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6915" documentId="11_73F1A59D35CEFDE400C4D3615ECED127544C65C7" xr6:coauthVersionLast="47" xr6:coauthVersionMax="47" xr10:uidLastSave="{B4F68C3A-6246-4789-971A-96723CD2DD1D}"/>
  <bookViews>
    <workbookView xWindow="0" yWindow="0" windowWidth="0" windowHeight="0" firstSheet="1" activeTab="1" xr2:uid="{00000000-000D-0000-FFFF-FFFF00000000}"/>
  </bookViews>
  <sheets>
    <sheet name="Unplanned leaves" sheetId="133" r:id="rId1"/>
    <sheet name="Dashboard" sheetId="1" r:id="rId2"/>
    <sheet name="Defect-template" sheetId="61" r:id="rId3"/>
    <sheet name="26.7 DS Sprint 1-Status" sheetId="147" r:id="rId4"/>
    <sheet name="26.7 DS Sprint 1-Defect" sheetId="146" r:id="rId5"/>
    <sheet name="26.5 DS Sprint 3-Status" sheetId="145" r:id="rId6"/>
    <sheet name="26.5 DS Sprint 3-Defect" sheetId="144" r:id="rId7"/>
    <sheet name="26.5 DS Sprint 2-Status" sheetId="143" r:id="rId8"/>
    <sheet name="26.5 DS Sprint 2-Defect" sheetId="142" r:id="rId9"/>
    <sheet name="26.5 DS Sprint 1-Status" sheetId="141" r:id="rId10"/>
    <sheet name="26.5 DS Sprint 1-Defect" sheetId="140" r:id="rId11"/>
    <sheet name="26.4 DS Sprint 3-Status" sheetId="139" r:id="rId12"/>
    <sheet name="26.4 DS Sprint 3-Defect" sheetId="138" r:id="rId13"/>
    <sheet name="26.4 DS Sprint 2-Status" sheetId="137" r:id="rId14"/>
    <sheet name="26.4 DS Sprint 2-Defect" sheetId="136" r:id="rId15"/>
    <sheet name="26.4 DS Sprint 1-Status" sheetId="135" r:id="rId16"/>
    <sheet name="26.4 DS Sprint 1-Defect" sheetId="134" r:id="rId17"/>
    <sheet name="26.3 DS Sprint 3-Status" sheetId="130" r:id="rId18"/>
    <sheet name="26.3 DS Sprint 3-Defect" sheetId="131" r:id="rId19"/>
    <sheet name="26.3 DS Sprint 2-Status" sheetId="129" r:id="rId20"/>
    <sheet name="26.3 DS Sprint 2-Defect" sheetId="128" r:id="rId21"/>
    <sheet name="26.3 DS Sprint 1-Status" sheetId="127" r:id="rId22"/>
    <sheet name="26.3 DS Sprint 1-Defect" sheetId="126" r:id="rId23"/>
    <sheet name="26.1 DS Sprint 3-Status" sheetId="125" r:id="rId24"/>
    <sheet name="26.1 DS Sprint 3-Defect" sheetId="124" r:id="rId25"/>
    <sheet name="26.1 DS Sprint 2-Status" sheetId="123" r:id="rId26"/>
    <sheet name="26.1 DS Sprint 2-Defect" sheetId="122" r:id="rId27"/>
    <sheet name="26.1 DS Sprint 1-Status" sheetId="121" r:id="rId28"/>
    <sheet name="26.1 DS Sprint 1-Defect" sheetId="120" r:id="rId29"/>
    <sheet name="15.3 DS Sprint 3-Status" sheetId="119" r:id="rId30"/>
    <sheet name="15.3 DS Sprint 3-Defect" sheetId="118" r:id="rId31"/>
    <sheet name="15.3 DS Sprint 2-Status" sheetId="117" r:id="rId32"/>
    <sheet name="15.3 DS Sprint 2-Defect" sheetId="116" r:id="rId33"/>
    <sheet name="15.3 DS Sprint 1-Status" sheetId="115" r:id="rId34"/>
    <sheet name="15.3 DS Sprint 1-Defect" sheetId="114" r:id="rId35"/>
    <sheet name="15.2 DS Sprint 3-Status" sheetId="113" r:id="rId36"/>
    <sheet name="15.2 DS Sprint 3-Defect" sheetId="112" r:id="rId37"/>
    <sheet name="15.2 DS Sprint 2-Status" sheetId="111" r:id="rId38"/>
    <sheet name="15.2 DS Sprint 2-Defect" sheetId="110" r:id="rId39"/>
    <sheet name="15.2 DS Sprint 1-Status" sheetId="108" r:id="rId40"/>
    <sheet name="15.2 DS Sprint 1-Defect" sheetId="107" r:id="rId41"/>
    <sheet name="15.1 DS Sprint 3-Status" sheetId="105" r:id="rId42"/>
    <sheet name="15.1 DS Sprint 3-Defect" sheetId="104" r:id="rId43"/>
    <sheet name="15.1 DS Sprint 2-Status" sheetId="102" r:id="rId44"/>
    <sheet name="15.1 DS Sprint 2-Defect" sheetId="101" r:id="rId45"/>
    <sheet name="15.1 DS Sprint 1-Status" sheetId="99" r:id="rId46"/>
    <sheet name="15.1 DS Sprint 1-Defect" sheetId="98" r:id="rId47"/>
    <sheet name="15.0 DS Sprint 3-Status" sheetId="96" r:id="rId48"/>
    <sheet name="15.0 DS Sprint 3-Defect" sheetId="95" r:id="rId49"/>
    <sheet name="15.0 DS Sprint 2-Status" sheetId="93" r:id="rId50"/>
    <sheet name="15.0 DS Sprint 2-Defect" sheetId="92" r:id="rId51"/>
    <sheet name="15.0 DS Sprint 1-Status" sheetId="90" r:id="rId52"/>
    <sheet name="15.0 DS Sprint 1-Defect" sheetId="89" r:id="rId53"/>
    <sheet name="14.7 DS Sprint 3-Status" sheetId="87" r:id="rId54"/>
    <sheet name="14.7 DS Sprint 3-Defect" sheetId="86" r:id="rId55"/>
    <sheet name="14.7 DS Sprint 2-Status" sheetId="84" r:id="rId56"/>
    <sheet name="14.7 DS Sprint 2-Defect" sheetId="83" r:id="rId57"/>
    <sheet name="14.7 DS Sprint 1-Status" sheetId="81" r:id="rId58"/>
    <sheet name="14.7 DS Sprint 1-Defect" sheetId="80" r:id="rId59"/>
    <sheet name="14.6 DS Sprint 3-Status" sheetId="78" r:id="rId60"/>
    <sheet name="14.6 DS Sprint 3-Defect" sheetId="77" r:id="rId61"/>
    <sheet name="14.6 DS Sprint 2-Status" sheetId="75" r:id="rId62"/>
    <sheet name="14.6 DS Sprint 2-Defect" sheetId="74" r:id="rId63"/>
    <sheet name="14.6 DS Sprint 1-Status" sheetId="72" r:id="rId64"/>
    <sheet name="14.6 DS Sprint 1-Defect" sheetId="71" r:id="rId65"/>
    <sheet name="14.5 DS Sprint 3-Status" sheetId="69" r:id="rId66"/>
    <sheet name="14.5 DS Sprint 3-Defect" sheetId="68" r:id="rId67"/>
    <sheet name="14.5 DS Sprint 2-Status" sheetId="64" r:id="rId68"/>
    <sheet name="14.5 DS Sprint 2-Defect" sheetId="66" r:id="rId69"/>
    <sheet name="14.5 DS Sprint 1-Status" sheetId="59" r:id="rId70"/>
    <sheet name="14.5 DS Sprint 1-Defect" sheetId="58" r:id="rId71"/>
    <sheet name="14.4 DS Sprint 3-Status" sheetId="56" r:id="rId72"/>
    <sheet name="14.4 DS Sprint 3-Defect" sheetId="55" r:id="rId73"/>
    <sheet name="14.4 DS Sprint 2-Status" sheetId="54" r:id="rId74"/>
    <sheet name="14.4 DS Sprint 2-Defect" sheetId="53" r:id="rId75"/>
    <sheet name="14.4 DS Sprint 1-Status" sheetId="52" r:id="rId76"/>
    <sheet name="14.4 DS Sprint 1-Defect" sheetId="51" r:id="rId77"/>
    <sheet name="14.3 DS Sprint 3-Status" sheetId="49" r:id="rId78"/>
    <sheet name="14.3 DS Sprint 3-Defect" sheetId="48" r:id="rId79"/>
    <sheet name="14.3 DS Sprint 2-CRC" sheetId="47" r:id="rId80"/>
    <sheet name="14.3 DS Sprint 2-Defect" sheetId="46" r:id="rId81"/>
    <sheet name="14.3 DS Sprint 1-CRC " sheetId="45" r:id="rId82"/>
    <sheet name="14.3 DS Sprint 1-Defect" sheetId="44" r:id="rId83"/>
    <sheet name="14.2 DS Sprint 3-CRC " sheetId="43" r:id="rId84"/>
    <sheet name="14.2 DS Sprint 3-Defect" sheetId="42" r:id="rId85"/>
    <sheet name="14.2 DS Sprint 2-CRC" sheetId="41" r:id="rId86"/>
    <sheet name="14.2 DS Sprint 2-Defect" sheetId="40" r:id="rId87"/>
    <sheet name="14.2 DS Sprint 1-CRC" sheetId="39" r:id="rId88"/>
    <sheet name="14.2 DS Sprint 1-Defect" sheetId="38" r:id="rId89"/>
    <sheet name="14.1 DS Sprint 3-CRC" sheetId="37" r:id="rId90"/>
    <sheet name="14.1 DS Sprint 3-Defect" sheetId="36" r:id="rId91"/>
    <sheet name="14.1 DS Sprint 2-CRC" sheetId="35" r:id="rId92"/>
    <sheet name="14.1 DS Sprint 2-Defect" sheetId="34" r:id="rId93"/>
    <sheet name="14.1 DS Sprint 1-CRC" sheetId="33" r:id="rId94"/>
    <sheet name="14.1 DS Sprint 1-Defect" sheetId="32" r:id="rId95"/>
    <sheet name="14.0 DS Sprint 3-CRC" sheetId="31" r:id="rId96"/>
    <sheet name="14.0 DS Sprint 3-Defect" sheetId="30" r:id="rId97"/>
    <sheet name="14.0 DS Sprint 2-CRC" sheetId="29" r:id="rId98"/>
    <sheet name="14.0 DS Sprint 2-Defect" sheetId="28" r:id="rId99"/>
    <sheet name="14.0 DS Sprint 1-CRC" sheetId="27" r:id="rId100"/>
    <sheet name="14.0 DS Sprint 1-Defect" sheetId="26" r:id="rId101"/>
    <sheet name="13.8 DS Sprint 3-CRC" sheetId="25" r:id="rId102"/>
    <sheet name="13.8 DS Sprint 3-Defect" sheetId="24" r:id="rId103"/>
    <sheet name="13.8 DS Sprint 2-CRC" sheetId="23" r:id="rId104"/>
    <sheet name="13.8 DS Sprint 2-Defect" sheetId="22" r:id="rId105"/>
    <sheet name="13.8 DS Sprint 1-CRC " sheetId="20" r:id="rId106"/>
    <sheet name="13.8 DS Sprint 1-Defect " sheetId="21" r:id="rId107"/>
    <sheet name="13.7 DS Sprint 3-CRC" sheetId="19" r:id="rId108"/>
    <sheet name="13.7 DS Sprint 3-Defect" sheetId="18" r:id="rId109"/>
    <sheet name="13.7 DS Sprint 2-CRC" sheetId="17" r:id="rId110"/>
    <sheet name="13.7 DS Sprint 2-Defect" sheetId="16" r:id="rId111"/>
    <sheet name="13.7 DS Sprint 1-CRC" sheetId="14" r:id="rId112"/>
    <sheet name="13.7 DS Sprint 1-Defect" sheetId="15" r:id="rId113"/>
    <sheet name="13.6 DS Sprint 3-CRC" sheetId="12" r:id="rId114"/>
    <sheet name="13.6 DS Sprint 3-Defect" sheetId="13" r:id="rId115"/>
    <sheet name="13.6 DS Sprint 2-CRC" sheetId="10" r:id="rId116"/>
    <sheet name="13.6 DS Sprint 2-Defect" sheetId="11" r:id="rId117"/>
    <sheet name="13.6 DS Sprint 1-CRC" sheetId="2" r:id="rId118"/>
    <sheet name="13.6 DS Sprint 1-Defect" sheetId="3" r:id="rId119"/>
    <sheet name="13.5 DS Sprint 3-CRC" sheetId="4" r:id="rId120"/>
    <sheet name="13.5 DS Sprint 3-Defect" sheetId="5" r:id="rId121"/>
    <sheet name="13.5 DS Sprint 2-CRC" sheetId="6" r:id="rId122"/>
    <sheet name="13.5 DS Sprint 2-Defect" sheetId="7" r:id="rId123"/>
    <sheet name="Checklist" sheetId="8" r:id="rId124"/>
    <sheet name="Details" sheetId="9" r:id="rId125"/>
    <sheet name="Settings" sheetId="57" r:id="rId126"/>
    <sheet name="ExportData" sheetId="132" r:id="rId127"/>
  </sheets>
  <definedNames>
    <definedName name="_xlnm._FilterDatabase" localSheetId="118" hidden="1">'13.6 DS Sprint 1-Defect'!$A$1:$K$13</definedName>
    <definedName name="_xlnm._FilterDatabase" localSheetId="116" hidden="1">'13.6 DS Sprint 2-Defect'!$A$1:$K$13</definedName>
    <definedName name="_xlnm._FilterDatabase" localSheetId="114" hidden="1">'13.6 DS Sprint 3-Defect'!$A$1:$K$12</definedName>
    <definedName name="_xlnm._FilterDatabase" localSheetId="112" hidden="1">'13.7 DS Sprint 1-Defect'!$A$1:$K$12</definedName>
    <definedName name="_xlnm._FilterDatabase" localSheetId="110" hidden="1">'13.7 DS Sprint 2-Defect'!$A$1:$K$11</definedName>
    <definedName name="_xlnm._FilterDatabase" localSheetId="108" hidden="1">'13.7 DS Sprint 3-Defect'!$A$1:$K$10</definedName>
    <definedName name="_xlnm._FilterDatabase" localSheetId="106" hidden="1">'13.8 DS Sprint 1-Defect '!$A$1:$K$12</definedName>
    <definedName name="_xlnm._FilterDatabase" localSheetId="104" hidden="1">'13.8 DS Sprint 2-Defect'!$A$1:$K$11</definedName>
    <definedName name="_xlnm._FilterDatabase" localSheetId="102" hidden="1">'13.8 DS Sprint 3-Defect'!$A$1:$K$11</definedName>
    <definedName name="_xlnm._FilterDatabase" localSheetId="100" hidden="1">'14.0 DS Sprint 1-Defect'!$A$1:$K$11</definedName>
    <definedName name="_xlnm._FilterDatabase" localSheetId="98" hidden="1">'14.0 DS Sprint 2-Defect'!$A$1:$K$7</definedName>
    <definedName name="_xlnm._FilterDatabase" localSheetId="96" hidden="1">'14.0 DS Sprint 3-Defect'!$A$1:$K$7</definedName>
    <definedName name="_xlnm._FilterDatabase" localSheetId="94" hidden="1">'14.1 DS Sprint 1-Defect'!$A$1:$K$7</definedName>
    <definedName name="_xlnm._FilterDatabase" localSheetId="92" hidden="1">'14.1 DS Sprint 2-Defect'!$A$1:$K$7</definedName>
    <definedName name="_xlnm._FilterDatabase" localSheetId="90" hidden="1">'14.1 DS Sprint 3-Defect'!$A$1:$K$7</definedName>
    <definedName name="_xlnm._FilterDatabase" localSheetId="88" hidden="1">'14.2 DS Sprint 1-Defect'!$A$1:$K$7</definedName>
    <definedName name="_xlnm._FilterDatabase" localSheetId="86" hidden="1">'14.2 DS Sprint 2-Defect'!$A$1:$K$7</definedName>
    <definedName name="_xlnm._FilterDatabase" localSheetId="84" hidden="1">'14.2 DS Sprint 3-Defect'!$A$1:$K$5</definedName>
    <definedName name="_xlnm._FilterDatabase" localSheetId="82" hidden="1">'14.3 DS Sprint 1-Defect'!$A$1:$K$3</definedName>
    <definedName name="_xlnm._FilterDatabase" localSheetId="80" hidden="1">'14.3 DS Sprint 2-Defect'!$A$1:$K$3</definedName>
    <definedName name="_xlnm._FilterDatabase" localSheetId="78" hidden="1">'14.3 DS Sprint 3-Defect'!$A$1:$L$3</definedName>
    <definedName name="_xlnm._FilterDatabase" localSheetId="77" hidden="1">'14.3 DS Sprint 3-Status'!$E$15:$E$15</definedName>
    <definedName name="_xlnm._FilterDatabase" localSheetId="76" hidden="1">'14.4 DS Sprint 1-Defect'!$A$1:$L$4</definedName>
    <definedName name="_xlnm._FilterDatabase" localSheetId="75" hidden="1">'14.3 DS Sprint 3-Status'!$E$15:$E$15</definedName>
    <definedName name="_xlnm._FilterDatabase" localSheetId="74" hidden="1">'14.4 DS Sprint 2-Defect'!$A$1:$L$3</definedName>
    <definedName name="_xlnm._FilterDatabase" localSheetId="73" hidden="1">'14.3 DS Sprint 3-Status'!$E$15:$E$15</definedName>
    <definedName name="_xlnm._FilterDatabase" localSheetId="72" hidden="1">'14.4 DS Sprint 3-Defect'!$A$1:$L$1</definedName>
    <definedName name="_xlnm._FilterDatabase" localSheetId="71" hidden="1">'14.3 DS Sprint 3-Status'!$E$15:$E$15</definedName>
    <definedName name="_xlnm._FilterDatabase" localSheetId="70" hidden="1">'14.5 DS Sprint 1-Defect'!$A$1:$L$1</definedName>
    <definedName name="_xlnm._FilterDatabase" localSheetId="69" hidden="1">'14.3 DS Sprint 3-Status'!$E$15:$E$15</definedName>
    <definedName name="_xlnm._FilterDatabase" localSheetId="67" hidden="1">'14.3 DS Sprint 3-Status'!$E$15:$E$15</definedName>
    <definedName name="_xlnm._FilterDatabase" localSheetId="65" hidden="1">'14.3 DS Sprint 3-Status'!$E$15:$E$15</definedName>
    <definedName name="_xlnm._FilterDatabase" localSheetId="63" hidden="1">'14.3 DS Sprint 3-Status'!$E$15:$E$15</definedName>
    <definedName name="_xlnm._FilterDatabase" localSheetId="61" hidden="1">'14.3 DS Sprint 3-Status'!$E$15:$E$15</definedName>
    <definedName name="_xlnm._FilterDatabase" localSheetId="60" hidden="1">'14.6 DS Sprint 3-Defect'!$A$1:$M$2</definedName>
    <definedName name="_xlnm._FilterDatabase" localSheetId="59" hidden="1">'14.3 DS Sprint 3-Status'!$E$15:$E$15</definedName>
    <definedName name="_xlnm._FilterDatabase" localSheetId="58" hidden="1">'14.7 DS Sprint 1-Defect'!$A$1:$M$2</definedName>
    <definedName name="_xlnm._FilterDatabase" localSheetId="57" hidden="1">'14.3 DS Sprint 3-Status'!$E$15:$E$15</definedName>
    <definedName name="_xlnm._FilterDatabase" localSheetId="56" hidden="1">'14.7 DS Sprint 2-Defect'!$A$1:$M$2</definedName>
    <definedName name="_xlnm._FilterDatabase" localSheetId="55" hidden="1">'14.3 DS Sprint 3-Status'!$E$15:$E$15</definedName>
    <definedName name="_xlnm._FilterDatabase" localSheetId="54" hidden="1">'14.7 DS Sprint 3-Defect'!$A$1:$M$2</definedName>
    <definedName name="_xlnm._FilterDatabase" localSheetId="53" hidden="1">'14.3 DS Sprint 3-Status'!$E$15:$E$15</definedName>
    <definedName name="_xlnm._FilterDatabase" localSheetId="52" hidden="1">'15.0 DS Sprint 1-Defect'!$A$1:$M$2</definedName>
    <definedName name="_xlnm._FilterDatabase" localSheetId="51" hidden="1">'14.3 DS Sprint 3-Status'!$E$15:$E$15</definedName>
    <definedName name="_xlnm._FilterDatabase" localSheetId="50" hidden="1">'15.0 DS Sprint 2-Defect'!$A$1:$M$2</definedName>
    <definedName name="_xlnm._FilterDatabase" localSheetId="49" hidden="1">'14.3 DS Sprint 3-Status'!$E$15:$E$15</definedName>
    <definedName name="_xlnm._FilterDatabase" localSheetId="48" hidden="1">'15.0 DS Sprint 3-Defect'!$A$1:$M$2</definedName>
    <definedName name="_xlnm._FilterDatabase" localSheetId="47" hidden="1">'14.3 DS Sprint 3-Status'!$E$15:$E$15</definedName>
    <definedName name="_xlnm._FilterDatabase" localSheetId="46" hidden="1">'15.1 DS Sprint 1-Defect'!$A$1:$M$2</definedName>
    <definedName name="_xlnm._FilterDatabase" localSheetId="45" hidden="1">'14.3 DS Sprint 3-Status'!$E$15:$E$15</definedName>
    <definedName name="_xlnm._FilterDatabase" localSheetId="44" hidden="1">'15.1 DS Sprint 2-Defect'!$A$1:$M$2</definedName>
    <definedName name="_xlnm._FilterDatabase" localSheetId="43" hidden="1">'14.3 DS Sprint 3-Status'!$E$15:$E$15</definedName>
    <definedName name="_xlnm._FilterDatabase" localSheetId="42" hidden="1">'15.1 DS Sprint 3-Defect'!$A$1:$M$2</definedName>
    <definedName name="_xlnm._FilterDatabase" localSheetId="41" hidden="1">'14.3 DS Sprint 3-Status'!$E$15:$E$15</definedName>
    <definedName name="_xlnm._FilterDatabase" localSheetId="40" hidden="1">'15.2 DS Sprint 1-Defect'!$A$1:$M$2</definedName>
    <definedName name="_xlnm._FilterDatabase" localSheetId="39" hidden="1">'14.3 DS Sprint 3-Status'!$E$15:$E$15</definedName>
    <definedName name="_xlnm._FilterDatabase" localSheetId="38" hidden="1">'15.2 DS Sprint 2-Defect'!$A$1:$M$2</definedName>
    <definedName name="_xlnm._FilterDatabase" localSheetId="37" hidden="1">'14.3 DS Sprint 3-Status'!$E$15:$E$15</definedName>
    <definedName name="_xlnm._FilterDatabase" localSheetId="36" hidden="1">'15.2 DS Sprint 3-Defect'!$A$1:$M$2</definedName>
    <definedName name="_xlnm._FilterDatabase" localSheetId="35" hidden="1">'14.3 DS Sprint 3-Status'!$E$15:$E$15</definedName>
    <definedName name="_xlnm._FilterDatabase" localSheetId="34" hidden="1">'15.3 DS Sprint 1-Defect'!$A$1:$M$2</definedName>
    <definedName name="_xlnm._FilterDatabase" localSheetId="33" hidden="1">'14.3 DS Sprint 3-Status'!$E$15:$E$15</definedName>
    <definedName name="_xlnm._FilterDatabase" localSheetId="32" hidden="1">'15.3 DS Sprint 2-Defect'!$A$1:$M$2</definedName>
    <definedName name="_xlnm._FilterDatabase" localSheetId="31" hidden="1">'14.3 DS Sprint 3-Status'!$E$15:$E$15</definedName>
    <definedName name="_xlnm._FilterDatabase" localSheetId="30" hidden="1">'15.3 DS Sprint 3-Defect'!$A$1:$M$2</definedName>
    <definedName name="_xlnm._FilterDatabase" localSheetId="29" hidden="1">'14.3 DS Sprint 3-Status'!$E$15:$E$15</definedName>
    <definedName name="_xlnm._FilterDatabase" localSheetId="28" hidden="1">'26.1 DS Sprint 1-Defect'!$A$1:$M$2</definedName>
    <definedName name="_xlnm._FilterDatabase" localSheetId="27" hidden="1">'14.3 DS Sprint 3-Status'!$E$15:$E$15</definedName>
    <definedName name="_xlnm._FilterDatabase" localSheetId="26" hidden="1">'26.1 DS Sprint 2-Defect'!$A$1:$M$2</definedName>
    <definedName name="_xlnm._FilterDatabase" localSheetId="25" hidden="1">'14.3 DS Sprint 3-Status'!$E$15:$E$15</definedName>
    <definedName name="_xlnm._FilterDatabase" localSheetId="24" hidden="1">'26.1 DS Sprint 3-Defect'!$A$1:$M$2</definedName>
    <definedName name="_xlnm._FilterDatabase" localSheetId="23" hidden="1">'14.3 DS Sprint 3-Status'!$E$15:$E$15</definedName>
    <definedName name="_xlnm._FilterDatabase" localSheetId="22" hidden="1">'26.3 DS Sprint 1-Defect'!$A$1:$M$2</definedName>
    <definedName name="_xlnm._FilterDatabase" localSheetId="21" hidden="1">'14.3 DS Sprint 3-Status'!$E$15:$E$15</definedName>
    <definedName name="_xlnm._FilterDatabase" localSheetId="20" hidden="1">'26.3 DS Sprint 2-Defect'!$A$1:$M$2</definedName>
    <definedName name="_xlnm._FilterDatabase" localSheetId="19" hidden="1">'14.3 DS Sprint 3-Status'!$E$15:$E$15</definedName>
    <definedName name="_xlnm._FilterDatabase" localSheetId="18" hidden="1">'26.3 DS Sprint 3-Defect'!$A$1:$M$2</definedName>
    <definedName name="_xlnm._FilterDatabase" localSheetId="17" hidden="1">'14.3 DS Sprint 3-Status'!$E$15:$E$15</definedName>
    <definedName name="_xlnm._FilterDatabase" localSheetId="16" hidden="1">'26.4 DS Sprint 1-Defect'!$A$1:$M$2</definedName>
    <definedName name="_xlnm._FilterDatabase" localSheetId="15" hidden="1">'14.3 DS Sprint 3-Status'!$E$15:$E$15</definedName>
    <definedName name="_xlnm._FilterDatabase" localSheetId="14" hidden="1">'26.4 DS Sprint 2-Defect'!$A$1:$M$2</definedName>
    <definedName name="_xlnm._FilterDatabase" localSheetId="13" hidden="1">'14.3 DS Sprint 3-Status'!$E$15:$E$15</definedName>
    <definedName name="_xlnm._FilterDatabase" localSheetId="12" hidden="1">'26.4 DS Sprint 3-Defect'!$A$1:$M$2</definedName>
    <definedName name="_xlnm._FilterDatabase" localSheetId="11" hidden="1">'14.3 DS Sprint 3-Status'!$E$15:$E$15</definedName>
    <definedName name="_xlnm._FilterDatabase" localSheetId="10" hidden="1">'26.5 DS Sprint 1-Defect'!$A$1:$M$2</definedName>
    <definedName name="_xlnm._FilterDatabase" localSheetId="9" hidden="1">'14.3 DS Sprint 3-Status'!$E$15:$E$15</definedName>
    <definedName name="_xlnm._FilterDatabase" localSheetId="8" hidden="1">'26.5 DS Sprint 2-Defect'!$A$1:$M$2</definedName>
    <definedName name="_xlnm._FilterDatabase" localSheetId="7" hidden="1">'14.3 DS Sprint 3-Status'!$E$15:$E$15</definedName>
    <definedName name="_xlnm._FilterDatabase" localSheetId="6" hidden="1">'26.5 DS Sprint 3-Defect'!$A$1:$M$2</definedName>
    <definedName name="_xlnm._FilterDatabase" localSheetId="4" hidden="1">'26.7 DS Sprint 1-Defect'!$A$1:$M$2</definedName>
    <definedName name="_xlnm._FilterDatabase" localSheetId="5" hidden="1">'14.3 DS Sprint 3-Status'!$E$15:$E$15</definedName>
    <definedName name="_xlnm._FilterDatabase" localSheetId="3" hidden="1">'14.3 DS Sprint 3-Status'!$E$15:$E$15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47" l="1"/>
  <c r="K3" i="147"/>
  <c r="K4" i="147"/>
  <c r="K5" i="147"/>
  <c r="K6" i="147"/>
  <c r="K7" i="147"/>
  <c r="K8" i="147"/>
  <c r="K9" i="147"/>
  <c r="K10" i="147"/>
  <c r="K11" i="147"/>
  <c r="B14" i="147"/>
  <c r="B13" i="147"/>
  <c r="B12" i="147"/>
  <c r="K2" i="145"/>
  <c r="B11" i="147"/>
  <c r="B10" i="147"/>
  <c r="B9" i="147"/>
  <c r="B8" i="147"/>
  <c r="B7" i="147"/>
  <c r="B6" i="147"/>
  <c r="B5" i="147"/>
  <c r="B4" i="147"/>
  <c r="B3" i="147"/>
  <c r="B2" i="147"/>
  <c r="K3" i="145"/>
  <c r="K4" i="145"/>
  <c r="K5" i="145"/>
  <c r="K6" i="145"/>
  <c r="K7" i="145"/>
  <c r="K8" i="145"/>
  <c r="K9" i="145"/>
  <c r="K10" i="145"/>
  <c r="K11" i="145"/>
  <c r="B5" i="145"/>
  <c r="B11" i="145"/>
  <c r="B10" i="145"/>
  <c r="B9" i="145"/>
  <c r="B8" i="145"/>
  <c r="B7" i="145"/>
  <c r="B6" i="145"/>
  <c r="B4" i="145"/>
  <c r="B3" i="145"/>
  <c r="B2" i="145"/>
  <c r="K16" i="143"/>
  <c r="B16" i="143"/>
  <c r="K15" i="143"/>
  <c r="B15" i="143"/>
  <c r="K13" i="143"/>
  <c r="B13" i="143"/>
  <c r="K12" i="143"/>
  <c r="B12" i="143"/>
  <c r="K3" i="143"/>
  <c r="K2" i="143"/>
  <c r="K4" i="143"/>
  <c r="K5" i="143"/>
  <c r="K6" i="143"/>
  <c r="K7" i="143"/>
  <c r="K8" i="143"/>
  <c r="K9" i="143"/>
  <c r="K10" i="143"/>
  <c r="K11" i="143"/>
  <c r="K14" i="143"/>
  <c r="K2" i="141"/>
  <c r="B14" i="143"/>
  <c r="B11" i="143"/>
  <c r="B10" i="143"/>
  <c r="B9" i="143"/>
  <c r="B8" i="143"/>
  <c r="B7" i="143"/>
  <c r="B6" i="143"/>
  <c r="B5" i="143"/>
  <c r="B4" i="143"/>
  <c r="B3" i="143"/>
  <c r="B2" i="143"/>
  <c r="K11" i="141"/>
  <c r="B11" i="141"/>
  <c r="K3" i="141"/>
  <c r="K4" i="141"/>
  <c r="K5" i="141"/>
  <c r="K6" i="141"/>
  <c r="K7" i="141"/>
  <c r="K9" i="141"/>
  <c r="K10" i="141"/>
  <c r="K8" i="141"/>
  <c r="K12" i="141"/>
  <c r="K2" i="139"/>
  <c r="B12" i="141"/>
  <c r="B8" i="141"/>
  <c r="B10" i="141"/>
  <c r="B9" i="141"/>
  <c r="B7" i="141"/>
  <c r="B6" i="141"/>
  <c r="B5" i="141"/>
  <c r="B4" i="141"/>
  <c r="B3" i="141"/>
  <c r="B2" i="141"/>
  <c r="K3" i="139"/>
  <c r="K6" i="139"/>
  <c r="K7" i="139"/>
  <c r="K5" i="139"/>
  <c r="K4" i="139"/>
  <c r="K8" i="139"/>
  <c r="K2" i="137"/>
  <c r="B8" i="139"/>
  <c r="B6" i="139"/>
  <c r="B4" i="139"/>
  <c r="B5" i="139"/>
  <c r="B7" i="139"/>
  <c r="B3" i="139"/>
  <c r="B2" i="139"/>
  <c r="K3" i="137"/>
  <c r="K4" i="137"/>
  <c r="K5" i="137"/>
  <c r="K6" i="137"/>
  <c r="K7" i="137"/>
  <c r="K8" i="137"/>
  <c r="K9" i="137"/>
  <c r="K10" i="137"/>
  <c r="K11" i="137"/>
  <c r="K13" i="137"/>
  <c r="K14" i="137"/>
  <c r="K12" i="137"/>
  <c r="B12" i="137"/>
  <c r="B14" i="137"/>
  <c r="B13" i="137"/>
  <c r="B11" i="137"/>
  <c r="B10" i="137"/>
  <c r="B9" i="137"/>
  <c r="B8" i="137"/>
  <c r="B6" i="137"/>
  <c r="B7" i="137"/>
  <c r="B2" i="137"/>
  <c r="B5" i="137"/>
  <c r="B3" i="137"/>
  <c r="B4" i="137"/>
  <c r="K2" i="135"/>
  <c r="K3" i="135"/>
  <c r="K4" i="135"/>
  <c r="K5" i="135"/>
  <c r="K6" i="135"/>
  <c r="K7" i="135"/>
  <c r="K8" i="135"/>
  <c r="K9" i="135"/>
  <c r="K11" i="135"/>
  <c r="K10" i="135"/>
  <c r="K10" i="130"/>
  <c r="B3" i="135"/>
  <c r="B4" i="135"/>
  <c r="B13" i="135"/>
  <c r="B10" i="135"/>
  <c r="B11" i="135"/>
  <c r="B12" i="135"/>
  <c r="B9" i="135"/>
  <c r="B8" i="135"/>
  <c r="B7" i="135"/>
  <c r="B6" i="135"/>
  <c r="B5" i="135"/>
  <c r="B2" i="135"/>
  <c r="K9" i="130"/>
  <c r="K2" i="130"/>
  <c r="K3" i="130"/>
  <c r="K4" i="130"/>
  <c r="K5" i="130"/>
  <c r="K11" i="130"/>
  <c r="K6" i="130"/>
  <c r="K7" i="130"/>
  <c r="K8" i="130"/>
  <c r="B11" i="130"/>
  <c r="D21" i="133"/>
  <c r="E21" i="133"/>
  <c r="F21" i="133"/>
  <c r="C21" i="133"/>
  <c r="B21" i="133"/>
  <c r="B1" i="133"/>
  <c r="B5" i="130"/>
  <c r="B13" i="130"/>
  <c r="B12" i="130"/>
  <c r="B7" i="130"/>
  <c r="B9" i="130"/>
  <c r="B3" i="130"/>
  <c r="B10" i="130"/>
  <c r="B8" i="130"/>
  <c r="B6" i="130"/>
  <c r="B4" i="130"/>
  <c r="B2" i="130"/>
  <c r="B11" i="129"/>
  <c r="B10" i="129"/>
  <c r="B9" i="129"/>
  <c r="B8" i="129"/>
  <c r="B7" i="129"/>
  <c r="B5" i="129"/>
  <c r="B6" i="129"/>
  <c r="B4" i="129"/>
  <c r="B3" i="129"/>
  <c r="B2" i="129"/>
  <c r="B11" i="127"/>
  <c r="B10" i="127"/>
  <c r="B9" i="127"/>
  <c r="B8" i="127"/>
  <c r="B3" i="127"/>
  <c r="B6" i="127"/>
  <c r="B5" i="127"/>
  <c r="B4" i="127"/>
  <c r="B7" i="127"/>
  <c r="B2" i="127"/>
  <c r="B11" i="125"/>
  <c r="B10" i="125"/>
  <c r="B9" i="125"/>
  <c r="B8" i="125"/>
  <c r="B7" i="125"/>
  <c r="B6" i="125"/>
  <c r="B5" i="125"/>
  <c r="B4" i="125"/>
  <c r="B3" i="125"/>
  <c r="B2" i="125"/>
  <c r="B13" i="123"/>
  <c r="B12" i="123"/>
  <c r="B11" i="123"/>
  <c r="B10" i="123"/>
  <c r="B9" i="123"/>
  <c r="B8" i="123"/>
  <c r="B7" i="123"/>
  <c r="B6" i="123"/>
  <c r="B5" i="123"/>
  <c r="B4" i="123"/>
  <c r="B3" i="123"/>
  <c r="B2" i="123"/>
  <c r="B13" i="121"/>
  <c r="B12" i="121"/>
  <c r="B11" i="121"/>
  <c r="B10" i="121"/>
  <c r="B9" i="121"/>
  <c r="B7" i="121"/>
  <c r="B8" i="121"/>
  <c r="B6" i="121"/>
  <c r="B5" i="121"/>
  <c r="B4" i="121"/>
  <c r="B3" i="121"/>
  <c r="B2" i="121"/>
  <c r="B11" i="119"/>
  <c r="B10" i="119"/>
  <c r="B9" i="119"/>
  <c r="B8" i="119"/>
  <c r="B7" i="119"/>
  <c r="B6" i="119"/>
  <c r="B5" i="119"/>
  <c r="B4" i="119"/>
  <c r="B3" i="119"/>
  <c r="B2" i="119"/>
  <c r="B11" i="117"/>
  <c r="B10" i="117"/>
  <c r="B8" i="117"/>
  <c r="B9" i="117"/>
  <c r="B6" i="117"/>
  <c r="B5" i="117"/>
  <c r="B4" i="117"/>
  <c r="B3" i="117"/>
  <c r="B7" i="117"/>
  <c r="B2" i="117"/>
  <c r="B11" i="115"/>
  <c r="B10" i="115"/>
  <c r="B9" i="115"/>
  <c r="B8" i="115"/>
  <c r="B7" i="115"/>
  <c r="B6" i="115"/>
  <c r="B5" i="115"/>
  <c r="B4" i="115"/>
  <c r="B3" i="115"/>
  <c r="B2" i="115"/>
  <c r="B6" i="113"/>
  <c r="B5" i="113"/>
  <c r="B4" i="113"/>
  <c r="B3" i="113"/>
  <c r="B2" i="113"/>
  <c r="B12" i="111"/>
  <c r="B11" i="111"/>
  <c r="B8" i="111"/>
  <c r="B9" i="111"/>
  <c r="B7" i="111"/>
  <c r="B6" i="111"/>
  <c r="B10" i="111"/>
  <c r="B5" i="111"/>
  <c r="B4" i="111"/>
  <c r="B3" i="111"/>
  <c r="B2" i="111"/>
  <c r="B12" i="108"/>
  <c r="B11" i="108"/>
  <c r="B10" i="108"/>
  <c r="B9" i="108"/>
  <c r="B8" i="108"/>
  <c r="B7" i="108"/>
  <c r="B6" i="108"/>
  <c r="B5" i="108"/>
  <c r="B4" i="108"/>
  <c r="B3" i="108"/>
  <c r="B2" i="108"/>
  <c r="B5" i="105"/>
  <c r="B3" i="105"/>
  <c r="B12" i="105"/>
  <c r="B11" i="105"/>
  <c r="B10" i="105"/>
  <c r="B9" i="105"/>
  <c r="B8" i="105"/>
  <c r="B7" i="105"/>
  <c r="B4" i="105"/>
  <c r="B6" i="105"/>
  <c r="B2" i="105"/>
  <c r="B11" i="102"/>
  <c r="B8" i="102"/>
  <c r="B9" i="102"/>
  <c r="B6" i="102"/>
  <c r="B10" i="102"/>
  <c r="B7" i="102"/>
  <c r="B5" i="102"/>
  <c r="B4" i="102"/>
  <c r="B3" i="102"/>
  <c r="B2" i="102"/>
  <c r="B9" i="99"/>
  <c r="B8" i="99"/>
  <c r="B7" i="99"/>
  <c r="B5" i="99"/>
  <c r="B4" i="99"/>
  <c r="B6" i="99"/>
  <c r="B3" i="99"/>
  <c r="B2" i="99"/>
  <c r="B9" i="96"/>
  <c r="B8" i="96"/>
  <c r="B7" i="96"/>
  <c r="B6" i="96"/>
  <c r="B5" i="96"/>
  <c r="B4" i="96"/>
  <c r="B3" i="96"/>
  <c r="B2" i="96"/>
  <c r="B7" i="93"/>
  <c r="B6" i="93"/>
  <c r="B4" i="93"/>
  <c r="B3" i="93"/>
  <c r="B5" i="93"/>
  <c r="B2" i="93"/>
  <c r="B7" i="90"/>
  <c r="B6" i="90"/>
  <c r="B5" i="90"/>
  <c r="B4" i="90"/>
  <c r="B2" i="90"/>
  <c r="B3" i="90"/>
  <c r="B5" i="87"/>
  <c r="B4" i="87"/>
  <c r="B6" i="87"/>
  <c r="B14" i="87"/>
  <c r="B11" i="87"/>
  <c r="B13" i="87"/>
  <c r="B10" i="87"/>
  <c r="B9" i="87"/>
  <c r="B7" i="87"/>
  <c r="B3" i="87"/>
  <c r="B8" i="87"/>
  <c r="B12" i="87"/>
  <c r="B2" i="87"/>
  <c r="B13" i="84"/>
  <c r="B12" i="84"/>
  <c r="B10" i="84"/>
  <c r="B9" i="84"/>
  <c r="B8" i="84"/>
  <c r="B7" i="84"/>
  <c r="B6" i="84"/>
  <c r="B5" i="84"/>
  <c r="B2" i="84"/>
  <c r="B4" i="84"/>
  <c r="B11" i="84"/>
  <c r="B3" i="84"/>
  <c r="B22" i="81"/>
  <c r="B21" i="81"/>
  <c r="B18" i="81"/>
  <c r="B19" i="81"/>
  <c r="B13" i="81"/>
  <c r="B16" i="81"/>
  <c r="B20" i="81"/>
  <c r="B15" i="81"/>
  <c r="B6" i="81"/>
  <c r="B17" i="81"/>
  <c r="B14" i="81"/>
  <c r="B9" i="81"/>
  <c r="B4" i="81"/>
  <c r="B12" i="81"/>
  <c r="B3" i="81"/>
  <c r="B11" i="81"/>
  <c r="B8" i="81"/>
  <c r="B10" i="81"/>
  <c r="B5" i="81"/>
  <c r="B7" i="81"/>
  <c r="B2" i="81"/>
  <c r="B14" i="78"/>
  <c r="B13" i="78"/>
  <c r="B12" i="78"/>
  <c r="B6" i="78"/>
  <c r="B2" i="78"/>
  <c r="B3" i="78"/>
  <c r="B4" i="78"/>
  <c r="B5" i="78"/>
  <c r="B7" i="78"/>
  <c r="B8" i="78"/>
  <c r="B9" i="78"/>
  <c r="B10" i="78"/>
  <c r="B11" i="78"/>
  <c r="B15" i="75"/>
  <c r="B14" i="75"/>
  <c r="B11" i="75"/>
  <c r="B12" i="75"/>
  <c r="B10" i="75"/>
  <c r="B9" i="75"/>
  <c r="B8" i="75"/>
  <c r="B7" i="75"/>
  <c r="B6" i="75"/>
  <c r="B5" i="75"/>
  <c r="B4" i="75"/>
  <c r="B3" i="75"/>
  <c r="B2" i="75"/>
  <c r="B17" i="72"/>
  <c r="B12" i="72"/>
  <c r="B16" i="72"/>
  <c r="B6" i="72"/>
  <c r="B4" i="72"/>
  <c r="B5" i="72"/>
  <c r="B15" i="72"/>
  <c r="B13" i="72"/>
  <c r="B10" i="72"/>
  <c r="B11" i="72"/>
  <c r="B14" i="72"/>
  <c r="B9" i="72"/>
  <c r="B8" i="72"/>
  <c r="B7" i="72"/>
  <c r="B3" i="72"/>
  <c r="B2" i="72"/>
  <c r="B7" i="69"/>
  <c r="B11" i="69"/>
  <c r="B10" i="69"/>
  <c r="B8" i="69"/>
  <c r="B6" i="69"/>
  <c r="B9" i="69"/>
  <c r="B5" i="69"/>
  <c r="B4" i="69"/>
  <c r="B3" i="69"/>
  <c r="B2" i="69"/>
  <c r="B11" i="64"/>
  <c r="B13" i="64"/>
  <c r="B18" i="64"/>
  <c r="B8" i="64"/>
  <c r="B16" i="64"/>
  <c r="B19" i="64"/>
  <c r="B12" i="64"/>
  <c r="B15" i="64"/>
  <c r="B14" i="64"/>
  <c r="B9" i="64"/>
  <c r="B10" i="64"/>
  <c r="B6" i="64"/>
  <c r="B17" i="64"/>
  <c r="B7" i="64"/>
  <c r="B5" i="64"/>
  <c r="B4" i="64"/>
  <c r="B3" i="64"/>
  <c r="B2" i="64"/>
  <c r="B14" i="59"/>
  <c r="B10" i="59"/>
  <c r="B11" i="59"/>
  <c r="B13" i="59"/>
  <c r="B9" i="59"/>
  <c r="B12" i="59"/>
  <c r="B8" i="59"/>
  <c r="B4" i="59"/>
  <c r="B7" i="59"/>
  <c r="B6" i="59"/>
  <c r="B5" i="59"/>
  <c r="B3" i="59"/>
  <c r="B2" i="59"/>
  <c r="B11" i="56"/>
  <c r="B10" i="56"/>
  <c r="B9" i="56"/>
  <c r="B8" i="56"/>
  <c r="B7" i="56"/>
  <c r="B6" i="56"/>
  <c r="B5" i="56"/>
  <c r="B4" i="56"/>
  <c r="B3" i="56"/>
  <c r="B2" i="56"/>
  <c r="B10" i="54"/>
  <c r="B15" i="54"/>
  <c r="B14" i="54"/>
  <c r="B2" i="54"/>
  <c r="B3" i="54"/>
  <c r="B4" i="54"/>
  <c r="B5" i="54"/>
  <c r="B6" i="54"/>
  <c r="B7" i="54"/>
  <c r="B8" i="54"/>
  <c r="B9" i="54"/>
  <c r="B11" i="54"/>
  <c r="B12" i="54"/>
  <c r="B13" i="54"/>
  <c r="B1" i="1" a="1"/>
  <c r="B1" i="1" s="1"/>
  <c r="D1" i="1" l="1"/>
  <c r="A57" i="1"/>
  <c r="A58" i="1"/>
  <c r="A55" i="1"/>
  <c r="A56" i="1"/>
  <c r="A53" i="1"/>
  <c r="A54" i="1"/>
  <c r="A51" i="1"/>
  <c r="A52" i="1"/>
  <c r="A49" i="1"/>
  <c r="A50" i="1"/>
  <c r="A47" i="1"/>
  <c r="A48" i="1"/>
  <c r="A45" i="1"/>
  <c r="A46" i="1"/>
  <c r="A43" i="1"/>
  <c r="A44" i="1"/>
  <c r="A41" i="1"/>
  <c r="A42" i="1"/>
  <c r="A39" i="1"/>
  <c r="A40" i="1"/>
  <c r="A37" i="1"/>
  <c r="A38" i="1"/>
  <c r="A35" i="1"/>
  <c r="A36" i="1"/>
  <c r="A33" i="1"/>
  <c r="A34" i="1"/>
  <c r="A31" i="1"/>
  <c r="A32" i="1"/>
  <c r="A30" i="1"/>
  <c r="H1" i="1"/>
  <c r="F1" i="1"/>
  <c r="A25" i="1"/>
  <c r="A26" i="1"/>
  <c r="A27" i="1"/>
  <c r="A3" i="1"/>
  <c r="A4" i="1"/>
  <c r="A5" i="1"/>
  <c r="A6" i="1"/>
  <c r="A7" i="1"/>
  <c r="A8" i="1"/>
  <c r="A9" i="1"/>
  <c r="A10" i="1"/>
  <c r="A11" i="1"/>
  <c r="A12" i="1"/>
  <c r="A13" i="1"/>
  <c r="A14" i="1"/>
  <c r="A15" i="1"/>
  <c r="A16" i="1"/>
  <c r="A17" i="1"/>
  <c r="A18" i="1"/>
  <c r="A19" i="1"/>
  <c r="A20" i="1"/>
  <c r="A21" i="1"/>
  <c r="A22" i="1"/>
  <c r="A23" i="1"/>
  <c r="A24" i="1"/>
  <c r="A61" i="1" l="1"/>
  <c r="A62" i="1"/>
  <c r="A59" i="1"/>
  <c r="A60" i="1"/>
  <c r="C3" i="105"/>
  <c r="C5" i="105"/>
  <c r="D3" i="105"/>
  <c r="D5" i="105"/>
  <c r="C12" i="72"/>
  <c r="C17" i="72"/>
  <c r="D12" i="72"/>
  <c r="D17" i="72"/>
  <c r="C16" i="72"/>
  <c r="D16" i="72"/>
  <c r="C6" i="72"/>
  <c r="D6" i="72"/>
  <c r="C5" i="72"/>
  <c r="C4" i="72"/>
  <c r="D5" i="72"/>
  <c r="D4" i="72"/>
  <c r="C15" i="72"/>
  <c r="C13" i="72"/>
  <c r="C10" i="72"/>
  <c r="C11" i="72"/>
  <c r="C14" i="72"/>
  <c r="C9" i="72"/>
  <c r="C8" i="72"/>
  <c r="C7" i="72"/>
  <c r="C3" i="72"/>
  <c r="C2" i="72"/>
  <c r="D15" i="72"/>
  <c r="D13" i="72"/>
  <c r="D10" i="72"/>
  <c r="D11" i="72"/>
  <c r="D14" i="72"/>
  <c r="D9" i="72"/>
  <c r="D8" i="72"/>
  <c r="D7" i="72"/>
  <c r="D3" i="72"/>
  <c r="D2" i="72"/>
  <c r="C7" i="69"/>
  <c r="D7" i="69"/>
  <c r="C11" i="69"/>
  <c r="C10" i="69"/>
  <c r="C8" i="69"/>
  <c r="C6" i="69"/>
  <c r="C9" i="69"/>
  <c r="C5" i="69"/>
  <c r="C4" i="69"/>
  <c r="C3" i="69"/>
  <c r="C2" i="69"/>
  <c r="D11" i="69"/>
  <c r="D10" i="69"/>
  <c r="D8" i="69"/>
  <c r="D6" i="69"/>
  <c r="D9" i="69"/>
  <c r="D5" i="69"/>
  <c r="D4" i="69"/>
  <c r="D3" i="69"/>
  <c r="D2" i="69"/>
  <c r="C11" i="64"/>
  <c r="D11" i="64"/>
  <c r="C18" i="64"/>
  <c r="C13" i="64"/>
  <c r="D18" i="64"/>
  <c r="D13" i="64"/>
  <c r="C8" i="64"/>
  <c r="D8" i="64"/>
  <c r="C19" i="64"/>
  <c r="C16" i="64"/>
  <c r="D19" i="64"/>
  <c r="D16" i="64"/>
  <c r="C15" i="64"/>
  <c r="C12" i="64"/>
  <c r="D15" i="64"/>
  <c r="D12" i="64"/>
  <c r="C14" i="64"/>
  <c r="C9" i="64"/>
  <c r="C10" i="64"/>
  <c r="C6" i="64"/>
  <c r="C17" i="64"/>
  <c r="C7" i="64"/>
  <c r="C5" i="64"/>
  <c r="C4" i="64"/>
  <c r="C3" i="64"/>
  <c r="C2" i="64"/>
  <c r="D14" i="64"/>
  <c r="D9" i="64"/>
  <c r="D10" i="64"/>
  <c r="D6" i="64"/>
  <c r="D17" i="64"/>
  <c r="D7" i="64"/>
  <c r="D5" i="64"/>
  <c r="D4" i="64"/>
  <c r="D3" i="64"/>
  <c r="D2" i="64"/>
  <c r="C14" i="59"/>
  <c r="D14" i="59"/>
  <c r="C11" i="59"/>
  <c r="C10" i="59"/>
  <c r="D11" i="59"/>
  <c r="D10" i="59"/>
  <c r="A28" i="1"/>
  <c r="A29" i="1"/>
  <c r="C11" i="56"/>
  <c r="C13" i="59"/>
  <c r="C9" i="59"/>
  <c r="C12" i="59"/>
  <c r="C8" i="59"/>
  <c r="C4" i="59"/>
  <c r="C7" i="59"/>
  <c r="C6" i="59"/>
  <c r="C5" i="59"/>
  <c r="C3" i="59"/>
  <c r="C2" i="59"/>
  <c r="D5" i="56"/>
  <c r="D13" i="59"/>
  <c r="D9" i="59"/>
  <c r="D12" i="59"/>
  <c r="D8" i="59"/>
  <c r="D4" i="59"/>
  <c r="D7" i="59"/>
  <c r="D6" i="59"/>
  <c r="D5" i="59"/>
  <c r="D3" i="59"/>
  <c r="D2" i="59"/>
  <c r="D11" i="56"/>
  <c r="D12" i="54"/>
  <c r="C9" i="56"/>
  <c r="C10" i="56"/>
  <c r="D9" i="56"/>
  <c r="D10" i="56"/>
  <c r="C7" i="56"/>
  <c r="C8" i="56"/>
  <c r="D7" i="56"/>
  <c r="D8" i="56"/>
  <c r="C6" i="56"/>
  <c r="D6" i="56"/>
  <c r="C10" i="54"/>
  <c r="C5" i="56"/>
  <c r="C4" i="56"/>
  <c r="C3" i="56"/>
  <c r="C2" i="56"/>
  <c r="D10" i="54"/>
  <c r="D4" i="56"/>
  <c r="D3" i="56"/>
  <c r="D2" i="56"/>
  <c r="C14" i="54"/>
  <c r="C15" i="54"/>
  <c r="D14" i="54"/>
  <c r="D15" i="54"/>
  <c r="D2" i="54"/>
  <c r="D3" i="54"/>
  <c r="D4" i="54"/>
  <c r="D5" i="54"/>
  <c r="D6" i="54"/>
  <c r="D7" i="54"/>
  <c r="D8" i="54"/>
  <c r="D9" i="54"/>
  <c r="D11" i="54"/>
  <c r="D13" i="54"/>
  <c r="C2" i="54"/>
  <c r="C3" i="54"/>
  <c r="C4" i="54"/>
  <c r="C5" i="54"/>
  <c r="C6" i="54"/>
  <c r="C7" i="54"/>
  <c r="C8" i="54"/>
  <c r="C9" i="54"/>
  <c r="C11" i="54"/>
  <c r="C12" i="54"/>
  <c r="C13" i="5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<sst xmlns="http://schemas.openxmlformats.org/spreadsheetml/2006/main" count="18643" uniqueCount="2150">
  <si>
    <t>Total Leaves</t>
  </si>
  <si>
    <t>Resource Name</t>
  </si>
  <si>
    <t>Sprint</t>
  </si>
  <si>
    <t>Prisla Sabatini</t>
  </si>
  <si>
    <t>Mahesh Muppala</t>
  </si>
  <si>
    <t>Nithish Manian</t>
  </si>
  <si>
    <t>Vinoth Vedapuri</t>
  </si>
  <si>
    <t>Aravindh Jayapal</t>
  </si>
  <si>
    <t>Remarks</t>
  </si>
  <si>
    <t>26.3 DS Sprint 3(6-Feb-2026 to 19-Feb-2026)</t>
  </si>
  <si>
    <t>26.4 DS Sprint 1(20-Feb-2026 to 05-Mar-2026)</t>
  </si>
  <si>
    <t>26.4 DS Sprint 2(06-Mar-2026 to 19-Mar-2026)</t>
  </si>
  <si>
    <t>26.4 DS Sprint 3(20-Mar-2026 to 02-Apr-2026)</t>
  </si>
  <si>
    <t>26.5 DS Sprint 1(03-Apr-2026 to 16-Apr-2026)</t>
  </si>
  <si>
    <t>26.5 DS Sprint 2(17-Apr-2026 to 30-Apr-2026)</t>
  </si>
  <si>
    <t>26.5 DS Sprint 3(01-May-2026 to 14-May-2026)</t>
  </si>
  <si>
    <t>26.7 DS Sprint 1(15-May-2026 to 28-May-2026)</t>
  </si>
  <si>
    <t>Total</t>
  </si>
  <si>
    <t>Current Sprint</t>
  </si>
  <si>
    <t>Current Sprint Sheet</t>
  </si>
  <si>
    <t>Sprint Start Date</t>
  </si>
  <si>
    <t>Sprint End Date</t>
  </si>
  <si>
    <t>Application Name</t>
  </si>
  <si>
    <t>MSB Dev</t>
  </si>
  <si>
    <t>Users</t>
  </si>
  <si>
    <t>prislasabatini.irudayaraj@relevantz.com;mahesh.chandrasekharraju@relevantz.com;aravindh.jayapal@relevantz.com;nithish.manian@relevantz.com;vinothkumar.vedapuri@relevantz.com</t>
  </si>
  <si>
    <t>Teams Name(GP-MSB.PartnerIntegrations (PI))</t>
  </si>
  <si>
    <t>19:bd003fe8174540cbb372a488e0fe06dd@thread.v2</t>
  </si>
  <si>
    <t>Sprint Type</t>
  </si>
  <si>
    <t>Sprint #</t>
  </si>
  <si>
    <t>Assigned</t>
  </si>
  <si>
    <t>Completed</t>
  </si>
  <si>
    <t>Story points introduced/removed</t>
  </si>
  <si>
    <t>Sprint Summary</t>
  </si>
  <si>
    <t>Accomplishments</t>
  </si>
  <si>
    <t>Retro Points
(Internal &amp; External)</t>
  </si>
  <si>
    <t>Unplanned Leaves</t>
  </si>
  <si>
    <t>Data sanity
Audit Status</t>
  </si>
  <si>
    <t>AuditDate</t>
  </si>
  <si>
    <t>Backlog Health</t>
  </si>
  <si>
    <t>13.5 DS Sprint 2</t>
  </si>
  <si>
    <t>Stretch Story completed with points - 1</t>
  </si>
  <si>
    <t>Internal:
External:</t>
  </si>
  <si>
    <t>13.5 DS Sprint 3</t>
  </si>
  <si>
    <t>Stretch Story completed with points - 2</t>
  </si>
  <si>
    <t>13.6 DS Sprint 1</t>
  </si>
  <si>
    <t>26sp - On Hold</t>
  </si>
  <si>
    <t>Two 13 sp Stories went on Hold [Epic story splitted into 6 stories from client side]</t>
  </si>
  <si>
    <t>13.6 DS Sprint 2</t>
  </si>
  <si>
    <t>Development completed and Testing is inprogress (Story-43092 with 13sp)</t>
  </si>
  <si>
    <t>13.6 DS Sprint 3</t>
  </si>
  <si>
    <t>Regression sprint</t>
  </si>
  <si>
    <t>13.7 DS Sprint 1</t>
  </si>
  <si>
    <t>Stretch Story completed with 2sp
Development completed and Testing is inprogress (Story-43584 &amp; 43693 with 16sp)
Automation story was going to carry with 1sp</t>
  </si>
  <si>
    <t>13.7 DS Sprint 2</t>
  </si>
  <si>
    <t>5sp - On Hold</t>
  </si>
  <si>
    <t>Stretch Stories completed with 7sp
5sp story is on hold [Development completed and not able to test because Destiny(Vendor) side getting error for refund payments]</t>
  </si>
  <si>
    <t>13.7 DS Sprint 3</t>
  </si>
  <si>
    <t>9-SP Stretch</t>
  </si>
  <si>
    <r>
      <t xml:space="preserve">Regression sprint.
Stretch Stories completed with 6sp.
Regression story(QA) get carry forwarded with </t>
    </r>
    <r>
      <rPr>
        <b/>
        <sz val="9"/>
        <color rgb="FF000000"/>
        <rFont val="Arial"/>
      </rPr>
      <t>20SP</t>
    </r>
    <r>
      <rPr>
        <sz val="9"/>
        <color rgb="FF000000"/>
        <rFont val="Arial"/>
      </rPr>
      <t xml:space="preserve"> because new code build not yet deployed(May-1st) on Staging &amp; Staging CA.
New story 44472 was picked up on the last day of the sprint. </t>
    </r>
  </si>
  <si>
    <t>13.8 DS Sprint 1</t>
  </si>
  <si>
    <t>3 - SP On Hold
25 - SP Stretch</t>
  </si>
  <si>
    <r>
      <rPr>
        <b/>
        <sz val="9"/>
        <color rgb="FF000000"/>
        <rFont val="Arial"/>
      </rPr>
      <t>3sp</t>
    </r>
    <r>
      <rPr>
        <sz val="9"/>
        <color rgb="FF000000"/>
        <rFont val="Arial"/>
      </rPr>
      <t xml:space="preserve"> story is on hold [The whole EPIC-43987 is going to revisit with new solution].
</t>
    </r>
    <r>
      <rPr>
        <b/>
        <u/>
        <sz val="9"/>
        <color rgb="FF000000"/>
        <rFont val="Arial"/>
      </rPr>
      <t xml:space="preserve">Stretch Stories: 
</t>
    </r>
    <r>
      <rPr>
        <sz val="9"/>
        <color rgb="FF000000"/>
        <rFont val="Arial"/>
      </rPr>
      <t xml:space="preserve">   8sp are completed
   7sp are raised PR's (carry forwarded)
   10sp are inprogress (carry forwarded)</t>
    </r>
  </si>
  <si>
    <t>13.8 DS Sprint 2</t>
  </si>
  <si>
    <t>9 - SP Stretch</t>
  </si>
  <si>
    <r>
      <rPr>
        <sz val="9"/>
        <color rgb="FF000000"/>
        <rFont val="Arial"/>
      </rPr>
      <t xml:space="preserve">One committed story get carry forwarded with </t>
    </r>
    <r>
      <rPr>
        <b/>
        <sz val="9"/>
        <color rgb="FF000000"/>
        <rFont val="Arial"/>
      </rPr>
      <t>8SP</t>
    </r>
    <r>
      <rPr>
        <sz val="9"/>
        <color rgb="FF000000"/>
        <rFont val="Arial"/>
      </rPr>
      <t xml:space="preserve"> because client kept PR on hold and to revisit on API query with new pattern.
</t>
    </r>
    <r>
      <rPr>
        <b/>
        <u/>
        <sz val="9"/>
        <color rgb="FF000000"/>
        <rFont val="Arial"/>
      </rPr>
      <t>Stretch Stories:</t>
    </r>
    <r>
      <rPr>
        <sz val="9"/>
        <color rgb="FF000000"/>
        <rFont val="Arial"/>
      </rPr>
      <t xml:space="preserve"> 
   2sp are completed
   3sp are Testing
   4sp are inprogress (carry forwarded)</t>
    </r>
  </si>
  <si>
    <t>13.8 DS Sprint 3</t>
  </si>
  <si>
    <t>2- SP Strech On Hold</t>
  </si>
  <si>
    <t>Regression sprint.</t>
  </si>
  <si>
    <t>14.0 DS Sprint 1</t>
  </si>
  <si>
    <t>7 - SP Stretch</t>
  </si>
  <si>
    <r>
      <rPr>
        <b/>
        <u/>
        <sz val="9"/>
        <color rgb="FF000000"/>
        <rFont val="Arial"/>
      </rPr>
      <t>Stretch Stories:</t>
    </r>
    <r>
      <rPr>
        <b/>
        <sz val="9"/>
        <color rgb="FF000000"/>
        <rFont val="Arial"/>
      </rPr>
      <t xml:space="preserve"> </t>
    </r>
    <r>
      <rPr>
        <sz val="9"/>
        <color rgb="FF000000"/>
        <rFont val="Arial"/>
      </rPr>
      <t>45092 &amp; 45127 Partially completed.
Total 4SP carry forwarded.</t>
    </r>
  </si>
  <si>
    <t>14.0 DS Sprint 2</t>
  </si>
  <si>
    <t>16 - SP Stretch</t>
  </si>
  <si>
    <r>
      <rPr>
        <b/>
        <u/>
        <sz val="9"/>
        <color rgb="FF000000"/>
        <rFont val="Arial"/>
      </rPr>
      <t>Stretch Stories:</t>
    </r>
    <r>
      <rPr>
        <sz val="9"/>
        <color rgb="FF000000"/>
        <rFont val="Arial"/>
      </rPr>
      <t xml:space="preserve"> 
   5sp are completed
   11sp are inprogress (carry forwarded)</t>
    </r>
  </si>
  <si>
    <t>14.0 DS Sprint 3</t>
  </si>
  <si>
    <t>24 - SP Stretch</t>
  </si>
  <si>
    <r>
      <rPr>
        <sz val="9"/>
        <color rgb="FF000000"/>
        <rFont val="Arial"/>
      </rPr>
      <t xml:space="preserve">Regression sprint.
</t>
    </r>
    <r>
      <rPr>
        <b/>
        <u/>
        <sz val="9"/>
        <color rgb="FF000000"/>
        <rFont val="Arial"/>
      </rPr>
      <t xml:space="preserve">Stretch Stories: 
</t>
    </r>
    <r>
      <rPr>
        <sz val="9"/>
        <color rgb="FF000000"/>
        <rFont val="Arial"/>
      </rPr>
      <t xml:space="preserve">   16sp are completed
   8sp are inprogress (carry forwarded)</t>
    </r>
  </si>
  <si>
    <t>14.1 DS Sprint 1</t>
  </si>
  <si>
    <t>20 - SP Stretch</t>
  </si>
  <si>
    <r>
      <rPr>
        <b/>
        <u/>
        <sz val="9"/>
        <color rgb="FF000000"/>
        <rFont val="Arial"/>
      </rPr>
      <t>Stretch Stories:</t>
    </r>
    <r>
      <rPr>
        <sz val="9"/>
        <color rgb="FF000000"/>
        <rFont val="Arial"/>
      </rPr>
      <t xml:space="preserve"> 
1) 5sp are completed
2) 13sp are Testing
3)2sp defect taken on last day of the sprint. We fixed and testing pending.</t>
    </r>
  </si>
  <si>
    <t>14.1 DS Sprint 2</t>
  </si>
  <si>
    <r>
      <rPr>
        <b/>
        <u/>
        <sz val="9"/>
        <color rgb="FF000000"/>
        <rFont val="Arial"/>
      </rPr>
      <t xml:space="preserve">Stretch Stories: 
</t>
    </r>
    <r>
      <rPr>
        <sz val="9"/>
        <color rgb="FF000000"/>
        <rFont val="Arial"/>
      </rPr>
      <t>1) 13sp are completed
2) 7sp are inprogress</t>
    </r>
  </si>
  <si>
    <t>14.1 DS Sprint 3</t>
  </si>
  <si>
    <t>Regression sprint.
REgression story is carry forwarded due to hot fixes</t>
  </si>
  <si>
    <t>14.2 DS Sprint 1</t>
  </si>
  <si>
    <t>13 - SP Stretch</t>
  </si>
  <si>
    <r>
      <rPr>
        <sz val="9"/>
        <color rgb="FF000000"/>
        <rFont val="Arial"/>
      </rPr>
      <t xml:space="preserve">One committed story get carry forwarded with 8SP(Development completed and code merged, Only testing need to be done).
</t>
    </r>
    <r>
      <rPr>
        <b/>
        <u/>
        <sz val="9"/>
        <color rgb="FF000000"/>
        <rFont val="Arial"/>
      </rPr>
      <t xml:space="preserve">Stretch Stories: 
</t>
    </r>
    <r>
      <rPr>
        <sz val="9"/>
        <color rgb="FF000000"/>
        <rFont val="Arial"/>
      </rPr>
      <t>1) 8sp are completed
2) 5sp are inprogress (carry forwarded)</t>
    </r>
  </si>
  <si>
    <t>14.2 DS Sprint 2</t>
  </si>
  <si>
    <t>10 - SP Stretch</t>
  </si>
  <si>
    <r>
      <rPr>
        <sz val="9"/>
        <color rgb="FF000000"/>
        <rFont val="Arial"/>
      </rPr>
      <t xml:space="preserve">Three committed story got carry forwarded with 16SP(1 story is on review with 5sp and 2 stories are on testing with 11sp) - Due to Hotfix 
</t>
    </r>
    <r>
      <rPr>
        <b/>
        <u/>
        <sz val="9"/>
        <color rgb="FF000000"/>
        <rFont val="Arial"/>
      </rPr>
      <t xml:space="preserve">Stretch Stories: 
</t>
    </r>
    <r>
      <rPr>
        <sz val="9"/>
        <color rgb="FF000000"/>
        <rFont val="Arial"/>
      </rPr>
      <t>1) 5sp are Completed
2) 5sp are Testing (carry forwarded)
Internal CRC - 2
External CRC - 3
QA Defects - 6
Escaped Defects - 0</t>
    </r>
  </si>
  <si>
    <t>14.2 DS Sprint 3</t>
  </si>
  <si>
    <t>Introduced - 5</t>
  </si>
  <si>
    <t>Regression Sprint</t>
  </si>
  <si>
    <r>
      <rPr>
        <sz val="9"/>
        <color rgb="FF000000"/>
        <rFont val="Arial"/>
      </rPr>
      <t xml:space="preserve">Regression sprint.
</t>
    </r>
    <r>
      <rPr>
        <b/>
        <sz val="9"/>
        <color rgb="FF000000"/>
        <rFont val="Arial"/>
      </rPr>
      <t>Stretch Stories:</t>
    </r>
    <r>
      <rPr>
        <sz val="9"/>
        <color rgb="FF000000"/>
        <rFont val="Arial"/>
      </rPr>
      <t xml:space="preserve"> 
   5sp are completed
   7sp are PR's raised (carry forwarded)
Internal CRC - 0
External CRC - 1
QA Defects - 4
Escaped Defects - 0</t>
    </r>
  </si>
  <si>
    <t>14.3 DS Sprint 1</t>
  </si>
  <si>
    <t>Introduced - 21</t>
  </si>
  <si>
    <t>DataHub
MSBP Api's</t>
  </si>
  <si>
    <r>
      <rPr>
        <b/>
        <u/>
        <sz val="9"/>
        <color rgb="FF000000"/>
        <rFont val="Arial"/>
      </rPr>
      <t xml:space="preserve">Stretch Stories: 
</t>
    </r>
    <r>
      <rPr>
        <sz val="9"/>
        <color rgb="FF000000"/>
        <rFont val="Arial"/>
      </rPr>
      <t xml:space="preserve">   21sp are completed
   2sp are Testing (carry forwarded) - Stretch
   3sp are inprogress (carry forwarded) - Stretch
Internal CRC - 0
External CRC - 3
QA Defects - 3
Escaped Defects - 7</t>
    </r>
  </si>
  <si>
    <t>14.3 DS Sprint 2</t>
  </si>
  <si>
    <t>MSB-Web
UserHub
DataHub</t>
  </si>
  <si>
    <t>One Story and One Defect is Carry Forwarded.
Internal CRC - 0
External CRC - 0
QA Defects - 2
Escaped Defects - 1</t>
  </si>
  <si>
    <t>14.3 DS Sprint 3</t>
  </si>
  <si>
    <t>Introduced - 7</t>
  </si>
  <si>
    <r>
      <rPr>
        <sz val="9"/>
        <color rgb="FF000000"/>
        <rFont val="Arial"/>
      </rPr>
      <t xml:space="preserve">Regression sprint and One Story is Carry Forwarded.
</t>
    </r>
    <r>
      <rPr>
        <b/>
        <u/>
        <sz val="9"/>
        <color rgb="FF000000"/>
        <rFont val="Arial"/>
      </rPr>
      <t>Stretch Stories:</t>
    </r>
    <r>
      <rPr>
        <sz val="9"/>
        <color rgb="FF000000"/>
        <rFont val="Arial"/>
      </rPr>
      <t xml:space="preserve"> 
   7sp are completed
Internal CRC - 0
External CRC - 0
QA Defects - 1
Escaped Defects -2 </t>
    </r>
  </si>
  <si>
    <t>14.4 DS Sprint 1</t>
  </si>
  <si>
    <t>Introduced - 14</t>
  </si>
  <si>
    <t>DataHub
MSBP Api's
Mobilepay Api's</t>
  </si>
  <si>
    <r>
      <rPr>
        <b/>
        <sz val="9"/>
        <color rgb="FF000000"/>
        <rFont val="Arial"/>
      </rPr>
      <t>MSB DevServices</t>
    </r>
    <r>
      <rPr>
        <sz val="9"/>
        <color rgb="FF000000"/>
        <rFont val="Arial"/>
      </rPr>
      <t xml:space="preserve"> team name got changed to </t>
    </r>
    <r>
      <rPr>
        <b/>
        <sz val="9"/>
        <color rgb="FF000000"/>
        <rFont val="Arial"/>
      </rPr>
      <t xml:space="preserve">MSB PartnerIntegrations </t>
    </r>
    <r>
      <rPr>
        <sz val="9"/>
        <color rgb="FF000000"/>
        <rFont val="Arial"/>
      </rPr>
      <t>(</t>
    </r>
    <r>
      <rPr>
        <b/>
        <sz val="9"/>
        <color rgb="FF000000"/>
        <rFont val="Arial"/>
      </rPr>
      <t>msb-pi</t>
    </r>
    <r>
      <rPr>
        <sz val="9"/>
        <color rgb="FF000000"/>
        <rFont val="Arial"/>
      </rPr>
      <t xml:space="preserve">)
One committed story got carry forwarded with 8SP(Development completed and testing need to be done).
</t>
    </r>
    <r>
      <rPr>
        <b/>
        <u/>
        <sz val="9"/>
        <color rgb="FF000000"/>
        <rFont val="Arial"/>
      </rPr>
      <t xml:space="preserve">
Stretch Stories: 
</t>
    </r>
    <r>
      <rPr>
        <sz val="9"/>
        <color rgb="FF000000"/>
        <rFont val="Arial"/>
      </rPr>
      <t xml:space="preserve">   14sp are completed
   13sp are Code Review (carry forwarded) - Stretch
Internal CRC - 0
External CRC - 0
QA Defects - 1
Escaped Defects - 4</t>
    </r>
  </si>
  <si>
    <t>14.4 DS Sprint 2</t>
  </si>
  <si>
    <t>Introduced - 3</t>
  </si>
  <si>
    <t>DataHub
MSB-Web
MSBP Api's
Mobilepay Api's</t>
  </si>
  <si>
    <r>
      <rPr>
        <b/>
        <u/>
        <sz val="9"/>
        <color rgb="FF000000"/>
        <rFont val="Arial"/>
      </rPr>
      <t xml:space="preserve">Stretch Stories: 
</t>
    </r>
    <r>
      <rPr>
        <sz val="9"/>
        <color rgb="FF000000"/>
        <rFont val="Arial"/>
      </rPr>
      <t xml:space="preserve">   3sp are completed
   3sp are Testing (carry forwarded) - Stretch
   5sp are Review (carry forwarded) - Stretch
   13sp are inprogress (carry forwarded) - Stretch
Internal CRC - 0
External CRC - 2
QA Defects - 3
Escaped Defects - 0</t>
    </r>
  </si>
  <si>
    <t>14.4 DS Sprint 3</t>
  </si>
  <si>
    <t>Internal CRC - 0
External CRC - 0
QA Defects - 1
Escaped Defects - 1</t>
  </si>
  <si>
    <t>14.5 DS Sprint 1</t>
  </si>
  <si>
    <t>Introduced - 2</t>
  </si>
  <si>
    <t>UserHub
DataHub</t>
  </si>
  <si>
    <r>
      <rPr>
        <sz val="9"/>
        <color rgb="FF000000"/>
        <rFont val="Arial"/>
      </rPr>
      <t xml:space="preserve">One committed story got carry forwarded with 5SP(Development completed and testing need to be done).
</t>
    </r>
    <r>
      <rPr>
        <b/>
        <u/>
        <sz val="9"/>
        <color rgb="FF000000"/>
        <rFont val="Arial"/>
      </rPr>
      <t xml:space="preserve">
Stretch Stories:</t>
    </r>
    <r>
      <rPr>
        <sz val="9"/>
        <color rgb="FF000000"/>
        <rFont val="Arial"/>
      </rPr>
      <t xml:space="preserve"> 
   2sp are completed
   1sp are Review (carry forwarded) - Stretch
   29sp are inprogress (carry forwarded) - Stretch
Internal CRC - 4
External CRC - 7
QA Defects - 2
Escaped Defects - 1</t>
    </r>
  </si>
  <si>
    <t>14.5 DS Sprint 2</t>
  </si>
  <si>
    <t>Introduced - 19</t>
  </si>
  <si>
    <t>DataHub
REST Api's
Integration Api's</t>
  </si>
  <si>
    <r>
      <rPr>
        <b/>
        <u/>
        <sz val="9"/>
        <color rgb="FF000000"/>
        <rFont val="Arial"/>
      </rPr>
      <t>Stretch Stories</t>
    </r>
    <r>
      <rPr>
        <b/>
        <sz val="9"/>
        <color rgb="FF000000"/>
        <rFont val="Arial"/>
      </rPr>
      <t xml:space="preserve">: 
</t>
    </r>
    <r>
      <rPr>
        <sz val="9"/>
        <color rgb="FF000000"/>
        <rFont val="Arial"/>
      </rPr>
      <t xml:space="preserve">   19sp are completed
   2sp are Review (carry forwarded) - Stretch
   5sp are inprogress (carry forwarded) - Stretch
Internal CRC - 8
External CRC - 1
QA Defects - 4
Escaped Defects - 3</t>
    </r>
  </si>
  <si>
    <t>14.5 DS Sprint 3</t>
  </si>
  <si>
    <t>Introduced - 6</t>
  </si>
  <si>
    <r>
      <rPr>
        <b/>
        <u/>
        <sz val="9"/>
        <color rgb="FF000000"/>
        <rFont val="Arial"/>
      </rPr>
      <t>Stretch Stories</t>
    </r>
    <r>
      <rPr>
        <b/>
        <sz val="9"/>
        <color rgb="FF000000"/>
        <rFont val="Arial"/>
      </rPr>
      <t xml:space="preserve">: 
</t>
    </r>
    <r>
      <rPr>
        <sz val="9"/>
        <color rgb="FF000000"/>
        <rFont val="Arial"/>
      </rPr>
      <t xml:space="preserve">   6sp are completed
Internal CRC - 7
External CRC - 1
QA Defects - 0
Escaped Defects - 1</t>
    </r>
  </si>
  <si>
    <t>14.6 DS Sprint 1</t>
  </si>
  <si>
    <t>Introduced - 16</t>
  </si>
  <si>
    <t>DataHub
MSB-Web
MSB Pay Api's
PowerSchool Data Plugin</t>
  </si>
  <si>
    <r>
      <rPr>
        <b/>
        <u/>
        <sz val="9"/>
        <color rgb="FF000000"/>
        <rFont val="Arial"/>
      </rPr>
      <t>Stretch Stories:</t>
    </r>
    <r>
      <rPr>
        <sz val="9"/>
        <color rgb="FF000000"/>
        <rFont val="Arial"/>
      </rPr>
      <t xml:space="preserve"> 
   16sp are completed
   3sp are Testing (carry forwarded) - Stretch
Peer Test Defects - 5
Internal CRC - 10
External CRC - 0
QA Defects - 0
Escaped Defects - 1</t>
    </r>
  </si>
  <si>
    <t>14.6 DS Sprint 2</t>
  </si>
  <si>
    <t>DataHub
UserHub
MSB-Web
MSB Pay Api's
PowerSchool Data Plugin</t>
  </si>
  <si>
    <r>
      <rPr>
        <sz val="9"/>
        <color rgb="FF000000"/>
        <rFont val="Arial"/>
      </rPr>
      <t xml:space="preserve">One committed story got carry forwarded with 13SP.
</t>
    </r>
    <r>
      <rPr>
        <b/>
        <u/>
        <sz val="9"/>
        <color rgb="FF000000"/>
        <rFont val="Arial"/>
      </rPr>
      <t xml:space="preserve">Stretch Stories: 
</t>
    </r>
    <r>
      <rPr>
        <sz val="9"/>
        <color rgb="FF000000"/>
        <rFont val="Arial"/>
      </rPr>
      <t xml:space="preserve">   7sp are completed
   2sp are Review (carry forwarded) - Stretch
Peer Test Defects - 3
Internal CRC - 6
External CRC - 3
QA Defects - 1
Escaped Defects - 1</t>
    </r>
  </si>
  <si>
    <t>14.6 DS Sprint 3</t>
  </si>
  <si>
    <t>One committed story (development completed but not merged) was carried forward with 3 story points because it was moved to the 14.7 release.
Peer Test Defects - 0
Internal CRC - 10
External CRC - 4
QA Defects - 1
Escaped Defects - 2</t>
  </si>
  <si>
    <t>14.7 DS Sprint 1</t>
  </si>
  <si>
    <t>DataHub
MSB-Web
MSB Dev Portal
MSBP Api's
REST Api's</t>
  </si>
  <si>
    <r>
      <rPr>
        <sz val="9"/>
        <color rgb="FF000000"/>
        <rFont val="Arial"/>
      </rPr>
      <t xml:space="preserve">One committed story got carry forwarded with 3SP(Due to BB and BB also fixed. Testing need to be done).
</t>
    </r>
    <r>
      <rPr>
        <b/>
        <u/>
        <sz val="9"/>
        <color rgb="FF000000"/>
        <rFont val="Arial"/>
      </rPr>
      <t>Stretch Stories:</t>
    </r>
    <r>
      <rPr>
        <sz val="9"/>
        <color rgb="FF000000"/>
        <rFont val="Arial"/>
      </rPr>
      <t xml:space="preserve"> 
   6sp are completed
   5sp are Testing (carry forwarded) - Stretch
   4sp are Review (carry forwarded) - Stretch
   4sp are Development (carry forwarded) - Stretch
Peer Test Defects - 0
Internal CRC - 3
External CRC - 5
QA Defects - 2
Escaped Defects - 1</t>
    </r>
  </si>
  <si>
    <t>14.7 DS Sprint 2</t>
  </si>
  <si>
    <t>Introduced - 12</t>
  </si>
  <si>
    <t>DataHub
REST Api's</t>
  </si>
  <si>
    <r>
      <rPr>
        <b/>
        <u/>
        <sz val="9"/>
        <color rgb="FF000000"/>
        <rFont val="Arial"/>
      </rPr>
      <t>Stretch Stories:</t>
    </r>
    <r>
      <rPr>
        <sz val="9"/>
        <color rgb="FF000000"/>
        <rFont val="Arial"/>
      </rPr>
      <t xml:space="preserve"> 
   12sp are completed
   3sp are Testing (carry forwarded) - Stretch
Peer Test Defects - 0
Internal CRC - 7
External CRC - 3
QA Defects - 2
Escaped Defects - 1</t>
    </r>
  </si>
  <si>
    <t>14.7 DS Sprint 3</t>
  </si>
  <si>
    <t>Peer Test Defects - 0
Internal CRC - 1
External CRC - 0
QA Defects - 0
Escaped Defects - 2</t>
  </si>
  <si>
    <t>15.0 DS Sprint 1</t>
  </si>
  <si>
    <t>1) Implemented batch deletion records on full sync for both student &amp; enrollment.
2) Included the fee attributes in Export file.
3) Added new two columns(Last Student Sync &amp; Last Fee Sync) on Integrations page.
4) Couple of defect fixed on DH.</t>
  </si>
  <si>
    <r>
      <rPr>
        <b/>
        <u/>
        <sz val="9"/>
        <color rgb="FF000000"/>
        <rFont val="Arial"/>
      </rPr>
      <t>Stretch Stories</t>
    </r>
    <r>
      <rPr>
        <b/>
        <sz val="9"/>
        <color rgb="FF000000"/>
        <rFont val="Arial"/>
      </rPr>
      <t xml:space="preserve">: 
</t>
    </r>
    <r>
      <rPr>
        <sz val="9"/>
        <color rgb="FF000000"/>
        <rFont val="Arial"/>
      </rPr>
      <t xml:space="preserve">   7sp are completed
Peer Test Defects - 0
Internal CRC - 1
External CRC - 2
QA Defects - 4
Escaped Defects - 0</t>
    </r>
  </si>
  <si>
    <r>
      <rPr>
        <b/>
        <sz val="10"/>
        <color rgb="FF000000"/>
        <rFont val="Arial"/>
        <scheme val="minor"/>
      </rPr>
      <t xml:space="preserve">Internal:
</t>
    </r>
    <r>
      <rPr>
        <sz val="10"/>
        <color rgb="FF000000"/>
        <rFont val="Arial"/>
        <scheme val="minor"/>
      </rPr>
      <t>What went well?
  Completed committed stories and pulled the additional stretch stories.
What didn't go well?
  None
Challenges
  None</t>
    </r>
  </si>
  <si>
    <t>15.0 DS Sprint 2</t>
  </si>
  <si>
    <t>1) Updated the default behavior to enable Update Fees Real-Time option  Datahub to IncidentIQ Provider
2) Included the fee attributes in Destiny
3) Added Modules options to the Payment Method REST API endpoints</t>
  </si>
  <si>
    <t>One committed defect got carry forwarded with 5SP(Due to relying on George and he is busy with release, this has caused a delay in resolving the defect.).
Peer Test Defects - 0
Internal CRC - 3
External CRC - 4
QA Defects - 1
Escaped Defects - 0</t>
  </si>
  <si>
    <r>
      <rPr>
        <b/>
        <sz val="10"/>
        <color rgb="FF000000"/>
        <rFont val="Arial"/>
        <scheme val="minor"/>
      </rPr>
      <t xml:space="preserve">Internal:
</t>
    </r>
    <r>
      <rPr>
        <sz val="10"/>
        <color rgb="FF000000"/>
        <rFont val="Arial"/>
        <scheme val="minor"/>
      </rPr>
      <t>What went well?
  Completed 90% committed stories
What didn't go well?
  One committed defect got carry forwarded. The issue is only observed in the test environment, whereas other environments are functioning correctly.
Challenges
  None</t>
    </r>
  </si>
  <si>
    <t>15.0 DS Sprint 3</t>
  </si>
  <si>
    <t>1) Added new automation
2) Fixed automation failures
3) Regression testing</t>
  </si>
  <si>
    <r>
      <rPr>
        <b/>
        <u/>
        <sz val="9"/>
        <color rgb="FF000000"/>
        <rFont val="Arial"/>
      </rPr>
      <t>Stretch Stories:</t>
    </r>
    <r>
      <rPr>
        <sz val="9"/>
        <color rgb="FF000000"/>
        <rFont val="Arial"/>
      </rPr>
      <t xml:space="preserve"> 
   3sp are completed
Peer Test Defects - 0
Internal CRC - 0
External CRC - 0
QA Defects - 1
Escaped Defects - 0</t>
    </r>
  </si>
  <si>
    <r>
      <rPr>
        <b/>
        <sz val="10"/>
        <color rgb="FF000000"/>
        <rFont val="Arial"/>
        <scheme val="minor"/>
      </rPr>
      <t xml:space="preserve">Internal:
</t>
    </r>
    <r>
      <rPr>
        <sz val="10"/>
        <color rgb="FF000000"/>
        <rFont val="Arial"/>
        <scheme val="minor"/>
      </rPr>
      <t>What went well?
    1)Completed regression testing in all environments
    2)Wrote the new automation and also fixed the failures
What didn't go well?
    None
Challenges
    None</t>
    </r>
  </si>
  <si>
    <t>15.1 DS Sprint 1</t>
  </si>
  <si>
    <t>1) Added last 4 digits of DDA to payment gateway model
2) Added a custom District Logo on MSBP API's
3) Improved the performance on GET districts endpoint on REST API</t>
  </si>
  <si>
    <t>Peer Test Defects - 0
Internal CRC - 3
External CRC - 4
QA Defects - 1
Escaped Defects - 2</t>
  </si>
  <si>
    <r>
      <rPr>
        <b/>
        <sz val="10"/>
        <color rgb="FF000000"/>
        <rFont val="Arial"/>
        <scheme val="minor"/>
      </rPr>
      <t xml:space="preserve">Internal:
</t>
    </r>
    <r>
      <rPr>
        <sz val="10"/>
        <color rgb="FF000000"/>
        <rFont val="Arial"/>
        <scheme val="minor"/>
      </rPr>
      <t xml:space="preserve">What went well?
  1) Completed committed stories and pulled the additional strech stories.
  2) QA has conducted proper validation by following every scenario.
What didn't go well?
    None
Challenges?
    None
</t>
    </r>
    <r>
      <rPr>
        <b/>
        <sz val="10"/>
        <color rgb="FF000000"/>
        <rFont val="Arial"/>
        <scheme val="minor"/>
      </rPr>
      <t xml:space="preserve">External:
</t>
    </r>
    <r>
      <rPr>
        <sz val="10"/>
        <color rgb="FF000000"/>
        <rFont val="Arial"/>
        <scheme val="minor"/>
      </rPr>
      <t>What went well:
 1) Prisla shared that internal retro discussions helped the team improve on developer testing. 
 2) Matt mentioned that the main commit stories went smoothly. 
 3) Carmin gave shoutouts to Mahesh for his great work on performance stories. 
What didn’t go well:
 None</t>
    </r>
  </si>
  <si>
    <t>15.1 DS Sprint 2</t>
  </si>
  <si>
    <t>Introduced - 8</t>
  </si>
  <si>
    <t>1) Done adjustments on Manage Developer Accounts page
2) Provider access of Developer Portal - PowerSchool page for all
3) Added Developer Portal – Contact Us
4) Added Datahub - Manage Students - Show provider and inactive status in school dropdown list
5) Post OrderID to iiQ payments for all payments to Incident IQ</t>
  </si>
  <si>
    <t>Peer Test Defects - 0
Internal CRC - 2
External CRC - 1
QA Defects - 1
Escaped Defects - 0</t>
  </si>
  <si>
    <r>
      <rPr>
        <b/>
        <sz val="10"/>
        <color rgb="FF000000"/>
        <rFont val="Arial"/>
        <scheme val="minor"/>
      </rPr>
      <t xml:space="preserve">Internal:
</t>
    </r>
    <r>
      <rPr>
        <sz val="10"/>
        <color rgb="FF000000"/>
        <rFont val="Arial"/>
        <scheme val="minor"/>
      </rPr>
      <t xml:space="preserve">What went well?
  1) Completed committed stories and pulled the additional strech stories.
  2) QA involved and supporting to WAVE team
What didn't go well?
  1) We were unable to connect to the IncidentIQ provider from our local environment, so we couldn't test the story locally and received a BB
Challenges?
  1) The IncidentIQ provider is not connecting from the local environment, which poses challenges for development and testing
</t>
    </r>
    <r>
      <rPr>
        <b/>
        <sz val="10"/>
        <color rgb="FF000000"/>
        <rFont val="Arial"/>
        <scheme val="minor"/>
      </rPr>
      <t xml:space="preserve">External:
</t>
    </r>
    <r>
      <rPr>
        <sz val="10"/>
        <color rgb="FF000000"/>
        <rFont val="Arial"/>
        <scheme val="minor"/>
      </rPr>
      <t>What went well:
  1) The team saw strong collaboration this sprint. 
  2) Prisla noted that internal POV and peer reviews reduced bouncebacks
  3) George appreciated everyone’s efforts and team spirit.. 
What didn’t go well:
 None</t>
    </r>
  </si>
  <si>
    <t>15.1 DS Sprint 3</t>
  </si>
  <si>
    <t>1) Added new Integration API's to support student meal balance
2) Added new automation
3) Fixed automation failures
4) Regression testing</t>
  </si>
  <si>
    <t>Peer Test Defects - 0
Internal CRC - 0
External CRC - 1
QA Defects - 1
Escaped Defects - 0</t>
  </si>
  <si>
    <r>
      <rPr>
        <b/>
        <sz val="10"/>
        <color rgb="FF000000"/>
        <rFont val="Arial"/>
        <scheme val="minor"/>
      </rPr>
      <t xml:space="preserve">Internal:
</t>
    </r>
    <r>
      <rPr>
        <sz val="10"/>
        <color rgb="FF000000"/>
        <rFont val="Arial"/>
        <scheme val="minor"/>
      </rPr>
      <t xml:space="preserve">What went well?
  1) Completed committed stories.
  2) Wrote the new automation and also fixed the failures
  3) Completed regression testing in all environments
  4) Accepted the new Meal Balance API story during the regression sprint and completed its implementation and testing
What didn't go well?
  1) Scenarios were missing in the new automation
Challenges?
  1) Mahesh: Receiving pull requests for peer review late in the evening is acceptable in rare cases, but it's becoming a regular occurrence. The review and testing process takes considerable time, which often extends my working hours.
  2) Nivetha: Faced local test build issue which was resolved later
</t>
    </r>
    <r>
      <rPr>
        <b/>
        <sz val="10"/>
        <color rgb="FF000000"/>
        <rFont val="Arial"/>
        <scheme val="minor"/>
      </rPr>
      <t xml:space="preserve">External:
</t>
    </r>
    <r>
      <rPr>
        <sz val="10"/>
        <color rgb="FF000000"/>
        <rFont val="Arial"/>
        <scheme val="minor"/>
      </rPr>
      <t>What went well:
  1) The client appreciated the progress this sprint, highlighting that almost all automation stories were completed successfully. 
  2) Strong contribution of QAs, which ensured smooth delivery and left them very satisfied with the outcome.
What didn’t go well:
 None</t>
    </r>
  </si>
  <si>
    <t>15.2 DS Sprint 1</t>
  </si>
  <si>
    <t>1) Add new Integration API's to allow batch Confirm of Payments
2) Add new Integration API's to allow batch Deactivate of Fees
3) Add Optionally exclude and remove inactive enrollments from student records
4) Optionally include meal balance and invoices in the REST 'Get Household' API response
5) Disable the school appropriately when school filters are set in Infinite Campus OR</t>
  </si>
  <si>
    <t>Peer Test Defects - 0
Internal CRC - 3
External CRC - 1
QA Defects - 0
Escaped Defects - 0</t>
  </si>
  <si>
    <r>
      <rPr>
        <b/>
        <sz val="10"/>
        <color rgb="FF000000"/>
        <rFont val="Arial"/>
        <scheme val="minor"/>
      </rPr>
      <t xml:space="preserve">Internal:
</t>
    </r>
    <r>
      <rPr>
        <sz val="10"/>
        <color rgb="FF000000"/>
        <rFont val="Arial"/>
        <scheme val="minor"/>
      </rPr>
      <t xml:space="preserve">What went well?
  1) Completed committed stories(4) and pulled the additional strech stories(2).
  2) QA has conducted proper validation by following every scenario.
  3) Great to see there have been no bounce backs during this sprint
What didn't go well?
  None
Challenges?
  None
</t>
    </r>
    <r>
      <rPr>
        <b/>
        <sz val="10"/>
        <color rgb="FF000000"/>
        <rFont val="Arial"/>
        <scheme val="minor"/>
      </rPr>
      <t xml:space="preserve">External:
</t>
    </r>
    <r>
      <rPr>
        <sz val="10"/>
        <color rgb="FF000000"/>
        <rFont val="Arial"/>
        <scheme val="minor"/>
      </rPr>
      <t>What went well:
  1) The team showed strong collaboration this sprint, completing committed stories and even stretch goals with solid support across Dev and QA. 
  2) Capturing analysis docs in Axosoft is a good step, though it needs fine-tuning when existing functionality is affected. 
What didn’t go well:
 None</t>
    </r>
  </si>
  <si>
    <t>15.2 DS Sprint 2</t>
  </si>
  <si>
    <t>1) Add batch implementation for Class enrollment, Classes, Courses, Terms on Full Sync
2) Remove the deprecated MSBP endpoints in v9
3) Add student information to the payment model
4) Add to support student provider to the Meal Balance Integration API
5) Remove the leadnig and trailing spaces in all ID fields for Oneroster file import</t>
  </si>
  <si>
    <t>Peer Test Defects - 0
Internal CRC - 1
External CRC - 1
QA Defects - 0
Escaped Defects - 1</t>
  </si>
  <si>
    <r>
      <rPr>
        <b/>
        <sz val="10"/>
        <color rgb="FF000000"/>
        <rFont val="Arial"/>
        <scheme val="minor"/>
      </rPr>
      <t xml:space="preserve">Internal:
</t>
    </r>
    <r>
      <rPr>
        <sz val="10"/>
        <color rgb="FF000000"/>
        <rFont val="Arial"/>
        <scheme val="minor"/>
      </rPr>
      <t xml:space="preserve">What went well?
  1) Completed committed stories(5) and pulled the additional strech stories(3).
  2) QA has conducted proper validation by following every scenario.
  3) Great to see there have been no bounce backs during this sprint
What didn't go well?
  None
Challenges?
  None
</t>
    </r>
    <r>
      <rPr>
        <b/>
        <sz val="10"/>
        <color rgb="FF000000"/>
        <rFont val="Arial"/>
        <scheme val="minor"/>
      </rPr>
      <t>External:</t>
    </r>
  </si>
  <si>
    <t>15.2 DS Sprint 3</t>
  </si>
  <si>
    <t>Peer Test Defects - 0
Internal CRC - 0
External CRC - 0
QA Defects - 0
Escaped Defects - 0</t>
  </si>
  <si>
    <r>
      <rPr>
        <b/>
        <sz val="10"/>
        <color rgb="FF000000"/>
        <rFont val="Arial"/>
        <scheme val="minor"/>
      </rPr>
      <t xml:space="preserve">Internal:
</t>
    </r>
    <r>
      <rPr>
        <sz val="10"/>
        <color rgb="FF000000"/>
        <rFont val="Arial"/>
        <scheme val="minor"/>
      </rPr>
      <t xml:space="preserve">What went well?
  1) Completed committed stories(3).
  2) Wrote the new automation and also fixed the failures
  3) Completed regression testing in all environments
What didn't go well?
  None
Challenges?
  None
</t>
    </r>
    <r>
      <rPr>
        <b/>
        <sz val="10"/>
        <color rgb="FF000000"/>
        <rFont val="Arial"/>
        <scheme val="minor"/>
      </rPr>
      <t>External:</t>
    </r>
  </si>
  <si>
    <t>15.3 DS Sprint 1</t>
  </si>
  <si>
    <t>1) MSBP-Added user log for Meals AutoPay settings API if any changes had done
2) MSB-Added Alias on payment method and also its override the RTF payment methods if any alias matched.
3) Datahub-Support Student Number source override option for Aeries</t>
  </si>
  <si>
    <t>One committed defect was carried forward with 1SP to the next sprint due to the inability to test in the test environment caused by a proxy issue. This was also communicated to the client.
Peer Test Defects - 0
Internal CRC - 0
External CRC - 1
QA Defects - 1
Escaped Defects - 2</t>
  </si>
  <si>
    <r>
      <rPr>
        <b/>
        <sz val="10"/>
        <color rgb="FF000000"/>
        <rFont val="Arial"/>
        <scheme val="minor"/>
      </rPr>
      <t xml:space="preserve">Internal:
</t>
    </r>
    <r>
      <rPr>
        <sz val="10"/>
        <color rgb="FF000000"/>
        <rFont val="Arial"/>
        <scheme val="minor"/>
      </rPr>
      <t xml:space="preserve">What went well?
  1) Completed committed stories(5).
  2) QA has conducted proper validation by following every scenario.
What didn't go well?
  None
Challenges?
  None
</t>
    </r>
    <r>
      <rPr>
        <b/>
        <sz val="10"/>
        <color rgb="FF000000"/>
        <rFont val="Arial"/>
        <scheme val="minor"/>
      </rPr>
      <t>External:</t>
    </r>
  </si>
  <si>
    <t>15.3 DS Sprint 2</t>
  </si>
  <si>
    <t>1) REST–Invoicing documentation for V1 &amp; V2
2) MSBA-Student search to return only pending status invoices also include the payable invoices
3) Datahub-Change encoding for ID fields on Aspen OR
4) DataHub-Fee attributes generated with spaces and replace with special char</t>
  </si>
  <si>
    <t>One committed story was carried forward with 3 story points. We requested more information but cannot proceed due to insufficient API response.
Peer Test Defects - 0
Internal CRC - 1
External CRC - 1
QA Defects - 0
Escaped Defects - 4</t>
  </si>
  <si>
    <r>
      <rPr>
        <b/>
        <sz val="10"/>
        <color rgb="FF000000"/>
        <rFont val="Arial"/>
        <scheme val="minor"/>
      </rPr>
      <t xml:space="preserve">Internal:
</t>
    </r>
    <r>
      <rPr>
        <sz val="10"/>
        <color rgb="FF000000"/>
        <rFont val="Arial"/>
        <scheme val="minor"/>
      </rPr>
      <t xml:space="preserve">What went well?
  1) Completed committed stories(5).
  2) QA has conducted proper validation by following every scenario.
What didn't go well?
  None
Challenges?
  Local environment issue is still not fixed
</t>
    </r>
    <r>
      <rPr>
        <b/>
        <sz val="10"/>
        <color rgb="FF000000"/>
        <rFont val="Arial"/>
        <scheme val="minor"/>
      </rPr>
      <t xml:space="preserve">External:
</t>
    </r>
    <r>
      <rPr>
        <sz val="10"/>
        <color rgb="FF000000"/>
        <rFont val="Arial"/>
        <scheme val="minor"/>
      </rPr>
      <t>Shoutouts
  Prisla - Aspen encoding looks great, thank you
  Mahesh &amp; Prisla - Team support during leaves
  Mahesh - Thanks for making sense of invoicing via REST API</t>
    </r>
  </si>
  <si>
    <t>15.3 DS Sprint 3</t>
  </si>
  <si>
    <t>Peer Test Defects - 0
Internal CRC - 0
External CRC - 1
QA Defects - 1
Escaped Defects - 2</t>
  </si>
  <si>
    <t>What went well?
  1) Completed committed stories
  2) Wrote the new automation and also fixed the failures
  3) Completed regression testing in all environments
What didn't go well?
  None
Challenges?
   Local environment issues due to recent changes made by client</t>
  </si>
  <si>
    <t>26.1 DS Sprint 1</t>
  </si>
  <si>
    <t>Introduced - 9</t>
  </si>
  <si>
    <t>1) MSBP-Get full mark up for Messages/Announcements
2) Datahub-Student enrollments show primary school enrollments first in UI and API response
3) MSBCheckout-return only eligible records on GET GL Accounts API
4) REST-Support Store availability on GL Accounts API's
5) Datahub-Auto confirm payments without matching fees in provider</t>
  </si>
  <si>
    <t>Peer Test Defects - 0
Internal CRC - 3
External CRC - 0
QA Defects - 1
Escaped Defects - 4</t>
  </si>
  <si>
    <t>What went well?
  1) Completed committed stories
  2) Review and peer testing was done properly so that quality deliverables was achieved
  3) Nithish has done a good job. He analyzed the existing functionality, compared it with the current story AC, and came up with a couple of clarifications at the very beginning
What didn't go well?
  Unplanned Leave
Challenges?
   Testing is delayed due to deployment issues in the test environment</t>
  </si>
  <si>
    <t>26.1 DS Sprint 2</t>
  </si>
  <si>
    <t>1) Datahub: Improve the PERFORMANCE for the end syncs for Schools, Students, Contacts, Rostering, Fees &amp; Meals
2) Datahub: Auto confirm payments without matching fees in provider
3) MSBA: Add preview &amp; checkout controls for store products
4) MobilePay: Add order model to Cart Process response
5) MobilePay: Add Gateway DBA name to Cart Process response</t>
  </si>
  <si>
    <t>Peer Test Defects - 0
Internal CRC - 0
External CRC - 3
QA Defects - 0
Escaped Defects - 0</t>
  </si>
  <si>
    <t>What went well?
  1) Completed committed stories
  2) Review and peer testing was done properly so that quality deliverables was achieved
  3) Pulled couple of stretch stories and completed
What didn't go well?
  None
Challenges?
   None</t>
  </si>
  <si>
    <t>26.1 DS Sprint 3</t>
  </si>
  <si>
    <t>1) Added new REST API to Create District
2) Added data table to list the MSB - Developer Accounts
3) Added new automation
4) Regression testing</t>
  </si>
  <si>
    <t>Peer Test Defects - 0
Internal CRC - 0
External CRC - 1
QA Defects - 0
Escaped Defects - 0</t>
  </si>
  <si>
    <t>What went well?
  1) Completed committed stories.
  2) Completed the regression
What didn't go well?
  Taking more time to complete the automation stories due to environment issue
Challenges?
   Unable to run the automation due to environment issue</t>
  </si>
  <si>
    <t>26.3 DS Sprint 1</t>
  </si>
  <si>
    <t>1) Added new REST API to Create District
2) Support Eligibility option on Integration API
3) Allow user to reset password without opting into SMS
4) Support Meal Payments in GET payments on Integration API
5) MobilePay: Add Gateway DBA name to Cart Process response</t>
  </si>
  <si>
    <t>One committed story was carried forward with 3SP to the next sprint due to the client raised a bounceback that was not related to this story, as it was pre-existing. However, the client requested that it be covered in this story(50965).
Peer Test Defects - 0
Internal CRC - 0
External CRC - 1
QA Defects - 3
Escaped Defects  - 1</t>
  </si>
  <si>
    <t>What went well?
	Completed the committed stories, except for one that had a BB and was pre-existing. The client requested that this be covered in the same story.
What didn't go well?
	None
Challenges?
	Facing the local env issue
Action Items?
	Again, we need to show the POV if there are any AC changes or issue fixes.</t>
  </si>
  <si>
    <t>26.3 DS Sprint 2</t>
  </si>
  <si>
    <t>1) Allow user to reset password without opting into SMS
2) Added new REST API to update user
3) Added Collection Type Filter on DH providers
4) Added Support School filters</t>
  </si>
  <si>
    <t>Peer Test Defects - 0
Internal CRC - 7
External CRC - 0
QA Defects - 2
Escaped Defects - 0</t>
  </si>
  <si>
    <t>What went well?
  1) Completed committed stories
  2) Review and peer testing was done properly so that quality deliverables was achieved
What didn't go well?
  None
Challenges?
   None</t>
  </si>
  <si>
    <t>26.3 DS Sprint 3</t>
  </si>
  <si>
    <t>1) Added to support date filter for fee providers 
2) Added new automation
3) Fixed automation failures
4) Regression testing</t>
  </si>
  <si>
    <t>One committed story was carried forward with 5SP to the next sprint due to the story has been moved to the next release (26.4).
Peer Test Defects - 0
Internal CRC - 0
External CRC - 5
QA Defects - 4
Escaped Defects - 1</t>
  </si>
  <si>
    <r>
      <rPr>
        <b/>
        <sz val="10"/>
        <color rgb="FF000000"/>
        <rFont val="Arial"/>
        <scheme val="minor"/>
      </rPr>
      <t xml:space="preserve">What went well?
</t>
    </r>
    <r>
      <rPr>
        <sz val="10"/>
        <color rgb="FF000000"/>
        <rFont val="Arial"/>
        <scheme val="minor"/>
      </rPr>
      <t xml:space="preserve">  1) Completed committed stories
  2) Covered new automation for the completed for this release stories
  3) Completed the regression testing
</t>
    </r>
    <r>
      <rPr>
        <b/>
        <sz val="10"/>
        <color rgb="FF000000"/>
        <rFont val="Arial"/>
        <scheme val="minor"/>
      </rPr>
      <t xml:space="preserve">What didn't go well?
</t>
    </r>
    <r>
      <rPr>
        <sz val="10"/>
        <color rgb="FF000000"/>
        <rFont val="Arial"/>
        <scheme val="minor"/>
      </rPr>
      <t xml:space="preserve">  1) Manage integration page issues were identified during regression testing, and some acceptance criteria were not clearly defined. During development, the developer did not raise any questions or clarifications. Even during testing, no bugs were reported and QA missed some test cases, issues arose in regression testing. This has resulted in rework on certain parts of the story
  2) The school filters story(51205) was carried across multiple sprints, with one entire sprint taken to development testing and issue resolution. But, it still received review comments, which raised concerns about quality. As a result, the story was moved to the next release.
  3) The Wave team was removed, which meant QA was unavailable to test the Wave stories. This resulted in an overload, and the PI QA had to step in to handle the Wave story testing as well.
</t>
    </r>
    <r>
      <rPr>
        <b/>
        <sz val="10"/>
        <color rgb="FF000000"/>
        <rFont val="Arial"/>
        <scheme val="minor"/>
      </rPr>
      <t xml:space="preserve">Challenges?
</t>
    </r>
    <r>
      <rPr>
        <sz val="10"/>
        <color rgb="FF000000"/>
        <rFont val="Arial"/>
        <scheme val="minor"/>
      </rPr>
      <t xml:space="preserve">   Unable to run the automation due to environment issue.</t>
    </r>
  </si>
  <si>
    <t>26.4 DS Sprint 1</t>
  </si>
  <si>
    <t>1) Added Support School filters
2) Added new View page for MSB Provider from Integration List
3) REST: Create invoice for inactive students
4) REST: Added store availability for fees created with POST Invoice Template
5) Added new "Invoice by Email" Page on Developer Portal</t>
  </si>
  <si>
    <t>Peer Test Defects - 1
Internal CRC - 0
External CRC - 5
QA Defects - 5
Escaped Defects - 3</t>
  </si>
  <si>
    <r>
      <rPr>
        <b/>
        <sz val="10"/>
        <color rgb="FF000000"/>
        <rFont val="Arial"/>
        <scheme val="minor"/>
      </rPr>
      <t xml:space="preserve">What went well?
</t>
    </r>
    <r>
      <rPr>
        <sz val="10"/>
        <color rgb="FF000000"/>
        <rFont val="Arial"/>
        <scheme val="minor"/>
      </rPr>
      <t xml:space="preserve">  1) Completed committed stories
  2) Pulled couple of stretch stories and completed
</t>
    </r>
    <r>
      <rPr>
        <b/>
        <sz val="10"/>
        <color rgb="FF000000"/>
        <rFont val="Arial"/>
        <scheme val="minor"/>
      </rPr>
      <t xml:space="preserve">What didn't go well?
</t>
    </r>
    <r>
      <rPr>
        <sz val="10"/>
        <color rgb="FF000000"/>
        <rFont val="Arial"/>
        <scheme val="minor"/>
      </rPr>
      <t xml:space="preserve">  Unable to close the Bounceback for story 51205 because it works fine locally, and the issue only appears in the test environment. This makes it difficult to identify the root cause.
</t>
    </r>
    <r>
      <rPr>
        <b/>
        <sz val="10"/>
        <color rgb="FF000000"/>
        <rFont val="Arial"/>
        <scheme val="minor"/>
      </rPr>
      <t xml:space="preserve">Challenges?
</t>
    </r>
    <r>
      <rPr>
        <sz val="10"/>
        <color rgb="FF000000"/>
        <rFont val="Arial"/>
        <scheme val="minor"/>
      </rPr>
      <t xml:space="preserve">   Regarding story 51205, the issue occurs only in the test environment. To analyze it, we requested server logs, but no one—including the client’s development manager—has access to them. Only high-level access is available. Since the client also requested the logs, there has been a delay in obtaining them from the test environment.</t>
    </r>
  </si>
  <si>
    <t>26.4 DS Sprint 2</t>
  </si>
  <si>
    <t>1) Updated Financial Data on Developer Portal
2) Updated District SSO Data on Developer Portal
3) Datahub: Cleanup on developer account
4) Added data summary view for Fees on Manage Integrations
5) Show Single Sign On integrations on Manage Integrations
6) Show the data based on clientID override &amp; providerID override on Manage Integrations</t>
  </si>
  <si>
    <t>Peer Test Defects - 1
Internal CRC - 0
External CRC - 0
QA Defects - 1
Escaped Defects - 3</t>
  </si>
  <si>
    <r>
      <rPr>
        <b/>
        <sz val="10"/>
        <color rgb="FF000000"/>
        <rFont val="Arial"/>
        <scheme val="minor"/>
      </rPr>
      <t xml:space="preserve">What went well?
</t>
    </r>
    <r>
      <rPr>
        <sz val="10"/>
        <color rgb="FF000000"/>
        <rFont val="Arial"/>
        <scheme val="minor"/>
      </rPr>
      <t xml:space="preserve">  1) Completed committed stories
  2) Pulled couple of stretch stories
  3) Review and peer testing was done properly so that quality deliverables was achieved
</t>
    </r>
    <r>
      <rPr>
        <b/>
        <sz val="10"/>
        <color rgb="FF000000"/>
        <rFont val="Arial"/>
        <scheme val="minor"/>
      </rPr>
      <t xml:space="preserve">What didn't go well?
</t>
    </r>
    <r>
      <rPr>
        <sz val="10"/>
        <color rgb="FF000000"/>
        <rFont val="Arial"/>
        <scheme val="minor"/>
      </rPr>
      <t xml:space="preserve">  None
</t>
    </r>
    <r>
      <rPr>
        <b/>
        <sz val="10"/>
        <color rgb="FF000000"/>
        <rFont val="Arial"/>
        <scheme val="minor"/>
      </rPr>
      <t xml:space="preserve">Challenges?
</t>
    </r>
    <r>
      <rPr>
        <sz val="10"/>
        <color rgb="FF000000"/>
        <rFont val="Arial"/>
        <scheme val="minor"/>
      </rPr>
      <t xml:space="preserve">   Unable to run the automation due to environment issue.</t>
    </r>
  </si>
  <si>
    <t>26.4 DS Sprint 3</t>
  </si>
  <si>
    <t>1) Added data summary view for Fees respect school filters on Manage Integrations 
2) Added new automation
3) Fixed automation failures
4) Regression testing</t>
  </si>
  <si>
    <t>Peer Test Defects - 0
Internal CRC - 0
External CRC - 0
QA Defects - 0
Escaped Defects - 1</t>
  </si>
  <si>
    <r>
      <rPr>
        <b/>
        <sz val="10"/>
        <color rgb="FF000000"/>
        <rFont val="Arial"/>
        <scheme val="minor"/>
      </rPr>
      <t xml:space="preserve">What went well?
</t>
    </r>
    <r>
      <rPr>
        <sz val="10"/>
        <color rgb="FF000000"/>
        <rFont val="Arial"/>
        <scheme val="minor"/>
      </rPr>
      <t xml:space="preserve">  1) Completed committed stories
  2) Covered new automation for the completed for this release stories
  3) Completed the regression testing
</t>
    </r>
    <r>
      <rPr>
        <b/>
        <sz val="10"/>
        <color rgb="FF000000"/>
        <rFont val="Arial"/>
        <scheme val="minor"/>
      </rPr>
      <t xml:space="preserve">What didn't go well?
</t>
    </r>
    <r>
      <rPr>
        <sz val="10"/>
        <color rgb="FF000000"/>
        <rFont val="Arial"/>
        <scheme val="minor"/>
      </rPr>
      <t xml:space="preserve">  None
</t>
    </r>
    <r>
      <rPr>
        <b/>
        <sz val="10"/>
        <color rgb="FF000000"/>
        <rFont val="Arial"/>
        <scheme val="minor"/>
      </rPr>
      <t xml:space="preserve">Challenges?
</t>
    </r>
    <r>
      <rPr>
        <sz val="10"/>
        <color rgb="FF000000"/>
        <rFont val="Arial"/>
        <scheme val="minor"/>
      </rPr>
      <t xml:space="preserve">  Unable to run the automation due to environment issue.</t>
    </r>
  </si>
  <si>
    <t>26.5 DS Sprint 1</t>
  </si>
  <si>
    <t>1) MobilePay API: Added new Student Number search filter on GET payments API
2) MobilePay API: Added new ShiftKey search filter on GET payments API
3) MobilePay API: Documented the Close Out behavior
4) MSB: Added UserHub API page on Dev Portal
5) MSB: Show REST API integrations on Manage Integrations</t>
  </si>
  <si>
    <t>Peer Test Defects - 0
Internal CRC - 0
External CRC - 0
QA Defects - 4
Escaped Defects - 0</t>
  </si>
  <si>
    <r>
      <rPr>
        <b/>
        <sz val="10"/>
        <color rgb="FF000000"/>
        <rFont val="Arial"/>
        <scheme val="minor"/>
      </rPr>
      <t xml:space="preserve">What went well?
</t>
    </r>
    <r>
      <rPr>
        <sz val="10"/>
        <color rgb="FF000000"/>
        <rFont val="Arial"/>
        <scheme val="minor"/>
      </rPr>
      <t xml:space="preserve">  1) Completed committed stories
  2) Pulled couple of stretch stories
  3) Review and peer testing was done properly so that quality deliverables was achieved
</t>
    </r>
    <r>
      <rPr>
        <b/>
        <sz val="10"/>
        <color rgb="FF000000"/>
        <rFont val="Arial"/>
        <scheme val="minor"/>
      </rPr>
      <t xml:space="preserve">What didn't go well?
</t>
    </r>
    <r>
      <rPr>
        <sz val="10"/>
        <color rgb="FF000000"/>
        <rFont val="Arial"/>
        <scheme val="minor"/>
      </rPr>
      <t xml:space="preserve">  None
</t>
    </r>
    <r>
      <rPr>
        <b/>
        <sz val="10"/>
        <color rgb="FF000000"/>
        <rFont val="Arial"/>
        <scheme val="minor"/>
      </rPr>
      <t xml:space="preserve">Challenges?
</t>
    </r>
    <r>
      <rPr>
        <sz val="10"/>
        <color rgb="FF000000"/>
        <rFont val="Arial"/>
        <scheme val="minor"/>
      </rPr>
      <t xml:space="preserve">   The application was upgraded the Java and JBoss versions, which impacted the local environment. Fixing the local environment took additional time.</t>
    </r>
  </si>
  <si>
    <t>26.5 DS Sprint 2</t>
  </si>
  <si>
    <t>1) DataHub: Deprecated the HSSConnect API v1
2) DataHub: Export Classes and Terms to XLSX
3) MobilePay: Add Credit card subtotals to Close Out
4) Checkout API: Add DBA Name as separate field in process cart response
5) Checkout API: Create Cart performance
6) REST API: Block Archived GL Accounts for Invoice Template, Invoices and Fees
7) REST API: Validate GL Account status for Stores and Products
8) NotificationHub: Add new Email and SMS API to Get notifications by userID
9) UserHub: Strip or ignore extra characters on configure SAML PowerSchool
10) UserHub: Export Identity Providers to XLSX
11) UserHub: Add validations on create and update the Identity Providers</t>
  </si>
  <si>
    <t>Two committed stories were carried forward with a total of 13 story points. The performance story(52897) is awaiting logs, while the notification story(52895) was carried forward due to bouncebacks.
Peer Test Defects - 3
Internal CRC - 7
External CRC - 1
QA Defects - 2
Escaped Defects - 1</t>
  </si>
  <si>
    <r>
      <rPr>
        <b/>
        <sz val="10"/>
        <color rgb="FF000000"/>
        <rFont val="Arial"/>
        <scheme val="minor"/>
      </rPr>
      <t xml:space="preserve">What went well?
</t>
    </r>
    <r>
      <rPr>
        <sz val="10"/>
        <color rgb="FF000000"/>
        <rFont val="Arial"/>
        <scheme val="minor"/>
      </rPr>
      <t xml:space="preserve">  1) Completed majority of the committed stories.
  2) Pulled couple of stretch stories and completed.
</t>
    </r>
    <r>
      <rPr>
        <b/>
        <sz val="10"/>
        <color rgb="FF000000"/>
        <rFont val="Arial"/>
        <scheme val="minor"/>
      </rPr>
      <t xml:space="preserve">What didn't go well?
</t>
    </r>
    <r>
      <rPr>
        <sz val="10"/>
        <color rgb="FF000000"/>
        <rFont val="Arial"/>
        <scheme val="minor"/>
      </rPr>
      <t xml:space="preserve">  1) A single story(52895) came for pear review &amp; testing for multiple times.
  2) Two committed stories were carried forward.
  3) The NH story(52895) had its AC changed a couple of times.
</t>
    </r>
    <r>
      <rPr>
        <b/>
        <sz val="10"/>
        <color rgb="FF000000"/>
        <rFont val="Arial"/>
        <scheme val="minor"/>
      </rPr>
      <t xml:space="preserve">Challenges?
</t>
    </r>
    <r>
      <rPr>
        <sz val="10"/>
        <color rgb="FF000000"/>
        <rFont val="Arial"/>
        <scheme val="minor"/>
      </rPr>
      <t xml:space="preserve">   Aravindh: Facing local environment issue after upgrading the Java and JBoss versions.</t>
    </r>
  </si>
  <si>
    <t>26.5 DS Sprint 3</t>
  </si>
  <si>
    <t>Introduced - 4</t>
  </si>
  <si>
    <t>Peer Test Defects - 1
Internal CRC - 3
External CRC - 1
QA Defects - 1
Escaped Defects - 1</t>
  </si>
  <si>
    <t>26.7 DS Sprint 1</t>
  </si>
  <si>
    <t>S.No</t>
  </si>
  <si>
    <t>Story/Defect ID</t>
  </si>
  <si>
    <t>Parent Story</t>
  </si>
  <si>
    <t>Developer</t>
  </si>
  <si>
    <t>Issue Type</t>
  </si>
  <si>
    <t xml:space="preserve">Issue Description </t>
  </si>
  <si>
    <t>Priority</t>
  </si>
  <si>
    <t>Defect Source</t>
  </si>
  <si>
    <t>Type</t>
  </si>
  <si>
    <t>Status</t>
  </si>
  <si>
    <t>Root Cause Category</t>
  </si>
  <si>
    <t>Comments</t>
  </si>
  <si>
    <t xml:space="preserve">Sprint </t>
  </si>
  <si>
    <t>Story ID/Defect ID</t>
  </si>
  <si>
    <t>Description</t>
  </si>
  <si>
    <t>Estimated(hrs/sp)</t>
  </si>
  <si>
    <t>Actual(hrs/sp)</t>
  </si>
  <si>
    <t>Actual Hours Worklog</t>
  </si>
  <si>
    <t>Dev start date</t>
  </si>
  <si>
    <t>Dev end date</t>
  </si>
  <si>
    <t>Unit testing</t>
  </si>
  <si>
    <t>Peer Tested By</t>
  </si>
  <si>
    <t>Peer Tested Defects, if any</t>
  </si>
  <si>
    <t>Peer Reviewed By</t>
  </si>
  <si>
    <t>Peer Code Review Comments, if any</t>
  </si>
  <si>
    <t>PR Number/Link</t>
  </si>
  <si>
    <t>PR Created Date</t>
  </si>
  <si>
    <t>Reviewer 1</t>
  </si>
  <si>
    <t>PR Approved Date</t>
  </si>
  <si>
    <t>Code Review Comments, if any</t>
  </si>
  <si>
    <t>Reviewer 2</t>
  </si>
  <si>
    <t>Approved Date</t>
  </si>
  <si>
    <t>Code Review Comments, if any2</t>
  </si>
  <si>
    <t>Internal PO -POV Comments</t>
  </si>
  <si>
    <t>Client PO -POV Comments</t>
  </si>
  <si>
    <t>Mahesh</t>
  </si>
  <si>
    <t>Mobile Pay - API - Disallow payment if gateway is not set or store is disabled</t>
  </si>
  <si>
    <t>Defect Needs More Info</t>
  </si>
  <si>
    <t>MobilePay - API - Disallow clerks from Settings or Invoices (Cherry Creek)</t>
  </si>
  <si>
    <t>Story Being Developed</t>
  </si>
  <si>
    <t>MSB - REST API - POST Invoice - Remove Provider Restriction on GL Account Selection</t>
  </si>
  <si>
    <t>Story Approved</t>
  </si>
  <si>
    <t>Prisla</t>
  </si>
  <si>
    <t>Datahub - Housekeeping Setup - Client Not Persisting</t>
  </si>
  <si>
    <t>Defect Found</t>
  </si>
  <si>
    <t>MSB Login – MFA Email Code Not Received on Multiple Resend Attempts</t>
  </si>
  <si>
    <t>Datahub - Manage Fees - Change default for fee create date filter</t>
  </si>
  <si>
    <t>MSB - Checkout API - Cart Cache cart webhook configuration (Performance)</t>
  </si>
  <si>
    <t>MSB - REST API - Invoicing - Clean Up Postman Collection and Dev Portal</t>
  </si>
  <si>
    <t>Story Need More Info</t>
  </si>
  <si>
    <t>Aravindh</t>
  </si>
  <si>
    <t>Developer Portal - Notification Hub - Add swagger content</t>
  </si>
  <si>
    <t>UserHub - Identity Provider - Improve logging</t>
  </si>
  <si>
    <t>UserHub - Identity Providers - UI enhancements</t>
  </si>
  <si>
    <t>Defect</t>
  </si>
  <si>
    <t>Minor</t>
  </si>
  <si>
    <t>Manual</t>
  </si>
  <si>
    <t>External</t>
  </si>
  <si>
    <t>Inprogress</t>
  </si>
  <si>
    <t>MSB - Partner Integrations - New Automation [26.5]</t>
  </si>
  <si>
    <t>Story Completed</t>
  </si>
  <si>
    <t>NA</t>
  </si>
  <si>
    <t>None</t>
  </si>
  <si>
    <t>No Comments</t>
  </si>
  <si>
    <t>https://dev.azure.com/heartlandschools/MySchoolBucks/_git/MSBAutomation/pullrequest/48901
https://dev.azure.com/heartlandschools/MySchoolBucks/_git/MSBAutomation/pullrequest/48989
https://dev.azure.com/heartlandschools/MySchoolBucks/_git/MSBAutomation/pullrequest/49019
https://dev.azure.com/heartlandschools/MySchoolBucks/_git/MSBAutomation/pullrequest/49053
https://dev.azure.com/heartlandschools/MySchoolBucks/_git/MSBAutomation/pullrequest/48964
https://dev.azure.com/heartlandschools/MySchoolBucks/_git/MSBAutomation/pullrequest/48947
https://dev.azure.com/heartlandschools/MySchoolBucks/_git/MSBAutomation/pullrequest/49003
https://dev.azure.com/heartlandschools/MySchoolBucks/_git/MSBAutomation/pullrequest/48955</t>
  </si>
  <si>
    <t>Alex</t>
  </si>
  <si>
    <r>
      <rPr>
        <b/>
        <sz val="9"/>
        <color rgb="FF000000"/>
        <rFont val="Arial"/>
      </rPr>
      <t xml:space="preserve">Comments :
</t>
    </r>
    <r>
      <rPr>
        <sz val="9"/>
        <color rgb="FF000000"/>
        <rFont val="Arial"/>
      </rPr>
      <t xml:space="preserve">The story was created as a common task to implement automation for this release stories.
Facing environment issue to run the automation and that is the reason took more time to complete the automation for all the members.
</t>
    </r>
    <r>
      <rPr>
        <b/>
        <sz val="9"/>
        <color rgb="FF000000"/>
        <rFont val="Arial"/>
      </rPr>
      <t xml:space="preserve">Time Entries :
</t>
    </r>
    <r>
      <rPr>
        <sz val="9"/>
        <color rgb="FF000000"/>
        <rFont val="Arial"/>
      </rPr>
      <t>Aravindh:39hrs
Prisla: 35hrs
Mahesh:48hrs</t>
    </r>
  </si>
  <si>
    <t>Nithish</t>
  </si>
  <si>
    <t>MSB - Partner Integrations - Regression [26.5]</t>
  </si>
  <si>
    <r>
      <rPr>
        <b/>
        <sz val="9"/>
        <color rgb="FF000000"/>
        <rFont val="Arial"/>
      </rPr>
      <t xml:space="preserve">Comments :
</t>
    </r>
    <r>
      <rPr>
        <sz val="9"/>
        <color rgb="FF000000"/>
        <rFont val="Arial"/>
      </rPr>
      <t xml:space="preserve">Added only for testing purpose
</t>
    </r>
    <r>
      <rPr>
        <b/>
        <sz val="9"/>
        <color rgb="FF000000"/>
        <rFont val="Arial"/>
      </rPr>
      <t xml:space="preserve">Time Entries:
</t>
    </r>
    <r>
      <rPr>
        <sz val="9"/>
        <color rgb="FF000000"/>
        <rFont val="Arial"/>
      </rPr>
      <t>Nithish: 44.5 hr</t>
    </r>
  </si>
  <si>
    <t>Notification Hub - API - Get notifications by userID (Client Services)</t>
  </si>
  <si>
    <t>Manual
(TestCases-50)</t>
  </si>
  <si>
    <t>1. If provider createdstartdate and createdenddate as null. throw exception</t>
  </si>
  <si>
    <t>1. change to valid error messages
2. change to "GetEmailsResponse"
3. change validation and throw valid error</t>
  </si>
  <si>
    <t>https://dev.azure.com/heartlandschools/MySchoolBucks/_git/SchoolBucks/pullrequest/48839</t>
  </si>
  <si>
    <r>
      <rPr>
        <b/>
        <sz val="9"/>
        <color rgb="FF000000"/>
        <rFont val="Arial"/>
      </rPr>
      <t xml:space="preserve">Comments :
</t>
    </r>
    <r>
      <rPr>
        <sz val="9"/>
        <color rgb="FF000000"/>
        <rFont val="Arial"/>
      </rPr>
      <t xml:space="preserve">The story was carried over from the last sprint due to bouncebacks.
</t>
    </r>
    <r>
      <rPr>
        <b/>
        <sz val="9"/>
        <color rgb="FF000000"/>
        <rFont val="Arial"/>
      </rPr>
      <t xml:space="preserve">Time Entries :
</t>
    </r>
    <r>
      <rPr>
        <sz val="9"/>
        <color rgb="FF000000"/>
        <rFont val="Arial"/>
      </rPr>
      <t>Aravindh:15hr
Prisla: 4hr
Nithish:3.5hr</t>
    </r>
  </si>
  <si>
    <t>MSB - Checkout API - Create Cart performance (Destiny Fundraising Mgr)</t>
  </si>
  <si>
    <t>Manual
(TestCases-10)</t>
  </si>
  <si>
    <t>https://dev.azure.com/heartlandschools/MySchoolBucks/_git/SchoolBucks/pullrequest/48866</t>
  </si>
  <si>
    <r>
      <rPr>
        <b/>
        <sz val="9"/>
        <color rgb="FF000000"/>
        <rFont val="Arial"/>
        <scheme val="minor"/>
      </rPr>
      <t xml:space="preserve">Comments :
</t>
    </r>
    <r>
      <rPr>
        <sz val="9"/>
        <color rgb="FF000000"/>
        <rFont val="Arial"/>
        <scheme val="minor"/>
      </rPr>
      <t xml:space="preserve">The story was carried over from the last sprint due to an investigation into performance issues.
Done some tuning on the code to improve performance and now waiting for the logs to verify.
</t>
    </r>
    <r>
      <rPr>
        <b/>
        <sz val="9"/>
        <color rgb="FF000000"/>
        <rFont val="Arial"/>
        <scheme val="minor"/>
      </rPr>
      <t xml:space="preserve">Time Entries:
</t>
    </r>
    <r>
      <rPr>
        <sz val="9"/>
        <color rgb="FF000000"/>
        <rFont val="Arial"/>
        <scheme val="minor"/>
      </rPr>
      <t>Prisla: 9hr
Nithish: 3hr</t>
    </r>
  </si>
  <si>
    <t>26.5 DS Sprint 3 Stretch</t>
  </si>
  <si>
    <t>Ken</t>
  </si>
  <si>
    <t>MSB - WEb - Course Fee Import option always shown, even when FF disabled</t>
  </si>
  <si>
    <t>Defect Fixed</t>
  </si>
  <si>
    <r>
      <rPr>
        <b/>
        <sz val="9"/>
        <color rgb="FF000000"/>
        <rFont val="Arial"/>
      </rPr>
      <t xml:space="preserve">Comments :
</t>
    </r>
    <r>
      <rPr>
        <sz val="9"/>
        <color rgb="FF000000"/>
        <rFont val="Arial"/>
      </rPr>
      <t xml:space="preserve">Client fixed this defect added only for testing purpose 
</t>
    </r>
    <r>
      <rPr>
        <b/>
        <sz val="9"/>
        <color rgb="FF000000"/>
        <rFont val="Arial"/>
      </rPr>
      <t xml:space="preserve">Time Entries:
</t>
    </r>
    <r>
      <rPr>
        <sz val="9"/>
        <color rgb="FF000000"/>
        <rFont val="Arial"/>
      </rPr>
      <t>Nithish: 3hr</t>
    </r>
  </si>
  <si>
    <t>DataHub – Enrollment Full Sync Not Working for All OneRoster Provider Types</t>
  </si>
  <si>
    <t>https://dev.azure.com/heartlandschools/MySchoolBucks/_git/SchoolBucks/pullrequest/48938</t>
  </si>
  <si>
    <t>Don't instantiate a new object mapper. We should already have one at the (super) class level.</t>
  </si>
  <si>
    <r>
      <rPr>
        <b/>
        <sz val="9"/>
        <color rgb="FF000000"/>
        <rFont val="Arial"/>
      </rPr>
      <t xml:space="preserve">Time Entries:
</t>
    </r>
    <r>
      <rPr>
        <sz val="9"/>
        <color rgb="FF000000"/>
        <rFont val="Arial"/>
      </rPr>
      <t>Mahesh: 6hr
Nithish: 3hr</t>
    </r>
  </si>
  <si>
    <t>MSB - Course Fee Import Default Value Incorrect</t>
  </si>
  <si>
    <t>Bounceback</t>
  </si>
  <si>
    <t>Get SMS by UserID, passing only the UserID returns an error "Filter rowCount value must be in range [1..1000]"</t>
  </si>
  <si>
    <t>Internal</t>
  </si>
  <si>
    <t>Closed</t>
  </si>
  <si>
    <t>Development</t>
  </si>
  <si>
    <t>Missed in development</t>
  </si>
  <si>
    <t>Major</t>
  </si>
  <si>
    <t>JSON response was not mapped to the Enrollment object</t>
  </si>
  <si>
    <t>DataHub - API - deprecate HSSConnect API v1</t>
  </si>
  <si>
    <t>Manual
(TestCases-30)</t>
  </si>
  <si>
    <t>https://dev.azure.com/heartlandschools/MySchoolBucks/_git/SchoolBucks/pullrequest/48419</t>
  </si>
  <si>
    <r>
      <rPr>
        <sz val="9"/>
        <color rgb="FF000000"/>
        <rFont val="Arial"/>
      </rPr>
      <t xml:space="preserve">Last sprint development was completed and QA need to test.
</t>
    </r>
    <r>
      <rPr>
        <b/>
        <sz val="9"/>
        <color rgb="FF000000"/>
        <rFont val="Arial"/>
      </rPr>
      <t xml:space="preserve">Time Entries:
</t>
    </r>
    <r>
      <rPr>
        <sz val="9"/>
        <color rgb="FF000000"/>
        <rFont val="Arial"/>
      </rPr>
      <t>Nithish: 4hrs</t>
    </r>
  </si>
  <si>
    <t>MobilePay - API - Shifts - Add Credit card subtotals to Close Out (Clark Cty)</t>
  </si>
  <si>
    <t>https://dev.azure.com/heartlandschools/MySchoolBucks/_git/SchoolBucks/pullrequest/48493</t>
  </si>
  <si>
    <r>
      <rPr>
        <b/>
        <sz val="9"/>
        <color rgb="FF000000"/>
        <rFont val="Arial"/>
      </rPr>
      <t xml:space="preserve">Time Entries:
</t>
    </r>
    <r>
      <rPr>
        <sz val="9"/>
        <color rgb="FF000000"/>
        <rFont val="Arial"/>
      </rPr>
      <t>Mahesh: 5hrs
Nithish: 2hrs</t>
    </r>
  </si>
  <si>
    <t>MSB - Checkout API - Process Cart - Add DBA Name as separate field in response (Destiny Fundraising Mgr)</t>
  </si>
  <si>
    <t>https://dev.azure.com/heartlandschools/MySchoolBucks/_git/SchoolBucks/pullrequest/48513</t>
  </si>
  <si>
    <r>
      <rPr>
        <b/>
        <sz val="9"/>
        <color rgb="FF000000"/>
        <rFont val="Arial"/>
      </rPr>
      <t xml:space="preserve">Time Entries:
</t>
    </r>
    <r>
      <rPr>
        <sz val="9"/>
        <color rgb="FF000000"/>
        <rFont val="Arial"/>
      </rPr>
      <t>Mahesh: 6hrs
Prisla: 1hrs
Nithish: 2hrs</t>
    </r>
  </si>
  <si>
    <t>UserHub - Configure SAML PowerSchool - strip or ignore extra characters</t>
  </si>
  <si>
    <t>https://dev.azure.com/heartlandschools/MySchoolBucks/_git/SchoolBucks/pullrequest/48516</t>
  </si>
  <si>
    <r>
      <rPr>
        <b/>
        <sz val="9"/>
        <color rgb="FF000000"/>
        <rFont val="Arial"/>
      </rPr>
      <t xml:space="preserve">Time Entries:
</t>
    </r>
    <r>
      <rPr>
        <sz val="9"/>
        <color rgb="FF000000"/>
        <rFont val="Arial"/>
      </rPr>
      <t>Mahesh: 3hrs
Prisla: 1hrs</t>
    </r>
  </si>
  <si>
    <t>https://dev.azure.com/heartlandschools/MySchoolBucks/_git/SchoolBucks/pullrequest/48614
https://dev.azure.com/heartlandschools/MySchoolBucks/_git/SchoolBucks/pullrequest/48719</t>
  </si>
  <si>
    <t>George</t>
  </si>
  <si>
    <t>Requested to add more logs and also in Update cart API</t>
  </si>
  <si>
    <t>The story requested an investigation into performance issues. After analysis, no tuning opportunities were found, and no delays were observed in local, test, or staging environments. The issue occurs only in the production environment, so additional logs were added to the full cart creation process for further analysis.
The story has been carried forward as we need to check the logs. We are awaiting the logs and have also informed the client.</t>
  </si>
  <si>
    <t>MSB - REST API - Block "Archived" GL Accounts on POST/PUT (Invoice Template, Invoices, Fees)</t>
  </si>
  <si>
    <t>https://dev.azure.com/heartlandschools/MySchoolBucks/_git/SchoolBucks/pullrequest/48530</t>
  </si>
  <si>
    <r>
      <rPr>
        <b/>
        <sz val="9"/>
        <color rgb="FF000000"/>
        <rFont val="Arial"/>
      </rPr>
      <t xml:space="preserve">Time Entries:
</t>
    </r>
    <r>
      <rPr>
        <sz val="9"/>
        <color rgb="FF000000"/>
        <rFont val="Arial"/>
      </rPr>
      <t>Prisla: 14hrs
Nithish: 15hrs</t>
    </r>
  </si>
  <si>
    <t>MSB – DataHub – Export Classes and Terms to XLSX</t>
  </si>
  <si>
    <t>https://dev.azure.com/heartlandschools/MySchoolBucks/_git/SchoolBucks/pullrequest/48495</t>
  </si>
  <si>
    <r>
      <rPr>
        <b/>
        <sz val="9"/>
        <color rgb="FF000000"/>
        <rFont val="Arial"/>
      </rPr>
      <t xml:space="preserve">Time Entries:
</t>
    </r>
    <r>
      <rPr>
        <sz val="9"/>
        <color rgb="FF000000"/>
        <rFont val="Arial"/>
      </rPr>
      <t xml:space="preserve">Aravindh:18hrs
</t>
    </r>
  </si>
  <si>
    <t>Story Being Tested</t>
  </si>
  <si>
    <t>Manual
(TestCases-60)</t>
  </si>
  <si>
    <t xml:space="preserve">1. ApplicationId filter is not working properly when developerAcct is not system Level
2. Page and rowcount should be integer in collection insteadOf string
3. Only userId id mandatory. Other field should be set default. If not provided
</t>
  </si>
  <si>
    <t xml:space="preserve">1. Should be else if insteadOf if condition
2. It should be SMS attributes insteadOf email
3.No need the filterParams instead you can add UserRequest
</t>
  </si>
  <si>
    <t>https://dev.azure.com/heartlandschools/MySchoolBucks/_git/SchoolBucks/pullrequest/48679</t>
  </si>
  <si>
    <t>1. log message should be sms instead of email
2. Add Separate common method for date validation
3. use the same error message as email "UserId is required"
4. method name should start with lowercase</t>
  </si>
  <si>
    <t>The result should be show last 7 day data by default</t>
  </si>
  <si>
    <r>
      <rPr>
        <b/>
        <sz val="9"/>
        <color rgb="FF000000"/>
        <rFont val="Arial"/>
      </rPr>
      <t xml:space="preserve">Comments :
</t>
    </r>
    <r>
      <rPr>
        <sz val="9"/>
        <color rgb="FF000000"/>
        <rFont val="Arial"/>
      </rPr>
      <t xml:space="preserve">The implementation was completed based on the acceptance criteria (AC), and a proof of value (POV) was presented to the client. During the POV, 
the client requested a few additional changes, after which the AC was updated accordingly. The developer submitted the code for peer review 
more than three times, and the peer reviewer identified several issues. Some testing scenarios were missed during testing and the internal POV. 
During the peer review process, the peer reviewer identified and consolidated the issues and communicated them to the team. After code implementation 
Alex requested to change some requestBody [Differ from Story AC] and we worked on it.
The story has been carried forward because of bouncebacks
</t>
    </r>
    <r>
      <rPr>
        <b/>
        <sz val="9"/>
        <color rgb="FF000000"/>
        <rFont val="Arial"/>
      </rPr>
      <t xml:space="preserve">Time Entries :
</t>
    </r>
    <r>
      <rPr>
        <sz val="9"/>
        <color rgb="FF000000"/>
        <rFont val="Arial"/>
      </rPr>
      <t>Aravindh : 24hrs</t>
    </r>
  </si>
  <si>
    <t>MSB - Course Fees - handle import from file</t>
  </si>
  <si>
    <r>
      <rPr>
        <sz val="9"/>
        <color rgb="FF000000"/>
        <rFont val="Arial"/>
      </rPr>
      <t xml:space="preserve">Client developed the story added only for testing purpose
</t>
    </r>
    <r>
      <rPr>
        <b/>
        <sz val="9"/>
        <color rgb="FF000000"/>
        <rFont val="Arial"/>
      </rPr>
      <t xml:space="preserve">Time Entries:
</t>
    </r>
    <r>
      <rPr>
        <sz val="9"/>
        <color rgb="FF000000"/>
        <rFont val="Arial"/>
      </rPr>
      <t>Nithish: 4hrs</t>
    </r>
  </si>
  <si>
    <t xml:space="preserve">27089	</t>
  </si>
  <si>
    <t>MSB - MFA - Unable to add MFA method on login</t>
  </si>
  <si>
    <r>
      <rPr>
        <sz val="9"/>
        <color rgb="FF000000"/>
        <rFont val="Arial"/>
      </rPr>
      <t xml:space="preserve">Client fixed the defect added only for testing purpose
</t>
    </r>
    <r>
      <rPr>
        <b/>
        <sz val="9"/>
        <color rgb="FF000000"/>
        <rFont val="Arial"/>
      </rPr>
      <t xml:space="preserve">Time Entries:
</t>
    </r>
    <r>
      <rPr>
        <sz val="9"/>
        <color rgb="FF000000"/>
        <rFont val="Arial"/>
      </rPr>
      <t>Nithish: 3hrs</t>
    </r>
  </si>
  <si>
    <t>26.5 DS Sprint 2 Stretch</t>
  </si>
  <si>
    <t>MSB – Getting Started – Developer Account Confirmation Email Not Received in NH</t>
  </si>
  <si>
    <t>Defect Rejected</t>
  </si>
  <si>
    <r>
      <rPr>
        <sz val="9"/>
        <color rgb="FF000000"/>
        <rFont val="Arial"/>
      </rPr>
      <t xml:space="preserve">Issue not able to reproduce and rejected
</t>
    </r>
    <r>
      <rPr>
        <b/>
        <sz val="9"/>
        <color rgb="FF000000"/>
        <rFont val="Arial"/>
      </rPr>
      <t xml:space="preserve">Time Entries:
</t>
    </r>
    <r>
      <rPr>
        <sz val="9"/>
        <color rgb="FF000000"/>
        <rFont val="Arial"/>
      </rPr>
      <t>Mahesh: 6hrs</t>
    </r>
  </si>
  <si>
    <t>UserHub - Identity Providers - Export</t>
  </si>
  <si>
    <t>https://dev.azure.com/heartlandschools/MySchoolBucks/_git/SchoolBucks/pullrequest/48683</t>
  </si>
  <si>
    <r>
      <rPr>
        <b/>
        <sz val="9"/>
        <color rgb="FF000000"/>
        <rFont val="Arial"/>
      </rPr>
      <t xml:space="preserve">Time Entries:
</t>
    </r>
    <r>
      <rPr>
        <sz val="9"/>
        <color rgb="FF000000"/>
        <rFont val="Arial"/>
      </rPr>
      <t>Mahesh: 11hrs
Prisla: 1hrs
Nithish: 1hrs</t>
    </r>
  </si>
  <si>
    <t>MSB - REST API - Validate GL Account status on POST/PUT (Stores, Products)</t>
  </si>
  <si>
    <t>Manual
(TestCases-20)</t>
  </si>
  <si>
    <t>https://dev.azure.com/heartlandschools/MySchoolBucks/_git/SchoolBucks/pullrequest/48568</t>
  </si>
  <si>
    <r>
      <rPr>
        <b/>
        <sz val="9"/>
        <color rgb="FF000000"/>
        <rFont val="Arial"/>
      </rPr>
      <t xml:space="preserve">Time Entries:
</t>
    </r>
    <r>
      <rPr>
        <sz val="9"/>
        <color rgb="FF000000"/>
        <rFont val="Arial"/>
      </rPr>
      <t>Prisla: 13hrs
Nithish: 9hrs</t>
    </r>
  </si>
  <si>
    <t>UserHub - Identity Providers - Add/ Edit validations</t>
  </si>
  <si>
    <t>Manual
(TestCases-5)</t>
  </si>
  <si>
    <t>https://dev.azure.com/heartlandschools/MySchoolBucks/_git/SchoolBucks/pullrequest/48670</t>
  </si>
  <si>
    <r>
      <rPr>
        <b/>
        <sz val="9"/>
        <color rgb="FF000000"/>
        <rFont val="Arial"/>
      </rPr>
      <t xml:space="preserve">Time Entries:
</t>
    </r>
    <r>
      <rPr>
        <sz val="9"/>
        <color rgb="FF000000"/>
        <rFont val="Arial"/>
      </rPr>
      <t>Prisla: 6hrs
Nithish: 1hrs</t>
    </r>
  </si>
  <si>
    <t>MSBP - API - Incorrect Greenlight registration status returned for new sign up</t>
  </si>
  <si>
    <r>
      <rPr>
        <sz val="9"/>
        <color rgb="FF000000"/>
        <rFont val="Arial"/>
      </rPr>
      <t xml:space="preserve">Client fixed the defect added only for testing purpose
</t>
    </r>
    <r>
      <rPr>
        <b/>
        <sz val="9"/>
        <color rgb="FF000000"/>
        <rFont val="Arial"/>
      </rPr>
      <t xml:space="preserve">Time Entries:
</t>
    </r>
    <r>
      <rPr>
        <sz val="9"/>
        <color rgb="FF000000"/>
        <rFont val="Arial"/>
      </rPr>
      <t>Nithish: 4hrs</t>
    </r>
  </si>
  <si>
    <t>POST Invoice: Even when passing a valid glSalesTaxAcctID value, an incorrect validation message is returned: "FAILED CREATION: GL Sales Tax Account [glacct10] is not of type [expenditure] and cannot be used." Instead, the invoice should be created successfully.</t>
  </si>
  <si>
    <t>POST Invoice: When passing a disabled or archived value in the glExpenditureAcctID field, the invoice is created incorrectly. Instead throw validation message "FAILED CREATION: GL Expenditure Account [glacct14] is not active and cannot be used." is missing.</t>
  </si>
  <si>
    <t>Existing_Issues</t>
  </si>
  <si>
    <t>Issue not able to reproduce and rejected</t>
  </si>
  <si>
    <t>MobilePay - API - GET /payments &amp; GET /payments/subtotal - Support search by Student Number</t>
  </si>
  <si>
    <t>https://dev.azure.com/heartlandschools/MySchoolBucks/_git/SchoolBucks/pullrequest/48265</t>
  </si>
  <si>
    <r>
      <rPr>
        <b/>
        <sz val="9"/>
        <color rgb="FF000000"/>
        <rFont val="Arial"/>
      </rPr>
      <t xml:space="preserve">Time Enrties :
</t>
    </r>
    <r>
      <rPr>
        <sz val="9"/>
        <color rgb="FF000000"/>
        <rFont val="Arial"/>
      </rPr>
      <t>Mahesh: 11hrs
Prisla: 1hrs
Nithish: 4hrs</t>
    </r>
  </si>
  <si>
    <t>MobilePay - API - GET /payments &amp; GET /payments/subtotal - Support filter by ShiftKey (Multiple Values)</t>
  </si>
  <si>
    <t>https://dev.azure.com/heartlandschools/MySchoolBucks/_git/SchoolBucks/pullrequest/48290</t>
  </si>
  <si>
    <r>
      <rPr>
        <b/>
        <sz val="9"/>
        <color rgb="FF000000"/>
        <rFont val="Arial"/>
      </rPr>
      <t xml:space="preserve">Time Enrties :
</t>
    </r>
    <r>
      <rPr>
        <sz val="9"/>
        <color rgb="FF000000"/>
        <rFont val="Arial"/>
      </rPr>
      <t>Mahesh: 12hrs
Prisla: 1hrs
Nithish: 6hrs</t>
    </r>
  </si>
  <si>
    <t>MSB - Mobile Pay API - Document Close Out behavior R&amp;D</t>
  </si>
  <si>
    <r>
      <rPr>
        <b/>
        <sz val="9"/>
        <color rgb="FF000000"/>
        <rFont val="Arial"/>
      </rPr>
      <t>Apr-13:</t>
    </r>
    <r>
      <rPr>
        <sz val="9"/>
        <color rgb="FF000000"/>
        <rFont val="Arial"/>
      </rPr>
      <t xml:space="preserve"> This story was part of R&amp;D for Shift Close Out behavior and required documentation. The documentation has been completed, and a discussion was held with the PO regarding the current API behavior. Next, we need to discuss with the mobile team to understand how they have implemented the logic on their side, and then finalize the approach for handling batchId in payments.
</t>
    </r>
    <r>
      <rPr>
        <b/>
        <sz val="9"/>
        <color rgb="FF000000"/>
        <rFont val="Arial"/>
      </rPr>
      <t xml:space="preserve">Time Enrties :
</t>
    </r>
    <r>
      <rPr>
        <sz val="9"/>
        <color rgb="FF000000"/>
        <rFont val="Arial"/>
      </rPr>
      <t>Prisla: 23hrs</t>
    </r>
  </si>
  <si>
    <t>DH - HSS Connect - Include/Exclude filter school not respecting properly after running full sync without any filter</t>
  </si>
  <si>
    <t>https://dev.azure.com/heartlandschools/MySchoolBucks/_git/SchoolBucks/pullrequest/48180</t>
  </si>
  <si>
    <r>
      <rPr>
        <sz val="9"/>
        <color rgb="FF000000"/>
        <rFont val="Arial"/>
      </rPr>
      <t xml:space="preserve">Testing took longer because there were more scenarios to cover, and each sync run requires time to complete.
</t>
    </r>
    <r>
      <rPr>
        <b/>
        <sz val="9"/>
        <color rgb="FF000000"/>
        <rFont val="Arial"/>
      </rPr>
      <t xml:space="preserve">
Time Enrties :
</t>
    </r>
    <r>
      <rPr>
        <sz val="9"/>
        <color rgb="FF000000"/>
        <rFont val="Arial"/>
      </rPr>
      <t>Prisla: 8hrs
Nithish: 5hrs</t>
    </r>
  </si>
  <si>
    <t>MSB - Dev Portal - Add UserHub API page</t>
  </si>
  <si>
    <t>https://dev.azure.com/heartlandschools/MySchoolBucks/_git/SchoolBucks/pullrequest/48361</t>
  </si>
  <si>
    <r>
      <rPr>
        <b/>
        <sz val="9"/>
        <color rgb="FF000000"/>
        <rFont val="Arial"/>
      </rPr>
      <t xml:space="preserve">Comment:
</t>
    </r>
    <r>
      <rPr>
        <sz val="9"/>
        <color rgb="FF000000"/>
        <rFont val="Arial"/>
      </rPr>
      <t xml:space="preserve">We upgraded the Java version from 17 to 21. Due to this change, we are 
facing issues in the local environment. This has increased the time 
required for development and testing.
</t>
    </r>
    <r>
      <rPr>
        <b/>
        <sz val="9"/>
        <color rgb="FF000000"/>
        <rFont val="Arial"/>
      </rPr>
      <t xml:space="preserve">
Time Entries:
</t>
    </r>
    <r>
      <rPr>
        <sz val="9"/>
        <color rgb="FF000000"/>
        <rFont val="Arial"/>
      </rPr>
      <t>Aravindh : 21hrs
Prisla : 3hrs
Nithish : 5hrs</t>
    </r>
  </si>
  <si>
    <t>MSB - Manage Integrations - Add new customer self service page - View REST API integrations</t>
  </si>
  <si>
    <t>https://dev.azure.com/heartlandschools/MySchoolBucks/_git/SchoolBucks/pullrequest/48358
https://dev.azure.com/heartlandschools/MySchoolBucks/_git/SchoolBucks/pullrequest/48402</t>
  </si>
  <si>
    <r>
      <rPr>
        <b/>
        <sz val="9"/>
        <color rgb="FF000000"/>
        <rFont val="Arial"/>
      </rPr>
      <t xml:space="preserve">Comment:
</t>
    </r>
    <r>
      <rPr>
        <sz val="9"/>
        <color rgb="FF000000"/>
        <rFont val="Arial"/>
      </rPr>
      <t xml:space="preserve">We upgraded the Java version from 17 to 21. Due to this change, we are 
facing issues in the local environment. This has increased the time 
required for development and testing.
</t>
    </r>
    <r>
      <rPr>
        <b/>
        <sz val="9"/>
        <color rgb="FF000000"/>
        <rFont val="Arial"/>
      </rPr>
      <t xml:space="preserve">Time Entries:
</t>
    </r>
    <r>
      <rPr>
        <sz val="9"/>
        <color rgb="FF000000"/>
        <rFont val="Arial"/>
      </rPr>
      <t>Aravindh : 18hrs
Prisla : 7hrs
Nithish : 2hrs</t>
    </r>
  </si>
  <si>
    <t>Datahub - Integration API - Post/PUT fee does not allow $0 fee amount (Tracks)</t>
  </si>
  <si>
    <t>Manual
(TestCases-35)</t>
  </si>
  <si>
    <t>https://dev.azure.com/heartlandschools/MySchoolBucks/_git/SchoolBucks/pullrequest/48421</t>
  </si>
  <si>
    <t>The team asked: If we already have a FeeAmount value and the OriginalFeeAmount is 0 or null, why do we need to update the OriginalFeeAmount to 0 or null? when update fee call</t>
  </si>
  <si>
    <t>The client’s suggested fee amount is greater than the original fee amount, so we should set the original fee amount to the fee amount.</t>
  </si>
  <si>
    <r>
      <rPr>
        <b/>
        <sz val="9"/>
        <color rgb="FF000000"/>
        <rFont val="Arial"/>
      </rPr>
      <t xml:space="preserve">Comment:
</t>
    </r>
    <r>
      <rPr>
        <sz val="9"/>
        <color rgb="FF000000"/>
        <rFont val="Arial"/>
      </rPr>
      <t xml:space="preserve">1. Aravindh has completed his implementation for the committed stories
and is currently running out of work, so this committed defect was 
assigned to him on Apr-14.
2. The acceptance criteria for this defect were not clear, and we had a 
couple of doubts during the analysis. We requested clarification 
from the client, and after the acceptance criteria were updated, 
we started working on it.
</t>
    </r>
    <r>
      <rPr>
        <b/>
        <sz val="9"/>
        <color rgb="FF000000"/>
        <rFont val="Arial"/>
      </rPr>
      <t xml:space="preserve">Time Entries:
</t>
    </r>
    <r>
      <rPr>
        <sz val="9"/>
        <color rgb="FF000000"/>
        <rFont val="Arial"/>
      </rPr>
      <t>Aravindh : 12hrs
Prisla : 4hrs
Nithish : 2hrs</t>
    </r>
  </si>
  <si>
    <t>26.5 DS Sprint 1 Stretch</t>
  </si>
  <si>
    <t>MSB - Developer Portal - Update Developer Account ID generation</t>
  </si>
  <si>
    <t>https://dev.azure.com/heartlandschools/MySchoolBucks/_git/SchoolBucks/pullrequest/48347</t>
  </si>
  <si>
    <r>
      <rPr>
        <sz val="9"/>
        <color rgb="FF000000"/>
        <rFont val="Arial"/>
      </rPr>
      <t xml:space="preserve">The application was upgraded the Java and JBoss versions, which impacted the local environment. Fixing the local environment took additional time, and this was the reason for the delay in implementing the story
</t>
    </r>
    <r>
      <rPr>
        <b/>
        <sz val="9"/>
        <color rgb="FF000000"/>
        <rFont val="Arial"/>
      </rPr>
      <t xml:space="preserve">
Time Enrties :
</t>
    </r>
    <r>
      <rPr>
        <sz val="9"/>
        <color rgb="FF000000"/>
        <rFont val="Arial"/>
      </rPr>
      <t>Mahesh: 12hrs
Prisla: 2hrs
Nithish: 2hrs</t>
    </r>
  </si>
  <si>
    <t>Story Ready For Testing</t>
  </si>
  <si>
    <t xml:space="preserve">Existing issue DH - include/exclude filter school not respecting properly for adapter type HSS Connect </t>
  </si>
  <si>
    <t>26980Datahub - Integration API - Post/PUT fee does not allow $0 fee amount (Tracks)</t>
  </si>
  <si>
    <t xml:space="preserve">Tracks team want to allow $0 fee amount when POST replace existing param as true &amp; PUTfFee </t>
  </si>
  <si>
    <t>In the MSB Dev Portal – Getting Started, a new Integration Type named “MySchoolBucks API,Single Sign-on” is displayed, which is not part of the story requirements. It has been removed</t>
  </si>
  <si>
    <t>If the developer account has both MSB Checkout and REST API, it currently shows “MySchoolBucks, MSB Checkout”. Instead, it should display “MSB Checkout, MySchoolBucks API</t>
  </si>
  <si>
    <t xml:space="preserve">MSB - REST API - POST/PUT Invoice - Allow create/update for inactive students (MSB Activities)-Automation (26.4)
</t>
  </si>
  <si>
    <t>https://dev.azure.com/heartlandschools/MySchoolBucks/_git/MSBAutomation/pullrequest/47954</t>
  </si>
  <si>
    <r>
      <rPr>
        <b/>
        <sz val="9"/>
        <color rgb="FF000000"/>
        <rFont val="Arial"/>
      </rPr>
      <t xml:space="preserve">Time Enrties :
</t>
    </r>
    <r>
      <rPr>
        <sz val="9"/>
        <color rgb="FF000000"/>
        <rFont val="Arial"/>
      </rPr>
      <t>Mahesh: 6hrs</t>
    </r>
  </si>
  <si>
    <t>MSB - Manage Integrations - Fee integrations - Respect School filters in data summary</t>
  </si>
  <si>
    <t>https://dev.azure.com/heartlandschools/MySchoolBucks/_git/SchoolBucks/pullrequest/47929</t>
  </si>
  <si>
    <r>
      <rPr>
        <b/>
        <sz val="9"/>
        <color rgb="FF000000"/>
        <rFont val="Arial"/>
      </rPr>
      <t xml:space="preserve">Time Enrties :
</t>
    </r>
    <r>
      <rPr>
        <sz val="9"/>
        <color rgb="FF000000"/>
        <rFont val="Arial"/>
      </rPr>
      <t>Mahesh: 6hrs
Nithish: 6hrs</t>
    </r>
  </si>
  <si>
    <t>Datahub - Developer Account Cleanup - Automation (26.4)</t>
  </si>
  <si>
    <t>https://dev.azure.com/heartlandschools/MySchoolBucks/_git/MSBAutomation/pullrequest/47847</t>
  </si>
  <si>
    <r>
      <rPr>
        <b/>
        <sz val="9"/>
        <color rgb="FF000000"/>
        <rFont val="Arial"/>
      </rPr>
      <t xml:space="preserve">Time Enrties :
</t>
    </r>
    <r>
      <rPr>
        <sz val="9"/>
        <color rgb="FF000000"/>
        <rFont val="Arial"/>
      </rPr>
      <t xml:space="preserve">Aravindh: 6hrs
</t>
    </r>
  </si>
  <si>
    <t>MSB - Developer Portal - Add content for District SSO - Automation [26.4]</t>
  </si>
  <si>
    <t>https://dev.azure.com/heartlandschools/MySchoolBucks/_git/MSBAutomation/pullrequest/47982</t>
  </si>
  <si>
    <r>
      <rPr>
        <b/>
        <sz val="9"/>
        <color rgb="FF000000"/>
        <rFont val="Arial"/>
      </rPr>
      <t xml:space="preserve">Comments :
</t>
    </r>
    <r>
      <rPr>
        <sz val="9"/>
        <color rgb="FF000000"/>
        <rFont val="Arial"/>
      </rPr>
      <t xml:space="preserve">Due to local environment issue. we are unable to run automations. so it took time for testing.
</t>
    </r>
    <r>
      <rPr>
        <b/>
        <sz val="9"/>
        <color rgb="FF000000"/>
        <rFont val="Arial"/>
      </rPr>
      <t xml:space="preserve">Time Entries :
</t>
    </r>
    <r>
      <rPr>
        <sz val="9"/>
        <color rgb="FF000000"/>
        <rFont val="Arial"/>
      </rPr>
      <t>Aravindh : 6hrs</t>
    </r>
  </si>
  <si>
    <t>MSB - Partner Integrations - New Automation [26.4]</t>
  </si>
  <si>
    <t xml:space="preserve">
https://dev.azure.com/heartlandschools/MySchoolBucks/_git/MSBAutomation/pullrequest/47365
https://dev.azure.com/heartlandschools/MySchoolBucks/_git/MSBAutomation/pullrequest/48044
https://dev.azure.com/heartlandschools/MySchoolBucks/_git/MSBAutomation/pullrequest/48137
https://dev.azure.com/heartlandschools/MySchoolBucks/_git/MSBAutomation/pullrequest/48043
https://dev.azure.com/heartlandschools/MySchoolBucks/_git/MSBAutomation/pullrequest/47373
https://dev.azure.com/heartlandschools/MySchoolBucks/_git/MSBAutomation/pullrequest/47954
https://dev.azure.com/heartlandschools/MySchoolBucks/_git/MSBAutomation/pullrequest/48161</t>
  </si>
  <si>
    <r>
      <rPr>
        <b/>
        <sz val="9"/>
        <color rgb="FF000000"/>
        <rFont val="Arial"/>
      </rPr>
      <t xml:space="preserve">Comments :
</t>
    </r>
    <r>
      <rPr>
        <sz val="9"/>
        <color rgb="FF000000"/>
        <rFont val="Arial"/>
      </rPr>
      <t xml:space="preserve">The story was created as a common task to implement automation for this release stories. We have covered almost all of them.
</t>
    </r>
    <r>
      <rPr>
        <b/>
        <sz val="9"/>
        <color rgb="FF000000"/>
        <rFont val="Arial"/>
      </rPr>
      <t xml:space="preserve">
Time Entries :
</t>
    </r>
    <r>
      <rPr>
        <sz val="9"/>
        <color rgb="FF000000"/>
        <rFont val="Arial"/>
      </rPr>
      <t>Prisla : 6hrs
Mahesh : 42hrs
Aravindh : 42hrs</t>
    </r>
  </si>
  <si>
    <t>MSB - Partner Integrations - Regression [26.4]</t>
  </si>
  <si>
    <r>
      <rPr>
        <b/>
        <sz val="9"/>
        <color rgb="FF000000"/>
        <rFont val="Arial"/>
      </rPr>
      <t xml:space="preserve">Comments :
</t>
    </r>
    <r>
      <rPr>
        <sz val="9"/>
        <color rgb="FF000000"/>
        <rFont val="Arial"/>
      </rPr>
      <t xml:space="preserve">Added only for testing purpose
</t>
    </r>
    <r>
      <rPr>
        <b/>
        <sz val="9"/>
        <color rgb="FF000000"/>
        <rFont val="Arial"/>
      </rPr>
      <t xml:space="preserve">Time Entries :
</t>
    </r>
    <r>
      <rPr>
        <sz val="9"/>
        <color rgb="FF000000"/>
        <rFont val="Arial"/>
      </rPr>
      <t>Nithish : 43hrs</t>
    </r>
  </si>
  <si>
    <t>26.4 DS Sprint 3 Stretch</t>
  </si>
  <si>
    <t>MSB - Dev Portal - Cannot submit developer account request for Student Fee integration</t>
  </si>
  <si>
    <t>https://dev.azure.com/heartlandschools/MySchoolBucks/_git/SchoolBucks/pullrequest/48012</t>
  </si>
  <si>
    <r>
      <rPr>
        <b/>
        <sz val="9"/>
        <color rgb="FF000000"/>
        <rFont val="Arial"/>
      </rPr>
      <t xml:space="preserve">Comments :
</t>
    </r>
    <r>
      <rPr>
        <sz val="9"/>
        <color rgb="FF000000"/>
        <rFont val="Arial"/>
      </rPr>
      <t xml:space="preserve">Testing this defect took significant time because it required covering many test scenarios.
</t>
    </r>
    <r>
      <rPr>
        <b/>
        <sz val="9"/>
        <color rgb="FF000000"/>
        <rFont val="Arial"/>
      </rPr>
      <t xml:space="preserve">
Time Entries :
</t>
    </r>
    <r>
      <rPr>
        <sz val="9"/>
        <color rgb="FF000000"/>
        <rFont val="Arial"/>
      </rPr>
      <t>Aravindh : 6hrs
Nithish : 5hrs</t>
    </r>
  </si>
  <si>
    <t>Significant</t>
  </si>
  <si>
    <t>In the Developer Portal ‘Getting Started - Request Developer Account’ page, the Submit button is not working when selecting ‘Student Fee’ as the Integration Type</t>
  </si>
  <si>
    <t>MSB - Developer Portal - Updates to Financial Data pages</t>
  </si>
  <si>
    <t>https://dev.azure.com/heartlandschools/MySchoolBucks/_git/SchoolBucks/pullrequest/47635</t>
  </si>
  <si>
    <r>
      <rPr>
        <b/>
        <sz val="9"/>
        <color rgb="FF000000"/>
        <rFont val="Arial"/>
      </rPr>
      <t xml:space="preserve">Time Enrties :
</t>
    </r>
    <r>
      <rPr>
        <sz val="9"/>
        <color rgb="FF000000"/>
        <rFont val="Arial"/>
      </rPr>
      <t>Prisla: 3hrs
Nithish: 2hrs</t>
    </r>
  </si>
  <si>
    <t>MSB - REST API - Update swagger for GET payments paymentType param</t>
  </si>
  <si>
    <t>Manual
(TestCases-3)</t>
  </si>
  <si>
    <t>https://dev.azure.com/heartlandschools/MySchoolBucks/_git/SchoolBucks/pullrequest/47637</t>
  </si>
  <si>
    <r>
      <rPr>
        <b/>
        <sz val="9"/>
        <color rgb="FF000000"/>
        <rFont val="Arial"/>
      </rPr>
      <t xml:space="preserve">Time Enrties :
</t>
    </r>
    <r>
      <rPr>
        <sz val="9"/>
        <color rgb="FF000000"/>
        <rFont val="Arial"/>
      </rPr>
      <t>Prisla: 2hrs
Nithish: 3hrs</t>
    </r>
  </si>
  <si>
    <t>MSB - UH - Users Module Export Not Working When Entering Username in Search</t>
  </si>
  <si>
    <t>https://dev.azure.com/heartlandschools/MySchoolBucks/_git/SchoolBucks/pullrequest/47722</t>
  </si>
  <si>
    <r>
      <rPr>
        <b/>
        <sz val="9"/>
        <color rgb="FF000000"/>
        <rFont val="Arial"/>
      </rPr>
      <t xml:space="preserve">Time Enrties :
</t>
    </r>
    <r>
      <rPr>
        <sz val="9"/>
        <color rgb="FF000000"/>
        <rFont val="Arial"/>
      </rPr>
      <t>Prisla: 10hrs
Nithish: 3hrs</t>
    </r>
  </si>
  <si>
    <t>Datahub - School Filters - Remaining issues for Synergy, Aspen OR, Skyward OR and File Import</t>
  </si>
  <si>
    <t>https://dev.azure.com/heartlandschools/MySchoolBucks/_git/SchoolBucks/pullrequest/47768</t>
  </si>
  <si>
    <r>
      <rPr>
        <b/>
        <sz val="9"/>
        <color rgb="FF000000"/>
        <rFont val="Arial"/>
      </rPr>
      <t xml:space="preserve">Comments:
</t>
    </r>
    <r>
      <rPr>
        <sz val="9"/>
        <color rgb="FF000000"/>
        <rFont val="Arial"/>
      </rPr>
      <t xml:space="preserve">There are multiple providers and additional scenarios to cover. Since each sync run takes time, the overall effort required to cover all scenarios for testing was significant..
</t>
    </r>
    <r>
      <rPr>
        <b/>
        <sz val="9"/>
        <color rgb="FF000000"/>
        <rFont val="Arial"/>
      </rPr>
      <t xml:space="preserve">
Time Enrties :
</t>
    </r>
    <r>
      <rPr>
        <sz val="9"/>
        <color rgb="FF000000"/>
        <rFont val="Arial"/>
      </rPr>
      <t>Prisla: 13hrs
Mahesh: 3hrs
Nithish: 11hrs</t>
    </r>
  </si>
  <si>
    <t>MSB - Manage Integrations - Show accurate Integration type for DH payment integrations</t>
  </si>
  <si>
    <t>https://dev.azure.com/heartlandschools/MySchoolBucks/_git/SchoolBucks/pullrequest/47665</t>
  </si>
  <si>
    <r>
      <rPr>
        <b/>
        <sz val="9"/>
        <color rgb="FF000000"/>
        <rFont val="Arial"/>
      </rPr>
      <t xml:space="preserve">Comments:
</t>
    </r>
    <r>
      <rPr>
        <sz val="9"/>
        <color rgb="FF000000"/>
        <rFont val="Arial"/>
      </rPr>
      <t xml:space="preserve">Time was taken for dev testing to cover all scenarios.
</t>
    </r>
    <r>
      <rPr>
        <b/>
        <sz val="9"/>
        <color rgb="FF000000"/>
        <rFont val="Arial"/>
      </rPr>
      <t xml:space="preserve">
Time Enrties :
</t>
    </r>
    <r>
      <rPr>
        <sz val="9"/>
        <color rgb="FF000000"/>
        <rFont val="Arial"/>
      </rPr>
      <t>Mahesh: 11hrs
Prisla: 2hrs
Nithish: 6hrs</t>
    </r>
  </si>
  <si>
    <t>MSB - Manage Integrations - Show Single Sign On integrations</t>
  </si>
  <si>
    <t>https://dev.azure.com/heartlandschools/MySchoolBucks/_git/SchoolBucks/pullrequest/47799</t>
  </si>
  <si>
    <r>
      <rPr>
        <b/>
        <sz val="9"/>
        <color rgb="FF000000"/>
        <rFont val="Arial"/>
      </rPr>
      <t xml:space="preserve">Comments:
</t>
    </r>
    <r>
      <rPr>
        <sz val="9"/>
        <color rgb="FF000000"/>
        <rFont val="Arial"/>
      </rPr>
      <t xml:space="preserve">In offshore, no one has an SSO setup or SSO users. Therefore, it took time to analyze the code, insert the required data directly into the database, and then implement and perform development testing..
</t>
    </r>
    <r>
      <rPr>
        <b/>
        <sz val="9"/>
        <color rgb="FF000000"/>
        <rFont val="Arial"/>
      </rPr>
      <t xml:space="preserve">
Time Enrties :
</t>
    </r>
    <r>
      <rPr>
        <sz val="9"/>
        <color rgb="FF000000"/>
        <rFont val="Arial"/>
      </rPr>
      <t>Mahesh: 20hrs
Prisla: 3hrs
Nithish: 3hrs</t>
    </r>
  </si>
  <si>
    <t>MSB - Manage Integrations - Add Data summary View - Fees</t>
  </si>
  <si>
    <r>
      <rPr>
        <b/>
        <sz val="9"/>
        <color rgb="FF000000"/>
        <rFont val="Arial"/>
        <scheme val="minor"/>
      </rPr>
      <t xml:space="preserve">1. Total Paid Fees: &lt;count&gt;(Paid Fees have a payment in DH and remaining amount =0)
</t>
    </r>
    <r>
      <rPr>
        <sz val="9"/>
        <color rgb="FF000000"/>
        <rFont val="Arial"/>
        <scheme val="minor"/>
      </rPr>
      <t>Even partially paid fees, meaning payments that are not completed in full, are also included in the count.</t>
    </r>
  </si>
  <si>
    <t>https://dev.azure.com/heartlandschools/MySchoolBucks/_git/SchoolBucks/pullrequest/47622</t>
  </si>
  <si>
    <r>
      <rPr>
        <b/>
        <sz val="9"/>
        <color rgb="FF000000"/>
        <rFont val="Arial"/>
      </rPr>
      <t xml:space="preserve">Comments :
</t>
    </r>
    <r>
      <rPr>
        <sz val="9"/>
        <color rgb="FF000000"/>
        <rFont val="Arial"/>
      </rPr>
      <t xml:space="preserve">During the last sprint, the development was completed, but in the current sprint an issue was raised during peer testing. We then realized there was a misunderstanding of the AC. While fixing the issue, we faced a couple of challenges in showing the paid fees. We discussed this with the client, who suggested that the simpler approach would be to show the payment count instead of the paid fee.
</t>
    </r>
    <r>
      <rPr>
        <b/>
        <sz val="9"/>
        <color rgb="FF000000"/>
        <rFont val="Arial"/>
      </rPr>
      <t xml:space="preserve">Time Enrties :
</t>
    </r>
    <r>
      <rPr>
        <sz val="9"/>
        <color rgb="FF000000"/>
        <rFont val="Arial"/>
      </rPr>
      <t>Aravindh : 6hrs
Prisla : 6hrs
Nithish : 8hrs</t>
    </r>
  </si>
  <si>
    <t>Datahub - Developer Account Cleanup</t>
  </si>
  <si>
    <t>https://dev.azure.com/heartlandschools/MySchoolBucks/_git/SchoolBucks/pullrequest/47710</t>
  </si>
  <si>
    <t>Suggestion : Need to show inactive text format (Not In AC. after POV client updated AC Point.)</t>
  </si>
  <si>
    <r>
      <rPr>
        <b/>
        <sz val="9"/>
        <color rgb="FF000000"/>
        <rFont val="Arial"/>
      </rPr>
      <t xml:space="preserve">Comments :
</t>
    </r>
    <r>
      <rPr>
        <sz val="9"/>
        <color rgb="FF000000"/>
        <rFont val="Arial"/>
      </rPr>
      <t xml:space="preserve">From the client’s POV, they provided some suggestions, and we addressed those suggestions accordingly. As a result, it took a little extra time to complete.
</t>
    </r>
    <r>
      <rPr>
        <b/>
        <sz val="9"/>
        <color rgb="FF000000"/>
        <rFont val="Arial"/>
      </rPr>
      <t xml:space="preserve">Time Enrties :
</t>
    </r>
    <r>
      <rPr>
        <sz val="9"/>
        <color rgb="FF000000"/>
        <rFont val="Arial"/>
      </rPr>
      <t>Aravindh : 6hrs
Prisla : 1hrs
Nithish : 2hrs</t>
    </r>
  </si>
  <si>
    <t>MSB - Developer Portal - Add content for District SSO</t>
  </si>
  <si>
    <t>https://dev.azure.com/heartlandschools/MySchoolBucks/_git/SchoolBucks/pullrequest/47709</t>
  </si>
  <si>
    <t>While POV Client suggestion the UI alignment design</t>
  </si>
  <si>
    <r>
      <rPr>
        <b/>
        <sz val="9"/>
        <color rgb="FF000000"/>
        <rFont val="Arial"/>
      </rPr>
      <t xml:space="preserve">Comments :
</t>
    </r>
    <r>
      <rPr>
        <sz val="9"/>
        <color rgb="FF000000"/>
        <rFont val="Arial"/>
      </rPr>
      <t xml:space="preserve">From the client’s POV, they provided some suggestions, and we addressed those suggestions accordingly. As a result, it took a little extra time to complete.
</t>
    </r>
    <r>
      <rPr>
        <b/>
        <sz val="9"/>
        <color rgb="FF000000"/>
        <rFont val="Arial"/>
      </rPr>
      <t xml:space="preserve">Time Enrties :
</t>
    </r>
    <r>
      <rPr>
        <sz val="9"/>
        <color rgb="FF000000"/>
        <rFont val="Arial"/>
      </rPr>
      <t>Aravindh : 18hrs
Prisla : 1hrs
Nithish : 2hrs</t>
    </r>
  </si>
  <si>
    <t>26.4 DS Sprint 2 Stretch</t>
  </si>
  <si>
    <t>MSB – Manage Integrations – Respect Client ID Override &amp; Provider ID Override</t>
  </si>
  <si>
    <t>https://dev.azure.com/heartlandschools/MySchoolBucks/_git/SchoolBucks/pullrequest/47821</t>
  </si>
  <si>
    <r>
      <rPr>
        <b/>
        <sz val="9"/>
        <color rgb="FF000000"/>
        <rFont val="Arial"/>
      </rPr>
      <t xml:space="preserve">Comments:
</t>
    </r>
    <r>
      <rPr>
        <sz val="9"/>
        <color rgb="FF000000"/>
        <rFont val="Arial"/>
      </rPr>
      <t xml:space="preserve">Time was taken for testing to cover all scenarios.
</t>
    </r>
    <r>
      <rPr>
        <b/>
        <sz val="9"/>
        <color rgb="FF000000"/>
        <rFont val="Arial"/>
      </rPr>
      <t xml:space="preserve">
Time Enrties :
</t>
    </r>
    <r>
      <rPr>
        <sz val="9"/>
        <color rgb="FF000000"/>
        <rFont val="Arial"/>
      </rPr>
      <t>Mahesh: 6hrs
Prisla: 4hrs
Nithish: 7hrs</t>
    </r>
  </si>
  <si>
    <t>MSB - REST API - POST/PUT Invoice - Allow create/update for inactive students (MSB Activities)-Automation (26.4)</t>
  </si>
  <si>
    <t>MSB - Developer Portal - Add content for District SSO- Automation [26.4]</t>
  </si>
  <si>
    <r>
      <rPr>
        <b/>
        <sz val="9"/>
        <color rgb="FF000000"/>
        <rFont val="Arial"/>
        <scheme val="minor"/>
      </rPr>
      <t xml:space="preserve">Comments:
</t>
    </r>
    <r>
      <rPr>
        <sz val="9"/>
        <color rgb="FF000000"/>
        <rFont val="Arial"/>
        <scheme val="minor"/>
      </rPr>
      <t xml:space="preserve">We completed the code implementation. but we’re currently 
unable to run the automations in our local environment. Therefore, this item 
will be carried forward to peer testing.
</t>
    </r>
    <r>
      <rPr>
        <b/>
        <sz val="9"/>
        <color rgb="FF000000"/>
        <rFont val="Arial"/>
        <scheme val="minor"/>
      </rPr>
      <t xml:space="preserve">Time entries :
</t>
    </r>
    <r>
      <rPr>
        <sz val="9"/>
        <color rgb="FF000000"/>
        <rFont val="Arial"/>
        <scheme val="minor"/>
      </rPr>
      <t>Aravindh : 18hrs
Prisla : 5hrs</t>
    </r>
  </si>
  <si>
    <t>Datahub - Developer Account Cleanup- Automation (26.4)</t>
  </si>
  <si>
    <r>
      <rPr>
        <b/>
        <sz val="9"/>
        <color rgb="FF000000"/>
        <rFont val="Arial"/>
        <scheme val="minor"/>
      </rPr>
      <t xml:space="preserve">Comments:
</t>
    </r>
    <r>
      <rPr>
        <sz val="9"/>
        <color rgb="FF000000"/>
        <rFont val="Arial"/>
        <scheme val="minor"/>
      </rPr>
      <t xml:space="preserve">We completed the code implementation, but we’re currently 
unable to run the automations in our local environment. Therefore, this item 
will be carried forward to peer testing.
</t>
    </r>
    <r>
      <rPr>
        <b/>
        <sz val="9"/>
        <color rgb="FF000000"/>
        <rFont val="Arial"/>
        <scheme val="minor"/>
      </rPr>
      <t xml:space="preserve">Time entries :
</t>
    </r>
    <r>
      <rPr>
        <sz val="9"/>
        <color rgb="FF000000"/>
        <rFont val="Arial"/>
        <scheme val="minor"/>
      </rPr>
      <t>Aravindh : 12hrs
Prisla : 3hrs</t>
    </r>
  </si>
  <si>
    <t xml:space="preserve">Existing issue not able to export when using username in search filter </t>
  </si>
  <si>
    <t>Existing issue to change payment type param textbox input to allow multiple values</t>
  </si>
  <si>
    <t>Based on story :51205 bouncebacks were consolidated and created a new defect:26912 due to the issue occurs only in the test environment and there is delayed to getting server logs from client</t>
  </si>
  <si>
    <t>Without logging in, the District SSO page document does not open</t>
  </si>
  <si>
    <t>[WAVE] Datahub - Providers - Support School filters</t>
  </si>
  <si>
    <t>Manual
(TestCases-80)</t>
  </si>
  <si>
    <t>https://dev.azure.com/heartlandschools/MySchoolBucks/_git/SchoolBucks/pullrequest/46663
https://dev.azure.com/heartlandschools/MySchoolBucks/_git/SchoolBucks/pullrequest/47307
https://dev.azure.com/heartlandschools/MySchoolBucks/_git/SchoolBucks/pullrequest/47584
https://dev.azure.com/heartlandschools/MySchoolBucks/_git/SchoolBucks/pullrequest/47590</t>
  </si>
  <si>
    <t xml:space="preserve">	1. Need to add validation for null check
	2. We should give precedence for excludeschoolNumber
	3. Remove unwanted import
	4. For avoiding the multiple loadschoolNumber call. we should handle in generatePostParamsRequest()
	5. Remove schoolNumberNotInIncludeList unwanted code
</t>
  </si>
  <si>
    <r>
      <rPr>
        <b/>
        <sz val="9"/>
        <color rgb="FF000000"/>
        <rFont val="Arial"/>
      </rPr>
      <t xml:space="preserve">	
Comments :
26.3 DS Sprint 1:</t>
    </r>
    <r>
      <rPr>
        <sz val="9"/>
        <color rgb="FF000000"/>
        <rFont val="Arial"/>
      </rPr>
      <t xml:space="preserve"> The stretch story was picked up by Prisla. hence, this is a Wave team story, and development was completed.
</t>
    </r>
    <r>
      <rPr>
        <b/>
        <sz val="9"/>
        <color rgb="FF000000"/>
        <rFont val="Arial"/>
      </rPr>
      <t>26.3 DS Sprint 2:</t>
    </r>
    <r>
      <rPr>
        <sz val="9"/>
        <color rgb="FF000000"/>
        <rFont val="Arial"/>
      </rPr>
      <t xml:space="preserve"> The story was assigned to Aravindh for dev-testing and to fix any issues found during testing, but the work was not completed, Because of found some issues,  so the story was carried forward to the next sprint.
</t>
    </r>
    <r>
      <rPr>
        <b/>
        <sz val="9"/>
        <color rgb="FF000000"/>
        <rFont val="Arial"/>
      </rPr>
      <t>26.3 DS Sprint 3:</t>
    </r>
    <r>
      <rPr>
        <sz val="9"/>
        <color rgb="FF000000"/>
        <rFont val="Arial"/>
      </rPr>
      <t xml:space="preserve">  The story has been moved to the next release (26.4), which is why the code has not yet been merged and this is kept it on hold for this sprint.
</t>
    </r>
    <r>
      <rPr>
        <b/>
        <sz val="9"/>
        <color rgb="FF000000"/>
        <rFont val="Arial"/>
      </rPr>
      <t xml:space="preserve">26.4 DS Sprint 1:  </t>
    </r>
    <r>
      <rPr>
        <sz val="9"/>
        <color rgb="FF000000"/>
        <rFont val="Arial"/>
      </rPr>
      <t xml:space="preserve">The client reassigned the task to Prisla, but most comments weren’t related to the current story changes—they were about existing code that needed fixes.
</t>
    </r>
    <r>
      <rPr>
        <i/>
        <sz val="9"/>
        <color rgb="FF000000"/>
        <rFont val="Arial"/>
      </rPr>
      <t xml:space="preserve">The issue occurs only in the test environment. To analyze it, we requested server logs, but no one—including the client’s development manager—has access to them. Only high-level access is available. Since the client also requested the logs, there has been a delay in obtaining them from the test environment. Therefore, all Bouncebacks were consolidated, a defect (26912) was created, and this story was closed.
</t>
    </r>
    <r>
      <rPr>
        <sz val="9"/>
        <color rgb="FF000000"/>
        <rFont val="Arial"/>
      </rPr>
      <t xml:space="preserve">
</t>
    </r>
    <r>
      <rPr>
        <b/>
        <sz val="9"/>
        <color rgb="FF000000"/>
        <rFont val="Arial"/>
      </rPr>
      <t xml:space="preserve">Time Entries :
</t>
    </r>
    <r>
      <rPr>
        <sz val="9"/>
        <color rgb="FF000000"/>
        <rFont val="Arial"/>
      </rPr>
      <t>Prisla - 24hrs
Mahesh - 6hrs
Nithish - 21.5hrs</t>
    </r>
  </si>
  <si>
    <t>MSB – Manage Integrations – Display &amp; View MSB Provider from Integration List</t>
  </si>
  <si>
    <t>https://dev.azure.com/heartlandschools/MySchoolBucks/_git/SchoolBucks/pullrequest/47501</t>
  </si>
  <si>
    <r>
      <rPr>
        <b/>
        <sz val="9"/>
        <color rgb="FF000000"/>
        <rFont val="Arial"/>
        <scheme val="minor"/>
      </rPr>
      <t xml:space="preserve">Time Entries :
</t>
    </r>
    <r>
      <rPr>
        <sz val="9"/>
        <color rgb="FF000000"/>
        <rFont val="Arial"/>
        <scheme val="minor"/>
      </rPr>
      <t>Prisla - 10hrs
Matthew - 2hrs</t>
    </r>
  </si>
  <si>
    <t>MSB - Partner - Manage Integration page does not display providers when MSB and DH provider id differ only by case sensitivity</t>
  </si>
  <si>
    <t>https://dev.azure.com/heartlandschools/MySchoolBucks/_git/SchoolBucks/pullrequest/47384</t>
  </si>
  <si>
    <r>
      <rPr>
        <b/>
        <sz val="9"/>
        <color rgb="FF000000"/>
        <rFont val="Arial"/>
        <scheme val="minor"/>
      </rPr>
      <t xml:space="preserve">Time Entries :
</t>
    </r>
    <r>
      <rPr>
        <sz val="9"/>
        <color rgb="FF000000"/>
        <rFont val="Arial"/>
        <scheme val="minor"/>
      </rPr>
      <t>Prisla - 2hrs
Nithish - 6hrs</t>
    </r>
  </si>
  <si>
    <t>DataHub - Integration API - fee sync settings are reverting after edit</t>
  </si>
  <si>
    <t>Manual
(TestCases-15)</t>
  </si>
  <si>
    <t>https://dev.azure.com/heartlandschools/MySchoolBucks/_git/SchoolBucks/pullrequest/47289</t>
  </si>
  <si>
    <r>
      <rPr>
        <sz val="9"/>
        <color rgb="FF000000"/>
        <rFont val="Arial"/>
        <scheme val="minor"/>
      </rPr>
      <t xml:space="preserve">Last sprint development was completed and testing also completed on Test env. Need to test it on Staging env and waiting for build deployment.
</t>
    </r>
    <r>
      <rPr>
        <b/>
        <sz val="9"/>
        <color rgb="FF000000"/>
        <rFont val="Arial"/>
        <scheme val="minor"/>
      </rPr>
      <t xml:space="preserve">Time Entries :
</t>
    </r>
    <r>
      <rPr>
        <sz val="9"/>
        <color rgb="FF000000"/>
        <rFont val="Arial"/>
        <scheme val="minor"/>
      </rPr>
      <t>Nithish - 10hrs</t>
    </r>
  </si>
  <si>
    <t>MSB - REST API - POST/PUT Invoice - Allow create/update for inactive students (MSB Activities)</t>
  </si>
  <si>
    <t>https://dev.azure.com/heartlandschools/MySchoolBucks/_git/SchoolBucks/pullrequest/47404</t>
  </si>
  <si>
    <r>
      <rPr>
        <b/>
        <sz val="9"/>
        <color rgb="FF000000"/>
        <rFont val="Arial"/>
      </rPr>
      <t xml:space="preserve">Time Entries :
</t>
    </r>
    <r>
      <rPr>
        <sz val="9"/>
        <color rgb="FF000000"/>
        <rFont val="Arial"/>
      </rPr>
      <t>Mahesh - 5hrs
Prisla - 1.5hrs
Nithish - 3.5hrs</t>
    </r>
  </si>
  <si>
    <t>Datahub - PowerSchool 13 provider - Show customer Data Plugin filters</t>
  </si>
  <si>
    <t>https://dev.azure.com/heartlandschools/MySchoolBucks/_git/SchoolBucks/pullrequest/47563</t>
  </si>
  <si>
    <r>
      <rPr>
        <b/>
        <sz val="9"/>
        <color rgb="FF000000"/>
        <rFont val="Arial"/>
        <scheme val="minor"/>
      </rPr>
      <t>25-Feb:</t>
    </r>
    <r>
      <rPr>
        <sz val="9"/>
        <color rgb="FF000000"/>
        <rFont val="Arial"/>
        <scheme val="minor"/>
      </rPr>
      <t xml:space="preserve"> Based on the AC shown in the POV, the client requested a few additional changes and also updated the AC.
</t>
    </r>
    <r>
      <rPr>
        <b/>
        <sz val="9"/>
        <color rgb="FF000000"/>
        <rFont val="Arial"/>
        <scheme val="minor"/>
      </rPr>
      <t>02-Mar:</t>
    </r>
    <r>
      <rPr>
        <sz val="9"/>
        <color rgb="FF000000"/>
        <rFont val="Arial"/>
        <scheme val="minor"/>
      </rPr>
      <t xml:space="preserve"> No Comments</t>
    </r>
  </si>
  <si>
    <r>
      <rPr>
        <sz val="9"/>
        <color rgb="FF000000"/>
        <rFont val="Arial"/>
        <scheme val="minor"/>
      </rPr>
      <t>Based on the requested AC, the changes were implemented and demonstrated in the POV. The client then realized and requested a few more additional changes, and also updated the AC. As a result, the story points also revisited since the AC has changed.
(</t>
    </r>
    <r>
      <rPr>
        <b/>
        <sz val="9"/>
        <color rgb="FF000000"/>
        <rFont val="Arial"/>
        <scheme val="minor"/>
      </rPr>
      <t>Initially, the story points were estimated at 5. After the AC changed, the story was again assigned 5 story points</t>
    </r>
    <r>
      <rPr>
        <sz val="9"/>
        <color rgb="FF000000"/>
        <rFont val="Arial"/>
        <scheme val="minor"/>
      </rPr>
      <t xml:space="preserve">).
</t>
    </r>
    <r>
      <rPr>
        <b/>
        <sz val="9"/>
        <color rgb="FF000000"/>
        <rFont val="Arial"/>
        <scheme val="minor"/>
      </rPr>
      <t xml:space="preserve">Time Entries :
</t>
    </r>
    <r>
      <rPr>
        <sz val="9"/>
        <color rgb="FF000000"/>
        <rFont val="Arial"/>
        <scheme val="minor"/>
      </rPr>
      <t>Mahesh - 30hrs
Prisla - 1hrs
Nithish - 7hrs</t>
    </r>
  </si>
  <si>
    <t>MSB - Developer Portal - Update PowerSchool page content</t>
  </si>
  <si>
    <t>https://dev.azure.com/heartlandschools/MySchoolBucks/_git/SchoolBucks/pullrequest/47398</t>
  </si>
  <si>
    <r>
      <rPr>
        <b/>
        <sz val="9"/>
        <color rgb="FF000000"/>
        <rFont val="Arial"/>
      </rPr>
      <t xml:space="preserve">Comments :
</t>
    </r>
    <r>
      <rPr>
        <sz val="9"/>
        <color rgb="FF000000"/>
        <rFont val="Arial"/>
      </rPr>
      <t xml:space="preserve">I completed code implemented on my first day. but nithish also put time entry for his testing.
</t>
    </r>
    <r>
      <rPr>
        <b/>
        <sz val="9"/>
        <color rgb="FF000000"/>
        <rFont val="Arial"/>
      </rPr>
      <t xml:space="preserve">Time Entries :
</t>
    </r>
    <r>
      <rPr>
        <sz val="9"/>
        <color rgb="FF000000"/>
        <rFont val="Arial"/>
      </rPr>
      <t>Aravindh - 6hrs
Prisla - 1.5hrs
Nithish - 1.5hrs</t>
    </r>
  </si>
  <si>
    <t>MSB - REST API - Respect store availability for fees created with POST Invoice or POST Invoice Template (ICON Store Agent)</t>
  </si>
  <si>
    <t>https://dev.azure.com/heartlandschools/MySchoolBucks/_git/SchoolBucks/pullrequest/47512</t>
  </si>
  <si>
    <t>After verifying the requirement with the Product Owner and the tester, I proceeded with the implementation. During our internal point‑of‑view review, we identified another perspective related to that acceptance‑criteria point, which led us to adjust the implementation.
The actual issue was:
When allStore is set to true and no values are provided in storeIds, the fee was incorrectly displayed with districtWide = false. After clarification, we decided that in this scenario, districtWide should be shown as true.</t>
  </si>
  <si>
    <r>
      <rPr>
        <b/>
        <sz val="9"/>
        <color rgb="FF000000"/>
        <rFont val="Arial"/>
      </rPr>
      <t xml:space="preserve">Comments :
</t>
    </r>
    <r>
      <rPr>
        <sz val="9"/>
        <color rgb="FF000000"/>
        <rFont val="Arial"/>
      </rPr>
      <t xml:space="preserve">While working on this story. after my analysis I found we cannot work in invoice endpoint. so I raised concern and
after discussion with client . AC point is updated. Its took time for developmant and testing
</t>
    </r>
    <r>
      <rPr>
        <b/>
        <sz val="9"/>
        <color rgb="FF000000"/>
        <rFont val="Arial"/>
      </rPr>
      <t xml:space="preserve">Time Entries :
</t>
    </r>
    <r>
      <rPr>
        <sz val="9"/>
        <color rgb="FF000000"/>
        <rFont val="Arial"/>
      </rPr>
      <t xml:space="preserve">Aravindh - 24hrs
Prisla - 3hrs
Nithish - 7hrs
</t>
    </r>
  </si>
  <si>
    <t>26.4 DS Sprint 1 Stretch</t>
  </si>
  <si>
    <t>DH - Unable to Add/Edit OneRoster Provider</t>
  </si>
  <si>
    <t>https://dev.azure.com/heartlandschools/MySchoolBucks/_git/SchoolBucks/pullrequest/47611</t>
  </si>
  <si>
    <r>
      <rPr>
        <b/>
        <sz val="9"/>
        <color rgb="FF000000"/>
        <rFont val="Arial"/>
      </rPr>
      <t xml:space="preserve">Time Entries :
</t>
    </r>
    <r>
      <rPr>
        <sz val="9"/>
        <color rgb="FF000000"/>
        <rFont val="Arial"/>
      </rPr>
      <t>Mahesh - 6hrs
Prisla - 2hrs
Nithish - 2hrs</t>
    </r>
  </si>
  <si>
    <t>MSB - Dev Portal - Add “Invoice by Email” Page to Developer Portal</t>
  </si>
  <si>
    <t>https://dev.azure.com/heartlandschools/MySchoolBucks/_git/SchoolBucks/pullrequest/47596</t>
  </si>
  <si>
    <r>
      <rPr>
        <b/>
        <sz val="9"/>
        <color rgb="FF000000"/>
        <rFont val="Arial"/>
      </rPr>
      <t xml:space="preserve">Time Entries :
</t>
    </r>
    <r>
      <rPr>
        <sz val="9"/>
        <color rgb="FF000000"/>
        <rFont val="Arial"/>
      </rPr>
      <t>Mahesh - 6hrs
Prisla - 3hrs
Nithish - 3hrs</t>
    </r>
  </si>
  <si>
    <r>
      <rPr>
        <b/>
        <sz val="9"/>
        <color rgb="FF000000"/>
        <rFont val="Arial"/>
      </rPr>
      <t xml:space="preserve">Comments :
</t>
    </r>
    <r>
      <rPr>
        <sz val="9"/>
        <color rgb="FF000000"/>
        <rFont val="Arial"/>
      </rPr>
      <t xml:space="preserve">While working on this story. I had lots of doubts and we dont have get endpoint in hssconnect.
So I used integrtaion api and I added hssconnect endpoint too. finally george suggested we can use integration api
</t>
    </r>
    <r>
      <rPr>
        <b/>
        <sz val="9"/>
        <color rgb="FF000000"/>
        <rFont val="Arial"/>
      </rPr>
      <t xml:space="preserve">Time Entries :
</t>
    </r>
    <r>
      <rPr>
        <sz val="9"/>
        <color rgb="FF000000"/>
        <rFont val="Arial"/>
      </rPr>
      <t>Aravindh - 24hrs
Prisla - 1hrs</t>
    </r>
  </si>
  <si>
    <t>Client asked to include collectionType on Integration API</t>
  </si>
  <si>
    <t>Provider is not shown due to a case sensitivity mismatch between MSB and DH</t>
  </si>
  <si>
    <t>Synergy Include/Exclude setting not working for fees</t>
  </si>
  <si>
    <t>Synergy is running a full sync without include/exclude settings. After setting a school number in the include list and running the school and student sync, students from other schools are not deleted in the UI and DSL.</t>
  </si>
  <si>
    <t>The issue occurs only in the test environment. To analyze it, we requested server logs, but no one—including the client’s development manager—has access to them. Only high-level access is available. Since the client also requested the logs, there has been a delay in obtaining them from the test environment. Therefore, all Bouncebacks were consolidated, a defect (26912) was created, and this story was closed.</t>
  </si>
  <si>
    <t>Powerschool 13 is running a full sync without include/exclude settings. After setting a school number in the include list and running the school and student,term sync, students from other schools are not deleted in student,term</t>
  </si>
  <si>
    <t>OR File Import, when a school is excluded: the school is disabled but the students remain active in DH</t>
  </si>
  <si>
    <t>OR File Import, when a school is included: the school is correctly enabled while the others aren't but students enrolled in the school are being deleted when they should remain active (DSL counts are incorrect as well)</t>
  </si>
  <si>
    <t>MSB - Advanced Configuration - Manage Integration page - quick search is not working</t>
  </si>
  <si>
    <t>https://dev.azure.com/heartlandschools/MySchoolBucks/_git/SchoolBucks/pullrequest/47113
https://dev.azure.com/heartlandschools/MySchoolBucks/_git/SchoolBucks/pullrequest/47140</t>
  </si>
  <si>
    <r>
      <rPr>
        <b/>
        <sz val="9"/>
        <color rgb="FF000000"/>
        <rFont val="Arial"/>
        <scheme val="minor"/>
      </rPr>
      <t xml:space="preserve">Time Entries :
</t>
    </r>
    <r>
      <rPr>
        <sz val="9"/>
        <color rgb="FF000000"/>
        <rFont val="Arial"/>
        <scheme val="minor"/>
      </rPr>
      <t>Prisla - 3hrs
Nithish - 4hrs</t>
    </r>
  </si>
  <si>
    <t>[WAVE] HSS Connect API – Fee Providers – Support Date Filter for Fees</t>
  </si>
  <si>
    <t>https://dev.azure.com/heartlandschools/MySchoolBucks/_git/SchoolBucks/pullrequest/46971
https://dev.azure.com/heartlandschools/MySchoolBucks/_git/SchoolBucks/pullrequest/47138</t>
  </si>
  <si>
    <t>Na</t>
  </si>
  <si>
    <r>
      <rPr>
        <b/>
        <sz val="9"/>
        <color rgb="FF000000"/>
        <rFont val="Arial"/>
        <scheme val="minor"/>
      </rPr>
      <t xml:space="preserve">Comments :
</t>
    </r>
    <r>
      <rPr>
        <sz val="9"/>
        <color rgb="FF000000"/>
        <rFont val="Arial"/>
        <scheme val="minor"/>
      </rPr>
      <t xml:space="preserve">1. Assigned developer Suresh took several unplanned leaves and permissions 
during the last sprint, and he has not yet worked on this task. 
Prisla started and completed the development in the last sprint, and it 
has been carried over to the current sprint for testing.
2. Took time to fix the bouceBack and testing
</t>
    </r>
    <r>
      <rPr>
        <b/>
        <sz val="9"/>
        <color rgb="FF000000"/>
        <rFont val="Arial"/>
        <scheme val="minor"/>
      </rPr>
      <t xml:space="preserve">Time Entries :
</t>
    </r>
    <r>
      <rPr>
        <sz val="9"/>
        <color rgb="FF000000"/>
        <rFont val="Arial"/>
        <scheme val="minor"/>
      </rPr>
      <t>Prisla - 13hrs
Nithish - 2hrs</t>
    </r>
  </si>
  <si>
    <t>MSB - REST API - GET Household - Optionally include Meal balance &amp; Invoices in response (Activities)- Automation</t>
  </si>
  <si>
    <r>
      <rPr>
        <b/>
        <sz val="9"/>
        <color rgb="FF000000"/>
        <rFont val="Arial"/>
      </rPr>
      <t xml:space="preserve">Comments :
</t>
    </r>
    <r>
      <rPr>
        <sz val="9"/>
        <color rgb="FF000000"/>
        <rFont val="Arial"/>
      </rPr>
      <t xml:space="preserve">Automation already covered
</t>
    </r>
    <r>
      <rPr>
        <b/>
        <sz val="9"/>
        <color rgb="FF000000"/>
        <rFont val="Arial"/>
      </rPr>
      <t xml:space="preserve">Time Entries :
</t>
    </r>
    <r>
      <rPr>
        <sz val="9"/>
        <color rgb="FF000000"/>
        <rFont val="Arial"/>
      </rPr>
      <t>Mahesh - 3hrs</t>
    </r>
  </si>
  <si>
    <t>MSB - Partner Integrations - New Automation [26.3]</t>
  </si>
  <si>
    <t>https://dev.azure.com/heartlandschools/MySchoolBucks/_git/MSBAutomation/pullrequest/47146
https://dev.azure.com/heartlandschools/MySchoolBucks/_git/MSBAutomation/pullrequest/47320
https://dev.azure.com/heartlandschools/MySchoolBucks/_git/MSBAutomation/pullrequest/47332
https://dev.azure.com/heartlandschools/MySchoolBucks/_git/MSBAutomation/pullrequest/47320
https://dev.azure.com/heartlandschools/MySchoolBucks/_git/MSBAutomation/pullrequest/47151
https://dev.azure.com/heartlandschools/MySchoolBucks/_git/MSBAutomation/pullrequest/47267</t>
  </si>
  <si>
    <r>
      <rPr>
        <sz val="9"/>
        <color rgb="FF000000"/>
        <rFont val="Arial"/>
        <scheme val="minor"/>
      </rPr>
      <t xml:space="preserve">The story was created as a common task to implement automation for this release stories. We have covered almost all of them.
</t>
    </r>
    <r>
      <rPr>
        <b/>
        <sz val="9"/>
        <color rgb="FF000000"/>
        <rFont val="Arial"/>
        <scheme val="minor"/>
      </rPr>
      <t xml:space="preserve">Time Entries :
</t>
    </r>
    <r>
      <rPr>
        <sz val="9"/>
        <color rgb="FF000000"/>
        <rFont val="Arial"/>
        <scheme val="minor"/>
      </rPr>
      <t>Mahesh - 34hrs
Prisla - 15hrs
Aravindh - 15hrs</t>
    </r>
  </si>
  <si>
    <t>MSB - Partner Integrations - Regression [26.3]</t>
  </si>
  <si>
    <r>
      <rPr>
        <sz val="9"/>
        <color rgb="FF000000"/>
        <rFont val="Arial"/>
      </rPr>
      <t xml:space="preserve">Added only for testing purpose
</t>
    </r>
    <r>
      <rPr>
        <b/>
        <sz val="9"/>
        <color rgb="FF000000"/>
        <rFont val="Arial"/>
      </rPr>
      <t xml:space="preserve">Time Entries :
</t>
    </r>
    <r>
      <rPr>
        <sz val="9"/>
        <color rgb="FF000000"/>
        <rFont val="Arial"/>
      </rPr>
      <t>Nithish - 24hrs</t>
    </r>
  </si>
  <si>
    <t>[WAVE] MSB - Partner Integrations - Regression [26.3]</t>
  </si>
  <si>
    <t>[WAVE] MSB - Developer Portal - Online Payments - Add new page Certify Integration - Automation [26.3]</t>
  </si>
  <si>
    <t>https://dev.azure.com/heartlandschools/MySchoolBucks/_git/MSBAutomation/pullrequest/47151</t>
  </si>
  <si>
    <r>
      <rPr>
        <b/>
        <sz val="9"/>
        <color rgb="FF000000"/>
        <rFont val="Arial"/>
      </rPr>
      <t xml:space="preserve">Comments :
</t>
    </r>
    <r>
      <rPr>
        <sz val="9"/>
        <color rgb="FF000000"/>
        <rFont val="Arial"/>
      </rPr>
      <t xml:space="preserve">I completed code implementation in first day of sprint. but Due to local environment issue (Team also face issue).
I am not able to test. so It took time for testing and Prisla also tested in her local before merge.
</t>
    </r>
    <r>
      <rPr>
        <b/>
        <sz val="9"/>
        <color rgb="FF000000"/>
        <rFont val="Arial"/>
      </rPr>
      <t xml:space="preserve">Time Entries :
</t>
    </r>
    <r>
      <rPr>
        <sz val="9"/>
        <color rgb="FF000000"/>
        <rFont val="Arial"/>
      </rPr>
      <t>Aravindh - 12hrs
Prisla - 7hrs</t>
    </r>
  </si>
  <si>
    <t>[WAVE] MSB - REST/PAY APIs-GET/users - Add fields to response and document in swagger - Automation [26.3]</t>
  </si>
  <si>
    <t>https://dev.azure.com/heartlandschools/MySchoolBucks/_git/MSBAutomation/pullrequest/47267</t>
  </si>
  <si>
    <r>
      <rPr>
        <b/>
        <sz val="9"/>
        <color rgb="FF000000"/>
        <rFont val="Arial"/>
      </rPr>
      <t xml:space="preserve">Comments :
</t>
    </r>
    <r>
      <rPr>
        <sz val="9"/>
        <color rgb="FF000000"/>
        <rFont val="Arial"/>
      </rPr>
      <t xml:space="preserve">I completed code implementation in first day of sprint. but Due to local environment issue (Team also face issue).
I am not able to test.
</t>
    </r>
    <r>
      <rPr>
        <b/>
        <sz val="9"/>
        <color rgb="FF000000"/>
        <rFont val="Arial"/>
      </rPr>
      <t xml:space="preserve">Time Entries :
</t>
    </r>
    <r>
      <rPr>
        <sz val="9"/>
        <color rgb="FF000000"/>
        <rFont val="Arial"/>
      </rPr>
      <t>Aravindh - 12hrs
Prisla - 2hrs</t>
    </r>
  </si>
  <si>
    <t>Story Peer Review</t>
  </si>
  <si>
    <t>https://dev.azure.com/heartlandschools/MySchoolBucks/_git/SchoolBucks/pullrequest/46663</t>
  </si>
  <si>
    <r>
      <rPr>
        <b/>
        <sz val="9"/>
        <color rgb="FF000000"/>
        <rFont val="Arial"/>
      </rPr>
      <t xml:space="preserve">	
Comments :
26.3 DS Sprint 1:</t>
    </r>
    <r>
      <rPr>
        <sz val="9"/>
        <color rgb="FF000000"/>
        <rFont val="Arial"/>
      </rPr>
      <t xml:space="preserve"> The stretch story was picked up by Prisla. hence, this is a Wave team story, and development was completed.
</t>
    </r>
    <r>
      <rPr>
        <b/>
        <sz val="9"/>
        <color rgb="FF000000"/>
        <rFont val="Arial"/>
      </rPr>
      <t>26.3 DS Sprint 2:</t>
    </r>
    <r>
      <rPr>
        <sz val="9"/>
        <color rgb="FF000000"/>
        <rFont val="Arial"/>
      </rPr>
      <t xml:space="preserve"> The story was assigned to Aravindh for dev-testing and to fix any issues found during testing, but the work was not completed, Because of found some issues,  so the story was carried forward to the next sprint.
</t>
    </r>
    <r>
      <rPr>
        <b/>
        <sz val="9"/>
        <color rgb="FF000000"/>
        <rFont val="Arial"/>
      </rPr>
      <t>26.3 DS Sprint 3:</t>
    </r>
    <r>
      <rPr>
        <sz val="9"/>
        <color rgb="FF000000"/>
        <rFont val="Arial"/>
      </rPr>
      <t xml:space="preserve">  The story has been moved to the next release (26.4), which is why the code has not yet been merged and this is kept it on hold for this sprint.
</t>
    </r>
    <r>
      <rPr>
        <b/>
        <sz val="9"/>
        <color rgb="FF000000"/>
        <rFont val="Arial"/>
      </rPr>
      <t xml:space="preserve">Reason for comments :
Null pointer handling:
</t>
    </r>
    <r>
      <rPr>
        <sz val="9"/>
        <color rgb="FF000000"/>
        <rFont val="Arial"/>
      </rPr>
      <t xml:space="preserve">The null pointer scenario is already handled in the existing code.
</t>
    </r>
    <r>
      <rPr>
        <b/>
        <sz val="9"/>
        <color rgb="FF000000"/>
        <rFont val="Arial"/>
      </rPr>
      <t xml:space="preserve">Removed unwanted import:
</t>
    </r>
    <r>
      <rPr>
        <sz val="9"/>
        <color rgb="FF000000"/>
        <rFont val="Arial"/>
      </rPr>
      <t xml:space="preserve">We always remove unused imports from all files. However, it was missed in SISAdapter, and it has now been cleaned up.
</t>
    </r>
    <r>
      <rPr>
        <b/>
        <sz val="9"/>
        <color rgb="FF000000"/>
        <rFont val="Arial"/>
      </rPr>
      <t xml:space="preserve">Avoiding multiple calls:
</t>
    </r>
    <r>
      <rPr>
        <sz val="9"/>
        <color rgb="FF000000"/>
        <rFont val="Arial"/>
      </rPr>
      <t xml:space="preserve">Initially, Prisla also gave the same review comment and explained that it was not doable. The same review comment came from the client, and the task was completed based on the client’s suggestion..
The client has now suggested a new approach to handle the include and exclude logic for schoolNumberNotInIncludeList.
</t>
    </r>
    <r>
      <rPr>
        <b/>
        <sz val="9"/>
        <color rgb="FF000000"/>
        <rFont val="Arial"/>
      </rPr>
      <t xml:space="preserve">Removed schoolNumberNotInIncludeList code/comments:
</t>
    </r>
    <r>
      <rPr>
        <sz val="9"/>
        <color rgb="FF000000"/>
        <rFont val="Arial"/>
      </rPr>
      <t xml:space="preserve">This parameter is already handled through a different workflow, so the previously added code and comments related to schoolNumberNotInIncludeList have been removed.
</t>
    </r>
    <r>
      <rPr>
        <b/>
        <sz val="9"/>
        <color rgb="FF000000"/>
        <rFont val="Arial"/>
      </rPr>
      <t xml:space="preserve">Time Entries :
</t>
    </r>
    <r>
      <rPr>
        <sz val="9"/>
        <color rgb="FF000000"/>
        <rFont val="Arial"/>
      </rPr>
      <t>Aravindh - 12hrs
Prisla - 2hrs</t>
    </r>
  </si>
  <si>
    <t>26.3 DS Sprint 3 Stretch</t>
  </si>
  <si>
    <t>Defect Being Tested</t>
  </si>
  <si>
    <r>
      <rPr>
        <sz val="9"/>
        <color rgb="FF000000"/>
        <rFont val="Arial"/>
        <scheme val="minor"/>
      </rPr>
      <t xml:space="preserve">The defect was raised two days ago, and it should ideally be treated as a new story implementation to add it to the API. Since the client requested that it be included in the current release, we accepted the change and completed the code accordingly.
Successfully tested on Test env and need to test it on other env's and QA was waiting for next build deployment.
</t>
    </r>
    <r>
      <rPr>
        <b/>
        <sz val="9"/>
        <color rgb="FF000000"/>
        <rFont val="Arial"/>
        <scheme val="minor"/>
      </rPr>
      <t xml:space="preserve">Time Entries :
</t>
    </r>
    <r>
      <rPr>
        <sz val="9"/>
        <color rgb="FF000000"/>
        <rFont val="Arial"/>
        <scheme val="minor"/>
      </rPr>
      <t>Mahesh - 7hrs
Prisla - 3hrs
Nithish - 6hrs</t>
    </r>
  </si>
  <si>
    <t xml:space="preserve">Quick search is not working in Integration page </t>
  </si>
  <si>
    <t>Search with any valid value and filter the results, then refresh. After refresh, the search value becomes empty and only a single record is shown, instead of all records.</t>
  </si>
  <si>
    <t>Refresh the list integration grid on hard refresh and reset the search</t>
  </si>
  <si>
    <t>When the feesSyncStartDate field is not passed, is empty, or is removed, validation is returned incorrectly for Skyward Qmlativ OneRoster, Skyward SMS OneRoster, Synergy OneRoster, OneRoster File, OneRoster Certification, Integration API, Infinite Campus OneRoster, HSS Connect, Genesis OneRoster Import Template, FACTS OneRoster, and ClassLink OneRoster.</t>
  </si>
  <si>
    <t>feeSyncStartDate": "01/01/2024 12:00:00 AM" instead it should be "2024-01-01 12:00:00 AM" -(YYYY-MM-DD)</t>
  </si>
  <si>
    <t>Integration API POST/PUT: Passed feeSyncStartDate as "2026-02-10T27:00:00.00Z", but the UI shows an incorrect time as "2026-02-11 09:00:00 PM" instead of "2026-02-11 03:00:00 AM."</t>
  </si>
  <si>
    <t>MSBP - API - Allow user to reset password without opting into SMS messaging</t>
  </si>
  <si>
    <t>https://dev.azure.com/heartlandschools/MySchoolBucks/_git/SchoolBucks/pullrequest/46693
https://dev.azure.com/heartlandschools/MySchoolBucks/_git/SchoolBucks/pullrequest/46836</t>
  </si>
  <si>
    <r>
      <rPr>
        <b/>
        <sz val="9"/>
        <color rgb="FF000000"/>
        <rFont val="Arial"/>
        <scheme val="minor"/>
      </rPr>
      <t xml:space="preserve">Time Entries:
</t>
    </r>
    <r>
      <rPr>
        <sz val="9"/>
        <color rgb="FF000000"/>
        <rFont val="Arial"/>
        <scheme val="minor"/>
      </rPr>
      <t>Mahesh: 5hrs
Nithish: 2hrs
Prisla: 1hrs</t>
    </r>
  </si>
  <si>
    <t>[WAVE] MSB - REST API - Assign Stores &amp; PM to User accounts (Onboarding)</t>
  </si>
  <si>
    <t>Nivetha</t>
  </si>
  <si>
    <t>https://dev.azure.com/heartlandschools/MySchoolBucks/_git/SchoolBucks/pullrequest/47010</t>
  </si>
  <si>
    <r>
      <rPr>
        <b/>
        <sz val="9"/>
        <color rgb="FF000000"/>
        <rFont val="Arial"/>
      </rPr>
      <t xml:space="preserve">Time Entries:
</t>
    </r>
    <r>
      <rPr>
        <sz val="9"/>
        <color rgb="FF000000"/>
        <rFont val="Arial"/>
      </rPr>
      <t>Mahesh: 38hrs
Nithish: 3hrs
Prisla: 1hrs</t>
    </r>
  </si>
  <si>
    <t>Datahub - Destiny provider - Add Collection Type Filter (Huffman ISD)</t>
  </si>
  <si>
    <t>1. In the view of an existing Destiny provider, it shows "N/A" instead of displaying all collection types.
2 If I edit any provider (e.g., Aeries) and change it to Destiny, the collection types appear unchecked.</t>
  </si>
  <si>
    <t xml:space="preserve">1. Rename method to getPaymentsForFees() and  moved to the provider class  can be used in both DestinyAdapter and SISAdapter
2. Use only collectionType as the property name, and handle it in JSP to display all four collection types and no need to pass all 4 collectiontype here.
</t>
  </si>
  <si>
    <t>https://dev.azure.com/heartlandschools/MySchoolBucks/_git/SchoolBucks/pullrequest/46837</t>
  </si>
  <si>
    <t>1. You need to include DSL log for the ignored fee
2. What will happen if both properties are set only one message will be added
3. Why this block is duplicated</t>
  </si>
  <si>
    <t>Michael</t>
  </si>
  <si>
    <r>
      <rPr>
        <sz val="9"/>
        <color rgb="FF000000"/>
        <rFont val="Arial"/>
      </rPr>
      <t xml:space="preserve">While merging the story 51203 there were conflict and need to validate both stories so it took extra effort to complete.
</t>
    </r>
    <r>
      <rPr>
        <b/>
        <sz val="9"/>
        <color rgb="FF000000"/>
        <rFont val="Arial"/>
      </rPr>
      <t xml:space="preserve">Time Entries:
</t>
    </r>
    <r>
      <rPr>
        <sz val="9"/>
        <color rgb="FF000000"/>
        <rFont val="Arial"/>
      </rPr>
      <t>Nivetha: 15hrs
Nithish: 2hrs
Prisla: 5hrs</t>
    </r>
  </si>
  <si>
    <t>[WAVE] HSS Connect API – GET/PUT Providers – Support School Filters</t>
  </si>
  <si>
    <t>https://dev.azure.com/heartlandschools/MySchoolBucks/_git/SchoolBucks/pullrequest/47001</t>
  </si>
  <si>
    <r>
      <rPr>
        <sz val="9"/>
        <color rgb="FF000000"/>
        <rFont val="Arial"/>
      </rPr>
      <t xml:space="preserve">The story has impact on integration api, so i implemented in integration POST/PUT/GET endpoints. That's why it took extra effort to complete
</t>
    </r>
    <r>
      <rPr>
        <b/>
        <sz val="9"/>
        <color rgb="FF000000"/>
        <rFont val="Arial"/>
      </rPr>
      <t xml:space="preserve">Time Entries:
</t>
    </r>
    <r>
      <rPr>
        <sz val="9"/>
        <color rgb="FF000000"/>
        <rFont val="Arial"/>
      </rPr>
      <t>Nivetha: 18hrs
Nithish: 8hrs
Prisla: 3hrs</t>
    </r>
  </si>
  <si>
    <t>Mobile Pay - API - Extend session when user is active</t>
  </si>
  <si>
    <t>Working as expected and requested more info</t>
  </si>
  <si>
    <t>MSB - REST API - Product endpoints &amp; model - Support new Product option restrictions for Invoice Due (QA only)</t>
  </si>
  <si>
    <r>
      <rPr>
        <sz val="9"/>
        <color rgb="FF000000"/>
        <rFont val="Arial"/>
      </rPr>
      <t xml:space="preserve">Added only for testing purpose
</t>
    </r>
    <r>
      <rPr>
        <b/>
        <sz val="9"/>
        <color rgb="FF000000"/>
        <rFont val="Arial"/>
      </rPr>
      <t xml:space="preserve">Time Entries:
</t>
    </r>
    <r>
      <rPr>
        <sz val="9"/>
        <color rgb="FF000000"/>
        <rFont val="Arial"/>
      </rPr>
      <t>Nithish: 6hrs</t>
    </r>
  </si>
  <si>
    <t>on a NON Opt-In user, if the user initiates a SMS UPDATE, the confirm sms phone number is not allowing the user to then request a password reset via the SMS recovery option</t>
  </si>
  <si>
    <t>The client has requested that the existing issue be included in this bounceback</t>
  </si>
  <si>
    <t>API return 500 error for field storeIDs and invoiceStoreID when pass invalid data</t>
  </si>
  <si>
    <t>Missing validation for field storeIDs and invoiceStoreID</t>
  </si>
  <si>
    <t>Datahub - Integration API Provider Type - Support Eligibility option (GST BOCES)</t>
  </si>
  <si>
    <t>https://dev.azure.com/heartlandschools/MySchoolBucks/_git/SchoolBucks/pullrequest/46576</t>
  </si>
  <si>
    <r>
      <rPr>
        <b/>
        <sz val="9"/>
        <color rgb="FF000000"/>
        <rFont val="Arial"/>
        <scheme val="minor"/>
      </rPr>
      <t xml:space="preserve">Time Entries:
</t>
    </r>
    <r>
      <rPr>
        <sz val="9"/>
        <color rgb="FF000000"/>
        <rFont val="Arial"/>
        <scheme val="minor"/>
      </rPr>
      <t>Mahesh: 12hrs
Nithish: 8hrs
Prisla: 2hrs</t>
    </r>
  </si>
  <si>
    <t xml:space="preserve">[WAVE] MSB - REST API - Create District (Onboarding) </t>
  </si>
  <si>
    <t>https://dev.azure.com/heartlandschools/MySchoolBucks/_git/SchoolBucks/pullrequest/46346</t>
  </si>
  <si>
    <t>Geroge</t>
  </si>
  <si>
    <t>create a user log for the attempt to create a district</t>
  </si>
  <si>
    <r>
      <rPr>
        <sz val="9"/>
        <color rgb="FF000000"/>
        <rFont val="Arial"/>
      </rPr>
      <t xml:space="preserve">The development was completed in the last sprint and only development story(50779), This story is testing purposes only.
</t>
    </r>
    <r>
      <rPr>
        <b/>
        <sz val="9"/>
        <color rgb="FF000000"/>
        <rFont val="Arial"/>
      </rPr>
      <t xml:space="preserve">Time Entries:
</t>
    </r>
    <r>
      <rPr>
        <sz val="9"/>
        <color rgb="FF000000"/>
        <rFont val="Arial"/>
      </rPr>
      <t>Mahesh: 2hrs
Nithish: 9hrs
Prisla: 3hrs</t>
    </r>
  </si>
  <si>
    <t>Notification Hub - Emails - Unable to download attachments (Tickets)</t>
  </si>
  <si>
    <t>Manual
(TestCases-6)</t>
  </si>
  <si>
    <t>https://dev.azure.com/heartlandschools/MySchoolBucks/_git/SchoolBucks/pullrequest/46712</t>
  </si>
  <si>
    <r>
      <rPr>
        <b/>
        <sz val="9"/>
        <color rgb="FF000000"/>
        <rFont val="Arial"/>
        <scheme val="minor"/>
      </rPr>
      <t xml:space="preserve">Time Entries:
</t>
    </r>
    <r>
      <rPr>
        <sz val="9"/>
        <color rgb="FF000000"/>
        <rFont val="Arial"/>
        <scheme val="minor"/>
      </rPr>
      <t>Mahesh: 6hrs
Nithish: 4hrs
Prisla: 3hrs</t>
    </r>
  </si>
  <si>
    <t>MSB - Checkout API - Cart / Process - Postpone DBA Name inclusion to 26.3 release (Destiny Fundraising Mgr)</t>
  </si>
  <si>
    <t>https://dev.azure.com/heartlandschools/MySchoolBucks/_git/SchoolBucks/pullrequest/46546</t>
  </si>
  <si>
    <r>
      <rPr>
        <b/>
        <sz val="9"/>
        <color rgb="FF000000"/>
        <rFont val="Arial"/>
      </rPr>
      <t xml:space="preserve">Time Entries:
</t>
    </r>
    <r>
      <rPr>
        <sz val="9"/>
        <color rgb="FF000000"/>
        <rFont val="Arial"/>
      </rPr>
      <t>NIvetha: 5hrs
Nithish: 3hrs</t>
    </r>
  </si>
  <si>
    <t>Datahub - Integration API - Support Meal Payments in GET payments (GST BOCES)</t>
  </si>
  <si>
    <t>https://dev.azure.com/heartlandschools/MySchoolBucks/_git/SchoolBucks/pullrequest/46610</t>
  </si>
  <si>
    <r>
      <rPr>
        <b/>
        <sz val="9"/>
        <color rgb="FF000000"/>
        <rFont val="Arial"/>
      </rPr>
      <t xml:space="preserve">Time Entries:
</t>
    </r>
    <r>
      <rPr>
        <sz val="9"/>
        <color rgb="FF000000"/>
        <rFont val="Arial"/>
      </rPr>
      <t>Nivetha: 6hrs
Nithish: 5hrs
Prisla: 2hrs</t>
    </r>
  </si>
  <si>
    <t>https://dev.azure.com/heartlandschools/MySchoolBucks/_git/SchoolBucks/pullrequest/46693</t>
  </si>
  <si>
    <r>
      <rPr>
        <sz val="9"/>
        <color rgb="FF000000"/>
        <rFont val="Arial"/>
        <scheme val="minor"/>
      </rPr>
      <t xml:space="preserve">The client raised a bounceback that was not related to this story, as it was pre-existing. However, the client requested that it be covered in this story.
</t>
    </r>
    <r>
      <rPr>
        <b/>
        <sz val="9"/>
        <color rgb="FF000000"/>
        <rFont val="Arial"/>
        <scheme val="minor"/>
      </rPr>
      <t xml:space="preserve">Time Entries:
</t>
    </r>
    <r>
      <rPr>
        <sz val="9"/>
        <color rgb="FF000000"/>
        <rFont val="Arial"/>
        <scheme val="minor"/>
      </rPr>
      <t>Mahesh: 7hrs
Nithish: 5hrs
Prisla: 3hrs</t>
    </r>
  </si>
  <si>
    <t>26.3 DS Sprint 1 Stretch</t>
  </si>
  <si>
    <t>Unable to download the multiple email attachment CLI,PDF,XLSX</t>
  </si>
  <si>
    <t>When Allow All Districts are set to false, the api still allows the creation of a district. Instead, the api should throw proper validation</t>
  </si>
  <si>
    <t>Missed developer account validation check for field "Allow All Districts" as "false"</t>
  </si>
  <si>
    <t>Removing the Region field still allows the creation of a district, even though it is a required field. The system should throw proper validation like "FAILED VALIDATION: Required data [region] was missing, null, or empty"</t>
  </si>
  <si>
    <t>Missed to handle the validation for field "Region"</t>
  </si>
  <si>
    <t>MobilePay - API - POST Receipt - Add standard detailed response</t>
  </si>
  <si>
    <t>https://dev.azure.com/heartlandschools/MySchoolBucks/_git/SchoolBucks/pullrequest/46127</t>
  </si>
  <si>
    <r>
      <rPr>
        <sz val="9"/>
        <color rgb="FF000000"/>
        <rFont val="Arial"/>
        <scheme val="minor"/>
      </rPr>
      <t xml:space="preserve">The development was completed in the last sprint, but since it was a stretch story, it has been carried over to this sprint for testing purposes only.
</t>
    </r>
    <r>
      <rPr>
        <b/>
        <sz val="9"/>
        <color rgb="FF000000"/>
        <rFont val="Arial"/>
        <scheme val="minor"/>
      </rPr>
      <t xml:space="preserve">Time Entries:
</t>
    </r>
    <r>
      <rPr>
        <sz val="9"/>
        <color rgb="FF000000"/>
        <rFont val="Arial"/>
        <scheme val="minor"/>
      </rPr>
      <t>Nithish: 4hrs</t>
    </r>
  </si>
  <si>
    <t>[WAVE] MSB - REST API - Create District (Onboarding) [26.3]  (Dev Only)</t>
  </si>
  <si>
    <r>
      <rPr>
        <sz val="9"/>
        <color rgb="FF000000"/>
        <rFont val="Arial"/>
      </rPr>
      <t xml:space="preserve">Time was spent on analysis because many tasks are involved in creating a district, such as updating data in the primary and tenant databases, updating the UserHub, and initiating the core data. There are also issues faced while updating the UserHub.
</t>
    </r>
    <r>
      <rPr>
        <b/>
        <sz val="9"/>
        <color rgb="FF000000"/>
        <rFont val="Arial"/>
      </rPr>
      <t xml:space="preserve">Time Entries:
</t>
    </r>
    <r>
      <rPr>
        <sz val="9"/>
        <color rgb="FF000000"/>
        <rFont val="Arial"/>
      </rPr>
      <t>Mahesh: 48hrs
Nithish: 2hrs
Prisla: 3hrs</t>
    </r>
  </si>
  <si>
    <t>[WAVE] MSB - Developer Accounts - Add Paging Options to View More Than 50 Records per Page</t>
  </si>
  <si>
    <t>Manual
(TestCases-12)</t>
  </si>
  <si>
    <t>1. Grid column order</t>
  </si>
  <si>
    <t>https://dev.azure.com/heartlandschools/MySchoolBucks/_git/SchoolBucks/pullrequest/46317</t>
  </si>
  <si>
    <r>
      <rPr>
        <sz val="9"/>
        <color rgb="FF000000"/>
        <rFont val="Arial"/>
      </rPr>
      <t xml:space="preserve">The actual implementation has lot of scenarios to cover, so it took additional time.
</t>
    </r>
    <r>
      <rPr>
        <b/>
        <sz val="9"/>
        <color rgb="FF000000"/>
        <rFont val="Arial"/>
      </rPr>
      <t xml:space="preserve">Time Entries:
</t>
    </r>
    <r>
      <rPr>
        <sz val="9"/>
        <color rgb="FF000000"/>
        <rFont val="Arial"/>
      </rPr>
      <t>Nivetha: 18hrs
Nithish: 4hrs
Prisla: 2.5hrs</t>
    </r>
  </si>
  <si>
    <t>[WAVE] MSB - Developer Accounts – Add or Edit – Make Integrated Application Field Required</t>
  </si>
  <si>
    <t>Manual
(TestCases-4)</t>
  </si>
  <si>
    <t>https://dev.azure.com/heartlandschools/MySchoolBucks/_git/SchoolBucks/pullrequest/46237</t>
  </si>
  <si>
    <t>Integration should be updated as Integrated in error msg</t>
  </si>
  <si>
    <r>
      <rPr>
        <b/>
        <sz val="9"/>
        <color rgb="FF000000"/>
        <rFont val="Arial"/>
      </rPr>
      <t xml:space="preserve">Time Entries:
</t>
    </r>
    <r>
      <rPr>
        <sz val="9"/>
        <color rgb="FF000000"/>
        <rFont val="Arial"/>
      </rPr>
      <t>Nivetha: 2hrs
Nithish: 1hrs
Prisla: 1.5hrs</t>
    </r>
  </si>
  <si>
    <t>MSB - Partner Integrations - New Automation [26.1]</t>
  </si>
  <si>
    <t xml:space="preserve">https://dev.azure.com/heartlandschools/MySchoolBucks/_git/MSBAutomation/pullrequest/46365
https://dev.azure.com/heartlandschools/MySchoolBucks/_git/MSBAutomation/pullrequest/46404
https://dev.azure.com/heartlandschools/MySchoolBucks/_git/MSBAutomation/pullrequest/46415
https://dev.azure.com/heartlandschools/MySchoolBucks/_git/MSBAutomation/pullrequest/46446
</t>
  </si>
  <si>
    <r>
      <rPr>
        <sz val="9"/>
        <color rgb="FF000000"/>
        <rFont val="Arial"/>
      </rPr>
      <t xml:space="preserve">It is a common story for new automation. We covered multiple functional stories, but we are mainly facing issues with automation execution, and because of these issues, we have been delayed in completing the automation.
</t>
    </r>
    <r>
      <rPr>
        <b/>
        <sz val="9"/>
        <color rgb="FF000000"/>
        <rFont val="Arial"/>
      </rPr>
      <t xml:space="preserve">
Time Entries:
</t>
    </r>
    <r>
      <rPr>
        <sz val="9"/>
        <color rgb="FF000000"/>
        <rFont val="Arial"/>
      </rPr>
      <t>Nivetha: 72hrs
Mahesh: 54hrs
Prisla: 24hrs</t>
    </r>
  </si>
  <si>
    <t>MSB - Partner Integrations - Regression [26.1]</t>
  </si>
  <si>
    <r>
      <rPr>
        <sz val="9"/>
        <color rgb="FF000000"/>
        <rFont val="Arial"/>
      </rPr>
      <t xml:space="preserve">Added only for testing purpose
</t>
    </r>
    <r>
      <rPr>
        <b/>
        <sz val="9"/>
        <color rgb="FF000000"/>
        <rFont val="Arial"/>
      </rPr>
      <t xml:space="preserve">Time Entries:
</t>
    </r>
    <r>
      <rPr>
        <sz val="9"/>
        <color rgb="FF000000"/>
        <rFont val="Arial"/>
      </rPr>
      <t>Nithish: 56hrs</t>
    </r>
  </si>
  <si>
    <t>MSB - REST API - Allow POST invoice for non-students using Additional Email field (Activities)</t>
  </si>
  <si>
    <t>https://dev.azure.com/heartlandschools/MySchoolBucks/_git/SchoolBucks/pullrequest/46203</t>
  </si>
  <si>
    <r>
      <rPr>
        <b/>
        <sz val="9"/>
        <color rgb="FF000000"/>
        <rFont val="Arial"/>
      </rPr>
      <t xml:space="preserve">Time Entries:
</t>
    </r>
    <r>
      <rPr>
        <sz val="9"/>
        <color rgb="FF000000"/>
        <rFont val="Arial"/>
      </rPr>
      <t>Nithish: 3hrs
Prisla: 2hrs</t>
    </r>
  </si>
  <si>
    <t>Datahub - Syncs - Move sync calls from Agents to Query Agents (Schools, Students, Contacts) PERFORMANCE</t>
  </si>
  <si>
    <t>https://dev.azure.com/heartlandschools/MySchoolBucks/_git/SchoolBucks/pullrequest/46005</t>
  </si>
  <si>
    <t>1. Change getPrimaryConnection to getReadOnlyPrimaryConnection</t>
  </si>
  <si>
    <r>
      <rPr>
        <sz val="9"/>
        <color rgb="FF000000"/>
        <rFont val="Arial"/>
      </rPr>
      <t xml:space="preserve">Unit testing took time because each sync required 10 minutes, and covering all scenarios needed multiple syncs
</t>
    </r>
    <r>
      <rPr>
        <b/>
        <sz val="9"/>
        <color rgb="FF000000"/>
        <rFont val="Arial"/>
      </rPr>
      <t xml:space="preserve">Time Entries:
</t>
    </r>
    <r>
      <rPr>
        <sz val="9"/>
        <color rgb="FF000000"/>
        <rFont val="Arial"/>
      </rPr>
      <t>Mahesh: 6hrs
Prisla: 2hrs
Nithish: 4hrs</t>
    </r>
  </si>
  <si>
    <t>MSBA - API - Add preview &amp; checkout controls for store products</t>
  </si>
  <si>
    <t>https://dev.azure.com/heartlandschools/MySchoolBucks/_git/SchoolBucks/pullrequest/46032</t>
  </si>
  <si>
    <r>
      <rPr>
        <sz val="9"/>
        <color rgb="FF000000"/>
        <rFont val="Arial"/>
      </rPr>
      <t xml:space="preserve">Unit testing took time because multiple scenarios need to cover
</t>
    </r>
    <r>
      <rPr>
        <b/>
        <sz val="9"/>
        <color rgb="FF000000"/>
        <rFont val="Arial"/>
      </rPr>
      <t xml:space="preserve">Time Entries:
</t>
    </r>
    <r>
      <rPr>
        <sz val="9"/>
        <color rgb="FF000000"/>
        <rFont val="Arial"/>
      </rPr>
      <t>Mahesh: 12hrs
Prisla: 1hrs
Nithish: 3hrs</t>
    </r>
  </si>
  <si>
    <t>MSB - Checkout API - Add order model to Cart Process response (Tickets)</t>
  </si>
  <si>
    <t>https://dev.azure.com/heartlandschools/MySchoolBucks/_git/SchoolBucks/pullrequest/46075</t>
  </si>
  <si>
    <r>
      <rPr>
        <b/>
        <sz val="9"/>
        <color rgb="FF000000"/>
        <rFont val="Arial"/>
      </rPr>
      <t xml:space="preserve">Time Entries:
</t>
    </r>
    <r>
      <rPr>
        <sz val="9"/>
        <color rgb="FF000000"/>
        <rFont val="Arial"/>
      </rPr>
      <t>Mahesh: 3hrs
Prisla: 1hrs
Nithish: 9hrs</t>
    </r>
  </si>
  <si>
    <t>Datahub - Payments - Auto confirm payments without matching fees in provider</t>
  </si>
  <si>
    <t>https://dev.azure.com/heartlandschools/MySchoolBucks/_git/SchoolBucks/pullrequest/45943</t>
  </si>
  <si>
    <r>
      <rPr>
        <sz val="9"/>
        <color rgb="FF000000"/>
        <rFont val="Arial"/>
      </rPr>
      <t xml:space="preserve">The development was completed in the last sprint, but since it was a stretch story, it has been carried over to this sprint for testing purposes only.
</t>
    </r>
    <r>
      <rPr>
        <b/>
        <sz val="9"/>
        <color rgb="FF000000"/>
        <rFont val="Arial"/>
      </rPr>
      <t xml:space="preserve">Time Entries:
</t>
    </r>
    <r>
      <rPr>
        <sz val="9"/>
        <color rgb="FF000000"/>
        <rFont val="Arial"/>
      </rPr>
      <t>Nithish: 4hrs</t>
    </r>
  </si>
  <si>
    <t>MobilePay - API - update tokenAuth user logging to indicate re-auth different from actual login</t>
  </si>
  <si>
    <t>https://dev.azure.com/heartlandschools/MySchoolBucks/_git/SchoolBucks/pullrequest/46038</t>
  </si>
  <si>
    <r>
      <rPr>
        <sz val="9"/>
        <color rgb="FF000000"/>
        <rFont val="Arial"/>
      </rPr>
      <t xml:space="preserve">I faced some local environment issue, which was resolved 2 days later, so it increased the time log.
</t>
    </r>
    <r>
      <rPr>
        <b/>
        <sz val="9"/>
        <color rgb="FF000000"/>
        <rFont val="Arial"/>
      </rPr>
      <t xml:space="preserve">Time Entries:
</t>
    </r>
    <r>
      <rPr>
        <sz val="9"/>
        <color rgb="FF000000"/>
        <rFont val="Arial"/>
      </rPr>
      <t>Nivetha: 9hrs
Prisla: 1hrs
Nithish: 2hrs</t>
    </r>
  </si>
  <si>
    <t>MSB - Checkout API - Process Cart - Add Gateway DBA name to response (Destiny Fundraising Mgr)</t>
  </si>
  <si>
    <t>https://dev.azure.com/heartlandschools/MySchoolBucks/_git/SchoolBucks/pullrequest/46054</t>
  </si>
  <si>
    <t>1. Consider passing a flag on what message to use, or that the locale == null as it is only passed from Pay API</t>
  </si>
  <si>
    <r>
      <rPr>
        <b/>
        <sz val="9"/>
        <color rgb="FF000000"/>
        <rFont val="Arial"/>
      </rPr>
      <t xml:space="preserve">Time Entries:
</t>
    </r>
    <r>
      <rPr>
        <sz val="9"/>
        <color rgb="FF000000"/>
        <rFont val="Arial"/>
      </rPr>
      <t>Nivetha: 7hrs
Prisla: 2hrs
Nithish: 3.5hrs</t>
    </r>
  </si>
  <si>
    <t>26.1 DS Sprint 2 Stretch</t>
  </si>
  <si>
    <t>Datahub - Syncs - Move sync calls from Agents to Query Agents (Rostering) PERFORMANCE</t>
  </si>
  <si>
    <t>https://dev.azure.com/heartlandschools/MySchoolBucks/_git/SchoolBucks/pullrequest/46049</t>
  </si>
  <si>
    <r>
      <rPr>
        <b/>
        <sz val="9"/>
        <color rgb="FF000000"/>
        <rFont val="Arial"/>
      </rPr>
      <t xml:space="preserve">Time Entries: 
</t>
    </r>
    <r>
      <rPr>
        <sz val="9"/>
        <color rgb="FF000000"/>
        <rFont val="Arial"/>
      </rPr>
      <t>Prisla: 7hrs
Nithish: 5hrs</t>
    </r>
  </si>
  <si>
    <t>Datahub - Syncs - Move sync calls from Agents to Query Agents (Fees &amp; Meals) PERFORMANCE</t>
  </si>
  <si>
    <t>https://dev.azure.com/heartlandschools/MySchoolBucks/_git/SchoolBucks/pullrequest/46078</t>
  </si>
  <si>
    <r>
      <rPr>
        <b/>
        <sz val="9"/>
        <color rgb="FF000000"/>
        <rFont val="Arial"/>
      </rPr>
      <t xml:space="preserve">Time Entries: 
</t>
    </r>
    <r>
      <rPr>
        <sz val="9"/>
        <color rgb="FF000000"/>
        <rFont val="Arial"/>
      </rPr>
      <t>Nivetha: 7hrs
Prisla: 1hrs
Nithish: 7.5hrs</t>
    </r>
  </si>
  <si>
    <t>UserHub - Identity Providers - Remember search filters</t>
  </si>
  <si>
    <t>https://dev.azure.com/heartlandschools/MySchoolBucks/_git/SchoolBucks/pullrequest/46098</t>
  </si>
  <si>
    <r>
      <rPr>
        <b/>
        <sz val="9"/>
        <color rgb="FF000000"/>
        <rFont val="Arial"/>
      </rPr>
      <t xml:space="preserve">Time Entries: 
</t>
    </r>
    <r>
      <rPr>
        <sz val="9"/>
        <color rgb="FF000000"/>
        <rFont val="Arial"/>
      </rPr>
      <t>Nivetha: 7hrs
Prisla: 1hrs
Nithish: 1hrs</t>
    </r>
  </si>
  <si>
    <t>MSB - Checkout API - Add order model to Cart Process response- Automation [20.1]</t>
  </si>
  <si>
    <t>https://dev.azure.com/heartlandschools/MySchoolBucks/_git/MSBAutomation/pullrequest/46104</t>
  </si>
  <si>
    <r>
      <rPr>
        <b/>
        <sz val="9"/>
        <color rgb="FF000000"/>
        <rFont val="Arial"/>
      </rPr>
      <t xml:space="preserve">Time Entries: 
</t>
    </r>
    <r>
      <rPr>
        <sz val="9"/>
        <color rgb="FF000000"/>
        <rFont val="Arial"/>
      </rPr>
      <t>Mahesh: 6hrs</t>
    </r>
  </si>
  <si>
    <t>MSB - Checkout API - Resolve Create cart slowness (Destiny Fundraising Mgr) (Timeboxed)</t>
  </si>
  <si>
    <r>
      <rPr>
        <sz val="9"/>
        <color rgb="FF000000"/>
        <rFont val="Arial"/>
        <scheme val="minor"/>
      </rPr>
      <t xml:space="preserve">Client developed this story and added only for testing purpose
</t>
    </r>
    <r>
      <rPr>
        <b/>
        <sz val="9"/>
        <color rgb="FF000000"/>
        <rFont val="Arial"/>
        <scheme val="minor"/>
      </rPr>
      <t xml:space="preserve">Time Entries: 
</t>
    </r>
    <r>
      <rPr>
        <sz val="9"/>
        <color rgb="FF000000"/>
        <rFont val="Arial"/>
        <scheme val="minor"/>
      </rPr>
      <t>Alex: 5hrs
Matthew: 1hrs
Nithish: 2.5hrs</t>
    </r>
  </si>
  <si>
    <t>MSB - REST API - Get payments - using param PaymentType=All will not return payments</t>
  </si>
  <si>
    <t>https://dev.azure.com/heartlandschools/MySchoolBucks/_git/SchoolBucks/pullrequest/45725</t>
  </si>
  <si>
    <r>
      <rPr>
        <sz val="9"/>
        <color rgb="FF000000"/>
        <rFont val="Arial"/>
      </rPr>
      <t xml:space="preserve">AC got updated, so it took additional time to complete.
</t>
    </r>
    <r>
      <rPr>
        <b/>
        <sz val="9"/>
        <color rgb="FF000000"/>
        <rFont val="Arial"/>
      </rPr>
      <t xml:space="preserve">Time Entries:
</t>
    </r>
    <r>
      <rPr>
        <sz val="9"/>
        <color rgb="FF000000"/>
        <rFont val="Arial"/>
      </rPr>
      <t>Nivetha: 6hrs
Nithish: 4hrs
Prisla: 1hrs</t>
    </r>
  </si>
  <si>
    <t>MSBP - API - Get full mark up for Messages/Announcements</t>
  </si>
  <si>
    <t>https://dev.azure.com/heartlandschools/MySchoolBucks/_git/SchoolBucks/pullrequest/45811</t>
  </si>
  <si>
    <t>1.Add a comment why the same value is set but html tags are trimmed for message content and not for the markup attribute
2.Add comment what is the use of this new attribute</t>
  </si>
  <si>
    <r>
      <rPr>
        <b/>
        <sz val="9"/>
        <color rgb="FF000000"/>
        <rFont val="Arial"/>
      </rPr>
      <t xml:space="preserve">Time Entries:
</t>
    </r>
    <r>
      <rPr>
        <sz val="9"/>
        <color rgb="FF000000"/>
        <rFont val="Arial"/>
      </rPr>
      <t>Nivetha: 12hrs
Prisla: 3hrs
Nithish: 2hrs</t>
    </r>
  </si>
  <si>
    <t xml:space="preserve">Datahub - Student Enrollments - Show &amp; return primary school enrollments first in UI and API response (Mosaic)
</t>
  </si>
  <si>
    <t>https://dev.azure.com/heartlandschools/MySchoolBucks/_git/SchoolBucks/pullrequest/45830</t>
  </si>
  <si>
    <r>
      <rPr>
        <sz val="9"/>
        <color rgb="FF000000"/>
        <rFont val="Arial"/>
      </rPr>
      <t xml:space="preserve">It has 7 endpoints to cover and testing effort  has increased the time.
</t>
    </r>
    <r>
      <rPr>
        <b/>
        <sz val="9"/>
        <color rgb="FF000000"/>
        <rFont val="Arial"/>
      </rPr>
      <t xml:space="preserve">Time Entries:
</t>
    </r>
    <r>
      <rPr>
        <sz val="9"/>
        <color rgb="FF000000"/>
        <rFont val="Arial"/>
      </rPr>
      <t>Nivetha: 12hrs
Prisla: 2hrs
Nithish: 6hrs</t>
    </r>
  </si>
  <si>
    <t>MSB - Checkout API - GET Payment Methods - Only return eligible records</t>
  </si>
  <si>
    <t>https://dev.azure.com/heartlandschools/MySchoolBucks/_git/SchoolBucks/pullrequest/45711</t>
  </si>
  <si>
    <r>
      <rPr>
        <b/>
        <sz val="9"/>
        <color rgb="FF000000"/>
        <rFont val="Arial"/>
      </rPr>
      <t xml:space="preserve">Time Entries:
</t>
    </r>
    <r>
      <rPr>
        <sz val="9"/>
        <color rgb="FF000000"/>
        <rFont val="Arial"/>
      </rPr>
      <t>Prisla: 2hrs
Nithish: 2hrs</t>
    </r>
  </si>
  <si>
    <t>MSB - Developer Portal - MSB Checkout Swagger page - running GET GL Accounts from page returns error</t>
  </si>
  <si>
    <t>https://dev.azure.com/heartlandschools/MySchoolBucks/_git/SchoolBucks/pullrequest/45710</t>
  </si>
  <si>
    <t>DH - Infinite Campus OR - Enrollment sync creating duplicate records on every sync instead of ignoring existing ones</t>
  </si>
  <si>
    <r>
      <rPr>
        <sz val="9"/>
        <color rgb="FF000000"/>
        <rFont val="Arial"/>
      </rPr>
      <t xml:space="preserve">Upon investigation, I identified a data issue: a student had duplicate class enrollments within the same school. I documented the defect with comments and also explained it to QA.
</t>
    </r>
    <r>
      <rPr>
        <b/>
        <sz val="9"/>
        <color rgb="FF000000"/>
        <rFont val="Arial"/>
      </rPr>
      <t xml:space="preserve">Time Entries:
</t>
    </r>
    <r>
      <rPr>
        <sz val="9"/>
        <color rgb="FF000000"/>
        <rFont val="Arial"/>
      </rPr>
      <t>Mahesh: 21hrs
Prisla: 2hrs</t>
    </r>
  </si>
  <si>
    <t>26.1 DS Sprint 1 Stretch</t>
  </si>
  <si>
    <t>MSB - Checkout API - GET GL Accounts - Add GL Account Code to response (Destiny Fundraising Mgr)</t>
  </si>
  <si>
    <t>Manual
(TestCases-2)</t>
  </si>
  <si>
    <t>https://dev.azure.com/heartlandschools/MySchoolBucks/_git/SchoolBucks/pullrequest/45804</t>
  </si>
  <si>
    <r>
      <rPr>
        <b/>
        <sz val="9"/>
        <color rgb="FF000000"/>
        <rFont val="Arial"/>
      </rPr>
      <t xml:space="preserve">Time Entries:
</t>
    </r>
    <r>
      <rPr>
        <sz val="9"/>
        <color rgb="FF000000"/>
        <rFont val="Arial"/>
      </rPr>
      <t>Prisla: 6hrs
Nithish: 2hrs</t>
    </r>
  </si>
  <si>
    <t>MSB - REST API - Collection Missing Parameters in GET Payment Count, GET Payment Count with Provider, and GET Payments with Provider</t>
  </si>
  <si>
    <t>https://dev.azure.com/heartlandschools/MySchoolBucks/_git/SchoolBucks/pullrequest/45854</t>
  </si>
  <si>
    <r>
      <rPr>
        <b/>
        <sz val="9"/>
        <color rgb="FF000000"/>
        <rFont val="Arial"/>
        <scheme val="minor"/>
      </rPr>
      <t xml:space="preserve">Time Entries:
</t>
    </r>
    <r>
      <rPr>
        <sz val="9"/>
        <color rgb="FF000000"/>
        <rFont val="Arial"/>
        <scheme val="minor"/>
      </rPr>
      <t>Prisla: 2hrs
Nithish: 12hrs</t>
    </r>
  </si>
  <si>
    <t>MSB - REST API - GET/POST/PUT GL Accounts - Support Store availability (Store Agent)</t>
  </si>
  <si>
    <t>https://dev.azure.com/heartlandschools/MySchoolBucks/_git/SchoolBucks/pullrequest/45919</t>
  </si>
  <si>
    <t>1. add comments and method doc comments</t>
  </si>
  <si>
    <r>
      <rPr>
        <b/>
        <sz val="9"/>
        <color rgb="FF000000"/>
        <rFont val="Arial"/>
      </rPr>
      <t xml:space="preserve">Time Entries:
</t>
    </r>
    <r>
      <rPr>
        <sz val="9"/>
        <color rgb="FF000000"/>
        <rFont val="Arial"/>
      </rPr>
      <t>Nivetha: 15hrs
Prisla: 3hrs
Nithish: 6hrs</t>
    </r>
  </si>
  <si>
    <r>
      <rPr>
        <b/>
        <sz val="9"/>
        <color rgb="FF000000"/>
        <rFont val="Arial"/>
        <scheme val="minor"/>
      </rPr>
      <t xml:space="preserve">TIme Entries:
</t>
    </r>
    <r>
      <rPr>
        <sz val="9"/>
        <color rgb="FF000000"/>
        <rFont val="Arial"/>
        <scheme val="minor"/>
      </rPr>
      <t>Mahesh: 6hrs
Prisla: 1hrs
Nithish: 4hrs</t>
    </r>
  </si>
  <si>
    <r>
      <rPr>
        <b/>
        <sz val="9"/>
        <color rgb="FF000000"/>
        <rFont val="Arial"/>
        <scheme val="minor"/>
      </rPr>
      <t xml:space="preserve">Time Entries:
</t>
    </r>
    <r>
      <rPr>
        <sz val="9"/>
        <color rgb="FF000000"/>
        <rFont val="Arial"/>
        <scheme val="minor"/>
      </rPr>
      <t>Nivetha: 12hrs
Prisla: 1hrs</t>
    </r>
  </si>
  <si>
    <r>
      <rPr>
        <b/>
        <sz val="9"/>
        <color rgb="FF000000"/>
        <rFont val="Arial"/>
        <scheme val="minor"/>
      </rPr>
      <t xml:space="preserve">Time Entries:
</t>
    </r>
    <r>
      <rPr>
        <sz val="9"/>
        <color rgb="FF000000"/>
        <rFont val="Arial"/>
        <scheme val="minor"/>
      </rPr>
      <t>Mahesh: 12hrs
Nithish: 2hrs</t>
    </r>
  </si>
  <si>
    <t>Msb Pay api swagger  - Execute GET GL Accounts return error instead shown proper response</t>
  </si>
  <si>
    <t>Rest Api - Run get payments - using param PaymentType=All retrun empty response</t>
  </si>
  <si>
    <t>Upon investigation, Identified a data issue and rejected the defect</t>
  </si>
  <si>
    <t>Existing Issue identified while testing defect : 26161</t>
  </si>
  <si>
    <t>storeIdExclude &amp; providerIdExclude missing in GET Payment Count swagger</t>
  </si>
  <si>
    <t>Missed to include storeIdExclude &amp; providerIdExclude GET Payment Count Swagger</t>
  </si>
  <si>
    <t>DataHub - Aspen OneRoster - View Classes: Class ID (Decoded) value not displayed correctly</t>
  </si>
  <si>
    <t>https://dev.azure.com/heartlandschools/MySchoolBucks/_git/SchoolBucks/pullrequest/45385</t>
  </si>
  <si>
    <t>1.Add a comment about why we're not setting the key inline.</t>
  </si>
  <si>
    <t>MSB - Partner Integrations - New Automation [15.3]</t>
  </si>
  <si>
    <t>https://dev.azure.com/heartlandschools/MySchoolBucks/_git/MSBAutomation/pullrequest/45531
https://dev.azure.com/heartlandschools/MySchoolBucks/_git/MSBAutomation/pullrequest/45567
https://dev.azure.com/heartlandschools/MySchoolBucks/_git/MSBAutomation/pullrequest/45694</t>
  </si>
  <si>
    <r>
      <rPr>
        <sz val="9"/>
        <color rgb="FF000000"/>
        <rFont val="Arial"/>
      </rPr>
      <t xml:space="preserve">One day was spent resolving the environment issue on Oct-31. Subsequently, we encountered automation test setup failures, which were fixed by the client on Nov-7. These issues due to recent changes made by Doug and it is one of the cause to the delay on complete.
</t>
    </r>
    <r>
      <rPr>
        <b/>
        <sz val="9"/>
        <color rgb="FF000000"/>
        <rFont val="Arial"/>
      </rPr>
      <t xml:space="preserve">Time Entries:
</t>
    </r>
    <r>
      <rPr>
        <sz val="9"/>
        <color rgb="FF000000"/>
        <rFont val="Arial"/>
      </rPr>
      <t>Nivetha: 54hrs
Mahesh: 30hrs
Prisla: 2hrs</t>
    </r>
  </si>
  <si>
    <t>MSB - Partner Integrations - Automation Repair [15.3]</t>
  </si>
  <si>
    <t>https://dev.azure.com/heartlandschools/MySchoolBucks/_git/MSBAutomation/pullrequest/45639</t>
  </si>
  <si>
    <r>
      <rPr>
        <sz val="9"/>
        <color rgb="FF000000"/>
        <rFont val="Arial"/>
      </rPr>
      <t xml:space="preserve">One day was spent resolving the environment issue on Oct-31. Subsequently, we encountered automation test setup failures, which were fixed by the client on Nov-7. These issues due to recent changes made by Doug and it is one of the cause to the delay on complete.
</t>
    </r>
    <r>
      <rPr>
        <b/>
        <sz val="9"/>
        <color rgb="FF000000"/>
        <rFont val="Arial"/>
      </rPr>
      <t xml:space="preserve">Time Entries:
</t>
    </r>
    <r>
      <rPr>
        <sz val="9"/>
        <color rgb="FF000000"/>
        <rFont val="Arial"/>
      </rPr>
      <t>Mahesh: 30hrs
Prisla: 5hrs</t>
    </r>
  </si>
  <si>
    <t>MSB - Partner Integrations - Regression [15.3]</t>
  </si>
  <si>
    <r>
      <rPr>
        <sz val="9"/>
        <color rgb="FF000000"/>
        <rFont val="Arial"/>
      </rPr>
      <t xml:space="preserve">Testing Purpose Only
</t>
    </r>
    <r>
      <rPr>
        <b/>
        <sz val="9"/>
        <color rgb="FF000000"/>
        <rFont val="Arial"/>
      </rPr>
      <t xml:space="preserve">Time Entries:
</t>
    </r>
    <r>
      <rPr>
        <sz val="9"/>
        <color rgb="FF000000"/>
        <rFont val="Arial"/>
      </rPr>
      <t>Nithish: 51hrs</t>
    </r>
  </si>
  <si>
    <t>15.3 DS Sprint 3 Stretch</t>
  </si>
  <si>
    <t>DataHub - Class Sync - DSL shows classKey value incorrectly (displayed as empty)</t>
  </si>
  <si>
    <t>https://dev.azure.com/heartlandschools/MySchoolBucks/_git/SchoolBucks/pullrequest/45440</t>
  </si>
  <si>
    <r>
      <rPr>
        <b/>
        <sz val="9"/>
        <color rgb="FF000000"/>
        <rFont val="Arial"/>
      </rPr>
      <t xml:space="preserve">Time Entries:
</t>
    </r>
    <r>
      <rPr>
        <sz val="9"/>
        <color rgb="FF000000"/>
        <rFont val="Arial"/>
      </rPr>
      <t>Prisla: 4hrs
Nithish: 5hrs</t>
    </r>
  </si>
  <si>
    <t>DH - Aspen OneRoster - View Classes: Class ID (Decoded) value not displayed correctly</t>
  </si>
  <si>
    <t>The Class ID (Decoded) value is displayed incorrectly.
For example, in the view screen, it shows sklSI000000706, but in the class list screen, the Class ID (Decoded) is shown as MST000000WNph</t>
  </si>
  <si>
    <t>All Adapter after class sync Class Key shown as empty in DSL</t>
  </si>
  <si>
    <t>classKey value is displayed as empty for powerschool adapter</t>
  </si>
  <si>
    <t>Missed to set class key in powerschool adapter</t>
  </si>
  <si>
    <t>[WAVE] MSB - REST API – Invoicing documentation (DEV ONLY)</t>
  </si>
  <si>
    <r>
      <rPr>
        <sz val="9"/>
        <color rgb="FF000000"/>
        <rFont val="Arial"/>
      </rPr>
      <t xml:space="preserve">This story is intended for preparing the functionality documentation. The relevant document has also been attached to the same story.
</t>
    </r>
    <r>
      <rPr>
        <b/>
        <sz val="9"/>
        <color rgb="FF000000"/>
        <rFont val="Arial"/>
      </rPr>
      <t xml:space="preserve">Time entries:
</t>
    </r>
    <r>
      <rPr>
        <sz val="9"/>
        <color rgb="FF000000"/>
        <rFont val="Arial"/>
      </rPr>
      <t>Mahesh: 6hrs</t>
    </r>
  </si>
  <si>
    <t>MSBA - API - Group filters not showing the products when particular category is selected</t>
  </si>
  <si>
    <r>
      <rPr>
        <sz val="9"/>
        <color rgb="FF000000"/>
        <rFont val="Arial"/>
      </rPr>
      <t xml:space="preserve">The issue could not be reproduced on Test env. This has been communicated to the Mobile team, and they have also confirmed that they were unable to reproduce the issue on their end
</t>
    </r>
    <r>
      <rPr>
        <b/>
        <sz val="9"/>
        <color rgb="FF000000"/>
        <rFont val="Arial"/>
      </rPr>
      <t xml:space="preserve">Time Entries:
</t>
    </r>
    <r>
      <rPr>
        <sz val="9"/>
        <color rgb="FF000000"/>
        <rFont val="Arial"/>
      </rPr>
      <t>Nithish: 5hrs
Prisla: 2hrs</t>
    </r>
  </si>
  <si>
    <t>MSBA - Students returning in the invoices tab when not have active invoices</t>
  </si>
  <si>
    <t>Manual
(TestCases-25)</t>
  </si>
  <si>
    <t>https://dev.azure.com/heartlandschools/MySchoolBucks/_git/SchoolBucks/pullrequest/45300</t>
  </si>
  <si>
    <r>
      <rPr>
        <sz val="9"/>
        <color rgb="FF000000"/>
        <rFont val="Arial"/>
      </rPr>
      <t xml:space="preserve">The scope of the defect was only to show pending status invoices but later PO asked to include the payable invoices and for this reason tooks extra time.
</t>
    </r>
    <r>
      <rPr>
        <b/>
        <sz val="9"/>
        <color rgb="FF000000"/>
        <rFont val="Arial"/>
      </rPr>
      <t xml:space="preserve">
Time Entries:
</t>
    </r>
    <r>
      <rPr>
        <sz val="9"/>
        <color rgb="FF000000"/>
        <rFont val="Arial"/>
      </rPr>
      <t>Mahesh: 21hrs
Nithish: 10hrs
Prisla: 2hrs</t>
    </r>
  </si>
  <si>
    <t>Datahub - Aspen OR - Change encoding for ID fields (Marblehead SD)</t>
  </si>
  <si>
    <t>1)Need to add loggers in new created method</t>
  </si>
  <si>
    <t>https://dev.azure.com/heartlandschools/MySchoolBucks/_git/SchoolBucks/pullrequest/45306</t>
  </si>
  <si>
    <t>Replace = with _ for decoded ids</t>
  </si>
  <si>
    <r>
      <rPr>
        <sz val="9"/>
        <color rgb="FF000000"/>
        <rFont val="Arial"/>
      </rPr>
      <t xml:space="preserve">Initially we didn't have the connection details. Later got the credentials but the studentId with $ symbol issue which was mentioned in the AC is not reproduced. And after discussion with client, all ids should be encoded with Base32, then we faced = sign issue while inserting in DB. Discussed with client and AC got updated. 
</t>
    </r>
    <r>
      <rPr>
        <b/>
        <sz val="9"/>
        <color rgb="FF000000"/>
        <rFont val="Arial"/>
      </rPr>
      <t xml:space="preserve">Time Entries:     </t>
    </r>
    <r>
      <rPr>
        <sz val="9"/>
        <color rgb="FF000000"/>
        <rFont val="Arial"/>
      </rPr>
      <t xml:space="preserve">                                                                                 Nivetha : 36 hrs
Prisla: 5 hrs
Nithish: 3 hrs                                                                                                                                                     </t>
    </r>
  </si>
  <si>
    <t>DataHub - MBA provider - fee attributes generated with spaces (Elmwood Park 401)</t>
  </si>
  <si>
    <t>https://dev.azure.com/heartlandschools/MySchoolBucks/_git/SchoolBucks/pullrequest/45238</t>
  </si>
  <si>
    <t>1. Add proper JavaDoc explaining the method</t>
  </si>
  <si>
    <r>
      <rPr>
        <b/>
        <sz val="9"/>
        <color rgb="FF000000"/>
        <rFont val="Arial"/>
      </rPr>
      <t xml:space="preserve">Time Entries:
</t>
    </r>
    <r>
      <rPr>
        <sz val="9"/>
        <color rgb="FF000000"/>
        <rFont val="Arial"/>
      </rPr>
      <t xml:space="preserve">Prisla: 1hrs
Nithish: 4hrs                                                                                          </t>
    </r>
  </si>
  <si>
    <t>PowerSchool 13 - provider - DH populating Inactive student contacts (Jenks PS, New Fairfield)</t>
  </si>
  <si>
    <t>In the PS Contact API response, the end date was not provided. As a result, we couldn't exclude contacts without an end date. We informed the client about the same, and they are currently reviewing it.</t>
  </si>
  <si>
    <t>15.3 DS Sprint 2 Stretch</t>
  </si>
  <si>
    <t>MSBA - Checkout - Returns java.lang.NullPointerException when passing payment method type Cash, Check, or MoneyOrder.</t>
  </si>
  <si>
    <r>
      <rPr>
        <b/>
        <sz val="9"/>
        <color rgb="FF000000"/>
        <rFont val="Arial"/>
      </rPr>
      <t xml:space="preserve">Time Entries:
</t>
    </r>
    <r>
      <rPr>
        <sz val="9"/>
        <color rgb="FF000000"/>
        <rFont val="Arial"/>
      </rPr>
      <t xml:space="preserve">Prisla: 3 hrs
Nithish: 8 hrs                                                                                         </t>
    </r>
  </si>
  <si>
    <t>Defect Peer Review</t>
  </si>
  <si>
    <t>API response shown both closed and pending invoice instead of pending</t>
  </si>
  <si>
    <t>The issue could not be reproduced on Test env. This has been communicated to the Mobile team, and they have also confirmed that they were unable to reproduce the issue on their end</t>
  </si>
  <si>
    <t>There is a data issue where spaces are being replaced with underscores</t>
  </si>
  <si>
    <t>The client disrupted the existing checkout process during the wallet transaction.</t>
  </si>
  <si>
    <t>MSBP - API - Write user log when Meals AutoPay is enabled/updated/disabled</t>
  </si>
  <si>
    <t>Manual
(TestCases-8)</t>
  </si>
  <si>
    <t>https://dev.azure.com/heartlandschools/MySchoolBucks/_git/SchoolBucks/pullrequest/44963</t>
  </si>
  <si>
    <t>Update the log pattern to (class).(method): (log content)</t>
  </si>
  <si>
    <r>
      <rPr>
        <b/>
        <sz val="9"/>
        <color rgb="FF000000"/>
        <rFont val="Arial"/>
      </rPr>
      <t xml:space="preserve">Time entries:
</t>
    </r>
    <r>
      <rPr>
        <sz val="9"/>
        <color rgb="FF000000"/>
        <rFont val="Arial"/>
      </rPr>
      <t xml:space="preserve">Mahesh: 7hrs
Nithish: 3hrs
Prisla: 1hrs
</t>
    </r>
  </si>
  <si>
    <t>[WAVE] MSB - Payment Methods - Add payment method Alias for Real Time Fee mappings</t>
  </si>
  <si>
    <t>https://dev.azure.com/heartlandschools/MySchoolBucks/_git/SchoolBucks/pullrequest/45066</t>
  </si>
  <si>
    <r>
      <rPr>
        <sz val="9"/>
        <color rgb="FF000000"/>
        <rFont val="Arial"/>
      </rPr>
      <t xml:space="preserve">The story was a bit complex and it took time for analysis and getting clarification from the PO. 
Also QA spent more time.
The story impacts the payment function model, so testing will take time to cover both web and API (Parent, Mobile, and REST)
</t>
    </r>
    <r>
      <rPr>
        <b/>
        <sz val="9"/>
        <color rgb="FF000000"/>
        <rFont val="Arial"/>
      </rPr>
      <t xml:space="preserve">Time entries:
</t>
    </r>
    <r>
      <rPr>
        <sz val="9"/>
        <color rgb="FF000000"/>
        <rFont val="Arial"/>
      </rPr>
      <t>Mahesh: 29hrs
Nithish: 25.5hrs
Prisla: 2hrs</t>
    </r>
  </si>
  <si>
    <t>Datahub - Aeries - Support Student Number Source override option and State ID (Black Oak Mine USD)</t>
  </si>
  <si>
    <t>https://dev.azure.com/heartlandschools/MySchoolBucks/_git/SchoolBucks/pullrequest/45018</t>
  </si>
  <si>
    <r>
      <rPr>
        <sz val="9"/>
        <color rgb="FF000000"/>
        <rFont val="Arial"/>
      </rPr>
      <t xml:space="preserve">We environment issue and it was resolved a day after by ITOps and the AC was updated once, so it got delayed from the actual estimate
</t>
    </r>
    <r>
      <rPr>
        <b/>
        <sz val="9"/>
        <color rgb="FF000000"/>
        <rFont val="Arial"/>
      </rPr>
      <t xml:space="preserve">Time entries:
</t>
    </r>
    <r>
      <rPr>
        <sz val="9"/>
        <color rgb="FF000000"/>
        <rFont val="Arial"/>
      </rPr>
      <t>Nivetha: 18hrs
Nithish: 5hrs 
Prisla: 3hrs</t>
    </r>
  </si>
  <si>
    <t>Datahub - Skyward Q OneRoster - not all contacts are being populated (Middleton SD, ID)</t>
  </si>
  <si>
    <t>https://dev.azure.com/heartlandschools/MySchoolBucks/_git/SchoolBucks/pullrequest/45036</t>
  </si>
  <si>
    <r>
      <rPr>
        <sz val="9"/>
        <color rgb="FF000000"/>
        <rFont val="Arial"/>
      </rPr>
      <t xml:space="preserve">We couldn't establish a connection in local, so it was taken prisla.
</t>
    </r>
    <r>
      <rPr>
        <b/>
        <sz val="9"/>
        <color rgb="FF000000"/>
        <rFont val="Arial"/>
      </rPr>
      <t xml:space="preserve">Time entries:
</t>
    </r>
    <r>
      <rPr>
        <sz val="9"/>
        <color rgb="FF000000"/>
        <rFont val="Arial"/>
      </rPr>
      <t>Nivetha: 6hrs
Nithish: 11.5hrs
Prisla: 8hrs</t>
    </r>
  </si>
  <si>
    <t>Product Owner - Verify</t>
  </si>
  <si>
    <t>https://dev.azure.com/heartlandschools/MySchoolBucks/_git/SchoolBucks/pullrequest/44997</t>
  </si>
  <si>
    <t>Development is completed. While testing, I faced a proxy connectivity failure and informed Carmin on October 10. She raised a ticket with PlatOps, but I still faced the same proxy failure afterward. Hence, I was unable to test, and there’s a chance it may be carried over to the next sprint.</t>
  </si>
  <si>
    <t>15.3 DS Sprint 1 Stretch</t>
  </si>
  <si>
    <t>Skyward Q OneRoster contacts are not being created when running the contact sync from DH</t>
  </si>
  <si>
    <t>Marcia Brenner fee attributes were created with spaces, making them unusable for GL account mapping. The spaces should be replaced with underscores</t>
  </si>
  <si>
    <t>Validation is not handled when using alias values in the payment method ID to create a new payment method</t>
  </si>
  <si>
    <t>Its not mentioned in the acceptance criteria. While testing, I found it and informed to Carmin, suggesting that it be added to the validation.</t>
  </si>
  <si>
    <t>MSB - Partner Integrations - Regression [15.2]</t>
  </si>
  <si>
    <t xml:space="preserve">                                 NA</t>
  </si>
  <si>
    <r>
      <rPr>
        <sz val="9"/>
        <color rgb="FF000000"/>
        <rFont val="Arial"/>
      </rPr>
      <t xml:space="preserve">Testing Purpose Only
</t>
    </r>
    <r>
      <rPr>
        <b/>
        <sz val="9"/>
        <color rgb="FF000000"/>
        <rFont val="Arial"/>
      </rPr>
      <t xml:space="preserve">Time Entries:
</t>
    </r>
    <r>
      <rPr>
        <sz val="9"/>
        <color rgb="FF000000"/>
        <rFont val="Arial"/>
      </rPr>
      <t>Nithish: 42hrs</t>
    </r>
  </si>
  <si>
    <t>MSB - Partner Integrations - New Automation [15.2]</t>
  </si>
  <si>
    <t xml:space="preserve">https://dev.azure.com/heartlandschools/MySchoolBucks/_git/MSBAutomation/pullrequest/44676
https://dev.azure.com/heartlandschools/MySchoolBucks/_git/MSBAutomation/pullrequest/44674
https://dev.azure.com/heartlandschools/MySchoolBucks/_git/MSBAutomation/pullrequest/44706
https://dev.azure.com/heartlandschools/MySchoolBucks/_git/MSBAutomation/pullrequest/44839
https://dev.azure.com/heartlandschools/MySchoolBucks/_git/MSBAutomation/pullrequest/44891
</t>
  </si>
  <si>
    <r>
      <rPr>
        <sz val="9"/>
        <color rgb="FF000000"/>
        <rFont val="Arial"/>
      </rPr>
      <t xml:space="preserve">Comments:
We covered five automation stories in this story. Some of them doesn't have a framework, so we added one, which is why it required extra effort.
</t>
    </r>
    <r>
      <rPr>
        <b/>
        <sz val="9"/>
        <color rgb="FF000000"/>
        <rFont val="Arial"/>
      </rPr>
      <t xml:space="preserve">
Time Entries:
</t>
    </r>
    <r>
      <rPr>
        <sz val="9"/>
        <color rgb="FF000000"/>
        <rFont val="Arial"/>
      </rPr>
      <t>Nivetha: 30hrs
Mahesh: 36hrs
Prisla: 6hrs</t>
    </r>
  </si>
  <si>
    <t xml:space="preserve">MSB - Partner Integrations - Automation Repair [15.2]
</t>
  </si>
  <si>
    <t>https://dev.azure.com/heartlandschools/MySchoolBucks/_git/MSBAutomation/pullrequest/44889</t>
  </si>
  <si>
    <r>
      <rPr>
        <b/>
        <sz val="9"/>
        <color rgb="FF000000"/>
        <rFont val="Arial"/>
        <scheme val="minor"/>
      </rPr>
      <t xml:space="preserve">Time Entries:
</t>
    </r>
    <r>
      <rPr>
        <sz val="9"/>
        <color rgb="FF000000"/>
        <rFont val="Arial"/>
        <scheme val="minor"/>
      </rPr>
      <t>Nivetha: 12hrs
Mahesh: 6hrs
Prisla: 10hrs</t>
    </r>
  </si>
  <si>
    <t>Datahub - Housekeeping - Batch delete records on full sync (Class enrollment, Classes, Courses, Terms)</t>
  </si>
  <si>
    <t>No comments</t>
  </si>
  <si>
    <t>https://dev.azure.com/heartlandschools/MySchoolBucks/_git/SchoolBucks/pullrequest/44454</t>
  </si>
  <si>
    <t>Put the ClassKey, CourseKey, TermKey at the first param</t>
  </si>
  <si>
    <r>
      <rPr>
        <sz val="9"/>
        <color rgb="FF000000"/>
        <rFont val="Arial"/>
      </rPr>
      <t xml:space="preserve">The scope of the story was large, and we needed to implement bulk deletion for around 11 adapters. Most of the time was spent on testing them all
</t>
    </r>
    <r>
      <rPr>
        <b/>
        <sz val="9"/>
        <color rgb="FF000000"/>
        <rFont val="Arial"/>
      </rPr>
      <t xml:space="preserve">
Time Entries:
</t>
    </r>
    <r>
      <rPr>
        <sz val="9"/>
        <color rgb="FF000000"/>
        <rFont val="Arial"/>
      </rPr>
      <t>Mahesh: 18 hrs
Nithish: 6.5hrs
Prisla: 2hrs</t>
    </r>
  </si>
  <si>
    <t>MSB - DH Provider - Change default to Include Inactive Enrollments to YES</t>
  </si>
  <si>
    <t>https://dev.azure.com/heartlandschools/MySchoolBucks/_git/SchoolBucks/pullrequest/44383</t>
  </si>
  <si>
    <r>
      <rPr>
        <b/>
        <sz val="9"/>
        <color rgb="FF000000"/>
        <rFont val="Arial"/>
      </rPr>
      <t xml:space="preserve">Time Entries:
</t>
    </r>
    <r>
      <rPr>
        <sz val="9"/>
        <color rgb="FF000000"/>
        <rFont val="Arial"/>
      </rPr>
      <t>Nivetha: 2hrs
Nithish: 4hrs
Prisla: 1hrs</t>
    </r>
  </si>
  <si>
    <t>MSBP - API - Remove deprecated endpoints in v9 swagger &amp; collection</t>
  </si>
  <si>
    <t>1) missed to remove the API /parent/tosStatus/{status}</t>
  </si>
  <si>
    <t>https://dev.azure.com/heartlandschools/MySchoolBucks/_git/SchoolBucks/pullrequest/44419</t>
  </si>
  <si>
    <r>
      <rPr>
        <b/>
        <sz val="9"/>
        <color rgb="FF000000"/>
        <rFont val="Arial"/>
      </rPr>
      <t xml:space="preserve">Time Entries:
</t>
    </r>
    <r>
      <rPr>
        <sz val="9"/>
        <color rgb="FF000000"/>
        <rFont val="Arial"/>
      </rPr>
      <t>Nivetha: 7hrs
Nithish: 3.5hrs</t>
    </r>
  </si>
  <si>
    <t>Datahub - HSSConnect/Integration API - Add student information to Payment model (RealTime SIS)</t>
  </si>
  <si>
    <t>https://dev.azure.com/heartlandschools/MySchoolBucks/_git/SchoolBucks/pullrequest/44487</t>
  </si>
  <si>
    <r>
      <rPr>
        <sz val="9"/>
        <color rgb="FF000000"/>
        <rFont val="Arial"/>
      </rPr>
      <t xml:space="preserve">AC got updated twice, which made the development to rework.
</t>
    </r>
    <r>
      <rPr>
        <b/>
        <sz val="9"/>
        <color rgb="FF000000"/>
        <rFont val="Arial"/>
      </rPr>
      <t xml:space="preserve">Time Entries:
</t>
    </r>
    <r>
      <rPr>
        <sz val="9"/>
        <color rgb="FF000000"/>
        <rFont val="Arial"/>
      </rPr>
      <t>Nivetha: 24hrs
Nithish: 10hrs                                                                                        
Prisla: 4hrs</t>
    </r>
  </si>
  <si>
    <t>MSB - Dev Portal - Add MBA plugin &amp; install guide to PowerSchool page</t>
  </si>
  <si>
    <t>https://dev.azure.com/heartlandschools/MySchoolBucks/_git/SchoolBucks/pullrequest/44359</t>
  </si>
  <si>
    <r>
      <rPr>
        <sz val="9"/>
        <color rgb="FF000000"/>
        <rFont val="Arial"/>
      </rPr>
      <t xml:space="preserve">Testing Purpose Only
</t>
    </r>
    <r>
      <rPr>
        <b/>
        <sz val="9"/>
        <color rgb="FF000000"/>
        <rFont val="Arial"/>
      </rPr>
      <t xml:space="preserve">Time Entries:
</t>
    </r>
    <r>
      <rPr>
        <sz val="9"/>
        <color rgb="FF000000"/>
        <rFont val="Arial"/>
      </rPr>
      <t>Nivetha: 2hrs
Nithish: 4hrs</t>
    </r>
  </si>
  <si>
    <t>15.2 DS Sprint 2 Stretch</t>
  </si>
  <si>
    <t>MSB - Developer Portal - MSBP 9.0 Swagger – Resolver error displayed at the top of the header page when opening various endpoints</t>
  </si>
  <si>
    <r>
      <rPr>
        <b/>
        <sz val="9"/>
        <color rgb="FF000000"/>
        <rFont val="Arial"/>
      </rPr>
      <t xml:space="preserve">Time Entries:
</t>
    </r>
    <r>
      <rPr>
        <sz val="9"/>
        <color rgb="FF000000"/>
        <rFont val="Arial"/>
      </rPr>
      <t>Nivetha: 2hrs
Nithish: 4.5hrs</t>
    </r>
  </si>
  <si>
    <t>Datahub - Integration API - Meal Balances - Support a Student Provider (RealTime SIS)</t>
  </si>
  <si>
    <t>https://dev.azure.com/heartlandschools/MySchoolBucks/_git/SchoolBucks/pullrequest/44584</t>
  </si>
  <si>
    <r>
      <rPr>
        <sz val="9"/>
        <color rgb="FF000000"/>
        <rFont val="Arial"/>
      </rPr>
      <t xml:space="preserve">Too many testing scenarios to cover, so it got delayed to deliver
</t>
    </r>
    <r>
      <rPr>
        <b/>
        <sz val="9"/>
        <color rgb="FF000000"/>
        <rFont val="Arial"/>
      </rPr>
      <t xml:space="preserve">Time Entries:
</t>
    </r>
    <r>
      <rPr>
        <sz val="9"/>
        <color rgb="FF000000"/>
        <rFont val="Arial"/>
      </rPr>
      <t>Nivetha: 8hrs
Nithish: 7.5hrs
Prisla: 1hrs</t>
    </r>
  </si>
  <si>
    <t>MSB - Developer Portal - refactor PowerSchool plugin file links</t>
  </si>
  <si>
    <r>
      <rPr>
        <sz val="9"/>
        <color rgb="FF000000"/>
        <rFont val="Arial"/>
      </rPr>
      <t xml:space="preserve">Testing Purpose Only
</t>
    </r>
    <r>
      <rPr>
        <b/>
        <sz val="9"/>
        <color rgb="FF000000"/>
        <rFont val="Arial"/>
      </rPr>
      <t xml:space="preserve">Time Entries:
</t>
    </r>
    <r>
      <rPr>
        <sz val="9"/>
        <color rgb="FF000000"/>
        <rFont val="Arial"/>
      </rPr>
      <t>Nithish: 12 hrs</t>
    </r>
  </si>
  <si>
    <t>Datahub - OneRoster import template - remove/ignore leading and trailing spaces in ID fields (McKinney ISD)</t>
  </si>
  <si>
    <t>https://dev.azure.com/heartlandschools/MySchoolBucks/_git/SchoolBucks/pullrequest/44552</t>
  </si>
  <si>
    <r>
      <rPr>
        <b/>
        <sz val="9"/>
        <color rgb="FF000000"/>
        <rFont val="Arial"/>
      </rPr>
      <t xml:space="preserve">Time Entries:
</t>
    </r>
    <r>
      <rPr>
        <sz val="9"/>
        <color rgb="FF000000"/>
        <rFont val="Arial"/>
      </rPr>
      <t>Mahesh: 26hrs
Prisla: 2hrs</t>
    </r>
  </si>
  <si>
    <t>Existing issue</t>
  </si>
  <si>
    <t>Datahub - Integration API - Allow batch Confirm of Payments (Cherry Creek, Learn21)</t>
  </si>
  <si>
    <t>https://dev.azure.com/heartlandschools/MySchoolBucks/_git/SchoolBucks/pullrequest/44129</t>
  </si>
  <si>
    <t>Display sample responses for both successful and partial outcomes in Swagger.</t>
  </si>
  <si>
    <r>
      <rPr>
        <b/>
        <sz val="9"/>
        <color rgb="FF000000"/>
        <rFont val="Arial"/>
        <scheme val="minor"/>
      </rPr>
      <t xml:space="preserve">Time Entries:
</t>
    </r>
    <r>
      <rPr>
        <sz val="9"/>
        <color rgb="FF000000"/>
        <rFont val="Arial"/>
        <scheme val="minor"/>
      </rPr>
      <t>Mahesh: 9hrs
Nithish: 8hrs
Prisla: 4hrs</t>
    </r>
  </si>
  <si>
    <t>Datahub - Integration API - Allow batch Deactivate of Fees (Cherry Creek, Learn 21)</t>
  </si>
  <si>
    <t>https://dev.azure.com/heartlandschools/MySchoolBucks/_git/SchoolBucks/pullrequest/44221</t>
  </si>
  <si>
    <r>
      <rPr>
        <b/>
        <sz val="9"/>
        <color rgb="FF000000"/>
        <rFont val="Arial"/>
      </rPr>
      <t xml:space="preserve">Time Entries:
</t>
    </r>
    <r>
      <rPr>
        <sz val="9"/>
        <color rgb="FF000000"/>
        <rFont val="Arial"/>
      </rPr>
      <t>Mahesh: 15hrs
Nithish: 11.5hrs
Prisla: 2hrs</t>
    </r>
  </si>
  <si>
    <t>Datahub - Payments grid - Include Fee Name in Payment export file</t>
  </si>
  <si>
    <t>https://dev.azure.com/heartlandschools/MySchoolBucks/_git/SchoolBucks/pullrequest/44104</t>
  </si>
  <si>
    <t>This will lead to a null pointer exception if the payment doesn't have an associated fee.</t>
  </si>
  <si>
    <r>
      <rPr>
        <b/>
        <sz val="9"/>
        <color rgb="FF000000"/>
        <rFont val="Arial"/>
        <scheme val="minor"/>
      </rPr>
      <t>Time Entries</t>
    </r>
    <r>
      <rPr>
        <sz val="9"/>
        <color rgb="FF000000"/>
        <rFont val="Arial"/>
        <scheme val="minor"/>
      </rPr>
      <t>:
Nivetha: 2 hrs
Prisla : 2 hrs
Nithish : 2.5 hrs</t>
    </r>
  </si>
  <si>
    <t>MSB - DH provider - Students - Optionally exclude and remove inactive enrollments from student records</t>
  </si>
  <si>
    <t>Manual
(TestCases-18)</t>
  </si>
  <si>
    <t>https://dev.azure.com/heartlandschools/MySchoolBucks/_git/SchoolBucks/pullrequest/44226</t>
  </si>
  <si>
    <t>// Ensure the "General" tab is always visible by calling tab('show') on the tab element
// Check if the data type is "STUDENT" to determine if the "includeInactiveEnrollments" parameter should be added.
// If the provider specifies a value for "includeInactiveEnrollments", use it; otherwise, default to "false".
// If inactive enrollments are not included in the filter parameters,
// set the enrollment filter view to "ViewActive" to only include active enrollments.</t>
  </si>
  <si>
    <r>
      <rPr>
        <b/>
        <sz val="9"/>
        <color rgb="FF000000"/>
        <rFont val="Arial"/>
        <scheme val="minor"/>
      </rPr>
      <t xml:space="preserve">Time Entries:
</t>
    </r>
    <r>
      <rPr>
        <sz val="9"/>
        <color rgb="FF000000"/>
        <rFont val="Arial"/>
        <scheme val="minor"/>
      </rPr>
      <t>Nivetha: 18hrs
Nithish: 14hrs
Prisla: 3hrs</t>
    </r>
  </si>
  <si>
    <t>15.2 DS Sprint 1 Stretch</t>
  </si>
  <si>
    <t>MSB - REST API - GET Household - Optionally include Meal balance &amp; Invoices in response (Activities)</t>
  </si>
  <si>
    <t>https://dev.azure.com/heartlandschools/MySchoolBucks/_git/SchoolBucks/pullrequest/44282</t>
  </si>
  <si>
    <r>
      <rPr>
        <b/>
        <sz val="9"/>
        <color rgb="FF000000"/>
        <rFont val="Arial"/>
      </rPr>
      <t xml:space="preserve">Time Entries:
</t>
    </r>
    <r>
      <rPr>
        <sz val="9"/>
        <color rgb="FF000000"/>
        <rFont val="Arial"/>
      </rPr>
      <t xml:space="preserve">Mahesh: 15hrs
Nithish: 3hrs
Prisla: 1hrs                                                                                      </t>
    </r>
  </si>
  <si>
    <t>Datahub - Infinite Campus OR - Disable school appropriately when school filters are set</t>
  </si>
  <si>
    <t>https://dev.azure.com/heartlandschools/MySchoolBucks/_git/SchoolBucks/pullrequest/44297</t>
  </si>
  <si>
    <t>move to SISAdapter</t>
  </si>
  <si>
    <r>
      <rPr>
        <b/>
        <sz val="9"/>
        <color rgb="FF000000"/>
        <rFont val="Arial"/>
      </rPr>
      <t xml:space="preserve">Time Entries:
</t>
    </r>
    <r>
      <rPr>
        <sz val="9"/>
        <color rgb="FF000000"/>
        <rFont val="Arial"/>
      </rPr>
      <t xml:space="preserve">Nivetha: 12hrs
Nithish: 3hrs
Prisla: 1hrs                                                                       </t>
    </r>
  </si>
  <si>
    <r>
      <rPr>
        <b/>
        <sz val="9"/>
        <color rgb="FF000000"/>
        <rFont val="Arial"/>
      </rPr>
      <t xml:space="preserve">Time Entries:
</t>
    </r>
    <r>
      <rPr>
        <sz val="9"/>
        <color rgb="FF000000"/>
        <rFont val="Arial"/>
      </rPr>
      <t>Nivetha: 6hrs
Nithish: 4hrs
Prisla: 1hrs</t>
    </r>
  </si>
  <si>
    <t>MSB - Partner Integrations - Regression</t>
  </si>
  <si>
    <r>
      <rPr>
        <sz val="9"/>
        <color rgb="FF000000"/>
        <rFont val="Arial"/>
      </rPr>
      <t xml:space="preserve">Testing Purpose Only
</t>
    </r>
    <r>
      <rPr>
        <b/>
        <sz val="9"/>
        <color rgb="FF000000"/>
        <rFont val="Arial"/>
      </rPr>
      <t xml:space="preserve">Time Entries:
</t>
    </r>
    <r>
      <rPr>
        <sz val="9"/>
        <color rgb="FF000000"/>
        <rFont val="Arial"/>
      </rPr>
      <t>Nithish: 36hrs</t>
    </r>
  </si>
  <si>
    <t>Datahub - Integration API - Support Meal balance endpoints (RealTime SIS)</t>
  </si>
  <si>
    <t>https://dev.azure.com/heartlandschools/MySchoolBucks/_git/SchoolBucks/pullrequest/43908
https://dev.azure.com/heartlandschools/MySchoolBucks/_git/SchoolBucks/pullrequest/44006</t>
  </si>
  <si>
    <t>1) I'm not certain on the thread safety of using class level variables like this. I would suggest creating a custom object to hold all of the data you need for this and scoping it to the methods that need it.</t>
  </si>
  <si>
    <r>
      <rPr>
        <b/>
        <sz val="9"/>
        <color rgb="FF000000"/>
        <rFont val="Arial"/>
      </rPr>
      <t xml:space="preserve">Time Entries:
</t>
    </r>
    <r>
      <rPr>
        <sz val="9"/>
        <color rgb="FF000000"/>
        <rFont val="Arial"/>
      </rPr>
      <t>Mahesh: 19hrs
Prisla : 4hrs
Nithish : 10hrs</t>
    </r>
  </si>
  <si>
    <t>MSB - Partner Integrations - New Automation</t>
  </si>
  <si>
    <t>https://dev.azure.com/heartlandschools/MySchoolBucks/_git/MSBAutomation/pullrequest/43964
https://dev.azure.com/heartlandschools/MySchoolBucks/_git/MSBAutomation/pullrequest/44008
https://dev.azure.com/heartlandschools/MySchoolBucks/_git/MSBAutomation/pullrequest/44052</t>
  </si>
  <si>
    <r>
      <rPr>
        <b/>
        <sz val="9"/>
        <color rgb="FF000000"/>
        <rFont val="Arial"/>
      </rPr>
      <t xml:space="preserve">Time Entries:
</t>
    </r>
    <r>
      <rPr>
        <sz val="9"/>
        <color rgb="FF000000"/>
        <rFont val="Arial"/>
      </rPr>
      <t xml:space="preserve">Mahesh: 18hrs                     
Nivetha : 30hrs
</t>
    </r>
  </si>
  <si>
    <t>MSB - Partner Integrations - Automation Repair</t>
  </si>
  <si>
    <t>https://dev.azure.com/heartlandschools/MySchoolBucks/_git/MSBAutomation/pullrequest/44049</t>
  </si>
  <si>
    <r>
      <rPr>
        <b/>
        <sz val="9"/>
        <color rgb="FF000000"/>
        <rFont val="Arial"/>
      </rPr>
      <t xml:space="preserve">Time Entries:
</t>
    </r>
    <r>
      <rPr>
        <sz val="9"/>
        <color rgb="FF000000"/>
        <rFont val="Arial"/>
      </rPr>
      <t>Mahesh: 12hrs                         
Prisla : 4hrs</t>
    </r>
  </si>
  <si>
    <t>Datahub - Incident IQ - Post MSB Order ID to iiQ payments - Automation [15.1]</t>
  </si>
  <si>
    <t>https://dev.azure.com/heartlandschools/MySchoolBucks/_git/MSBAutomation/pullrequest/43803</t>
  </si>
  <si>
    <r>
      <rPr>
        <b/>
        <sz val="9"/>
        <color rgb="FF000000"/>
        <rFont val="Arial"/>
      </rPr>
      <t xml:space="preserve">Time Entries:
</t>
    </r>
    <r>
      <rPr>
        <sz val="9"/>
        <color rgb="FF000000"/>
        <rFont val="Arial"/>
      </rPr>
      <t>Nivetha: 6hrs</t>
    </r>
  </si>
  <si>
    <t>MSBP - API - Return Custom District Logo - Automation [15.1]</t>
  </si>
  <si>
    <t>https://dev.azure.com/heartlandschools/MySchoolBucks/_git/MSBAutomation/pullrequest/43939</t>
  </si>
  <si>
    <r>
      <rPr>
        <sz val="9"/>
        <color rgb="FF000000"/>
        <rFont val="Arial"/>
      </rPr>
      <t xml:space="preserve">Local environment issue(automation environment) thats why it got delay to complete
</t>
    </r>
    <r>
      <rPr>
        <b/>
        <sz val="9"/>
        <color rgb="FF000000"/>
        <rFont val="Arial"/>
      </rPr>
      <t xml:space="preserve">Time Entries:
</t>
    </r>
    <r>
      <rPr>
        <sz val="9"/>
        <color rgb="FF000000"/>
        <rFont val="Arial"/>
      </rPr>
      <t>Nivetha: 18hrs
Prisla: 1hrs</t>
    </r>
  </si>
  <si>
    <t>DataHub - Admin - Manage Developer Accounts page - Usability Updates- Automation [15.1]</t>
  </si>
  <si>
    <t>https://dev.azure.com/heartlandschools/MySchoolBucks/_git/MSBAutomation/pullrequest/43857</t>
  </si>
  <si>
    <t>DataHub - System - Housekeeping Setup (Twice Daily &amp; Mid-Day) – No Task Details Displayed When Viewing Details</t>
  </si>
  <si>
    <r>
      <rPr>
        <sz val="9"/>
        <color rgb="FF000000"/>
        <rFont val="Arial"/>
      </rPr>
      <t xml:space="preserve">Testing Purpose Only
</t>
    </r>
    <r>
      <rPr>
        <b/>
        <sz val="9"/>
        <color rgb="FF000000"/>
        <rFont val="Arial"/>
      </rPr>
      <t xml:space="preserve">Time Entries:
</t>
    </r>
    <r>
      <rPr>
        <sz val="9"/>
        <color rgb="FF000000"/>
        <rFont val="Arial"/>
      </rPr>
      <t>Nithish: 2hrs</t>
    </r>
  </si>
  <si>
    <t>Facing unclassified application runtime exception error when developer account provider not matching POST Meal Balance api</t>
  </si>
  <si>
    <t>Offshore: Missed scenario on testing</t>
  </si>
  <si>
    <t>Datahub - Manage Developer Accounts page - Usability Updates</t>
  </si>
  <si>
    <t>https://dev.azure.com/heartlandschools/MySchoolBucks/_git/SchoolBucks/pullrequest/43594</t>
  </si>
  <si>
    <r>
      <rPr>
        <b/>
        <sz val="9"/>
        <color rgb="FF000000"/>
        <rFont val="Arial"/>
      </rPr>
      <t xml:space="preserve">Time Entries
</t>
    </r>
    <r>
      <rPr>
        <sz val="9"/>
        <color rgb="FF000000"/>
        <rFont val="Arial"/>
      </rPr>
      <t>Prisla: 1hrs
Mahesh: 6hrs
Nithish: 7hrs</t>
    </r>
  </si>
  <si>
    <t>[WAVE] MSB - Developer Portal - Allow access to PowerSchool page for all</t>
  </si>
  <si>
    <t>https://dev.azure.com/heartlandschools/MySchoolBucks/_git/SchoolBucks/pullrequest/43648</t>
  </si>
  <si>
    <t>we usually have to escape a single-quote with a single-quote so that it will be displayed when rendered.</t>
  </si>
  <si>
    <r>
      <rPr>
        <b/>
        <sz val="9"/>
        <color rgb="FF000000"/>
        <rFont val="Arial"/>
      </rPr>
      <t xml:space="preserve">Time Entries:
</t>
    </r>
    <r>
      <rPr>
        <sz val="9"/>
        <color rgb="FF000000"/>
        <rFont val="Arial"/>
      </rPr>
      <t>Mahesh: 6hrs
Nithish: 4hrs
Prisla: 2hrs</t>
    </r>
  </si>
  <si>
    <t>[WAVE] Developer Portal – Contact Us</t>
  </si>
  <si>
    <t>https://dev.azure.com/heartlandschools/MySchoolBucks/_git/SchoolBucks/pullrequest/43643</t>
  </si>
  <si>
    <t>1. Add comment for this definition
2. use the title tag referred in other screens</t>
  </si>
  <si>
    <r>
      <rPr>
        <b/>
        <sz val="9"/>
        <color rgb="FF000000"/>
        <rFont val="Arial"/>
      </rPr>
      <t xml:space="preserve">Time Entries:
</t>
    </r>
    <r>
      <rPr>
        <sz val="9"/>
        <color rgb="FF000000"/>
        <rFont val="Arial"/>
      </rPr>
      <t>Nivetha: 15hrs
Nithish: 6.5hrs
Prisla: 4hrs</t>
    </r>
  </si>
  <si>
    <t>15.1 DS Sprint 2 Stretch</t>
  </si>
  <si>
    <t>Datahub - Manage Students - Show provider and inactive status in school dropdown list</t>
  </si>
  <si>
    <t>https://dev.azure.com/heartlandschools/MySchoolBucks/_git/SchoolBucks/pullrequest/43647</t>
  </si>
  <si>
    <r>
      <rPr>
        <b/>
        <sz val="9"/>
        <color rgb="FF000000"/>
        <rFont val="Arial"/>
      </rPr>
      <t xml:space="preserve">Time Entries:
</t>
    </r>
    <r>
      <rPr>
        <sz val="9"/>
        <color rgb="FF000000"/>
        <rFont val="Arial"/>
      </rPr>
      <t>Mahesh: 6hrs
Nithish: 7hrs
Prisla: 2hrs</t>
    </r>
  </si>
  <si>
    <t>[WAVE] MSB and Datahub Developer Account - persist Developer Account Details label in View &amp; Edit Screens</t>
  </si>
  <si>
    <t>https://dev.azure.com/heartlandschools/MySchoolBucks/_git/SchoolBucks/pullrequest/43713</t>
  </si>
  <si>
    <r>
      <rPr>
        <b/>
        <sz val="9"/>
        <color rgb="FF000000"/>
        <rFont val="Arial"/>
      </rPr>
      <t xml:space="preserve">Time Entries:
</t>
    </r>
    <r>
      <rPr>
        <sz val="9"/>
        <color rgb="FF000000"/>
        <rFont val="Arial"/>
      </rPr>
      <t>Nivetha: 2hrs
Nithish: 2hrs
Prisla: 1hrs</t>
    </r>
  </si>
  <si>
    <t>Datahub - Incident IQ - Post MSB Order ID to iiQ payments</t>
  </si>
  <si>
    <t>https://dev.azure.com/heartlandschools/MySchoolBucks/_git/SchoolBucks/pullrequest/43690</t>
  </si>
  <si>
    <t xml:space="preserve"> Add comments</t>
  </si>
  <si>
    <t>Couldn't show pov on this story</t>
  </si>
  <si>
    <r>
      <rPr>
        <sz val="9"/>
        <color rgb="FF000000"/>
        <rFont val="Arial"/>
      </rPr>
      <t xml:space="preserve">This story couldn't be peer tested in local, as we don't have access to IncidentIq sandox. So we synced with carmin who has access to sandox environment and verified this story.
</t>
    </r>
    <r>
      <rPr>
        <b/>
        <sz val="9"/>
        <color rgb="FF000000"/>
        <rFont val="Arial"/>
      </rPr>
      <t xml:space="preserve">Time Entries:
</t>
    </r>
    <r>
      <rPr>
        <sz val="9"/>
        <color rgb="FF000000"/>
        <rFont val="Arial"/>
      </rPr>
      <t>Nivetha: 14hrs
Nithish: 9hrs
Prisla: 8hrs</t>
    </r>
  </si>
  <si>
    <t>Datahub - Provider - Support FACTS SIS OneRoster - DISCOVERY (Asheville Christian Academy)</t>
  </si>
  <si>
    <r>
      <rPr>
        <sz val="9"/>
        <color rgb="FF000000"/>
        <rFont val="Arial"/>
        <scheme val="minor"/>
      </rPr>
      <t xml:space="preserve">Client Developer this story added only for testing purpose.            </t>
    </r>
    <r>
      <rPr>
        <b/>
        <sz val="9"/>
        <color rgb="FF000000"/>
        <rFont val="Arial"/>
        <scheme val="minor"/>
      </rPr>
      <t xml:space="preserve">Time Entries:
</t>
    </r>
    <r>
      <rPr>
        <sz val="9"/>
        <color rgb="FF000000"/>
        <rFont val="Arial"/>
        <scheme val="minor"/>
      </rPr>
      <t>Nithish: 5hrs</t>
    </r>
  </si>
  <si>
    <r>
      <rPr>
        <sz val="9"/>
        <color rgb="FF000000"/>
        <rFont val="Arial"/>
        <scheme val="minor"/>
      </rPr>
      <t xml:space="preserve">Completed my code changes in one day but I couldn't run my test cases in my local faced some issue in jar files so it got delayed on testing part.
Stretch story taken at the end of spring, and it will carry forward
</t>
    </r>
    <r>
      <rPr>
        <b/>
        <sz val="9"/>
        <color rgb="FF000000"/>
        <rFont val="Arial"/>
        <scheme val="minor"/>
      </rPr>
      <t xml:space="preserve">Time Entries:
</t>
    </r>
    <r>
      <rPr>
        <sz val="9"/>
        <color rgb="FF000000"/>
        <rFont val="Arial"/>
        <scheme val="minor"/>
      </rPr>
      <t>Nivetha: 21hrs
Prisla: 1hrs</t>
    </r>
  </si>
  <si>
    <t>https://dev.azure.com/heartlandschools/MySchoolBucks/_git/SchoolBucks/pullrequest/43831</t>
  </si>
  <si>
    <t>API status showing wrong statuscode in error scenario (Nithish)</t>
  </si>
  <si>
    <r>
      <rPr>
        <sz val="9"/>
        <color rgb="FF000000"/>
        <rFont val="Arial"/>
      </rPr>
      <t xml:space="preserve">Stretch story taken at the end of spring, and it will carry forward
</t>
    </r>
    <r>
      <rPr>
        <b/>
        <sz val="9"/>
        <color rgb="FF000000"/>
        <rFont val="Arial"/>
      </rPr>
      <t xml:space="preserve">Time Entries:
</t>
    </r>
    <r>
      <rPr>
        <sz val="9"/>
        <color rgb="FF000000"/>
        <rFont val="Arial"/>
      </rPr>
      <t>Nithish: 11hrs
Prisla: 2hrs
Mahesh: 30hrs</t>
    </r>
  </si>
  <si>
    <t>After the payment sync in DH, the log shows 'Unable to post payment with Payment ID = FD8O0253U2DV3IQ', but actually it is returning an Order ID = FD8O0253U2DV3IQ, not a Payment ID.</t>
  </si>
  <si>
    <t>This story couldn't be tested in local, as we don't have access to IncidentIq sandox. So we synced with carmin who has access to sandox environment.</t>
  </si>
  <si>
    <t>MSB - REST API - Payment Gateway endpoints - Add Last 4 of DDA to payment gateway model (ICON/Onboarding)</t>
  </si>
  <si>
    <t>https://dev.azure.com/heartlandschools/MySchoolBucks/_git/SchoolBucks/pullrequest/43365</t>
  </si>
  <si>
    <r>
      <rPr>
        <b/>
        <sz val="9"/>
        <color rgb="FF000000"/>
        <rFont val="Arial"/>
      </rPr>
      <t xml:space="preserve">Time Entries
</t>
    </r>
    <r>
      <rPr>
        <sz val="9"/>
        <color rgb="FF000000"/>
        <rFont val="Arial"/>
      </rPr>
      <t>Prisla: 2hrs
Mahesh: 10hrs
Nithish: 7hrs</t>
    </r>
  </si>
  <si>
    <t>DH – ClassLink OR enrollment sync record created successfully but facing error updateClassEnrollmentDataFromSIS (Classlink) javax.ejb.EJBExcept [15.1]</t>
  </si>
  <si>
    <t>https://dev.azure.com/heartlandschools/MySchoolBucks/_git/SchoolBucks/pullrequest/43459</t>
  </si>
  <si>
    <t>No Coments</t>
  </si>
  <si>
    <r>
      <rPr>
        <sz val="9"/>
        <color rgb="FF000000"/>
        <rFont val="Arial"/>
      </rPr>
      <t xml:space="preserve">The issue couldn't be reproduced locally, so it took time to identify the root cause and provide a fix.
</t>
    </r>
    <r>
      <rPr>
        <b/>
        <sz val="9"/>
        <color rgb="FF000000"/>
        <rFont val="Arial"/>
      </rPr>
      <t xml:space="preserve">Time Entries
</t>
    </r>
    <r>
      <rPr>
        <sz val="9"/>
        <color rgb="FF000000"/>
        <rFont val="Arial"/>
      </rPr>
      <t>Prisla: 6hrs
Mahesh: 17hrs
Nithish: 7hrs</t>
    </r>
  </si>
  <si>
    <t>MSBP - API - Return Custom District Logo</t>
  </si>
  <si>
    <t>https://dev.azure.com/heartlandschools/MySchoolBucks/_git/SchoolBucks/pullrequest/43366</t>
  </si>
  <si>
    <r>
      <rPr>
        <sz val="9"/>
        <color rgb="FF000000"/>
        <rFont val="Arial"/>
      </rPr>
      <t xml:space="preserve">QA efforts involved testing multiple scenarios, such as single-district and multi-district cases, which required additional time.
</t>
    </r>
    <r>
      <rPr>
        <b/>
        <sz val="9"/>
        <color rgb="FF000000"/>
        <rFont val="Arial"/>
      </rPr>
      <t xml:space="preserve">
Time Entries
</t>
    </r>
    <r>
      <rPr>
        <sz val="9"/>
        <color rgb="FF000000"/>
        <rFont val="Arial"/>
      </rPr>
      <t>Prisla: 2hrs
Nivetha: 6hrs
Nithish: 7hrs</t>
    </r>
  </si>
  <si>
    <t>DH - Powerschool13 - After running full sync, the specified School Number is not disabled</t>
  </si>
  <si>
    <t>Null pointer exception</t>
  </si>
  <si>
    <t>Update the comments for method and conditions</t>
  </si>
  <si>
    <t>https://dev.azure.com/heartlandschools/MySchoolBucks/_git/SchoolBucks/pullrequest/43460</t>
  </si>
  <si>
    <t>add a String variable methodName and use it for all the logs</t>
  </si>
  <si>
    <r>
      <rPr>
        <sz val="9"/>
        <color rgb="FF000000"/>
        <rFont val="Arial"/>
      </rPr>
      <t xml:space="preserve">We had local environment issue in offshore, all provider verify connections are failed. So it got delayed on testing. And we had many scenarios to test.
</t>
    </r>
    <r>
      <rPr>
        <b/>
        <sz val="9"/>
        <color rgb="FF000000"/>
        <rFont val="Arial"/>
      </rPr>
      <t xml:space="preserve">Time Entries
</t>
    </r>
    <r>
      <rPr>
        <sz val="9"/>
        <color rgb="FF000000"/>
        <rFont val="Arial"/>
      </rPr>
      <t>Nivetha: 18hrs
Prisla: 4hrs
Nithish: 8hrs</t>
    </r>
  </si>
  <si>
    <t>[WAVE] MSB - Developer Portal - Navigation Menu Updates - Automation [15.0]</t>
  </si>
  <si>
    <t>1. change this to getting started-overview</t>
  </si>
  <si>
    <t>https://dev.azure.com/heartlandschools/MySchoolBucks/_git/MSBAutomation/pullrequest/43519
https://dev.azure.com/heartlandschools/MySchoolBucks/_git/SchoolBucks/pullrequest/43521</t>
  </si>
  <si>
    <r>
      <rPr>
        <b/>
        <sz val="9"/>
        <color rgb="FF000000"/>
        <rFont val="Arial"/>
      </rPr>
      <t xml:space="preserve">Time Entries
</t>
    </r>
    <r>
      <rPr>
        <sz val="9"/>
        <color rgb="FF000000"/>
        <rFont val="Arial"/>
      </rPr>
      <t xml:space="preserve">Prisla: 3hrs
Nivetha: 12hrs
</t>
    </r>
  </si>
  <si>
    <t>15.1 DS Sprint 1 Stretch</t>
  </si>
  <si>
    <t>MSB - REST API - add logging to GET districts call</t>
  </si>
  <si>
    <t>https://dev.azure.com/heartlandschools/MySchoolBucks/_git/SchoolBucks/pullrequest/43463
https://dev.azure.com/heartlandschools/MySchoolBucks/_git/SchoolBucks/pullrequest/43532</t>
  </si>
  <si>
    <t>1. Class/method name on all logs
2. start/end can be put into Trace, not normally interesting
3. trace log with clientId in logger param for all logs inside the loop. Log the start, log before the bean create, log before the .setLogoImageSrc method
4. add log on all inner calling methods</t>
  </si>
  <si>
    <r>
      <rPr>
        <sz val="9"/>
        <color rgb="FF000000"/>
        <rFont val="Arial"/>
      </rPr>
      <t xml:space="preserve">We are not experiencing any slowness in either the Local or Test environments so added more logs. 
But, the client has requested an internal review to identify any logic that could potentially cause performance issues, and to implement optimizations as needed.
</t>
    </r>
    <r>
      <rPr>
        <b/>
        <sz val="9"/>
        <color rgb="FF000000"/>
        <rFont val="Arial"/>
      </rPr>
      <t xml:space="preserve">Time Entries
</t>
    </r>
    <r>
      <rPr>
        <sz val="9"/>
        <color rgb="FF000000"/>
        <rFont val="Arial"/>
      </rPr>
      <t>Prisla: 4hrs
Mahesh: 15hrs
Nithish: 11hrs</t>
    </r>
  </si>
  <si>
    <t>MSBP - API - Return Custom District Logo- Automation [15.1]</t>
  </si>
  <si>
    <t>documentation needs updating: districtLogoImageSrc is MISSING from Post Auth, Put Auth, Verify MFA Code, Utils/Districts/{clientKey}, /parent/districts calls via SWAGGER body responses</t>
  </si>
  <si>
    <t>Datahub - Aeries - Batch delete errors</t>
  </si>
  <si>
    <r>
      <rPr>
        <sz val="9"/>
        <color rgb="FF000000"/>
        <rFont val="Arial"/>
      </rPr>
      <t xml:space="preserve">The issue is only observed in the test environment, whereas other environments are functioning correctly. Therefore, an investigation is needed. In Staging environment also not reproduced and informed the same to cliend and closed the defect.
</t>
    </r>
    <r>
      <rPr>
        <b/>
        <sz val="9"/>
        <color rgb="FF000000"/>
        <rFont val="Arial"/>
      </rPr>
      <t xml:space="preserve">Time Entries
</t>
    </r>
    <r>
      <rPr>
        <sz val="9"/>
        <color rgb="FF000000"/>
        <rFont val="Arial"/>
      </rPr>
      <t>Nithish: 8hrs</t>
    </r>
  </si>
  <si>
    <t>MSB - Partner Integrations - New Automation [15.0]</t>
  </si>
  <si>
    <t>https://dev.azure.com/heartlandschools/MySchoolBucks/_git/MSBAutomation/pullrequest/43053
https://dev.azure.com/heartlandschools/MySchoolBucks/_git/MSBAutomation/pullrequest/42976
https://dev.azure.com/heartlandschools/MySchoolBucks/_git/MSBAutomation/pullrequest/43089
https://dev.azure.com/heartlandschools/MySchoolBucks/_git/MSBAutomation/pullrequest/42979
https://dev.azure.com/heartlandschools/MySchoolBucks/_git/MSBAutomation/pullrequest/43150</t>
  </si>
  <si>
    <r>
      <rPr>
        <b/>
        <sz val="9"/>
        <color rgb="FF000000"/>
        <rFont val="Arial"/>
      </rPr>
      <t xml:space="preserve">Time Entries
</t>
    </r>
    <r>
      <rPr>
        <sz val="9"/>
        <color rgb="FF000000"/>
        <rFont val="Arial"/>
      </rPr>
      <t>Nivetha: 24hrs
Mahesh: 18hrs</t>
    </r>
  </si>
  <si>
    <r>
      <rPr>
        <sz val="9"/>
        <color rgb="FF000000"/>
        <rFont val="Arial"/>
      </rPr>
      <t xml:space="preserve">We didn't fix any codewise, Couple of failures fixed based on missing config.
</t>
    </r>
    <r>
      <rPr>
        <b/>
        <sz val="9"/>
        <color rgb="FF000000"/>
        <rFont val="Arial"/>
      </rPr>
      <t xml:space="preserve">
Time Entries
</t>
    </r>
    <r>
      <rPr>
        <sz val="9"/>
        <color rgb="FF000000"/>
        <rFont val="Arial"/>
      </rPr>
      <t>Prisla: 4hrs
Mahesh: 24hrs</t>
    </r>
  </si>
  <si>
    <t xml:space="preserve">	MSB - Partner Integrations - Regression</t>
  </si>
  <si>
    <r>
      <rPr>
        <sz val="9"/>
        <color rgb="FF000000"/>
        <rFont val="Arial"/>
      </rPr>
      <t xml:space="preserve">Testing Purpose Only
</t>
    </r>
    <r>
      <rPr>
        <b/>
        <sz val="9"/>
        <color rgb="FF000000"/>
        <rFont val="Arial"/>
      </rPr>
      <t xml:space="preserve">Time Entries
</t>
    </r>
    <r>
      <rPr>
        <sz val="9"/>
        <color rgb="FF000000"/>
        <rFont val="Arial"/>
      </rPr>
      <t>Nithish: 54hrs</t>
    </r>
  </si>
  <si>
    <t>MSB – New User Unable to Register a Hardware Key Using YubiKey Device – 'Unexpected Error' After Entering Security Key PIN"</t>
  </si>
  <si>
    <r>
      <rPr>
        <sz val="9"/>
        <color rgb="FF000000"/>
        <rFont val="Arial"/>
      </rPr>
      <t xml:space="preserve">Client fixed this defect added only for testing purpose
</t>
    </r>
    <r>
      <rPr>
        <b/>
        <sz val="9"/>
        <color rgb="FF000000"/>
        <rFont val="Arial"/>
      </rPr>
      <t xml:space="preserve">Time Entries
</t>
    </r>
    <r>
      <rPr>
        <sz val="9"/>
        <color rgb="FF000000"/>
        <rFont val="Arial"/>
      </rPr>
      <t>Nithish: 4hrs</t>
    </r>
  </si>
  <si>
    <t>15.0 DS Sprint 3 Stretch</t>
  </si>
  <si>
    <t>[WAVE] MSB - Developer Portal - Add Swagger Pages for Registration &amp; Salesforce API- Automation [15.0]</t>
  </si>
  <si>
    <t>https://dev.azure.com/heartlandschools/MySchoolBucks/_git/MSBAutomation/pullrequest/43186</t>
  </si>
  <si>
    <r>
      <rPr>
        <b/>
        <sz val="9"/>
        <color rgb="FF000000"/>
        <rFont val="Arial"/>
      </rPr>
      <t xml:space="preserve">Time Entries
</t>
    </r>
    <r>
      <rPr>
        <sz val="9"/>
        <color rgb="FF000000"/>
        <rFont val="Arial"/>
      </rPr>
      <t>Mahesh: 18hrs</t>
    </r>
  </si>
  <si>
    <t>The issue is only observed in the test environment, whereas other environments are functioning correctly. Therefore, an investigation is needed, and the fix should be applied to the test environment.</t>
  </si>
  <si>
    <t>Datahub - IncidentIQ Provider - Update Provider Option</t>
  </si>
  <si>
    <t>https://dev.azure.com/heartlandschools/MySchoolBucks/_git/SchoolBucks/pullrequest/42834</t>
  </si>
  <si>
    <t>No Commenta</t>
  </si>
  <si>
    <r>
      <rPr>
        <b/>
        <sz val="9"/>
        <color rgb="FF000000"/>
        <rFont val="Arial"/>
      </rPr>
      <t xml:space="preserve">Time Entries
</t>
    </r>
    <r>
      <rPr>
        <sz val="9"/>
        <color rgb="FF000000"/>
        <rFont val="Arial"/>
      </rPr>
      <t>Mahesh: 4hrs
Nithish: 2.5hrs
Prisla: 0.5hrs</t>
    </r>
  </si>
  <si>
    <t>Datahub - Destiny Fees - Add new Fee Attribute (Newton Public Schools, MA)</t>
  </si>
  <si>
    <t>https://dev.azure.com/heartlandschools/MySchoolBucks/_git/SchoolBucks/pullrequest/42835</t>
  </si>
  <si>
    <r>
      <rPr>
        <b/>
        <sz val="9"/>
        <color rgb="FF000000"/>
        <rFont val="Arial"/>
      </rPr>
      <t xml:space="preserve">Time Entries
</t>
    </r>
    <r>
      <rPr>
        <sz val="9"/>
        <color rgb="FF000000"/>
        <rFont val="Arial"/>
      </rPr>
      <t>Nivetha: 6hrs
Nithish: 6hrs
Prisla: 1hrs</t>
    </r>
  </si>
  <si>
    <t>MSB - REST API - Payment Method endpoints - add Modules options (Tickets)</t>
  </si>
  <si>
    <t>https://dev.azure.com/heartlandschools/MySchoolBucks/_git/SchoolBucks/pullrequest/42943</t>
  </si>
  <si>
    <t>1. Add comments
2. Add method comments
3. Add validation logs</t>
  </si>
  <si>
    <t>1.use a list validation (see above) instead of the string validation - it will give you the list matching with already built methods
2.is there a specific reason we are only evaluating the first MODULES query param? since we can take a list, we should process any/all. There are examples of this if you look for them (student numbers on getFees in HSSConnect comes to mind)
3.We can do better logic checking valid enum... if (!... &amp;&amp; !... &amp;&amp; !...) requires extra maintenance any time the ENUM changes. Please refactor.
4.May not be needed if we use the already built one mentioned in the other comment...</t>
  </si>
  <si>
    <t>1. Update module to null on iniialisation/reset</t>
  </si>
  <si>
    <t>1. Update tickets module to MSBCheckout</t>
  </si>
  <si>
    <r>
      <rPr>
        <sz val="9"/>
        <color rgb="FF000000"/>
        <rFont val="Arial"/>
      </rPr>
      <t xml:space="preserve">Initially, the payment module was requested as a string. During the POV, the client requested it to be changed to a list, which led to changes in the acceptance criteria. This was the reason for the delay in development.
</t>
    </r>
    <r>
      <rPr>
        <b/>
        <sz val="9"/>
        <color rgb="FF000000"/>
        <rFont val="Arial"/>
      </rPr>
      <t xml:space="preserve">Time Entries
</t>
    </r>
    <r>
      <rPr>
        <sz val="9"/>
        <color rgb="FF000000"/>
        <rFont val="Arial"/>
      </rPr>
      <t>Nivetha: 21hrs
Nithish: 14hrs
Prisla: 5hrs</t>
    </r>
  </si>
  <si>
    <t>Defect Being Fixed</t>
  </si>
  <si>
    <t>1. The issue is only observed in the test environment, whereas other environments are functioning correctly. Therefore, an investigation is needed, and the fix should be applied to the test environment.
2. The offshore team does not have access to the test environment logs or database, so we are relying on George. We’ve provided him with all the analysis information. However, since George is currently busy with the 14.7 release, this has caused a delay in resolving the defect.</t>
  </si>
  <si>
    <t>15.0 DS Sprint 2 Stretch</t>
  </si>
  <si>
    <t>https://dev.azure.com/heartlandschools/MySchoolBucks/_git/MSBAutomation/pullrequest/42976
https://dev.azure.com/heartlandschools/MySchoolBucks/_git/MSBAutomation/pullrequest/42979</t>
  </si>
  <si>
    <r>
      <rPr>
        <b/>
        <sz val="9"/>
        <color rgb="FF000000"/>
        <rFont val="Arial"/>
      </rPr>
      <t xml:space="preserve">Time Entries
</t>
    </r>
    <r>
      <rPr>
        <sz val="9"/>
        <color rgb="FF000000"/>
        <rFont val="Arial"/>
      </rPr>
      <t>Nivetha: 12hrs
Mahesh: 12hrs</t>
    </r>
  </si>
  <si>
    <t>DataHub - Housekeeping - batch delete records on full sync (student &amp; enrollment)</t>
  </si>
  <si>
    <t>https://dev.azure.com/heartlandschools/MySchoolBucks/_git/SchoolBucks/pullrequest/42604</t>
  </si>
  <si>
    <t>1. move each of these up to the manager, or at least adding a try catch around each bulk delete operation.
2. move common code into method in SISAdapter as well and just have a single line to call it from each adapter.</t>
  </si>
  <si>
    <r>
      <rPr>
        <sz val="9"/>
        <color rgb="FF000000"/>
        <rFont val="Arial"/>
      </rPr>
      <t xml:space="preserve">Testing both Dev and QA requires more effort to prepare the data and conduct tests, as the implementation for 15 adapters has been completed.
</t>
    </r>
    <r>
      <rPr>
        <b/>
        <sz val="9"/>
        <color rgb="FF000000"/>
        <rFont val="Arial"/>
      </rPr>
      <t xml:space="preserve">
Time entries:
</t>
    </r>
    <r>
      <rPr>
        <sz val="9"/>
        <color rgb="FF000000"/>
        <rFont val="Arial"/>
      </rPr>
      <t>Mahesh: 48hrs
Nithish: 19hrs
Matthew: 2hrs
Prisla: 1hrs</t>
    </r>
  </si>
  <si>
    <t>Datahub - Fees - Include Fee Attributes in Export file</t>
  </si>
  <si>
    <t>https://dev.azure.com/heartlandschools/MySchoolBucks/_git/SchoolBucks/pullrequest/42560</t>
  </si>
  <si>
    <r>
      <rPr>
        <b/>
        <sz val="9"/>
        <color rgb="FF000000"/>
        <rFont val="Arial"/>
      </rPr>
      <t xml:space="preserve">Time entries:
</t>
    </r>
    <r>
      <rPr>
        <sz val="9"/>
        <color rgb="FF000000"/>
        <rFont val="Arial"/>
      </rPr>
      <t>Nivetha: 6hrs
Prisla: 1hrs
Nithish: 5hrs
Matthew: 1hrs</t>
    </r>
  </si>
  <si>
    <t>15.0 DS Sprint 1 Stretch</t>
  </si>
  <si>
    <t>DH - Fee - Manage Fee &amp; Fee Attributes module, after clicking the Export button once, it becomes disabled and cannot be clicked again</t>
  </si>
  <si>
    <t>Manual
(TestCases-9)</t>
  </si>
  <si>
    <r>
      <rPr>
        <b/>
        <sz val="9"/>
        <color rgb="FF000000"/>
        <rFont val="Arial"/>
      </rPr>
      <t xml:space="preserve">Time entries:
</t>
    </r>
    <r>
      <rPr>
        <sz val="9"/>
        <color rgb="FF000000"/>
        <rFont val="Arial"/>
      </rPr>
      <t>Nivetha: 5hrs
Prisla: 1hrs
Nithish: 4hrs
Matthew: 1hrs</t>
    </r>
  </si>
  <si>
    <t>DH – Integration, Manage Student &amp; Manage Schools: Export All/Current Page – Incorrect Record Export Behavior</t>
  </si>
  <si>
    <t>https://dev.azure.com/heartlandschools/MySchoolBucks/_git/SchoolBucks/pullrequest/42603</t>
  </si>
  <si>
    <t>1.Add a comment</t>
  </si>
  <si>
    <r>
      <rPr>
        <b/>
        <sz val="9"/>
        <color rgb="FF000000"/>
        <rFont val="Arial"/>
      </rPr>
      <t xml:space="preserve">Time entries:
</t>
    </r>
    <r>
      <rPr>
        <sz val="9"/>
        <color rgb="FF000000"/>
        <rFont val="Arial"/>
      </rPr>
      <t>Nivetha: 5hrs
Prisla: 1hrs
Nithish: 5hrs</t>
    </r>
  </si>
  <si>
    <t>Datahub - Integrations page - Add last sync date to Grid Results</t>
  </si>
  <si>
    <t>https://dev.azure.com/heartlandschools/MySchoolBucks/_git/SchoolBucks/pullrequest/42755</t>
  </si>
  <si>
    <r>
      <rPr>
        <b/>
        <sz val="9"/>
        <color rgb="FF000000"/>
        <rFont val="Arial"/>
      </rPr>
      <t xml:space="preserve">Time entries:
</t>
    </r>
    <r>
      <rPr>
        <sz val="9"/>
        <color rgb="FF000000"/>
        <rFont val="Arial"/>
      </rPr>
      <t>Nivetha: 20hrs
Nithish: 2hrs
Prisla: 1hrs</t>
    </r>
  </si>
  <si>
    <t>On the Integration, Manage School, and Manage Student pages, the 'Selected Only' radio button is incorrectly enabled without selecting any record. instead It should be disabled</t>
  </si>
  <si>
    <t>Missed on development</t>
  </si>
  <si>
    <t>After every full or partial student sync, no records are deleted. However, the logs show the message: "deleteStudents: Deleted students in bulk</t>
  </si>
  <si>
    <t>Nice to have to add sysnc logs</t>
  </si>
  <si>
    <t>DataHub - System - HK sync performance best practice, add client and provider - Contacts</t>
  </si>
  <si>
    <t>https://dev.azure.com/heartlandschools/MySchoolBucks/_git/SchoolBucks/pullrequest/42149</t>
  </si>
  <si>
    <r>
      <rPr>
        <sz val="9"/>
        <color rgb="FF000000"/>
        <rFont val="Arial"/>
      </rPr>
      <t xml:space="preserve">Development completed on last sprint, Only testing need to covered in this sprint.
</t>
    </r>
    <r>
      <rPr>
        <b/>
        <sz val="9"/>
        <color rgb="FF000000"/>
        <rFont val="Arial"/>
      </rPr>
      <t xml:space="preserve">Time Entries
</t>
    </r>
    <r>
      <rPr>
        <sz val="9"/>
        <color rgb="FF000000"/>
        <rFont val="Arial"/>
      </rPr>
      <t>Nithish: 4hrs</t>
    </r>
  </si>
  <si>
    <t>MSB - System - Manage Developer Account - Add &amp; Show new fields [Automation]</t>
  </si>
  <si>
    <t>https://dev.azure.com/heartlandschools/MySchoolBucks/_git/MSBAutomation/pullrequest/42250</t>
  </si>
  <si>
    <r>
      <rPr>
        <b/>
        <sz val="9"/>
        <color rgb="FF000000"/>
        <rFont val="Arial"/>
      </rPr>
      <t xml:space="preserve">Time Entries:
</t>
    </r>
    <r>
      <rPr>
        <sz val="9"/>
        <color rgb="FF000000"/>
        <rFont val="Arial"/>
      </rPr>
      <t>Mahesh: 9hrs
Prisla: 1hrs</t>
    </r>
  </si>
  <si>
    <t>[REGRESSION] Datahub - Contact Preview (mouseover) on Contacts grid doesn't load contact information</t>
  </si>
  <si>
    <t>https://dev.azure.com/heartlandschools/MySchoolBucks/_git/SchoolBucks/pullrequest/42300</t>
  </si>
  <si>
    <r>
      <rPr>
        <sz val="9"/>
        <color rgb="FF000000"/>
        <rFont val="Arial"/>
        <scheme val="minor"/>
      </rPr>
      <t xml:space="preserve">The client stated that we should not provide story point estimation for regression defects.
</t>
    </r>
    <r>
      <rPr>
        <b/>
        <sz val="9"/>
        <color rgb="FF000000"/>
        <rFont val="Arial"/>
        <scheme val="minor"/>
      </rPr>
      <t xml:space="preserve">Time Entries:
</t>
    </r>
    <r>
      <rPr>
        <sz val="9"/>
        <color rgb="FF000000"/>
        <rFont val="Arial"/>
        <scheme val="minor"/>
      </rPr>
      <t>Mahesh: 2hrs
Nithish: 2hrs
Matthew: 1hrs</t>
    </r>
  </si>
  <si>
    <t>MSB - REST API - create invoice by User ID for non-MSB students [Automation]</t>
  </si>
  <si>
    <t>https://dev.azure.com/heartlandschools/MySchoolBucks/_git/MSBAutomation/pullrequest/41067</t>
  </si>
  <si>
    <r>
      <rPr>
        <sz val="9"/>
        <color rgb="FF000000"/>
        <rFont val="Arial"/>
        <scheme val="minor"/>
      </rPr>
      <t xml:space="preserve">Automation was already covered and added comments on the story with details and closed.
</t>
    </r>
    <r>
      <rPr>
        <b/>
        <sz val="9"/>
        <color rgb="FF000000"/>
        <rFont val="Arial"/>
        <scheme val="minor"/>
      </rPr>
      <t xml:space="preserve">Time Entries:
</t>
    </r>
    <r>
      <rPr>
        <sz val="9"/>
        <color rgb="FF000000"/>
        <rFont val="Arial"/>
        <scheme val="minor"/>
      </rPr>
      <t>Mahesh: 2hrs</t>
    </r>
  </si>
  <si>
    <t>MSBP - API - Support PW reset rules, disallow last X passwords [Automation]</t>
  </si>
  <si>
    <t>https://dev.azure.com/heartlandschools/MySchoolBucks/_git/MSBAutomation/pullrequest/42373</t>
  </si>
  <si>
    <r>
      <rPr>
        <b/>
        <sz val="9"/>
        <color rgb="FF000000"/>
        <rFont val="Arial"/>
        <scheme val="minor"/>
      </rPr>
      <t xml:space="preserve">Time Entries:
</t>
    </r>
    <r>
      <rPr>
        <sz val="9"/>
        <color rgb="FF000000"/>
        <rFont val="Arial"/>
        <scheme val="minor"/>
      </rPr>
      <t>Mahesh: 10hrs</t>
    </r>
  </si>
  <si>
    <t>MSB - Partner Integrations - Automation Repair [14.7]</t>
  </si>
  <si>
    <t>Team</t>
  </si>
  <si>
    <t>https://dev.azure.com/heartlandschools/MySchoolBucks/_git/MSBAutomation/pullrequest/42251
https://dev.azure.com/heartlandschools/MySchoolBucks/_git/MSBAutomation/pullrequest/42346</t>
  </si>
  <si>
    <r>
      <rPr>
        <b/>
        <sz val="9"/>
        <color rgb="FF000000"/>
        <rFont val="Arial"/>
      </rPr>
      <t xml:space="preserve">Time Entries:
</t>
    </r>
    <r>
      <rPr>
        <sz val="9"/>
        <color rgb="FF000000"/>
        <rFont val="Arial"/>
      </rPr>
      <t>Mahesh: 29hrs
Nivetha: 18hrs
Prisla: 7hrs</t>
    </r>
  </si>
  <si>
    <t>MSB - REST API - Add New Automation for get invoices and count by userId [Automation]</t>
  </si>
  <si>
    <t>1. Need to add assert to check expected error</t>
  </si>
  <si>
    <t>https://dev.azure.com/heartlandschools/MySchoolBucks/_git/MSBAutomation/pullrequest/42202</t>
  </si>
  <si>
    <r>
      <rPr>
        <b/>
        <sz val="9"/>
        <color rgb="FF000000"/>
        <rFont val="Arial"/>
      </rPr>
      <t xml:space="preserve">Time Entries
</t>
    </r>
    <r>
      <rPr>
        <sz val="9"/>
        <color rgb="FF000000"/>
        <rFont val="Arial"/>
      </rPr>
      <t>Prisla: 2hrs</t>
    </r>
  </si>
  <si>
    <t>MSB - Partner - Partner Resources Page - Add new config prop &amp; pages [Automation]</t>
  </si>
  <si>
    <t>https://dev.azure.com/heartlandschools/MySchoolBucks/_git/MSBAutomation/pullrequest/42264</t>
  </si>
  <si>
    <r>
      <rPr>
        <b/>
        <sz val="9"/>
        <color rgb="FF000000"/>
        <rFont val="Arial"/>
      </rPr>
      <t xml:space="preserve">Time Entries
</t>
    </r>
    <r>
      <rPr>
        <sz val="9"/>
        <color rgb="FF000000"/>
        <rFont val="Arial"/>
      </rPr>
      <t>Nivetha: 13hrs
Prisla: 1hrs</t>
    </r>
  </si>
  <si>
    <t>MSB - Pay API - Add intuitive response/logging for payment failures [Automation]</t>
  </si>
  <si>
    <t>https://dev.azure.com/heartlandschools/MySchoolBucks/_git/MSBAutomation/pullrequest/42347</t>
  </si>
  <si>
    <r>
      <rPr>
        <b/>
        <sz val="9"/>
        <color rgb="FF000000"/>
        <rFont val="Arial"/>
      </rPr>
      <t xml:space="preserve">Time Entries
</t>
    </r>
    <r>
      <rPr>
        <sz val="9"/>
        <color rgb="FF000000"/>
        <rFont val="Arial"/>
      </rPr>
      <t>Nivetha: 13hrs</t>
    </r>
  </si>
  <si>
    <t>[REGRESSION] Synergy - Student Checkout - Fee Deletion Issue</t>
  </si>
  <si>
    <t>https://dev.azure.com/heartlandschools/MySchoolBucks/_git/SchoolBucks/pullrequest/42394</t>
  </si>
  <si>
    <r>
      <rPr>
        <sz val="9"/>
        <color rgb="FF000000"/>
        <rFont val="Arial"/>
        <scheme val="minor"/>
      </rPr>
      <t xml:space="preserve">The client stated that we should not provide story point estimation for regression defects.
</t>
    </r>
    <r>
      <rPr>
        <b/>
        <sz val="9"/>
        <color rgb="FF000000"/>
        <rFont val="Arial"/>
        <scheme val="minor"/>
      </rPr>
      <t xml:space="preserve">Time Entries:
</t>
    </r>
    <r>
      <rPr>
        <sz val="9"/>
        <color rgb="FF000000"/>
        <rFont val="Arial"/>
        <scheme val="minor"/>
      </rPr>
      <t xml:space="preserve">Nivetha: 11hrs
Nithish: 3.5hrs
Matthew: 0.5 hrs
</t>
    </r>
  </si>
  <si>
    <t xml:space="preserve">MSB - Partner Integrations - Regression [14.7]	</t>
  </si>
  <si>
    <t>Added only for testing purpose                                                      Time Entries:
Nithish: 40hrs
Matthew: 30hrs</t>
  </si>
  <si>
    <t>[REGRESSION] DH - Edit Provider "Meal Balance" Field Incorrectly Displayed Without Text Area in Edit Mode Under "Override Sync Page Size"</t>
  </si>
  <si>
    <r>
      <rPr>
        <sz val="9"/>
        <color rgb="FF000000"/>
        <rFont val="Arial"/>
      </rPr>
      <t xml:space="preserve">The client stated that we should not provide story point estimation for regression defects.
Client fixed the defect added only for testing purpose.
</t>
    </r>
    <r>
      <rPr>
        <b/>
        <sz val="9"/>
        <color rgb="FF000000"/>
        <rFont val="Arial"/>
      </rPr>
      <t xml:space="preserve">Time Entries:
</t>
    </r>
    <r>
      <rPr>
        <sz val="9"/>
        <color rgb="FF000000"/>
        <rFont val="Arial"/>
      </rPr>
      <t>Ken: 2hrs
Nithish: 2hrs</t>
    </r>
  </si>
  <si>
    <t>MSBP - API - Parent App not showing products</t>
  </si>
  <si>
    <r>
      <rPr>
        <sz val="9"/>
        <color rgb="FF000000"/>
        <rFont val="Arial"/>
      </rPr>
      <t xml:space="preserve">Client fixed the defect added only for testing purpose
</t>
    </r>
    <r>
      <rPr>
        <b/>
        <sz val="9"/>
        <color rgb="FF000000"/>
        <rFont val="Arial"/>
      </rPr>
      <t xml:space="preserve">Time Entries:
</t>
    </r>
    <r>
      <rPr>
        <sz val="9"/>
        <color rgb="FF000000"/>
        <rFont val="Arial"/>
      </rPr>
      <t>Ken: 26hrs
Nithish: 5hrs</t>
    </r>
  </si>
  <si>
    <t>Existing issue found on regression</t>
  </si>
  <si>
    <t>Datahub - Deprecate Aeries OR provider</t>
  </si>
  <si>
    <t>https://dev.azure.com/heartlandschools/MySchoolBucks/_git/SchoolBucks/pullrequest/41965</t>
  </si>
  <si>
    <r>
      <rPr>
        <b/>
        <sz val="9"/>
        <color rgb="FF000000"/>
        <rFont val="Arial"/>
        <scheme val="minor"/>
      </rPr>
      <t xml:space="preserve">Time entries
</t>
    </r>
    <r>
      <rPr>
        <sz val="9"/>
        <color rgb="FF000000"/>
        <rFont val="Arial"/>
        <scheme val="minor"/>
      </rPr>
      <t>Mahesh: 6hrs
Nithish: 2hrs</t>
    </r>
  </si>
  <si>
    <t>Datahub - Integration API - GET Fees - include disabled fees in response (Cherry Creek)</t>
  </si>
  <si>
    <t>https://dev.azure.com/heartlandschools/MySchoolBucks/_git/SchoolBucks/pullrequest/42011</t>
  </si>
  <si>
    <r>
      <rPr>
        <b/>
        <sz val="9"/>
        <color rgb="FF000000"/>
        <rFont val="Arial"/>
        <scheme val="minor"/>
      </rPr>
      <t xml:space="preserve">Time entries
</t>
    </r>
    <r>
      <rPr>
        <sz val="9"/>
        <color rgb="FF000000"/>
        <rFont val="Arial"/>
        <scheme val="minor"/>
      </rPr>
      <t>Mahesh: 6hrs
Nithish: 4hrs</t>
    </r>
  </si>
  <si>
    <t>Datahub - Integrations Page [Automation]</t>
  </si>
  <si>
    <t>https://dev.azure.com/heartlandschools/MySchoolBucks/_git/MSBAutomation/pullrequest/42085</t>
  </si>
  <si>
    <t>Are we going to handle created date in a separate PR?</t>
  </si>
  <si>
    <r>
      <rPr>
        <b/>
        <sz val="9"/>
        <color rgb="FF000000"/>
        <rFont val="Arial"/>
        <scheme val="minor"/>
      </rPr>
      <t xml:space="preserve">Time entries
</t>
    </r>
    <r>
      <rPr>
        <sz val="9"/>
        <color rgb="FF000000"/>
        <rFont val="Arial"/>
        <scheme val="minor"/>
      </rPr>
      <t>Mahesh: 25hrs
Prisla: 3hrs</t>
    </r>
  </si>
  <si>
    <t>MSB - REST API - GET Invoices - Add UserID parameter (Activities)</t>
  </si>
  <si>
    <t>https://dev.azure.com/heartlandschools/MySchoolBucks/_git/SchoolBucks/pullrequest/41930
https://dev.azure.com/heartlandschools/MySchoolBucks/_git/SchoolBucks/pullrequest/41995</t>
  </si>
  <si>
    <t>1. move this mgr out of for condition 
2.new param attachedUserIds should be added to postman collection 
3.Same logic and be extracted to a private method</t>
  </si>
  <si>
    <r>
      <rPr>
        <sz val="9"/>
        <color rgb="FF000000"/>
        <rFont val="Arial"/>
      </rPr>
      <t xml:space="preserve">Development completed on last sprint, only Testing covered in this sprint.
</t>
    </r>
    <r>
      <rPr>
        <b/>
        <sz val="9"/>
        <color rgb="FF000000"/>
        <rFont val="Arial"/>
      </rPr>
      <t xml:space="preserve">Time entries
</t>
    </r>
    <r>
      <rPr>
        <sz val="9"/>
        <color rgb="FF000000"/>
        <rFont val="Arial"/>
      </rPr>
      <t>Nithish: 4hrs</t>
    </r>
  </si>
  <si>
    <t>Datahub - Configuration Properties - Show User and Date</t>
  </si>
  <si>
    <t>https://dev.azure.com/heartlandschools/MySchoolBucks/_git/SchoolBucks/pullrequest/42041</t>
  </si>
  <si>
    <r>
      <rPr>
        <b/>
        <sz val="9"/>
        <color rgb="FF000000"/>
        <rFont val="Arial"/>
      </rPr>
      <t xml:space="preserve">Time entries
</t>
    </r>
    <r>
      <rPr>
        <sz val="9"/>
        <color rgb="FF000000"/>
        <rFont val="Arial"/>
      </rPr>
      <t>Nivetha: 6hrs
Nithish: 1.5hrs
Prisla: 1.5hrs</t>
    </r>
  </si>
  <si>
    <t>14.7 DS Sprint 2 Stretch</t>
  </si>
  <si>
    <t>DataHub - PowerSchool - Fee name not loading from type (Amity)</t>
  </si>
  <si>
    <t>https://dev.azure.com/heartlandschools/MySchoolBucks/_git/SchoolBucks/pullrequest/42059</t>
  </si>
  <si>
    <t>1. Add comments</t>
  </si>
  <si>
    <t>1. Refactor to implement, where the name is being set in the DataHub fee
2. what if the description is empty? this seems like an else-if situation</t>
  </si>
  <si>
    <r>
      <rPr>
        <b/>
        <sz val="9"/>
        <color rgb="FF000000"/>
        <rFont val="Arial"/>
      </rPr>
      <t xml:space="preserve">Time entries:
</t>
    </r>
    <r>
      <rPr>
        <sz val="9"/>
        <color rgb="FF000000"/>
        <rFont val="Arial"/>
      </rPr>
      <t>Nivetha: 6hrs
Nithish: 1.5hrs
Matthew: 2hrs
Prisla: 1.5hrs</t>
    </r>
  </si>
  <si>
    <t xml:space="preserve">Datahub - Integration Page - Add District Filter	</t>
  </si>
  <si>
    <t>https://dev.azure.com/heartlandschools/MySchoolBucks/_git/SchoolBucks/pullrequest/42076</t>
  </si>
  <si>
    <t>1. Where does the query get joined to the clients table on the COUNT method?</t>
  </si>
  <si>
    <r>
      <rPr>
        <b/>
        <sz val="9"/>
        <color rgb="FF000000"/>
        <rFont val="Arial"/>
        <scheme val="minor"/>
      </rPr>
      <t xml:space="preserve">Time entries
</t>
    </r>
    <r>
      <rPr>
        <sz val="9"/>
        <color rgb="FF000000"/>
        <rFont val="Arial"/>
        <scheme val="minor"/>
      </rPr>
      <t>Nithish: 11.5hrs
Prisla: 9hrs</t>
    </r>
  </si>
  <si>
    <t>Datahub - Configuration Properties - Show User and Date [Automation]</t>
  </si>
  <si>
    <t>https://dev.azure.com/heartlandschools/MySchoolBucks/_git/MSBAutomation/pullrequest/42108
https://dev.azure.com/heartlandschools/MySchoolBucks/_git/MSBAutomation/pullrequest/42132</t>
  </si>
  <si>
    <t>1. For creating or updating the config property, the district level should be used. If we try to create as system level, it may fail if the property is already configured at the system level.
2. Method and log name changes</t>
  </si>
  <si>
    <r>
      <rPr>
        <b/>
        <sz val="9"/>
        <color rgb="FF000000"/>
        <rFont val="Arial"/>
      </rPr>
      <t xml:space="preserve">Time entries
</t>
    </r>
    <r>
      <rPr>
        <sz val="9"/>
        <color rgb="FF000000"/>
        <rFont val="Arial"/>
      </rPr>
      <t>Nivetha: 28hrs
Prisla: 2hrs</t>
    </r>
  </si>
  <si>
    <t>DH - Integration - Export file filter column name incorrectly shown as "End Start Date" and provider status value not properly capitalized</t>
  </si>
  <si>
    <t>https://dev.azure.com/heartlandschools/MySchoolBucks/_git/SchoolBucks/pullrequest/42183</t>
  </si>
  <si>
    <t>add appropriate comment</t>
  </si>
  <si>
    <r>
      <rPr>
        <b/>
        <sz val="9"/>
        <color rgb="FF000000"/>
        <rFont val="Arial"/>
        <scheme val="minor"/>
      </rPr>
      <t xml:space="preserve">Time entries
</t>
    </r>
    <r>
      <rPr>
        <sz val="9"/>
        <color rgb="FF000000"/>
        <rFont val="Arial"/>
        <scheme val="minor"/>
      </rPr>
      <t>Mahesh: 6hrs
Nithish: 6hrs
Prisla: 1hrs</t>
    </r>
  </si>
  <si>
    <t>Duplicate invoice items creating wrongly when passing multiple user id belong to once invoice in ATTACHEDUSERIDS param</t>
  </si>
  <si>
    <t>The modified date is shown as '05/07/2025 01:48:07 AM' (with time and seconds), instead of '05/07/2025 01:48 AM</t>
  </si>
  <si>
    <t>Followed existing screen timestamp but carmin needs different timezone</t>
  </si>
  <si>
    <t>This is a cosmetic issue related to the export file. The field name and its default value have been changed</t>
  </si>
  <si>
    <t>DataHub - Districts - add new screen for Integrations</t>
  </si>
  <si>
    <t>https://dev.azure.com/heartlandschools/MySchoolBucks/_git/SchoolBucks/pullrequest/41893</t>
  </si>
  <si>
    <t>Filter name Status should change to Provider Status</t>
  </si>
  <si>
    <r>
      <rPr>
        <b/>
        <sz val="9"/>
        <color rgb="FF000000"/>
        <rFont val="Arial"/>
      </rPr>
      <t xml:space="preserve">Time entries :
</t>
    </r>
    <r>
      <rPr>
        <sz val="9"/>
        <color rgb="FF000000"/>
        <rFont val="Arial"/>
      </rPr>
      <t>Mahesh : 30hrs
Nithish : 20hrs 
Prisla: 5hrs</t>
    </r>
  </si>
  <si>
    <t>DH - Import Template Provider - Last selected tab page is retained in Import Template settings</t>
  </si>
  <si>
    <t>https://dev.azure.com/heartlandschools/MySchoolBucks/_git/SchoolBucks/pullrequest/41912</t>
  </si>
  <si>
    <r>
      <rPr>
        <b/>
        <sz val="9"/>
        <color rgb="FF000000"/>
        <rFont val="Arial"/>
      </rPr>
      <t xml:space="preserve">Time entries :
</t>
    </r>
    <r>
      <rPr>
        <sz val="9"/>
        <color rgb="FF000000"/>
        <rFont val="Arial"/>
      </rPr>
      <t>Nivetha : 6hrs
Nithish : 0.5hrs 
Prisla: 0.25hrs
Matthew: 1hrs</t>
    </r>
  </si>
  <si>
    <t>Datahub - Manage Developer Account - Add District Filter, allow sort</t>
  </si>
  <si>
    <t>Manual
(TestCases-7)</t>
  </si>
  <si>
    <t>https://dev.azure.com/heartlandschools/MySchoolBucks/_git/SchoolBucks/pullrequest/41835</t>
  </si>
  <si>
    <r>
      <rPr>
        <b/>
        <sz val="9"/>
        <color rgb="FF000000"/>
        <rFont val="Arial"/>
      </rPr>
      <t xml:space="preserve">Time entries :
</t>
    </r>
    <r>
      <rPr>
        <sz val="9"/>
        <color rgb="FF000000"/>
        <rFont val="Arial"/>
      </rPr>
      <t>Nivetha : 12hrs
Nithish : 6.5hrs</t>
    </r>
  </si>
  <si>
    <t>MSBP - API - Support PW reset rules, disallow last X passwords</t>
  </si>
  <si>
    <t>https://dev.azure.com/heartlandschools/MySchoolBucks/_git/SchoolBucks/pullrequest/41808</t>
  </si>
  <si>
    <r>
      <rPr>
        <b/>
        <sz val="9"/>
        <color rgb="FF000000"/>
        <rFont val="Arial"/>
      </rPr>
      <t xml:space="preserve">Time entries :
</t>
    </r>
    <r>
      <rPr>
        <sz val="9"/>
        <color rgb="FF000000"/>
        <rFont val="Arial"/>
      </rPr>
      <t>Prisla : 9hrs
Nithish : 7.5hrs</t>
    </r>
  </si>
  <si>
    <t>SRX26078</t>
  </si>
  <si>
    <t>Datahub - PowerSchool 13 Provider - Student enrollments disabled when students are actually enrolled (Jenks Public) [14.6]</t>
  </si>
  <si>
    <t>https://dev.azure.com/heartlandschools/MySchoolBucks/_git/SchoolBucks/pullrequest/41780</t>
  </si>
  <si>
    <t>1. Trace log the evaluation and outcome with ref to the student and school for the enrollment</t>
  </si>
  <si>
    <r>
      <rPr>
        <b/>
        <sz val="9"/>
        <color rgb="FF000000"/>
        <rFont val="Arial"/>
      </rPr>
      <t xml:space="preserve">Time entries :
</t>
    </r>
    <r>
      <rPr>
        <sz val="9"/>
        <color rgb="FF000000"/>
        <rFont val="Arial"/>
      </rPr>
      <t>Prisla : 8hrs
Matthew : 7hrs</t>
    </r>
  </si>
  <si>
    <t>MSB - Pay API - Add intuitive response/logging for payment failures</t>
  </si>
  <si>
    <t>https://dev.azure.com/heartlandschools/MySchoolBucks/_git/SchoolBucks/pullrequest/41633</t>
  </si>
  <si>
    <t>1.Put this back in - it is a blocking element to prevent race condition with multiple POST /process calls running simultaneously
2.yes, add a mapping for every known and possible errors that can be thrown by authorize, process, and combined authorize+process</t>
  </si>
  <si>
    <r>
      <rPr>
        <b/>
        <sz val="9"/>
        <color rgb="FF000000"/>
        <rFont val="Arial"/>
      </rPr>
      <t xml:space="preserve">Comments :
</t>
    </r>
    <r>
      <rPr>
        <sz val="9"/>
        <color rgb="FF000000"/>
        <rFont val="Arial"/>
      </rPr>
      <t xml:space="preserve">We did code for adding validation before process cart (Not mentioned in AC) 
</t>
    </r>
    <r>
      <rPr>
        <b/>
        <sz val="9"/>
        <color rgb="FF000000"/>
        <rFont val="Arial"/>
      </rPr>
      <t xml:space="preserve">Time entries
</t>
    </r>
    <r>
      <rPr>
        <sz val="9"/>
        <color rgb="FF000000"/>
        <rFont val="Arial"/>
      </rPr>
      <t xml:space="preserve"> Aravind 3hrs
 Ramesh 13hrs 
Prisla 1hrs</t>
    </r>
  </si>
  <si>
    <t>[WAVE] Datahub - Provider - Add Proxy Connectivity checker (pr, qa)</t>
  </si>
  <si>
    <t>https://dev.azure.com/heartlandschools/MySchoolBucks/_git/SchoolBucks/pullrequest/41783</t>
  </si>
  <si>
    <t>1.If the host is invalid, you will not getting response, in that case handle the unknownhostException and show message like "Unknown url, check config"</t>
  </si>
  <si>
    <r>
      <rPr>
        <b/>
        <sz val="9"/>
        <color rgb="FF000000"/>
        <rFont val="Arial"/>
        <scheme val="minor"/>
      </rPr>
      <t xml:space="preserve">Time Entries :
</t>
    </r>
    <r>
      <rPr>
        <sz val="9"/>
        <color rgb="FF000000"/>
        <rFont val="Arial"/>
        <scheme val="minor"/>
      </rPr>
      <t xml:space="preserve">Aravindh : 3hrs
Ramesh : 2hrs
Matthew : 7hrs </t>
    </r>
  </si>
  <si>
    <t>[WAVE] Datahub - Integration API - non system developer account access Dev Only</t>
  </si>
  <si>
    <r>
      <rPr>
        <b/>
        <sz val="9"/>
        <color rgb="FF000000"/>
        <rFont val="Arial"/>
        <scheme val="minor"/>
      </rPr>
      <t xml:space="preserve">Comments :
</t>
    </r>
    <r>
      <rPr>
        <sz val="9"/>
        <color rgb="FF000000"/>
        <rFont val="Arial"/>
        <scheme val="minor"/>
      </rPr>
      <t xml:space="preserve">Only for analysis purpose
</t>
    </r>
    <r>
      <rPr>
        <b/>
        <sz val="9"/>
        <color rgb="FF000000"/>
        <rFont val="Arial"/>
        <scheme val="minor"/>
      </rPr>
      <t xml:space="preserve">
Time entries :
</t>
    </r>
    <r>
      <rPr>
        <sz val="9"/>
        <color rgb="FF000000"/>
        <rFont val="Arial"/>
        <scheme val="minor"/>
      </rPr>
      <t>Aravindh : 4hrs</t>
    </r>
  </si>
  <si>
    <t>Samuel</t>
  </si>
  <si>
    <t>[WAVE] MSB Dev Portal - Add content to internal integration pages</t>
  </si>
  <si>
    <t>1) Blank spaces should be removed.
2) Font should be changed.
3) The description of the REST API should be changed.</t>
  </si>
  <si>
    <t>https://dev.azure.com/heartlandschools/MySchoolBucks/_git/SchoolBucks/pullrequest/41888</t>
  </si>
  <si>
    <r>
      <rPr>
        <b/>
        <sz val="9"/>
        <color rgb="FF000000"/>
        <rFont val="Arial"/>
        <scheme val="minor"/>
      </rPr>
      <t xml:space="preserve">Time Entries :
</t>
    </r>
    <r>
      <rPr>
        <sz val="9"/>
        <color rgb="FF000000"/>
        <rFont val="Arial"/>
        <scheme val="minor"/>
      </rPr>
      <t xml:space="preserve">Samuel : 30hrs
Prisla : 7hrs
Ramesh : 8hrs </t>
    </r>
  </si>
  <si>
    <t>Naseema</t>
  </si>
  <si>
    <t>[WAVE] MSB Dev Portal - Add content to MSB Checkout (Pay API)</t>
  </si>
  <si>
    <t>Suggestion:Can we move this script to a separate file</t>
  </si>
  <si>
    <t>https://dev.azure.com/heartlandschools/MySchoolBucks/_git/SchoolBucks/pullrequest/41889</t>
  </si>
  <si>
    <t>Font family changes for the UX experience</t>
  </si>
  <si>
    <r>
      <rPr>
        <b/>
        <sz val="9"/>
        <color rgb="FF000000"/>
        <rFont val="Arial"/>
      </rPr>
      <t xml:space="preserve">Comments :
</t>
    </r>
    <r>
      <rPr>
        <sz val="9"/>
        <color rgb="FF000000"/>
        <rFont val="Arial"/>
      </rPr>
      <t xml:space="preserve">AC got modified 2 times for the design changes and icon change
</t>
    </r>
    <r>
      <rPr>
        <b/>
        <sz val="9"/>
        <color rgb="FF000000"/>
        <rFont val="Arial"/>
      </rPr>
      <t xml:space="preserve">Time entries :
</t>
    </r>
    <r>
      <rPr>
        <sz val="9"/>
        <color rgb="FF000000"/>
        <rFont val="Arial"/>
      </rPr>
      <t>Naseema : 22hrs
Prisla: 4hrs
Ramesh: 10hrs</t>
    </r>
  </si>
  <si>
    <t>1. move this mgr out of for condition 2.new param attachedUserIds should be added to postman collection 3.Same logic and be extracted to a private method</t>
  </si>
  <si>
    <r>
      <rPr>
        <b/>
        <sz val="9"/>
        <color rgb="FF000000"/>
        <rFont val="Arial"/>
        <scheme val="minor"/>
      </rPr>
      <t xml:space="preserve">Comments : </t>
    </r>
    <r>
      <rPr>
        <sz val="9"/>
        <color rgb="FF000000"/>
        <rFont val="Arial"/>
        <scheme val="minor"/>
      </rPr>
      <t xml:space="preserve">                                                           Fixed the existing invoice count issue so it took some additional time to completed the story
Story Carry forward due to Bounceback                 </t>
    </r>
    <r>
      <rPr>
        <b/>
        <sz val="9"/>
        <color rgb="FF000000"/>
        <rFont val="Arial"/>
        <scheme val="minor"/>
      </rPr>
      <t xml:space="preserve">Time Entries :
</t>
    </r>
    <r>
      <rPr>
        <sz val="9"/>
        <color rgb="FF000000"/>
        <rFont val="Arial"/>
        <scheme val="minor"/>
      </rPr>
      <t xml:space="preserve">Nivetha : 18hrs
Prisla : 7hrs
Nithish : 8hrs </t>
    </r>
  </si>
  <si>
    <t>14.7 DS Sprint 1 Stretch</t>
  </si>
  <si>
    <t>MSBP - API - Supplemental Fee not applied for new user's first meal payment</t>
  </si>
  <si>
    <t>https://dev.azure.com/heartlandschools/MySchoolBucks/_git/SchoolBucks/pullrequest/41909</t>
  </si>
  <si>
    <r>
      <rPr>
        <b/>
        <sz val="9"/>
        <color rgb="FF000000"/>
        <rFont val="Arial"/>
        <scheme val="minor"/>
      </rPr>
      <t xml:space="preserve">Time Entries :
</t>
    </r>
    <r>
      <rPr>
        <sz val="9"/>
        <color rgb="FF000000"/>
        <rFont val="Arial"/>
        <scheme val="minor"/>
      </rPr>
      <t xml:space="preserve">Prisla : 19hrs
Nithish : 4.5hrs </t>
    </r>
  </si>
  <si>
    <t>[WAVE] Datahub - Integration API - Limit Developer Account to data from provider</t>
  </si>
  <si>
    <t>https://dev.azure.com/heartlandschools/MySchoolBucks/_git/SchoolBucks/pullrequest/41854?_a=files https://dev.azure.com/heartlandschools/MySchoolBucks/_git/SchoolBucks/pullrequest/41923</t>
  </si>
  <si>
    <t>comment on this if block to explain why we are setting this</t>
  </si>
  <si>
    <r>
      <rPr>
        <b/>
        <sz val="9"/>
        <color rgb="FF000000"/>
        <rFont val="Arial"/>
        <scheme val="minor"/>
      </rPr>
      <t xml:space="preserve">Time Entries :
</t>
    </r>
    <r>
      <rPr>
        <sz val="9"/>
        <color rgb="FF000000"/>
        <rFont val="Arial"/>
        <scheme val="minor"/>
      </rPr>
      <t xml:space="preserve">Aravindh : 9hrs
Ramesh : 7hrs </t>
    </r>
  </si>
  <si>
    <t>[WAVE] MSB - Manage Developer Account in MSB - Update Filter Label and Enhance Dropdown Display for District Filter</t>
  </si>
  <si>
    <t>Add appropriate comment</t>
  </si>
  <si>
    <t>https://dev.azure.com/heartlandschools/MySchoolBucks/_git/SchoolBucks/pullrequest/41895</t>
  </si>
  <si>
    <r>
      <rPr>
        <b/>
        <sz val="9"/>
        <color rgb="FF000000"/>
        <rFont val="Arial"/>
      </rPr>
      <t xml:space="preserve">Time entries :
</t>
    </r>
    <r>
      <rPr>
        <sz val="9"/>
        <color rgb="FF000000"/>
        <rFont val="Arial"/>
      </rPr>
      <t>Naseema : 4hrs
Prisla : 0.5hrs
Matthew: 1hrs</t>
    </r>
  </si>
  <si>
    <t>[WAVE] MSB - Pay API - Update default authorization value &amp; change DELETE Cart Auth Header value</t>
  </si>
  <si>
    <t>https://dev.azure.com/heartlandschools/MySchoolBucks/_git/SchoolBucks/pullrequest/41925</t>
  </si>
  <si>
    <t>[WAVE] Datahub - Integration API - Postman Collection and Swagger page updates</t>
  </si>
  <si>
    <t>https://dev.azure.com/heartlandschools/MySchoolBucks/_git/SchoolBucks/pullrequest/41924</t>
  </si>
  <si>
    <r>
      <rPr>
        <b/>
        <sz val="9"/>
        <color rgb="FF000000"/>
        <rFont val="Arial"/>
        <scheme val="minor"/>
      </rPr>
      <t xml:space="preserve">Time Entries :
</t>
    </r>
    <r>
      <rPr>
        <sz val="9"/>
        <color rgb="FF000000"/>
        <rFont val="Arial"/>
        <scheme val="minor"/>
      </rPr>
      <t>Aravindh : 9hrs
Prisla : 1hrs</t>
    </r>
  </si>
  <si>
    <r>
      <rPr>
        <b/>
        <sz val="9"/>
        <color rgb="FF000000"/>
        <rFont val="Arial"/>
        <scheme val="minor"/>
      </rPr>
      <t xml:space="preserve">Time Entries : </t>
    </r>
    <r>
      <rPr>
        <sz val="9"/>
        <color rgb="FF000000"/>
        <rFont val="Arial"/>
        <scheme val="minor"/>
      </rPr>
      <t xml:space="preserve">                                                          Mahesh : 6hrs</t>
    </r>
  </si>
  <si>
    <t>[WAVE] MSB - Developer Portal - Add REST API Swagger Page</t>
  </si>
  <si>
    <t>https://dev.azure.com/heartlandschools/MySchoolBucks/_git/SchoolBucks/pullrequest/41978</t>
  </si>
  <si>
    <r>
      <rPr>
        <b/>
        <sz val="9"/>
        <color rgb="FF000000"/>
        <rFont val="Arial"/>
        <scheme val="minor"/>
      </rPr>
      <t xml:space="preserve">Time Entries :
</t>
    </r>
    <r>
      <rPr>
        <sz val="9"/>
        <color rgb="FF000000"/>
        <rFont val="Arial"/>
        <scheme val="minor"/>
      </rPr>
      <t>Samuel : 18hrs
Prisla : 0.5hrs</t>
    </r>
  </si>
  <si>
    <t>[WAVE] MSB - Developer Portal - Add Pay API Swagger page</t>
  </si>
  <si>
    <t>https://dev.azure.com/heartlandschools/MySchoolBucks/_git/SchoolBucks/pullrequest/41976</t>
  </si>
  <si>
    <r>
      <rPr>
        <b/>
        <sz val="9"/>
        <color rgb="FF000000"/>
        <rFont val="Arial"/>
        <scheme val="minor"/>
      </rPr>
      <t xml:space="preserve">Time Entries :
</t>
    </r>
    <r>
      <rPr>
        <sz val="9"/>
        <color rgb="FF000000"/>
        <rFont val="Arial"/>
        <scheme val="minor"/>
      </rPr>
      <t>Naseema: 18hrs
Prisla : 0.5hrs</t>
    </r>
  </si>
  <si>
    <t>[WAVE] MSB - Developer Portal - Add Mobile Pay API Swagger Page</t>
  </si>
  <si>
    <r>
      <rPr>
        <b/>
        <sz val="9"/>
        <color rgb="FF000000"/>
        <rFont val="Arial"/>
        <scheme val="minor"/>
      </rPr>
      <t xml:space="preserve">Time Entries :
</t>
    </r>
    <r>
      <rPr>
        <sz val="9"/>
        <color rgb="FF000000"/>
        <rFont val="Arial"/>
        <scheme val="minor"/>
      </rPr>
      <t>Aravindh : 6hrs</t>
    </r>
  </si>
  <si>
    <r>
      <rPr>
        <b/>
        <sz val="9"/>
        <color rgb="FF000000"/>
        <rFont val="Arial"/>
        <scheme val="minor"/>
      </rPr>
      <t xml:space="preserve">Time entries :
</t>
    </r>
    <r>
      <rPr>
        <sz val="9"/>
        <color rgb="FF000000"/>
        <rFont val="Arial"/>
        <scheme val="minor"/>
      </rPr>
      <t xml:space="preserve">Nivetha : 12hrs
</t>
    </r>
  </si>
  <si>
    <t>Existing issue found on last regression</t>
  </si>
  <si>
    <t>Mobile team reported an issue on supplement fee not applied for product/meal first time checkout</t>
  </si>
  <si>
    <t>MSB - Pay API - Add intuitive response/logging for payment failures (Tickets) [14.7]</t>
  </si>
  <si>
    <r>
      <rPr>
        <sz val="9"/>
        <color rgb="FF000000"/>
        <rFont val="Arial"/>
        <scheme val="minor"/>
      </rPr>
      <t xml:space="preserve">This story is carried forward (development completed) because it belongs to 14.7 release.
</t>
    </r>
    <r>
      <rPr>
        <b/>
        <sz val="9"/>
        <color rgb="FF000000"/>
        <rFont val="Arial"/>
        <scheme val="minor"/>
      </rPr>
      <t xml:space="preserve">Comments :
</t>
    </r>
    <r>
      <rPr>
        <sz val="9"/>
        <color rgb="FF000000"/>
        <rFont val="Arial"/>
        <scheme val="minor"/>
      </rPr>
      <t xml:space="preserve">We did code for adding validation before process cart (Not mentioned in AC)
</t>
    </r>
    <r>
      <rPr>
        <b/>
        <sz val="9"/>
        <color rgb="FF000000"/>
        <rFont val="Arial"/>
        <scheme val="minor"/>
      </rPr>
      <t xml:space="preserve">Time Entries :
</t>
    </r>
    <r>
      <rPr>
        <sz val="9"/>
        <color rgb="FF000000"/>
        <rFont val="Arial"/>
        <scheme val="minor"/>
      </rPr>
      <t>George : 1hrs
Prisla : 4hrs
Aravindh : 36hrs</t>
    </r>
  </si>
  <si>
    <t>46376[WAVE] Datahub - Provider - Add Proxy Connectivity checker [14.7] (dev only)</t>
  </si>
  <si>
    <r>
      <rPr>
        <sz val="9"/>
        <color rgb="FF000000"/>
        <rFont val="Arial"/>
        <scheme val="minor"/>
      </rPr>
      <t xml:space="preserve">This story is carried forward (development completed) because it belongs to 14.7 release.
</t>
    </r>
    <r>
      <rPr>
        <b/>
        <sz val="9"/>
        <color rgb="FF000000"/>
        <rFont val="Arial"/>
        <scheme val="minor"/>
      </rPr>
      <t xml:space="preserve">Time Entries :
</t>
    </r>
    <r>
      <rPr>
        <sz val="9"/>
        <color rgb="FF000000"/>
        <rFont val="Arial"/>
        <scheme val="minor"/>
      </rPr>
      <t>Prisla : 1hrs
Aravindh : 24hrs</t>
    </r>
  </si>
  <si>
    <t>[WAVE] DataHub - API - HSSConnect - provider prop to ignore school assignment for courses (Grayslake, Hartselle) [14.7] (dev)</t>
  </si>
  <si>
    <t>https://dev.azure.com/heartlandschools/MySchoolBucks/_git/SchoolBucks/pullrequest/41644
https://dev.azure.com/heartlandschools/MySchoolBucks/_git/SchoolBucks/pullrequest/41775</t>
  </si>
  <si>
    <t>1.Do we need this change from integrationAPITab to SyncSettingsTab?
2.change only this if condition "&lt;s:if test='%{"INTEGRATIONAPI".equals(provider.adapterType)}'&gt;"and revert all the other changes for tab
3.id should be renamed with proper naming convention like fullSyncOnRow
4.id should be renamed with proper naming convention like dataSyncEndDateRow
5.id should be renamed with proper naming convention like dataSyncStartDateRow</t>
  </si>
  <si>
    <r>
      <rPr>
        <sz val="9"/>
        <color rgb="FF000000"/>
        <rFont val="Arial"/>
        <scheme val="minor"/>
      </rPr>
      <t xml:space="preserve">This story is carried forward (development completed) because it belongs to 14.7 release.
</t>
    </r>
    <r>
      <rPr>
        <b/>
        <sz val="9"/>
        <color rgb="FF000000"/>
        <rFont val="Arial"/>
        <scheme val="minor"/>
      </rPr>
      <t xml:space="preserve">Comments [not mentioned in AC]
</t>
    </r>
    <r>
      <rPr>
        <sz val="9"/>
        <color rgb="FF000000"/>
        <rFont val="Arial"/>
        <scheme val="minor"/>
      </rPr>
      <t xml:space="preserve">
1.move the disabled paid fees from the main block to the sync setting tab for integrationAPI provider
2. Need to do the code refractoring for common fields in the sync settings tab and raise as separate PR for it.    </t>
    </r>
    <r>
      <rPr>
        <b/>
        <sz val="9"/>
        <color rgb="FF000000"/>
        <rFont val="Arial"/>
        <scheme val="minor"/>
      </rPr>
      <t xml:space="preserve">Time Entries :
</t>
    </r>
    <r>
      <rPr>
        <sz val="9"/>
        <color rgb="FF000000"/>
        <rFont val="Arial"/>
        <scheme val="minor"/>
      </rPr>
      <t>George : 1hrs
Prisla : 2hrs
Naseema : 32hrs</t>
    </r>
  </si>
  <si>
    <t>[WAVE] Datahub - API - Integration - Get dev account details on VerifyLogin response [14.7]</t>
  </si>
  <si>
    <t>1.remove unwanted Constructor from model (Aravindh)
2.dont return error(district not found)(Aravindh)                                                    3.Need to add logger on catch block.  (Aravindh)                                                 4.need to follow code standard (Aravindh)</t>
  </si>
  <si>
    <t>https://heartlandschools.visualstudio.com/MySchoolBucks/_git/SchoolBucks/pullrequest/41578</t>
  </si>
  <si>
    <r>
      <rPr>
        <b/>
        <sz val="9"/>
        <color rgb="FF000000"/>
        <rFont val="Arial"/>
        <scheme val="minor"/>
      </rPr>
      <t xml:space="preserve">Comments :  </t>
    </r>
    <r>
      <rPr>
        <sz val="9"/>
        <color rgb="FF000000"/>
        <rFont val="Arial"/>
        <scheme val="minor"/>
      </rPr>
      <t xml:space="preserve">                                                                 1. I done maximum code implementation for this story (Aravindh)                                                               </t>
    </r>
    <r>
      <rPr>
        <b/>
        <sz val="9"/>
        <color rgb="FF000000"/>
        <rFont val="Arial"/>
        <scheme val="minor"/>
      </rPr>
      <t xml:space="preserve">Time Entries :
</t>
    </r>
    <r>
      <rPr>
        <sz val="9"/>
        <color rgb="FF000000"/>
        <rFont val="Arial"/>
        <scheme val="minor"/>
      </rPr>
      <t xml:space="preserve">Prisla : 0.50hrs
Samuel : 8hrs
Ramesh : 2hrs
</t>
    </r>
  </si>
  <si>
    <t>MSBP - API - Add student number to mobilestudentV9 model (get parent/students)</t>
  </si>
  <si>
    <t>https://dev.azure.com/heartlandschools/MySchoolBucks/_git/SchoolBucks/pullrequest/41525</t>
  </si>
  <si>
    <t>1.Instead of getting the V8 object and converting to v9 get the studentv9 from cache(Mahesh)</t>
  </si>
  <si>
    <t>1. Please pull master and integrate the changes around MobileSchool to MobileSchoolV9
2. The new MobileSchoolV9 model should be returned here since you created it. Implement 
   the same changes Ken made on MobileSchool to add logo and color and the constructor.</t>
  </si>
  <si>
    <r>
      <rPr>
        <b/>
        <sz val="9"/>
        <color rgb="FF000000"/>
        <rFont val="Arial"/>
        <scheme val="minor"/>
      </rPr>
      <t xml:space="preserve">Time Entries :
</t>
    </r>
    <r>
      <rPr>
        <sz val="9"/>
        <color rgb="FF000000"/>
        <rFont val="Arial"/>
        <scheme val="minor"/>
      </rPr>
      <t>Nithish : 5hrs</t>
    </r>
  </si>
  <si>
    <t>[WAVE] MSB - Partner Integrations - New Automation [14.6]</t>
  </si>
  <si>
    <t>https://dev.azure.com/heartlandschools/MySchoolBucks/_git/MSBAutomation/pullrequest/41774
https://dev.azure.com/heartlandschools/MySchoolBucks/_git/MSBAutomation/pullrequest/41758
https://dev.azure.com/heartlandschools/MySchoolBucks/_git/MSBAutomation/pullrequest/41097
https://dev.azure.com/heartlandschools/MySchoolBucks/_git/MSBAutomation/pullrequest/41047</t>
  </si>
  <si>
    <r>
      <rPr>
        <b/>
        <sz val="9"/>
        <color rgb="FF000000"/>
        <rFont val="Arial"/>
        <scheme val="minor"/>
      </rPr>
      <t xml:space="preserve">Comments :
</t>
    </r>
    <r>
      <rPr>
        <sz val="9"/>
        <color rgb="FF000000"/>
        <rFont val="Arial"/>
        <scheme val="minor"/>
      </rPr>
      <t xml:space="preserve">Covered 8 APIs in single PR
</t>
    </r>
    <r>
      <rPr>
        <b/>
        <sz val="9"/>
        <color rgb="FF000000"/>
        <rFont val="Arial"/>
        <scheme val="minor"/>
      </rPr>
      <t xml:space="preserve">Time Entries :
</t>
    </r>
    <r>
      <rPr>
        <sz val="9"/>
        <color rgb="FF000000"/>
        <rFont val="Arial"/>
        <scheme val="minor"/>
      </rPr>
      <t>Samuel : 36hrs
Naseema : 28hrs</t>
    </r>
  </si>
  <si>
    <t>Ramesh</t>
  </si>
  <si>
    <t>[WAVE] MSB PI - Regression [14.6]</t>
  </si>
  <si>
    <r>
      <rPr>
        <b/>
        <sz val="9"/>
        <color rgb="FF000000"/>
        <rFont val="Arial"/>
        <scheme val="minor"/>
      </rPr>
      <t xml:space="preserve">Time Entries :
</t>
    </r>
    <r>
      <rPr>
        <sz val="9"/>
        <color rgb="FF000000"/>
        <rFont val="Arial"/>
        <scheme val="minor"/>
      </rPr>
      <t>Matthew : 1hrs
Ramesh : 45hrs</t>
    </r>
  </si>
  <si>
    <t>MSB - Partner Integrations - Automation Repair [14.6]</t>
  </si>
  <si>
    <t>https://dev.azure.com/heartlandschools/MySchoolBucks/_git/MSBAutomation/pullrequest/41632</t>
  </si>
  <si>
    <r>
      <rPr>
        <b/>
        <sz val="9"/>
        <color rgb="FF000000"/>
        <rFont val="Arial"/>
        <scheme val="minor"/>
      </rPr>
      <t xml:space="preserve">Time Entries :
</t>
    </r>
    <r>
      <rPr>
        <sz val="9"/>
        <color rgb="FF000000"/>
        <rFont val="Arial"/>
        <scheme val="minor"/>
      </rPr>
      <t xml:space="preserve">Mahesh: 9hrs
</t>
    </r>
  </si>
  <si>
    <t>MSB - Partner Integrations - New Automation [14.6]</t>
  </si>
  <si>
    <t>https://dev.azure.com/heartlandschools/MySchoolBucks/_git/MSBAutomation/pullrequest/41600
https://dev.azure.com/heartlandschools/MySchoolBucks/_git/MSBAutomation/pullrequest/41632
https://dev.azure.com/heartlandschools/MySchoolBucks/_git/MSBAutomation/pullrequest/41721</t>
  </si>
  <si>
    <r>
      <rPr>
        <b/>
        <sz val="9"/>
        <color rgb="FF000000"/>
        <rFont val="Arial"/>
      </rPr>
      <t xml:space="preserve">Time Entries :
</t>
    </r>
    <r>
      <rPr>
        <sz val="9"/>
        <color rgb="FF000000"/>
        <rFont val="Arial"/>
      </rPr>
      <t>Mahesh : 41hrs
Nivetha : 60hrs</t>
    </r>
  </si>
  <si>
    <t>[WAVE] MSB - Developer - Dev Portal 2025 Main Menu [14.7]</t>
  </si>
  <si>
    <t>https://dev.azure.com/heartlandschools/MySchoolBucks/_git/SchoolBucks/pullrequest/41781</t>
  </si>
  <si>
    <r>
      <rPr>
        <b/>
        <sz val="9"/>
        <color rgb="FF000000"/>
        <rFont val="Arial"/>
        <scheme val="minor"/>
      </rPr>
      <t xml:space="preserve">Time Entries :
</t>
    </r>
    <r>
      <rPr>
        <sz val="9"/>
        <color rgb="FF000000"/>
        <rFont val="Arial"/>
        <scheme val="minor"/>
      </rPr>
      <t>George : 1hrs
Prisla : 33hrs</t>
    </r>
  </si>
  <si>
    <t>MSB PI - Regression [14.6]</t>
  </si>
  <si>
    <r>
      <rPr>
        <b/>
        <sz val="9"/>
        <color rgb="FF000000"/>
        <rFont val="Arial"/>
        <scheme val="minor"/>
      </rPr>
      <t xml:space="preserve">Time Entries :
</t>
    </r>
    <r>
      <rPr>
        <sz val="9"/>
        <color rgb="FF000000"/>
        <rFont val="Arial"/>
        <scheme val="minor"/>
      </rPr>
      <t>Matthew : 22.5hrs
Nithish : 29hrs</t>
    </r>
  </si>
  <si>
    <t>Datahub - HSSconnect API &amp; Integration API - Schema not displayed in Swagger document</t>
  </si>
  <si>
    <t>https://dev.azure.com/heartlandschools/MySchoolBucks/_git/SchoolBucks/pullrequest/41701</t>
  </si>
  <si>
    <r>
      <rPr>
        <b/>
        <sz val="9"/>
        <color rgb="FF000000"/>
        <rFont val="Arial"/>
        <scheme val="minor"/>
      </rPr>
      <t xml:space="preserve">Time Entries :
</t>
    </r>
    <r>
      <rPr>
        <sz val="9"/>
        <color rgb="FF000000"/>
        <rFont val="Arial"/>
        <scheme val="minor"/>
      </rPr>
      <t>Prisla : 9hrs
Nithish : 7hrs</t>
    </r>
  </si>
  <si>
    <t>[REGRESSION] HSSConnect - API Error - Query Group by Causing Errors</t>
  </si>
  <si>
    <t>https://dev.azure.com/heartlandschools/MySchoolBucks/_git/SchoolBucks/pullrequest/41698</t>
  </si>
  <si>
    <r>
      <rPr>
        <b/>
        <sz val="9"/>
        <color rgb="FF000000"/>
        <rFont val="Arial"/>
        <scheme val="minor"/>
      </rPr>
      <t xml:space="preserve">Time Entries :
</t>
    </r>
    <r>
      <rPr>
        <sz val="9"/>
        <color rgb="FF000000"/>
        <rFont val="Arial"/>
        <scheme val="minor"/>
      </rPr>
      <t>Mahesh : 4hrs
Nithish : 2hrs</t>
    </r>
  </si>
  <si>
    <t>Remove clientConfiguration form HSSConnect API</t>
  </si>
  <si>
    <t>[WAVE] MSB - Swagger page - Allow Interactive Dev Account access for PUT and POST endpoints</t>
  </si>
  <si>
    <t>Manual
(TestCases-65)</t>
  </si>
  <si>
    <t>1.Change swagger  description (Mahesh)</t>
  </si>
  <si>
    <t>https://dev.azure.com/heartlandschools/MySchoolBucks/_git/SchoolBucks/pullrequest/41488</t>
  </si>
  <si>
    <t>1. There was a discrepancy between the acceptance criteria and the implementation. (Mahesh)</t>
  </si>
  <si>
    <r>
      <rPr>
        <b/>
        <sz val="9"/>
        <color rgb="FF000000"/>
        <rFont val="Arial"/>
      </rPr>
      <t xml:space="preserve">Time entry : </t>
    </r>
    <r>
      <rPr>
        <sz val="9"/>
        <color rgb="FF000000"/>
        <rFont val="Arial"/>
      </rPr>
      <t xml:space="preserve">                                                         Aravind: 30
Ramesh: 17</t>
    </r>
  </si>
  <si>
    <t>[WAVE] MSB PAY API - GET/users - Add fields to response, document in swagger</t>
  </si>
  <si>
    <t>https://dev.azure.com/heartlandschools/MySchoolBucks/_git/SchoolBucks/pullrequest/41453</t>
  </si>
  <si>
    <r>
      <rPr>
        <b/>
        <sz val="9"/>
        <color rgb="FF000000"/>
        <rFont val="Arial"/>
      </rPr>
      <t xml:space="preserve">Time entry :  </t>
    </r>
    <r>
      <rPr>
        <sz val="9"/>
        <color rgb="FF000000"/>
        <rFont val="Arial"/>
      </rPr>
      <t xml:space="preserve">                                                     Matthew : 1hrs
Aravindh : 12hrs
Ramesh :  8hrs</t>
    </r>
  </si>
  <si>
    <t>[WAVE] Datahub provider - Store and Show Provider Created Date</t>
  </si>
  <si>
    <t>1.Need to modified new Created Message on provider view Screen(Mahesh)</t>
  </si>
  <si>
    <t>https://dev.azure.com/heartlandschools/MySchoolBucks/_git/SchoolBucks/pullrequest/41249
https://dev.azure.com/heartlandschools/MySchoolBucks/_git/SchoolBucks/pullrequest/41342</t>
  </si>
  <si>
    <t>1. Suggested new name for variable</t>
  </si>
  <si>
    <r>
      <rPr>
        <b/>
        <sz val="9"/>
        <color rgb="FF000000"/>
        <rFont val="Arial"/>
      </rPr>
      <t xml:space="preserve">Time entry :  </t>
    </r>
    <r>
      <rPr>
        <sz val="9"/>
        <color rgb="FF000000"/>
        <rFont val="Arial"/>
      </rPr>
      <t xml:space="preserve">                                                       Ramesh :  4hrs
</t>
    </r>
  </si>
  <si>
    <t>[WAVE] MSB - REST API - GET/users - Add fields to response and document in swagger</t>
  </si>
  <si>
    <t>https://heartlandschools.visualstudio.com/MySchoolBucks/_git/SchoolBucks/pullrequest/41489</t>
  </si>
  <si>
    <t>1. The analysis and implementation were completely wrong, and I was asked to rewrite everything with proper analysis. Additionally, there was a discrepancy between the acceptance criteria and the implementation. (Mahesh)</t>
  </si>
  <si>
    <r>
      <rPr>
        <b/>
        <sz val="9"/>
        <color rgb="FF000000"/>
        <rFont val="Arial"/>
      </rPr>
      <t xml:space="preserve">Comments :
</t>
    </r>
    <r>
      <rPr>
        <sz val="9"/>
        <color rgb="FF000000"/>
        <rFont val="Arial"/>
      </rPr>
      <t xml:space="preserve">1. Support to code implementation for swagger (Aravindh)
</t>
    </r>
    <r>
      <rPr>
        <b/>
        <sz val="9"/>
        <color rgb="FF000000"/>
        <rFont val="Arial"/>
      </rPr>
      <t xml:space="preserve">Time Entry:
</t>
    </r>
    <r>
      <rPr>
        <sz val="9"/>
        <color rgb="FF000000"/>
        <rFont val="Arial"/>
      </rPr>
      <t>Samuel : 36hrs
Ramesh : 10hrs</t>
    </r>
  </si>
  <si>
    <t>PowerSchool Data Plugin - Incorporate Student Data Filters in UI [Timebox]</t>
  </si>
  <si>
    <t>https://dev.azure.com/heartlandschools/MySchoolBucks/_git/SchoolBucks/pullrequest/41517</t>
  </si>
  <si>
    <r>
      <rPr>
        <b/>
        <sz val="9"/>
        <color rgb="FF000000"/>
        <rFont val="Arial"/>
      </rPr>
      <t xml:space="preserve">Comments :   </t>
    </r>
    <r>
      <rPr>
        <sz val="9"/>
        <color rgb="FF000000"/>
        <rFont val="Arial"/>
      </rPr>
      <t xml:space="preserve">                                                           The PowerSchool Data Plugin is being updated to incorporate student data filters in the UI. The process is taking time as it involves research and development (R&amp;D). Additionally, we are connecting with George to collaborate and work together on this. Even George, is also new to this.                                                           </t>
    </r>
    <r>
      <rPr>
        <b/>
        <sz val="9"/>
        <color rgb="FF000000"/>
        <rFont val="Arial"/>
      </rPr>
      <t xml:space="preserve">Time entry :
</t>
    </r>
    <r>
      <rPr>
        <sz val="9"/>
        <color rgb="FF000000"/>
        <rFont val="Arial"/>
      </rPr>
      <t>George : 17hrs
Prisla : 37hrs</t>
    </r>
  </si>
  <si>
    <t>MSB - Pay API - Combine API functions Authorize &amp; Process Cart for cash/check (Tickets BO) Timebox</t>
  </si>
  <si>
    <t>https://dev.azure.com/heartlandschools/MySchoolBucks/_git/SchoolBucks/pullrequest/41446
https://dev.azure.com/heartlandschools/MySchoolBucks/_git/SchoolBucks/pullrequest/41494</t>
  </si>
  <si>
    <r>
      <rPr>
        <b/>
        <sz val="9"/>
        <color rgb="FF000000"/>
        <rFont val="Arial"/>
      </rPr>
      <t xml:space="preserve">Time entry :
</t>
    </r>
    <r>
      <rPr>
        <sz val="9"/>
        <color rgb="FF000000"/>
        <rFont val="Arial"/>
      </rPr>
      <t>Mahesh : 40hrs
Prisla : 2hrs
Nithish : 7hrs
Ken : 0.5hrs</t>
    </r>
  </si>
  <si>
    <t>Datahub - Integration API - limit data access to Dev Account provider Only (analysis/doc only)</t>
  </si>
  <si>
    <r>
      <rPr>
        <b/>
        <sz val="9"/>
        <color rgb="FF000000"/>
        <rFont val="Arial"/>
      </rPr>
      <t xml:space="preserve">Comments : </t>
    </r>
    <r>
      <rPr>
        <sz val="9"/>
        <color rgb="FF000000"/>
        <rFont val="Arial"/>
      </rPr>
      <t xml:space="preserve">                                                             This story is for analysis, and a document needs to be prepared to limit data access to the Dev Account for the Swagger documentation.                                  </t>
    </r>
    <r>
      <rPr>
        <b/>
        <sz val="9"/>
        <color rgb="FF000000"/>
        <rFont val="Arial"/>
      </rPr>
      <t xml:space="preserve">Time entry :
</t>
    </r>
    <r>
      <rPr>
        <sz val="9"/>
        <color rgb="FF000000"/>
        <rFont val="Arial"/>
      </rPr>
      <t>Mahesh : 24hrs
Nithish : 7hrs</t>
    </r>
  </si>
  <si>
    <t>MSB and UserHub - Users search - Add Last Login Date to User Search results</t>
  </si>
  <si>
    <t>https://dev.azure.com/heartlandschools/MySchoolBucks/_git/SchoolBucks/pullrequest/41425</t>
  </si>
  <si>
    <t>Move last login date column to the left of status column in grid and excel</t>
  </si>
  <si>
    <r>
      <rPr>
        <b/>
        <sz val="9"/>
        <color rgb="FF000000"/>
        <rFont val="Arial"/>
      </rPr>
      <t xml:space="preserve">Time entry :
</t>
    </r>
    <r>
      <rPr>
        <sz val="9"/>
        <color rgb="FF000000"/>
        <rFont val="Arial"/>
      </rPr>
      <t xml:space="preserve">Nivetha : 16hrs
Nithish : 8hrs
</t>
    </r>
  </si>
  <si>
    <t>MSB - Datahub MB - Allow Low Balance AutoPay (Skyward Qmlativ) TEST ONLY</t>
  </si>
  <si>
    <r>
      <rPr>
        <b/>
        <sz val="9"/>
        <color rgb="FF000000"/>
        <rFont val="Arial"/>
      </rPr>
      <t xml:space="preserve">Comments :  </t>
    </r>
    <r>
      <rPr>
        <sz val="9"/>
        <color rgb="FF000000"/>
        <rFont val="Arial"/>
      </rPr>
      <t xml:space="preserve">                                                         Client developed these story added only for testing purpose - Nithish</t>
    </r>
  </si>
  <si>
    <t>[WAVE] MSB Developer Portal 2025 Main Menu</t>
  </si>
  <si>
    <r>
      <rPr>
        <b/>
        <sz val="9"/>
        <color rgb="FF000000"/>
        <rFont val="Arial"/>
        <scheme val="major"/>
      </rPr>
      <t xml:space="preserve">Comments :                                                            </t>
    </r>
    <r>
      <rPr>
        <sz val="9"/>
        <color rgb="FF000000"/>
        <rFont val="Arial"/>
        <scheme val="major"/>
      </rPr>
      <t xml:space="preserve">Analyzing the existing functionality and flow of the MSB admin screen took almost a week and the implementation slightly deviated, and I communicated with the team and started the proper implementation. While starting the proper implementation, the AC was updated twice.
Facing issues while connecting the action file with the JS and jsp files for the developer resources, the UI looks like an MSB admin screen.
Functionality-wise, implementation is mostly done, but while connecting with JS and JSP, the UI is not visible properly and faces issues like init failure and authorization failure.  </t>
    </r>
    <r>
      <rPr>
        <b/>
        <sz val="9"/>
        <color rgb="FF000000"/>
        <rFont val="Arial"/>
        <scheme val="major"/>
      </rPr>
      <t xml:space="preserve"> </t>
    </r>
    <r>
      <rPr>
        <sz val="9"/>
        <color rgb="FF000000"/>
        <rFont val="Arial"/>
        <scheme val="major"/>
      </rPr>
      <t xml:space="preserve">                                                                                                 </t>
    </r>
    <r>
      <rPr>
        <b/>
        <sz val="9"/>
        <color rgb="FF000000"/>
        <rFont val="Arial"/>
        <scheme val="major"/>
      </rPr>
      <t xml:space="preserve">Time entry :
</t>
    </r>
    <r>
      <rPr>
        <sz val="9"/>
        <color rgb="FF000000"/>
        <rFont val="Arial"/>
        <scheme val="major"/>
      </rPr>
      <t>Prisla : 19hrs
Naseema : 42hrs
Ramesh : 8hrs</t>
    </r>
  </si>
  <si>
    <t>14.6 DS Sprint 2 Stretch</t>
  </si>
  <si>
    <t>Datahub - HSSConnect API - Getting unclassified application error</t>
  </si>
  <si>
    <t>https://dev.azure.com/heartlandschools/MySchoolBucks/_git/SchoolBucks/pullrequest/41447</t>
  </si>
  <si>
    <r>
      <rPr>
        <b/>
        <sz val="9"/>
        <color rgb="FF000000"/>
        <rFont val="Arial"/>
      </rPr>
      <t xml:space="preserve">Time entry :
</t>
    </r>
    <r>
      <rPr>
        <sz val="9"/>
        <color rgb="FF000000"/>
        <rFont val="Arial"/>
      </rPr>
      <t xml:space="preserve">Nivetha : 8hrs
Nithish : 6hrs
Prisla : 0.5hrs
</t>
    </r>
  </si>
  <si>
    <t>MSBP - API - school logo exposed in the API</t>
  </si>
  <si>
    <t>Client developed these story added only for testing purpose - Nithish</t>
  </si>
  <si>
    <t>1.Instead of getting the V8 object and converting to v9 get the studentv9 from cache</t>
  </si>
  <si>
    <r>
      <rPr>
        <b/>
        <sz val="9"/>
        <color rgb="FF000000"/>
        <rFont val="Arial"/>
      </rPr>
      <t xml:space="preserve">ConTime entry :
</t>
    </r>
    <r>
      <rPr>
        <sz val="9"/>
        <color rgb="FF000000"/>
        <rFont val="Arial"/>
      </rPr>
      <t xml:space="preserve">Nivetha : 40hrs
Nithish : 1hrs
Prisla : 1hrs
George : 1hrs
</t>
    </r>
  </si>
  <si>
    <r>
      <rPr>
        <b/>
        <sz val="9"/>
        <color rgb="FF000000"/>
        <rFont val="Arial"/>
      </rPr>
      <t xml:space="preserve">Time entry :
</t>
    </r>
    <r>
      <rPr>
        <sz val="9"/>
        <color rgb="FF000000"/>
        <rFont val="Arial"/>
      </rPr>
      <t>Aravindh : 11hrs
Prisla : 2hrs
George : 2hrs</t>
    </r>
  </si>
  <si>
    <t>[WAVE] Datahub - API - Integration - Get dev account details on VerifyLogin response</t>
  </si>
  <si>
    <t>https://heartlandschools.visualstudio.com/MySchoolBucks/_git/SchoolBucks/pullrequest/41578?_a=files</t>
  </si>
  <si>
    <r>
      <rPr>
        <b/>
        <sz val="9"/>
        <color rgb="FF000000"/>
        <rFont val="Arial"/>
      </rPr>
      <t xml:space="preserve">Comments :                                                                 </t>
    </r>
    <r>
      <rPr>
        <sz val="9"/>
        <color rgb="FF000000"/>
        <rFont val="Arial"/>
      </rPr>
      <t xml:space="preserve">1. I done maximum code implementation for this story (Aravindh)
</t>
    </r>
    <r>
      <rPr>
        <b/>
        <sz val="9"/>
        <color rgb="FF000000"/>
        <rFont val="Arial"/>
      </rPr>
      <t xml:space="preserve">Time entry :
</t>
    </r>
    <r>
      <rPr>
        <sz val="9"/>
        <color rgb="FF000000"/>
        <rFont val="Arial"/>
      </rPr>
      <t>Samuel : 24hrs
Aravindh: 1hrs</t>
    </r>
  </si>
  <si>
    <t>Seconds not added in Date format</t>
  </si>
  <si>
    <t>[WAVE] MSB - Developer Account - Add &amp; Show new fields</t>
  </si>
  <si>
    <t>1.Add comments for the new DB column(Mahesh)</t>
  </si>
  <si>
    <t>https://dev.azure.com/heartlandschools/MySchoolBucks/_git/SchoolBucks/pullrequest/41159</t>
  </si>
  <si>
    <t>Prisla : 1 hrs
Aravindh : 16hrs
Ramesh : 7hrs</t>
  </si>
  <si>
    <t>[WAVE] Datahub - Developer Account - Add &amp; Show new fields</t>
  </si>
  <si>
    <t xml:space="preserve">1. Need to change code to add DB column(Mahesh)
</t>
  </si>
  <si>
    <t>https://dev.azure.com/heartlandschools/MySchoolBucks/_git/SchoolBucks/pullrequest/41160</t>
  </si>
  <si>
    <t>Prisla : 1 hrs
Aravindh : 8hrs
Ramesh : 7hrs</t>
  </si>
  <si>
    <t>[WAVE] Datahub - Integration API - Improve validation for POST/PUT fees without amounts specified</t>
  </si>
  <si>
    <t>https://dev.azure.com/heartlandschools/MySchoolBucks/_git/SchoolBucks/pullrequest/40865</t>
  </si>
  <si>
    <t xml:space="preserve">
Ramesh : 8hrs</t>
  </si>
  <si>
    <t>[WAVE] DataHub - Developer Account Search Page updates</t>
  </si>
  <si>
    <t>1. Reset functionality is not working on creationDate (Mahesh)</t>
  </si>
  <si>
    <t>1. Correct the lookback date functionality(Mahesh)
2. Remove unused imports &amp; properties(Mahesh)</t>
  </si>
  <si>
    <t>https://dev.azure.com/heartlandschools/MySchoolBucks/_git/SchoolBucks/pullrequest/41209</t>
  </si>
  <si>
    <t>Naseema: 40 hrs
Ramesh: 14 hrs</t>
  </si>
  <si>
    <t>[WAVE] MSB - Developer Account Search Page updates</t>
  </si>
  <si>
    <t>1) calender should be on left hand side(Mahesh)
2) error message need to impplement(Mahesh)
3) last 10 years record shold be loading whle searching with out srart and end date(Mahesh)
4) integrated label should be change(Nithish)</t>
  </si>
  <si>
    <t xml:space="preserve">1.Dont remove Existing Code (Aravindh)
2.Code alignment (Aravindh)
3.Remove unwanted Code (Aravindh)
4.Remove unwanted Comments (Aravindh)
</t>
  </si>
  <si>
    <t>https://dev.azure.com/heartlandschools/MySchoolBucks/_git/SchoolBucks/pullrequest/41278</t>
  </si>
  <si>
    <t>1.The variable name should be clientKey
2.use format from Constants.DEFAULT_DATE_FORMAT</t>
  </si>
  <si>
    <t>Samuel: 68 hrs
Ramesh: 9 hrs
Prisla: 2 hrs</t>
  </si>
  <si>
    <t>[WAVE] Dev Portal - MSB &amp; DH - Upgrade Swagger to allow dev account functions</t>
  </si>
  <si>
    <t>https://dev.azure.com/heartlandschools/MySchoolBucks/_git/SchoolBucks/pullrequest/41076</t>
  </si>
  <si>
    <t>Prisla: 7 hrs
Ramesh: 21 hrs</t>
  </si>
  <si>
    <t>DataHub - Import Template - Auto Generate Fee Attributes (Dillon SD4, One to One Plus)</t>
  </si>
  <si>
    <t>https://dev.azure.com/heartlandschools/MySchoolBucks/_git/SchoolBucks/pullrequest/41177</t>
  </si>
  <si>
    <t>Nivetha: 24 hrs
Prisla: 2 hrs
Nithish: 15 hrs</t>
  </si>
  <si>
    <t>MSB - Pay API - Combine API functions on Create &amp; Get Cart (MSB Tickets) [Timebox]</t>
  </si>
  <si>
    <t>https://dev.azure.com/heartlandschools/MySchoolBucks/_git/SchoolBucks/pullrequest/41277</t>
  </si>
  <si>
    <t>Mahesh: 56 hrs
Prisla: 1 hrs
Nithish: 13 hrs
Actually, this is a timebox story for analysis, but the implementation for three APIs(Create, Update &amp; Add Items) was completed and is not part of the acceptance criteria (AC).</t>
  </si>
  <si>
    <t>MSB - DataHub Provider - Support external Meal balances (Skyward Qmlativ)</t>
  </si>
  <si>
    <t>14.6 DS Sprint 1 Stretch</t>
  </si>
  <si>
    <t>MSB - Emails Not Received for Colonnade Payment Errors when Payment Originated from Mobile</t>
  </si>
  <si>
    <t>https://dev.azure.com/heartlandschools/MySchoolBucks/_git/SchoolBucks/pullrequest/41273</t>
  </si>
  <si>
    <t>Nivetha: 40 hrs 
Nithish: 23 hrs</t>
  </si>
  <si>
    <t>Mahesh: 16 hrs
Nithish: 5 hrs
This is Timebox Analysis story, So no code implementation.</t>
  </si>
  <si>
    <t>Prisla: 37 hrs
Nithish: 4 hrs
This is Timebox Analysis story, So no code implementation.</t>
  </si>
  <si>
    <t>https://dev.azure.com/heartlandschools/MySchoolBucks/_git/SchoolBucks/pullrequest/41249</t>
  </si>
  <si>
    <t>Notification mail not received for payment failure in MSBP</t>
  </si>
  <si>
    <t>MSB PI - Automation Failures [14.5]</t>
  </si>
  <si>
    <t>https://dev.azure.com/heartlandschools/MySchoolBucks/_git/MSBAutomation/pullrequest/40941</t>
  </si>
  <si>
    <t>Mahesh : 24hrs</t>
  </si>
  <si>
    <t>Naseema
Samuel
Aravindh</t>
  </si>
  <si>
    <t>[WAVE] MSB - Partner Integrations - New Automation [14.5]</t>
  </si>
  <si>
    <r>
      <rPr>
        <b/>
        <sz val="9"/>
        <color rgb="FF000000"/>
        <rFont val="Arial"/>
        <scheme val="minor"/>
      </rPr>
      <t xml:space="preserve">To Samuel:
</t>
    </r>
    <r>
      <rPr>
        <sz val="9"/>
        <color rgb="FF000000"/>
        <rFont val="Arial"/>
        <scheme val="minor"/>
      </rPr>
      <t xml:space="preserve">1. Need to add assert validation for negative Scenario.
2. Use correct enum to validate all scenario.
3. Need to move paymentstest file from old java package to new package
</t>
    </r>
    <r>
      <rPr>
        <b/>
        <sz val="9"/>
        <color rgb="FF000000"/>
        <rFont val="Arial"/>
        <scheme val="minor"/>
      </rPr>
      <t xml:space="preserve">To Naseema:
</t>
    </r>
    <r>
      <rPr>
        <sz val="9"/>
        <color rgb="FF000000"/>
        <rFont val="Arial"/>
        <scheme val="minor"/>
      </rPr>
      <t>1. Need to check error msg using assert</t>
    </r>
  </si>
  <si>
    <t>https://dev.azure.com/heartlandschools/MySchoolBucks/_git/MSBAutomation/pullrequest/40968
https://dev.azure.com/heartlandschools/MySchoolBucks/_git/MSBAutomation/pullrequest/40449
https://dev.azure.com/heartlandschools/MySchoolBucks/_git/MSBAutomation/pullrequest/40997
https://dev.azure.com/heartlandschools/MySchoolBucks/_git/MSBAutomation/pullrequest/40998
https://dev.azure.com/heartlandschools/MySchoolBucks/_git/MSBAutomation/pullrequest/41047
https://dev.azure.com/heartlandschools/MySchoolBucks/_git/MSBAutomation/pullrequest/41097</t>
  </si>
  <si>
    <t>Comment:
We covered and Raised 6 PR for 9 endpoints and 
Exisiting latest java package testcase 
ran for old version(V1). It should be run for 
latest version. that also we fixed in that PRs.
Aravindh : 67hrs
Samuel : 96hrs
Naseema : 88hrs</t>
  </si>
  <si>
    <t xml:space="preserve">MSB PI - Regression [14.5]	</t>
  </si>
  <si>
    <t>Nithish : 43hrs
Matthew : 22.5hrs</t>
  </si>
  <si>
    <t>Nivetha
Mahesh</t>
  </si>
  <si>
    <t>MSB - Partner Integrations - New Automation [14.5]</t>
  </si>
  <si>
    <r>
      <rPr>
        <b/>
        <sz val="9"/>
        <color rgb="FF000000"/>
        <rFont val="Arial"/>
        <scheme val="minor"/>
      </rPr>
      <t xml:space="preserve">To Nivetha: 
</t>
    </r>
    <r>
      <rPr>
        <sz val="9"/>
        <color rgb="FF000000"/>
        <rFont val="Arial"/>
        <scheme val="minor"/>
      </rPr>
      <t>1. Move the fetch data api call to ReadProductHouseholdCommand and naming conversion 
2. Make use of expectionError message for negative scenarios 
3. Naming conversion in error message</t>
    </r>
  </si>
  <si>
    <t>https://dev.azure.com/heartlandschools/MySchoolBucks/_git/MSBAutomation/pullrequest/41024  
https://dev.azure.com/heartlandschools/MySchoolBucks/_git/MSBAutomation/pullrequest/41025 
https://dev.azure.com/heartlandschools/MySchoolBucks/_git/MSBAutomation/pullrequest/41108</t>
  </si>
  <si>
    <t>Comment: We covered 6 API in six PRs
Mahesh : 56hrs
Nivetha : 72hrs</t>
  </si>
  <si>
    <t>[WAVE] MSB PI - Regression [14.5]</t>
  </si>
  <si>
    <t>Ramesh : 80hrs
Matthew : 3 hrs</t>
  </si>
  <si>
    <t>[REGRESSION] DH - Add/Edit - Connection tab should not automatically move to Sync Settings after selecting an authorization type</t>
  </si>
  <si>
    <t>https://dev.azure.com/heartlandschools/MySchoolBucks/_git/SchoolBucks/pullrequest/40908</t>
  </si>
  <si>
    <t>Aravindh : 5hrs
Nithish : 5hrs</t>
  </si>
  <si>
    <t>14.5 DS Sprint 3 Stretch</t>
  </si>
  <si>
    <t>MSB - Dev Resources - PowerSchool Self Service page - Remove customize plugin download from table</t>
  </si>
  <si>
    <t>https://dev.azure.com/heartlandschools/MySchoolBucks/_git/SchoolBucks/pullrequest/41052</t>
  </si>
  <si>
    <t>Prisla : 1hrs
Nithish : 5hrs</t>
  </si>
  <si>
    <t>[WAVE] Dev Portal - MSB &amp; DH - Upgrade Swagger to allow dev account functions [14.6, Timebox Analysis]</t>
  </si>
  <si>
    <t>1.update the changelog</t>
  </si>
  <si>
    <r>
      <rPr>
        <b/>
        <sz val="9"/>
        <color rgb="FF000000"/>
        <rFont val="Aptos Narrow"/>
      </rPr>
      <t>Client Review Comments:</t>
    </r>
    <r>
      <rPr>
        <sz val="9"/>
        <color rgb="FF000000"/>
        <rFont val="Aptos Narrow"/>
      </rPr>
      <t xml:space="preserve"> Requested to cleaup the existing changelog and update all missing release information </t>
    </r>
    <r>
      <rPr>
        <b/>
        <sz val="9"/>
        <color rgb="FF000000"/>
        <rFont val="Aptos Narrow"/>
      </rPr>
      <t>[Not part of AC]</t>
    </r>
    <r>
      <rPr>
        <sz val="9"/>
        <color rgb="FF000000"/>
        <rFont val="Aptos Narrow"/>
      </rPr>
      <t>.
This is Timebox Analysis story and actual story implemenation will be done on next sprint.
Prisla : 54hrs</t>
    </r>
  </si>
  <si>
    <t>MSBP - API - Supplemental Fee not applied in basket</t>
  </si>
  <si>
    <r>
      <rPr>
        <sz val="9"/>
        <color rgb="FF000000"/>
        <rFont val="Aptos Narrow"/>
      </rPr>
      <t xml:space="preserve">No code changes required. Header Param was missed and same thing added comments on the defect also comunicated to client.
</t>
    </r>
    <r>
      <rPr>
        <b/>
        <sz val="9"/>
        <color rgb="FF000000"/>
        <rFont val="Aptos Narrow"/>
      </rPr>
      <t xml:space="preserve">TimeSpent:
</t>
    </r>
    <r>
      <rPr>
        <sz val="9"/>
        <color rgb="FF000000"/>
        <rFont val="Aptos Narrow"/>
      </rPr>
      <t>Mahesh:16hr
Nithish:2hr</t>
    </r>
  </si>
  <si>
    <t>MSB - REST API - Post GL Accounts - Ignore case for GL Account type (MSB Accounting), fix validation</t>
  </si>
  <si>
    <t>https://dev.azure.com/heartlandschools/MySchoolBucks/_git/SchoolBucks/pullrequest/40757</t>
  </si>
  <si>
    <r>
      <rPr>
        <b/>
        <sz val="9"/>
        <color rgb="FF000000"/>
        <rFont val="Aptos Narrow"/>
      </rPr>
      <t xml:space="preserve">TimeSpent:
</t>
    </r>
    <r>
      <rPr>
        <sz val="9"/>
        <color rgb="FF000000"/>
        <rFont val="Aptos Narrow"/>
      </rPr>
      <t>Mahesh:16hr
Prisla:7hr
Nithish:9hr</t>
    </r>
  </si>
  <si>
    <t>MSB - REST API - create invoice by User ID for non-MSB students (Activities)</t>
  </si>
  <si>
    <t>https://dev.azure.com/heartlandschools/MySchoolBucks/_git/SchoolBucks/pullrequest/40702
https://dev.azure.com/heartlandschools/MySchoolBucks/_git/SchoolBucks/pullrequest/40768
https://dev.azure.com/heartlandschools/MySchoolBucks/_git/SchoolBucks/pullrequest/40772
https://dev.azure.com/heartlandschools/MySchoolBucks/_git/SchoolBucks/pullrequest/40788
https://dev.azure.com/heartlandschools/MySchoolBucks/_git/SchoolBucks/pullrequest/40825</t>
  </si>
  <si>
    <t>1. Duplicated code, see other comment.</t>
  </si>
  <si>
    <r>
      <rPr>
        <sz val="9"/>
        <color rgb="FF000000"/>
        <rFont val="Aptos Narrow"/>
      </rPr>
      <t xml:space="preserve">The tester raised BB and asked a few questions that were not mentioned in the AC. After checking with the client, the AC was changed, which took some time.                                                                                                                                                                         </t>
    </r>
    <r>
      <rPr>
        <b/>
        <sz val="9"/>
        <color rgb="FF000000"/>
        <rFont val="Aptos Narrow"/>
      </rPr>
      <t>TimeSpent</t>
    </r>
    <r>
      <rPr>
        <sz val="9"/>
        <color rgb="FF000000"/>
        <rFont val="Aptos Narrow"/>
      </rPr>
      <t>:
Prisla:39hr
Nithish:9hr</t>
    </r>
  </si>
  <si>
    <t>Datahub - Classlink OR - Assign Primary status based on Contact Role (Leander ISD)</t>
  </si>
  <si>
    <t>https://dev.azure.com/heartlandschools/MySchoolBucks/_git/SchoolBucks/pullrequest/40637
https://dev.azure.com/heartlandschools/MySchoolBucks/_git/SchoolBucks/pullrequest/40671</t>
  </si>
  <si>
    <t>1. We can use lamda instead on enhanced for loop?
2. Add comment for this condition</t>
  </si>
  <si>
    <r>
      <rPr>
        <b/>
        <sz val="9"/>
        <color rgb="FF000000"/>
        <rFont val="Arial"/>
        <scheme val="minor"/>
      </rPr>
      <t xml:space="preserve">TimeSpent:
</t>
    </r>
    <r>
      <rPr>
        <sz val="9"/>
        <color rgb="FF000000"/>
        <rFont val="Arial"/>
        <scheme val="minor"/>
      </rPr>
      <t>Nithish:6hr</t>
    </r>
  </si>
  <si>
    <t>[WAVE] MSB - Developer Resources Page - Add new config prop &amp; pages</t>
  </si>
  <si>
    <t>Manual
(TestCases-14)</t>
  </si>
  <si>
    <t>https://dev.azure.com/heartlandschools/MySchoolBucks/_git/SchoolBucks/pullrequest/40758</t>
  </si>
  <si>
    <r>
      <rPr>
        <b/>
        <sz val="9"/>
        <color rgb="FF000000"/>
        <rFont val="Aptos Narrow"/>
      </rPr>
      <t xml:space="preserve">TimeSpent:
</t>
    </r>
    <r>
      <rPr>
        <sz val="9"/>
        <color rgb="FF000000"/>
        <rFont val="Aptos Narrow"/>
      </rPr>
      <t>Aravindh:32hr
Prisla:0.5hr
Ramesh:14hr</t>
    </r>
  </si>
  <si>
    <t>[WAVE] Datahub - PowerSchool 13 - Exclude graduated school on create provider</t>
  </si>
  <si>
    <t>https://dev.azure.com/heartlandschools/MySchoolBucks/_git/SchoolBucks/pullrequest/40676</t>
  </si>
  <si>
    <r>
      <rPr>
        <b/>
        <sz val="9"/>
        <color rgb="FF000000"/>
        <rFont val="Aptos Narrow"/>
      </rPr>
      <t xml:space="preserve">TimeSpent:
</t>
    </r>
    <r>
      <rPr>
        <sz val="9"/>
        <color rgb="FF000000"/>
        <rFont val="Aptos Narrow"/>
      </rPr>
      <t xml:space="preserve">Matthew:1hr
Ramesh:8hr
</t>
    </r>
  </si>
  <si>
    <t>[WAVE] DataHub - PowerSchool 13 - add optional provider query string for each PowerQuery sync type</t>
  </si>
  <si>
    <t>https://dev.azure.com/heartlandschools/MySchoolBucks/_git/SchoolBucks/pullrequest/40817</t>
  </si>
  <si>
    <t>1. Mispelled enrollment filter  
2.Add comments before data filter condition</t>
  </si>
  <si>
    <r>
      <rPr>
        <sz val="9"/>
        <color rgb="FF000000"/>
        <rFont val="Aptos Narrow"/>
      </rPr>
      <t xml:space="preserve">Completed all subscription except contact which had connectivity issue. So it took some time to resolve from client side.                                                                                                  </t>
    </r>
    <r>
      <rPr>
        <b/>
        <sz val="9"/>
        <color rgb="FF000000"/>
        <rFont val="Aptos Narrow"/>
      </rPr>
      <t xml:space="preserve">TimeSpent:
</t>
    </r>
    <r>
      <rPr>
        <sz val="9"/>
        <color rgb="FF000000"/>
        <rFont val="Aptos Narrow"/>
      </rPr>
      <t>Nivetha:52hr
Ramesh:14hr</t>
    </r>
  </si>
  <si>
    <t>[WAVE] DataHub - PowerSchool 13 - add optional provider query string for Students PowerQuery</t>
  </si>
  <si>
    <t>1.DataFilter is visible to all adapter</t>
  </si>
  <si>
    <t>https://dev.azure.com/heartlandschools/MySchoolBucks/_git/SchoolBucks/pullrequest/40705</t>
  </si>
  <si>
    <t>1. Add comments "This filter property is used only for PowerSchool13 student subscription type"                                                                                              2. Not required and we can remove.
3. not required and we can handle it on this method generatePostParamsRequest()</t>
  </si>
  <si>
    <r>
      <rPr>
        <b/>
        <sz val="9"/>
        <color rgb="FF000000"/>
        <rFont val="Aptos Narrow"/>
      </rPr>
      <t xml:space="preserve">TimeSpent:
</t>
    </r>
    <r>
      <rPr>
        <sz val="9"/>
        <color rgb="FF000000"/>
        <rFont val="Aptos Narrow"/>
      </rPr>
      <t>Samuel:16hr
Prisla:1hr
Ramesh:16hr                                                                                            Nithish:2hr</t>
    </r>
  </si>
  <si>
    <t>14.5 DS Sprint 2 Stretch</t>
  </si>
  <si>
    <t>MSB - Developer Resources - Add new section and file download to PowerSchool self service page</t>
  </si>
  <si>
    <t>https://dev.azure.com/heartlandschools/MySchoolBucks/_git/SchoolBucks/pullrequest/40779</t>
  </si>
  <si>
    <r>
      <rPr>
        <b/>
        <sz val="9"/>
        <color rgb="FF000000"/>
        <rFont val="Aptos Narrow"/>
      </rPr>
      <t xml:space="preserve">TimeSpent:
</t>
    </r>
    <r>
      <rPr>
        <sz val="9"/>
        <color rgb="FF000000"/>
        <rFont val="Aptos Narrow"/>
      </rPr>
      <t>Mahesh:16hr
Nithish:11hr</t>
    </r>
  </si>
  <si>
    <t>MSB- Integration API - Include validation for state and country field in POST/PUT District API</t>
  </si>
  <si>
    <t>https://dev.azure.com/heartlandschools/MySchoolBucks/_git/SchoolBucks/pullrequest/40844</t>
  </si>
  <si>
    <r>
      <rPr>
        <b/>
        <sz val="9"/>
        <color rgb="FF000000"/>
        <rFont val="Aptos Narrow"/>
      </rPr>
      <t xml:space="preserve">TimeSpent:
</t>
    </r>
    <r>
      <rPr>
        <sz val="9"/>
        <color rgb="FF000000"/>
        <rFont val="Aptos Narrow"/>
      </rPr>
      <t>Mahesh:16hr
Prisla:1hr
Nithish:8hr
Matthew:1hr</t>
    </r>
  </si>
  <si>
    <t>Datahub - PowerSchool 13 provider - Active Enrollment Codes option issue</t>
  </si>
  <si>
    <t>https://dev.azure.com/heartlandschools/MySchoolBucks/_git/SchoolBucks/pullrequest/40731</t>
  </si>
  <si>
    <r>
      <rPr>
        <b/>
        <sz val="9"/>
        <color rgb="FF000000"/>
        <rFont val="Aptos Narrow"/>
      </rPr>
      <t xml:space="preserve">TimeSpent:
</t>
    </r>
    <r>
      <rPr>
        <sz val="9"/>
        <color rgb="FF000000"/>
        <rFont val="Aptos Narrow"/>
      </rPr>
      <t>Prisla:6hr
Nithish:9hr</t>
    </r>
  </si>
  <si>
    <t>Datahub - PowerSchool 13 provider - Student Status Override - default to Yes on Create New provider</t>
  </si>
  <si>
    <t>https://dev.azure.com/heartlandschools/MySchoolBucks/_git/SchoolBucks/pullrequest/40789</t>
  </si>
  <si>
    <r>
      <rPr>
        <b/>
        <sz val="9"/>
        <color rgb="FF000000"/>
        <rFont val="Aptos Narrow"/>
      </rPr>
      <t xml:space="preserve">TimeSpent:
</t>
    </r>
    <r>
      <rPr>
        <sz val="9"/>
        <color rgb="FF000000"/>
        <rFont val="Aptos Narrow"/>
      </rPr>
      <t>Prisla:3hr
Nithish:16hr</t>
    </r>
  </si>
  <si>
    <t>[WAVE] Datahub - District dropdown list - Show State in District dropdown read only view</t>
  </si>
  <si>
    <t>https://dev.azure.com/heartlandschools/MySchoolBucks/_git/SchoolBucks/pullrequest/40723</t>
  </si>
  <si>
    <r>
      <rPr>
        <b/>
        <sz val="9"/>
        <color rgb="FF000000"/>
        <rFont val="Aptos Narrow"/>
      </rPr>
      <t xml:space="preserve">TimeSpent:
</t>
    </r>
    <r>
      <rPr>
        <sz val="9"/>
        <color rgb="FF000000"/>
        <rFont val="Aptos Narrow"/>
      </rPr>
      <t>Naseema:8hr
Ramesh:10hr</t>
    </r>
  </si>
  <si>
    <t>[WAVE] Datahub - OneRoster File Provider - Remove inapplicable options</t>
  </si>
  <si>
    <t>https://heartlandschools.visualstudio.com/MySchoolBucks/_git/SchoolBucks/pullrequest/40766</t>
  </si>
  <si>
    <t xml:space="preserve">                                               No Comments</t>
  </si>
  <si>
    <t xml:space="preserve">                   No Comments</t>
  </si>
  <si>
    <r>
      <rPr>
        <b/>
        <sz val="9"/>
        <color rgb="FF000000"/>
        <rFont val="Aptos Narrow"/>
      </rPr>
      <t xml:space="preserve">TimeSpent:
</t>
    </r>
    <r>
      <rPr>
        <sz val="9"/>
        <color rgb="FF000000"/>
        <rFont val="Aptos Narrow"/>
      </rPr>
      <t>Samuel:16hr
Matthew:2hr
Ramesh:4hr</t>
    </r>
  </si>
  <si>
    <t>[WAVE] Datahub - Fees - Show Original Fee amount in UI</t>
  </si>
  <si>
    <t>https://heartlandschools.visualstudio.com/MySchoolBucks/_git/SchoolBucks/pullrequest/40801</t>
  </si>
  <si>
    <r>
      <rPr>
        <b/>
        <sz val="9"/>
        <color rgb="FF000000"/>
        <rFont val="Aptos Narrow"/>
      </rPr>
      <t xml:space="preserve">TimeSpent:
</t>
    </r>
    <r>
      <rPr>
        <sz val="9"/>
        <color rgb="FF000000"/>
        <rFont val="Aptos Narrow"/>
      </rPr>
      <t>Samuel:16hr
Matthew:2hr</t>
    </r>
  </si>
  <si>
    <t>[WAVE] Datahub - Districts - Sort by State/Province</t>
  </si>
  <si>
    <t>https://dev.azure.com/heartlandschools/MySchoolBucks/_git/SchoolBucks/pullrequest/40708
https://dev.azure.com/heartlandschools/MySchoolBucks/_git/SchoolBucks/pullrequest/40781</t>
  </si>
  <si>
    <r>
      <rPr>
        <b/>
        <sz val="9"/>
        <color rgb="FF000000"/>
        <rFont val="Aptos Narrow"/>
      </rPr>
      <t xml:space="preserve">TimeSpent:
</t>
    </r>
    <r>
      <rPr>
        <sz val="9"/>
        <color rgb="FF000000"/>
        <rFont val="Aptos Narrow"/>
      </rPr>
      <t>Naseema:34hr
Prisla:2hr
Ramesh:6hr                                                                                            Matthew:7hr</t>
    </r>
  </si>
  <si>
    <t>Moved to 14.6</t>
  </si>
  <si>
    <t>[WAVE] Dev Portal - MSB &amp; DH - Upgrade Swagger to allow dev account functions [Timebox Analysis]</t>
  </si>
  <si>
    <t>Actual Dev for 14.6</t>
  </si>
  <si>
    <t xml:space="preserve">Not an issue missing configuration from client side </t>
  </si>
  <si>
    <t>When "Map Contacts from Students" is set to "Yes," running a full contact sync incorrectly sets the Contact Primary status to "True."</t>
  </si>
  <si>
    <t>Offshore: Missed scenario on implementation</t>
  </si>
  <si>
    <t>Armed Forces *** are not shown in alphabetical order on the grid sort. They show before Alabama, Alaska, Arizona &amp; Arkansas</t>
  </si>
  <si>
    <t>Districts without a state designation should either be shown BEFORE all others or at the END of the list. They are being incorrectly sorted inside the list</t>
  </si>
  <si>
    <t>Data error (State value is not fetched to datahub UI so displayed blanks)</t>
  </si>
  <si>
    <t>Passing both UserID and StudentNumber in the POST Invoice request. After invoice creation, the Student ID is displayed on the view screen, but it should be empty. Refer to AC: 'Can post to Student OR UserID, but not both.' Additionally, validation is not handled when passing an invalid UserID in the PUT request</t>
  </si>
  <si>
    <t>Existing Issues</t>
  </si>
  <si>
    <t>Estimated(sp)</t>
  </si>
  <si>
    <t>Actual(sp)</t>
  </si>
  <si>
    <t>Datahub - Aeries - Support Flex Scheduling Homeroom Assignment (Union Hill)</t>
  </si>
  <si>
    <t>https://dev.azure.com/heartlandschools/MySchoolBucks/_git/SchoolBucks/pullrequest/40601</t>
  </si>
  <si>
    <t>Please all of the keyword comparisons and substitutions case insensitive</t>
  </si>
  <si>
    <t>1. Set homeroom default values as section room
2. Move FlexSchedule property to bottom</t>
  </si>
  <si>
    <t xml:space="preserve">Dev:56hr
QA:8hr
Dev Comments: Most of the time supported to WAVE for their stories. Actual 16 hours took to complete the story. Don't have other story to log time, So Used this story to log.  </t>
  </si>
  <si>
    <t>Datahub - OneRoster - Store default Student Number as Alternate when Source override specified</t>
  </si>
  <si>
    <t>https://dev.azure.com/heartlandschools/MySchoolBucks/_git/SchoolBucks/pullrequest/40513
https://dev.azure.com/heartlandschools/MySchoolBucks/_git/SchoolBucks/pullrequest/40613</t>
  </si>
  <si>
    <t>Dev:19.5hr
QA:15.5hr
Dev Comments: Took time to understand what client requirement and tester raised BounceBack(Not mentioned in AC). I checked With client and worked on bounce back.</t>
  </si>
  <si>
    <t>Datahub - Genesis OneRoster - Add Roster Syncs</t>
  </si>
  <si>
    <t>https://dev.azure.com/heartlandschools/MySchoolBucks/_git/SchoolBucks/pullrequest/40492</t>
  </si>
  <si>
    <t>1. javadocs please
2. refactor this to use inheritance class override like we did previously for genesis</t>
  </si>
  <si>
    <t>https://dev.azure.com/heartlandschools/MySchoolBucks/_git/SchoolBucks/pullrequest/40637</t>
  </si>
  <si>
    <t>Dev:70hr
QA:15hr
Dev Comments:                                                                        1.Requirrement wise we are clear. but coding side client told one approach. and worked on it. while dev testing I am facing performance issue. I informed to client and after client agreed  I reworked on my approach.                                               2.we added one more new providerProperty(not mentioned in AC). client told that new propert is need to applicable for all one roster adapter. So I need to test and validate other OS adapter. Thats why it took more time.</t>
  </si>
  <si>
    <t>[WAVE] UserHub - API - GET /idp/by-id for public config check</t>
  </si>
  <si>
    <t xml:space="preserve">1.Add the error message in the response for failure.
2.Modify the log with proper messages </t>
  </si>
  <si>
    <t>https://dev.azure.com/heartlandschools/MySchoolBucks/_git/SchoolBucks/pullrequest/40614</t>
  </si>
  <si>
    <t>1.method needs in-line comments throughout
2.302, 401, 404, others are also valid... if status &gt;=500 we should fail this, but also write the response into logger
3.match the get/set name</t>
  </si>
  <si>
    <t>1.Modify the isProxy field to isProxyOpen in response
2.Add the query params in the success response if param is available
3.Remove the error message and resultcode</t>
  </si>
  <si>
    <t>Dev:60hr
QA:19hr
Dev Comments: Requirement is clear.After POV client mentioned to change the field name and newly added the field.
2.After PR raised got review comments to add the comments for conditions and requirement change in the scenario for the proxy URL</t>
  </si>
  <si>
    <t xml:space="preserve">[WAVE] MSB - REST API - GET Payments lists params twice in swagger	</t>
  </si>
  <si>
    <t>https://dev.azure.com/heartlandschools/MySchoolBucks/_git/SchoolBucks/pullrequest/40472</t>
  </si>
  <si>
    <t>N/A</t>
  </si>
  <si>
    <t>[WAVE] PowerSchool Plugin registration - Format email messsage</t>
  </si>
  <si>
    <t>https://dev.azure.com/heartlandschools/MySchoolBucks/_git/SchoolBucks/pullrequest/40566
https://dev.azure.com/heartlandschools/MySchoolBucks/_git/SchoolBucks/pullrequest/40634</t>
  </si>
  <si>
    <t>1. technically, this is now an HTML body - please refactor to label content as htmlBody</t>
  </si>
  <si>
    <t>1. Add only the domain in Response (URL property)</t>
  </si>
  <si>
    <t xml:space="preserve">Dev:56.5hr
QA:27hr
Dev Comments: </t>
  </si>
  <si>
    <t>Datahub - Filters no longer working</t>
  </si>
  <si>
    <t>14.5 DS Sprint 1 Stretch</t>
  </si>
  <si>
    <t>Datahub - Fee - Reflect Time in Fee Create Date</t>
  </si>
  <si>
    <t>https://dev.azure.com/heartlandschools/MySchoolBucks/_git/SchoolBucks/pullrequest/40648</t>
  </si>
  <si>
    <t xml:space="preserve">Dev:12hr
QA:
Dev Comments: </t>
  </si>
  <si>
    <t xml:space="preserve">Dev:68hr
QA:25.5hr
Dev Comments: </t>
  </si>
  <si>
    <t xml:space="preserve">Dev:11hr
QA:2hr
Dev Comments: </t>
  </si>
  <si>
    <t xml:space="preserve">Dev:16hr
QA:8hr
Dev Comments: </t>
  </si>
  <si>
    <t>Root Cause Analyses Remarks (mandatory)</t>
  </si>
  <si>
    <t xml:space="preserve">Datahub - Filters no longer working	</t>
  </si>
  <si>
    <t>Struts frame work migration</t>
  </si>
  <si>
    <t>The Student Number should not be set in the Alternate ID if an invalid value is passed in the Student Number Source Override. Additionally, if an empty value is passed in the Student Number Source Override, a default value should be set in the Alternate ID.</t>
  </si>
  <si>
    <t>Not mentioned in AC (Client)</t>
  </si>
  <si>
    <t>Not mentioned in AC</t>
  </si>
  <si>
    <t xml:space="preserve">Nivetha </t>
  </si>
  <si>
    <t>Facing blank screen in Text Version of mail template</t>
  </si>
  <si>
    <t>Datahub - Aeries - Add partial syncs for Roster syncs</t>
  </si>
  <si>
    <t>https://dev.azure.com/heartlandschools/MySchoolBucks/_git/SchoolBucks/pullrequest/40255</t>
  </si>
  <si>
    <t>MSBP - ProductHouseholdStudent endpoint return student purchase data response even when product is disabled</t>
  </si>
  <si>
    <t>https://dev.azure.com/heartlandschools/MySchoolBucks/_git/SchoolBucks/pullrequest/40202</t>
  </si>
  <si>
    <t>MSBP - Parent api automation for missing endpoint</t>
  </si>
  <si>
    <t>https://dev.azure.com/heartlandschools/MySchoolBucks/_git/MSBAutomation/pullrequest/40278</t>
  </si>
  <si>
    <t>MSB - PI - Automation Repair</t>
  </si>
  <si>
    <t>https://dev.azure.com/heartlandschools/MySchoolBucks/_git/MSBAutomation/pullrequest/40357
https://dev.azure.com/heartlandschools/MySchoolBucks/_git/MSBAutomation/pullrequest/40366
https://dev.azure.com/heartlandschools/MySchoolBucks/_git/MSBAutomation/pullrequest/40381</t>
  </si>
  <si>
    <t>MSB - PI - Regression [14.4]</t>
  </si>
  <si>
    <t>[WAVE] MSB - REST API - Invoicing Automation</t>
  </si>
  <si>
    <t>https://dev.azure.com/heartlandschools/MySchoolBucks/_git/MSBAutomation/pullrequest/40381
https://dev.azure.com/heartlandschools/MySchoolBucks/_git/MSBAutomation/pullrequest/40449
https://dev.azure.com/heartlandschools/MySchoolBucks/_git/MSBAutomation/pullrequest/40451</t>
  </si>
  <si>
    <t>Multiple same student number showed in productHouseholdStudent response if both student are same student number exist across provider. Instead shown one student number</t>
  </si>
  <si>
    <t>MobilePay - API - allow product catalog/sales when student enrollment matches any school set in product availability</t>
  </si>
  <si>
    <t>https://dev.azure.com/heartlandschools/MySchoolBucks/_git/SchoolBucks/pullrequest/40049</t>
  </si>
  <si>
    <t>MobilePay - API - Checkout - Allow purchase when student enrollment matches any school set in product availability</t>
  </si>
  <si>
    <t>MSB - Student SoA report - Configure lookback date for Outstanding RTF on SoA</t>
  </si>
  <si>
    <t>Manual
(TestCases-05)</t>
  </si>
  <si>
    <t>https://dev.azure.com/heartlandschools/MySchoolBucks/_git/SchoolBucks/pullrequest/40182</t>
  </si>
  <si>
    <t>Datahub - Aeries Provider - Assign Primary school enrollment status</t>
  </si>
  <si>
    <t>https://dev.azure.com/heartlandschools/MySchoolBucks/_git/SchoolBucks/pullrequest/40071</t>
  </si>
  <si>
    <t>DataHub - Aeries - Add partial sync for schools and students</t>
  </si>
  <si>
    <t>1. Use Datautils method to calculate the  hours for the given 2 dates                                                                                             
2. Add try catch and loggers 
3. Correct the time calculation
4. Correct the pagination logic</t>
  </si>
  <si>
    <t>https://dev.azure.com/heartlandschools/MySchoolBucks/_git/SchoolBucks/pullrequest/40204</t>
  </si>
  <si>
    <t>MSBP - API - Allow product catalog AND purchase when student enrollment matches any school set in product availability</t>
  </si>
  <si>
    <t>Manual
(TestCases-40)</t>
  </si>
  <si>
    <t>https://dev.azure.com/heartlandschools/MySchoolBucks/_git/SchoolBucks/pullrequest/39992
https://dev.azure.com/heartlandschools/MySchoolBucks/_git/SchoolBucks/pullrequest/40027
https://dev.azure.com/heartlandschools/MySchoolBucks/_git/SchoolBucks/pullrequest/40062</t>
  </si>
  <si>
    <t>Datahub - Genesis OneRoster Provider - Add New Provider, Establish Auth</t>
  </si>
  <si>
    <t>https://dev.azure.com/heartlandschools/MySchoolBucks/_git/SchoolBucks/pullrequest/40078</t>
  </si>
  <si>
    <t>Datahub - Genesis OneRoster Provider - Sync Schools and Students</t>
  </si>
  <si>
    <t>https://dev.azure.com/heartlandschools/MySchoolBucks/_git/SchoolBucks/pullrequests?_a=active&amp;createdBy=dac98dee-0adf-6cb0-99dd-4fcf3089027b</t>
  </si>
  <si>
    <t>1.see comment in the adapter code about this... there are some examples in StudentInfo that I can look for if you don't find them yourself                      2.add a trace log here so you can be sure this code is called for Genesis and doesn't get called for the IC adapter</t>
  </si>
  <si>
    <t>Yokesh</t>
  </si>
  <si>
    <t>MSB - REST API - Invoicing [Training]</t>
  </si>
  <si>
    <t>Understanding the invoice API &amp; web UI</t>
  </si>
  <si>
    <t>14.4 DS Sprint 2 Stretch</t>
  </si>
  <si>
    <t>MSBP API - Catalog endpoint displays a product incorrectly when it is set as 'Student Is Required(MustbeActive)' and student's enrollment is inactive.</t>
  </si>
  <si>
    <t>Manual
(TestCases-345)</t>
  </si>
  <si>
    <t>1.Remove Override Method</t>
  </si>
  <si>
    <t>https://dev.azure.com/heartlandschools/MySchoolBucks/_git/SchoolBucks/pullrequest/40165</t>
  </si>
  <si>
    <t>Review</t>
  </si>
  <si>
    <t>Testing</t>
  </si>
  <si>
    <t>Adding multiple client to run districts/{district}/catalog endpoint returns "Error getting catalog items"</t>
  </si>
  <si>
    <t xml:space="preserve">Offshore: Exception not handel properly on implementation </t>
  </si>
  <si>
    <t>Checkout not allowed product purchase 
1)Student has to be ACTIVE and have at least one ACTIVE enrollment in ANY school where school number matches the school number set in product availability (regardless of provider)  
Multiple instances of the same student exists across providers, one instance of the school exists</t>
  </si>
  <si>
    <t>Offshore: Missed a single scenario on implementation</t>
  </si>
  <si>
    <t>No</t>
  </si>
  <si>
    <t xml:space="preserve">https://dev.azure.com/heartlandschools/MySchoolBucks/_git/SchoolBucks/pullrequest/39992
https://dev.azure.com/heartlandschools/MySchoolBucks/_git/SchoolBucks/pullrequest/40027
</t>
  </si>
  <si>
    <t>In AC it was mentioned for one API/URL.But we worked multiple API related to checkout process.</t>
  </si>
  <si>
    <t>MSB - System - Use MFA bypass config properties from UserHub</t>
  </si>
  <si>
    <t>https://dev.azure.com/heartlandschools/MySchoolBucks/_git/SchoolBucks/pullrequest/39801</t>
  </si>
  <si>
    <t>MSB - Pay API - make updates for webhooks in GET /cart responses</t>
  </si>
  <si>
    <t>Client developed this story added only for testing purpose done by Nithish</t>
  </si>
  <si>
    <t>MobilePay - API - allow product catalog/sales when student enrollment matches any school set in product availability [Analysis Only]</t>
  </si>
  <si>
    <t>No implementation for this story(Analysis Only), Need to prepare the document of existing validation and missing validation for all catalog API's</t>
  </si>
  <si>
    <t xml:space="preserve">DataHub - Housekeeping - real time Payments sync on all adapters	</t>
  </si>
  <si>
    <t>14.4 DS Sprint 1 Stretch</t>
  </si>
  <si>
    <t>Datahub - Add/Edit District - Add State/Province field</t>
  </si>
  <si>
    <t>https://dev.azure.com/heartlandschools/MySchoolBucks/_git/SchoolBucks/pullrequest/39982</t>
  </si>
  <si>
    <t>Datahub - Import Template - Fee Status is case sensitive, not updating correctly (One to One Plus)</t>
  </si>
  <si>
    <t>https://dev.azure.com/heartlandschools/MySchoolBucks/_git/SchoolBucks/pullrequest/39964</t>
  </si>
  <si>
    <t>MSB - Student SoA - Disabled RTF with payments show remaining amount due</t>
  </si>
  <si>
    <t>https://dev.azure.com/heartlandschools/MySchoolBucks/_git/SchoolBucks/pullrequest/40014</t>
  </si>
  <si>
    <t>Mobile Pay - API - Get Stores returns empty when products are available</t>
  </si>
  <si>
    <t xml:space="preserve">Its not an issues and  working as expected </t>
  </si>
  <si>
    <t>MSB - REST API - GET Providers return total is incorrect when deleting the provider from website</t>
  </si>
  <si>
    <t>Multiple instances of the same student exists across providers with one has inactive enrollment and another one has no enrollment when run read catalog no filter [GET] endpoint Facing "Error getting catalog items"</t>
  </si>
  <si>
    <t>Not handle null for multi client scenario.</t>
  </si>
  <si>
    <t>Existing Production Defect. Based on Priority we took this in to Stretch. Minor Defect.</t>
  </si>
  <si>
    <t>Existing Backlog Item. which is not reproduce now. just analysis oriented</t>
  </si>
  <si>
    <t>MSB - WEB/MOBILE - Use MFA bypass config properties from UserHub</t>
  </si>
  <si>
    <t>Implemented and PR got approved but this was planned to move for next release</t>
  </si>
  <si>
    <t>MSBP - API - product catalog/sales when student enrollment matches any school set in product availability [14.3]</t>
  </si>
  <si>
    <t>https://dev.azure.com/heartlandschools/MySchoolBucks/_git/SchoolBucks/pullrequest/39727</t>
  </si>
  <si>
    <t>Done the implementation based on AC but there is a need to do same validation on other API's(Which is not mentioned on AC). So PO closed this story and created a new one on the next sprint to cover all required API's.</t>
  </si>
  <si>
    <t>MSB - REST API - payment subtotals align dates for request and grouping [14.3]</t>
  </si>
  <si>
    <t>https://dev.azure.com/heartlandschools/MySchoolBucks/_git/SchoolBucks/pullrequest/39729</t>
  </si>
  <si>
    <t>MSB - eTransfer - XML with DELETE_STUDENT followed by XML with same STUDENT throws error [Fairfax] [14.3]</t>
  </si>
  <si>
    <t>https://dev.azure.com/heartlandschools/MySchoolBucks/_git/SchoolBucks/pullrequest/39819</t>
  </si>
  <si>
    <t>14.3 - MSB - Regression</t>
  </si>
  <si>
    <t>Added only for testing purpose</t>
  </si>
  <si>
    <t>MSB - Dev Services - Automation Repair &amp; New [14.3]</t>
  </si>
  <si>
    <t>https://dev.azure.com/heartlandschools/MySchoolBucks/_git/MSBAutomation/pullrequest/39858</t>
  </si>
  <si>
    <t>14.3 DS Sprint 3 Stretch</t>
  </si>
  <si>
    <t xml:space="preserve">MSBP- API - catalog/sales chache not loaded properly when edit any details for student in MSB	</t>
  </si>
  <si>
    <t>https://dev.azure.com/heartlandschools/MySchoolBucks/_git/SchoolBucks/pullrequest/39798</t>
  </si>
  <si>
    <t>RCA Reason</t>
  </si>
  <si>
    <t>Date query param for "endDate" without time or timezone should set time to 23:59:59.999 in client timezone - THIS APPEARS TO NOT BEWORKING</t>
  </si>
  <si>
    <t>TimeZone Related Issues</t>
  </si>
  <si>
    <t>Existing Issues. Found by internal QA and Raised Defect and fixed it</t>
  </si>
  <si>
    <t>MSB - WEB - User Profile - Remove Bypass MFA option</t>
  </si>
  <si>
    <t>https://dev.azure.com/heartlandschools/MySchoolBucks/_git/SchoolBucks/pullrequest/39663</t>
  </si>
  <si>
    <t>UserHub - IDP screen - Add filters and update view page</t>
  </si>
  <si>
    <t>https://dev.azure.com/heartlandschools/MySchoolBucks/_git/SchoolBucks/pullrequest/39633</t>
  </si>
  <si>
    <t>Datahub - Developer Account - Show District ID and Provider ID on view page</t>
  </si>
  <si>
    <t>https://dev.azure.com/heartlandschools/MySchoolBucks/_git/SchoolBucks/pullrequest/39564</t>
  </si>
  <si>
    <t>Datahub - Aeries - Import Student's Family ID (Mosaic)</t>
  </si>
  <si>
    <t>https://dev.azure.com/heartlandschools/MySchoolBucks/_git/SchoolBucks/pullrequest/39596</t>
  </si>
  <si>
    <t>MSB - REST API - payment subtotals align dates for request and grouping</t>
  </si>
  <si>
    <t>https://dev.azure.com/heartlandschools/MySchoolBucks/_git/SchoolBucks/pullrequest/39514</t>
  </si>
  <si>
    <t>Client needs to test in different timezones</t>
  </si>
  <si>
    <t>MSB - Pay API - UI updates to Checkout screens</t>
  </si>
  <si>
    <t>https://dev.azure.com/heartlandschools/MySchoolBucks/_git/SchoolBucks/pullrequest/39632</t>
  </si>
  <si>
    <t>Ken/Nithish</t>
  </si>
  <si>
    <t>Datahub - Integration API Provider - Add Student provider option for Fees &amp; Payments</t>
  </si>
  <si>
    <t xml:space="preserve">MSB - eTransfer - XML with DELETE_STUDENT followed by XML with same STUDENT throws error [Fairfax]	</t>
  </si>
  <si>
    <t>https://dev.azure.com/heartlandschools/MySchoolBucks/_git/SchoolBucks/pullrequest/39661</t>
  </si>
  <si>
    <t>Not Repro. Client also cannot repro. As of now, we are looking in the Code base for possible scenarios.</t>
  </si>
  <si>
    <t>14.3 DS Sprint 2 Stretch</t>
  </si>
  <si>
    <t>MSBP and MSBA - API - Allow product sales when student enrollment matches SN set in Product availability</t>
  </si>
  <si>
    <t>Manual
(TestCases-13)</t>
  </si>
  <si>
    <t>prisla</t>
  </si>
  <si>
    <t>The changelog is missing, and the FamilyID field is not appearing in the swagger student response for the HSS Connect and Integration API</t>
  </si>
  <si>
    <t>The dropdown for selecting the "Student Provider" field is not sorted properly</t>
  </si>
  <si>
    <t>Nithish Tested this Story. This will not be added in QA Defects for Relevantz Side</t>
  </si>
  <si>
    <t>"School Required" and "Student Required" are shown as "Yes" by default under validation options. After selecting any provider in the "Student Provider" field after creating or updating, the view screen incorrectly displays "No" for both "School Required" and "Student Required." As a result, the Integration API is incorrectly allowing unmatched schools and students to create or update fees</t>
  </si>
  <si>
    <t>MSBP - API - Unable to load product with schools in multiple providers (Auburn City)[Timebox]</t>
  </si>
  <si>
    <t>https://dev.azure.com/heartlandschools/MySchoolBucks/_git/SchoolBucks/pullrequest/39495</t>
  </si>
  <si>
    <t>DataHub - Admin - add Housekeeping Logs menu entry</t>
  </si>
  <si>
    <t>https://dev.azure.com/heartlandschools/MySchoolBucks/_git/SchoolBucks/pullrequest/39340</t>
  </si>
  <si>
    <t>MSBP - Checkout Preview API - The response shows the invoice amount as the subtotal even after checkout</t>
  </si>
  <si>
    <t>https://dev.azure.com/heartlandschools/MySchoolBucks/_git/SchoolBucks/pullrequest/39374</t>
  </si>
  <si>
    <t>Defect rejected since this change is not required my Mobile</t>
  </si>
  <si>
    <t>MSBP - Defect - Does not enforce minimum nutrition payment amount [14.3]</t>
  </si>
  <si>
    <t>Manual
(TestCases-16)</t>
  </si>
  <si>
    <t>https://dev.azure.com/heartlandschools/MySchoolBucks/_git/SchoolBucks/pullrequest/39299
https://dev.azure.com/heartlandschools/MySchoolBucks/_git/SchoolBucks/pullrequest/39489</t>
  </si>
  <si>
    <t>1.this should be appProps that match the student, not the primary</t>
  </si>
  <si>
    <t>Datahub - Students - Add school enrollment status filter</t>
  </si>
  <si>
    <t>https://dev.azure.com/heartlandschools/MySchoolBucks/_git/SchoolBucks/pullrequest/39417
https://dev.azure.com/heartlandschools/MySchoolBucks/_git/SchoolBucks/pullrequest/39483</t>
  </si>
  <si>
    <t>MobilePay - API - Improve efficiency of getProductStudentData API call with multiple providers</t>
  </si>
  <si>
    <t>https://dev.azure.com/heartlandschools/MySchoolBucks/_git/SchoolBucks/pullrequest/39387</t>
  </si>
  <si>
    <t>14.3 DS Sprint 1 Stretch</t>
  </si>
  <si>
    <t>MSBP - GET Familypass endpoint is incorrectly returning false in the response</t>
  </si>
  <si>
    <t>https://dev.azure.com/heartlandschools/MySchoolBucks/_git/SchoolBucks/pullrequest/39409</t>
  </si>
  <si>
    <t>Datahub - Import Template provider - remove inapplicable provider options</t>
  </si>
  <si>
    <t>https://dev.azure.com/heartlandschools/MySchoolBucks/_git/SchoolBucks/pullrequest/39425</t>
  </si>
  <si>
    <t>MobilePay - API - RTF Checkout Process - Add student number to response</t>
  </si>
  <si>
    <t>https://dev.azure.com/heartlandschools/MySchoolBucks/_git/SchoolBucks/pullrequest/39418</t>
  </si>
  <si>
    <t>Mobile Pay - API - Remove Cashier's username and email address from Email receipt to buyer</t>
  </si>
  <si>
    <t>https://dev.azure.com/heartlandschools/MySchoolBucks/_git/SchoolBucks/pullrequest/39470</t>
  </si>
  <si>
    <t>1.Doesn't seem necessary to have the previous code block                                                                      2.create an additional overload method for protected Map&lt;String, Object&gt; getOrderTemplateValues(Order order, boolean forInternalUseOnly) throws Exception to allow the existing uses to continue without needing to change method signature.</t>
  </si>
  <si>
    <t>DataHub - PowerSchool 13 - Generate fee attributes for PowerSchool fees</t>
  </si>
  <si>
    <t>https://dev.azure.com/heartlandschools/MySchoolBucks/_git/SchoolBucks/pullrequest/39520</t>
  </si>
  <si>
    <t>[FAMILYPASS] MSBP - 'E-Check' payment method wrongly allowed to register Create [POST] and [PUT] update Family Pass</t>
  </si>
  <si>
    <t>https://dev.azure.com/heartlandschools/MySchoolBucks/_git/SchoolBucks/pullrequest/39509</t>
  </si>
  <si>
    <t>Datahub - Providers - remove inapplicable options</t>
  </si>
  <si>
    <t>https://dev.azure.com/heartlandschools/MySchoolBucks/_git/SchoolBucks/pullrequest/39531</t>
  </si>
  <si>
    <t>Datahub - Student Record - Contacts not loading</t>
  </si>
  <si>
    <t>https://dev.azure.com/heartlandschools/MySchoolBucks/_git/SchoolBucks/pullrequest/39548</t>
  </si>
  <si>
    <t>DH - Skyward Qmlativ OneRoster adapter: enrollment sync records are not ignored properly</t>
  </si>
  <si>
    <t>https://dev.azure.com/heartlandschools/MySchoolBucks/_git/SchoolBucks/pullrequest/39461</t>
  </si>
  <si>
    <t>Due to SIS conection issue, we con't test it now.</t>
  </si>
  <si>
    <t>MSBP - Defect - Does not enforce minimum nutrition payment amount</t>
  </si>
  <si>
    <t xml:space="preserve">When validating the min-max range validation in the User - basket meal payment [POST], change the status from 401 Unauthorized to 400 Bad Request, and update the result from NotAuthenticated to InvalidArgument.      </t>
  </si>
  <si>
    <t>Design</t>
  </si>
  <si>
    <t>After adding a cafeteria meal product to the cart with a some min and max amount in the product range settings, then edit the same product to changed the min and max setting  values to 0, attempting to update the meal payment amount results in the error: "unitPrice is not in the range $0.00 through $0.00." This prevents the update.</t>
  </si>
  <si>
    <t>Filtered by Enrolled status as Active, Inactive, or None to search the results and exported the file. However, when opening the exported file, the Enrolled column shows 'All' instead display Active, Inactive, or None."</t>
  </si>
  <si>
    <t>Datahub - Provider - Add payment export option</t>
  </si>
  <si>
    <t>https://dev.azure.com/heartlandschools/MySchoolBucks/_git/SchoolBucks/pullrequest/39175</t>
  </si>
  <si>
    <t>1) Move the logic probably background this by kicking off housekeeping and letting HK handle it</t>
  </si>
  <si>
    <t>MSBP - Prevent duplicate payment for Invoices paid in Web [Automation] (Timebox)</t>
  </si>
  <si>
    <t>https://dev.azure.com/heartlandschools/MySchoolBucks/_git/MSBAutomation/pullrequest/39363</t>
  </si>
  <si>
    <t>MSB - Swagger Docs - Resolve Errors / Remove CORE</t>
  </si>
  <si>
    <t>https://dev.azure.com/heartlandschools/MySchoolBucks/_git/SchoolBucks/pullrequest/39235</t>
  </si>
  <si>
    <t xml:space="preserve">MSB - Dev Services - Regression [14.2]	</t>
  </si>
  <si>
    <t>MSBP - Invoices - Invoice paid on Web were still able to be paid on Mobile with unrefreshed cart REWORK</t>
  </si>
  <si>
    <t>Development completed in last sprint added on for testing purpose</t>
  </si>
  <si>
    <t>DataHub - API - HSSConnect - new method to pull classes with rosters using POST body filter</t>
  </si>
  <si>
    <t>MSB - Dev Services - Automation Repair [14.2]</t>
  </si>
  <si>
    <t>https://dev.azure.com/heartlandschools/MySchoolBucks/_git/MSBAutomation/pullrequest/39272</t>
  </si>
  <si>
    <t>14.2 DS Sprint 3  Stretch</t>
  </si>
  <si>
    <t>MSBA - Checkout/Process - Add student number to response</t>
  </si>
  <si>
    <t>https://dev.azure.com/heartlandschools/MySchoolBucks/_git/SchoolBucks/pullrequest/39258</t>
  </si>
  <si>
    <t>https://dev.azure.com/heartlandschools/MySchoolBucks/_git/SchoolBucks/pullrequest/39299</t>
  </si>
  <si>
    <t>The payment date passed is not finding payments on the correct date. There is a timezone issue or date conversion error.</t>
  </si>
  <si>
    <t>Datahub - Manage Fee - Add/Edit Fee- allow modification of Notification Sent value</t>
  </si>
  <si>
    <t>https://dev.azure.com/heartlandschools/MySchoolBucks/_git/SchoolBucks/pullrequest/38986</t>
  </si>
  <si>
    <t>Datahub - Aeries - Import Primary Language (MCS)</t>
  </si>
  <si>
    <t>https://dev.azure.com/heartlandschools/MySchoolBucks/_git/SchoolBucks/pullrequest/39030</t>
  </si>
  <si>
    <t>DataHub - Adapter - Fee file mapper full sync doesn't disable/delete fees</t>
  </si>
  <si>
    <t>https://dev.azure.com/heartlandschools/MySchoolBucks/_git/SchoolBucks/pullrequest/39032</t>
  </si>
  <si>
    <t>1.Adjust this to use a temp table if necessary to prevent table locking. See StudentQueryAgentWorker.findStudents for an example.                                                                     2.This block of code should be in another try catch block so we don't skip the other fees should one fail.                                                                            3.These next 4 lines should be inside of the try as well so we don't count/log a failed delete as successful.</t>
  </si>
  <si>
    <t>1) Use getAppProps().getAppTimezone()
2) Include comment that past year has been restricted to 3 years on JS file</t>
  </si>
  <si>
    <t>1) Avoide the duplicate code and modifying the adapter to accept a start date
2) Validate that the provider is actually a file mapping adapter</t>
  </si>
  <si>
    <t>MSB Web - Invoice Payment - Payment Amounts on the Checkout Screen are incorrct - less than amount entered or zero</t>
  </si>
  <si>
    <t>14.2 DS Sprint 2 Stretch</t>
  </si>
  <si>
    <t>MSB - HSSConnect - Add New Classes endpoint to pull many records (for Web)</t>
  </si>
  <si>
    <t>https://dev.azure.com/heartlandschools/MySchoolBucks/_git/SchoolBucks/pullrequest/39087</t>
  </si>
  <si>
    <t>Datahub - Aeries - Import Eligibility</t>
  </si>
  <si>
    <t>MSBP - RTF paid on Web still able to be paid on Mobile with unrefreshed cart</t>
  </si>
  <si>
    <t>Micheal</t>
  </si>
  <si>
    <t>https://dev.azure.com/heartlandschools/MySchoolBucks/_git/SchoolBucks/pullrequest/39027
https://dev.azure.com/heartlandschools/MySchoolBucks/_git/SchoolBucks/pullrequest/39118</t>
  </si>
  <si>
    <t>DH providers - Remove option Disable Paid Fees on various providers</t>
  </si>
  <si>
    <t>https://dev.azure.com/heartlandschools/MySchoolBucks/_git/SchoolBucks/pullrequest/39061</t>
  </si>
  <si>
    <t>Datahub - District Search - Add Provider Name freetext search</t>
  </si>
  <si>
    <t>https://dev.azure.com/heartlandschools/MySchoolBucks/_git/SchoolBucks/pullrequest/39107</t>
  </si>
  <si>
    <t>MSB - Invoice Cashier UI updates</t>
  </si>
  <si>
    <t>Client developed this story added only for testing purpose</t>
  </si>
  <si>
    <t>after toggling the import eligibility back to OFF, when we resync students the eligibility is not updated back to PAID for all of the records. they keep their eligibility</t>
  </si>
  <si>
    <t>Requirements</t>
  </si>
  <si>
    <t>RTF adding a partial amount to do checkout in MSBP then login same parent using web to add a pending amount invoice to place order return "Invoice [16669] Invoice has already been paid" not able to place the order</t>
  </si>
  <si>
    <t>Enable the 'Include External Fees' option to search with specific RTF student number. After clicking 'Clear,' the 'Include External Fees' option should be unchecked, and all other filters should remain active, but currently it does not happening</t>
  </si>
  <si>
    <t>Datahub - Integration API - Inactivate fees paid in full (Frontline fees at Socorro ISD)</t>
  </si>
  <si>
    <t>https://dev.azure.com/heartlandschools/MySchoolBucks/_git/SchoolBucks/pullrequest/38917</t>
  </si>
  <si>
    <t>Move the  business logic into util class.
Add new DB column with the rest of the columns when the table is created and this column will be added automatically.</t>
  </si>
  <si>
    <r>
      <rPr>
        <b/>
        <sz val="9"/>
        <color rgb="FF000000"/>
        <rFont val="Arial"/>
      </rPr>
      <t>Reason for Delay:</t>
    </r>
    <r>
      <rPr>
        <sz val="9"/>
        <color rgb="FF000000"/>
        <rFont val="Arial"/>
      </rPr>
      <t xml:space="preserve"> Requirement is not clear and had a multiple discussion with client to sort out the functionality(Based on discussion AC also got changed).</t>
    </r>
  </si>
  <si>
    <t>https://dev.azure.com/heartlandschools/MySchoolBucks/_git/SchoolBucks/pullrequest/38957</t>
  </si>
  <si>
    <t>14.2 DS Sprint 1 Stretch</t>
  </si>
  <si>
    <t>Datahub - Aeries - Add School Filters (Southside Elementary)</t>
  </si>
  <si>
    <t>https://dev.azure.com/heartlandschools/MySchoolBucks/_git/SchoolBucks/pullrequest/38894</t>
  </si>
  <si>
    <t>MSBP - Meal Payments - Recorded as Store Payments on Web</t>
  </si>
  <si>
    <t>https://dev.azure.com/heartlandschools/MySchoolBucks/_git/SchoolBucks/pullrequest/38781?_a=files&amp;path=/Schoolbucks/jsp-servlets/src/com/heartland/schoolbucks/common/view/stores/OrderUtils.java</t>
  </si>
  <si>
    <t>MSB - PUSH Notification Admin page AND link is broken to NotificationHub [14.1]</t>
  </si>
  <si>
    <t>https://dev.azure.com/heartlandschools/MySchoolBucks/_git/SchoolBucks/pullrequest/38824</t>
  </si>
  <si>
    <t>MSB - Dev Services - Regression [14.1]</t>
  </si>
  <si>
    <t xml:space="preserve">
Regression story for testing</t>
  </si>
  <si>
    <t>Datahub - Aeries - Set Primary Contact based on Aeries "PrimaryContact" value</t>
  </si>
  <si>
    <t>https://dev.azure.com/heartlandschools/MySchoolBucks/_git/SchoolBucks/pullrequest/38921</t>
  </si>
  <si>
    <t>1.Check for empty string first before comparing</t>
  </si>
  <si>
    <t>https://dev.azure.com/heartlandschools/MySchoolBucks/_git/SchoolBucks/pullrequest/38946
https://dev.azure.com/heartlandschools/MySchoolBucks/_git/SchoolBucks/pullrequest/38962</t>
  </si>
  <si>
    <t>MSB - MSBP PI - FamilyPass - Clear billing account when autopay is turned off</t>
  </si>
  <si>
    <t>DataHub - Payments - data sync log for fees updated by payment activity</t>
  </si>
  <si>
    <t>MSBP - Invoices - Invoice paid on Web were still able to be paid on Mobile with unrefreshed cart</t>
  </si>
  <si>
    <t>https://dev.azure.com/heartlandschools/MySchoolBucks/_git/SchoolBucks/pullrequest/38580</t>
  </si>
  <si>
    <t>MSB - Dev Services - Automation Repair [14.1]</t>
  </si>
  <si>
    <t>https://dev.azure.com/heartlandschools/MySchoolBucks/_git/SchoolBucks/pullrequest/38668
https://dev.azure.com/heartlandschools/MySchoolBucks/_git/MSBAutomation/pullrequest/38656
https://dev.azure.com/heartlandschools/MySchoolBucks/_git/SchoolBucks/pullrequest/38641</t>
  </si>
  <si>
    <t>Story is carry forwarded due to hot fixes</t>
  </si>
  <si>
    <t>[FAMILYPASS] MSBP - GET FP Registrations - Check for primary client before loading options and properties</t>
  </si>
  <si>
    <t>Nandha</t>
  </si>
  <si>
    <t xml:space="preserve">MSB - Provider - clear RTF for any provider when disabled or deleted	</t>
  </si>
  <si>
    <t xml:space="preserve">MSBP - FamilyPass - Error in GET/FamilyPass	</t>
  </si>
  <si>
    <t>MSB - Dev Services - New Automation [14.1]</t>
  </si>
  <si>
    <t>https://dev.azure.com/heartlandschools/MySchoolBucks/_git/MSBAutomation/pullrequest/38764</t>
  </si>
  <si>
    <t>Parent Website add an invoice to the cart with the full amount, and click Continue. Before "confirming" the order, open MSBP and add the same invoice with the full amount and proceed to checkout. later click "confirm" to process the invoice in web wrongly allow twice to pay</t>
  </si>
  <si>
    <t>Datahub - Integration API - District endpoint permissions [Automation]</t>
  </si>
  <si>
    <t>https://dev.azure.com/heartlandschools/MySchoolBucks/_git/MSBAutomation/pullrequest/38365</t>
  </si>
  <si>
    <t>DataHub - Export - Place payments file</t>
  </si>
  <si>
    <t>https://dev.azure.com/heartlandschools/MySchoolBucks/_git/SchoolBucks/pullrequest/38418</t>
  </si>
  <si>
    <t>Client QA Tested this story</t>
  </si>
  <si>
    <t>Datahub - Clean up provider Options</t>
  </si>
  <si>
    <t>Manual
(TestCases-45)</t>
  </si>
  <si>
    <t>https://dev.azure.com/heartlandschools/MySchoolBucks/_git/SchoolBucks/pullrequest/38388</t>
  </si>
  <si>
    <t>Import Template - Add Import Template from VIEW Template page reloads without data</t>
  </si>
  <si>
    <t>Testing Purpose Only</t>
  </si>
  <si>
    <t>DataHub - System - Student Contacts query performance [14.0 hotfix] - [Timeboxed]</t>
  </si>
  <si>
    <t>[Familypass] MSBP - Unhandled exception in User Session</t>
  </si>
  <si>
    <t>https://dev.azure.com/heartlandschools/MySchoolBucks/_git/SchoolBucks/pullrequest/38290
https://dev.azure.com/heartlandschools/MySchoolBucks/_git/SchoolBucks/pullrequest/38296
https://dev.azure.com/heartlandschools/MySchoolBucks/_git/SchoolBucks/pullrequest/38303</t>
  </si>
  <si>
    <t>Synergy - Student SSO Checkout - Breadcrumbs rendered incorrectly</t>
  </si>
  <si>
    <t>Client fixed this defect added only for testing purpose</t>
  </si>
  <si>
    <t>14.1 DS Sprint 2 Stretch</t>
  </si>
  <si>
    <t>MSBP - API - Parent API automation - update to v9</t>
  </si>
  <si>
    <t>https://dev.azure.com/heartlandschools/MySchoolBucks/_git/MSBAutomation/pullrequest/38512</t>
  </si>
  <si>
    <t>Notification Hub - System - record Push Notification events to table</t>
  </si>
  <si>
    <t>https://dev.azure.com/heartlandschools/MySchoolBucks/_git/SchoolBucks/pullrequest/38531</t>
  </si>
  <si>
    <t>MSB - Datahub provider - School Include filter &amp; multiple enrollments excludes student records</t>
  </si>
  <si>
    <t>Push Notification section with today's date set the Creation Date Range Start as 08/13/2024 06:59 PM and End as 08/16/2024 11:59 PM after search records are not displayed in the results</t>
  </si>
  <si>
    <t xml:space="preserve">the process created a file but had the wrong date (-2) and had no payments </t>
  </si>
  <si>
    <t>Environment_Related</t>
  </si>
  <si>
    <t>payment file is present on SFTP, but empty</t>
  </si>
  <si>
    <t xml:space="preserve">14.1 DS Sprint 2 Stretch
</t>
  </si>
  <si>
    <t>Notification Hub - Add new grid for Push Notifications</t>
  </si>
  <si>
    <t>https://dev.azure.com/heartlandschools/MySchoolBucks/_git/SchoolBucks/pullrequest/38192</t>
  </si>
  <si>
    <t>Requested to change the lable names and sort order.</t>
  </si>
  <si>
    <t>DataHub - System - Student Sync Performance Enhancements - Page API Response</t>
  </si>
  <si>
    <t>https://dev.azure.com/heartlandschools/MySchoolBucks/_git/SchoolBucks/pullrequest/38213</t>
  </si>
  <si>
    <t>Would it make sense to move these methods to SISAdapter and make them protected instead so other adapters can use them when we're ready?</t>
  </si>
  <si>
    <t xml:space="preserve">1. It took more time to change code implementation. 2.powerschool and infinity campus adapter took more time to test.                                                              3.Infinity campus adapter have some technical problem and informed to client.Finally client remove infinity campus adapter from story.   </t>
  </si>
  <si>
    <t>DataHub - PowerSchool - Partial syncs not picking up roster updates</t>
  </si>
  <si>
    <t>https://dev.azure.com/heartlandschools/MySchoolBucks/_git/SchoolBucks/pullrequest/38092</t>
  </si>
  <si>
    <t>14.1 DS Sprint 1 Stretch</t>
  </si>
  <si>
    <t>DataHub - Add Fee Import</t>
  </si>
  <si>
    <t>https://dev.azure.com/heartlandschools/MySchoolBucks/_git/SchoolBucks/pullrequest/38193</t>
  </si>
  <si>
    <t>1.The fields above are prefixed with ST to indicate they are related to the student fields. Just prefix the new fields with FEES_.</t>
  </si>
  <si>
    <t>Testing Purpose Only
Done testing on test environemt. I am waiting for patch to test on staging becuase it should go on 14.0 release. Closed since it was moved to 14.1 release</t>
  </si>
  <si>
    <t>Datahub - Integration API - District endpoints must respect dev account access</t>
  </si>
  <si>
    <t>https://dev.azure.com/heartlandschools/MySchoolBucks/_git/SchoolBucks/pullrequest/38239</t>
  </si>
  <si>
    <t>Datahub - Destiny provider - remove unused provider options</t>
  </si>
  <si>
    <t>https://dev.azure.com/heartlandschools/MySchoolBucks/_git/SchoolBucks/pullrequest/38248</t>
  </si>
  <si>
    <t>https://dev.azure.com/heartlandschools/MySchoolBucks/_git/SchoolBucks/pullrequest/38271</t>
  </si>
  <si>
    <t>No change log available, and after downloading hssconnect, the contact email endpoint was not added to the collection.</t>
  </si>
  <si>
    <t>Adding multiple query param in contact email endpoint return java.sql.SQLException ex: query param 
like : {{hssUrl}}/studentinfo/hssconnect/v2/{{hssClientId}}/providers/{{hssProviderId}}/students/contacts
/emails?SCHOOLNUMBER=22772&amp;SCHOOLID=22772&amp;STUDENTNUMBER=272064&amp;studentGrade=10</t>
  </si>
  <si>
    <t>Facing unclassified web application exception error when running contact email endpoint for below adapter i.Aries One Roster ii.Aries iii).Aspen OneRoster iv).Infinite campus OneRoster vi).class link OneRoster vii).skyward OneRoster</t>
  </si>
  <si>
    <t>unparsable date error when trying to upload fees, even if the date format in the data matches the format on the import template (only accepting yyyy-MM-dd)</t>
  </si>
  <si>
    <t>Requirement changed and it is not in AC</t>
  </si>
  <si>
    <t>MSBP API - added new field for program fee discount</t>
  </si>
  <si>
    <t>Testing Purpose only</t>
  </si>
  <si>
    <t>UserHub - Identity provider - Record user logs for IDP updates</t>
  </si>
  <si>
    <t>[FAMILYPASS] - MSBP - API - Remove Cancel endpoint</t>
  </si>
  <si>
    <t>https://dev.azure.com/heartlandschools/MySchoolBucks/_git/SchoolBucks/pullrequest/37857</t>
  </si>
  <si>
    <t>[FAMILYPASS] - MSBP - API - New field for Program Fee Discount [Automate]</t>
  </si>
  <si>
    <t>https://dev.azure.com/heartlandschools/MySchoolBucks/_git/MSBAutomation/pullrequest/37954</t>
  </si>
  <si>
    <t>MSB - Dev Services - Regression [14.0]</t>
  </si>
  <si>
    <t>MSB - Dev Services - Automation Repair [14.0]</t>
  </si>
  <si>
    <t>https://dev.azure.com/heartlandschools/MySchoolBucks/_git/MSBAutomation/pullrequest/37839
https://dev.azure.com/heartlandschools/MySchoolBucks/_git/MSBAutomation/pullrequest/37889</t>
  </si>
  <si>
    <t>15-Jul-2024
17-Jul-2024</t>
  </si>
  <si>
    <t>15-Jul-2024
18-Jul-2024</t>
  </si>
  <si>
    <t>[FAMILYPASS] - MSBP - API - clean up models to Enable/Disable membership</t>
  </si>
  <si>
    <t>[FAMILYPASS] - MSBP - API - clean up models to Enable/Disable membership [Automate]</t>
  </si>
  <si>
    <t>https://dev.azure.com/heartlandschools/MySchoolBucks/_git/MSBAutomation/pullrequest/37951</t>
  </si>
  <si>
    <t>14.0 DS Sprint 3 Stretch</t>
  </si>
  <si>
    <t>[FAMILYPASS] - MSBP - API - Add new column for payment status to family pass object</t>
  </si>
  <si>
    <t>https://dev.azure.com/heartlandschools/MySchoolBucks/_git/SchoolBucks/pullrequest/37881</t>
  </si>
  <si>
    <t>[FAMILYPASS] - MSBP - API - Verify billing account when creating/updating membership</t>
  </si>
  <si>
    <t>https://dev.azure.com/heartlandschools/MySchoolBucks/_git/SchoolBucks/pullrequest/37912</t>
  </si>
  <si>
    <t>1.We only require CVV if the billing account is not verified. Add &amp;&amp; !billingAcct.getVerified().
2.Change this to logger.logError as we shouldn't write to the JspLogger here.            3.If CVV is supplied then we want to verify it anyway. Remove &amp;&amp; !billingAcct.getVerified()</t>
  </si>
  <si>
    <t>[FAMILYPASS] - MSBP - API - Update Cancel endpoint [Automate]</t>
  </si>
  <si>
    <t>DataHub - System - Student Sync Performance Enhancements - Page API Response (1 of 2) [14.1]</t>
  </si>
  <si>
    <t>Carry forwarded</t>
  </si>
  <si>
    <t>[FAMILYPASS] MSBP - API - Add FamilyPass benefits FF to various endpoints/models</t>
  </si>
  <si>
    <t>https://dev.azure.com/heartlandschools/MySchoolBucks/_git/SchoolBucks/pullrequest/37960</t>
  </si>
  <si>
    <t>[FAMILYPASS] MSBP - API - Add FamilyPass benefits FF to various endpoints/models [Automate]</t>
  </si>
  <si>
    <t>https://dev.azure.com/heartlandschools/MySchoolBucks/_git/MSBAutomation/pullrequest/38010</t>
  </si>
  <si>
    <t>MSBP - API - Unable to load product with schools in multiple providers [14.1]</t>
  </si>
  <si>
    <t>No longer need to fix the defect, root cause will be fixed in the different story.</t>
  </si>
  <si>
    <t>PostMealPaymentsResponse [POST] endpoint not return the fpProgramFeeDiscount</t>
  </si>
  <si>
    <t>If the user sends a cancel request for a family pass that has already been cancelled, the system should return a message indicating "User has already cancelled the family pass" instead of "User doesn't have a family pass."</t>
  </si>
  <si>
    <t>This is impact after changing the design on Familypass from Web.</t>
  </si>
  <si>
    <t>dates should all follow the same format: YYYY-MM-DD and not "July 16, 2024"</t>
  </si>
  <si>
    <t>familyPassCreatedDate shows as null when user register a family pass for first time</t>
  </si>
  <si>
    <t>Swagger Missing familyPassBenefitsFeatureFlag field in GET Parent Profile &amp; Verify MFA</t>
  </si>
  <si>
    <t>MobilePay - API - Promo Code not factored into Refunds</t>
  </si>
  <si>
    <t>https://dev.azure.com/heartlandschools/MySchoolBucks/_git/SchoolBucks/pullrequest/37678</t>
  </si>
  <si>
    <t xml:space="preserve">No </t>
  </si>
  <si>
    <t>MSB - Datahub Provider - Allow Store Override using Fee Attribute Name</t>
  </si>
  <si>
    <t>https://dev.azure.com/heartlandschools/MySchoolBucks/_git/SchoolBucks/pullrequest/37663</t>
  </si>
  <si>
    <t>Mahes</t>
  </si>
  <si>
    <t>Yes</t>
  </si>
  <si>
    <t>MSBP - API - Payment Methods - [DELETE] validation not handled properly when passing registered family pass billing account</t>
  </si>
  <si>
    <t>https://dev.azure.com/heartlandschools/MySchoolBucks/_git/SchoolBucks/pullrequest/37665</t>
  </si>
  <si>
    <t>[FAMILYPASS] - MSBP - FAMILYPASS - API - Update membership payment method</t>
  </si>
  <si>
    <t>BB was rejected</t>
  </si>
  <si>
    <t>[FAMILYPASS] - MSBP - FAMILYPASS - API - Update membership payment method [Automate]</t>
  </si>
  <si>
    <t>https://dev.azure.com/heartlandschools/MySchoolBucks/_git/MSBAutomation/pullrequest/37761</t>
  </si>
  <si>
    <t>MSBP - Populate district on account creation</t>
  </si>
  <si>
    <t>14.0 DS Sprint 2 (Stretch)</t>
  </si>
  <si>
    <t>DataHub - System - Student Sync Performance Enhancements - Page API Response (1 of 2)</t>
  </si>
  <si>
    <t>MSB Pay - Store - email not sent for order when store policy has address set</t>
  </si>
  <si>
    <t>https://dev.azure.com/heartlandschools/MySchoolBucks/_git/SchoolBucks/pullrequest/37713</t>
  </si>
  <si>
    <t>Method name should start with a lower case letter</t>
  </si>
  <si>
    <t>https://dev.azure.com/heartlandschools/MySchoolBucks/_git/SchoolBucks/pullrequest/37794</t>
  </si>
  <si>
    <t>[FAMILYPASS] - MSBP - FAMILYPASS - API - Add FamilyPass membership information and config prop</t>
  </si>
  <si>
    <t>https://dev.azure.com/heartlandschools/MySchoolBucks/_git/SchoolBucks/pullrequest/37530</t>
  </si>
  <si>
    <t>[FAMILYPASS] - MSBP - FAMILYPASS - API - GET FamilyPass membership information [Automate]</t>
  </si>
  <si>
    <t>https://dev.azure.com/heartlandschools/MySchoolBucks/_git/MSBAutomation/pullrequest/37571</t>
  </si>
  <si>
    <t>[FAMILYPASS] - MSBP - FAMILYPASS - API - Register for FamilyPass membership</t>
  </si>
  <si>
    <t>https://dev.azure.com/heartlandschools/MySchoolBucks/_git/SchoolBucks/pullrequest/37544</t>
  </si>
  <si>
    <t>we should just use any billing account they provide that is already on their account</t>
  </si>
  <si>
    <t>[FAMILYPASS] - MSBP - FAMILYPASS - API - Register for FamilyPass membership [Automate]</t>
  </si>
  <si>
    <t>https://dev.azure.com/heartlandschools/MySchoolBucks/_git/MSBAutomation/pullrequest/37595</t>
  </si>
  <si>
    <t>14.0 DS Sprint 1 (Stretch)</t>
  </si>
  <si>
    <t>https://dev.azure.com/heartlandschools/MySchoolBucks/_git/SchoolBucks/pullrequest/37589</t>
  </si>
  <si>
    <t>REST API - Missing validation when the request ID in the path and the requested ID in the body mismatch</t>
  </si>
  <si>
    <t>[FAMILYPASS] - MSBP - FAMILYPASS - API - Cancel membership</t>
  </si>
  <si>
    <t>https://dev.azure.com/heartlandschools/MySchoolBucks/_git/SchoolBucks/pullrequest/37587</t>
  </si>
  <si>
    <t>MSB Pay - API - Refunds by API not appearing/blocking web refunds</t>
  </si>
  <si>
    <t>Dev Services 14.0 Sprint 1</t>
  </si>
  <si>
    <t>After Deleting a family pass, I am unable to register again using the POST family pass registration</t>
  </si>
  <si>
    <t>Datahub - Provider - Add notes and contact fields</t>
  </si>
  <si>
    <t>Manual
(TestCases-11)</t>
  </si>
  <si>
    <t>https://dev.azure.com/heartlandschools/MySchoolBucks/_git/SchoolBucks/pullrequest/37228</t>
  </si>
  <si>
    <t>1.Is this trying to check if the contact is an email address or list of them? There should be a Utils method for that ,                                      Put a comment on the code block to indicate what we are doing and why                                    2.Set the max size of the VARCHAR to 255.   3.not required field (allow 0), also match validation to the field length in DB (255)         4.field length match</t>
  </si>
  <si>
    <t>MSB - Dev Services - Regression [13.8]</t>
  </si>
  <si>
    <t>MSB - Dev Services - Automation Repair [13.8]</t>
  </si>
  <si>
    <t>https://dev.azure.com/heartlandschools/MySchoolBucks/_git/MSBAutomation/pullrequest/37349</t>
  </si>
  <si>
    <t>DataHub - PowerSchool - v13 adapter contact email/phone created duplicates (Sylvania)</t>
  </si>
  <si>
    <t>MSB - REST API - Course Fees - Add providerID and Assessment Options to GET Course Fees response (ICON)</t>
  </si>
  <si>
    <t>https://dev.azure.com/heartlandschools/MySchoolBucks/_git/SchoolBucks/pullrequest/37210</t>
  </si>
  <si>
    <t>Requested to change the response properties names.</t>
  </si>
  <si>
    <t>Datahub - Synergy Fees - Generate Fee Attributes from Category Field of vendor fee</t>
  </si>
  <si>
    <t>https://dev.azure.com/heartlandschools/MySchoolBucks/_git/SchoolBucks/pullrequest/37159   https://dev.azure.com/heartlandschools/MySchoolBucks/_git/SchoolBucks/pullrequest/37214</t>
  </si>
  <si>
    <t>MSB - Dev Services - New Automation [13.8]</t>
  </si>
  <si>
    <t>https://dev.azure.com/heartlandschools/MySchoolBucks/_git/MSBAutomation/pullrequest/37309</t>
  </si>
  <si>
    <t>13.8 DS Sprint 3 (Stretch)</t>
  </si>
  <si>
    <t>https://dev.azure.com/heartlandschools/MySchoolBucks/_git/SchoolBucks/pullrequest/37347</t>
  </si>
  <si>
    <t>Kept hold because this should go on the next release 14.0</t>
  </si>
  <si>
    <t>GET Course missing swagger response field providerName, schoolName and change "autoAssessment" to "isAutoAssessment" and POST/ PUT maxAssessment value should accept only 2 digit currently its wrongly allowing more than 2</t>
  </si>
  <si>
    <t>13.8 DS Sprint 3 Stretch</t>
  </si>
  <si>
    <t>Aravind</t>
  </si>
  <si>
    <t>MobilePay - API - Students by searchText endpoint missing query param validation</t>
  </si>
  <si>
    <t>Testing purpose only</t>
  </si>
  <si>
    <t>DataHub - System - update SQL handling for ClassEnrollments sync calls (4 of 6)</t>
  </si>
  <si>
    <t>MSB - Provider - DataHub provider allow dynamic definition of ${product} segment (Dillon SD 4)</t>
  </si>
  <si>
    <t>https://dev.azure.com/heartlandschools/MySchoolBucks/_git/SchoolBucks/pullrequest/37159</t>
  </si>
  <si>
    <t>1.The latest Synergy URL is not working in our local environment, and the client has delayed providing the necessary clarity and requirements.</t>
  </si>
  <si>
    <t>DataHub - System - update SQL handling for ClassEnrollments sync calls (5 of 6)</t>
  </si>
  <si>
    <t>https://dev.azure.com/heartlandschools/MySchoolBucks/_git/SchoolBucks/pullrequest/37084</t>
  </si>
  <si>
    <t>Update the newly created index to be unique</t>
  </si>
  <si>
    <t>Datahub - Provider - Rename Skyward OneRoster Provider Type to reflect common industry name</t>
  </si>
  <si>
    <t>https://dev.azure.com/heartlandschools/MySchoolBucks/_git/SchoolBucks/pullrequest/37019</t>
  </si>
  <si>
    <t>MSB - RTF providers - Allow Store Overrides for third party fee integrations</t>
  </si>
  <si>
    <t>https://dev.azure.com/heartlandschools/MySchoolBucks/_git/SchoolBucks/pullrequest/37157</t>
  </si>
  <si>
    <t>1.possible NPE if list is empty - try the convenience method from listutils to do it null safe</t>
  </si>
  <si>
    <t>MSB - REST API - null ptr exception posting refunds by GroupID (Project Bleu)</t>
  </si>
  <si>
    <t>https://dev.azure.com/heartlandschools/MySchoolBucks/_git/SchoolBucks/pullrequest/37062</t>
  </si>
  <si>
    <t>13.8 DS Sprint 2 Stretch</t>
  </si>
  <si>
    <t>https://dev.azure.com/heartlandschools/MySchoolBucks/_git/SchoolBucks/pullrequest/37163</t>
  </si>
  <si>
    <t>REST API - After making a partial refund,attempting to refund payment by group ID (full) the remaining amount does not fully process return error</t>
  </si>
  <si>
    <t>https://dev.azure.com/heartlandschools/MySchoolBucks/_git/SchoolBucks/pullrequest/37196</t>
  </si>
  <si>
    <t>RTF not shown in the MSB Parent when the GL segment setting more than 20 characters to override in MSB</t>
  </si>
  <si>
    <t>Payment Settled to pass isProcessedExternally  as false return 500 error</t>
  </si>
  <si>
    <t>Client Said that they will create a separate defect for the "isProcessedExternally=false" error</t>
  </si>
  <si>
    <t>MSB - Clear Fees from Cache when RTF provider disabled</t>
  </si>
  <si>
    <t>https://dev.azure.com/heartlandschools/MySchoolBucks/_git/SchoolBucks/pullrequest/36808</t>
  </si>
  <si>
    <t>SSO - Admin - forward SSO query params on all hubs</t>
  </si>
  <si>
    <t>Hold</t>
  </si>
  <si>
    <t>This story is from EPIC-43987, The whole EPIC is kept on hold and going to revisit with new solution</t>
  </si>
  <si>
    <t>Datahub - Provider - Deprecate Infinite Campus OneRoster 12 provider</t>
  </si>
  <si>
    <t>https://dev.azure.com/heartlandschools/MySchoolBucks/_git/SchoolBucks/pullrequest/36828</t>
  </si>
  <si>
    <t>MSB - Pay API - Ignore express CheckoutStyle by Dev Account (Denver, Granicus)</t>
  </si>
  <si>
    <t>https://dev.azure.com/heartlandschools/MySchoolBucks/_git/SchoolBucks/pullrequest/36830</t>
  </si>
  <si>
    <t>MSB - Dev Services - Regression [13.7]</t>
  </si>
  <si>
    <t>13.8 DS Sprint 1 Stretch</t>
  </si>
  <si>
    <t>MSB - Developer Resources - PowerSchool - Add Data plugin download and install guide</t>
  </si>
  <si>
    <t>https://dev.azure.com/heartlandschools/MySchoolBucks/_git/SchoolBucks/pullrequest/36832</t>
  </si>
  <si>
    <t>https://dev.azure.com/heartlandschools/MySchoolBucks/_git/SchoolBucks/pullrequest/36964</t>
  </si>
  <si>
    <t>Datahub - Remove Downloads page</t>
  </si>
  <si>
    <t>Manual
(TestCases-1)</t>
  </si>
  <si>
    <t>https://dev.azure.com/heartlandschools/MySchoolBucks/_git/SchoolBucks/pullrequest/36837</t>
  </si>
  <si>
    <t xml:space="preserve"> MobilePay - API - Students by searchText endpoint missing query param validation</t>
  </si>
  <si>
    <t>https://dev.azure.com/heartlandschools/MySchoolBucks/_git/SchoolBucks/pullrequest/36929                                                                                                                                                                                                                                                                         https://dev.azure.com/heartlandschools/MySchoolBucks/_git/SchoolBucks/pullrequest/36953</t>
  </si>
  <si>
    <t>MobilePay - API - Students by search Text &amp; student key endpoint missing values in response</t>
  </si>
  <si>
    <t>https://dev.azure.com/heartlandschools/MySchoolBucks/_git/SchoolBucks/pullrequest/36942</t>
  </si>
  <si>
    <t>MSB - Pay API - PUT Cart - Ignore express CheckoutStyle by Dev Account (Denver, Granicus)</t>
  </si>
  <si>
    <t>https://dev.azure.com/heartlandschools/MySchoolBucks/_git/SchoolBucks/pullrequest/36913</t>
  </si>
  <si>
    <t>This Bounce back is from the defect 22705 only.</t>
  </si>
  <si>
    <t>This has been existing defect pulled up from the backlog and get completed in this sprint.</t>
  </si>
  <si>
    <t>MSB - Dev Services - Automation Repair [13.7]</t>
  </si>
  <si>
    <t>https://dev.azure.com/heartlandschools/MySchoolBucks/_git/MSBAutomation/pullrequest/36519</t>
  </si>
  <si>
    <t>Kenneth</t>
  </si>
  <si>
    <t>MSB - REST API - Refund by GroupID - options for quantity and prior purchase on refund (Project Bleu) [Automation]</t>
  </si>
  <si>
    <t>https://dev.azure.com/heartlandschools/MySchoolBucks/_git/MSBAutomation/pullrequest/36663</t>
  </si>
  <si>
    <t>1. Faced some local env issues                          2. Parallelly worked other endpoint new automation</t>
  </si>
  <si>
    <t>MSB - Dev Services - New Automation [13.7]</t>
  </si>
  <si>
    <t>https://dev.azure.com/heartlandschools/MySchoolBucks/_git/MSBAutomation/pullrequest/36735
https://dev.azure.com/heartlandschools/MySchoolBucks/_git/MSBAutomation/pullrequest/36663
https://dev.azure.com/heartlandschools/MySchoolBucks/_git/MSBAutomation/pullrequest/36644
https://dev.azure.com/heartlandschools/MySchoolBucks/_git/MSBAutomation/pullrequest/36609
https://dev.azure.com/heartlandschools/MySchoolBucks/_git/MSBAutomation/pullrequest/36719
https://dev.azure.com/heartlandschools/MySchoolBucks/_git/MSBAutomation/pullrequest/36645</t>
  </si>
  <si>
    <t>MSB - REST API - Support refunds for cash sales (Project Bleu) [13.7]</t>
  </si>
  <si>
    <t>MSBP - GET - Districts read catalog endpoint passing param grade and homeroom not handling validation</t>
  </si>
  <si>
    <t>After analysing the code and confirmed with client that the functionality behaves like that so  Rejected the defect.</t>
  </si>
  <si>
    <t>13.7 DS Sprint 3 Stretch</t>
  </si>
  <si>
    <t>Datahub - Data Sync Log Page - UI updates to Adapter Type filter dropdown</t>
  </si>
  <si>
    <t>https://dev.azure.com/heartlandschools/MySchoolBucks/_git/SchoolBucks/pullrequest/36706</t>
  </si>
  <si>
    <t>Datahub - Data Sync Logs Page - UI Update Subscription Type Filter dropdown</t>
  </si>
  <si>
    <t>Datahub - Data Sync Logs Page - UI updates to Results table</t>
  </si>
  <si>
    <t>No Defects</t>
  </si>
  <si>
    <t>https://dev.azure.com/heartlandschools/MySchoolBucks/_git/SchoolBucks/pullrequest/36721</t>
  </si>
  <si>
    <t>MSB - Pay API - Ignore express CheckoutStyle by Dev Account (Denver, Granicus) [13.8]</t>
  </si>
  <si>
    <t>MSBP-Get-District read catalog endpoint passing param grade and homeroom not handling validation.</t>
  </si>
  <si>
    <t xml:space="preserve">After analyzing code and confirming with client that the functionality behaves like that sp rejected the defect. </t>
  </si>
  <si>
    <t>MSB - Product Purchase Checkout - Adjust purchase req and Qty limits logic for previously refunded items (Project Bleu) [Automation]</t>
  </si>
  <si>
    <t>https://dev.azure.com/heartlandschools/MySchoolBucks/_git/MSBAutomation/pullrequest/36367</t>
  </si>
  <si>
    <t>Add description to the test method</t>
  </si>
  <si>
    <t>Automation Story</t>
  </si>
  <si>
    <t>DataHub - Destiny - Post refunds back to Destiny</t>
  </si>
  <si>
    <t>Development completed and not able to test because Destiny(Vendor) side getting error for refund payments and same thing comunicated and shown to Carmin. Waiting for response from Carmin/Destiny.</t>
  </si>
  <si>
    <t>MSB - REST API - GET Payment Totals - (Chicago PS + Mosaic, SOSY)</t>
  </si>
  <si>
    <t>Manual
(TestCases-43)</t>
  </si>
  <si>
    <t>https://dev.azure.com/heartlandschools/MySchoolBucks/_git/SchoolBucks/pullrequest/36389</t>
  </si>
  <si>
    <t>1.365*5 = 5 years                                                                                      2.Move this to ClientOptions.java and follow client/system hierarchy.</t>
  </si>
  <si>
    <t>New things added After presenting POV. New thing Requested by client. So it took some Extra Time.</t>
  </si>
  <si>
    <t>MSB - REST API - Add Store Name param to GET Payments Subtotal (Chicago PS, Mosaic)</t>
  </si>
  <si>
    <t>MSB - Product Purchase and Checkout - Adjust purchase requirements and Qty limits logic for previously refunded items (Project Bleu)</t>
  </si>
  <si>
    <t>Testing Purponse Only</t>
  </si>
  <si>
    <t>MSB - REST API - Refund by GroupID - options for quantity and prior purchase on refund (Project Bleu)</t>
  </si>
  <si>
    <t>13.7 DS Sprint 2 Stretch</t>
  </si>
  <si>
    <t>MSB - REST API - Add Store Name param to GET Payments Subtotal + eCheck sales[Automation]</t>
  </si>
  <si>
    <t>https://dev.azure.com/heartlandschools/MySchoolBucks/_git/MSBAutomation/pullrequest/36430</t>
  </si>
  <si>
    <t>1.Rename variable name</t>
  </si>
  <si>
    <t>REST API - Invoices Checkout Amount Incorrectly Allows More Than Actual Amount</t>
  </si>
  <si>
    <t>https://dev.azure.com/heartlandschools/MySchoolBucks/_git/SchoolBucks/pullrequest/36427</t>
  </si>
  <si>
    <t>REST API with isProcessedExternally Set to True external refund payment negative amount not Shown on MSB Order Page</t>
  </si>
  <si>
    <t>https://dev.azure.com/heartlandschools/MySchoolBucks/_git/SchoolBucks/pullrequest/36447</t>
  </si>
  <si>
    <t>MSB - Developer Resources - REST and Pay API pages - Change default selection in Servers dropdown</t>
  </si>
  <si>
    <t>https://dev.azure.com/heartlandschools/MySchoolBucks/_git/SchoolBucks/pullrequest/36471</t>
  </si>
  <si>
    <t xml:space="preserve">
No
</t>
  </si>
  <si>
    <t>When passing camel case value in PaymentType, SubtotalGroupBy and SubtotalOrderBy result not shown properly</t>
  </si>
  <si>
    <t>Changelog hasn't been added for 'revokepriorpurchase' and 'revokequantitylimit' and the swagger response missing 'Adjustpriorpurchase' and 'Adjustquantitylimit' value under property Values</t>
  </si>
  <si>
    <t>Response error message for default start date return as "Could not use search with terms provided, adding [startDate]=Tue Apr 02 00:32:29 CDT 2024" instead it should be like "Could not use search with terms provided, adding [startDate]=2024-04-02T00:35:22.237Z" and Getting subtotal 200 response Result shown "Error" instead it should be "Success"</t>
  </si>
  <si>
    <t>https://dev.azure.com/heartlandschools/MySchoolBucks/_git/SchoolBucks/pullrequest/36229?path=/Schoolbucks/core/src/com/heartland/schoolbucks/common/model/stores/catalog/CatalogMgr.java</t>
  </si>
  <si>
    <t>Add method comment</t>
  </si>
  <si>
    <t>04-Apr: Testing in progress</t>
  </si>
  <si>
    <t>Manual
(TestCases-32)</t>
  </si>
  <si>
    <t>https://dev.azure.com/heartlandschools/MySchoolBucks/_git/SchoolBucks/pullrequest/36225</t>
  </si>
  <si>
    <r>
      <rPr>
        <sz val="10"/>
        <color rgb="FF000000"/>
        <rFont val="Arial"/>
        <scheme val="minor"/>
      </rPr>
      <t xml:space="preserve">1.what about multiple types being requested in params? we allow that in some params                                                                         2.more comments and trace logs in the loop                                 3.should this group on date or batch date? if they are reconciling to a bank statement, it's probably batch... I suggest allowing group by paymentDate and paymentBatchDate and put that on the requestor to pick EXACTLY what they want - </t>
    </r>
    <r>
      <rPr>
        <b/>
        <sz val="10"/>
        <color rgb="FF000000"/>
        <rFont val="Arial"/>
        <scheme val="minor"/>
      </rPr>
      <t>(new Suggestion)</t>
    </r>
  </si>
  <si>
    <t xml:space="preserve">Client requested need to show Store details(StoreId, StoreName) on response.                                      </t>
  </si>
  <si>
    <t>1. Carmin requested on POV to add new store details on the response                                                          2.George requested need to groupby based on paymentBatchDate
04-Apr: Testing in progress</t>
  </si>
  <si>
    <t>MSB - REST API - GET Payment Totals - (Chicago PS + Mosaic) [Automate]</t>
  </si>
  <si>
    <t>https://dev.azure.com/heartlandschools/MySchoolBucks/_git/MSBAutomation/pullrequest/36263</t>
  </si>
  <si>
    <t>Add scenario for groupby PaymentBatchDate</t>
  </si>
  <si>
    <t>Automation story</t>
  </si>
  <si>
    <t>Datahub - Destiny provider - Add student number source override option</t>
  </si>
  <si>
    <t>https://dev.azure.com/heartlandschools/MySchoolBucks/_git/SchoolBucks/pullrequest/36164</t>
  </si>
  <si>
    <t>1.add field error to the feeStudentNumberSource as well</t>
  </si>
  <si>
    <t>Error message should show in red colour</t>
  </si>
  <si>
    <t>MSB - WEB - Editing Invoice Template V2 error [13.6]</t>
  </si>
  <si>
    <t>https://dev.azure.com/heartlandschools/MySchoolBucks/_git/SchoolBucks/pullrequest/36208</t>
  </si>
  <si>
    <t>13.7 DS Sprint 1 Stretch</t>
  </si>
  <si>
    <t>MSB - Developer Resources - REST API Swagger - Add changelog hyperlink, collapse control</t>
  </si>
  <si>
    <t>https://dev.azure.com/heartlandschools/MySchoolBucks/_git/SchoolBucks/pullrequest/36247</t>
  </si>
  <si>
    <t>Expired billing accounts is deleted in parent account when running weekly housekeeping. After if we make any other payment in the cart preview shows existing billing account. It still appears chache is not being cleared</t>
  </si>
  <si>
    <t>Sync Refund Payments is incorrectly displayed on the add screen. When editing and switching to other adapters like synergy or powerschool, it should be shown, but currently it's not</t>
  </si>
  <si>
    <t>Ken Ingram</t>
  </si>
  <si>
    <t>In Sync Settings - override sync page size incorrectly shown "Fee" and "Payment"</t>
  </si>
  <si>
    <t>setting a student purchase quantity limit of 3 for the base product and 2 for the relying product both checkout with quanitity 1 each for checkout two time. After checkout base product had one remaining quantity but attempting checkout resulted error "requiredproductnotpurchased"</t>
  </si>
  <si>
    <t>MSB - Dev Services - New Automation [13.6]</t>
  </si>
  <si>
    <t>https://dev.azure.com/heartlandschools/MySchoolBucks/_git/MSBAutomation/pullrequest/35953
https://dev.azure.com/heartlandschools/MySchoolBucks/_git/MSBAutomation/pullrequest/36024
https://dev.azure.com/heartlandschools/MySchoolBucks/_git/MSBAutomation/pullrequest/35937
https://dev.azure.com/heartlandschools/MySchoolBucks/_git/MSBAutomation/pullrequest/36012
https://dev.azure.com/heartlandschools/MySchoolBucks/_git/MSBAutomation/pullrequest/35898</t>
  </si>
  <si>
    <t>Write new automation for this current release stories</t>
  </si>
  <si>
    <t>MSB - REST API - CREATE/UPDATE Invoice Templates v2</t>
  </si>
  <si>
    <t>Development completed in last sprint its only for testing purpose</t>
  </si>
  <si>
    <t>MSB - Dev Services - Automation Repair [13.6]</t>
  </si>
  <si>
    <t>https://dev.azure.com/heartlandschools/MySchoolBucks/_git/MSBAutomation/pullrequest/35332</t>
  </si>
  <si>
    <t>Story to fix automation failures</t>
  </si>
  <si>
    <t>MSB - Web and REST API - Invoice Template v2 Create, Update, Delete - Add MSB user logs</t>
  </si>
  <si>
    <t>https://dev.azure.com/heartlandschools/MySchoolBucks/_git/SchoolBucks/pullrequest/35860</t>
  </si>
  <si>
    <t>MSB - Dev Services - Regression [13.6]</t>
  </si>
  <si>
    <t>Regression story for QA</t>
  </si>
  <si>
    <t>Passing invalid data in status,notify contact and fee type field not handling proper validation and status field not updating when using upper case</t>
  </si>
  <si>
    <t>Swagger POST Invoice Templates Query param headers says stores and providers instead be storeId and ProviderId</t>
  </si>
  <si>
    <t>Documentation</t>
  </si>
  <si>
    <t>API Version Filter (REST API v1) not shown in User log when using Invoice Template v2 Creation/Updation in REST API &amp; User log not shown when create or edit the Invoice Template v2 in UI</t>
  </si>
  <si>
    <t>Not mentioned in AC client ask to
covered it as BB</t>
  </si>
  <si>
    <t>https://dev.azure.com/heartlandschools/MySchoolBucks/_git/SchoolBucks/pullrequest/35804</t>
  </si>
  <si>
    <t>Development completed and Testing is inprogress</t>
  </si>
  <si>
    <t>MSB - Housekeeping - delete RTFs from table at weekly housekeeping</t>
  </si>
  <si>
    <t>https://dev.azure.com/heartlandschools/MySchoolBucks/_git/SchoolBucks/pullrequest/35664</t>
  </si>
  <si>
    <t>Surround with try catch and use ejblogger</t>
  </si>
  <si>
    <t>Requested to change the logger message</t>
  </si>
  <si>
    <t xml:space="preserve">MSB - REST API - Create/Update Products - set availability by School Number </t>
  </si>
  <si>
    <t>https://dev.azure.com/heartlandschools/MySchoolBucks/_git/SchoolBucks/pullrequest/35590</t>
  </si>
  <si>
    <t>1.Remove this comment, the work below has completed this effort.
2.Please add comments and trace logging for validating it works as expected</t>
  </si>
  <si>
    <t>1.This won't work as is. We need to get the school key from number, not ID.</t>
  </si>
  <si>
    <t>MSB - REST API - DELETE Invoice Templates v2 (ICON Store Agent)</t>
  </si>
  <si>
    <t>https://dev.azure.com/heartlandschools/MySchoolBucks/_git/SchoolBucks/pullrequest/35711</t>
  </si>
  <si>
    <t>MSB - REST API - Refund by GroupID, Refund by PaymentID - Support Partial Refunds for External Transaction Payment Type (Project Bleu)</t>
  </si>
  <si>
    <t>https://dev.azure.com/heartlandschools/MySchoolBucks/_git/SchoolBucks/pullrequest/35691</t>
  </si>
  <si>
    <t>13.6 DS Sprint 2 Stretch</t>
  </si>
  <si>
    <t>Datahub - Data Sync logs - sync logs need to respect Adapter Type Filter Selection</t>
  </si>
  <si>
    <t>https://dev.azure.com/heartlandschools/MySchoolBucks/_git/SchoolBucks/pullrequest/35770</t>
  </si>
  <si>
    <t>Not seen Documentation change log and attachedSchoolNumbers not shown in downloaded collection and swagger while clicking all header param it shows "Could not render this component, see the console."</t>
  </si>
  <si>
    <t>Passing Invalid school number have no validation</t>
  </si>
  <si>
    <t>Refund payment by groupId(items) passing refundfullamount: true return 500 error</t>
  </si>
  <si>
    <t>MSB - REST API - GET Invoice Templates v2 (ICON Store Agent)</t>
  </si>
  <si>
    <t>1.Show fees  double time in response</t>
  </si>
  <si>
    <t>https://dev.azure.com/heartlandschools/MySchoolBucks/_git/SchoolBucks/pullrequest/35460</t>
  </si>
  <si>
    <t>Took time to decide response Structure.</t>
  </si>
  <si>
    <t>MSB - REST API - POST Refund - Bypass validations and POST refunds for externally processed refunds (Project Bleu)</t>
  </si>
  <si>
    <r>
      <rPr>
        <sz val="10"/>
        <color rgb="FF000000"/>
        <rFont val="Arial"/>
        <scheme val="minor"/>
      </rPr>
      <t xml:space="preserve">Epic story splitted into 6 stories from client side.
</t>
    </r>
    <r>
      <rPr>
        <b/>
        <sz val="10"/>
        <color rgb="FF000000"/>
        <rFont val="Arial"/>
        <scheme val="minor"/>
      </rPr>
      <t xml:space="preserve">Reference: </t>
    </r>
    <r>
      <rPr>
        <sz val="10"/>
        <color rgb="FF000000"/>
        <rFont val="Arial"/>
        <scheme val="minor"/>
      </rPr>
      <t>42270: EPIC - MSB - REST API - POST Refund - Bypass validations and POST refunds for externally processed refunds (Project Bleu)</t>
    </r>
  </si>
  <si>
    <t>MSB - REST API - POST Refund - Adjust product purchase requirements and Qty limits with External Refund (Project Bleu) [Timebox]</t>
  </si>
  <si>
    <t>MSB - Web - Report filters and details should account for externally processed refunds (Project Bleu)</t>
  </si>
  <si>
    <t>https://dev.azure.com/heartlandschools/MySchoolBucks/_git/SchoolBucks/pullrequest/35506</t>
  </si>
  <si>
    <t>MSB - REST API - payments by-groupid, including refunds</t>
  </si>
  <si>
    <t>https://dev.azure.com/heartlandschools/MySchoolBucks/_git/SchoolBucks/pullrequest/35481</t>
  </si>
  <si>
    <t xml:space="preserve">1.Not sure if we want to leave this as is, but there is an access checkpoint we use for this in SelectedTransfersAction.execute() which is:
fwd = validateUserAccess("admin/payments/transfers", "Edit");       2.Per AC we need to remove this validation                                  3.Please add &amp;&amp; !isExternalRefundTxn() to the end of line 2039 in this method.                                                                               </t>
  </si>
  <si>
    <t>13.6 DS Sprint 1 Stretch</t>
  </si>
  <si>
    <t>Carried to next sprint hence it is stretch story</t>
  </si>
  <si>
    <t xml:space="preserve">MSB - REST API - Refund by GroupID only permitted with Dev Account permission (Project Bleu) [QA Only]
</t>
  </si>
  <si>
    <t>MSB - REST API - Checkout Process errors when student exists in mutliple providers (Project Bleu)</t>
  </si>
  <si>
    <t>https://dev.azure.com/heartlandschools/MySchoolBucks/_git/SchoolBucks/pullrequest/35217</t>
  </si>
  <si>
    <t>Alex Higgins</t>
  </si>
  <si>
    <t>Missing Documentation changelog for AVS Response codes</t>
  </si>
  <si>
    <t>Raised BB for the client developed story</t>
  </si>
  <si>
    <t>Swagger response missing avsResponse in POST basket process</t>
  </si>
  <si>
    <t>Changing Product Availability School from Testing Boise to Boise School return Student is not eligible for this product error</t>
  </si>
  <si>
    <t>G/L Sales Tax, Expenditure values and DH Mapping values return empty</t>
  </si>
  <si>
    <t>Missed to set the values to the model</t>
  </si>
  <si>
    <t>Need to add more details like Due Date on Add Remainder and Late Fee GL Details</t>
  </si>
  <si>
    <t>QA asked need to add more details in response</t>
  </si>
  <si>
    <t>Remove unnessecary extra fields from model 
1.isTemplate, 2.scheduleType, 3.firstDate 4.until 
5.lastDate 6.maxPayments 7.frequency 8.lowBalanceAmt 
9.inUseAsItem 10.clientID</t>
  </si>
  <si>
    <t>Missed on Swagger document</t>
  </si>
  <si>
    <t>lateFeeGLSegment return empty &amp; Passing Store ID and Provider ID as Empty return 500 Unclassified application runtime exception</t>
  </si>
  <si>
    <t>Validation missing</t>
  </si>
  <si>
    <t>Kenneth Ingram</t>
  </si>
  <si>
    <t>SPLIT-ORDER: Passing multiple payment method detail in payment list not shown cardEntryType and Gateway detail in response</t>
  </si>
  <si>
    <t>13.6 Sprint 1 
Stretch</t>
  </si>
  <si>
    <t>After clicking Reset button passing values not reset in Identity Provider Name,Identity Provider Type and Identity Provider Login ID. It should reset like other field does in user</t>
  </si>
  <si>
    <t>After Download the HSS Connect collection not seen Course Code and Class Code in param.</t>
  </si>
  <si>
    <t>HSS Connect swagger remove "*required" in classCode parameter from classes</t>
  </si>
  <si>
    <t>Need proper validation in Refund payment by group id(full) on passing any invalid data currently return 200 instead "No match found for [groupId] requested." 404</t>
  </si>
  <si>
    <t>Automation - Fix SSO tests/Automation Repair</t>
  </si>
  <si>
    <t>Automation failures fix</t>
  </si>
  <si>
    <t>MSB - REST API - Checkout Process errors when student exists in mutliple providers</t>
  </si>
  <si>
    <t>Pull Request 35217: 22701 MSB - REST API - Checkout Process errors when student exists in mutliple providers</t>
  </si>
  <si>
    <t>1.I see what we are doing here (load the student from the product's provider), but I think we need a different strategy that respects the product's availability settings (school, grade, homeroom) by merging enrollment data onto a single student object.
2.Add enrollment.getProviderKey().equals(item.getProviderKey()) to an if condition for break. If provider matches and the student key isn't empty, that's a perfect match. Otherwise let it set the value and continue trying to match with other enrollments in list.
3.pass in String productProviderKey and use that to select preferred match
4.wrap this in brackets and get the key from number using the productProviderKey on first trey, if that is null, try again with no provider
5.We are going to replace a student key if it was already loaded - I don't know that we need to test that it is empty at the start with StringUtils.isEmptyString(item.getStudentKey()) &amp;&amp; 
6.update javadoc to match method signature and add a short comment for each if/else and for loop</t>
  </si>
  <si>
    <t>This defect doesn't have proper requirement. Tracks raise different scenarios and George doesn't finalize the requirement. Multiple time requirement got change, due to this I got more review comments from George and Finally George suggested to revert my code which I fixed.</t>
  </si>
  <si>
    <t>MSB - Dev Services - New Automation [13.5]</t>
  </si>
  <si>
    <t>DataHub - Integration API - PUT/Enrollment Type endpoint must be provider specific (Douglas County)</t>
  </si>
  <si>
    <t>https://dev.azure.com/heartlandschools/MySchoolBucks/_git/SchoolBucks/pullrequest/35253</t>
  </si>
  <si>
    <t>DataHub - API - Student Record - select enrollment type on add/edit</t>
  </si>
  <si>
    <t>Development completed on last stretch sprint
and continued testing on this sprint.</t>
  </si>
  <si>
    <t>DataHub - Integration API - PUT/Enrollment - Batch update performance (Douglas County)</t>
  </si>
  <si>
    <t>13.5 DS Sprin 3 Stretch</t>
  </si>
  <si>
    <t>MSB - Webhooks link to NotificationHub is no longer found</t>
  </si>
  <si>
    <t>https://dev.azure.com/heartlandschools/MySchoolBucks/_git/SchoolBucks/pullrequest/35354</t>
  </si>
  <si>
    <t>13.5 Dev Services - Regression</t>
  </si>
  <si>
    <t xml:space="preserve">Regression for API and 13.5 All Committed stories </t>
  </si>
  <si>
    <t>13.5 Sprint 3 
Stretch</t>
  </si>
  <si>
    <t>MSB - UserHub - IDP provider - Add IDP Type to record</t>
  </si>
  <si>
    <t>https://dev.azure.com/heartlandschools/MySchoolBucks/_git/SchoolBucks/pullrequest/35064</t>
  </si>
  <si>
    <t>1.Character length is max 50 right?
2.I don't think we need to store a "Select One" value - use placeholder text on the JSP instead when the value is null/empty.
3.Added new values</t>
  </si>
  <si>
    <t>1.I don't think we need to store a "Select One" value - use placeholder text on the JSP instead when the value is null/empty.
2.added new values</t>
  </si>
  <si>
    <t xml:space="preserve">MobilePay - API - Test Catalog/Schools endpoints (Test Only)       
</t>
  </si>
  <si>
    <t>Datahub - Integration API - Add endpoint to update student enrollment type (Douglas County)</t>
  </si>
  <si>
    <t>https://dev.azure.com/heartlandschools/MySchoolBucks/_git/SchoolBucks/pullrequest/35052</t>
  </si>
  <si>
    <t>MSB - MFA - Config props - Read account properties from UserHub (Timebox)</t>
  </si>
  <si>
    <t>https://dev.azure.com/heartlandschools/MySchoolBucks/_git/SchoolBucks/pullrequest/35020</t>
  </si>
  <si>
    <t>1.This is missing the code to add the property to cache. See the systemCache.put call in the method above this one.
2.This code should be in the method in CacheUtils, cache key as well.
3.Remove this code since it was moved into the CacheUtils call.
4.Move this into the CacheUtils call and rename it to SSI_UHCONFIGPROP_ or something similar.
5.Add extends UserHubResponse
6.We probably should be hitting the cache to get these instead of going straight to the DB.
7.Move this into the CacheUtils call and rename it to SSI_UHCONFIGPROP_ or something similar. 
8.Add extends UserHubResponse 
9.we need to implement this and/or refactor the way the mobile API in FeatureFlags manager is pulling the names. They changed with the update you made from CamelCase to SNAKE_CASE</t>
  </si>
  <si>
    <t>1.what is "useApplication" for? It isn't used after being read from the URL query params
2.this property isn't read or written at any point, is it?</t>
  </si>
  <si>
    <t>13.5 DS Sprint 2 Stretch</t>
  </si>
  <si>
    <t>Some local environment problem. so I couldnt reproduce this defect.</t>
  </si>
  <si>
    <t>MSB and Datahub - Student Record View - Add Primary enrollment indicator to student record UI</t>
  </si>
  <si>
    <t>https://dev.azure.com/heartlandschools/MySchoolBucks/_git/SchoolBucks/pullrequest/35121</t>
  </si>
  <si>
    <t>Datahub - Integration API - PUT/Enrollment - Batch update performance (Douglas County)</t>
  </si>
  <si>
    <t>https://dev.azure.com/heartlandschools/MySchoolBucks/_git/SchoolBucks/pullrequest/35155</t>
  </si>
  <si>
    <t>Need to do testing</t>
  </si>
  <si>
    <t>https://dev.azure.com/heartlandschools/MySchoolBucks/_git/SchoolBucks/pullrequest/35167</t>
  </si>
  <si>
    <t>Settled cart payment to do partial refund endpoint on entering unitPrice with supplement fee are wrongly allowing to refund</t>
  </si>
  <si>
    <t xml:space="preserve">Development </t>
  </si>
  <si>
    <t>Creating multiple school using assigned school number in user account return all matched school number in get Schools response instead it shown only assigned school name in result</t>
  </si>
  <si>
    <t>Create an New IDP Type as "Select One" after creation try to edit it Type shown "Other" Instead it should shown "Select One"</t>
  </si>
  <si>
    <t>Not return proper validation message when passing studentNumber as empty</t>
  </si>
  <si>
    <t>MFACodeTTL is NOT returning the value from UH - we need to read every config property that is returned via the login call referencing MFA</t>
  </si>
  <si>
    <t>Client Request Not in AC</t>
  </si>
  <si>
    <t>in Userhub, the "config group" search is missing the correct resource in the UI</t>
  </si>
  <si>
    <t>MSBA logins failing in APP, awaiting Mobile info to continue for resolution</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</si>
  <si>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</si>
  <si>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</si>
  <si>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</si>
  <si>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</si>
  <si>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</si>
  <si>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</si>
  <si>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</si>
  <si>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</si>
  <si>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</si>
  <si>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</si>
  <si>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</si>
  <si>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</si>
  <si>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</si>
  <si>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</si>
  <si>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</si>
  <si>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</si>
  <si>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Enhancements</t>
  </si>
  <si>
    <t>QA</t>
  </si>
  <si>
    <t>Project_Management</t>
  </si>
  <si>
    <t>Story Rejected</t>
  </si>
  <si>
    <t>Defect Verified</t>
  </si>
  <si>
    <t>Defect Ready For Testing</t>
  </si>
  <si>
    <t>Defect Blocked</t>
  </si>
  <si>
    <t>No code changes required. Header Param was missed and same thing added comments on the defect also comunicated to client.
TimeSpent:
Mahesh:16hr
Nithish:2hr</t>
  </si>
  <si>
    <t>TimeSpent:
Mahesh:16hr
Prisla:7hr
Nithish:9hr</t>
  </si>
  <si>
    <t>The tester raised BB and asked a few questions that were not mentioned in the AC. After checking with the client, the AC was changed, which took some time.                                                                                                                                                                         TimeSpent:
Prisla:39hr
Nithish:9hr</t>
  </si>
  <si>
    <t>TimeSpent:
Nithish:6hr</t>
  </si>
  <si>
    <t>TimeSpent:
Aravindh:32hr
Prisla:0.5hr
Ramesh:14hr</t>
  </si>
  <si>
    <t xml:space="preserve">TimeSpent:
Matthew:1hr
Ramesh:8hr
</t>
  </si>
  <si>
    <t>Completed all subscription except contact which had connectivity issue. So it took some time to resolve from client side.                                                                                                  TimeSpent:
Nivetha:52hr
Ramesh:14hr</t>
  </si>
  <si>
    <t>TimeSpent:
Samuel:16hr
Prisla:1hr
Ramesh:16hr                                                                                            Nithish:2hr</t>
  </si>
  <si>
    <t>TimeSpent:
Mahesh:16hr
Nithish:11hr</t>
  </si>
  <si>
    <t>TimeSpent:
Mahesh:16hr
Prisla:1hr
Nithish:8hr
Matthew:1hr</t>
  </si>
  <si>
    <t>TimeSpent:
Prisla:6hr
Nithish:9hr</t>
  </si>
  <si>
    <t>TimeSpent:
Prisla:3hr
Nithish:16hr</t>
  </si>
  <si>
    <t>TimeSpent:
Naseema:8hr
Ramesh:10hr</t>
  </si>
  <si>
    <t>TimeSpent:
Samuel:16hr
Matthew:2hr
Ramesh:4hr</t>
  </si>
  <si>
    <t>TimeSpent:
Samuel:16hr
Matthew:2hr</t>
  </si>
  <si>
    <t>TimeSpent:
Naseema:34hr
Prisla:2hr
Ramesh:6hr                                                                                            Matthew:7hr</t>
  </si>
  <si>
    <t>To Samuel:
1. Need to add assert validation for negative Scenario.
2. Use correct enum to validate all scenario.
3. Need to move paymentstest file from old java package to new package
To Naseema:
1. Need to check error msg using assert</t>
  </si>
  <si>
    <t>To Nivetha: 
1. Move the fetch data api call to ReadProductHouseholdCommand and naming conversion 
2. Make use of expectionError message for negative scenarios 
3. Naming conversion in error message</t>
  </si>
  <si>
    <t>Client Review Comments: Requested to cleaup the existing changelog and update all missing release information [Not part of AC].
This is Timebox Analysis story and actual story implemenation will be done on next sprint.
Prisla : 54hrs</t>
  </si>
  <si>
    <t>Time entry :                                                          Aravind: 30
Ramesh: 17</t>
  </si>
  <si>
    <t>Time entry :                                                       Matthew : 1hrs
Aravindh : 12hrs
Ramesh :  8hrs</t>
  </si>
  <si>
    <t xml:space="preserve">Time entry :                                                         Ramesh :  4hrs
</t>
  </si>
  <si>
    <t>Comments :
1. Support to code implementation for swagger (Aravindh)
Time Entry:
Samuel : 36hrs
Ramesh : 10hrs</t>
  </si>
  <si>
    <t>Comments :                                                              The PowerSchool Data Plugin is being updated to incorporate student data filters in the UI. The process is taking time as it involves research and development (R&amp;D). Additionally, we are connecting with George to collaborate and work together on this. Even George, is also new to this.                                                           Time entry :
George : 17hrs
Prisla : 37hrs</t>
  </si>
  <si>
    <t>Time entry :
Mahesh : 40hrs
Prisla : 2hrs
Nithish : 7hrs
Ken : 0.5hrs</t>
  </si>
  <si>
    <t>Comments :                                                              This story is for analysis, and a document needs to be prepared to limit data access to the Dev Account for the Swagger documentation.                                  Time entry :
Mahesh : 24hrs
Nithish : 7hrs</t>
  </si>
  <si>
    <t xml:space="preserve">Time entry :
Nivetha : 16hrs
Nithish : 8hrs
</t>
  </si>
  <si>
    <t>Comments :                                                           Client developed these story added only for testing purpose - Nithish</t>
  </si>
  <si>
    <t>Comments :                                                            Analyzing the existing functionality and flow of the MSB admin screen took almost a week and the implementation slightly deviated, and I communicated with the team and started the proper implementation. While starting the proper implementation, the AC was updated twice.
Facing issues while connecting the action file with the JS and jsp files for the developer resources, the UI looks like an MSB admin screen.
Functionality-wise, implementation is mostly done, but while connecting with JS and JSP, the UI is not visible properly and faces issues like init failure and authorization failure.                                                                                                    Time entry :
Prisla : 19hrs
Naseema : 42hrs
Ramesh : 8hrs</t>
  </si>
  <si>
    <t xml:space="preserve">Time entry :
Nivetha : 8hrs
Nithish : 6hrs
Prisla : 0.5hrs
</t>
  </si>
  <si>
    <t xml:space="preserve">ConTime entry :
Nivetha : 40hrs
Nithish : 1hrs
Prisla : 1hrs
George : 1hrs
</t>
  </si>
  <si>
    <t>Time entry :
Aravindh : 11hrs
Prisla : 2hrs
George : 2hrs</t>
  </si>
  <si>
    <t>Comments :                                                                 1. I done maximum code implementation for this story (Aravindh)
Time entry :
Samuel : 24hrs
Aravindh: 1hrs</t>
  </si>
  <si>
    <t>This story is carried forward (development completed) because it belongs to 14.7 release.
Comments :
We did code for adding validation before process cart (Not mentioned in AC)
Time Entries :
George : 1hrs
Prisla : 4hrs
Aravindh : 36hrs</t>
  </si>
  <si>
    <t>This story is carried forward (development completed) because it belongs to 14.7 release.
Time Entries :
Prisla : 1hrs
Aravindh : 24hrs</t>
  </si>
  <si>
    <t>This story is carried forward (development completed) because it belongs to 14.7 release.
Comments [not mentioned in AC]
1.move the disabled paid fees from the main block to the sync setting tab for integrationAPI provider
2. Need to do the code refractoring for common fields in the sync settings tab and raise as separate PR for it.    Time Entries :
George : 1hrs
Prisla : 2hrs
Naseema : 32hrs</t>
  </si>
  <si>
    <t xml:space="preserve">Comments :                                                                   1. I done maximum code implementation for this story (Aravindh)                                                               Time Entries :
Prisla : 0.50hrs
Samuel : 8hrs
Ramesh : 2hrs
</t>
  </si>
  <si>
    <t>Time Entries :
Nithish : 5hrs</t>
  </si>
  <si>
    <t>Comments :
Covered 8 APIs in single PR
Time Entries :
Samuel : 36hrs
Naseema : 28hrs</t>
  </si>
  <si>
    <t>Time Entries :
Matthew : 1hrs
Ramesh : 45hrs</t>
  </si>
  <si>
    <t xml:space="preserve">Time Entries :
Mahesh: 9hrs
</t>
  </si>
  <si>
    <t>Time Entries :
Mahesh : 41hrs
Nivetha : 60hrs</t>
  </si>
  <si>
    <t>Time Entries :
George : 1hrs
Prisla : 33hrs</t>
  </si>
  <si>
    <t>Time Entries :
Matthew : 22.5hrs
Nithish : 29hrs</t>
  </si>
  <si>
    <t>Time Entries :
Prisla : 9hrs
Nithish : 7hrs</t>
  </si>
  <si>
    <t>Time entries :
Mahesh : 30hrs
Nithish : 20hrs 
Prisla: 5hrs</t>
  </si>
  <si>
    <t>Time entries :
Nivetha : 6hrs
Nithish : 0.5hrs 
Prisla: 0.25hrs
Matthew: 1hrs</t>
  </si>
  <si>
    <t>Time entries :
Nivetha : 12hrs
Nithish : 6.5hrs</t>
  </si>
  <si>
    <t>Time entries :
Prisla : 9hrs
Nithish : 7.5hrs</t>
  </si>
  <si>
    <t>Time entries :
Prisla : 8hrs
Matthew : 7hrs</t>
  </si>
  <si>
    <t>Comments :
We did code for adding validation before process cart (Not mentioned in AC) 
Time entries
 Aravind 3hrs
 Ramesh 13hrs 
Prisla 1hrs</t>
  </si>
  <si>
    <t xml:space="preserve">Time Entries :
Aravindh : 3hrs
Ramesh : 2hrs
Matthew : 7hrs </t>
  </si>
  <si>
    <t>Comments :
Only for analysis purpose
Time entries :
Aravindh : 4hrs</t>
  </si>
  <si>
    <t xml:space="preserve">Time Entries :
Samuel : 30hrs
Prisla : 7hrs
Ramesh : 8hrs </t>
  </si>
  <si>
    <t>Comments :
AC got modified 2 times for the design changes and icon change
Time entries :
Naseema : 22hrs
Prisla: 4hrs
Ramesh: 10hrs</t>
  </si>
  <si>
    <t xml:space="preserve">Comments :                                                            Fixed the existing invoice count issue so it took some additional time to completed the story
Story Carry forward due to Bounceback                 Time Entries :
Nivetha : 18hrs
Prisla : 7hrs
Nithish : 8hrs </t>
  </si>
  <si>
    <t xml:space="preserve">Time Entries :
Prisla : 19hrs
Nithish : 4.5hrs </t>
  </si>
  <si>
    <t xml:space="preserve">Time Entries :
Aravindh : 9hrs
Ramesh : 7hrs </t>
  </si>
  <si>
    <t>Time entries :
Naseema : 4hrs
Prisla : 0.5hrs
Matthew: 1hrs</t>
  </si>
  <si>
    <t>Time Entries :
Aravindh : 9hrs
Prisla : 1hrs</t>
  </si>
  <si>
    <t>Time Entries :                                                           Mahesh : 6hrs</t>
  </si>
  <si>
    <t>Time Entries :
Samuel : 18hrs
Prisla : 0.5hrs</t>
  </si>
  <si>
    <t>Time Entries :
Naseema: 18hrs
Prisla : 0.5hrs</t>
  </si>
  <si>
    <t>Time Entries :
Aravindh : 6hrs</t>
  </si>
  <si>
    <t>Time entries
Mahesh: 6hrs
Nithish: 2hrs</t>
  </si>
  <si>
    <t>Time entries
Mahesh: 6hrs
Nithish: 4hrs</t>
  </si>
  <si>
    <t>Time entries
Mahesh: 25hrs
Prisla: 3hrs</t>
  </si>
  <si>
    <t>Development completed on last sprint, only Testing covered in this sprint.
Time entries
Nithish: 4hrs</t>
  </si>
  <si>
    <t>Time entries
Nivetha: 6hrs
Nithish: 1.5hrs
Prisla: 1.5hrs</t>
  </si>
  <si>
    <t>Time entries:
Nivetha: 6hrs
Nithish: 1.5hrs
Matthew: 2hrs
Prisla: 1.5hrs</t>
  </si>
  <si>
    <t>Time entries
Nithish: 11.5hrs
Prisla: 9hrs</t>
  </si>
  <si>
    <t>Time entries
Nivetha: 28hrs
Prisla: 2hrs</t>
  </si>
  <si>
    <t>Time entries
Mahesh: 6hrs
Nithish: 6hrs
Prisla: 1hrs</t>
  </si>
  <si>
    <t>Development completed on last sprint, Only testing need to covered in this sprint.
Time Entries
Nithish: 4hrs</t>
  </si>
  <si>
    <t>Time Entries:
Mahesh: 9hrs
Prisla: 1hrs</t>
  </si>
  <si>
    <t>The client stated that we should not provide story point estimation for regression defects.
Time Entries:
Mahesh: 2hrs
Nithish: 2hrs
Matthew: 1hrs</t>
  </si>
  <si>
    <t>Automation was already covered and added comments on the story with details and closed.
Time Entries:
Mahesh: 2hrs</t>
  </si>
  <si>
    <t>Time Entries:
Mahesh: 10hrs</t>
  </si>
  <si>
    <t>Time Entries:
Mahesh: 29hrs
Nivetha: 18hrs
Prisla: 7hrs</t>
  </si>
  <si>
    <t>Time Entries
Prisla: 2hrs</t>
  </si>
  <si>
    <t>Time Entries
Nivetha: 13hrs
Prisla: 1hrs</t>
  </si>
  <si>
    <t>Time Entries
Nivetha: 13hrs</t>
  </si>
  <si>
    <t xml:space="preserve">The client stated that we should not provide story point estimation for regression defects.
Time Entries:
Nivetha: 11hrs
Nithish: 3.5hrs
Matthew: 0.5 hrs
</t>
  </si>
  <si>
    <t>The client stated that we should not provide story point estimation for regression defects.
Client fixed the defect added only for testing purpose.
Time Entries:
Ken: 2hrs
Nithish: 2hrs</t>
  </si>
  <si>
    <t>Testing both Dev and QA requires more effort to prepare the data and conduct tests, as the implementation for 15 adapters has been completed.
Time entries:
Mahesh: 48hrs
Nithish: 19hrs
Matthew: 2hrs
Prisla: 1hrs</t>
  </si>
  <si>
    <t>Time entries:
Nivetha: 6hrs
Prisla: 1hrs
Nithish: 5hrs
Matthew: 1hrs</t>
  </si>
  <si>
    <t>Time entries:
Nivetha: 5hrs
Prisla: 1hrs
Nithish: 4hrs
Matthew: 1hrs</t>
  </si>
  <si>
    <t>Time entries:
Nivetha: 5hrs
Prisla: 1hrs
Nithish: 5hrs</t>
  </si>
  <si>
    <t>Time entries:
Nivetha: 20hrs
Nithish: 2hrs
Prisla: 1hrs</t>
  </si>
  <si>
    <t>Time Entries
Mahesh: 4hrs
Nithish: 2.5hrs
Prisla: 0.5hrs</t>
  </si>
  <si>
    <t>Time Entries
Nivetha: 6hrs
Nithish: 6hrs
Prisla: 1hrs</t>
  </si>
  <si>
    <t>Initially, the payment module was requested as a string. During the POV, the client requested it to be changed to a list, which led to changes in the acceptance criteria. This was the reason for the delay in development.
Time Entries
Nivetha: 21hrs
Nithish: 14hrs
Prisla: 5hrs</t>
  </si>
  <si>
    <t>Time Entries
Nivetha: 12hrs
Mahesh: 12hrs</t>
  </si>
  <si>
    <t>The issue is only observed in the test environment, whereas other environments are functioning correctly. Therefore, an investigation is needed. In Staging environment also not reproduced and informed the same to cliend and closed the defect.
Time Entries
Nithish: 8hrs</t>
  </si>
  <si>
    <t>Time Entries
Nivetha: 24hrs
Mahesh: 18hrs</t>
  </si>
  <si>
    <t>We didn't fix any codewise, Couple of failures fixed based on missing config.
Time Entries
Prisla: 4hrs
Mahesh: 24hrs</t>
  </si>
  <si>
    <t>Testing Purpose Only
Time Entries
Nithish: 54hrs</t>
  </si>
  <si>
    <t>Client fixed this defect added only for testing purpose
Time Entries
Nithish: 4hrs</t>
  </si>
  <si>
    <t>Time Entries
Mahesh: 18hrs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</si>
</sst>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409]d\-mmm\-yyyy;@"/>
  </numFmts>
  <fonts count="60">
    <font>
      <sz val="10"/>
      <color rgb="FF000000"/>
      <name val="Arial"/>
      <scheme val="minor"/>
    </font>
    <font>
      <b/>
      <sz val="10"/>
      <color rgb="FFFFFFFF"/>
      <name val="Calibri"/>
    </font>
    <font>
      <sz val="10"/>
      <color theme="1"/>
      <name val="Arial"/>
      <scheme val="minor"/>
    </font>
    <font>
      <sz val="10"/>
      <color theme="1"/>
      <name val="Arial"/>
    </font>
    <font>
      <sz val="10"/>
      <color rgb="FF000000"/>
      <name val="&quot;Arial&quot;"/>
    </font>
    <font>
      <sz val="10"/>
      <color rgb="FF000000"/>
      <name val="Arial"/>
    </font>
    <font>
      <u/>
      <sz val="10"/>
      <color rgb="FF0000FF"/>
      <name val="Arial"/>
    </font>
    <font>
      <sz val="10"/>
      <color rgb="FF1C2933"/>
      <name val="&quot;Helvetica Neue&quot;"/>
    </font>
    <font>
      <sz val="11"/>
      <color rgb="FF000000"/>
      <name val="Arial"/>
    </font>
    <font>
      <b/>
      <sz val="10"/>
      <color theme="1"/>
      <name val="Arial"/>
      <scheme val="minor"/>
    </font>
    <font>
      <sz val="10"/>
      <name val="Arial"/>
    </font>
    <font>
      <b/>
      <sz val="9"/>
      <color rgb="FFFFFFFF"/>
      <name val="&quot;Proxima Nova&quot;"/>
    </font>
    <font>
      <sz val="10"/>
      <color theme="1"/>
      <name val="&quot;Proxima Nova&quot;"/>
    </font>
    <font>
      <sz val="10"/>
      <color rgb="FF000000"/>
      <name val="Arial"/>
      <charset val="1"/>
    </font>
    <font>
      <u/>
      <sz val="10"/>
      <color theme="10"/>
      <name val="Arial"/>
      <scheme val="minor"/>
    </font>
    <font>
      <b/>
      <sz val="10"/>
      <color rgb="FF000000"/>
      <name val="Arial"/>
      <scheme val="minor"/>
    </font>
    <font>
      <u/>
      <sz val="10"/>
      <color theme="10"/>
      <name val="Arial"/>
    </font>
    <font>
      <sz val="11"/>
      <color rgb="FF000000"/>
      <name val="Aptos Narrow"/>
      <charset val="1"/>
    </font>
    <font>
      <b/>
      <sz val="10"/>
      <color rgb="FFFFFFFF"/>
      <name val="Arial"/>
    </font>
    <font>
      <sz val="9"/>
      <color rgb="FF000000"/>
      <name val="Arial"/>
    </font>
    <font>
      <sz val="9"/>
      <color theme="1"/>
      <name val="Arial"/>
    </font>
    <font>
      <sz val="9"/>
      <color rgb="FF000000"/>
      <name val="Arial"/>
      <scheme val="minor"/>
    </font>
    <font>
      <sz val="10"/>
      <color rgb="FF242424"/>
      <name val="Arial"/>
    </font>
    <font>
      <sz val="9"/>
      <color rgb="FF002060"/>
      <name val="Arial"/>
    </font>
    <font>
      <sz val="11"/>
      <color rgb="FF242424"/>
      <name val="Aptos Narrow"/>
      <charset val="1"/>
    </font>
    <font>
      <sz val="9"/>
      <color rgb="FF000000"/>
      <name val="Arial"/>
      <charset val="1"/>
    </font>
    <font>
      <sz val="10"/>
      <color theme="10"/>
      <name val="Arial"/>
      <scheme val="minor"/>
    </font>
    <font>
      <sz val="10"/>
      <color rgb="FF000000"/>
      <name val="Arial"/>
      <scheme val="major"/>
    </font>
    <font>
      <u/>
      <sz val="9"/>
      <color theme="10"/>
      <name val="Arial"/>
      <scheme val="minor"/>
    </font>
    <font>
      <sz val="9"/>
      <color theme="1"/>
      <name val="Arial"/>
      <scheme val="minor"/>
    </font>
    <font>
      <sz val="9"/>
      <color rgb="FF000000"/>
      <name val="Arial"/>
      <scheme val="major"/>
    </font>
    <font>
      <b/>
      <sz val="9"/>
      <color rgb="FF000000"/>
      <name val="Arial"/>
    </font>
    <font>
      <b/>
      <u/>
      <sz val="9"/>
      <color rgb="FF000000"/>
      <name val="Arial"/>
    </font>
    <font>
      <sz val="9"/>
      <color rgb="FF000000"/>
      <name val="Aptos Narrow"/>
    </font>
    <font>
      <sz val="10"/>
      <color rgb="FF000000"/>
      <name val="Aptos Narrow"/>
    </font>
    <font>
      <sz val="9"/>
      <color rgb="FF242424"/>
      <name val="Arial"/>
      <scheme val="major"/>
    </font>
    <font>
      <b/>
      <sz val="10"/>
      <color theme="1"/>
      <name val="Calibri"/>
    </font>
    <font>
      <sz val="10"/>
      <color theme="1"/>
      <name val="Aptos Narrow"/>
    </font>
    <font>
      <u/>
      <sz val="10"/>
      <color rgb="FF1155CC"/>
      <name val="Arial"/>
    </font>
    <font>
      <sz val="9"/>
      <color theme="1"/>
      <name val="Aptos Narrow"/>
    </font>
    <font>
      <u/>
      <sz val="10"/>
      <color theme="10"/>
      <name val="Aptos Narrow"/>
    </font>
    <font>
      <b/>
      <sz val="9"/>
      <color rgb="FFFF0000"/>
      <name val="Aptos Narrow"/>
    </font>
    <font>
      <sz val="9"/>
      <color rgb="FF000000"/>
      <name val="Aptos Display"/>
    </font>
    <font>
      <sz val="9"/>
      <color rgb="FF242424"/>
      <name val="Aptos Display"/>
    </font>
    <font>
      <sz val="9"/>
      <color theme="1"/>
      <name val="Aptos Display"/>
    </font>
    <font>
      <u/>
      <sz val="10"/>
      <color theme="10"/>
      <name val="Aptos Display"/>
    </font>
    <font>
      <u/>
      <sz val="10"/>
      <color rgb="FF1155CC"/>
      <name val="Aptos Display"/>
    </font>
    <font>
      <u/>
      <sz val="10"/>
      <color rgb="FF000000"/>
      <name val="Aptos Display"/>
    </font>
    <font>
      <sz val="10"/>
      <color rgb="FF000000"/>
      <name val="Aptos Display"/>
    </font>
    <font>
      <sz val="9"/>
      <color rgb="FF000000"/>
      <name val="Aptos Narrow"/>
      <scheme val="minor"/>
    </font>
    <font>
      <u/>
      <sz val="10"/>
      <color rgb="FF000000"/>
      <name val="Aptos Narrow"/>
      <scheme val="minor"/>
    </font>
    <font>
      <sz val="10"/>
      <color rgb="FF000000"/>
      <name val="Aptos Narrow"/>
      <scheme val="minor"/>
    </font>
    <font>
      <b/>
      <sz val="9"/>
      <color rgb="FF000000"/>
      <name val="Aptos Narrow"/>
    </font>
    <font>
      <b/>
      <sz val="9"/>
      <color rgb="FF000000"/>
      <name val="Arial"/>
      <scheme val="minor"/>
    </font>
    <font>
      <u/>
      <sz val="10"/>
      <color rgb="FF000000"/>
      <name val="Arial"/>
    </font>
    <font>
      <u/>
      <sz val="10"/>
      <color rgb="FF000000"/>
      <name val="Arial"/>
      <scheme val="major"/>
    </font>
    <font>
      <b/>
      <sz val="9"/>
      <color rgb="FF000000"/>
      <name val="Arial"/>
      <scheme val="major"/>
    </font>
    <font>
      <b/>
      <sz val="9"/>
      <color rgb="FFFFFFFF"/>
      <name val="Arial"/>
      <scheme val="minor"/>
    </font>
    <font>
      <u/>
      <sz val="9"/>
      <color rgb="FF000000"/>
      <name val="Arial"/>
      <scheme val="minor"/>
    </font>
    <font>
      <i/>
      <sz val="9"/>
      <color rgb="FF000000"/>
      <name val="Arial"/>
    </font>
  </fonts>
  <fills count="18">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theme="7" tint="0.79998168889431442"/>
        <bgColor indexed="64"/>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theme="7"/>
        <bgColor indexed="64"/>
      </patternFill>
    </fill>
    <fill>
      <patternFill patternType="solid">
        <fgColor rgb="FF00B050"/>
        <bgColor indexed="64"/>
      </patternFill>
    </fill>
    <fill>
      <patternFill patternType="solid">
        <fgColor theme="5" tint="0.79998168889431442"/>
        <bgColor indexed="64"/>
      </patternFill>
    </fill>
    <fill>
      <patternFill patternType="solid">
        <fgColor rgb="FFFFFFFF"/>
        <bgColor rgb="FF000000"/>
      </patternFill>
    </fill>
    <fill>
      <patternFill patternType="solid">
        <fgColor theme="8"/>
        <bgColor indexed="64"/>
      </patternFill>
    </fill>
    <fill>
      <patternFill patternType="solid">
        <fgColor theme="6"/>
        <bgColor indexed="64"/>
      </patternFill>
    </fill>
    <fill>
      <patternFill patternType="solid">
        <fgColor theme="8" tint="0.59999389629810485"/>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theme="4" tint="0.39997558519241921"/>
      </bottom>
      <diagonal/>
    </border>
    <border>
      <left/>
      <right style="thin">
        <color rgb="FF000000"/>
      </right>
      <top style="thin">
        <color rgb="FF000000"/>
      </top>
      <bottom style="thin">
        <color theme="4" tint="0.39997558519241921"/>
      </bottom>
      <diagonal/>
    </border>
    <border>
      <left style="thin">
        <color rgb="FF000000"/>
      </left>
      <right/>
      <top style="thin">
        <color rgb="FF000000"/>
      </top>
      <bottom style="thin">
        <color theme="4" tint="0.39997558519241921"/>
      </bottom>
      <diagonal/>
    </border>
    <border>
      <left style="thin">
        <color rgb="FF000000"/>
      </left>
      <right style="thin">
        <color rgb="FF000000"/>
      </right>
      <top/>
      <bottom style="thin">
        <color theme="4" tint="0.39997558519241921"/>
      </bottom>
      <diagonal/>
    </border>
  </borders>
  <cellStyleXfs count="2">
    <xf numFmtId="0" fontId="0" fillId="0" borderId="0"/>
    <xf numFmtId="0" fontId="14" fillId="0" borderId="0" applyNumberFormat="0" applyFill="0" applyBorder="0" applyAlignment="0" applyProtection="0"/>
  </cellStyleXfs>
  <cellXfs count="797">
    <xf numFmtId="0" fontId="0" fillId="0" borderId="0" xfId="0"/>
    <xf numFmtId="0" fontId="1" fillId="2" borderId="1" xfId="0" applyFont="1" applyFill="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center" wrapText="1"/>
    </xf>
    <xf numFmtId="0" fontId="2" fillId="0" borderId="1" xfId="0" applyFont="1" applyBorder="1"/>
    <xf numFmtId="0" fontId="2" fillId="0" borderId="0" xfId="0" applyFont="1" applyAlignment="1">
      <alignment wrapText="1"/>
    </xf>
    <xf numFmtId="0" fontId="1" fillId="2" borderId="0" xfId="0" applyFont="1" applyFill="1" applyAlignment="1">
      <alignment horizontal="center" wrapText="1"/>
    </xf>
    <xf numFmtId="0" fontId="1" fillId="3" borderId="0" xfId="0" applyFont="1" applyFill="1" applyAlignment="1">
      <alignment horizontal="center" wrapText="1"/>
    </xf>
    <xf numFmtId="0" fontId="1" fillId="3" borderId="1" xfId="0" applyFont="1" applyFill="1" applyBorder="1" applyAlignment="1">
      <alignment horizontal="center" wrapText="1"/>
    </xf>
    <xf numFmtId="0" fontId="3" fillId="0" borderId="2" xfId="0" applyFont="1" applyBorder="1" applyAlignment="1">
      <alignment horizontal="right"/>
    </xf>
    <xf numFmtId="0" fontId="3" fillId="0" borderId="1" xfId="0" applyFont="1" applyBorder="1" applyAlignment="1">
      <alignment horizontal="center" wrapText="1"/>
    </xf>
    <xf numFmtId="0" fontId="3" fillId="0" borderId="1" xfId="0" applyFont="1" applyBorder="1" applyAlignment="1">
      <alignment horizontal="center"/>
    </xf>
    <xf numFmtId="0" fontId="4" fillId="0" borderId="0" xfId="0" applyFont="1" applyAlignment="1">
      <alignment horizontal="center"/>
    </xf>
    <xf numFmtId="0" fontId="5" fillId="4" borderId="1" xfId="0" applyFont="1" applyFill="1" applyBorder="1" applyAlignment="1">
      <alignment horizontal="left" wrapText="1"/>
    </xf>
    <xf numFmtId="0" fontId="2" fillId="0" borderId="3" xfId="0" applyFont="1" applyBorder="1" applyAlignment="1">
      <alignment vertical="center" wrapText="1"/>
    </xf>
    <xf numFmtId="0" fontId="3" fillId="0" borderId="1" xfId="0" applyFont="1" applyBorder="1"/>
    <xf numFmtId="0" fontId="3" fillId="0" borderId="4" xfId="0" applyFont="1" applyBorder="1" applyAlignment="1">
      <alignment horizontal="center"/>
    </xf>
    <xf numFmtId="0" fontId="3" fillId="0" borderId="4" xfId="0" applyFont="1" applyBorder="1"/>
    <xf numFmtId="164" fontId="3" fillId="0" borderId="4" xfId="0" applyNumberFormat="1" applyFont="1" applyBorder="1" applyAlignment="1">
      <alignment horizontal="center"/>
    </xf>
    <xf numFmtId="0" fontId="2" fillId="0" borderId="3" xfId="0" applyFont="1" applyBorder="1" applyAlignment="1">
      <alignment horizontal="right" vertical="center" wrapText="1"/>
    </xf>
    <xf numFmtId="0" fontId="2" fillId="0" borderId="3" xfId="0" applyFont="1" applyBorder="1" applyAlignment="1">
      <alignment horizontal="center"/>
    </xf>
    <xf numFmtId="0" fontId="2" fillId="0" borderId="1" xfId="0" applyFont="1" applyBorder="1" applyAlignment="1">
      <alignment horizontal="center"/>
    </xf>
    <xf numFmtId="0" fontId="3" fillId="0" borderId="5" xfId="0" applyFont="1" applyBorder="1" applyAlignment="1">
      <alignment wrapText="1"/>
    </xf>
    <xf numFmtId="0" fontId="3" fillId="0" borderId="4" xfId="0" applyFont="1" applyBorder="1" applyAlignment="1">
      <alignment wrapText="1"/>
    </xf>
    <xf numFmtId="0" fontId="3" fillId="0" borderId="4" xfId="0" applyFont="1" applyBorder="1" applyAlignment="1">
      <alignment horizontal="left"/>
    </xf>
    <xf numFmtId="0" fontId="2" fillId="0" borderId="4" xfId="0" applyFont="1" applyBorder="1" applyAlignment="1">
      <alignment horizontal="center"/>
    </xf>
    <xf numFmtId="0" fontId="2" fillId="0" borderId="0" xfId="0" applyFont="1" applyAlignment="1">
      <alignment horizontal="center"/>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5" borderId="5" xfId="0" applyFont="1" applyFill="1" applyBorder="1" applyAlignment="1">
      <alignment horizontal="center" wrapText="1"/>
    </xf>
    <xf numFmtId="0" fontId="1" fillId="3" borderId="5" xfId="0" applyFont="1" applyFill="1" applyBorder="1" applyAlignment="1">
      <alignment horizontal="center" wrapText="1"/>
    </xf>
    <xf numFmtId="0" fontId="3" fillId="0" borderId="0" xfId="0" applyFont="1"/>
    <xf numFmtId="0" fontId="3" fillId="0" borderId="5" xfId="0" applyFont="1" applyBorder="1" applyAlignment="1">
      <alignment horizontal="right" wrapText="1"/>
    </xf>
    <xf numFmtId="0" fontId="3" fillId="0" borderId="5" xfId="0" applyFont="1" applyBorder="1"/>
    <xf numFmtId="0" fontId="3" fillId="0" borderId="2" xfId="0" applyFont="1" applyBorder="1" applyAlignment="1">
      <alignment horizontal="center"/>
    </xf>
    <xf numFmtId="0" fontId="3" fillId="0" borderId="4" xfId="0" applyFont="1" applyBorder="1" applyAlignment="1">
      <alignment horizontal="right" wrapText="1"/>
    </xf>
    <xf numFmtId="0" fontId="6" fillId="0" borderId="1" xfId="0" applyFont="1" applyBorder="1"/>
    <xf numFmtId="0" fontId="2" fillId="0" borderId="1" xfId="0" applyFont="1" applyBorder="1" applyAlignment="1">
      <alignment vertical="center" wrapText="1"/>
    </xf>
    <xf numFmtId="0" fontId="2" fillId="0" borderId="1" xfId="0" applyFont="1" applyBorder="1" applyAlignment="1">
      <alignment horizontal="left"/>
    </xf>
    <xf numFmtId="0" fontId="7" fillId="4" borderId="1" xfId="0" applyFont="1" applyFill="1" applyBorder="1" applyAlignment="1">
      <alignment vertical="top" wrapText="1"/>
    </xf>
    <xf numFmtId="0" fontId="8" fillId="4" borderId="0" xfId="0" applyFont="1" applyFill="1"/>
    <xf numFmtId="0" fontId="3" fillId="0" borderId="5" xfId="0" applyFont="1" applyBorder="1" applyAlignment="1">
      <alignment horizontal="center"/>
    </xf>
    <xf numFmtId="0" fontId="9" fillId="6" borderId="1" xfId="0" applyFont="1" applyFill="1" applyBorder="1"/>
    <xf numFmtId="0" fontId="2" fillId="0" borderId="0" xfId="0" applyFont="1"/>
    <xf numFmtId="0" fontId="11" fillId="5" borderId="1" xfId="0" applyFont="1" applyFill="1" applyBorder="1" applyAlignment="1">
      <alignment horizontal="center"/>
    </xf>
    <xf numFmtId="0" fontId="12" fillId="4" borderId="2" xfId="0" applyFont="1" applyFill="1" applyBorder="1" applyAlignment="1">
      <alignment horizontal="center"/>
    </xf>
    <xf numFmtId="0" fontId="3" fillId="0" borderId="1" xfId="0" applyFont="1" applyBorder="1" applyAlignment="1">
      <alignment horizontal="left" wrapText="1"/>
    </xf>
    <xf numFmtId="0" fontId="4" fillId="0" borderId="1" xfId="0" applyFont="1" applyBorder="1" applyAlignment="1">
      <alignment horizontal="center"/>
    </xf>
    <xf numFmtId="0" fontId="6" fillId="0" borderId="4" xfId="0" applyFont="1" applyBorder="1" applyAlignment="1">
      <alignment horizontal="center"/>
    </xf>
    <xf numFmtId="0" fontId="6" fillId="0" borderId="1" xfId="0" applyFont="1" applyBorder="1" applyAlignment="1">
      <alignment horizontal="center"/>
    </xf>
    <xf numFmtId="0" fontId="3" fillId="0" borderId="5" xfId="0" applyFont="1" applyBorder="1" applyAlignment="1">
      <alignment vertical="center" wrapText="1"/>
    </xf>
    <xf numFmtId="0" fontId="3" fillId="0" borderId="1" xfId="0" applyFont="1" applyBorder="1" applyAlignment="1">
      <alignment wrapText="1"/>
    </xf>
    <xf numFmtId="0" fontId="14" fillId="0" borderId="1" xfId="1" applyBorder="1" applyAlignment="1">
      <alignment wrapText="1"/>
    </xf>
    <xf numFmtId="0" fontId="3" fillId="0" borderId="4" xfId="0" applyFont="1" applyBorder="1" applyAlignment="1">
      <alignment horizontal="center" wrapText="1"/>
    </xf>
    <xf numFmtId="0" fontId="14" fillId="0" borderId="4" xfId="1" applyBorder="1" applyAlignment="1">
      <alignment horizontal="center"/>
    </xf>
    <xf numFmtId="0" fontId="0" fillId="0" borderId="1" xfId="0" applyBorder="1" applyAlignment="1">
      <alignment wrapText="1"/>
    </xf>
    <xf numFmtId="0" fontId="14" fillId="0" borderId="1" xfId="1" applyBorder="1"/>
    <xf numFmtId="0" fontId="0" fillId="0" borderId="0" xfId="0" applyAlignment="1">
      <alignment horizontal="center"/>
    </xf>
    <xf numFmtId="0" fontId="13" fillId="0" borderId="4" xfId="0" applyFont="1" applyBorder="1" applyAlignment="1">
      <alignment readingOrder="1"/>
    </xf>
    <xf numFmtId="0" fontId="3" fillId="0" borderId="8" xfId="0" applyFont="1" applyBorder="1" applyAlignment="1">
      <alignment wrapText="1"/>
    </xf>
    <xf numFmtId="0" fontId="13" fillId="0" borderId="4" xfId="0" applyFont="1" applyBorder="1" applyAlignment="1">
      <alignment wrapText="1" readingOrder="1"/>
    </xf>
    <xf numFmtId="0" fontId="3" fillId="0" borderId="8" xfId="0" applyFont="1" applyBorder="1"/>
    <xf numFmtId="0" fontId="1" fillId="2" borderId="3" xfId="0" applyFont="1" applyFill="1" applyBorder="1" applyAlignment="1">
      <alignment horizontal="center" wrapText="1"/>
    </xf>
    <xf numFmtId="0" fontId="3" fillId="0" borderId="4" xfId="0" applyFont="1" applyBorder="1" applyAlignment="1">
      <alignment horizontal="left" wrapText="1"/>
    </xf>
    <xf numFmtId="0" fontId="3" fillId="0" borderId="9" xfId="0" applyFont="1" applyBorder="1" applyAlignment="1">
      <alignment vertical="center" wrapText="1"/>
    </xf>
    <xf numFmtId="0" fontId="3" fillId="0" borderId="3" xfId="0" applyFont="1" applyBorder="1" applyAlignment="1">
      <alignment vertical="center" wrapText="1"/>
    </xf>
    <xf numFmtId="0" fontId="5" fillId="0" borderId="0" xfId="0" applyFont="1"/>
    <xf numFmtId="0" fontId="3" fillId="0" borderId="3" xfId="0" applyFont="1" applyBorder="1" applyAlignment="1">
      <alignment horizontal="right" vertical="center" wrapText="1"/>
    </xf>
    <xf numFmtId="0" fontId="5" fillId="0" borderId="1" xfId="0" applyFont="1" applyBorder="1" applyAlignment="1">
      <alignment wrapText="1"/>
    </xf>
    <xf numFmtId="0" fontId="16" fillId="0" borderId="1" xfId="1" applyFont="1" applyBorder="1" applyAlignment="1">
      <alignment horizontal="center" wrapText="1"/>
    </xf>
    <xf numFmtId="0" fontId="5" fillId="0" borderId="0" xfId="0" applyFont="1" applyAlignment="1">
      <alignment wrapText="1"/>
    </xf>
    <xf numFmtId="0" fontId="3" fillId="0" borderId="3" xfId="0" applyFont="1" applyBorder="1" applyAlignment="1">
      <alignment horizontal="center"/>
    </xf>
    <xf numFmtId="0" fontId="16" fillId="0" borderId="4" xfId="1" applyFont="1" applyBorder="1" applyAlignment="1">
      <alignment horizontal="center"/>
    </xf>
    <xf numFmtId="0" fontId="16" fillId="0" borderId="1" xfId="1" applyFont="1" applyBorder="1"/>
    <xf numFmtId="0" fontId="5" fillId="0" borderId="0" xfId="0" applyFont="1" applyAlignment="1">
      <alignment horizontal="center"/>
    </xf>
    <xf numFmtId="0" fontId="5" fillId="0" borderId="1" xfId="0" applyFont="1" applyBorder="1"/>
    <xf numFmtId="0" fontId="3" fillId="0" borderId="6" xfId="0" applyFont="1" applyBorder="1" applyAlignment="1">
      <alignment horizontal="center"/>
    </xf>
    <xf numFmtId="0" fontId="5" fillId="0" borderId="1" xfId="0" applyFont="1" applyBorder="1" applyAlignment="1">
      <alignment horizontal="center"/>
    </xf>
    <xf numFmtId="0" fontId="5" fillId="0" borderId="5" xfId="0" applyFont="1" applyBorder="1"/>
    <xf numFmtId="0" fontId="3" fillId="0" borderId="10" xfId="0" applyFont="1" applyBorder="1" applyAlignment="1">
      <alignment horizontal="center"/>
    </xf>
    <xf numFmtId="0" fontId="3" fillId="0" borderId="3" xfId="0" applyFont="1" applyBorder="1" applyAlignment="1">
      <alignment wrapText="1"/>
    </xf>
    <xf numFmtId="0" fontId="17" fillId="0" borderId="0" xfId="0" applyFont="1"/>
    <xf numFmtId="164" fontId="3" fillId="0" borderId="1" xfId="0" applyNumberFormat="1" applyFont="1" applyBorder="1" applyAlignment="1">
      <alignment horizontal="center"/>
    </xf>
    <xf numFmtId="0" fontId="17" fillId="0" borderId="1" xfId="0" applyFont="1" applyBorder="1"/>
    <xf numFmtId="0" fontId="3" fillId="0" borderId="6" xfId="0" applyFont="1" applyBorder="1" applyAlignment="1">
      <alignment wrapText="1"/>
    </xf>
    <xf numFmtId="0" fontId="3" fillId="0" borderId="11" xfId="0" applyFont="1" applyBorder="1" applyAlignment="1">
      <alignment vertical="center" wrapText="1"/>
    </xf>
    <xf numFmtId="0" fontId="3" fillId="0" borderId="2" xfId="0" applyFont="1" applyBorder="1"/>
    <xf numFmtId="164" fontId="3" fillId="0" borderId="12" xfId="0" applyNumberFormat="1" applyFont="1" applyBorder="1" applyAlignment="1">
      <alignment horizontal="center"/>
    </xf>
    <xf numFmtId="0" fontId="3" fillId="0" borderId="3" xfId="0" applyFont="1" applyBorder="1"/>
    <xf numFmtId="0" fontId="3" fillId="0" borderId="7" xfId="0" applyFont="1" applyBorder="1"/>
    <xf numFmtId="0" fontId="17" fillId="0" borderId="2" xfId="0" applyFont="1" applyBorder="1"/>
    <xf numFmtId="0" fontId="17" fillId="0" borderId="10" xfId="0" applyFont="1" applyBorder="1"/>
    <xf numFmtId="0" fontId="14" fillId="0" borderId="4" xfId="1" applyBorder="1" applyAlignment="1">
      <alignment horizontal="center" wrapText="1"/>
    </xf>
    <xf numFmtId="0" fontId="0" fillId="0" borderId="1" xfId="0" applyBorder="1"/>
    <xf numFmtId="0" fontId="18" fillId="2" borderId="1" xfId="0" applyFont="1" applyFill="1" applyBorder="1" applyAlignment="1">
      <alignment horizontal="center" wrapText="1"/>
    </xf>
    <xf numFmtId="0" fontId="18" fillId="2" borderId="5" xfId="0" applyFont="1" applyFill="1" applyBorder="1" applyAlignment="1">
      <alignment horizontal="center" wrapText="1"/>
    </xf>
    <xf numFmtId="0" fontId="18" fillId="2" borderId="5" xfId="0" applyFont="1" applyFill="1" applyBorder="1" applyAlignment="1">
      <alignment wrapText="1"/>
    </xf>
    <xf numFmtId="0" fontId="18" fillId="5" borderId="5" xfId="0" applyFont="1" applyFill="1" applyBorder="1" applyAlignment="1">
      <alignment horizontal="center" wrapText="1"/>
    </xf>
    <xf numFmtId="0" fontId="18" fillId="3" borderId="5" xfId="0" applyFont="1" applyFill="1" applyBorder="1" applyAlignment="1">
      <alignment horizontal="center" wrapText="1"/>
    </xf>
    <xf numFmtId="0" fontId="5" fillId="0" borderId="4" xfId="0" applyFont="1" applyBorder="1" applyAlignment="1">
      <alignment readingOrder="1"/>
    </xf>
    <xf numFmtId="0" fontId="5" fillId="0" borderId="4" xfId="0" applyFont="1" applyBorder="1" applyAlignment="1">
      <alignment wrapText="1" readingOrder="1"/>
    </xf>
    <xf numFmtId="0" fontId="3" fillId="0" borderId="0" xfId="0" applyFont="1" applyAlignment="1">
      <alignment wrapText="1"/>
    </xf>
    <xf numFmtId="0" fontId="3" fillId="0" borderId="0" xfId="0" applyFont="1" applyAlignment="1">
      <alignment horizontal="center" wrapText="1"/>
    </xf>
    <xf numFmtId="0" fontId="14" fillId="0" borderId="1" xfId="1" applyBorder="1" applyAlignment="1">
      <alignment horizontal="center" wrapText="1"/>
    </xf>
    <xf numFmtId="0" fontId="3" fillId="0" borderId="6" xfId="0" applyFont="1" applyBorder="1"/>
    <xf numFmtId="0" fontId="0" fillId="0" borderId="7" xfId="0" applyBorder="1"/>
    <xf numFmtId="164" fontId="3" fillId="0" borderId="3" xfId="0" applyNumberFormat="1" applyFont="1" applyBorder="1" applyAlignment="1">
      <alignment horizontal="center"/>
    </xf>
    <xf numFmtId="0" fontId="3" fillId="0" borderId="2" xfId="0" applyFont="1" applyBorder="1" applyAlignment="1">
      <alignment wrapText="1"/>
    </xf>
    <xf numFmtId="0" fontId="5" fillId="0" borderId="5" xfId="0" applyFont="1" applyBorder="1" applyAlignment="1">
      <alignment wrapText="1"/>
    </xf>
    <xf numFmtId="0" fontId="0" fillId="0" borderId="0" xfId="0" applyAlignment="1">
      <alignment wrapText="1"/>
    </xf>
    <xf numFmtId="0" fontId="0" fillId="0" borderId="1" xfId="0" applyBorder="1" applyAlignment="1">
      <alignment horizontal="center"/>
    </xf>
    <xf numFmtId="0" fontId="3" fillId="0" borderId="1" xfId="0" applyFont="1" applyBorder="1" applyAlignment="1">
      <alignment horizontal="left" vertical="top" wrapText="1"/>
    </xf>
    <xf numFmtId="0" fontId="14" fillId="0" borderId="4" xfId="1" applyBorder="1" applyAlignment="1">
      <alignment horizontal="center" vertical="center" wrapText="1"/>
    </xf>
    <xf numFmtId="0" fontId="3" fillId="0" borderId="13" xfId="0" applyFont="1" applyBorder="1" applyAlignment="1">
      <alignment wrapText="1"/>
    </xf>
    <xf numFmtId="0" fontId="1" fillId="3" borderId="3" xfId="0" applyFont="1" applyFill="1" applyBorder="1" applyAlignment="1">
      <alignment horizontal="center" wrapText="1"/>
    </xf>
    <xf numFmtId="0" fontId="5" fillId="0" borderId="2" xfId="0" applyFont="1" applyBorder="1" applyAlignment="1">
      <alignment wrapText="1"/>
    </xf>
    <xf numFmtId="0" fontId="19" fillId="0" borderId="1" xfId="0" applyFont="1" applyBorder="1" applyAlignment="1">
      <alignment horizontal="center"/>
    </xf>
    <xf numFmtId="0" fontId="20" fillId="0" borderId="1" xfId="0" applyFont="1" applyBorder="1" applyAlignment="1">
      <alignment wrapText="1"/>
    </xf>
    <xf numFmtId="0" fontId="3" fillId="0" borderId="3" xfId="0" applyFont="1" applyBorder="1" applyAlignment="1">
      <alignment horizontal="center" wrapText="1"/>
    </xf>
    <xf numFmtId="0" fontId="3" fillId="0" borderId="11" xfId="0" applyFont="1" applyBorder="1"/>
    <xf numFmtId="0" fontId="0" fillId="0" borderId="6" xfId="0" applyBorder="1"/>
    <xf numFmtId="164" fontId="3" fillId="0" borderId="14" xfId="0" applyNumberFormat="1" applyFont="1" applyBorder="1" applyAlignment="1">
      <alignment horizontal="center"/>
    </xf>
    <xf numFmtId="0" fontId="2" fillId="0" borderId="5" xfId="0" applyFont="1" applyBorder="1" applyAlignment="1">
      <alignment wrapText="1"/>
    </xf>
    <xf numFmtId="0" fontId="2" fillId="0" borderId="3" xfId="0" applyFont="1" applyBorder="1" applyAlignment="1">
      <alignment wrapText="1"/>
    </xf>
    <xf numFmtId="0" fontId="3" fillId="0" borderId="3"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0" xfId="0" applyFont="1" applyAlignment="1">
      <alignment horizontal="center" wrapText="1"/>
    </xf>
    <xf numFmtId="0" fontId="14" fillId="0" borderId="1" xfId="1" applyBorder="1" applyAlignment="1">
      <alignment horizontal="center" vertical="center" wrapText="1"/>
    </xf>
    <xf numFmtId="0" fontId="3" fillId="0" borderId="2" xfId="0" applyFont="1" applyBorder="1" applyAlignment="1">
      <alignment horizontal="center" wrapText="1"/>
    </xf>
    <xf numFmtId="0" fontId="13" fillId="0" borderId="1" xfId="0" applyFont="1" applyBorder="1" applyAlignment="1">
      <alignment horizontal="center"/>
    </xf>
    <xf numFmtId="0" fontId="3" fillId="0" borderId="11" xfId="0" applyFont="1" applyBorder="1" applyAlignment="1">
      <alignment horizontal="center" wrapText="1"/>
    </xf>
    <xf numFmtId="0" fontId="3" fillId="0" borderId="7" xfId="0" applyFont="1" applyBorder="1" applyAlignment="1">
      <alignment wrapText="1"/>
    </xf>
    <xf numFmtId="0" fontId="14" fillId="0" borderId="6" xfId="1" applyBorder="1" applyAlignment="1">
      <alignment wrapText="1"/>
    </xf>
    <xf numFmtId="0" fontId="3" fillId="0" borderId="6" xfId="0" applyFont="1" applyBorder="1" applyAlignment="1">
      <alignment horizontal="center" wrapText="1"/>
    </xf>
    <xf numFmtId="0" fontId="3" fillId="0" borderId="11" xfId="0" applyFont="1" applyBorder="1" applyAlignment="1">
      <alignment wrapText="1"/>
    </xf>
    <xf numFmtId="164" fontId="3" fillId="0" borderId="5" xfId="0" applyNumberFormat="1" applyFont="1" applyBorder="1" applyAlignment="1">
      <alignment horizontal="center"/>
    </xf>
    <xf numFmtId="0" fontId="0" fillId="0" borderId="3" xfId="0" applyBorder="1"/>
    <xf numFmtId="0" fontId="3" fillId="0" borderId="1" xfId="0" applyFont="1" applyBorder="1" applyAlignment="1">
      <alignment horizontal="left"/>
    </xf>
    <xf numFmtId="14" fontId="3" fillId="0" borderId="1" xfId="0" applyNumberFormat="1" applyFont="1" applyBorder="1" applyAlignment="1">
      <alignment horizontal="center"/>
    </xf>
    <xf numFmtId="0" fontId="3" fillId="0" borderId="9" xfId="0" applyFont="1" applyBorder="1"/>
    <xf numFmtId="0" fontId="0" fillId="0" borderId="1" xfId="1" applyFont="1" applyBorder="1" applyAlignment="1">
      <alignment horizontal="center" wrapText="1"/>
    </xf>
    <xf numFmtId="0" fontId="0" fillId="0" borderId="4" xfId="1" applyFont="1" applyBorder="1" applyAlignment="1">
      <alignment horizontal="center" vertical="center" wrapText="1"/>
    </xf>
    <xf numFmtId="0" fontId="3" fillId="0" borderId="2" xfId="0" applyFont="1" applyBorder="1" applyAlignment="1">
      <alignment horizontal="center" indent="1"/>
    </xf>
    <xf numFmtId="164" fontId="3" fillId="0" borderId="2" xfId="0" applyNumberFormat="1" applyFont="1" applyBorder="1" applyAlignment="1">
      <alignment horizontal="left"/>
    </xf>
    <xf numFmtId="0" fontId="14" fillId="0" borderId="6" xfId="1" applyBorder="1" applyAlignment="1">
      <alignment horizontal="center" vertical="center" wrapText="1"/>
    </xf>
    <xf numFmtId="0" fontId="0" fillId="0" borderId="5" xfId="0" applyBorder="1"/>
    <xf numFmtId="0" fontId="20" fillId="0" borderId="1" xfId="0" applyFont="1" applyBorder="1" applyAlignment="1">
      <alignment horizontal="left" wrapText="1"/>
    </xf>
    <xf numFmtId="0" fontId="20" fillId="0" borderId="1" xfId="0" applyFont="1" applyBorder="1" applyAlignment="1">
      <alignment horizontal="left" vertical="top" wrapText="1"/>
    </xf>
    <xf numFmtId="0" fontId="3" fillId="0" borderId="10" xfId="0" applyFont="1" applyBorder="1" applyAlignment="1">
      <alignment wrapText="1"/>
    </xf>
    <xf numFmtId="0" fontId="3" fillId="0" borderId="12" xfId="0" applyFont="1" applyBorder="1" applyAlignment="1">
      <alignment wrapText="1"/>
    </xf>
    <xf numFmtId="0" fontId="3" fillId="7" borderId="2" xfId="0" applyFont="1" applyFill="1" applyBorder="1" applyAlignment="1">
      <alignment horizontal="center"/>
    </xf>
    <xf numFmtId="0" fontId="0" fillId="8" borderId="0" xfId="0" applyFill="1" applyAlignment="1">
      <alignment horizontal="center"/>
    </xf>
    <xf numFmtId="0" fontId="21" fillId="8" borderId="1" xfId="0" applyFont="1" applyFill="1" applyBorder="1" applyAlignment="1">
      <alignment horizontal="center"/>
    </xf>
    <xf numFmtId="0" fontId="22" fillId="0" borderId="11" xfId="0" applyFont="1" applyBorder="1" applyAlignment="1">
      <alignment horizontal="center" wrapText="1"/>
    </xf>
    <xf numFmtId="0" fontId="22" fillId="0" borderId="1" xfId="0" applyFont="1" applyBorder="1" applyAlignment="1">
      <alignment horizontal="center" wrapText="1"/>
    </xf>
    <xf numFmtId="0" fontId="19" fillId="0" borderId="0" xfId="0" applyFont="1" applyAlignment="1">
      <alignment wrapText="1"/>
    </xf>
    <xf numFmtId="0" fontId="23" fillId="9" borderId="1" xfId="0" applyFont="1" applyFill="1" applyBorder="1" applyAlignment="1">
      <alignment wrapText="1"/>
    </xf>
    <xf numFmtId="0" fontId="3" fillId="0" borderId="7" xfId="0" applyFont="1" applyBorder="1" applyAlignment="1">
      <alignment horizontal="center"/>
    </xf>
    <xf numFmtId="0" fontId="0" fillId="0" borderId="5" xfId="0" applyBorder="1" applyAlignment="1">
      <alignment horizontal="center"/>
    </xf>
    <xf numFmtId="0" fontId="3" fillId="0" borderId="15" xfId="0" applyFont="1" applyBorder="1" applyAlignment="1">
      <alignment horizontal="center"/>
    </xf>
    <xf numFmtId="0" fontId="14" fillId="0" borderId="3" xfId="1" applyBorder="1" applyAlignment="1">
      <alignment horizontal="center" wrapText="1"/>
    </xf>
    <xf numFmtId="0" fontId="0" fillId="0" borderId="9" xfId="0" applyBorder="1" applyAlignment="1">
      <alignment horizontal="center"/>
    </xf>
    <xf numFmtId="0" fontId="0" fillId="0" borderId="11" xfId="0" applyBorder="1"/>
    <xf numFmtId="0" fontId="20" fillId="0" borderId="5" xfId="0" applyFont="1" applyBorder="1" applyAlignment="1">
      <alignment wrapText="1"/>
    </xf>
    <xf numFmtId="0" fontId="24" fillId="0" borderId="11" xfId="0" applyFont="1" applyBorder="1" applyAlignment="1">
      <alignment horizontal="center"/>
    </xf>
    <xf numFmtId="0" fontId="0" fillId="0" borderId="3" xfId="0" applyBorder="1" applyAlignment="1">
      <alignment horizontal="center"/>
    </xf>
    <xf numFmtId="0" fontId="20" fillId="0" borderId="11" xfId="0" applyFont="1" applyBorder="1" applyAlignment="1">
      <alignment wrapText="1"/>
    </xf>
    <xf numFmtId="0" fontId="2" fillId="0" borderId="3" xfId="0" applyFont="1" applyBorder="1" applyAlignment="1">
      <alignment horizontal="center" wrapText="1"/>
    </xf>
    <xf numFmtId="164" fontId="3" fillId="0" borderId="2" xfId="0" applyNumberFormat="1" applyFont="1" applyBorder="1" applyAlignment="1">
      <alignment horizontal="center"/>
    </xf>
    <xf numFmtId="0" fontId="25" fillId="0" borderId="1" xfId="0" applyFont="1" applyBorder="1" applyAlignment="1">
      <alignment wrapText="1"/>
    </xf>
    <xf numFmtId="0" fontId="3" fillId="0" borderId="12" xfId="0" applyFont="1" applyBorder="1"/>
    <xf numFmtId="0" fontId="18" fillId="2" borderId="9" xfId="0" applyFont="1" applyFill="1" applyBorder="1" applyAlignment="1">
      <alignment wrapText="1"/>
    </xf>
    <xf numFmtId="0" fontId="26" fillId="0" borderId="1" xfId="1" applyFont="1" applyBorder="1" applyAlignment="1">
      <alignment horizontal="center" wrapText="1"/>
    </xf>
    <xf numFmtId="164" fontId="3" fillId="0" borderId="1" xfId="0" applyNumberFormat="1" applyFont="1" applyBorder="1" applyAlignment="1">
      <alignment horizontal="left"/>
    </xf>
    <xf numFmtId="0" fontId="3" fillId="10" borderId="1" xfId="0" applyFont="1" applyFill="1" applyBorder="1" applyAlignment="1">
      <alignment horizontal="center"/>
    </xf>
    <xf numFmtId="0" fontId="3" fillId="0" borderId="1" xfId="0" applyFont="1" applyBorder="1" applyAlignment="1">
      <alignment horizontal="center" indent="1"/>
    </xf>
    <xf numFmtId="0" fontId="19" fillId="0" borderId="1" xfId="0" applyFont="1" applyBorder="1" applyAlignment="1">
      <alignment wrapText="1"/>
    </xf>
    <xf numFmtId="0" fontId="3" fillId="0" borderId="1" xfId="0" applyFont="1" applyBorder="1" applyAlignment="1">
      <alignment vertical="top" wrapText="1"/>
    </xf>
    <xf numFmtId="0" fontId="3" fillId="0" borderId="4" xfId="0" applyFont="1" applyBorder="1" applyAlignment="1">
      <alignment vertical="top" wrapText="1"/>
    </xf>
    <xf numFmtId="0" fontId="3" fillId="0" borderId="14" xfId="0" applyFont="1" applyBorder="1" applyAlignment="1">
      <alignment wrapText="1"/>
    </xf>
    <xf numFmtId="0" fontId="3" fillId="0" borderId="1" xfId="0" applyFont="1" applyBorder="1" applyAlignment="1">
      <alignment horizontal="center" vertical="center" wrapText="1"/>
    </xf>
    <xf numFmtId="0" fontId="27" fillId="0" borderId="3" xfId="0" applyFont="1" applyBorder="1" applyAlignment="1">
      <alignment horizontal="center"/>
    </xf>
    <xf numFmtId="0" fontId="20" fillId="0" borderId="1" xfId="0" applyFont="1" applyBorder="1" applyAlignment="1">
      <alignment horizontal="center"/>
    </xf>
    <xf numFmtId="0" fontId="20" fillId="0" borderId="1" xfId="0" applyFont="1" applyBorder="1" applyAlignment="1">
      <alignment horizontal="center" wrapText="1"/>
    </xf>
    <xf numFmtId="0" fontId="21" fillId="0" borderId="1" xfId="0" applyFont="1" applyBorder="1" applyAlignment="1">
      <alignment horizontal="center"/>
    </xf>
    <xf numFmtId="164" fontId="20" fillId="0" borderId="1" xfId="0" applyNumberFormat="1" applyFont="1" applyBorder="1" applyAlignment="1">
      <alignment horizontal="center"/>
    </xf>
    <xf numFmtId="0" fontId="20" fillId="0" borderId="1" xfId="0" applyFont="1" applyBorder="1"/>
    <xf numFmtId="0" fontId="21" fillId="0" borderId="1" xfId="0" applyFont="1" applyBorder="1"/>
    <xf numFmtId="164" fontId="20" fillId="0" borderId="1" xfId="0" applyNumberFormat="1" applyFont="1" applyBorder="1" applyAlignment="1">
      <alignment horizontal="left"/>
    </xf>
    <xf numFmtId="0" fontId="19" fillId="0" borderId="0" xfId="0" applyFont="1"/>
    <xf numFmtId="0" fontId="29" fillId="0" borderId="1" xfId="0" applyFont="1" applyBorder="1" applyAlignment="1">
      <alignment wrapText="1"/>
    </xf>
    <xf numFmtId="0" fontId="28" fillId="0" borderId="1" xfId="1" applyFont="1" applyBorder="1" applyAlignment="1">
      <alignment horizontal="center" vertical="center" wrapText="1"/>
    </xf>
    <xf numFmtId="0" fontId="20" fillId="10" borderId="1" xfId="0" applyFont="1" applyFill="1" applyBorder="1" applyAlignment="1">
      <alignment horizontal="center"/>
    </xf>
    <xf numFmtId="0" fontId="25" fillId="0" borderId="1" xfId="0" applyFont="1" applyBorder="1" applyAlignment="1">
      <alignment horizontal="center"/>
    </xf>
    <xf numFmtId="0" fontId="20" fillId="0" borderId="1" xfId="0" applyFont="1" applyBorder="1" applyAlignment="1">
      <alignment horizontal="center" indent="1"/>
    </xf>
    <xf numFmtId="0" fontId="28" fillId="0" borderId="1" xfId="1" applyFont="1" applyBorder="1" applyAlignment="1">
      <alignment wrapText="1"/>
    </xf>
    <xf numFmtId="0" fontId="21" fillId="0" borderId="0" xfId="0" applyFont="1" applyAlignment="1">
      <alignment horizontal="center"/>
    </xf>
    <xf numFmtId="0" fontId="30" fillId="0" borderId="3" xfId="0" applyFont="1" applyBorder="1" applyAlignment="1">
      <alignment horizontal="center"/>
    </xf>
    <xf numFmtId="0" fontId="21" fillId="0" borderId="1" xfId="0" applyFont="1" applyBorder="1" applyAlignment="1">
      <alignment wrapText="1"/>
    </xf>
    <xf numFmtId="0" fontId="28" fillId="0" borderId="1" xfId="1" applyFont="1" applyBorder="1" applyAlignment="1">
      <alignment horizontal="left" vertical="top" wrapText="1"/>
    </xf>
    <xf numFmtId="0" fontId="30" fillId="0" borderId="1" xfId="0" applyFont="1" applyBorder="1" applyAlignment="1">
      <alignment horizontal="center"/>
    </xf>
    <xf numFmtId="0" fontId="21" fillId="0" borderId="1" xfId="0" applyFont="1" applyBorder="1" applyAlignment="1">
      <alignment horizontal="center" vertical="center"/>
    </xf>
    <xf numFmtId="0" fontId="20" fillId="0" borderId="1" xfId="0" applyFont="1" applyBorder="1" applyAlignment="1">
      <alignment horizontal="center" vertical="center" wrapText="1" indent="1"/>
    </xf>
    <xf numFmtId="0" fontId="5" fillId="0" borderId="1" xfId="0" applyFont="1" applyBorder="1" applyAlignment="1">
      <alignment horizontal="center" wrapText="1" readingOrder="1"/>
    </xf>
    <xf numFmtId="0" fontId="5" fillId="0" borderId="12" xfId="0" applyFont="1" applyBorder="1" applyAlignment="1">
      <alignment readingOrder="1"/>
    </xf>
    <xf numFmtId="0" fontId="14" fillId="0" borderId="1" xfId="1" applyBorder="1" applyAlignment="1">
      <alignment horizontal="left" vertical="top" wrapText="1"/>
    </xf>
    <xf numFmtId="0" fontId="19" fillId="0" borderId="3" xfId="0" applyFont="1" applyBorder="1" applyAlignment="1">
      <alignment wrapText="1"/>
    </xf>
    <xf numFmtId="0" fontId="20" fillId="0" borderId="6" xfId="0" applyFont="1" applyBorder="1"/>
    <xf numFmtId="0" fontId="25" fillId="0" borderId="1" xfId="0" applyFont="1" applyBorder="1"/>
    <xf numFmtId="0" fontId="19" fillId="0" borderId="2" xfId="0" applyFont="1" applyBorder="1" applyAlignment="1">
      <alignment wrapText="1"/>
    </xf>
    <xf numFmtId="0" fontId="29" fillId="0" borderId="1" xfId="0" applyFont="1" applyBorder="1" applyAlignment="1">
      <alignment horizontal="center" wrapText="1"/>
    </xf>
    <xf numFmtId="0" fontId="3" fillId="0" borderId="4" xfId="0" applyFont="1" applyBorder="1" applyAlignment="1">
      <alignment horizontal="center" vertical="center" wrapText="1"/>
    </xf>
    <xf numFmtId="0" fontId="3" fillId="0" borderId="4" xfId="0" applyFont="1" applyBorder="1" applyAlignment="1">
      <alignment vertical="center"/>
    </xf>
    <xf numFmtId="0" fontId="19" fillId="0" borderId="1" xfId="0" applyFont="1" applyBorder="1"/>
    <xf numFmtId="0" fontId="5" fillId="0" borderId="12" xfId="0" applyFont="1" applyBorder="1" applyAlignment="1">
      <alignment horizontal="center" vertical="center" readingOrder="1"/>
    </xf>
    <xf numFmtId="0" fontId="3" fillId="0" borderId="2" xfId="0" applyFont="1" applyBorder="1" applyAlignment="1">
      <alignment horizontal="center" vertical="center"/>
    </xf>
    <xf numFmtId="0" fontId="28" fillId="0" borderId="1" xfId="1" applyFont="1" applyBorder="1" applyAlignment="1">
      <alignment horizontal="center" wrapText="1"/>
    </xf>
    <xf numFmtId="0" fontId="33" fillId="0" borderId="1" xfId="0" applyFont="1" applyBorder="1" applyAlignment="1">
      <alignment horizontal="center"/>
    </xf>
    <xf numFmtId="0" fontId="33" fillId="0" borderId="0" xfId="0" applyFont="1" applyAlignment="1">
      <alignment horizontal="center"/>
    </xf>
    <xf numFmtId="0" fontId="33" fillId="0" borderId="5" xfId="0" applyFont="1" applyBorder="1" applyAlignment="1">
      <alignment horizontal="center"/>
    </xf>
    <xf numFmtId="0" fontId="21" fillId="0" borderId="0" xfId="0" applyFont="1"/>
    <xf numFmtId="0" fontId="19" fillId="0" borderId="1" xfId="0" applyFont="1" applyBorder="1" applyAlignment="1">
      <alignment horizontal="left"/>
    </xf>
    <xf numFmtId="0" fontId="19" fillId="0" borderId="5" xfId="0" applyFont="1" applyBorder="1" applyAlignment="1">
      <alignment horizontal="left"/>
    </xf>
    <xf numFmtId="0" fontId="20" fillId="0" borderId="3" xfId="0" applyFont="1" applyBorder="1" applyAlignment="1">
      <alignment horizontal="center" wrapText="1"/>
    </xf>
    <xf numFmtId="0" fontId="20" fillId="0" borderId="3" xfId="0" applyFont="1" applyBorder="1" applyAlignment="1">
      <alignment wrapText="1"/>
    </xf>
    <xf numFmtId="0" fontId="20" fillId="0" borderId="3" xfId="0" applyFont="1" applyBorder="1" applyAlignment="1">
      <alignment horizontal="left" wrapText="1"/>
    </xf>
    <xf numFmtId="0" fontId="28" fillId="0" borderId="3" xfId="1" applyFont="1" applyBorder="1" applyAlignment="1">
      <alignment horizontal="left" vertical="top" wrapText="1"/>
    </xf>
    <xf numFmtId="164" fontId="20" fillId="0" borderId="3" xfId="0" applyNumberFormat="1" applyFont="1" applyBorder="1" applyAlignment="1">
      <alignment horizontal="center"/>
    </xf>
    <xf numFmtId="0" fontId="20" fillId="0" borderId="3" xfId="0" applyFont="1" applyBorder="1"/>
    <xf numFmtId="0" fontId="20" fillId="0" borderId="6" xfId="0" applyFont="1" applyBorder="1" applyAlignment="1">
      <alignment horizontal="center"/>
    </xf>
    <xf numFmtId="0" fontId="19" fillId="0" borderId="7" xfId="0" applyFont="1" applyBorder="1" applyAlignment="1">
      <alignment wrapText="1"/>
    </xf>
    <xf numFmtId="0" fontId="20" fillId="0" borderId="6" xfId="0" applyFont="1" applyBorder="1" applyAlignment="1">
      <alignment wrapText="1"/>
    </xf>
    <xf numFmtId="0" fontId="0" fillId="0" borderId="3" xfId="0" applyBorder="1" applyAlignment="1">
      <alignment wrapText="1"/>
    </xf>
    <xf numFmtId="0" fontId="19" fillId="0" borderId="3" xfId="0" applyFont="1" applyBorder="1" applyAlignment="1">
      <alignment horizontal="center"/>
    </xf>
    <xf numFmtId="0" fontId="19" fillId="0" borderId="3" xfId="0" applyFont="1" applyBorder="1"/>
    <xf numFmtId="0" fontId="20" fillId="0" borderId="3" xfId="0" applyFont="1" applyBorder="1" applyAlignment="1">
      <alignment horizontal="center"/>
    </xf>
    <xf numFmtId="0" fontId="14" fillId="0" borderId="11" xfId="1" applyBorder="1" applyAlignment="1">
      <alignment horizontal="center" wrapText="1"/>
    </xf>
    <xf numFmtId="0" fontId="21" fillId="0" borderId="3" xfId="0" applyFont="1" applyBorder="1" applyAlignment="1">
      <alignment horizontal="center"/>
    </xf>
    <xf numFmtId="0" fontId="29" fillId="0" borderId="3" xfId="0" applyFont="1" applyBorder="1" applyAlignment="1">
      <alignment wrapText="1"/>
    </xf>
    <xf numFmtId="0" fontId="2" fillId="0" borderId="9" xfId="0" applyFont="1" applyBorder="1" applyAlignment="1">
      <alignment wrapText="1"/>
    </xf>
    <xf numFmtId="0" fontId="19" fillId="0" borderId="1" xfId="0" applyFont="1" applyBorder="1" applyAlignment="1">
      <alignment horizontal="left" wrapText="1"/>
    </xf>
    <xf numFmtId="0" fontId="3" fillId="0" borderId="1" xfId="0" applyFont="1" applyBorder="1" applyAlignment="1">
      <alignment horizontal="center" vertical="center"/>
    </xf>
    <xf numFmtId="0" fontId="20" fillId="0" borderId="6" xfId="0" applyFont="1" applyBorder="1" applyAlignment="1">
      <alignment horizontal="center" wrapText="1"/>
    </xf>
    <xf numFmtId="0" fontId="20" fillId="0" borderId="5" xfId="0" applyFont="1" applyBorder="1" applyAlignment="1">
      <alignment horizontal="center" wrapText="1"/>
    </xf>
    <xf numFmtId="0" fontId="19" fillId="0" borderId="2" xfId="0" applyFont="1" applyBorder="1" applyAlignment="1">
      <alignment horizontal="center"/>
    </xf>
    <xf numFmtId="0" fontId="13" fillId="0" borderId="1" xfId="0" applyFont="1" applyBorder="1" applyAlignment="1">
      <alignment vertical="center"/>
    </xf>
    <xf numFmtId="0" fontId="5" fillId="0" borderId="1" xfId="0" applyFont="1" applyBorder="1" applyAlignment="1">
      <alignment horizontal="center" vertical="center" wrapText="1" readingOrder="1"/>
    </xf>
    <xf numFmtId="0" fontId="5" fillId="0" borderId="4" xfId="0" applyFont="1" applyBorder="1" applyAlignment="1">
      <alignment vertical="center" readingOrder="1"/>
    </xf>
    <xf numFmtId="0" fontId="5" fillId="0" borderId="4" xfId="0" applyFont="1" applyBorder="1" applyAlignment="1">
      <alignment horizontal="left" vertical="top" wrapText="1" readingOrder="1"/>
    </xf>
    <xf numFmtId="0" fontId="34" fillId="0" borderId="3" xfId="0" applyFont="1" applyBorder="1" applyAlignment="1">
      <alignment horizontal="center"/>
    </xf>
    <xf numFmtId="0" fontId="13" fillId="0" borderId="4" xfId="0" applyFont="1" applyBorder="1" applyAlignment="1">
      <alignment vertical="center"/>
    </xf>
    <xf numFmtId="0" fontId="3" fillId="0" borderId="0" xfId="0" applyFont="1" applyAlignment="1">
      <alignment horizontal="center" vertical="center" wrapText="1"/>
    </xf>
    <xf numFmtId="0" fontId="34" fillId="0" borderId="1" xfId="0" applyFont="1" applyBorder="1" applyAlignment="1">
      <alignment horizontal="center"/>
    </xf>
    <xf numFmtId="0" fontId="19" fillId="0" borderId="5" xfId="0" applyFont="1" applyBorder="1" applyAlignment="1">
      <alignment wrapText="1"/>
    </xf>
    <xf numFmtId="0" fontId="19" fillId="0" borderId="4" xfId="0" applyFont="1" applyBorder="1" applyAlignment="1">
      <alignment wrapText="1"/>
    </xf>
    <xf numFmtId="0" fontId="35" fillId="0" borderId="6" xfId="0" applyFont="1" applyBorder="1" applyAlignment="1">
      <alignment horizontal="center"/>
    </xf>
    <xf numFmtId="0" fontId="19" fillId="0" borderId="1" xfId="0" applyFont="1" applyBorder="1" applyAlignment="1">
      <alignment horizontal="center" vertical="center"/>
    </xf>
    <xf numFmtId="0" fontId="19" fillId="0" borderId="5" xfId="0" applyFont="1" applyBorder="1" applyAlignment="1">
      <alignment horizontal="left" wrapText="1"/>
    </xf>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top"/>
    </xf>
    <xf numFmtId="0" fontId="3" fillId="0" borderId="4" xfId="0" applyFont="1" applyBorder="1" applyAlignment="1">
      <alignment horizontal="center" vertical="center"/>
    </xf>
    <xf numFmtId="0" fontId="34" fillId="0" borderId="3" xfId="0" applyFont="1" applyBorder="1" applyAlignment="1">
      <alignment horizontal="left" wrapText="1"/>
    </xf>
    <xf numFmtId="0" fontId="25" fillId="0" borderId="0" xfId="0" applyFont="1"/>
    <xf numFmtId="0" fontId="3" fillId="0" borderId="6" xfId="0" applyFont="1" applyBorder="1" applyAlignment="1">
      <alignment horizontal="center" vertical="center" wrapText="1"/>
    </xf>
    <xf numFmtId="0" fontId="34" fillId="0" borderId="2" xfId="0" applyFont="1" applyBorder="1" applyAlignment="1">
      <alignment horizontal="center"/>
    </xf>
    <xf numFmtId="0" fontId="21" fillId="0" borderId="3" xfId="0" applyFont="1" applyBorder="1" applyAlignment="1">
      <alignment horizontal="left" wrapText="1"/>
    </xf>
    <xf numFmtId="0" fontId="19" fillId="0" borderId="10" xfId="0" applyFont="1" applyBorder="1" applyAlignment="1">
      <alignment wrapText="1"/>
    </xf>
    <xf numFmtId="0" fontId="0" fillId="0" borderId="1" xfId="0" applyBorder="1" applyAlignment="1">
      <alignment horizontal="center" vertical="center" wrapText="1" readingOrder="1"/>
    </xf>
    <xf numFmtId="0" fontId="19" fillId="0" borderId="1" xfId="0" applyFont="1" applyBorder="1" applyAlignment="1">
      <alignment vertical="top" wrapText="1"/>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0" fillId="0" borderId="1" xfId="0" applyBorder="1" applyAlignment="1">
      <alignment horizontal="center" vertical="center"/>
    </xf>
    <xf numFmtId="0" fontId="3" fillId="0" borderId="2" xfId="0" applyFont="1" applyBorder="1" applyAlignment="1">
      <alignment horizontal="center" vertical="top" wrapText="1"/>
    </xf>
    <xf numFmtId="0" fontId="21" fillId="0" borderId="1" xfId="0" applyFont="1" applyBorder="1" applyAlignment="1">
      <alignment horizontal="center" vertical="center" indent="1"/>
    </xf>
    <xf numFmtId="0" fontId="3" fillId="0" borderId="4" xfId="0" applyFont="1" applyBorder="1" applyAlignment="1">
      <alignment horizontal="left" vertical="center"/>
    </xf>
    <xf numFmtId="0" fontId="3" fillId="0" borderId="1" xfId="0" applyFont="1" applyBorder="1" applyAlignment="1">
      <alignment horizontal="left" vertical="center"/>
    </xf>
    <xf numFmtId="0" fontId="20" fillId="0" borderId="1" xfId="0" applyFont="1" applyBorder="1" applyAlignment="1">
      <alignment vertical="top" wrapText="1"/>
    </xf>
    <xf numFmtId="0" fontId="20" fillId="0" borderId="1" xfId="0" applyFont="1" applyBorder="1" applyAlignment="1">
      <alignment horizontal="left" vertical="center"/>
    </xf>
    <xf numFmtId="0" fontId="18"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6" fillId="8" borderId="1" xfId="0" applyFont="1" applyFill="1" applyBorder="1" applyAlignment="1">
      <alignment horizontal="center" vertical="center" wrapText="1"/>
    </xf>
    <xf numFmtId="0" fontId="20" fillId="0" borderId="1" xfId="0" applyFont="1" applyBorder="1" applyAlignment="1">
      <alignment vertical="center" wrapText="1"/>
    </xf>
    <xf numFmtId="0" fontId="19" fillId="0" borderId="1" xfId="0" applyFont="1" applyBorder="1" applyAlignment="1">
      <alignment vertical="center" wrapText="1"/>
    </xf>
    <xf numFmtId="0" fontId="19" fillId="0" borderId="3" xfId="0" applyFont="1" applyBorder="1" applyAlignment="1">
      <alignment vertical="center" wrapText="1"/>
    </xf>
    <xf numFmtId="0" fontId="25" fillId="0" borderId="1" xfId="0" applyFont="1" applyBorder="1" applyAlignment="1">
      <alignment vertical="center"/>
    </xf>
    <xf numFmtId="0" fontId="19" fillId="0" borderId="2" xfId="0" applyFont="1" applyBorder="1" applyAlignment="1">
      <alignment vertical="center" wrapText="1"/>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4" fillId="0" borderId="3" xfId="0" applyFont="1" applyBorder="1" applyAlignment="1">
      <alignment horizontal="center" vertical="center"/>
    </xf>
    <xf numFmtId="0" fontId="19"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5" xfId="0" applyFont="1" applyBorder="1" applyAlignment="1">
      <alignment horizontal="center" vertical="center" wrapText="1"/>
    </xf>
    <xf numFmtId="164" fontId="20" fillId="0" borderId="1" xfId="0" applyNumberFormat="1" applyFont="1" applyBorder="1" applyAlignment="1">
      <alignment horizontal="center" vertical="center"/>
    </xf>
    <xf numFmtId="0" fontId="34" fillId="0" borderId="1" xfId="0" applyFont="1" applyBorder="1" applyAlignment="1">
      <alignment horizontal="center" vertical="center"/>
    </xf>
    <xf numFmtId="0" fontId="20" fillId="0" borderId="6" xfId="0" applyFont="1" applyBorder="1" applyAlignment="1">
      <alignment horizontal="center" vertical="center"/>
    </xf>
    <xf numFmtId="0" fontId="38" fillId="0" borderId="1" xfId="0" applyFont="1" applyBorder="1" applyAlignment="1">
      <alignment horizontal="center" vertical="center" wrapText="1"/>
    </xf>
    <xf numFmtId="0" fontId="34" fillId="0" borderId="2" xfId="0" applyFont="1" applyBorder="1" applyAlignment="1">
      <alignment horizontal="center" vertical="center"/>
    </xf>
    <xf numFmtId="0" fontId="20" fillId="0" borderId="1" xfId="0" applyFont="1" applyBorder="1" applyAlignment="1">
      <alignment horizontal="left" vertical="center" wrapText="1"/>
    </xf>
    <xf numFmtId="0" fontId="20" fillId="0" borderId="11" xfId="0" applyFont="1" applyBorder="1" applyAlignment="1">
      <alignment horizontal="center" vertical="center" wrapText="1"/>
    </xf>
    <xf numFmtId="0" fontId="19" fillId="0" borderId="1" xfId="0" applyFont="1" applyBorder="1" applyAlignment="1">
      <alignment horizontal="left" vertical="center" wrapText="1"/>
    </xf>
    <xf numFmtId="0" fontId="34" fillId="4" borderId="1" xfId="0" applyFont="1" applyFill="1" applyBorder="1" applyAlignment="1">
      <alignment horizontal="left" vertical="center" wrapText="1"/>
    </xf>
    <xf numFmtId="0" fontId="37" fillId="0" borderId="1" xfId="0" applyFont="1" applyBorder="1" applyAlignment="1">
      <alignment horizontal="left" vertical="center" wrapText="1"/>
    </xf>
    <xf numFmtId="0" fontId="19" fillId="0" borderId="5" xfId="0" applyFont="1" applyBorder="1" applyAlignment="1">
      <alignment horizontal="left" vertical="center" wrapText="1"/>
    </xf>
    <xf numFmtId="0" fontId="19" fillId="0" borderId="4" xfId="0" applyFont="1" applyBorder="1" applyAlignment="1">
      <alignment horizontal="left" vertical="center" wrapText="1"/>
    </xf>
    <xf numFmtId="0" fontId="21" fillId="0" borderId="3" xfId="0" applyFont="1" applyBorder="1" applyAlignment="1">
      <alignment horizontal="left" vertical="center" wrapText="1"/>
    </xf>
    <xf numFmtId="0" fontId="21" fillId="0" borderId="1" xfId="0" applyFont="1" applyBorder="1" applyAlignment="1">
      <alignment horizontal="left" vertical="center" wrapText="1"/>
    </xf>
    <xf numFmtId="0" fontId="19" fillId="0" borderId="3" xfId="0" applyFont="1" applyBorder="1" applyAlignment="1">
      <alignment horizontal="left" vertical="center" wrapText="1"/>
    </xf>
    <xf numFmtId="0" fontId="25" fillId="0" borderId="1" xfId="0" applyFont="1" applyBorder="1" applyAlignment="1">
      <alignment horizontal="left" vertical="center"/>
    </xf>
    <xf numFmtId="0" fontId="25" fillId="0" borderId="1" xfId="0" applyFont="1" applyBorder="1" applyAlignment="1">
      <alignment horizontal="left" vertical="center" wrapText="1"/>
    </xf>
    <xf numFmtId="0" fontId="19" fillId="0" borderId="2" xfId="0" applyFont="1" applyBorder="1" applyAlignment="1">
      <alignment horizontal="left" vertical="center" wrapText="1"/>
    </xf>
    <xf numFmtId="0" fontId="19" fillId="0" borderId="3" xfId="0" applyFont="1" applyBorder="1" applyAlignment="1">
      <alignment horizontal="center" vertical="center" wrapText="1"/>
    </xf>
    <xf numFmtId="0" fontId="14" fillId="0" borderId="5" xfId="1" applyBorder="1" applyAlignment="1">
      <alignment horizontal="center" vertical="center" wrapText="1"/>
    </xf>
    <xf numFmtId="0" fontId="20" fillId="0" borderId="16" xfId="0" applyFont="1" applyBorder="1" applyAlignment="1">
      <alignment horizontal="center" vertical="center" wrapText="1"/>
    </xf>
    <xf numFmtId="0" fontId="20" fillId="11" borderId="1" xfId="0" applyFont="1" applyFill="1" applyBorder="1" applyAlignment="1">
      <alignment horizontal="center" vertical="center"/>
    </xf>
    <xf numFmtId="0" fontId="20" fillId="0" borderId="2" xfId="0" applyFont="1" applyBorder="1" applyAlignment="1">
      <alignment horizontal="center" vertical="center" wrapText="1"/>
    </xf>
    <xf numFmtId="0" fontId="5" fillId="0" borderId="0" xfId="0" applyFont="1" applyAlignment="1">
      <alignment horizontal="center" vertical="center"/>
    </xf>
    <xf numFmtId="15" fontId="20" fillId="0" borderId="1" xfId="0" applyNumberFormat="1" applyFont="1" applyBorder="1" applyAlignment="1">
      <alignment horizontal="center" vertical="center"/>
    </xf>
    <xf numFmtId="0" fontId="39" fillId="0" borderId="6" xfId="0" applyFont="1" applyBorder="1" applyAlignment="1">
      <alignment horizontal="center" vertical="center" wrapText="1"/>
    </xf>
    <xf numFmtId="0" fontId="39" fillId="0" borderId="1" xfId="0" applyFont="1" applyBorder="1" applyAlignment="1">
      <alignment horizontal="left" vertical="center"/>
    </xf>
    <xf numFmtId="0" fontId="39" fillId="0" borderId="1" xfId="0" applyFont="1" applyBorder="1" applyAlignment="1">
      <alignment horizontal="left" vertical="center" wrapText="1"/>
    </xf>
    <xf numFmtId="0" fontId="39" fillId="0" borderId="1" xfId="0" applyFont="1" applyBorder="1" applyAlignment="1">
      <alignment horizontal="center" vertical="center" wrapText="1"/>
    </xf>
    <xf numFmtId="0" fontId="39" fillId="0" borderId="1" xfId="0" applyFont="1" applyBorder="1" applyAlignment="1">
      <alignment horizontal="center" vertical="center"/>
    </xf>
    <xf numFmtId="0" fontId="33" fillId="0" borderId="1" xfId="0" applyFont="1" applyBorder="1" applyAlignment="1">
      <alignment horizontal="left" vertical="center" wrapText="1"/>
    </xf>
    <xf numFmtId="0" fontId="39" fillId="0" borderId="6" xfId="0" applyFont="1" applyBorder="1" applyAlignment="1">
      <alignment horizontal="center" vertical="center"/>
    </xf>
    <xf numFmtId="0" fontId="33" fillId="0" borderId="4" xfId="0" applyFont="1" applyBorder="1" applyAlignment="1">
      <alignment horizontal="left" vertical="center" wrapText="1"/>
    </xf>
    <xf numFmtId="0" fontId="33" fillId="0" borderId="3" xfId="0" applyFont="1" applyBorder="1" applyAlignment="1">
      <alignment horizontal="left" vertical="center" wrapText="1"/>
    </xf>
    <xf numFmtId="0" fontId="33" fillId="0" borderId="3" xfId="0" applyFont="1" applyBorder="1" applyAlignment="1">
      <alignment horizontal="center" vertical="center"/>
    </xf>
    <xf numFmtId="0" fontId="33" fillId="0" borderId="5" xfId="0" applyFont="1" applyBorder="1" applyAlignment="1">
      <alignment horizontal="left" vertical="center" wrapText="1"/>
    </xf>
    <xf numFmtId="0" fontId="33" fillId="0" borderId="0" xfId="0" applyFont="1"/>
    <xf numFmtId="0" fontId="39" fillId="0" borderId="3" xfId="0" applyFont="1" applyBorder="1" applyAlignment="1">
      <alignment horizontal="center" vertical="center" wrapText="1"/>
    </xf>
    <xf numFmtId="0" fontId="40" fillId="0" borderId="1" xfId="1" applyFont="1" applyBorder="1" applyAlignment="1">
      <alignment horizontal="center" vertical="center" wrapText="1"/>
    </xf>
    <xf numFmtId="164" fontId="39" fillId="0" borderId="1" xfId="0" applyNumberFormat="1" applyFont="1" applyBorder="1" applyAlignment="1">
      <alignment horizontal="center" vertical="center"/>
    </xf>
    <xf numFmtId="0" fontId="33" fillId="0" borderId="1" xfId="0" applyFont="1" applyBorder="1" applyAlignment="1">
      <alignment horizontal="center" vertical="center"/>
    </xf>
    <xf numFmtId="0" fontId="40" fillId="0" borderId="5" xfId="1" applyFont="1" applyBorder="1" applyAlignment="1">
      <alignment horizontal="center" vertical="center" wrapText="1"/>
    </xf>
    <xf numFmtId="0" fontId="33" fillId="0" borderId="1" xfId="0" applyFont="1" applyBorder="1" applyAlignment="1">
      <alignment horizontal="center" vertical="center" wrapText="1"/>
    </xf>
    <xf numFmtId="0" fontId="33" fillId="0" borderId="2" xfId="0" applyFont="1" applyBorder="1" applyAlignment="1">
      <alignment horizontal="left" vertical="center" wrapText="1"/>
    </xf>
    <xf numFmtId="0" fontId="39" fillId="0" borderId="11" xfId="0" applyFont="1" applyBorder="1" applyAlignment="1">
      <alignment horizontal="center" vertical="center" wrapText="1"/>
    </xf>
    <xf numFmtId="0" fontId="33" fillId="0" borderId="10" xfId="0" applyFont="1" applyBorder="1" applyAlignment="1">
      <alignment horizontal="left" vertical="center" wrapText="1"/>
    </xf>
    <xf numFmtId="0" fontId="33" fillId="0" borderId="1" xfId="0" applyFont="1" applyBorder="1"/>
    <xf numFmtId="0" fontId="39" fillId="0" borderId="1" xfId="0" applyFont="1" applyBorder="1" applyAlignment="1">
      <alignment horizontal="left" wrapText="1"/>
    </xf>
    <xf numFmtId="0" fontId="33" fillId="0" borderId="3" xfId="0" applyFont="1" applyBorder="1" applyAlignment="1">
      <alignment horizontal="center" vertical="center" indent="1"/>
    </xf>
    <xf numFmtId="0" fontId="39" fillId="0" borderId="3" xfId="0" applyFont="1" applyBorder="1" applyAlignment="1">
      <alignment horizontal="left" vertical="center"/>
    </xf>
    <xf numFmtId="0" fontId="39" fillId="0" borderId="3" xfId="0" applyFont="1" applyBorder="1" applyAlignment="1">
      <alignment horizontal="center" vertical="center"/>
    </xf>
    <xf numFmtId="0" fontId="39" fillId="0" borderId="9" xfId="0" applyFont="1" applyBorder="1" applyAlignment="1">
      <alignment horizontal="center" vertical="center" wrapText="1"/>
    </xf>
    <xf numFmtId="0" fontId="39" fillId="0" borderId="11" xfId="0" applyFont="1" applyBorder="1" applyAlignment="1">
      <alignment horizontal="center" vertical="center"/>
    </xf>
    <xf numFmtId="164" fontId="39" fillId="0" borderId="3" xfId="0" applyNumberFormat="1" applyFont="1" applyBorder="1" applyAlignment="1">
      <alignment horizontal="center" vertical="center"/>
    </xf>
    <xf numFmtId="0" fontId="39" fillId="0" borderId="6" xfId="0" applyFont="1" applyBorder="1" applyAlignment="1">
      <alignment horizontal="left" vertical="center"/>
    </xf>
    <xf numFmtId="0" fontId="33" fillId="0" borderId="5" xfId="0" applyFont="1" applyBorder="1" applyAlignment="1">
      <alignment wrapText="1"/>
    </xf>
    <xf numFmtId="0" fontId="14" fillId="0" borderId="9" xfId="1" applyBorder="1" applyAlignment="1">
      <alignment horizontal="center" vertical="center" wrapText="1"/>
    </xf>
    <xf numFmtId="0" fontId="40" fillId="0" borderId="3" xfId="1" applyFont="1" applyBorder="1" applyAlignment="1">
      <alignment horizontal="center" vertical="center" wrapText="1"/>
    </xf>
    <xf numFmtId="0" fontId="39" fillId="0" borderId="2" xfId="0" applyFont="1" applyBorder="1" applyAlignment="1">
      <alignment horizontal="center" vertical="center"/>
    </xf>
    <xf numFmtId="0" fontId="39" fillId="0" borderId="2" xfId="0" applyFont="1" applyBorder="1" applyAlignment="1">
      <alignment horizontal="center" vertical="center" wrapText="1"/>
    </xf>
    <xf numFmtId="0" fontId="33" fillId="0" borderId="2" xfId="0" applyFont="1" applyBorder="1" applyAlignment="1">
      <alignment horizontal="center" vertical="center"/>
    </xf>
    <xf numFmtId="164" fontId="39" fillId="0" borderId="2" xfId="0" applyNumberFormat="1" applyFont="1" applyBorder="1" applyAlignment="1">
      <alignment horizontal="center" vertical="center"/>
    </xf>
    <xf numFmtId="0" fontId="39" fillId="0" borderId="3" xfId="0" applyFont="1" applyBorder="1" applyAlignment="1">
      <alignment horizontal="left" wrapText="1"/>
    </xf>
    <xf numFmtId="0" fontId="33" fillId="0" borderId="0" xfId="0" applyFont="1" applyAlignment="1">
      <alignment horizontal="center" vertical="center"/>
    </xf>
    <xf numFmtId="0" fontId="33" fillId="4" borderId="1" xfId="0" applyFont="1" applyFill="1" applyBorder="1" applyAlignment="1">
      <alignment horizontal="left" vertical="center" wrapText="1"/>
    </xf>
    <xf numFmtId="0" fontId="33" fillId="0" borderId="1" xfId="0" applyFont="1" applyBorder="1" applyAlignment="1">
      <alignment horizontal="center" vertical="center" wrapText="1" readingOrder="1"/>
    </xf>
    <xf numFmtId="0" fontId="39" fillId="0" borderId="4" xfId="0" applyFont="1" applyBorder="1" applyAlignment="1">
      <alignment horizontal="left" vertical="center"/>
    </xf>
    <xf numFmtId="0" fontId="33" fillId="0" borderId="4" xfId="0" applyFont="1" applyBorder="1" applyAlignment="1">
      <alignment horizontal="left" vertical="top" wrapText="1" readingOrder="1"/>
    </xf>
    <xf numFmtId="0" fontId="39" fillId="0" borderId="4" xfId="0" applyFont="1" applyBorder="1"/>
    <xf numFmtId="0" fontId="39" fillId="0" borderId="4" xfId="0" applyFont="1" applyBorder="1" applyAlignment="1">
      <alignment horizontal="left"/>
    </xf>
    <xf numFmtId="0" fontId="39" fillId="0" borderId="4" xfId="0" applyFont="1" applyBorder="1" applyAlignment="1">
      <alignment vertical="center"/>
    </xf>
    <xf numFmtId="0" fontId="33" fillId="0" borderId="4" xfId="0" applyFont="1" applyBorder="1" applyAlignment="1">
      <alignment wrapText="1" readingOrder="1"/>
    </xf>
    <xf numFmtId="0" fontId="39" fillId="0" borderId="1" xfId="0" applyFont="1" applyBorder="1"/>
    <xf numFmtId="0" fontId="39" fillId="0" borderId="1" xfId="0" applyFont="1" applyBorder="1" applyAlignment="1">
      <alignment wrapText="1"/>
    </xf>
    <xf numFmtId="0" fontId="33" fillId="0" borderId="1" xfId="0" applyFont="1" applyBorder="1" applyAlignment="1">
      <alignment vertical="center"/>
    </xf>
    <xf numFmtId="0" fontId="39" fillId="0" borderId="3" xfId="0" applyFont="1" applyBorder="1" applyAlignment="1">
      <alignment horizontal="left" vertical="top" wrapText="1"/>
    </xf>
    <xf numFmtId="0" fontId="39" fillId="0" borderId="3" xfId="0" applyFont="1" applyBorder="1"/>
    <xf numFmtId="0" fontId="39" fillId="0" borderId="0" xfId="0" applyFont="1" applyAlignment="1">
      <alignment horizontal="left" vertical="center"/>
    </xf>
    <xf numFmtId="0" fontId="33" fillId="0" borderId="1" xfId="0" applyFont="1" applyBorder="1" applyAlignment="1">
      <alignment wrapText="1"/>
    </xf>
    <xf numFmtId="0" fontId="39" fillId="0" borderId="9" xfId="0" applyFont="1" applyBorder="1" applyAlignment="1">
      <alignment wrapText="1"/>
    </xf>
    <xf numFmtId="0" fontId="33" fillId="0" borderId="1" xfId="0" applyFont="1" applyBorder="1" applyAlignment="1">
      <alignment horizontal="left" vertical="center"/>
    </xf>
    <xf numFmtId="0" fontId="39" fillId="0" borderId="5" xfId="0" applyFont="1" applyBorder="1" applyAlignment="1">
      <alignment wrapText="1"/>
    </xf>
    <xf numFmtId="0" fontId="33" fillId="0" borderId="3" xfId="0" applyFont="1" applyBorder="1" applyAlignment="1">
      <alignment horizontal="left" vertical="center"/>
    </xf>
    <xf numFmtId="0" fontId="39" fillId="0" borderId="11" xfId="0" applyFont="1" applyBorder="1" applyAlignment="1">
      <alignment horizontal="left" vertical="center"/>
    </xf>
    <xf numFmtId="0" fontId="33" fillId="0" borderId="9" xfId="0" applyFont="1" applyBorder="1" applyAlignment="1">
      <alignment wrapText="1"/>
    </xf>
    <xf numFmtId="0" fontId="39" fillId="0" borderId="13" xfId="0" applyFont="1" applyBorder="1" applyAlignment="1">
      <alignment horizontal="center" vertical="center" wrapText="1"/>
    </xf>
    <xf numFmtId="0" fontId="39" fillId="0" borderId="6" xfId="0" applyFont="1" applyBorder="1" applyAlignment="1">
      <alignment horizontal="left" vertical="top" wrapText="1"/>
    </xf>
    <xf numFmtId="0" fontId="39" fillId="12" borderId="1" xfId="0" applyFont="1" applyFill="1" applyBorder="1" applyAlignment="1">
      <alignment horizontal="center" vertical="center"/>
    </xf>
    <xf numFmtId="0" fontId="39" fillId="12" borderId="3" xfId="0" applyFont="1" applyFill="1" applyBorder="1" applyAlignment="1">
      <alignment horizontal="center" vertical="center"/>
    </xf>
    <xf numFmtId="0" fontId="39" fillId="8" borderId="1" xfId="0" applyFont="1" applyFill="1" applyBorder="1" applyAlignment="1">
      <alignment horizontal="center" vertical="center" wrapText="1"/>
    </xf>
    <xf numFmtId="0" fontId="39" fillId="12" borderId="2" xfId="0" applyFont="1" applyFill="1" applyBorder="1" applyAlignment="1">
      <alignment horizontal="center" vertical="center"/>
    </xf>
    <xf numFmtId="0" fontId="39" fillId="10" borderId="1" xfId="0" applyFont="1" applyFill="1" applyBorder="1" applyAlignment="1">
      <alignment horizontal="center" vertical="center" wrapText="1"/>
    </xf>
    <xf numFmtId="0" fontId="39" fillId="10" borderId="4" xfId="0" applyFont="1" applyFill="1" applyBorder="1" applyAlignment="1">
      <alignment horizontal="left"/>
    </xf>
    <xf numFmtId="0" fontId="39" fillId="10" borderId="1" xfId="0" applyFont="1" applyFill="1" applyBorder="1"/>
    <xf numFmtId="0" fontId="39" fillId="10" borderId="1" xfId="0" applyFont="1" applyFill="1" applyBorder="1" applyAlignment="1">
      <alignment horizontal="center" vertical="center"/>
    </xf>
    <xf numFmtId="0" fontId="33" fillId="10" borderId="1" xfId="0" applyFont="1" applyFill="1" applyBorder="1" applyAlignment="1">
      <alignment horizontal="center" vertical="center"/>
    </xf>
    <xf numFmtId="0" fontId="33" fillId="10" borderId="3" xfId="0" applyFont="1" applyFill="1" applyBorder="1" applyAlignment="1">
      <alignment horizontal="left" vertical="center" wrapText="1"/>
    </xf>
    <xf numFmtId="0" fontId="18" fillId="2" borderId="5" xfId="0" applyFont="1" applyFill="1" applyBorder="1" applyAlignment="1">
      <alignment horizontal="center" vertical="center" wrapText="1"/>
    </xf>
    <xf numFmtId="0" fontId="18" fillId="2" borderId="9" xfId="0" applyFont="1" applyFill="1" applyBorder="1" applyAlignment="1">
      <alignment vertical="center" wrapText="1"/>
    </xf>
    <xf numFmtId="0" fontId="18" fillId="2" borderId="5" xfId="0" applyFont="1" applyFill="1" applyBorder="1" applyAlignment="1">
      <alignment vertical="center" wrapText="1"/>
    </xf>
    <xf numFmtId="0" fontId="18" fillId="5" borderId="5"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33" fillId="0" borderId="4" xfId="0" applyFont="1" applyBorder="1" applyAlignment="1">
      <alignment horizontal="left" vertical="center" wrapText="1" readingOrder="1"/>
    </xf>
    <xf numFmtId="0" fontId="39" fillId="12" borderId="4" xfId="0" applyFont="1" applyFill="1" applyBorder="1" applyAlignment="1">
      <alignment horizontal="left" vertical="center"/>
    </xf>
    <xf numFmtId="0" fontId="33" fillId="0" borderId="4" xfId="0" applyFont="1" applyBorder="1" applyAlignment="1">
      <alignment vertical="center" wrapText="1" readingOrder="1"/>
    </xf>
    <xf numFmtId="0" fontId="39" fillId="12" borderId="1" xfId="0" applyFont="1" applyFill="1" applyBorder="1" applyAlignment="1">
      <alignment vertical="center"/>
    </xf>
    <xf numFmtId="0" fontId="39" fillId="0" borderId="1" xfId="0" applyFont="1" applyBorder="1" applyAlignment="1">
      <alignment vertical="center" wrapText="1"/>
    </xf>
    <xf numFmtId="0" fontId="39" fillId="0" borderId="1" xfId="0" applyFont="1" applyBorder="1" applyAlignment="1">
      <alignment vertical="center"/>
    </xf>
    <xf numFmtId="0" fontId="33" fillId="0" borderId="1" xfId="0" applyFont="1" applyBorder="1" applyAlignment="1">
      <alignment vertical="center" wrapText="1"/>
    </xf>
    <xf numFmtId="0" fontId="33" fillId="0" borderId="5" xfId="0" applyFont="1" applyBorder="1" applyAlignment="1">
      <alignment vertical="center" wrapText="1"/>
    </xf>
    <xf numFmtId="0" fontId="39" fillId="0" borderId="3" xfId="0" applyFont="1" applyBorder="1" applyAlignment="1">
      <alignment horizontal="left" vertical="center" wrapText="1"/>
    </xf>
    <xf numFmtId="0" fontId="39" fillId="0" borderId="3" xfId="0" applyFont="1" applyBorder="1" applyAlignment="1">
      <alignment vertical="center"/>
    </xf>
    <xf numFmtId="0" fontId="33" fillId="0" borderId="9" xfId="0" applyFont="1" applyBorder="1" applyAlignment="1">
      <alignment vertical="center" wrapText="1"/>
    </xf>
    <xf numFmtId="0" fontId="39" fillId="0" borderId="9" xfId="0" applyFont="1" applyBorder="1" applyAlignment="1">
      <alignment vertical="center" wrapText="1"/>
    </xf>
    <xf numFmtId="0" fontId="39" fillId="0" borderId="6" xfId="0" applyFont="1" applyBorder="1" applyAlignment="1">
      <alignment horizontal="left" vertical="center" wrapText="1"/>
    </xf>
    <xf numFmtId="0" fontId="39" fillId="0" borderId="5" xfId="0" applyFont="1" applyBorder="1" applyAlignment="1">
      <alignment vertical="center" wrapText="1"/>
    </xf>
    <xf numFmtId="0" fontId="41" fillId="0" borderId="1" xfId="0" applyFont="1" applyBorder="1" applyAlignment="1">
      <alignment vertical="center" wrapText="1"/>
    </xf>
    <xf numFmtId="0" fontId="0" fillId="13" borderId="0" xfId="0" applyFill="1"/>
    <xf numFmtId="14" fontId="0" fillId="0" borderId="0" xfId="0" applyNumberFormat="1"/>
    <xf numFmtId="0" fontId="39" fillId="0" borderId="5" xfId="0" applyFont="1" applyBorder="1" applyAlignment="1">
      <alignment horizontal="center" vertical="center"/>
    </xf>
    <xf numFmtId="0" fontId="33" fillId="0" borderId="6" xfId="0" applyFont="1" applyBorder="1" applyAlignment="1">
      <alignment horizontal="left" vertical="center" wrapText="1"/>
    </xf>
    <xf numFmtId="0" fontId="33" fillId="0" borderId="11" xfId="0" applyFont="1" applyBorder="1" applyAlignment="1">
      <alignment horizontal="left" vertical="center" wrapText="1"/>
    </xf>
    <xf numFmtId="0" fontId="33" fillId="0" borderId="13" xfId="0" applyFont="1" applyBorder="1" applyAlignment="1">
      <alignment horizontal="left" vertical="center" wrapText="1"/>
    </xf>
    <xf numFmtId="0" fontId="1" fillId="2" borderId="14"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39" fillId="0" borderId="9" xfId="0" applyFont="1" applyBorder="1" applyAlignment="1">
      <alignment horizontal="center" vertical="center"/>
    </xf>
    <xf numFmtId="0" fontId="39" fillId="10" borderId="3" xfId="0" applyFont="1" applyFill="1" applyBorder="1" applyAlignment="1">
      <alignment horizontal="center" vertical="center" wrapText="1"/>
    </xf>
    <xf numFmtId="0" fontId="39" fillId="10" borderId="3" xfId="0" applyFont="1" applyFill="1" applyBorder="1" applyAlignment="1">
      <alignment horizontal="center" vertical="center"/>
    </xf>
    <xf numFmtId="0" fontId="33" fillId="10" borderId="3" xfId="0" applyFont="1" applyFill="1" applyBorder="1" applyAlignment="1">
      <alignment horizontal="center" vertical="center"/>
    </xf>
    <xf numFmtId="0" fontId="33" fillId="10" borderId="3" xfId="0" applyFont="1" applyFill="1" applyBorder="1" applyAlignment="1">
      <alignment horizontal="left" vertical="center"/>
    </xf>
    <xf numFmtId="0" fontId="14" fillId="0" borderId="3" xfId="1" applyBorder="1" applyAlignment="1">
      <alignment horizontal="center" vertical="center" wrapText="1"/>
    </xf>
    <xf numFmtId="0" fontId="33" fillId="14" borderId="5" xfId="0" applyFont="1" applyFill="1" applyBorder="1" applyAlignment="1">
      <alignment wrapText="1"/>
    </xf>
    <xf numFmtId="0" fontId="33" fillId="14" borderId="1" xfId="0" applyFont="1" applyFill="1" applyBorder="1" applyAlignment="1">
      <alignment horizontal="center"/>
    </xf>
    <xf numFmtId="0" fontId="2" fillId="0" borderId="0" xfId="0" applyFont="1" applyAlignment="1">
      <alignment vertical="center" wrapText="1"/>
    </xf>
    <xf numFmtId="0" fontId="14" fillId="10" borderId="1" xfId="1" applyFill="1" applyBorder="1" applyAlignment="1">
      <alignment horizontal="center" vertical="center" wrapText="1"/>
    </xf>
    <xf numFmtId="0" fontId="42" fillId="10" borderId="5" xfId="0" applyFont="1" applyFill="1" applyBorder="1" applyAlignment="1">
      <alignment horizontal="center" vertical="center"/>
    </xf>
    <xf numFmtId="0" fontId="42" fillId="10" borderId="1" xfId="0" applyFont="1" applyFill="1" applyBorder="1" applyAlignment="1">
      <alignment horizontal="center" vertical="center" wrapText="1"/>
    </xf>
    <xf numFmtId="0" fontId="42" fillId="10" borderId="1" xfId="0" applyFont="1" applyFill="1" applyBorder="1" applyAlignment="1">
      <alignment horizontal="center" vertical="center"/>
    </xf>
    <xf numFmtId="0" fontId="44" fillId="10" borderId="3" xfId="0" applyFont="1" applyFill="1" applyBorder="1" applyAlignment="1">
      <alignment horizontal="center" vertical="center" wrapText="1"/>
    </xf>
    <xf numFmtId="0" fontId="44" fillId="10" borderId="15" xfId="0" applyFont="1" applyFill="1" applyBorder="1" applyAlignment="1">
      <alignment horizontal="center" vertical="center" wrapText="1"/>
    </xf>
    <xf numFmtId="0" fontId="44" fillId="10" borderId="1"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5" fillId="10" borderId="1" xfId="1" applyFont="1" applyFill="1" applyBorder="1" applyAlignment="1">
      <alignment horizontal="center" vertical="center" wrapText="1"/>
    </xf>
    <xf numFmtId="164" fontId="42" fillId="10" borderId="1" xfId="0" applyNumberFormat="1" applyFont="1" applyFill="1" applyBorder="1" applyAlignment="1">
      <alignment horizontal="center" vertical="center"/>
    </xf>
    <xf numFmtId="164" fontId="42" fillId="10" borderId="6" xfId="0" applyNumberFormat="1" applyFont="1" applyFill="1" applyBorder="1" applyAlignment="1">
      <alignment horizontal="center" vertical="center"/>
    </xf>
    <xf numFmtId="0" fontId="42" fillId="10" borderId="6" xfId="0" applyFont="1" applyFill="1" applyBorder="1" applyAlignment="1">
      <alignment horizontal="left" vertical="center" wrapText="1"/>
    </xf>
    <xf numFmtId="0" fontId="42" fillId="10" borderId="6" xfId="0" applyFont="1" applyFill="1" applyBorder="1" applyAlignment="1">
      <alignment horizontal="center" vertical="center"/>
    </xf>
    <xf numFmtId="0" fontId="42" fillId="0" borderId="1" xfId="0" applyFont="1" applyBorder="1" applyAlignment="1">
      <alignment horizontal="center" vertical="center"/>
    </xf>
    <xf numFmtId="0" fontId="44" fillId="0" borderId="3" xfId="0" applyFont="1" applyBorder="1" applyAlignment="1">
      <alignment horizontal="center" vertical="center" wrapText="1"/>
    </xf>
    <xf numFmtId="0" fontId="44" fillId="0" borderId="9" xfId="0" applyFont="1" applyBorder="1" applyAlignment="1">
      <alignment horizontal="center" vertical="center" wrapText="1"/>
    </xf>
    <xf numFmtId="0" fontId="44" fillId="0" borderId="13" xfId="0" applyFont="1" applyBorder="1" applyAlignment="1">
      <alignment horizontal="center" vertical="center" wrapText="1"/>
    </xf>
    <xf numFmtId="0" fontId="44" fillId="0" borderId="1" xfId="0" applyFont="1" applyBorder="1" applyAlignment="1">
      <alignment horizontal="center" vertical="center" wrapText="1"/>
    </xf>
    <xf numFmtId="0" fontId="45" fillId="0" borderId="1" xfId="1" applyFont="1" applyBorder="1" applyAlignment="1">
      <alignment horizontal="center" vertical="center" wrapText="1"/>
    </xf>
    <xf numFmtId="164" fontId="44" fillId="0" borderId="1" xfId="0" applyNumberFormat="1" applyFont="1" applyBorder="1" applyAlignment="1">
      <alignment horizontal="center" vertical="center"/>
    </xf>
    <xf numFmtId="0" fontId="42" fillId="0" borderId="1" xfId="0" applyFont="1" applyBorder="1" applyAlignment="1">
      <alignment horizontal="center" vertical="center" wrapText="1"/>
    </xf>
    <xf numFmtId="0" fontId="44" fillId="0" borderId="2" xfId="0" applyFont="1" applyBorder="1" applyAlignment="1">
      <alignment horizontal="center" vertical="center" wrapText="1"/>
    </xf>
    <xf numFmtId="0" fontId="42" fillId="10" borderId="11" xfId="0" applyFont="1" applyFill="1" applyBorder="1" applyAlignment="1">
      <alignment horizontal="left" vertical="center" wrapText="1"/>
    </xf>
    <xf numFmtId="0" fontId="46" fillId="0" borderId="1" xfId="0" applyFont="1" applyBorder="1" applyAlignment="1">
      <alignment horizontal="center" vertical="center" wrapText="1"/>
    </xf>
    <xf numFmtId="0" fontId="42" fillId="0" borderId="1" xfId="0" applyFont="1" applyBorder="1" applyAlignment="1">
      <alignment horizontal="left" vertical="center" wrapText="1"/>
    </xf>
    <xf numFmtId="0" fontId="42" fillId="10" borderId="3" xfId="0" applyFont="1" applyFill="1" applyBorder="1" applyAlignment="1">
      <alignment horizontal="center" vertical="center" wrapText="1"/>
    </xf>
    <xf numFmtId="0" fontId="42" fillId="10" borderId="9" xfId="0" applyFont="1" applyFill="1" applyBorder="1" applyAlignment="1">
      <alignment horizontal="center" vertical="center" wrapText="1"/>
    </xf>
    <xf numFmtId="0" fontId="42" fillId="10" borderId="6" xfId="0" applyFont="1" applyFill="1" applyBorder="1" applyAlignment="1">
      <alignment horizontal="center" vertical="center" wrapText="1"/>
    </xf>
    <xf numFmtId="0" fontId="47" fillId="10" borderId="1" xfId="1" applyFont="1" applyFill="1" applyBorder="1" applyAlignment="1">
      <alignment horizontal="center" vertical="center" wrapText="1"/>
    </xf>
    <xf numFmtId="0" fontId="42" fillId="10" borderId="3" xfId="0" applyFont="1" applyFill="1" applyBorder="1" applyAlignment="1">
      <alignment horizontal="left" vertical="center" wrapText="1"/>
    </xf>
    <xf numFmtId="0" fontId="44" fillId="10" borderId="2" xfId="0" applyFont="1" applyFill="1" applyBorder="1" applyAlignment="1">
      <alignment horizontal="center" vertical="center" wrapText="1"/>
    </xf>
    <xf numFmtId="0" fontId="42" fillId="10" borderId="9" xfId="0" applyFont="1" applyFill="1" applyBorder="1" applyAlignment="1">
      <alignment horizontal="center" vertical="center"/>
    </xf>
    <xf numFmtId="0" fontId="42" fillId="10" borderId="3" xfId="0" applyFont="1" applyFill="1" applyBorder="1" applyAlignment="1">
      <alignment horizontal="center" vertical="center"/>
    </xf>
    <xf numFmtId="0" fontId="42" fillId="10" borderId="3" xfId="0" applyFont="1" applyFill="1" applyBorder="1" applyAlignment="1">
      <alignment horizontal="left" vertical="center"/>
    </xf>
    <xf numFmtId="0" fontId="42" fillId="10" borderId="11" xfId="0" applyFont="1" applyFill="1" applyBorder="1" applyAlignment="1">
      <alignment horizontal="center" vertical="center" wrapText="1"/>
    </xf>
    <xf numFmtId="0" fontId="42" fillId="10" borderId="1" xfId="0" applyFont="1" applyFill="1" applyBorder="1" applyAlignment="1">
      <alignment horizontal="left" vertical="center" wrapText="1"/>
    </xf>
    <xf numFmtId="0" fontId="42" fillId="0" borderId="3" xfId="0" applyFont="1" applyBorder="1" applyAlignment="1">
      <alignment horizontal="center" vertical="center" wrapText="1"/>
    </xf>
    <xf numFmtId="0" fontId="42" fillId="0" borderId="3" xfId="0" applyFont="1" applyBorder="1" applyAlignment="1">
      <alignment horizontal="left" vertical="center" wrapText="1"/>
    </xf>
    <xf numFmtId="0" fontId="44" fillId="10" borderId="1" xfId="0" applyFont="1" applyFill="1" applyBorder="1" applyAlignment="1">
      <alignment horizontal="center"/>
    </xf>
    <xf numFmtId="0" fontId="44" fillId="10" borderId="1" xfId="0" applyFont="1" applyFill="1" applyBorder="1" applyAlignment="1">
      <alignment wrapText="1"/>
    </xf>
    <xf numFmtId="0" fontId="44" fillId="10" borderId="17" xfId="0" applyFont="1" applyFill="1" applyBorder="1" applyAlignment="1">
      <alignment horizontal="left" vertical="center" wrapText="1"/>
    </xf>
    <xf numFmtId="0" fontId="44" fillId="10" borderId="17" xfId="0" applyFont="1" applyFill="1" applyBorder="1" applyAlignment="1">
      <alignment horizontal="center"/>
    </xf>
    <xf numFmtId="0" fontId="42" fillId="12" borderId="1" xfId="0" applyFont="1" applyFill="1" applyBorder="1" applyAlignment="1">
      <alignment horizontal="center" vertical="center"/>
    </xf>
    <xf numFmtId="0" fontId="33" fillId="10" borderId="5" xfId="0" applyFont="1" applyFill="1" applyBorder="1" applyAlignment="1">
      <alignment horizontal="center" vertical="center"/>
    </xf>
    <xf numFmtId="0" fontId="33" fillId="10" borderId="1" xfId="0" applyFont="1" applyFill="1" applyBorder="1" applyAlignment="1">
      <alignment horizontal="center" vertical="center" wrapText="1"/>
    </xf>
    <xf numFmtId="0" fontId="33" fillId="10" borderId="6" xfId="0" applyFont="1" applyFill="1" applyBorder="1" applyAlignment="1">
      <alignment horizontal="center" vertical="center"/>
    </xf>
    <xf numFmtId="0" fontId="39" fillId="10" borderId="15" xfId="0" applyFont="1" applyFill="1" applyBorder="1" applyAlignment="1">
      <alignment horizontal="center" vertical="center" wrapText="1"/>
    </xf>
    <xf numFmtId="0" fontId="39" fillId="10" borderId="9" xfId="0" applyFont="1" applyFill="1" applyBorder="1" applyAlignment="1">
      <alignment horizontal="center" vertical="center" wrapText="1"/>
    </xf>
    <xf numFmtId="0" fontId="40" fillId="10" borderId="1" xfId="1" applyFont="1" applyFill="1" applyBorder="1" applyAlignment="1">
      <alignment horizontal="center" vertical="center" wrapText="1"/>
    </xf>
    <xf numFmtId="164" fontId="33" fillId="10" borderId="1" xfId="0" applyNumberFormat="1" applyFont="1" applyFill="1" applyBorder="1" applyAlignment="1">
      <alignment horizontal="center" vertical="center"/>
    </xf>
    <xf numFmtId="164" fontId="33" fillId="10" borderId="6" xfId="0" applyNumberFormat="1" applyFont="1" applyFill="1" applyBorder="1" applyAlignment="1">
      <alignment horizontal="center" vertical="center"/>
    </xf>
    <xf numFmtId="0" fontId="33" fillId="10" borderId="6" xfId="0" applyFont="1" applyFill="1" applyBorder="1" applyAlignment="1">
      <alignment horizontal="left" vertical="center" wrapText="1"/>
    </xf>
    <xf numFmtId="0" fontId="33" fillId="10" borderId="9" xfId="0" applyFont="1" applyFill="1" applyBorder="1" applyAlignment="1">
      <alignment horizontal="center" vertical="center"/>
    </xf>
    <xf numFmtId="0" fontId="43" fillId="10" borderId="1" xfId="0" applyFont="1" applyFill="1" applyBorder="1" applyAlignment="1">
      <alignment vertical="center" wrapText="1"/>
    </xf>
    <xf numFmtId="0" fontId="44" fillId="0" borderId="1" xfId="0" applyFont="1" applyBorder="1" applyAlignment="1">
      <alignment horizontal="left" vertical="center" wrapText="1"/>
    </xf>
    <xf numFmtId="0" fontId="42" fillId="10" borderId="1" xfId="0" applyFont="1" applyFill="1" applyBorder="1" applyAlignment="1">
      <alignment vertical="center" wrapText="1"/>
    </xf>
    <xf numFmtId="0" fontId="42" fillId="10" borderId="5" xfId="0" applyFont="1" applyFill="1" applyBorder="1" applyAlignment="1">
      <alignment vertical="center" wrapText="1"/>
    </xf>
    <xf numFmtId="0" fontId="48" fillId="10" borderId="1" xfId="0" applyFont="1" applyFill="1" applyBorder="1" applyAlignment="1">
      <alignment vertical="center"/>
    </xf>
    <xf numFmtId="0" fontId="48" fillId="10" borderId="1" xfId="0" applyFont="1" applyFill="1" applyBorder="1" applyAlignment="1">
      <alignment vertical="center" wrapText="1"/>
    </xf>
    <xf numFmtId="0" fontId="42" fillId="8" borderId="1" xfId="0" applyFont="1" applyFill="1" applyBorder="1" applyAlignment="1">
      <alignment horizontal="center" vertical="center" wrapText="1"/>
    </xf>
    <xf numFmtId="0" fontId="42" fillId="15" borderId="6" xfId="0" applyFont="1" applyFill="1" applyBorder="1" applyAlignment="1">
      <alignment horizontal="left" vertical="center" wrapText="1"/>
    </xf>
    <xf numFmtId="0" fontId="39" fillId="11" borderId="6" xfId="0" applyFont="1" applyFill="1" applyBorder="1" applyAlignment="1">
      <alignment horizontal="center" vertical="center"/>
    </xf>
    <xf numFmtId="0" fontId="39" fillId="11" borderId="1" xfId="0" applyFont="1" applyFill="1" applyBorder="1" applyAlignment="1">
      <alignment horizontal="center" vertical="center"/>
    </xf>
    <xf numFmtId="0" fontId="39" fillId="0" borderId="5" xfId="0" applyFont="1" applyBorder="1"/>
    <xf numFmtId="0" fontId="39" fillId="0" borderId="9" xfId="0" applyFont="1" applyBorder="1"/>
    <xf numFmtId="0" fontId="39" fillId="10" borderId="1" xfId="0" applyFont="1" applyFill="1" applyBorder="1" applyAlignment="1">
      <alignment horizontal="left" vertical="center" wrapText="1"/>
    </xf>
    <xf numFmtId="0" fontId="33" fillId="10" borderId="1" xfId="0" applyFont="1" applyFill="1" applyBorder="1" applyAlignment="1">
      <alignment vertical="center" wrapText="1"/>
    </xf>
    <xf numFmtId="0" fontId="33" fillId="10" borderId="5" xfId="0" applyFont="1" applyFill="1" applyBorder="1" applyAlignment="1">
      <alignment vertical="center" wrapText="1"/>
    </xf>
    <xf numFmtId="0" fontId="33" fillId="10" borderId="4" xfId="0" applyFont="1" applyFill="1" applyBorder="1" applyAlignment="1">
      <alignment wrapText="1" readingOrder="1"/>
    </xf>
    <xf numFmtId="0" fontId="33" fillId="10" borderId="5" xfId="0" applyFont="1" applyFill="1" applyBorder="1" applyAlignment="1">
      <alignment wrapText="1"/>
    </xf>
    <xf numFmtId="0" fontId="33" fillId="10" borderId="1" xfId="0" applyFont="1" applyFill="1" applyBorder="1" applyAlignment="1">
      <alignment wrapText="1"/>
    </xf>
    <xf numFmtId="0" fontId="39" fillId="10" borderId="1" xfId="0" applyFont="1" applyFill="1" applyBorder="1" applyAlignment="1">
      <alignment wrapText="1"/>
    </xf>
    <xf numFmtId="0" fontId="39" fillId="10" borderId="9" xfId="0" applyFont="1" applyFill="1" applyBorder="1" applyAlignment="1">
      <alignment wrapText="1"/>
    </xf>
    <xf numFmtId="0" fontId="39" fillId="11" borderId="1" xfId="0" applyFont="1" applyFill="1" applyBorder="1"/>
    <xf numFmtId="0" fontId="39" fillId="11" borderId="4" xfId="0" applyFont="1" applyFill="1" applyBorder="1" applyAlignment="1">
      <alignment horizontal="left"/>
    </xf>
    <xf numFmtId="0" fontId="39" fillId="11" borderId="3" xfId="0" applyFont="1" applyFill="1" applyBorder="1"/>
    <xf numFmtId="0" fontId="0" fillId="16" borderId="0" xfId="0" applyFill="1"/>
    <xf numFmtId="0" fontId="14" fillId="0" borderId="0" xfId="1" applyAlignment="1">
      <alignment wrapText="1"/>
    </xf>
    <xf numFmtId="0" fontId="39" fillId="0" borderId="4" xfId="0" applyFont="1" applyBorder="1" applyAlignment="1">
      <alignment horizontal="left" vertical="center" wrapText="1"/>
    </xf>
    <xf numFmtId="0" fontId="39" fillId="10" borderId="3" xfId="0" applyFont="1" applyFill="1" applyBorder="1" applyAlignment="1">
      <alignment horizontal="left" vertical="center" wrapText="1"/>
    </xf>
    <xf numFmtId="0" fontId="1" fillId="2" borderId="18" xfId="0" applyFont="1" applyFill="1" applyBorder="1" applyAlignment="1">
      <alignment horizontal="center" vertical="center" wrapText="1"/>
    </xf>
    <xf numFmtId="14" fontId="33" fillId="10" borderId="5" xfId="0" applyNumberFormat="1" applyFont="1" applyFill="1" applyBorder="1" applyAlignment="1">
      <alignment horizontal="center" vertical="center"/>
    </xf>
    <xf numFmtId="14" fontId="33" fillId="10" borderId="9" xfId="0" applyNumberFormat="1" applyFont="1" applyFill="1" applyBorder="1" applyAlignment="1">
      <alignment horizontal="center" vertical="center"/>
    </xf>
    <xf numFmtId="0" fontId="21" fillId="0" borderId="0" xfId="0" applyFont="1" applyAlignment="1">
      <alignment vertical="center"/>
    </xf>
    <xf numFmtId="0" fontId="0" fillId="0" borderId="0" xfId="0" applyAlignment="1">
      <alignment vertical="center"/>
    </xf>
    <xf numFmtId="0" fontId="49" fillId="10" borderId="9" xfId="0" applyFont="1" applyFill="1" applyBorder="1" applyAlignment="1">
      <alignment horizontal="center" vertical="center"/>
    </xf>
    <xf numFmtId="0" fontId="49" fillId="10" borderId="3" xfId="0" applyFont="1" applyFill="1" applyBorder="1" applyAlignment="1">
      <alignment horizontal="center" vertical="center" wrapText="1"/>
    </xf>
    <xf numFmtId="0" fontId="49" fillId="10" borderId="3" xfId="0" applyFont="1" applyFill="1" applyBorder="1" applyAlignment="1">
      <alignment horizontal="center" vertical="center"/>
    </xf>
    <xf numFmtId="0" fontId="49" fillId="10" borderId="3" xfId="0" applyFont="1" applyFill="1" applyBorder="1" applyAlignment="1">
      <alignment vertical="center"/>
    </xf>
    <xf numFmtId="0" fontId="49" fillId="10" borderId="11" xfId="0" applyFont="1" applyFill="1" applyBorder="1" applyAlignment="1">
      <alignment horizontal="center" vertical="center" wrapText="1"/>
    </xf>
    <xf numFmtId="0" fontId="50" fillId="10" borderId="3" xfId="1" applyFont="1" applyFill="1" applyBorder="1" applyAlignment="1">
      <alignment horizontal="center" vertical="center" wrapText="1"/>
    </xf>
    <xf numFmtId="164" fontId="49" fillId="10" borderId="3" xfId="0" applyNumberFormat="1" applyFont="1" applyFill="1" applyBorder="1" applyAlignment="1">
      <alignment horizontal="center" vertical="center"/>
    </xf>
    <xf numFmtId="0" fontId="49" fillId="10" borderId="11" xfId="0" applyFont="1" applyFill="1" applyBorder="1" applyAlignment="1">
      <alignment horizontal="left" vertical="center" wrapText="1"/>
    </xf>
    <xf numFmtId="0" fontId="33" fillId="10" borderId="1" xfId="0" applyFont="1" applyFill="1" applyBorder="1" applyAlignment="1">
      <alignment horizontal="center"/>
    </xf>
    <xf numFmtId="0" fontId="14" fillId="10" borderId="0" xfId="1" applyFill="1" applyAlignment="1">
      <alignment vertical="top" wrapText="1"/>
    </xf>
    <xf numFmtId="0" fontId="44" fillId="10" borderId="1" xfId="0" applyFont="1" applyFill="1" applyBorder="1" applyAlignment="1">
      <alignment horizontal="center" vertical="center"/>
    </xf>
    <xf numFmtId="0" fontId="33" fillId="12" borderId="1" xfId="0" applyFont="1" applyFill="1" applyBorder="1" applyAlignment="1">
      <alignment horizontal="center" vertical="center"/>
    </xf>
    <xf numFmtId="0" fontId="33" fillId="8" borderId="1" xfId="0" applyFont="1" applyFill="1" applyBorder="1" applyAlignment="1">
      <alignment horizontal="center" vertical="center" wrapText="1"/>
    </xf>
    <xf numFmtId="0" fontId="20" fillId="8" borderId="1" xfId="0" applyFont="1" applyFill="1" applyBorder="1" applyAlignment="1">
      <alignment vertical="center" wrapText="1"/>
    </xf>
    <xf numFmtId="0" fontId="14" fillId="10" borderId="3" xfId="1" applyFill="1" applyBorder="1" applyAlignment="1">
      <alignment horizontal="center" vertical="center" wrapText="1"/>
    </xf>
    <xf numFmtId="0" fontId="20" fillId="10" borderId="1" xfId="0" applyFont="1" applyFill="1" applyBorder="1" applyAlignment="1">
      <alignment vertical="center" wrapText="1"/>
    </xf>
    <xf numFmtId="0" fontId="49" fillId="10" borderId="3" xfId="0" applyFont="1" applyFill="1" applyBorder="1" applyAlignment="1">
      <alignment vertical="center" wrapText="1"/>
    </xf>
    <xf numFmtId="0" fontId="33" fillId="10" borderId="3" xfId="0" applyFont="1" applyFill="1" applyBorder="1" applyAlignment="1">
      <alignment vertical="center"/>
    </xf>
    <xf numFmtId="0" fontId="14" fillId="10" borderId="1" xfId="1" applyFill="1" applyBorder="1" applyAlignment="1">
      <alignment horizontal="center" vertical="center"/>
    </xf>
    <xf numFmtId="0" fontId="14" fillId="10" borderId="3" xfId="1" applyFill="1" applyBorder="1" applyAlignment="1">
      <alignment horizontal="center" vertical="center"/>
    </xf>
    <xf numFmtId="0" fontId="50" fillId="10" borderId="3" xfId="1" applyFont="1" applyFill="1" applyBorder="1" applyAlignment="1">
      <alignment horizontal="center" vertical="center"/>
    </xf>
    <xf numFmtId="0" fontId="49" fillId="10" borderId="1" xfId="0" applyFont="1" applyFill="1" applyBorder="1" applyAlignment="1">
      <alignment horizontal="center" vertical="center" wrapText="1"/>
    </xf>
    <xf numFmtId="0" fontId="49" fillId="10" borderId="1" xfId="0" applyFont="1" applyFill="1" applyBorder="1" applyAlignment="1">
      <alignment horizontal="center" vertical="center"/>
    </xf>
    <xf numFmtId="0" fontId="49" fillId="10" borderId="3" xfId="0" applyFont="1" applyFill="1" applyBorder="1" applyAlignment="1">
      <alignment horizontal="left" vertical="center" wrapText="1"/>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14" fillId="8" borderId="1" xfId="1" applyFill="1" applyBorder="1"/>
    <xf numFmtId="0" fontId="3" fillId="8" borderId="1" xfId="0" applyFont="1" applyFill="1" applyBorder="1"/>
    <xf numFmtId="0" fontId="0" fillId="0" borderId="1" xfId="0" applyBorder="1" applyAlignment="1">
      <alignment horizontal="left" wrapText="1"/>
    </xf>
    <xf numFmtId="0" fontId="33" fillId="10" borderId="11" xfId="0" applyFont="1" applyFill="1" applyBorder="1" applyAlignment="1">
      <alignment horizontal="center" vertical="center" wrapText="1"/>
    </xf>
    <xf numFmtId="0" fontId="44" fillId="10" borderId="17" xfId="0" applyFont="1" applyFill="1" applyBorder="1" applyAlignment="1">
      <alignment horizontal="center" vertical="center"/>
    </xf>
    <xf numFmtId="0" fontId="33" fillId="10" borderId="3"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33" fillId="10" borderId="3" xfId="0" applyFont="1" applyFill="1" applyBorder="1" applyAlignment="1">
      <alignment vertical="center" wrapText="1"/>
    </xf>
    <xf numFmtId="14" fontId="33" fillId="10" borderId="1" xfId="0" applyNumberFormat="1" applyFont="1" applyFill="1" applyBorder="1" applyAlignment="1">
      <alignment horizontal="center" vertical="center"/>
    </xf>
    <xf numFmtId="0" fontId="33" fillId="10" borderId="15" xfId="0" applyFont="1" applyFill="1" applyBorder="1" applyAlignment="1">
      <alignment horizontal="center" vertical="center"/>
    </xf>
    <xf numFmtId="0" fontId="44" fillId="10" borderId="1" xfId="0" applyFont="1" applyFill="1" applyBorder="1" applyAlignment="1">
      <alignment horizontal="left" vertical="center" wrapText="1"/>
    </xf>
    <xf numFmtId="0" fontId="2" fillId="0" borderId="3" xfId="0" applyFont="1" applyBorder="1" applyAlignment="1">
      <alignment vertical="center"/>
    </xf>
    <xf numFmtId="15" fontId="20" fillId="0" borderId="3" xfId="0" applyNumberFormat="1" applyFont="1" applyBorder="1" applyAlignment="1">
      <alignment horizontal="center" vertical="center"/>
    </xf>
    <xf numFmtId="0" fontId="19" fillId="0" borderId="10" xfId="0" applyFont="1" applyBorder="1" applyAlignment="1">
      <alignment vertical="center" wrapText="1"/>
    </xf>
    <xf numFmtId="0" fontId="20" fillId="10" borderId="3" xfId="0" applyFont="1" applyFill="1" applyBorder="1" applyAlignment="1">
      <alignment vertical="center" wrapText="1"/>
    </xf>
    <xf numFmtId="0" fontId="49" fillId="12" borderId="3" xfId="0" applyFont="1" applyFill="1" applyBorder="1" applyAlignment="1">
      <alignment horizontal="center" vertical="center"/>
    </xf>
    <xf numFmtId="0" fontId="2" fillId="0" borderId="9" xfId="0" applyFont="1" applyBorder="1" applyAlignment="1">
      <alignment vertical="center" wrapText="1"/>
    </xf>
    <xf numFmtId="0" fontId="2" fillId="0" borderId="5" xfId="0" applyFont="1" applyBorder="1" applyAlignment="1">
      <alignment vertical="center" wrapText="1"/>
    </xf>
    <xf numFmtId="0" fontId="2" fillId="0" borderId="1" xfId="1" applyFont="1" applyBorder="1"/>
    <xf numFmtId="0" fontId="2" fillId="10" borderId="1" xfId="1" applyFont="1" applyFill="1" applyBorder="1"/>
    <xf numFmtId="0" fontId="0" fillId="10" borderId="1" xfId="0" applyFill="1" applyBorder="1"/>
    <xf numFmtId="0" fontId="3" fillId="10" borderId="1" xfId="0" applyFont="1" applyFill="1" applyBorder="1"/>
    <xf numFmtId="0" fontId="0" fillId="10" borderId="1" xfId="0" applyFill="1" applyBorder="1" applyAlignment="1">
      <alignment horizontal="left" wrapText="1"/>
    </xf>
    <xf numFmtId="0" fontId="0" fillId="10" borderId="1" xfId="0" applyFill="1" applyBorder="1" applyAlignment="1">
      <alignment wrapText="1"/>
    </xf>
    <xf numFmtId="0" fontId="49" fillId="10" borderId="5" xfId="0" applyFont="1" applyFill="1" applyBorder="1" applyAlignment="1">
      <alignment horizontal="center" vertical="center"/>
    </xf>
    <xf numFmtId="0" fontId="49" fillId="10" borderId="6" xfId="0" applyFont="1" applyFill="1" applyBorder="1" applyAlignment="1">
      <alignment horizontal="center" vertical="center" wrapText="1"/>
    </xf>
    <xf numFmtId="164" fontId="49" fillId="10" borderId="1" xfId="0" applyNumberFormat="1" applyFont="1" applyFill="1" applyBorder="1" applyAlignment="1">
      <alignment horizontal="center" vertical="center"/>
    </xf>
    <xf numFmtId="0" fontId="49" fillId="10" borderId="1" xfId="0" applyFont="1" applyFill="1" applyBorder="1" applyAlignment="1">
      <alignment horizontal="left" vertical="center" wrapText="1"/>
    </xf>
    <xf numFmtId="0" fontId="33" fillId="10" borderId="5" xfId="0" applyFont="1" applyFill="1" applyBorder="1" applyAlignment="1">
      <alignment horizontal="center" vertical="center" wrapText="1"/>
    </xf>
    <xf numFmtId="0" fontId="3" fillId="10" borderId="5" xfId="0" applyFont="1" applyFill="1" applyBorder="1"/>
    <xf numFmtId="0" fontId="2" fillId="10" borderId="3" xfId="1" applyFont="1" applyFill="1" applyBorder="1"/>
    <xf numFmtId="0" fontId="51" fillId="10" borderId="0" xfId="0" applyFont="1" applyFill="1" applyAlignment="1">
      <alignment vertical="center" wrapText="1"/>
    </xf>
    <xf numFmtId="0" fontId="33" fillId="10" borderId="1" xfId="0" applyFont="1" applyFill="1" applyBorder="1" applyAlignment="1">
      <alignment horizontal="left" vertical="center" wrapText="1"/>
    </xf>
    <xf numFmtId="0" fontId="33" fillId="10" borderId="6" xfId="0" applyFont="1" applyFill="1" applyBorder="1" applyAlignment="1">
      <alignment horizontal="left" vertical="top" wrapText="1"/>
    </xf>
    <xf numFmtId="0" fontId="21" fillId="10" borderId="6" xfId="0" applyFont="1" applyFill="1" applyBorder="1" applyAlignment="1">
      <alignment horizontal="left" vertical="center" wrapText="1"/>
    </xf>
    <xf numFmtId="0" fontId="49" fillId="10" borderId="9" xfId="0" applyFont="1" applyFill="1" applyBorder="1" applyAlignment="1">
      <alignment horizontal="center" vertical="center" wrapText="1"/>
    </xf>
    <xf numFmtId="0" fontId="49" fillId="10" borderId="11" xfId="0" applyFont="1" applyFill="1" applyBorder="1" applyAlignment="1">
      <alignment horizontal="center" vertical="center"/>
    </xf>
    <xf numFmtId="0" fontId="49" fillId="10" borderId="10" xfId="0" applyFont="1" applyFill="1" applyBorder="1" applyAlignment="1">
      <alignment horizontal="center" vertical="center" wrapText="1"/>
    </xf>
    <xf numFmtId="0" fontId="33" fillId="10" borderId="11" xfId="0" applyFont="1" applyFill="1" applyBorder="1" applyAlignment="1">
      <alignment horizontal="center" vertical="center"/>
    </xf>
    <xf numFmtId="0" fontId="49" fillId="10" borderId="10" xfId="0" applyFont="1" applyFill="1" applyBorder="1" applyAlignment="1">
      <alignment horizontal="center" vertical="center"/>
    </xf>
    <xf numFmtId="0" fontId="2" fillId="8" borderId="1" xfId="1" applyFont="1" applyFill="1" applyBorder="1"/>
    <xf numFmtId="0" fontId="2" fillId="8" borderId="3" xfId="1" applyFont="1" applyFill="1" applyBorder="1"/>
    <xf numFmtId="0" fontId="13" fillId="8" borderId="1" xfId="0" applyFont="1" applyFill="1" applyBorder="1"/>
    <xf numFmtId="0" fontId="33" fillId="12" borderId="6" xfId="0" applyFont="1" applyFill="1" applyBorder="1" applyAlignment="1">
      <alignment horizontal="center" vertical="center"/>
    </xf>
    <xf numFmtId="0" fontId="49" fillId="12" borderId="1"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0" xfId="0" applyFont="1" applyAlignment="1">
      <alignment vertical="center"/>
    </xf>
    <xf numFmtId="0" fontId="2" fillId="0" borderId="1" xfId="1" applyFont="1" applyBorder="1" applyAlignment="1">
      <alignment vertical="center"/>
    </xf>
    <xf numFmtId="0" fontId="2" fillId="8" borderId="1" xfId="1" applyFont="1" applyFill="1" applyBorder="1" applyAlignment="1">
      <alignment vertical="center"/>
    </xf>
    <xf numFmtId="0" fontId="0" fillId="0" borderId="1" xfId="0" applyBorder="1" applyAlignment="1">
      <alignment vertical="center"/>
    </xf>
    <xf numFmtId="0" fontId="3" fillId="10" borderId="1" xfId="0" applyFont="1" applyFill="1" applyBorder="1" applyAlignment="1">
      <alignment vertical="center"/>
    </xf>
    <xf numFmtId="0" fontId="0" fillId="0" borderId="1" xfId="0" applyBorder="1" applyAlignment="1">
      <alignment horizontal="left" vertical="center" wrapText="1"/>
    </xf>
    <xf numFmtId="0" fontId="3" fillId="8" borderId="1" xfId="0" applyFont="1" applyFill="1" applyBorder="1" applyAlignment="1">
      <alignment vertical="center"/>
    </xf>
    <xf numFmtId="0" fontId="0" fillId="0" borderId="1" xfId="0" applyBorder="1" applyAlignment="1">
      <alignment vertical="center" wrapText="1"/>
    </xf>
    <xf numFmtId="0" fontId="3" fillId="0" borderId="1" xfId="0" applyFont="1" applyBorder="1" applyAlignment="1">
      <alignment vertical="center" wrapText="1"/>
    </xf>
    <xf numFmtId="0" fontId="2" fillId="10" borderId="1" xfId="1" applyFont="1" applyFill="1" applyBorder="1" applyAlignment="1">
      <alignment vertical="center"/>
    </xf>
    <xf numFmtId="0" fontId="0" fillId="10" borderId="1" xfId="0" applyFill="1" applyBorder="1" applyAlignment="1">
      <alignment vertical="center"/>
    </xf>
    <xf numFmtId="0" fontId="0" fillId="10" borderId="1" xfId="0" applyFill="1" applyBorder="1" applyAlignment="1">
      <alignment horizontal="left" vertical="center" wrapText="1"/>
    </xf>
    <xf numFmtId="0" fontId="0" fillId="10" borderId="1" xfId="0" applyFill="1" applyBorder="1" applyAlignment="1">
      <alignment vertical="center" wrapText="1"/>
    </xf>
    <xf numFmtId="0" fontId="2" fillId="10" borderId="3" xfId="1" applyFont="1" applyFill="1" applyBorder="1" applyAlignment="1">
      <alignment vertical="center"/>
    </xf>
    <xf numFmtId="0" fontId="2" fillId="8" borderId="3" xfId="1" applyFont="1" applyFill="1" applyBorder="1" applyAlignment="1">
      <alignment vertical="center"/>
    </xf>
    <xf numFmtId="0" fontId="3" fillId="0" borderId="6" xfId="0" applyFont="1" applyBorder="1" applyAlignment="1">
      <alignment vertical="center"/>
    </xf>
    <xf numFmtId="0" fontId="13" fillId="8" borderId="1" xfId="0" applyFont="1" applyFill="1" applyBorder="1" applyAlignment="1">
      <alignment vertical="center"/>
    </xf>
    <xf numFmtId="0" fontId="3" fillId="10" borderId="5" xfId="0" applyFont="1" applyFill="1" applyBorder="1" applyAlignment="1">
      <alignment vertical="center"/>
    </xf>
    <xf numFmtId="0" fontId="0" fillId="0" borderId="0" xfId="0" applyAlignment="1">
      <alignment vertical="center" wrapText="1"/>
    </xf>
    <xf numFmtId="0" fontId="49" fillId="10" borderId="6" xfId="0" applyFont="1" applyFill="1" applyBorder="1" applyAlignment="1">
      <alignment horizontal="left" vertical="center" wrapText="1"/>
    </xf>
    <xf numFmtId="0" fontId="3" fillId="8" borderId="1" xfId="0" applyFont="1" applyFill="1" applyBorder="1" applyAlignment="1">
      <alignment horizontal="left" indent="1"/>
    </xf>
    <xf numFmtId="0" fontId="21" fillId="10" borderId="1" xfId="0" applyFont="1" applyFill="1" applyBorder="1" applyAlignment="1">
      <alignment horizontal="left" vertical="top" wrapText="1"/>
    </xf>
    <xf numFmtId="0" fontId="33" fillId="11" borderId="1" xfId="0" applyFont="1" applyFill="1" applyBorder="1" applyAlignment="1">
      <alignment horizontal="center" vertical="center"/>
    </xf>
    <xf numFmtId="0" fontId="49" fillId="11" borderId="1" xfId="0" applyFont="1" applyFill="1" applyBorder="1" applyAlignment="1">
      <alignment horizontal="center" vertical="center"/>
    </xf>
    <xf numFmtId="0" fontId="3" fillId="8" borderId="1" xfId="0" applyFont="1" applyFill="1" applyBorder="1" applyAlignment="1">
      <alignment horizontal="left" vertical="center" indent="1"/>
    </xf>
    <xf numFmtId="0" fontId="19" fillId="10" borderId="9" xfId="0" applyFont="1" applyFill="1" applyBorder="1" applyAlignment="1">
      <alignment horizontal="center" vertical="center"/>
    </xf>
    <xf numFmtId="14" fontId="19" fillId="10" borderId="9" xfId="0" applyNumberFormat="1" applyFont="1" applyFill="1" applyBorder="1" applyAlignment="1">
      <alignment horizontal="center" vertical="center"/>
    </xf>
    <xf numFmtId="0" fontId="19" fillId="10" borderId="1" xfId="0" applyFont="1" applyFill="1" applyBorder="1" applyAlignment="1">
      <alignment horizontal="center" vertical="center" wrapText="1"/>
    </xf>
    <xf numFmtId="0" fontId="19" fillId="10" borderId="1" xfId="0" applyFont="1" applyFill="1" applyBorder="1" applyAlignment="1">
      <alignment horizontal="center" vertical="center"/>
    </xf>
    <xf numFmtId="0" fontId="19" fillId="10" borderId="3" xfId="0" applyFont="1" applyFill="1" applyBorder="1" applyAlignment="1">
      <alignment horizontal="center" vertical="center"/>
    </xf>
    <xf numFmtId="0" fontId="19" fillId="10" borderId="3" xfId="0" applyFont="1" applyFill="1" applyBorder="1" applyAlignment="1">
      <alignment horizontal="left" vertical="center" wrapText="1"/>
    </xf>
    <xf numFmtId="0" fontId="19" fillId="10" borderId="3" xfId="0" applyFont="1" applyFill="1" applyBorder="1" applyAlignment="1">
      <alignment horizontal="center" vertical="center" wrapText="1"/>
    </xf>
    <xf numFmtId="0" fontId="19" fillId="10" borderId="1" xfId="0" applyFont="1" applyFill="1" applyBorder="1" applyAlignment="1">
      <alignment horizontal="left" vertical="center" wrapText="1"/>
    </xf>
    <xf numFmtId="0" fontId="16" fillId="10" borderId="1" xfId="1" applyFont="1" applyFill="1" applyBorder="1" applyAlignment="1">
      <alignment horizontal="center" vertical="center" wrapText="1"/>
    </xf>
    <xf numFmtId="164" fontId="19" fillId="10" borderId="1" xfId="0" applyNumberFormat="1" applyFont="1" applyFill="1" applyBorder="1" applyAlignment="1">
      <alignment horizontal="center" vertical="center"/>
    </xf>
    <xf numFmtId="164" fontId="19" fillId="10" borderId="6" xfId="0" applyNumberFormat="1" applyFont="1" applyFill="1" applyBorder="1" applyAlignment="1">
      <alignment horizontal="center" vertical="center"/>
    </xf>
    <xf numFmtId="0" fontId="20" fillId="10" borderId="1" xfId="0" applyFont="1" applyFill="1" applyBorder="1" applyAlignment="1">
      <alignment horizontal="center" vertical="center" wrapText="1"/>
    </xf>
    <xf numFmtId="0" fontId="19" fillId="10" borderId="5" xfId="0" applyFont="1" applyFill="1" applyBorder="1" applyAlignment="1">
      <alignment horizontal="center" vertical="center"/>
    </xf>
    <xf numFmtId="0" fontId="19" fillId="10" borderId="6" xfId="0" applyFont="1" applyFill="1" applyBorder="1" applyAlignment="1">
      <alignment horizontal="left" vertical="center" wrapText="1"/>
    </xf>
    <xf numFmtId="0" fontId="19" fillId="10" borderId="6" xfId="0" applyFont="1" applyFill="1" applyBorder="1" applyAlignment="1">
      <alignment horizontal="left" vertical="top" wrapText="1"/>
    </xf>
    <xf numFmtId="0" fontId="19" fillId="10" borderId="1" xfId="0" applyFont="1" applyFill="1" applyBorder="1" applyAlignment="1">
      <alignment vertical="center" wrapText="1"/>
    </xf>
    <xf numFmtId="0" fontId="19" fillId="10" borderId="6" xfId="0" applyFont="1" applyFill="1" applyBorder="1" applyAlignment="1">
      <alignment horizontal="center" vertical="center" wrapText="1"/>
    </xf>
    <xf numFmtId="0" fontId="20" fillId="10" borderId="3" xfId="0" applyFont="1" applyFill="1" applyBorder="1" applyAlignment="1">
      <alignment horizontal="center" vertical="center" wrapText="1"/>
    </xf>
    <xf numFmtId="0" fontId="20" fillId="10" borderId="15" xfId="0" applyFont="1" applyFill="1" applyBorder="1" applyAlignment="1">
      <alignment horizontal="center" vertical="center" wrapText="1"/>
    </xf>
    <xf numFmtId="0" fontId="20" fillId="10" borderId="9" xfId="0" applyFont="1" applyFill="1" applyBorder="1" applyAlignment="1">
      <alignment horizontal="center" vertical="center" wrapText="1"/>
    </xf>
    <xf numFmtId="0" fontId="19" fillId="10" borderId="11" xfId="0" applyFont="1" applyFill="1" applyBorder="1" applyAlignment="1">
      <alignment horizontal="center" vertical="center" wrapText="1"/>
    </xf>
    <xf numFmtId="0" fontId="16" fillId="10" borderId="3" xfId="1" applyFont="1" applyFill="1" applyBorder="1" applyAlignment="1">
      <alignment horizontal="center" vertical="center" wrapText="1"/>
    </xf>
    <xf numFmtId="164" fontId="19" fillId="10" borderId="3" xfId="0" applyNumberFormat="1" applyFont="1" applyFill="1" applyBorder="1" applyAlignment="1">
      <alignment horizontal="center" vertical="center"/>
    </xf>
    <xf numFmtId="0" fontId="19" fillId="10" borderId="11" xfId="0" applyFont="1" applyFill="1" applyBorder="1" applyAlignment="1">
      <alignment horizontal="left" vertical="top" wrapText="1"/>
    </xf>
    <xf numFmtId="14" fontId="19" fillId="10" borderId="3" xfId="0" applyNumberFormat="1" applyFont="1" applyFill="1" applyBorder="1" applyAlignment="1">
      <alignment horizontal="center" vertical="center"/>
    </xf>
    <xf numFmtId="0" fontId="19" fillId="10" borderId="3" xfId="0" applyFont="1" applyFill="1" applyBorder="1" applyAlignment="1">
      <alignment vertical="center" wrapText="1"/>
    </xf>
    <xf numFmtId="0" fontId="54" fillId="10" borderId="3" xfId="1" applyFont="1" applyFill="1" applyBorder="1" applyAlignment="1">
      <alignment horizontal="center" vertical="center" wrapText="1"/>
    </xf>
    <xf numFmtId="0" fontId="5" fillId="10" borderId="3" xfId="0" applyFont="1" applyFill="1" applyBorder="1" applyAlignment="1">
      <alignment vertical="center" wrapText="1"/>
    </xf>
    <xf numFmtId="0" fontId="54" fillId="10" borderId="1" xfId="1" applyFont="1" applyFill="1" applyBorder="1" applyAlignment="1">
      <alignment horizontal="center" vertical="center" wrapText="1"/>
    </xf>
    <xf numFmtId="0" fontId="19" fillId="10" borderId="11" xfId="0" applyFont="1" applyFill="1" applyBorder="1" applyAlignment="1">
      <alignment horizontal="left" vertical="center" wrapText="1"/>
    </xf>
    <xf numFmtId="0" fontId="3" fillId="0" borderId="0" xfId="0" applyFont="1" applyAlignment="1">
      <alignment horizontal="center"/>
    </xf>
    <xf numFmtId="0" fontId="19" fillId="8" borderId="1" xfId="0" applyFont="1" applyFill="1" applyBorder="1" applyAlignment="1">
      <alignment horizontal="center" vertical="center" wrapText="1"/>
    </xf>
    <xf numFmtId="0" fontId="19" fillId="11" borderId="1" xfId="0" applyFont="1" applyFill="1" applyBorder="1" applyAlignment="1">
      <alignment horizontal="center" vertical="center"/>
    </xf>
    <xf numFmtId="0" fontId="30" fillId="10" borderId="5" xfId="0" applyFont="1" applyFill="1" applyBorder="1" applyAlignment="1">
      <alignment horizontal="center" vertical="center"/>
    </xf>
    <xf numFmtId="0" fontId="30" fillId="10" borderId="9" xfId="0" applyFont="1" applyFill="1" applyBorder="1" applyAlignment="1">
      <alignment horizontal="center" vertical="center"/>
    </xf>
    <xf numFmtId="14" fontId="30" fillId="10" borderId="9" xfId="0" applyNumberFormat="1" applyFont="1" applyFill="1" applyBorder="1" applyAlignment="1">
      <alignment horizontal="center" vertical="center"/>
    </xf>
    <xf numFmtId="0" fontId="30" fillId="10" borderId="1" xfId="0" applyFont="1" applyFill="1" applyBorder="1" applyAlignment="1">
      <alignment horizontal="center" vertical="center" wrapText="1"/>
    </xf>
    <xf numFmtId="0" fontId="30" fillId="10" borderId="1" xfId="0" applyFont="1" applyFill="1" applyBorder="1" applyAlignment="1">
      <alignment horizontal="center" vertical="center"/>
    </xf>
    <xf numFmtId="0" fontId="30" fillId="10" borderId="3" xfId="0" applyFont="1" applyFill="1" applyBorder="1" applyAlignment="1">
      <alignment horizontal="left" vertical="center" wrapText="1"/>
    </xf>
    <xf numFmtId="0" fontId="30" fillId="10" borderId="3" xfId="0" applyFont="1" applyFill="1" applyBorder="1" applyAlignment="1">
      <alignment horizontal="center" vertical="center" wrapText="1"/>
    </xf>
    <xf numFmtId="0" fontId="30" fillId="10" borderId="6" xfId="0" applyFont="1" applyFill="1" applyBorder="1" applyAlignment="1">
      <alignment horizontal="center" vertical="center" wrapText="1"/>
    </xf>
    <xf numFmtId="0" fontId="55" fillId="10" borderId="1" xfId="1" applyFont="1" applyFill="1" applyBorder="1" applyAlignment="1">
      <alignment horizontal="center" vertical="center" wrapText="1"/>
    </xf>
    <xf numFmtId="164" fontId="30" fillId="10" borderId="1" xfId="0" applyNumberFormat="1" applyFont="1" applyFill="1" applyBorder="1" applyAlignment="1">
      <alignment horizontal="center" vertical="center"/>
    </xf>
    <xf numFmtId="0" fontId="30" fillId="10" borderId="6" xfId="0" applyFont="1" applyFill="1" applyBorder="1" applyAlignment="1">
      <alignment horizontal="left" vertical="center" wrapText="1"/>
    </xf>
    <xf numFmtId="0" fontId="19" fillId="10" borderId="0" xfId="0" applyFont="1" applyFill="1" applyAlignment="1">
      <alignment horizontal="center" vertical="center"/>
    </xf>
    <xf numFmtId="0" fontId="31" fillId="10" borderId="3" xfId="0" applyFont="1" applyFill="1" applyBorder="1" applyAlignment="1">
      <alignment horizontal="center" vertical="center" wrapText="1"/>
    </xf>
    <xf numFmtId="0" fontId="0" fillId="0" borderId="0" xfId="0" applyAlignment="1">
      <alignment horizontal="center" vertical="center"/>
    </xf>
    <xf numFmtId="0" fontId="2" fillId="0" borderId="1" xfId="1" applyFont="1" applyBorder="1" applyAlignment="1">
      <alignment horizontal="center" vertical="center"/>
    </xf>
    <xf numFmtId="0" fontId="3" fillId="10" borderId="1" xfId="0" applyFont="1" applyFill="1" applyBorder="1" applyAlignment="1">
      <alignment horizontal="center" vertical="center"/>
    </xf>
    <xf numFmtId="0" fontId="0" fillId="0" borderId="1" xfId="0" applyBorder="1" applyAlignment="1">
      <alignment horizontal="center" vertical="center" wrapText="1"/>
    </xf>
    <xf numFmtId="0" fontId="3" fillId="8" borderId="1" xfId="0" applyFont="1" applyFill="1" applyBorder="1" applyAlignment="1">
      <alignment horizontal="center" vertical="center"/>
    </xf>
    <xf numFmtId="0" fontId="3" fillId="8" borderId="1" xfId="0" applyFont="1" applyFill="1" applyBorder="1" applyAlignment="1">
      <alignment horizontal="center" vertical="center" indent="1"/>
    </xf>
    <xf numFmtId="0" fontId="19" fillId="12" borderId="1" xfId="0" applyFont="1" applyFill="1" applyBorder="1" applyAlignment="1">
      <alignment horizontal="center" vertical="center"/>
    </xf>
    <xf numFmtId="0" fontId="21" fillId="10" borderId="9" xfId="0" applyFont="1" applyFill="1" applyBorder="1" applyAlignment="1">
      <alignment horizontal="center" vertical="center"/>
    </xf>
    <xf numFmtId="14" fontId="21" fillId="10" borderId="9" xfId="0" applyNumberFormat="1" applyFont="1" applyFill="1" applyBorder="1" applyAlignment="1">
      <alignment horizontal="center" vertical="center"/>
    </xf>
    <xf numFmtId="0" fontId="21" fillId="10" borderId="1" xfId="0" applyFont="1" applyFill="1" applyBorder="1" applyAlignment="1">
      <alignment horizontal="center" vertical="center" wrapText="1"/>
    </xf>
    <xf numFmtId="0" fontId="21" fillId="10" borderId="1" xfId="0" applyFont="1" applyFill="1" applyBorder="1" applyAlignment="1">
      <alignment horizontal="center" vertical="center"/>
    </xf>
    <xf numFmtId="0" fontId="21" fillId="10" borderId="0" xfId="0" applyFont="1" applyFill="1" applyAlignment="1">
      <alignment horizontal="center" vertical="center"/>
    </xf>
    <xf numFmtId="0" fontId="21" fillId="10" borderId="3" xfId="0" applyFont="1" applyFill="1" applyBorder="1" applyAlignment="1">
      <alignment horizontal="left" vertical="center" wrapText="1"/>
    </xf>
    <xf numFmtId="0" fontId="21" fillId="10" borderId="3" xfId="0" applyFont="1" applyFill="1" applyBorder="1" applyAlignment="1">
      <alignment horizontal="center" vertical="center" wrapText="1"/>
    </xf>
    <xf numFmtId="0" fontId="29" fillId="10" borderId="3" xfId="0" applyFont="1" applyFill="1" applyBorder="1" applyAlignment="1">
      <alignment horizontal="center" vertical="center" wrapText="1"/>
    </xf>
    <xf numFmtId="0" fontId="29"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4" fontId="21" fillId="10" borderId="1" xfId="0" applyNumberFormat="1" applyFont="1" applyFill="1" applyBorder="1" applyAlignment="1">
      <alignment horizontal="center" vertical="center"/>
    </xf>
    <xf numFmtId="164" fontId="21" fillId="10" borderId="6" xfId="0" applyNumberFormat="1" applyFont="1" applyFill="1" applyBorder="1" applyAlignment="1">
      <alignment horizontal="center" vertical="center"/>
    </xf>
    <xf numFmtId="0" fontId="21" fillId="10" borderId="5" xfId="0" applyFont="1" applyFill="1" applyBorder="1" applyAlignment="1">
      <alignment horizontal="center" vertical="center"/>
    </xf>
    <xf numFmtId="0" fontId="21" fillId="10" borderId="6" xfId="0" applyFont="1" applyFill="1" applyBorder="1" applyAlignment="1">
      <alignment horizontal="left" vertical="top" wrapText="1"/>
    </xf>
    <xf numFmtId="0" fontId="21" fillId="10" borderId="6" xfId="0" applyFont="1" applyFill="1" applyBorder="1" applyAlignment="1">
      <alignment horizontal="center" vertical="center" wrapText="1"/>
    </xf>
    <xf numFmtId="0" fontId="21" fillId="10" borderId="3" xfId="0" applyFont="1" applyFill="1" applyBorder="1" applyAlignment="1">
      <alignment horizontal="center" vertical="center"/>
    </xf>
    <xf numFmtId="164" fontId="21" fillId="10" borderId="3" xfId="0" applyNumberFormat="1" applyFont="1" applyFill="1" applyBorder="1" applyAlignment="1">
      <alignment horizontal="center" vertical="center"/>
    </xf>
    <xf numFmtId="0" fontId="21" fillId="10" borderId="11" xfId="0" applyFont="1" applyFill="1" applyBorder="1" applyAlignment="1">
      <alignment horizontal="left" vertical="center" wrapText="1"/>
    </xf>
    <xf numFmtId="0" fontId="57" fillId="2" borderId="14" xfId="0" applyFont="1" applyFill="1" applyBorder="1" applyAlignment="1">
      <alignment horizontal="center" vertical="center" wrapText="1"/>
    </xf>
    <xf numFmtId="0" fontId="57" fillId="2" borderId="18" xfId="0" applyFont="1" applyFill="1" applyBorder="1" applyAlignment="1">
      <alignment horizontal="center" vertical="center" wrapText="1"/>
    </xf>
    <xf numFmtId="0" fontId="57" fillId="2" borderId="10" xfId="0" applyFont="1" applyFill="1" applyBorder="1" applyAlignment="1">
      <alignment horizontal="center" vertical="center" wrapText="1"/>
    </xf>
    <xf numFmtId="0" fontId="57" fillId="2" borderId="17" xfId="0" applyFont="1" applyFill="1" applyBorder="1" applyAlignment="1">
      <alignment horizontal="center" vertical="center" wrapText="1"/>
    </xf>
    <xf numFmtId="0" fontId="57" fillId="3" borderId="16" xfId="0" applyFont="1" applyFill="1" applyBorder="1" applyAlignment="1">
      <alignment horizontal="center" vertical="center" wrapText="1"/>
    </xf>
    <xf numFmtId="0" fontId="29" fillId="0" borderId="0" xfId="0" applyFont="1" applyAlignment="1">
      <alignment wrapText="1"/>
    </xf>
    <xf numFmtId="0" fontId="29" fillId="0" borderId="0" xfId="0" applyFont="1" applyAlignment="1">
      <alignment horizontal="center"/>
    </xf>
    <xf numFmtId="0" fontId="29" fillId="0" borderId="0" xfId="0" applyFont="1" applyAlignment="1">
      <alignment horizontal="center" wrapText="1"/>
    </xf>
    <xf numFmtId="0" fontId="21" fillId="0" borderId="0" xfId="0" applyFont="1" applyAlignment="1">
      <alignment wrapText="1"/>
    </xf>
    <xf numFmtId="14" fontId="21" fillId="10" borderId="1" xfId="0" applyNumberFormat="1" applyFont="1" applyFill="1" applyBorder="1" applyAlignment="1">
      <alignment horizontal="center" vertical="center"/>
    </xf>
    <xf numFmtId="0" fontId="21" fillId="10" borderId="1" xfId="0" applyFont="1" applyFill="1" applyBorder="1" applyAlignment="1">
      <alignment horizontal="center" vertical="center" wrapText="1" indent="1"/>
    </xf>
    <xf numFmtId="14" fontId="21" fillId="10" borderId="5" xfId="0" applyNumberFormat="1" applyFont="1" applyFill="1" applyBorder="1" applyAlignment="1">
      <alignment horizontal="center" vertical="center"/>
    </xf>
    <xf numFmtId="0" fontId="58" fillId="10" borderId="1" xfId="1" applyFont="1" applyFill="1" applyBorder="1" applyAlignment="1">
      <alignment horizontal="center" vertical="center" wrapText="1"/>
    </xf>
    <xf numFmtId="0" fontId="29" fillId="10" borderId="1" xfId="0" applyFont="1" applyFill="1" applyBorder="1" applyAlignment="1">
      <alignment horizontal="center" vertical="center"/>
    </xf>
    <xf numFmtId="0" fontId="53" fillId="10" borderId="6" xfId="0" applyFont="1" applyFill="1" applyBorder="1" applyAlignment="1">
      <alignment horizontal="left" vertical="center" wrapText="1"/>
    </xf>
    <xf numFmtId="0" fontId="21" fillId="10" borderId="11" xfId="0" applyFont="1" applyFill="1" applyBorder="1" applyAlignment="1">
      <alignment horizontal="center" vertical="center" wrapText="1"/>
    </xf>
    <xf numFmtId="0" fontId="58" fillId="10" borderId="3" xfId="1" applyFont="1" applyFill="1" applyBorder="1" applyAlignment="1">
      <alignment horizontal="center" vertical="center" wrapText="1"/>
    </xf>
    <xf numFmtId="0" fontId="21" fillId="10" borderId="0" xfId="0" applyFont="1" applyFill="1" applyAlignment="1">
      <alignment vertical="center" wrapText="1"/>
    </xf>
    <xf numFmtId="0" fontId="0" fillId="10" borderId="1" xfId="0" applyFill="1" applyBorder="1" applyAlignment="1">
      <alignment horizontal="center"/>
    </xf>
    <xf numFmtId="0" fontId="21" fillId="8" borderId="1" xfId="0" applyFont="1" applyFill="1" applyBorder="1" applyAlignment="1">
      <alignment horizontal="center" vertical="center" wrapText="1"/>
    </xf>
    <xf numFmtId="0" fontId="21" fillId="8" borderId="3" xfId="0" applyFont="1" applyFill="1" applyBorder="1" applyAlignment="1">
      <alignment horizontal="center" vertical="center" wrapText="1"/>
    </xf>
    <xf numFmtId="0" fontId="21" fillId="11" borderId="1" xfId="0" applyFont="1" applyFill="1" applyBorder="1" applyAlignment="1">
      <alignment horizontal="center" vertical="center"/>
    </xf>
    <xf numFmtId="0" fontId="21" fillId="11" borderId="3" xfId="0" applyFont="1" applyFill="1" applyBorder="1" applyAlignment="1">
      <alignment horizontal="center" vertical="center"/>
    </xf>
    <xf numFmtId="14" fontId="21" fillId="10" borderId="3" xfId="0" applyNumberFormat="1" applyFont="1" applyFill="1" applyBorder="1" applyAlignment="1">
      <alignment horizontal="center" vertical="center" wrapText="1"/>
    </xf>
    <xf numFmtId="164" fontId="21" fillId="10" borderId="3" xfId="0" applyNumberFormat="1" applyFont="1" applyFill="1" applyBorder="1" applyAlignment="1">
      <alignment horizontal="center" vertical="center" wrapText="1"/>
    </xf>
    <xf numFmtId="0" fontId="29" fillId="0" borderId="0" xfId="0" applyFont="1" applyAlignment="1">
      <alignment horizontal="left" wrapText="1"/>
    </xf>
    <xf numFmtId="0" fontId="21" fillId="0" borderId="0" xfId="0" applyFont="1" applyAlignment="1">
      <alignment horizontal="left" wrapText="1"/>
    </xf>
    <xf numFmtId="0" fontId="21" fillId="11" borderId="3" xfId="0" applyFont="1" applyFill="1" applyBorder="1" applyAlignment="1">
      <alignment horizontal="center" vertical="center" wrapText="1"/>
    </xf>
    <xf numFmtId="0" fontId="21" fillId="0" borderId="0" xfId="0" applyFont="1" applyAlignment="1">
      <alignment vertical="top"/>
    </xf>
    <xf numFmtId="0" fontId="21" fillId="12" borderId="3" xfId="0" applyFont="1" applyFill="1" applyBorder="1" applyAlignment="1">
      <alignment horizontal="center" vertical="center" wrapText="1"/>
    </xf>
    <xf numFmtId="0" fontId="3" fillId="8" borderId="1" xfId="0" applyFont="1" applyFill="1" applyBorder="1" applyAlignment="1">
      <alignment horizontal="center"/>
    </xf>
    <xf numFmtId="0" fontId="3" fillId="10" borderId="5" xfId="0" applyFont="1" applyFill="1" applyBorder="1" applyAlignment="1">
      <alignment horizontal="center"/>
    </xf>
    <xf numFmtId="0" fontId="21" fillId="10" borderId="0" xfId="0" applyFont="1" applyFill="1"/>
    <xf numFmtId="0" fontId="21" fillId="10" borderId="1" xfId="1" applyFont="1" applyFill="1" applyBorder="1" applyAlignment="1">
      <alignment horizontal="center" vertical="center" wrapText="1"/>
    </xf>
    <xf numFmtId="0" fontId="29" fillId="11" borderId="3" xfId="0" applyFont="1" applyFill="1" applyBorder="1" applyAlignment="1">
      <alignment horizontal="center" vertical="center" wrapText="1"/>
    </xf>
    <xf numFmtId="0" fontId="20" fillId="0" borderId="6" xfId="0" applyFont="1" applyBorder="1" applyAlignment="1">
      <alignment horizontal="left" vertical="center" wrapText="1"/>
    </xf>
    <xf numFmtId="0" fontId="29" fillId="10" borderId="3" xfId="0" applyFont="1" applyFill="1" applyBorder="1" applyAlignment="1">
      <alignment horizontal="left" vertical="center" wrapText="1"/>
    </xf>
    <xf numFmtId="0" fontId="0" fillId="0" borderId="6" xfId="0" applyBorder="1" applyAlignment="1">
      <alignment horizontal="left" vertical="center" wrapText="1"/>
    </xf>
    <xf numFmtId="0" fontId="21" fillId="10" borderId="3" xfId="1" applyFont="1" applyFill="1" applyBorder="1" applyAlignment="1">
      <alignment horizontal="center" vertical="center" wrapText="1"/>
    </xf>
    <xf numFmtId="164" fontId="14" fillId="10" borderId="3" xfId="1" applyNumberFormat="1" applyFill="1" applyBorder="1" applyAlignment="1">
      <alignment horizontal="center" vertical="center" wrapText="1"/>
    </xf>
    <xf numFmtId="0" fontId="29" fillId="12" borderId="3" xfId="0" applyFont="1" applyFill="1" applyBorder="1" applyAlignment="1">
      <alignment horizontal="center" vertical="center" wrapText="1"/>
    </xf>
    <xf numFmtId="164" fontId="14" fillId="10" borderId="1" xfId="1" applyNumberFormat="1" applyFill="1" applyBorder="1" applyAlignment="1">
      <alignment horizontal="center" vertical="center" wrapText="1"/>
    </xf>
    <xf numFmtId="164" fontId="21" fillId="10" borderId="1" xfId="0" applyNumberFormat="1" applyFont="1" applyFill="1" applyBorder="1" applyAlignment="1">
      <alignment horizontal="center" vertical="center" wrapText="1"/>
    </xf>
    <xf numFmtId="0" fontId="21" fillId="10" borderId="1" xfId="1" applyFont="1" applyFill="1" applyBorder="1" applyAlignment="1">
      <alignment horizontal="left" vertical="center" wrapText="1"/>
    </xf>
    <xf numFmtId="0" fontId="0" fillId="10" borderId="1" xfId="0" applyFill="1" applyBorder="1" applyAlignment="1">
      <alignment vertical="top" wrapText="1"/>
    </xf>
    <xf numFmtId="0" fontId="0" fillId="10" borderId="1" xfId="0" applyFill="1" applyBorder="1" applyAlignment="1">
      <alignment horizontal="left" vertical="top" wrapText="1"/>
    </xf>
    <xf numFmtId="0" fontId="0" fillId="0" borderId="1" xfId="0" applyBorder="1" applyAlignment="1">
      <alignment horizontal="left" vertical="top" wrapText="1"/>
    </xf>
    <xf numFmtId="0" fontId="20" fillId="0" borderId="6" xfId="0" applyFont="1" applyBorder="1" applyAlignment="1">
      <alignment horizontal="left" vertical="top" wrapText="1"/>
    </xf>
    <xf numFmtId="0" fontId="0" fillId="0" borderId="6" xfId="0" applyBorder="1" applyAlignment="1">
      <alignment horizontal="left" vertical="top" wrapText="1"/>
    </xf>
    <xf numFmtId="14" fontId="21" fillId="10" borderId="6" xfId="0" applyNumberFormat="1" applyFont="1" applyFill="1" applyBorder="1" applyAlignment="1">
      <alignment horizontal="center" vertical="center" wrapText="1"/>
    </xf>
    <xf numFmtId="14" fontId="21" fillId="10" borderId="1" xfId="0" applyNumberFormat="1" applyFont="1" applyFill="1" applyBorder="1" applyAlignment="1">
      <alignment horizontal="center" vertical="center" wrapText="1"/>
    </xf>
    <xf numFmtId="164" fontId="58" fillId="10" borderId="3" xfId="1" applyNumberFormat="1" applyFont="1" applyFill="1" applyBorder="1" applyAlignment="1">
      <alignment horizontal="center" vertical="center" wrapText="1"/>
    </xf>
    <xf numFmtId="0" fontId="29" fillId="10" borderId="17" xfId="0" applyFont="1" applyFill="1" applyBorder="1" applyAlignment="1">
      <alignment horizontal="center" vertical="center" wrapText="1"/>
    </xf>
    <xf numFmtId="0" fontId="29" fillId="10" borderId="1" xfId="0" applyFont="1" applyFill="1" applyBorder="1" applyAlignment="1">
      <alignment horizontal="left" vertical="center" wrapText="1"/>
    </xf>
    <xf numFmtId="15" fontId="29" fillId="10" borderId="1" xfId="0" applyNumberFormat="1" applyFont="1" applyFill="1" applyBorder="1" applyAlignment="1">
      <alignment horizontal="center" vertical="center" wrapText="1"/>
    </xf>
    <xf numFmtId="0" fontId="29" fillId="10" borderId="5" xfId="0" applyFont="1" applyFill="1" applyBorder="1" applyAlignment="1">
      <alignment horizontal="center" vertical="center" wrapText="1"/>
    </xf>
    <xf numFmtId="0" fontId="14" fillId="10" borderId="17" xfId="1" applyFill="1" applyBorder="1" applyAlignment="1">
      <alignment horizontal="center" vertical="center" wrapText="1"/>
    </xf>
    <xf numFmtId="15" fontId="29" fillId="10" borderId="17" xfId="0" applyNumberFormat="1" applyFont="1" applyFill="1" applyBorder="1" applyAlignment="1">
      <alignment horizontal="center" vertical="center" wrapText="1"/>
    </xf>
    <xf numFmtId="164" fontId="29" fillId="10" borderId="17" xfId="0" applyNumberFormat="1" applyFont="1" applyFill="1" applyBorder="1" applyAlignment="1">
      <alignment horizontal="center" vertical="center" wrapText="1"/>
    </xf>
    <xf numFmtId="15" fontId="20" fillId="10" borderId="1" xfId="0" applyNumberFormat="1" applyFont="1" applyFill="1" applyBorder="1" applyAlignment="1">
      <alignment horizontal="center" vertical="center" wrapText="1"/>
    </xf>
    <xf numFmtId="0" fontId="29" fillId="10" borderId="19" xfId="0" applyFont="1" applyFill="1" applyBorder="1" applyAlignment="1">
      <alignment horizontal="center" vertical="center" wrapText="1"/>
    </xf>
    <xf numFmtId="0" fontId="0" fillId="0" borderId="0" xfId="0" applyAlignment="1">
      <alignment horizontal="right"/>
    </xf>
    <xf numFmtId="0" fontId="0" fillId="0" borderId="1" xfId="0" applyBorder="1" applyAlignment="1">
      <alignment horizontal="right"/>
    </xf>
    <xf numFmtId="0" fontId="15" fillId="17" borderId="1" xfId="0" applyFont="1" applyFill="1" applyBorder="1"/>
    <xf numFmtId="0" fontId="15" fillId="17" borderId="6" xfId="0" applyFont="1" applyFill="1" applyBorder="1"/>
    <xf numFmtId="0" fontId="2" fillId="10" borderId="1" xfId="1" applyFont="1" applyFill="1" applyBorder="1" applyAlignment="1">
      <alignment horizontal="right"/>
    </xf>
    <xf numFmtId="0" fontId="13" fillId="8" borderId="1" xfId="0" applyFont="1" applyFill="1" applyBorder="1" applyAlignment="1">
      <alignment horizontal="right"/>
    </xf>
    <xf numFmtId="0" fontId="3" fillId="8" borderId="1" xfId="0" applyFont="1" applyFill="1" applyBorder="1" applyAlignment="1">
      <alignment horizontal="center" indent="1"/>
    </xf>
    <xf numFmtId="0" fontId="29" fillId="11" borderId="1" xfId="0" applyFont="1" applyFill="1" applyBorder="1" applyAlignment="1">
      <alignment horizontal="center" vertical="center" wrapText="1"/>
    </xf>
    <xf numFmtId="164" fontId="29" fillId="10" borderId="6" xfId="0" applyNumberFormat="1" applyFont="1" applyFill="1" applyBorder="1" applyAlignment="1">
      <alignment horizontal="center" vertical="center" wrapText="1"/>
    </xf>
    <xf numFmtId="164" fontId="21" fillId="10" borderId="11" xfId="0" applyNumberFormat="1" applyFont="1" applyFill="1" applyBorder="1" applyAlignment="1">
      <alignment horizontal="center" vertical="center" wrapText="1"/>
    </xf>
    <xf numFmtId="164" fontId="21" fillId="10" borderId="11" xfId="0" applyNumberFormat="1" applyFont="1" applyFill="1" applyBorder="1" applyAlignment="1">
      <alignment horizontal="center" vertical="center"/>
    </xf>
    <xf numFmtId="0" fontId="21" fillId="10" borderId="5" xfId="0" applyFont="1" applyFill="1" applyBorder="1" applyAlignment="1">
      <alignment horizontal="center" vertical="center" wrapText="1"/>
    </xf>
    <xf numFmtId="0" fontId="21" fillId="10" borderId="9" xfId="0" applyFont="1" applyFill="1" applyBorder="1" applyAlignment="1">
      <alignment horizontal="center" vertical="center" wrapText="1"/>
    </xf>
    <xf numFmtId="164" fontId="21" fillId="10" borderId="9" xfId="0" applyNumberFormat="1" applyFont="1" applyFill="1" applyBorder="1" applyAlignment="1">
      <alignment horizontal="center" vertical="center" wrapText="1"/>
    </xf>
    <xf numFmtId="0" fontId="21" fillId="10" borderId="2" xfId="0" applyFont="1" applyFill="1" applyBorder="1" applyAlignment="1">
      <alignment horizontal="center" vertical="center" wrapText="1"/>
    </xf>
    <xf numFmtId="0" fontId="2" fillId="10" borderId="5" xfId="1" applyFont="1" applyFill="1" applyBorder="1"/>
    <xf numFmtId="0" fontId="2" fillId="8" borderId="6" xfId="1" applyFont="1" applyFill="1" applyBorder="1"/>
    <xf numFmtId="0" fontId="13" fillId="8" borderId="6" xfId="0" applyFont="1" applyFill="1" applyBorder="1" applyAlignment="1">
      <alignment horizontal="right"/>
    </xf>
    <xf numFmtId="0" fontId="2" fillId="8" borderId="11" xfId="1" applyFont="1" applyFill="1" applyBorder="1"/>
    <xf numFmtId="0" fontId="3" fillId="8" borderId="5" xfId="0" applyFont="1" applyFill="1" applyBorder="1"/>
    <xf numFmtId="0" fontId="29" fillId="10" borderId="17" xfId="0" applyFont="1" applyFill="1" applyBorder="1" applyAlignment="1">
      <alignment horizontal="left" vertical="center" wrapText="1"/>
    </xf>
    <xf numFmtId="0" fontId="19" fillId="10" borderId="3" xfId="0" applyFont="1" applyFill="1" applyBorder="1" applyAlignment="1">
      <alignment horizontal="left" vertical="top" wrapText="1"/>
    </xf>
    <xf numFmtId="0" fontId="2" fillId="10" borderId="1" xfId="1" applyFont="1" applyFill="1" applyBorder="1" applyAlignment="1">
      <alignment horizontal="center"/>
    </xf>
    <xf numFmtId="0" fontId="21" fillId="10" borderId="3" xfId="1" applyFont="1" applyFill="1" applyBorder="1" applyAlignment="1">
      <alignment horizontal="left" vertical="top" wrapText="1"/>
    </xf>
    <xf numFmtId="0" fontId="21" fillId="10" borderId="10" xfId="0" applyFont="1" applyFill="1" applyBorder="1" applyAlignment="1">
      <alignment horizontal="center" vertical="center" wrapText="1"/>
    </xf>
    <xf numFmtId="0" fontId="14" fillId="16" borderId="0" xfId="1" applyFill="1" applyAlignment="1">
      <alignment wrapText="1"/>
    </xf>
    <xf numFmtId="0" fontId="29" fillId="10" borderId="17" xfId="0" applyFont="1" applyFill="1" applyBorder="1" applyAlignment="1">
      <alignment horizontal="center" wrapText="1"/>
    </xf>
    <xf numFmtId="0" fontId="14" fillId="0" borderId="0" xfId="1"/>
    <xf numFmtId="0" fontId="31" fillId="10" borderId="3" xfId="0" applyFont="1" applyFill="1" applyBorder="1" applyAlignment="1">
      <alignment horizontal="left" vertical="center" wrapText="1"/>
    </xf>
    <xf numFmtId="0" fontId="36" fillId="8" borderId="6" xfId="0" applyFont="1" applyFill="1" applyBorder="1" applyAlignment="1">
      <alignment horizontal="center" vertical="center" wrapText="1"/>
    </xf>
    <xf numFmtId="165" fontId="2" fillId="0" borderId="6" xfId="0" applyNumberFormat="1" applyFont="1" applyBorder="1" applyAlignment="1">
      <alignment vertical="center"/>
    </xf>
    <xf numFmtId="165" fontId="2" fillId="0" borderId="11" xfId="0" applyNumberFormat="1" applyFont="1" applyBorder="1" applyAlignment="1">
      <alignment vertical="center"/>
    </xf>
    <xf numFmtId="0" fontId="21" fillId="10" borderId="5" xfId="1" applyFont="1" applyFill="1" applyBorder="1" applyAlignment="1">
      <alignment horizontal="center" vertical="center" wrapText="1"/>
    </xf>
    <xf numFmtId="164" fontId="21" fillId="10" borderId="16" xfId="0" applyNumberFormat="1" applyFont="1" applyFill="1" applyBorder="1" applyAlignment="1">
      <alignment horizontal="center" vertical="center" wrapText="1"/>
    </xf>
    <xf numFmtId="0" fontId="19" fillId="0" borderId="0" xfId="0" applyFont="1" applyAlignment="1">
      <alignment horizontal="left" vertical="top" wrapText="1"/>
    </xf>
    <xf numFmtId="0" fontId="21" fillId="10" borderId="3" xfId="1" applyFont="1" applyFill="1" applyBorder="1" applyAlignment="1">
      <alignment horizontal="left" vertical="center" wrapText="1"/>
    </xf>
    <xf numFmtId="0" fontId="0" fillId="0" borderId="1" xfId="0" applyBorder="1" applyAlignment="1">
      <alignment vertical="top" wrapText="1"/>
    </xf>
    <xf numFmtId="0" fontId="29" fillId="10" borderId="1" xfId="0" applyFont="1" applyFill="1" applyBorder="1" applyAlignment="1">
      <alignment horizontal="center" wrapText="1"/>
    </xf>
    <xf numFmtId="0" fontId="1" fillId="2" borderId="3" xfId="0" applyFont="1" applyFill="1" applyBorder="1" applyAlignment="1">
      <alignment wrapText="1"/>
    </xf>
    <xf numFmtId="0" fontId="29" fillId="10" borderId="20" xfId="0" applyFont="1" applyFill="1" applyBorder="1" applyAlignment="1">
      <alignment horizontal="center" wrapText="1"/>
    </xf>
    <xf numFmtId="0" fontId="13" fillId="8" borderId="13" xfId="0" applyFont="1" applyFill="1" applyBorder="1" applyAlignment="1">
      <alignment horizontal="right"/>
    </xf>
    <xf numFmtId="0" fontId="0" fillId="10" borderId="2" xfId="0" applyFill="1" applyBorder="1" applyAlignment="1">
      <alignment horizontal="center"/>
    </xf>
    <xf numFmtId="0" fontId="19" fillId="10" borderId="1" xfId="0" applyFont="1" applyFill="1" applyBorder="1" applyAlignment="1">
      <alignment horizontal="left" vertical="top" wrapText="1"/>
    </xf>
    <xf numFmtId="0" fontId="29" fillId="10" borderId="11" xfId="0" applyFont="1" applyFill="1" applyBorder="1" applyAlignment="1">
      <alignment horizontal="center" vertical="center" wrapText="1"/>
    </xf>
    <xf numFmtId="0" fontId="15" fillId="0" borderId="12" xfId="0" applyFont="1" applyBorder="1" applyAlignment="1">
      <alignment horizontal="left"/>
    </xf>
    <xf numFmtId="0" fontId="2" fillId="0" borderId="6" xfId="0" applyFont="1" applyBorder="1" applyAlignment="1">
      <alignment wrapText="1"/>
    </xf>
    <xf numFmtId="0" fontId="9" fillId="6" borderId="0" xfId="0" applyFont="1" applyFill="1" applyAlignment="1"/>
    <xf numFmtId="0" fontId="0" fillId="0" borderId="0" xfId="0" applyAlignment="1"/>
    <xf numFmtId="0" fontId="10" fillId="0" borderId="7" xfId="0" applyFont="1" applyBorder="1" applyAlignment="1"/>
    <xf numFmtId="0" fontId="10" fillId="0" borderId="5" xfId="0" applyFont="1" applyBorder="1" applyAlignment="1"/>
  </cellXfs>
  <cellStyles count="2">
    <cellStyle name="Hyperlink" xfId="1" builtinId="8"/>
    <cellStyle name="Normal" xfId="0" builtinId="0"/>
  </cellStyles>
  <dxfs count="1242">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numFmt numFmtId="164" formatCode="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numFmt numFmtId="164" formatCode="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numFmt numFmtId="164" formatCode="d\-mmm\-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Aptos Narrow"/>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Aptos Narrow"/>
        <scheme val="none"/>
      </font>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Display"/>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Display"/>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Display"/>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wrapText="1"/>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ptos Narrow"/>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ptos Narrow"/>
        <scheme val="minor"/>
      </font>
      <fill>
        <patternFill patternType="solid">
          <fgColor indexed="64"/>
          <bgColor theme="0"/>
        </patternFill>
      </fill>
      <alignment vertical="center" wrapText="1"/>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ptos Narrow"/>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rial"/>
        <scheme val="maj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scheme val="major"/>
      </font>
      <fill>
        <patternFill patternType="solid">
          <fgColor indexed="64"/>
          <bgColor theme="0"/>
        </patternFill>
      </fill>
      <alignment vertical="center" wrapText="1"/>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000000"/>
        <name val="Arial"/>
        <scheme val="maj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000000"/>
        <name val="Arial"/>
        <scheme val="major"/>
      </font>
      <fill>
        <patternFill patternType="solid">
          <fgColor indexed="64"/>
          <bgColor theme="0"/>
        </patternFill>
      </fill>
      <alignment vertical="center" wrapText="1"/>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aj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aj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sz val="9"/>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color rgb="FF000000"/>
        <name val="Arial"/>
        <scheme val="minor"/>
      </font>
      <fill>
        <patternFill patternType="solid">
          <fgColor indexed="64"/>
          <bgColor theme="0"/>
        </patternFill>
      </fill>
      <alignment vertical="center" wrapText="1"/>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vertical="cent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color rgb="FF000000"/>
        <name val="Arial"/>
        <scheme val="minor"/>
      </font>
      <fill>
        <patternFill patternType="solid">
          <fgColor indexed="64"/>
          <bgColor theme="0"/>
        </patternFill>
      </fill>
      <alignment vertical="center" wrapText="1"/>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64" formatCode="d\-mmm\-yyyy"/>
      <fill>
        <patternFill patternType="solid">
          <fgColor indexed="64"/>
          <bgColor theme="0"/>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19" formatCode="m/d/yyyy"/>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rgb="FF000000"/>
        <name val="Arial"/>
        <scheme val="minor"/>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9"/>
        <color rgb="FFFFFFFF"/>
        <name val="Arial"/>
        <scheme val="minor"/>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eetMetadata" Target="metadata.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EE07DD8-7EE1-43AE-B838-30604D8A9B97}" name="Table14567891011121331415171816201921222324252627282930313233343536373839" displayName="Table14567891011121331415171816201921222324252627282930313233343536373839" ref="A1:AD11" totalsRowShown="0" headerRowDxfId="1241" dataDxfId="1240" tableBorderDxfId="1239">
  <autoFilter ref="A1:AD11" xr:uid="{6CF5AE1E-0B89-4E60-A8D7-A04E82035805}"/>
  <tableColumns count="30">
    <tableColumn id="1" xr3:uid="{A9306B13-BC0D-4881-A3D1-DCB5EC03F673}" name="S.No" dataDxfId="1237" totalsRowDxfId="1238"/>
    <tableColumn id="25" xr3:uid="{545EA0E7-C569-40C7-808C-D2A3F387AF06}" name="Application Name" dataDxfId="1235" totalsRowDxfId="1236">
      <calculatedColumnFormula>Dashboard!$J$1</calculatedColumnFormula>
    </tableColumn>
    <tableColumn id="27" xr3:uid="{074EDCF0-ACA5-4DCE-ADDD-FAA4ED7B8B34}" name="Sprint Start Date" dataDxfId="1233" totalsRowDxfId="1234">
      <calculatedColumnFormula>Dashboard!$F$1</calculatedColumnFormula>
    </tableColumn>
    <tableColumn id="26" xr3:uid="{D727ADB0-3480-45B0-A374-9FC889B7E760}" name="Sprint End Date" dataDxfId="1231" totalsRowDxfId="1232">
      <calculatedColumnFormula>Dashboard!$H$1</calculatedColumnFormula>
    </tableColumn>
    <tableColumn id="2" xr3:uid="{E583EF41-B351-471F-9B6E-AA07D72BDCA9}" name="Sprint " dataDxfId="1229" totalsRowDxfId="1230"/>
    <tableColumn id="3" xr3:uid="{8CEF7C7C-2068-406D-AC12-E168DC1C3E8E}" name="Developer" dataDxfId="1227" totalsRowDxfId="1228"/>
    <tableColumn id="4" xr3:uid="{823A5A87-050F-4446-9681-B72B0E09E24B}" name="Story ID/Defect ID" dataDxfId="1225" totalsRowDxfId="1226"/>
    <tableColumn id="5" xr3:uid="{9D58AA7B-C788-4F26-86E0-23DA0298E010}" name="Description" dataDxfId="1223" totalsRowDxfId="1224"/>
    <tableColumn id="8" xr3:uid="{2F1D500A-7B90-4460-BE88-644E3DAAB6CD}" name="Status" dataDxfId="1221" totalsRowDxfId="1222"/>
    <tableColumn id="6" xr3:uid="{DED8537A-30B9-42F5-99AB-491C9D45D08B}" name="Estimated(hrs/sp)" dataDxfId="1219" totalsRowDxfId="1220"/>
    <tableColumn id="7" xr3:uid="{F6F7BD7B-EB5D-4388-8558-58C935C45BAC}" name="Actual(hrs/sp)" dataDxfId="1217" totalsRowDxfId="1218">
      <calculatedColumnFormula>Table14567891011121331415171816201921222324252627282930313233343536373839[[#This Row],[Actual Hours Worklog]] / 4</calculatedColumnFormula>
    </tableColumn>
    <tableColumn id="28" xr3:uid="{BA84BC81-C66A-4059-A95C-370D4230AAEC}" name="Actual Hours Worklog" dataDxfId="1215" totalsRowDxfId="1216"/>
    <tableColumn id="29" xr3:uid="{E53BF05A-465A-415F-8535-DAFDF8A148A7}" name="Dev start date" dataDxfId="1213" totalsRowDxfId="1214"/>
    <tableColumn id="30" xr3:uid="{6DF59D86-98DE-4F0C-8E00-C2958792297C}" name="Dev end date" dataDxfId="1211" totalsRowDxfId="1212"/>
    <tableColumn id="9" xr3:uid="{2702B1D1-79A5-428A-B2DA-67F402ACDF71}" name="Unit testing" dataDxfId="1209" totalsRowDxfId="1210"/>
    <tableColumn id="10" xr3:uid="{A6F23104-6A39-4F34-AD55-05C0ECA5CD22}" name="Peer Tested By" dataDxfId="1207" totalsRowDxfId="1208" totalsRowCellStyle="Hyperlink"/>
    <tableColumn id="11" xr3:uid="{6F4FCFFC-D7AF-47EB-83D2-A6295D04CAAC}" name="Peer Tested Defects, if any" dataDxfId="1205" totalsRowDxfId="1206"/>
    <tableColumn id="12" xr3:uid="{C4E0EA6C-92E5-45D8-B404-53D7B52A08F0}" name="Peer Reviewed By" dataDxfId="1203" totalsRowDxfId="1204"/>
    <tableColumn id="13" xr3:uid="{60453BD2-D28F-4A7D-8FD2-0BE5A890807E}" name="Peer Code Review Comments, if any" dataDxfId="1201" totalsRowDxfId="1202" totalsRowCellStyle="Hyperlink"/>
    <tableColumn id="14" xr3:uid="{0A161962-4807-485D-A530-FA60E344E870}" name="PR Number/Link" dataDxfId="1199" totalsRowDxfId="1200" dataCellStyle="Hyperlink" totalsRowCellStyle="Hyperlink"/>
    <tableColumn id="15" xr3:uid="{912A3126-3283-4238-86BE-9D3C2AAA8845}" name="PR Created Date" dataDxfId="1197" totalsRowDxfId="1198"/>
    <tableColumn id="16" xr3:uid="{720FF2BA-A7D2-4617-950F-E9D780CEC4F8}" name="Reviewer 1" dataDxfId="1195" totalsRowDxfId="1196"/>
    <tableColumn id="17" xr3:uid="{1B790376-649E-4AB5-B451-79430E0A129D}" name="PR Approved Date" dataDxfId="1193" totalsRowDxfId="1194"/>
    <tableColumn id="18" xr3:uid="{3378FB95-7758-4E09-8342-C979F6C990F7}" name="Code Review Comments, if any" dataDxfId="1191" totalsRowDxfId="1192"/>
    <tableColumn id="19" xr3:uid="{A84EBA73-AE94-4861-ACC5-8100EDA8BAF1}" name="Reviewer 2" dataDxfId="1189" totalsRowDxfId="1190"/>
    <tableColumn id="20" xr3:uid="{D32539A3-F313-4ACE-A005-57492CEEA3BF}" name="Approved Date" dataDxfId="1187" totalsRowDxfId="1188"/>
    <tableColumn id="21" xr3:uid="{D79F51E6-8D9F-4266-BC10-D0E4C8FE39C3}" name="Code Review Comments, if any2" dataDxfId="1185" totalsRowDxfId="1186"/>
    <tableColumn id="22" xr3:uid="{7BD45DE2-96C4-4F28-8EAA-D794610CE71A}" name="Internal PO -POV Comments" dataDxfId="1183" totalsRowDxfId="1184"/>
    <tableColumn id="23" xr3:uid="{FF87ECE3-138C-4769-B2C0-406C58673213}" name="Client PO -POV Comments" dataDxfId="1181" totalsRowDxfId="1182"/>
    <tableColumn id="24" xr3:uid="{035DFB05-8D84-4C01-A329-3E05766EBBFB}" name="Comments" dataDxfId="1179" totalsRowDxfId="11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682D348-6F24-46C7-84F5-335571A003F9}" name="Table145678910111213314151718162019212223242526272829303132333435363738" displayName="Table145678910111213314151718162019212223242526272829303132333435363738" ref="A1:AD11" totalsRowShown="0" headerRowDxfId="1178" dataDxfId="1177" tableBorderDxfId="1176">
  <autoFilter ref="A1:AD11" xr:uid="{6CF5AE1E-0B89-4E60-A8D7-A04E82035805}"/>
  <tableColumns count="30">
    <tableColumn id="1" xr3:uid="{60EEB842-C58F-4C4C-918A-9D525F6FBE4A}" name="S.No" dataDxfId="1175"/>
    <tableColumn id="25" xr3:uid="{C16BDE77-993D-4BA4-BCF0-1DBCF8A0ACD3}" name="Application Name" dataDxfId="1174">
      <calculatedColumnFormula>Dashboard!$J$1</calculatedColumnFormula>
    </tableColumn>
    <tableColumn id="27" xr3:uid="{3189550E-2D0C-4AA1-A12E-6791E15B2CE8}" name="Sprint Start Date" dataDxfId="1173">
      <calculatedColumnFormula>Dashboard!$F$1</calculatedColumnFormula>
    </tableColumn>
    <tableColumn id="26" xr3:uid="{7714CE61-1088-4D74-9DF6-011F08404A91}" name="Sprint End Date" dataDxfId="1172">
      <calculatedColumnFormula>Dashboard!$H$1</calculatedColumnFormula>
    </tableColumn>
    <tableColumn id="2" xr3:uid="{EF19A5F8-AF96-40D2-85DA-02D0F6AADC5C}" name="Sprint " dataDxfId="1171"/>
    <tableColumn id="3" xr3:uid="{2679F08D-B629-4D5C-A60A-7EC915C80B94}" name="Developer" dataDxfId="1170"/>
    <tableColumn id="4" xr3:uid="{C7BCA6F4-3F82-4B71-A56D-E534893115AE}" name="Story ID/Defect ID" dataDxfId="1169"/>
    <tableColumn id="5" xr3:uid="{885F227A-868C-4E96-B28E-E7F6FCE67104}" name="Description" dataDxfId="1168"/>
    <tableColumn id="8" xr3:uid="{31DB0910-EE4F-46F4-9BD1-7EA1413A8451}" name="Status" dataDxfId="1167"/>
    <tableColumn id="6" xr3:uid="{AC4C3D13-A83E-4036-9C6D-0213B4F251FD}" name="Estimated(hrs/sp)" dataDxfId="1166"/>
    <tableColumn id="7" xr3:uid="{EAE6EFF3-9380-45EB-BBBB-F6F48BA0F7AD}" name="Actual(hrs/sp)" dataDxfId="1165"/>
    <tableColumn id="28" xr3:uid="{BE7EFC73-C7FE-49C0-AA59-DA5252B9D3C5}" name="Actual Hours Worklog" dataDxfId="1164"/>
    <tableColumn id="29" xr3:uid="{9D719638-49C0-41A3-BDC3-355310864F79}" name="Dev start date" dataDxfId="1163"/>
    <tableColumn id="30" xr3:uid="{0C4BA0C8-905B-4F49-9BE8-528B003CCD94}" name="Dev end date" dataDxfId="1162"/>
    <tableColumn id="9" xr3:uid="{8771C925-BCFE-4739-9231-768C09CBC3CB}" name="Unit testing" dataDxfId="1161"/>
    <tableColumn id="10" xr3:uid="{EB489F35-7C02-4856-A6BC-26A20B48A9DC}" name="Peer Tested By" dataDxfId="1160"/>
    <tableColumn id="11" xr3:uid="{D66D42FC-CBAD-4D7A-9B96-38775C28F8F8}" name="Peer Tested Defects, if any" dataDxfId="1159"/>
    <tableColumn id="12" xr3:uid="{31C0D2B0-1145-4A08-B162-01D7779DFA1E}" name="Peer Reviewed By" dataDxfId="1158"/>
    <tableColumn id="13" xr3:uid="{12D1BA3E-38E9-4F56-9458-95EC5F7BD30B}" name="Peer Code Review Comments, if any" dataDxfId="1157"/>
    <tableColumn id="14" xr3:uid="{D8DCDBD8-2214-49E6-B446-C4CD616037B6}" name="PR Number/Link" dataDxfId="1156" dataCellStyle="Hyperlink"/>
    <tableColumn id="15" xr3:uid="{4510B2AC-0357-474D-A4B4-A4E327B680D2}" name="PR Created Date" dataDxfId="1155"/>
    <tableColumn id="16" xr3:uid="{89078481-C657-4BC6-90EC-DC71A791F2AA}" name="Reviewer 1" dataDxfId="1154"/>
    <tableColumn id="17" xr3:uid="{D3C16545-3B58-4DC9-8605-06E41250BDDB}" name="PR Approved Date" dataDxfId="1153"/>
    <tableColumn id="18" xr3:uid="{BC0074E8-DE59-4E75-B294-0271CC3835A1}" name="Code Review Comments, if any" dataDxfId="1152"/>
    <tableColumn id="19" xr3:uid="{CBAAB8CD-952C-4334-A201-AA1BFA4D1BA0}" name="Reviewer 2" dataDxfId="1151"/>
    <tableColumn id="20" xr3:uid="{04F4026B-D30C-4EF7-9FDC-36F25C6D0FB6}" name="Approved Date" dataDxfId="1150"/>
    <tableColumn id="21" xr3:uid="{127C70DC-2691-4767-ABDD-39C247501A77}" name="Code Review Comments, if any2" dataDxfId="1149"/>
    <tableColumn id="22" xr3:uid="{84A7057C-CAA7-4CD1-9F95-23A7DFECEE37}" name="Internal PO -POV Comments" dataDxfId="1148"/>
    <tableColumn id="23" xr3:uid="{721AB4AF-460C-45A9-966D-8782ABF2421C}" name="Client PO -POV Comments" dataDxfId="1147"/>
    <tableColumn id="24" xr3:uid="{E75B4D41-E5A6-4611-90DE-D8FA93C7A16F}" name="Comments" dataDxfId="11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10FD77C-EAC5-4D81-A59B-D5E04F016716}" name="Table1456789101112133141517181620192122232425262728293031323334353637" displayName="Table1456789101112133141517181620192122232425262728293031323334353637" ref="A1:AD16" totalsRowShown="0" headerRowDxfId="1145" dataDxfId="1144" tableBorderDxfId="1143">
  <autoFilter ref="A1:AD16" xr:uid="{6CF5AE1E-0B89-4E60-A8D7-A04E82035805}"/>
  <tableColumns count="30">
    <tableColumn id="1" xr3:uid="{84303493-3256-4A56-B7F3-F90FD759F75C}" name="S.No" dataDxfId="1142"/>
    <tableColumn id="25" xr3:uid="{8FF37648-3BC0-4C9A-B5CE-8C41E7995085}" name="Application Name" dataDxfId="1141">
      <calculatedColumnFormula>Dashboard!$J$1</calculatedColumnFormula>
    </tableColumn>
    <tableColumn id="27" xr3:uid="{257C833D-CE4C-4CE6-8ECE-24ED4FFADED1}" name="Sprint Start Date" dataDxfId="1140">
      <calculatedColumnFormula>Dashboard!$F$1</calculatedColumnFormula>
    </tableColumn>
    <tableColumn id="26" xr3:uid="{2FD85C79-A699-4FA5-83A4-7D056560AB2B}" name="Sprint End Date" dataDxfId="1139">
      <calculatedColumnFormula>Dashboard!$H$1</calculatedColumnFormula>
    </tableColumn>
    <tableColumn id="2" xr3:uid="{6248D5CD-643F-422D-B050-DC99F956F69C}" name="Sprint " dataDxfId="1138"/>
    <tableColumn id="3" xr3:uid="{721EE137-D066-4424-A51C-ADE9A7C57594}" name="Developer" dataDxfId="1137"/>
    <tableColumn id="4" xr3:uid="{47CC729B-2BDD-442B-AF2A-DB0D57D71450}" name="Story ID/Defect ID" dataDxfId="1136"/>
    <tableColumn id="5" xr3:uid="{6D04CB57-3407-4F34-8D53-83FA17CA919D}" name="Description" dataDxfId="1135"/>
    <tableColumn id="8" xr3:uid="{703CCD83-E1DB-43AD-AB6B-26BA82088601}" name="Status" dataDxfId="1134"/>
    <tableColumn id="6" xr3:uid="{C7F5DDEB-3432-40B7-906E-A15D29DF02D7}" name="Estimated(hrs/sp)" dataDxfId="1133"/>
    <tableColumn id="7" xr3:uid="{7824151E-6035-4574-8846-A252CDA9E8BA}" name="Actual(hrs/sp)" dataDxfId="1132">
      <calculatedColumnFormula>Table1456789101112133141517181620192122232425262728293031323334353637[[#This Row],[Actual Hours Worklog]] / 4</calculatedColumnFormula>
    </tableColumn>
    <tableColumn id="28" xr3:uid="{37C894E7-F264-49B5-B2C8-8D07113A8108}" name="Actual Hours Worklog" dataDxfId="1131"/>
    <tableColumn id="29" xr3:uid="{4A1C1071-733A-4BC9-819A-071A0BEB8AE6}" name="Dev start date" dataDxfId="1130"/>
    <tableColumn id="30" xr3:uid="{A70726B9-A895-4B62-9AF9-6DA46CD3671A}" name="Dev end date" dataDxfId="1129"/>
    <tableColumn id="9" xr3:uid="{58475A82-FFF1-40BC-9FEB-CAC38871093D}" name="Unit testing" dataDxfId="1128"/>
    <tableColumn id="10" xr3:uid="{2A4337AA-E2A5-492D-BCC4-EDAFCB30D70A}" name="Peer Tested By" dataDxfId="1127"/>
    <tableColumn id="11" xr3:uid="{58F38640-3B73-45CE-985A-59F2A9987A07}" name="Peer Tested Defects, if any" dataDxfId="1126"/>
    <tableColumn id="12" xr3:uid="{8882FB33-A284-4047-83B8-ACFDEF4E1C02}" name="Peer Reviewed By" dataDxfId="1125"/>
    <tableColumn id="13" xr3:uid="{07ECBF76-4FBE-49E1-9ED5-A801256E2B4A}" name="Peer Code Review Comments, if any" dataDxfId="1124"/>
    <tableColumn id="14" xr3:uid="{28D38077-F758-45D4-BF01-4B19735DF5A0}" name="PR Number/Link" dataDxfId="1123" dataCellStyle="Hyperlink"/>
    <tableColumn id="15" xr3:uid="{E77D9812-07FD-4BAC-91A2-1901176AC25C}" name="PR Created Date" dataDxfId="1122"/>
    <tableColumn id="16" xr3:uid="{4ED7CF7D-1539-43F8-9455-E1AFD1327E99}" name="Reviewer 1" dataDxfId="1121"/>
    <tableColumn id="17" xr3:uid="{67375114-E0C7-4330-B173-2AE896F729B2}" name="PR Approved Date" dataDxfId="1120"/>
    <tableColumn id="18" xr3:uid="{CC0E6527-7B86-4C61-8991-A394F5CB8D84}" name="Code Review Comments, if any" dataDxfId="1119"/>
    <tableColumn id="19" xr3:uid="{FE6BD689-E15B-411B-B22E-DF2AE0B48D1A}" name="Reviewer 2" dataDxfId="1118"/>
    <tableColumn id="20" xr3:uid="{BE5033FC-5035-46F0-BB89-E78184BBB5AF}" name="Approved Date" dataDxfId="1117"/>
    <tableColumn id="21" xr3:uid="{79483DA9-2521-4CB7-9D48-F2EDB931FDAC}" name="Code Review Comments, if any2" dataDxfId="1116"/>
    <tableColumn id="22" xr3:uid="{485FF0DE-7EBC-4551-8E4B-8636232C798E}" name="Internal PO -POV Comments" dataDxfId="1115"/>
    <tableColumn id="23" xr3:uid="{442CB183-7BAC-4585-925E-29EE8559BECA}" name="Client PO -POV Comments" dataDxfId="1114"/>
    <tableColumn id="24" xr3:uid="{75BD3AA5-7E93-4A4E-AF37-5AD6DF8AFA87}" name="Comments" dataDxfId="11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657D0D3-529F-46D0-B2B3-1405A3375B94}" name="Table14567891011121331415171816201921222324252627282930313233343536" displayName="Table14567891011121331415171816201921222324252627282930313233343536" ref="A1:AD12" totalsRowShown="0" headerRowDxfId="1112" dataDxfId="1111" tableBorderDxfId="1110">
  <autoFilter ref="A1:AD12"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F5F4E52-ED37-4A3C-84C8-938BA92F8BEF}" name="S.No" dataDxfId="1109"/>
    <tableColumn id="25" xr3:uid="{4D1270D6-B38D-4247-847A-7614DCF91F45}" name="Application Name" dataDxfId="1108">
      <calculatedColumnFormula>Dashboard!$J$1</calculatedColumnFormula>
    </tableColumn>
    <tableColumn id="27" xr3:uid="{F716779C-1EBE-4261-9F4D-886AF8BBF715}" name="Sprint Start Date" dataDxfId="1107">
      <calculatedColumnFormula>Dashboard!$F$1</calculatedColumnFormula>
    </tableColumn>
    <tableColumn id="26" xr3:uid="{EEA86DA3-7F29-4FC6-97BC-3458DD5CBB43}" name="Sprint End Date" dataDxfId="1106">
      <calculatedColumnFormula>Dashboard!$H$1</calculatedColumnFormula>
    </tableColumn>
    <tableColumn id="2" xr3:uid="{A76B03B5-04D3-45EF-9636-B16B373ED1FA}" name="Sprint " dataDxfId="1105"/>
    <tableColumn id="3" xr3:uid="{04521F55-FD96-4131-8AF2-05248317EDA9}" name="Developer" dataDxfId="1104"/>
    <tableColumn id="4" xr3:uid="{ADDAF8C5-9ED9-4939-9C66-F6DD9463931E}" name="Story ID/Defect ID" dataDxfId="1103"/>
    <tableColumn id="5" xr3:uid="{8E075124-7727-4A47-BF85-659B805AD4C1}" name="Description" dataDxfId="1102"/>
    <tableColumn id="8" xr3:uid="{C8AA29A2-5C27-4667-8388-1477391DBDC3}" name="Status" dataDxfId="1101"/>
    <tableColumn id="6" xr3:uid="{A0583565-DECE-4386-AA39-6507ACA11A8F}" name="Estimated(hrs/sp)" dataDxfId="1100"/>
    <tableColumn id="7" xr3:uid="{F94882E3-D605-4ACA-A027-3DD96EF823DC}" name="Actual(hrs/sp)" dataDxfId="1099">
      <calculatedColumnFormula>Table14567891011121331415171816201921222324252627282930313233343536[[#This Row],[Actual Hours Worklog]] / 4</calculatedColumnFormula>
    </tableColumn>
    <tableColumn id="28" xr3:uid="{8DBCFA24-FCCB-4AAA-92A0-94C834F1DE01}" name="Actual Hours Worklog" dataDxfId="1098"/>
    <tableColumn id="29" xr3:uid="{46361CE6-DFB0-4C6A-AFBB-76E6B2996ED5}" name="Dev start date" dataDxfId="1097"/>
    <tableColumn id="30" xr3:uid="{1053EF59-9E85-41AB-84EA-1E549D4B9CFF}" name="Dev end date" dataDxfId="1096"/>
    <tableColumn id="9" xr3:uid="{5B7BEA0B-9C73-41B0-B037-42FC0755A718}" name="Unit testing" dataDxfId="1095"/>
    <tableColumn id="10" xr3:uid="{3AD5AFF6-D439-45B7-8F23-DAFB762DA4F2}" name="Peer Tested By" dataDxfId="1094"/>
    <tableColumn id="11" xr3:uid="{8CC91FFC-AC89-410E-A234-16C61A118A8D}" name="Peer Tested Defects, if any" dataDxfId="1093"/>
    <tableColumn id="12" xr3:uid="{8F0FE368-8828-422A-BF69-5030172F6CEA}" name="Peer Reviewed By" dataDxfId="1092"/>
    <tableColumn id="13" xr3:uid="{5E4C7700-EE79-4A59-B2A7-EAA593786947}" name="Peer Code Review Comments, if any" dataDxfId="1091"/>
    <tableColumn id="14" xr3:uid="{54895609-325F-4695-8823-CA776099BEB3}" name="PR Number/Link" dataDxfId="1090" dataCellStyle="Hyperlink"/>
    <tableColumn id="15" xr3:uid="{FEFE5F2E-B02E-43DC-8C9E-8D337F24E6BB}" name="PR Created Date" dataDxfId="1089"/>
    <tableColumn id="16" xr3:uid="{FD12536F-1D84-4719-A840-1808A90ECBCD}" name="Reviewer 1" dataDxfId="1088"/>
    <tableColumn id="17" xr3:uid="{D13067D1-00DB-41C1-9B4E-7626C4025A13}" name="PR Approved Date" dataDxfId="1087"/>
    <tableColumn id="18" xr3:uid="{C1EB86FE-8165-4DF1-A2C1-6E053D793447}" name="Code Review Comments, if any" dataDxfId="1086"/>
    <tableColumn id="19" xr3:uid="{416F0BB8-8278-4AE2-9280-681D57C0BE95}" name="Reviewer 2" dataDxfId="1085"/>
    <tableColumn id="20" xr3:uid="{C3346C64-DB77-4500-A02C-E1C8DC9060FC}" name="Approved Date" dataDxfId="1084"/>
    <tableColumn id="21" xr3:uid="{B8F0B3F4-6F8B-4CD9-A305-0352A6AD64B4}" name="Code Review Comments, if any2" dataDxfId="1083"/>
    <tableColumn id="22" xr3:uid="{7992300A-6F31-408A-B1D6-3CE55D3E7C1D}" name="Internal PO -POV Comments" dataDxfId="1082"/>
    <tableColumn id="23" xr3:uid="{16EF14E8-F0B7-4862-BACA-EC482B28ABF0}" name="Client PO -POV Comments" dataDxfId="1081"/>
    <tableColumn id="24" xr3:uid="{C56B6FA1-D54D-4613-918A-1B869CA18E25}" name="Comments" dataDxfId="108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7061064-7004-4BBA-B396-E2C5C4466F86}" name="Table145678910111213314151718162019212223242526272829303132333435" displayName="Table145678910111213314151718162019212223242526272829303132333435" ref="A1:AD11" totalsRowShown="0" headerRowDxfId="1079" dataDxfId="1078" tableBorderDxfId="1077">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8264F1EF-180A-43D9-AF7E-7F0283F1ABAC}" name="S.No" dataDxfId="1076"/>
    <tableColumn id="25" xr3:uid="{C9DF3578-ECF0-424A-8C47-9577CABD3A00}" name="Application Name" dataDxfId="1075">
      <calculatedColumnFormula>Dashboard!$J$1</calculatedColumnFormula>
    </tableColumn>
    <tableColumn id="27" xr3:uid="{9C0D9237-3853-486A-A96A-1DFE656C14D9}" name="Sprint Start Date" dataDxfId="1074">
      <calculatedColumnFormula>Dashboard!$F$1</calculatedColumnFormula>
    </tableColumn>
    <tableColumn id="26" xr3:uid="{52E1C2D3-84EB-4CDF-B153-F11B468D0D7C}" name="Sprint End Date" dataDxfId="1073">
      <calculatedColumnFormula>Dashboard!$H$1</calculatedColumnFormula>
    </tableColumn>
    <tableColumn id="2" xr3:uid="{D00B5168-3590-46A3-8B3F-DFB4340D13AD}" name="Sprint " dataDxfId="1072"/>
    <tableColumn id="3" xr3:uid="{67446148-8EA2-44F7-853A-4D75994490D5}" name="Developer" dataDxfId="1071"/>
    <tableColumn id="4" xr3:uid="{67448110-EB6F-4A37-9949-2DD3A14BAFAC}" name="Story ID/Defect ID" dataDxfId="1070"/>
    <tableColumn id="5" xr3:uid="{9AAD845A-B809-4441-B4C4-46F04E8A04C1}" name="Description" dataDxfId="1069"/>
    <tableColumn id="8" xr3:uid="{9215EFEF-E039-4A8A-A519-70FDF5AE4F7D}" name="Status" dataDxfId="1068"/>
    <tableColumn id="6" xr3:uid="{7ADD95B5-DD85-47EC-A8C5-66813C3232AB}" name="Estimated(hrs/sp)" dataDxfId="1067"/>
    <tableColumn id="7" xr3:uid="{9DC526F3-2B1C-4B32-AC7C-2FCDD173338B}" name="Actual(hrs/sp)" dataDxfId="1066">
      <calculatedColumnFormula>Table145678910111213314151718162019212223242526272829303132333435[[#This Row],[Actual Hours Worklog]] / 4</calculatedColumnFormula>
    </tableColumn>
    <tableColumn id="28" xr3:uid="{6520EB6B-2FDB-4F87-8F41-37AFF197876A}" name="Actual Hours Worklog" dataDxfId="1065"/>
    <tableColumn id="29" xr3:uid="{3A788FBB-AC80-4EE3-95A5-8628F5D348CD}" name="Dev start date" dataDxfId="1064"/>
    <tableColumn id="30" xr3:uid="{BCED7A22-E002-48C1-908B-32544854F596}" name="Dev end date" dataDxfId="1063"/>
    <tableColumn id="9" xr3:uid="{FCC68C68-8975-4064-8C8A-8719096E0743}" name="Unit testing" dataDxfId="1062"/>
    <tableColumn id="10" xr3:uid="{0C0F1204-496C-4753-9A35-1F652EF885EA}" name="Peer Tested By" dataDxfId="1061"/>
    <tableColumn id="11" xr3:uid="{8ED69F6E-4D34-450A-9483-25CBE7932760}" name="Peer Tested Defects, if any" dataDxfId="1060"/>
    <tableColumn id="12" xr3:uid="{2D2CBEBB-7B3E-47C6-8F70-34C2DA8B520D}" name="Peer Reviewed By" dataDxfId="1059"/>
    <tableColumn id="13" xr3:uid="{43898EA3-F93A-4377-95D8-5C6E6B275FD3}" name="Peer Code Review Comments, if any" dataDxfId="1058"/>
    <tableColumn id="14" xr3:uid="{5FE086A7-2129-4560-9C07-F8793298E744}" name="PR Number/Link" dataDxfId="1057" dataCellStyle="Hyperlink"/>
    <tableColumn id="15" xr3:uid="{B4EEAF7C-BF4B-4424-B8EC-5209BC6867A6}" name="PR Created Date" dataDxfId="1056"/>
    <tableColumn id="16" xr3:uid="{CBD2D517-1AF6-4215-9BAE-3FFB0AA5FFBC}" name="Reviewer 1" dataDxfId="1055"/>
    <tableColumn id="17" xr3:uid="{7C9646D5-0F54-48FB-A872-940FFAA70FB2}" name="PR Approved Date" dataDxfId="1054"/>
    <tableColumn id="18" xr3:uid="{0EFD3582-D232-4479-B1D9-6A2C8E96F4E4}" name="Code Review Comments, if any" dataDxfId="1053"/>
    <tableColumn id="19" xr3:uid="{33C22388-60E9-42D6-9CE3-8CBC8B4A7AAC}" name="Reviewer 2" dataDxfId="1052"/>
    <tableColumn id="20" xr3:uid="{F847AB9D-5136-4103-AB63-C2EC4B6D2035}" name="Approved Date" dataDxfId="1051"/>
    <tableColumn id="21" xr3:uid="{FD9043A8-9CA6-4555-AE89-503E993BF294}" name="Code Review Comments, if any2" dataDxfId="1050"/>
    <tableColumn id="22" xr3:uid="{E6066330-497B-4E33-9E1F-24CF40601FA5}" name="Internal PO -POV Comments" dataDxfId="1049"/>
    <tableColumn id="23" xr3:uid="{C92D08DB-8ECA-4472-BB0F-25DCEAC59D1D}" name="Client PO -POV Comments" dataDxfId="1048"/>
    <tableColumn id="24" xr3:uid="{78C00A8D-B4C0-46A7-9FCA-CC139D816930}" name="Comments" dataDxfId="104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85A45C9-F1CA-4DDB-9806-6F7A56CC32D1}" name="Table1456789101112133141517181620192122232425262728293031323334" displayName="Table1456789101112133141517181620192122232425262728293031323334" ref="A1:AD14" totalsRowShown="0" headerRowDxfId="1046" dataDxfId="1045" tableBorderDxfId="1044">
  <autoFilter ref="A1:AD14"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4B260B6B-813D-473D-A6EA-09F150BADEAC}" name="S.No" dataDxfId="1043"/>
    <tableColumn id="25" xr3:uid="{C5BABDC3-F420-446F-B5A7-41E4E535C6E1}" name="Application Name" dataDxfId="1042">
      <calculatedColumnFormula>Dashboard!$J$1</calculatedColumnFormula>
    </tableColumn>
    <tableColumn id="27" xr3:uid="{223336F5-CDA1-4889-9215-09F245F7D9F6}" name="Sprint Start Date" dataDxfId="1041">
      <calculatedColumnFormula>Dashboard!$F$1</calculatedColumnFormula>
    </tableColumn>
    <tableColumn id="26" xr3:uid="{B2D2CC8E-C18B-49B2-9EB1-8562BAEC7052}" name="Sprint End Date" dataDxfId="1040">
      <calculatedColumnFormula>Dashboard!$H$1</calculatedColumnFormula>
    </tableColumn>
    <tableColumn id="2" xr3:uid="{D2C36DF3-FC7A-48FC-86FB-790CD15254BB}" name="Sprint " dataDxfId="1039"/>
    <tableColumn id="3" xr3:uid="{3601151F-0C7A-434E-9A8F-412497B03F6C}" name="Developer" dataDxfId="1038"/>
    <tableColumn id="4" xr3:uid="{9069ECF6-12E8-4D87-BF03-4451BE4C687F}" name="Story ID/Defect ID" dataDxfId="1037"/>
    <tableColumn id="5" xr3:uid="{27E40F56-AC01-4499-BDF0-3ADC9B3B6667}" name="Description" dataDxfId="1036"/>
    <tableColumn id="8" xr3:uid="{B5F50164-F76C-4B2D-9F42-BF52F2CB4165}" name="Status" dataDxfId="1035"/>
    <tableColumn id="6" xr3:uid="{1E9D1482-894C-48F8-9FBF-42FF4E857F31}" name="Estimated(hrs/sp)" dataDxfId="1034"/>
    <tableColumn id="7" xr3:uid="{B07C278C-A584-49DB-AEDA-70423A2FFC84}" name="Actual(hrs/sp)" dataDxfId="1033">
      <calculatedColumnFormula>Table1456789101112133141517181620192122232425262728293031323334[[#This Row],[Actual Hours Worklog]] / 4</calculatedColumnFormula>
    </tableColumn>
    <tableColumn id="28" xr3:uid="{A9DA1200-9E90-474D-8ABC-BD1854B63431}" name="Actual Hours Worklog" dataDxfId="1032"/>
    <tableColumn id="29" xr3:uid="{350FE328-16D5-450B-818B-87F41CE94BAF}" name="Dev start date" dataDxfId="1031"/>
    <tableColumn id="30" xr3:uid="{E06AD05C-4159-403E-A37F-BC47F37A26B4}" name="Dev end date" dataDxfId="1030"/>
    <tableColumn id="9" xr3:uid="{B7AB7E49-99C9-40F2-8467-E9F231175FB2}" name="Unit testing" dataDxfId="1029"/>
    <tableColumn id="10" xr3:uid="{FC036CB7-67DC-44B6-90F5-7A4756ED625C}" name="Peer Tested By" dataDxfId="1028"/>
    <tableColumn id="11" xr3:uid="{C0025DC7-3277-4224-AFE7-744639D538CF}" name="Peer Tested Defects, if any" dataDxfId="1027"/>
    <tableColumn id="12" xr3:uid="{59250C56-BE59-42DF-BDC3-D4A747E4D258}" name="Peer Reviewed By" dataDxfId="1026"/>
    <tableColumn id="13" xr3:uid="{2475A6F4-CF42-4AE3-B8C3-8BD5F5F3F559}" name="Peer Code Review Comments, if any" dataDxfId="1025"/>
    <tableColumn id="14" xr3:uid="{6D254DED-3639-488B-9F63-A57E878E83FC}" name="PR Number/Link" dataDxfId="1024" dataCellStyle="Hyperlink"/>
    <tableColumn id="15" xr3:uid="{6E08D0E6-528F-42DD-903C-A439654A633B}" name="PR Created Date" dataDxfId="1023"/>
    <tableColumn id="16" xr3:uid="{FD51C815-B28E-4356-9B1B-80CB7EA62745}" name="Reviewer 1" dataDxfId="1022"/>
    <tableColumn id="17" xr3:uid="{5F47B86A-556F-4746-8A12-FCAB54FD3034}" name="PR Approved Date" dataDxfId="1021"/>
    <tableColumn id="18" xr3:uid="{6EAA8695-4CA4-415C-9C86-41404D2405A7}" name="Code Review Comments, if any" dataDxfId="1020"/>
    <tableColumn id="19" xr3:uid="{AB2FDBD0-6556-4986-BCD0-600078FF96EB}" name="Reviewer 2" dataDxfId="1019"/>
    <tableColumn id="20" xr3:uid="{B4BC8BD0-E234-4C70-BA2D-E911DA6D5F0B}" name="Approved Date" dataDxfId="1018"/>
    <tableColumn id="21" xr3:uid="{137CCA36-E760-4BBF-BFAF-A4633AFE98C3}" name="Code Review Comments, if any2" dataDxfId="1017"/>
    <tableColumn id="22" xr3:uid="{29CD27E9-3DAC-4D5E-B2A5-BB67F85195CA}" name="Internal PO -POV Comments" dataDxfId="1016"/>
    <tableColumn id="23" xr3:uid="{459C796B-1ACE-4920-A284-9BF020ECA1DC}" name="Client PO -POV Comments" dataDxfId="1015"/>
    <tableColumn id="24" xr3:uid="{9FEA5741-00CD-4E02-A0F3-918BA7364620}" name="Comments" dataDxfId="10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62970CF-46A1-41AE-958C-3BB30EF7023C}" name="Table14567891011121331415171816201921222324252627282930313233" displayName="Table14567891011121331415171816201921222324252627282930313233" ref="A1:AD13" totalsRowShown="0" headerRowDxfId="1013" dataDxfId="1012" tableBorderDxfId="1011">
  <autoFilter ref="A1:AD13"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8492DA94-92FF-4CC2-86F1-C1592D978835}" name="S.No" dataDxfId="1010"/>
    <tableColumn id="25" xr3:uid="{72183C4E-80D8-4843-B3DB-0D5A9BBD69B9}" name="Application Name" dataDxfId="1009">
      <calculatedColumnFormula>Dashboard!$J$1</calculatedColumnFormula>
    </tableColumn>
    <tableColumn id="27" xr3:uid="{F32FA3E6-ED4C-481E-940B-EF88B1F3F7AC}" name="Sprint Start Date" dataDxfId="1008">
      <calculatedColumnFormula>Dashboard!$F$1</calculatedColumnFormula>
    </tableColumn>
    <tableColumn id="26" xr3:uid="{1E820A61-04E4-43A4-9F90-12189BE709EB}" name="Sprint End Date" dataDxfId="1007">
      <calculatedColumnFormula>Dashboard!$H$1</calculatedColumnFormula>
    </tableColumn>
    <tableColumn id="2" xr3:uid="{22918201-AA71-4E0F-A032-5B3F63FF0200}" name="Sprint " dataDxfId="1006"/>
    <tableColumn id="3" xr3:uid="{8E057613-1C2C-474D-AB1C-AC7F4BFB915F}" name="Developer" dataDxfId="1005"/>
    <tableColumn id="4" xr3:uid="{75C6ED2C-AF10-417F-9871-73CE3BD9A4E4}" name="Story ID/Defect ID" dataDxfId="1004"/>
    <tableColumn id="5" xr3:uid="{8EA77976-2203-4B81-981F-F48AA60A3EC8}" name="Description" dataDxfId="1003"/>
    <tableColumn id="8" xr3:uid="{0EADD780-958A-45A9-85B1-0B4EA40CCB90}" name="Status" dataDxfId="1002"/>
    <tableColumn id="6" xr3:uid="{A2996E56-EE9F-4DE7-8945-2F015B894112}" name="Estimated(hrs/sp)" dataDxfId="1001"/>
    <tableColumn id="7" xr3:uid="{67FF7DC2-99F3-433E-985A-A1540BE49E29}" name="Actual(hrs/sp)" dataDxfId="1000">
      <calculatedColumnFormula>Table14567891011121331415171816201921222324252627282930313233[[#This Row],[Actual Hours Worklog]] / 4</calculatedColumnFormula>
    </tableColumn>
    <tableColumn id="28" xr3:uid="{275FDD2F-F852-4252-93C0-B89675319385}" name="Actual Hours Worklog" dataDxfId="999"/>
    <tableColumn id="29" xr3:uid="{2767BA02-5EEC-4EC6-913B-58DBB3560E5F}" name="Dev start date" dataDxfId="998"/>
    <tableColumn id="30" xr3:uid="{2FD086FD-0A56-4D89-8DF9-9708543BE677}" name="Dev end date" dataDxfId="997"/>
    <tableColumn id="9" xr3:uid="{0C814364-4B0C-45AA-A7AE-1EA83C42240B}" name="Unit testing" dataDxfId="996"/>
    <tableColumn id="10" xr3:uid="{FC0A7EC3-90DF-4D97-BFEA-8BDEBBF2DFA7}" name="Peer Tested By" dataDxfId="995"/>
    <tableColumn id="11" xr3:uid="{41A797B2-11EC-4B15-A0BE-992F3F2210BD}" name="Peer Tested Defects, if any" dataDxfId="994"/>
    <tableColumn id="12" xr3:uid="{FBB0253E-3075-428D-835A-53654FB3D766}" name="Peer Reviewed By" dataDxfId="993"/>
    <tableColumn id="13" xr3:uid="{F224578B-50D7-46CF-87D7-98F198AB2F1E}" name="Peer Code Review Comments, if any" dataDxfId="992"/>
    <tableColumn id="14" xr3:uid="{E27D82AE-DB03-4BFD-850A-A3EF3CC712E8}" name="PR Number/Link" dataDxfId="991" dataCellStyle="Hyperlink"/>
    <tableColumn id="15" xr3:uid="{AA85FE3B-6381-45B6-BF59-52903F160440}" name="PR Created Date" dataDxfId="990"/>
    <tableColumn id="16" xr3:uid="{7064C6CA-1ECB-40DF-BE59-67C912F857C1}" name="Reviewer 1" dataDxfId="989"/>
    <tableColumn id="17" xr3:uid="{A3711DC5-A3B5-4458-AB09-078A9BD0985F}" name="PR Approved Date" dataDxfId="988"/>
    <tableColumn id="18" xr3:uid="{656BF7ED-5C39-4708-8039-11B72587CAF3}" name="Code Review Comments, if any" dataDxfId="987"/>
    <tableColumn id="19" xr3:uid="{CB67D861-3CD1-4663-847E-AB22C77ECC41}" name="Reviewer 2" dataDxfId="986"/>
    <tableColumn id="20" xr3:uid="{B6CEA936-B04C-419E-8A2B-C36D584BA00A}" name="Approved Date" dataDxfId="985"/>
    <tableColumn id="21" xr3:uid="{E8FC7643-ED6E-4505-83E2-0B1444C0D5F9}" name="Code Review Comments, if any2" dataDxfId="984"/>
    <tableColumn id="22" xr3:uid="{E92F5830-217B-4EDF-AC7E-5618B52726A8}" name="Internal PO -POV Comments" dataDxfId="983"/>
    <tableColumn id="23" xr3:uid="{EBC76454-0460-47FE-B4DC-0226DDC4F717}" name="Client PO -POV Comments" dataDxfId="982"/>
    <tableColumn id="24" xr3:uid="{B3FDABA5-5BA1-47AC-B9BE-5C1EEE58C4D2}" name="Comments" dataDxfId="98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ECCEEB2-E15C-446B-AEB9-6F0E92EE8DEA}" name="Table145678910111213314151718162019212223242526272829303132" displayName="Table145678910111213314151718162019212223242526272829303132" ref="A1:AD13" totalsRowShown="0" headerRowDxfId="980" dataDxfId="979" tableBorderDxfId="978">
  <autoFilter ref="A1:AD13"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F5622EB7-F395-45CE-92DA-B9ECBB385F61}" name="S.No" dataDxfId="977"/>
    <tableColumn id="25" xr3:uid="{D0E4BC14-A0FA-466A-AF28-081AAB5BCC25}" name="Application Name" dataDxfId="976">
      <calculatedColumnFormula>Dashboard!$J$1</calculatedColumnFormula>
    </tableColumn>
    <tableColumn id="27" xr3:uid="{E9D95709-9494-4573-857A-26D17224426D}" name="Sprint Start Date" dataDxfId="975">
      <calculatedColumnFormula>Dashboard!$F$1</calculatedColumnFormula>
    </tableColumn>
    <tableColumn id="26" xr3:uid="{F4523822-2D50-42B0-9617-7CFCFEA86397}" name="Sprint End Date" dataDxfId="974">
      <calculatedColumnFormula>Dashboard!$H$1</calculatedColumnFormula>
    </tableColumn>
    <tableColumn id="2" xr3:uid="{7D0105A8-7C2D-499C-BFAB-E523C227993E}" name="Sprint " dataDxfId="973"/>
    <tableColumn id="3" xr3:uid="{8493C7D7-322C-4048-B646-FC83DDAA707E}" name="Developer" dataDxfId="972"/>
    <tableColumn id="4" xr3:uid="{1BC51931-7251-43EE-8E2B-410B25D98598}" name="Story ID/Defect ID" dataDxfId="971"/>
    <tableColumn id="5" xr3:uid="{BAD27CD4-50F6-4DB7-9202-7321EC702F54}" name="Description" dataDxfId="970"/>
    <tableColumn id="8" xr3:uid="{51B20A9F-A361-4D7F-A6A4-9390D8D23623}" name="Status" dataDxfId="969"/>
    <tableColumn id="6" xr3:uid="{21E0ACCB-07D8-4C4A-A1FB-2E445675521A}" name="Estimated(hrs/sp)" dataDxfId="968"/>
    <tableColumn id="7" xr3:uid="{FA9DBA80-D61C-4EFB-BC1B-FC70DC150E81}" name="Actual(hrs/sp)" dataDxfId="967">
      <calculatedColumnFormula>Table145678910111213314151718162019212223242526272829303132[[#This Row],[Actual Hours Worklog]] / 4</calculatedColumnFormula>
    </tableColumn>
    <tableColumn id="28" xr3:uid="{7584081A-55E3-47D1-8AD9-314A837E66AF}" name="Actual Hours Worklog" dataDxfId="966"/>
    <tableColumn id="29" xr3:uid="{1C3E98DE-C867-4B26-9D0F-A9ABE1DF7C51}" name="Dev start date" dataDxfId="965"/>
    <tableColumn id="30" xr3:uid="{CB3DDAF8-2EAD-4639-89FD-69CB6797938A}" name="Dev end date" dataDxfId="964"/>
    <tableColumn id="9" xr3:uid="{41A3DD28-9E7C-4120-BAD3-0421B3AAF261}" name="Unit testing" dataDxfId="963"/>
    <tableColumn id="10" xr3:uid="{D9A893E5-41FF-445B-8123-FF1BDD4D5E80}" name="Peer Tested By" dataDxfId="962"/>
    <tableColumn id="11" xr3:uid="{12FA1B07-1838-40C2-B9B8-DAE9B477E970}" name="Peer Tested Defects, if any" dataDxfId="961"/>
    <tableColumn id="12" xr3:uid="{E26199C7-F9F6-4CD1-8B23-B3B919FB720F}" name="Peer Reviewed By" dataDxfId="960"/>
    <tableColumn id="13" xr3:uid="{A8CE9488-2733-4639-AD69-1A5FCFE4310A}" name="Peer Code Review Comments, if any" dataDxfId="959"/>
    <tableColumn id="14" xr3:uid="{EC8D4992-FC70-4C98-9058-3CFEA1E1A6DC}" name="PR Number/Link" dataDxfId="958" dataCellStyle="Hyperlink"/>
    <tableColumn id="15" xr3:uid="{9260661E-19B2-4B32-987E-A61637FF4DFA}" name="PR Created Date" dataDxfId="957"/>
    <tableColumn id="16" xr3:uid="{1DB7397A-B264-4E06-A9C9-4F1288127EA2}" name="Reviewer 1" dataDxfId="956"/>
    <tableColumn id="17" xr3:uid="{B28ACCF0-8CDE-477D-87FF-C569B09BE03A}" name="PR Approved Date" dataDxfId="955"/>
    <tableColumn id="18" xr3:uid="{C67E6203-4B23-40C2-9353-DA62788D575E}" name="Code Review Comments, if any" dataDxfId="954"/>
    <tableColumn id="19" xr3:uid="{CC1AB095-2AA1-484E-B130-B340E1AAA507}" name="Reviewer 2" dataDxfId="953"/>
    <tableColumn id="20" xr3:uid="{0CDE6EC7-AC30-4EA7-8E72-14DF7CA48C00}" name="Approved Date" dataDxfId="952"/>
    <tableColumn id="21" xr3:uid="{7350A46F-CF03-49CF-A875-37D057CC634E}" name="Code Review Comments, if any2" dataDxfId="951"/>
    <tableColumn id="22" xr3:uid="{B3F73B0B-9C4C-4B0F-9E1E-498530BCD1BB}" name="Internal PO -POV Comments" dataDxfId="950"/>
    <tableColumn id="23" xr3:uid="{5FB3DD5A-E885-4189-9D6F-54FDEE9EAAB6}" name="Client PO -POV Comments" dataDxfId="949"/>
    <tableColumn id="24" xr3:uid="{B4CA4583-2DD3-40EF-8302-D84E7723D4E6}" name="Comments" dataDxfId="94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508F289-EBF8-44AA-A3DD-80B66A4222C4}" name="Table1456789101112133141517181620192122232425262728293031" displayName="Table1456789101112133141517181620192122232425262728293031" ref="A1:AD11" totalsRowShown="0" headerRowDxfId="947" dataDxfId="946" tableBorderDxfId="945">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45724470-4A22-485D-B99F-EE04FECA2F5C}" name="S.No" dataDxfId="944"/>
    <tableColumn id="25" xr3:uid="{FDE060D4-4069-4A34-8DF0-7CBAD0B129A5}" name="Application Name" dataDxfId="943">
      <calculatedColumnFormula>Dashboard!$J$1</calculatedColumnFormula>
    </tableColumn>
    <tableColumn id="27" xr3:uid="{F9E7BAD5-91FE-45F2-A1EC-F4C61911186A}" name="Sprint Start Date" dataDxfId="942">
      <calculatedColumnFormula>Dashboard!$F$1</calculatedColumnFormula>
    </tableColumn>
    <tableColumn id="26" xr3:uid="{831863A1-AA46-4F6E-9301-8E68AC62CF91}" name="Sprint End Date" dataDxfId="941">
      <calculatedColumnFormula>Dashboard!$H$1</calculatedColumnFormula>
    </tableColumn>
    <tableColumn id="2" xr3:uid="{8B31B6BF-60F6-42AA-BBA9-910F7F08B628}" name="Sprint " dataDxfId="940"/>
    <tableColumn id="3" xr3:uid="{51BF94AC-EC48-4016-9CBB-67796D36D647}" name="Developer" dataDxfId="939"/>
    <tableColumn id="4" xr3:uid="{43B21F11-DA6E-4FF8-ABC2-F34038696319}" name="Story ID/Defect ID" dataDxfId="938"/>
    <tableColumn id="5" xr3:uid="{BAA5362C-E934-4ECE-B3F6-753DB79EF2FD}" name="Description" dataDxfId="937"/>
    <tableColumn id="8" xr3:uid="{D9D74705-D185-45D0-BD1B-2DDDB6EAF40B}" name="Status" dataDxfId="936"/>
    <tableColumn id="6" xr3:uid="{87469F82-F1D9-4980-BFF5-29F73E3797E4}" name="Estimated(hrs/sp)" dataDxfId="935"/>
    <tableColumn id="7" xr3:uid="{449B0AF7-8E80-4EB0-B453-9FDA19A1FC58}" name="Actual(hrs/sp)" dataDxfId="934"/>
    <tableColumn id="28" xr3:uid="{9BBF82E3-E93D-4347-8204-8119215E89DD}" name="Actual Hours Worklog" dataDxfId="933"/>
    <tableColumn id="29" xr3:uid="{31983EDB-6B90-4D35-93D5-4B7CAEFC4777}" name="Dev start date" dataDxfId="932"/>
    <tableColumn id="30" xr3:uid="{1747A373-AD50-42D3-B839-A81221A2DE51}" name="Dev end date" dataDxfId="931"/>
    <tableColumn id="9" xr3:uid="{FCE52E5A-4A2E-4BD4-B82F-15B6CACD12DB}" name="Unit testing" dataDxfId="930"/>
    <tableColumn id="10" xr3:uid="{245D42A7-CF33-485A-81C9-245E6ED229C6}" name="Peer Tested By" dataDxfId="929"/>
    <tableColumn id="11" xr3:uid="{B07CEA5D-3810-43EC-8216-6975110A9976}" name="Peer Tested Defects, if any" dataDxfId="928"/>
    <tableColumn id="12" xr3:uid="{5D490E83-2065-4F51-98BD-BD9B98C50EC3}" name="Peer Reviewed By" dataDxfId="927"/>
    <tableColumn id="13" xr3:uid="{0A61C712-FFF6-40A0-8E79-225BD18CA572}" name="Peer Code Review Comments, if any" dataDxfId="926"/>
    <tableColumn id="14" xr3:uid="{B9B5B734-B02F-4549-A764-875A26BCD107}" name="PR Number/Link" dataDxfId="925" dataCellStyle="Hyperlink"/>
    <tableColumn id="15" xr3:uid="{5DDE643D-161E-45AE-9EC2-7B0709DFCB92}" name="PR Created Date" dataDxfId="924"/>
    <tableColumn id="16" xr3:uid="{697BB4D7-AEF7-48FA-A52C-8E20C84142C5}" name="Reviewer 1" dataDxfId="923"/>
    <tableColumn id="17" xr3:uid="{AEB47448-3BB6-4FD5-966C-7ADE0A2B1D32}" name="PR Approved Date" dataDxfId="922"/>
    <tableColumn id="18" xr3:uid="{C84F233D-042F-4898-BEC6-DCF9EFBBA57F}" name="Code Review Comments, if any" dataDxfId="921"/>
    <tableColumn id="19" xr3:uid="{A6F4156A-5AD5-4D3B-906E-34146D97AD05}" name="Reviewer 2" dataDxfId="920"/>
    <tableColumn id="20" xr3:uid="{11D676BA-5DDC-4AC8-A4CD-A79D6D143CFB}" name="Approved Date" dataDxfId="919"/>
    <tableColumn id="21" xr3:uid="{8806924D-2069-4957-B7AF-7BC24BFBCF21}" name="Code Review Comments, if any2" dataDxfId="918"/>
    <tableColumn id="22" xr3:uid="{4757540B-726E-45A5-8360-0D897DACF4BB}" name="Internal PO -POV Comments" dataDxfId="917"/>
    <tableColumn id="23" xr3:uid="{8F707F1C-865F-4C76-B9C4-BC410345C9DB}" name="Client PO -POV Comments" dataDxfId="916"/>
    <tableColumn id="24" xr3:uid="{DD2D8C1C-7AC7-4266-B9BB-B493A0EE56BD}" name="Comments" dataDxfId="91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58ACAB1-401D-4435-9EFA-D990195191DA}" name="Table14567891011121331415171816201921222324252627282930" displayName="Table14567891011121331415171816201921222324252627282930" ref="A1:AD11" totalsRowShown="0" headerRowDxfId="914" dataDxfId="913" tableBorderDxfId="912">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7B77286-FA21-4F25-8E70-AEA633C48138}" name="S.No" dataDxfId="911"/>
    <tableColumn id="25" xr3:uid="{BFD0FC54-0844-4F45-8E93-4B7EEC6E5EF7}" name="Application Name" dataDxfId="910">
      <calculatedColumnFormula>Dashboard!$J$1</calculatedColumnFormula>
    </tableColumn>
    <tableColumn id="27" xr3:uid="{2B8E1E3F-6132-4B5D-8A93-B7F57A637780}" name="Sprint Start Date" dataDxfId="909">
      <calculatedColumnFormula>Dashboard!$F$1</calculatedColumnFormula>
    </tableColumn>
    <tableColumn id="26" xr3:uid="{4D0CAF93-AA93-4B90-95F9-7D3C780CB563}" name="Sprint End Date" dataDxfId="908">
      <calculatedColumnFormula>Dashboard!$H$1</calculatedColumnFormula>
    </tableColumn>
    <tableColumn id="2" xr3:uid="{BEF96070-0109-4995-A76E-3A3C7E70050A}" name="Sprint " dataDxfId="907"/>
    <tableColumn id="3" xr3:uid="{3B99453E-E6CE-4D36-A3C3-D0BC5FE79EA9}" name="Developer" dataDxfId="906"/>
    <tableColumn id="4" xr3:uid="{59702467-2638-4483-AC98-29656F4EE181}" name="Story ID/Defect ID" dataDxfId="905"/>
    <tableColumn id="5" xr3:uid="{CBE84FFA-6FE7-4E31-B565-44AB5F57913B}" name="Description" dataDxfId="904"/>
    <tableColumn id="8" xr3:uid="{5EC24BD4-EE0E-4802-9CF4-3067DE56A1AC}" name="Status" dataDxfId="903"/>
    <tableColumn id="6" xr3:uid="{979BDEC9-83DD-46C9-8202-3F46DD3C198D}" name="Estimated(hrs/sp)" dataDxfId="902"/>
    <tableColumn id="7" xr3:uid="{00395F16-DC0F-4127-9A80-ADFF6E4611D9}" name="Actual(hrs/sp)" dataDxfId="901"/>
    <tableColumn id="28" xr3:uid="{6A118614-30C0-49D7-A316-88AB7998BA1C}" name="Actual Hours Worklog" dataDxfId="900"/>
    <tableColumn id="29" xr3:uid="{E71CC7D5-2D47-46C1-81A6-BA05645C6D5D}" name="Dev start date" dataDxfId="899"/>
    <tableColumn id="30" xr3:uid="{2EF69EE0-C59A-46AF-B0FA-772568ADEB81}" name="Dev end date" dataDxfId="898"/>
    <tableColumn id="9" xr3:uid="{697B138E-1581-478E-AED5-FF1C21B79A8A}" name="Unit testing" dataDxfId="897"/>
    <tableColumn id="10" xr3:uid="{5B1B0244-B787-40DB-8E4A-81EF5C03BC78}" name="Peer Tested By" dataDxfId="896"/>
    <tableColumn id="11" xr3:uid="{D8680C49-0475-41BC-9AF3-6A8858256104}" name="Peer Tested Defects, if any" dataDxfId="895"/>
    <tableColumn id="12" xr3:uid="{EE8ECB6C-15C4-40DB-8C9A-E3C07D564DAF}" name="Peer Reviewed By" dataDxfId="894"/>
    <tableColumn id="13" xr3:uid="{63A00D88-B334-4C6B-B955-F58F99D66EA2}" name="Peer Code Review Comments, if any" dataDxfId="893"/>
    <tableColumn id="14" xr3:uid="{06F3580A-3ECC-4FCB-896A-2A2FBACE499F}" name="PR Number/Link" dataDxfId="892" dataCellStyle="Hyperlink"/>
    <tableColumn id="15" xr3:uid="{235F58FB-A14B-4136-8BFB-EF2092C09B5B}" name="PR Created Date" dataDxfId="891"/>
    <tableColumn id="16" xr3:uid="{754E64B2-5BB7-4D28-9E25-F89BDB92C80F}" name="Reviewer 1" dataDxfId="890"/>
    <tableColumn id="17" xr3:uid="{630F7E0D-A1A1-4400-8553-08593D3049F1}" name="PR Approved Date" dataDxfId="889"/>
    <tableColumn id="18" xr3:uid="{C5A30DD2-C8DD-46A4-8EC8-0EC50A52A85C}" name="Code Review Comments, if any" dataDxfId="888"/>
    <tableColumn id="19" xr3:uid="{4CB3759B-959B-468A-A8DB-1BF6CCD3D29A}" name="Reviewer 2" dataDxfId="887"/>
    <tableColumn id="20" xr3:uid="{D6AB9A00-8540-46F1-914A-0F92052428DB}" name="Approved Date" dataDxfId="886"/>
    <tableColumn id="21" xr3:uid="{5B0C92CF-5F45-4A9A-A0C8-8B9DF60C7DC2}" name="Code Review Comments, if any2" dataDxfId="885"/>
    <tableColumn id="22" xr3:uid="{18984B45-3E75-4BE8-BE42-A6F310825CF0}" name="Internal PO -POV Comments" dataDxfId="884"/>
    <tableColumn id="23" xr3:uid="{43E99ABD-4F3D-4C69-A3C2-8378FAC5D6EE}" name="Client PO -POV Comments" dataDxfId="883"/>
    <tableColumn id="24" xr3:uid="{3BE349C5-42EA-40B9-B444-6452506A8F2C}" name="Comments" dataDxfId="88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289BBDC-9945-48B6-9829-0ACC1AA38BB5}" name="Table145678910111213314151718162019212223242526272829" displayName="Table145678910111213314151718162019212223242526272829" ref="A1:AD11" totalsRowShown="0" headerRowDxfId="881" dataDxfId="880" tableBorderDxfId="879">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5A57322A-8C1D-4F62-A342-9F0BB337D21D}" name="S.No" dataDxfId="878"/>
    <tableColumn id="25" xr3:uid="{0C9B81C2-00FD-42B1-B93B-EC895D210CAE}" name="Application Name" dataDxfId="877">
      <calculatedColumnFormula>Dashboard!$J$1</calculatedColumnFormula>
    </tableColumn>
    <tableColumn id="27" xr3:uid="{907B14F6-544F-4ED9-8DCD-B321CBCB6468}" name="Sprint Start Date" dataDxfId="876">
      <calculatedColumnFormula>Dashboard!$F$1</calculatedColumnFormula>
    </tableColumn>
    <tableColumn id="26" xr3:uid="{8614A106-9F51-4849-88DC-7A780D1F4462}" name="Sprint End Date" dataDxfId="875">
      <calculatedColumnFormula>Dashboard!$H$1</calculatedColumnFormula>
    </tableColumn>
    <tableColumn id="2" xr3:uid="{182D4EC7-BD07-4557-9560-A78D272233CE}" name="Sprint " dataDxfId="874"/>
    <tableColumn id="3" xr3:uid="{B0F5EF58-36BF-4939-90DE-C1324F2CC365}" name="Developer" dataDxfId="873"/>
    <tableColumn id="4" xr3:uid="{60A23D31-94E4-4E7F-B5BA-A6F3AAA376CA}" name="Story ID/Defect ID" dataDxfId="872"/>
    <tableColumn id="5" xr3:uid="{B1A1941E-FA05-4129-A63F-22B7A6E07959}" name="Description" dataDxfId="871"/>
    <tableColumn id="8" xr3:uid="{511F5F1B-E4D2-4A71-BEA4-A1798856428B}" name="Status" dataDxfId="870"/>
    <tableColumn id="6" xr3:uid="{A0B7CE84-148A-4255-8747-D3F768BFD191}" name="Estimated(hrs/sp)" dataDxfId="869"/>
    <tableColumn id="7" xr3:uid="{C82E719C-D089-4737-8AAF-0F7C97B40F63}" name="Actual(hrs/sp)" dataDxfId="868"/>
    <tableColumn id="28" xr3:uid="{18A6FB83-FA08-465D-880E-34C23C4CA540}" name="Actual Hours Worklog" dataDxfId="867"/>
    <tableColumn id="29" xr3:uid="{679E0638-646B-4B70-8BE1-C8744499FAC7}" name="Dev start date" dataDxfId="866"/>
    <tableColumn id="30" xr3:uid="{017AC775-0DC8-4DD8-968D-DDB3FA50A0EB}" name="Dev end date" dataDxfId="865"/>
    <tableColumn id="9" xr3:uid="{8B7C8CDC-BA4F-4ABA-B4A0-B8A8E7F3B77B}" name="Unit testing" dataDxfId="864"/>
    <tableColumn id="10" xr3:uid="{2F2E82A4-33F5-488C-B99A-B46AEB888C5C}" name="Peer Tested By" dataDxfId="863"/>
    <tableColumn id="11" xr3:uid="{FE02E2EE-5AFE-4789-9759-DB1F7C9E9F7E}" name="Peer Tested Defects, if any" dataDxfId="862"/>
    <tableColumn id="12" xr3:uid="{D6927F63-E2AD-46C1-B017-C8A8ADC4748C}" name="Peer Reviewed By" dataDxfId="861"/>
    <tableColumn id="13" xr3:uid="{4B249378-A304-4030-9FAE-4AA6026881BD}" name="Peer Code Review Comments, if any" dataDxfId="860"/>
    <tableColumn id="14" xr3:uid="{EE2CF27E-8689-4087-9C64-6B746D1CA456}" name="PR Number/Link" dataDxfId="859" dataCellStyle="Hyperlink"/>
    <tableColumn id="15" xr3:uid="{BA8BE734-5814-4DE8-9417-C9F26BAD2D26}" name="PR Created Date" dataDxfId="858"/>
    <tableColumn id="16" xr3:uid="{E3017A17-69C0-41A4-8E8D-1F28EBE036A1}" name="Reviewer 1" dataDxfId="857"/>
    <tableColumn id="17" xr3:uid="{BB1DA09B-2ED0-4221-88EB-85C22CB65D00}" name="PR Approved Date" dataDxfId="856"/>
    <tableColumn id="18" xr3:uid="{300C9550-56BF-4086-8E5D-8F1FEB87EA72}" name="Code Review Comments, if any" dataDxfId="855"/>
    <tableColumn id="19" xr3:uid="{6ED7A6F0-2FFF-4770-BE2D-2012EB19DB41}" name="Reviewer 2" dataDxfId="854"/>
    <tableColumn id="20" xr3:uid="{60E4E765-E670-4A89-B41A-953788DB07C4}" name="Approved Date" dataDxfId="853"/>
    <tableColumn id="21" xr3:uid="{FFCAFEA6-C45D-4A4C-ADC2-F0C361E83F91}" name="Code Review Comments, if any2" dataDxfId="852"/>
    <tableColumn id="22" xr3:uid="{8D94D3FD-A7B0-4232-9F6C-B711FCD6C805}" name="Internal PO -POV Comments" dataDxfId="851"/>
    <tableColumn id="23" xr3:uid="{81B15BB0-07E0-4B7B-9B50-95E53ADDD962}" name="Client PO -POV Comments" dataDxfId="850"/>
    <tableColumn id="24" xr3:uid="{0E68B043-9215-4B06-A160-812F3DF2ABBF}" name="Comments" dataDxfId="84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5B41D36-9F58-4394-8CB5-2ADBBE9B892D}" name="Table1456789101112133141517181620192122232425262728" displayName="Table1456789101112133141517181620192122232425262728" ref="A1:AD13" totalsRowShown="0" headerRowDxfId="848" dataDxfId="847" tableBorderDxfId="846">
  <autoFilter ref="A1:AD13"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5EE9569D-6555-41D6-B36E-2D0021BC717F}" name="S.No" dataDxfId="845"/>
    <tableColumn id="25" xr3:uid="{594AEDC7-C922-46EA-922A-0F4072ECDFD4}" name="Application Name" dataDxfId="844">
      <calculatedColumnFormula>Dashboard!$J$1</calculatedColumnFormula>
    </tableColumn>
    <tableColumn id="27" xr3:uid="{6B8D346B-E4F2-47A8-B1A4-64D51971F57D}" name="Sprint Start Date" dataDxfId="843">
      <calculatedColumnFormula>Dashboard!$F$1</calculatedColumnFormula>
    </tableColumn>
    <tableColumn id="26" xr3:uid="{CBAC9FE6-B650-41E5-9559-417A10F4A38B}" name="Sprint End Date" dataDxfId="842">
      <calculatedColumnFormula>Dashboard!$H$1</calculatedColumnFormula>
    </tableColumn>
    <tableColumn id="2" xr3:uid="{5152A647-9E85-4089-B8BD-2BD84311EE1C}" name="Sprint " dataDxfId="841"/>
    <tableColumn id="3" xr3:uid="{1BDA2228-8B61-4222-92DA-F401C232E177}" name="Developer" dataDxfId="840"/>
    <tableColumn id="4" xr3:uid="{25866D19-49C9-47B9-B288-3DA5BD0E5C1F}" name="Story ID/Defect ID" dataDxfId="839"/>
    <tableColumn id="5" xr3:uid="{E55C02E6-026B-4D2E-8591-FD9F8878A3A8}" name="Description" dataDxfId="838"/>
    <tableColumn id="8" xr3:uid="{B9F4BB09-8F74-47D4-AEB1-65D916EF4CE7}" name="Status" dataDxfId="837"/>
    <tableColumn id="6" xr3:uid="{F4FE7AA9-2BE4-488E-8FD2-B957B5404CAD}" name="Estimated(hrs/sp)" dataDxfId="836"/>
    <tableColumn id="7" xr3:uid="{F85BD1FB-BBB0-4D9D-A80B-D9CB1143C9AD}" name="Actual(hrs/sp)" dataDxfId="835"/>
    <tableColumn id="28" xr3:uid="{5C679B05-04F7-4C1F-BB55-93B604DCF89F}" name="Actual Hours Worklog" dataDxfId="834"/>
    <tableColumn id="29" xr3:uid="{9667CEF0-D3E4-4A2F-A420-A2902BB621D6}" name="Dev start date" dataDxfId="833"/>
    <tableColumn id="30" xr3:uid="{F006F44E-7380-4220-8D55-DB42B3BC75EE}" name="Dev end date" dataDxfId="832"/>
    <tableColumn id="9" xr3:uid="{B21D3153-7205-4D48-9A7E-C9E26F70DA67}" name="Unit testing" dataDxfId="831"/>
    <tableColumn id="10" xr3:uid="{863BF090-6641-4CC9-AEDA-1B4DE8883430}" name="Peer Tested By" dataDxfId="830"/>
    <tableColumn id="11" xr3:uid="{516A795C-7B46-4501-80C0-299DB92CE2BB}" name="Peer Tested Defects, if any" dataDxfId="829"/>
    <tableColumn id="12" xr3:uid="{22FB7005-769B-471D-AFEC-B248875017B7}" name="Peer Reviewed By" dataDxfId="828"/>
    <tableColumn id="13" xr3:uid="{538EEB96-ECAC-4EA6-AA16-E6636AA88913}" name="Peer Code Review Comments, if any" dataDxfId="827"/>
    <tableColumn id="14" xr3:uid="{DFF5F676-A36F-4D93-9B4A-DA495E7B6CFC}" name="PR Number/Link" dataDxfId="826" dataCellStyle="Hyperlink"/>
    <tableColumn id="15" xr3:uid="{FD20FCC0-6EC0-40B8-80CB-9F265763CB3D}" name="PR Created Date" dataDxfId="825"/>
    <tableColumn id="16" xr3:uid="{3D647036-08A8-4E35-A7A9-500B508B5E41}" name="Reviewer 1" dataDxfId="824"/>
    <tableColumn id="17" xr3:uid="{8E6F4AE4-3CF3-4F8C-B330-CD947C4C31B5}" name="PR Approved Date" dataDxfId="823"/>
    <tableColumn id="18" xr3:uid="{C938EEBB-267A-49E7-9E1F-95C676A1A182}" name="Code Review Comments, if any" dataDxfId="822"/>
    <tableColumn id="19" xr3:uid="{7162A2C2-45EE-49C0-BB3F-1C70C3F96C0C}" name="Reviewer 2" dataDxfId="821"/>
    <tableColumn id="20" xr3:uid="{18E26E91-B858-4421-AABD-382CE9514FA5}" name="Approved Date" dataDxfId="820"/>
    <tableColumn id="21" xr3:uid="{CE51CF07-D0BD-4BCE-A787-7A847810BF6D}" name="Code Review Comments, if any2" dataDxfId="819"/>
    <tableColumn id="22" xr3:uid="{014C31CB-4ABA-4D76-A0C1-8EF0650C0093}" name="Internal PO -POV Comments" dataDxfId="818"/>
    <tableColumn id="23" xr3:uid="{9B2109F3-F2A2-428F-86B2-9C780179E43C}" name="Client PO -POV Comments" dataDxfId="817"/>
    <tableColumn id="24" xr3:uid="{A967E482-C563-460C-A857-D22DBCE687FD}" name="Comments" dataDxfId="81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46B48C8-0F42-47F2-A22F-A1CB07135FF5}" name="Table14567891011121331415171816201921222324252627" displayName="Table14567891011121331415171816201921222324252627" ref="A1:AD13" totalsRowShown="0" headerRowDxfId="815" dataDxfId="814" tableBorderDxfId="813">
  <autoFilter ref="A1:AD13"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309E93DB-A071-4383-BF70-2799BE04A2F7}" name="S.No" dataDxfId="812"/>
    <tableColumn id="25" xr3:uid="{BBAA103E-6D9F-4056-B714-C4213DBDD203}" name="Application Name" dataDxfId="811">
      <calculatedColumnFormula>Dashboard!$J$1</calculatedColumnFormula>
    </tableColumn>
    <tableColumn id="27" xr3:uid="{FDF147B5-B6E3-43FB-8383-B7BE875EB2CC}" name="Sprint Start Date" dataDxfId="810">
      <calculatedColumnFormula>Dashboard!$F$1</calculatedColumnFormula>
    </tableColumn>
    <tableColumn id="26" xr3:uid="{4B6C0CCC-D010-4A5D-89A0-B717C1B6E11C}" name="Sprint End Date" dataDxfId="809">
      <calculatedColumnFormula>Dashboard!$H$1</calculatedColumnFormula>
    </tableColumn>
    <tableColumn id="2" xr3:uid="{31A98E37-B71A-48D0-B2EB-6DB9A16DF240}" name="Sprint " dataDxfId="808"/>
    <tableColumn id="3" xr3:uid="{69FE76A5-E031-4F85-B55E-270AB8AE699D}" name="Developer" dataDxfId="807"/>
    <tableColumn id="4" xr3:uid="{D27265CB-518A-49A3-890A-371C983B1117}" name="Story ID/Defect ID" dataDxfId="806"/>
    <tableColumn id="5" xr3:uid="{F70E79A6-DBB7-4E00-84D3-5089DBEDB74D}" name="Description" dataDxfId="805"/>
    <tableColumn id="8" xr3:uid="{C821928F-C60D-4AF4-B635-C5821FAA4D01}" name="Status" dataDxfId="804"/>
    <tableColumn id="6" xr3:uid="{1324B431-928A-4136-A207-7F6A379F2523}" name="Estimated(hrs/sp)" dataDxfId="803"/>
    <tableColumn id="7" xr3:uid="{1AE63894-D076-4AD1-AAEF-BF74BF2E0EC6}" name="Actual(hrs/sp)" dataDxfId="802"/>
    <tableColumn id="28" xr3:uid="{87626D86-7F05-439A-B2B3-B8435A7D1744}" name="Actual Hours Worklog" dataDxfId="801"/>
    <tableColumn id="29" xr3:uid="{522F7782-7A5E-4D9F-932E-A555E337449A}" name="Dev start date" dataDxfId="800"/>
    <tableColumn id="30" xr3:uid="{5577BCE7-1915-4DC9-B65D-E52CF34CFEBE}" name="Dev end date" dataDxfId="799"/>
    <tableColumn id="9" xr3:uid="{32360927-29AB-4D3E-8493-6F524DD81614}" name="Unit testing" dataDxfId="798"/>
    <tableColumn id="10" xr3:uid="{AF26D8CD-2FF6-4F35-97BE-40F12436B1F4}" name="Peer Tested By" dataDxfId="797"/>
    <tableColumn id="11" xr3:uid="{573BBDF3-4ECD-4E3B-AAEE-1D7C0F231315}" name="Peer Tested Defects, if any" dataDxfId="796"/>
    <tableColumn id="12" xr3:uid="{EA0DC6D5-29C7-4BEE-A3E8-1E04EBD89EF8}" name="Peer Reviewed By" dataDxfId="795"/>
    <tableColumn id="13" xr3:uid="{A0748DE9-5653-4A53-A6D5-8F1948B2D720}" name="Peer Code Review Comments, if any" dataDxfId="794"/>
    <tableColumn id="14" xr3:uid="{FEEE300C-A2BF-4851-80CD-D8ED22698B45}" name="PR Number/Link" dataDxfId="793" dataCellStyle="Hyperlink"/>
    <tableColumn id="15" xr3:uid="{F01B5C8F-DF1C-47E3-8F70-1C7755620535}" name="PR Created Date" dataDxfId="792"/>
    <tableColumn id="16" xr3:uid="{8AC2870E-28BB-44F1-AC48-A24C6BFAA377}" name="Reviewer 1" dataDxfId="791"/>
    <tableColumn id="17" xr3:uid="{6360184C-7D27-4765-BFDF-EAC9D83FE605}" name="PR Approved Date" dataDxfId="790"/>
    <tableColumn id="18" xr3:uid="{D8A259CD-6170-4A77-99BF-A18970885F9F}" name="Code Review Comments, if any" dataDxfId="789"/>
    <tableColumn id="19" xr3:uid="{F928CC71-AA43-4FEC-B005-093B63CDDEC6}" name="Reviewer 2" dataDxfId="788"/>
    <tableColumn id="20" xr3:uid="{A3239796-683F-4655-A9B8-47FDE5A8C6A7}" name="Approved Date" dataDxfId="787"/>
    <tableColumn id="21" xr3:uid="{AA9A40D1-FB99-4BD7-A88C-EB7750AC99D4}" name="Code Review Comments, if any2" dataDxfId="786"/>
    <tableColumn id="22" xr3:uid="{7A15F207-6D6F-49DE-85EE-29757D22BB8B}" name="Internal PO -POV Comments" dataDxfId="785"/>
    <tableColumn id="23" xr3:uid="{A31665F7-6F12-4EEC-BF5A-5AEAA90935A4}" name="Client PO -POV Comments" dataDxfId="784"/>
    <tableColumn id="24" xr3:uid="{B8BAB802-23B1-483F-A4F0-14F9C30960F6}" name="Comments" dataDxfId="78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BD667DA-7826-4B01-B348-6DD30496F18D}" name="Table145678910111213314151718162019212223242526" displayName="Table145678910111213314151718162019212223242526" ref="A1:AD11" totalsRowShown="0" headerRowDxfId="782" dataDxfId="781" tableBorderDxfId="780">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AFB3F846-71E2-4F73-9158-2373378FD061}" name="S.No" dataDxfId="779"/>
    <tableColumn id="25" xr3:uid="{C67BD425-A808-40E8-8435-570DED406842}" name="Application Name" dataDxfId="778">
      <calculatedColumnFormula>Dashboard!$J$1</calculatedColumnFormula>
    </tableColumn>
    <tableColumn id="27" xr3:uid="{8E0ACECC-EE19-4C7B-99B8-B5EF61458C25}" name="Sprint Start Date" dataDxfId="777">
      <calculatedColumnFormula>Dashboard!$F$1</calculatedColumnFormula>
    </tableColumn>
    <tableColumn id="26" xr3:uid="{14958A2E-920A-4391-A270-35A6941AB510}" name="Sprint End Date" dataDxfId="776">
      <calculatedColumnFormula>Dashboard!$H$1</calculatedColumnFormula>
    </tableColumn>
    <tableColumn id="2" xr3:uid="{BFA2125D-B22B-4465-A70C-FEA485D25196}" name="Sprint " dataDxfId="775"/>
    <tableColumn id="3" xr3:uid="{FD51B509-40DA-46BC-83BF-D9D20F41D44E}" name="Developer" dataDxfId="774"/>
    <tableColumn id="4" xr3:uid="{AC3BD7DF-E21D-442F-8D7E-D9B476F97990}" name="Story ID/Defect ID" dataDxfId="773"/>
    <tableColumn id="5" xr3:uid="{A3887A61-42CF-4625-884A-58DB0F07FCE6}" name="Description" dataDxfId="772"/>
    <tableColumn id="8" xr3:uid="{7283E163-1AFE-43F0-8113-4E5249B888DC}" name="Status" dataDxfId="771"/>
    <tableColumn id="6" xr3:uid="{27B4ED25-263B-481A-8A91-AF9C04C73F32}" name="Estimated(hrs/sp)" dataDxfId="770"/>
    <tableColumn id="7" xr3:uid="{1CC4865B-0362-40F5-937C-FC878F7C0440}" name="Actual(hrs/sp)" dataDxfId="769"/>
    <tableColumn id="28" xr3:uid="{2F1F2CEF-241F-4699-AFAC-F228FE1CFD94}" name="Actual Hours Worklog" dataDxfId="768"/>
    <tableColumn id="29" xr3:uid="{CBC4CB06-CD38-4407-9666-3E38639E42DC}" name="Dev start date" dataDxfId="767"/>
    <tableColumn id="30" xr3:uid="{28F35F1E-5142-4F14-A539-6A5946EB4FF9}" name="Dev end date" dataDxfId="766"/>
    <tableColumn id="9" xr3:uid="{1EDEE8B3-BFBC-42A7-A86C-6B2DCAC798D1}" name="Unit testing" dataDxfId="765"/>
    <tableColumn id="10" xr3:uid="{28AC59F9-0BCA-40C6-A372-8D7377F98B11}" name="Peer Tested By" dataDxfId="764"/>
    <tableColumn id="11" xr3:uid="{EE725233-C7DE-412F-9774-B7EB3DB350BD}" name="Peer Tested Defects, if any" dataDxfId="763"/>
    <tableColumn id="12" xr3:uid="{1B96B347-E3A4-4440-9B45-7B3FCA9A331C}" name="Peer Reviewed By" dataDxfId="762"/>
    <tableColumn id="13" xr3:uid="{CFEAD458-33CF-446D-AA75-F7686C8B2F27}" name="Peer Code Review Comments, if any" dataDxfId="761"/>
    <tableColumn id="14" xr3:uid="{C02B4923-5EE1-4175-9363-61D75108FF27}" name="PR Number/Link" dataDxfId="760" dataCellStyle="Hyperlink"/>
    <tableColumn id="15" xr3:uid="{9165664D-BBC8-42A8-BCFF-AC233B3DEEC2}" name="PR Created Date" dataDxfId="759"/>
    <tableColumn id="16" xr3:uid="{09299C46-4539-44C8-AD76-C890C72026D8}" name="Reviewer 1" dataDxfId="758"/>
    <tableColumn id="17" xr3:uid="{FA33160D-FA5B-4F04-9E99-2D4A6972504D}" name="PR Approved Date" dataDxfId="757"/>
    <tableColumn id="18" xr3:uid="{734AFB72-0847-4519-8AE9-192729D25491}" name="Code Review Comments, if any" dataDxfId="756"/>
    <tableColumn id="19" xr3:uid="{7331CF4C-6F90-4BB5-B19C-C90980E1CFE3}" name="Reviewer 2" dataDxfId="755"/>
    <tableColumn id="20" xr3:uid="{CAF8B30F-588E-4B01-B26B-3315F8848009}" name="Approved Date" dataDxfId="754"/>
    <tableColumn id="21" xr3:uid="{A9AC2F77-6244-4CDF-9FBC-DFE0F8F68A5B}" name="Code Review Comments, if any2" dataDxfId="753"/>
    <tableColumn id="22" xr3:uid="{870D4927-299D-4B6B-ADDA-FAE44C16426C}" name="Internal PO -POV Comments" dataDxfId="752"/>
    <tableColumn id="23" xr3:uid="{D2392B1F-022B-4BC5-B774-FDA4F35AC9FB}" name="Client PO -POV Comments" dataDxfId="751"/>
    <tableColumn id="24" xr3:uid="{00BF6C99-5F75-4FD5-BDC7-253845686980}" name="Comments" dataDxfId="75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FF838BB-23DF-44D7-804C-5B91AE0F11F3}" name="Table1456789101112133141517181620192122232425" displayName="Table1456789101112133141517181620192122232425" ref="A1:AD11" totalsRowShown="0" headerRowDxfId="749" dataDxfId="748" tableBorderDxfId="747">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BB818067-5EF6-4BC2-9DE4-26E719BE661B}" name="S.No" dataDxfId="746"/>
    <tableColumn id="25" xr3:uid="{BAE1693C-1F8E-482B-80FB-0E1305BD417A}" name="Application Name" dataDxfId="745">
      <calculatedColumnFormula>Dashboard!$J$1</calculatedColumnFormula>
    </tableColumn>
    <tableColumn id="27" xr3:uid="{4EAA9237-5084-4441-8C5B-FCD01A6FB6D4}" name="Sprint Start Date" dataDxfId="744">
      <calculatedColumnFormula>Dashboard!$F$1</calculatedColumnFormula>
    </tableColumn>
    <tableColumn id="26" xr3:uid="{06D06928-2A74-4398-B149-E5D37B43651D}" name="Sprint End Date" dataDxfId="743">
      <calculatedColumnFormula>Dashboard!$H$1</calculatedColumnFormula>
    </tableColumn>
    <tableColumn id="2" xr3:uid="{1FE34CF9-15E2-4B8B-AE7B-E7CD4AD7B39B}" name="Sprint " dataDxfId="742"/>
    <tableColumn id="3" xr3:uid="{1AF7D661-DFEC-4486-923A-D20D125A3A6C}" name="Developer" dataDxfId="741"/>
    <tableColumn id="4" xr3:uid="{BBE2CED7-AD3D-469D-A2D6-C5BAC5544EA2}" name="Story ID/Defect ID" dataDxfId="740"/>
    <tableColumn id="5" xr3:uid="{9E10B89E-F9FB-4D51-9FF0-040EBEA17CF0}" name="Description" dataDxfId="739"/>
    <tableColumn id="8" xr3:uid="{8579D35E-5ED4-4B5D-883F-0035B7FF9A5B}" name="Status" dataDxfId="738"/>
    <tableColumn id="6" xr3:uid="{C5B45B6A-A566-4B22-8E82-59B534CD8ADF}" name="Estimated(hrs/sp)" dataDxfId="737"/>
    <tableColumn id="7" xr3:uid="{889145BC-015D-47D8-AE60-2F15186F1F8E}" name="Actual(hrs/sp)" dataDxfId="736"/>
    <tableColumn id="28" xr3:uid="{237C8A59-6548-494E-90AB-800915F897DC}" name="Actual Hours Worklog" dataDxfId="735"/>
    <tableColumn id="29" xr3:uid="{6FC3AFC4-F891-4793-B819-C6EB2AA4A23F}" name="Dev start date" dataDxfId="734"/>
    <tableColumn id="30" xr3:uid="{2578358A-D749-46FA-A44A-F64D38D890E6}" name="Dev end date" dataDxfId="733"/>
    <tableColumn id="9" xr3:uid="{0A86EDE1-A889-4CB8-80C9-BD009F1879A6}" name="Unit testing" dataDxfId="732"/>
    <tableColumn id="10" xr3:uid="{E17CB842-415E-4877-8DAE-75FC177DD27A}" name="Peer Tested By" dataDxfId="731"/>
    <tableColumn id="11" xr3:uid="{9E717004-AFCC-4FF8-A777-F0D5B4BC06C8}" name="Peer Tested Defects, if any" dataDxfId="730"/>
    <tableColumn id="12" xr3:uid="{02CB1A67-11CF-44F0-B9A1-C7B25FB28E11}" name="Peer Reviewed By" dataDxfId="729"/>
    <tableColumn id="13" xr3:uid="{124CA1D6-8894-47E0-A6EB-2F383D1D97DD}" name="Peer Code Review Comments, if any" dataDxfId="728"/>
    <tableColumn id="14" xr3:uid="{EAB72656-2A18-4F9D-858A-20AC5922983A}" name="PR Number/Link" dataDxfId="727" dataCellStyle="Hyperlink"/>
    <tableColumn id="15" xr3:uid="{C173914F-0C6A-4C55-82F6-246CAB28F6AA}" name="PR Created Date" dataDxfId="726"/>
    <tableColumn id="16" xr3:uid="{3895340B-CE16-4AE3-B242-33A13B3242F0}" name="Reviewer 1" dataDxfId="725"/>
    <tableColumn id="17" xr3:uid="{CA5B9492-9493-42BD-8891-857307DCDD69}" name="PR Approved Date" dataDxfId="724"/>
    <tableColumn id="18" xr3:uid="{5EFECEC4-4860-4165-B808-6CF19134E5DE}" name="Code Review Comments, if any" dataDxfId="723"/>
    <tableColumn id="19" xr3:uid="{64ED42D2-B9DA-43DB-9879-DFC55029597C}" name="Reviewer 2" dataDxfId="722"/>
    <tableColumn id="20" xr3:uid="{755DCD35-B7F4-468A-9A44-8A966D91B2DF}" name="Approved Date" dataDxfId="721"/>
    <tableColumn id="21" xr3:uid="{32779FE1-D808-472E-8EE0-C12B096ABF22}" name="Code Review Comments, if any2" dataDxfId="720"/>
    <tableColumn id="22" xr3:uid="{5FFFCCDA-404A-4D20-8D5C-2B621FDC1E4B}" name="Internal PO -POV Comments" dataDxfId="719"/>
    <tableColumn id="23" xr3:uid="{1F4110FB-1CD4-4127-B128-9DAF0DB8AAD8}" name="Client PO -POV Comments" dataDxfId="718"/>
    <tableColumn id="24" xr3:uid="{1E034235-A961-4D4B-AA5B-09458B01EB22}" name="Comments" dataDxfId="71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F4B6394-1E99-445F-8C91-0D699E657DC7}" name="Table14567891011121331415171816201921222324" displayName="Table14567891011121331415171816201921222324" ref="A1:AD11" totalsRowShown="0" headerRowDxfId="716" dataDxfId="715" tableBorderDxfId="714">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136314CB-C695-4464-8AB4-6BBA5BB317C6}" name="S.No" dataDxfId="713"/>
    <tableColumn id="25" xr3:uid="{441BA529-4C9B-408C-A233-AB008BC9902F}" name="Application Name" dataDxfId="712">
      <calculatedColumnFormula>Dashboard!$J$1</calculatedColumnFormula>
    </tableColumn>
    <tableColumn id="27" xr3:uid="{E6AEFE9C-C392-4D3B-A9E1-DA178CC34A50}" name="Sprint Start Date" dataDxfId="711">
      <calculatedColumnFormula>Dashboard!$F$1</calculatedColumnFormula>
    </tableColumn>
    <tableColumn id="26" xr3:uid="{636FE8C8-C4C6-4372-8BD9-558B8DCCC85E}" name="Sprint End Date" dataDxfId="710">
      <calculatedColumnFormula>Dashboard!$H$1</calculatedColumnFormula>
    </tableColumn>
    <tableColumn id="2" xr3:uid="{5D542897-B932-47DD-9AF3-55AF5A8212F3}" name="Sprint " dataDxfId="709"/>
    <tableColumn id="3" xr3:uid="{8A6F619D-20DC-420D-A77F-C6758C73048D}" name="Developer" dataDxfId="708"/>
    <tableColumn id="4" xr3:uid="{F1A4B60D-DCA6-4298-9B09-4F22A83027CB}" name="Story ID/Defect ID" dataDxfId="707"/>
    <tableColumn id="5" xr3:uid="{C00A8FD5-6C85-45BA-81DD-9FE762204ED7}" name="Description" dataDxfId="706"/>
    <tableColumn id="8" xr3:uid="{EB2ED3AF-4CEC-4C39-940B-47F1A86C3160}" name="Status" dataDxfId="705"/>
    <tableColumn id="6" xr3:uid="{514A29FF-B863-4517-9AFF-C1B19B349B12}" name="Estimated(hrs/sp)" dataDxfId="704"/>
    <tableColumn id="7" xr3:uid="{D953FAAA-99E8-43BE-A3B1-549111766756}" name="Actual(hrs/sp)" dataDxfId="703"/>
    <tableColumn id="28" xr3:uid="{B9F0E2F8-D1F5-4ACE-AA1E-669181ECD27A}" name="Actual Hours Worklog" dataDxfId="702"/>
    <tableColumn id="29" xr3:uid="{357DF216-85FF-4782-BE98-B94B1B246399}" name="Dev start date" dataDxfId="701"/>
    <tableColumn id="30" xr3:uid="{E850C3C5-F310-4EE4-A7A1-5D4A9906CBCD}" name="Dev end date" dataDxfId="700"/>
    <tableColumn id="9" xr3:uid="{BD0CA7F0-6875-4A58-8E3C-DD81AFA4061A}" name="Unit testing" dataDxfId="699"/>
    <tableColumn id="10" xr3:uid="{318B2407-0D1B-4CDA-B8CC-068EE00D6B73}" name="Peer Tested By" dataDxfId="698"/>
    <tableColumn id="11" xr3:uid="{F38EBA62-6E29-4F62-B4A4-D8284B2EF7ED}" name="Peer Tested Defects, if any" dataDxfId="697"/>
    <tableColumn id="12" xr3:uid="{D2C1C564-CD7A-4BD6-931C-1FF13143127E}" name="Peer Reviewed By" dataDxfId="696"/>
    <tableColumn id="13" xr3:uid="{9E95E394-6E1E-4247-9FEC-488AFB5DA1A6}" name="Peer Code Review Comments, if any" dataDxfId="695"/>
    <tableColumn id="14" xr3:uid="{F436283E-8C65-4F34-90E6-9DB1797EE837}" name="PR Number/Link" dataDxfId="694" dataCellStyle="Hyperlink"/>
    <tableColumn id="15" xr3:uid="{B21C5A06-C387-4C9D-B5B8-DAB31A36227B}" name="PR Created Date" dataDxfId="693"/>
    <tableColumn id="16" xr3:uid="{A1286673-60BD-435A-B097-7E6C2B4A4AF0}" name="Reviewer 1" dataDxfId="692"/>
    <tableColumn id="17" xr3:uid="{C335A916-EC1E-47EB-A28B-2BFD1B6295BB}" name="PR Approved Date" dataDxfId="691"/>
    <tableColumn id="18" xr3:uid="{D4C43260-FAD7-4F14-B44E-A874AAB13B9E}" name="Code Review Comments, if any" dataDxfId="690"/>
    <tableColumn id="19" xr3:uid="{26B9E0A8-773C-4686-90A8-E7AF7BFAB9DC}" name="Reviewer 2" dataDxfId="689"/>
    <tableColumn id="20" xr3:uid="{AE1C1711-1227-4742-BDA0-A0528666B2E7}" name="Approved Date" dataDxfId="688"/>
    <tableColumn id="21" xr3:uid="{9C099EBB-3A6F-46BC-91C7-0D758D5C3FB5}" name="Code Review Comments, if any2" dataDxfId="687"/>
    <tableColumn id="22" xr3:uid="{B59A7834-EA1C-474C-866E-00026292A63D}" name="Internal PO -POV Comments" dataDxfId="686"/>
    <tableColumn id="23" xr3:uid="{3040E2CB-DD4E-41E3-B18B-ED8BBEC71389}" name="Client PO -POV Comments" dataDxfId="685"/>
    <tableColumn id="24" xr3:uid="{36F3DAD9-3CF3-4D27-9764-EECBACC8410B}" name="Comments" dataDxfId="68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5B5344C-9E82-4528-B24E-220377E75267}" name="Table145678910111213314151718162019212223" displayName="Table145678910111213314151718162019212223" ref="A1:AD6" totalsRowShown="0" headerRowDxfId="683" dataDxfId="682" tableBorderDxfId="681">
  <autoFilter ref="A1:AD6"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E4366619-6242-404B-A842-2EA9A4E6848A}" name="S.No" dataDxfId="680"/>
    <tableColumn id="25" xr3:uid="{827C9991-6FED-48E0-9835-F9F1876808E0}" name="Application Name" dataDxfId="679">
      <calculatedColumnFormula>Dashboard!$J$1</calculatedColumnFormula>
    </tableColumn>
    <tableColumn id="27" xr3:uid="{1C7759E0-3D7D-4810-81A7-3B8D2BC43DEB}" name="Sprint Start Date" dataDxfId="678">
      <calculatedColumnFormula>Dashboard!$F$1</calculatedColumnFormula>
    </tableColumn>
    <tableColumn id="26" xr3:uid="{A1E79E64-CA06-4E05-9856-BEDBAD59785D}" name="Sprint End Date" dataDxfId="677">
      <calculatedColumnFormula>Dashboard!$H$1</calculatedColumnFormula>
    </tableColumn>
    <tableColumn id="2" xr3:uid="{FC07A9A5-BF16-43B6-8ABC-1F0124CA159C}" name="Sprint " dataDxfId="676"/>
    <tableColumn id="3" xr3:uid="{9FB68FD3-F25E-411B-A2E4-806FF54CFEBF}" name="Developer" dataDxfId="675"/>
    <tableColumn id="4" xr3:uid="{5DC3B22C-E4FC-45D6-95BE-B7BCD2BFA2F1}" name="Story ID/Defect ID" dataDxfId="674"/>
    <tableColumn id="5" xr3:uid="{266F39F6-AD0F-4A33-84C2-A8D569EEDE17}" name="Description" dataDxfId="673"/>
    <tableColumn id="8" xr3:uid="{4DC8666B-D29E-4D0A-866A-BE4769BEBF5B}" name="Status" dataDxfId="672"/>
    <tableColumn id="6" xr3:uid="{680775D5-EC4F-411C-9197-F1E973B068D7}" name="Estimated(hrs/sp)" dataDxfId="671"/>
    <tableColumn id="7" xr3:uid="{39BDF23A-0749-49E9-9B14-CFC91884DCE0}" name="Actual(hrs/sp)" dataDxfId="670"/>
    <tableColumn id="28" xr3:uid="{7DBB6983-A308-4026-90D3-B826D6890929}" name="Actual Hours Worklog" dataDxfId="669"/>
    <tableColumn id="29" xr3:uid="{183EA110-E017-49D3-A926-DFBDF96497CE}" name="Dev start date" dataDxfId="668"/>
    <tableColumn id="30" xr3:uid="{84BF8B91-046D-479B-A83A-AE5DD412BB1E}" name="Dev end date" dataDxfId="667"/>
    <tableColumn id="9" xr3:uid="{B1662C0D-86CB-4B40-94A6-BEF04FD0A094}" name="Unit testing" dataDxfId="666"/>
    <tableColumn id="10" xr3:uid="{8E303DD3-C6C0-4BBC-AB3A-8BC22F936EDE}" name="Peer Tested By" dataDxfId="665"/>
    <tableColumn id="11" xr3:uid="{AD439E1F-4AFC-4B61-86C6-349BBDFA7239}" name="Peer Tested Defects, if any" dataDxfId="664"/>
    <tableColumn id="12" xr3:uid="{05FE1A8B-5888-41CA-A798-56E8A0F316B4}" name="Peer Reviewed By" dataDxfId="663"/>
    <tableColumn id="13" xr3:uid="{0E73641D-0E13-411B-B6DF-DEDA4F0347DB}" name="Peer Code Review Comments, if any" dataDxfId="662"/>
    <tableColumn id="14" xr3:uid="{6A294264-4E43-45EA-A048-7A13625267DC}" name="PR Number/Link" dataDxfId="661" dataCellStyle="Hyperlink"/>
    <tableColumn id="15" xr3:uid="{FC5C13FC-A5C9-4C0E-B4AC-588ADC6580B7}" name="PR Created Date" dataDxfId="660"/>
    <tableColumn id="16" xr3:uid="{A289125E-D1CA-4445-9A20-118768228867}" name="Reviewer 1" dataDxfId="659"/>
    <tableColumn id="17" xr3:uid="{2824174C-4945-4368-8FE3-7014B28689F6}" name="PR Approved Date" dataDxfId="658"/>
    <tableColumn id="18" xr3:uid="{8858CD6B-8538-469F-B809-B99A17951907}" name="Code Review Comments, if any" dataDxfId="657"/>
    <tableColumn id="19" xr3:uid="{F6278F54-8E1D-4F16-8A95-C9C41ED95F32}" name="Reviewer 2" dataDxfId="656"/>
    <tableColumn id="20" xr3:uid="{088D7A2D-611E-4786-9D7B-33C88BEB0B7B}" name="Approved Date" dataDxfId="655"/>
    <tableColumn id="21" xr3:uid="{BF12869C-11AB-4F8B-B2ED-515ADE79C5C7}" name="Code Review Comments, if any2" dataDxfId="654"/>
    <tableColumn id="22" xr3:uid="{7FF5B8D1-6064-4F30-9C4B-00255AE46919}" name="Internal PO -POV Comments" dataDxfId="653"/>
    <tableColumn id="23" xr3:uid="{C403ADE7-E2BB-474F-BC6B-AE49C1EDCB95}" name="Client PO -POV Comments" dataDxfId="652"/>
    <tableColumn id="24" xr3:uid="{AEF1E547-389B-41F6-A12C-CB46BAAD93F9}" name="Comments" dataDxfId="65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019EF50-5135-4AEF-8B40-9B05FA4545C6}" name="Table1456789101112133141517181620192122" displayName="Table1456789101112133141517181620192122" ref="A1:AD12" totalsRowShown="0" headerRowDxfId="650" dataDxfId="649" tableBorderDxfId="648">
  <autoFilter ref="A1:AD12"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D7B5B244-5C5B-4FD3-A548-FF1C9F46E85C}" name="S.No" dataDxfId="647"/>
    <tableColumn id="25" xr3:uid="{1335E238-A9E9-4D47-B4D6-C691F65C1578}" name="Application Name" dataDxfId="646">
      <calculatedColumnFormula>Dashboard!$J$1</calculatedColumnFormula>
    </tableColumn>
    <tableColumn id="27" xr3:uid="{85B99F0A-12FA-4586-8C3D-1BEB2852E643}" name="Sprint Start Date" dataDxfId="645">
      <calculatedColumnFormula>Dashboard!$F$1</calculatedColumnFormula>
    </tableColumn>
    <tableColumn id="26" xr3:uid="{2B3F6DC7-C9E4-48F3-A85B-0A956BE4E3C9}" name="Sprint End Date" dataDxfId="644">
      <calculatedColumnFormula>Dashboard!$H$1</calculatedColumnFormula>
    </tableColumn>
    <tableColumn id="2" xr3:uid="{4AA57EFF-DA68-4370-B56A-86CF68C09381}" name="Sprint " dataDxfId="643"/>
    <tableColumn id="3" xr3:uid="{FEBF5ECD-9128-4859-8CD6-A1CABF9B72E8}" name="Developer" dataDxfId="642"/>
    <tableColumn id="4" xr3:uid="{95965F0A-6BAF-4B9A-8777-291062EC8F89}" name="Story ID/Defect ID" dataDxfId="641"/>
    <tableColumn id="5" xr3:uid="{D2DA8E84-43E4-414B-9B9E-A7C8C30063CA}" name="Description" dataDxfId="640"/>
    <tableColumn id="8" xr3:uid="{DF59B7BD-710D-416D-82B7-7A0AE47867BD}" name="Status" dataDxfId="639"/>
    <tableColumn id="6" xr3:uid="{4B85A920-30E7-43E3-95A1-DA98E0E53261}" name="Estimated(hrs/sp)" dataDxfId="638"/>
    <tableColumn id="7" xr3:uid="{FA738DAF-107F-455F-94FF-209D9B97477D}" name="Actual(hrs/sp)" dataDxfId="637"/>
    <tableColumn id="28" xr3:uid="{99565B36-DE87-49AE-A805-EBE31C327BF0}" name="Actual Hours Worklog" dataDxfId="636"/>
    <tableColumn id="29" xr3:uid="{2379F7F8-F78A-4AB4-B5E1-C5CF7CF653D7}" name="Dev start date" dataDxfId="635"/>
    <tableColumn id="30" xr3:uid="{B5D4B834-4B8C-4A1C-A742-FA6A303FAC6C}" name="Dev end date" dataDxfId="634"/>
    <tableColumn id="9" xr3:uid="{77434949-BCBC-45EA-9C15-3EA142835936}" name="Unit testing" dataDxfId="633"/>
    <tableColumn id="10" xr3:uid="{9493249F-951A-41A9-810F-8F2A9FFD4B39}" name="Peer Tested By" dataDxfId="632"/>
    <tableColumn id="11" xr3:uid="{1FC57657-B7EF-4B10-8721-973FE7832916}" name="Peer Tested Defects, if any" dataDxfId="631"/>
    <tableColumn id="12" xr3:uid="{E34A8FBD-43FB-47D9-964D-EF0D454DA540}" name="Peer Reviewed By" dataDxfId="630"/>
    <tableColumn id="13" xr3:uid="{C10178E3-C08C-4762-A410-2DFD78AAADED}" name="Peer Code Review Comments, if any" dataDxfId="629"/>
    <tableColumn id="14" xr3:uid="{AF2645DD-16F2-4A4E-AEE6-C7FD20739E33}" name="PR Number/Link" dataDxfId="628" dataCellStyle="Hyperlink"/>
    <tableColumn id="15" xr3:uid="{3C596D7C-5AF4-42E3-8E64-B52CC28DC24C}" name="PR Created Date" dataDxfId="627"/>
    <tableColumn id="16" xr3:uid="{E30B458C-CC24-4948-A638-DA6068C11627}" name="Reviewer 1" dataDxfId="626"/>
    <tableColumn id="17" xr3:uid="{58014201-1323-4316-A7D9-CB35D61B6513}" name="PR Approved Date" dataDxfId="625"/>
    <tableColumn id="18" xr3:uid="{5EC72201-D872-4376-A2D1-6D7850EE4C5E}" name="Code Review Comments, if any" dataDxfId="624"/>
    <tableColumn id="19" xr3:uid="{3158EB76-5F48-4BD5-8AB5-92BE9FF1264A}" name="Reviewer 2" dataDxfId="623"/>
    <tableColumn id="20" xr3:uid="{F8A5F2AD-AF6B-4067-9B28-25E70E98D213}" name="Approved Date" dataDxfId="622"/>
    <tableColumn id="21" xr3:uid="{843AA954-E66D-40DD-9F7A-08E296DE88DB}" name="Code Review Comments, if any2" dataDxfId="621"/>
    <tableColumn id="22" xr3:uid="{F0E36CCA-3064-4857-B338-4CCBB22341DA}" name="Internal PO -POV Comments" dataDxfId="620"/>
    <tableColumn id="23" xr3:uid="{2959D1C2-A882-4C6E-AD21-C053C4049191}" name="Client PO -POV Comments" dataDxfId="619"/>
    <tableColumn id="24" xr3:uid="{E064D13C-C2F9-403C-A7E6-5D3DF1AE8AAA}" name="Comments" dataDxfId="61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928627A-3E1F-4F08-9F5F-38C9BA7A45B6}" name="Table14567891011121331415171816201921" displayName="Table14567891011121331415171816201921" ref="A1:AD12" totalsRowShown="0" headerRowDxfId="617" dataDxfId="616" tableBorderDxfId="615">
  <autoFilter ref="A1:AD12"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A781B2FD-112E-4818-96A9-ED0C61A6DD79}" name="S.No" dataDxfId="614"/>
    <tableColumn id="25" xr3:uid="{AC4D16B8-2284-4E51-A371-963556291612}" name="Application Name" dataDxfId="613">
      <calculatedColumnFormula>Dashboard!$J$1</calculatedColumnFormula>
    </tableColumn>
    <tableColumn id="27" xr3:uid="{D0796145-846C-479E-BFC3-83FC3EBE35A1}" name="Sprint Start Date" dataDxfId="612">
      <calculatedColumnFormula>Dashboard!$F$1</calculatedColumnFormula>
    </tableColumn>
    <tableColumn id="26" xr3:uid="{BD101336-053E-4A2F-9162-839CB77D7623}" name="Sprint End Date" dataDxfId="611">
      <calculatedColumnFormula>Dashboard!$H$1</calculatedColumnFormula>
    </tableColumn>
    <tableColumn id="2" xr3:uid="{078846B3-B209-4B3F-BD62-C8F61A86DA7A}" name="Sprint " dataDxfId="610"/>
    <tableColumn id="3" xr3:uid="{F5312430-067A-42B3-9E8B-611B4BD22920}" name="Developer" dataDxfId="609"/>
    <tableColumn id="4" xr3:uid="{490579EC-AA30-4541-941F-179258682088}" name="Story ID/Defect ID" dataDxfId="608"/>
    <tableColumn id="5" xr3:uid="{21957DF8-DB81-488A-81E7-8ECA88BF05E7}" name="Description" dataDxfId="607"/>
    <tableColumn id="8" xr3:uid="{70971776-695C-47BF-A377-49882D434415}" name="Status" dataDxfId="606"/>
    <tableColumn id="6" xr3:uid="{9F1631C4-077D-4A3F-981F-705CDBA95D9C}" name="Estimated(hrs/sp)" dataDxfId="605"/>
    <tableColumn id="7" xr3:uid="{D21537D1-EAF8-46B3-B2E1-46F847C287D8}" name="Actual(hrs/sp)" dataDxfId="604"/>
    <tableColumn id="28" xr3:uid="{7AC55154-AFE4-43F6-B39F-08B6A7A5E071}" name="Actual Hours Worklog" dataDxfId="603"/>
    <tableColumn id="29" xr3:uid="{94907D9F-3839-43C4-8807-A3217D69E003}" name="Dev start date" dataDxfId="602"/>
    <tableColumn id="30" xr3:uid="{8EA19BA6-A0FE-4A24-9BD2-45770485A224}" name="Dev end date" dataDxfId="601"/>
    <tableColumn id="9" xr3:uid="{9E05FCEA-29B9-4D7E-A656-E0F42E8156FC}" name="Unit testing" dataDxfId="600"/>
    <tableColumn id="10" xr3:uid="{F00BBC74-DDA9-4451-A94D-6B2662C25AD3}" name="Peer Tested By" dataDxfId="599"/>
    <tableColumn id="11" xr3:uid="{330B629D-FA6E-4FA3-BFEF-D2914596BA91}" name="Peer Tested Defects, if any" dataDxfId="598"/>
    <tableColumn id="12" xr3:uid="{FE872DB9-2008-4D02-B809-210BCB14C0FF}" name="Peer Reviewed By" dataDxfId="597"/>
    <tableColumn id="13" xr3:uid="{D520CB6C-AB41-48E5-8B76-B73DC92AB459}" name="Peer Code Review Comments, if any" dataDxfId="596"/>
    <tableColumn id="14" xr3:uid="{D10948EE-5682-4919-BAF5-39F1C0E9DB8E}" name="PR Number/Link" dataDxfId="595" dataCellStyle="Hyperlink"/>
    <tableColumn id="15" xr3:uid="{D4757122-33A4-45BC-A65B-6FC69BA47030}" name="PR Created Date" dataDxfId="594"/>
    <tableColumn id="16" xr3:uid="{19791F89-4D59-464A-BD2E-288AAA5C368A}" name="Reviewer 1" dataDxfId="593"/>
    <tableColumn id="17" xr3:uid="{5EBFB184-802F-4FF6-9344-79C22FBC7E9F}" name="PR Approved Date" dataDxfId="592"/>
    <tableColumn id="18" xr3:uid="{E73F5EDF-DCDE-4F70-AA95-AC5108696404}" name="Code Review Comments, if any" dataDxfId="591"/>
    <tableColumn id="19" xr3:uid="{632053DC-0F89-40FD-BF9B-80EF907FA260}" name="Reviewer 2" dataDxfId="590"/>
    <tableColumn id="20" xr3:uid="{BE3D6AC9-0C69-40B0-A0A5-1F192B55DAC1}" name="Approved Date" dataDxfId="589"/>
    <tableColumn id="21" xr3:uid="{3C890AAC-8795-4DFA-A0E0-818AF0A7F12E}" name="Code Review Comments, if any2" dataDxfId="588"/>
    <tableColumn id="22" xr3:uid="{137E47C3-4B41-4C5F-836F-59734EA9B93B}" name="Internal PO -POV Comments" dataDxfId="587"/>
    <tableColumn id="23" xr3:uid="{79B48DE3-9E92-4AB9-8B73-29369A6DBA8D}" name="Client PO -POV Comments" dataDxfId="586"/>
    <tableColumn id="24" xr3:uid="{8E64509E-2DD4-4970-853F-E96405796C40}" name="Comments" dataDxfId="58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3A28C57-8341-4C25-9A57-FF6DA57EE7C3}" name="Table145678910111213314151718162019" displayName="Table145678910111213314151718162019" ref="A1:AD12" totalsRowShown="0" headerRowDxfId="584" dataDxfId="583" tableBorderDxfId="582">
  <autoFilter ref="A1:AD12"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A525D0EA-6A36-4A85-9974-DCE37478BC98}" name="S.No" dataDxfId="581"/>
    <tableColumn id="25" xr3:uid="{7D99844F-A206-43F6-A732-0AE260D68654}" name="Application Name" dataDxfId="580">
      <calculatedColumnFormula>Dashboard!$J$1</calculatedColumnFormula>
    </tableColumn>
    <tableColumn id="27" xr3:uid="{7C21978B-8F52-464B-95FB-3C07AED979B1}" name="Sprint Start Date" dataDxfId="579">
      <calculatedColumnFormula>Dashboard!$F$1</calculatedColumnFormula>
    </tableColumn>
    <tableColumn id="26" xr3:uid="{95389E02-5372-428A-9830-E54E374531CA}" name="Sprint End Date" dataDxfId="578">
      <calculatedColumnFormula>Dashboard!$H$1</calculatedColumnFormula>
    </tableColumn>
    <tableColumn id="2" xr3:uid="{3A461976-7DE3-4C27-B1C5-FE6700FD0283}" name="Sprint " dataDxfId="577"/>
    <tableColumn id="3" xr3:uid="{3D66B2E8-671F-4B32-A30B-D09ED5105CE8}" name="Developer" dataDxfId="576"/>
    <tableColumn id="4" xr3:uid="{A7225549-3565-4359-87DC-B8191C64A048}" name="Story ID/Defect ID" dataDxfId="575"/>
    <tableColumn id="5" xr3:uid="{7AADDFDF-3FC7-4FD5-B967-16568944C740}" name="Description" dataDxfId="574"/>
    <tableColumn id="8" xr3:uid="{58EAEFEE-6ED4-494E-AE16-9D320EDD33B5}" name="Status" dataDxfId="573"/>
    <tableColumn id="6" xr3:uid="{8B3893BB-059D-4237-AC89-0B25B62F87DD}" name="Estimated(hrs/sp)" dataDxfId="572"/>
    <tableColumn id="7" xr3:uid="{A5E95298-DAF2-4AF5-B547-2F60F6BA4D54}" name="Actual(hrs/sp)" dataDxfId="571"/>
    <tableColumn id="28" xr3:uid="{3BB9E6A9-036F-4094-AA3E-2E8BE7DE4DC7}" name="Actual Hours Worklog" dataDxfId="570"/>
    <tableColumn id="29" xr3:uid="{EB46FFBE-3714-4A06-94D3-FB2FE0A65143}" name="Dev start date" dataDxfId="569"/>
    <tableColumn id="30" xr3:uid="{68225126-7F87-41EE-9CB7-478341AC7BB2}" name="Dev end date" dataDxfId="568"/>
    <tableColumn id="9" xr3:uid="{50DC17A1-1708-4E62-9F71-F5905A9E5D39}" name="Unit testing" dataDxfId="567"/>
    <tableColumn id="10" xr3:uid="{3D331BA4-DA10-4697-980B-9BE4FCDC4CF0}" name="Peer Tested By" dataDxfId="566"/>
    <tableColumn id="11" xr3:uid="{99D0A0D2-AEF4-4B2D-B2BE-D0A072AF3CF9}" name="Peer Tested Defects, if any" dataDxfId="565"/>
    <tableColumn id="12" xr3:uid="{E35A3AB6-2CA5-43F0-9067-0404C864E993}" name="Peer Reviewed By" dataDxfId="564"/>
    <tableColumn id="13" xr3:uid="{A7B3BB53-AEAC-4C02-84B3-820E57AF0F29}" name="Peer Code Review Comments, if any" dataDxfId="563"/>
    <tableColumn id="14" xr3:uid="{603DE1C5-1863-43F2-BB13-5514FE56633E}" name="PR Number/Link" dataDxfId="562" dataCellStyle="Hyperlink"/>
    <tableColumn id="15" xr3:uid="{DF98EBC4-B6D6-4EE5-A78D-ED15AA3864AD}" name="PR Created Date" dataDxfId="561"/>
    <tableColumn id="16" xr3:uid="{9AA162F3-6CDB-4909-AE24-2B506C389706}" name="Reviewer 1" dataDxfId="560"/>
    <tableColumn id="17" xr3:uid="{9617D6F1-9F2D-4C3B-934D-A3B75C59A5AE}" name="PR Approved Date" dataDxfId="559"/>
    <tableColumn id="18" xr3:uid="{7E299BCD-5E6A-4609-83AB-C6655AF4472A}" name="Code Review Comments, if any" dataDxfId="558"/>
    <tableColumn id="19" xr3:uid="{EA42F0F1-9988-4088-8052-5A16EF900881}" name="Reviewer 2" dataDxfId="557"/>
    <tableColumn id="20" xr3:uid="{ABAC6D5C-F4DB-4397-A12B-C3B52B8E8CA6}" name="Approved Date" dataDxfId="556"/>
    <tableColumn id="21" xr3:uid="{550D3E2D-403F-4A51-9179-4020ED5A2533}" name="Code Review Comments, if any2" dataDxfId="555"/>
    <tableColumn id="22" xr3:uid="{A421559C-271D-49E8-90F7-83D89DD53DEE}" name="Internal PO -POV Comments" dataDxfId="554"/>
    <tableColumn id="23" xr3:uid="{C855D679-A9AA-40F0-BB77-5AB08ECBDE33}" name="Client PO -POV Comments" dataDxfId="553"/>
    <tableColumn id="24" xr3:uid="{FA2FE7E1-983D-4A2E-BC23-2A86A7ED8B2D}" name="Comments" dataDxfId="55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037F978-EF42-4E58-8D9B-BBF10E154AD6}" name="Table1456789101112133141517181620" displayName="Table1456789101112133141517181620" ref="A1:AD11" totalsRowShown="0" headerRowDxfId="551" dataDxfId="550" tableBorderDxfId="549">
  <autoFilter ref="A1:AD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5CAAD22E-181B-4E0F-B4A0-5C3B1D6EA9C6}" name="S.No" dataDxfId="548"/>
    <tableColumn id="25" xr3:uid="{D4981191-029C-4CAD-97F6-73A00B5F98E0}" name="Application Name" dataDxfId="547">
      <calculatedColumnFormula>Dashboard!$J$1</calculatedColumnFormula>
    </tableColumn>
    <tableColumn id="27" xr3:uid="{2626D63C-EF3E-4E22-BAD9-18DDCF9C38DB}" name="Sprint Start Date" dataDxfId="546">
      <calculatedColumnFormula>Dashboard!$F$1</calculatedColumnFormula>
    </tableColumn>
    <tableColumn id="26" xr3:uid="{B3C03904-55DB-429A-9B20-833E53B5E61C}" name="Sprint End Date" dataDxfId="545">
      <calculatedColumnFormula>Dashboard!$H$1</calculatedColumnFormula>
    </tableColumn>
    <tableColumn id="2" xr3:uid="{1B78A63A-72F2-4D7A-9AAA-1B52A87B46F2}" name="Sprint " dataDxfId="544"/>
    <tableColumn id="3" xr3:uid="{FC158B17-03F8-48A3-9295-0D64FCD3F63B}" name="Developer" dataDxfId="543"/>
    <tableColumn id="4" xr3:uid="{C750DD0E-3ADB-45B2-8E55-E38C082F5922}" name="Story ID/Defect ID" dataDxfId="542"/>
    <tableColumn id="5" xr3:uid="{CB147D23-5DD9-4D01-AC39-76A16AB1F26F}" name="Description" dataDxfId="541"/>
    <tableColumn id="8" xr3:uid="{25682B54-2D11-4BCC-9D75-11E3197C0F65}" name="Status" dataDxfId="540"/>
    <tableColumn id="6" xr3:uid="{1ECA78D0-E572-4122-B451-A4E37BCD0567}" name="Estimated(hrs/sp)" dataDxfId="539"/>
    <tableColumn id="7" xr3:uid="{151787A4-675E-4B2B-817C-0EF73216BBAB}" name="Actual(hrs/sp)" dataDxfId="538"/>
    <tableColumn id="28" xr3:uid="{944580F3-CD5B-4A0B-BF73-6854487062B8}" name="Actual Hours Worklog" dataDxfId="537"/>
    <tableColumn id="29" xr3:uid="{03B4C46A-DC9B-472C-9499-86449E1BC127}" name="Dev start date" dataDxfId="536"/>
    <tableColumn id="30" xr3:uid="{C65B0AF0-C4A9-4865-A6C0-40E6F9A48714}" name="Dev end date" dataDxfId="535"/>
    <tableColumn id="9" xr3:uid="{AA871CAF-D82B-49D1-AA25-C40A2468A233}" name="Unit testing" dataDxfId="534"/>
    <tableColumn id="10" xr3:uid="{7E45C104-03FE-4914-B1F2-DCA2D93EED3A}" name="Peer Tested By" dataDxfId="533"/>
    <tableColumn id="11" xr3:uid="{72865054-0D49-4CD9-BACC-360682CAD3F2}" name="Peer Tested Defects, if any" dataDxfId="532"/>
    <tableColumn id="12" xr3:uid="{E20B3961-6A88-402C-9F33-0D5AE5BF82B3}" name="Peer Reviewed By" dataDxfId="531"/>
    <tableColumn id="13" xr3:uid="{F345B753-B290-4676-A076-F254903977FE}" name="Peer Code Review Comments, if any" dataDxfId="530"/>
    <tableColumn id="14" xr3:uid="{B26B46AD-861E-4D84-A94E-E49EC4B8B144}" name="PR Number/Link" dataDxfId="529" dataCellStyle="Hyperlink"/>
    <tableColumn id="15" xr3:uid="{42079511-1AD2-4C8C-A0DE-024CC2263F8B}" name="PR Created Date" dataDxfId="528"/>
    <tableColumn id="16" xr3:uid="{DC7C7E53-A51C-48C0-8437-0FD60DDCA2BD}" name="Reviewer 1" dataDxfId="527"/>
    <tableColumn id="17" xr3:uid="{41786D4B-44AF-4154-ADD2-C314384253BF}" name="PR Approved Date" dataDxfId="526"/>
    <tableColumn id="18" xr3:uid="{33A7A177-D576-4DAC-A449-10AF5B4860A0}" name="Code Review Comments, if any" dataDxfId="525"/>
    <tableColumn id="19" xr3:uid="{B36E7E8A-1E68-4E06-9BF8-859C5671DD1C}" name="Reviewer 2" dataDxfId="524"/>
    <tableColumn id="20" xr3:uid="{4FB1E478-3E9A-49ED-865D-B44827C306FD}" name="Approved Date" dataDxfId="523"/>
    <tableColumn id="21" xr3:uid="{D725CDAB-BCF3-428E-86CE-52B6399B55EF}" name="Code Review Comments, if any2" dataDxfId="522"/>
    <tableColumn id="22" xr3:uid="{3E9B4ED9-D336-4BCC-9B9F-7A731DC3E3C7}" name="Internal PO -POV Comments" dataDxfId="521"/>
    <tableColumn id="23" xr3:uid="{7AF83804-336D-4C42-8117-7D80B00A8C3C}" name="Client PO -POV Comments" dataDxfId="520"/>
    <tableColumn id="24" xr3:uid="{3F824600-5479-4A89-9512-F1AE9908A9F9}" name="Comments" dataDxfId="51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BB9A6A4-5DBF-46AE-B534-86F5807F676B}" name="Table14567891011121331415171816" displayName="Table14567891011121331415171816" ref="A1:AD9" totalsRowShown="0" headerRowDxfId="518" dataDxfId="517" tableBorderDxfId="516">
  <autoFilter ref="A1:AD9"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B6A2F9DA-B19B-478D-A840-F1A4B61AF738}" name="S.No" dataDxfId="515"/>
    <tableColumn id="25" xr3:uid="{38CB1E9B-3D56-4BB8-B8AD-861FE77811C8}" name="Application Name" dataDxfId="514">
      <calculatedColumnFormula>Dashboard!$J$1</calculatedColumnFormula>
    </tableColumn>
    <tableColumn id="27" xr3:uid="{A4FEBFAE-ADBA-4A33-B4BE-395FCB5A55F9}" name="Sprint Start Date" dataDxfId="513">
      <calculatedColumnFormula>Dashboard!$F$1</calculatedColumnFormula>
    </tableColumn>
    <tableColumn id="26" xr3:uid="{BC675746-EC0B-4D15-AF29-4AF3E8DBABF4}" name="Sprint End Date" dataDxfId="512">
      <calculatedColumnFormula>Dashboard!$H$1</calculatedColumnFormula>
    </tableColumn>
    <tableColumn id="2" xr3:uid="{17D67BCC-03BF-4FBB-995B-397F4C62AAFB}" name="Sprint " dataDxfId="511"/>
    <tableColumn id="3" xr3:uid="{8EDD104F-4BA1-45DF-BE0B-F065F7781BED}" name="Developer" dataDxfId="510"/>
    <tableColumn id="4" xr3:uid="{71426D77-0C45-4284-9395-23E04C0333BE}" name="Story ID/Defect ID" dataDxfId="509"/>
    <tableColumn id="5" xr3:uid="{8A0B1C4E-1548-4AB2-ACC5-A15BD2796F1F}" name="Description" dataDxfId="508"/>
    <tableColumn id="8" xr3:uid="{8E1BE11D-D45E-46F4-BBBF-B75258124AD1}" name="Status" dataDxfId="507"/>
    <tableColumn id="6" xr3:uid="{8CD8CA1E-8050-4669-824F-1538853D2B4A}" name="Estimated(hrs/sp)" dataDxfId="506"/>
    <tableColumn id="7" xr3:uid="{85514D54-E773-49C0-8279-ABD645C59FC4}" name="Actual(hrs/sp)" dataDxfId="505"/>
    <tableColumn id="28" xr3:uid="{3D54C041-870B-473E-A709-104FF8B3AF6F}" name="Actual Hours Worklog" dataDxfId="504"/>
    <tableColumn id="29" xr3:uid="{EE7BF6CF-88CD-42EA-92C4-4761C945503D}" name="Dev start date" dataDxfId="503"/>
    <tableColumn id="30" xr3:uid="{547F00F5-0440-404C-9BCE-004AE74FF8B2}" name="Dev end date" dataDxfId="502"/>
    <tableColumn id="9" xr3:uid="{A64BC009-ACA3-4558-976D-F424863A1649}" name="Unit testing" dataDxfId="501"/>
    <tableColumn id="10" xr3:uid="{E90082F7-E9B4-48A9-B680-C657A35A9FF6}" name="Peer Tested By" dataDxfId="500"/>
    <tableColumn id="11" xr3:uid="{DF7C2B09-2A24-4886-8E1E-F4AA611C8FAC}" name="Peer Tested Defects, if any" dataDxfId="499"/>
    <tableColumn id="12" xr3:uid="{96F985A4-25BB-46F9-AA86-46DBF9273835}" name="Peer Reviewed By" dataDxfId="498"/>
    <tableColumn id="13" xr3:uid="{BE3F669C-DA3E-4299-8A1F-8E16C1309044}" name="Peer Code Review Comments, if any" dataDxfId="497"/>
    <tableColumn id="14" xr3:uid="{58BA5ED7-A8F9-4F72-8C84-73A2646E3708}" name="PR Number/Link" dataDxfId="496" dataCellStyle="Hyperlink"/>
    <tableColumn id="15" xr3:uid="{E6C8FE58-51E1-48B0-BD88-50DBD669168E}" name="PR Created Date" dataDxfId="495"/>
    <tableColumn id="16" xr3:uid="{4813711F-FBFB-4A3E-8245-EBD5FC0EB39A}" name="Reviewer 1" dataDxfId="494"/>
    <tableColumn id="17" xr3:uid="{8FC09033-0B8B-4BE1-9580-BF94418D80F8}" name="PR Approved Date" dataDxfId="493"/>
    <tableColumn id="18" xr3:uid="{57126294-1C72-47A3-BAC0-A7F41A43ED53}" name="Code Review Comments, if any" dataDxfId="492"/>
    <tableColumn id="19" xr3:uid="{96D3E25E-25A1-421F-8181-17C8123DDFB8}" name="Reviewer 2" dataDxfId="491"/>
    <tableColumn id="20" xr3:uid="{FEBFD5F9-174F-42DD-99B1-0C0DA0CA2C2A}" name="Approved Date" dataDxfId="490"/>
    <tableColumn id="21" xr3:uid="{1C061935-AC02-490D-895F-324CB470A68B}" name="Code Review Comments, if any2" dataDxfId="489"/>
    <tableColumn id="22" xr3:uid="{FEB48CCA-17BB-41CD-B693-0111081C0F59}" name="Internal PO -POV Comments" dataDxfId="488"/>
    <tableColumn id="23" xr3:uid="{A0307A04-FF9D-4535-88FE-CE8B93A991CC}" name="Client PO -POV Comments" dataDxfId="487"/>
    <tableColumn id="24" xr3:uid="{35BCD6F0-EB2F-4842-83E5-3E906F782DD9}" name="Comments" dataDxfId="48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F3340EF-897C-4328-824F-2D3D4D349342}" name="Table145678910111213314151718" displayName="Table145678910111213314151718" ref="A1:AB9" totalsRowShown="0" headerRowDxfId="485" dataDxfId="484" tableBorderDxfId="483">
  <autoFilter ref="A1:AB9"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1142314-C6FA-4992-8A0C-5446E2542087}" name="S.No" dataDxfId="482"/>
    <tableColumn id="25" xr3:uid="{232D4563-AD90-4AF6-9D9C-9856E04905FD}" name="Application Name" dataDxfId="481">
      <calculatedColumnFormula>Dashboard!$J$1</calculatedColumnFormula>
    </tableColumn>
    <tableColumn id="27" xr3:uid="{D978230F-AD1D-46BA-BB17-9D66F4E2EBD2}" name="Sprint Start Date" dataDxfId="480">
      <calculatedColumnFormula>Dashboard!$F$1</calculatedColumnFormula>
    </tableColumn>
    <tableColumn id="26" xr3:uid="{9CADCF2A-A523-49FF-87E8-909E4C1D4F19}" name="Sprint End Date" dataDxfId="479">
      <calculatedColumnFormula>Dashboard!$H$1</calculatedColumnFormula>
    </tableColumn>
    <tableColumn id="2" xr3:uid="{8CF4F8C9-C223-42EA-A204-0D0C21405026}" name="Sprint " dataDxfId="478"/>
    <tableColumn id="3" xr3:uid="{B793FD5A-5941-464F-8106-A8B445C0F2A7}" name="Developer" dataDxfId="477"/>
    <tableColumn id="4" xr3:uid="{6CF79E9F-A330-4967-89CF-136659FD08A6}" name="Story ID/Defect ID" dataDxfId="476"/>
    <tableColumn id="5" xr3:uid="{D70A3F5A-4E0D-4D20-BCE6-3E5D903C5BC5}" name="Description" dataDxfId="475"/>
    <tableColumn id="8" xr3:uid="{B2FF5798-2520-4C16-BBED-F66782F167B8}" name="Status" dataDxfId="474"/>
    <tableColumn id="6" xr3:uid="{2CF81BE3-6C8C-4D3B-A105-5EBBD59BE76E}" name="Estimated(hrs/sp)" dataDxfId="473"/>
    <tableColumn id="7" xr3:uid="{DC22CBED-B93A-4E69-9429-EA30D5A6EB43}" name="Actual(hrs/sp)" dataDxfId="472"/>
    <tableColumn id="28" xr3:uid="{95532CE1-7168-4E7D-BAB8-0FC9E720F334}" name="Actual Hours Worklog" dataDxfId="471"/>
    <tableColumn id="9" xr3:uid="{36725995-3643-4E33-A4C4-210A3B12C378}" name="Unit testing" dataDxfId="470"/>
    <tableColumn id="10" xr3:uid="{2836FF31-AE86-4016-BC71-1C08F91E1F7A}" name="Peer Tested By" dataDxfId="469"/>
    <tableColumn id="11" xr3:uid="{CCCDB16A-0E96-4A31-B201-C1781A91B8E3}" name="Peer Tested Defects, if any" dataDxfId="468"/>
    <tableColumn id="12" xr3:uid="{DDE07260-FADA-4F3A-834B-C90DB96E6AD3}" name="Peer Reviewed By" dataDxfId="467"/>
    <tableColumn id="13" xr3:uid="{51693356-638C-47E6-97BE-398D75929B46}" name="Peer Code Review Comments, if any" dataDxfId="466"/>
    <tableColumn id="14" xr3:uid="{8E875779-1D4E-4DF9-B4CE-5455CB143074}" name="PR Number/Link" dataDxfId="465" dataCellStyle="Hyperlink"/>
    <tableColumn id="15" xr3:uid="{D6D23A26-FC34-4A22-AC79-A539FDF6840A}" name="PR Created Date" dataDxfId="464"/>
    <tableColumn id="16" xr3:uid="{522B4DE1-A37F-4458-99E8-8231CA7E6E15}" name="Reviewer 1" dataDxfId="463"/>
    <tableColumn id="17" xr3:uid="{E16BD461-3302-4DA4-91FF-94A622DCDD1C}" name="PR Approved Date" dataDxfId="462"/>
    <tableColumn id="18" xr3:uid="{FE522B77-D9B7-40CE-A214-2DCD52AC2DD2}" name="Code Review Comments, if any" dataDxfId="461"/>
    <tableColumn id="19" xr3:uid="{6AD6740C-1C89-4CB8-899A-82562E8F7F17}" name="Reviewer 2" dataDxfId="460"/>
    <tableColumn id="20" xr3:uid="{D35CA2A2-4008-4458-8294-688104C68166}" name="Approved Date" dataDxfId="459"/>
    <tableColumn id="21" xr3:uid="{E8C05CC8-51A9-4800-9C28-CB1F1DF6B26D}" name="Code Review Comments, if any2" dataDxfId="458"/>
    <tableColumn id="22" xr3:uid="{5A4397FD-0E34-49CE-843D-E751EC22411D}" name="Internal PO -POV Comments" dataDxfId="457"/>
    <tableColumn id="23" xr3:uid="{F99FC7F9-1A8A-49B8-A03F-3409BF8B38CC}" name="Client PO -POV Comments" dataDxfId="456"/>
    <tableColumn id="24" xr3:uid="{1F7E0C4B-CA54-4A73-8CEE-B8514A59C5D7}" name="Comments" dataDxfId="455"/>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84FA925-89AF-479D-9813-07564313431D}" name="Table1456789101112133141517" displayName="Table1456789101112133141517" ref="A1:AB7" totalsRowShown="0" headerRowDxfId="454" dataDxfId="453" tableBorderDxfId="452">
  <autoFilter ref="A1:AB7"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E442821-BE2B-4BF9-AE48-7F2649DC788A}" name="S.No" dataDxfId="451"/>
    <tableColumn id="25" xr3:uid="{1C7F1091-16C7-4ACD-9CA8-73FE6A043942}" name="Application Name" dataDxfId="450">
      <calculatedColumnFormula>Dashboard!$J$1</calculatedColumnFormula>
    </tableColumn>
    <tableColumn id="27" xr3:uid="{92A28FB6-E151-4B12-8C88-1DC0AFAA10E6}" name="Sprint Start Date" dataDxfId="449">
      <calculatedColumnFormula>Dashboard!$F$1</calculatedColumnFormula>
    </tableColumn>
    <tableColumn id="26" xr3:uid="{46D3998F-579E-432B-BE50-2F5C0E58423F}" name="Sprint End Date" dataDxfId="448">
      <calculatedColumnFormula>Dashboard!$H$1</calculatedColumnFormula>
    </tableColumn>
    <tableColumn id="2" xr3:uid="{C7C8B92C-BEDA-4731-B867-BF64F7CF3F46}" name="Sprint " dataDxfId="447"/>
    <tableColumn id="3" xr3:uid="{92CCD5DC-FD09-412A-BB9F-7F356FE9027C}" name="Developer" dataDxfId="446"/>
    <tableColumn id="4" xr3:uid="{980E6B6D-536B-4A60-B97D-F2579E19B75E}" name="Story ID/Defect ID" dataDxfId="445"/>
    <tableColumn id="5" xr3:uid="{DF9D4C34-0C3F-4407-B822-86E97C7287DB}" name="Description" dataDxfId="444"/>
    <tableColumn id="8" xr3:uid="{A2B1FC00-92AA-4F8A-A9F3-26FA8247DE1C}" name="Status" dataDxfId="443"/>
    <tableColumn id="6" xr3:uid="{EB49A695-723D-438D-9E0A-33F78BD45857}" name="Estimated(hrs/sp)" dataDxfId="442"/>
    <tableColumn id="7" xr3:uid="{42B61596-3021-429A-AAE7-B42A151A831C}" name="Actual(hrs/sp)" dataDxfId="441"/>
    <tableColumn id="28" xr3:uid="{6CFBCDFA-09F4-4BC8-AA95-F0DF530826A9}" name="Actual Hours Worklog" dataDxfId="440"/>
    <tableColumn id="9" xr3:uid="{94794603-D35A-4453-8402-0FFF6BBD289B}" name="Unit testing" dataDxfId="439"/>
    <tableColumn id="10" xr3:uid="{12724E20-F3E9-4E21-B947-8A81956BD0B9}" name="Peer Tested By" dataDxfId="438"/>
    <tableColumn id="11" xr3:uid="{23B0070A-47B1-4BE5-8B23-B2A3EA5C1190}" name="Peer Tested Defects, if any" dataDxfId="437"/>
    <tableColumn id="12" xr3:uid="{43E7252E-18A0-4F7C-B724-C67389446186}" name="Peer Reviewed By" dataDxfId="436"/>
    <tableColumn id="13" xr3:uid="{68DAB5F4-E7DD-44B1-9F38-4BA35F21007F}" name="Peer Code Review Comments, if any" dataDxfId="435"/>
    <tableColumn id="14" xr3:uid="{3FF6D0BF-9EDB-46FD-B0AD-2316A4405B2F}" name="PR Number/Link" dataDxfId="434" dataCellStyle="Hyperlink"/>
    <tableColumn id="15" xr3:uid="{FC41B99B-06BF-492F-8935-ACE92A8035F1}" name="PR Created Date" dataDxfId="433"/>
    <tableColumn id="16" xr3:uid="{69D39C8B-3D7A-4191-858D-D686B7256C80}" name="Reviewer 1" dataDxfId="432"/>
    <tableColumn id="17" xr3:uid="{B1A3D98F-39AE-4349-BC5F-B797BDE6DBB4}" name="PR Approved Date" dataDxfId="431"/>
    <tableColumn id="18" xr3:uid="{C79CBDE5-2B29-456B-AC7D-A2594F895ECC}" name="Code Review Comments, if any" dataDxfId="430"/>
    <tableColumn id="19" xr3:uid="{3B41B7C2-106F-45CB-B9D6-6DDE75D7F472}" name="Reviewer 2" dataDxfId="429"/>
    <tableColumn id="20" xr3:uid="{D709C06D-3C5F-487E-BE38-F7B2B8ABB40B}" name="Approved Date" dataDxfId="428"/>
    <tableColumn id="21" xr3:uid="{285FBE89-632C-4A3E-94C6-3452B6FFA93A}" name="Code Review Comments, if any2" dataDxfId="427"/>
    <tableColumn id="22" xr3:uid="{09CAC7AE-17DF-4F05-9047-F608F1B6F1D0}" name="Internal PO -POV Comments" dataDxfId="426"/>
    <tableColumn id="23" xr3:uid="{8BE3B1F7-3054-456A-8639-2765DBE1171B}" name="Client PO -POV Comments" dataDxfId="425"/>
    <tableColumn id="24" xr3:uid="{A8AA5BA9-FBB3-4724-999D-99128484CA38}" name="Comments" dataDxfId="42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4C9BD07-6119-43A6-AA66-1E4F484BF238}" name="Table14567891011121331415" displayName="Table14567891011121331415" ref="A1:AB7" totalsRowShown="0" headerRowDxfId="423" dataDxfId="422" tableBorderDxfId="421">
  <autoFilter ref="A1:AB7"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2569A7B4-104F-412E-8368-C6E47C03EC03}" name="S.No" dataDxfId="420"/>
    <tableColumn id="25" xr3:uid="{FF6CF22A-7111-47A6-9A15-7D633A68ABEE}" name="Application Name" dataDxfId="419">
      <calculatedColumnFormula>Dashboard!$J$1</calculatedColumnFormula>
    </tableColumn>
    <tableColumn id="27" xr3:uid="{B72363DC-CEF1-401E-B14E-3FB5A44D1920}" name="Sprint Start Date" dataDxfId="418">
      <calculatedColumnFormula>Dashboard!$F$1</calculatedColumnFormula>
    </tableColumn>
    <tableColumn id="26" xr3:uid="{2F9E92D4-B6E3-438E-ABE5-B01E46A834DE}" name="Sprint End Date" dataDxfId="417">
      <calculatedColumnFormula>Dashboard!$H$1</calculatedColumnFormula>
    </tableColumn>
    <tableColumn id="2" xr3:uid="{BF8EFF95-E6DD-4150-B354-2FA10CE2F2E7}" name="Sprint " dataDxfId="416"/>
    <tableColumn id="3" xr3:uid="{B5292082-6D8F-4764-858C-FF653794331C}" name="Developer" dataDxfId="415"/>
    <tableColumn id="4" xr3:uid="{7A774101-92D8-4B1C-8DD7-D72180FB2366}" name="Story ID/Defect ID" dataDxfId="414"/>
    <tableColumn id="5" xr3:uid="{A3D4CF51-9DDD-4029-B182-47F5D0CBEC38}" name="Description" dataDxfId="413"/>
    <tableColumn id="8" xr3:uid="{7C5A119A-3C7D-4424-A35F-E39A521279C6}" name="Status" dataDxfId="412"/>
    <tableColumn id="6" xr3:uid="{AA531C51-E1BB-44A2-9E5F-A12F3F2BC631}" name="Estimated(hrs/sp)" dataDxfId="411"/>
    <tableColumn id="7" xr3:uid="{DD829751-2B3C-49FA-B15A-101365D53F0E}" name="Actual(hrs/sp)" dataDxfId="410"/>
    <tableColumn id="28" xr3:uid="{E5BB659F-8F0A-4BAB-ACA2-0893C8C268E5}" name="Actual Hours Worklog" dataDxfId="409"/>
    <tableColumn id="9" xr3:uid="{A28C58BE-2B35-4182-9094-FE37C5A07A96}" name="Unit testing" dataDxfId="408"/>
    <tableColumn id="10" xr3:uid="{5E6520A8-8252-45B7-BA6A-0E0206B486A6}" name="Peer Tested By" dataDxfId="407"/>
    <tableColumn id="11" xr3:uid="{E6B10EC6-198A-4B14-BB1C-1C56E638013A}" name="Peer Tested Defects, if any" dataDxfId="406"/>
    <tableColumn id="12" xr3:uid="{3F3CF259-0873-4A55-A71E-07D5DC8FCC00}" name="Peer Reviewed By" dataDxfId="405"/>
    <tableColumn id="13" xr3:uid="{6A75B464-1001-4699-A847-F7D899F909EA}" name="Peer Code Review Comments, if any" dataDxfId="404"/>
    <tableColumn id="14" xr3:uid="{0A31B8AD-33DF-4B62-8C29-6B83C76693DF}" name="PR Number/Link" dataDxfId="403" dataCellStyle="Hyperlink"/>
    <tableColumn id="15" xr3:uid="{DE020F38-4FA1-4060-8377-D8472E824FCD}" name="PR Created Date" dataDxfId="402"/>
    <tableColumn id="16" xr3:uid="{C38BE44C-36AA-4C1C-B409-9E6DBA207092}" name="Reviewer 1" dataDxfId="401"/>
    <tableColumn id="17" xr3:uid="{965AE486-B8F9-478E-A5B9-DE23EBC3D983}" name="PR Approved Date" dataDxfId="400"/>
    <tableColumn id="18" xr3:uid="{014F0E22-F583-4431-918E-EC836D7159FC}" name="Code Review Comments, if any" dataDxfId="399"/>
    <tableColumn id="19" xr3:uid="{F9A07342-FF24-4FCC-AB8C-C21CE44EE038}" name="Reviewer 2" dataDxfId="398"/>
    <tableColumn id="20" xr3:uid="{D1B0346A-3DF5-48FD-9E71-259DCA414B3C}" name="Approved Date" dataDxfId="397"/>
    <tableColumn id="21" xr3:uid="{6E20E41E-0F98-42C7-8E5B-7A3957B8D0C0}" name="Code Review Comments, if any2" dataDxfId="396"/>
    <tableColumn id="22" xr3:uid="{B15292BB-0A28-4D12-9F2E-3284B15C6A45}" name="Internal PO -POV Comments" dataDxfId="395"/>
    <tableColumn id="23" xr3:uid="{9C081945-D5AD-4008-8B86-66C8EB3D8332}" name="Client PO -POV Comments" dataDxfId="394"/>
    <tableColumn id="24" xr3:uid="{48CA57D1-8094-4741-8663-21F98A7EE22A}" name="Comments" dataDxfId="393"/>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7DF7A42-5D96-49AB-9BC9-8351232899D2}" name="Table145678910111213314" displayName="Table145678910111213314" ref="A1:AB14" totalsRowShown="0" headerRowDxfId="392" dataDxfId="391" tableBorderDxfId="390">
  <autoFilter ref="A1:AB14"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2DA3957D-4EE7-46A0-A6EA-A26FCDE5B82B}" name="S.No" dataDxfId="389"/>
    <tableColumn id="25" xr3:uid="{FC599FCA-562C-4186-B5B9-398F035AA15B}" name="Application Name" dataDxfId="388">
      <calculatedColumnFormula>Dashboard!$J$1</calculatedColumnFormula>
    </tableColumn>
    <tableColumn id="27" xr3:uid="{9F1DAA6B-3AD5-42ED-A058-7E533EF71D79}" name="Sprint Start Date" dataDxfId="387">
      <calculatedColumnFormula>Dashboard!$F$1</calculatedColumnFormula>
    </tableColumn>
    <tableColumn id="26" xr3:uid="{4FFD3F54-3BD0-4BA0-80C3-B05BADCA8F61}" name="Sprint End Date" dataDxfId="386">
      <calculatedColumnFormula>Dashboard!$H$1</calculatedColumnFormula>
    </tableColumn>
    <tableColumn id="2" xr3:uid="{8BE8FD5D-FF9C-4527-9A54-362820885B33}" name="Sprint " dataDxfId="385"/>
    <tableColumn id="3" xr3:uid="{12738E6D-779D-480D-8E1F-3462CC9FBC6E}" name="Developer" dataDxfId="384"/>
    <tableColumn id="4" xr3:uid="{B58808F6-3F8A-4F11-ACE6-BCB71CAF8BBD}" name="Story ID/Defect ID" dataDxfId="383"/>
    <tableColumn id="5" xr3:uid="{849B9313-2ED9-4EF3-BB22-64361F136559}" name="Description" dataDxfId="382"/>
    <tableColumn id="8" xr3:uid="{12474CFC-4BA1-4BBC-AD89-3A538AA022A5}" name="Status" dataDxfId="381"/>
    <tableColumn id="6" xr3:uid="{7778B73F-D2B1-47D2-8283-F57D87BA4F76}" name="Estimated(hrs/sp)" dataDxfId="380"/>
    <tableColumn id="7" xr3:uid="{6E0D9976-31F2-4944-97F0-EDBDED5885B4}" name="Actual(hrs/sp)" dataDxfId="379"/>
    <tableColumn id="28" xr3:uid="{41DB6ECA-3C3E-4174-A2F3-7EAC0D773FA7}" name="Actual Hours Worklog" dataDxfId="378"/>
    <tableColumn id="9" xr3:uid="{4101D20B-BBC5-4495-A193-3D5245FA0B12}" name="Unit testing" dataDxfId="377"/>
    <tableColumn id="10" xr3:uid="{39D1145F-D6F7-4400-9B29-DD2DC2575ABB}" name="Peer Tested By" dataDxfId="376"/>
    <tableColumn id="11" xr3:uid="{EF433B93-FCBF-414E-B4C1-A515245B189B}" name="Peer Tested Defects, if any" dataDxfId="375"/>
    <tableColumn id="12" xr3:uid="{81BCFAD9-B545-4D8F-A606-A33DF754C95F}" name="Peer Reviewed By" dataDxfId="374"/>
    <tableColumn id="13" xr3:uid="{9CED3C9B-1296-4134-B29F-A358897BF25D}" name="Peer Code Review Comments, if any" dataDxfId="373"/>
    <tableColumn id="14" xr3:uid="{728F987D-4130-4789-B742-537ABAE1FEF1}" name="PR Number/Link" dataDxfId="372" dataCellStyle="Hyperlink"/>
    <tableColumn id="15" xr3:uid="{43E6B076-501E-4AB9-88AC-53AB206B50E4}" name="PR Created Date" dataDxfId="371"/>
    <tableColumn id="16" xr3:uid="{8471C8E3-D175-4CFE-B58F-BCF496696A3C}" name="Reviewer 1" dataDxfId="370"/>
    <tableColumn id="17" xr3:uid="{3C2049F5-D1C9-4A03-948E-3B68E9C675E9}" name="PR Approved Date" dataDxfId="369"/>
    <tableColumn id="18" xr3:uid="{5674CE80-BFD8-4A83-9AE1-58CA15B0DDCC}" name="Code Review Comments, if any" dataDxfId="368"/>
    <tableColumn id="19" xr3:uid="{1FC51D78-1F9B-4AF5-9278-2EC6D6DD0B77}" name="Reviewer 2" dataDxfId="367"/>
    <tableColumn id="20" xr3:uid="{BA969C29-8F10-4BDB-B91E-61D95E06A0C4}" name="Approved Date" dataDxfId="366"/>
    <tableColumn id="21" xr3:uid="{27A95D4B-48A0-49FE-9134-F6E34D012569}" name="Code Review Comments, if any2" dataDxfId="365"/>
    <tableColumn id="22" xr3:uid="{14C49182-6F41-4D89-B72F-0576030933F0}" name="Internal PO -POV Comments" dataDxfId="364"/>
    <tableColumn id="23" xr3:uid="{8328D441-7E39-4B16-A08D-C7F4A1683024}" name="Client PO -POV Comments" dataDxfId="363"/>
    <tableColumn id="24" xr3:uid="{DD8D7DD4-6D22-45A8-A941-9021D314C780}" name="Comments" dataDxfId="36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EA7519-DE8C-4571-A90E-BBCB0CDE3C2F}" name="Table1456789101112133" displayName="Table1456789101112133" ref="A1:AB13" totalsRowShown="0" headerRowDxfId="361" dataDxfId="360" tableBorderDxfId="359">
  <autoFilter ref="A1:AB13"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CFA871E3-EDFB-488B-8BA1-8CA3E762ACF0}" name="S.No" dataDxfId="358"/>
    <tableColumn id="25" xr3:uid="{EA1EF123-63EC-4A16-A76E-E9F88756E435}" name="Application Name" dataDxfId="357">
      <calculatedColumnFormula>Dashboard!$J$1</calculatedColumnFormula>
    </tableColumn>
    <tableColumn id="27" xr3:uid="{76A54BFA-E02A-45C4-B07F-273A6CE834E5}" name="Sprint Start Date" dataDxfId="356">
      <calculatedColumnFormula>Dashboard!$F$1</calculatedColumnFormula>
    </tableColumn>
    <tableColumn id="26" xr3:uid="{053BF0AD-215F-4AB9-9AAF-D8FE31F203D2}" name="Sprint End Date" dataDxfId="355">
      <calculatedColumnFormula>Dashboard!$H$1</calculatedColumnFormula>
    </tableColumn>
    <tableColumn id="2" xr3:uid="{AB3FC438-52FA-4001-8164-9403D83B6B53}" name="Sprint " dataDxfId="354"/>
    <tableColumn id="3" xr3:uid="{B23DE297-CCD5-40C0-9A85-499673C1B8D9}" name="Developer" dataDxfId="353"/>
    <tableColumn id="4" xr3:uid="{91C53CC9-E9E4-4788-92DD-4D88458F4C0D}" name="Story ID/Defect ID" dataDxfId="352"/>
    <tableColumn id="5" xr3:uid="{1A5D8338-5305-4174-9043-DC97AAC3245F}" name="Description" dataDxfId="351"/>
    <tableColumn id="8" xr3:uid="{83253357-39F4-4B98-9C9A-902E05205E17}" name="Status" dataDxfId="350"/>
    <tableColumn id="6" xr3:uid="{4DE0E211-9CB5-4439-AF16-1636614A941D}" name="Estimated(hrs/sp)" dataDxfId="349"/>
    <tableColumn id="7" xr3:uid="{A114F740-7796-4DBC-89E5-04B18A62E6B8}" name="Actual(hrs/sp)" dataDxfId="348"/>
    <tableColumn id="28" xr3:uid="{04DCF55A-70CD-43DC-A430-946589764C67}" name="Actual Hours Worklog" dataDxfId="347"/>
    <tableColumn id="9" xr3:uid="{36454A03-CC34-49C7-BE0B-7316E1550D71}" name="Unit testing" dataDxfId="346"/>
    <tableColumn id="10" xr3:uid="{ADBDBBBC-9DC4-4CFD-A4CE-DF650D2B812D}" name="Peer Tested By" dataDxfId="345"/>
    <tableColumn id="11" xr3:uid="{96AEF0EF-8F4D-4792-A4B0-578A1CDD49F1}" name="Peer Tested Defects, if any" dataDxfId="344"/>
    <tableColumn id="12" xr3:uid="{A5F7C469-95CF-4CC0-BFA5-F1300A70875E}" name="Peer Reviewed By" dataDxfId="343"/>
    <tableColumn id="13" xr3:uid="{1DE41CC2-3B08-473A-87B4-8BF8BDBE4FC0}" name="Peer Code Review Comments, if any" dataDxfId="342"/>
    <tableColumn id="14" xr3:uid="{434CE369-8F31-436C-A889-485753D97184}" name="PR Number/Link" dataDxfId="341" dataCellStyle="Hyperlink"/>
    <tableColumn id="15" xr3:uid="{EBC14C89-9214-43DD-886C-444CEC8CF953}" name="PR Created Date" dataDxfId="340"/>
    <tableColumn id="16" xr3:uid="{165C4C1F-FDB9-4C0C-8757-1A92646C834B}" name="Reviewer 1" dataDxfId="339"/>
    <tableColumn id="17" xr3:uid="{10BBAEC9-17A2-4188-BCCA-F5FB10956186}" name="PR Approved Date" dataDxfId="338"/>
    <tableColumn id="18" xr3:uid="{E6EDC5B1-3221-4543-BC99-511E56CAEF9F}" name="Code Review Comments, if any" dataDxfId="337"/>
    <tableColumn id="19" xr3:uid="{A88C66CF-1F53-4D97-92B4-832C87A92A4D}" name="Reviewer 2" dataDxfId="336"/>
    <tableColumn id="20" xr3:uid="{7CA0A7C5-C157-4DF7-BAD5-4AE4B468944A}" name="Approved Date" dataDxfId="335"/>
    <tableColumn id="21" xr3:uid="{5EAE90CF-FECE-4E39-AE1E-D7FD264D16C9}" name="Code Review Comments, if any2" dataDxfId="334"/>
    <tableColumn id="22" xr3:uid="{A5604422-B1EC-454F-938B-7A13405930A6}" name="Internal PO -POV Comments" dataDxfId="333"/>
    <tableColumn id="23" xr3:uid="{071D407B-C4B1-495D-9B18-B5E72A7D1068}" name="Client PO -POV Comments" dataDxfId="332"/>
    <tableColumn id="24" xr3:uid="{D2DD881F-2E68-44A3-9D5E-FFC50E722E83}" name="Comments" dataDxfId="33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238E8F9-6BB9-432A-BE9A-B03BEC76FCC6}" name="Table145678910111213" displayName="Table145678910111213" ref="A1:AB22" totalsRowShown="0" headerRowDxfId="330" dataDxfId="329" tableBorderDxfId="328">
  <autoFilter ref="A1:AB22"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8052B576-A7A2-4ED7-870C-BE1F4C11315D}" name="S.No" dataDxfId="327"/>
    <tableColumn id="25" xr3:uid="{436D90E9-2777-471D-A749-2C8397D94756}" name="Application Name" dataDxfId="326">
      <calculatedColumnFormula>Dashboard!$J$1</calculatedColumnFormula>
    </tableColumn>
    <tableColumn id="27" xr3:uid="{91C029AF-35FC-4D85-B48F-2B4D253182FC}" name="Sprint Start Date" dataDxfId="325">
      <calculatedColumnFormula>Dashboard!$F$1</calculatedColumnFormula>
    </tableColumn>
    <tableColumn id="26" xr3:uid="{A29FEA9A-52FC-4097-A845-D169DDD3ED1B}" name="Sprint End Date" dataDxfId="324">
      <calculatedColumnFormula>Dashboard!$H$1</calculatedColumnFormula>
    </tableColumn>
    <tableColumn id="2" xr3:uid="{81AA8915-3E9B-4E14-9B5B-7646D42506F8}" name="Sprint " dataDxfId="323"/>
    <tableColumn id="3" xr3:uid="{81AD481D-812B-498D-B7B1-4CD2E29A1142}" name="Developer" dataDxfId="322"/>
    <tableColumn id="4" xr3:uid="{5E9AC0D9-839F-457E-A153-03AC93A01F37}" name="Story ID/Defect ID" dataDxfId="321"/>
    <tableColumn id="5" xr3:uid="{521EE3D8-1516-49DB-B409-377F9D06934B}" name="Description" dataDxfId="320"/>
    <tableColumn id="8" xr3:uid="{917F209D-06AE-4B36-9CFD-B72BF2589152}" name="Status" dataDxfId="319"/>
    <tableColumn id="6" xr3:uid="{E1F50BBA-B54D-4258-BF5C-275F2819C4B0}" name="Estimated(hrs/sp)" dataDxfId="318"/>
    <tableColumn id="7" xr3:uid="{BC157753-0588-408C-9DB0-1E5C40C05895}" name="Actual(hrs/sp)" dataDxfId="317"/>
    <tableColumn id="28" xr3:uid="{20667AC9-E23B-490F-ACAB-53DC839748A7}" name="Actual Hours Worklog" dataDxfId="316"/>
    <tableColumn id="9" xr3:uid="{37902C13-D41C-422D-BC56-BFFCB3060457}" name="Unit testing" dataDxfId="315"/>
    <tableColumn id="10" xr3:uid="{C79333A2-5694-4931-87E9-F08281C888DA}" name="Peer Tested By" dataDxfId="314"/>
    <tableColumn id="11" xr3:uid="{8D84E603-A6C2-4353-A9C7-B978A194D210}" name="Peer Tested Defects, if any" dataDxfId="313"/>
    <tableColumn id="12" xr3:uid="{7A6D47BD-52DE-4A3E-9D02-EDA0100D24B0}" name="Peer Reviewed By" dataDxfId="312"/>
    <tableColumn id="13" xr3:uid="{E6016244-C276-40B7-901E-5681C6CF8E3E}" name="Peer Code Review Comments, if any" dataDxfId="311"/>
    <tableColumn id="14" xr3:uid="{B1155672-610B-4035-B8B8-7E8186D00A80}" name="PR Number/Link" dataDxfId="310" dataCellStyle="Hyperlink"/>
    <tableColumn id="15" xr3:uid="{8B36B0C9-6B89-4581-B89B-EDF4754015CA}" name="PR Created Date" dataDxfId="309"/>
    <tableColumn id="16" xr3:uid="{3BB823EC-7C30-4FCA-A842-A0049B0695A5}" name="Reviewer 1" dataDxfId="308"/>
    <tableColumn id="17" xr3:uid="{5A6CBD6F-43B3-4E70-89CA-1474D5EE1D3C}" name="PR Approved Date" dataDxfId="307"/>
    <tableColumn id="18" xr3:uid="{414F3BAA-85B6-4F6D-A134-85FC4CE2B877}" name="Code Review Comments, if any" dataDxfId="306"/>
    <tableColumn id="19" xr3:uid="{2A509370-65BA-4744-946A-DA64D1AFDF83}" name="Reviewer 2" dataDxfId="305"/>
    <tableColumn id="20" xr3:uid="{29770767-2238-4F5E-A368-656A9A765CCF}" name="Approved Date" dataDxfId="304"/>
    <tableColumn id="21" xr3:uid="{7046E4B1-B3D7-4D30-BE3F-63BF477E18E4}" name="Code Review Comments, if any2" dataDxfId="303"/>
    <tableColumn id="22" xr3:uid="{B3A846C7-7D1D-4FFE-86DF-DC6A72DB3208}" name="Internal PO -POV Comments" dataDxfId="302"/>
    <tableColumn id="23" xr3:uid="{9261847A-A7A5-4AAD-8C2D-62B5EA6021E5}" name="Client PO -POV Comments" dataDxfId="301"/>
    <tableColumn id="24" xr3:uid="{EB0C042D-5AB6-4A72-BF70-CE800DA7236D}" name="Comments" dataDxfId="30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74FC595-BDAB-460F-AB18-392C0B0BC20F}" name="Table1456789101112" displayName="Table1456789101112" ref="A1:AB13" totalsRowShown="0" headerRowDxfId="299" dataDxfId="298" tableBorderDxfId="297">
  <autoFilter ref="A1:AB13" xr:uid="{6CF5AE1E-0B89-4E60-A8D7-A04E82035805}">
    <filterColumn colId="8">
      <filters>
        <filter val="Story Completed"/>
      </filters>
    </filterColumn>
  </autoFilter>
  <tableColumns count="28">
    <tableColumn id="1" xr3:uid="{55958E23-4F2B-447E-8FCD-2B867194800E}" name="S.No" dataDxfId="296"/>
    <tableColumn id="25" xr3:uid="{E346CD5C-AC5E-485A-A3DB-38CBA7D65B8F}" name="Application Name" dataDxfId="295">
      <calculatedColumnFormula>Dashboard!$J$1</calculatedColumnFormula>
    </tableColumn>
    <tableColumn id="27" xr3:uid="{B906DAAC-06DE-4788-8AA0-09341A20937F}" name="Sprint Start Date" dataDxfId="294">
      <calculatedColumnFormula>Dashboard!$F$1</calculatedColumnFormula>
    </tableColumn>
    <tableColumn id="26" xr3:uid="{3DD52462-ED85-4429-A42A-105EEFAD836F}" name="Sprint End Date" dataDxfId="293">
      <calculatedColumnFormula>Dashboard!$H$1</calculatedColumnFormula>
    </tableColumn>
    <tableColumn id="2" xr3:uid="{366625FB-09A5-4D8B-BCAA-646136721219}" name="Sprint " dataDxfId="292"/>
    <tableColumn id="3" xr3:uid="{B0B2FC41-1D58-4A5B-AF43-77B2208D67C6}" name="Developer" dataDxfId="291"/>
    <tableColumn id="4" xr3:uid="{1EEEEF6C-6051-4DA5-9592-7C1AF763ECD0}" name="Story ID/Defect ID" dataDxfId="290"/>
    <tableColumn id="5" xr3:uid="{45813819-D56B-4DA6-A1CE-1BB64031E870}" name="Description" dataDxfId="289"/>
    <tableColumn id="8" xr3:uid="{A6D3E98D-81F0-45A4-8BFB-B5429F47598F}" name="Status" dataDxfId="288"/>
    <tableColumn id="6" xr3:uid="{59AF542C-4421-460D-BC5F-D918A6382AC4}" name="Estimated(hrs/sp)" dataDxfId="287"/>
    <tableColumn id="7" xr3:uid="{90654FD6-3B1E-43D2-AB15-2EEB75479DDB}" name="Actual(hrs/sp)" dataDxfId="286"/>
    <tableColumn id="28" xr3:uid="{7798A21A-2B2D-4DEA-8A29-6D6C92798579}" name="Actual Hours Worklog" dataDxfId="285"/>
    <tableColumn id="9" xr3:uid="{72C6A830-141B-4235-ACE0-896A05BD500B}" name="Unit testing" dataDxfId="284"/>
    <tableColumn id="10" xr3:uid="{EB32C81B-1B49-44E4-A657-CA4D5937DA3D}" name="Peer Tested By" dataDxfId="283"/>
    <tableColumn id="11" xr3:uid="{1AF4D41F-0ED6-4772-9F79-2E0B37459D32}" name="Peer Tested Defects, if any" dataDxfId="282"/>
    <tableColumn id="12" xr3:uid="{F1974487-E515-45FD-B5AB-7DECCDD16DB6}" name="Peer Reviewed By" dataDxfId="281"/>
    <tableColumn id="13" xr3:uid="{A701AAAB-0B34-4646-845C-FC418E7053C0}" name="Peer Code Review Comments, if any" dataDxfId="280"/>
    <tableColumn id="14" xr3:uid="{2EA1E14B-14F9-4079-81E9-50EDF785DC9F}" name="PR Number/Link" dataDxfId="279" dataCellStyle="Hyperlink"/>
    <tableColumn id="15" xr3:uid="{92A86B62-5ADE-4AA7-9A72-FEB29C43E66C}" name="PR Created Date" dataDxfId="278"/>
    <tableColumn id="16" xr3:uid="{A6534381-CF1C-4C3F-866E-8F69CC821FA8}" name="Reviewer 1" dataDxfId="277"/>
    <tableColumn id="17" xr3:uid="{8C50F232-8A15-42FC-ACEF-1AF3CEAD7768}" name="PR Approved Date" dataDxfId="276"/>
    <tableColumn id="18" xr3:uid="{9BB8F442-9E20-491C-A2B9-7E459D7336D4}" name="Code Review Comments, if any" dataDxfId="275"/>
    <tableColumn id="19" xr3:uid="{5211B80D-2DFC-4E99-A382-D67944296965}" name="Reviewer 2" dataDxfId="274"/>
    <tableColumn id="20" xr3:uid="{730D7264-706D-4B33-9818-4609EDEC231D}" name="Approved Date" dataDxfId="273"/>
    <tableColumn id="21" xr3:uid="{FCE33028-928E-42A6-BC61-D1064655C6DD}" name="Code Review Comments, if any2" dataDxfId="272"/>
    <tableColumn id="22" xr3:uid="{883062AB-7FA2-4AAE-A9A2-3AB8A89CCF3B}" name="Internal PO -POV Comments" dataDxfId="271"/>
    <tableColumn id="23" xr3:uid="{5CBB56CA-AE67-49CD-84EF-C630387D60D4}" name="Client PO -POV Comments" dataDxfId="270"/>
    <tableColumn id="24" xr3:uid="{BAB9601F-E934-4EAE-9EEC-9AE035320B8D}" name="Comments" dataDxfId="26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6664AB1-3CE6-4B7B-8ADD-60A92C42566E}" name="Table14567891011" displayName="Table14567891011" ref="A1:AB19" totalsRowShown="0" headerRowDxfId="268" dataDxfId="267" tableBorderDxfId="266">
  <autoFilter ref="A1:AB19" xr:uid="{6CF5AE1E-0B89-4E60-A8D7-A04E82035805}"/>
  <tableColumns count="28">
    <tableColumn id="1" xr3:uid="{6DC412A6-A36B-4C05-A388-9B36A28C14F1}" name="S.No" dataDxfId="265"/>
    <tableColumn id="25" xr3:uid="{A5A158FD-3C1A-48CE-B255-43573C24F1CA}" name="Application Name" dataDxfId="264">
      <calculatedColumnFormula>Dashboard!$J$1</calculatedColumnFormula>
    </tableColumn>
    <tableColumn id="27" xr3:uid="{7779870B-49B4-4F9B-9C13-2AA7646782D6}" name="Sprint Start Date" dataDxfId="263">
      <calculatedColumnFormula>Dashboard!$F$1</calculatedColumnFormula>
    </tableColumn>
    <tableColumn id="26" xr3:uid="{23FBF0A3-DFE5-4D60-B973-0AAF1C0A48A7}" name="Sprint End Date" dataDxfId="262">
      <calculatedColumnFormula>Dashboard!$H$1</calculatedColumnFormula>
    </tableColumn>
    <tableColumn id="2" xr3:uid="{5471A80E-CFCD-4C6B-B8F1-E7F6AE77BA4E}" name="Sprint " dataDxfId="261"/>
    <tableColumn id="3" xr3:uid="{373F2019-1526-4FF3-9375-95A259009D86}" name="Developer" dataDxfId="260"/>
    <tableColumn id="4" xr3:uid="{B708E329-C6AA-4DC0-86FA-FDA1F70172DC}" name="Story ID/Defect ID" dataDxfId="259"/>
    <tableColumn id="5" xr3:uid="{ED0579E0-1A12-4E11-9E6A-63FE68F7FABB}" name="Description" dataDxfId="258"/>
    <tableColumn id="8" xr3:uid="{6B8C58DB-02E3-4437-8527-2D9C8DBFEA8E}" name="Status" dataDxfId="257"/>
    <tableColumn id="6" xr3:uid="{31B93972-B461-448A-BD31-3481B8E6D54F}" name="Estimated(hrs/sp)" dataDxfId="256"/>
    <tableColumn id="7" xr3:uid="{3D2A6FC1-CC4B-4604-8961-D6856F789DBE}" name="Actual(hrs/sp)" dataDxfId="255"/>
    <tableColumn id="28" xr3:uid="{5288042B-A8EB-414E-BBBB-1C0F6636AB23}" name="Actual Hours Worklog" dataDxfId="254"/>
    <tableColumn id="9" xr3:uid="{3D500C61-3090-4069-BE17-37C148954B3F}" name="Unit testing" dataDxfId="253"/>
    <tableColumn id="10" xr3:uid="{59B72A06-0697-433A-9468-4E355A07D401}" name="Peer Tested By" dataDxfId="252"/>
    <tableColumn id="11" xr3:uid="{FA576D6D-D802-45BA-B260-78DDADF9E2BA}" name="Peer Tested Defects, if any" dataDxfId="251"/>
    <tableColumn id="12" xr3:uid="{6E11FDDC-5840-4156-9493-E66D6A2F5B31}" name="Peer Reviewed By" dataDxfId="250"/>
    <tableColumn id="13" xr3:uid="{2DCD74A8-4FA5-40FB-9FD1-E61AE172CE91}" name="Peer Code Review Comments, if any" dataDxfId="249"/>
    <tableColumn id="14" xr3:uid="{402557F4-479B-434A-BBE3-1F8F1EEE2A0E}" name="PR Number/Link" dataDxfId="248" dataCellStyle="Hyperlink"/>
    <tableColumn id="15" xr3:uid="{71732A14-5851-43A2-8C74-80507879FFE7}" name="PR Created Date" dataDxfId="247"/>
    <tableColumn id="16" xr3:uid="{52242E17-A7D9-4901-AE13-EAA8403A10D6}" name="Reviewer 1" dataDxfId="246"/>
    <tableColumn id="17" xr3:uid="{7062BE3F-0DFE-49CC-9FD6-0D7DA7F842DD}" name="PR Approved Date" dataDxfId="245"/>
    <tableColumn id="18" xr3:uid="{1B6A41B4-014D-406A-9814-893CD792DC80}" name="Code Review Comments, if any" dataDxfId="244"/>
    <tableColumn id="19" xr3:uid="{EDCDD69A-2E1C-40A9-98AF-1E064B587FF9}" name="Reviewer 2" dataDxfId="243"/>
    <tableColumn id="20" xr3:uid="{31791BFC-6D30-447E-8623-CA01F23EDAA7}" name="Approved Date" dataDxfId="242"/>
    <tableColumn id="21" xr3:uid="{FBA8ADF5-B690-4007-8421-087F9BC8F94E}" name="Code Review Comments, if any2" dataDxfId="241"/>
    <tableColumn id="22" xr3:uid="{A3C25AF8-D2F9-48BB-9F2C-78232DFE97A0}" name="Internal PO -POV Comments" dataDxfId="240"/>
    <tableColumn id="23" xr3:uid="{8201F432-0390-4507-8767-198D9F588330}" name="Client PO -POV Comments" dataDxfId="239"/>
    <tableColumn id="24" xr3:uid="{74EB824F-BB64-4073-BA8E-EC2F2F4FA502}" name="Comments" dataDxfId="238"/>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E11E36-0825-48A8-9652-960BBE07B8D7}" name="Table145678910" displayName="Table145678910" ref="A1:AB17" totalsRowShown="0" headerRowDxfId="237" dataDxfId="236" tableBorderDxfId="235">
  <autoFilter ref="A1:AB17"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57E2A4C3-F57F-4170-9C9C-D00F51B1EA87}" name="S.No" dataDxfId="234"/>
    <tableColumn id="25" xr3:uid="{2A053895-9276-456E-A7C6-38743820AA24}" name="Application Name" dataDxfId="233">
      <calculatedColumnFormula>Dashboard!$J$1</calculatedColumnFormula>
    </tableColumn>
    <tableColumn id="27" xr3:uid="{AD94F575-72D1-4547-A5F1-87C7BF792CA3}" name="Sprint Start Date" dataDxfId="232">
      <calculatedColumnFormula>Dashboard!$F$1</calculatedColumnFormula>
    </tableColumn>
    <tableColumn id="26" xr3:uid="{2CF1E7D5-88EB-460A-AC85-A2743512A5F2}" name="Sprint End Date" dataDxfId="231">
      <calculatedColumnFormula>Dashboard!$H$1</calculatedColumnFormula>
    </tableColumn>
    <tableColumn id="2" xr3:uid="{E7C6D615-2429-4E80-A873-6E1500625308}" name="Sprint " dataDxfId="230"/>
    <tableColumn id="3" xr3:uid="{8459E200-994A-4172-93EB-CA95D122AD48}" name="Developer" dataDxfId="229"/>
    <tableColumn id="4" xr3:uid="{B289E25D-24BF-4843-9BAF-42A2EF53EB7C}" name="Story ID/Defect ID" dataDxfId="228"/>
    <tableColumn id="5" xr3:uid="{67B313B8-F05C-4058-8992-A54501A2E241}" name="Description" dataDxfId="227"/>
    <tableColumn id="8" xr3:uid="{DE760B17-D3FE-48E8-9A87-DF0CE996C1BC}" name="Status" dataDxfId="226"/>
    <tableColumn id="6" xr3:uid="{911DBD6A-8CEE-4922-B1D8-378041AF3679}" name="Estimated(hrs/sp)" dataDxfId="225"/>
    <tableColumn id="7" xr3:uid="{609AF80C-FC6B-45E1-BF0B-3D7A73FA3433}" name="Actual(hrs/sp)" dataDxfId="224"/>
    <tableColumn id="28" xr3:uid="{EFBE811F-6DEC-4AEB-B9E3-0E03A2D937C0}" name="Actual Hours Worklog" dataDxfId="223"/>
    <tableColumn id="9" xr3:uid="{D1C853C4-A6F1-4142-BC94-C63157E439C4}" name="Unit testing" dataDxfId="222"/>
    <tableColumn id="10" xr3:uid="{48BE410B-3DD5-4B3B-8F76-01279F1D843C}" name="Peer Tested By" dataDxfId="221"/>
    <tableColumn id="11" xr3:uid="{B0C0872D-DBE9-4D76-90F8-254E15E0C45A}" name="Peer Tested Defects, if any" dataDxfId="220"/>
    <tableColumn id="12" xr3:uid="{A421689D-D882-4B87-91E2-65B7DE902450}" name="Peer Reviewed By" dataDxfId="219"/>
    <tableColumn id="13" xr3:uid="{73B799DE-9AC3-4FC6-8CEB-C6A35B7FD738}" name="Peer Code Review Comments, if any" dataDxfId="218"/>
    <tableColumn id="14" xr3:uid="{C09E13EB-7DA1-4C1C-9321-F7BE760F6F8F}" name="PR Number/Link" dataDxfId="217" dataCellStyle="Hyperlink"/>
    <tableColumn id="15" xr3:uid="{2306C90F-6DD2-44F5-BBFE-DCCE5759E461}" name="PR Created Date" dataDxfId="216"/>
    <tableColumn id="16" xr3:uid="{2961A9F6-7B6F-4C3F-B300-D93DD9495DCB}" name="Reviewer 1" dataDxfId="215"/>
    <tableColumn id="17" xr3:uid="{1AACE9D0-66D9-4A40-9E5B-30B8826D09D0}" name="PR Approved Date" dataDxfId="214"/>
    <tableColumn id="18" xr3:uid="{DDFC4CA7-40F3-46F4-9CB8-19A05433BF6D}" name="Code Review Comments, if any" dataDxfId="213"/>
    <tableColumn id="19" xr3:uid="{D9A0CD37-F523-4BC4-A96E-744F2DC67221}" name="Reviewer 2" dataDxfId="212"/>
    <tableColumn id="20" xr3:uid="{495EB907-1752-4636-B699-9EE0A5EF9DF7}" name="Approved Date" dataDxfId="211"/>
    <tableColumn id="21" xr3:uid="{61CAC317-E90F-484A-B3B4-E412BE6731AB}" name="Code Review Comments, if any2" dataDxfId="210"/>
    <tableColumn id="22" xr3:uid="{C5193282-FCA6-4F5C-A5D9-E3267EC8D365}" name="Internal PO -POV Comments" dataDxfId="209"/>
    <tableColumn id="23" xr3:uid="{6B1A3417-EBC0-4267-940B-0E4F1395B398}" name="Client PO -POV Comments" dataDxfId="208"/>
    <tableColumn id="24" xr3:uid="{9BB60D36-EC25-47D5-979A-13EE6AD65799}" name="Comments" dataDxfId="207"/>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B44CD8F-20F8-4B58-9342-CAD718538A1B}" name="Table1456789" displayName="Table1456789" ref="A1:AB11" totalsRowShown="0" headerRowDxfId="206" dataDxfId="205" tableBorderDxfId="204">
  <autoFilter ref="A1:AB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BA981500-90EF-4552-980F-4034724E7C1E}" name="S.No" dataDxfId="203"/>
    <tableColumn id="25" xr3:uid="{D8190DBC-7334-4313-AF10-D6FF2B90706F}" name="Application Name" dataDxfId="202">
      <calculatedColumnFormula>Dashboard!$J$1</calculatedColumnFormula>
    </tableColumn>
    <tableColumn id="27" xr3:uid="{128F9040-C8AB-4855-9DC9-D9E15AF09FE8}" name="Sprint Start Date" dataDxfId="201">
      <calculatedColumnFormula>Dashboard!$F$1</calculatedColumnFormula>
    </tableColumn>
    <tableColumn id="26" xr3:uid="{E4254480-C558-4A5D-914A-68562EF1234E}" name="Sprint End Date" dataDxfId="200">
      <calculatedColumnFormula>Dashboard!$H$1</calculatedColumnFormula>
    </tableColumn>
    <tableColumn id="2" xr3:uid="{1144852B-DB87-4BE7-AA41-3BC9ACC028CA}" name="Sprint " dataDxfId="199"/>
    <tableColumn id="3" xr3:uid="{6B89EBED-228A-4D64-A662-598B2E7F841A}" name="Developer" dataDxfId="198"/>
    <tableColumn id="4" xr3:uid="{0794E39E-B4D4-43A7-84C8-6066A419C9B7}" name="Story ID/Defect ID" dataDxfId="197"/>
    <tableColumn id="5" xr3:uid="{A5CF91A3-F301-4C95-9308-2851BEF364DA}" name="Description" dataDxfId="196"/>
    <tableColumn id="8" xr3:uid="{633A7B40-CD92-4D24-BD91-8307B79478AC}" name="Status" dataDxfId="195"/>
    <tableColumn id="6" xr3:uid="{ABA78810-7FDA-44CD-B7D1-7E07DFBC461C}" name="Estimated(hrs/sp)" dataDxfId="194"/>
    <tableColumn id="7" xr3:uid="{F0F0822A-EAA0-4821-A7A5-5D8EB9B96C71}" name="Actual(hrs/sp)" dataDxfId="193"/>
    <tableColumn id="28" xr3:uid="{54CC5154-ECF8-464E-90B1-83BFB8FED8AF}" name="Actual Hours Worklog" dataDxfId="192"/>
    <tableColumn id="9" xr3:uid="{42C9914C-6968-4054-A072-6545B48B5AC4}" name="Unit testing" dataDxfId="191"/>
    <tableColumn id="10" xr3:uid="{2A70F0BD-8B29-4E8A-A985-CDF31F8EEA50}" name="Peer Tested By" dataDxfId="190"/>
    <tableColumn id="11" xr3:uid="{8DAB884C-1B69-42DB-8A54-DD7EE6FA9DB7}" name="Peer Tested Defects, if any" dataDxfId="189"/>
    <tableColumn id="12" xr3:uid="{1222D23F-E270-4C04-959F-BB97B4C2BAD9}" name="Peer Reviewed By" dataDxfId="188"/>
    <tableColumn id="13" xr3:uid="{BC49F680-A209-4A67-9AC8-A685DEDBBC18}" name="Peer Code Review Comments, if any" dataDxfId="187"/>
    <tableColumn id="14" xr3:uid="{069AB77D-AB06-4EF4-9200-C9F68A9263B8}" name="PR Number/Link" dataDxfId="186" dataCellStyle="Hyperlink"/>
    <tableColumn id="15" xr3:uid="{200D326C-6AC2-49CC-AA57-F9526607164F}" name="PR Created Date" dataDxfId="185"/>
    <tableColumn id="16" xr3:uid="{59DA7E9B-1827-4C33-9712-C980091CC461}" name="Reviewer 1" dataDxfId="184"/>
    <tableColumn id="17" xr3:uid="{0D777C81-D109-42A3-8598-C09A6AF1277C}" name="PR Approved Date" dataDxfId="183"/>
    <tableColumn id="18" xr3:uid="{B95A0857-645C-42BB-B787-A237D4D335D3}" name="Code Review Comments, if any" dataDxfId="182"/>
    <tableColumn id="19" xr3:uid="{360D37F2-D16E-4335-9F36-E7D443CAA38C}" name="Reviewer 2" dataDxfId="181"/>
    <tableColumn id="20" xr3:uid="{1005BBD8-6E6B-4149-96F5-2EA9C2427D2E}" name="Approved Date" dataDxfId="180"/>
    <tableColumn id="21" xr3:uid="{B61D0196-E836-4DCE-A841-C7227C1519D6}" name="Code Review Comments, if any2" dataDxfId="179"/>
    <tableColumn id="22" xr3:uid="{12133CF5-4273-4A7B-836A-CA5D59632B76}" name="Internal PO -POV Comments" dataDxfId="178"/>
    <tableColumn id="23" xr3:uid="{04BE731D-D311-453E-8FC6-161227013294}" name="Client PO -POV Comments" dataDxfId="177"/>
    <tableColumn id="24" xr3:uid="{6955EF09-8F8D-45EA-89D7-0E773768356C}" name="Comments" dataDxfId="17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B55505-85B9-4F6C-8618-48E46D00C377}" name="Table145678" displayName="Table145678" ref="A1:AB20" totalsRowShown="0" headerRowDxfId="175" dataDxfId="174" tableBorderDxfId="173">
  <autoFilter ref="A1:AB20"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1851B870-EA88-4F7A-90A8-CDC2CA582726}" name="S.No" dataDxfId="172"/>
    <tableColumn id="25" xr3:uid="{BD1F2A25-208B-4812-B81B-5A8C3AD89B0A}" name="Application Name" dataDxfId="171">
      <calculatedColumnFormula>Dashboard!$J$1</calculatedColumnFormula>
    </tableColumn>
    <tableColumn id="27" xr3:uid="{4A233002-2CA6-4860-A629-9FF13D3EE5C3}" name="Sprint Start Date" dataDxfId="170">
      <calculatedColumnFormula>Dashboard!$F$1</calculatedColumnFormula>
    </tableColumn>
    <tableColumn id="26" xr3:uid="{B39A6105-5F27-4825-AD6D-4E8430E9A82F}" name="Sprint End Date" dataDxfId="169">
      <calculatedColumnFormula>Dashboard!$H$1</calculatedColumnFormula>
    </tableColumn>
    <tableColumn id="2" xr3:uid="{C01596C1-F171-4D71-9261-C33290611C1C}" name="Sprint " dataDxfId="168"/>
    <tableColumn id="3" xr3:uid="{939CF4D3-D231-42BD-9832-8259E2C4E1F5}" name="Developer" dataDxfId="167"/>
    <tableColumn id="4" xr3:uid="{502ADA06-BBA7-48C5-A082-E0824F9162D8}" name="Story ID/Defect ID" dataDxfId="166"/>
    <tableColumn id="5" xr3:uid="{198487C8-438C-4DB8-AEE9-AFC6914E719C}" name="Description" dataDxfId="165"/>
    <tableColumn id="8" xr3:uid="{B2457426-573E-4517-B332-DB56CD5447C6}" name="Status" dataDxfId="164"/>
    <tableColumn id="6" xr3:uid="{3C0D77C7-CA77-4FEE-B7F7-CF7E35E5C246}" name="Estimated(hrs/sp)" dataDxfId="163"/>
    <tableColumn id="7" xr3:uid="{705E090D-9F28-464B-BD21-7747E26E9AE6}" name="Actual(hrs/sp)" dataDxfId="162"/>
    <tableColumn id="28" xr3:uid="{E47EC989-4AAF-4960-A65C-9DA6BCDB8ED2}" name="Actual Hours Worklog" dataDxfId="161"/>
    <tableColumn id="9" xr3:uid="{4590B718-D3B7-4085-AE1A-B179EFEA9E8D}" name="Unit testing" dataDxfId="160"/>
    <tableColumn id="10" xr3:uid="{F0C5155D-00A4-4F43-B3C3-A5902A616806}" name="Peer Tested By" dataDxfId="159"/>
    <tableColumn id="11" xr3:uid="{B56F0A88-A7F8-4C92-9DB4-DA0EF461B6DD}" name="Peer Tested Defects, if any" dataDxfId="158"/>
    <tableColumn id="12" xr3:uid="{C365DE87-FD2A-42F6-932B-CFC6284687FD}" name="Peer Reviewed By" dataDxfId="157"/>
    <tableColumn id="13" xr3:uid="{62348134-17A8-4727-8B44-FFF09FF259AD}" name="Peer Code Review Comments, if any" dataDxfId="156"/>
    <tableColumn id="14" xr3:uid="{5709B9C6-21B9-4965-AD21-91E17F28D987}" name="PR Number/Link" dataDxfId="155" dataCellStyle="Hyperlink"/>
    <tableColumn id="15" xr3:uid="{85842FF5-7343-4917-AF3A-4B659DE9CFC1}" name="PR Created Date" dataDxfId="154"/>
    <tableColumn id="16" xr3:uid="{C873D7FA-B0D6-4CC0-A69D-B94FF06CA6A2}" name="Reviewer 1" dataDxfId="153"/>
    <tableColumn id="17" xr3:uid="{190BA3A7-657B-43D8-863E-5C875945F2FF}" name="PR Approved Date" dataDxfId="152"/>
    <tableColumn id="18" xr3:uid="{C2A46002-725A-478B-809F-B3547C92493A}" name="Code Review Comments, if any" dataDxfId="151"/>
    <tableColumn id="19" xr3:uid="{D372F0BE-6CC0-46F2-9FF0-78420A411641}" name="Reviewer 2" dataDxfId="150"/>
    <tableColumn id="20" xr3:uid="{6EC1192F-8142-41EB-8240-889C1BA5FB27}" name="Approved Date" dataDxfId="149"/>
    <tableColumn id="21" xr3:uid="{BCABAE41-AFDF-42CF-8FE6-6AC8E9CF72C2}" name="Code Review Comments, if any2" dataDxfId="148"/>
    <tableColumn id="22" xr3:uid="{FA8F3600-3573-4430-9A16-26C879A1BCBE}" name="Internal PO -POV Comments" dataDxfId="147"/>
    <tableColumn id="23" xr3:uid="{415727AE-B492-451E-A5A8-2C4791C336A0}" name="Client PO -POV Comments" dataDxfId="146"/>
    <tableColumn id="24" xr3:uid="{84F3218A-CF8D-4ACF-B71E-AFDC560C2111}" name="Comments" dataDxfId="145"/>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CE4385-5BC8-44E6-9B04-4CE7D3C6E6CF}" name="Table14567" displayName="Table14567" ref="A1:AB14" totalsRowShown="0" headerRowDxfId="144" dataDxfId="143" tableBorderDxfId="142">
  <autoFilter ref="A1:AB14"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E8D7AA03-1866-4E12-8EA7-453A2AFFEDCF}" name="S.No" dataDxfId="141"/>
    <tableColumn id="25" xr3:uid="{E48E6070-1C89-4EC2-854A-DB2009771F7A}" name="Application Name" dataDxfId="140">
      <calculatedColumnFormula>Dashboard!$J$1</calculatedColumnFormula>
    </tableColumn>
    <tableColumn id="27" xr3:uid="{C651F5F4-2C61-49BD-8A53-FF24156CE42E}" name="Sprint Start Date" dataDxfId="139">
      <calculatedColumnFormula>Dashboard!$F$1</calculatedColumnFormula>
    </tableColumn>
    <tableColumn id="26" xr3:uid="{C19329E9-1095-4F4D-B7CC-F8C877F387A5}" name="Sprint End Date" dataDxfId="138">
      <calculatedColumnFormula>Dashboard!$H$1</calculatedColumnFormula>
    </tableColumn>
    <tableColumn id="2" xr3:uid="{C6570015-1165-4402-9C74-C2D850880461}" name="Sprint " dataDxfId="137"/>
    <tableColumn id="3" xr3:uid="{C8B6E0A5-9190-40BC-AD14-B4B2054B6FA3}" name="Developer" dataDxfId="136"/>
    <tableColumn id="4" xr3:uid="{177853C3-F1FB-4128-99F6-1B72664DF3E2}" name="Story ID/Defect ID" dataDxfId="135"/>
    <tableColumn id="5" xr3:uid="{EB424ADF-2BB7-4F7F-8509-8685C829F411}" name="Description" dataDxfId="134"/>
    <tableColumn id="8" xr3:uid="{F4114170-14E3-4975-B473-0DAC90910789}" name="Status" dataDxfId="133"/>
    <tableColumn id="6" xr3:uid="{8EACD802-2DC9-44B8-9683-21182E2238CB}" name="Estimated(sp)" dataDxfId="132"/>
    <tableColumn id="7" xr3:uid="{68AAF268-41B3-4C34-9C4B-FE593835810A}" name="Actual(sp)" dataDxfId="131"/>
    <tableColumn id="28" xr3:uid="{BEE292C4-5195-456F-A3B0-C6170B6B4FF6}" name="Actual Hours Worklog" dataDxfId="130"/>
    <tableColumn id="9" xr3:uid="{C7598471-83CA-441E-98BB-77220B49B717}" name="Unit testing" dataDxfId="129"/>
    <tableColumn id="10" xr3:uid="{E5F0F52B-9387-496E-A784-07DE37B5195B}" name="Peer Tested By" dataDxfId="128"/>
    <tableColumn id="11" xr3:uid="{08130A44-6888-47E7-8969-848F8790EA3D}" name="Peer Tested Defects, if any" dataDxfId="127"/>
    <tableColumn id="12" xr3:uid="{B1EAB378-5125-4572-BD33-3D34254281CD}" name="Peer Reviewed By" dataDxfId="126"/>
    <tableColumn id="13" xr3:uid="{DFBDBAD2-CD3C-4350-8F58-503885238201}" name="Peer Code Review Comments, if any" dataDxfId="125"/>
    <tableColumn id="14" xr3:uid="{FC4DA1C9-13B4-4CBE-822F-2746E5058A5E}" name="PR Number/Link" dataDxfId="124" dataCellStyle="Hyperlink"/>
    <tableColumn id="15" xr3:uid="{C039C553-0EF8-4328-9C10-90E03E6B4388}" name="PR Created Date" dataDxfId="123"/>
    <tableColumn id="16" xr3:uid="{B06D5456-5660-41CE-8B50-6779F3CCF963}" name="Reviewer 1" dataDxfId="122"/>
    <tableColumn id="17" xr3:uid="{2124884D-437D-4C62-A048-342C9AF9C25C}" name="PR Approved Date" dataDxfId="121"/>
    <tableColumn id="18" xr3:uid="{E88D3F17-1F6F-4E9D-A4AD-AC256853968C}" name="Code Review Comments, if any" dataDxfId="120"/>
    <tableColumn id="19" xr3:uid="{2B392841-472A-48B2-9C51-B6025DB50990}" name="Reviewer 2" dataDxfId="119"/>
    <tableColumn id="20" xr3:uid="{50D9F2DB-7030-46F3-BCCE-70F83A591880}" name="Approved Date" dataDxfId="118"/>
    <tableColumn id="21" xr3:uid="{8B6165B9-54DC-4A54-8935-8F1B8E4A7892}" name="Code Review Comments, if any2" dataDxfId="117"/>
    <tableColumn id="22" xr3:uid="{58E691A6-6EE5-4F80-BB5A-0C6F9C9BCC38}" name="Internal PO -POV Comments" dataDxfId="116"/>
    <tableColumn id="23" xr3:uid="{46EB51AA-98DC-4B84-8E0F-2426D0F54D70}" name="Client PO -POV Comments" dataDxfId="115"/>
    <tableColumn id="24" xr3:uid="{172F6B67-C7D0-4979-AB1A-7EDB4524A578}" name="Comments" dataDxfId="114"/>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0B93CD-90D7-4D81-A077-08EC76286178}" name="Table1456" displayName="Table1456" ref="A1:AB11" totalsRowShown="0" headerRowDxfId="113" dataDxfId="112" tableBorderDxfId="111">
  <autoFilter ref="A1:AB11"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FB01EFA-406F-44D9-A608-E3BD5B0CE990}" name="S.No" dataDxfId="110"/>
    <tableColumn id="25" xr3:uid="{35174992-E02D-4569-B56A-82B160F101D2}" name="Application Name" dataDxfId="109">
      <calculatedColumnFormula>Dashboard!$J$1</calculatedColumnFormula>
    </tableColumn>
    <tableColumn id="27" xr3:uid="{9809E69A-30C9-4534-9DE8-5F890B3E4121}" name="Sprint Start Date" dataDxfId="108">
      <calculatedColumnFormula>Dashboard!$F$1</calculatedColumnFormula>
    </tableColumn>
    <tableColumn id="26" xr3:uid="{CA5B454E-5F2A-469F-9A63-DF7E28B8627E}" name="Sprint End Date" dataDxfId="107">
      <calculatedColumnFormula>Dashboard!$H$1</calculatedColumnFormula>
    </tableColumn>
    <tableColumn id="2" xr3:uid="{D9DF07C4-FE03-4D3F-AD72-EA193962B9D0}" name="Sprint " dataDxfId="106"/>
    <tableColumn id="3" xr3:uid="{3BC7A1D9-B705-408E-B81D-F6534F1D6D28}" name="Developer" dataDxfId="105"/>
    <tableColumn id="4" xr3:uid="{EC142885-70A3-4DD2-888B-2D0147498011}" name="Story ID/Defect ID" dataDxfId="104"/>
    <tableColumn id="5" xr3:uid="{00ADB64E-A036-4386-8C90-09BA6C29F47A}" name="Description" dataDxfId="103"/>
    <tableColumn id="8" xr3:uid="{0626C2D6-B1ED-41C4-AC66-B9649479E295}" name="Status" dataDxfId="102"/>
    <tableColumn id="6" xr3:uid="{4B360762-BE24-44FC-803C-0904594D3230}" name="Estimated(hrs/sp)" dataDxfId="101"/>
    <tableColumn id="7" xr3:uid="{303478BB-D4C8-45CC-9E98-74A10DE80285}" name="Actual(hrs/sp)" dataDxfId="100"/>
    <tableColumn id="28" xr3:uid="{B193E3B2-EAB8-403D-B771-01419AC6A24A}" name="Actual Hours Worklog" dataDxfId="99"/>
    <tableColumn id="9" xr3:uid="{F58BF924-8735-4071-89A9-9455D3358B89}" name="Unit testing" dataDxfId="98"/>
    <tableColumn id="10" xr3:uid="{B6C10DF7-C2C4-4907-8A35-6D6545BBDDD3}" name="Peer Tested By" dataDxfId="97"/>
    <tableColumn id="11" xr3:uid="{61B3F746-1400-4B65-A9B9-4A20A3D97A81}" name="Peer Tested Defects, if any" dataDxfId="96"/>
    <tableColumn id="12" xr3:uid="{F3D35C95-6A95-48B8-A141-69E505BB727E}" name="Peer Reviewed By" dataDxfId="95"/>
    <tableColumn id="13" xr3:uid="{D4F35CC7-3484-4CD6-ABB3-ADB84B18B005}" name="Peer Code Review Comments, if any" dataDxfId="94"/>
    <tableColumn id="14" xr3:uid="{CB6AB24F-0FFF-44D9-BF32-17A7AFD26F58}" name="PR Number/Link" dataDxfId="93" dataCellStyle="Hyperlink"/>
    <tableColumn id="15" xr3:uid="{FF4D903B-2492-40B0-B521-71802F6160F4}" name="PR Created Date" dataDxfId="92"/>
    <tableColumn id="16" xr3:uid="{2F2AFFBA-7898-44F6-A9E8-C6943188894B}" name="Reviewer 1" dataDxfId="91"/>
    <tableColumn id="17" xr3:uid="{7D9F8161-4C2B-4CAB-B2E4-60B8F68FA716}" name="PR Approved Date" dataDxfId="90"/>
    <tableColumn id="18" xr3:uid="{AF4B4328-67E1-43E9-9290-AFF2CD395A2A}" name="Code Review Comments, if any" dataDxfId="89"/>
    <tableColumn id="19" xr3:uid="{E03E138E-ECA1-4F50-8559-BEBEB265D3C2}" name="Reviewer 2" dataDxfId="88"/>
    <tableColumn id="20" xr3:uid="{E000C57C-6B09-4C40-A92A-9C871A4F6E17}" name="Approved Date" dataDxfId="87"/>
    <tableColumn id="21" xr3:uid="{2FC85D30-692D-48EC-9888-98F5BB8CAF2A}" name="Code Review Comments, if any2" dataDxfId="86"/>
    <tableColumn id="22" xr3:uid="{2D1F9ADD-A680-4A42-92FA-02C145AE1ED2}" name="Internal PO -POV Comments" dataDxfId="85"/>
    <tableColumn id="23" xr3:uid="{3E83AF62-E36A-4309-843B-0FA1D31E3EB3}" name="Client PO -POV Comments" dataDxfId="84"/>
    <tableColumn id="24" xr3:uid="{D63B70D4-B1F4-427E-90C2-95EC0746455C}" name="Comments" dataDxfId="83"/>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91306C-3986-46BA-B09C-196523160BF1}" name="Table145" displayName="Table145" ref="A1:AB15" totalsRowShown="0" headerRowDxfId="82" dataDxfId="81" tableBorderDxfId="80">
  <autoFilter ref="A1:AB15"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086E51DE-3302-4EE1-957F-A2E4322B879D}" name="S.No" dataDxfId="79"/>
    <tableColumn id="25" xr3:uid="{923BF137-2201-41F3-83EB-1859FCE64DDD}" name="Application Name" dataDxfId="78">
      <calculatedColumnFormula>Dashboard!$J$1</calculatedColumnFormula>
    </tableColumn>
    <tableColumn id="27" xr3:uid="{0328F035-9830-4556-AC6F-E05E91545360}" name="Sprint Start Date" dataDxfId="77">
      <calculatedColumnFormula>Dashboard!$F$1</calculatedColumnFormula>
    </tableColumn>
    <tableColumn id="26" xr3:uid="{F69E5B41-00EA-4614-B0A3-7400C4E209AD}" name="Sprint End Date" dataDxfId="76">
      <calculatedColumnFormula>Dashboard!$H$1</calculatedColumnFormula>
    </tableColumn>
    <tableColumn id="2" xr3:uid="{52FB055D-C190-4451-B3C6-8068CDB0BED6}" name="Sprint " dataDxfId="75"/>
    <tableColumn id="3" xr3:uid="{CC4AEB19-676E-4E72-A364-225ED6737D49}" name="Developer" dataDxfId="74"/>
    <tableColumn id="4" xr3:uid="{DC692D06-7BE9-4F42-9BD5-A4877A86167C}" name="Story ID/Defect ID" dataDxfId="73"/>
    <tableColumn id="5" xr3:uid="{9042D725-A880-42E3-BFA0-757980D9C628}" name="Description" dataDxfId="72"/>
    <tableColumn id="8" xr3:uid="{D9D2436A-6CA4-4D6C-9CAB-26FDCFDA14B2}" name="Status" dataDxfId="71"/>
    <tableColumn id="6" xr3:uid="{821E3696-AA7E-4DA1-8907-F4BF81709BF6}" name="Estimated(hrs/sp)" dataDxfId="70"/>
    <tableColumn id="7" xr3:uid="{FD0EA401-46E0-4536-8F6F-4C13BDA14A47}" name="Actual(hrs/sp)" dataDxfId="69"/>
    <tableColumn id="28" xr3:uid="{5104C396-22CA-4BF3-98F7-1704782C9204}" name="Actual Hours Worklog" dataDxfId="68"/>
    <tableColumn id="9" xr3:uid="{8FA7596F-4DDA-4037-B063-6DC4397379A1}" name="Unit testing" dataDxfId="67"/>
    <tableColumn id="10" xr3:uid="{490E4846-D923-414C-AE5D-80FD4B20A888}" name="Peer Tested By" dataDxfId="66"/>
    <tableColumn id="11" xr3:uid="{4F5A3FD8-976B-4F4A-B9E7-AAE00D38DC8C}" name="Peer Tested Defects, if any" dataDxfId="65"/>
    <tableColumn id="12" xr3:uid="{0B10D9CF-BBB4-421F-893B-1CF75FAA6BB3}" name="Peer Reviewed By" dataDxfId="64"/>
    <tableColumn id="13" xr3:uid="{28C31B2E-D3BF-49C7-9345-2CCE9471937B}" name="Peer Code Review Comments, if any" dataDxfId="63"/>
    <tableColumn id="14" xr3:uid="{2B4EFB36-EA64-4817-BC2A-D95636D4E733}" name="PR Number/Link" dataDxfId="62" dataCellStyle="Hyperlink"/>
    <tableColumn id="15" xr3:uid="{044B0C26-4E7D-4B1E-9B91-AE53BD226CE3}" name="PR Created Date" dataDxfId="61"/>
    <tableColumn id="16" xr3:uid="{ECCFEE9E-03E1-4CB2-84D3-73788E5B4656}" name="Reviewer 1" dataDxfId="60"/>
    <tableColumn id="17" xr3:uid="{69BF0C04-2238-4896-9A86-7C0FB78F2FE0}" name="PR Approved Date" dataDxfId="59"/>
    <tableColumn id="18" xr3:uid="{7D5441EB-95A0-4428-8C3F-C9CC7695275C}" name="Code Review Comments, if any" dataDxfId="58"/>
    <tableColumn id="19" xr3:uid="{044E470D-76D4-4A74-A006-E9C7A610AFC1}" name="Reviewer 2" dataDxfId="57"/>
    <tableColumn id="20" xr3:uid="{73F552E2-5747-4374-964F-6F6BE683BD33}" name="Approved Date" dataDxfId="56"/>
    <tableColumn id="21" xr3:uid="{F44890DF-4DE3-45C8-929E-93DC7817CF8E}" name="Code Review Comments, if any2" dataDxfId="55"/>
    <tableColumn id="22" xr3:uid="{5EBD2DD1-79CB-469C-992D-1D1E5E7DEABD}" name="Internal PO -POV Comments" dataDxfId="54"/>
    <tableColumn id="23" xr3:uid="{C82B27AE-1FA2-4F24-8CC9-F99E1C41E74E}" name="Client PO -POV Comments" dataDxfId="53"/>
    <tableColumn id="24" xr3:uid="{CED870C8-36A8-4D4F-A072-426E4F0AA973}" name="Comments" dataDxfId="5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305BA2-8AFF-4316-97BD-E4F641C16101}" name="Table14" displayName="Table14" ref="A1:X12" totalsRowShown="0" headerRowDxfId="51" dataDxfId="50" tableBorderDxfId="49">
  <autoFilter ref="A1:X12"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8D07E3D8-4B2E-4592-B5C4-282F31BEA15B}" name="S.No" dataDxfId="48"/>
    <tableColumn id="2" xr3:uid="{1DFBAA77-F2C6-4814-AD3D-3AAC72F51B03}" name="Sprint " dataDxfId="47"/>
    <tableColumn id="3" xr3:uid="{942F1AE6-3392-4549-A283-032989FB20C9}" name="Developer" dataDxfId="46"/>
    <tableColumn id="4" xr3:uid="{336BA82F-6CCA-469E-A113-916CB946B132}" name="Story ID/Defect ID" dataDxfId="45"/>
    <tableColumn id="5" xr3:uid="{AEDA9A9B-413A-464B-92B8-83583B197CF3}" name="Description" dataDxfId="44"/>
    <tableColumn id="8" xr3:uid="{DE1ECF4A-8C60-4739-BFE8-CC4ED22D744A}" name="Status" dataDxfId="43"/>
    <tableColumn id="6" xr3:uid="{5B3B9076-1C89-49FC-861A-4DBE8ADF6ECD}" name="Estimated(hrs/sp)" dataDxfId="42"/>
    <tableColumn id="7" xr3:uid="{DD54999C-C53A-4E37-8055-272C89F6B20D}" name="Actual(hrs/sp)" dataDxfId="41"/>
    <tableColumn id="9" xr3:uid="{B5034247-D2B9-44F4-8A98-9FE092795BE6}" name="Unit testing" dataDxfId="40"/>
    <tableColumn id="10" xr3:uid="{AA179DB7-69A9-4D3B-A104-8FF08155B313}" name="Peer Tested By" dataDxfId="39"/>
    <tableColumn id="11" xr3:uid="{B6B7D7DA-8253-41DD-836D-A72077F54E10}" name="Peer Tested Defects, if any" dataDxfId="38"/>
    <tableColumn id="12" xr3:uid="{6C392134-41A4-4066-8080-94F1F836EE4E}" name="Peer Reviewed By" dataDxfId="37"/>
    <tableColumn id="13" xr3:uid="{073C5429-DEE4-4EF4-8A1D-26DE722EE96E}" name="Peer Code Review Comments, if any" dataDxfId="36"/>
    <tableColumn id="14" xr3:uid="{0FAE05A5-90CE-4BB5-AB08-5755583FEA3C}" name="PR Number/Link" dataDxfId="35" dataCellStyle="Hyperlink"/>
    <tableColumn id="15" xr3:uid="{561F74B7-A8F4-443C-A580-14491A7CCB5E}" name="PR Created Date" dataDxfId="34"/>
    <tableColumn id="16" xr3:uid="{E93B2E36-361D-47A2-8EE9-EA42F0B2C1F1}" name="Reviewer 1" dataDxfId="33"/>
    <tableColumn id="17" xr3:uid="{C1623BEB-BEF9-4B08-BC2C-351790D358E5}" name="PR Approved Date" dataDxfId="32"/>
    <tableColumn id="18" xr3:uid="{C611A9B2-C469-4C2D-AD16-91F907E55684}" name="Code Review Comments, if any" dataDxfId="31"/>
    <tableColumn id="19" xr3:uid="{643C23E5-2443-4317-AB2F-C47AD5153326}" name="Reviewer 2" dataDxfId="30"/>
    <tableColumn id="20" xr3:uid="{E9990BC7-A65B-4004-A4A8-A70443367EA7}" name="Approved Date" dataDxfId="29"/>
    <tableColumn id="21" xr3:uid="{E5DDFB9E-6094-4E10-B6A0-A347710CA099}" name="Code Review Comments, if any2" dataDxfId="28"/>
    <tableColumn id="22" xr3:uid="{F7EFCD35-C7F9-420E-BC60-C921E51CB94F}" name="Internal PO -POV Comments" dataDxfId="27"/>
    <tableColumn id="23" xr3:uid="{75DB3828-0431-49ED-B277-5A35083A24C7}" name="Client PO -POV Comments" dataDxfId="26"/>
    <tableColumn id="24" xr3:uid="{1FBC06A3-F4B4-46D7-BDE7-435F28BA2FFA}" name="Comments" dataDxfId="25"/>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F5AE1E-0B89-4E60-A8D7-A04E82035805}" name="Table1" displayName="Table1" ref="A1:X10" totalsRowShown="0" headerRowDxfId="24" dataDxfId="23" tableBorderDxfId="22">
  <autoFilter ref="A1:X10" xr:uid="{6CF5AE1E-0B89-4E60-A8D7-A04E820358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DA5FBB88-C435-4BBB-80F1-80B3D8132605}" name="S.No" dataDxfId="21"/>
    <tableColumn id="2" xr3:uid="{58CB7004-F130-40D2-B2FC-C30B6146B808}" name="Sprint " dataDxfId="20"/>
    <tableColumn id="3" xr3:uid="{53F31AE8-2DA5-4D89-B836-0BDD8D40F7AA}" name="Developer" dataDxfId="19"/>
    <tableColumn id="4" xr3:uid="{202C6CC2-9759-4577-BF77-C2D6552E0B21}" name="Story ID/Defect ID" dataDxfId="18"/>
    <tableColumn id="5" xr3:uid="{4FF2F995-C688-42F4-8231-48CF9853AB1B}" name="Description"/>
    <tableColumn id="8" xr3:uid="{FEA43C99-5322-4D40-B952-C39E081F8EA2}" name="Status" dataDxfId="17"/>
    <tableColumn id="6" xr3:uid="{0214B8D9-E8D0-4565-9873-13EFDC05D342}" name="Estimated(hrs/sp)" dataDxfId="16"/>
    <tableColumn id="7" xr3:uid="{A8C97783-4A07-4538-A36D-15DB587FF364}" name="Actual(hrs/sp)" dataDxfId="15"/>
    <tableColumn id="9" xr3:uid="{25FE81F2-20BA-4267-A15B-3C03EA89E70E}" name="Unit testing" dataDxfId="14"/>
    <tableColumn id="10" xr3:uid="{C4E5E5C6-DE10-4CF8-9612-4C6C89F6A293}" name="Peer Tested By" dataDxfId="13"/>
    <tableColumn id="11" xr3:uid="{318784C5-7D58-4A2A-A486-B8ADB3197494}" name="Peer Tested Defects, if any" dataDxfId="12"/>
    <tableColumn id="12" xr3:uid="{1C9D5C92-F106-494F-9D87-F9CEF5CC22F8}" name="Peer Reviewed By" dataDxfId="11"/>
    <tableColumn id="13" xr3:uid="{5B5DBC82-1096-4B36-88B7-49A75B3BCFA5}" name="Peer Code Review Comments, if any" dataDxfId="10"/>
    <tableColumn id="14" xr3:uid="{538684E0-905C-4799-8E15-F918846F3E3B}" name="PR Number/Link" dataDxfId="9" dataCellStyle="Hyperlink"/>
    <tableColumn id="15" xr3:uid="{0F0CF426-8CBD-4B66-AF0E-004DD9F512C5}" name="PR Created Date" dataDxfId="8"/>
    <tableColumn id="16" xr3:uid="{F28FCB18-E2AF-421F-AAC5-79F1AD318280}" name="Reviewer 1" dataDxfId="7"/>
    <tableColumn id="17" xr3:uid="{A73B73E8-EAD1-4DBC-A371-7FF8E425AA75}" name="PR Approved Date" dataDxfId="6"/>
    <tableColumn id="18" xr3:uid="{4D2A3628-56F6-46F5-9BD0-990217A6F00D}" name="Code Review Comments, if any" dataDxfId="5"/>
    <tableColumn id="19" xr3:uid="{F9225BB8-F27C-4297-AABE-082F1CF8A7D0}" name="Reviewer 2" dataDxfId="4"/>
    <tableColumn id="20" xr3:uid="{F46764FD-B4D0-40BD-BDD1-0BDE55A009B1}" name="Approved Date" dataDxfId="3"/>
    <tableColumn id="21" xr3:uid="{1BBF6C9A-B4A9-42AD-83EB-30CE426A295F}" name="Code Review Comments, if any2" dataDxfId="2"/>
    <tableColumn id="22" xr3:uid="{43922848-8F72-4E5A-AD81-998686FCCD49}" name="Internal PO -POV Comments" dataDxfId="1"/>
    <tableColumn id="23" xr3:uid="{265AEE9E-60F6-455E-B05B-499EB9637C63}" name="Client PO -POV Comments" dataDxfId="0"/>
    <tableColumn id="24" xr3:uid="{6401E0A0-BA3B-4BFA-9A4D-63E0ABC68D24}" name="Comment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19:bd003fe8174540cbb372a488e0fe06dd@thread.v2" TargetMode="External"/><Relationship Id="rId1" Type="http://schemas.openxmlformats.org/officeDocument/2006/relationships/hyperlink" Target="mailto:prislasabatini.irudayaraj@relevantz.com;mahesh.chandrasekharraju@relevantz.com;aravindh.jayapal@relevantz.com;nithish.manian@relevantz.com;vinothkumar.vedapuri@relevantz.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hyperlink" Target="https://dev.azure.com/heartlandschools/MySchoolBucks/_git/MSBAutomation/pullrequest/48901" TargetMode="External"/><Relationship Id="rId2" Type="http://schemas.openxmlformats.org/officeDocument/2006/relationships/hyperlink" Target="https://dev.azure.com/heartlandschools/MySchoolBucks/_git/SchoolBucks/pullrequest/48866" TargetMode="External"/><Relationship Id="rId1" Type="http://schemas.openxmlformats.org/officeDocument/2006/relationships/hyperlink" Target="https://dev.azure.com/heartlandschools/MySchoolBucks/_git/SchoolBucks/pullrequest/48839" TargetMode="External"/><Relationship Id="rId5" Type="http://schemas.openxmlformats.org/officeDocument/2006/relationships/table" Target="../tables/table2.xml"/><Relationship Id="rId4" Type="http://schemas.openxmlformats.org/officeDocument/2006/relationships/hyperlink" Target="https://dev.azure.com/heartlandschools/MySchoolBucks/_git/SchoolBucks/pullrequest/4893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8614" TargetMode="External"/><Relationship Id="rId3" Type="http://schemas.openxmlformats.org/officeDocument/2006/relationships/hyperlink" Target="https://dev.azure.com/heartlandschools/MySchoolBucks/_git/SchoolBucks/pullrequest/48495" TargetMode="External"/><Relationship Id="rId7" Type="http://schemas.openxmlformats.org/officeDocument/2006/relationships/hyperlink" Target="https://dev.azure.com/heartlandschools/MySchoolBucks/_git/SchoolBucks/pullrequest/48568" TargetMode="External"/><Relationship Id="rId12" Type="http://schemas.openxmlformats.org/officeDocument/2006/relationships/table" Target="../tables/table3.xml"/><Relationship Id="rId2" Type="http://schemas.openxmlformats.org/officeDocument/2006/relationships/hyperlink" Target="https://dev.azure.com/heartlandschools/MySchoolBucks/_git/SchoolBucks/pullrequest/48493" TargetMode="External"/><Relationship Id="rId1" Type="http://schemas.openxmlformats.org/officeDocument/2006/relationships/hyperlink" Target="https://dev.azure.com/heartlandschools/MySchoolBucks/_git/SchoolBucks/pullrequest/48419" TargetMode="External"/><Relationship Id="rId6" Type="http://schemas.openxmlformats.org/officeDocument/2006/relationships/hyperlink" Target="https://dev.azure.com/heartlandschools/MySchoolBucks/_git/SchoolBucks/pullrequest/48530" TargetMode="External"/><Relationship Id="rId11" Type="http://schemas.openxmlformats.org/officeDocument/2006/relationships/hyperlink" Target="https://dev.azure.com/heartlandschools/MySchoolBucks/_git/SchoolBucks/pullrequest/48679" TargetMode="External"/><Relationship Id="rId5" Type="http://schemas.openxmlformats.org/officeDocument/2006/relationships/hyperlink" Target="https://dev.azure.com/heartlandschools/MySchoolBucks/_git/SchoolBucks/pullrequest/48513" TargetMode="External"/><Relationship Id="rId10" Type="http://schemas.openxmlformats.org/officeDocument/2006/relationships/hyperlink" Target="https://dev.azure.com/heartlandschools/MySchoolBucks/_git/SchoolBucks/pullrequest/48683" TargetMode="External"/><Relationship Id="rId4" Type="http://schemas.openxmlformats.org/officeDocument/2006/relationships/hyperlink" Target="https://dev.azure.com/heartlandschools/MySchoolBucks/_git/SchoolBucks/pullrequest/48516" TargetMode="External"/><Relationship Id="rId9" Type="http://schemas.openxmlformats.org/officeDocument/2006/relationships/hyperlink" Target="https://dev.azure.com/heartlandschools/MySchoolBucks/_git/SchoolBucks/pullrequest/48670" TargetMode="External"/></Relationships>
</file>

<file path=xl/worksheets/_rels/sheet10.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dev.azure.com/heartlandschools/MySchoolBucks/_git/SchoolBucks/pullrequest/48290" TargetMode="External"/><Relationship Id="rId7" Type="http://schemas.openxmlformats.org/officeDocument/2006/relationships/hyperlink" Target="https://dev.azure.com/heartlandschools/MySchoolBucks/_git/SchoolBucks/pullrequest/48419" TargetMode="External"/><Relationship Id="rId2" Type="http://schemas.openxmlformats.org/officeDocument/2006/relationships/hyperlink" Target="https://dev.azure.com/heartlandschools/MySchoolBucks/_git/SchoolBucks/pullrequest/48265" TargetMode="External"/><Relationship Id="rId1" Type="http://schemas.openxmlformats.org/officeDocument/2006/relationships/hyperlink" Target="https://dev.azure.com/heartlandschools/MySchoolBucks/_git/SchoolBucks/pullrequest/48180" TargetMode="External"/><Relationship Id="rId6" Type="http://schemas.openxmlformats.org/officeDocument/2006/relationships/hyperlink" Target="https://dev.azure.com/heartlandschools/MySchoolBucks/_git/SchoolBucks/pullrequest/48421" TargetMode="External"/><Relationship Id="rId5" Type="http://schemas.openxmlformats.org/officeDocument/2006/relationships/hyperlink" Target="https://dev.azure.com/heartlandschools/MySchoolBucks/_git/SchoolBucks/pullrequest/48361" TargetMode="External"/><Relationship Id="rId4" Type="http://schemas.openxmlformats.org/officeDocument/2006/relationships/hyperlink" Target="https://dev.azure.com/heartlandschools/MySchoolBucks/_git/SchoolBucks/pullrequest/48347"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v.azure.com/heartlandschools/MySchoolBucks/_git/MSBAutomation/pullrequest/47954" TargetMode="External"/><Relationship Id="rId7" Type="http://schemas.openxmlformats.org/officeDocument/2006/relationships/table" Target="../tables/table5.xml"/><Relationship Id="rId2" Type="http://schemas.openxmlformats.org/officeDocument/2006/relationships/hyperlink" Target="https://dev.azure.com/heartlandschools/MySchoolBucks/_git/SchoolBucks/pullrequest/47929" TargetMode="External"/><Relationship Id="rId1" Type="http://schemas.openxmlformats.org/officeDocument/2006/relationships/hyperlink" Target="https://dev.azure.com/heartlandschools/MySchoolBucks/_git/MSBAutomation/pullrequest/47847" TargetMode="External"/><Relationship Id="rId6" Type="http://schemas.openxmlformats.org/officeDocument/2006/relationships/hyperlink" Target="https://dev.azure.com/heartlandschools/MySchoolBucks/_git/MSBAutomation/pullrequest/48043" TargetMode="External"/><Relationship Id="rId5" Type="http://schemas.openxmlformats.org/officeDocument/2006/relationships/hyperlink" Target="https://dev.azure.com/heartlandschools/MySchoolBucks/_git/SchoolBucks/pullrequest/48012" TargetMode="External"/><Relationship Id="rId4" Type="http://schemas.openxmlformats.org/officeDocument/2006/relationships/hyperlink" Target="https://dev.azure.com/heartlandschools/MySchoolBucks/_git/MSBAutomation/pullrequest/47982"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7799" TargetMode="External"/><Relationship Id="rId3" Type="http://schemas.openxmlformats.org/officeDocument/2006/relationships/hyperlink" Target="https://dev.azure.com/heartlandschools/MySchoolBucks/_git/SchoolBucks/pullrequest/47635" TargetMode="External"/><Relationship Id="rId7" Type="http://schemas.openxmlformats.org/officeDocument/2006/relationships/hyperlink" Target="https://dev.azure.com/heartlandschools/MySchoolBucks/_git/SchoolBucks/pullrequest/47709" TargetMode="External"/><Relationship Id="rId12" Type="http://schemas.openxmlformats.org/officeDocument/2006/relationships/table" Target="../tables/table6.xml"/><Relationship Id="rId2" Type="http://schemas.openxmlformats.org/officeDocument/2006/relationships/hyperlink" Target="https://dev.azure.com/heartlandschools/MySchoolBucks/_git/SchoolBucks/pullrequest/47637" TargetMode="External"/><Relationship Id="rId1" Type="http://schemas.openxmlformats.org/officeDocument/2006/relationships/hyperlink" Target="https://dev.azure.com/heartlandschools/MySchoolBucks/_git/SchoolBucks/pullrequest/47622" TargetMode="External"/><Relationship Id="rId6" Type="http://schemas.openxmlformats.org/officeDocument/2006/relationships/hyperlink" Target="https://dev.azure.com/heartlandschools/MySchoolBucks/_git/SchoolBucks/pullrequest/47710" TargetMode="External"/><Relationship Id="rId11" Type="http://schemas.openxmlformats.org/officeDocument/2006/relationships/hyperlink" Target="https://dev.azure.com/heartlandschools/MySchoolBucks/_git/SchoolBucks/pullrequest/47768" TargetMode="External"/><Relationship Id="rId5" Type="http://schemas.openxmlformats.org/officeDocument/2006/relationships/hyperlink" Target="https://dev.azure.com/heartlandschools/MySchoolBucks/_git/SchoolBucks/pullrequest/47722" TargetMode="External"/><Relationship Id="rId10" Type="http://schemas.openxmlformats.org/officeDocument/2006/relationships/hyperlink" Target="https://dev.azure.com/heartlandschools/MySchoolBucks/_git/MSBAutomation/pullrequest/47847" TargetMode="External"/><Relationship Id="rId4" Type="http://schemas.openxmlformats.org/officeDocument/2006/relationships/hyperlink" Target="https://dev.azure.com/heartlandschools/MySchoolBucks/_git/SchoolBucks/pullrequest/47665" TargetMode="External"/><Relationship Id="rId9" Type="http://schemas.openxmlformats.org/officeDocument/2006/relationships/hyperlink" Target="https://dev.azure.com/heartlandschools/MySchoolBucks/_git/SchoolBucks/pullrequest/47821"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7563" TargetMode="External"/><Relationship Id="rId3" Type="http://schemas.openxmlformats.org/officeDocument/2006/relationships/hyperlink" Target="https://dev.azure.com/heartlandschools/MySchoolBucks/_git/SchoolBucks/pullrequest/47384" TargetMode="External"/><Relationship Id="rId7" Type="http://schemas.openxmlformats.org/officeDocument/2006/relationships/hyperlink" Target="https://dev.azure.com/heartlandschools/MySchoolBucks/_git/SchoolBucks/pullrequest/47512" TargetMode="External"/><Relationship Id="rId12" Type="http://schemas.openxmlformats.org/officeDocument/2006/relationships/table" Target="../tables/table7.xml"/><Relationship Id="rId2" Type="http://schemas.openxmlformats.org/officeDocument/2006/relationships/hyperlink" Target="https://dev.azure.com/heartlandschools/MySchoolBucks/_git/SchoolBucks/pullrequest/47289" TargetMode="External"/><Relationship Id="rId1" Type="http://schemas.openxmlformats.org/officeDocument/2006/relationships/hyperlink" Target="https://dev.azure.com/heartlandschools/MySchoolBucks/_git/SchoolBucks/pullrequest/46663" TargetMode="External"/><Relationship Id="rId6" Type="http://schemas.openxmlformats.org/officeDocument/2006/relationships/hyperlink" Target="https://dev.azure.com/heartlandschools/MySchoolBucks/_git/SchoolBucks/pullrequest/47501" TargetMode="External"/><Relationship Id="rId11" Type="http://schemas.openxmlformats.org/officeDocument/2006/relationships/hyperlink" Target="https://dev.azure.com/heartlandschools/MySchoolBucks/_git/SchoolBucks/pullrequest/47622" TargetMode="External"/><Relationship Id="rId5" Type="http://schemas.openxmlformats.org/officeDocument/2006/relationships/hyperlink" Target="https://dev.azure.com/heartlandschools/MySchoolBucks/_git/SchoolBucks/pullrequest/47398" TargetMode="External"/><Relationship Id="rId10" Type="http://schemas.openxmlformats.org/officeDocument/2006/relationships/hyperlink" Target="https://dev.azure.com/heartlandschools/MySchoolBucks/_git/SchoolBucks/pullrequest/47611" TargetMode="External"/><Relationship Id="rId4" Type="http://schemas.openxmlformats.org/officeDocument/2006/relationships/hyperlink" Target="https://dev.azure.com/heartlandschools/MySchoolBucks/_git/SchoolBucks/pullrequest/47404" TargetMode="External"/><Relationship Id="rId9" Type="http://schemas.openxmlformats.org/officeDocument/2006/relationships/hyperlink" Target="https://dev.azure.com/heartlandschools/MySchoolBucks/_git/SchoolBucks/pullrequest/47596"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6663" TargetMode="External"/><Relationship Id="rId7" Type="http://schemas.openxmlformats.org/officeDocument/2006/relationships/table" Target="../tables/table8.xml"/><Relationship Id="rId2" Type="http://schemas.openxmlformats.org/officeDocument/2006/relationships/hyperlink" Target="https://dev.azure.com/heartlandschools/MySchoolBucks/_git/SchoolBucks/pullrequest/46971" TargetMode="External"/><Relationship Id="rId1" Type="http://schemas.openxmlformats.org/officeDocument/2006/relationships/hyperlink" Target="https://dev.azure.com/heartlandschools/MySchoolBucks/_git/SchoolBucks/pullrequest/47113" TargetMode="External"/><Relationship Id="rId6" Type="http://schemas.openxmlformats.org/officeDocument/2006/relationships/hyperlink" Target="https://dev.azure.com/heartlandschools/MySchoolBucks/_git/SchoolBucks/pullrequest/47289" TargetMode="External"/><Relationship Id="rId5" Type="http://schemas.openxmlformats.org/officeDocument/2006/relationships/hyperlink" Target="https://dev.azure.com/heartlandschools/MySchoolBucks/_git/MSBAutomation/pullrequest/47267" TargetMode="External"/><Relationship Id="rId4" Type="http://schemas.openxmlformats.org/officeDocument/2006/relationships/hyperlink" Target="https://dev.azure.com/heartlandschools/MySchoolBucks/_git/MSBAutomation/pullrequest/47151"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7010" TargetMode="External"/><Relationship Id="rId2" Type="http://schemas.openxmlformats.org/officeDocument/2006/relationships/hyperlink" Target="https://dev.azure.com/heartlandschools/MySchoolBucks/_git/SchoolBucks/pullrequest/46837" TargetMode="External"/><Relationship Id="rId1" Type="http://schemas.openxmlformats.org/officeDocument/2006/relationships/hyperlink" Target="https://dev.azure.com/heartlandschools/MySchoolBucks/_git/SchoolBucks/pullrequest/46693" TargetMode="External"/><Relationship Id="rId5" Type="http://schemas.openxmlformats.org/officeDocument/2006/relationships/table" Target="../tables/table9.xml"/><Relationship Id="rId4" Type="http://schemas.openxmlformats.org/officeDocument/2006/relationships/hyperlink" Target="https://dev.azure.com/heartlandschools/MySchoolBucks/_git/SchoolBucks/pullrequest/47001"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6576" TargetMode="External"/><Relationship Id="rId7" Type="http://schemas.openxmlformats.org/officeDocument/2006/relationships/table" Target="../tables/table10.xml"/><Relationship Id="rId2" Type="http://schemas.openxmlformats.org/officeDocument/2006/relationships/hyperlink" Target="https://dev.azure.com/heartlandschools/MySchoolBucks/_git/SchoolBucks/pullrequest/46346" TargetMode="External"/><Relationship Id="rId1" Type="http://schemas.openxmlformats.org/officeDocument/2006/relationships/hyperlink" Target="https://dev.azure.com/heartlandschools/MySchoolBucks/_git/SchoolBucks/pullrequest/46546" TargetMode="External"/><Relationship Id="rId6" Type="http://schemas.openxmlformats.org/officeDocument/2006/relationships/hyperlink" Target="https://dev.azure.com/heartlandschools/MySchoolBucks/_git/SchoolBucks/pullrequest/46712" TargetMode="External"/><Relationship Id="rId5" Type="http://schemas.openxmlformats.org/officeDocument/2006/relationships/hyperlink" Target="https://dev.azure.com/heartlandschools/MySchoolBucks/_git/SchoolBucks/pullrequest/46693" TargetMode="External"/><Relationship Id="rId4" Type="http://schemas.openxmlformats.org/officeDocument/2006/relationships/hyperlink" Target="https://dev.azure.com/heartlandschools/MySchoolBucks/_git/SchoolBucks/pullrequest/46610"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6203" TargetMode="External"/><Relationship Id="rId2" Type="http://schemas.openxmlformats.org/officeDocument/2006/relationships/hyperlink" Target="https://dev.azure.com/heartlandschools/MySchoolBucks/_git/SchoolBucks/pullrequest/46237" TargetMode="External"/><Relationship Id="rId1" Type="http://schemas.openxmlformats.org/officeDocument/2006/relationships/hyperlink" Target="https://dev.azure.com/heartlandschools/MySchoolBucks/_git/SchoolBucks/pullrequest/46127" TargetMode="External"/><Relationship Id="rId6" Type="http://schemas.openxmlformats.org/officeDocument/2006/relationships/table" Target="../tables/table11.xml"/><Relationship Id="rId5" Type="http://schemas.openxmlformats.org/officeDocument/2006/relationships/hyperlink" Target="https://dev.azure.com/heartlandschools/MySchoolBucks/_git/SchoolBucks/pullrequest/46346" TargetMode="External"/><Relationship Id="rId4" Type="http://schemas.openxmlformats.org/officeDocument/2006/relationships/hyperlink" Target="https://dev.azure.com/heartlandschools/MySchoolBucks/_git/SchoolBucks/pullrequest/46317"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6078" TargetMode="External"/><Relationship Id="rId13" Type="http://schemas.openxmlformats.org/officeDocument/2006/relationships/table" Target="../tables/table12.xml"/><Relationship Id="rId3" Type="http://schemas.openxmlformats.org/officeDocument/2006/relationships/hyperlink" Target="https://dev.azure.com/heartlandschools/MySchoolBucks/_git/SchoolBucks/pullrequest/46038" TargetMode="External"/><Relationship Id="rId7" Type="http://schemas.openxmlformats.org/officeDocument/2006/relationships/hyperlink" Target="https://dev.azure.com/heartlandschools/MySchoolBucks/_git/SchoolBucks/pullrequest/46075" TargetMode="External"/><Relationship Id="rId12" Type="http://schemas.openxmlformats.org/officeDocument/2006/relationships/hyperlink" Target="https://dev.azure.com/heartlandschools/MySchoolBucks/_git/SchoolBucks/pullrequest/46127" TargetMode="External"/><Relationship Id="rId2" Type="http://schemas.openxmlformats.org/officeDocument/2006/relationships/hyperlink" Target="https://dev.azure.com/heartlandschools/MySchoolBucks/_git/SchoolBucks/pullrequest/46005" TargetMode="External"/><Relationship Id="rId1" Type="http://schemas.openxmlformats.org/officeDocument/2006/relationships/hyperlink" Target="https://dev.azure.com/heartlandschools/MySchoolBucks/_git/SchoolBucks/pullrequest/45943" TargetMode="External"/><Relationship Id="rId6" Type="http://schemas.openxmlformats.org/officeDocument/2006/relationships/hyperlink" Target="https://dev.azure.com/heartlandschools/MySchoolBucks/_git/SchoolBucks/pullrequest/46054" TargetMode="External"/><Relationship Id="rId11" Type="http://schemas.openxmlformats.org/officeDocument/2006/relationships/hyperlink" Target="https://dev.azure.com/heartlandschools/MySchoolBucks/_git/SchoolBucks/pullrequest/46127" TargetMode="External"/><Relationship Id="rId5" Type="http://schemas.openxmlformats.org/officeDocument/2006/relationships/hyperlink" Target="https://dev.azure.com/heartlandschools/MySchoolBucks/_git/SchoolBucks/pullrequest/46049" TargetMode="External"/><Relationship Id="rId10" Type="http://schemas.openxmlformats.org/officeDocument/2006/relationships/hyperlink" Target="https://dev.azure.com/heartlandschools/MySchoolBucks/_git/MSBAutomation/pullrequest/46104" TargetMode="External"/><Relationship Id="rId4" Type="http://schemas.openxmlformats.org/officeDocument/2006/relationships/hyperlink" Target="https://dev.azure.com/heartlandschools/MySchoolBucks/_git/SchoolBucks/pullrequest/46032" TargetMode="External"/><Relationship Id="rId9" Type="http://schemas.openxmlformats.org/officeDocument/2006/relationships/hyperlink" Target="https://dev.azure.com/heartlandschools/MySchoolBucks/_git/SchoolBucks/pullrequest/46098"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5919" TargetMode="External"/><Relationship Id="rId3" Type="http://schemas.openxmlformats.org/officeDocument/2006/relationships/hyperlink" Target="https://dev.azure.com/heartlandschools/MySchoolBucks/_git/SchoolBucks/pullrequest/45710" TargetMode="External"/><Relationship Id="rId7" Type="http://schemas.openxmlformats.org/officeDocument/2006/relationships/hyperlink" Target="https://dev.azure.com/heartlandschools/MySchoolBucks/_git/SchoolBucks/pullrequest/45854" TargetMode="External"/><Relationship Id="rId2" Type="http://schemas.openxmlformats.org/officeDocument/2006/relationships/hyperlink" Target="https://dev.azure.com/heartlandschools/MySchoolBucks/_git/SchoolBucks/pullrequest/45725" TargetMode="External"/><Relationship Id="rId1" Type="http://schemas.openxmlformats.org/officeDocument/2006/relationships/hyperlink" Target="https://dev.azure.com/heartlandschools/MySchoolBucks/_git/SchoolBucks/pullrequest/45711" TargetMode="External"/><Relationship Id="rId6" Type="http://schemas.openxmlformats.org/officeDocument/2006/relationships/hyperlink" Target="https://dev.azure.com/heartlandschools/MySchoolBucks/_git/SchoolBucks/pullrequest/45830" TargetMode="External"/><Relationship Id="rId5" Type="http://schemas.openxmlformats.org/officeDocument/2006/relationships/hyperlink" Target="https://dev.azure.com/heartlandschools/MySchoolBucks/_git/SchoolBucks/pullrequest/45811" TargetMode="External"/><Relationship Id="rId10" Type="http://schemas.openxmlformats.org/officeDocument/2006/relationships/table" Target="../tables/table13.xml"/><Relationship Id="rId4" Type="http://schemas.openxmlformats.org/officeDocument/2006/relationships/hyperlink" Target="https://dev.azure.com/heartlandschools/MySchoolBucks/_git/SchoolBucks/pullrequest/45804" TargetMode="External"/><Relationship Id="rId9" Type="http://schemas.openxmlformats.org/officeDocument/2006/relationships/hyperlink" Target="https://dev.azure.com/heartlandschools/MySchoolBucks/_git/SchoolBucks/pullrequest/45943"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dev.azure.com/heartlandschools/MySchoolBucks/_git/MSBAutomation/pullrequest/45531" TargetMode="External"/><Relationship Id="rId2" Type="http://schemas.openxmlformats.org/officeDocument/2006/relationships/hyperlink" Target="https://dev.azure.com/heartlandschools/MySchoolBucks/_git/SchoolBucks/pullrequest/45440" TargetMode="External"/><Relationship Id="rId1" Type="http://schemas.openxmlformats.org/officeDocument/2006/relationships/hyperlink" Target="https://dev.azure.com/heartlandschools/MySchoolBucks/_git/SchoolBucks/pullrequest/45385" TargetMode="External"/><Relationship Id="rId5" Type="http://schemas.openxmlformats.org/officeDocument/2006/relationships/table" Target="../tables/table14.xml"/><Relationship Id="rId4" Type="http://schemas.openxmlformats.org/officeDocument/2006/relationships/hyperlink" Target="https://dev.azure.com/heartlandschools/MySchoolBucks/_git/MSBAutomation/pullrequest/45639"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5300" TargetMode="External"/><Relationship Id="rId2" Type="http://schemas.openxmlformats.org/officeDocument/2006/relationships/hyperlink" Target="https://dev.azure.com/heartlandschools/MySchoolBucks/_git/SchoolBucks/pullrequest/45306" TargetMode="External"/><Relationship Id="rId1" Type="http://schemas.openxmlformats.org/officeDocument/2006/relationships/hyperlink" Target="https://dev.azure.com/heartlandschools/MySchoolBucks/_git/SchoolBucks/pullrequest/45238" TargetMode="External"/><Relationship Id="rId5" Type="http://schemas.openxmlformats.org/officeDocument/2006/relationships/table" Target="../tables/table15.xml"/><Relationship Id="rId4" Type="http://schemas.openxmlformats.org/officeDocument/2006/relationships/hyperlink" Target="https://dev.azure.com/heartlandschools/MySchoolBucks/_git/SchoolBucks/pullrequest/45385"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5018" TargetMode="External"/><Relationship Id="rId2" Type="http://schemas.openxmlformats.org/officeDocument/2006/relationships/hyperlink" Target="https://dev.azure.com/heartlandschools/MySchoolBucks/_git/SchoolBucks/pullrequest/44997" TargetMode="External"/><Relationship Id="rId1" Type="http://schemas.openxmlformats.org/officeDocument/2006/relationships/hyperlink" Target="https://dev.azure.com/heartlandschools/MySchoolBucks/_git/SchoolBucks/pullrequest/44963" TargetMode="External"/><Relationship Id="rId6" Type="http://schemas.openxmlformats.org/officeDocument/2006/relationships/table" Target="../tables/table16.xml"/><Relationship Id="rId5" Type="http://schemas.openxmlformats.org/officeDocument/2006/relationships/hyperlink" Target="https://dev.azure.com/heartlandschools/MySchoolBucks/_git/SchoolBucks/pullrequest/45066" TargetMode="External"/><Relationship Id="rId4" Type="http://schemas.openxmlformats.org/officeDocument/2006/relationships/hyperlink" Target="https://dev.azure.com/heartlandschools/MySchoolBucks/_git/SchoolBucks/pullrequest/45036"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hyperlink" Target="https://dev.azure.com/heartlandschools/MySchoolBucks/_git/MSBAutomation/pullrequest/44889" TargetMode="External"/><Relationship Id="rId1" Type="http://schemas.openxmlformats.org/officeDocument/2006/relationships/hyperlink" Target="https://dev.azure.com/heartlandschools/MySchoolBucks/_git/MSBAutomation/pullrequest/44676"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4584" TargetMode="External"/><Relationship Id="rId3" Type="http://schemas.openxmlformats.org/officeDocument/2006/relationships/hyperlink" Target="https://dev.azure.com/heartlandschools/MySchoolBucks/_git/SchoolBucks/pullrequest/44419" TargetMode="External"/><Relationship Id="rId7" Type="http://schemas.openxmlformats.org/officeDocument/2006/relationships/hyperlink" Target="https://dev.azure.com/heartlandschools/MySchoolBucks/_git/SchoolBucks/pullrequest/44552" TargetMode="External"/><Relationship Id="rId2" Type="http://schemas.openxmlformats.org/officeDocument/2006/relationships/hyperlink" Target="https://dev.azure.com/heartlandschools/MySchoolBucks/_git/SchoolBucks/pullrequest/44383" TargetMode="External"/><Relationship Id="rId1" Type="http://schemas.openxmlformats.org/officeDocument/2006/relationships/hyperlink" Target="https://dev.azure.com/heartlandschools/MySchoolBucks/_git/SchoolBucks/pullrequest/44359" TargetMode="External"/><Relationship Id="rId6" Type="http://schemas.openxmlformats.org/officeDocument/2006/relationships/hyperlink" Target="https://dev.azure.com/heartlandschools/MySchoolBucks/_git/SchoolBucks/pullrequest/44487" TargetMode="External"/><Relationship Id="rId5" Type="http://schemas.openxmlformats.org/officeDocument/2006/relationships/hyperlink" Target="https://dev.azure.com/heartlandschools/MySchoolBucks/_git/SchoolBucks/pullrequest/44419" TargetMode="External"/><Relationship Id="rId4" Type="http://schemas.openxmlformats.org/officeDocument/2006/relationships/hyperlink" Target="https://dev.azure.com/heartlandschools/MySchoolBucks/_git/SchoolBucks/pullrequest/44454" TargetMode="External"/><Relationship Id="rId9" Type="http://schemas.openxmlformats.org/officeDocument/2006/relationships/table" Target="../tables/table18.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19.xml"/><Relationship Id="rId3" Type="http://schemas.openxmlformats.org/officeDocument/2006/relationships/hyperlink" Target="https://dev.azure.com/heartlandschools/MySchoolBucks/_git/SchoolBucks/pullrequest/44221" TargetMode="External"/><Relationship Id="rId7" Type="http://schemas.openxmlformats.org/officeDocument/2006/relationships/hyperlink" Target="https://dev.azure.com/heartlandschools/MySchoolBucks/_git/SchoolBucks/pullrequest/44359" TargetMode="External"/><Relationship Id="rId2" Type="http://schemas.openxmlformats.org/officeDocument/2006/relationships/hyperlink" Target="https://dev.azure.com/heartlandschools/MySchoolBucks/_git/SchoolBucks/pullrequest/44129" TargetMode="External"/><Relationship Id="rId1" Type="http://schemas.openxmlformats.org/officeDocument/2006/relationships/hyperlink" Target="https://dev.azure.com/heartlandschools/MySchoolBucks/_git/SchoolBucks/pullrequest/44104" TargetMode="External"/><Relationship Id="rId6" Type="http://schemas.openxmlformats.org/officeDocument/2006/relationships/hyperlink" Target="https://dev.azure.com/heartlandschools/MySchoolBucks/_git/SchoolBucks/pullrequest/44297" TargetMode="External"/><Relationship Id="rId5" Type="http://schemas.openxmlformats.org/officeDocument/2006/relationships/hyperlink" Target="https://dev.azure.com/heartlandschools/MySchoolBucks/_git/SchoolBucks/pullrequest/44282" TargetMode="External"/><Relationship Id="rId4" Type="http://schemas.openxmlformats.org/officeDocument/2006/relationships/hyperlink" Target="https://dev.azure.com/heartlandschools/MySchoolBucks/_git/SchoolBucks/pullrequest/44226" TargetMode="External"/></Relationships>
</file>

<file path=xl/worksheets/_rels/sheet4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3908" TargetMode="External"/><Relationship Id="rId7" Type="http://schemas.openxmlformats.org/officeDocument/2006/relationships/table" Target="../tables/table20.xml"/><Relationship Id="rId2" Type="http://schemas.openxmlformats.org/officeDocument/2006/relationships/hyperlink" Target="https://dev.azure.com/heartlandschools/MySchoolBucks/_git/MSBAutomation/pullrequest/43857" TargetMode="External"/><Relationship Id="rId1" Type="http://schemas.openxmlformats.org/officeDocument/2006/relationships/hyperlink" Target="https://dev.azure.com/heartlandschools/MySchoolBucks/_git/MSBAutomation/pullrequest/43803" TargetMode="External"/><Relationship Id="rId6" Type="http://schemas.openxmlformats.org/officeDocument/2006/relationships/hyperlink" Target="https://dev.azure.com/heartlandschools/MySchoolBucks/_git/MSBAutomation/pullrequest/44049" TargetMode="External"/><Relationship Id="rId5" Type="http://schemas.openxmlformats.org/officeDocument/2006/relationships/hyperlink" Target="https://dev.azure.com/heartlandschools/MySchoolBucks/_git/MSBAutomation/pullrequest/43964" TargetMode="External"/><Relationship Id="rId4" Type="http://schemas.openxmlformats.org/officeDocument/2006/relationships/hyperlink" Target="https://dev.azure.com/heartlandschools/MySchoolBucks/_git/MSBAutomation/pullrequest/43939"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3831" TargetMode="External"/><Relationship Id="rId3" Type="http://schemas.openxmlformats.org/officeDocument/2006/relationships/hyperlink" Target="https://dev.azure.com/heartlandschools/MySchoolBucks/_git/SchoolBucks/pullrequest/43648" TargetMode="External"/><Relationship Id="rId7" Type="http://schemas.openxmlformats.org/officeDocument/2006/relationships/hyperlink" Target="https://dev.azure.com/heartlandschools/MySchoolBucks/_git/MSBAutomation/pullrequest/43803" TargetMode="External"/><Relationship Id="rId2" Type="http://schemas.openxmlformats.org/officeDocument/2006/relationships/hyperlink" Target="https://dev.azure.com/heartlandschools/MySchoolBucks/_git/SchoolBucks/pullrequest/43643" TargetMode="External"/><Relationship Id="rId1" Type="http://schemas.openxmlformats.org/officeDocument/2006/relationships/hyperlink" Target="https://dev.azure.com/heartlandschools/MySchoolBucks/_git/SchoolBucks/pullrequest/43594" TargetMode="External"/><Relationship Id="rId6" Type="http://schemas.openxmlformats.org/officeDocument/2006/relationships/hyperlink" Target="https://dev.azure.com/heartlandschools/MySchoolBucks/_git/SchoolBucks/pullrequest/43713" TargetMode="External"/><Relationship Id="rId5" Type="http://schemas.openxmlformats.org/officeDocument/2006/relationships/hyperlink" Target="https://dev.azure.com/heartlandschools/MySchoolBucks/_git/SchoolBucks/pullrequest/43690" TargetMode="External"/><Relationship Id="rId4" Type="http://schemas.openxmlformats.org/officeDocument/2006/relationships/hyperlink" Target="https://dev.azure.com/heartlandschools/MySchoolBucks/_git/SchoolBucks/pullrequest/43647" TargetMode="External"/><Relationship Id="rId9" Type="http://schemas.openxmlformats.org/officeDocument/2006/relationships/table" Target="../tables/table21.xml"/></Relationships>
</file>

<file path=xl/worksheets/_rels/sheet46.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3460" TargetMode="External"/><Relationship Id="rId7" Type="http://schemas.openxmlformats.org/officeDocument/2006/relationships/table" Target="../tables/table22.xml"/><Relationship Id="rId2" Type="http://schemas.openxmlformats.org/officeDocument/2006/relationships/hyperlink" Target="https://dev.azure.com/heartlandschools/MySchoolBucks/_git/SchoolBucks/pullrequest/43366" TargetMode="External"/><Relationship Id="rId1" Type="http://schemas.openxmlformats.org/officeDocument/2006/relationships/hyperlink" Target="https://dev.azure.com/heartlandschools/MySchoolBucks/_git/SchoolBucks/pullrequest/43365" TargetMode="External"/><Relationship Id="rId6" Type="http://schemas.openxmlformats.org/officeDocument/2006/relationships/hyperlink" Target="https://dev.azure.com/heartlandschools/MySchoolBucks/_git/MSBAutomation/pullrequest/43519" TargetMode="External"/><Relationship Id="rId5" Type="http://schemas.openxmlformats.org/officeDocument/2006/relationships/hyperlink" Target="https://dev.azure.com/heartlandschools/MySchoolBucks/_git/SchoolBucks/pullrequest/43459" TargetMode="External"/><Relationship Id="rId4" Type="http://schemas.openxmlformats.org/officeDocument/2006/relationships/hyperlink" Target="https://dev.azure.com/heartlandschools/MySchoolBucks/_git/SchoolBucks/pullrequest/43463" TargetMode="External"/></Relationships>
</file>

<file path=xl/worksheets/_rels/sheet48.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hyperlink" Target="https://dev.azure.com/heartlandschools/MySchoolBucks/_git/MSBAutomation/pullrequest/43186"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2943" TargetMode="External"/><Relationship Id="rId2" Type="http://schemas.openxmlformats.org/officeDocument/2006/relationships/hyperlink" Target="https://dev.azure.com/heartlandschools/MySchoolBucks/_git/SchoolBucks/pullrequest/42835" TargetMode="External"/><Relationship Id="rId1" Type="http://schemas.openxmlformats.org/officeDocument/2006/relationships/hyperlink" Target="https://dev.azure.com/heartlandschools/MySchoolBucks/_git/SchoolBucks/pullrequest/42834" TargetMode="External"/><Relationship Id="rId5" Type="http://schemas.openxmlformats.org/officeDocument/2006/relationships/table" Target="../tables/table24.xml"/><Relationship Id="rId4" Type="http://schemas.openxmlformats.org/officeDocument/2006/relationships/hyperlink" Target="https://dev.azure.com/heartlandschools/MySchoolBucks/_git/MSBAutomation/pullrequest/42976" TargetMode="External"/></Relationships>
</file>

<file path=xl/worksheets/_rels/sheet5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2603" TargetMode="External"/><Relationship Id="rId2" Type="http://schemas.openxmlformats.org/officeDocument/2006/relationships/hyperlink" Target="https://dev.azure.com/heartlandschools/MySchoolBucks/_git/SchoolBucks/pullrequest/42560" TargetMode="External"/><Relationship Id="rId1" Type="http://schemas.openxmlformats.org/officeDocument/2006/relationships/hyperlink" Target="https://dev.azure.com/heartlandschools/MySchoolBucks/_git/SchoolBucks/pullrequest/42560" TargetMode="External"/><Relationship Id="rId6" Type="http://schemas.openxmlformats.org/officeDocument/2006/relationships/table" Target="../tables/table25.xml"/><Relationship Id="rId5" Type="http://schemas.openxmlformats.org/officeDocument/2006/relationships/hyperlink" Target="https://dev.azure.com/heartlandschools/MySchoolBucks/_git/SchoolBucks/pullrequest/42755" TargetMode="External"/><Relationship Id="rId4" Type="http://schemas.openxmlformats.org/officeDocument/2006/relationships/hyperlink" Target="https://dev.azure.com/heartlandschools/MySchoolBucks/_git/SchoolBucks/pullrequest/42604"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https://dev.azure.com/heartlandschools/MySchoolBucks/_git/MSBAutomation/pullrequest/42347" TargetMode="External"/><Relationship Id="rId3" Type="http://schemas.openxmlformats.org/officeDocument/2006/relationships/hyperlink" Target="https://dev.azure.com/heartlandschools/MySchoolBucks/_git/MSBAutomation/pullrequest/42251" TargetMode="External"/><Relationship Id="rId7" Type="http://schemas.openxmlformats.org/officeDocument/2006/relationships/hyperlink" Target="https://dev.azure.com/heartlandschools/MySchoolBucks/_git/MSBAutomation/pullrequest/41067" TargetMode="External"/><Relationship Id="rId2" Type="http://schemas.openxmlformats.org/officeDocument/2006/relationships/hyperlink" Target="https://dev.azure.com/heartlandschools/MySchoolBucks/_git/MSBAutomation/pullrequest/42250" TargetMode="External"/><Relationship Id="rId1" Type="http://schemas.openxmlformats.org/officeDocument/2006/relationships/hyperlink" Target="https://dev.azure.com/heartlandschools/MySchoolBucks/_git/SchoolBucks/pullrequest/42149" TargetMode="External"/><Relationship Id="rId6" Type="http://schemas.openxmlformats.org/officeDocument/2006/relationships/hyperlink" Target="https://dev.azure.com/heartlandschools/MySchoolBucks/_git/SchoolBucks/pullrequest/42300" TargetMode="External"/><Relationship Id="rId11" Type="http://schemas.openxmlformats.org/officeDocument/2006/relationships/table" Target="../tables/table26.xml"/><Relationship Id="rId5" Type="http://schemas.openxmlformats.org/officeDocument/2006/relationships/hyperlink" Target="https://dev.azure.com/heartlandschools/MySchoolBucks/_git/MSBAutomation/pullrequest/42264" TargetMode="External"/><Relationship Id="rId10" Type="http://schemas.openxmlformats.org/officeDocument/2006/relationships/hyperlink" Target="https://dev.azure.com/heartlandschools/MySchoolBucks/_git/SchoolBucks/pullrequest/42394" TargetMode="External"/><Relationship Id="rId4" Type="http://schemas.openxmlformats.org/officeDocument/2006/relationships/hyperlink" Target="https://dev.azure.com/heartlandschools/MySchoolBucks/_git/MSBAutomation/pullrequest/42202" TargetMode="External"/><Relationship Id="rId9" Type="http://schemas.openxmlformats.org/officeDocument/2006/relationships/hyperlink" Target="https://dev.azure.com/heartlandschools/MySchoolBucks/_git/MSBAutomation/pullrequest/42373"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https://dev.azure.com/heartlandschools/MySchoolBucks/_git/MSBAutomation/pullrequest/42108" TargetMode="External"/><Relationship Id="rId3" Type="http://schemas.openxmlformats.org/officeDocument/2006/relationships/hyperlink" Target="https://dev.azure.com/heartlandschools/MySchoolBucks/_git/SchoolBucks/pullrequest/42011" TargetMode="External"/><Relationship Id="rId7" Type="http://schemas.openxmlformats.org/officeDocument/2006/relationships/hyperlink" Target="https://dev.azure.com/heartlandschools/MySchoolBucks/_git/MSBAutomation/pullrequest/42085" TargetMode="External"/><Relationship Id="rId12" Type="http://schemas.openxmlformats.org/officeDocument/2006/relationships/table" Target="../tables/table27.xml"/><Relationship Id="rId2" Type="http://schemas.openxmlformats.org/officeDocument/2006/relationships/hyperlink" Target="https://dev.azure.com/heartlandschools/MySchoolBucks/_git/SchoolBucks/pullrequest/41965" TargetMode="External"/><Relationship Id="rId1" Type="http://schemas.openxmlformats.org/officeDocument/2006/relationships/hyperlink" Target="https://dev.azure.com/heartlandschools/MySchoolBucks/_git/SchoolBucks/pullrequest/41930" TargetMode="External"/><Relationship Id="rId6" Type="http://schemas.openxmlformats.org/officeDocument/2006/relationships/hyperlink" Target="https://dev.azure.com/heartlandschools/MySchoolBucks/_git/SchoolBucks/pullrequest/42076" TargetMode="External"/><Relationship Id="rId11" Type="http://schemas.openxmlformats.org/officeDocument/2006/relationships/hyperlink" Target="https://dev.azure.com/heartlandschools/MySchoolBucks/_git/MSBAutomation/pullrequest/42202" TargetMode="External"/><Relationship Id="rId5" Type="http://schemas.openxmlformats.org/officeDocument/2006/relationships/hyperlink" Target="https://dev.azure.com/heartlandschools/MySchoolBucks/_git/SchoolBucks/pullrequest/42059" TargetMode="External"/><Relationship Id="rId10" Type="http://schemas.openxmlformats.org/officeDocument/2006/relationships/hyperlink" Target="https://dev.azure.com/heartlandschools/MySchoolBucks/_git/SchoolBucks/pullrequest/42183" TargetMode="External"/><Relationship Id="rId4" Type="http://schemas.openxmlformats.org/officeDocument/2006/relationships/hyperlink" Target="https://dev.azure.com/heartlandschools/MySchoolBucks/_git/SchoolBucks/pullrequest/42041" TargetMode="External"/><Relationship Id="rId9" Type="http://schemas.openxmlformats.org/officeDocument/2006/relationships/hyperlink" Target="https://dev.azure.com/heartlandschools/MySchoolBucks/_git/SchoolBucks/pullrequest/42149"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1895" TargetMode="External"/><Relationship Id="rId13" Type="http://schemas.openxmlformats.org/officeDocument/2006/relationships/hyperlink" Target="https://dev.azure.com/heartlandschools/MySchoolBucks/_git/SchoolBucks/pullrequest/41893" TargetMode="External"/><Relationship Id="rId18" Type="http://schemas.openxmlformats.org/officeDocument/2006/relationships/hyperlink" Target="https://dev.azure.com/heartlandschools/MySchoolBucks/_git/SchoolBucks/pullrequest/41978" TargetMode="External"/><Relationship Id="rId3" Type="http://schemas.openxmlformats.org/officeDocument/2006/relationships/hyperlink" Target="https://dev.azure.com/heartlandschools/MySchoolBucks/_git/SchoolBucks/pullrequest/41835" TargetMode="External"/><Relationship Id="rId7" Type="http://schemas.openxmlformats.org/officeDocument/2006/relationships/hyperlink" Target="https://dev.azure.com/heartlandschools/MySchoolBucks/_git/SchoolBucks/pullrequest/41912" TargetMode="External"/><Relationship Id="rId12" Type="http://schemas.openxmlformats.org/officeDocument/2006/relationships/hyperlink" Target="https://dev.azure.com/heartlandschools/MySchoolBucks/_git/SchoolBucks/pullrequest/41780" TargetMode="External"/><Relationship Id="rId17" Type="http://schemas.openxmlformats.org/officeDocument/2006/relationships/hyperlink" Target="https://dev.azure.com/heartlandschools/MySchoolBucks/_git/SchoolBucks/pullrequest/41976" TargetMode="External"/><Relationship Id="rId2" Type="http://schemas.openxmlformats.org/officeDocument/2006/relationships/hyperlink" Target="https://dev.azure.com/heartlandschools/MySchoolBucks/_git/SchoolBucks/pullrequest/41783" TargetMode="External"/><Relationship Id="rId16" Type="http://schemas.openxmlformats.org/officeDocument/2006/relationships/hyperlink" Target="https://dev.azure.com/heartlandschools/MySchoolBucks/_git/SchoolBucks/pullrequest/41965" TargetMode="External"/><Relationship Id="rId1" Type="http://schemas.openxmlformats.org/officeDocument/2006/relationships/hyperlink" Target="https://dev.azure.com/heartlandschools/MySchoolBucks/_git/SchoolBucks/pullrequest/41633" TargetMode="External"/><Relationship Id="rId6" Type="http://schemas.openxmlformats.org/officeDocument/2006/relationships/hyperlink" Target="https://dev.azure.com/heartlandschools/MySchoolBucks/_git/SchoolBucks/pullrequest/41889" TargetMode="External"/><Relationship Id="rId11" Type="http://schemas.openxmlformats.org/officeDocument/2006/relationships/hyperlink" Target="https://dev.azure.com/heartlandschools/MySchoolBucks/_git/SchoolBucks/pullrequest/41924" TargetMode="External"/><Relationship Id="rId5" Type="http://schemas.openxmlformats.org/officeDocument/2006/relationships/hyperlink" Target="https://dev.azure.com/heartlandschools/MySchoolBucks/_git/SchoolBucks/pullrequest/41854?_a=files%20https://dev.azure.com/heartlandschools/MySchoolBucks/_git/SchoolBucks/pullrequest/41923" TargetMode="External"/><Relationship Id="rId15" Type="http://schemas.openxmlformats.org/officeDocument/2006/relationships/hyperlink" Target="https://dev.azure.com/heartlandschools/MySchoolBucks/_git/SchoolBucks/pullrequest/41888" TargetMode="External"/><Relationship Id="rId10" Type="http://schemas.openxmlformats.org/officeDocument/2006/relationships/hyperlink" Target="https://dev.azure.com/heartlandschools/MySchoolBucks/_git/SchoolBucks/pullrequest/41925" TargetMode="External"/><Relationship Id="rId19" Type="http://schemas.openxmlformats.org/officeDocument/2006/relationships/table" Target="../tables/table28.xml"/><Relationship Id="rId4" Type="http://schemas.openxmlformats.org/officeDocument/2006/relationships/hyperlink" Target="https://dev.azure.com/heartlandschools/MySchoolBucks/_git/SchoolBucks/pullrequest/41808" TargetMode="External"/><Relationship Id="rId9" Type="http://schemas.openxmlformats.org/officeDocument/2006/relationships/hyperlink" Target="https://dev.azure.com/heartlandschools/MySchoolBucks/_git/SchoolBucks/pullrequest/41930" TargetMode="External"/><Relationship Id="rId14" Type="http://schemas.openxmlformats.org/officeDocument/2006/relationships/hyperlink" Target="https://dev.azure.com/heartlandschools/MySchoolBucks/_git/SchoolBucks/pullrequest/41909"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1701" TargetMode="External"/><Relationship Id="rId3" Type="http://schemas.openxmlformats.org/officeDocument/2006/relationships/hyperlink" Target="https://dev.azure.com/heartlandschools/MySchoolBucks/_git/MSBAutomation/pullrequest/41600" TargetMode="External"/><Relationship Id="rId7" Type="http://schemas.openxmlformats.org/officeDocument/2006/relationships/hyperlink" Target="https://dev.azure.com/heartlandschools/MySchoolBucks/_git/SchoolBucks/pullrequest/41783" TargetMode="External"/><Relationship Id="rId2" Type="http://schemas.openxmlformats.org/officeDocument/2006/relationships/hyperlink" Target="https://dev.azure.com/heartlandschools/MySchoolBucks/_git/SchoolBucks/pullrequest/41525" TargetMode="External"/><Relationship Id="rId1" Type="http://schemas.openxmlformats.org/officeDocument/2006/relationships/hyperlink" Target="https://heartlandschools.visualstudio.com/MySchoolBucks/_git/SchoolBucks/pullrequest/41578" TargetMode="External"/><Relationship Id="rId6" Type="http://schemas.openxmlformats.org/officeDocument/2006/relationships/hyperlink" Target="https://dev.azure.com/heartlandschools/MySchoolBucks/_git/SchoolBucks/pullrequest/41633" TargetMode="External"/><Relationship Id="rId11" Type="http://schemas.openxmlformats.org/officeDocument/2006/relationships/table" Target="../tables/table29.xml"/><Relationship Id="rId5" Type="http://schemas.openxmlformats.org/officeDocument/2006/relationships/hyperlink" Target="https://dev.azure.com/heartlandschools/MySchoolBucks/_git/SchoolBucks/pullrequest/41698" TargetMode="External"/><Relationship Id="rId10" Type="http://schemas.openxmlformats.org/officeDocument/2006/relationships/hyperlink" Target="https://dev.azure.com/heartlandschools/MySchoolBucks/_git/MSBAutomation/pullrequest/41632" TargetMode="External"/><Relationship Id="rId4" Type="http://schemas.openxmlformats.org/officeDocument/2006/relationships/hyperlink" Target="https://dev.azure.com/heartlandschools/MySchoolBucks/_git/SchoolBucks/pullrequest/41644" TargetMode="External"/><Relationship Id="rId9" Type="http://schemas.openxmlformats.org/officeDocument/2006/relationships/hyperlink" Target="https://dev.azure.com/heartlandschools/MySchoolBucks/_git/SchoolBucks/pullrequest/41781"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1517" TargetMode="External"/><Relationship Id="rId3" Type="http://schemas.openxmlformats.org/officeDocument/2006/relationships/hyperlink" Target="https://dev.azure.com/heartlandschools/MySchoolBucks/_git/SchoolBucks/pullrequest/41447" TargetMode="External"/><Relationship Id="rId7" Type="http://schemas.openxmlformats.org/officeDocument/2006/relationships/hyperlink" Target="https://dev.azure.com/heartlandschools/MySchoolBucks/_git/SchoolBucks/pullrequest/41525" TargetMode="External"/><Relationship Id="rId2" Type="http://schemas.openxmlformats.org/officeDocument/2006/relationships/hyperlink" Target="https://dev.azure.com/heartlandschools/MySchoolBucks/_git/SchoolBucks/pullrequest/41425" TargetMode="External"/><Relationship Id="rId1" Type="http://schemas.openxmlformats.org/officeDocument/2006/relationships/hyperlink" Target="https://dev.azure.com/heartlandschools/MySchoolBucks/_git/SchoolBucks/pullrequest/41249" TargetMode="External"/><Relationship Id="rId6" Type="http://schemas.openxmlformats.org/officeDocument/2006/relationships/hyperlink" Target="https://heartlandschools.visualstudio.com/MySchoolBucks/_git/SchoolBucks/pullrequest/41489" TargetMode="External"/><Relationship Id="rId5" Type="http://schemas.openxmlformats.org/officeDocument/2006/relationships/hyperlink" Target="https://dev.azure.com/heartlandschools/MySchoolBucks/_git/SchoolBucks/pullrequest/41488" TargetMode="External"/><Relationship Id="rId10" Type="http://schemas.openxmlformats.org/officeDocument/2006/relationships/table" Target="../tables/table30.xml"/><Relationship Id="rId4" Type="http://schemas.openxmlformats.org/officeDocument/2006/relationships/hyperlink" Target="https://dev.azure.com/heartlandschools/MySchoolBucks/_git/SchoolBucks/pullrequest/41453" TargetMode="External"/><Relationship Id="rId9" Type="http://schemas.openxmlformats.org/officeDocument/2006/relationships/hyperlink" Target="https://heartlandschools.visualstudio.com/MySchoolBucks/_git/SchoolBucks/pullrequest/41578?_a=files"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1273" TargetMode="External"/><Relationship Id="rId3" Type="http://schemas.openxmlformats.org/officeDocument/2006/relationships/hyperlink" Target="https://dev.azure.com/heartlandschools/MySchoolBucks/_git/SchoolBucks/pullrequest/41159" TargetMode="External"/><Relationship Id="rId7" Type="http://schemas.openxmlformats.org/officeDocument/2006/relationships/hyperlink" Target="https://dev.azure.com/heartlandschools/MySchoolBucks/_git/SchoolBucks/pullrequest/41249" TargetMode="External"/><Relationship Id="rId2" Type="http://schemas.openxmlformats.org/officeDocument/2006/relationships/hyperlink" Target="https://dev.azure.com/heartlandschools/MySchoolBucks/_git/SchoolBucks/pullrequest/41160" TargetMode="External"/><Relationship Id="rId1" Type="http://schemas.openxmlformats.org/officeDocument/2006/relationships/hyperlink" Target="https://dev.azure.com/heartlandschools/MySchoolBucks/_git/SchoolBucks/pullrequest/40865" TargetMode="External"/><Relationship Id="rId6" Type="http://schemas.openxmlformats.org/officeDocument/2006/relationships/hyperlink" Target="https://dev.azure.com/heartlandschools/MySchoolBucks/_git/SchoolBucks/pullrequest/41209" TargetMode="External"/><Relationship Id="rId11" Type="http://schemas.openxmlformats.org/officeDocument/2006/relationships/table" Target="../tables/table31.xml"/><Relationship Id="rId5" Type="http://schemas.openxmlformats.org/officeDocument/2006/relationships/hyperlink" Target="https://dev.azure.com/heartlandschools/MySchoolBucks/_git/SchoolBucks/pullrequest/41177" TargetMode="External"/><Relationship Id="rId10" Type="http://schemas.openxmlformats.org/officeDocument/2006/relationships/hyperlink" Target="https://dev.azure.com/heartlandschools/MySchoolBucks/_git/SchoolBucks/pullrequest/41277" TargetMode="External"/><Relationship Id="rId4" Type="http://schemas.openxmlformats.org/officeDocument/2006/relationships/hyperlink" Target="https://dev.azure.com/heartlandschools/MySchoolBucks/_git/SchoolBucks/pullrequest/41076" TargetMode="External"/><Relationship Id="rId9" Type="http://schemas.openxmlformats.org/officeDocument/2006/relationships/hyperlink" Target="https://dev.azure.com/heartlandschools/MySchoolBucks/_git/SchoolBucks/pullrequest/41278"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https://dev.azure.com/heartlandschools/MySchoolBucks/_git/MSBAutomation/pullrequest/41024" TargetMode="External"/><Relationship Id="rId2" Type="http://schemas.openxmlformats.org/officeDocument/2006/relationships/hyperlink" Target="https://dev.azure.com/heartlandschools/MySchoolBucks/_git/MSBAutomation/pullrequest/40941" TargetMode="External"/><Relationship Id="rId1" Type="http://schemas.openxmlformats.org/officeDocument/2006/relationships/hyperlink" Target="https://dev.azure.com/heartlandschools/MySchoolBucks/_git/SchoolBucks/pullrequest/40908" TargetMode="External"/><Relationship Id="rId6" Type="http://schemas.openxmlformats.org/officeDocument/2006/relationships/table" Target="../tables/table32.xml"/><Relationship Id="rId5" Type="http://schemas.openxmlformats.org/officeDocument/2006/relationships/hyperlink" Target="https://dev.azure.com/heartlandschools/MySchoolBucks/_git/SchoolBucks/pullrequest/41076" TargetMode="External"/><Relationship Id="rId4" Type="http://schemas.openxmlformats.org/officeDocument/2006/relationships/hyperlink" Target="https://dev.azure.com/heartlandschools/MySchoolBucks/_git/SchoolBucks/pullrequest/41052" TargetMode="External"/></Relationships>
</file>

<file path=xl/worksheets/_rels/sheet68.xml.rels><?xml version="1.0" encoding="UTF-8" standalone="yes"?>
<Relationships xmlns="http://schemas.openxmlformats.org/package/2006/relationships"><Relationship Id="rId8" Type="http://schemas.openxmlformats.org/officeDocument/2006/relationships/hyperlink" Target="https://heartlandschools.visualstudio.com/MySchoolBucks/_git/SchoolBucks/pullrequest/40766" TargetMode="External"/><Relationship Id="rId13" Type="http://schemas.openxmlformats.org/officeDocument/2006/relationships/hyperlink" Target="https://dev.azure.com/heartlandschools/MySchoolBucks/_git/SchoolBucks/pullrequest/40817" TargetMode="External"/><Relationship Id="rId3" Type="http://schemas.openxmlformats.org/officeDocument/2006/relationships/hyperlink" Target="https://dev.azure.com/heartlandschools/MySchoolBucks/_git/SchoolBucks/pullrequest/40708" TargetMode="External"/><Relationship Id="rId7" Type="http://schemas.openxmlformats.org/officeDocument/2006/relationships/hyperlink" Target="https://dev.azure.com/heartlandschools/MySchoolBucks/_git/SchoolBucks/pullrequest/40758" TargetMode="External"/><Relationship Id="rId12" Type="http://schemas.openxmlformats.org/officeDocument/2006/relationships/hyperlink" Target="https://dev.azure.com/heartlandschools/MySchoolBucks/_git/SchoolBucks/pullrequest/40844" TargetMode="External"/><Relationship Id="rId2" Type="http://schemas.openxmlformats.org/officeDocument/2006/relationships/hyperlink" Target="https://dev.azure.com/heartlandschools/MySchoolBucks/_git/SchoolBucks/pullrequest/40705" TargetMode="External"/><Relationship Id="rId1" Type="http://schemas.openxmlformats.org/officeDocument/2006/relationships/hyperlink" Target="https://dev.azure.com/heartlandschools/MySchoolBucks/_git/SchoolBucks/pullrequest/40676" TargetMode="External"/><Relationship Id="rId6" Type="http://schemas.openxmlformats.org/officeDocument/2006/relationships/hyperlink" Target="https://dev.azure.com/heartlandschools/MySchoolBucks/_git/SchoolBucks/pullrequest/40757" TargetMode="External"/><Relationship Id="rId11" Type="http://schemas.openxmlformats.org/officeDocument/2006/relationships/hyperlink" Target="https://heartlandschools.visualstudio.com/MySchoolBucks/_git/SchoolBucks/pullrequest/40801" TargetMode="External"/><Relationship Id="rId5" Type="http://schemas.openxmlformats.org/officeDocument/2006/relationships/hyperlink" Target="https://dev.azure.com/heartlandschools/MySchoolBucks/_git/SchoolBucks/pullrequest/40731" TargetMode="External"/><Relationship Id="rId15" Type="http://schemas.openxmlformats.org/officeDocument/2006/relationships/table" Target="../tables/table33.xml"/><Relationship Id="rId10" Type="http://schemas.openxmlformats.org/officeDocument/2006/relationships/hyperlink" Target="https://dev.azure.com/heartlandschools/MySchoolBucks/_git/SchoolBucks/pullrequest/40789" TargetMode="External"/><Relationship Id="rId4" Type="http://schemas.openxmlformats.org/officeDocument/2006/relationships/hyperlink" Target="https://dev.azure.com/heartlandschools/MySchoolBucks/_git/SchoolBucks/pullrequest/40723" TargetMode="External"/><Relationship Id="rId9" Type="http://schemas.openxmlformats.org/officeDocument/2006/relationships/hyperlink" Target="https://dev.azure.com/heartlandschools/MySchoolBucks/_git/SchoolBucks/pullrequest/40779" TargetMode="External"/><Relationship Id="rId14" Type="http://schemas.openxmlformats.org/officeDocument/2006/relationships/hyperlink" Target="https://dev.azure.com/heartlandschools/MySchoolBucks/_git/SchoolBucks/pullrequest/40865" TargetMode="External"/></Relationships>
</file>

<file path=xl/worksheets/_rels/sheet70.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0566" TargetMode="External"/><Relationship Id="rId3" Type="http://schemas.openxmlformats.org/officeDocument/2006/relationships/hyperlink" Target="https://dev.azure.com/heartlandschools/MySchoolBucks/_git/SchoolBucks/pullrequest/40513" TargetMode="External"/><Relationship Id="rId7" Type="http://schemas.openxmlformats.org/officeDocument/2006/relationships/hyperlink" Target="https://dev.azure.com/heartlandschools/MySchoolBucks/_git/SchoolBucks/pullrequest/40648" TargetMode="External"/><Relationship Id="rId2" Type="http://schemas.openxmlformats.org/officeDocument/2006/relationships/hyperlink" Target="https://dev.azure.com/heartlandschools/MySchoolBucks/_git/SchoolBucks/pullrequest/40492" TargetMode="External"/><Relationship Id="rId1" Type="http://schemas.openxmlformats.org/officeDocument/2006/relationships/hyperlink" Target="https://dev.azure.com/heartlandschools/MySchoolBucks/_git/SchoolBucks/pullrequest/40472" TargetMode="External"/><Relationship Id="rId6" Type="http://schemas.openxmlformats.org/officeDocument/2006/relationships/hyperlink" Target="https://dev.azure.com/heartlandschools/MySchoolBucks/_git/SchoolBucks/pullrequest/40637" TargetMode="External"/><Relationship Id="rId5" Type="http://schemas.openxmlformats.org/officeDocument/2006/relationships/hyperlink" Target="https://dev.azure.com/heartlandschools/MySchoolBucks/_git/SchoolBucks/pullrequest/40601" TargetMode="External"/><Relationship Id="rId4" Type="http://schemas.openxmlformats.org/officeDocument/2006/relationships/hyperlink" Target="https://dev.azure.com/heartlandschools/MySchoolBucks/_git/SchoolBucks/pullrequest/40614" TargetMode="External"/><Relationship Id="rId9" Type="http://schemas.openxmlformats.org/officeDocument/2006/relationships/table" Target="../tables/table34.xml"/></Relationships>
</file>

<file path=xl/worksheets/_rels/sheet72.xml.rels><?xml version="1.0" encoding="UTF-8" standalone="yes"?>
<Relationships xmlns="http://schemas.openxmlformats.org/package/2006/relationships"><Relationship Id="rId3" Type="http://schemas.openxmlformats.org/officeDocument/2006/relationships/hyperlink" Target="https://dev.azure.com/heartlandschools/MySchoolBucks/_git/MSBAutomation/pullrequest/40278" TargetMode="External"/><Relationship Id="rId2" Type="http://schemas.openxmlformats.org/officeDocument/2006/relationships/hyperlink" Target="https://dev.azure.com/heartlandschools/MySchoolBucks/_git/SchoolBucks/pullrequest/40255" TargetMode="External"/><Relationship Id="rId1" Type="http://schemas.openxmlformats.org/officeDocument/2006/relationships/hyperlink" Target="https://dev.azure.com/heartlandschools/MySchoolBucks/_git/SchoolBucks/pullrequest/40202" TargetMode="External"/><Relationship Id="rId5" Type="http://schemas.openxmlformats.org/officeDocument/2006/relationships/table" Target="../tables/table35.xml"/><Relationship Id="rId4" Type="http://schemas.openxmlformats.org/officeDocument/2006/relationships/hyperlink" Target="https://dev.azure.com/heartlandschools/MySchoolBucks/_git/MSBAutomation/pullrequest/40357" TargetMode="External"/></Relationships>
</file>

<file path=xl/worksheets/_rels/sheet74.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40202" TargetMode="External"/><Relationship Id="rId3" Type="http://schemas.openxmlformats.org/officeDocument/2006/relationships/hyperlink" Target="https://dev.azure.com/heartlandschools/MySchoolBucks/_git/SchoolBucks/pullrequest/40078" TargetMode="External"/><Relationship Id="rId7" Type="http://schemas.openxmlformats.org/officeDocument/2006/relationships/hyperlink" Target="https://dev.azure.com/heartlandschools/MySchoolBucks/_git/SchoolBucks/pullrequest/40204" TargetMode="External"/><Relationship Id="rId2" Type="http://schemas.openxmlformats.org/officeDocument/2006/relationships/hyperlink" Target="https://dev.azure.com/heartlandschools/MySchoolBucks/_git/SchoolBucks/pullrequest/40071" TargetMode="External"/><Relationship Id="rId1" Type="http://schemas.openxmlformats.org/officeDocument/2006/relationships/hyperlink" Target="https://dev.azure.com/heartlandschools/MySchoolBucks/_git/SchoolBucks/pullrequest/40049" TargetMode="External"/><Relationship Id="rId6" Type="http://schemas.openxmlformats.org/officeDocument/2006/relationships/hyperlink" Target="https://dev.azure.com/heartlandschools/MySchoolBucks/_git/SchoolBucks/pullrequest/40165" TargetMode="External"/><Relationship Id="rId11" Type="http://schemas.openxmlformats.org/officeDocument/2006/relationships/table" Target="../tables/table36.xml"/><Relationship Id="rId5" Type="http://schemas.openxmlformats.org/officeDocument/2006/relationships/hyperlink" Target="https://dev.azure.com/heartlandschools/MySchoolBucks/_git/SchoolBucks/pullrequests?_a=active&amp;createdBy=dac98dee-0adf-6cb0-99dd-4fcf3089027b" TargetMode="External"/><Relationship Id="rId10" Type="http://schemas.openxmlformats.org/officeDocument/2006/relationships/hyperlink" Target="https://dev.azure.com/heartlandschools/MySchoolBucks/_git/SchoolBucks/pullrequest/40255" TargetMode="External"/><Relationship Id="rId4" Type="http://schemas.openxmlformats.org/officeDocument/2006/relationships/hyperlink" Target="https://dev.azure.com/heartlandschools/MySchoolBucks/_git/SchoolBucks/pullrequest/40049" TargetMode="External"/><Relationship Id="rId9" Type="http://schemas.openxmlformats.org/officeDocument/2006/relationships/hyperlink" Target="https://dev.azure.com/heartlandschools/MySchoolBucks/_git/SchoolBucks/pullrequest/40182" TargetMode="External"/></Relationships>
</file>

<file path=xl/worksheets/_rels/sheet76.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40014" TargetMode="External"/><Relationship Id="rId2" Type="http://schemas.openxmlformats.org/officeDocument/2006/relationships/hyperlink" Target="https://dev.azure.com/heartlandschools/MySchoolBucks/_git/SchoolBucks/pullrequest/39982" TargetMode="External"/><Relationship Id="rId1" Type="http://schemas.openxmlformats.org/officeDocument/2006/relationships/hyperlink" Target="https://dev.azure.com/heartlandschools/MySchoolBucks/_git/SchoolBucks/pullrequest/39801" TargetMode="External"/><Relationship Id="rId6" Type="http://schemas.openxmlformats.org/officeDocument/2006/relationships/table" Target="../tables/table37.xml"/><Relationship Id="rId5" Type="http://schemas.openxmlformats.org/officeDocument/2006/relationships/hyperlink" Target="https://dev.azure.com/heartlandschools/MySchoolBucks/_git/SchoolBucks/pullrequest/40049" TargetMode="External"/><Relationship Id="rId4" Type="http://schemas.openxmlformats.org/officeDocument/2006/relationships/hyperlink" Target="https://dev.azure.com/heartlandschools/MySchoolBucks/_git/SchoolBucks/pullrequest/39964" TargetMode="External"/></Relationships>
</file>

<file path=xl/worksheets/_rels/sheet78.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9801" TargetMode="External"/><Relationship Id="rId7" Type="http://schemas.openxmlformats.org/officeDocument/2006/relationships/table" Target="../tables/table38.xml"/><Relationship Id="rId2" Type="http://schemas.openxmlformats.org/officeDocument/2006/relationships/hyperlink" Target="https://dev.azure.com/heartlandschools/MySchoolBucks/_git/SchoolBucks/pullrequest/39798" TargetMode="External"/><Relationship Id="rId1" Type="http://schemas.openxmlformats.org/officeDocument/2006/relationships/hyperlink" Target="https://dev.azure.com/heartlandschools/MySchoolBucks/_git/SchoolBucks/pullrequest/39727" TargetMode="External"/><Relationship Id="rId6" Type="http://schemas.openxmlformats.org/officeDocument/2006/relationships/hyperlink" Target="https://dev.azure.com/heartlandschools/MySchoolBucks/_git/MSBAutomation/pullrequest/39858" TargetMode="External"/><Relationship Id="rId5" Type="http://schemas.openxmlformats.org/officeDocument/2006/relationships/hyperlink" Target="https://dev.azure.com/heartlandschools/MySchoolBucks/_git/SchoolBucks/pullrequest/39819" TargetMode="External"/><Relationship Id="rId4" Type="http://schemas.openxmlformats.org/officeDocument/2006/relationships/hyperlink" Target="https://dev.azure.com/heartlandschools/MySchoolBucks/_git/SchoolBucks/pullrequest/39729" TargetMode="External"/></Relationships>
</file>

<file path=xl/worksheets/_rels/sheet80.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39727" TargetMode="External"/><Relationship Id="rId3" Type="http://schemas.openxmlformats.org/officeDocument/2006/relationships/hyperlink" Target="https://dev.azure.com/heartlandschools/MySchoolBucks/_git/SchoolBucks/pullrequest/39632" TargetMode="External"/><Relationship Id="rId7" Type="http://schemas.openxmlformats.org/officeDocument/2006/relationships/hyperlink" Target="https://dev.azure.com/heartlandschools/MySchoolBucks/_git/SchoolBucks/pullrequest/39663" TargetMode="External"/><Relationship Id="rId2" Type="http://schemas.openxmlformats.org/officeDocument/2006/relationships/hyperlink" Target="https://dev.azure.com/heartlandschools/MySchoolBucks/_git/SchoolBucks/pullrequest/39596" TargetMode="External"/><Relationship Id="rId1" Type="http://schemas.openxmlformats.org/officeDocument/2006/relationships/hyperlink" Target="https://dev.azure.com/heartlandschools/MySchoolBucks/_git/SchoolBucks/pullrequest/39564" TargetMode="External"/><Relationship Id="rId6" Type="http://schemas.openxmlformats.org/officeDocument/2006/relationships/hyperlink" Target="https://dev.azure.com/heartlandschools/MySchoolBucks/_git/SchoolBucks/pullrequest/39661" TargetMode="External"/><Relationship Id="rId5" Type="http://schemas.openxmlformats.org/officeDocument/2006/relationships/hyperlink" Target="https://dev.azure.com/heartlandschools/MySchoolBucks/_git/SchoolBucks/pullrequest/39514" TargetMode="External"/><Relationship Id="rId4" Type="http://schemas.openxmlformats.org/officeDocument/2006/relationships/hyperlink" Target="https://dev.azure.com/heartlandschools/MySchoolBucks/_git/SchoolBucks/pullrequest/39633" TargetMode="External"/></Relationships>
</file>

<file path=xl/worksheets/_rels/sheet82.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39470" TargetMode="External"/><Relationship Id="rId13" Type="http://schemas.openxmlformats.org/officeDocument/2006/relationships/hyperlink" Target="https://dev.azure.com/heartlandschools/MySchoolBucks/_git/SchoolBucks/pullrequest/39531" TargetMode="External"/><Relationship Id="rId3" Type="http://schemas.openxmlformats.org/officeDocument/2006/relationships/hyperlink" Target="https://dev.azure.com/heartlandschools/MySchoolBucks/_git/SchoolBucks/pullrequest/39387" TargetMode="External"/><Relationship Id="rId7" Type="http://schemas.openxmlformats.org/officeDocument/2006/relationships/hyperlink" Target="https://dev.azure.com/heartlandschools/MySchoolBucks/_git/SchoolBucks/pullrequest/39461" TargetMode="External"/><Relationship Id="rId12" Type="http://schemas.openxmlformats.org/officeDocument/2006/relationships/hyperlink" Target="https://dev.azure.com/heartlandschools/MySchoolBucks/_git/SchoolBucks/pullrequest/39520" TargetMode="External"/><Relationship Id="rId2" Type="http://schemas.openxmlformats.org/officeDocument/2006/relationships/hyperlink" Target="https://dev.azure.com/heartlandschools/MySchoolBucks/_git/SchoolBucks/pullrequest/39340" TargetMode="External"/><Relationship Id="rId1" Type="http://schemas.openxmlformats.org/officeDocument/2006/relationships/hyperlink" Target="https://dev.azure.com/heartlandschools/MySchoolBucks/_git/SchoolBucks/pullrequest/39374" TargetMode="External"/><Relationship Id="rId6" Type="http://schemas.openxmlformats.org/officeDocument/2006/relationships/hyperlink" Target="https://dev.azure.com/heartlandschools/MySchoolBucks/_git/SchoolBucks/pullrequest/39418" TargetMode="External"/><Relationship Id="rId11" Type="http://schemas.openxmlformats.org/officeDocument/2006/relationships/hyperlink" Target="https://dev.azure.com/heartlandschools/MySchoolBucks/_git/SchoolBucks/pullrequest/39495" TargetMode="External"/><Relationship Id="rId5" Type="http://schemas.openxmlformats.org/officeDocument/2006/relationships/hyperlink" Target="https://dev.azure.com/heartlandschools/MySchoolBucks/_git/SchoolBucks/pullrequest/39425" TargetMode="External"/><Relationship Id="rId10" Type="http://schemas.openxmlformats.org/officeDocument/2006/relationships/hyperlink" Target="https://dev.azure.com/heartlandschools/MySchoolBucks/_git/SchoolBucks/pullrequest/39509" TargetMode="External"/><Relationship Id="rId4" Type="http://schemas.openxmlformats.org/officeDocument/2006/relationships/hyperlink" Target="https://dev.azure.com/heartlandschools/MySchoolBucks/_git/SchoolBucks/pullrequest/39409" TargetMode="External"/><Relationship Id="rId9" Type="http://schemas.openxmlformats.org/officeDocument/2006/relationships/hyperlink" Target="https://dev.azure.com/heartlandschools/MySchoolBucks/_git/SchoolBucks/pullrequest/39417" TargetMode="External"/><Relationship Id="rId14" Type="http://schemas.openxmlformats.org/officeDocument/2006/relationships/hyperlink" Target="https://dev.azure.com/heartlandschools/MySchoolBucks/_git/SchoolBucks/pullrequest/39548" TargetMode="External"/></Relationships>
</file>

<file path=xl/worksheets/_rels/sheet84.xml.rels><?xml version="1.0" encoding="UTF-8" standalone="yes"?>
<Relationships xmlns="http://schemas.openxmlformats.org/package/2006/relationships"><Relationship Id="rId8" Type="http://schemas.openxmlformats.org/officeDocument/2006/relationships/hyperlink" Target="https://dev.azure.com/heartlandschools/MySchoolBucks/_git/MSBAutomation/pullrequest/39272" TargetMode="External"/><Relationship Id="rId3" Type="http://schemas.openxmlformats.org/officeDocument/2006/relationships/hyperlink" Target="https://dev.azure.com/heartlandschools/MySchoolBucks/_git/SchoolBucks/pullrequest/39258" TargetMode="External"/><Relationship Id="rId7" Type="http://schemas.openxmlformats.org/officeDocument/2006/relationships/hyperlink" Target="https://dev.azure.com/heartlandschools/MySchoolBucks/_git/SchoolBucks/pullrequest/39374" TargetMode="External"/><Relationship Id="rId2" Type="http://schemas.openxmlformats.org/officeDocument/2006/relationships/hyperlink" Target="https://dev.azure.com/heartlandschools/MySchoolBucks/_git/SchoolBucks/pullrequest/39235" TargetMode="External"/><Relationship Id="rId1" Type="http://schemas.openxmlformats.org/officeDocument/2006/relationships/hyperlink" Target="https://dev.azure.com/heartlandschools/MySchoolBucks/_git/SchoolBucks/pullrequest/39175" TargetMode="External"/><Relationship Id="rId6" Type="http://schemas.openxmlformats.org/officeDocument/2006/relationships/hyperlink" Target="https://dev.azure.com/heartlandschools/MySchoolBucks/_git/MSBAutomation/pullrequest/39363" TargetMode="External"/><Relationship Id="rId5" Type="http://schemas.openxmlformats.org/officeDocument/2006/relationships/hyperlink" Target="https://dev.azure.com/heartlandschools/MySchoolBucks/_git/SchoolBucks/pullrequest/39340" TargetMode="External"/><Relationship Id="rId4" Type="http://schemas.openxmlformats.org/officeDocument/2006/relationships/hyperlink" Target="https://dev.azure.com/heartlandschools/MySchoolBucks/_git/SchoolBucks/pullrequest/39299" TargetMode="External"/></Relationships>
</file>

<file path=xl/worksheets/_rels/sheet86.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39175" TargetMode="External"/><Relationship Id="rId3" Type="http://schemas.openxmlformats.org/officeDocument/2006/relationships/hyperlink" Target="https://dev.azure.com/heartlandschools/MySchoolBucks/_git/SchoolBucks/pullrequest/39030" TargetMode="External"/><Relationship Id="rId7" Type="http://schemas.openxmlformats.org/officeDocument/2006/relationships/hyperlink" Target="https://dev.azure.com/heartlandschools/MySchoolBucks/_git/SchoolBucks/pullrequest/39107" TargetMode="External"/><Relationship Id="rId2" Type="http://schemas.openxmlformats.org/officeDocument/2006/relationships/hyperlink" Target="https://dev.azure.com/heartlandschools/MySchoolBucks/_git/SchoolBucks/pullrequest/39027" TargetMode="External"/><Relationship Id="rId1" Type="http://schemas.openxmlformats.org/officeDocument/2006/relationships/hyperlink" Target="https://dev.azure.com/heartlandschools/MySchoolBucks/_git/SchoolBucks/pullrequest/38986" TargetMode="External"/><Relationship Id="rId6" Type="http://schemas.openxmlformats.org/officeDocument/2006/relationships/hyperlink" Target="https://dev.azure.com/heartlandschools/MySchoolBucks/_git/SchoolBucks/pullrequest/39087" TargetMode="External"/><Relationship Id="rId5" Type="http://schemas.openxmlformats.org/officeDocument/2006/relationships/hyperlink" Target="https://dev.azure.com/heartlandschools/MySchoolBucks/_git/SchoolBucks/pullrequest/39061" TargetMode="External"/><Relationship Id="rId4" Type="http://schemas.openxmlformats.org/officeDocument/2006/relationships/hyperlink" Target="https://dev.azure.com/heartlandschools/MySchoolBucks/_git/SchoolBucks/pullrequest/39032" TargetMode="External"/></Relationships>
</file>

<file path=xl/worksheets/_rels/sheet88.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8894" TargetMode="External"/><Relationship Id="rId7" Type="http://schemas.openxmlformats.org/officeDocument/2006/relationships/hyperlink" Target="https://dev.azure.com/heartlandschools/MySchoolBucks/_git/SchoolBucks/pullrequest/38957" TargetMode="External"/><Relationship Id="rId2" Type="http://schemas.openxmlformats.org/officeDocument/2006/relationships/hyperlink" Target="https://dev.azure.com/heartlandschools/MySchoolBucks/_git/SchoolBucks/pullrequest/38824" TargetMode="External"/><Relationship Id="rId1" Type="http://schemas.openxmlformats.org/officeDocument/2006/relationships/hyperlink" Target="https://dev.azure.com/heartlandschools/MySchoolBucks/_git/SchoolBucks/pullrequest/38781?_a=files&amp;path=/Schoolbucks/jsp-servlets/src/com/heartland/schoolbucks/common/view/stores/OrderUtils.java" TargetMode="External"/><Relationship Id="rId6" Type="http://schemas.openxmlformats.org/officeDocument/2006/relationships/hyperlink" Target="https://dev.azure.com/heartlandschools/MySchoolBucks/_git/SchoolBucks/pullrequest/38946" TargetMode="External"/><Relationship Id="rId5" Type="http://schemas.openxmlformats.org/officeDocument/2006/relationships/hyperlink" Target="https://dev.azure.com/heartlandschools/MySchoolBucks/_git/SchoolBucks/pullrequest/38921" TargetMode="External"/><Relationship Id="rId4" Type="http://schemas.openxmlformats.org/officeDocument/2006/relationships/hyperlink" Target="https://dev.azure.com/heartlandschools/MySchoolBucks/_git/SchoolBucks/pullrequest/38917"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https://dev.azure.com/heartlandschools/MySchoolBucks/_git/MSBAutomation/pullrequest/38764" TargetMode="External"/><Relationship Id="rId2" Type="http://schemas.openxmlformats.org/officeDocument/2006/relationships/hyperlink" Target="https://dev.azure.com/heartlandschools/MySchoolBucks/_git/SchoolBucks/pullrequest/38580" TargetMode="External"/><Relationship Id="rId1" Type="http://schemas.openxmlformats.org/officeDocument/2006/relationships/hyperlink" Target="https://dev.azure.com/heartlandschools/MySchoolBucks/_git/SchoolBucks/pullrequest/38668" TargetMode="External"/></Relationships>
</file>

<file path=xl/worksheets/_rels/sheet9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8388" TargetMode="External"/><Relationship Id="rId2" Type="http://schemas.openxmlformats.org/officeDocument/2006/relationships/hyperlink" Target="https://dev.azure.com/heartlandschools/MySchoolBucks/_git/SchoolBucks/pullrequest/38418" TargetMode="External"/><Relationship Id="rId1" Type="http://schemas.openxmlformats.org/officeDocument/2006/relationships/hyperlink" Target="https://dev.azure.com/heartlandschools/MySchoolBucks/_git/MSBAutomation/pullrequest/38365" TargetMode="External"/><Relationship Id="rId5" Type="http://schemas.openxmlformats.org/officeDocument/2006/relationships/hyperlink" Target="https://dev.azure.com/heartlandschools/MySchoolBucks/_git/SchoolBucks/pullrequest/38531" TargetMode="External"/><Relationship Id="rId4" Type="http://schemas.openxmlformats.org/officeDocument/2006/relationships/hyperlink" Target="https://dev.azure.com/heartlandschools/MySchoolBucks/_git/MSBAutomation/pullrequest/38512" TargetMode="External"/></Relationships>
</file>

<file path=xl/worksheets/_rels/sheet94.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8193" TargetMode="External"/><Relationship Id="rId7" Type="http://schemas.openxmlformats.org/officeDocument/2006/relationships/hyperlink" Target="https://dev.azure.com/heartlandschools/MySchoolBucks/_git/SchoolBucks/pullrequest/38271" TargetMode="External"/><Relationship Id="rId2" Type="http://schemas.openxmlformats.org/officeDocument/2006/relationships/hyperlink" Target="https://dev.azure.com/heartlandschools/MySchoolBucks/_git/SchoolBucks/pullrequest/38192" TargetMode="External"/><Relationship Id="rId1" Type="http://schemas.openxmlformats.org/officeDocument/2006/relationships/hyperlink" Target="https://dev.azure.com/heartlandschools/MySchoolBucks/_git/SchoolBucks/pullrequest/38092" TargetMode="External"/><Relationship Id="rId6" Type="http://schemas.openxmlformats.org/officeDocument/2006/relationships/hyperlink" Target="https://dev.azure.com/heartlandschools/MySchoolBucks/_git/SchoolBucks/pullrequest/38248" TargetMode="External"/><Relationship Id="rId5" Type="http://schemas.openxmlformats.org/officeDocument/2006/relationships/hyperlink" Target="https://dev.azure.com/heartlandschools/MySchoolBucks/_git/SchoolBucks/pullrequest/38239" TargetMode="External"/><Relationship Id="rId4" Type="http://schemas.openxmlformats.org/officeDocument/2006/relationships/hyperlink" Target="https://dev.azure.com/heartlandschools/MySchoolBucks/_git/SchoolBucks/pullrequest/38213" TargetMode="External"/></Relationships>
</file>

<file path=xl/worksheets/_rels/sheet96.xml.rels><?xml version="1.0" encoding="UTF-8" standalone="yes"?>
<Relationships xmlns="http://schemas.openxmlformats.org/package/2006/relationships"><Relationship Id="rId8" Type="http://schemas.openxmlformats.org/officeDocument/2006/relationships/hyperlink" Target="https://dev.azure.com/heartlandschools/MySchoolBucks/_git/MSBAutomation/pullrequest/37954" TargetMode="External"/><Relationship Id="rId3" Type="http://schemas.openxmlformats.org/officeDocument/2006/relationships/hyperlink" Target="https://dev.azure.com/heartlandschools/MySchoolBucks/_git/SchoolBucks/pullrequest/37857" TargetMode="External"/><Relationship Id="rId7" Type="http://schemas.openxmlformats.org/officeDocument/2006/relationships/hyperlink" Target="https://dev.azure.com/heartlandschools/MySchoolBucks/_git/MSBAutomation/pullrequest/37951" TargetMode="External"/><Relationship Id="rId2" Type="http://schemas.openxmlformats.org/officeDocument/2006/relationships/hyperlink" Target="https://dev.azure.com/heartlandschools/MySchoolBucks/_git/MSBAutomation/pullrequest/37839" TargetMode="External"/><Relationship Id="rId1" Type="http://schemas.openxmlformats.org/officeDocument/2006/relationships/hyperlink" Target="https://dev.azure.com/heartlandschools/MySchoolBucks/_git/SchoolBucks/pullrequest/37857" TargetMode="External"/><Relationship Id="rId6" Type="http://schemas.openxmlformats.org/officeDocument/2006/relationships/hyperlink" Target="https://dev.azure.com/heartlandschools/MySchoolBucks/_git/MSBAutomation/pullrequest/37951" TargetMode="External"/><Relationship Id="rId5" Type="http://schemas.openxmlformats.org/officeDocument/2006/relationships/hyperlink" Target="https://dev.azure.com/heartlandschools/MySchoolBucks/_git/SchoolBucks/pullrequest/37912" TargetMode="External"/><Relationship Id="rId10" Type="http://schemas.openxmlformats.org/officeDocument/2006/relationships/hyperlink" Target="https://dev.azure.com/heartlandschools/MySchoolBucks/_git/MSBAutomation/pullrequest/38010" TargetMode="External"/><Relationship Id="rId4" Type="http://schemas.openxmlformats.org/officeDocument/2006/relationships/hyperlink" Target="https://dev.azure.com/heartlandschools/MySchoolBucks/_git/SchoolBucks/pullrequest/37881" TargetMode="External"/><Relationship Id="rId9" Type="http://schemas.openxmlformats.org/officeDocument/2006/relationships/hyperlink" Target="https://dev.azure.com/heartlandschools/MySchoolBucks/_git/SchoolBucks/pullrequest/37960" TargetMode="External"/></Relationships>
</file>

<file path=xl/worksheets/_rels/sheet98.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7663" TargetMode="External"/><Relationship Id="rId2" Type="http://schemas.openxmlformats.org/officeDocument/2006/relationships/hyperlink" Target="https://dev.azure.com/heartlandschools/MySchoolBucks/_git/SchoolBucks/pullrequest/37678" TargetMode="External"/><Relationship Id="rId1" Type="http://schemas.openxmlformats.org/officeDocument/2006/relationships/hyperlink" Target="https://dev.azure.com/heartlandschools/MySchoolBucks/_git/SchoolBucks/pullrequest/37665" TargetMode="External"/><Relationship Id="rId6" Type="http://schemas.openxmlformats.org/officeDocument/2006/relationships/hyperlink" Target="https://dev.azure.com/heartlandschools/MySchoolBucks/_git/SchoolBucks/pullrequest/37794" TargetMode="External"/><Relationship Id="rId5" Type="http://schemas.openxmlformats.org/officeDocument/2006/relationships/hyperlink" Target="https://dev.azure.com/heartlandschools/MySchoolBucks/_git/MSBAutomation/pullrequest/37761" TargetMode="External"/><Relationship Id="rId4" Type="http://schemas.openxmlformats.org/officeDocument/2006/relationships/hyperlink" Target="https://dev.azure.com/heartlandschools/MySchoolBucks/_git/SchoolBucks/pullrequest/37713" TargetMode="External"/></Relationships>
</file>

<file path=xl/worksheets/_rels/sheet100.xml.rels><?xml version="1.0" encoding="UTF-8" standalone="yes"?>
<Relationships xmlns="http://schemas.openxmlformats.org/package/2006/relationships"><Relationship Id="rId3" Type="http://schemas.openxmlformats.org/officeDocument/2006/relationships/hyperlink" Target="https://dev.azure.com/heartlandschools/MySchoolBucks/_git/MSBAutomation/pullrequest/37571" TargetMode="External"/><Relationship Id="rId2" Type="http://schemas.openxmlformats.org/officeDocument/2006/relationships/hyperlink" Target="https://dev.azure.com/heartlandschools/MySchoolBucks/_git/SchoolBucks/pullrequest/37544" TargetMode="External"/><Relationship Id="rId1" Type="http://schemas.openxmlformats.org/officeDocument/2006/relationships/hyperlink" Target="https://dev.azure.com/heartlandschools/MySchoolBucks/_git/SchoolBucks/pullrequest/37530" TargetMode="External"/><Relationship Id="rId6" Type="http://schemas.openxmlformats.org/officeDocument/2006/relationships/hyperlink" Target="https://dev.azure.com/heartlandschools/MySchoolBucks/_git/MSBAutomation/pullrequest/37595" TargetMode="External"/><Relationship Id="rId5" Type="http://schemas.openxmlformats.org/officeDocument/2006/relationships/hyperlink" Target="https://dev.azure.com/heartlandschools/MySchoolBucks/_git/SchoolBucks/pullrequest/37587" TargetMode="External"/><Relationship Id="rId4" Type="http://schemas.openxmlformats.org/officeDocument/2006/relationships/hyperlink" Target="https://dev.azure.com/heartlandschools/MySchoolBucks/_git/SchoolBucks/pullrequest/37589" TargetMode="External"/></Relationships>
</file>

<file path=xl/worksheets/_rels/sheet10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7159%20%20%20https:/dev.azure.com/heartlandschools/MySchoolBucks/_git/SchoolBucks/pullrequest/37214" TargetMode="External"/><Relationship Id="rId2" Type="http://schemas.openxmlformats.org/officeDocument/2006/relationships/hyperlink" Target="https://dev.azure.com/heartlandschools/MySchoolBucks/_git/SchoolBucks/pullrequest/37210" TargetMode="External"/><Relationship Id="rId1" Type="http://schemas.openxmlformats.org/officeDocument/2006/relationships/hyperlink" Target="https://dev.azure.com/heartlandschools/MySchoolBucks/_git/SchoolBucks/pullrequest/37228" TargetMode="External"/><Relationship Id="rId6" Type="http://schemas.openxmlformats.org/officeDocument/2006/relationships/hyperlink" Target="https://dev.azure.com/heartlandschools/MySchoolBucks/_git/MSBAutomation/pullrequest/37349" TargetMode="External"/><Relationship Id="rId5" Type="http://schemas.openxmlformats.org/officeDocument/2006/relationships/hyperlink" Target="https://dev.azure.com/heartlandschools/MySchoolBucks/_git/MSBAutomation/pullrequest/37309" TargetMode="External"/><Relationship Id="rId4" Type="http://schemas.openxmlformats.org/officeDocument/2006/relationships/hyperlink" Target="https://dev.azure.com/heartlandschools/MySchoolBucks/_git/SchoolBucks/pullrequest/37347" TargetMode="External"/></Relationships>
</file>

<file path=xl/worksheets/_rels/sheet104.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7084" TargetMode="External"/><Relationship Id="rId7" Type="http://schemas.openxmlformats.org/officeDocument/2006/relationships/hyperlink" Target="https://dev.azure.com/heartlandschools/MySchoolBucks/_git/SchoolBucks/pullrequest/37196" TargetMode="External"/><Relationship Id="rId2" Type="http://schemas.openxmlformats.org/officeDocument/2006/relationships/hyperlink" Target="https://dev.azure.com/heartlandschools/MySchoolBucks/_git/SchoolBucks/pullrequest/37019" TargetMode="External"/><Relationship Id="rId1" Type="http://schemas.openxmlformats.org/officeDocument/2006/relationships/hyperlink" Target="https://dev.azure.com/heartlandschools/MySchoolBucks/_git/SchoolBucks/pullrequest/37062" TargetMode="External"/><Relationship Id="rId6" Type="http://schemas.openxmlformats.org/officeDocument/2006/relationships/hyperlink" Target="https://dev.azure.com/heartlandschools/MySchoolBucks/_git/SchoolBucks/pullrequest/37157" TargetMode="External"/><Relationship Id="rId5" Type="http://schemas.openxmlformats.org/officeDocument/2006/relationships/hyperlink" Target="https://dev.azure.com/heartlandschools/MySchoolBucks/_git/SchoolBucks/pullrequest/37163" TargetMode="External"/><Relationship Id="rId4" Type="http://schemas.openxmlformats.org/officeDocument/2006/relationships/hyperlink" Target="https://dev.azure.com/heartlandschools/MySchoolBucks/_git/SchoolBucks/pullrequest/37159" TargetMode="External"/></Relationships>
</file>

<file path=xl/worksheets/_rels/sheet106.xml.rels><?xml version="1.0" encoding="UTF-8" standalone="yes"?>
<Relationships xmlns="http://schemas.openxmlformats.org/package/2006/relationships"><Relationship Id="rId8" Type="http://schemas.openxmlformats.org/officeDocument/2006/relationships/hyperlink" Target="https://dev.azure.com/heartlandschools/MySchoolBucks/_git/SchoolBucks/pullrequest/36942" TargetMode="External"/><Relationship Id="rId3" Type="http://schemas.openxmlformats.org/officeDocument/2006/relationships/hyperlink" Target="https://dev.azure.com/heartlandschools/MySchoolBucks/_git/SchoolBucks/pullrequest/36808" TargetMode="External"/><Relationship Id="rId7" Type="http://schemas.openxmlformats.org/officeDocument/2006/relationships/hyperlink" Target="https://dev.azure.com/heartlandschools/MySchoolBucks/_git/SchoolBucks/pullrequest/36929%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https:/dev.azure.com/heartlandschools/MySchoolBucks/_git/SchoolBucks/pullrequest/36953" TargetMode="External"/><Relationship Id="rId2" Type="http://schemas.openxmlformats.org/officeDocument/2006/relationships/hyperlink" Target="https://dev.azure.com/heartlandschools/MySchoolBucks/_git/SchoolBucks/pullrequest/36832" TargetMode="External"/><Relationship Id="rId1" Type="http://schemas.openxmlformats.org/officeDocument/2006/relationships/hyperlink" Target="https://dev.azure.com/heartlandschools/MySchoolBucks/_git/SchoolBucks/pullrequest/36828" TargetMode="External"/><Relationship Id="rId6" Type="http://schemas.openxmlformats.org/officeDocument/2006/relationships/hyperlink" Target="https://dev.azure.com/heartlandschools/MySchoolBucks/_git/SchoolBucks/pullrequest/36913" TargetMode="External"/><Relationship Id="rId5" Type="http://schemas.openxmlformats.org/officeDocument/2006/relationships/hyperlink" Target="https://dev.azure.com/heartlandschools/MySchoolBucks/_git/SchoolBucks/pullrequest/36830" TargetMode="External"/><Relationship Id="rId4" Type="http://schemas.openxmlformats.org/officeDocument/2006/relationships/hyperlink" Target="https://dev.azure.com/heartlandschools/MySchoolBucks/_git/SchoolBucks/pullrequest/36837" TargetMode="External"/><Relationship Id="rId9" Type="http://schemas.openxmlformats.org/officeDocument/2006/relationships/hyperlink" Target="https://dev.azure.com/heartlandschools/MySchoolBucks/_git/SchoolBucks/pullrequest/36964" TargetMode="External"/></Relationships>
</file>

<file path=xl/worksheets/_rels/sheet108.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6706" TargetMode="External"/><Relationship Id="rId2" Type="http://schemas.openxmlformats.org/officeDocument/2006/relationships/hyperlink" Target="https://dev.azure.com/heartlandschools/MySchoolBucks/_git/MSBAutomation/pullrequest/36663" TargetMode="External"/><Relationship Id="rId1" Type="http://schemas.openxmlformats.org/officeDocument/2006/relationships/hyperlink" Target="https://dev.azure.com/heartlandschools/MySchoolBucks/_git/MSBAutomation/pullrequest/36519" TargetMode="External"/><Relationship Id="rId6" Type="http://schemas.openxmlformats.org/officeDocument/2006/relationships/hyperlink" Target="https://dev.azure.com/heartlandschools/MySchoolBucks/_git/MSBAutomation/pullrequest/36735" TargetMode="External"/><Relationship Id="rId5" Type="http://schemas.openxmlformats.org/officeDocument/2006/relationships/hyperlink" Target="https://dev.azure.com/heartlandschools/MySchoolBucks/_git/SchoolBucks/pullrequest/36721" TargetMode="External"/><Relationship Id="rId4" Type="http://schemas.openxmlformats.org/officeDocument/2006/relationships/hyperlink" Target="https://dev.azure.com/heartlandschools/MySchoolBucks/_git/SchoolBucks/pullrequest/36706" TargetMode="External"/></Relationships>
</file>

<file path=xl/worksheets/_rels/sheet110.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6447" TargetMode="External"/><Relationship Id="rId7" Type="http://schemas.openxmlformats.org/officeDocument/2006/relationships/hyperlink" Target="https://dev.azure.com/heartlandschools/MySchoolBucks/_git/SchoolBucks/pullrequest/36471" TargetMode="External"/><Relationship Id="rId2" Type="http://schemas.openxmlformats.org/officeDocument/2006/relationships/hyperlink" Target="https://dev.azure.com/heartlandschools/MySchoolBucks/_git/SchoolBucks/pullrequest/36427" TargetMode="External"/><Relationship Id="rId1" Type="http://schemas.openxmlformats.org/officeDocument/2006/relationships/hyperlink" Target="https://dev.azure.com/heartlandschools/MySchoolBucks/_git/MSBAutomation/pullrequest/36367" TargetMode="External"/><Relationship Id="rId6" Type="http://schemas.openxmlformats.org/officeDocument/2006/relationships/hyperlink" Target="https://dev.azure.com/heartlandschools/MySchoolBucks/_git/MSBAutomation/pullrequest/36430" TargetMode="External"/><Relationship Id="rId5" Type="http://schemas.openxmlformats.org/officeDocument/2006/relationships/hyperlink" Target="https://dev.azure.com/heartlandschools/MySchoolBucks/_git/SchoolBucks/pullrequest/36389" TargetMode="External"/><Relationship Id="rId4" Type="http://schemas.openxmlformats.org/officeDocument/2006/relationships/hyperlink" Target="https://dev.azure.com/heartlandschools/MySchoolBucks/_git/SchoolBucks/pullrequest/36389" TargetMode="External"/></Relationships>
</file>

<file path=xl/worksheets/_rels/sheet11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6229?path=/Schoolbucks/core/src/com/heartland/schoolbucks/common/model/stores/catalog/CatalogMgr.java" TargetMode="External"/><Relationship Id="rId2" Type="http://schemas.openxmlformats.org/officeDocument/2006/relationships/hyperlink" Target="https://dev.azure.com/heartlandschools/MySchoolBucks/_git/SchoolBucks/pullrequest/36225" TargetMode="External"/><Relationship Id="rId1" Type="http://schemas.openxmlformats.org/officeDocument/2006/relationships/hyperlink" Target="https://dev.azure.com/heartlandschools/MySchoolBucks/_git/SchoolBucks/pullrequest/36164" TargetMode="External"/><Relationship Id="rId6" Type="http://schemas.openxmlformats.org/officeDocument/2006/relationships/hyperlink" Target="https://dev.azure.com/heartlandschools/MySchoolBucks/_git/MSBAutomation/pullrequest/36263" TargetMode="External"/><Relationship Id="rId5" Type="http://schemas.openxmlformats.org/officeDocument/2006/relationships/hyperlink" Target="https://dev.azure.com/heartlandschools/MySchoolBucks/_git/SchoolBucks/pullrequest/36247" TargetMode="External"/><Relationship Id="rId4" Type="http://schemas.openxmlformats.org/officeDocument/2006/relationships/hyperlink" Target="https://dev.azure.com/heartlandschools/MySchoolBucks/_git/SchoolBucks/pullrequest/36208" TargetMode="External"/></Relationships>
</file>

<file path=xl/worksheets/_rels/sheet114.xml.rels><?xml version="1.0" encoding="UTF-8" standalone="yes"?>
<Relationships xmlns="http://schemas.openxmlformats.org/package/2006/relationships"><Relationship Id="rId2" Type="http://schemas.openxmlformats.org/officeDocument/2006/relationships/hyperlink" Target="https://dev.azure.com/heartlandschools/MySchoolBucks/_git/MSBAutomation/pullrequest/35332" TargetMode="External"/><Relationship Id="rId1" Type="http://schemas.openxmlformats.org/officeDocument/2006/relationships/hyperlink" Target="https://dev.azure.com/heartlandschools/MySchoolBucks/_git/SchoolBucks/pullrequest/35860" TargetMode="External"/></Relationships>
</file>

<file path=xl/worksheets/_rels/sheet116.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5691" TargetMode="External"/><Relationship Id="rId2" Type="http://schemas.openxmlformats.org/officeDocument/2006/relationships/hyperlink" Target="https://dev.azure.com/heartlandschools/MySchoolBucks/_git/SchoolBucks/pullrequest/35664" TargetMode="External"/><Relationship Id="rId1" Type="http://schemas.openxmlformats.org/officeDocument/2006/relationships/hyperlink" Target="https://dev.azure.com/heartlandschools/MySchoolBucks/_git/SchoolBucks/pullrequest/35590" TargetMode="External"/><Relationship Id="rId6" Type="http://schemas.openxmlformats.org/officeDocument/2006/relationships/hyperlink" Target="https://dev.azure.com/heartlandschools/MySchoolBucks/_git/SchoolBucks/pullrequest/35804" TargetMode="External"/><Relationship Id="rId5" Type="http://schemas.openxmlformats.org/officeDocument/2006/relationships/hyperlink" Target="https://dev.azure.com/heartlandschools/MySchoolBucks/_git/SchoolBucks/pullrequest/35770" TargetMode="External"/><Relationship Id="rId4" Type="http://schemas.openxmlformats.org/officeDocument/2006/relationships/hyperlink" Target="https://dev.azure.com/heartlandschools/MySchoolBucks/_git/SchoolBucks/pullrequest/35711" TargetMode="External"/></Relationships>
</file>

<file path=xl/worksheets/_rels/sheet118.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5217" TargetMode="External"/><Relationship Id="rId2" Type="http://schemas.openxmlformats.org/officeDocument/2006/relationships/hyperlink" Target="https://dev.azure.com/heartlandschools/MySchoolBucks/_git/SchoolBucks/pullrequest/35506" TargetMode="External"/><Relationship Id="rId1" Type="http://schemas.openxmlformats.org/officeDocument/2006/relationships/hyperlink" Target="https://dev.azure.com/heartlandschools/MySchoolBucks/_git/SchoolBucks/pullrequest/35460" TargetMode="External"/><Relationship Id="rId5" Type="http://schemas.openxmlformats.org/officeDocument/2006/relationships/hyperlink" Target="https://dev.azure.com/heartlandschools/MySchoolBucks/_git/SchoolBucks/pullrequest/35481" TargetMode="External"/><Relationship Id="rId4" Type="http://schemas.openxmlformats.org/officeDocument/2006/relationships/hyperlink" Target="https://dev.azure.com/heartlandschools/MySchoolBucks/_git/SchoolBucks/pullrequest/35481" TargetMode="External"/></Relationships>
</file>

<file path=xl/worksheets/_rels/sheet120.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5354" TargetMode="External"/><Relationship Id="rId2" Type="http://schemas.openxmlformats.org/officeDocument/2006/relationships/hyperlink" Target="https://dev.azure.com/heartlandschools/MySchoolBucks/_git/SchoolBucks/pullrequest/35253" TargetMode="External"/><Relationship Id="rId1" Type="http://schemas.openxmlformats.org/officeDocument/2006/relationships/hyperlink" Target="https://dev.azure.com/heartlandschools/MySchoolBucks/_git/SchoolBucks/pullrequest/35217" TargetMode="External"/></Relationships>
</file>

<file path=xl/worksheets/_rels/sheet122.xml.rels><?xml version="1.0" encoding="UTF-8" standalone="yes"?>
<Relationships xmlns="http://schemas.openxmlformats.org/package/2006/relationships"><Relationship Id="rId3" Type="http://schemas.openxmlformats.org/officeDocument/2006/relationships/hyperlink" Target="https://dev.azure.com/heartlandschools/MySchoolBucks/_git/SchoolBucks/pullrequest/35020" TargetMode="External"/><Relationship Id="rId2" Type="http://schemas.openxmlformats.org/officeDocument/2006/relationships/hyperlink" Target="https://dev.azure.com/heartlandschools/MySchoolBucks/_git/SchoolBucks/pullrequest/35052" TargetMode="External"/><Relationship Id="rId1" Type="http://schemas.openxmlformats.org/officeDocument/2006/relationships/hyperlink" Target="https://dev.azure.com/heartlandschools/MySchoolBucks/_git/SchoolBucks/pullrequest/35064" TargetMode="External"/><Relationship Id="rId6" Type="http://schemas.openxmlformats.org/officeDocument/2006/relationships/hyperlink" Target="https://dev.azure.com/heartlandschools/MySchoolBucks/_git/SchoolBucks/pullrequest/35167" TargetMode="External"/><Relationship Id="rId5" Type="http://schemas.openxmlformats.org/officeDocument/2006/relationships/hyperlink" Target="https://dev.azure.com/heartlandschools/MySchoolBucks/_git/SchoolBucks/pullrequest/35155" TargetMode="External"/><Relationship Id="rId4" Type="http://schemas.openxmlformats.org/officeDocument/2006/relationships/hyperlink" Target="https://dev.azure.com/heartlandschools/MySchoolBucks/_git/SchoolBucks/pullrequest/351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9ECB-12CA-4D72-B7E1-E22E6A43FEF0}">
  <dimension ref="A1:G21"/>
  <sheetViews>
    <sheetView workbookViewId="0">
      <selection activeCell="K16" sqref="K16"/>
    </sheetView>
  </sheetViews>
  <sheetFormatPr defaultRowHeight="12.75"/>
  <cols>
    <col min="1" max="1" width="42.42578125" customWidth="1"/>
    <col min="2" max="2" width="16.85546875" customWidth="1"/>
    <col min="3" max="3" width="28.5703125" bestFit="1" customWidth="1"/>
    <col min="4" max="4" width="15.42578125" customWidth="1"/>
    <col min="5" max="5" width="16.7109375" customWidth="1"/>
    <col min="6" max="6" width="16.140625" customWidth="1"/>
    <col min="7" max="7" width="42.42578125" customWidth="1"/>
  </cols>
  <sheetData>
    <row r="1" spans="1:7" ht="20.25" customHeight="1">
      <c r="A1" s="747" t="s">
        <v>0</v>
      </c>
      <c r="B1">
        <f>SUM(B21:F21)</f>
        <v>4</v>
      </c>
    </row>
    <row r="2" spans="1:7" ht="24.75" customHeight="1">
      <c r="B2" s="791" t="s">
        <v>1</v>
      </c>
      <c r="C2" s="791"/>
      <c r="D2" s="791"/>
      <c r="E2" s="791"/>
      <c r="F2" s="791"/>
    </row>
    <row r="3" spans="1:7">
      <c r="A3" s="749" t="s">
        <v>2</v>
      </c>
      <c r="B3" s="749" t="s">
        <v>3</v>
      </c>
      <c r="C3" s="749" t="s">
        <v>4</v>
      </c>
      <c r="D3" s="750" t="s">
        <v>5</v>
      </c>
      <c r="E3" s="750" t="s">
        <v>6</v>
      </c>
      <c r="F3" s="750" t="s">
        <v>7</v>
      </c>
      <c r="G3" s="749" t="s">
        <v>8</v>
      </c>
    </row>
    <row r="4" spans="1:7" ht="18" customHeight="1">
      <c r="A4" s="93" t="s">
        <v>9</v>
      </c>
      <c r="B4" s="93">
        <v>0</v>
      </c>
      <c r="C4" s="93">
        <v>0</v>
      </c>
      <c r="D4" s="120">
        <v>0</v>
      </c>
      <c r="E4" s="120">
        <v>0</v>
      </c>
      <c r="F4" s="120">
        <v>0</v>
      </c>
      <c r="G4" s="93"/>
    </row>
    <row r="5" spans="1:7" ht="18" customHeight="1">
      <c r="A5" s="93" t="s">
        <v>10</v>
      </c>
      <c r="B5" s="93">
        <v>0</v>
      </c>
      <c r="C5" s="93">
        <v>0</v>
      </c>
      <c r="D5" s="120">
        <v>0</v>
      </c>
      <c r="E5" s="120">
        <v>0</v>
      </c>
      <c r="F5" s="120">
        <v>0</v>
      </c>
      <c r="G5" s="93"/>
    </row>
    <row r="6" spans="1:7" ht="18" customHeight="1">
      <c r="A6" s="93" t="s">
        <v>11</v>
      </c>
      <c r="B6" s="93">
        <v>1</v>
      </c>
      <c r="C6" s="93">
        <v>0</v>
      </c>
      <c r="D6" s="120">
        <v>0</v>
      </c>
      <c r="E6" s="120">
        <v>0</v>
      </c>
      <c r="F6" s="120">
        <v>0</v>
      </c>
      <c r="G6" s="93"/>
    </row>
    <row r="7" spans="1:7" ht="18" customHeight="1">
      <c r="A7" s="93" t="s">
        <v>12</v>
      </c>
      <c r="B7" s="93">
        <v>0</v>
      </c>
      <c r="C7" s="93">
        <v>0</v>
      </c>
      <c r="D7" s="120">
        <v>1</v>
      </c>
      <c r="E7" s="120">
        <v>0</v>
      </c>
      <c r="F7" s="120">
        <v>0</v>
      </c>
      <c r="G7" s="93"/>
    </row>
    <row r="8" spans="1:7" ht="18" customHeight="1">
      <c r="A8" s="93" t="s">
        <v>13</v>
      </c>
      <c r="B8" s="93">
        <v>0</v>
      </c>
      <c r="C8" s="93">
        <v>0</v>
      </c>
      <c r="D8" s="120">
        <v>0</v>
      </c>
      <c r="E8" s="120">
        <v>0</v>
      </c>
      <c r="F8" s="120">
        <v>0</v>
      </c>
      <c r="G8" s="93"/>
    </row>
    <row r="9" spans="1:7" ht="18" customHeight="1">
      <c r="A9" s="93" t="s">
        <v>14</v>
      </c>
      <c r="B9" s="93">
        <v>0</v>
      </c>
      <c r="C9" s="93">
        <v>0</v>
      </c>
      <c r="D9" s="120">
        <v>0</v>
      </c>
      <c r="E9" s="120">
        <v>0</v>
      </c>
      <c r="F9" s="120">
        <v>0</v>
      </c>
      <c r="G9" s="93"/>
    </row>
    <row r="10" spans="1:7" ht="18" customHeight="1">
      <c r="A10" s="93" t="s">
        <v>15</v>
      </c>
      <c r="B10" s="93">
        <v>1</v>
      </c>
      <c r="C10" s="93">
        <v>0</v>
      </c>
      <c r="D10" s="120">
        <v>0</v>
      </c>
      <c r="E10" s="120">
        <v>0</v>
      </c>
      <c r="F10" s="120">
        <v>0</v>
      </c>
      <c r="G10" s="93"/>
    </row>
    <row r="11" spans="1:7" ht="18" customHeight="1">
      <c r="A11" s="93" t="s">
        <v>16</v>
      </c>
      <c r="B11" s="93">
        <v>0</v>
      </c>
      <c r="C11" s="93">
        <v>0</v>
      </c>
      <c r="D11" s="120">
        <v>0</v>
      </c>
      <c r="E11" s="120">
        <v>1</v>
      </c>
      <c r="F11" s="120">
        <v>0</v>
      </c>
      <c r="G11" s="93"/>
    </row>
    <row r="12" spans="1:7" ht="18" customHeight="1">
      <c r="A12" s="93"/>
      <c r="B12" s="93"/>
      <c r="C12" s="93"/>
      <c r="D12" s="120"/>
      <c r="E12" s="120"/>
      <c r="F12" s="120"/>
      <c r="G12" s="93"/>
    </row>
    <row r="13" spans="1:7" ht="18" customHeight="1">
      <c r="A13" s="93"/>
      <c r="B13" s="93"/>
      <c r="C13" s="93"/>
      <c r="D13" s="120"/>
      <c r="E13" s="120"/>
      <c r="F13" s="120"/>
      <c r="G13" s="93"/>
    </row>
    <row r="14" spans="1:7" ht="18" customHeight="1">
      <c r="A14" s="93"/>
      <c r="B14" s="93"/>
      <c r="C14" s="93"/>
      <c r="D14" s="120"/>
      <c r="E14" s="120"/>
      <c r="F14" s="120"/>
      <c r="G14" s="93"/>
    </row>
    <row r="15" spans="1:7" ht="18" customHeight="1">
      <c r="A15" s="93"/>
      <c r="B15" s="93"/>
      <c r="C15" s="93"/>
      <c r="D15" s="120"/>
      <c r="E15" s="120"/>
      <c r="F15" s="120"/>
      <c r="G15" s="93"/>
    </row>
    <row r="16" spans="1:7" ht="18" customHeight="1">
      <c r="A16" s="93"/>
      <c r="B16" s="93"/>
      <c r="C16" s="93"/>
      <c r="D16" s="120"/>
      <c r="E16" s="120"/>
      <c r="F16" s="120"/>
      <c r="G16" s="93"/>
    </row>
    <row r="17" spans="1:7" ht="18" customHeight="1">
      <c r="A17" s="93"/>
      <c r="B17" s="93"/>
      <c r="C17" s="93"/>
      <c r="D17" s="120"/>
      <c r="E17" s="120"/>
      <c r="F17" s="120"/>
      <c r="G17" s="93"/>
    </row>
    <row r="18" spans="1:7" ht="18" customHeight="1">
      <c r="A18" s="93"/>
      <c r="B18" s="93"/>
      <c r="C18" s="93"/>
      <c r="D18" s="120"/>
      <c r="E18" s="120"/>
      <c r="F18" s="120"/>
      <c r="G18" s="93"/>
    </row>
    <row r="19" spans="1:7" ht="18" customHeight="1">
      <c r="A19" s="93"/>
      <c r="B19" s="93"/>
      <c r="C19" s="93"/>
      <c r="D19" s="120"/>
      <c r="E19" s="120"/>
      <c r="F19" s="120"/>
      <c r="G19" s="93"/>
    </row>
    <row r="20" spans="1:7" ht="18" customHeight="1">
      <c r="A20" s="136"/>
      <c r="B20" s="136"/>
      <c r="C20" s="136"/>
      <c r="D20" s="162"/>
      <c r="E20" s="162"/>
      <c r="F20" s="162"/>
      <c r="G20" s="93"/>
    </row>
    <row r="21" spans="1:7" ht="18" customHeight="1">
      <c r="A21" s="748" t="s">
        <v>17</v>
      </c>
      <c r="B21" s="93">
        <f>SUM(B4:B20)</f>
        <v>2</v>
      </c>
      <c r="C21" s="93">
        <f t="shared" ref="C21:F21" si="0">SUM(C4:C20)</f>
        <v>0</v>
      </c>
      <c r="D21" s="93">
        <f t="shared" si="0"/>
        <v>1</v>
      </c>
      <c r="E21" s="93">
        <f t="shared" si="0"/>
        <v>1</v>
      </c>
      <c r="F21" s="93">
        <f t="shared" si="0"/>
        <v>0</v>
      </c>
      <c r="G21" s="93"/>
    </row>
  </sheetData>
  <mergeCells count="1">
    <mergeCell ref="B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63"/>
  <sheetViews>
    <sheetView showGridLines="0" tabSelected="1" workbookViewId="0">
      <pane ySplit="2" topLeftCell="A60" activePane="bottomLeft" state="frozen"/>
      <selection pane="bottomLeft" activeCell="O61" sqref="O61"/>
    </sheetView>
  </sheetViews>
  <sheetFormatPr defaultColWidth="12.5703125" defaultRowHeight="12.75"/>
  <cols>
    <col min="1" max="1" width="12.5703125" style="66"/>
    <col min="2" max="2" width="14.85546875" style="66" customWidth="1"/>
    <col min="3" max="3" width="16.7109375" style="74" customWidth="1"/>
    <col min="4" max="4" width="15.5703125" style="74" customWidth="1"/>
    <col min="5" max="5" width="14.140625" style="66" customWidth="1"/>
    <col min="6" max="6" width="12.5703125" style="66"/>
    <col min="7" max="7" width="20.28515625" style="74" customWidth="1"/>
    <col min="8" max="8" width="54.28515625" style="74" customWidth="1"/>
    <col min="9" max="9" width="52" style="317" customWidth="1"/>
    <col min="10" max="10" width="48" style="70" customWidth="1"/>
    <col min="11" max="11" width="58.85546875" style="70" customWidth="1"/>
    <col min="12" max="12" width="27.140625" style="66" customWidth="1"/>
    <col min="13" max="16384" width="12.5703125" style="66"/>
  </cols>
  <sheetData>
    <row r="1" spans="1:15" customFormat="1" ht="72">
      <c r="A1" s="411" t="s">
        <v>18</v>
      </c>
      <c r="B1" t="str" cm="1">
        <f t="array" aca="1" ref="B1" ca="1">INDEX($B$2:$B$101,MATCH(1,(($D$2:$D$101 &gt;=TODAY())*($C$2:$C$101&lt;=TODAY())),0))</f>
        <v>26.7 DS Sprint 1</v>
      </c>
      <c r="C1" s="411" t="s">
        <v>19</v>
      </c>
      <c r="D1" s="412" t="str">
        <f ca="1">CONCATENATE(B1,"-Status")</f>
        <v>26.7 DS Sprint 1-Status</v>
      </c>
      <c r="E1" s="505" t="s">
        <v>20</v>
      </c>
      <c r="F1" s="412">
        <f ca="1">VLOOKUP($B$1,$B$1:$C$101,2)</f>
        <v>46157</v>
      </c>
      <c r="G1" s="505" t="s">
        <v>21</v>
      </c>
      <c r="H1" s="412">
        <f ca="1">VLOOKUP($B$1,$B$1:$D$101,3)</f>
        <v>46170</v>
      </c>
      <c r="I1" s="505" t="s">
        <v>22</v>
      </c>
      <c r="J1" t="s">
        <v>23</v>
      </c>
      <c r="K1" s="70" t="s">
        <v>24</v>
      </c>
      <c r="L1" s="772" t="s">
        <v>25</v>
      </c>
      <c r="M1" s="70" t="s">
        <v>26</v>
      </c>
      <c r="N1" s="774" t="s">
        <v>27</v>
      </c>
      <c r="O1" s="66"/>
    </row>
    <row r="2" spans="1:15" ht="25.5" customHeight="1">
      <c r="A2" s="279" t="s">
        <v>28</v>
      </c>
      <c r="B2" s="279" t="s">
        <v>29</v>
      </c>
      <c r="C2" s="279" t="s">
        <v>20</v>
      </c>
      <c r="D2" s="279" t="s">
        <v>21</v>
      </c>
      <c r="E2" s="279" t="s">
        <v>30</v>
      </c>
      <c r="F2" s="279" t="s">
        <v>31</v>
      </c>
      <c r="G2" s="279" t="s">
        <v>32</v>
      </c>
      <c r="H2" s="279" t="s">
        <v>33</v>
      </c>
      <c r="I2" s="279" t="s">
        <v>34</v>
      </c>
      <c r="J2" s="279" t="s">
        <v>8</v>
      </c>
      <c r="K2" s="280" t="s">
        <v>35</v>
      </c>
      <c r="L2" s="280" t="s">
        <v>36</v>
      </c>
      <c r="M2" s="281" t="s">
        <v>37</v>
      </c>
      <c r="N2" s="776" t="s">
        <v>38</v>
      </c>
      <c r="O2" s="280" t="s">
        <v>39</v>
      </c>
    </row>
    <row r="3" spans="1:15" s="189" customFormat="1" ht="24">
      <c r="A3" s="258" t="str">
        <f ca="1">IF(AND($D$1&gt;=C3,$D$1&lt;=D3),"CurrentSprint","NA")</f>
        <v>NA</v>
      </c>
      <c r="B3" s="282" t="s">
        <v>40</v>
      </c>
      <c r="C3" s="294">
        <v>45303</v>
      </c>
      <c r="D3" s="294">
        <v>45316</v>
      </c>
      <c r="E3" s="271">
        <v>20</v>
      </c>
      <c r="F3" s="271">
        <v>21</v>
      </c>
      <c r="G3" s="270"/>
      <c r="H3" s="270"/>
      <c r="I3" s="270"/>
      <c r="J3" s="282" t="s">
        <v>41</v>
      </c>
      <c r="K3" s="37" t="s">
        <v>42</v>
      </c>
      <c r="L3" s="37"/>
      <c r="M3" s="258"/>
      <c r="N3" s="777"/>
      <c r="O3" s="213"/>
    </row>
    <row r="4" spans="1:15" s="189" customFormat="1" ht="24">
      <c r="A4" s="258" t="str">
        <f t="shared" ref="A4:A25" ca="1" si="0">IF(AND($D$1&gt;=C4,$D$1&lt;=D4),"CurrentSprint","NA")</f>
        <v>NA</v>
      </c>
      <c r="B4" s="282" t="s">
        <v>43</v>
      </c>
      <c r="C4" s="294">
        <v>45317</v>
      </c>
      <c r="D4" s="294">
        <v>45330</v>
      </c>
      <c r="E4" s="271">
        <v>31</v>
      </c>
      <c r="F4" s="271">
        <v>30</v>
      </c>
      <c r="G4" s="270"/>
      <c r="H4" s="270"/>
      <c r="I4" s="270"/>
      <c r="J4" s="282" t="s">
        <v>44</v>
      </c>
      <c r="K4" s="37" t="s">
        <v>42</v>
      </c>
      <c r="L4" s="37"/>
      <c r="M4" s="258"/>
      <c r="N4" s="777"/>
      <c r="O4" s="213"/>
    </row>
    <row r="5" spans="1:15" s="189" customFormat="1" ht="24">
      <c r="A5" s="258" t="str">
        <f t="shared" ca="1" si="0"/>
        <v>NA</v>
      </c>
      <c r="B5" s="282" t="s">
        <v>45</v>
      </c>
      <c r="C5" s="294">
        <v>45331</v>
      </c>
      <c r="D5" s="294">
        <v>45344</v>
      </c>
      <c r="E5" s="271">
        <v>33</v>
      </c>
      <c r="F5" s="271">
        <v>33</v>
      </c>
      <c r="G5" s="270" t="s">
        <v>46</v>
      </c>
      <c r="H5" s="270"/>
      <c r="I5" s="270"/>
      <c r="J5" s="282" t="s">
        <v>47</v>
      </c>
      <c r="K5" s="37" t="s">
        <v>42</v>
      </c>
      <c r="L5" s="37"/>
      <c r="M5" s="258"/>
      <c r="N5" s="777"/>
      <c r="O5" s="213"/>
    </row>
    <row r="6" spans="1:15" s="189" customFormat="1" ht="24">
      <c r="A6" s="258" t="str">
        <f t="shared" ca="1" si="0"/>
        <v>NA</v>
      </c>
      <c r="B6" s="282" t="s">
        <v>48</v>
      </c>
      <c r="C6" s="294">
        <v>45345</v>
      </c>
      <c r="D6" s="294">
        <v>45358</v>
      </c>
      <c r="E6" s="271">
        <v>35</v>
      </c>
      <c r="F6" s="271">
        <v>22</v>
      </c>
      <c r="G6" s="270"/>
      <c r="H6" s="270"/>
      <c r="I6" s="270"/>
      <c r="J6" s="282" t="s">
        <v>49</v>
      </c>
      <c r="K6" s="37" t="s">
        <v>42</v>
      </c>
      <c r="L6" s="37"/>
      <c r="M6" s="258"/>
      <c r="N6" s="777"/>
      <c r="O6" s="213"/>
    </row>
    <row r="7" spans="1:15" s="189" customFormat="1" ht="24">
      <c r="A7" s="258" t="str">
        <f t="shared" ca="1" si="0"/>
        <v>NA</v>
      </c>
      <c r="B7" s="282" t="s">
        <v>50</v>
      </c>
      <c r="C7" s="294">
        <v>45359</v>
      </c>
      <c r="D7" s="294">
        <v>45372</v>
      </c>
      <c r="E7" s="271">
        <v>47</v>
      </c>
      <c r="F7" s="271">
        <v>47</v>
      </c>
      <c r="G7" s="270"/>
      <c r="H7" s="270"/>
      <c r="I7" s="270"/>
      <c r="J7" s="282" t="s">
        <v>51</v>
      </c>
      <c r="K7" s="37" t="s">
        <v>42</v>
      </c>
      <c r="L7" s="37"/>
      <c r="M7" s="258"/>
      <c r="N7" s="777"/>
      <c r="O7" s="213"/>
    </row>
    <row r="8" spans="1:15" s="189" customFormat="1" ht="44.25">
      <c r="A8" s="258" t="str">
        <f t="shared" ca="1" si="0"/>
        <v>NA</v>
      </c>
      <c r="B8" s="282" t="s">
        <v>52</v>
      </c>
      <c r="C8" s="294">
        <v>45373</v>
      </c>
      <c r="D8" s="294">
        <v>45386</v>
      </c>
      <c r="E8" s="271">
        <v>25</v>
      </c>
      <c r="F8" s="271">
        <v>10</v>
      </c>
      <c r="G8" s="270"/>
      <c r="H8" s="270"/>
      <c r="I8" s="270"/>
      <c r="J8" s="282" t="s">
        <v>53</v>
      </c>
      <c r="K8" s="37" t="s">
        <v>42</v>
      </c>
      <c r="L8" s="37"/>
      <c r="M8" s="258"/>
      <c r="N8" s="777"/>
      <c r="O8" s="213"/>
    </row>
    <row r="9" spans="1:15" s="189" customFormat="1" ht="33">
      <c r="A9" s="258" t="str">
        <f t="shared" ca="1" si="0"/>
        <v>NA</v>
      </c>
      <c r="B9" s="282" t="s">
        <v>54</v>
      </c>
      <c r="C9" s="294">
        <v>45387</v>
      </c>
      <c r="D9" s="294">
        <v>45400</v>
      </c>
      <c r="E9" s="271">
        <v>26</v>
      </c>
      <c r="F9" s="271">
        <v>21</v>
      </c>
      <c r="G9" s="270" t="s">
        <v>55</v>
      </c>
      <c r="H9" s="270"/>
      <c r="I9" s="270"/>
      <c r="J9" s="282" t="s">
        <v>56</v>
      </c>
      <c r="K9" s="37" t="s">
        <v>42</v>
      </c>
      <c r="L9" s="37"/>
      <c r="M9" s="258"/>
      <c r="N9" s="777"/>
      <c r="O9" s="213"/>
    </row>
    <row r="10" spans="1:15" s="189" customFormat="1" ht="55.5">
      <c r="A10" s="258" t="str">
        <f t="shared" ca="1" si="0"/>
        <v>NA</v>
      </c>
      <c r="B10" s="282" t="s">
        <v>57</v>
      </c>
      <c r="C10" s="294">
        <v>45401</v>
      </c>
      <c r="D10" s="294">
        <v>45414</v>
      </c>
      <c r="E10" s="271">
        <v>43</v>
      </c>
      <c r="F10" s="271">
        <v>29</v>
      </c>
      <c r="G10" s="270" t="s">
        <v>58</v>
      </c>
      <c r="H10" s="270"/>
      <c r="I10" s="270"/>
      <c r="J10" s="283" t="s">
        <v>59</v>
      </c>
      <c r="K10" s="37" t="s">
        <v>42</v>
      </c>
      <c r="L10" s="37"/>
      <c r="M10" s="258"/>
      <c r="N10" s="777"/>
      <c r="O10" s="213"/>
    </row>
    <row r="11" spans="1:15" s="189" customFormat="1" ht="66.75">
      <c r="A11" s="258" t="str">
        <f t="shared" ca="1" si="0"/>
        <v>NA</v>
      </c>
      <c r="B11" s="282" t="s">
        <v>60</v>
      </c>
      <c r="C11" s="318">
        <v>45415</v>
      </c>
      <c r="D11" s="318">
        <v>45428</v>
      </c>
      <c r="E11" s="271">
        <v>18</v>
      </c>
      <c r="F11" s="271">
        <v>23</v>
      </c>
      <c r="G11" s="271" t="s">
        <v>61</v>
      </c>
      <c r="H11" s="271"/>
      <c r="I11" s="271"/>
      <c r="J11" s="283" t="s">
        <v>62</v>
      </c>
      <c r="K11" s="37" t="s">
        <v>42</v>
      </c>
      <c r="L11" s="37"/>
      <c r="M11" s="258"/>
      <c r="N11" s="777"/>
      <c r="O11" s="213"/>
    </row>
    <row r="12" spans="1:15" s="189" customFormat="1" ht="69.75" customHeight="1">
      <c r="A12" s="258" t="str">
        <f t="shared" ca="1" si="0"/>
        <v>NA</v>
      </c>
      <c r="B12" s="282" t="s">
        <v>63</v>
      </c>
      <c r="C12" s="318">
        <v>45429</v>
      </c>
      <c r="D12" s="318">
        <v>45442</v>
      </c>
      <c r="E12" s="271">
        <v>31</v>
      </c>
      <c r="F12" s="271">
        <v>25</v>
      </c>
      <c r="G12" s="271" t="s">
        <v>64</v>
      </c>
      <c r="H12" s="291"/>
      <c r="I12" s="291"/>
      <c r="J12" s="284" t="s">
        <v>65</v>
      </c>
      <c r="K12" s="37" t="s">
        <v>42</v>
      </c>
      <c r="L12" s="37"/>
      <c r="M12" s="258"/>
      <c r="N12" s="777"/>
      <c r="O12" s="213"/>
    </row>
    <row r="13" spans="1:15" s="189" customFormat="1" ht="24">
      <c r="A13" s="258" t="str">
        <f t="shared" ca="1" si="0"/>
        <v>NA</v>
      </c>
      <c r="B13" s="282" t="s">
        <v>66</v>
      </c>
      <c r="C13" s="318">
        <v>45443</v>
      </c>
      <c r="D13" s="318">
        <v>45456</v>
      </c>
      <c r="E13" s="271">
        <v>36</v>
      </c>
      <c r="F13" s="271">
        <v>36</v>
      </c>
      <c r="G13" s="296" t="s">
        <v>67</v>
      </c>
      <c r="H13" s="296"/>
      <c r="I13" s="296"/>
      <c r="J13" s="285" t="s">
        <v>68</v>
      </c>
      <c r="K13" s="37" t="s">
        <v>42</v>
      </c>
      <c r="L13" s="37"/>
      <c r="M13" s="258"/>
      <c r="N13" s="777"/>
      <c r="O13" s="213"/>
    </row>
    <row r="14" spans="1:15" s="189" customFormat="1" ht="24">
      <c r="A14" s="258" t="str">
        <f t="shared" ca="1" si="0"/>
        <v>NA</v>
      </c>
      <c r="B14" s="282" t="s">
        <v>69</v>
      </c>
      <c r="C14" s="318">
        <v>45457</v>
      </c>
      <c r="D14" s="318">
        <v>45470</v>
      </c>
      <c r="E14" s="271">
        <v>29</v>
      </c>
      <c r="F14" s="271">
        <v>32</v>
      </c>
      <c r="G14" s="271" t="s">
        <v>70</v>
      </c>
      <c r="H14" s="316"/>
      <c r="I14" s="316"/>
      <c r="J14" s="286" t="s">
        <v>71</v>
      </c>
      <c r="K14" s="37" t="s">
        <v>42</v>
      </c>
      <c r="L14" s="37"/>
      <c r="M14" s="258"/>
      <c r="N14" s="777"/>
      <c r="O14" s="213"/>
    </row>
    <row r="15" spans="1:15" s="189" customFormat="1" ht="33">
      <c r="A15" s="258" t="str">
        <f t="shared" ca="1" si="0"/>
        <v>NA</v>
      </c>
      <c r="B15" s="282" t="s">
        <v>72</v>
      </c>
      <c r="C15" s="318">
        <v>45471</v>
      </c>
      <c r="D15" s="318">
        <v>45484</v>
      </c>
      <c r="E15" s="271">
        <v>27</v>
      </c>
      <c r="F15" s="271">
        <v>32</v>
      </c>
      <c r="G15" s="271" t="s">
        <v>73</v>
      </c>
      <c r="H15" s="316"/>
      <c r="I15" s="316"/>
      <c r="J15" s="286" t="s">
        <v>74</v>
      </c>
      <c r="K15" s="37" t="s">
        <v>42</v>
      </c>
      <c r="L15" s="37"/>
      <c r="M15" s="258"/>
      <c r="N15" s="777"/>
      <c r="O15" s="213"/>
    </row>
    <row r="16" spans="1:15" s="189" customFormat="1" ht="46.5" customHeight="1">
      <c r="A16" s="258" t="str">
        <f t="shared" ca="1" si="0"/>
        <v>NA</v>
      </c>
      <c r="B16" s="282" t="s">
        <v>75</v>
      </c>
      <c r="C16" s="318">
        <v>45485</v>
      </c>
      <c r="D16" s="318">
        <v>45498</v>
      </c>
      <c r="E16" s="271">
        <v>40</v>
      </c>
      <c r="F16" s="271">
        <v>56</v>
      </c>
      <c r="G16" s="271" t="s">
        <v>76</v>
      </c>
      <c r="H16" s="316"/>
      <c r="I16" s="316"/>
      <c r="J16" s="286" t="s">
        <v>77</v>
      </c>
      <c r="K16" s="37" t="s">
        <v>42</v>
      </c>
      <c r="L16" s="37"/>
      <c r="M16" s="258"/>
      <c r="N16" s="777"/>
      <c r="O16" s="213"/>
    </row>
    <row r="17" spans="1:15" s="189" customFormat="1" ht="46.5" customHeight="1">
      <c r="A17" s="258" t="str">
        <f t="shared" ca="1" si="0"/>
        <v>NA</v>
      </c>
      <c r="B17" s="282" t="s">
        <v>78</v>
      </c>
      <c r="C17" s="318">
        <v>45499</v>
      </c>
      <c r="D17" s="318">
        <v>45512</v>
      </c>
      <c r="E17" s="271">
        <v>36</v>
      </c>
      <c r="F17" s="271">
        <v>41</v>
      </c>
      <c r="G17" s="271" t="s">
        <v>79</v>
      </c>
      <c r="H17" s="316"/>
      <c r="I17" s="316"/>
      <c r="J17" s="286" t="s">
        <v>80</v>
      </c>
      <c r="K17" s="37" t="s">
        <v>42</v>
      </c>
      <c r="L17" s="37"/>
      <c r="M17" s="258"/>
      <c r="N17" s="777"/>
      <c r="O17" s="213"/>
    </row>
    <row r="18" spans="1:15" s="189" customFormat="1" ht="33">
      <c r="A18" s="258" t="str">
        <f t="shared" ca="1" si="0"/>
        <v>NA</v>
      </c>
      <c r="B18" s="282" t="s">
        <v>81</v>
      </c>
      <c r="C18" s="318">
        <v>45513</v>
      </c>
      <c r="D18" s="318">
        <v>45526</v>
      </c>
      <c r="E18" s="271">
        <v>36</v>
      </c>
      <c r="F18" s="271">
        <v>49</v>
      </c>
      <c r="G18" s="271" t="s">
        <v>79</v>
      </c>
      <c r="H18" s="316"/>
      <c r="I18" s="316"/>
      <c r="J18" s="286" t="s">
        <v>82</v>
      </c>
      <c r="K18" s="37" t="s">
        <v>42</v>
      </c>
      <c r="L18" s="37"/>
      <c r="M18" s="258"/>
      <c r="N18" s="777"/>
      <c r="O18" s="213"/>
    </row>
    <row r="19" spans="1:15" s="189" customFormat="1" ht="24">
      <c r="A19" s="258" t="str">
        <f t="shared" ca="1" si="0"/>
        <v>NA</v>
      </c>
      <c r="B19" s="282" t="s">
        <v>83</v>
      </c>
      <c r="C19" s="318">
        <v>45527</v>
      </c>
      <c r="D19" s="318">
        <v>45540</v>
      </c>
      <c r="E19" s="271">
        <v>36</v>
      </c>
      <c r="F19" s="271">
        <v>23</v>
      </c>
      <c r="G19" s="270"/>
      <c r="H19" s="270"/>
      <c r="I19" s="270"/>
      <c r="J19" s="282" t="s">
        <v>84</v>
      </c>
      <c r="K19" s="37" t="s">
        <v>42</v>
      </c>
      <c r="L19" s="37"/>
      <c r="M19" s="258"/>
      <c r="N19" s="777"/>
      <c r="O19" s="213"/>
    </row>
    <row r="20" spans="1:15" s="189" customFormat="1" ht="55.5">
      <c r="A20" s="258" t="str">
        <f t="shared" ca="1" si="0"/>
        <v>NA</v>
      </c>
      <c r="B20" s="282" t="s">
        <v>85</v>
      </c>
      <c r="C20" s="318">
        <v>45541</v>
      </c>
      <c r="D20" s="318">
        <v>45554</v>
      </c>
      <c r="E20" s="271">
        <v>28</v>
      </c>
      <c r="F20" s="271">
        <v>28</v>
      </c>
      <c r="G20" s="271" t="s">
        <v>86</v>
      </c>
      <c r="H20" s="316"/>
      <c r="I20" s="316"/>
      <c r="J20" s="286" t="s">
        <v>87</v>
      </c>
      <c r="K20" s="37" t="s">
        <v>42</v>
      </c>
      <c r="L20" s="37"/>
      <c r="M20" s="258"/>
      <c r="N20" s="777"/>
      <c r="O20" s="213"/>
    </row>
    <row r="21" spans="1:15" s="189" customFormat="1" ht="110.25" customHeight="1">
      <c r="A21" s="258" t="str">
        <f t="shared" ca="1" si="0"/>
        <v>NA</v>
      </c>
      <c r="B21" s="282" t="s">
        <v>88</v>
      </c>
      <c r="C21" s="318">
        <v>45555</v>
      </c>
      <c r="D21" s="318">
        <v>45568</v>
      </c>
      <c r="E21" s="271">
        <v>33</v>
      </c>
      <c r="F21" s="271">
        <v>22</v>
      </c>
      <c r="G21" s="271" t="s">
        <v>89</v>
      </c>
      <c r="H21" s="316"/>
      <c r="I21" s="316"/>
      <c r="J21" s="286" t="s">
        <v>90</v>
      </c>
      <c r="K21" s="37" t="s">
        <v>42</v>
      </c>
      <c r="L21" s="37"/>
      <c r="M21" s="258"/>
      <c r="N21" s="777"/>
      <c r="O21" s="213"/>
    </row>
    <row r="22" spans="1:15" s="189" customFormat="1" ht="105" customHeight="1">
      <c r="A22" s="258" t="str">
        <f t="shared" ca="1" si="0"/>
        <v>NA</v>
      </c>
      <c r="B22" s="282" t="s">
        <v>91</v>
      </c>
      <c r="C22" s="318">
        <v>45569</v>
      </c>
      <c r="D22" s="318">
        <v>45582</v>
      </c>
      <c r="E22" s="271">
        <v>36</v>
      </c>
      <c r="F22" s="271">
        <v>41</v>
      </c>
      <c r="G22" s="271" t="s">
        <v>92</v>
      </c>
      <c r="H22" s="316"/>
      <c r="I22" s="316" t="s">
        <v>93</v>
      </c>
      <c r="J22" s="286" t="s">
        <v>94</v>
      </c>
      <c r="K22" s="37" t="s">
        <v>42</v>
      </c>
      <c r="L22" s="37"/>
      <c r="M22" s="258"/>
      <c r="N22" s="777"/>
      <c r="O22" s="213"/>
    </row>
    <row r="23" spans="1:15" ht="106.5" customHeight="1">
      <c r="A23" s="258" t="str">
        <f t="shared" ca="1" si="0"/>
        <v>NA</v>
      </c>
      <c r="B23" s="282" t="s">
        <v>95</v>
      </c>
      <c r="C23" s="318">
        <v>45583</v>
      </c>
      <c r="D23" s="318">
        <v>45596</v>
      </c>
      <c r="E23" s="271">
        <v>23</v>
      </c>
      <c r="F23" s="271">
        <v>44</v>
      </c>
      <c r="G23" s="271" t="s">
        <v>96</v>
      </c>
      <c r="H23" s="271"/>
      <c r="I23" s="271" t="s">
        <v>97</v>
      </c>
      <c r="J23" s="286" t="s">
        <v>98</v>
      </c>
      <c r="K23" s="37" t="s">
        <v>42</v>
      </c>
      <c r="L23" s="37"/>
      <c r="M23" s="258"/>
      <c r="N23" s="777"/>
      <c r="O23" s="75"/>
    </row>
    <row r="24" spans="1:15" ht="77.25" customHeight="1">
      <c r="A24" s="258" t="str">
        <f t="shared" ca="1" si="0"/>
        <v>NA</v>
      </c>
      <c r="B24" s="282" t="s">
        <v>99</v>
      </c>
      <c r="C24" s="318">
        <v>45597</v>
      </c>
      <c r="D24" s="318">
        <v>45610</v>
      </c>
      <c r="E24" s="271">
        <v>23</v>
      </c>
      <c r="F24" s="271">
        <v>18</v>
      </c>
      <c r="G24" s="270"/>
      <c r="H24" s="270"/>
      <c r="I24" s="271" t="s">
        <v>100</v>
      </c>
      <c r="J24" s="282" t="s">
        <v>101</v>
      </c>
      <c r="K24" s="37" t="s">
        <v>42</v>
      </c>
      <c r="L24" s="37"/>
      <c r="M24" s="258"/>
      <c r="N24" s="777"/>
      <c r="O24" s="75"/>
    </row>
    <row r="25" spans="1:15" ht="102.75" customHeight="1">
      <c r="A25" s="258" t="str">
        <f ca="1">IF(AND($D$1&gt;=C25,$D$1&lt;=D25),"CurrentSprint","NA")</f>
        <v>NA</v>
      </c>
      <c r="B25" s="282" t="s">
        <v>102</v>
      </c>
      <c r="C25" s="318">
        <v>45611</v>
      </c>
      <c r="D25" s="318">
        <v>45624</v>
      </c>
      <c r="E25" s="271">
        <v>37</v>
      </c>
      <c r="F25" s="271">
        <v>39</v>
      </c>
      <c r="G25" s="271" t="s">
        <v>103</v>
      </c>
      <c r="H25" s="316"/>
      <c r="I25" s="316" t="s">
        <v>93</v>
      </c>
      <c r="J25" s="282" t="s">
        <v>104</v>
      </c>
      <c r="K25" s="37" t="s">
        <v>42</v>
      </c>
      <c r="L25" s="37"/>
      <c r="M25" s="258"/>
      <c r="N25" s="777"/>
      <c r="O25" s="75"/>
    </row>
    <row r="26" spans="1:15" ht="143.25" customHeight="1">
      <c r="A26" s="258" t="str">
        <f ca="1">IF(AND($D$1&gt;=C26,$D$1&lt;=D26),"CurrentSprint","NA")</f>
        <v>NA</v>
      </c>
      <c r="B26" s="282" t="s">
        <v>105</v>
      </c>
      <c r="C26" s="318">
        <v>45625</v>
      </c>
      <c r="D26" s="318">
        <v>45638</v>
      </c>
      <c r="E26" s="271">
        <v>21</v>
      </c>
      <c r="F26" s="271">
        <v>27</v>
      </c>
      <c r="G26" s="271" t="s">
        <v>106</v>
      </c>
      <c r="H26" s="271"/>
      <c r="I26" s="271" t="s">
        <v>107</v>
      </c>
      <c r="J26" s="286" t="s">
        <v>108</v>
      </c>
      <c r="K26" s="37" t="s">
        <v>42</v>
      </c>
      <c r="L26" s="37"/>
      <c r="M26" s="258"/>
      <c r="N26" s="777"/>
      <c r="O26" s="75"/>
    </row>
    <row r="27" spans="1:15" ht="138.75" customHeight="1">
      <c r="A27" s="258" t="str">
        <f ca="1">IF(AND($D$1&gt;=C27,$D$1&lt;=D27),"CurrentSprint","NA")</f>
        <v>NA</v>
      </c>
      <c r="B27" s="282" t="s">
        <v>109</v>
      </c>
      <c r="C27" s="318">
        <v>45639</v>
      </c>
      <c r="D27" s="318">
        <v>45666</v>
      </c>
      <c r="E27" s="271">
        <v>38</v>
      </c>
      <c r="F27" s="271">
        <v>41</v>
      </c>
      <c r="G27" s="271" t="s">
        <v>110</v>
      </c>
      <c r="H27" s="271"/>
      <c r="I27" s="271" t="s">
        <v>111</v>
      </c>
      <c r="J27" s="554" t="s">
        <v>112</v>
      </c>
      <c r="K27" s="37" t="s">
        <v>42</v>
      </c>
      <c r="L27" s="37"/>
      <c r="M27" s="258"/>
      <c r="N27" s="777"/>
      <c r="O27" s="75"/>
    </row>
    <row r="28" spans="1:15" ht="44.25">
      <c r="A28" s="552" t="str">
        <f ca="1">IF(AND($D$1&gt;=C28,$D$1&lt;=D28),"CurrentSprint","NA")</f>
        <v>NA</v>
      </c>
      <c r="B28" s="555" t="s">
        <v>113</v>
      </c>
      <c r="C28" s="553">
        <v>45667</v>
      </c>
      <c r="D28" s="553">
        <v>45680</v>
      </c>
      <c r="E28" s="291">
        <v>45</v>
      </c>
      <c r="F28" s="291">
        <v>45</v>
      </c>
      <c r="G28" s="291"/>
      <c r="H28" s="300"/>
      <c r="I28" s="300" t="s">
        <v>93</v>
      </c>
      <c r="J28" s="283" t="s">
        <v>114</v>
      </c>
      <c r="K28" s="557" t="s">
        <v>42</v>
      </c>
      <c r="L28" s="557"/>
      <c r="M28" s="552"/>
      <c r="N28" s="778"/>
      <c r="O28" s="75"/>
    </row>
    <row r="29" spans="1:15" ht="137.25" customHeight="1">
      <c r="A29" s="258" t="str">
        <f ca="1">IF(AND($D$1&gt;=C29,$D$1&lt;=D29),"CurrentSprint","NA")</f>
        <v>NA</v>
      </c>
      <c r="B29" s="529" t="s">
        <v>115</v>
      </c>
      <c r="C29" s="318">
        <v>45681</v>
      </c>
      <c r="D29" s="318">
        <v>45694</v>
      </c>
      <c r="E29" s="271">
        <v>37</v>
      </c>
      <c r="F29" s="271">
        <v>34</v>
      </c>
      <c r="G29" s="271" t="s">
        <v>116</v>
      </c>
      <c r="H29" s="292"/>
      <c r="I29" s="292" t="s">
        <v>117</v>
      </c>
      <c r="J29" s="283" t="s">
        <v>118</v>
      </c>
      <c r="K29" s="558" t="s">
        <v>42</v>
      </c>
      <c r="L29" s="558"/>
      <c r="M29" s="258"/>
      <c r="N29" s="777"/>
      <c r="O29" s="75"/>
    </row>
    <row r="30" spans="1:15" ht="99.75" customHeight="1">
      <c r="A30" s="258" t="str">
        <f ca="1">IF(AND($D$1&gt;=C30,$D$1&lt;=D30),"CurrentSprint","NA")</f>
        <v>NA</v>
      </c>
      <c r="B30" s="529" t="s">
        <v>119</v>
      </c>
      <c r="C30" s="318">
        <v>45695</v>
      </c>
      <c r="D30" s="318">
        <v>45708</v>
      </c>
      <c r="E30" s="271">
        <v>29</v>
      </c>
      <c r="F30" s="271">
        <v>48</v>
      </c>
      <c r="G30" s="271" t="s">
        <v>120</v>
      </c>
      <c r="H30" s="271"/>
      <c r="I30" s="271" t="s">
        <v>121</v>
      </c>
      <c r="J30" s="283" t="s">
        <v>122</v>
      </c>
      <c r="K30" s="37" t="s">
        <v>42</v>
      </c>
      <c r="L30" s="37"/>
      <c r="M30" s="258"/>
      <c r="N30" s="777"/>
      <c r="O30" s="75"/>
    </row>
    <row r="31" spans="1:15" ht="95.25" customHeight="1">
      <c r="A31" s="258" t="str">
        <f ca="1">IF(AND($D$1&gt;=C31,$D$1&lt;=D31),"CurrentSprint","NA")</f>
        <v>NA</v>
      </c>
      <c r="B31" s="529" t="s">
        <v>123</v>
      </c>
      <c r="C31" s="318">
        <v>45709</v>
      </c>
      <c r="D31" s="318">
        <v>45722</v>
      </c>
      <c r="E31" s="271">
        <v>44</v>
      </c>
      <c r="F31" s="271">
        <v>50</v>
      </c>
      <c r="G31" s="271" t="s">
        <v>124</v>
      </c>
      <c r="H31" s="292"/>
      <c r="I31" s="292" t="s">
        <v>93</v>
      </c>
      <c r="J31" s="283" t="s">
        <v>125</v>
      </c>
      <c r="K31" s="37" t="s">
        <v>42</v>
      </c>
      <c r="L31" s="37"/>
      <c r="M31" s="258"/>
      <c r="N31" s="777"/>
      <c r="O31" s="75"/>
    </row>
    <row r="32" spans="1:15" ht="105" customHeight="1">
      <c r="A32" s="258" t="str">
        <f ca="1">IF(AND($D$1&gt;=C32,$D$1&lt;=D32),"CurrentSprint","NA")</f>
        <v>NA</v>
      </c>
      <c r="B32" s="529" t="s">
        <v>126</v>
      </c>
      <c r="C32" s="318">
        <v>45723</v>
      </c>
      <c r="D32" s="318">
        <v>45736</v>
      </c>
      <c r="E32" s="271">
        <v>31</v>
      </c>
      <c r="F32" s="271">
        <v>47</v>
      </c>
      <c r="G32" s="271" t="s">
        <v>127</v>
      </c>
      <c r="H32" s="292"/>
      <c r="I32" s="292" t="s">
        <v>128</v>
      </c>
      <c r="J32" s="283" t="s">
        <v>129</v>
      </c>
      <c r="K32" s="37" t="s">
        <v>42</v>
      </c>
      <c r="L32" s="37"/>
      <c r="M32" s="258"/>
      <c r="N32" s="777"/>
      <c r="O32" s="75"/>
    </row>
    <row r="33" spans="1:15" ht="122.25" customHeight="1">
      <c r="A33" s="258" t="str">
        <f ca="1">IF(AND($D$1&gt;=C33,$D$1&lt;=D33),"CurrentSprint","NA")</f>
        <v>NA</v>
      </c>
      <c r="B33" s="529" t="s">
        <v>130</v>
      </c>
      <c r="C33" s="318">
        <v>45737</v>
      </c>
      <c r="D33" s="318">
        <v>45750</v>
      </c>
      <c r="E33" s="271">
        <v>47</v>
      </c>
      <c r="F33" s="271">
        <v>41</v>
      </c>
      <c r="G33" s="271" t="s">
        <v>103</v>
      </c>
      <c r="H33" s="292"/>
      <c r="I33" s="292" t="s">
        <v>131</v>
      </c>
      <c r="J33" s="283" t="s">
        <v>132</v>
      </c>
      <c r="K33" s="37" t="s">
        <v>42</v>
      </c>
      <c r="L33" s="37"/>
      <c r="M33" s="258"/>
      <c r="N33" s="777"/>
      <c r="O33" s="75"/>
    </row>
    <row r="34" spans="1:15" ht="96" customHeight="1">
      <c r="A34" s="258" t="str">
        <f ca="1">IF(AND($D$1&gt;=C34,$D$1&lt;=D34),"CurrentSprint","NA")</f>
        <v>NA</v>
      </c>
      <c r="B34" s="529" t="s">
        <v>133</v>
      </c>
      <c r="C34" s="318">
        <v>45751</v>
      </c>
      <c r="D34" s="318">
        <v>45764</v>
      </c>
      <c r="E34" s="271">
        <v>81</v>
      </c>
      <c r="F34" s="271">
        <v>78</v>
      </c>
      <c r="G34" s="271"/>
      <c r="H34" s="292"/>
      <c r="I34" s="292" t="s">
        <v>93</v>
      </c>
      <c r="J34" s="283" t="s">
        <v>134</v>
      </c>
      <c r="K34" s="37" t="s">
        <v>42</v>
      </c>
      <c r="L34" s="37"/>
      <c r="M34" s="258"/>
      <c r="N34" s="777"/>
      <c r="O34" s="75"/>
    </row>
    <row r="35" spans="1:15" ht="165" customHeight="1">
      <c r="A35" s="258" t="str">
        <f ca="1">IF(AND($D$1&gt;=C35,$D$1&lt;=D35),"CurrentSprint","NA")</f>
        <v>NA</v>
      </c>
      <c r="B35" s="529" t="s">
        <v>135</v>
      </c>
      <c r="C35" s="318">
        <v>45765</v>
      </c>
      <c r="D35" s="318">
        <v>45778</v>
      </c>
      <c r="E35" s="271">
        <v>43</v>
      </c>
      <c r="F35" s="271">
        <v>46</v>
      </c>
      <c r="G35" s="271" t="s">
        <v>124</v>
      </c>
      <c r="H35" s="292"/>
      <c r="I35" s="292" t="s">
        <v>136</v>
      </c>
      <c r="J35" s="283" t="s">
        <v>137</v>
      </c>
      <c r="K35" s="37" t="s">
        <v>42</v>
      </c>
      <c r="L35" s="37"/>
      <c r="M35" s="258"/>
      <c r="N35" s="777"/>
      <c r="O35" s="75"/>
    </row>
    <row r="36" spans="1:15" ht="119.25" customHeight="1">
      <c r="A36" s="258" t="str">
        <f ca="1">IF(AND($D$1&gt;=C36,$D$1&lt;=D36),"CurrentSprint","NA")</f>
        <v>NA</v>
      </c>
      <c r="B36" s="529" t="s">
        <v>138</v>
      </c>
      <c r="C36" s="318">
        <v>45779</v>
      </c>
      <c r="D36" s="318">
        <v>45792</v>
      </c>
      <c r="E36" s="271">
        <v>11</v>
      </c>
      <c r="F36" s="271">
        <v>23</v>
      </c>
      <c r="G36" s="271" t="s">
        <v>139</v>
      </c>
      <c r="H36" s="292"/>
      <c r="I36" s="292" t="s">
        <v>140</v>
      </c>
      <c r="J36" s="283" t="s">
        <v>141</v>
      </c>
      <c r="K36" s="37" t="s">
        <v>42</v>
      </c>
      <c r="L36" s="37"/>
      <c r="M36" s="258"/>
      <c r="N36" s="777"/>
      <c r="O36" s="75"/>
    </row>
    <row r="37" spans="1:15" ht="61.5" customHeight="1">
      <c r="A37" s="258" t="str">
        <f ca="1">IF(AND($D$1&gt;=C37,$D$1&lt;=D37),"CurrentSprint","NA")</f>
        <v>NA</v>
      </c>
      <c r="B37" s="529" t="s">
        <v>142</v>
      </c>
      <c r="C37" s="318">
        <v>45793</v>
      </c>
      <c r="D37" s="318">
        <v>45806</v>
      </c>
      <c r="E37" s="271">
        <v>37</v>
      </c>
      <c r="F37" s="271">
        <v>37</v>
      </c>
      <c r="G37" s="271"/>
      <c r="H37" s="292"/>
      <c r="I37" s="292" t="s">
        <v>93</v>
      </c>
      <c r="J37" s="283" t="s">
        <v>143</v>
      </c>
      <c r="K37" s="37" t="s">
        <v>42</v>
      </c>
      <c r="L37" s="37"/>
      <c r="M37" s="258"/>
      <c r="N37" s="777"/>
      <c r="O37" s="75"/>
    </row>
    <row r="38" spans="1:15" ht="99.75" customHeight="1">
      <c r="A38" s="258" t="str">
        <f ca="1">IF(AND($D$1&gt;=C38,$D$1&lt;=D38),"CurrentSprint","NA")</f>
        <v>NA</v>
      </c>
      <c r="B38" s="529" t="s">
        <v>144</v>
      </c>
      <c r="C38" s="318">
        <v>45807</v>
      </c>
      <c r="D38" s="318">
        <v>45820</v>
      </c>
      <c r="E38" s="271">
        <v>16</v>
      </c>
      <c r="F38" s="271">
        <v>23</v>
      </c>
      <c r="G38" s="271" t="s">
        <v>103</v>
      </c>
      <c r="H38" s="721" t="s">
        <v>145</v>
      </c>
      <c r="I38" s="721" t="s">
        <v>145</v>
      </c>
      <c r="J38" s="283" t="s">
        <v>146</v>
      </c>
      <c r="K38" s="723" t="s">
        <v>147</v>
      </c>
      <c r="L38" s="723"/>
      <c r="M38" s="258"/>
      <c r="N38" s="777"/>
      <c r="O38" s="75"/>
    </row>
    <row r="39" spans="1:15" ht="102.75" customHeight="1">
      <c r="A39" s="258" t="str">
        <f ca="1">IF(AND($D$1&gt;=C39,$D$1&lt;=D39),"CurrentSprint","NA")</f>
        <v>NA</v>
      </c>
      <c r="B39" s="529" t="s">
        <v>148</v>
      </c>
      <c r="C39" s="318">
        <v>45821</v>
      </c>
      <c r="D39" s="318">
        <v>45834</v>
      </c>
      <c r="E39" s="271">
        <v>14</v>
      </c>
      <c r="F39" s="271">
        <v>14</v>
      </c>
      <c r="G39" s="271" t="s">
        <v>92</v>
      </c>
      <c r="H39" s="721" t="s">
        <v>149</v>
      </c>
      <c r="I39" s="721" t="s">
        <v>149</v>
      </c>
      <c r="J39" s="283" t="s">
        <v>150</v>
      </c>
      <c r="K39" s="723" t="s">
        <v>151</v>
      </c>
      <c r="L39" s="723"/>
      <c r="M39" s="258"/>
      <c r="N39" s="777"/>
      <c r="O39" s="75"/>
    </row>
    <row r="40" spans="1:15" ht="103.5" customHeight="1">
      <c r="A40" s="258" t="str">
        <f ca="1">IF(AND($D$1&gt;=C40,$D$1&lt;=D40),"CurrentSprint","NA")</f>
        <v>NA</v>
      </c>
      <c r="B40" s="529" t="s">
        <v>152</v>
      </c>
      <c r="C40" s="318">
        <v>45835</v>
      </c>
      <c r="D40" s="318">
        <v>45848</v>
      </c>
      <c r="E40" s="271">
        <v>32</v>
      </c>
      <c r="F40" s="271">
        <v>35</v>
      </c>
      <c r="G40" s="271" t="s">
        <v>110</v>
      </c>
      <c r="H40" s="721" t="s">
        <v>153</v>
      </c>
      <c r="I40" s="721" t="s">
        <v>153</v>
      </c>
      <c r="J40" s="283" t="s">
        <v>154</v>
      </c>
      <c r="K40" s="723" t="s">
        <v>155</v>
      </c>
      <c r="L40" s="723"/>
      <c r="M40" s="258"/>
      <c r="N40" s="777"/>
      <c r="O40" s="75"/>
    </row>
    <row r="41" spans="1:15" ht="203.25" customHeight="1">
      <c r="A41" s="258" t="str">
        <f ca="1">IF(AND($D$1&gt;=C41,$D$1&lt;=D41),"CurrentSprint","NA")</f>
        <v>NA</v>
      </c>
      <c r="B41" s="529" t="s">
        <v>156</v>
      </c>
      <c r="C41" s="318">
        <v>45849</v>
      </c>
      <c r="D41" s="318">
        <v>45862</v>
      </c>
      <c r="E41" s="271">
        <v>13</v>
      </c>
      <c r="F41" s="271">
        <v>16</v>
      </c>
      <c r="G41" s="271" t="s">
        <v>110</v>
      </c>
      <c r="H41" s="721" t="s">
        <v>157</v>
      </c>
      <c r="I41" s="721" t="s">
        <v>157</v>
      </c>
      <c r="J41" s="283" t="s">
        <v>158</v>
      </c>
      <c r="K41" s="723" t="s">
        <v>159</v>
      </c>
      <c r="L41" s="723"/>
      <c r="M41" s="258"/>
      <c r="N41" s="777"/>
      <c r="O41" s="75"/>
    </row>
    <row r="42" spans="1:15" ht="216" customHeight="1">
      <c r="A42" s="258" t="str">
        <f ca="1">IF(AND($D$1&gt;=C42,$D$1&lt;=D42),"CurrentSprint","NA")</f>
        <v>NA</v>
      </c>
      <c r="B42" s="529" t="s">
        <v>160</v>
      </c>
      <c r="C42" s="318">
        <v>45863</v>
      </c>
      <c r="D42" s="318">
        <v>45876</v>
      </c>
      <c r="E42" s="271">
        <v>9</v>
      </c>
      <c r="F42" s="271">
        <v>17</v>
      </c>
      <c r="G42" s="271" t="s">
        <v>161</v>
      </c>
      <c r="H42" s="721" t="s">
        <v>162</v>
      </c>
      <c r="I42" s="721" t="s">
        <v>162</v>
      </c>
      <c r="J42" s="283" t="s">
        <v>163</v>
      </c>
      <c r="K42" s="723" t="s">
        <v>164</v>
      </c>
      <c r="L42" s="723"/>
      <c r="M42" s="258"/>
      <c r="N42" s="777"/>
      <c r="O42" s="75"/>
    </row>
    <row r="43" spans="1:15" ht="288.75" customHeight="1">
      <c r="A43" s="258" t="str">
        <f ca="1">IF(AND($D$1&gt;=C43,$D$1&lt;=D43),"CurrentSprint","NA")</f>
        <v>NA</v>
      </c>
      <c r="B43" s="529" t="s">
        <v>165</v>
      </c>
      <c r="C43" s="318">
        <v>45877</v>
      </c>
      <c r="D43" s="318">
        <v>45890</v>
      </c>
      <c r="E43" s="271">
        <v>39</v>
      </c>
      <c r="F43" s="271">
        <v>39</v>
      </c>
      <c r="G43" s="271"/>
      <c r="H43" s="721" t="s">
        <v>166</v>
      </c>
      <c r="I43" s="721" t="s">
        <v>166</v>
      </c>
      <c r="J43" s="283" t="s">
        <v>167</v>
      </c>
      <c r="K43" s="723" t="s">
        <v>168</v>
      </c>
      <c r="L43" s="723"/>
      <c r="M43" s="258"/>
      <c r="N43" s="777"/>
      <c r="O43" s="75"/>
    </row>
    <row r="44" spans="1:15" ht="212.25" customHeight="1">
      <c r="A44" s="258" t="str">
        <f ca="1">IF(AND($D$1&gt;=C44,$D$1&lt;=D44),"CurrentSprint","NA")</f>
        <v>NA</v>
      </c>
      <c r="B44" s="529" t="s">
        <v>169</v>
      </c>
      <c r="C44" s="318">
        <v>45891</v>
      </c>
      <c r="D44" s="318">
        <v>45904</v>
      </c>
      <c r="E44" s="271">
        <v>14</v>
      </c>
      <c r="F44" s="271">
        <v>19</v>
      </c>
      <c r="G44" s="271" t="s">
        <v>92</v>
      </c>
      <c r="H44" s="721" t="s">
        <v>170</v>
      </c>
      <c r="I44" s="721" t="s">
        <v>170</v>
      </c>
      <c r="J44" s="283" t="s">
        <v>171</v>
      </c>
      <c r="K44" s="723" t="s">
        <v>172</v>
      </c>
      <c r="L44" s="723"/>
      <c r="M44" s="258"/>
      <c r="N44" s="777"/>
      <c r="O44" s="75"/>
    </row>
    <row r="45" spans="1:15" ht="123" customHeight="1">
      <c r="A45" s="258" t="str">
        <f ca="1">IF(AND($D$1&gt;=C45,$D$1&lt;=D45),"CurrentSprint","NA")</f>
        <v>NA</v>
      </c>
      <c r="B45" s="529" t="s">
        <v>173</v>
      </c>
      <c r="C45" s="318">
        <v>45905</v>
      </c>
      <c r="D45" s="318">
        <v>45918</v>
      </c>
      <c r="E45" s="271">
        <v>17</v>
      </c>
      <c r="F45" s="271">
        <v>24</v>
      </c>
      <c r="G45" s="271" t="s">
        <v>103</v>
      </c>
      <c r="H45" s="721" t="s">
        <v>174</v>
      </c>
      <c r="I45" s="721" t="s">
        <v>174</v>
      </c>
      <c r="J45" s="283" t="s">
        <v>175</v>
      </c>
      <c r="K45" s="723" t="s">
        <v>176</v>
      </c>
      <c r="L45" s="723"/>
      <c r="M45" s="258"/>
      <c r="N45" s="777"/>
      <c r="O45" s="75"/>
    </row>
    <row r="46" spans="1:15" ht="123" customHeight="1">
      <c r="A46" s="258" t="str">
        <f ca="1">IF(AND($D$1&gt;=C46,$D$1&lt;=D46),"CurrentSprint","NA")</f>
        <v>NA</v>
      </c>
      <c r="B46" s="529" t="s">
        <v>177</v>
      </c>
      <c r="C46" s="318">
        <v>45919</v>
      </c>
      <c r="D46" s="318">
        <v>45932</v>
      </c>
      <c r="E46" s="271">
        <v>34</v>
      </c>
      <c r="F46" s="271">
        <v>34</v>
      </c>
      <c r="G46" s="271"/>
      <c r="H46" s="721" t="s">
        <v>153</v>
      </c>
      <c r="I46" s="721" t="s">
        <v>153</v>
      </c>
      <c r="J46" s="283" t="s">
        <v>178</v>
      </c>
      <c r="K46" s="723" t="s">
        <v>179</v>
      </c>
      <c r="L46" s="723"/>
      <c r="M46" s="258"/>
      <c r="N46" s="777"/>
      <c r="O46" s="75"/>
    </row>
    <row r="47" spans="1:15" ht="108" customHeight="1">
      <c r="A47" s="258" t="str">
        <f ca="1">IF(AND($D$1&gt;=C47,$D$1&lt;=D47),"CurrentSprint","NA")</f>
        <v>NA</v>
      </c>
      <c r="B47" s="529" t="s">
        <v>180</v>
      </c>
      <c r="C47" s="318">
        <v>45933</v>
      </c>
      <c r="D47" s="318">
        <v>45946</v>
      </c>
      <c r="E47" s="271">
        <v>17</v>
      </c>
      <c r="F47" s="271">
        <v>16</v>
      </c>
      <c r="G47" s="271"/>
      <c r="H47" s="721" t="s">
        <v>181</v>
      </c>
      <c r="I47" s="721" t="s">
        <v>181</v>
      </c>
      <c r="J47" s="283" t="s">
        <v>182</v>
      </c>
      <c r="K47" s="723" t="s">
        <v>183</v>
      </c>
      <c r="L47" s="723"/>
      <c r="M47" s="258"/>
      <c r="N47" s="777"/>
      <c r="O47" s="75"/>
    </row>
    <row r="48" spans="1:15" ht="169.5" customHeight="1">
      <c r="A48" s="258" t="str">
        <f ca="1">IF(AND($D$1&gt;=C48,$D$1&lt;=D48),"CurrentSprint","NA")</f>
        <v>NA</v>
      </c>
      <c r="B48" s="529" t="s">
        <v>184</v>
      </c>
      <c r="C48" s="318">
        <v>45947</v>
      </c>
      <c r="D48" s="318">
        <v>45960</v>
      </c>
      <c r="E48" s="271">
        <v>21</v>
      </c>
      <c r="F48" s="271">
        <v>20</v>
      </c>
      <c r="G48" s="271" t="s">
        <v>116</v>
      </c>
      <c r="H48" s="733" t="s">
        <v>185</v>
      </c>
      <c r="I48" s="733" t="s">
        <v>185</v>
      </c>
      <c r="J48" s="269" t="s">
        <v>186</v>
      </c>
      <c r="K48" s="734" t="s">
        <v>187</v>
      </c>
      <c r="L48" s="734"/>
      <c r="M48" s="258"/>
      <c r="N48" s="777"/>
      <c r="O48" s="75"/>
    </row>
    <row r="49" spans="1:15" ht="107.25" customHeight="1">
      <c r="A49" s="258" t="str">
        <f ca="1">IF(AND($D$1&gt;=C49,$D$1&lt;=D49),"CurrentSprint","NA")</f>
        <v>NA</v>
      </c>
      <c r="B49" s="529" t="s">
        <v>188</v>
      </c>
      <c r="C49" s="318">
        <v>45961</v>
      </c>
      <c r="D49" s="318">
        <v>45974</v>
      </c>
      <c r="E49" s="271">
        <v>27</v>
      </c>
      <c r="F49" s="271">
        <v>29</v>
      </c>
      <c r="G49" s="271" t="s">
        <v>116</v>
      </c>
      <c r="H49" s="721" t="s">
        <v>153</v>
      </c>
      <c r="I49" s="721" t="s">
        <v>153</v>
      </c>
      <c r="J49" s="283" t="s">
        <v>189</v>
      </c>
      <c r="K49" s="37" t="s">
        <v>190</v>
      </c>
      <c r="L49" s="37"/>
      <c r="M49" s="258"/>
      <c r="N49" s="777"/>
      <c r="O49" s="75"/>
    </row>
    <row r="50" spans="1:15" ht="120.75" customHeight="1">
      <c r="A50" s="258" t="str">
        <f ca="1">IF(AND($D$1&gt;=C50,$D$1&lt;=D50),"CurrentSprint","NA")</f>
        <v>NA</v>
      </c>
      <c r="B50" s="529" t="s">
        <v>191</v>
      </c>
      <c r="C50" s="318">
        <v>45975</v>
      </c>
      <c r="D50" s="318">
        <v>45992</v>
      </c>
      <c r="E50" s="271">
        <v>12</v>
      </c>
      <c r="F50" s="271">
        <v>21</v>
      </c>
      <c r="G50" s="271" t="s">
        <v>192</v>
      </c>
      <c r="H50" s="721" t="s">
        <v>193</v>
      </c>
      <c r="I50" s="721" t="s">
        <v>193</v>
      </c>
      <c r="J50" s="283" t="s">
        <v>194</v>
      </c>
      <c r="K50" s="37" t="s">
        <v>195</v>
      </c>
      <c r="L50" s="37"/>
      <c r="M50" s="258"/>
      <c r="N50" s="777"/>
      <c r="O50" s="75"/>
    </row>
    <row r="51" spans="1:15" ht="129.75" customHeight="1">
      <c r="A51" s="258" t="str">
        <f ca="1">IF(AND($D$1&gt;=C51,$D$1&lt;=D51),"CurrentSprint","NA")</f>
        <v>NA</v>
      </c>
      <c r="B51" s="529" t="s">
        <v>196</v>
      </c>
      <c r="C51" s="318">
        <v>45993</v>
      </c>
      <c r="D51" s="318">
        <v>46002</v>
      </c>
      <c r="E51" s="271">
        <v>13</v>
      </c>
      <c r="F51" s="271">
        <v>27</v>
      </c>
      <c r="G51" s="271" t="s">
        <v>106</v>
      </c>
      <c r="H51" s="721" t="s">
        <v>197</v>
      </c>
      <c r="I51" s="721" t="s">
        <v>197</v>
      </c>
      <c r="J51" s="283" t="s">
        <v>198</v>
      </c>
      <c r="K51" s="37" t="s">
        <v>199</v>
      </c>
      <c r="L51" s="37"/>
      <c r="M51" s="258"/>
      <c r="N51" s="777"/>
      <c r="O51" s="75"/>
    </row>
    <row r="52" spans="1:15" ht="93" customHeight="1">
      <c r="A52" s="258" t="str">
        <f ca="1">IF(AND($D$1&gt;=C52,$D$1&lt;=D52),"CurrentSprint","NA")</f>
        <v>NA</v>
      </c>
      <c r="B52" s="529" t="s">
        <v>200</v>
      </c>
      <c r="C52" s="318">
        <v>46003</v>
      </c>
      <c r="D52" s="318">
        <v>46030</v>
      </c>
      <c r="E52" s="271">
        <v>28</v>
      </c>
      <c r="F52" s="271">
        <v>28</v>
      </c>
      <c r="G52" s="271"/>
      <c r="H52" s="721" t="s">
        <v>201</v>
      </c>
      <c r="I52" s="721" t="s">
        <v>201</v>
      </c>
      <c r="J52" s="283" t="s">
        <v>202</v>
      </c>
      <c r="K52" s="37" t="s">
        <v>203</v>
      </c>
      <c r="L52" s="37"/>
      <c r="M52" s="258"/>
      <c r="N52" s="777"/>
      <c r="O52" s="75"/>
    </row>
    <row r="53" spans="1:15" ht="117" customHeight="1">
      <c r="A53" s="258" t="str">
        <f ca="1">IF(AND($D$1&gt;=C53,$D$1&lt;=D53),"CurrentSprint","NA")</f>
        <v>NA</v>
      </c>
      <c r="B53" s="529" t="s">
        <v>204</v>
      </c>
      <c r="C53" s="318">
        <v>46031</v>
      </c>
      <c r="D53" s="318">
        <v>46044</v>
      </c>
      <c r="E53" s="271">
        <v>19</v>
      </c>
      <c r="F53" s="271">
        <v>16</v>
      </c>
      <c r="G53" s="271"/>
      <c r="H53" s="721" t="s">
        <v>205</v>
      </c>
      <c r="I53" s="721" t="s">
        <v>205</v>
      </c>
      <c r="J53" s="283" t="s">
        <v>206</v>
      </c>
      <c r="K53" s="37" t="s">
        <v>207</v>
      </c>
      <c r="L53" s="37"/>
      <c r="M53" s="258"/>
      <c r="N53" s="777"/>
      <c r="O53" s="75"/>
    </row>
    <row r="54" spans="1:15" ht="84">
      <c r="A54" s="258" t="str">
        <f ca="1">IF(AND($D$1&gt;=C54,$D$1&lt;=D54),"CurrentSprint","NA")</f>
        <v>NA</v>
      </c>
      <c r="B54" s="529" t="s">
        <v>208</v>
      </c>
      <c r="C54" s="318">
        <v>46045</v>
      </c>
      <c r="D54" s="318">
        <v>46058</v>
      </c>
      <c r="E54" s="271">
        <v>21</v>
      </c>
      <c r="F54" s="271">
        <v>21</v>
      </c>
      <c r="G54" s="271"/>
      <c r="H54" s="721" t="s">
        <v>209</v>
      </c>
      <c r="I54" s="721" t="s">
        <v>209</v>
      </c>
      <c r="J54" s="283" t="s">
        <v>210</v>
      </c>
      <c r="K54" s="37" t="s">
        <v>211</v>
      </c>
      <c r="L54" s="37"/>
      <c r="M54" s="258"/>
      <c r="N54" s="777"/>
      <c r="O54" s="75"/>
    </row>
    <row r="55" spans="1:15" ht="190.5">
      <c r="A55" s="258" t="str">
        <f ca="1">IF(AND($D$1&gt;=C55,$D$1&lt;=D55),"CurrentSprint","NA")</f>
        <v>NA</v>
      </c>
      <c r="B55" s="529" t="s">
        <v>212</v>
      </c>
      <c r="C55" s="318">
        <v>46059</v>
      </c>
      <c r="D55" s="318">
        <v>46072</v>
      </c>
      <c r="E55" s="271">
        <v>45</v>
      </c>
      <c r="F55" s="271">
        <v>40</v>
      </c>
      <c r="G55" s="271"/>
      <c r="H55" s="721" t="s">
        <v>213</v>
      </c>
      <c r="I55" s="721" t="s">
        <v>213</v>
      </c>
      <c r="J55" s="283" t="s">
        <v>214</v>
      </c>
      <c r="K55" s="597" t="s">
        <v>215</v>
      </c>
      <c r="L55" s="37"/>
      <c r="M55" s="258"/>
      <c r="N55" s="777"/>
      <c r="O55" s="75"/>
    </row>
    <row r="56" spans="1:15" ht="142.5" customHeight="1">
      <c r="A56" s="258" t="str">
        <f ca="1">IF(AND($D$1&gt;=C56,$D$1&lt;=D56),"CurrentSprint","NA")</f>
        <v>NA</v>
      </c>
      <c r="B56" s="529" t="s">
        <v>216</v>
      </c>
      <c r="C56" s="318">
        <v>46073</v>
      </c>
      <c r="D56" s="318">
        <v>46086</v>
      </c>
      <c r="E56" s="271">
        <v>29</v>
      </c>
      <c r="F56" s="271">
        <v>36</v>
      </c>
      <c r="G56" s="271" t="s">
        <v>103</v>
      </c>
      <c r="H56" s="721" t="s">
        <v>217</v>
      </c>
      <c r="I56" s="721" t="s">
        <v>217</v>
      </c>
      <c r="J56" s="283" t="s">
        <v>218</v>
      </c>
      <c r="K56" s="597" t="s">
        <v>219</v>
      </c>
      <c r="L56" s="37"/>
      <c r="M56" s="258"/>
      <c r="N56" s="777"/>
      <c r="O56" s="75"/>
    </row>
    <row r="57" spans="1:15" ht="113.25" customHeight="1">
      <c r="A57" s="258" t="str">
        <f ca="1">IF(AND($D$1&gt;=C57,$D$1&lt;=D57),"CurrentSprint","NA")</f>
        <v>NA</v>
      </c>
      <c r="B57" s="529" t="s">
        <v>220</v>
      </c>
      <c r="C57" s="318">
        <v>46087</v>
      </c>
      <c r="D57" s="318">
        <v>46100</v>
      </c>
      <c r="E57" s="271">
        <v>27</v>
      </c>
      <c r="F57" s="271">
        <v>30</v>
      </c>
      <c r="G57" s="271" t="s">
        <v>110</v>
      </c>
      <c r="H57" s="721" t="s">
        <v>221</v>
      </c>
      <c r="I57" s="721" t="s">
        <v>221</v>
      </c>
      <c r="J57" s="283" t="s">
        <v>222</v>
      </c>
      <c r="K57" s="597" t="s">
        <v>223</v>
      </c>
      <c r="L57" s="37"/>
      <c r="M57" s="258"/>
      <c r="N57" s="777"/>
      <c r="O57" s="75"/>
    </row>
    <row r="58" spans="1:15" ht="105" customHeight="1">
      <c r="A58" s="258" t="str">
        <f ca="1">IF(AND($D$1&gt;=C58,$D$1&lt;=D58),"CurrentSprint","NA")</f>
        <v>NA</v>
      </c>
      <c r="B58" s="529" t="s">
        <v>224</v>
      </c>
      <c r="C58" s="318">
        <v>46101</v>
      </c>
      <c r="D58" s="318">
        <v>46114</v>
      </c>
      <c r="E58" s="271">
        <v>34</v>
      </c>
      <c r="F58" s="271">
        <v>36</v>
      </c>
      <c r="G58" s="271" t="s">
        <v>116</v>
      </c>
      <c r="H58" s="721" t="s">
        <v>225</v>
      </c>
      <c r="I58" s="721" t="s">
        <v>225</v>
      </c>
      <c r="J58" s="283" t="s">
        <v>226</v>
      </c>
      <c r="K58" s="597" t="s">
        <v>227</v>
      </c>
      <c r="L58" s="37"/>
      <c r="M58" s="258"/>
      <c r="N58" s="777"/>
      <c r="O58" s="75"/>
    </row>
    <row r="59" spans="1:15" ht="130.5">
      <c r="A59" s="258" t="str">
        <f ca="1">IF(AND($D$1&gt;=C59,$D$1&lt;=D59),"CurrentSprint","NA")</f>
        <v>NA</v>
      </c>
      <c r="B59" s="529" t="s">
        <v>228</v>
      </c>
      <c r="C59" s="318">
        <v>46115</v>
      </c>
      <c r="D59" s="318">
        <v>46128</v>
      </c>
      <c r="E59" s="271">
        <v>24</v>
      </c>
      <c r="F59" s="271">
        <v>26</v>
      </c>
      <c r="G59" s="271" t="s">
        <v>116</v>
      </c>
      <c r="H59" s="721" t="s">
        <v>229</v>
      </c>
      <c r="I59" s="721" t="s">
        <v>229</v>
      </c>
      <c r="J59" s="283" t="s">
        <v>230</v>
      </c>
      <c r="K59" s="597" t="s">
        <v>231</v>
      </c>
      <c r="L59" s="37"/>
      <c r="M59" s="258"/>
      <c r="N59" s="777"/>
      <c r="O59" s="75">
        <v>104</v>
      </c>
    </row>
    <row r="60" spans="1:15" ht="177">
      <c r="A60" s="258" t="str">
        <f ca="1">IF(AND($D$1&gt;=C60,$D$1&lt;=D60),"CurrentSprint","NA")</f>
        <v>NA</v>
      </c>
      <c r="B60" s="529" t="s">
        <v>232</v>
      </c>
      <c r="C60" s="318">
        <v>46129</v>
      </c>
      <c r="D60" s="318">
        <v>46142</v>
      </c>
      <c r="E60" s="271">
        <v>36</v>
      </c>
      <c r="F60" s="271">
        <v>39</v>
      </c>
      <c r="G60" s="271" t="s">
        <v>127</v>
      </c>
      <c r="H60" s="721" t="s">
        <v>233</v>
      </c>
      <c r="I60" s="721" t="s">
        <v>233</v>
      </c>
      <c r="J60" s="283" t="s">
        <v>234</v>
      </c>
      <c r="K60" s="783" t="s">
        <v>235</v>
      </c>
      <c r="L60" s="37"/>
      <c r="M60" s="258"/>
      <c r="N60" s="777"/>
      <c r="O60" s="75">
        <v>117</v>
      </c>
    </row>
    <row r="61" spans="1:15" ht="112.5" customHeight="1">
      <c r="A61" s="258" t="str">
        <f ca="1">IF(AND($D$1&gt;=C61,$D$1&lt;=D61),"CurrentSprint","NA")</f>
        <v>NA</v>
      </c>
      <c r="B61" s="529" t="s">
        <v>236</v>
      </c>
      <c r="C61" s="318">
        <v>46143</v>
      </c>
      <c r="D61" s="318">
        <v>46156</v>
      </c>
      <c r="E61" s="271">
        <v>29</v>
      </c>
      <c r="F61" s="271">
        <v>33</v>
      </c>
      <c r="G61" s="271" t="s">
        <v>237</v>
      </c>
      <c r="H61" s="721" t="s">
        <v>153</v>
      </c>
      <c r="I61" s="721" t="s">
        <v>153</v>
      </c>
      <c r="J61" s="283" t="s">
        <v>238</v>
      </c>
      <c r="K61" s="597" t="s">
        <v>227</v>
      </c>
      <c r="L61" s="37"/>
      <c r="M61" s="258"/>
      <c r="N61" s="777"/>
      <c r="O61" s="75"/>
    </row>
    <row r="62" spans="1:15" ht="65.25" customHeight="1">
      <c r="A62" s="258" t="str">
        <f ca="1">IF(AND($D$1&gt;=C62,$D$1&lt;=D62),"CurrentSprint","NA")</f>
        <v>NA</v>
      </c>
      <c r="B62" s="527" t="s">
        <v>239</v>
      </c>
      <c r="C62" s="318">
        <v>46157</v>
      </c>
      <c r="D62" s="318">
        <v>46170</v>
      </c>
      <c r="E62" s="271">
        <v>29</v>
      </c>
      <c r="F62" s="271"/>
      <c r="G62" s="271"/>
      <c r="H62" s="721"/>
      <c r="I62" s="721"/>
      <c r="J62" s="283" t="s">
        <v>178</v>
      </c>
      <c r="K62" s="597"/>
      <c r="L62" s="37"/>
      <c r="M62" s="258"/>
      <c r="N62" s="777"/>
      <c r="O62" s="75"/>
    </row>
    <row r="63" spans="1:15">
      <c r="B63" s="101"/>
      <c r="E63" s="102"/>
      <c r="F63" s="102"/>
    </row>
    <row r="64" spans="1:15">
      <c r="B64" s="101"/>
      <c r="E64" s="102"/>
      <c r="F64" s="102"/>
    </row>
    <row r="65" spans="2:6">
      <c r="B65" s="101"/>
      <c r="E65" s="102"/>
      <c r="F65" s="102"/>
    </row>
    <row r="66" spans="2:6">
      <c r="B66" s="101"/>
      <c r="E66" s="102"/>
      <c r="F66" s="102"/>
    </row>
    <row r="67" spans="2:6">
      <c r="B67" s="101"/>
      <c r="E67" s="102"/>
      <c r="F67" s="102"/>
    </row>
    <row r="68" spans="2:6">
      <c r="B68" s="101"/>
      <c r="E68" s="102"/>
      <c r="F68" s="102"/>
    </row>
    <row r="69" spans="2:6">
      <c r="B69" s="101"/>
      <c r="E69" s="102"/>
      <c r="F69" s="102"/>
    </row>
    <row r="70" spans="2:6">
      <c r="B70" s="101"/>
      <c r="E70" s="102"/>
      <c r="F70" s="102"/>
    </row>
    <row r="71" spans="2:6">
      <c r="B71" s="101"/>
      <c r="E71" s="102"/>
      <c r="F71" s="102"/>
    </row>
    <row r="72" spans="2:6">
      <c r="B72" s="101"/>
      <c r="E72" s="102"/>
      <c r="F72" s="102"/>
    </row>
    <row r="73" spans="2:6">
      <c r="B73" s="101"/>
      <c r="E73" s="102"/>
      <c r="F73" s="102"/>
    </row>
    <row r="74" spans="2:6">
      <c r="B74" s="101"/>
      <c r="E74" s="102"/>
      <c r="F74" s="102"/>
    </row>
    <row r="75" spans="2:6">
      <c r="B75" s="101"/>
      <c r="E75" s="102"/>
      <c r="F75" s="102"/>
    </row>
    <row r="76" spans="2:6">
      <c r="B76" s="101"/>
      <c r="E76" s="102"/>
      <c r="F76" s="102"/>
    </row>
    <row r="77" spans="2:6">
      <c r="B77" s="101"/>
      <c r="E77" s="102"/>
      <c r="F77" s="102"/>
    </row>
    <row r="78" spans="2:6">
      <c r="B78" s="101"/>
      <c r="E78" s="102"/>
      <c r="F78" s="102"/>
    </row>
    <row r="79" spans="2:6">
      <c r="B79" s="101"/>
      <c r="E79" s="102"/>
      <c r="F79" s="102"/>
    </row>
    <row r="80" spans="2:6">
      <c r="B80" s="101"/>
      <c r="E80" s="102"/>
      <c r="F80" s="102"/>
    </row>
    <row r="81" spans="2:6">
      <c r="B81" s="101"/>
      <c r="E81" s="102"/>
      <c r="F81" s="102"/>
    </row>
    <row r="82" spans="2:6">
      <c r="B82" s="101"/>
      <c r="E82" s="102"/>
      <c r="F82" s="102"/>
    </row>
    <row r="83" spans="2:6">
      <c r="B83" s="101"/>
      <c r="E83" s="102"/>
      <c r="F83" s="102"/>
    </row>
    <row r="84" spans="2:6">
      <c r="B84" s="101"/>
      <c r="E84" s="102"/>
      <c r="F84" s="102"/>
    </row>
    <row r="85" spans="2:6">
      <c r="B85" s="101"/>
      <c r="E85" s="102"/>
      <c r="F85" s="102"/>
    </row>
    <row r="86" spans="2:6">
      <c r="B86" s="101"/>
      <c r="E86" s="102"/>
      <c r="F86" s="102"/>
    </row>
    <row r="87" spans="2:6">
      <c r="B87" s="101"/>
      <c r="E87" s="102"/>
      <c r="F87" s="102"/>
    </row>
    <row r="88" spans="2:6">
      <c r="B88" s="101"/>
      <c r="E88" s="102"/>
      <c r="F88" s="102"/>
    </row>
    <row r="89" spans="2:6">
      <c r="B89" s="101"/>
      <c r="E89" s="102"/>
      <c r="F89" s="102"/>
    </row>
    <row r="90" spans="2:6">
      <c r="B90" s="101"/>
      <c r="E90" s="102"/>
      <c r="F90" s="102"/>
    </row>
    <row r="91" spans="2:6">
      <c r="B91" s="101"/>
      <c r="E91" s="102"/>
      <c r="F91" s="102"/>
    </row>
    <row r="92" spans="2:6">
      <c r="B92" s="101"/>
      <c r="E92" s="102"/>
      <c r="F92" s="102"/>
    </row>
    <row r="93" spans="2:6">
      <c r="B93" s="101"/>
      <c r="E93" s="102"/>
      <c r="F93" s="102"/>
    </row>
    <row r="94" spans="2:6">
      <c r="B94" s="101"/>
      <c r="E94" s="102"/>
      <c r="F94" s="102"/>
    </row>
    <row r="95" spans="2:6">
      <c r="B95" s="101"/>
      <c r="E95" s="102"/>
      <c r="F95" s="102"/>
    </row>
    <row r="96" spans="2:6">
      <c r="B96" s="101"/>
      <c r="E96" s="102"/>
      <c r="F96" s="102"/>
    </row>
    <row r="97" spans="2:6">
      <c r="B97" s="101"/>
      <c r="E97" s="102"/>
      <c r="F97" s="102"/>
    </row>
    <row r="98" spans="2:6">
      <c r="B98" s="101"/>
      <c r="E98" s="102"/>
      <c r="F98" s="102"/>
    </row>
    <row r="99" spans="2:6">
      <c r="B99" s="101"/>
      <c r="E99" s="102"/>
      <c r="F99" s="102"/>
    </row>
    <row r="100" spans="2:6">
      <c r="B100" s="101"/>
      <c r="E100" s="102"/>
      <c r="F100" s="102"/>
    </row>
    <row r="101" spans="2:6">
      <c r="B101" s="101"/>
      <c r="E101" s="102"/>
      <c r="F101" s="102"/>
    </row>
    <row r="102" spans="2:6">
      <c r="B102" s="101"/>
      <c r="E102" s="102"/>
      <c r="F102" s="102"/>
    </row>
    <row r="103" spans="2:6">
      <c r="B103" s="101"/>
      <c r="E103" s="102"/>
      <c r="F103" s="102"/>
    </row>
    <row r="104" spans="2:6">
      <c r="B104" s="101"/>
      <c r="E104" s="102"/>
      <c r="F104" s="102"/>
    </row>
    <row r="105" spans="2:6">
      <c r="B105" s="101"/>
      <c r="E105" s="102"/>
      <c r="F105" s="102"/>
    </row>
    <row r="106" spans="2:6">
      <c r="B106" s="101"/>
      <c r="E106" s="102"/>
      <c r="F106" s="102"/>
    </row>
    <row r="107" spans="2:6">
      <c r="B107" s="101"/>
      <c r="E107" s="102"/>
      <c r="F107" s="102"/>
    </row>
    <row r="108" spans="2:6">
      <c r="B108" s="101"/>
      <c r="E108" s="102"/>
      <c r="F108" s="102"/>
    </row>
    <row r="109" spans="2:6">
      <c r="B109" s="101"/>
      <c r="E109" s="102"/>
      <c r="F109" s="102"/>
    </row>
    <row r="110" spans="2:6">
      <c r="B110" s="101"/>
      <c r="E110" s="102"/>
      <c r="F110" s="102"/>
    </row>
    <row r="111" spans="2:6">
      <c r="B111" s="101"/>
      <c r="E111" s="102"/>
      <c r="F111" s="102"/>
    </row>
    <row r="112" spans="2:6">
      <c r="B112" s="101"/>
      <c r="E112" s="102"/>
      <c r="F112" s="102"/>
    </row>
    <row r="113" spans="2:6">
      <c r="B113" s="101"/>
      <c r="E113" s="102"/>
      <c r="F113" s="102"/>
    </row>
    <row r="114" spans="2:6">
      <c r="B114" s="101"/>
      <c r="E114" s="102"/>
      <c r="F114" s="102"/>
    </row>
    <row r="115" spans="2:6">
      <c r="B115" s="101"/>
      <c r="E115" s="102"/>
      <c r="F115" s="102"/>
    </row>
    <row r="116" spans="2:6">
      <c r="B116" s="101"/>
      <c r="E116" s="102"/>
      <c r="F116" s="102"/>
    </row>
    <row r="117" spans="2:6">
      <c r="B117" s="101"/>
      <c r="E117" s="102"/>
      <c r="F117" s="102"/>
    </row>
    <row r="118" spans="2:6">
      <c r="B118" s="101"/>
      <c r="E118" s="102"/>
      <c r="F118" s="102"/>
    </row>
    <row r="119" spans="2:6">
      <c r="B119" s="101"/>
      <c r="E119" s="102"/>
      <c r="F119" s="102"/>
    </row>
    <row r="120" spans="2:6">
      <c r="B120" s="101"/>
      <c r="E120" s="102"/>
      <c r="F120" s="102"/>
    </row>
    <row r="121" spans="2:6">
      <c r="B121" s="101"/>
      <c r="E121" s="102"/>
      <c r="F121" s="102"/>
    </row>
    <row r="122" spans="2:6">
      <c r="B122" s="101"/>
      <c r="E122" s="102"/>
      <c r="F122" s="102"/>
    </row>
    <row r="123" spans="2:6">
      <c r="B123" s="101"/>
      <c r="E123" s="102"/>
      <c r="F123" s="102"/>
    </row>
    <row r="124" spans="2:6">
      <c r="B124" s="101"/>
      <c r="E124" s="102"/>
      <c r="F124" s="102"/>
    </row>
    <row r="125" spans="2:6">
      <c r="B125" s="101"/>
      <c r="E125" s="102"/>
      <c r="F125" s="102"/>
    </row>
    <row r="126" spans="2:6">
      <c r="B126" s="101"/>
      <c r="E126" s="102"/>
      <c r="F126" s="102"/>
    </row>
    <row r="127" spans="2:6">
      <c r="B127" s="101"/>
      <c r="E127" s="102"/>
      <c r="F127" s="102"/>
    </row>
    <row r="128" spans="2:6">
      <c r="B128" s="101"/>
      <c r="E128" s="102"/>
      <c r="F128" s="102"/>
    </row>
    <row r="129" spans="2:6">
      <c r="B129" s="101"/>
      <c r="E129" s="102"/>
      <c r="F129" s="102"/>
    </row>
    <row r="130" spans="2:6">
      <c r="B130" s="101"/>
      <c r="E130" s="102"/>
      <c r="F130" s="102"/>
    </row>
    <row r="131" spans="2:6">
      <c r="B131" s="101"/>
      <c r="E131" s="102"/>
      <c r="F131" s="102"/>
    </row>
    <row r="132" spans="2:6">
      <c r="B132" s="101"/>
      <c r="E132" s="102"/>
      <c r="F132" s="102"/>
    </row>
    <row r="133" spans="2:6">
      <c r="B133" s="101"/>
      <c r="E133" s="102"/>
      <c r="F133" s="102"/>
    </row>
    <row r="134" spans="2:6">
      <c r="B134" s="101"/>
      <c r="E134" s="102"/>
      <c r="F134" s="102"/>
    </row>
    <row r="135" spans="2:6">
      <c r="B135" s="101"/>
      <c r="E135" s="102"/>
      <c r="F135" s="102"/>
    </row>
    <row r="136" spans="2:6">
      <c r="B136" s="101"/>
      <c r="E136" s="102"/>
      <c r="F136" s="102"/>
    </row>
    <row r="137" spans="2:6">
      <c r="B137" s="101"/>
      <c r="E137" s="102"/>
      <c r="F137" s="102"/>
    </row>
    <row r="138" spans="2:6">
      <c r="B138" s="101"/>
      <c r="E138" s="102"/>
      <c r="F138" s="102"/>
    </row>
    <row r="139" spans="2:6">
      <c r="B139" s="101"/>
      <c r="E139" s="102"/>
      <c r="F139" s="102"/>
    </row>
    <row r="140" spans="2:6">
      <c r="B140" s="101"/>
      <c r="E140" s="102"/>
      <c r="F140" s="102"/>
    </row>
    <row r="141" spans="2:6">
      <c r="B141" s="101"/>
      <c r="E141" s="102"/>
      <c r="F141" s="102"/>
    </row>
    <row r="142" spans="2:6">
      <c r="B142" s="101"/>
      <c r="E142" s="102"/>
      <c r="F142" s="102"/>
    </row>
    <row r="143" spans="2:6">
      <c r="B143" s="101"/>
      <c r="E143" s="102"/>
      <c r="F143" s="102"/>
    </row>
    <row r="144" spans="2:6">
      <c r="B144" s="101"/>
      <c r="E144" s="102"/>
      <c r="F144" s="102"/>
    </row>
    <row r="145" spans="2:6">
      <c r="B145" s="101"/>
      <c r="E145" s="102"/>
      <c r="F145" s="102"/>
    </row>
    <row r="146" spans="2:6">
      <c r="B146" s="101"/>
      <c r="E146" s="102"/>
      <c r="F146" s="102"/>
    </row>
    <row r="147" spans="2:6">
      <c r="B147" s="101"/>
      <c r="E147" s="102"/>
      <c r="F147" s="102"/>
    </row>
    <row r="148" spans="2:6">
      <c r="B148" s="101"/>
      <c r="E148" s="102"/>
      <c r="F148" s="102"/>
    </row>
    <row r="149" spans="2:6">
      <c r="B149" s="101"/>
      <c r="E149" s="102"/>
      <c r="F149" s="102"/>
    </row>
    <row r="150" spans="2:6">
      <c r="B150" s="101"/>
      <c r="E150" s="102"/>
      <c r="F150" s="102"/>
    </row>
    <row r="151" spans="2:6">
      <c r="B151" s="101"/>
      <c r="E151" s="102"/>
      <c r="F151" s="102"/>
    </row>
    <row r="152" spans="2:6">
      <c r="B152" s="101"/>
      <c r="E152" s="102"/>
      <c r="F152" s="102"/>
    </row>
    <row r="153" spans="2:6">
      <c r="B153" s="101"/>
      <c r="E153" s="102"/>
      <c r="F153" s="102"/>
    </row>
    <row r="154" spans="2:6">
      <c r="B154" s="101"/>
      <c r="E154" s="102"/>
      <c r="F154" s="102"/>
    </row>
    <row r="155" spans="2:6">
      <c r="B155" s="101"/>
      <c r="E155" s="102"/>
      <c r="F155" s="102"/>
    </row>
    <row r="156" spans="2:6">
      <c r="B156" s="101"/>
      <c r="E156" s="102"/>
      <c r="F156" s="102"/>
    </row>
    <row r="157" spans="2:6">
      <c r="B157" s="101"/>
      <c r="E157" s="102"/>
      <c r="F157" s="102"/>
    </row>
    <row r="158" spans="2:6">
      <c r="B158" s="101"/>
      <c r="E158" s="102"/>
      <c r="F158" s="102"/>
    </row>
    <row r="159" spans="2:6">
      <c r="B159" s="101"/>
      <c r="E159" s="102"/>
      <c r="F159" s="102"/>
    </row>
    <row r="160" spans="2:6">
      <c r="B160" s="101"/>
      <c r="E160" s="102"/>
      <c r="F160" s="102"/>
    </row>
    <row r="161" spans="2:6">
      <c r="B161" s="101"/>
      <c r="E161" s="102"/>
      <c r="F161" s="102"/>
    </row>
    <row r="162" spans="2:6">
      <c r="B162" s="101"/>
      <c r="E162" s="102"/>
      <c r="F162" s="102"/>
    </row>
    <row r="163" spans="2:6">
      <c r="B163" s="101"/>
      <c r="E163" s="102"/>
      <c r="F163" s="102"/>
    </row>
    <row r="164" spans="2:6">
      <c r="B164" s="101"/>
      <c r="E164" s="102"/>
      <c r="F164" s="102"/>
    </row>
    <row r="165" spans="2:6">
      <c r="B165" s="101"/>
      <c r="E165" s="102"/>
      <c r="F165" s="102"/>
    </row>
    <row r="166" spans="2:6">
      <c r="B166" s="101"/>
      <c r="E166" s="102"/>
      <c r="F166" s="102"/>
    </row>
    <row r="167" spans="2:6">
      <c r="B167" s="101"/>
      <c r="E167" s="102"/>
      <c r="F167" s="102"/>
    </row>
    <row r="168" spans="2:6">
      <c r="B168" s="101"/>
      <c r="E168" s="102"/>
      <c r="F168" s="102"/>
    </row>
    <row r="169" spans="2:6">
      <c r="B169" s="101"/>
      <c r="E169" s="102"/>
      <c r="F169" s="102"/>
    </row>
    <row r="170" spans="2:6">
      <c r="B170" s="101"/>
      <c r="E170" s="102"/>
      <c r="F170" s="102"/>
    </row>
    <row r="171" spans="2:6">
      <c r="B171" s="101"/>
      <c r="E171" s="102"/>
      <c r="F171" s="102"/>
    </row>
    <row r="172" spans="2:6">
      <c r="B172" s="101"/>
      <c r="E172" s="102"/>
      <c r="F172" s="102"/>
    </row>
    <row r="173" spans="2:6">
      <c r="B173" s="101"/>
      <c r="E173" s="102"/>
      <c r="F173" s="102"/>
    </row>
    <row r="174" spans="2:6">
      <c r="B174" s="101"/>
      <c r="E174" s="102"/>
      <c r="F174" s="102"/>
    </row>
    <row r="175" spans="2:6">
      <c r="B175" s="101"/>
      <c r="E175" s="102"/>
      <c r="F175" s="102"/>
    </row>
    <row r="176" spans="2:6">
      <c r="B176" s="101"/>
      <c r="E176" s="102"/>
      <c r="F176" s="102"/>
    </row>
    <row r="177" spans="2:6">
      <c r="B177" s="101"/>
      <c r="E177" s="102"/>
      <c r="F177" s="102"/>
    </row>
    <row r="178" spans="2:6">
      <c r="B178" s="101"/>
      <c r="E178" s="102"/>
      <c r="F178" s="102"/>
    </row>
    <row r="179" spans="2:6">
      <c r="B179" s="101"/>
      <c r="E179" s="102"/>
      <c r="F179" s="102"/>
    </row>
    <row r="180" spans="2:6">
      <c r="B180" s="101"/>
      <c r="E180" s="102"/>
      <c r="F180" s="102"/>
    </row>
    <row r="181" spans="2:6">
      <c r="B181" s="101"/>
      <c r="E181" s="102"/>
      <c r="F181" s="102"/>
    </row>
    <row r="182" spans="2:6">
      <c r="B182" s="101"/>
      <c r="E182" s="102"/>
      <c r="F182" s="102"/>
    </row>
    <row r="183" spans="2:6">
      <c r="B183" s="101"/>
      <c r="E183" s="102"/>
      <c r="F183" s="102"/>
    </row>
    <row r="184" spans="2:6">
      <c r="B184" s="101"/>
      <c r="E184" s="102"/>
      <c r="F184" s="102"/>
    </row>
    <row r="185" spans="2:6">
      <c r="B185" s="101"/>
      <c r="E185" s="102"/>
      <c r="F185" s="102"/>
    </row>
    <row r="186" spans="2:6">
      <c r="B186" s="101"/>
      <c r="E186" s="102"/>
      <c r="F186" s="102"/>
    </row>
    <row r="187" spans="2:6">
      <c r="B187" s="101"/>
      <c r="E187" s="102"/>
      <c r="F187" s="102"/>
    </row>
    <row r="188" spans="2:6">
      <c r="B188" s="101"/>
      <c r="E188" s="102"/>
      <c r="F188" s="102"/>
    </row>
    <row r="189" spans="2:6">
      <c r="B189" s="101"/>
      <c r="E189" s="102"/>
      <c r="F189" s="102"/>
    </row>
    <row r="190" spans="2:6">
      <c r="B190" s="101"/>
      <c r="E190" s="102"/>
      <c r="F190" s="102"/>
    </row>
    <row r="191" spans="2:6">
      <c r="B191" s="101"/>
      <c r="E191" s="102"/>
      <c r="F191" s="102"/>
    </row>
    <row r="192" spans="2:6">
      <c r="B192" s="101"/>
      <c r="E192" s="102"/>
      <c r="F192" s="102"/>
    </row>
    <row r="193" spans="2:6">
      <c r="B193" s="101"/>
      <c r="E193" s="102"/>
      <c r="F193" s="102"/>
    </row>
    <row r="194" spans="2:6">
      <c r="B194" s="101"/>
      <c r="E194" s="102"/>
      <c r="F194" s="102"/>
    </row>
    <row r="195" spans="2:6">
      <c r="B195" s="101"/>
      <c r="E195" s="102"/>
      <c r="F195" s="102"/>
    </row>
    <row r="196" spans="2:6">
      <c r="B196" s="101"/>
      <c r="E196" s="102"/>
      <c r="F196" s="102"/>
    </row>
    <row r="197" spans="2:6">
      <c r="B197" s="101"/>
      <c r="E197" s="102"/>
      <c r="F197" s="102"/>
    </row>
    <row r="198" spans="2:6">
      <c r="B198" s="101"/>
      <c r="E198" s="102"/>
      <c r="F198" s="102"/>
    </row>
    <row r="199" spans="2:6">
      <c r="B199" s="101"/>
      <c r="E199" s="102"/>
      <c r="F199" s="102"/>
    </row>
    <row r="200" spans="2:6">
      <c r="B200" s="101"/>
      <c r="E200" s="102"/>
      <c r="F200" s="102"/>
    </row>
    <row r="201" spans="2:6">
      <c r="B201" s="101"/>
      <c r="E201" s="102"/>
      <c r="F201" s="102"/>
    </row>
    <row r="202" spans="2:6">
      <c r="B202" s="101"/>
      <c r="E202" s="102"/>
      <c r="F202" s="102"/>
    </row>
    <row r="203" spans="2:6">
      <c r="B203" s="101"/>
      <c r="E203" s="102"/>
      <c r="F203" s="102"/>
    </row>
    <row r="204" spans="2:6">
      <c r="B204" s="101"/>
      <c r="E204" s="102"/>
      <c r="F204" s="102"/>
    </row>
    <row r="205" spans="2:6">
      <c r="B205" s="101"/>
      <c r="E205" s="102"/>
      <c r="F205" s="102"/>
    </row>
    <row r="206" spans="2:6">
      <c r="B206" s="101"/>
      <c r="E206" s="102"/>
      <c r="F206" s="102"/>
    </row>
    <row r="207" spans="2:6">
      <c r="B207" s="101"/>
      <c r="E207" s="102"/>
      <c r="F207" s="102"/>
    </row>
    <row r="208" spans="2:6">
      <c r="B208" s="101"/>
      <c r="E208" s="102"/>
      <c r="F208" s="102"/>
    </row>
    <row r="209" spans="2:6">
      <c r="B209" s="101"/>
      <c r="E209" s="102"/>
      <c r="F209" s="102"/>
    </row>
    <row r="210" spans="2:6">
      <c r="B210" s="101"/>
      <c r="E210" s="102"/>
      <c r="F210" s="102"/>
    </row>
    <row r="211" spans="2:6">
      <c r="B211" s="101"/>
      <c r="E211" s="102"/>
      <c r="F211" s="102"/>
    </row>
    <row r="212" spans="2:6">
      <c r="B212" s="101"/>
      <c r="E212" s="102"/>
      <c r="F212" s="102"/>
    </row>
    <row r="213" spans="2:6">
      <c r="B213" s="101"/>
      <c r="E213" s="102"/>
      <c r="F213" s="102"/>
    </row>
    <row r="214" spans="2:6">
      <c r="B214" s="101"/>
      <c r="E214" s="102"/>
      <c r="F214" s="102"/>
    </row>
    <row r="215" spans="2:6">
      <c r="B215" s="101"/>
      <c r="E215" s="102"/>
      <c r="F215" s="102"/>
    </row>
    <row r="216" spans="2:6">
      <c r="B216" s="101"/>
      <c r="E216" s="102"/>
      <c r="F216" s="102"/>
    </row>
    <row r="217" spans="2:6">
      <c r="B217" s="101"/>
      <c r="E217" s="102"/>
      <c r="F217" s="102"/>
    </row>
    <row r="218" spans="2:6">
      <c r="B218" s="101"/>
      <c r="E218" s="102"/>
      <c r="F218" s="102"/>
    </row>
    <row r="219" spans="2:6">
      <c r="B219" s="101"/>
      <c r="E219" s="102"/>
      <c r="F219" s="102"/>
    </row>
    <row r="220" spans="2:6">
      <c r="B220" s="101"/>
      <c r="E220" s="102"/>
      <c r="F220" s="102"/>
    </row>
    <row r="221" spans="2:6">
      <c r="B221" s="101"/>
      <c r="E221" s="102"/>
      <c r="F221" s="102"/>
    </row>
    <row r="222" spans="2:6">
      <c r="B222" s="101"/>
      <c r="E222" s="102"/>
      <c r="F222" s="102"/>
    </row>
    <row r="223" spans="2:6">
      <c r="B223" s="101"/>
      <c r="E223" s="102"/>
      <c r="F223" s="102"/>
    </row>
    <row r="224" spans="2:6">
      <c r="B224" s="101"/>
      <c r="E224" s="102"/>
      <c r="F224" s="102"/>
    </row>
    <row r="225" spans="2:6">
      <c r="B225" s="101"/>
      <c r="E225" s="102"/>
      <c r="F225" s="102"/>
    </row>
    <row r="226" spans="2:6">
      <c r="B226" s="101"/>
      <c r="E226" s="102"/>
      <c r="F226" s="102"/>
    </row>
    <row r="227" spans="2:6">
      <c r="B227" s="101"/>
      <c r="E227" s="102"/>
      <c r="F227" s="102"/>
    </row>
    <row r="228" spans="2:6">
      <c r="B228" s="101"/>
      <c r="E228" s="102"/>
      <c r="F228" s="102"/>
    </row>
    <row r="229" spans="2:6">
      <c r="B229" s="101"/>
      <c r="E229" s="102"/>
      <c r="F229" s="102"/>
    </row>
    <row r="230" spans="2:6">
      <c r="B230" s="101"/>
      <c r="E230" s="102"/>
      <c r="F230" s="102"/>
    </row>
    <row r="231" spans="2:6">
      <c r="B231" s="101"/>
      <c r="E231" s="102"/>
      <c r="F231" s="102"/>
    </row>
    <row r="232" spans="2:6">
      <c r="B232" s="101"/>
      <c r="E232" s="102"/>
      <c r="F232" s="102"/>
    </row>
    <row r="233" spans="2:6">
      <c r="B233" s="101"/>
      <c r="E233" s="102"/>
      <c r="F233" s="102"/>
    </row>
    <row r="234" spans="2:6">
      <c r="B234" s="101"/>
      <c r="E234" s="102"/>
      <c r="F234" s="102"/>
    </row>
    <row r="235" spans="2:6">
      <c r="B235" s="101"/>
      <c r="E235" s="102"/>
      <c r="F235" s="102"/>
    </row>
    <row r="236" spans="2:6">
      <c r="B236" s="101"/>
      <c r="E236" s="102"/>
      <c r="F236" s="102"/>
    </row>
    <row r="237" spans="2:6">
      <c r="B237" s="101"/>
      <c r="E237" s="102"/>
      <c r="F237" s="102"/>
    </row>
    <row r="238" spans="2:6">
      <c r="B238" s="101"/>
      <c r="E238" s="102"/>
      <c r="F238" s="102"/>
    </row>
    <row r="239" spans="2:6">
      <c r="B239" s="101"/>
      <c r="E239" s="102"/>
      <c r="F239" s="102"/>
    </row>
    <row r="240" spans="2:6">
      <c r="B240" s="101"/>
      <c r="E240" s="102"/>
      <c r="F240" s="102"/>
    </row>
    <row r="241" spans="2:6">
      <c r="B241" s="101"/>
      <c r="E241" s="102"/>
      <c r="F241" s="102"/>
    </row>
    <row r="242" spans="2:6">
      <c r="B242" s="101"/>
      <c r="E242" s="102"/>
      <c r="F242" s="102"/>
    </row>
    <row r="243" spans="2:6">
      <c r="B243" s="101"/>
      <c r="E243" s="102"/>
      <c r="F243" s="102"/>
    </row>
    <row r="244" spans="2:6">
      <c r="B244" s="101"/>
      <c r="E244" s="102"/>
      <c r="F244" s="102"/>
    </row>
    <row r="245" spans="2:6">
      <c r="B245" s="101"/>
      <c r="E245" s="102"/>
      <c r="F245" s="102"/>
    </row>
    <row r="246" spans="2:6">
      <c r="B246" s="101"/>
      <c r="E246" s="102"/>
      <c r="F246" s="102"/>
    </row>
    <row r="247" spans="2:6">
      <c r="B247" s="101"/>
      <c r="E247" s="102"/>
      <c r="F247" s="102"/>
    </row>
    <row r="248" spans="2:6">
      <c r="B248" s="101"/>
      <c r="E248" s="102"/>
      <c r="F248" s="102"/>
    </row>
    <row r="249" spans="2:6">
      <c r="B249" s="101"/>
      <c r="E249" s="102"/>
      <c r="F249" s="102"/>
    </row>
    <row r="250" spans="2:6">
      <c r="B250" s="101"/>
      <c r="E250" s="102"/>
      <c r="F250" s="102"/>
    </row>
    <row r="251" spans="2:6">
      <c r="B251" s="101"/>
      <c r="E251" s="102"/>
      <c r="F251" s="102"/>
    </row>
    <row r="252" spans="2:6">
      <c r="B252" s="101"/>
      <c r="E252" s="102"/>
      <c r="F252" s="102"/>
    </row>
    <row r="253" spans="2:6">
      <c r="B253" s="101"/>
      <c r="E253" s="102"/>
      <c r="F253" s="102"/>
    </row>
    <row r="254" spans="2:6">
      <c r="B254" s="101"/>
      <c r="E254" s="102"/>
      <c r="F254" s="102"/>
    </row>
    <row r="255" spans="2:6">
      <c r="B255" s="101"/>
      <c r="E255" s="102"/>
      <c r="F255" s="102"/>
    </row>
    <row r="256" spans="2:6">
      <c r="B256" s="101"/>
      <c r="E256" s="102"/>
      <c r="F256" s="102"/>
    </row>
    <row r="257" spans="2:6">
      <c r="B257" s="101"/>
      <c r="E257" s="102"/>
      <c r="F257" s="102"/>
    </row>
    <row r="258" spans="2:6">
      <c r="B258" s="101"/>
      <c r="E258" s="102"/>
      <c r="F258" s="102"/>
    </row>
    <row r="259" spans="2:6">
      <c r="B259" s="101"/>
      <c r="E259" s="102"/>
      <c r="F259" s="102"/>
    </row>
    <row r="260" spans="2:6">
      <c r="B260" s="101"/>
      <c r="E260" s="102"/>
      <c r="F260" s="102"/>
    </row>
    <row r="261" spans="2:6">
      <c r="B261" s="101"/>
      <c r="E261" s="102"/>
      <c r="F261" s="102"/>
    </row>
    <row r="262" spans="2:6">
      <c r="B262" s="101"/>
      <c r="E262" s="102"/>
      <c r="F262" s="102"/>
    </row>
    <row r="263" spans="2:6">
      <c r="B263" s="101"/>
      <c r="E263" s="102"/>
      <c r="F263" s="102"/>
    </row>
    <row r="264" spans="2:6">
      <c r="B264" s="101"/>
      <c r="E264" s="102"/>
      <c r="F264" s="102"/>
    </row>
    <row r="265" spans="2:6">
      <c r="B265" s="101"/>
      <c r="E265" s="102"/>
      <c r="F265" s="102"/>
    </row>
    <row r="266" spans="2:6">
      <c r="B266" s="101"/>
      <c r="E266" s="102"/>
      <c r="F266" s="102"/>
    </row>
    <row r="267" spans="2:6">
      <c r="B267" s="101"/>
      <c r="E267" s="102"/>
      <c r="F267" s="102"/>
    </row>
    <row r="268" spans="2:6">
      <c r="B268" s="101"/>
      <c r="E268" s="102"/>
      <c r="F268" s="102"/>
    </row>
    <row r="269" spans="2:6">
      <c r="B269" s="101"/>
      <c r="E269" s="102"/>
      <c r="F269" s="102"/>
    </row>
    <row r="270" spans="2:6">
      <c r="B270" s="101"/>
      <c r="E270" s="102"/>
      <c r="F270" s="102"/>
    </row>
    <row r="271" spans="2:6">
      <c r="B271" s="101"/>
      <c r="E271" s="102"/>
      <c r="F271" s="102"/>
    </row>
    <row r="272" spans="2:6">
      <c r="B272" s="101"/>
      <c r="E272" s="102"/>
      <c r="F272" s="102"/>
    </row>
    <row r="273" spans="2:6">
      <c r="B273" s="101"/>
      <c r="E273" s="102"/>
      <c r="F273" s="102"/>
    </row>
    <row r="274" spans="2:6">
      <c r="B274" s="101"/>
      <c r="E274" s="102"/>
      <c r="F274" s="102"/>
    </row>
    <row r="275" spans="2:6">
      <c r="B275" s="101"/>
      <c r="E275" s="102"/>
      <c r="F275" s="102"/>
    </row>
    <row r="276" spans="2:6">
      <c r="B276" s="101"/>
      <c r="E276" s="102"/>
      <c r="F276" s="102"/>
    </row>
    <row r="277" spans="2:6">
      <c r="B277" s="101"/>
      <c r="E277" s="102"/>
      <c r="F277" s="102"/>
    </row>
    <row r="278" spans="2:6">
      <c r="B278" s="101"/>
      <c r="E278" s="102"/>
      <c r="F278" s="102"/>
    </row>
    <row r="279" spans="2:6">
      <c r="B279" s="101"/>
      <c r="E279" s="102"/>
      <c r="F279" s="102"/>
    </row>
    <row r="280" spans="2:6">
      <c r="B280" s="101"/>
      <c r="E280" s="102"/>
      <c r="F280" s="102"/>
    </row>
    <row r="281" spans="2:6">
      <c r="B281" s="101"/>
      <c r="E281" s="102"/>
      <c r="F281" s="102"/>
    </row>
    <row r="282" spans="2:6">
      <c r="B282" s="101"/>
      <c r="E282" s="102"/>
      <c r="F282" s="102"/>
    </row>
    <row r="283" spans="2:6">
      <c r="B283" s="101"/>
      <c r="E283" s="102"/>
      <c r="F283" s="102"/>
    </row>
    <row r="284" spans="2:6">
      <c r="B284" s="101"/>
      <c r="E284" s="102"/>
      <c r="F284" s="102"/>
    </row>
    <row r="285" spans="2:6">
      <c r="B285" s="101"/>
      <c r="E285" s="102"/>
      <c r="F285" s="102"/>
    </row>
    <row r="286" spans="2:6">
      <c r="B286" s="101"/>
      <c r="E286" s="102"/>
      <c r="F286" s="102"/>
    </row>
    <row r="287" spans="2:6">
      <c r="B287" s="101"/>
      <c r="E287" s="102"/>
      <c r="F287" s="102"/>
    </row>
    <row r="288" spans="2:6">
      <c r="B288" s="101"/>
      <c r="E288" s="102"/>
      <c r="F288" s="102"/>
    </row>
    <row r="289" spans="2:6">
      <c r="B289" s="101"/>
      <c r="E289" s="102"/>
      <c r="F289" s="102"/>
    </row>
    <row r="290" spans="2:6">
      <c r="B290" s="101"/>
      <c r="E290" s="102"/>
      <c r="F290" s="102"/>
    </row>
    <row r="291" spans="2:6">
      <c r="B291" s="101"/>
      <c r="E291" s="102"/>
      <c r="F291" s="102"/>
    </row>
    <row r="292" spans="2:6">
      <c r="B292" s="101"/>
      <c r="E292" s="102"/>
      <c r="F292" s="102"/>
    </row>
    <row r="293" spans="2:6">
      <c r="B293" s="101"/>
      <c r="E293" s="102"/>
      <c r="F293" s="102"/>
    </row>
    <row r="294" spans="2:6">
      <c r="B294" s="101"/>
      <c r="E294" s="102"/>
      <c r="F294" s="102"/>
    </row>
    <row r="295" spans="2:6">
      <c r="B295" s="101"/>
      <c r="E295" s="102"/>
      <c r="F295" s="102"/>
    </row>
    <row r="296" spans="2:6">
      <c r="B296" s="101"/>
      <c r="E296" s="102"/>
      <c r="F296" s="102"/>
    </row>
    <row r="297" spans="2:6">
      <c r="B297" s="101"/>
      <c r="E297" s="102"/>
      <c r="F297" s="102"/>
    </row>
    <row r="298" spans="2:6">
      <c r="B298" s="101"/>
      <c r="E298" s="102"/>
      <c r="F298" s="102"/>
    </row>
    <row r="299" spans="2:6">
      <c r="B299" s="101"/>
      <c r="E299" s="102"/>
      <c r="F299" s="102"/>
    </row>
    <row r="300" spans="2:6">
      <c r="B300" s="101"/>
      <c r="E300" s="102"/>
      <c r="F300" s="102"/>
    </row>
    <row r="301" spans="2:6">
      <c r="B301" s="101"/>
      <c r="E301" s="102"/>
      <c r="F301" s="102"/>
    </row>
    <row r="302" spans="2:6">
      <c r="B302" s="101"/>
      <c r="E302" s="102"/>
      <c r="F302" s="102"/>
    </row>
    <row r="303" spans="2:6">
      <c r="B303" s="101"/>
      <c r="E303" s="102"/>
      <c r="F303" s="102"/>
    </row>
    <row r="304" spans="2:6">
      <c r="B304" s="101"/>
      <c r="E304" s="102"/>
      <c r="F304" s="102"/>
    </row>
    <row r="305" spans="2:6">
      <c r="B305" s="101"/>
      <c r="E305" s="102"/>
      <c r="F305" s="102"/>
    </row>
    <row r="306" spans="2:6">
      <c r="B306" s="101"/>
      <c r="E306" s="102"/>
      <c r="F306" s="102"/>
    </row>
    <row r="307" spans="2:6">
      <c r="B307" s="101"/>
      <c r="E307" s="102"/>
      <c r="F307" s="102"/>
    </row>
    <row r="308" spans="2:6">
      <c r="B308" s="101"/>
      <c r="E308" s="102"/>
      <c r="F308" s="102"/>
    </row>
    <row r="309" spans="2:6">
      <c r="B309" s="101"/>
      <c r="E309" s="102"/>
      <c r="F309" s="102"/>
    </row>
    <row r="310" spans="2:6">
      <c r="B310" s="101"/>
      <c r="E310" s="102"/>
      <c r="F310" s="102"/>
    </row>
    <row r="311" spans="2:6">
      <c r="B311" s="101"/>
      <c r="E311" s="102"/>
      <c r="F311" s="102"/>
    </row>
    <row r="312" spans="2:6">
      <c r="B312" s="101"/>
      <c r="E312" s="102"/>
      <c r="F312" s="102"/>
    </row>
    <row r="313" spans="2:6">
      <c r="B313" s="101"/>
      <c r="E313" s="102"/>
      <c r="F313" s="102"/>
    </row>
    <row r="314" spans="2:6">
      <c r="B314" s="101"/>
      <c r="E314" s="102"/>
      <c r="F314" s="102"/>
    </row>
    <row r="315" spans="2:6">
      <c r="B315" s="101"/>
      <c r="E315" s="102"/>
      <c r="F315" s="102"/>
    </row>
    <row r="316" spans="2:6">
      <c r="B316" s="101"/>
      <c r="E316" s="102"/>
      <c r="F316" s="102"/>
    </row>
    <row r="317" spans="2:6">
      <c r="B317" s="101"/>
      <c r="E317" s="102"/>
      <c r="F317" s="102"/>
    </row>
    <row r="318" spans="2:6">
      <c r="B318" s="101"/>
      <c r="E318" s="102"/>
      <c r="F318" s="102"/>
    </row>
    <row r="319" spans="2:6">
      <c r="B319" s="101"/>
      <c r="E319" s="102"/>
      <c r="F319" s="102"/>
    </row>
    <row r="320" spans="2:6">
      <c r="B320" s="101"/>
      <c r="E320" s="102"/>
      <c r="F320" s="102"/>
    </row>
    <row r="321" spans="2:6">
      <c r="B321" s="101"/>
      <c r="E321" s="102"/>
      <c r="F321" s="102"/>
    </row>
    <row r="322" spans="2:6">
      <c r="B322" s="101"/>
      <c r="E322" s="102"/>
      <c r="F322" s="102"/>
    </row>
    <row r="323" spans="2:6">
      <c r="B323" s="101"/>
      <c r="E323" s="102"/>
      <c r="F323" s="102"/>
    </row>
    <row r="324" spans="2:6">
      <c r="B324" s="101"/>
      <c r="E324" s="102"/>
      <c r="F324" s="102"/>
    </row>
    <row r="325" spans="2:6">
      <c r="B325" s="101"/>
      <c r="E325" s="102"/>
      <c r="F325" s="102"/>
    </row>
    <row r="326" spans="2:6">
      <c r="B326" s="101"/>
      <c r="E326" s="102"/>
      <c r="F326" s="102"/>
    </row>
    <row r="327" spans="2:6">
      <c r="B327" s="101"/>
      <c r="E327" s="102"/>
      <c r="F327" s="102"/>
    </row>
    <row r="328" spans="2:6">
      <c r="B328" s="101"/>
      <c r="E328" s="102"/>
      <c r="F328" s="102"/>
    </row>
    <row r="329" spans="2:6">
      <c r="B329" s="101"/>
      <c r="E329" s="102"/>
      <c r="F329" s="102"/>
    </row>
    <row r="330" spans="2:6">
      <c r="B330" s="101"/>
      <c r="E330" s="102"/>
      <c r="F330" s="102"/>
    </row>
    <row r="331" spans="2:6">
      <c r="B331" s="101"/>
      <c r="E331" s="102"/>
      <c r="F331" s="102"/>
    </row>
    <row r="332" spans="2:6">
      <c r="B332" s="101"/>
      <c r="E332" s="102"/>
      <c r="F332" s="102"/>
    </row>
    <row r="333" spans="2:6">
      <c r="B333" s="101"/>
      <c r="E333" s="102"/>
      <c r="F333" s="102"/>
    </row>
    <row r="334" spans="2:6">
      <c r="B334" s="101"/>
      <c r="E334" s="102"/>
      <c r="F334" s="102"/>
    </row>
    <row r="335" spans="2:6">
      <c r="B335" s="101"/>
      <c r="E335" s="102"/>
      <c r="F335" s="102"/>
    </row>
    <row r="336" spans="2:6">
      <c r="B336" s="101"/>
      <c r="E336" s="102"/>
      <c r="F336" s="102"/>
    </row>
    <row r="337" spans="2:6">
      <c r="B337" s="101"/>
      <c r="E337" s="102"/>
      <c r="F337" s="102"/>
    </row>
    <row r="338" spans="2:6">
      <c r="B338" s="101"/>
      <c r="E338" s="102"/>
      <c r="F338" s="102"/>
    </row>
    <row r="339" spans="2:6">
      <c r="B339" s="101"/>
      <c r="E339" s="102"/>
      <c r="F339" s="102"/>
    </row>
    <row r="340" spans="2:6">
      <c r="B340" s="101"/>
      <c r="E340" s="102"/>
      <c r="F340" s="102"/>
    </row>
    <row r="341" spans="2:6">
      <c r="B341" s="101"/>
      <c r="E341" s="102"/>
      <c r="F341" s="102"/>
    </row>
    <row r="342" spans="2:6">
      <c r="B342" s="101"/>
      <c r="E342" s="102"/>
      <c r="F342" s="102"/>
    </row>
    <row r="343" spans="2:6">
      <c r="B343" s="101"/>
      <c r="E343" s="102"/>
      <c r="F343" s="102"/>
    </row>
    <row r="344" spans="2:6">
      <c r="B344" s="101"/>
      <c r="E344" s="102"/>
      <c r="F344" s="102"/>
    </row>
    <row r="345" spans="2:6">
      <c r="B345" s="101"/>
      <c r="E345" s="102"/>
      <c r="F345" s="102"/>
    </row>
    <row r="346" spans="2:6">
      <c r="B346" s="101"/>
      <c r="E346" s="102"/>
      <c r="F346" s="102"/>
    </row>
    <row r="347" spans="2:6">
      <c r="B347" s="101"/>
      <c r="E347" s="102"/>
      <c r="F347" s="102"/>
    </row>
    <row r="348" spans="2:6">
      <c r="B348" s="101"/>
      <c r="E348" s="102"/>
      <c r="F348" s="102"/>
    </row>
    <row r="349" spans="2:6">
      <c r="B349" s="101"/>
      <c r="E349" s="102"/>
      <c r="F349" s="102"/>
    </row>
    <row r="350" spans="2:6">
      <c r="B350" s="101"/>
      <c r="E350" s="102"/>
      <c r="F350" s="102"/>
    </row>
    <row r="351" spans="2:6">
      <c r="B351" s="101"/>
      <c r="E351" s="102"/>
      <c r="F351" s="102"/>
    </row>
    <row r="352" spans="2:6">
      <c r="B352" s="101"/>
      <c r="E352" s="102"/>
      <c r="F352" s="102"/>
    </row>
    <row r="353" spans="2:6">
      <c r="B353" s="101"/>
      <c r="E353" s="102"/>
      <c r="F353" s="102"/>
    </row>
    <row r="354" spans="2:6">
      <c r="B354" s="101"/>
      <c r="E354" s="102"/>
      <c r="F354" s="102"/>
    </row>
    <row r="355" spans="2:6">
      <c r="B355" s="101"/>
      <c r="E355" s="102"/>
      <c r="F355" s="102"/>
    </row>
    <row r="356" spans="2:6">
      <c r="B356" s="101"/>
      <c r="E356" s="102"/>
      <c r="F356" s="102"/>
    </row>
    <row r="357" spans="2:6">
      <c r="B357" s="101"/>
      <c r="E357" s="102"/>
      <c r="F357" s="102"/>
    </row>
    <row r="358" spans="2:6">
      <c r="B358" s="101"/>
      <c r="E358" s="102"/>
      <c r="F358" s="102"/>
    </row>
    <row r="359" spans="2:6">
      <c r="B359" s="101"/>
      <c r="E359" s="102"/>
      <c r="F359" s="102"/>
    </row>
    <row r="360" spans="2:6">
      <c r="B360" s="101"/>
      <c r="E360" s="102"/>
      <c r="F360" s="102"/>
    </row>
    <row r="361" spans="2:6">
      <c r="B361" s="101"/>
      <c r="E361" s="102"/>
      <c r="F361" s="102"/>
    </row>
    <row r="362" spans="2:6">
      <c r="B362" s="101"/>
      <c r="E362" s="102"/>
      <c r="F362" s="102"/>
    </row>
    <row r="363" spans="2:6">
      <c r="B363" s="101"/>
      <c r="E363" s="102"/>
      <c r="F363" s="102"/>
    </row>
    <row r="364" spans="2:6">
      <c r="B364" s="101"/>
      <c r="E364" s="102"/>
      <c r="F364" s="102"/>
    </row>
    <row r="365" spans="2:6">
      <c r="B365" s="101"/>
      <c r="E365" s="102"/>
      <c r="F365" s="102"/>
    </row>
    <row r="366" spans="2:6">
      <c r="B366" s="101"/>
      <c r="E366" s="102"/>
      <c r="F366" s="102"/>
    </row>
    <row r="367" spans="2:6">
      <c r="B367" s="101"/>
      <c r="E367" s="102"/>
      <c r="F367" s="102"/>
    </row>
    <row r="368" spans="2:6">
      <c r="B368" s="101"/>
      <c r="E368" s="102"/>
      <c r="F368" s="102"/>
    </row>
    <row r="369" spans="2:6">
      <c r="B369" s="101"/>
      <c r="E369" s="102"/>
      <c r="F369" s="102"/>
    </row>
    <row r="370" spans="2:6">
      <c r="B370" s="101"/>
      <c r="E370" s="102"/>
      <c r="F370" s="102"/>
    </row>
    <row r="371" spans="2:6">
      <c r="B371" s="101"/>
      <c r="E371" s="102"/>
      <c r="F371" s="102"/>
    </row>
    <row r="372" spans="2:6">
      <c r="B372" s="101"/>
      <c r="E372" s="102"/>
      <c r="F372" s="102"/>
    </row>
    <row r="373" spans="2:6">
      <c r="B373" s="101"/>
      <c r="E373" s="102"/>
      <c r="F373" s="102"/>
    </row>
    <row r="374" spans="2:6">
      <c r="B374" s="101"/>
      <c r="E374" s="102"/>
      <c r="F374" s="102"/>
    </row>
    <row r="375" spans="2:6">
      <c r="B375" s="101"/>
      <c r="E375" s="102"/>
      <c r="F375" s="102"/>
    </row>
    <row r="376" spans="2:6">
      <c r="B376" s="101"/>
      <c r="E376" s="102"/>
      <c r="F376" s="102"/>
    </row>
    <row r="377" spans="2:6">
      <c r="B377" s="101"/>
      <c r="E377" s="102"/>
      <c r="F377" s="102"/>
    </row>
    <row r="378" spans="2:6">
      <c r="B378" s="101"/>
      <c r="E378" s="102"/>
      <c r="F378" s="102"/>
    </row>
    <row r="379" spans="2:6">
      <c r="B379" s="101"/>
      <c r="E379" s="102"/>
      <c r="F379" s="102"/>
    </row>
    <row r="380" spans="2:6">
      <c r="B380" s="101"/>
      <c r="E380" s="102"/>
      <c r="F380" s="102"/>
    </row>
    <row r="381" spans="2:6">
      <c r="B381" s="101"/>
      <c r="E381" s="102"/>
      <c r="F381" s="102"/>
    </row>
    <row r="382" spans="2:6">
      <c r="B382" s="101"/>
      <c r="E382" s="102"/>
      <c r="F382" s="102"/>
    </row>
    <row r="383" spans="2:6">
      <c r="B383" s="101"/>
      <c r="E383" s="102"/>
      <c r="F383" s="102"/>
    </row>
    <row r="384" spans="2:6">
      <c r="B384" s="101"/>
      <c r="E384" s="102"/>
      <c r="F384" s="102"/>
    </row>
    <row r="385" spans="2:6">
      <c r="B385" s="101"/>
      <c r="E385" s="102"/>
      <c r="F385" s="102"/>
    </row>
    <row r="386" spans="2:6">
      <c r="B386" s="101"/>
      <c r="E386" s="102"/>
      <c r="F386" s="102"/>
    </row>
    <row r="387" spans="2:6">
      <c r="B387" s="101"/>
      <c r="E387" s="102"/>
      <c r="F387" s="102"/>
    </row>
    <row r="388" spans="2:6">
      <c r="B388" s="101"/>
      <c r="E388" s="102"/>
      <c r="F388" s="102"/>
    </row>
    <row r="389" spans="2:6">
      <c r="B389" s="101"/>
      <c r="E389" s="102"/>
      <c r="F389" s="102"/>
    </row>
    <row r="390" spans="2:6">
      <c r="B390" s="101"/>
      <c r="E390" s="102"/>
      <c r="F390" s="102"/>
    </row>
    <row r="391" spans="2:6">
      <c r="B391" s="101"/>
      <c r="E391" s="102"/>
      <c r="F391" s="102"/>
    </row>
    <row r="392" spans="2:6">
      <c r="B392" s="101"/>
      <c r="E392" s="102"/>
      <c r="F392" s="102"/>
    </row>
    <row r="393" spans="2:6">
      <c r="B393" s="101"/>
      <c r="E393" s="102"/>
      <c r="F393" s="102"/>
    </row>
    <row r="394" spans="2:6">
      <c r="B394" s="101"/>
      <c r="E394" s="102"/>
      <c r="F394" s="102"/>
    </row>
    <row r="395" spans="2:6">
      <c r="B395" s="101"/>
      <c r="E395" s="102"/>
      <c r="F395" s="102"/>
    </row>
    <row r="396" spans="2:6">
      <c r="B396" s="101"/>
      <c r="E396" s="102"/>
      <c r="F396" s="102"/>
    </row>
    <row r="397" spans="2:6">
      <c r="B397" s="101"/>
      <c r="E397" s="102"/>
      <c r="F397" s="102"/>
    </row>
    <row r="398" spans="2:6">
      <c r="B398" s="101"/>
      <c r="E398" s="102"/>
      <c r="F398" s="102"/>
    </row>
    <row r="399" spans="2:6">
      <c r="B399" s="101"/>
      <c r="E399" s="102"/>
      <c r="F399" s="102"/>
    </row>
    <row r="400" spans="2:6">
      <c r="B400" s="101"/>
      <c r="E400" s="102"/>
      <c r="F400" s="102"/>
    </row>
    <row r="401" spans="2:6">
      <c r="B401" s="101"/>
      <c r="E401" s="102"/>
      <c r="F401" s="102"/>
    </row>
    <row r="402" spans="2:6">
      <c r="B402" s="101"/>
      <c r="E402" s="102"/>
      <c r="F402" s="102"/>
    </row>
    <row r="403" spans="2:6">
      <c r="B403" s="101"/>
      <c r="E403" s="102"/>
      <c r="F403" s="102"/>
    </row>
    <row r="404" spans="2:6">
      <c r="B404" s="101"/>
      <c r="E404" s="102"/>
      <c r="F404" s="102"/>
    </row>
    <row r="405" spans="2:6">
      <c r="B405" s="101"/>
      <c r="E405" s="102"/>
      <c r="F405" s="102"/>
    </row>
    <row r="406" spans="2:6">
      <c r="B406" s="101"/>
      <c r="E406" s="102"/>
      <c r="F406" s="102"/>
    </row>
    <row r="407" spans="2:6">
      <c r="B407" s="101"/>
      <c r="E407" s="102"/>
      <c r="F407" s="102"/>
    </row>
    <row r="408" spans="2:6">
      <c r="B408" s="101"/>
      <c r="E408" s="102"/>
      <c r="F408" s="102"/>
    </row>
    <row r="409" spans="2:6">
      <c r="B409" s="101"/>
      <c r="E409" s="102"/>
      <c r="F409" s="102"/>
    </row>
    <row r="410" spans="2:6">
      <c r="B410" s="101"/>
      <c r="E410" s="102"/>
      <c r="F410" s="102"/>
    </row>
    <row r="411" spans="2:6">
      <c r="B411" s="101"/>
      <c r="E411" s="102"/>
      <c r="F411" s="102"/>
    </row>
    <row r="412" spans="2:6">
      <c r="B412" s="101"/>
      <c r="E412" s="102"/>
      <c r="F412" s="102"/>
    </row>
    <row r="413" spans="2:6">
      <c r="B413" s="101"/>
      <c r="E413" s="102"/>
      <c r="F413" s="102"/>
    </row>
    <row r="414" spans="2:6">
      <c r="B414" s="101"/>
      <c r="E414" s="102"/>
      <c r="F414" s="102"/>
    </row>
    <row r="415" spans="2:6">
      <c r="B415" s="101"/>
      <c r="E415" s="102"/>
      <c r="F415" s="102"/>
    </row>
    <row r="416" spans="2:6">
      <c r="B416" s="101"/>
      <c r="E416" s="102"/>
      <c r="F416" s="102"/>
    </row>
    <row r="417" spans="2:6">
      <c r="B417" s="101"/>
      <c r="E417" s="102"/>
      <c r="F417" s="102"/>
    </row>
    <row r="418" spans="2:6">
      <c r="B418" s="101"/>
      <c r="E418" s="102"/>
      <c r="F418" s="102"/>
    </row>
    <row r="419" spans="2:6">
      <c r="B419" s="101"/>
      <c r="E419" s="102"/>
      <c r="F419" s="102"/>
    </row>
    <row r="420" spans="2:6">
      <c r="B420" s="101"/>
      <c r="E420" s="102"/>
      <c r="F420" s="102"/>
    </row>
    <row r="421" spans="2:6">
      <c r="B421" s="101"/>
      <c r="E421" s="102"/>
      <c r="F421" s="102"/>
    </row>
    <row r="422" spans="2:6">
      <c r="B422" s="101"/>
      <c r="E422" s="102"/>
      <c r="F422" s="102"/>
    </row>
    <row r="423" spans="2:6">
      <c r="B423" s="101"/>
      <c r="E423" s="102"/>
      <c r="F423" s="102"/>
    </row>
    <row r="424" spans="2:6">
      <c r="B424" s="101"/>
      <c r="E424" s="102"/>
      <c r="F424" s="102"/>
    </row>
    <row r="425" spans="2:6">
      <c r="B425" s="101"/>
      <c r="E425" s="102"/>
      <c r="F425" s="102"/>
    </row>
    <row r="426" spans="2:6">
      <c r="B426" s="101"/>
      <c r="E426" s="102"/>
      <c r="F426" s="102"/>
    </row>
    <row r="427" spans="2:6">
      <c r="B427" s="101"/>
      <c r="E427" s="102"/>
      <c r="F427" s="102"/>
    </row>
    <row r="428" spans="2:6">
      <c r="B428" s="101"/>
      <c r="E428" s="102"/>
      <c r="F428" s="102"/>
    </row>
    <row r="429" spans="2:6">
      <c r="B429" s="101"/>
      <c r="E429" s="102"/>
      <c r="F429" s="102"/>
    </row>
    <row r="430" spans="2:6">
      <c r="B430" s="101"/>
      <c r="E430" s="102"/>
      <c r="F430" s="102"/>
    </row>
    <row r="431" spans="2:6">
      <c r="B431" s="101"/>
      <c r="E431" s="102"/>
      <c r="F431" s="102"/>
    </row>
    <row r="432" spans="2:6">
      <c r="B432" s="101"/>
      <c r="E432" s="102"/>
      <c r="F432" s="102"/>
    </row>
    <row r="433" spans="2:6">
      <c r="B433" s="101"/>
      <c r="E433" s="102"/>
      <c r="F433" s="102"/>
    </row>
    <row r="434" spans="2:6">
      <c r="B434" s="101"/>
      <c r="E434" s="102"/>
      <c r="F434" s="102"/>
    </row>
    <row r="435" spans="2:6">
      <c r="B435" s="101"/>
      <c r="E435" s="102"/>
      <c r="F435" s="102"/>
    </row>
    <row r="436" spans="2:6">
      <c r="B436" s="101"/>
      <c r="E436" s="102"/>
      <c r="F436" s="102"/>
    </row>
    <row r="437" spans="2:6">
      <c r="B437" s="101"/>
      <c r="E437" s="102"/>
      <c r="F437" s="102"/>
    </row>
    <row r="438" spans="2:6">
      <c r="B438" s="101"/>
      <c r="E438" s="102"/>
      <c r="F438" s="102"/>
    </row>
    <row r="439" spans="2:6">
      <c r="B439" s="101"/>
      <c r="E439" s="102"/>
      <c r="F439" s="102"/>
    </row>
    <row r="440" spans="2:6">
      <c r="B440" s="101"/>
      <c r="E440" s="102"/>
      <c r="F440" s="102"/>
    </row>
    <row r="441" spans="2:6">
      <c r="B441" s="101"/>
      <c r="E441" s="102"/>
      <c r="F441" s="102"/>
    </row>
    <row r="442" spans="2:6">
      <c r="B442" s="101"/>
      <c r="E442" s="102"/>
      <c r="F442" s="102"/>
    </row>
    <row r="443" spans="2:6">
      <c r="B443" s="101"/>
      <c r="E443" s="102"/>
      <c r="F443" s="102"/>
    </row>
    <row r="444" spans="2:6">
      <c r="B444" s="101"/>
      <c r="E444" s="102"/>
      <c r="F444" s="102"/>
    </row>
    <row r="445" spans="2:6">
      <c r="B445" s="101"/>
      <c r="E445" s="102"/>
      <c r="F445" s="102"/>
    </row>
    <row r="446" spans="2:6">
      <c r="B446" s="101"/>
      <c r="E446" s="102"/>
      <c r="F446" s="102"/>
    </row>
    <row r="447" spans="2:6">
      <c r="B447" s="101"/>
      <c r="E447" s="102"/>
      <c r="F447" s="102"/>
    </row>
    <row r="448" spans="2:6">
      <c r="B448" s="101"/>
      <c r="E448" s="102"/>
      <c r="F448" s="102"/>
    </row>
    <row r="449" spans="2:6">
      <c r="B449" s="101"/>
      <c r="E449" s="102"/>
      <c r="F449" s="102"/>
    </row>
    <row r="450" spans="2:6">
      <c r="B450" s="101"/>
      <c r="E450" s="102"/>
      <c r="F450" s="102"/>
    </row>
    <row r="451" spans="2:6">
      <c r="B451" s="101"/>
      <c r="E451" s="102"/>
      <c r="F451" s="102"/>
    </row>
    <row r="452" spans="2:6">
      <c r="B452" s="101"/>
      <c r="E452" s="102"/>
      <c r="F452" s="102"/>
    </row>
    <row r="453" spans="2:6">
      <c r="B453" s="101"/>
      <c r="E453" s="102"/>
      <c r="F453" s="102"/>
    </row>
    <row r="454" spans="2:6">
      <c r="B454" s="101"/>
      <c r="E454" s="102"/>
      <c r="F454" s="102"/>
    </row>
    <row r="455" spans="2:6">
      <c r="B455" s="101"/>
      <c r="E455" s="102"/>
      <c r="F455" s="102"/>
    </row>
    <row r="456" spans="2:6">
      <c r="B456" s="101"/>
      <c r="E456" s="102"/>
      <c r="F456" s="102"/>
    </row>
    <row r="457" spans="2:6">
      <c r="B457" s="101"/>
      <c r="E457" s="102"/>
      <c r="F457" s="102"/>
    </row>
    <row r="458" spans="2:6">
      <c r="B458" s="101"/>
      <c r="E458" s="102"/>
      <c r="F458" s="102"/>
    </row>
    <row r="459" spans="2:6">
      <c r="B459" s="101"/>
      <c r="E459" s="102"/>
      <c r="F459" s="102"/>
    </row>
    <row r="460" spans="2:6">
      <c r="B460" s="101"/>
      <c r="E460" s="102"/>
      <c r="F460" s="102"/>
    </row>
    <row r="461" spans="2:6">
      <c r="B461" s="101"/>
      <c r="E461" s="102"/>
      <c r="F461" s="102"/>
    </row>
    <row r="462" spans="2:6">
      <c r="B462" s="101"/>
      <c r="E462" s="102"/>
      <c r="F462" s="102"/>
    </row>
    <row r="463" spans="2:6">
      <c r="B463" s="101"/>
      <c r="E463" s="102"/>
      <c r="F463" s="102"/>
    </row>
    <row r="464" spans="2:6">
      <c r="B464" s="101"/>
      <c r="E464" s="102"/>
      <c r="F464" s="102"/>
    </row>
    <row r="465" spans="2:6">
      <c r="B465" s="101"/>
      <c r="E465" s="102"/>
      <c r="F465" s="102"/>
    </row>
    <row r="466" spans="2:6">
      <c r="B466" s="101"/>
      <c r="E466" s="102"/>
      <c r="F466" s="102"/>
    </row>
    <row r="467" spans="2:6">
      <c r="B467" s="101"/>
      <c r="E467" s="102"/>
      <c r="F467" s="102"/>
    </row>
    <row r="468" spans="2:6">
      <c r="B468" s="101"/>
      <c r="E468" s="102"/>
      <c r="F468" s="102"/>
    </row>
    <row r="469" spans="2:6">
      <c r="B469" s="101"/>
      <c r="E469" s="102"/>
      <c r="F469" s="102"/>
    </row>
    <row r="470" spans="2:6">
      <c r="B470" s="101"/>
      <c r="E470" s="102"/>
      <c r="F470" s="102"/>
    </row>
    <row r="471" spans="2:6">
      <c r="B471" s="101"/>
      <c r="E471" s="102"/>
      <c r="F471" s="102"/>
    </row>
    <row r="472" spans="2:6">
      <c r="B472" s="101"/>
      <c r="E472" s="102"/>
      <c r="F472" s="102"/>
    </row>
    <row r="473" spans="2:6">
      <c r="B473" s="101"/>
      <c r="E473" s="102"/>
      <c r="F473" s="102"/>
    </row>
    <row r="474" spans="2:6">
      <c r="B474" s="101"/>
      <c r="E474" s="102"/>
      <c r="F474" s="102"/>
    </row>
    <row r="475" spans="2:6">
      <c r="B475" s="101"/>
      <c r="E475" s="102"/>
      <c r="F475" s="102"/>
    </row>
    <row r="476" spans="2:6">
      <c r="B476" s="101"/>
      <c r="E476" s="102"/>
      <c r="F476" s="102"/>
    </row>
    <row r="477" spans="2:6">
      <c r="B477" s="101"/>
      <c r="E477" s="102"/>
      <c r="F477" s="102"/>
    </row>
    <row r="478" spans="2:6">
      <c r="B478" s="101"/>
      <c r="E478" s="102"/>
      <c r="F478" s="102"/>
    </row>
    <row r="479" spans="2:6">
      <c r="B479" s="101"/>
      <c r="E479" s="102"/>
      <c r="F479" s="102"/>
    </row>
    <row r="480" spans="2:6">
      <c r="B480" s="101"/>
      <c r="E480" s="102"/>
      <c r="F480" s="102"/>
    </row>
    <row r="481" spans="2:6">
      <c r="B481" s="101"/>
      <c r="E481" s="102"/>
      <c r="F481" s="102"/>
    </row>
    <row r="482" spans="2:6">
      <c r="B482" s="101"/>
      <c r="E482" s="102"/>
      <c r="F482" s="102"/>
    </row>
    <row r="483" spans="2:6">
      <c r="B483" s="101"/>
      <c r="E483" s="102"/>
      <c r="F483" s="102"/>
    </row>
    <row r="484" spans="2:6">
      <c r="B484" s="101"/>
      <c r="E484" s="102"/>
      <c r="F484" s="102"/>
    </row>
    <row r="485" spans="2:6">
      <c r="B485" s="101"/>
      <c r="E485" s="102"/>
      <c r="F485" s="102"/>
    </row>
    <row r="486" spans="2:6">
      <c r="B486" s="101"/>
      <c r="E486" s="102"/>
      <c r="F486" s="102"/>
    </row>
    <row r="487" spans="2:6">
      <c r="B487" s="101"/>
      <c r="E487" s="102"/>
      <c r="F487" s="102"/>
    </row>
    <row r="488" spans="2:6">
      <c r="B488" s="101"/>
      <c r="E488" s="102"/>
      <c r="F488" s="102"/>
    </row>
    <row r="489" spans="2:6">
      <c r="B489" s="101"/>
      <c r="E489" s="102"/>
      <c r="F489" s="102"/>
    </row>
    <row r="490" spans="2:6">
      <c r="B490" s="101"/>
      <c r="E490" s="102"/>
      <c r="F490" s="102"/>
    </row>
    <row r="491" spans="2:6">
      <c r="B491" s="101"/>
      <c r="E491" s="102"/>
      <c r="F491" s="102"/>
    </row>
    <row r="492" spans="2:6">
      <c r="B492" s="101"/>
      <c r="E492" s="102"/>
      <c r="F492" s="102"/>
    </row>
    <row r="493" spans="2:6">
      <c r="B493" s="101"/>
      <c r="E493" s="102"/>
      <c r="F493" s="102"/>
    </row>
    <row r="494" spans="2:6">
      <c r="B494" s="101"/>
      <c r="E494" s="102"/>
      <c r="F494" s="102"/>
    </row>
    <row r="495" spans="2:6">
      <c r="B495" s="101"/>
      <c r="E495" s="102"/>
      <c r="F495" s="102"/>
    </row>
    <row r="496" spans="2:6">
      <c r="B496" s="101"/>
      <c r="E496" s="102"/>
      <c r="F496" s="102"/>
    </row>
    <row r="497" spans="2:6">
      <c r="B497" s="101"/>
      <c r="E497" s="102"/>
      <c r="F497" s="102"/>
    </row>
    <row r="498" spans="2:6">
      <c r="B498" s="101"/>
      <c r="E498" s="102"/>
      <c r="F498" s="102"/>
    </row>
    <row r="499" spans="2:6">
      <c r="B499" s="101"/>
      <c r="E499" s="102"/>
      <c r="F499" s="102"/>
    </row>
    <row r="500" spans="2:6">
      <c r="B500" s="101"/>
      <c r="E500" s="102"/>
      <c r="F500" s="102"/>
    </row>
    <row r="501" spans="2:6">
      <c r="B501" s="101"/>
      <c r="E501" s="102"/>
      <c r="F501" s="102"/>
    </row>
    <row r="502" spans="2:6">
      <c r="B502" s="101"/>
      <c r="E502" s="102"/>
      <c r="F502" s="102"/>
    </row>
    <row r="503" spans="2:6">
      <c r="B503" s="101"/>
      <c r="E503" s="102"/>
      <c r="F503" s="102"/>
    </row>
    <row r="504" spans="2:6">
      <c r="B504" s="101"/>
      <c r="E504" s="102"/>
      <c r="F504" s="102"/>
    </row>
    <row r="505" spans="2:6">
      <c r="B505" s="101"/>
      <c r="E505" s="102"/>
      <c r="F505" s="102"/>
    </row>
    <row r="506" spans="2:6">
      <c r="B506" s="101"/>
      <c r="E506" s="102"/>
      <c r="F506" s="102"/>
    </row>
    <row r="507" spans="2:6">
      <c r="B507" s="101"/>
      <c r="E507" s="102"/>
      <c r="F507" s="102"/>
    </row>
    <row r="508" spans="2:6">
      <c r="B508" s="101"/>
      <c r="E508" s="102"/>
      <c r="F508" s="102"/>
    </row>
    <row r="509" spans="2:6">
      <c r="B509" s="101"/>
      <c r="E509" s="102"/>
      <c r="F509" s="102"/>
    </row>
    <row r="510" spans="2:6">
      <c r="B510" s="101"/>
      <c r="E510" s="102"/>
      <c r="F510" s="102"/>
    </row>
    <row r="511" spans="2:6">
      <c r="B511" s="101"/>
      <c r="E511" s="102"/>
      <c r="F511" s="102"/>
    </row>
    <row r="512" spans="2:6">
      <c r="B512" s="101"/>
      <c r="E512" s="102"/>
      <c r="F512" s="102"/>
    </row>
    <row r="513" spans="2:6">
      <c r="B513" s="101"/>
      <c r="E513" s="102"/>
      <c r="F513" s="102"/>
    </row>
    <row r="514" spans="2:6">
      <c r="B514" s="101"/>
      <c r="E514" s="102"/>
      <c r="F514" s="102"/>
    </row>
    <row r="515" spans="2:6">
      <c r="B515" s="101"/>
      <c r="E515" s="102"/>
      <c r="F515" s="102"/>
    </row>
    <row r="516" spans="2:6">
      <c r="B516" s="101"/>
      <c r="E516" s="102"/>
      <c r="F516" s="102"/>
    </row>
    <row r="517" spans="2:6">
      <c r="B517" s="101"/>
      <c r="E517" s="102"/>
      <c r="F517" s="102"/>
    </row>
    <row r="518" spans="2:6">
      <c r="B518" s="101"/>
      <c r="E518" s="102"/>
      <c r="F518" s="102"/>
    </row>
    <row r="519" spans="2:6">
      <c r="B519" s="101"/>
      <c r="E519" s="102"/>
      <c r="F519" s="102"/>
    </row>
    <row r="520" spans="2:6">
      <c r="B520" s="101"/>
      <c r="E520" s="102"/>
      <c r="F520" s="102"/>
    </row>
    <row r="521" spans="2:6">
      <c r="B521" s="101"/>
      <c r="E521" s="102"/>
      <c r="F521" s="102"/>
    </row>
    <row r="522" spans="2:6">
      <c r="B522" s="101"/>
      <c r="E522" s="102"/>
      <c r="F522" s="102"/>
    </row>
    <row r="523" spans="2:6">
      <c r="B523" s="101"/>
      <c r="E523" s="102"/>
      <c r="F523" s="102"/>
    </row>
    <row r="524" spans="2:6">
      <c r="B524" s="101"/>
      <c r="E524" s="102"/>
      <c r="F524" s="102"/>
    </row>
    <row r="525" spans="2:6">
      <c r="B525" s="101"/>
      <c r="E525" s="102"/>
      <c r="F525" s="102"/>
    </row>
    <row r="526" spans="2:6">
      <c r="B526" s="101"/>
      <c r="E526" s="102"/>
      <c r="F526" s="102"/>
    </row>
    <row r="527" spans="2:6">
      <c r="B527" s="101"/>
      <c r="E527" s="102"/>
      <c r="F527" s="102"/>
    </row>
    <row r="528" spans="2:6">
      <c r="B528" s="101"/>
      <c r="E528" s="102"/>
      <c r="F528" s="102"/>
    </row>
    <row r="529" spans="2:6">
      <c r="B529" s="101"/>
      <c r="E529" s="102"/>
      <c r="F529" s="102"/>
    </row>
    <row r="530" spans="2:6">
      <c r="B530" s="101"/>
      <c r="E530" s="102"/>
      <c r="F530" s="102"/>
    </row>
    <row r="531" spans="2:6">
      <c r="B531" s="101"/>
      <c r="E531" s="102"/>
      <c r="F531" s="102"/>
    </row>
    <row r="532" spans="2:6">
      <c r="B532" s="101"/>
      <c r="E532" s="102"/>
      <c r="F532" s="102"/>
    </row>
    <row r="533" spans="2:6">
      <c r="B533" s="101"/>
      <c r="E533" s="102"/>
      <c r="F533" s="102"/>
    </row>
    <row r="534" spans="2:6">
      <c r="B534" s="101"/>
      <c r="E534" s="102"/>
      <c r="F534" s="102"/>
    </row>
    <row r="535" spans="2:6">
      <c r="B535" s="101"/>
      <c r="E535" s="102"/>
      <c r="F535" s="102"/>
    </row>
    <row r="536" spans="2:6">
      <c r="B536" s="101"/>
      <c r="E536" s="102"/>
      <c r="F536" s="102"/>
    </row>
    <row r="537" spans="2:6">
      <c r="B537" s="101"/>
      <c r="E537" s="102"/>
      <c r="F537" s="102"/>
    </row>
    <row r="538" spans="2:6">
      <c r="B538" s="101"/>
      <c r="E538" s="102"/>
      <c r="F538" s="102"/>
    </row>
    <row r="539" spans="2:6">
      <c r="B539" s="101"/>
      <c r="E539" s="102"/>
      <c r="F539" s="102"/>
    </row>
    <row r="540" spans="2:6">
      <c r="B540" s="101"/>
      <c r="E540" s="102"/>
      <c r="F540" s="102"/>
    </row>
    <row r="541" spans="2:6">
      <c r="B541" s="101"/>
      <c r="E541" s="102"/>
      <c r="F541" s="102"/>
    </row>
    <row r="542" spans="2:6">
      <c r="B542" s="101"/>
      <c r="E542" s="102"/>
      <c r="F542" s="102"/>
    </row>
    <row r="543" spans="2:6">
      <c r="B543" s="101"/>
      <c r="E543" s="102"/>
      <c r="F543" s="102"/>
    </row>
    <row r="544" spans="2:6">
      <c r="B544" s="101"/>
      <c r="E544" s="102"/>
      <c r="F544" s="102"/>
    </row>
    <row r="545" spans="2:6">
      <c r="B545" s="101"/>
      <c r="E545" s="102"/>
      <c r="F545" s="102"/>
    </row>
    <row r="546" spans="2:6">
      <c r="B546" s="101"/>
      <c r="E546" s="102"/>
      <c r="F546" s="102"/>
    </row>
    <row r="547" spans="2:6">
      <c r="B547" s="101"/>
      <c r="E547" s="102"/>
      <c r="F547" s="102"/>
    </row>
    <row r="548" spans="2:6">
      <c r="B548" s="101"/>
      <c r="E548" s="102"/>
      <c r="F548" s="102"/>
    </row>
    <row r="549" spans="2:6">
      <c r="B549" s="101"/>
      <c r="E549" s="102"/>
      <c r="F549" s="102"/>
    </row>
    <row r="550" spans="2:6">
      <c r="B550" s="101"/>
      <c r="E550" s="102"/>
      <c r="F550" s="102"/>
    </row>
    <row r="551" spans="2:6">
      <c r="B551" s="101"/>
      <c r="E551" s="102"/>
      <c r="F551" s="102"/>
    </row>
    <row r="552" spans="2:6">
      <c r="B552" s="101"/>
      <c r="E552" s="102"/>
      <c r="F552" s="102"/>
    </row>
    <row r="553" spans="2:6">
      <c r="B553" s="101"/>
      <c r="E553" s="102"/>
      <c r="F553" s="102"/>
    </row>
    <row r="554" spans="2:6">
      <c r="B554" s="101"/>
      <c r="E554" s="102"/>
      <c r="F554" s="102"/>
    </row>
    <row r="555" spans="2:6">
      <c r="B555" s="101"/>
      <c r="E555" s="102"/>
      <c r="F555" s="102"/>
    </row>
    <row r="556" spans="2:6">
      <c r="B556" s="101"/>
      <c r="E556" s="102"/>
      <c r="F556" s="102"/>
    </row>
    <row r="557" spans="2:6">
      <c r="B557" s="101"/>
      <c r="E557" s="102"/>
      <c r="F557" s="102"/>
    </row>
    <row r="558" spans="2:6">
      <c r="B558" s="101"/>
      <c r="E558" s="102"/>
      <c r="F558" s="102"/>
    </row>
    <row r="559" spans="2:6">
      <c r="B559" s="101"/>
      <c r="E559" s="102"/>
      <c r="F559" s="102"/>
    </row>
    <row r="560" spans="2:6">
      <c r="B560" s="101"/>
      <c r="E560" s="102"/>
      <c r="F560" s="102"/>
    </row>
    <row r="561" spans="2:6">
      <c r="B561" s="101"/>
      <c r="E561" s="102"/>
      <c r="F561" s="102"/>
    </row>
    <row r="562" spans="2:6">
      <c r="B562" s="101"/>
      <c r="E562" s="102"/>
      <c r="F562" s="102"/>
    </row>
    <row r="563" spans="2:6">
      <c r="B563" s="101"/>
      <c r="E563" s="102"/>
      <c r="F563" s="102"/>
    </row>
    <row r="564" spans="2:6">
      <c r="B564" s="101"/>
      <c r="E564" s="102"/>
      <c r="F564" s="102"/>
    </row>
    <row r="565" spans="2:6">
      <c r="B565" s="101"/>
      <c r="E565" s="102"/>
      <c r="F565" s="102"/>
    </row>
    <row r="566" spans="2:6">
      <c r="B566" s="101"/>
      <c r="E566" s="102"/>
      <c r="F566" s="102"/>
    </row>
    <row r="567" spans="2:6">
      <c r="B567" s="101"/>
      <c r="E567" s="102"/>
      <c r="F567" s="102"/>
    </row>
    <row r="568" spans="2:6">
      <c r="B568" s="101"/>
      <c r="E568" s="102"/>
      <c r="F568" s="102"/>
    </row>
    <row r="569" spans="2:6">
      <c r="B569" s="101"/>
      <c r="E569" s="102"/>
      <c r="F569" s="102"/>
    </row>
    <row r="570" spans="2:6">
      <c r="B570" s="101"/>
      <c r="E570" s="102"/>
      <c r="F570" s="102"/>
    </row>
    <row r="571" spans="2:6">
      <c r="B571" s="101"/>
      <c r="E571" s="102"/>
      <c r="F571" s="102"/>
    </row>
    <row r="572" spans="2:6">
      <c r="B572" s="101"/>
      <c r="E572" s="102"/>
      <c r="F572" s="102"/>
    </row>
    <row r="573" spans="2:6">
      <c r="B573" s="101"/>
      <c r="E573" s="102"/>
      <c r="F573" s="102"/>
    </row>
    <row r="574" spans="2:6">
      <c r="B574" s="101"/>
      <c r="E574" s="102"/>
      <c r="F574" s="102"/>
    </row>
    <row r="575" spans="2:6">
      <c r="B575" s="101"/>
      <c r="E575" s="102"/>
      <c r="F575" s="102"/>
    </row>
    <row r="576" spans="2:6">
      <c r="B576" s="101"/>
      <c r="E576" s="102"/>
      <c r="F576" s="102"/>
    </row>
    <row r="577" spans="2:6">
      <c r="B577" s="101"/>
      <c r="E577" s="102"/>
      <c r="F577" s="102"/>
    </row>
    <row r="578" spans="2:6">
      <c r="B578" s="101"/>
      <c r="E578" s="102"/>
      <c r="F578" s="102"/>
    </row>
    <row r="579" spans="2:6">
      <c r="B579" s="101"/>
      <c r="E579" s="102"/>
      <c r="F579" s="102"/>
    </row>
    <row r="580" spans="2:6">
      <c r="B580" s="101"/>
      <c r="E580" s="102"/>
      <c r="F580" s="102"/>
    </row>
    <row r="581" spans="2:6">
      <c r="B581" s="101"/>
      <c r="E581" s="102"/>
      <c r="F581" s="102"/>
    </row>
    <row r="582" spans="2:6">
      <c r="B582" s="101"/>
      <c r="E582" s="102"/>
      <c r="F582" s="102"/>
    </row>
    <row r="583" spans="2:6">
      <c r="B583" s="101"/>
      <c r="E583" s="102"/>
      <c r="F583" s="102"/>
    </row>
    <row r="584" spans="2:6">
      <c r="B584" s="101"/>
      <c r="E584" s="102"/>
      <c r="F584" s="102"/>
    </row>
    <row r="585" spans="2:6">
      <c r="B585" s="101"/>
      <c r="E585" s="102"/>
      <c r="F585" s="102"/>
    </row>
    <row r="586" spans="2:6">
      <c r="B586" s="101"/>
      <c r="E586" s="102"/>
      <c r="F586" s="102"/>
    </row>
    <row r="587" spans="2:6">
      <c r="B587" s="101"/>
      <c r="E587" s="102"/>
      <c r="F587" s="102"/>
    </row>
    <row r="588" spans="2:6">
      <c r="B588" s="101"/>
      <c r="E588" s="102"/>
      <c r="F588" s="102"/>
    </row>
    <row r="589" spans="2:6">
      <c r="B589" s="101"/>
      <c r="E589" s="102"/>
      <c r="F589" s="102"/>
    </row>
    <row r="590" spans="2:6">
      <c r="B590" s="101"/>
      <c r="E590" s="102"/>
      <c r="F590" s="102"/>
    </row>
    <row r="591" spans="2:6">
      <c r="B591" s="101"/>
      <c r="E591" s="102"/>
      <c r="F591" s="102"/>
    </row>
    <row r="592" spans="2:6">
      <c r="B592" s="101"/>
      <c r="E592" s="102"/>
      <c r="F592" s="102"/>
    </row>
    <row r="593" spans="2:6">
      <c r="B593" s="101"/>
      <c r="E593" s="102"/>
      <c r="F593" s="102"/>
    </row>
    <row r="594" spans="2:6">
      <c r="B594" s="101"/>
      <c r="E594" s="102"/>
      <c r="F594" s="102"/>
    </row>
    <row r="595" spans="2:6">
      <c r="B595" s="101"/>
      <c r="E595" s="102"/>
      <c r="F595" s="102"/>
    </row>
    <row r="596" spans="2:6">
      <c r="B596" s="101"/>
      <c r="E596" s="102"/>
      <c r="F596" s="102"/>
    </row>
    <row r="597" spans="2:6">
      <c r="B597" s="101"/>
      <c r="E597" s="102"/>
      <c r="F597" s="102"/>
    </row>
    <row r="598" spans="2:6">
      <c r="B598" s="101"/>
      <c r="E598" s="102"/>
      <c r="F598" s="102"/>
    </row>
    <row r="599" spans="2:6">
      <c r="B599" s="101"/>
      <c r="E599" s="102"/>
      <c r="F599" s="102"/>
    </row>
    <row r="600" spans="2:6">
      <c r="B600" s="101"/>
      <c r="E600" s="102"/>
      <c r="F600" s="102"/>
    </row>
    <row r="601" spans="2:6">
      <c r="B601" s="101"/>
      <c r="E601" s="102"/>
      <c r="F601" s="102"/>
    </row>
    <row r="602" spans="2:6">
      <c r="B602" s="101"/>
      <c r="E602" s="102"/>
      <c r="F602" s="102"/>
    </row>
    <row r="603" spans="2:6">
      <c r="B603" s="101"/>
      <c r="E603" s="102"/>
      <c r="F603" s="102"/>
    </row>
    <row r="604" spans="2:6">
      <c r="B604" s="101"/>
      <c r="E604" s="102"/>
      <c r="F604" s="102"/>
    </row>
    <row r="605" spans="2:6">
      <c r="B605" s="101"/>
      <c r="E605" s="102"/>
      <c r="F605" s="102"/>
    </row>
    <row r="606" spans="2:6">
      <c r="B606" s="101"/>
      <c r="E606" s="102"/>
      <c r="F606" s="102"/>
    </row>
    <row r="607" spans="2:6">
      <c r="B607" s="101"/>
      <c r="E607" s="102"/>
      <c r="F607" s="102"/>
    </row>
    <row r="608" spans="2:6">
      <c r="B608" s="101"/>
      <c r="E608" s="102"/>
      <c r="F608" s="102"/>
    </row>
    <row r="609" spans="2:6">
      <c r="B609" s="101"/>
      <c r="E609" s="102"/>
      <c r="F609" s="102"/>
    </row>
    <row r="610" spans="2:6">
      <c r="B610" s="101"/>
      <c r="E610" s="102"/>
      <c r="F610" s="102"/>
    </row>
    <row r="611" spans="2:6">
      <c r="B611" s="101"/>
      <c r="E611" s="102"/>
      <c r="F611" s="102"/>
    </row>
    <row r="612" spans="2:6">
      <c r="B612" s="101"/>
      <c r="E612" s="102"/>
      <c r="F612" s="102"/>
    </row>
    <row r="613" spans="2:6">
      <c r="B613" s="101"/>
      <c r="E613" s="102"/>
      <c r="F613" s="102"/>
    </row>
    <row r="614" spans="2:6">
      <c r="B614" s="101"/>
      <c r="E614" s="102"/>
      <c r="F614" s="102"/>
    </row>
    <row r="615" spans="2:6">
      <c r="B615" s="101"/>
      <c r="E615" s="102"/>
      <c r="F615" s="102"/>
    </row>
    <row r="616" spans="2:6">
      <c r="B616" s="101"/>
      <c r="E616" s="102"/>
      <c r="F616" s="102"/>
    </row>
    <row r="617" spans="2:6">
      <c r="B617" s="101"/>
      <c r="E617" s="102"/>
      <c r="F617" s="102"/>
    </row>
    <row r="618" spans="2:6">
      <c r="B618" s="101"/>
      <c r="E618" s="102"/>
      <c r="F618" s="102"/>
    </row>
    <row r="619" spans="2:6">
      <c r="B619" s="101"/>
      <c r="E619" s="102"/>
      <c r="F619" s="102"/>
    </row>
    <row r="620" spans="2:6">
      <c r="B620" s="101"/>
      <c r="E620" s="102"/>
      <c r="F620" s="102"/>
    </row>
    <row r="621" spans="2:6">
      <c r="B621" s="101"/>
      <c r="E621" s="102"/>
      <c r="F621" s="102"/>
    </row>
    <row r="622" spans="2:6">
      <c r="B622" s="101"/>
      <c r="E622" s="102"/>
      <c r="F622" s="102"/>
    </row>
    <row r="623" spans="2:6">
      <c r="B623" s="101"/>
      <c r="E623" s="102"/>
      <c r="F623" s="102"/>
    </row>
    <row r="624" spans="2:6">
      <c r="B624" s="101"/>
      <c r="E624" s="102"/>
      <c r="F624" s="102"/>
    </row>
    <row r="625" spans="2:6">
      <c r="B625" s="101"/>
      <c r="E625" s="102"/>
      <c r="F625" s="102"/>
    </row>
    <row r="626" spans="2:6">
      <c r="B626" s="101"/>
      <c r="E626" s="102"/>
      <c r="F626" s="102"/>
    </row>
    <row r="627" spans="2:6">
      <c r="B627" s="101"/>
      <c r="E627" s="102"/>
      <c r="F627" s="102"/>
    </row>
    <row r="628" spans="2:6">
      <c r="B628" s="101"/>
      <c r="E628" s="102"/>
      <c r="F628" s="102"/>
    </row>
    <row r="629" spans="2:6">
      <c r="B629" s="101"/>
      <c r="E629" s="102"/>
      <c r="F629" s="102"/>
    </row>
    <row r="630" spans="2:6">
      <c r="B630" s="101"/>
      <c r="E630" s="102"/>
      <c r="F630" s="102"/>
    </row>
    <row r="631" spans="2:6">
      <c r="B631" s="101"/>
      <c r="E631" s="102"/>
      <c r="F631" s="102"/>
    </row>
    <row r="632" spans="2:6">
      <c r="B632" s="101"/>
      <c r="E632" s="102"/>
      <c r="F632" s="102"/>
    </row>
    <row r="633" spans="2:6">
      <c r="B633" s="101"/>
      <c r="E633" s="102"/>
      <c r="F633" s="102"/>
    </row>
    <row r="634" spans="2:6">
      <c r="B634" s="101"/>
      <c r="E634" s="102"/>
      <c r="F634" s="102"/>
    </row>
    <row r="635" spans="2:6">
      <c r="B635" s="101"/>
      <c r="E635" s="102"/>
      <c r="F635" s="102"/>
    </row>
    <row r="636" spans="2:6">
      <c r="B636" s="101"/>
      <c r="E636" s="102"/>
      <c r="F636" s="102"/>
    </row>
    <row r="637" spans="2:6">
      <c r="B637" s="101"/>
      <c r="E637" s="102"/>
      <c r="F637" s="102"/>
    </row>
    <row r="638" spans="2:6">
      <c r="B638" s="101"/>
      <c r="E638" s="102"/>
      <c r="F638" s="102"/>
    </row>
    <row r="639" spans="2:6">
      <c r="B639" s="101"/>
      <c r="E639" s="102"/>
      <c r="F639" s="102"/>
    </row>
    <row r="640" spans="2:6">
      <c r="B640" s="101"/>
      <c r="E640" s="102"/>
      <c r="F640" s="102"/>
    </row>
    <row r="641" spans="2:6">
      <c r="B641" s="101"/>
      <c r="E641" s="102"/>
      <c r="F641" s="102"/>
    </row>
    <row r="642" spans="2:6">
      <c r="B642" s="101"/>
      <c r="E642" s="102"/>
      <c r="F642" s="102"/>
    </row>
    <row r="643" spans="2:6">
      <c r="B643" s="101"/>
      <c r="E643" s="102"/>
      <c r="F643" s="102"/>
    </row>
    <row r="644" spans="2:6">
      <c r="B644" s="101"/>
      <c r="E644" s="102"/>
      <c r="F644" s="102"/>
    </row>
    <row r="645" spans="2:6">
      <c r="B645" s="101"/>
      <c r="E645" s="102"/>
      <c r="F645" s="102"/>
    </row>
    <row r="646" spans="2:6">
      <c r="B646" s="101"/>
      <c r="E646" s="102"/>
      <c r="F646" s="102"/>
    </row>
    <row r="647" spans="2:6">
      <c r="B647" s="101"/>
      <c r="E647" s="102"/>
      <c r="F647" s="102"/>
    </row>
    <row r="648" spans="2:6">
      <c r="B648" s="101"/>
      <c r="E648" s="102"/>
      <c r="F648" s="102"/>
    </row>
    <row r="649" spans="2:6">
      <c r="B649" s="101"/>
      <c r="E649" s="102"/>
      <c r="F649" s="102"/>
    </row>
    <row r="650" spans="2:6">
      <c r="B650" s="101"/>
      <c r="E650" s="102"/>
      <c r="F650" s="102"/>
    </row>
    <row r="651" spans="2:6">
      <c r="B651" s="101"/>
      <c r="E651" s="102"/>
      <c r="F651" s="102"/>
    </row>
    <row r="652" spans="2:6">
      <c r="B652" s="101"/>
      <c r="E652" s="102"/>
      <c r="F652" s="102"/>
    </row>
    <row r="653" spans="2:6">
      <c r="B653" s="101"/>
      <c r="E653" s="102"/>
      <c r="F653" s="102"/>
    </row>
    <row r="654" spans="2:6">
      <c r="B654" s="101"/>
      <c r="E654" s="102"/>
      <c r="F654" s="102"/>
    </row>
    <row r="655" spans="2:6">
      <c r="B655" s="101"/>
      <c r="E655" s="102"/>
      <c r="F655" s="102"/>
    </row>
    <row r="656" spans="2:6">
      <c r="B656" s="101"/>
      <c r="E656" s="102"/>
      <c r="F656" s="102"/>
    </row>
    <row r="657" spans="2:6">
      <c r="B657" s="101"/>
      <c r="E657" s="102"/>
      <c r="F657" s="102"/>
    </row>
    <row r="658" spans="2:6">
      <c r="B658" s="101"/>
      <c r="E658" s="102"/>
      <c r="F658" s="102"/>
    </row>
    <row r="659" spans="2:6">
      <c r="B659" s="101"/>
      <c r="E659" s="102"/>
      <c r="F659" s="102"/>
    </row>
    <row r="660" spans="2:6">
      <c r="B660" s="101"/>
      <c r="E660" s="102"/>
      <c r="F660" s="102"/>
    </row>
    <row r="661" spans="2:6">
      <c r="B661" s="101"/>
      <c r="E661" s="102"/>
      <c r="F661" s="102"/>
    </row>
    <row r="662" spans="2:6">
      <c r="B662" s="101"/>
      <c r="E662" s="102"/>
      <c r="F662" s="102"/>
    </row>
    <row r="663" spans="2:6">
      <c r="B663" s="101"/>
      <c r="E663" s="102"/>
      <c r="F663" s="102"/>
    </row>
    <row r="664" spans="2:6">
      <c r="B664" s="101"/>
      <c r="E664" s="102"/>
      <c r="F664" s="102"/>
    </row>
    <row r="665" spans="2:6">
      <c r="B665" s="101"/>
      <c r="E665" s="102"/>
      <c r="F665" s="102"/>
    </row>
    <row r="666" spans="2:6">
      <c r="B666" s="101"/>
      <c r="E666" s="102"/>
      <c r="F666" s="102"/>
    </row>
    <row r="667" spans="2:6">
      <c r="B667" s="101"/>
      <c r="E667" s="102"/>
      <c r="F667" s="102"/>
    </row>
    <row r="668" spans="2:6">
      <c r="B668" s="101"/>
      <c r="E668" s="102"/>
      <c r="F668" s="102"/>
    </row>
    <row r="669" spans="2:6">
      <c r="B669" s="101"/>
      <c r="E669" s="102"/>
      <c r="F669" s="102"/>
    </row>
    <row r="670" spans="2:6">
      <c r="B670" s="101"/>
      <c r="E670" s="102"/>
      <c r="F670" s="102"/>
    </row>
    <row r="671" spans="2:6">
      <c r="B671" s="101"/>
      <c r="E671" s="102"/>
      <c r="F671" s="102"/>
    </row>
    <row r="672" spans="2:6">
      <c r="B672" s="101"/>
      <c r="E672" s="102"/>
      <c r="F672" s="102"/>
    </row>
    <row r="673" spans="2:6">
      <c r="B673" s="101"/>
      <c r="E673" s="102"/>
      <c r="F673" s="102"/>
    </row>
    <row r="674" spans="2:6">
      <c r="B674" s="101"/>
      <c r="E674" s="102"/>
      <c r="F674" s="102"/>
    </row>
    <row r="675" spans="2:6">
      <c r="B675" s="101"/>
      <c r="E675" s="102"/>
      <c r="F675" s="102"/>
    </row>
    <row r="676" spans="2:6">
      <c r="B676" s="101"/>
      <c r="E676" s="102"/>
      <c r="F676" s="102"/>
    </row>
    <row r="677" spans="2:6">
      <c r="B677" s="101"/>
      <c r="E677" s="102"/>
      <c r="F677" s="102"/>
    </row>
    <row r="678" spans="2:6">
      <c r="B678" s="101"/>
      <c r="E678" s="102"/>
      <c r="F678" s="102"/>
    </row>
    <row r="679" spans="2:6">
      <c r="B679" s="101"/>
      <c r="E679" s="102"/>
      <c r="F679" s="102"/>
    </row>
    <row r="680" spans="2:6">
      <c r="B680" s="101"/>
      <c r="E680" s="102"/>
      <c r="F680" s="102"/>
    </row>
    <row r="681" spans="2:6">
      <c r="B681" s="101"/>
      <c r="E681" s="102"/>
      <c r="F681" s="102"/>
    </row>
    <row r="682" spans="2:6">
      <c r="B682" s="101"/>
      <c r="E682" s="102"/>
      <c r="F682" s="102"/>
    </row>
    <row r="683" spans="2:6">
      <c r="B683" s="101"/>
      <c r="E683" s="102"/>
      <c r="F683" s="102"/>
    </row>
    <row r="684" spans="2:6">
      <c r="B684" s="101"/>
      <c r="E684" s="102"/>
      <c r="F684" s="102"/>
    </row>
    <row r="685" spans="2:6">
      <c r="B685" s="101"/>
      <c r="E685" s="102"/>
      <c r="F685" s="102"/>
    </row>
    <row r="686" spans="2:6">
      <c r="B686" s="101"/>
      <c r="E686" s="102"/>
      <c r="F686" s="102"/>
    </row>
    <row r="687" spans="2:6">
      <c r="B687" s="101"/>
      <c r="E687" s="102"/>
      <c r="F687" s="102"/>
    </row>
    <row r="688" spans="2:6">
      <c r="B688" s="101"/>
      <c r="E688" s="102"/>
      <c r="F688" s="102"/>
    </row>
    <row r="689" spans="2:6">
      <c r="B689" s="101"/>
      <c r="E689" s="102"/>
      <c r="F689" s="102"/>
    </row>
    <row r="690" spans="2:6">
      <c r="B690" s="101"/>
      <c r="E690" s="102"/>
      <c r="F690" s="102"/>
    </row>
    <row r="691" spans="2:6">
      <c r="B691" s="101"/>
      <c r="E691" s="102"/>
      <c r="F691" s="102"/>
    </row>
    <row r="692" spans="2:6">
      <c r="B692" s="101"/>
      <c r="E692" s="102"/>
      <c r="F692" s="102"/>
    </row>
    <row r="693" spans="2:6">
      <c r="B693" s="101"/>
      <c r="E693" s="102"/>
      <c r="F693" s="102"/>
    </row>
    <row r="694" spans="2:6">
      <c r="B694" s="101"/>
      <c r="E694" s="102"/>
      <c r="F694" s="102"/>
    </row>
    <row r="695" spans="2:6">
      <c r="B695" s="101"/>
      <c r="E695" s="102"/>
      <c r="F695" s="102"/>
    </row>
    <row r="696" spans="2:6">
      <c r="B696" s="101"/>
      <c r="E696" s="102"/>
      <c r="F696" s="102"/>
    </row>
    <row r="697" spans="2:6">
      <c r="B697" s="101"/>
      <c r="E697" s="102"/>
      <c r="F697" s="102"/>
    </row>
    <row r="698" spans="2:6">
      <c r="B698" s="101"/>
      <c r="E698" s="102"/>
      <c r="F698" s="102"/>
    </row>
    <row r="699" spans="2:6">
      <c r="B699" s="101"/>
      <c r="E699" s="102"/>
      <c r="F699" s="102"/>
    </row>
    <row r="700" spans="2:6">
      <c r="B700" s="101"/>
      <c r="E700" s="102"/>
      <c r="F700" s="102"/>
    </row>
    <row r="701" spans="2:6">
      <c r="B701" s="101"/>
      <c r="E701" s="102"/>
      <c r="F701" s="102"/>
    </row>
    <row r="702" spans="2:6">
      <c r="B702" s="101"/>
      <c r="E702" s="102"/>
      <c r="F702" s="102"/>
    </row>
    <row r="703" spans="2:6">
      <c r="B703" s="101"/>
      <c r="E703" s="102"/>
      <c r="F703" s="102"/>
    </row>
    <row r="704" spans="2:6">
      <c r="B704" s="101"/>
      <c r="E704" s="102"/>
      <c r="F704" s="102"/>
    </row>
    <row r="705" spans="2:6">
      <c r="B705" s="101"/>
      <c r="E705" s="102"/>
      <c r="F705" s="102"/>
    </row>
    <row r="706" spans="2:6">
      <c r="B706" s="101"/>
      <c r="E706" s="102"/>
      <c r="F706" s="102"/>
    </row>
    <row r="707" spans="2:6">
      <c r="B707" s="101"/>
      <c r="E707" s="102"/>
      <c r="F707" s="102"/>
    </row>
    <row r="708" spans="2:6">
      <c r="B708" s="101"/>
      <c r="E708" s="102"/>
      <c r="F708" s="102"/>
    </row>
    <row r="709" spans="2:6">
      <c r="B709" s="101"/>
      <c r="E709" s="102"/>
      <c r="F709" s="102"/>
    </row>
    <row r="710" spans="2:6">
      <c r="B710" s="101"/>
      <c r="E710" s="102"/>
      <c r="F710" s="102"/>
    </row>
    <row r="711" spans="2:6">
      <c r="B711" s="101"/>
      <c r="E711" s="102"/>
      <c r="F711" s="102"/>
    </row>
    <row r="712" spans="2:6">
      <c r="B712" s="101"/>
      <c r="E712" s="102"/>
      <c r="F712" s="102"/>
    </row>
    <row r="713" spans="2:6">
      <c r="B713" s="101"/>
      <c r="E713" s="102"/>
      <c r="F713" s="102"/>
    </row>
    <row r="714" spans="2:6">
      <c r="B714" s="101"/>
      <c r="E714" s="102"/>
      <c r="F714" s="102"/>
    </row>
    <row r="715" spans="2:6">
      <c r="B715" s="101"/>
      <c r="E715" s="102"/>
      <c r="F715" s="102"/>
    </row>
    <row r="716" spans="2:6">
      <c r="B716" s="101"/>
      <c r="E716" s="102"/>
      <c r="F716" s="102"/>
    </row>
    <row r="717" spans="2:6">
      <c r="B717" s="101"/>
      <c r="E717" s="102"/>
      <c r="F717" s="102"/>
    </row>
    <row r="718" spans="2:6">
      <c r="B718" s="101"/>
      <c r="E718" s="102"/>
      <c r="F718" s="102"/>
    </row>
    <row r="719" spans="2:6">
      <c r="B719" s="101"/>
      <c r="E719" s="102"/>
      <c r="F719" s="102"/>
    </row>
    <row r="720" spans="2:6">
      <c r="B720" s="101"/>
      <c r="E720" s="102"/>
      <c r="F720" s="102"/>
    </row>
    <row r="721" spans="2:6">
      <c r="B721" s="101"/>
      <c r="E721" s="102"/>
      <c r="F721" s="102"/>
    </row>
    <row r="722" spans="2:6">
      <c r="B722" s="101"/>
      <c r="E722" s="102"/>
      <c r="F722" s="102"/>
    </row>
    <row r="723" spans="2:6">
      <c r="B723" s="101"/>
      <c r="E723" s="102"/>
      <c r="F723" s="102"/>
    </row>
    <row r="724" spans="2:6">
      <c r="B724" s="101"/>
      <c r="E724" s="102"/>
      <c r="F724" s="102"/>
    </row>
    <row r="725" spans="2:6">
      <c r="B725" s="101"/>
      <c r="E725" s="102"/>
      <c r="F725" s="102"/>
    </row>
    <row r="726" spans="2:6">
      <c r="B726" s="101"/>
      <c r="E726" s="102"/>
      <c r="F726" s="102"/>
    </row>
    <row r="727" spans="2:6">
      <c r="B727" s="101"/>
      <c r="E727" s="102"/>
      <c r="F727" s="102"/>
    </row>
    <row r="728" spans="2:6">
      <c r="B728" s="101"/>
      <c r="E728" s="102"/>
      <c r="F728" s="102"/>
    </row>
    <row r="729" spans="2:6">
      <c r="B729" s="101"/>
      <c r="E729" s="102"/>
      <c r="F729" s="102"/>
    </row>
    <row r="730" spans="2:6">
      <c r="B730" s="101"/>
      <c r="E730" s="102"/>
      <c r="F730" s="102"/>
    </row>
    <row r="731" spans="2:6">
      <c r="B731" s="101"/>
      <c r="E731" s="102"/>
      <c r="F731" s="102"/>
    </row>
    <row r="732" spans="2:6">
      <c r="B732" s="101"/>
      <c r="E732" s="102"/>
      <c r="F732" s="102"/>
    </row>
    <row r="733" spans="2:6">
      <c r="B733" s="101"/>
      <c r="E733" s="102"/>
      <c r="F733" s="102"/>
    </row>
    <row r="734" spans="2:6">
      <c r="B734" s="101"/>
      <c r="E734" s="102"/>
      <c r="F734" s="102"/>
    </row>
    <row r="735" spans="2:6">
      <c r="B735" s="101"/>
      <c r="E735" s="102"/>
      <c r="F735" s="102"/>
    </row>
    <row r="736" spans="2:6">
      <c r="B736" s="101"/>
      <c r="E736" s="102"/>
      <c r="F736" s="102"/>
    </row>
    <row r="737" spans="2:6">
      <c r="B737" s="101"/>
      <c r="E737" s="102"/>
      <c r="F737" s="102"/>
    </row>
    <row r="738" spans="2:6">
      <c r="B738" s="101"/>
      <c r="E738" s="102"/>
      <c r="F738" s="102"/>
    </row>
    <row r="739" spans="2:6">
      <c r="B739" s="101"/>
      <c r="E739" s="102"/>
      <c r="F739" s="102"/>
    </row>
    <row r="740" spans="2:6">
      <c r="B740" s="101"/>
      <c r="E740" s="102"/>
      <c r="F740" s="102"/>
    </row>
    <row r="741" spans="2:6">
      <c r="B741" s="101"/>
      <c r="E741" s="102"/>
      <c r="F741" s="102"/>
    </row>
    <row r="742" spans="2:6">
      <c r="B742" s="101"/>
      <c r="E742" s="102"/>
      <c r="F742" s="102"/>
    </row>
    <row r="743" spans="2:6">
      <c r="B743" s="101"/>
      <c r="E743" s="102"/>
      <c r="F743" s="102"/>
    </row>
    <row r="744" spans="2:6">
      <c r="B744" s="101"/>
      <c r="E744" s="102"/>
      <c r="F744" s="102"/>
    </row>
    <row r="745" spans="2:6">
      <c r="B745" s="101"/>
      <c r="E745" s="102"/>
      <c r="F745" s="102"/>
    </row>
    <row r="746" spans="2:6">
      <c r="B746" s="101"/>
      <c r="E746" s="102"/>
      <c r="F746" s="102"/>
    </row>
    <row r="747" spans="2:6">
      <c r="B747" s="101"/>
      <c r="E747" s="102"/>
      <c r="F747" s="102"/>
    </row>
    <row r="748" spans="2:6">
      <c r="B748" s="101"/>
      <c r="E748" s="102"/>
      <c r="F748" s="102"/>
    </row>
    <row r="749" spans="2:6">
      <c r="B749" s="101"/>
      <c r="E749" s="102"/>
      <c r="F749" s="102"/>
    </row>
    <row r="750" spans="2:6">
      <c r="B750" s="101"/>
      <c r="E750" s="102"/>
      <c r="F750" s="102"/>
    </row>
    <row r="751" spans="2:6">
      <c r="B751" s="101"/>
      <c r="E751" s="102"/>
      <c r="F751" s="102"/>
    </row>
    <row r="752" spans="2:6">
      <c r="B752" s="101"/>
      <c r="E752" s="102"/>
      <c r="F752" s="102"/>
    </row>
    <row r="753" spans="2:6">
      <c r="B753" s="101"/>
      <c r="E753" s="102"/>
      <c r="F753" s="102"/>
    </row>
    <row r="754" spans="2:6">
      <c r="B754" s="101"/>
      <c r="E754" s="102"/>
      <c r="F754" s="102"/>
    </row>
    <row r="755" spans="2:6">
      <c r="B755" s="101"/>
      <c r="E755" s="102"/>
      <c r="F755" s="102"/>
    </row>
    <row r="756" spans="2:6">
      <c r="B756" s="101"/>
      <c r="E756" s="102"/>
      <c r="F756" s="102"/>
    </row>
    <row r="757" spans="2:6">
      <c r="B757" s="101"/>
      <c r="E757" s="102"/>
      <c r="F757" s="102"/>
    </row>
    <row r="758" spans="2:6">
      <c r="B758" s="101"/>
      <c r="E758" s="102"/>
      <c r="F758" s="102"/>
    </row>
    <row r="759" spans="2:6">
      <c r="B759" s="101"/>
      <c r="E759" s="102"/>
      <c r="F759" s="102"/>
    </row>
    <row r="760" spans="2:6">
      <c r="B760" s="101"/>
      <c r="E760" s="102"/>
      <c r="F760" s="102"/>
    </row>
    <row r="761" spans="2:6">
      <c r="B761" s="101"/>
      <c r="E761" s="102"/>
      <c r="F761" s="102"/>
    </row>
    <row r="762" spans="2:6">
      <c r="B762" s="101"/>
      <c r="E762" s="102"/>
      <c r="F762" s="102"/>
    </row>
    <row r="763" spans="2:6">
      <c r="B763" s="101"/>
      <c r="E763" s="102"/>
      <c r="F763" s="102"/>
    </row>
    <row r="764" spans="2:6">
      <c r="B764" s="101"/>
      <c r="E764" s="102"/>
      <c r="F764" s="102"/>
    </row>
    <row r="765" spans="2:6">
      <c r="B765" s="101"/>
      <c r="E765" s="102"/>
      <c r="F765" s="102"/>
    </row>
    <row r="766" spans="2:6">
      <c r="B766" s="101"/>
      <c r="E766" s="102"/>
      <c r="F766" s="102"/>
    </row>
    <row r="767" spans="2:6">
      <c r="B767" s="101"/>
      <c r="E767" s="102"/>
      <c r="F767" s="102"/>
    </row>
    <row r="768" spans="2:6">
      <c r="B768" s="101"/>
      <c r="E768" s="102"/>
      <c r="F768" s="102"/>
    </row>
    <row r="769" spans="2:6">
      <c r="B769" s="101"/>
      <c r="E769" s="102"/>
      <c r="F769" s="102"/>
    </row>
    <row r="770" spans="2:6">
      <c r="B770" s="101"/>
      <c r="E770" s="102"/>
      <c r="F770" s="102"/>
    </row>
    <row r="771" spans="2:6">
      <c r="B771" s="101"/>
      <c r="E771" s="102"/>
      <c r="F771" s="102"/>
    </row>
    <row r="772" spans="2:6">
      <c r="B772" s="101"/>
      <c r="E772" s="102"/>
      <c r="F772" s="102"/>
    </row>
    <row r="773" spans="2:6">
      <c r="B773" s="101"/>
      <c r="E773" s="102"/>
      <c r="F773" s="102"/>
    </row>
    <row r="774" spans="2:6">
      <c r="B774" s="101"/>
      <c r="E774" s="102"/>
      <c r="F774" s="102"/>
    </row>
    <row r="775" spans="2:6">
      <c r="B775" s="101"/>
      <c r="E775" s="102"/>
      <c r="F775" s="102"/>
    </row>
    <row r="776" spans="2:6">
      <c r="B776" s="101"/>
      <c r="E776" s="102"/>
      <c r="F776" s="102"/>
    </row>
    <row r="777" spans="2:6">
      <c r="B777" s="101"/>
      <c r="E777" s="102"/>
      <c r="F777" s="102"/>
    </row>
    <row r="778" spans="2:6">
      <c r="B778" s="101"/>
      <c r="E778" s="102"/>
      <c r="F778" s="102"/>
    </row>
    <row r="779" spans="2:6">
      <c r="B779" s="101"/>
      <c r="E779" s="102"/>
      <c r="F779" s="102"/>
    </row>
    <row r="780" spans="2:6">
      <c r="B780" s="101"/>
      <c r="E780" s="102"/>
      <c r="F780" s="102"/>
    </row>
    <row r="781" spans="2:6">
      <c r="B781" s="101"/>
      <c r="E781" s="102"/>
      <c r="F781" s="102"/>
    </row>
    <row r="782" spans="2:6">
      <c r="B782" s="101"/>
      <c r="E782" s="102"/>
      <c r="F782" s="102"/>
    </row>
    <row r="783" spans="2:6">
      <c r="B783" s="101"/>
      <c r="E783" s="102"/>
      <c r="F783" s="102"/>
    </row>
    <row r="784" spans="2:6">
      <c r="B784" s="101"/>
      <c r="E784" s="102"/>
      <c r="F784" s="102"/>
    </row>
    <row r="785" spans="2:6">
      <c r="B785" s="101"/>
      <c r="E785" s="102"/>
      <c r="F785" s="102"/>
    </row>
    <row r="786" spans="2:6">
      <c r="B786" s="101"/>
      <c r="E786" s="102"/>
      <c r="F786" s="102"/>
    </row>
    <row r="787" spans="2:6">
      <c r="B787" s="101"/>
      <c r="E787" s="102"/>
      <c r="F787" s="102"/>
    </row>
    <row r="788" spans="2:6">
      <c r="B788" s="101"/>
      <c r="E788" s="102"/>
      <c r="F788" s="102"/>
    </row>
    <row r="789" spans="2:6">
      <c r="B789" s="101"/>
      <c r="E789" s="102"/>
      <c r="F789" s="102"/>
    </row>
    <row r="790" spans="2:6">
      <c r="B790" s="101"/>
      <c r="E790" s="102"/>
      <c r="F790" s="102"/>
    </row>
    <row r="791" spans="2:6">
      <c r="B791" s="101"/>
      <c r="E791" s="102"/>
      <c r="F791" s="102"/>
    </row>
    <row r="792" spans="2:6">
      <c r="B792" s="101"/>
      <c r="E792" s="102"/>
      <c r="F792" s="102"/>
    </row>
    <row r="793" spans="2:6">
      <c r="B793" s="101"/>
      <c r="E793" s="102"/>
      <c r="F793" s="102"/>
    </row>
    <row r="794" spans="2:6">
      <c r="B794" s="101"/>
      <c r="E794" s="102"/>
      <c r="F794" s="102"/>
    </row>
    <row r="795" spans="2:6">
      <c r="B795" s="101"/>
      <c r="E795" s="102"/>
      <c r="F795" s="102"/>
    </row>
    <row r="796" spans="2:6">
      <c r="B796" s="101"/>
      <c r="E796" s="102"/>
      <c r="F796" s="102"/>
    </row>
    <row r="797" spans="2:6">
      <c r="B797" s="101"/>
      <c r="E797" s="102"/>
      <c r="F797" s="102"/>
    </row>
    <row r="798" spans="2:6">
      <c r="B798" s="101"/>
      <c r="E798" s="102"/>
      <c r="F798" s="102"/>
    </row>
    <row r="799" spans="2:6">
      <c r="B799" s="101"/>
      <c r="E799" s="102"/>
      <c r="F799" s="102"/>
    </row>
    <row r="800" spans="2:6">
      <c r="B800" s="101"/>
      <c r="E800" s="102"/>
      <c r="F800" s="102"/>
    </row>
    <row r="801" spans="2:6">
      <c r="B801" s="101"/>
      <c r="E801" s="102"/>
      <c r="F801" s="102"/>
    </row>
    <row r="802" spans="2:6">
      <c r="B802" s="101"/>
      <c r="E802" s="102"/>
      <c r="F802" s="102"/>
    </row>
    <row r="803" spans="2:6">
      <c r="B803" s="101"/>
      <c r="E803" s="102"/>
      <c r="F803" s="102"/>
    </row>
    <row r="804" spans="2:6">
      <c r="B804" s="101"/>
      <c r="E804" s="102"/>
      <c r="F804" s="102"/>
    </row>
    <row r="805" spans="2:6">
      <c r="B805" s="101"/>
      <c r="E805" s="102"/>
      <c r="F805" s="102"/>
    </row>
    <row r="806" spans="2:6">
      <c r="B806" s="101"/>
      <c r="E806" s="102"/>
      <c r="F806" s="102"/>
    </row>
    <row r="807" spans="2:6">
      <c r="B807" s="101"/>
      <c r="E807" s="102"/>
      <c r="F807" s="102"/>
    </row>
    <row r="808" spans="2:6">
      <c r="B808" s="101"/>
      <c r="E808" s="102"/>
      <c r="F808" s="102"/>
    </row>
    <row r="809" spans="2:6">
      <c r="B809" s="101"/>
      <c r="E809" s="102"/>
      <c r="F809" s="102"/>
    </row>
    <row r="810" spans="2:6">
      <c r="B810" s="101"/>
      <c r="E810" s="102"/>
      <c r="F810" s="102"/>
    </row>
    <row r="811" spans="2:6">
      <c r="B811" s="101"/>
      <c r="E811" s="102"/>
      <c r="F811" s="102"/>
    </row>
    <row r="812" spans="2:6">
      <c r="B812" s="101"/>
      <c r="E812" s="102"/>
      <c r="F812" s="102"/>
    </row>
    <row r="813" spans="2:6">
      <c r="B813" s="101"/>
      <c r="E813" s="102"/>
      <c r="F813" s="102"/>
    </row>
    <row r="814" spans="2:6">
      <c r="B814" s="101"/>
      <c r="E814" s="102"/>
      <c r="F814" s="102"/>
    </row>
    <row r="815" spans="2:6">
      <c r="B815" s="101"/>
      <c r="E815" s="102"/>
      <c r="F815" s="102"/>
    </row>
    <row r="816" spans="2:6">
      <c r="B816" s="101"/>
      <c r="E816" s="102"/>
      <c r="F816" s="102"/>
    </row>
    <row r="817" spans="2:6">
      <c r="B817" s="101"/>
      <c r="E817" s="102"/>
      <c r="F817" s="102"/>
    </row>
    <row r="818" spans="2:6">
      <c r="B818" s="101"/>
      <c r="E818" s="102"/>
      <c r="F818" s="102"/>
    </row>
    <row r="819" spans="2:6">
      <c r="B819" s="101"/>
      <c r="E819" s="102"/>
      <c r="F819" s="102"/>
    </row>
    <row r="820" spans="2:6">
      <c r="B820" s="101"/>
      <c r="E820" s="102"/>
      <c r="F820" s="102"/>
    </row>
    <row r="821" spans="2:6">
      <c r="B821" s="101"/>
      <c r="E821" s="102"/>
      <c r="F821" s="102"/>
    </row>
    <row r="822" spans="2:6">
      <c r="B822" s="101"/>
      <c r="E822" s="102"/>
      <c r="F822" s="102"/>
    </row>
    <row r="823" spans="2:6">
      <c r="B823" s="101"/>
      <c r="E823" s="102"/>
      <c r="F823" s="102"/>
    </row>
    <row r="824" spans="2:6">
      <c r="B824" s="101"/>
      <c r="E824" s="102"/>
      <c r="F824" s="102"/>
    </row>
    <row r="825" spans="2:6">
      <c r="B825" s="101"/>
      <c r="E825" s="102"/>
      <c r="F825" s="102"/>
    </row>
    <row r="826" spans="2:6">
      <c r="B826" s="101"/>
      <c r="E826" s="102"/>
      <c r="F826" s="102"/>
    </row>
    <row r="827" spans="2:6">
      <c r="B827" s="101"/>
      <c r="E827" s="102"/>
      <c r="F827" s="102"/>
    </row>
    <row r="828" spans="2:6">
      <c r="B828" s="101"/>
      <c r="E828" s="102"/>
      <c r="F828" s="102"/>
    </row>
    <row r="829" spans="2:6">
      <c r="B829" s="101"/>
      <c r="E829" s="102"/>
      <c r="F829" s="102"/>
    </row>
    <row r="830" spans="2:6">
      <c r="B830" s="101"/>
      <c r="E830" s="102"/>
      <c r="F830" s="102"/>
    </row>
    <row r="831" spans="2:6">
      <c r="B831" s="101"/>
      <c r="E831" s="102"/>
      <c r="F831" s="102"/>
    </row>
    <row r="832" spans="2:6">
      <c r="B832" s="101"/>
      <c r="E832" s="102"/>
      <c r="F832" s="102"/>
    </row>
    <row r="833" spans="2:6">
      <c r="B833" s="101"/>
      <c r="E833" s="102"/>
      <c r="F833" s="102"/>
    </row>
    <row r="834" spans="2:6">
      <c r="B834" s="101"/>
      <c r="E834" s="102"/>
      <c r="F834" s="102"/>
    </row>
    <row r="835" spans="2:6">
      <c r="B835" s="101"/>
      <c r="E835" s="102"/>
      <c r="F835" s="102"/>
    </row>
    <row r="836" spans="2:6">
      <c r="B836" s="101"/>
      <c r="E836" s="102"/>
      <c r="F836" s="102"/>
    </row>
    <row r="837" spans="2:6">
      <c r="B837" s="101"/>
      <c r="E837" s="102"/>
      <c r="F837" s="102"/>
    </row>
    <row r="838" spans="2:6">
      <c r="B838" s="101"/>
      <c r="E838" s="102"/>
      <c r="F838" s="102"/>
    </row>
    <row r="839" spans="2:6">
      <c r="B839" s="101"/>
      <c r="E839" s="102"/>
      <c r="F839" s="102"/>
    </row>
    <row r="840" spans="2:6">
      <c r="B840" s="101"/>
      <c r="E840" s="102"/>
      <c r="F840" s="102"/>
    </row>
    <row r="841" spans="2:6">
      <c r="B841" s="101"/>
      <c r="E841" s="102"/>
      <c r="F841" s="102"/>
    </row>
    <row r="842" spans="2:6">
      <c r="B842" s="101"/>
      <c r="E842" s="102"/>
      <c r="F842" s="102"/>
    </row>
    <row r="843" spans="2:6">
      <c r="B843" s="101"/>
      <c r="E843" s="102"/>
      <c r="F843" s="102"/>
    </row>
    <row r="844" spans="2:6">
      <c r="B844" s="101"/>
      <c r="E844" s="102"/>
      <c r="F844" s="102"/>
    </row>
    <row r="845" spans="2:6">
      <c r="B845" s="101"/>
      <c r="E845" s="102"/>
      <c r="F845" s="102"/>
    </row>
    <row r="846" spans="2:6">
      <c r="B846" s="101"/>
      <c r="E846" s="102"/>
      <c r="F846" s="102"/>
    </row>
    <row r="847" spans="2:6">
      <c r="B847" s="101"/>
      <c r="E847" s="102"/>
      <c r="F847" s="102"/>
    </row>
    <row r="848" spans="2:6">
      <c r="B848" s="101"/>
      <c r="E848" s="102"/>
      <c r="F848" s="102"/>
    </row>
    <row r="849" spans="2:6">
      <c r="B849" s="101"/>
      <c r="E849" s="102"/>
      <c r="F849" s="102"/>
    </row>
    <row r="850" spans="2:6">
      <c r="B850" s="101"/>
      <c r="E850" s="102"/>
      <c r="F850" s="102"/>
    </row>
    <row r="851" spans="2:6">
      <c r="B851" s="101"/>
      <c r="E851" s="102"/>
      <c r="F851" s="102"/>
    </row>
    <row r="852" spans="2:6">
      <c r="B852" s="101"/>
      <c r="E852" s="102"/>
      <c r="F852" s="102"/>
    </row>
    <row r="853" spans="2:6">
      <c r="B853" s="101"/>
      <c r="E853" s="102"/>
      <c r="F853" s="102"/>
    </row>
    <row r="854" spans="2:6">
      <c r="B854" s="101"/>
      <c r="E854" s="102"/>
      <c r="F854" s="102"/>
    </row>
    <row r="855" spans="2:6">
      <c r="B855" s="101"/>
      <c r="E855" s="102"/>
      <c r="F855" s="102"/>
    </row>
    <row r="856" spans="2:6">
      <c r="B856" s="101"/>
      <c r="E856" s="102"/>
      <c r="F856" s="102"/>
    </row>
    <row r="857" spans="2:6">
      <c r="B857" s="101"/>
      <c r="E857" s="102"/>
      <c r="F857" s="102"/>
    </row>
    <row r="858" spans="2:6">
      <c r="B858" s="101"/>
      <c r="E858" s="102"/>
      <c r="F858" s="102"/>
    </row>
    <row r="859" spans="2:6">
      <c r="B859" s="101"/>
      <c r="E859" s="102"/>
      <c r="F859" s="102"/>
    </row>
    <row r="860" spans="2:6">
      <c r="B860" s="101"/>
      <c r="E860" s="102"/>
      <c r="F860" s="102"/>
    </row>
    <row r="861" spans="2:6">
      <c r="B861" s="101"/>
      <c r="E861" s="102"/>
      <c r="F861" s="102"/>
    </row>
    <row r="862" spans="2:6">
      <c r="B862" s="101"/>
      <c r="E862" s="102"/>
      <c r="F862" s="102"/>
    </row>
    <row r="863" spans="2:6">
      <c r="B863" s="101"/>
      <c r="E863" s="102"/>
      <c r="F863" s="102"/>
    </row>
    <row r="864" spans="2:6">
      <c r="B864" s="101"/>
      <c r="E864" s="102"/>
      <c r="F864" s="102"/>
    </row>
    <row r="865" spans="2:6">
      <c r="B865" s="101"/>
      <c r="E865" s="102"/>
      <c r="F865" s="102"/>
    </row>
    <row r="866" spans="2:6">
      <c r="B866" s="101"/>
      <c r="E866" s="102"/>
      <c r="F866" s="102"/>
    </row>
    <row r="867" spans="2:6">
      <c r="B867" s="101"/>
      <c r="E867" s="102"/>
      <c r="F867" s="102"/>
    </row>
    <row r="868" spans="2:6">
      <c r="B868" s="101"/>
      <c r="E868" s="102"/>
      <c r="F868" s="102"/>
    </row>
    <row r="869" spans="2:6">
      <c r="B869" s="101"/>
      <c r="E869" s="102"/>
      <c r="F869" s="102"/>
    </row>
    <row r="870" spans="2:6">
      <c r="B870" s="101"/>
      <c r="E870" s="102"/>
      <c r="F870" s="102"/>
    </row>
    <row r="871" spans="2:6">
      <c r="B871" s="101"/>
      <c r="E871" s="102"/>
      <c r="F871" s="102"/>
    </row>
    <row r="872" spans="2:6">
      <c r="B872" s="101"/>
      <c r="E872" s="102"/>
      <c r="F872" s="102"/>
    </row>
    <row r="873" spans="2:6">
      <c r="B873" s="101"/>
      <c r="E873" s="102"/>
      <c r="F873" s="102"/>
    </row>
    <row r="874" spans="2:6">
      <c r="B874" s="101"/>
      <c r="E874" s="102"/>
      <c r="F874" s="102"/>
    </row>
    <row r="875" spans="2:6">
      <c r="B875" s="101"/>
      <c r="E875" s="102"/>
      <c r="F875" s="102"/>
    </row>
    <row r="876" spans="2:6">
      <c r="B876" s="101"/>
      <c r="E876" s="102"/>
      <c r="F876" s="102"/>
    </row>
    <row r="877" spans="2:6">
      <c r="B877" s="101"/>
      <c r="E877" s="102"/>
      <c r="F877" s="102"/>
    </row>
    <row r="878" spans="2:6">
      <c r="B878" s="101"/>
      <c r="E878" s="102"/>
      <c r="F878" s="102"/>
    </row>
    <row r="879" spans="2:6">
      <c r="B879" s="101"/>
      <c r="E879" s="102"/>
      <c r="F879" s="102"/>
    </row>
    <row r="880" spans="2:6">
      <c r="B880" s="101"/>
      <c r="E880" s="102"/>
      <c r="F880" s="102"/>
    </row>
    <row r="881" spans="2:6">
      <c r="B881" s="101"/>
      <c r="E881" s="102"/>
      <c r="F881" s="102"/>
    </row>
    <row r="882" spans="2:6">
      <c r="B882" s="101"/>
      <c r="E882" s="102"/>
      <c r="F882" s="102"/>
    </row>
    <row r="883" spans="2:6">
      <c r="B883" s="101"/>
      <c r="E883" s="102"/>
      <c r="F883" s="102"/>
    </row>
    <row r="884" spans="2:6">
      <c r="B884" s="101"/>
      <c r="E884" s="102"/>
      <c r="F884" s="102"/>
    </row>
    <row r="885" spans="2:6">
      <c r="B885" s="101"/>
      <c r="E885" s="102"/>
      <c r="F885" s="102"/>
    </row>
    <row r="886" spans="2:6">
      <c r="B886" s="101"/>
      <c r="E886" s="102"/>
      <c r="F886" s="102"/>
    </row>
    <row r="887" spans="2:6">
      <c r="B887" s="101"/>
      <c r="E887" s="102"/>
      <c r="F887" s="102"/>
    </row>
    <row r="888" spans="2:6">
      <c r="B888" s="101"/>
      <c r="E888" s="102"/>
      <c r="F888" s="102"/>
    </row>
    <row r="889" spans="2:6">
      <c r="B889" s="101"/>
      <c r="E889" s="102"/>
      <c r="F889" s="102"/>
    </row>
    <row r="890" spans="2:6">
      <c r="B890" s="101"/>
      <c r="E890" s="102"/>
      <c r="F890" s="102"/>
    </row>
    <row r="891" spans="2:6">
      <c r="B891" s="101"/>
      <c r="E891" s="102"/>
      <c r="F891" s="102"/>
    </row>
    <row r="892" spans="2:6">
      <c r="B892" s="101"/>
      <c r="E892" s="102"/>
      <c r="F892" s="102"/>
    </row>
    <row r="893" spans="2:6">
      <c r="B893" s="101"/>
      <c r="E893" s="102"/>
      <c r="F893" s="102"/>
    </row>
    <row r="894" spans="2:6">
      <c r="B894" s="101"/>
      <c r="E894" s="102"/>
      <c r="F894" s="102"/>
    </row>
    <row r="895" spans="2:6">
      <c r="B895" s="101"/>
      <c r="E895" s="102"/>
      <c r="F895" s="102"/>
    </row>
    <row r="896" spans="2:6">
      <c r="B896" s="101"/>
      <c r="E896" s="102"/>
      <c r="F896" s="102"/>
    </row>
    <row r="897" spans="2:6">
      <c r="B897" s="101"/>
      <c r="E897" s="102"/>
      <c r="F897" s="102"/>
    </row>
    <row r="898" spans="2:6">
      <c r="B898" s="101"/>
      <c r="E898" s="102"/>
      <c r="F898" s="102"/>
    </row>
    <row r="899" spans="2:6">
      <c r="B899" s="101"/>
      <c r="E899" s="102"/>
      <c r="F899" s="102"/>
    </row>
    <row r="900" spans="2:6">
      <c r="B900" s="101"/>
      <c r="E900" s="102"/>
      <c r="F900" s="102"/>
    </row>
    <row r="901" spans="2:6">
      <c r="B901" s="101"/>
      <c r="E901" s="102"/>
      <c r="F901" s="102"/>
    </row>
    <row r="902" spans="2:6">
      <c r="B902" s="101"/>
      <c r="E902" s="102"/>
      <c r="F902" s="102"/>
    </row>
    <row r="903" spans="2:6">
      <c r="B903" s="101"/>
      <c r="E903" s="102"/>
      <c r="F903" s="102"/>
    </row>
    <row r="904" spans="2:6">
      <c r="B904" s="101"/>
      <c r="E904" s="102"/>
      <c r="F904" s="102"/>
    </row>
    <row r="905" spans="2:6">
      <c r="B905" s="101"/>
      <c r="E905" s="102"/>
      <c r="F905" s="102"/>
    </row>
    <row r="906" spans="2:6">
      <c r="B906" s="101"/>
      <c r="E906" s="102"/>
      <c r="F906" s="102"/>
    </row>
    <row r="907" spans="2:6">
      <c r="B907" s="101"/>
      <c r="E907" s="102"/>
      <c r="F907" s="102"/>
    </row>
    <row r="908" spans="2:6">
      <c r="B908" s="101"/>
      <c r="E908" s="102"/>
      <c r="F908" s="102"/>
    </row>
    <row r="909" spans="2:6">
      <c r="B909" s="101"/>
      <c r="E909" s="102"/>
      <c r="F909" s="102"/>
    </row>
    <row r="910" spans="2:6">
      <c r="B910" s="101"/>
      <c r="E910" s="102"/>
      <c r="F910" s="102"/>
    </row>
    <row r="911" spans="2:6">
      <c r="B911" s="101"/>
      <c r="E911" s="102"/>
      <c r="F911" s="102"/>
    </row>
    <row r="912" spans="2:6">
      <c r="B912" s="101"/>
      <c r="E912" s="102"/>
      <c r="F912" s="102"/>
    </row>
    <row r="913" spans="2:6">
      <c r="B913" s="101"/>
      <c r="E913" s="102"/>
      <c r="F913" s="102"/>
    </row>
    <row r="914" spans="2:6">
      <c r="B914" s="101"/>
      <c r="E914" s="102"/>
      <c r="F914" s="102"/>
    </row>
    <row r="915" spans="2:6">
      <c r="B915" s="101"/>
      <c r="E915" s="102"/>
      <c r="F915" s="102"/>
    </row>
    <row r="916" spans="2:6">
      <c r="B916" s="101"/>
      <c r="E916" s="102"/>
      <c r="F916" s="102"/>
    </row>
    <row r="917" spans="2:6">
      <c r="B917" s="101"/>
      <c r="E917" s="102"/>
      <c r="F917" s="102"/>
    </row>
    <row r="918" spans="2:6">
      <c r="B918" s="101"/>
      <c r="E918" s="102"/>
      <c r="F918" s="102"/>
    </row>
    <row r="919" spans="2:6">
      <c r="B919" s="101"/>
      <c r="E919" s="102"/>
      <c r="F919" s="102"/>
    </row>
    <row r="920" spans="2:6">
      <c r="B920" s="101"/>
      <c r="E920" s="102"/>
      <c r="F920" s="102"/>
    </row>
    <row r="921" spans="2:6">
      <c r="B921" s="101"/>
      <c r="E921" s="102"/>
      <c r="F921" s="102"/>
    </row>
    <row r="922" spans="2:6">
      <c r="B922" s="101"/>
      <c r="E922" s="102"/>
      <c r="F922" s="102"/>
    </row>
    <row r="923" spans="2:6">
      <c r="B923" s="101"/>
      <c r="E923" s="102"/>
      <c r="F923" s="102"/>
    </row>
    <row r="924" spans="2:6">
      <c r="B924" s="101"/>
      <c r="E924" s="102"/>
      <c r="F924" s="102"/>
    </row>
    <row r="925" spans="2:6">
      <c r="B925" s="101"/>
      <c r="E925" s="102"/>
      <c r="F925" s="102"/>
    </row>
    <row r="926" spans="2:6">
      <c r="B926" s="101"/>
      <c r="E926" s="102"/>
      <c r="F926" s="102"/>
    </row>
    <row r="927" spans="2:6">
      <c r="B927" s="101"/>
      <c r="E927" s="102"/>
      <c r="F927" s="102"/>
    </row>
    <row r="928" spans="2:6">
      <c r="B928" s="101"/>
      <c r="E928" s="102"/>
      <c r="F928" s="102"/>
    </row>
    <row r="929" spans="2:6">
      <c r="B929" s="101"/>
      <c r="E929" s="102"/>
      <c r="F929" s="102"/>
    </row>
    <row r="930" spans="2:6">
      <c r="B930" s="101"/>
      <c r="E930" s="102"/>
      <c r="F930" s="102"/>
    </row>
    <row r="931" spans="2:6">
      <c r="B931" s="101"/>
      <c r="E931" s="102"/>
      <c r="F931" s="102"/>
    </row>
    <row r="932" spans="2:6">
      <c r="B932" s="101"/>
      <c r="E932" s="102"/>
      <c r="F932" s="102"/>
    </row>
    <row r="933" spans="2:6">
      <c r="B933" s="101"/>
      <c r="E933" s="102"/>
      <c r="F933" s="102"/>
    </row>
    <row r="934" spans="2:6">
      <c r="B934" s="101"/>
      <c r="E934" s="102"/>
      <c r="F934" s="102"/>
    </row>
    <row r="935" spans="2:6">
      <c r="B935" s="101"/>
      <c r="E935" s="102"/>
      <c r="F935" s="102"/>
    </row>
    <row r="936" spans="2:6">
      <c r="B936" s="101"/>
      <c r="E936" s="102"/>
      <c r="F936" s="102"/>
    </row>
    <row r="937" spans="2:6">
      <c r="B937" s="101"/>
      <c r="E937" s="102"/>
      <c r="F937" s="102"/>
    </row>
    <row r="938" spans="2:6">
      <c r="B938" s="101"/>
      <c r="E938" s="102"/>
      <c r="F938" s="102"/>
    </row>
    <row r="939" spans="2:6">
      <c r="B939" s="101"/>
      <c r="E939" s="102"/>
      <c r="F939" s="102"/>
    </row>
    <row r="940" spans="2:6">
      <c r="B940" s="101"/>
      <c r="E940" s="102"/>
      <c r="F940" s="102"/>
    </row>
    <row r="941" spans="2:6">
      <c r="B941" s="101"/>
      <c r="E941" s="102"/>
      <c r="F941" s="102"/>
    </row>
    <row r="942" spans="2:6">
      <c r="B942" s="101"/>
      <c r="E942" s="102"/>
      <c r="F942" s="102"/>
    </row>
    <row r="943" spans="2:6">
      <c r="B943" s="101"/>
      <c r="E943" s="102"/>
      <c r="F943" s="102"/>
    </row>
    <row r="944" spans="2:6">
      <c r="B944" s="101"/>
      <c r="E944" s="102"/>
      <c r="F944" s="102"/>
    </row>
    <row r="945" spans="2:6">
      <c r="B945" s="101"/>
      <c r="E945" s="102"/>
      <c r="F945" s="102"/>
    </row>
    <row r="946" spans="2:6">
      <c r="B946" s="101"/>
      <c r="E946" s="102"/>
      <c r="F946" s="102"/>
    </row>
    <row r="947" spans="2:6">
      <c r="B947" s="101"/>
      <c r="E947" s="102"/>
      <c r="F947" s="102"/>
    </row>
    <row r="948" spans="2:6">
      <c r="B948" s="101"/>
      <c r="E948" s="102"/>
      <c r="F948" s="102"/>
    </row>
    <row r="949" spans="2:6">
      <c r="B949" s="101"/>
      <c r="E949" s="102"/>
      <c r="F949" s="102"/>
    </row>
    <row r="950" spans="2:6">
      <c r="B950" s="101"/>
      <c r="E950" s="102"/>
      <c r="F950" s="102"/>
    </row>
    <row r="951" spans="2:6">
      <c r="B951" s="101"/>
      <c r="E951" s="102"/>
      <c r="F951" s="102"/>
    </row>
    <row r="952" spans="2:6">
      <c r="B952" s="101"/>
      <c r="E952" s="102"/>
      <c r="F952" s="102"/>
    </row>
    <row r="953" spans="2:6">
      <c r="B953" s="101"/>
      <c r="E953" s="102"/>
      <c r="F953" s="102"/>
    </row>
    <row r="954" spans="2:6">
      <c r="B954" s="101"/>
      <c r="E954" s="102"/>
      <c r="F954" s="102"/>
    </row>
    <row r="955" spans="2:6">
      <c r="B955" s="101"/>
      <c r="E955" s="102"/>
      <c r="F955" s="102"/>
    </row>
    <row r="956" spans="2:6">
      <c r="B956" s="101"/>
      <c r="E956" s="102"/>
      <c r="F956" s="102"/>
    </row>
    <row r="957" spans="2:6">
      <c r="B957" s="101"/>
      <c r="E957" s="102"/>
      <c r="F957" s="102"/>
    </row>
    <row r="958" spans="2:6">
      <c r="B958" s="101"/>
      <c r="E958" s="102"/>
      <c r="F958" s="102"/>
    </row>
    <row r="959" spans="2:6">
      <c r="B959" s="101"/>
      <c r="E959" s="102"/>
      <c r="F959" s="102"/>
    </row>
    <row r="960" spans="2:6">
      <c r="B960" s="101"/>
      <c r="E960" s="102"/>
      <c r="F960" s="102"/>
    </row>
    <row r="961" spans="2:6">
      <c r="B961" s="101"/>
      <c r="E961" s="102"/>
      <c r="F961" s="102"/>
    </row>
    <row r="962" spans="2:6">
      <c r="B962" s="101"/>
      <c r="E962" s="102"/>
      <c r="F962" s="102"/>
    </row>
    <row r="963" spans="2:6">
      <c r="B963" s="101"/>
      <c r="E963" s="102"/>
      <c r="F963" s="102"/>
    </row>
  </sheetData>
  <dataValidations count="1">
    <dataValidation type="list" allowBlank="1" showInputMessage="1" showErrorMessage="1" sqref="M3:M29" xr:uid="{CDEAA5C7-C2C8-4B91-A2ED-D6F8866FD903}">
      <formula1>"Inprogress, Completed"</formula1>
    </dataValidation>
  </dataValidations>
  <hyperlinks>
    <hyperlink ref="L1" r:id="rId1" xr:uid="{46E1C588-668E-4DE5-A291-3F2CCF6DF96A}"/>
    <hyperlink ref="N1" r:id="rId2" xr:uid="{61F96485-D8DA-4D05-8D7C-98FC62BB9463}"/>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838B9-B506-4FE6-8A23-E3C400C107B1}">
  <sheetPr>
    <tabColor rgb="FFFFFF00"/>
    <outlinePr summaryBelow="0" summaryRight="0"/>
  </sheetPr>
  <dimension ref="A1:AB992"/>
  <sheetViews>
    <sheetView topLeftCell="B1" workbookViewId="0">
      <selection activeCell="C18" sqref="C18"/>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70.5" customHeight="1">
      <c r="B2" s="15"/>
      <c r="C2" s="56"/>
      <c r="D2" s="541"/>
      <c r="E2" s="93"/>
      <c r="F2" s="542"/>
      <c r="G2" s="543"/>
      <c r="H2" s="15"/>
      <c r="I2" s="542"/>
      <c r="J2" s="15"/>
      <c r="K2" s="542"/>
      <c r="L2" s="15"/>
      <c r="M2" s="93"/>
    </row>
    <row r="3" spans="1:28" ht="33.75" customHeight="1">
      <c r="B3" s="15"/>
      <c r="C3" s="56"/>
      <c r="D3" s="56"/>
      <c r="E3" s="15"/>
      <c r="F3" s="15"/>
      <c r="G3" s="543"/>
      <c r="H3" s="15"/>
      <c r="I3" s="15"/>
      <c r="J3" s="15"/>
      <c r="K3" s="15"/>
      <c r="L3" s="15"/>
      <c r="M3" s="93"/>
    </row>
    <row r="4" spans="1:28" ht="15.75" customHeight="1"/>
    <row r="5" spans="1:28" ht="15.75" customHeight="1"/>
    <row r="6" spans="1:28" ht="15.75" customHeight="1"/>
    <row r="7" spans="1:28" ht="15.75" customHeight="1">
      <c r="F7" s="109"/>
    </row>
    <row r="8" spans="1:28" ht="15.75" customHeight="1"/>
    <row r="9" spans="1:28" ht="15.75" customHeight="1"/>
    <row r="10" spans="1:28" ht="15.75" customHeight="1">
      <c r="K10" s="109"/>
    </row>
    <row r="11" spans="1:28" ht="15.75" customHeight="1"/>
    <row r="12" spans="1:28" ht="15.75" customHeight="1"/>
    <row r="13" spans="1:28" ht="15.75" customHeight="1"/>
    <row r="14" spans="1:28" ht="15.75" customHeight="1">
      <c r="N14" s="109"/>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ADB73F50-3C7E-45E0-B095-CF11DFE9A080}">
      <formula1>"Internal,External"</formula1>
    </dataValidation>
    <dataValidation type="list" allowBlank="1" showErrorMessage="1" sqref="K3" xr:uid="{0366A449-5F4C-49A1-9754-01AC1F94166F}">
      <formula1>"Open,Inprogress,Closed"</formula1>
    </dataValidation>
    <dataValidation type="list" allowBlank="1" showErrorMessage="1" sqref="H2:H3" xr:uid="{F3237721-F732-46F4-BDB8-FB7ED1478434}">
      <formula1>"Minor,Significant,Major"</formula1>
    </dataValidation>
    <dataValidation type="list" allowBlank="1" showErrorMessage="1" sqref="F3" xr:uid="{82132787-D7A9-4909-B0DC-48FE18B4FE36}">
      <formula1>"Bounceback,Defect,None"</formula1>
    </dataValidation>
    <dataValidation type="list" allowBlank="1" showErrorMessage="1" sqref="F2" xr:uid="{CA7D5BE0-D93C-444F-870D-573BD4A022D4}">
      <formula1>"Bounceback/Sub-Defect,Defect,None"</formula1>
    </dataValidation>
    <dataValidation type="list" allowBlank="1" showErrorMessage="1" sqref="I2:I3" xr:uid="{4C9A58CB-B673-4CFB-88BE-AE59F383D07F}">
      <formula1>"Manual, Automation"</formula1>
    </dataValidation>
    <dataValidation type="list" allowBlank="1" showErrorMessage="1" sqref="K2" xr:uid="{271C519D-6BA1-40A6-958B-7F625CFFE8F3}">
      <formula1>"Open,Inprogress,Closed/Rejected"</formula1>
    </dataValidation>
    <dataValidation type="list" allowBlank="1" showErrorMessage="1" sqref="L2:L3" xr:uid="{D4160314-617D-4728-9C06-F9BF90AAB0C6}">
      <formula1>$A$2:$A$10</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F012-905C-41A5-8145-2B0B67D80EE0}">
  <sheetPr>
    <outlinePr summaryBelow="0" summaryRight="0"/>
  </sheetPr>
  <dimension ref="A1:AE870"/>
  <sheetViews>
    <sheetView showGridLines="0" workbookViewId="0">
      <selection activeCell="I22" sqref="I22"/>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7.42578125" style="712" customWidth="1"/>
    <col min="31" max="16384" width="12.5703125" style="220"/>
  </cols>
  <sheetData>
    <row r="1" spans="1:31" ht="39"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1" ht="24" customHeight="1">
      <c r="A2" s="674">
        <v>1</v>
      </c>
      <c r="B2" s="674" t="str">
        <f>Dashboard!$J$1</f>
        <v>MSB Dev</v>
      </c>
      <c r="C2" s="669">
        <v>46157</v>
      </c>
      <c r="D2" s="669">
        <v>46170</v>
      </c>
      <c r="E2" s="674" t="s">
        <v>239</v>
      </c>
      <c r="F2" s="674" t="s">
        <v>275</v>
      </c>
      <c r="G2" s="674">
        <v>20633</v>
      </c>
      <c r="H2" s="673" t="s">
        <v>276</v>
      </c>
      <c r="I2" s="674" t="s">
        <v>277</v>
      </c>
      <c r="J2" s="674">
        <v>5</v>
      </c>
      <c r="K2" s="674">
        <f>Table14567891011121331415171816201921222324252627282930313233343536373839[[#This Row],[Actual Hours Worklog]] / 4</f>
        <v>0</v>
      </c>
      <c r="L2" s="674"/>
      <c r="M2" s="684"/>
      <c r="N2" s="710"/>
      <c r="O2" s="676"/>
      <c r="P2" s="759"/>
      <c r="Q2" s="724"/>
      <c r="R2" s="759"/>
      <c r="S2" s="674"/>
      <c r="T2" s="727"/>
      <c r="U2" s="710"/>
      <c r="V2" s="674"/>
      <c r="W2" s="710"/>
      <c r="X2" s="674"/>
      <c r="Y2" s="674"/>
      <c r="Z2" s="710"/>
      <c r="AA2" s="675"/>
      <c r="AB2" s="675"/>
      <c r="AC2" s="674"/>
      <c r="AD2" s="620"/>
    </row>
    <row r="3" spans="1:31" s="714" customFormat="1" ht="24" customHeight="1">
      <c r="A3" s="674">
        <v>2</v>
      </c>
      <c r="B3" s="674" t="str">
        <f>Dashboard!$J$1</f>
        <v>MSB Dev</v>
      </c>
      <c r="C3" s="669">
        <v>46157</v>
      </c>
      <c r="D3" s="669">
        <v>46170</v>
      </c>
      <c r="E3" s="674" t="s">
        <v>239</v>
      </c>
      <c r="F3" s="674" t="s">
        <v>275</v>
      </c>
      <c r="G3" s="674">
        <v>53028</v>
      </c>
      <c r="H3" s="673" t="s">
        <v>278</v>
      </c>
      <c r="I3" s="674" t="s">
        <v>279</v>
      </c>
      <c r="J3" s="674">
        <v>3</v>
      </c>
      <c r="K3" s="674">
        <f>Table14567891011121331415171816201921222324252627282930313233343536373839[[#This Row],[Actual Hours Worklog]] / 4</f>
        <v>0</v>
      </c>
      <c r="L3" s="674"/>
      <c r="M3" s="756">
        <v>46157</v>
      </c>
      <c r="N3" s="670"/>
      <c r="O3" s="680"/>
      <c r="P3" s="719"/>
      <c r="Q3" s="671"/>
      <c r="R3" s="670"/>
      <c r="S3" s="727"/>
      <c r="T3" s="710"/>
      <c r="U3" s="671"/>
      <c r="V3" s="710"/>
      <c r="W3" s="670"/>
      <c r="X3" s="675"/>
      <c r="Y3" s="710"/>
      <c r="Z3" s="674"/>
      <c r="AA3" s="675"/>
      <c r="AB3" s="675"/>
      <c r="AC3" s="674"/>
      <c r="AD3" s="620"/>
    </row>
    <row r="4" spans="1:31" s="714" customFormat="1" ht="24" customHeight="1">
      <c r="A4" s="674">
        <v>3</v>
      </c>
      <c r="B4" s="674" t="str">
        <f>Dashboard!$J$1</f>
        <v>MSB Dev</v>
      </c>
      <c r="C4" s="669">
        <v>46157</v>
      </c>
      <c r="D4" s="669">
        <v>46170</v>
      </c>
      <c r="E4" s="674" t="s">
        <v>239</v>
      </c>
      <c r="F4" s="674" t="s">
        <v>275</v>
      </c>
      <c r="G4" s="674">
        <v>53125</v>
      </c>
      <c r="H4" s="673" t="s">
        <v>280</v>
      </c>
      <c r="I4" s="674" t="s">
        <v>281</v>
      </c>
      <c r="J4" s="674">
        <v>3</v>
      </c>
      <c r="K4" s="674">
        <f>Table14567891011121331415171816201921222324252627282930313233343536373839[[#This Row],[Actual Hours Worklog]] / 4</f>
        <v>0</v>
      </c>
      <c r="L4" s="674"/>
      <c r="M4" s="684"/>
      <c r="N4" s="757"/>
      <c r="O4" s="674"/>
      <c r="P4" s="674"/>
      <c r="Q4" s="724"/>
      <c r="R4" s="674"/>
      <c r="S4" s="673"/>
      <c r="T4" s="528"/>
      <c r="U4" s="710"/>
      <c r="V4" s="674"/>
      <c r="W4" s="710"/>
      <c r="X4" s="674"/>
      <c r="Y4" s="710"/>
      <c r="Z4" s="710"/>
      <c r="AA4" s="674"/>
      <c r="AB4" s="675"/>
      <c r="AC4" s="675"/>
      <c r="AD4" s="620"/>
    </row>
    <row r="5" spans="1:31" s="714" customFormat="1" ht="24" customHeight="1">
      <c r="A5" s="674">
        <v>4</v>
      </c>
      <c r="B5" s="674" t="str">
        <f>Dashboard!$J$1</f>
        <v>MSB Dev</v>
      </c>
      <c r="C5" s="669">
        <v>46157</v>
      </c>
      <c r="D5" s="669">
        <v>46170</v>
      </c>
      <c r="E5" s="674" t="s">
        <v>239</v>
      </c>
      <c r="F5" s="674" t="s">
        <v>282</v>
      </c>
      <c r="G5" s="674">
        <v>27214</v>
      </c>
      <c r="H5" s="673" t="s">
        <v>283</v>
      </c>
      <c r="I5" s="674" t="s">
        <v>284</v>
      </c>
      <c r="J5" s="674">
        <v>1</v>
      </c>
      <c r="K5" s="674">
        <f>Table14567891011121331415171816201921222324252627282930313233343536373839[[#This Row],[Actual Hours Worklog]] / 4</f>
        <v>0</v>
      </c>
      <c r="L5" s="674"/>
      <c r="M5" s="684"/>
      <c r="N5" s="684"/>
      <c r="O5" s="674"/>
      <c r="P5" s="674"/>
      <c r="Q5" s="724"/>
      <c r="R5" s="674"/>
      <c r="S5" s="674"/>
      <c r="T5" s="528"/>
      <c r="U5" s="710"/>
      <c r="V5" s="674"/>
      <c r="W5" s="710"/>
      <c r="X5" s="674"/>
      <c r="Y5" s="710"/>
      <c r="Z5" s="710"/>
      <c r="AA5" s="674"/>
      <c r="AB5" s="675"/>
      <c r="AC5" s="701"/>
      <c r="AD5" s="677"/>
    </row>
    <row r="6" spans="1:31" s="714" customFormat="1" ht="24" customHeight="1">
      <c r="A6" s="674">
        <v>5</v>
      </c>
      <c r="B6" s="674" t="str">
        <f>Dashboard!$J$1</f>
        <v>MSB Dev</v>
      </c>
      <c r="C6" s="669">
        <v>46157</v>
      </c>
      <c r="D6" s="669">
        <v>46170</v>
      </c>
      <c r="E6" s="674" t="s">
        <v>239</v>
      </c>
      <c r="F6" s="674" t="s">
        <v>282</v>
      </c>
      <c r="G6" s="674">
        <v>27224</v>
      </c>
      <c r="H6" s="673" t="s">
        <v>285</v>
      </c>
      <c r="I6" s="674" t="s">
        <v>284</v>
      </c>
      <c r="J6" s="674">
        <v>1</v>
      </c>
      <c r="K6" s="674">
        <f>Table14567891011121331415171816201921222324252627282930313233343536373839[[#This Row],[Actual Hours Worklog]] / 4</f>
        <v>0</v>
      </c>
      <c r="L6" s="674"/>
      <c r="M6" s="756"/>
      <c r="N6" s="670"/>
      <c r="O6" s="680"/>
      <c r="P6" s="719"/>
      <c r="Q6" s="671"/>
      <c r="R6" s="670"/>
      <c r="S6" s="727"/>
      <c r="T6" s="710"/>
      <c r="U6" s="671"/>
      <c r="V6" s="710"/>
      <c r="W6" s="670"/>
      <c r="X6" s="675"/>
      <c r="Y6" s="710"/>
      <c r="Z6" s="674"/>
      <c r="AA6" s="675"/>
      <c r="AB6" s="675"/>
      <c r="AC6" s="701"/>
      <c r="AD6" s="622"/>
    </row>
    <row r="7" spans="1:31" s="714" customFormat="1" ht="24" customHeight="1">
      <c r="A7" s="674">
        <v>6</v>
      </c>
      <c r="B7" s="674" t="str">
        <f>Dashboard!$J$1</f>
        <v>MSB Dev</v>
      </c>
      <c r="C7" s="669">
        <v>46157</v>
      </c>
      <c r="D7" s="669">
        <v>46170</v>
      </c>
      <c r="E7" s="674" t="s">
        <v>239</v>
      </c>
      <c r="F7" s="674" t="s">
        <v>282</v>
      </c>
      <c r="G7" s="674">
        <v>53027</v>
      </c>
      <c r="H7" s="673" t="s">
        <v>286</v>
      </c>
      <c r="I7" s="674" t="s">
        <v>281</v>
      </c>
      <c r="J7" s="674">
        <v>1</v>
      </c>
      <c r="K7" s="674">
        <f>Table14567891011121331415171816201921222324252627282930313233343536373839[[#This Row],[Actual Hours Worklog]] / 4</f>
        <v>0</v>
      </c>
      <c r="L7" s="670"/>
      <c r="M7" s="710"/>
      <c r="N7" s="756"/>
      <c r="O7" s="674"/>
      <c r="P7" s="759"/>
      <c r="Q7" s="724"/>
      <c r="R7" s="759"/>
      <c r="S7" s="674"/>
      <c r="T7" s="528"/>
      <c r="U7" s="710"/>
      <c r="V7" s="674"/>
      <c r="W7" s="710"/>
      <c r="X7" s="674"/>
      <c r="Y7" s="710"/>
      <c r="Z7" s="710"/>
      <c r="AA7" s="722"/>
      <c r="AB7" s="675"/>
      <c r="AC7" s="790"/>
      <c r="AD7" s="622"/>
    </row>
    <row r="8" spans="1:31" s="714" customFormat="1" ht="24" customHeight="1">
      <c r="A8" s="771">
        <v>7</v>
      </c>
      <c r="B8" s="674" t="str">
        <f>Dashboard!$J$1</f>
        <v>MSB Dev</v>
      </c>
      <c r="C8" s="669">
        <v>46157</v>
      </c>
      <c r="D8" s="669">
        <v>46170</v>
      </c>
      <c r="E8" s="674" t="s">
        <v>239</v>
      </c>
      <c r="F8" s="674" t="s">
        <v>282</v>
      </c>
      <c r="G8" s="674">
        <v>51192</v>
      </c>
      <c r="H8" s="673" t="s">
        <v>287</v>
      </c>
      <c r="I8" s="674" t="s">
        <v>281</v>
      </c>
      <c r="J8" s="674">
        <v>3</v>
      </c>
      <c r="K8" s="674">
        <f>Table14567891011121331415171816201921222324252627282930313233343536373839[[#This Row],[Actual Hours Worklog]] / 4</f>
        <v>0</v>
      </c>
      <c r="L8" s="674"/>
      <c r="M8" s="756"/>
      <c r="N8" s="670"/>
      <c r="O8" s="680"/>
      <c r="P8" s="719"/>
      <c r="Q8" s="671"/>
      <c r="R8" s="670"/>
      <c r="S8" s="727"/>
      <c r="T8" s="710"/>
      <c r="U8" s="671"/>
      <c r="V8" s="710"/>
      <c r="W8" s="670"/>
      <c r="X8" s="675"/>
      <c r="Y8" s="710"/>
      <c r="Z8" s="674"/>
      <c r="AA8" s="675"/>
      <c r="AB8" s="675"/>
      <c r="AC8" s="701"/>
      <c r="AD8" s="622"/>
    </row>
    <row r="9" spans="1:31" s="714" customFormat="1" ht="24" customHeight="1">
      <c r="A9" s="674">
        <v>8</v>
      </c>
      <c r="B9" s="674" t="str">
        <f>Dashboard!$J$1</f>
        <v>MSB Dev</v>
      </c>
      <c r="C9" s="669">
        <v>46157</v>
      </c>
      <c r="D9" s="669">
        <v>46170</v>
      </c>
      <c r="E9" s="674" t="s">
        <v>239</v>
      </c>
      <c r="F9" s="674" t="s">
        <v>282</v>
      </c>
      <c r="G9" s="674">
        <v>53180</v>
      </c>
      <c r="H9" s="673" t="s">
        <v>288</v>
      </c>
      <c r="I9" s="674" t="s">
        <v>289</v>
      </c>
      <c r="J9" s="674">
        <v>2</v>
      </c>
      <c r="K9" s="674">
        <f>Table14567891011121331415171816201921222324252627282930313233343536373839[[#This Row],[Actual Hours Worklog]] / 4</f>
        <v>0</v>
      </c>
      <c r="L9" s="674"/>
      <c r="M9" s="684"/>
      <c r="N9" s="756"/>
      <c r="O9" s="676"/>
      <c r="P9" s="759"/>
      <c r="Q9" s="724"/>
      <c r="R9" s="759"/>
      <c r="S9" s="674"/>
      <c r="T9" s="725"/>
      <c r="U9" s="710"/>
      <c r="V9" s="710"/>
      <c r="W9" s="710"/>
      <c r="X9" s="674"/>
      <c r="Y9" s="674"/>
      <c r="Z9" s="710"/>
      <c r="AA9" s="674"/>
      <c r="AB9" s="675"/>
      <c r="AC9" s="790"/>
      <c r="AD9" s="622"/>
    </row>
    <row r="10" spans="1:31" s="714" customFormat="1" ht="24" customHeight="1">
      <c r="A10" s="674">
        <v>9</v>
      </c>
      <c r="B10" s="674" t="str">
        <f>Dashboard!$J$1</f>
        <v>MSB Dev</v>
      </c>
      <c r="C10" s="669">
        <v>46157</v>
      </c>
      <c r="D10" s="669">
        <v>46170</v>
      </c>
      <c r="E10" s="674" t="s">
        <v>239</v>
      </c>
      <c r="F10" s="674" t="s">
        <v>290</v>
      </c>
      <c r="G10" s="674">
        <v>52899</v>
      </c>
      <c r="H10" s="673" t="s">
        <v>291</v>
      </c>
      <c r="I10" s="674" t="s">
        <v>279</v>
      </c>
      <c r="J10" s="674">
        <v>2</v>
      </c>
      <c r="K10" s="674">
        <f>Table14567891011121331415171816201921222324252627282930313233343536373839[[#This Row],[Actual Hours Worklog]] / 4</f>
        <v>0</v>
      </c>
      <c r="L10" s="682"/>
      <c r="M10" s="710"/>
      <c r="N10" s="756"/>
      <c r="O10" s="676"/>
      <c r="P10" s="759"/>
      <c r="Q10" s="782"/>
      <c r="R10" s="759"/>
      <c r="S10" s="673"/>
      <c r="T10" s="727"/>
      <c r="U10" s="710"/>
      <c r="V10" s="710"/>
      <c r="W10" s="710"/>
      <c r="X10" s="673"/>
      <c r="Y10" s="674"/>
      <c r="Z10" s="710"/>
      <c r="AA10" s="674"/>
      <c r="AB10" s="675"/>
      <c r="AC10" s="790"/>
      <c r="AD10" s="789"/>
    </row>
    <row r="11" spans="1:31" ht="24" customHeight="1">
      <c r="A11" s="674">
        <v>10</v>
      </c>
      <c r="B11" s="674" t="str">
        <f>Dashboard!$J$1</f>
        <v>MSB Dev</v>
      </c>
      <c r="C11" s="669">
        <v>46157</v>
      </c>
      <c r="D11" s="669">
        <v>46170</v>
      </c>
      <c r="E11" s="674" t="s">
        <v>239</v>
      </c>
      <c r="F11" s="674" t="s">
        <v>290</v>
      </c>
      <c r="G11" s="674">
        <v>52958</v>
      </c>
      <c r="H11" s="673" t="s">
        <v>292</v>
      </c>
      <c r="I11" s="674" t="s">
        <v>281</v>
      </c>
      <c r="J11" s="674">
        <v>3</v>
      </c>
      <c r="K11" s="674">
        <f>Table14567891011121331415171816201921222324252627282930313233343536373839[[#This Row],[Actual Hours Worklog]] / 4</f>
        <v>0</v>
      </c>
      <c r="L11" s="674"/>
      <c r="M11" s="756"/>
      <c r="N11" s="674"/>
      <c r="O11" s="668"/>
      <c r="P11" s="724"/>
      <c r="Q11" s="683"/>
      <c r="R11" s="674"/>
      <c r="S11" s="725"/>
      <c r="T11" s="710"/>
      <c r="U11" s="683"/>
      <c r="V11" s="710"/>
      <c r="W11" s="674"/>
      <c r="X11" s="675"/>
      <c r="Y11" s="710"/>
      <c r="Z11" s="674"/>
      <c r="AA11" s="675"/>
      <c r="AB11" s="675"/>
      <c r="AC11" s="701"/>
      <c r="AD11" s="620"/>
    </row>
    <row r="12" spans="1:31" ht="20.25" customHeight="1">
      <c r="A12" s="670">
        <v>11</v>
      </c>
      <c r="B12" s="670" t="str">
        <f>Dashboard!$J$1</f>
        <v>MSB Dev</v>
      </c>
      <c r="C12" s="695">
        <v>46157</v>
      </c>
      <c r="D12" s="695">
        <v>46170</v>
      </c>
      <c r="E12" s="738" t="s">
        <v>239</v>
      </c>
      <c r="F12" s="738" t="s">
        <v>290</v>
      </c>
      <c r="G12" s="670">
        <v>52961</v>
      </c>
      <c r="H12" s="677" t="s">
        <v>293</v>
      </c>
      <c r="I12" s="738" t="s">
        <v>289</v>
      </c>
      <c r="J12" s="670">
        <v>5</v>
      </c>
      <c r="K12" s="670">
        <v>0</v>
      </c>
      <c r="L12" s="670"/>
      <c r="M12" s="728"/>
      <c r="N12" s="670"/>
      <c r="O12" s="671"/>
      <c r="P12" s="719"/>
      <c r="Q12" s="671"/>
      <c r="R12" s="670"/>
      <c r="S12" s="727"/>
      <c r="T12" s="728"/>
      <c r="U12" s="671"/>
      <c r="V12" s="728"/>
      <c r="W12" s="670"/>
      <c r="X12" s="676"/>
      <c r="Y12" s="728"/>
      <c r="Z12" s="670"/>
      <c r="AA12" s="676"/>
      <c r="AB12" s="676"/>
      <c r="AC12" s="670"/>
      <c r="AD12" s="622"/>
      <c r="AE12" s="714"/>
    </row>
    <row r="13" spans="1:31" ht="20.25" customHeight="1">
      <c r="A13" s="670">
        <v>12</v>
      </c>
      <c r="B13" s="670" t="str">
        <f>Dashboard!$J$1</f>
        <v>MSB Dev</v>
      </c>
      <c r="C13" s="695">
        <v>46157</v>
      </c>
      <c r="D13" s="695">
        <v>46170</v>
      </c>
      <c r="E13" s="670"/>
      <c r="F13" s="670"/>
      <c r="G13" s="670"/>
      <c r="H13" s="677"/>
      <c r="I13" s="670"/>
      <c r="J13" s="670"/>
      <c r="K13" s="670"/>
      <c r="L13" s="670"/>
      <c r="M13" s="678"/>
      <c r="N13" s="728"/>
      <c r="O13" s="676"/>
      <c r="P13" s="670"/>
      <c r="Q13" s="719"/>
      <c r="R13" s="670"/>
      <c r="S13" s="670"/>
      <c r="T13" s="727"/>
      <c r="U13" s="728"/>
      <c r="V13" s="728"/>
      <c r="W13" s="728"/>
      <c r="X13" s="670"/>
      <c r="Y13" s="670"/>
      <c r="Z13" s="728"/>
      <c r="AA13" s="670"/>
      <c r="AB13" s="676"/>
      <c r="AC13" s="676"/>
      <c r="AD13" s="622"/>
      <c r="AE13" s="714"/>
    </row>
    <row r="14" spans="1:31" ht="20.25" customHeight="1">
      <c r="A14" s="670">
        <v>13</v>
      </c>
      <c r="B14" s="670" t="str">
        <f>Dashboard!$J$1</f>
        <v>MSB Dev</v>
      </c>
      <c r="C14" s="695">
        <v>46157</v>
      </c>
      <c r="D14" s="695">
        <v>46170</v>
      </c>
      <c r="E14" s="670"/>
      <c r="F14" s="670"/>
      <c r="G14" s="670"/>
      <c r="H14" s="677"/>
      <c r="I14" s="670"/>
      <c r="J14" s="670"/>
      <c r="K14" s="670"/>
      <c r="L14" s="670"/>
      <c r="M14" s="678"/>
      <c r="N14" s="728"/>
      <c r="O14" s="676"/>
      <c r="P14" s="670"/>
      <c r="Q14" s="719"/>
      <c r="R14" s="670"/>
      <c r="S14" s="670"/>
      <c r="T14" s="727"/>
      <c r="U14" s="728"/>
      <c r="V14" s="728"/>
      <c r="W14" s="728"/>
      <c r="X14" s="670"/>
      <c r="Y14" s="670"/>
      <c r="Z14" s="728"/>
      <c r="AA14" s="670"/>
      <c r="AB14" s="676"/>
      <c r="AC14" s="676"/>
      <c r="AD14" s="622"/>
      <c r="AE14" s="714"/>
    </row>
    <row r="15" spans="1:31">
      <c r="E15" s="691"/>
      <c r="F15" s="692"/>
      <c r="H15" s="711"/>
      <c r="J15" s="691"/>
      <c r="K15" s="693"/>
      <c r="L15" s="693"/>
      <c r="M15" s="693"/>
      <c r="N15" s="693"/>
      <c r="P15" s="692"/>
      <c r="R15" s="692"/>
      <c r="T15" s="693"/>
      <c r="U15" s="692"/>
      <c r="V15" s="692"/>
      <c r="W15" s="692"/>
      <c r="AA15" s="691"/>
      <c r="AD15" s="711"/>
    </row>
    <row r="16" spans="1:31">
      <c r="E16" s="691"/>
      <c r="F16" s="692"/>
      <c r="H16" s="711"/>
      <c r="J16" s="691"/>
      <c r="K16" s="693"/>
      <c r="L16" s="693"/>
      <c r="M16" s="693"/>
      <c r="N16" s="693"/>
      <c r="P16" s="692"/>
      <c r="R16" s="692"/>
      <c r="T16" s="693"/>
      <c r="U16" s="692"/>
      <c r="V16" s="692"/>
      <c r="W16" s="692"/>
      <c r="AA16" s="691"/>
      <c r="AD16" s="711"/>
    </row>
    <row r="17" spans="5:30">
      <c r="E17" s="691"/>
      <c r="F17" s="692"/>
      <c r="H17" s="711"/>
      <c r="J17" s="691"/>
      <c r="K17" s="693"/>
      <c r="L17" s="693"/>
      <c r="M17" s="693"/>
      <c r="N17" s="693"/>
      <c r="P17" s="692"/>
      <c r="R17" s="692"/>
      <c r="T17" s="693"/>
      <c r="U17" s="692"/>
      <c r="V17" s="692"/>
      <c r="W17" s="692"/>
      <c r="AA17" s="691"/>
      <c r="AD17" s="711"/>
    </row>
    <row r="18" spans="5:30">
      <c r="E18" s="691"/>
      <c r="F18" s="692"/>
      <c r="H18" s="711"/>
      <c r="J18" s="691"/>
      <c r="K18" s="693"/>
      <c r="L18" s="693"/>
      <c r="M18" s="693"/>
      <c r="N18" s="693"/>
      <c r="P18" s="692"/>
      <c r="R18" s="692"/>
      <c r="T18" s="693"/>
      <c r="U18" s="692"/>
      <c r="V18" s="692"/>
      <c r="W18" s="692"/>
      <c r="AA18" s="691"/>
      <c r="AD18" s="711"/>
    </row>
    <row r="19" spans="5:30">
      <c r="E19" s="691"/>
      <c r="F19" s="692"/>
      <c r="H19" s="711"/>
      <c r="J19" s="691"/>
      <c r="K19" s="693"/>
      <c r="L19" s="693"/>
      <c r="M19" s="693"/>
      <c r="N19" s="693"/>
      <c r="P19" s="692"/>
      <c r="R19" s="692"/>
      <c r="T19" s="693"/>
      <c r="U19" s="692"/>
      <c r="V19" s="692"/>
      <c r="W19" s="692"/>
      <c r="AA19" s="691"/>
      <c r="AD19" s="711"/>
    </row>
    <row r="20" spans="5:30">
      <c r="E20" s="691"/>
      <c r="F20" s="692"/>
      <c r="H20" s="711"/>
      <c r="J20" s="691"/>
      <c r="K20" s="693"/>
      <c r="L20" s="693"/>
      <c r="M20" s="693"/>
      <c r="N20" s="693"/>
      <c r="P20" s="692"/>
      <c r="R20" s="692"/>
      <c r="T20" s="693"/>
      <c r="U20" s="692"/>
      <c r="V20" s="692"/>
      <c r="W20" s="692"/>
      <c r="AA20" s="691"/>
      <c r="AD20" s="711"/>
    </row>
    <row r="21" spans="5:30">
      <c r="E21" s="691"/>
      <c r="F21" s="692"/>
      <c r="H21" s="711"/>
      <c r="J21" s="691"/>
      <c r="K21" s="693"/>
      <c r="L21" s="693"/>
      <c r="M21" s="693"/>
      <c r="N21" s="693"/>
      <c r="P21" s="692"/>
      <c r="R21" s="692"/>
      <c r="T21" s="693"/>
      <c r="U21" s="692"/>
      <c r="V21" s="692"/>
      <c r="W21" s="692"/>
      <c r="AA21" s="691"/>
      <c r="AD21" s="711"/>
    </row>
    <row r="22" spans="5:30">
      <c r="E22" s="691"/>
      <c r="F22" s="692"/>
      <c r="H22" s="711"/>
      <c r="J22" s="691"/>
      <c r="K22" s="693"/>
      <c r="L22" s="693"/>
      <c r="M22" s="693"/>
      <c r="N22" s="693"/>
      <c r="P22" s="692"/>
      <c r="R22" s="692"/>
      <c r="T22" s="693"/>
      <c r="U22" s="692"/>
      <c r="V22" s="692"/>
      <c r="W22" s="692"/>
      <c r="AA22" s="691"/>
      <c r="AD22" s="711"/>
    </row>
    <row r="23" spans="5:30">
      <c r="E23" s="691"/>
      <c r="F23" s="692"/>
      <c r="H23" s="711"/>
      <c r="J23" s="691"/>
      <c r="K23" s="693"/>
      <c r="L23" s="693"/>
      <c r="M23" s="693"/>
      <c r="N23" s="693"/>
      <c r="P23" s="692"/>
      <c r="R23" s="692"/>
      <c r="T23" s="693"/>
      <c r="U23" s="692"/>
      <c r="V23" s="692"/>
      <c r="W23" s="692"/>
      <c r="AA23" s="691"/>
      <c r="AD23" s="711"/>
    </row>
    <row r="24" spans="5:30">
      <c r="E24" s="691"/>
      <c r="F24" s="692"/>
      <c r="H24" s="711"/>
      <c r="J24" s="691"/>
      <c r="K24" s="693"/>
      <c r="L24" s="693"/>
      <c r="M24" s="693"/>
      <c r="N24" s="693"/>
      <c r="P24" s="692"/>
      <c r="R24" s="692"/>
      <c r="T24" s="693"/>
      <c r="U24" s="692"/>
      <c r="V24" s="692"/>
      <c r="W24" s="692"/>
      <c r="AA24" s="691"/>
      <c r="AD24" s="711"/>
    </row>
    <row r="25" spans="5:30">
      <c r="E25" s="691"/>
      <c r="F25" s="692"/>
      <c r="H25" s="711"/>
      <c r="J25" s="691"/>
      <c r="K25" s="693"/>
      <c r="L25" s="693"/>
      <c r="M25" s="693"/>
      <c r="N25" s="693"/>
      <c r="P25" s="692"/>
      <c r="R25" s="692"/>
      <c r="T25" s="693"/>
      <c r="U25" s="692"/>
      <c r="V25" s="692"/>
      <c r="W25" s="692"/>
      <c r="AA25" s="691"/>
      <c r="AD25" s="711"/>
    </row>
    <row r="26" spans="5:30">
      <c r="E26" s="691"/>
      <c r="F26" s="692"/>
      <c r="H26" s="711"/>
      <c r="J26" s="691"/>
      <c r="K26" s="693"/>
      <c r="L26" s="693"/>
      <c r="M26" s="693"/>
      <c r="N26" s="693"/>
      <c r="P26" s="692"/>
      <c r="R26" s="692"/>
      <c r="T26" s="693"/>
      <c r="U26" s="692"/>
      <c r="V26" s="692"/>
      <c r="W26" s="692"/>
      <c r="AA26" s="691"/>
      <c r="AD26" s="711"/>
    </row>
    <row r="27" spans="5:30">
      <c r="E27" s="691"/>
      <c r="F27" s="692"/>
      <c r="H27" s="711"/>
      <c r="J27" s="691"/>
      <c r="K27" s="693"/>
      <c r="L27" s="693"/>
      <c r="M27" s="693"/>
      <c r="N27" s="693"/>
      <c r="P27" s="692"/>
      <c r="R27" s="692"/>
      <c r="T27" s="693"/>
      <c r="U27" s="692"/>
      <c r="V27" s="692"/>
      <c r="W27" s="692"/>
      <c r="AA27" s="691"/>
      <c r="AD27" s="711"/>
    </row>
    <row r="28" spans="5:30">
      <c r="E28" s="691"/>
      <c r="F28" s="692"/>
      <c r="H28" s="711"/>
      <c r="J28" s="691"/>
      <c r="K28" s="693"/>
      <c r="L28" s="693"/>
      <c r="M28" s="693"/>
      <c r="N28" s="693"/>
      <c r="P28" s="692"/>
      <c r="R28" s="692"/>
      <c r="T28" s="693"/>
      <c r="U28" s="692"/>
      <c r="V28" s="692"/>
      <c r="W28" s="692"/>
      <c r="AA28" s="691"/>
      <c r="AD28" s="711"/>
    </row>
    <row r="29" spans="5:30">
      <c r="E29" s="691"/>
      <c r="F29" s="692"/>
      <c r="H29" s="711"/>
      <c r="J29" s="691"/>
      <c r="K29" s="693"/>
      <c r="L29" s="693"/>
      <c r="M29" s="693"/>
      <c r="N29" s="693"/>
      <c r="P29" s="692"/>
      <c r="R29" s="692"/>
      <c r="T29" s="693"/>
      <c r="U29" s="692"/>
      <c r="V29" s="692"/>
      <c r="W29" s="692"/>
      <c r="AA29" s="691"/>
      <c r="AD29" s="711"/>
    </row>
    <row r="30" spans="5:30">
      <c r="E30" s="691"/>
      <c r="F30" s="692"/>
      <c r="H30" s="711"/>
      <c r="J30" s="691"/>
      <c r="K30" s="693"/>
      <c r="L30" s="693"/>
      <c r="M30" s="693"/>
      <c r="N30" s="693"/>
      <c r="P30" s="692"/>
      <c r="R30" s="692"/>
      <c r="T30" s="693"/>
      <c r="U30" s="692"/>
      <c r="V30" s="692"/>
      <c r="W30" s="692"/>
      <c r="AA30" s="691"/>
      <c r="AD30" s="711"/>
    </row>
    <row r="31" spans="5:30">
      <c r="E31" s="691"/>
      <c r="F31" s="692"/>
      <c r="H31" s="711"/>
      <c r="J31" s="691"/>
      <c r="K31" s="693"/>
      <c r="L31" s="693"/>
      <c r="M31" s="693"/>
      <c r="N31" s="693"/>
      <c r="P31" s="692"/>
      <c r="R31" s="692"/>
      <c r="T31" s="693"/>
      <c r="U31" s="692"/>
      <c r="V31" s="692"/>
      <c r="W31" s="692"/>
      <c r="AA31" s="691"/>
      <c r="AD31" s="711"/>
    </row>
    <row r="32" spans="5:30">
      <c r="E32" s="691"/>
      <c r="F32" s="692"/>
      <c r="H32" s="711"/>
      <c r="J32" s="691"/>
      <c r="K32" s="693"/>
      <c r="L32" s="693"/>
      <c r="M32" s="693"/>
      <c r="N32" s="693"/>
      <c r="P32" s="692"/>
      <c r="R32" s="692"/>
      <c r="T32" s="693"/>
      <c r="U32" s="692"/>
      <c r="V32" s="692"/>
      <c r="W32" s="692"/>
      <c r="AA32" s="691"/>
      <c r="AD32" s="711"/>
    </row>
    <row r="33" spans="5:30">
      <c r="E33" s="691"/>
      <c r="F33" s="692"/>
      <c r="H33" s="711"/>
      <c r="J33" s="691"/>
      <c r="K33" s="693"/>
      <c r="L33" s="693"/>
      <c r="M33" s="693"/>
      <c r="N33" s="693"/>
      <c r="P33" s="692"/>
      <c r="R33" s="692"/>
      <c r="T33" s="693"/>
      <c r="U33" s="692"/>
      <c r="V33" s="692"/>
      <c r="W33" s="692"/>
      <c r="AA33" s="691"/>
      <c r="AD33" s="711"/>
    </row>
    <row r="34" spans="5:30">
      <c r="E34" s="691"/>
      <c r="F34" s="692"/>
      <c r="H34" s="711"/>
      <c r="J34" s="691"/>
      <c r="K34" s="693"/>
      <c r="L34" s="693"/>
      <c r="M34" s="693"/>
      <c r="N34" s="693"/>
      <c r="P34" s="692"/>
      <c r="R34" s="692"/>
      <c r="T34" s="693"/>
      <c r="U34" s="692"/>
      <c r="V34" s="692"/>
      <c r="W34" s="692"/>
      <c r="AA34" s="691"/>
      <c r="AD34" s="711"/>
    </row>
    <row r="35" spans="5:30">
      <c r="E35" s="691"/>
      <c r="F35" s="692"/>
      <c r="H35" s="711"/>
      <c r="J35" s="691"/>
      <c r="K35" s="693"/>
      <c r="L35" s="693"/>
      <c r="M35" s="693"/>
      <c r="N35" s="693"/>
      <c r="P35" s="692"/>
      <c r="R35" s="692"/>
      <c r="T35" s="693"/>
      <c r="U35" s="692"/>
      <c r="V35" s="692"/>
      <c r="W35" s="692"/>
      <c r="AA35" s="691"/>
      <c r="AD35" s="711"/>
    </row>
    <row r="36" spans="5:30">
      <c r="E36" s="691"/>
      <c r="F36" s="692"/>
      <c r="H36" s="711"/>
      <c r="J36" s="691"/>
      <c r="K36" s="693"/>
      <c r="L36" s="693"/>
      <c r="M36" s="693"/>
      <c r="N36" s="693"/>
      <c r="P36" s="692"/>
      <c r="R36" s="692"/>
      <c r="T36" s="693"/>
      <c r="U36" s="692"/>
      <c r="V36" s="692"/>
      <c r="W36" s="692"/>
      <c r="AA36" s="691"/>
      <c r="AD36" s="711"/>
    </row>
    <row r="37" spans="5:30">
      <c r="E37" s="691"/>
      <c r="F37" s="692"/>
      <c r="H37" s="711"/>
      <c r="J37" s="691"/>
      <c r="K37" s="693"/>
      <c r="L37" s="693"/>
      <c r="M37" s="693"/>
      <c r="N37" s="693"/>
      <c r="P37" s="692"/>
      <c r="R37" s="692"/>
      <c r="T37" s="693"/>
      <c r="U37" s="692"/>
      <c r="V37" s="692"/>
      <c r="W37" s="692"/>
      <c r="AA37" s="691"/>
      <c r="AD37" s="711"/>
    </row>
    <row r="38" spans="5:30">
      <c r="E38" s="691"/>
      <c r="F38" s="692"/>
      <c r="H38" s="711"/>
      <c r="J38" s="691"/>
      <c r="K38" s="693"/>
      <c r="L38" s="693"/>
      <c r="M38" s="693"/>
      <c r="N38" s="693"/>
      <c r="P38" s="692"/>
      <c r="R38" s="692"/>
      <c r="T38" s="693"/>
      <c r="U38" s="692"/>
      <c r="V38" s="692"/>
      <c r="W38" s="692"/>
      <c r="AA38" s="691"/>
      <c r="AD38" s="711"/>
    </row>
    <row r="39" spans="5:30">
      <c r="E39" s="691"/>
      <c r="F39" s="692"/>
      <c r="H39" s="711"/>
      <c r="J39" s="691"/>
      <c r="K39" s="693"/>
      <c r="L39" s="693"/>
      <c r="M39" s="693"/>
      <c r="N39" s="693"/>
      <c r="P39" s="692"/>
      <c r="R39" s="692"/>
      <c r="T39" s="693"/>
      <c r="U39" s="692"/>
      <c r="V39" s="692"/>
      <c r="W39" s="692"/>
      <c r="AA39" s="691"/>
      <c r="AD39" s="711"/>
    </row>
    <row r="40" spans="5:30">
      <c r="E40" s="691"/>
      <c r="F40" s="692"/>
      <c r="H40" s="711"/>
      <c r="J40" s="691"/>
      <c r="K40" s="693"/>
      <c r="L40" s="693"/>
      <c r="M40" s="693"/>
      <c r="N40" s="693"/>
      <c r="P40" s="692"/>
      <c r="R40" s="692"/>
      <c r="T40" s="693"/>
      <c r="U40" s="692"/>
      <c r="V40" s="692"/>
      <c r="W40" s="692"/>
      <c r="AA40" s="691"/>
      <c r="AD40" s="711"/>
    </row>
    <row r="41" spans="5:30">
      <c r="E41" s="691"/>
      <c r="F41" s="692"/>
      <c r="H41" s="711"/>
      <c r="J41" s="691"/>
      <c r="K41" s="693"/>
      <c r="L41" s="693"/>
      <c r="M41" s="693"/>
      <c r="N41" s="693"/>
      <c r="P41" s="692"/>
      <c r="R41" s="692"/>
      <c r="T41" s="693"/>
      <c r="U41" s="692"/>
      <c r="V41" s="692"/>
      <c r="W41" s="692"/>
      <c r="AA41" s="691"/>
      <c r="AD41" s="711"/>
    </row>
    <row r="42" spans="5:30">
      <c r="E42" s="691"/>
      <c r="F42" s="692"/>
      <c r="H42" s="711"/>
      <c r="J42" s="691"/>
      <c r="K42" s="693"/>
      <c r="L42" s="693"/>
      <c r="M42" s="693"/>
      <c r="N42" s="693"/>
      <c r="P42" s="692"/>
      <c r="R42" s="692"/>
      <c r="T42" s="693"/>
      <c r="U42" s="692"/>
      <c r="V42" s="692"/>
      <c r="W42" s="692"/>
      <c r="AA42" s="691"/>
      <c r="AD42" s="711"/>
    </row>
    <row r="43" spans="5:30">
      <c r="E43" s="691"/>
      <c r="F43" s="692"/>
      <c r="H43" s="711"/>
      <c r="J43" s="691"/>
      <c r="K43" s="693"/>
      <c r="L43" s="693"/>
      <c r="M43" s="693"/>
      <c r="N43" s="693"/>
      <c r="P43" s="692"/>
      <c r="R43" s="692"/>
      <c r="T43" s="693"/>
      <c r="U43" s="692"/>
      <c r="V43" s="692"/>
      <c r="W43" s="692"/>
      <c r="AA43" s="691"/>
      <c r="AD43" s="711"/>
    </row>
    <row r="44" spans="5:30">
      <c r="E44" s="691"/>
      <c r="F44" s="692"/>
      <c r="H44" s="711"/>
      <c r="J44" s="691"/>
      <c r="K44" s="693"/>
      <c r="L44" s="693"/>
      <c r="M44" s="693"/>
      <c r="N44" s="693"/>
      <c r="P44" s="692"/>
      <c r="R44" s="692"/>
      <c r="T44" s="693"/>
      <c r="U44" s="692"/>
      <c r="V44" s="692"/>
      <c r="W44" s="692"/>
      <c r="AA44" s="691"/>
      <c r="AD44" s="711"/>
    </row>
    <row r="45" spans="5:30">
      <c r="E45" s="691"/>
      <c r="F45" s="692"/>
      <c r="H45" s="711"/>
      <c r="J45" s="691"/>
      <c r="K45" s="693"/>
      <c r="L45" s="693"/>
      <c r="M45" s="693"/>
      <c r="N45" s="693"/>
      <c r="P45" s="692"/>
      <c r="R45" s="692"/>
      <c r="T45" s="693"/>
      <c r="U45" s="692"/>
      <c r="V45" s="692"/>
      <c r="W45" s="692"/>
      <c r="AA45" s="691"/>
      <c r="AD45" s="711"/>
    </row>
    <row r="46" spans="5:30">
      <c r="E46" s="691"/>
      <c r="F46" s="692"/>
      <c r="H46" s="711"/>
      <c r="J46" s="691"/>
      <c r="K46" s="693"/>
      <c r="L46" s="693"/>
      <c r="M46" s="693"/>
      <c r="N46" s="693"/>
      <c r="P46" s="692"/>
      <c r="R46" s="692"/>
      <c r="T46" s="693"/>
      <c r="U46" s="692"/>
      <c r="V46" s="692"/>
      <c r="W46" s="692"/>
      <c r="AA46" s="691"/>
      <c r="AD46" s="711"/>
    </row>
    <row r="47" spans="5:30">
      <c r="E47" s="691"/>
      <c r="F47" s="692"/>
      <c r="H47" s="711"/>
      <c r="J47" s="691"/>
      <c r="K47" s="693"/>
      <c r="L47" s="693"/>
      <c r="M47" s="693"/>
      <c r="N47" s="693"/>
      <c r="P47" s="692"/>
      <c r="R47" s="692"/>
      <c r="T47" s="693"/>
      <c r="U47" s="692"/>
      <c r="V47" s="692"/>
      <c r="W47" s="692"/>
      <c r="AA47" s="691"/>
      <c r="AD47" s="711"/>
    </row>
    <row r="48" spans="5:30">
      <c r="E48" s="691"/>
      <c r="F48" s="692"/>
      <c r="H48" s="711"/>
      <c r="J48" s="691"/>
      <c r="K48" s="693"/>
      <c r="L48" s="693"/>
      <c r="M48" s="693"/>
      <c r="N48" s="693"/>
      <c r="P48" s="692"/>
      <c r="R48" s="692"/>
      <c r="T48" s="693"/>
      <c r="U48" s="692"/>
      <c r="V48" s="692"/>
      <c r="W48" s="692"/>
      <c r="AA48" s="691"/>
      <c r="AD48" s="711"/>
    </row>
    <row r="49" spans="5:30">
      <c r="E49" s="691"/>
      <c r="F49" s="692"/>
      <c r="H49" s="711"/>
      <c r="J49" s="691"/>
      <c r="K49" s="693"/>
      <c r="L49" s="693"/>
      <c r="M49" s="693"/>
      <c r="N49" s="693"/>
      <c r="P49" s="692"/>
      <c r="R49" s="692"/>
      <c r="T49" s="693"/>
      <c r="U49" s="692"/>
      <c r="V49" s="692"/>
      <c r="W49" s="692"/>
      <c r="AA49" s="691"/>
      <c r="AD49" s="711"/>
    </row>
    <row r="50" spans="5:30">
      <c r="E50" s="691"/>
      <c r="F50" s="692"/>
      <c r="H50" s="711"/>
      <c r="J50" s="691"/>
      <c r="K50" s="693"/>
      <c r="L50" s="693"/>
      <c r="M50" s="693"/>
      <c r="N50" s="693"/>
      <c r="P50" s="692"/>
      <c r="R50" s="692"/>
      <c r="T50" s="693"/>
      <c r="U50" s="692"/>
      <c r="V50" s="692"/>
      <c r="W50" s="692"/>
      <c r="AA50" s="691"/>
      <c r="AD50" s="711"/>
    </row>
    <row r="51" spans="5:30">
      <c r="E51" s="691"/>
      <c r="F51" s="692"/>
      <c r="H51" s="711"/>
      <c r="J51" s="691"/>
      <c r="K51" s="693"/>
      <c r="L51" s="693"/>
      <c r="M51" s="693"/>
      <c r="N51" s="693"/>
      <c r="P51" s="692"/>
      <c r="R51" s="692"/>
      <c r="T51" s="693"/>
      <c r="U51" s="692"/>
      <c r="V51" s="692"/>
      <c r="W51" s="692"/>
      <c r="AA51" s="691"/>
      <c r="AD51" s="711"/>
    </row>
    <row r="52" spans="5:30">
      <c r="E52" s="691"/>
      <c r="F52" s="692"/>
      <c r="H52" s="711"/>
      <c r="J52" s="691"/>
      <c r="K52" s="693"/>
      <c r="L52" s="693"/>
      <c r="M52" s="693"/>
      <c r="N52" s="693"/>
      <c r="P52" s="692"/>
      <c r="R52" s="692"/>
      <c r="T52" s="693"/>
      <c r="U52" s="692"/>
      <c r="V52" s="692"/>
      <c r="W52" s="692"/>
      <c r="AA52" s="691"/>
      <c r="AD52" s="711"/>
    </row>
    <row r="53" spans="5:30">
      <c r="E53" s="691"/>
      <c r="F53" s="692"/>
      <c r="H53" s="711"/>
      <c r="J53" s="691"/>
      <c r="K53" s="693"/>
      <c r="L53" s="693"/>
      <c r="M53" s="693"/>
      <c r="N53" s="693"/>
      <c r="P53" s="692"/>
      <c r="R53" s="692"/>
      <c r="T53" s="693"/>
      <c r="U53" s="692"/>
      <c r="V53" s="692"/>
      <c r="W53" s="692"/>
      <c r="AA53" s="691"/>
      <c r="AD53" s="711"/>
    </row>
    <row r="54" spans="5:30">
      <c r="E54" s="691"/>
      <c r="F54" s="692"/>
      <c r="H54" s="711"/>
      <c r="J54" s="691"/>
      <c r="K54" s="693"/>
      <c r="L54" s="693"/>
      <c r="M54" s="693"/>
      <c r="N54" s="693"/>
      <c r="P54" s="692"/>
      <c r="R54" s="692"/>
      <c r="T54" s="693"/>
      <c r="U54" s="692"/>
      <c r="V54" s="692"/>
      <c r="W54" s="692"/>
      <c r="AA54" s="691"/>
      <c r="AD54" s="711"/>
    </row>
    <row r="55" spans="5:30">
      <c r="E55" s="691"/>
      <c r="F55" s="692"/>
      <c r="H55" s="711"/>
      <c r="J55" s="691"/>
      <c r="K55" s="693"/>
      <c r="L55" s="693"/>
      <c r="M55" s="693"/>
      <c r="N55" s="693"/>
      <c r="P55" s="692"/>
      <c r="R55" s="692"/>
      <c r="T55" s="693"/>
      <c r="U55" s="692"/>
      <c r="V55" s="692"/>
      <c r="W55" s="692"/>
      <c r="AA55" s="691"/>
      <c r="AD55" s="711"/>
    </row>
    <row r="56" spans="5:30">
      <c r="E56" s="691"/>
      <c r="F56" s="692"/>
      <c r="H56" s="711"/>
      <c r="J56" s="691"/>
      <c r="K56" s="693"/>
      <c r="L56" s="693"/>
      <c r="M56" s="693"/>
      <c r="N56" s="693"/>
      <c r="P56" s="692"/>
      <c r="R56" s="692"/>
      <c r="T56" s="693"/>
      <c r="U56" s="692"/>
      <c r="V56" s="692"/>
      <c r="W56" s="692"/>
      <c r="AA56" s="691"/>
      <c r="AD56" s="711"/>
    </row>
    <row r="57" spans="5:30">
      <c r="E57" s="691"/>
      <c r="F57" s="692"/>
      <c r="H57" s="711"/>
      <c r="J57" s="691"/>
      <c r="K57" s="693"/>
      <c r="L57" s="693"/>
      <c r="M57" s="693"/>
      <c r="N57" s="693"/>
      <c r="P57" s="692"/>
      <c r="R57" s="692"/>
      <c r="T57" s="693"/>
      <c r="U57" s="692"/>
      <c r="V57" s="692"/>
      <c r="W57" s="692"/>
      <c r="AA57" s="691"/>
      <c r="AD57" s="711"/>
    </row>
    <row r="58" spans="5:30">
      <c r="E58" s="691"/>
      <c r="F58" s="692"/>
      <c r="H58" s="711"/>
      <c r="J58" s="691"/>
      <c r="K58" s="693"/>
      <c r="L58" s="693"/>
      <c r="M58" s="693"/>
      <c r="N58" s="693"/>
      <c r="P58" s="692"/>
      <c r="R58" s="692"/>
      <c r="T58" s="693"/>
      <c r="U58" s="692"/>
      <c r="V58" s="692"/>
      <c r="W58" s="692"/>
      <c r="AA58" s="691"/>
      <c r="AD58" s="711"/>
    </row>
    <row r="59" spans="5:30">
      <c r="E59" s="691"/>
      <c r="F59" s="692"/>
      <c r="H59" s="711"/>
      <c r="J59" s="691"/>
      <c r="K59" s="693"/>
      <c r="L59" s="693"/>
      <c r="M59" s="693"/>
      <c r="N59" s="693"/>
      <c r="P59" s="692"/>
      <c r="R59" s="692"/>
      <c r="T59" s="693"/>
      <c r="U59" s="692"/>
      <c r="V59" s="692"/>
      <c r="W59" s="692"/>
      <c r="AA59" s="691"/>
      <c r="AD59" s="711"/>
    </row>
    <row r="60" spans="5:30">
      <c r="E60" s="691"/>
      <c r="F60" s="692"/>
      <c r="H60" s="711"/>
      <c r="J60" s="691"/>
      <c r="K60" s="693"/>
      <c r="L60" s="693"/>
      <c r="M60" s="693"/>
      <c r="N60" s="693"/>
      <c r="P60" s="692"/>
      <c r="R60" s="692"/>
      <c r="T60" s="693"/>
      <c r="U60" s="692"/>
      <c r="V60" s="692"/>
      <c r="W60" s="692"/>
      <c r="AA60" s="691"/>
      <c r="AD60" s="711"/>
    </row>
    <row r="61" spans="5:30">
      <c r="E61" s="691"/>
      <c r="F61" s="692"/>
      <c r="H61" s="711"/>
      <c r="J61" s="691"/>
      <c r="K61" s="693"/>
      <c r="L61" s="693"/>
      <c r="M61" s="693"/>
      <c r="N61" s="693"/>
      <c r="P61" s="692"/>
      <c r="R61" s="692"/>
      <c r="T61" s="693"/>
      <c r="U61" s="692"/>
      <c r="V61" s="692"/>
      <c r="W61" s="692"/>
      <c r="AA61" s="691"/>
      <c r="AD61" s="711"/>
    </row>
    <row r="62" spans="5:30">
      <c r="E62" s="691"/>
      <c r="F62" s="692"/>
      <c r="H62" s="711"/>
      <c r="J62" s="691"/>
      <c r="K62" s="693"/>
      <c r="L62" s="693"/>
      <c r="M62" s="693"/>
      <c r="N62" s="693"/>
      <c r="P62" s="692"/>
      <c r="R62" s="692"/>
      <c r="T62" s="693"/>
      <c r="U62" s="692"/>
      <c r="V62" s="692"/>
      <c r="W62" s="692"/>
      <c r="AA62" s="691"/>
      <c r="AD62" s="711"/>
    </row>
    <row r="63" spans="5:30">
      <c r="E63" s="691"/>
      <c r="F63" s="692"/>
      <c r="H63" s="711"/>
      <c r="J63" s="691"/>
      <c r="K63" s="693"/>
      <c r="L63" s="693"/>
      <c r="M63" s="693"/>
      <c r="N63" s="693"/>
      <c r="P63" s="692"/>
      <c r="R63" s="692"/>
      <c r="T63" s="693"/>
      <c r="U63" s="692"/>
      <c r="V63" s="692"/>
      <c r="W63" s="692"/>
      <c r="AA63" s="691"/>
      <c r="AD63" s="711"/>
    </row>
    <row r="64" spans="5:30">
      <c r="E64" s="691"/>
      <c r="F64" s="692"/>
      <c r="H64" s="711"/>
      <c r="J64" s="691"/>
      <c r="K64" s="693"/>
      <c r="L64" s="693"/>
      <c r="M64" s="693"/>
      <c r="N64" s="693"/>
      <c r="P64" s="692"/>
      <c r="R64" s="692"/>
      <c r="T64" s="693"/>
      <c r="U64" s="692"/>
      <c r="V64" s="692"/>
      <c r="W64" s="692"/>
      <c r="AA64" s="691"/>
      <c r="AD64" s="711"/>
    </row>
    <row r="65" spans="5:30">
      <c r="E65" s="691"/>
      <c r="F65" s="692"/>
      <c r="H65" s="711"/>
      <c r="J65" s="691"/>
      <c r="K65" s="693"/>
      <c r="L65" s="693"/>
      <c r="M65" s="693"/>
      <c r="N65" s="693"/>
      <c r="P65" s="692"/>
      <c r="R65" s="692"/>
      <c r="T65" s="693"/>
      <c r="U65" s="692"/>
      <c r="V65" s="692"/>
      <c r="W65" s="692"/>
      <c r="AA65" s="691"/>
      <c r="AD65" s="711"/>
    </row>
    <row r="66" spans="5:30">
      <c r="E66" s="691"/>
      <c r="F66" s="692"/>
      <c r="H66" s="711"/>
      <c r="J66" s="691"/>
      <c r="K66" s="693"/>
      <c r="L66" s="693"/>
      <c r="M66" s="693"/>
      <c r="N66" s="693"/>
      <c r="P66" s="692"/>
      <c r="R66" s="692"/>
      <c r="T66" s="693"/>
      <c r="U66" s="692"/>
      <c r="V66" s="692"/>
      <c r="W66" s="692"/>
      <c r="AA66" s="691"/>
      <c r="AD66" s="711"/>
    </row>
    <row r="67" spans="5:30">
      <c r="E67" s="691"/>
      <c r="F67" s="692"/>
      <c r="H67" s="711"/>
      <c r="J67" s="691"/>
      <c r="K67" s="693"/>
      <c r="L67" s="693"/>
      <c r="M67" s="693"/>
      <c r="N67" s="693"/>
      <c r="P67" s="692"/>
      <c r="R67" s="692"/>
      <c r="T67" s="693"/>
      <c r="U67" s="692"/>
      <c r="V67" s="692"/>
      <c r="W67" s="692"/>
      <c r="AA67" s="691"/>
      <c r="AD67" s="711"/>
    </row>
    <row r="68" spans="5:30">
      <c r="E68" s="691"/>
      <c r="F68" s="692"/>
      <c r="H68" s="711"/>
      <c r="J68" s="691"/>
      <c r="K68" s="693"/>
      <c r="L68" s="693"/>
      <c r="M68" s="693"/>
      <c r="N68" s="693"/>
      <c r="P68" s="692"/>
      <c r="R68" s="692"/>
      <c r="T68" s="693"/>
      <c r="U68" s="692"/>
      <c r="V68" s="692"/>
      <c r="W68" s="692"/>
      <c r="AA68" s="691"/>
      <c r="AD68" s="711"/>
    </row>
    <row r="69" spans="5:30">
      <c r="E69" s="691"/>
      <c r="F69" s="692"/>
      <c r="H69" s="711"/>
      <c r="J69" s="691"/>
      <c r="K69" s="693"/>
      <c r="L69" s="693"/>
      <c r="M69" s="693"/>
      <c r="N69" s="693"/>
      <c r="P69" s="692"/>
      <c r="R69" s="692"/>
      <c r="T69" s="693"/>
      <c r="U69" s="692"/>
      <c r="V69" s="692"/>
      <c r="W69" s="692"/>
      <c r="AA69" s="691"/>
      <c r="AD69" s="711"/>
    </row>
    <row r="70" spans="5:30">
      <c r="E70" s="691"/>
      <c r="F70" s="692"/>
      <c r="H70" s="711"/>
      <c r="J70" s="691"/>
      <c r="K70" s="693"/>
      <c r="L70" s="693"/>
      <c r="M70" s="693"/>
      <c r="N70" s="693"/>
      <c r="P70" s="692"/>
      <c r="R70" s="692"/>
      <c r="T70" s="693"/>
      <c r="U70" s="692"/>
      <c r="V70" s="692"/>
      <c r="W70" s="692"/>
      <c r="AA70" s="691"/>
      <c r="AD70" s="711"/>
    </row>
    <row r="71" spans="5:30">
      <c r="E71" s="691"/>
      <c r="F71" s="692"/>
      <c r="H71" s="711"/>
      <c r="J71" s="691"/>
      <c r="K71" s="693"/>
      <c r="L71" s="693"/>
      <c r="M71" s="693"/>
      <c r="N71" s="693"/>
      <c r="P71" s="692"/>
      <c r="R71" s="692"/>
      <c r="T71" s="693"/>
      <c r="U71" s="692"/>
      <c r="V71" s="692"/>
      <c r="W71" s="692"/>
      <c r="AA71" s="691"/>
      <c r="AD71" s="711"/>
    </row>
    <row r="72" spans="5:30">
      <c r="E72" s="691"/>
      <c r="F72" s="692"/>
      <c r="H72" s="711"/>
      <c r="J72" s="691"/>
      <c r="K72" s="693"/>
      <c r="L72" s="693"/>
      <c r="M72" s="693"/>
      <c r="N72" s="693"/>
      <c r="P72" s="692"/>
      <c r="R72" s="692"/>
      <c r="T72" s="693"/>
      <c r="U72" s="692"/>
      <c r="V72" s="692"/>
      <c r="W72" s="692"/>
      <c r="AA72" s="691"/>
      <c r="AD72" s="711"/>
    </row>
    <row r="73" spans="5:30">
      <c r="E73" s="691"/>
      <c r="F73" s="692"/>
      <c r="H73" s="711"/>
      <c r="J73" s="691"/>
      <c r="K73" s="693"/>
      <c r="L73" s="693"/>
      <c r="M73" s="693"/>
      <c r="N73" s="693"/>
      <c r="P73" s="692"/>
      <c r="R73" s="692"/>
      <c r="T73" s="693"/>
      <c r="U73" s="692"/>
      <c r="V73" s="692"/>
      <c r="W73" s="692"/>
      <c r="AA73" s="691"/>
      <c r="AD73" s="711"/>
    </row>
    <row r="74" spans="5:30">
      <c r="E74" s="691"/>
      <c r="F74" s="692"/>
      <c r="H74" s="711"/>
      <c r="J74" s="691"/>
      <c r="K74" s="693"/>
      <c r="L74" s="693"/>
      <c r="M74" s="693"/>
      <c r="N74" s="693"/>
      <c r="P74" s="692"/>
      <c r="R74" s="692"/>
      <c r="T74" s="693"/>
      <c r="U74" s="692"/>
      <c r="V74" s="692"/>
      <c r="W74" s="692"/>
      <c r="AA74" s="691"/>
      <c r="AD74" s="711"/>
    </row>
    <row r="75" spans="5:30">
      <c r="E75" s="691"/>
      <c r="F75" s="692"/>
      <c r="H75" s="711"/>
      <c r="J75" s="691"/>
      <c r="K75" s="693"/>
      <c r="L75" s="693"/>
      <c r="M75" s="693"/>
      <c r="N75" s="693"/>
      <c r="P75" s="692"/>
      <c r="R75" s="692"/>
      <c r="T75" s="693"/>
      <c r="U75" s="692"/>
      <c r="V75" s="692"/>
      <c r="W75" s="692"/>
      <c r="AA75" s="691"/>
      <c r="AD75" s="711"/>
    </row>
    <row r="76" spans="5:30">
      <c r="E76" s="691"/>
      <c r="F76" s="692"/>
      <c r="H76" s="711"/>
      <c r="J76" s="691"/>
      <c r="K76" s="693"/>
      <c r="L76" s="693"/>
      <c r="M76" s="693"/>
      <c r="N76" s="693"/>
      <c r="P76" s="692"/>
      <c r="R76" s="692"/>
      <c r="T76" s="693"/>
      <c r="U76" s="692"/>
      <c r="V76" s="692"/>
      <c r="W76" s="692"/>
      <c r="AA76" s="691"/>
      <c r="AD76" s="711"/>
    </row>
    <row r="77" spans="5:30">
      <c r="E77" s="691"/>
      <c r="F77" s="692"/>
      <c r="H77" s="711"/>
      <c r="J77" s="691"/>
      <c r="K77" s="693"/>
      <c r="L77" s="693"/>
      <c r="M77" s="693"/>
      <c r="N77" s="693"/>
      <c r="P77" s="692"/>
      <c r="R77" s="692"/>
      <c r="T77" s="693"/>
      <c r="U77" s="692"/>
      <c r="V77" s="692"/>
      <c r="W77" s="692"/>
      <c r="AA77" s="691"/>
      <c r="AD77" s="711"/>
    </row>
    <row r="78" spans="5:30">
      <c r="E78" s="691"/>
      <c r="F78" s="692"/>
      <c r="H78" s="711"/>
      <c r="J78" s="691"/>
      <c r="K78" s="693"/>
      <c r="L78" s="693"/>
      <c r="M78" s="693"/>
      <c r="N78" s="693"/>
      <c r="P78" s="692"/>
      <c r="R78" s="692"/>
      <c r="T78" s="693"/>
      <c r="U78" s="692"/>
      <c r="V78" s="692"/>
      <c r="W78" s="692"/>
      <c r="AA78" s="691"/>
      <c r="AD78" s="711"/>
    </row>
    <row r="79" spans="5:30">
      <c r="E79" s="691"/>
      <c r="F79" s="692"/>
      <c r="H79" s="711"/>
      <c r="J79" s="691"/>
      <c r="K79" s="693"/>
      <c r="L79" s="693"/>
      <c r="M79" s="693"/>
      <c r="N79" s="693"/>
      <c r="P79" s="692"/>
      <c r="R79" s="692"/>
      <c r="T79" s="693"/>
      <c r="U79" s="692"/>
      <c r="V79" s="692"/>
      <c r="W79" s="692"/>
      <c r="AA79" s="691"/>
      <c r="AD79" s="711"/>
    </row>
    <row r="80" spans="5:30">
      <c r="E80" s="691"/>
      <c r="F80" s="692"/>
      <c r="H80" s="711"/>
      <c r="J80" s="691"/>
      <c r="K80" s="693"/>
      <c r="L80" s="693"/>
      <c r="M80" s="693"/>
      <c r="N80" s="693"/>
      <c r="P80" s="692"/>
      <c r="R80" s="692"/>
      <c r="T80" s="693"/>
      <c r="U80" s="692"/>
      <c r="V80" s="692"/>
      <c r="W80" s="692"/>
      <c r="AA80" s="691"/>
      <c r="AD80" s="711"/>
    </row>
    <row r="81" spans="5:30">
      <c r="E81" s="691"/>
      <c r="F81" s="692"/>
      <c r="H81" s="711"/>
      <c r="J81" s="691"/>
      <c r="K81" s="693"/>
      <c r="L81" s="693"/>
      <c r="M81" s="693"/>
      <c r="N81" s="693"/>
      <c r="P81" s="692"/>
      <c r="R81" s="692"/>
      <c r="T81" s="693"/>
      <c r="U81" s="692"/>
      <c r="V81" s="692"/>
      <c r="W81" s="692"/>
      <c r="AA81" s="691"/>
      <c r="AD81" s="711"/>
    </row>
    <row r="82" spans="5:30">
      <c r="E82" s="691"/>
      <c r="F82" s="692"/>
      <c r="H82" s="711"/>
      <c r="J82" s="691"/>
      <c r="K82" s="693"/>
      <c r="L82" s="693"/>
      <c r="M82" s="693"/>
      <c r="N82" s="693"/>
      <c r="P82" s="692"/>
      <c r="R82" s="692"/>
      <c r="T82" s="693"/>
      <c r="U82" s="692"/>
      <c r="V82" s="692"/>
      <c r="W82" s="692"/>
      <c r="AA82" s="691"/>
      <c r="AD82" s="711"/>
    </row>
    <row r="83" spans="5:30">
      <c r="E83" s="691"/>
      <c r="F83" s="692"/>
      <c r="H83" s="711"/>
      <c r="J83" s="691"/>
      <c r="K83" s="693"/>
      <c r="L83" s="693"/>
      <c r="M83" s="693"/>
      <c r="N83" s="693"/>
      <c r="P83" s="692"/>
      <c r="R83" s="692"/>
      <c r="T83" s="693"/>
      <c r="U83" s="692"/>
      <c r="V83" s="692"/>
      <c r="W83" s="692"/>
      <c r="AA83" s="691"/>
      <c r="AD83" s="711"/>
    </row>
    <row r="84" spans="5:30">
      <c r="E84" s="691"/>
      <c r="F84" s="692"/>
      <c r="H84" s="711"/>
      <c r="J84" s="691"/>
      <c r="K84" s="693"/>
      <c r="L84" s="693"/>
      <c r="M84" s="693"/>
      <c r="N84" s="693"/>
      <c r="P84" s="692"/>
      <c r="R84" s="692"/>
      <c r="T84" s="693"/>
      <c r="U84" s="692"/>
      <c r="V84" s="692"/>
      <c r="W84" s="692"/>
      <c r="AA84" s="691"/>
      <c r="AD84" s="711"/>
    </row>
    <row r="85" spans="5:30">
      <c r="E85" s="691"/>
      <c r="F85" s="692"/>
      <c r="H85" s="711"/>
      <c r="J85" s="691"/>
      <c r="K85" s="693"/>
      <c r="L85" s="693"/>
      <c r="M85" s="693"/>
      <c r="N85" s="693"/>
      <c r="P85" s="692"/>
      <c r="R85" s="692"/>
      <c r="T85" s="693"/>
      <c r="U85" s="692"/>
      <c r="V85" s="692"/>
      <c r="W85" s="692"/>
      <c r="AA85" s="691"/>
      <c r="AD85" s="711"/>
    </row>
    <row r="86" spans="5:30">
      <c r="E86" s="691"/>
      <c r="F86" s="692"/>
      <c r="H86" s="711"/>
      <c r="J86" s="691"/>
      <c r="K86" s="693"/>
      <c r="L86" s="693"/>
      <c r="M86" s="693"/>
      <c r="N86" s="693"/>
      <c r="P86" s="692"/>
      <c r="R86" s="692"/>
      <c r="T86" s="693"/>
      <c r="U86" s="692"/>
      <c r="V86" s="692"/>
      <c r="W86" s="692"/>
      <c r="AA86" s="691"/>
      <c r="AD86" s="711"/>
    </row>
    <row r="87" spans="5:30">
      <c r="E87" s="691"/>
      <c r="F87" s="692"/>
      <c r="H87" s="711"/>
      <c r="J87" s="691"/>
      <c r="K87" s="693"/>
      <c r="L87" s="693"/>
      <c r="M87" s="693"/>
      <c r="N87" s="693"/>
      <c r="P87" s="692"/>
      <c r="R87" s="692"/>
      <c r="T87" s="693"/>
      <c r="U87" s="692"/>
      <c r="V87" s="692"/>
      <c r="W87" s="692"/>
      <c r="AA87" s="691"/>
      <c r="AD87" s="711"/>
    </row>
    <row r="88" spans="5:30">
      <c r="E88" s="691"/>
      <c r="F88" s="692"/>
      <c r="H88" s="711"/>
      <c r="J88" s="691"/>
      <c r="K88" s="693"/>
      <c r="L88" s="693"/>
      <c r="M88" s="693"/>
      <c r="N88" s="693"/>
      <c r="P88" s="692"/>
      <c r="R88" s="692"/>
      <c r="T88" s="693"/>
      <c r="U88" s="692"/>
      <c r="V88" s="692"/>
      <c r="W88" s="692"/>
      <c r="AA88" s="691"/>
      <c r="AD88" s="711"/>
    </row>
    <row r="89" spans="5:30">
      <c r="E89" s="691"/>
      <c r="F89" s="692"/>
      <c r="H89" s="711"/>
      <c r="J89" s="691"/>
      <c r="K89" s="693"/>
      <c r="L89" s="693"/>
      <c r="M89" s="693"/>
      <c r="N89" s="693"/>
      <c r="P89" s="692"/>
      <c r="R89" s="692"/>
      <c r="T89" s="693"/>
      <c r="U89" s="692"/>
      <c r="V89" s="692"/>
      <c r="W89" s="692"/>
      <c r="AA89" s="691"/>
      <c r="AD89" s="711"/>
    </row>
    <row r="90" spans="5:30">
      <c r="E90" s="691"/>
      <c r="F90" s="692"/>
      <c r="H90" s="711"/>
      <c r="J90" s="691"/>
      <c r="K90" s="693"/>
      <c r="L90" s="693"/>
      <c r="M90" s="693"/>
      <c r="N90" s="693"/>
      <c r="P90" s="692"/>
      <c r="R90" s="692"/>
      <c r="T90" s="693"/>
      <c r="U90" s="692"/>
      <c r="V90" s="692"/>
      <c r="W90" s="692"/>
      <c r="AA90" s="691"/>
      <c r="AD90" s="711"/>
    </row>
    <row r="91" spans="5:30">
      <c r="E91" s="691"/>
      <c r="F91" s="692"/>
      <c r="H91" s="711"/>
      <c r="J91" s="691"/>
      <c r="K91" s="693"/>
      <c r="L91" s="693"/>
      <c r="M91" s="693"/>
      <c r="N91" s="693"/>
      <c r="P91" s="692"/>
      <c r="R91" s="692"/>
      <c r="T91" s="693"/>
      <c r="U91" s="692"/>
      <c r="V91" s="692"/>
      <c r="W91" s="692"/>
      <c r="AA91" s="691"/>
      <c r="AD91" s="711"/>
    </row>
    <row r="92" spans="5:30">
      <c r="E92" s="691"/>
      <c r="F92" s="692"/>
      <c r="H92" s="711"/>
      <c r="J92" s="691"/>
      <c r="K92" s="693"/>
      <c r="L92" s="693"/>
      <c r="M92" s="693"/>
      <c r="N92" s="693"/>
      <c r="P92" s="692"/>
      <c r="R92" s="692"/>
      <c r="T92" s="693"/>
      <c r="U92" s="692"/>
      <c r="V92" s="692"/>
      <c r="W92" s="692"/>
      <c r="AA92" s="691"/>
      <c r="AD92" s="711"/>
    </row>
    <row r="93" spans="5:30">
      <c r="E93" s="691"/>
      <c r="F93" s="692"/>
      <c r="H93" s="711"/>
      <c r="J93" s="691"/>
      <c r="K93" s="693"/>
      <c r="L93" s="693"/>
      <c r="M93" s="693"/>
      <c r="N93" s="693"/>
      <c r="P93" s="692"/>
      <c r="R93" s="692"/>
      <c r="T93" s="693"/>
      <c r="U93" s="692"/>
      <c r="V93" s="692"/>
      <c r="W93" s="692"/>
      <c r="AA93" s="691"/>
      <c r="AD93" s="711"/>
    </row>
    <row r="94" spans="5:30">
      <c r="E94" s="691"/>
      <c r="F94" s="692"/>
      <c r="H94" s="711"/>
      <c r="J94" s="691"/>
      <c r="K94" s="693"/>
      <c r="L94" s="693"/>
      <c r="M94" s="693"/>
      <c r="N94" s="693"/>
      <c r="P94" s="692"/>
      <c r="R94" s="692"/>
      <c r="T94" s="693"/>
      <c r="U94" s="692"/>
      <c r="V94" s="692"/>
      <c r="W94" s="692"/>
      <c r="AA94" s="691"/>
      <c r="AD94" s="711"/>
    </row>
    <row r="95" spans="5:30">
      <c r="E95" s="691"/>
      <c r="F95" s="692"/>
      <c r="H95" s="711"/>
      <c r="J95" s="691"/>
      <c r="K95" s="693"/>
      <c r="L95" s="693"/>
      <c r="M95" s="693"/>
      <c r="N95" s="693"/>
      <c r="P95" s="692"/>
      <c r="R95" s="692"/>
      <c r="T95" s="693"/>
      <c r="U95" s="692"/>
      <c r="V95" s="692"/>
      <c r="W95" s="692"/>
      <c r="AA95" s="691"/>
      <c r="AD95" s="711"/>
    </row>
    <row r="96" spans="5:30">
      <c r="E96" s="691"/>
      <c r="F96" s="692"/>
      <c r="H96" s="711"/>
      <c r="J96" s="691"/>
      <c r="K96" s="693"/>
      <c r="L96" s="693"/>
      <c r="M96" s="693"/>
      <c r="N96" s="693"/>
      <c r="P96" s="692"/>
      <c r="R96" s="692"/>
      <c r="T96" s="693"/>
      <c r="U96" s="692"/>
      <c r="V96" s="692"/>
      <c r="W96" s="692"/>
      <c r="AA96" s="691"/>
      <c r="AD96" s="711"/>
    </row>
    <row r="97" spans="5:30">
      <c r="E97" s="691"/>
      <c r="F97" s="692"/>
      <c r="H97" s="711"/>
      <c r="J97" s="691"/>
      <c r="K97" s="693"/>
      <c r="L97" s="693"/>
      <c r="M97" s="693"/>
      <c r="N97" s="693"/>
      <c r="P97" s="692"/>
      <c r="R97" s="692"/>
      <c r="T97" s="693"/>
      <c r="U97" s="692"/>
      <c r="V97" s="692"/>
      <c r="W97" s="692"/>
      <c r="AA97" s="691"/>
      <c r="AD97" s="711"/>
    </row>
    <row r="98" spans="5:30">
      <c r="E98" s="691"/>
      <c r="F98" s="692"/>
      <c r="H98" s="711"/>
      <c r="J98" s="691"/>
      <c r="K98" s="693"/>
      <c r="L98" s="693"/>
      <c r="M98" s="693"/>
      <c r="N98" s="693"/>
      <c r="P98" s="692"/>
      <c r="R98" s="692"/>
      <c r="T98" s="693"/>
      <c r="U98" s="692"/>
      <c r="V98" s="692"/>
      <c r="W98" s="692"/>
      <c r="AA98" s="691"/>
      <c r="AD98" s="711"/>
    </row>
    <row r="99" spans="5:30">
      <c r="E99" s="691"/>
      <c r="F99" s="692"/>
      <c r="H99" s="711"/>
      <c r="J99" s="691"/>
      <c r="K99" s="693"/>
      <c r="L99" s="693"/>
      <c r="M99" s="693"/>
      <c r="N99" s="693"/>
      <c r="P99" s="692"/>
      <c r="R99" s="692"/>
      <c r="T99" s="693"/>
      <c r="U99" s="692"/>
      <c r="V99" s="692"/>
      <c r="W99" s="692"/>
      <c r="AA99" s="691"/>
      <c r="AD99" s="711"/>
    </row>
    <row r="100" spans="5:30">
      <c r="E100" s="691"/>
      <c r="F100" s="692"/>
      <c r="H100" s="711"/>
      <c r="J100" s="691"/>
      <c r="K100" s="693"/>
      <c r="L100" s="693"/>
      <c r="M100" s="693"/>
      <c r="N100" s="693"/>
      <c r="P100" s="692"/>
      <c r="R100" s="692"/>
      <c r="T100" s="693"/>
      <c r="U100" s="692"/>
      <c r="V100" s="692"/>
      <c r="W100" s="692"/>
      <c r="AA100" s="691"/>
      <c r="AD100" s="711"/>
    </row>
    <row r="101" spans="5:30">
      <c r="E101" s="691"/>
      <c r="F101" s="692"/>
      <c r="H101" s="711"/>
      <c r="J101" s="691"/>
      <c r="K101" s="693"/>
      <c r="L101" s="693"/>
      <c r="M101" s="693"/>
      <c r="N101" s="693"/>
      <c r="P101" s="692"/>
      <c r="R101" s="692"/>
      <c r="T101" s="693"/>
      <c r="U101" s="692"/>
      <c r="V101" s="692"/>
      <c r="W101" s="692"/>
      <c r="AA101" s="691"/>
      <c r="AD101" s="711"/>
    </row>
    <row r="102" spans="5:30">
      <c r="E102" s="691"/>
      <c r="F102" s="692"/>
      <c r="H102" s="711"/>
      <c r="J102" s="691"/>
      <c r="K102" s="693"/>
      <c r="L102" s="693"/>
      <c r="M102" s="693"/>
      <c r="N102" s="693"/>
      <c r="P102" s="692"/>
      <c r="R102" s="692"/>
      <c r="T102" s="693"/>
      <c r="U102" s="692"/>
      <c r="V102" s="692"/>
      <c r="W102" s="692"/>
      <c r="AA102" s="691"/>
      <c r="AD102" s="711"/>
    </row>
    <row r="103" spans="5:30">
      <c r="E103" s="691"/>
      <c r="F103" s="692"/>
      <c r="H103" s="711"/>
      <c r="J103" s="691"/>
      <c r="K103" s="693"/>
      <c r="L103" s="693"/>
      <c r="M103" s="693"/>
      <c r="N103" s="693"/>
      <c r="P103" s="692"/>
      <c r="R103" s="692"/>
      <c r="T103" s="693"/>
      <c r="U103" s="692"/>
      <c r="V103" s="692"/>
      <c r="W103" s="692"/>
      <c r="AA103" s="691"/>
      <c r="AD103" s="711"/>
    </row>
    <row r="104" spans="5:30">
      <c r="E104" s="691"/>
      <c r="F104" s="692"/>
      <c r="H104" s="711"/>
      <c r="J104" s="691"/>
      <c r="K104" s="693"/>
      <c r="L104" s="693"/>
      <c r="M104" s="693"/>
      <c r="N104" s="693"/>
      <c r="P104" s="692"/>
      <c r="R104" s="692"/>
      <c r="T104" s="693"/>
      <c r="U104" s="692"/>
      <c r="V104" s="692"/>
      <c r="W104" s="692"/>
      <c r="AA104" s="691"/>
      <c r="AD104" s="711"/>
    </row>
    <row r="105" spans="5:30">
      <c r="E105" s="691"/>
      <c r="F105" s="692"/>
      <c r="H105" s="711"/>
      <c r="J105" s="691"/>
      <c r="K105" s="693"/>
      <c r="L105" s="693"/>
      <c r="M105" s="693"/>
      <c r="N105" s="693"/>
      <c r="P105" s="692"/>
      <c r="R105" s="692"/>
      <c r="T105" s="693"/>
      <c r="U105" s="692"/>
      <c r="V105" s="692"/>
      <c r="W105" s="692"/>
      <c r="AA105" s="691"/>
      <c r="AD105" s="711"/>
    </row>
    <row r="106" spans="5:30">
      <c r="E106" s="691"/>
      <c r="F106" s="692"/>
      <c r="H106" s="711"/>
      <c r="J106" s="691"/>
      <c r="K106" s="693"/>
      <c r="L106" s="693"/>
      <c r="M106" s="693"/>
      <c r="N106" s="693"/>
      <c r="P106" s="692"/>
      <c r="R106" s="692"/>
      <c r="T106" s="693"/>
      <c r="U106" s="692"/>
      <c r="V106" s="692"/>
      <c r="W106" s="692"/>
      <c r="AA106" s="691"/>
      <c r="AD106" s="711"/>
    </row>
    <row r="107" spans="5:30">
      <c r="E107" s="691"/>
      <c r="F107" s="692"/>
      <c r="H107" s="711"/>
      <c r="J107" s="691"/>
      <c r="K107" s="693"/>
      <c r="L107" s="693"/>
      <c r="M107" s="693"/>
      <c r="N107" s="693"/>
      <c r="P107" s="692"/>
      <c r="R107" s="692"/>
      <c r="T107" s="693"/>
      <c r="U107" s="692"/>
      <c r="V107" s="692"/>
      <c r="W107" s="692"/>
      <c r="AA107" s="691"/>
      <c r="AD107" s="711"/>
    </row>
    <row r="108" spans="5:30">
      <c r="E108" s="691"/>
      <c r="F108" s="692"/>
      <c r="H108" s="711"/>
      <c r="J108" s="691"/>
      <c r="K108" s="693"/>
      <c r="L108" s="693"/>
      <c r="M108" s="693"/>
      <c r="N108" s="693"/>
      <c r="P108" s="692"/>
      <c r="R108" s="692"/>
      <c r="T108" s="693"/>
      <c r="U108" s="692"/>
      <c r="V108" s="692"/>
      <c r="W108" s="692"/>
      <c r="AA108" s="691"/>
      <c r="AD108" s="711"/>
    </row>
    <row r="109" spans="5:30">
      <c r="E109" s="691"/>
      <c r="F109" s="692"/>
      <c r="H109" s="711"/>
      <c r="J109" s="691"/>
      <c r="K109" s="693"/>
      <c r="L109" s="693"/>
      <c r="M109" s="693"/>
      <c r="N109" s="693"/>
      <c r="P109" s="692"/>
      <c r="R109" s="692"/>
      <c r="T109" s="693"/>
      <c r="U109" s="692"/>
      <c r="V109" s="692"/>
      <c r="W109" s="692"/>
      <c r="AA109" s="691"/>
      <c r="AD109" s="711"/>
    </row>
    <row r="110" spans="5:30">
      <c r="E110" s="691"/>
      <c r="F110" s="692"/>
      <c r="H110" s="711"/>
      <c r="J110" s="691"/>
      <c r="K110" s="693"/>
      <c r="L110" s="693"/>
      <c r="M110" s="693"/>
      <c r="N110" s="693"/>
      <c r="P110" s="692"/>
      <c r="R110" s="692"/>
      <c r="T110" s="693"/>
      <c r="U110" s="692"/>
      <c r="V110" s="692"/>
      <c r="W110" s="692"/>
      <c r="AA110" s="691"/>
      <c r="AD110" s="711"/>
    </row>
    <row r="111" spans="5:30">
      <c r="E111" s="691"/>
      <c r="F111" s="692"/>
      <c r="H111" s="711"/>
      <c r="J111" s="691"/>
      <c r="K111" s="693"/>
      <c r="L111" s="693"/>
      <c r="M111" s="693"/>
      <c r="N111" s="693"/>
      <c r="P111" s="692"/>
      <c r="R111" s="692"/>
      <c r="T111" s="693"/>
      <c r="U111" s="692"/>
      <c r="V111" s="692"/>
      <c r="W111" s="692"/>
      <c r="AA111" s="691"/>
      <c r="AD111" s="711"/>
    </row>
    <row r="112" spans="5:30">
      <c r="E112" s="691"/>
      <c r="F112" s="692"/>
      <c r="H112" s="711"/>
      <c r="J112" s="691"/>
      <c r="K112" s="693"/>
      <c r="L112" s="693"/>
      <c r="M112" s="693"/>
      <c r="N112" s="693"/>
      <c r="P112" s="692"/>
      <c r="R112" s="692"/>
      <c r="T112" s="693"/>
      <c r="U112" s="692"/>
      <c r="V112" s="692"/>
      <c r="W112" s="692"/>
      <c r="AA112" s="691"/>
      <c r="AD112" s="711"/>
    </row>
    <row r="113" spans="5:30">
      <c r="E113" s="691"/>
      <c r="F113" s="692"/>
      <c r="H113" s="711"/>
      <c r="J113" s="691"/>
      <c r="K113" s="693"/>
      <c r="L113" s="693"/>
      <c r="M113" s="693"/>
      <c r="N113" s="693"/>
      <c r="P113" s="692"/>
      <c r="R113" s="692"/>
      <c r="T113" s="693"/>
      <c r="U113" s="692"/>
      <c r="V113" s="692"/>
      <c r="W113" s="692"/>
      <c r="AA113" s="691"/>
      <c r="AD113" s="711"/>
    </row>
    <row r="114" spans="5:30">
      <c r="E114" s="691"/>
      <c r="F114" s="692"/>
      <c r="H114" s="711"/>
      <c r="J114" s="691"/>
      <c r="K114" s="693"/>
      <c r="L114" s="693"/>
      <c r="M114" s="693"/>
      <c r="N114" s="693"/>
      <c r="P114" s="692"/>
      <c r="R114" s="692"/>
      <c r="T114" s="693"/>
      <c r="U114" s="692"/>
      <c r="V114" s="692"/>
      <c r="W114" s="692"/>
      <c r="AA114" s="691"/>
      <c r="AD114" s="711"/>
    </row>
    <row r="115" spans="5:30">
      <c r="E115" s="691"/>
      <c r="F115" s="692"/>
      <c r="H115" s="711"/>
      <c r="J115" s="691"/>
      <c r="K115" s="693"/>
      <c r="L115" s="693"/>
      <c r="M115" s="693"/>
      <c r="N115" s="693"/>
      <c r="P115" s="692"/>
      <c r="R115" s="692"/>
      <c r="T115" s="693"/>
      <c r="U115" s="692"/>
      <c r="V115" s="692"/>
      <c r="W115" s="692"/>
      <c r="AA115" s="691"/>
      <c r="AD115" s="711"/>
    </row>
    <row r="116" spans="5:30">
      <c r="E116" s="691"/>
      <c r="F116" s="692"/>
      <c r="H116" s="711"/>
      <c r="J116" s="691"/>
      <c r="K116" s="693"/>
      <c r="L116" s="693"/>
      <c r="M116" s="693"/>
      <c r="N116" s="693"/>
      <c r="P116" s="692"/>
      <c r="R116" s="692"/>
      <c r="T116" s="693"/>
      <c r="U116" s="692"/>
      <c r="V116" s="692"/>
      <c r="W116" s="692"/>
      <c r="AA116" s="691"/>
      <c r="AD116" s="711"/>
    </row>
    <row r="117" spans="5:30">
      <c r="E117" s="691"/>
      <c r="F117" s="692"/>
      <c r="H117" s="711"/>
      <c r="J117" s="691"/>
      <c r="K117" s="693"/>
      <c r="L117" s="693"/>
      <c r="M117" s="693"/>
      <c r="N117" s="693"/>
      <c r="P117" s="692"/>
      <c r="R117" s="692"/>
      <c r="T117" s="693"/>
      <c r="U117" s="692"/>
      <c r="V117" s="692"/>
      <c r="W117" s="692"/>
      <c r="AA117" s="691"/>
      <c r="AD117" s="711"/>
    </row>
    <row r="118" spans="5:30">
      <c r="E118" s="691"/>
      <c r="F118" s="692"/>
      <c r="H118" s="711"/>
      <c r="J118" s="691"/>
      <c r="K118" s="693"/>
      <c r="L118" s="693"/>
      <c r="M118" s="693"/>
      <c r="N118" s="693"/>
      <c r="P118" s="692"/>
      <c r="R118" s="692"/>
      <c r="T118" s="693"/>
      <c r="U118" s="692"/>
      <c r="V118" s="692"/>
      <c r="W118" s="692"/>
      <c r="AA118" s="691"/>
      <c r="AD118" s="711"/>
    </row>
    <row r="119" spans="5:30">
      <c r="E119" s="691"/>
      <c r="F119" s="692"/>
      <c r="H119" s="711"/>
      <c r="J119" s="691"/>
      <c r="K119" s="693"/>
      <c r="L119" s="693"/>
      <c r="M119" s="693"/>
      <c r="N119" s="693"/>
      <c r="P119" s="692"/>
      <c r="R119" s="692"/>
      <c r="T119" s="693"/>
      <c r="U119" s="692"/>
      <c r="V119" s="692"/>
      <c r="W119" s="692"/>
      <c r="AA119" s="691"/>
      <c r="AD119" s="711"/>
    </row>
    <row r="120" spans="5:30">
      <c r="E120" s="691"/>
      <c r="F120" s="692"/>
      <c r="H120" s="711"/>
      <c r="J120" s="691"/>
      <c r="K120" s="693"/>
      <c r="L120" s="693"/>
      <c r="M120" s="693"/>
      <c r="N120" s="693"/>
      <c r="P120" s="692"/>
      <c r="R120" s="692"/>
      <c r="T120" s="693"/>
      <c r="U120" s="692"/>
      <c r="V120" s="692"/>
      <c r="W120" s="692"/>
      <c r="AA120" s="691"/>
      <c r="AD120" s="711"/>
    </row>
    <row r="121" spans="5:30">
      <c r="E121" s="691"/>
      <c r="F121" s="692"/>
      <c r="H121" s="711"/>
      <c r="J121" s="691"/>
      <c r="K121" s="693"/>
      <c r="L121" s="693"/>
      <c r="M121" s="693"/>
      <c r="N121" s="693"/>
      <c r="P121" s="692"/>
      <c r="R121" s="692"/>
      <c r="T121" s="693"/>
      <c r="U121" s="692"/>
      <c r="V121" s="692"/>
      <c r="W121" s="692"/>
      <c r="AA121" s="691"/>
      <c r="AD121" s="711"/>
    </row>
    <row r="122" spans="5:30">
      <c r="E122" s="691"/>
      <c r="F122" s="692"/>
      <c r="H122" s="711"/>
      <c r="J122" s="691"/>
      <c r="K122" s="693"/>
      <c r="L122" s="693"/>
      <c r="M122" s="693"/>
      <c r="N122" s="693"/>
      <c r="P122" s="692"/>
      <c r="R122" s="692"/>
      <c r="T122" s="693"/>
      <c r="U122" s="692"/>
      <c r="V122" s="692"/>
      <c r="W122" s="692"/>
      <c r="AA122" s="691"/>
      <c r="AD122" s="711"/>
    </row>
    <row r="123" spans="5:30">
      <c r="E123" s="691"/>
      <c r="F123" s="692"/>
      <c r="H123" s="711"/>
      <c r="J123" s="691"/>
      <c r="K123" s="693"/>
      <c r="L123" s="693"/>
      <c r="M123" s="693"/>
      <c r="N123" s="693"/>
      <c r="P123" s="692"/>
      <c r="R123" s="692"/>
      <c r="T123" s="693"/>
      <c r="U123" s="692"/>
      <c r="V123" s="692"/>
      <c r="W123" s="692"/>
      <c r="AA123" s="691"/>
      <c r="AD123" s="711"/>
    </row>
    <row r="124" spans="5:30">
      <c r="E124" s="691"/>
      <c r="F124" s="692"/>
      <c r="H124" s="711"/>
      <c r="J124" s="691"/>
      <c r="K124" s="693"/>
      <c r="L124" s="693"/>
      <c r="M124" s="693"/>
      <c r="N124" s="693"/>
      <c r="P124" s="692"/>
      <c r="R124" s="692"/>
      <c r="T124" s="693"/>
      <c r="U124" s="692"/>
      <c r="V124" s="692"/>
      <c r="W124" s="692"/>
      <c r="AA124" s="691"/>
      <c r="AD124" s="711"/>
    </row>
    <row r="125" spans="5:30">
      <c r="E125" s="691"/>
      <c r="F125" s="692"/>
      <c r="H125" s="711"/>
      <c r="J125" s="691"/>
      <c r="K125" s="693"/>
      <c r="L125" s="693"/>
      <c r="M125" s="693"/>
      <c r="N125" s="693"/>
      <c r="P125" s="692"/>
      <c r="R125" s="692"/>
      <c r="T125" s="693"/>
      <c r="U125" s="692"/>
      <c r="V125" s="692"/>
      <c r="W125" s="692"/>
      <c r="AA125" s="691"/>
      <c r="AD125" s="711"/>
    </row>
    <row r="126" spans="5:30">
      <c r="E126" s="691"/>
      <c r="F126" s="692"/>
      <c r="H126" s="711"/>
      <c r="J126" s="691"/>
      <c r="K126" s="693"/>
      <c r="L126" s="693"/>
      <c r="M126" s="693"/>
      <c r="N126" s="693"/>
      <c r="P126" s="692"/>
      <c r="R126" s="692"/>
      <c r="T126" s="693"/>
      <c r="U126" s="692"/>
      <c r="V126" s="692"/>
      <c r="W126" s="692"/>
      <c r="AA126" s="691"/>
      <c r="AD126" s="711"/>
    </row>
    <row r="127" spans="5:30">
      <c r="E127" s="691"/>
      <c r="F127" s="692"/>
      <c r="H127" s="711"/>
      <c r="J127" s="691"/>
      <c r="K127" s="693"/>
      <c r="L127" s="693"/>
      <c r="M127" s="693"/>
      <c r="N127" s="693"/>
      <c r="P127" s="692"/>
      <c r="R127" s="692"/>
      <c r="T127" s="693"/>
      <c r="U127" s="692"/>
      <c r="V127" s="692"/>
      <c r="W127" s="692"/>
      <c r="AA127" s="691"/>
      <c r="AD127" s="711"/>
    </row>
    <row r="128" spans="5:30">
      <c r="E128" s="691"/>
      <c r="F128" s="692"/>
      <c r="H128" s="711"/>
      <c r="J128" s="691"/>
      <c r="K128" s="693"/>
      <c r="L128" s="693"/>
      <c r="M128" s="693"/>
      <c r="N128" s="693"/>
      <c r="P128" s="692"/>
      <c r="R128" s="692"/>
      <c r="T128" s="693"/>
      <c r="U128" s="692"/>
      <c r="V128" s="692"/>
      <c r="W128" s="692"/>
      <c r="AA128" s="691"/>
      <c r="AD128" s="711"/>
    </row>
    <row r="129" spans="5:30">
      <c r="E129" s="691"/>
      <c r="F129" s="692"/>
      <c r="H129" s="711"/>
      <c r="J129" s="691"/>
      <c r="K129" s="693"/>
      <c r="L129" s="693"/>
      <c r="M129" s="693"/>
      <c r="N129" s="693"/>
      <c r="P129" s="692"/>
      <c r="R129" s="692"/>
      <c r="T129" s="693"/>
      <c r="U129" s="692"/>
      <c r="V129" s="692"/>
      <c r="W129" s="692"/>
      <c r="AA129" s="691"/>
      <c r="AD129" s="711"/>
    </row>
    <row r="130" spans="5:30">
      <c r="E130" s="691"/>
      <c r="F130" s="692"/>
      <c r="H130" s="711"/>
      <c r="J130" s="691"/>
      <c r="K130" s="693"/>
      <c r="L130" s="693"/>
      <c r="M130" s="693"/>
      <c r="N130" s="693"/>
      <c r="P130" s="692"/>
      <c r="R130" s="692"/>
      <c r="T130" s="693"/>
      <c r="U130" s="692"/>
      <c r="V130" s="692"/>
      <c r="W130" s="692"/>
      <c r="AA130" s="691"/>
      <c r="AD130" s="711"/>
    </row>
    <row r="131" spans="5:30">
      <c r="E131" s="691"/>
      <c r="F131" s="692"/>
      <c r="H131" s="711"/>
      <c r="J131" s="691"/>
      <c r="K131" s="693"/>
      <c r="L131" s="693"/>
      <c r="M131" s="693"/>
      <c r="N131" s="693"/>
      <c r="P131" s="692"/>
      <c r="R131" s="692"/>
      <c r="T131" s="693"/>
      <c r="U131" s="692"/>
      <c r="V131" s="692"/>
      <c r="W131" s="692"/>
      <c r="AA131" s="691"/>
      <c r="AD131" s="711"/>
    </row>
    <row r="132" spans="5:30">
      <c r="E132" s="691"/>
      <c r="F132" s="692"/>
      <c r="H132" s="711"/>
      <c r="J132" s="691"/>
      <c r="K132" s="693"/>
      <c r="L132" s="693"/>
      <c r="M132" s="693"/>
      <c r="N132" s="693"/>
      <c r="P132" s="692"/>
      <c r="R132" s="692"/>
      <c r="T132" s="693"/>
      <c r="U132" s="692"/>
      <c r="V132" s="692"/>
      <c r="W132" s="692"/>
      <c r="AA132" s="691"/>
      <c r="AD132" s="711"/>
    </row>
    <row r="133" spans="5:30">
      <c r="E133" s="691"/>
      <c r="F133" s="692"/>
      <c r="H133" s="711"/>
      <c r="J133" s="691"/>
      <c r="K133" s="693"/>
      <c r="L133" s="693"/>
      <c r="M133" s="693"/>
      <c r="N133" s="693"/>
      <c r="P133" s="692"/>
      <c r="R133" s="692"/>
      <c r="T133" s="693"/>
      <c r="U133" s="692"/>
      <c r="V133" s="692"/>
      <c r="W133" s="692"/>
      <c r="AA133" s="691"/>
      <c r="AD133" s="711"/>
    </row>
    <row r="134" spans="5:30">
      <c r="E134" s="691"/>
      <c r="F134" s="692"/>
      <c r="H134" s="711"/>
      <c r="J134" s="691"/>
      <c r="K134" s="693"/>
      <c r="L134" s="693"/>
      <c r="M134" s="693"/>
      <c r="N134" s="693"/>
      <c r="P134" s="692"/>
      <c r="R134" s="692"/>
      <c r="T134" s="693"/>
      <c r="U134" s="692"/>
      <c r="V134" s="692"/>
      <c r="W134" s="692"/>
      <c r="AA134" s="691"/>
      <c r="AD134" s="711"/>
    </row>
    <row r="135" spans="5:30">
      <c r="E135" s="691"/>
      <c r="F135" s="692"/>
      <c r="H135" s="711"/>
      <c r="J135" s="691"/>
      <c r="K135" s="693"/>
      <c r="L135" s="693"/>
      <c r="M135" s="693"/>
      <c r="N135" s="693"/>
      <c r="P135" s="692"/>
      <c r="R135" s="692"/>
      <c r="T135" s="693"/>
      <c r="U135" s="692"/>
      <c r="V135" s="692"/>
      <c r="W135" s="692"/>
      <c r="AA135" s="691"/>
      <c r="AD135" s="711"/>
    </row>
    <row r="136" spans="5:30">
      <c r="E136" s="691"/>
      <c r="F136" s="692"/>
      <c r="H136" s="711"/>
      <c r="J136" s="691"/>
      <c r="K136" s="693"/>
      <c r="L136" s="693"/>
      <c r="M136" s="693"/>
      <c r="N136" s="693"/>
      <c r="P136" s="692"/>
      <c r="R136" s="692"/>
      <c r="T136" s="693"/>
      <c r="U136" s="692"/>
      <c r="V136" s="692"/>
      <c r="W136" s="692"/>
      <c r="AA136" s="691"/>
      <c r="AD136" s="711"/>
    </row>
    <row r="137" spans="5:30">
      <c r="E137" s="691"/>
      <c r="F137" s="692"/>
      <c r="H137" s="711"/>
      <c r="J137" s="691"/>
      <c r="K137" s="693"/>
      <c r="L137" s="693"/>
      <c r="M137" s="693"/>
      <c r="N137" s="693"/>
      <c r="P137" s="692"/>
      <c r="R137" s="692"/>
      <c r="T137" s="693"/>
      <c r="U137" s="692"/>
      <c r="V137" s="692"/>
      <c r="W137" s="692"/>
      <c r="AA137" s="691"/>
      <c r="AD137" s="711"/>
    </row>
    <row r="138" spans="5:30">
      <c r="E138" s="691"/>
      <c r="F138" s="692"/>
      <c r="H138" s="711"/>
      <c r="J138" s="691"/>
      <c r="K138" s="693"/>
      <c r="L138" s="693"/>
      <c r="M138" s="693"/>
      <c r="N138" s="693"/>
      <c r="P138" s="692"/>
      <c r="R138" s="692"/>
      <c r="T138" s="693"/>
      <c r="U138" s="692"/>
      <c r="V138" s="692"/>
      <c r="W138" s="692"/>
      <c r="AA138" s="691"/>
      <c r="AD138" s="711"/>
    </row>
    <row r="139" spans="5:30">
      <c r="E139" s="691"/>
      <c r="F139" s="692"/>
      <c r="H139" s="711"/>
      <c r="J139" s="691"/>
      <c r="K139" s="693"/>
      <c r="L139" s="693"/>
      <c r="M139" s="693"/>
      <c r="N139" s="693"/>
      <c r="P139" s="692"/>
      <c r="R139" s="692"/>
      <c r="T139" s="693"/>
      <c r="U139" s="692"/>
      <c r="V139" s="692"/>
      <c r="W139" s="692"/>
      <c r="AA139" s="691"/>
      <c r="AD139" s="711"/>
    </row>
    <row r="140" spans="5:30">
      <c r="E140" s="691"/>
      <c r="F140" s="692"/>
      <c r="H140" s="711"/>
      <c r="J140" s="691"/>
      <c r="K140" s="693"/>
      <c r="L140" s="693"/>
      <c r="M140" s="693"/>
      <c r="N140" s="693"/>
      <c r="P140" s="692"/>
      <c r="R140" s="692"/>
      <c r="T140" s="693"/>
      <c r="U140" s="692"/>
      <c r="V140" s="692"/>
      <c r="W140" s="692"/>
      <c r="AA140" s="691"/>
      <c r="AD140" s="711"/>
    </row>
    <row r="141" spans="5:30">
      <c r="E141" s="691"/>
      <c r="F141" s="692"/>
      <c r="H141" s="711"/>
      <c r="J141" s="691"/>
      <c r="K141" s="693"/>
      <c r="L141" s="693"/>
      <c r="M141" s="693"/>
      <c r="N141" s="693"/>
      <c r="P141" s="692"/>
      <c r="R141" s="692"/>
      <c r="T141" s="693"/>
      <c r="U141" s="692"/>
      <c r="V141" s="692"/>
      <c r="W141" s="692"/>
      <c r="AA141" s="691"/>
      <c r="AD141" s="711"/>
    </row>
    <row r="142" spans="5:30">
      <c r="E142" s="691"/>
      <c r="F142" s="692"/>
      <c r="H142" s="711"/>
      <c r="J142" s="691"/>
      <c r="K142" s="693"/>
      <c r="L142" s="693"/>
      <c r="M142" s="693"/>
      <c r="N142" s="693"/>
      <c r="P142" s="692"/>
      <c r="R142" s="692"/>
      <c r="T142" s="693"/>
      <c r="U142" s="692"/>
      <c r="V142" s="692"/>
      <c r="W142" s="692"/>
      <c r="AA142" s="691"/>
      <c r="AD142" s="711"/>
    </row>
    <row r="143" spans="5:30">
      <c r="E143" s="691"/>
      <c r="F143" s="692"/>
      <c r="H143" s="711"/>
      <c r="J143" s="691"/>
      <c r="K143" s="693"/>
      <c r="L143" s="693"/>
      <c r="M143" s="693"/>
      <c r="N143" s="693"/>
      <c r="P143" s="692"/>
      <c r="R143" s="692"/>
      <c r="T143" s="693"/>
      <c r="U143" s="692"/>
      <c r="V143" s="692"/>
      <c r="W143" s="692"/>
      <c r="AA143" s="691"/>
      <c r="AD143" s="711"/>
    </row>
    <row r="144" spans="5:30">
      <c r="E144" s="691"/>
      <c r="F144" s="692"/>
      <c r="H144" s="711"/>
      <c r="J144" s="691"/>
      <c r="K144" s="693"/>
      <c r="L144" s="693"/>
      <c r="M144" s="693"/>
      <c r="N144" s="693"/>
      <c r="P144" s="692"/>
      <c r="R144" s="692"/>
      <c r="T144" s="693"/>
      <c r="U144" s="692"/>
      <c r="V144" s="692"/>
      <c r="W144" s="692"/>
      <c r="AA144" s="691"/>
      <c r="AD144" s="711"/>
    </row>
    <row r="145" spans="5:30">
      <c r="E145" s="691"/>
      <c r="F145" s="692"/>
      <c r="H145" s="711"/>
      <c r="J145" s="691"/>
      <c r="K145" s="693"/>
      <c r="L145" s="693"/>
      <c r="M145" s="693"/>
      <c r="N145" s="693"/>
      <c r="P145" s="692"/>
      <c r="R145" s="692"/>
      <c r="T145" s="693"/>
      <c r="U145" s="692"/>
      <c r="V145" s="692"/>
      <c r="W145" s="692"/>
      <c r="AA145" s="691"/>
      <c r="AD145" s="711"/>
    </row>
    <row r="146" spans="5:30">
      <c r="E146" s="691"/>
      <c r="F146" s="692"/>
      <c r="H146" s="711"/>
      <c r="J146" s="691"/>
      <c r="K146" s="693"/>
      <c r="L146" s="693"/>
      <c r="M146" s="693"/>
      <c r="N146" s="693"/>
      <c r="P146" s="692"/>
      <c r="R146" s="692"/>
      <c r="T146" s="693"/>
      <c r="U146" s="692"/>
      <c r="V146" s="692"/>
      <c r="W146" s="692"/>
      <c r="AA146" s="691"/>
      <c r="AD146" s="711"/>
    </row>
    <row r="147" spans="5:30">
      <c r="E147" s="691"/>
      <c r="F147" s="692"/>
      <c r="H147" s="711"/>
      <c r="J147" s="691"/>
      <c r="K147" s="693"/>
      <c r="L147" s="693"/>
      <c r="M147" s="693"/>
      <c r="N147" s="693"/>
      <c r="P147" s="692"/>
      <c r="R147" s="692"/>
      <c r="T147" s="693"/>
      <c r="U147" s="692"/>
      <c r="V147" s="692"/>
      <c r="W147" s="692"/>
      <c r="AA147" s="691"/>
      <c r="AD147" s="711"/>
    </row>
    <row r="148" spans="5:30">
      <c r="E148" s="691"/>
      <c r="F148" s="692"/>
      <c r="H148" s="711"/>
      <c r="J148" s="691"/>
      <c r="K148" s="693"/>
      <c r="L148" s="693"/>
      <c r="M148" s="693"/>
      <c r="N148" s="693"/>
      <c r="P148" s="692"/>
      <c r="R148" s="692"/>
      <c r="T148" s="693"/>
      <c r="U148" s="692"/>
      <c r="V148" s="692"/>
      <c r="W148" s="692"/>
      <c r="AA148" s="691"/>
      <c r="AD148" s="711"/>
    </row>
    <row r="149" spans="5:30">
      <c r="E149" s="691"/>
      <c r="F149" s="692"/>
      <c r="H149" s="711"/>
      <c r="J149" s="691"/>
      <c r="K149" s="693"/>
      <c r="L149" s="693"/>
      <c r="M149" s="693"/>
      <c r="N149" s="693"/>
      <c r="P149" s="692"/>
      <c r="R149" s="692"/>
      <c r="T149" s="693"/>
      <c r="U149" s="692"/>
      <c r="V149" s="692"/>
      <c r="W149" s="692"/>
      <c r="AA149" s="691"/>
      <c r="AD149" s="711"/>
    </row>
    <row r="150" spans="5:30">
      <c r="E150" s="691"/>
      <c r="F150" s="692"/>
      <c r="H150" s="711"/>
      <c r="J150" s="691"/>
      <c r="K150" s="693"/>
      <c r="L150" s="693"/>
      <c r="M150" s="693"/>
      <c r="N150" s="693"/>
      <c r="P150" s="692"/>
      <c r="R150" s="692"/>
      <c r="T150" s="693"/>
      <c r="U150" s="692"/>
      <c r="V150" s="692"/>
      <c r="W150" s="692"/>
      <c r="AA150" s="691"/>
      <c r="AD150" s="711"/>
    </row>
    <row r="151" spans="5:30">
      <c r="E151" s="691"/>
      <c r="F151" s="692"/>
      <c r="H151" s="711"/>
      <c r="J151" s="691"/>
      <c r="K151" s="693"/>
      <c r="L151" s="693"/>
      <c r="M151" s="693"/>
      <c r="N151" s="693"/>
      <c r="P151" s="692"/>
      <c r="R151" s="692"/>
      <c r="T151" s="693"/>
      <c r="U151" s="692"/>
      <c r="V151" s="692"/>
      <c r="W151" s="692"/>
      <c r="AA151" s="691"/>
      <c r="AD151" s="711"/>
    </row>
    <row r="152" spans="5:30">
      <c r="E152" s="691"/>
      <c r="F152" s="692"/>
      <c r="H152" s="711"/>
      <c r="J152" s="691"/>
      <c r="K152" s="693"/>
      <c r="L152" s="693"/>
      <c r="M152" s="693"/>
      <c r="N152" s="693"/>
      <c r="P152" s="692"/>
      <c r="R152" s="692"/>
      <c r="T152" s="693"/>
      <c r="U152" s="692"/>
      <c r="V152" s="692"/>
      <c r="W152" s="692"/>
      <c r="AA152" s="691"/>
      <c r="AD152" s="711"/>
    </row>
    <row r="153" spans="5:30">
      <c r="E153" s="691"/>
      <c r="F153" s="692"/>
      <c r="H153" s="711"/>
      <c r="J153" s="691"/>
      <c r="K153" s="693"/>
      <c r="L153" s="693"/>
      <c r="M153" s="693"/>
      <c r="N153" s="693"/>
      <c r="P153" s="692"/>
      <c r="R153" s="692"/>
      <c r="T153" s="693"/>
      <c r="U153" s="692"/>
      <c r="V153" s="692"/>
      <c r="W153" s="692"/>
      <c r="AA153" s="691"/>
      <c r="AD153" s="711"/>
    </row>
    <row r="154" spans="5:30">
      <c r="E154" s="691"/>
      <c r="F154" s="692"/>
      <c r="H154" s="711"/>
      <c r="J154" s="691"/>
      <c r="K154" s="693"/>
      <c r="L154" s="693"/>
      <c r="M154" s="693"/>
      <c r="N154" s="693"/>
      <c r="P154" s="692"/>
      <c r="R154" s="692"/>
      <c r="T154" s="693"/>
      <c r="U154" s="692"/>
      <c r="V154" s="692"/>
      <c r="W154" s="692"/>
      <c r="AA154" s="691"/>
      <c r="AD154" s="711"/>
    </row>
    <row r="155" spans="5:30">
      <c r="E155" s="691"/>
      <c r="F155" s="692"/>
      <c r="H155" s="711"/>
      <c r="J155" s="691"/>
      <c r="K155" s="693"/>
      <c r="L155" s="693"/>
      <c r="M155" s="693"/>
      <c r="N155" s="693"/>
      <c r="P155" s="692"/>
      <c r="R155" s="692"/>
      <c r="T155" s="693"/>
      <c r="U155" s="692"/>
      <c r="V155" s="692"/>
      <c r="W155" s="692"/>
      <c r="AA155" s="691"/>
      <c r="AD155" s="711"/>
    </row>
    <row r="156" spans="5:30">
      <c r="E156" s="691"/>
      <c r="F156" s="692"/>
      <c r="H156" s="711"/>
      <c r="J156" s="691"/>
      <c r="K156" s="693"/>
      <c r="L156" s="693"/>
      <c r="M156" s="693"/>
      <c r="N156" s="693"/>
      <c r="P156" s="692"/>
      <c r="R156" s="692"/>
      <c r="T156" s="693"/>
      <c r="U156" s="692"/>
      <c r="V156" s="692"/>
      <c r="W156" s="692"/>
      <c r="AA156" s="691"/>
      <c r="AD156" s="711"/>
    </row>
    <row r="157" spans="5:30">
      <c r="E157" s="691"/>
      <c r="F157" s="692"/>
      <c r="H157" s="711"/>
      <c r="J157" s="691"/>
      <c r="K157" s="693"/>
      <c r="L157" s="693"/>
      <c r="M157" s="693"/>
      <c r="N157" s="693"/>
      <c r="P157" s="692"/>
      <c r="R157" s="692"/>
      <c r="T157" s="693"/>
      <c r="U157" s="692"/>
      <c r="V157" s="692"/>
      <c r="W157" s="692"/>
      <c r="AA157" s="691"/>
      <c r="AD157" s="711"/>
    </row>
    <row r="158" spans="5:30">
      <c r="E158" s="691"/>
      <c r="F158" s="692"/>
      <c r="H158" s="711"/>
      <c r="J158" s="691"/>
      <c r="K158" s="693"/>
      <c r="L158" s="693"/>
      <c r="M158" s="693"/>
      <c r="N158" s="693"/>
      <c r="P158" s="692"/>
      <c r="R158" s="692"/>
      <c r="T158" s="693"/>
      <c r="U158" s="692"/>
      <c r="V158" s="692"/>
      <c r="W158" s="692"/>
      <c r="AA158" s="691"/>
      <c r="AD158" s="711"/>
    </row>
    <row r="159" spans="5:30">
      <c r="E159" s="691"/>
      <c r="F159" s="692"/>
      <c r="H159" s="711"/>
      <c r="J159" s="691"/>
      <c r="K159" s="693"/>
      <c r="L159" s="693"/>
      <c r="M159" s="693"/>
      <c r="N159" s="693"/>
      <c r="P159" s="692"/>
      <c r="R159" s="692"/>
      <c r="T159" s="693"/>
      <c r="U159" s="692"/>
      <c r="V159" s="692"/>
      <c r="W159" s="692"/>
      <c r="AA159" s="691"/>
      <c r="AD159" s="711"/>
    </row>
    <row r="160" spans="5:30">
      <c r="E160" s="691"/>
      <c r="F160" s="692"/>
      <c r="H160" s="711"/>
      <c r="J160" s="691"/>
      <c r="K160" s="693"/>
      <c r="L160" s="693"/>
      <c r="M160" s="693"/>
      <c r="N160" s="693"/>
      <c r="P160" s="692"/>
      <c r="R160" s="692"/>
      <c r="T160" s="693"/>
      <c r="U160" s="692"/>
      <c r="V160" s="692"/>
      <c r="W160" s="692"/>
      <c r="AA160" s="691"/>
      <c r="AD160" s="711"/>
    </row>
    <row r="161" spans="5:30">
      <c r="E161" s="691"/>
      <c r="F161" s="692"/>
      <c r="H161" s="711"/>
      <c r="J161" s="691"/>
      <c r="K161" s="693"/>
      <c r="L161" s="693"/>
      <c r="M161" s="693"/>
      <c r="N161" s="693"/>
      <c r="P161" s="692"/>
      <c r="R161" s="692"/>
      <c r="T161" s="693"/>
      <c r="U161" s="692"/>
      <c r="V161" s="692"/>
      <c r="W161" s="692"/>
      <c r="AA161" s="691"/>
      <c r="AD161" s="711"/>
    </row>
    <row r="162" spans="5:30">
      <c r="E162" s="691"/>
      <c r="F162" s="692"/>
      <c r="H162" s="711"/>
      <c r="J162" s="691"/>
      <c r="K162" s="693"/>
      <c r="L162" s="693"/>
      <c r="M162" s="693"/>
      <c r="N162" s="693"/>
      <c r="P162" s="692"/>
      <c r="R162" s="692"/>
      <c r="T162" s="693"/>
      <c r="U162" s="692"/>
      <c r="V162" s="692"/>
      <c r="W162" s="692"/>
      <c r="AA162" s="691"/>
      <c r="AD162" s="711"/>
    </row>
    <row r="163" spans="5:30">
      <c r="E163" s="691"/>
      <c r="F163" s="692"/>
      <c r="H163" s="711"/>
      <c r="J163" s="691"/>
      <c r="K163" s="693"/>
      <c r="L163" s="693"/>
      <c r="M163" s="693"/>
      <c r="N163" s="693"/>
      <c r="P163" s="692"/>
      <c r="R163" s="692"/>
      <c r="T163" s="693"/>
      <c r="U163" s="692"/>
      <c r="V163" s="692"/>
      <c r="W163" s="692"/>
      <c r="AA163" s="691"/>
      <c r="AD163" s="711"/>
    </row>
    <row r="164" spans="5:30">
      <c r="E164" s="691"/>
      <c r="F164" s="692"/>
      <c r="H164" s="711"/>
      <c r="J164" s="691"/>
      <c r="K164" s="693"/>
      <c r="L164" s="693"/>
      <c r="M164" s="693"/>
      <c r="N164" s="693"/>
      <c r="P164" s="692"/>
      <c r="R164" s="692"/>
      <c r="T164" s="693"/>
      <c r="U164" s="692"/>
      <c r="V164" s="692"/>
      <c r="W164" s="692"/>
      <c r="AA164" s="691"/>
      <c r="AD164" s="711"/>
    </row>
    <row r="165" spans="5:30">
      <c r="E165" s="691"/>
      <c r="F165" s="692"/>
      <c r="H165" s="711"/>
      <c r="J165" s="691"/>
      <c r="K165" s="693"/>
      <c r="L165" s="693"/>
      <c r="M165" s="693"/>
      <c r="N165" s="693"/>
      <c r="P165" s="692"/>
      <c r="R165" s="692"/>
      <c r="T165" s="693"/>
      <c r="U165" s="692"/>
      <c r="V165" s="692"/>
      <c r="W165" s="692"/>
      <c r="AA165" s="691"/>
      <c r="AD165" s="711"/>
    </row>
    <row r="166" spans="5:30">
      <c r="E166" s="691"/>
      <c r="F166" s="692"/>
      <c r="H166" s="711"/>
      <c r="J166" s="691"/>
      <c r="K166" s="693"/>
      <c r="L166" s="693"/>
      <c r="M166" s="693"/>
      <c r="N166" s="693"/>
      <c r="P166" s="692"/>
      <c r="R166" s="692"/>
      <c r="T166" s="693"/>
      <c r="U166" s="692"/>
      <c r="V166" s="692"/>
      <c r="W166" s="692"/>
      <c r="AA166" s="691"/>
      <c r="AD166" s="711"/>
    </row>
    <row r="167" spans="5:30">
      <c r="E167" s="691"/>
      <c r="F167" s="692"/>
      <c r="H167" s="711"/>
      <c r="J167" s="691"/>
      <c r="K167" s="693"/>
      <c r="L167" s="693"/>
      <c r="M167" s="693"/>
      <c r="N167" s="693"/>
      <c r="P167" s="692"/>
      <c r="R167" s="692"/>
      <c r="T167" s="693"/>
      <c r="U167" s="692"/>
      <c r="V167" s="692"/>
      <c r="W167" s="692"/>
      <c r="AA167" s="691"/>
      <c r="AD167" s="711"/>
    </row>
    <row r="168" spans="5:30">
      <c r="E168" s="691"/>
      <c r="F168" s="692"/>
      <c r="H168" s="711"/>
      <c r="J168" s="691"/>
      <c r="K168" s="693"/>
      <c r="L168" s="693"/>
      <c r="M168" s="693"/>
      <c r="N168" s="693"/>
      <c r="P168" s="692"/>
      <c r="R168" s="692"/>
      <c r="T168" s="693"/>
      <c r="U168" s="692"/>
      <c r="V168" s="692"/>
      <c r="W168" s="692"/>
      <c r="AA168" s="691"/>
      <c r="AD168" s="711"/>
    </row>
    <row r="169" spans="5:30">
      <c r="E169" s="691"/>
      <c r="F169" s="692"/>
      <c r="H169" s="711"/>
      <c r="J169" s="691"/>
      <c r="K169" s="693"/>
      <c r="L169" s="693"/>
      <c r="M169" s="693"/>
      <c r="N169" s="693"/>
      <c r="P169" s="692"/>
      <c r="R169" s="692"/>
      <c r="T169" s="693"/>
      <c r="U169" s="692"/>
      <c r="V169" s="692"/>
      <c r="W169" s="692"/>
      <c r="AA169" s="691"/>
      <c r="AD169" s="711"/>
    </row>
    <row r="170" spans="5:30">
      <c r="E170" s="691"/>
      <c r="F170" s="692"/>
      <c r="H170" s="711"/>
      <c r="J170" s="691"/>
      <c r="K170" s="693"/>
      <c r="L170" s="693"/>
      <c r="M170" s="693"/>
      <c r="N170" s="693"/>
      <c r="P170" s="692"/>
      <c r="R170" s="692"/>
      <c r="T170" s="693"/>
      <c r="U170" s="692"/>
      <c r="V170" s="692"/>
      <c r="W170" s="692"/>
      <c r="AA170" s="691"/>
      <c r="AD170" s="711"/>
    </row>
    <row r="171" spans="5:30">
      <c r="E171" s="691"/>
      <c r="F171" s="692"/>
      <c r="H171" s="711"/>
      <c r="J171" s="691"/>
      <c r="K171" s="693"/>
      <c r="L171" s="693"/>
      <c r="M171" s="693"/>
      <c r="N171" s="693"/>
      <c r="P171" s="692"/>
      <c r="R171" s="692"/>
      <c r="T171" s="693"/>
      <c r="U171" s="692"/>
      <c r="V171" s="692"/>
      <c r="W171" s="692"/>
      <c r="AA171" s="691"/>
      <c r="AD171" s="711"/>
    </row>
    <row r="172" spans="5:30">
      <c r="E172" s="691"/>
      <c r="F172" s="692"/>
      <c r="H172" s="711"/>
      <c r="J172" s="691"/>
      <c r="K172" s="693"/>
      <c r="L172" s="693"/>
      <c r="M172" s="693"/>
      <c r="N172" s="693"/>
      <c r="P172" s="692"/>
      <c r="R172" s="692"/>
      <c r="T172" s="693"/>
      <c r="U172" s="692"/>
      <c r="V172" s="692"/>
      <c r="W172" s="692"/>
      <c r="AA172" s="691"/>
      <c r="AD172" s="711"/>
    </row>
    <row r="173" spans="5:30">
      <c r="E173" s="691"/>
      <c r="F173" s="692"/>
      <c r="H173" s="711"/>
      <c r="J173" s="691"/>
      <c r="K173" s="693"/>
      <c r="L173" s="693"/>
      <c r="M173" s="693"/>
      <c r="N173" s="693"/>
      <c r="P173" s="692"/>
      <c r="R173" s="692"/>
      <c r="T173" s="693"/>
      <c r="U173" s="692"/>
      <c r="V173" s="692"/>
      <c r="W173" s="692"/>
      <c r="AA173" s="691"/>
      <c r="AD173" s="711"/>
    </row>
    <row r="174" spans="5:30">
      <c r="E174" s="691"/>
      <c r="F174" s="692"/>
      <c r="H174" s="711"/>
      <c r="J174" s="691"/>
      <c r="K174" s="693"/>
      <c r="L174" s="693"/>
      <c r="M174" s="693"/>
      <c r="N174" s="693"/>
      <c r="P174" s="692"/>
      <c r="R174" s="692"/>
      <c r="T174" s="693"/>
      <c r="U174" s="692"/>
      <c r="V174" s="692"/>
      <c r="W174" s="692"/>
      <c r="AA174" s="691"/>
      <c r="AD174" s="711"/>
    </row>
    <row r="175" spans="5:30">
      <c r="E175" s="691"/>
      <c r="F175" s="692"/>
      <c r="H175" s="711"/>
      <c r="J175" s="691"/>
      <c r="K175" s="693"/>
      <c r="L175" s="693"/>
      <c r="M175" s="693"/>
      <c r="N175" s="693"/>
      <c r="P175" s="692"/>
      <c r="R175" s="692"/>
      <c r="T175" s="693"/>
      <c r="U175" s="692"/>
      <c r="V175" s="692"/>
      <c r="W175" s="692"/>
      <c r="AA175" s="691"/>
      <c r="AD175" s="711"/>
    </row>
    <row r="176" spans="5:30">
      <c r="E176" s="691"/>
      <c r="F176" s="692"/>
      <c r="H176" s="711"/>
      <c r="J176" s="691"/>
      <c r="K176" s="693"/>
      <c r="L176" s="693"/>
      <c r="M176" s="693"/>
      <c r="N176" s="693"/>
      <c r="P176" s="692"/>
      <c r="R176" s="692"/>
      <c r="T176" s="693"/>
      <c r="U176" s="692"/>
      <c r="V176" s="692"/>
      <c r="W176" s="692"/>
      <c r="AA176" s="691"/>
      <c r="AD176" s="711"/>
    </row>
    <row r="177" spans="5:30">
      <c r="E177" s="691"/>
      <c r="F177" s="692"/>
      <c r="H177" s="711"/>
      <c r="J177" s="691"/>
      <c r="K177" s="693"/>
      <c r="L177" s="693"/>
      <c r="M177" s="693"/>
      <c r="N177" s="693"/>
      <c r="P177" s="692"/>
      <c r="R177" s="692"/>
      <c r="T177" s="693"/>
      <c r="U177" s="692"/>
      <c r="V177" s="692"/>
      <c r="W177" s="692"/>
      <c r="AA177" s="691"/>
      <c r="AD177" s="711"/>
    </row>
    <row r="178" spans="5:30">
      <c r="E178" s="691"/>
      <c r="F178" s="692"/>
      <c r="H178" s="711"/>
      <c r="J178" s="691"/>
      <c r="K178" s="693"/>
      <c r="L178" s="693"/>
      <c r="M178" s="693"/>
      <c r="N178" s="693"/>
      <c r="P178" s="692"/>
      <c r="R178" s="692"/>
      <c r="T178" s="693"/>
      <c r="U178" s="692"/>
      <c r="V178" s="692"/>
      <c r="W178" s="692"/>
      <c r="AA178" s="691"/>
      <c r="AD178" s="711"/>
    </row>
    <row r="179" spans="5:30">
      <c r="E179" s="691"/>
      <c r="F179" s="692"/>
      <c r="H179" s="711"/>
      <c r="J179" s="691"/>
      <c r="K179" s="693"/>
      <c r="L179" s="693"/>
      <c r="M179" s="693"/>
      <c r="N179" s="693"/>
      <c r="P179" s="692"/>
      <c r="R179" s="692"/>
      <c r="T179" s="693"/>
      <c r="U179" s="692"/>
      <c r="V179" s="692"/>
      <c r="W179" s="692"/>
      <c r="AA179" s="691"/>
      <c r="AD179" s="711"/>
    </row>
    <row r="180" spans="5:30">
      <c r="E180" s="691"/>
      <c r="F180" s="692"/>
      <c r="H180" s="711"/>
      <c r="J180" s="691"/>
      <c r="K180" s="693"/>
      <c r="L180" s="693"/>
      <c r="M180" s="693"/>
      <c r="N180" s="693"/>
      <c r="P180" s="692"/>
      <c r="R180" s="692"/>
      <c r="T180" s="693"/>
      <c r="U180" s="692"/>
      <c r="V180" s="692"/>
      <c r="W180" s="692"/>
      <c r="AA180" s="691"/>
      <c r="AD180" s="711"/>
    </row>
    <row r="181" spans="5:30">
      <c r="E181" s="691"/>
      <c r="F181" s="692"/>
      <c r="H181" s="711"/>
      <c r="J181" s="691"/>
      <c r="K181" s="693"/>
      <c r="L181" s="693"/>
      <c r="M181" s="693"/>
      <c r="N181" s="693"/>
      <c r="P181" s="692"/>
      <c r="R181" s="692"/>
      <c r="T181" s="693"/>
      <c r="U181" s="692"/>
      <c r="V181" s="692"/>
      <c r="W181" s="692"/>
      <c r="AA181" s="691"/>
      <c r="AD181" s="711"/>
    </row>
    <row r="182" spans="5:30">
      <c r="E182" s="691"/>
      <c r="F182" s="692"/>
      <c r="H182" s="711"/>
      <c r="J182" s="691"/>
      <c r="K182" s="693"/>
      <c r="L182" s="693"/>
      <c r="M182" s="693"/>
      <c r="N182" s="693"/>
      <c r="P182" s="692"/>
      <c r="R182" s="692"/>
      <c r="T182" s="693"/>
      <c r="U182" s="692"/>
      <c r="V182" s="692"/>
      <c r="W182" s="692"/>
      <c r="AA182" s="691"/>
      <c r="AD182" s="711"/>
    </row>
    <row r="183" spans="5:30">
      <c r="E183" s="691"/>
      <c r="F183" s="692"/>
      <c r="H183" s="711"/>
      <c r="J183" s="691"/>
      <c r="K183" s="693"/>
      <c r="L183" s="693"/>
      <c r="M183" s="693"/>
      <c r="N183" s="693"/>
      <c r="P183" s="692"/>
      <c r="R183" s="692"/>
      <c r="T183" s="693"/>
      <c r="U183" s="692"/>
      <c r="V183" s="692"/>
      <c r="W183" s="692"/>
      <c r="AA183" s="691"/>
      <c r="AD183" s="711"/>
    </row>
    <row r="184" spans="5:30">
      <c r="E184" s="691"/>
      <c r="F184" s="692"/>
      <c r="H184" s="711"/>
      <c r="J184" s="691"/>
      <c r="K184" s="693"/>
      <c r="L184" s="693"/>
      <c r="M184" s="693"/>
      <c r="N184" s="693"/>
      <c r="P184" s="692"/>
      <c r="R184" s="692"/>
      <c r="T184" s="693"/>
      <c r="U184" s="692"/>
      <c r="V184" s="692"/>
      <c r="W184" s="692"/>
      <c r="AA184" s="691"/>
      <c r="AD184" s="711"/>
    </row>
    <row r="185" spans="5:30">
      <c r="E185" s="691"/>
      <c r="F185" s="692"/>
      <c r="H185" s="711"/>
      <c r="J185" s="691"/>
      <c r="K185" s="693"/>
      <c r="L185" s="693"/>
      <c r="M185" s="693"/>
      <c r="N185" s="693"/>
      <c r="P185" s="692"/>
      <c r="R185" s="692"/>
      <c r="T185" s="693"/>
      <c r="U185" s="692"/>
      <c r="V185" s="692"/>
      <c r="W185" s="692"/>
      <c r="AA185" s="691"/>
      <c r="AD185" s="711"/>
    </row>
    <row r="186" spans="5:30">
      <c r="E186" s="691"/>
      <c r="F186" s="692"/>
      <c r="H186" s="711"/>
      <c r="J186" s="691"/>
      <c r="K186" s="693"/>
      <c r="L186" s="693"/>
      <c r="M186" s="693"/>
      <c r="N186" s="693"/>
      <c r="P186" s="692"/>
      <c r="R186" s="692"/>
      <c r="T186" s="693"/>
      <c r="U186" s="692"/>
      <c r="V186" s="692"/>
      <c r="W186" s="692"/>
      <c r="AA186" s="691"/>
      <c r="AD186" s="711"/>
    </row>
    <row r="187" spans="5:30">
      <c r="E187" s="691"/>
      <c r="F187" s="692"/>
      <c r="H187" s="711"/>
      <c r="J187" s="691"/>
      <c r="K187" s="693"/>
      <c r="L187" s="693"/>
      <c r="M187" s="693"/>
      <c r="N187" s="693"/>
      <c r="P187" s="692"/>
      <c r="R187" s="692"/>
      <c r="T187" s="693"/>
      <c r="U187" s="692"/>
      <c r="V187" s="692"/>
      <c r="W187" s="692"/>
      <c r="AA187" s="691"/>
      <c r="AD187" s="711"/>
    </row>
    <row r="188" spans="5:30">
      <c r="E188" s="691"/>
      <c r="F188" s="692"/>
      <c r="H188" s="711"/>
      <c r="J188" s="691"/>
      <c r="K188" s="693"/>
      <c r="L188" s="693"/>
      <c r="M188" s="693"/>
      <c r="N188" s="693"/>
      <c r="P188" s="692"/>
      <c r="R188" s="692"/>
      <c r="T188" s="693"/>
      <c r="U188" s="692"/>
      <c r="V188" s="692"/>
      <c r="W188" s="692"/>
      <c r="AA188" s="691"/>
      <c r="AD188" s="711"/>
    </row>
    <row r="189" spans="5:30">
      <c r="E189" s="691"/>
      <c r="F189" s="692"/>
      <c r="H189" s="711"/>
      <c r="J189" s="691"/>
      <c r="K189" s="693"/>
      <c r="L189" s="693"/>
      <c r="M189" s="693"/>
      <c r="N189" s="693"/>
      <c r="P189" s="692"/>
      <c r="R189" s="692"/>
      <c r="T189" s="693"/>
      <c r="U189" s="692"/>
      <c r="V189" s="692"/>
      <c r="W189" s="692"/>
      <c r="AA189" s="691"/>
      <c r="AD189" s="711"/>
    </row>
    <row r="190" spans="5:30">
      <c r="E190" s="691"/>
      <c r="F190" s="692"/>
      <c r="H190" s="711"/>
      <c r="J190" s="691"/>
      <c r="K190" s="693"/>
      <c r="L190" s="693"/>
      <c r="M190" s="693"/>
      <c r="N190" s="693"/>
      <c r="P190" s="692"/>
      <c r="R190" s="692"/>
      <c r="T190" s="693"/>
      <c r="U190" s="692"/>
      <c r="V190" s="692"/>
      <c r="W190" s="692"/>
      <c r="AA190" s="691"/>
      <c r="AD190" s="711"/>
    </row>
    <row r="191" spans="5:30">
      <c r="E191" s="691"/>
      <c r="F191" s="692"/>
      <c r="H191" s="711"/>
      <c r="J191" s="691"/>
      <c r="K191" s="693"/>
      <c r="L191" s="693"/>
      <c r="M191" s="693"/>
      <c r="N191" s="693"/>
      <c r="P191" s="692"/>
      <c r="R191" s="692"/>
      <c r="T191" s="693"/>
      <c r="U191" s="692"/>
      <c r="V191" s="692"/>
      <c r="W191" s="692"/>
      <c r="AA191" s="691"/>
      <c r="AD191" s="711"/>
    </row>
    <row r="192" spans="5:30">
      <c r="E192" s="691"/>
      <c r="F192" s="692"/>
      <c r="H192" s="711"/>
      <c r="J192" s="691"/>
      <c r="K192" s="693"/>
      <c r="L192" s="693"/>
      <c r="M192" s="693"/>
      <c r="N192" s="693"/>
      <c r="P192" s="692"/>
      <c r="R192" s="692"/>
      <c r="T192" s="693"/>
      <c r="U192" s="692"/>
      <c r="V192" s="692"/>
      <c r="W192" s="692"/>
      <c r="AA192" s="691"/>
      <c r="AD192" s="711"/>
    </row>
    <row r="193" spans="5:30">
      <c r="E193" s="691"/>
      <c r="F193" s="692"/>
      <c r="H193" s="711"/>
      <c r="J193" s="691"/>
      <c r="K193" s="693"/>
      <c r="L193" s="693"/>
      <c r="M193" s="693"/>
      <c r="N193" s="693"/>
      <c r="P193" s="692"/>
      <c r="R193" s="692"/>
      <c r="T193" s="693"/>
      <c r="U193" s="692"/>
      <c r="V193" s="692"/>
      <c r="W193" s="692"/>
      <c r="AA193" s="691"/>
      <c r="AD193" s="711"/>
    </row>
    <row r="194" spans="5:30">
      <c r="E194" s="691"/>
      <c r="F194" s="692"/>
      <c r="H194" s="711"/>
      <c r="J194" s="691"/>
      <c r="K194" s="693"/>
      <c r="L194" s="693"/>
      <c r="M194" s="693"/>
      <c r="N194" s="693"/>
      <c r="P194" s="692"/>
      <c r="R194" s="692"/>
      <c r="T194" s="693"/>
      <c r="U194" s="692"/>
      <c r="V194" s="692"/>
      <c r="W194" s="692"/>
      <c r="AA194" s="691"/>
      <c r="AD194" s="711"/>
    </row>
    <row r="195" spans="5:30">
      <c r="E195" s="691"/>
      <c r="F195" s="692"/>
      <c r="H195" s="711"/>
      <c r="J195" s="691"/>
      <c r="K195" s="693"/>
      <c r="L195" s="693"/>
      <c r="M195" s="693"/>
      <c r="N195" s="693"/>
      <c r="P195" s="692"/>
      <c r="R195" s="692"/>
      <c r="T195" s="693"/>
      <c r="U195" s="692"/>
      <c r="V195" s="692"/>
      <c r="W195" s="692"/>
      <c r="AA195" s="691"/>
      <c r="AD195" s="711"/>
    </row>
    <row r="196" spans="5:30">
      <c r="E196" s="691"/>
      <c r="F196" s="692"/>
      <c r="H196" s="711"/>
      <c r="J196" s="691"/>
      <c r="K196" s="693"/>
      <c r="L196" s="693"/>
      <c r="M196" s="693"/>
      <c r="N196" s="693"/>
      <c r="P196" s="692"/>
      <c r="R196" s="692"/>
      <c r="T196" s="693"/>
      <c r="U196" s="692"/>
      <c r="V196" s="692"/>
      <c r="W196" s="692"/>
      <c r="AA196" s="691"/>
      <c r="AD196" s="711"/>
    </row>
    <row r="197" spans="5:30">
      <c r="E197" s="691"/>
      <c r="F197" s="692"/>
      <c r="H197" s="711"/>
      <c r="J197" s="691"/>
      <c r="K197" s="693"/>
      <c r="L197" s="693"/>
      <c r="M197" s="693"/>
      <c r="N197" s="693"/>
      <c r="P197" s="692"/>
      <c r="R197" s="692"/>
      <c r="T197" s="693"/>
      <c r="U197" s="692"/>
      <c r="V197" s="692"/>
      <c r="W197" s="692"/>
      <c r="AA197" s="691"/>
      <c r="AD197" s="711"/>
    </row>
    <row r="198" spans="5:30">
      <c r="E198" s="691"/>
      <c r="F198" s="692"/>
      <c r="H198" s="711"/>
      <c r="J198" s="691"/>
      <c r="K198" s="693"/>
      <c r="L198" s="693"/>
      <c r="M198" s="693"/>
      <c r="N198" s="693"/>
      <c r="P198" s="692"/>
      <c r="R198" s="692"/>
      <c r="T198" s="693"/>
      <c r="U198" s="692"/>
      <c r="V198" s="692"/>
      <c r="W198" s="692"/>
      <c r="AA198" s="691"/>
      <c r="AD198" s="711"/>
    </row>
    <row r="199" spans="5:30">
      <c r="E199" s="691"/>
      <c r="F199" s="692"/>
      <c r="H199" s="711"/>
      <c r="J199" s="691"/>
      <c r="K199" s="693"/>
      <c r="L199" s="693"/>
      <c r="M199" s="693"/>
      <c r="N199" s="693"/>
      <c r="P199" s="692"/>
      <c r="R199" s="692"/>
      <c r="T199" s="693"/>
      <c r="U199" s="692"/>
      <c r="V199" s="692"/>
      <c r="W199" s="692"/>
      <c r="AA199" s="691"/>
      <c r="AD199" s="711"/>
    </row>
    <row r="200" spans="5:30">
      <c r="E200" s="691"/>
      <c r="F200" s="692"/>
      <c r="H200" s="711"/>
      <c r="J200" s="691"/>
      <c r="K200" s="693"/>
      <c r="L200" s="693"/>
      <c r="M200" s="693"/>
      <c r="N200" s="693"/>
      <c r="P200" s="692"/>
      <c r="R200" s="692"/>
      <c r="T200" s="693"/>
      <c r="U200" s="692"/>
      <c r="V200" s="692"/>
      <c r="W200" s="692"/>
      <c r="AA200" s="691"/>
      <c r="AD200" s="711"/>
    </row>
    <row r="201" spans="5:30">
      <c r="E201" s="691"/>
      <c r="F201" s="692"/>
      <c r="H201" s="711"/>
      <c r="J201" s="691"/>
      <c r="K201" s="693"/>
      <c r="L201" s="693"/>
      <c r="M201" s="693"/>
      <c r="N201" s="693"/>
      <c r="P201" s="692"/>
      <c r="R201" s="692"/>
      <c r="T201" s="693"/>
      <c r="U201" s="692"/>
      <c r="V201" s="692"/>
      <c r="W201" s="692"/>
      <c r="AA201" s="691"/>
      <c r="AD201" s="711"/>
    </row>
    <row r="202" spans="5:30">
      <c r="E202" s="691"/>
      <c r="F202" s="692"/>
      <c r="H202" s="711"/>
      <c r="J202" s="691"/>
      <c r="K202" s="693"/>
      <c r="L202" s="693"/>
      <c r="M202" s="693"/>
      <c r="N202" s="693"/>
      <c r="P202" s="692"/>
      <c r="R202" s="692"/>
      <c r="T202" s="693"/>
      <c r="U202" s="692"/>
      <c r="V202" s="692"/>
      <c r="W202" s="692"/>
      <c r="AA202" s="691"/>
      <c r="AD202" s="711"/>
    </row>
    <row r="203" spans="5:30">
      <c r="E203" s="691"/>
      <c r="F203" s="692"/>
      <c r="H203" s="711"/>
      <c r="J203" s="691"/>
      <c r="K203" s="693"/>
      <c r="L203" s="693"/>
      <c r="M203" s="693"/>
      <c r="N203" s="693"/>
      <c r="P203" s="692"/>
      <c r="R203" s="692"/>
      <c r="T203" s="693"/>
      <c r="U203" s="692"/>
      <c r="V203" s="692"/>
      <c r="W203" s="692"/>
      <c r="AA203" s="691"/>
      <c r="AD203" s="711"/>
    </row>
    <row r="204" spans="5:30">
      <c r="E204" s="691"/>
      <c r="F204" s="692"/>
      <c r="H204" s="711"/>
      <c r="J204" s="691"/>
      <c r="K204" s="693"/>
      <c r="L204" s="693"/>
      <c r="M204" s="693"/>
      <c r="N204" s="693"/>
      <c r="P204" s="692"/>
      <c r="R204" s="692"/>
      <c r="T204" s="693"/>
      <c r="U204" s="692"/>
      <c r="V204" s="692"/>
      <c r="W204" s="692"/>
      <c r="AA204" s="691"/>
      <c r="AD204" s="711"/>
    </row>
    <row r="205" spans="5:30">
      <c r="E205" s="691"/>
      <c r="F205" s="692"/>
      <c r="H205" s="711"/>
      <c r="J205" s="691"/>
      <c r="K205" s="693"/>
      <c r="L205" s="693"/>
      <c r="M205" s="693"/>
      <c r="N205" s="693"/>
      <c r="P205" s="692"/>
      <c r="R205" s="692"/>
      <c r="T205" s="693"/>
      <c r="U205" s="692"/>
      <c r="V205" s="692"/>
      <c r="W205" s="692"/>
      <c r="AA205" s="691"/>
      <c r="AD205" s="711"/>
    </row>
    <row r="206" spans="5:30">
      <c r="E206" s="691"/>
      <c r="F206" s="692"/>
      <c r="H206" s="711"/>
      <c r="J206" s="691"/>
      <c r="K206" s="693"/>
      <c r="L206" s="693"/>
      <c r="M206" s="693"/>
      <c r="N206" s="693"/>
      <c r="P206" s="692"/>
      <c r="R206" s="692"/>
      <c r="T206" s="693"/>
      <c r="U206" s="692"/>
      <c r="V206" s="692"/>
      <c r="W206" s="692"/>
      <c r="AA206" s="691"/>
      <c r="AD206" s="711"/>
    </row>
    <row r="207" spans="5:30">
      <c r="E207" s="691"/>
      <c r="F207" s="692"/>
      <c r="H207" s="711"/>
      <c r="J207" s="691"/>
      <c r="K207" s="693"/>
      <c r="L207" s="693"/>
      <c r="M207" s="693"/>
      <c r="N207" s="693"/>
      <c r="P207" s="692"/>
      <c r="R207" s="692"/>
      <c r="T207" s="693"/>
      <c r="U207" s="692"/>
      <c r="V207" s="692"/>
      <c r="W207" s="692"/>
      <c r="AA207" s="691"/>
      <c r="AD207" s="711"/>
    </row>
    <row r="208" spans="5:30">
      <c r="E208" s="691"/>
      <c r="F208" s="692"/>
      <c r="H208" s="711"/>
      <c r="J208" s="691"/>
      <c r="K208" s="693"/>
      <c r="L208" s="693"/>
      <c r="M208" s="693"/>
      <c r="N208" s="693"/>
      <c r="P208" s="692"/>
      <c r="R208" s="692"/>
      <c r="T208" s="693"/>
      <c r="U208" s="692"/>
      <c r="V208" s="692"/>
      <c r="W208" s="692"/>
      <c r="AA208" s="691"/>
      <c r="AD208" s="711"/>
    </row>
    <row r="209" spans="5:30">
      <c r="E209" s="691"/>
      <c r="F209" s="692"/>
      <c r="H209" s="711"/>
      <c r="J209" s="691"/>
      <c r="K209" s="693"/>
      <c r="L209" s="693"/>
      <c r="M209" s="693"/>
      <c r="N209" s="693"/>
      <c r="P209" s="692"/>
      <c r="R209" s="692"/>
      <c r="T209" s="693"/>
      <c r="U209" s="692"/>
      <c r="V209" s="692"/>
      <c r="W209" s="692"/>
      <c r="AA209" s="691"/>
      <c r="AD209" s="711"/>
    </row>
    <row r="210" spans="5:30">
      <c r="E210" s="691"/>
      <c r="F210" s="692"/>
      <c r="H210" s="711"/>
      <c r="J210" s="691"/>
      <c r="K210" s="693"/>
      <c r="L210" s="693"/>
      <c r="M210" s="693"/>
      <c r="N210" s="693"/>
      <c r="P210" s="692"/>
      <c r="R210" s="692"/>
      <c r="T210" s="693"/>
      <c r="U210" s="692"/>
      <c r="V210" s="692"/>
      <c r="W210" s="692"/>
      <c r="AA210" s="691"/>
      <c r="AD210" s="711"/>
    </row>
    <row r="211" spans="5:30">
      <c r="E211" s="691"/>
      <c r="F211" s="692"/>
      <c r="H211" s="711"/>
      <c r="J211" s="691"/>
      <c r="K211" s="693"/>
      <c r="L211" s="693"/>
      <c r="M211" s="693"/>
      <c r="N211" s="693"/>
      <c r="P211" s="692"/>
      <c r="R211" s="692"/>
      <c r="T211" s="693"/>
      <c r="U211" s="692"/>
      <c r="V211" s="692"/>
      <c r="W211" s="692"/>
      <c r="AA211" s="691"/>
      <c r="AD211" s="711"/>
    </row>
    <row r="212" spans="5:30">
      <c r="E212" s="691"/>
      <c r="F212" s="692"/>
      <c r="H212" s="711"/>
      <c r="J212" s="691"/>
      <c r="K212" s="693"/>
      <c r="L212" s="693"/>
      <c r="M212" s="693"/>
      <c r="N212" s="693"/>
      <c r="P212" s="692"/>
      <c r="R212" s="692"/>
      <c r="T212" s="693"/>
      <c r="U212" s="692"/>
      <c r="V212" s="692"/>
      <c r="W212" s="692"/>
      <c r="AA212" s="691"/>
      <c r="AD212" s="711"/>
    </row>
    <row r="213" spans="5:30">
      <c r="E213" s="691"/>
      <c r="F213" s="692"/>
      <c r="H213" s="711"/>
      <c r="J213" s="691"/>
      <c r="K213" s="693"/>
      <c r="L213" s="693"/>
      <c r="M213" s="693"/>
      <c r="N213" s="693"/>
      <c r="P213" s="692"/>
      <c r="R213" s="692"/>
      <c r="T213" s="693"/>
      <c r="U213" s="692"/>
      <c r="V213" s="692"/>
      <c r="W213" s="692"/>
      <c r="AA213" s="691"/>
      <c r="AD213" s="711"/>
    </row>
    <row r="214" spans="5:30">
      <c r="E214" s="691"/>
      <c r="F214" s="692"/>
      <c r="H214" s="711"/>
      <c r="J214" s="691"/>
      <c r="K214" s="693"/>
      <c r="L214" s="693"/>
      <c r="M214" s="693"/>
      <c r="N214" s="693"/>
      <c r="P214" s="692"/>
      <c r="R214" s="692"/>
      <c r="T214" s="693"/>
      <c r="U214" s="692"/>
      <c r="V214" s="692"/>
      <c r="W214" s="692"/>
      <c r="AA214" s="691"/>
      <c r="AD214" s="711"/>
    </row>
    <row r="215" spans="5:30">
      <c r="E215" s="691"/>
      <c r="F215" s="692"/>
      <c r="H215" s="711"/>
      <c r="J215" s="691"/>
      <c r="K215" s="693"/>
      <c r="L215" s="693"/>
      <c r="M215" s="693"/>
      <c r="N215" s="693"/>
      <c r="P215" s="692"/>
      <c r="R215" s="692"/>
      <c r="T215" s="693"/>
      <c r="U215" s="692"/>
      <c r="V215" s="692"/>
      <c r="W215" s="692"/>
      <c r="AA215" s="691"/>
      <c r="AD215" s="711"/>
    </row>
    <row r="216" spans="5:30">
      <c r="E216" s="691"/>
      <c r="F216" s="692"/>
      <c r="H216" s="711"/>
      <c r="J216" s="691"/>
      <c r="K216" s="693"/>
      <c r="L216" s="693"/>
      <c r="M216" s="693"/>
      <c r="N216" s="693"/>
      <c r="P216" s="692"/>
      <c r="R216" s="692"/>
      <c r="T216" s="693"/>
      <c r="U216" s="692"/>
      <c r="V216" s="692"/>
      <c r="W216" s="692"/>
      <c r="AA216" s="691"/>
      <c r="AD216" s="711"/>
    </row>
    <row r="217" spans="5:30">
      <c r="E217" s="691"/>
      <c r="F217" s="692"/>
      <c r="H217" s="711"/>
      <c r="J217" s="691"/>
      <c r="K217" s="693"/>
      <c r="L217" s="693"/>
      <c r="M217" s="693"/>
      <c r="N217" s="693"/>
      <c r="P217" s="692"/>
      <c r="R217" s="692"/>
      <c r="T217" s="693"/>
      <c r="U217" s="692"/>
      <c r="V217" s="692"/>
      <c r="W217" s="692"/>
      <c r="AA217" s="691"/>
      <c r="AD217" s="711"/>
    </row>
    <row r="218" spans="5:30">
      <c r="E218" s="691"/>
      <c r="F218" s="692"/>
      <c r="H218" s="711"/>
      <c r="J218" s="691"/>
      <c r="K218" s="693"/>
      <c r="L218" s="693"/>
      <c r="M218" s="693"/>
      <c r="N218" s="693"/>
      <c r="P218" s="692"/>
      <c r="R218" s="692"/>
      <c r="T218" s="693"/>
      <c r="U218" s="692"/>
      <c r="V218" s="692"/>
      <c r="W218" s="692"/>
      <c r="AA218" s="691"/>
      <c r="AD218" s="711"/>
    </row>
    <row r="219" spans="5:30">
      <c r="E219" s="691"/>
      <c r="F219" s="692"/>
      <c r="H219" s="711"/>
      <c r="J219" s="691"/>
      <c r="K219" s="693"/>
      <c r="L219" s="693"/>
      <c r="M219" s="693"/>
      <c r="N219" s="693"/>
      <c r="P219" s="692"/>
      <c r="R219" s="692"/>
      <c r="T219" s="693"/>
      <c r="U219" s="692"/>
      <c r="V219" s="692"/>
      <c r="W219" s="692"/>
      <c r="AA219" s="691"/>
      <c r="AD219" s="711"/>
    </row>
    <row r="220" spans="5:30">
      <c r="E220" s="691"/>
      <c r="F220" s="692"/>
      <c r="H220" s="711"/>
      <c r="J220" s="691"/>
      <c r="K220" s="693"/>
      <c r="L220" s="693"/>
      <c r="M220" s="693"/>
      <c r="N220" s="693"/>
      <c r="P220" s="692"/>
      <c r="R220" s="692"/>
      <c r="T220" s="693"/>
      <c r="U220" s="692"/>
      <c r="V220" s="692"/>
      <c r="W220" s="692"/>
      <c r="AA220" s="691"/>
      <c r="AD220" s="711"/>
    </row>
    <row r="221" spans="5:30">
      <c r="E221" s="691"/>
      <c r="F221" s="692"/>
      <c r="H221" s="711"/>
      <c r="J221" s="691"/>
      <c r="K221" s="693"/>
      <c r="L221" s="693"/>
      <c r="M221" s="693"/>
      <c r="N221" s="693"/>
      <c r="P221" s="692"/>
      <c r="R221" s="692"/>
      <c r="T221" s="693"/>
      <c r="U221" s="692"/>
      <c r="V221" s="692"/>
      <c r="W221" s="692"/>
      <c r="AA221" s="691"/>
      <c r="AD221" s="711"/>
    </row>
    <row r="222" spans="5:30">
      <c r="E222" s="691"/>
      <c r="F222" s="692"/>
      <c r="H222" s="711"/>
      <c r="J222" s="691"/>
      <c r="K222" s="693"/>
      <c r="L222" s="693"/>
      <c r="M222" s="693"/>
      <c r="N222" s="693"/>
      <c r="P222" s="692"/>
      <c r="R222" s="692"/>
      <c r="T222" s="693"/>
      <c r="U222" s="692"/>
      <c r="V222" s="692"/>
      <c r="W222" s="692"/>
      <c r="AA222" s="691"/>
      <c r="AD222" s="711"/>
    </row>
    <row r="223" spans="5:30">
      <c r="E223" s="691"/>
      <c r="F223" s="692"/>
      <c r="H223" s="711"/>
      <c r="J223" s="691"/>
      <c r="K223" s="693"/>
      <c r="L223" s="693"/>
      <c r="M223" s="693"/>
      <c r="N223" s="693"/>
      <c r="P223" s="692"/>
      <c r="R223" s="692"/>
      <c r="T223" s="693"/>
      <c r="U223" s="692"/>
      <c r="V223" s="692"/>
      <c r="W223" s="692"/>
      <c r="AA223" s="691"/>
      <c r="AD223" s="711"/>
    </row>
    <row r="224" spans="5:30">
      <c r="E224" s="691"/>
      <c r="F224" s="692"/>
      <c r="H224" s="711"/>
      <c r="J224" s="691"/>
      <c r="K224" s="693"/>
      <c r="L224" s="693"/>
      <c r="M224" s="693"/>
      <c r="N224" s="693"/>
      <c r="P224" s="692"/>
      <c r="R224" s="692"/>
      <c r="T224" s="693"/>
      <c r="U224" s="692"/>
      <c r="V224" s="692"/>
      <c r="W224" s="692"/>
      <c r="AA224" s="691"/>
      <c r="AD224" s="711"/>
    </row>
    <row r="225" spans="5:30">
      <c r="E225" s="691"/>
      <c r="F225" s="692"/>
      <c r="H225" s="711"/>
      <c r="J225" s="691"/>
      <c r="K225" s="693"/>
      <c r="L225" s="693"/>
      <c r="M225" s="693"/>
      <c r="N225" s="693"/>
      <c r="P225" s="692"/>
      <c r="R225" s="692"/>
      <c r="T225" s="693"/>
      <c r="U225" s="692"/>
      <c r="V225" s="692"/>
      <c r="W225" s="692"/>
      <c r="AA225" s="691"/>
      <c r="AD225" s="711"/>
    </row>
    <row r="226" spans="5:30">
      <c r="E226" s="691"/>
      <c r="F226" s="692"/>
      <c r="H226" s="711"/>
      <c r="J226" s="691"/>
      <c r="K226" s="693"/>
      <c r="L226" s="693"/>
      <c r="M226" s="693"/>
      <c r="N226" s="693"/>
      <c r="P226" s="692"/>
      <c r="R226" s="692"/>
      <c r="T226" s="693"/>
      <c r="U226" s="692"/>
      <c r="V226" s="692"/>
      <c r="W226" s="692"/>
      <c r="AA226" s="691"/>
      <c r="AD226" s="711"/>
    </row>
    <row r="227" spans="5:30">
      <c r="E227" s="691"/>
      <c r="F227" s="692"/>
      <c r="H227" s="711"/>
      <c r="J227" s="691"/>
      <c r="K227" s="693"/>
      <c r="L227" s="693"/>
      <c r="M227" s="693"/>
      <c r="N227" s="693"/>
      <c r="P227" s="692"/>
      <c r="R227" s="692"/>
      <c r="T227" s="693"/>
      <c r="U227" s="692"/>
      <c r="V227" s="692"/>
      <c r="W227" s="692"/>
      <c r="AA227" s="691"/>
      <c r="AD227" s="711"/>
    </row>
    <row r="228" spans="5:30">
      <c r="E228" s="691"/>
      <c r="F228" s="692"/>
      <c r="H228" s="711"/>
      <c r="J228" s="691"/>
      <c r="K228" s="693"/>
      <c r="L228" s="693"/>
      <c r="M228" s="693"/>
      <c r="N228" s="693"/>
      <c r="P228" s="692"/>
      <c r="R228" s="692"/>
      <c r="T228" s="693"/>
      <c r="U228" s="692"/>
      <c r="V228" s="692"/>
      <c r="W228" s="692"/>
      <c r="AA228" s="691"/>
      <c r="AD228" s="711"/>
    </row>
    <row r="229" spans="5:30">
      <c r="E229" s="691"/>
      <c r="F229" s="692"/>
      <c r="H229" s="711"/>
      <c r="J229" s="691"/>
      <c r="K229" s="693"/>
      <c r="L229" s="693"/>
      <c r="M229" s="693"/>
      <c r="N229" s="693"/>
      <c r="P229" s="692"/>
      <c r="R229" s="692"/>
      <c r="T229" s="693"/>
      <c r="U229" s="692"/>
      <c r="V229" s="692"/>
      <c r="W229" s="692"/>
      <c r="AA229" s="691"/>
      <c r="AD229" s="711"/>
    </row>
    <row r="230" spans="5:30">
      <c r="E230" s="691"/>
      <c r="F230" s="692"/>
      <c r="H230" s="711"/>
      <c r="J230" s="691"/>
      <c r="K230" s="693"/>
      <c r="L230" s="693"/>
      <c r="M230" s="693"/>
      <c r="N230" s="693"/>
      <c r="P230" s="692"/>
      <c r="R230" s="692"/>
      <c r="T230" s="693"/>
      <c r="U230" s="692"/>
      <c r="V230" s="692"/>
      <c r="W230" s="692"/>
      <c r="AA230" s="691"/>
      <c r="AD230" s="711"/>
    </row>
    <row r="231" spans="5:30">
      <c r="E231" s="691"/>
      <c r="F231" s="692"/>
      <c r="H231" s="711"/>
      <c r="J231" s="691"/>
      <c r="K231" s="693"/>
      <c r="L231" s="693"/>
      <c r="M231" s="693"/>
      <c r="N231" s="693"/>
      <c r="P231" s="692"/>
      <c r="R231" s="692"/>
      <c r="T231" s="693"/>
      <c r="U231" s="692"/>
      <c r="V231" s="692"/>
      <c r="W231" s="692"/>
      <c r="AA231" s="691"/>
      <c r="AD231" s="711"/>
    </row>
    <row r="232" spans="5:30">
      <c r="E232" s="691"/>
      <c r="F232" s="692"/>
      <c r="H232" s="711"/>
      <c r="J232" s="691"/>
      <c r="K232" s="693"/>
      <c r="L232" s="693"/>
      <c r="M232" s="693"/>
      <c r="N232" s="693"/>
      <c r="P232" s="692"/>
      <c r="R232" s="692"/>
      <c r="T232" s="693"/>
      <c r="U232" s="692"/>
      <c r="V232" s="692"/>
      <c r="W232" s="692"/>
      <c r="AA232" s="691"/>
      <c r="AD232" s="711"/>
    </row>
    <row r="233" spans="5:30">
      <c r="E233" s="691"/>
      <c r="F233" s="692"/>
      <c r="H233" s="711"/>
      <c r="J233" s="691"/>
      <c r="K233" s="693"/>
      <c r="L233" s="693"/>
      <c r="M233" s="693"/>
      <c r="N233" s="693"/>
      <c r="P233" s="692"/>
      <c r="R233" s="692"/>
      <c r="T233" s="693"/>
      <c r="U233" s="692"/>
      <c r="V233" s="692"/>
      <c r="W233" s="692"/>
      <c r="AA233" s="691"/>
      <c r="AD233" s="711"/>
    </row>
    <row r="234" spans="5:30">
      <c r="E234" s="691"/>
      <c r="F234" s="692"/>
      <c r="H234" s="711"/>
      <c r="J234" s="691"/>
      <c r="K234" s="693"/>
      <c r="L234" s="693"/>
      <c r="M234" s="693"/>
      <c r="N234" s="693"/>
      <c r="P234" s="692"/>
      <c r="R234" s="692"/>
      <c r="T234" s="693"/>
      <c r="U234" s="692"/>
      <c r="V234" s="692"/>
      <c r="W234" s="692"/>
      <c r="AA234" s="691"/>
      <c r="AD234" s="711"/>
    </row>
    <row r="235" spans="5:30">
      <c r="E235" s="691"/>
      <c r="F235" s="692"/>
      <c r="H235" s="711"/>
      <c r="J235" s="691"/>
      <c r="K235" s="693"/>
      <c r="L235" s="693"/>
      <c r="M235" s="693"/>
      <c r="N235" s="693"/>
      <c r="P235" s="692"/>
      <c r="R235" s="692"/>
      <c r="T235" s="693"/>
      <c r="U235" s="692"/>
      <c r="V235" s="692"/>
      <c r="W235" s="692"/>
      <c r="AA235" s="691"/>
      <c r="AD235" s="711"/>
    </row>
    <row r="236" spans="5:30">
      <c r="E236" s="691"/>
      <c r="F236" s="692"/>
      <c r="H236" s="711"/>
      <c r="J236" s="691"/>
      <c r="K236" s="693"/>
      <c r="L236" s="693"/>
      <c r="M236" s="693"/>
      <c r="N236" s="693"/>
      <c r="P236" s="692"/>
      <c r="R236" s="692"/>
      <c r="T236" s="693"/>
      <c r="U236" s="692"/>
      <c r="V236" s="692"/>
      <c r="W236" s="692"/>
      <c r="AA236" s="691"/>
      <c r="AD236" s="711"/>
    </row>
    <row r="237" spans="5:30">
      <c r="E237" s="691"/>
      <c r="F237" s="692"/>
      <c r="H237" s="711"/>
      <c r="J237" s="691"/>
      <c r="K237" s="693"/>
      <c r="L237" s="693"/>
      <c r="M237" s="693"/>
      <c r="N237" s="693"/>
      <c r="P237" s="692"/>
      <c r="R237" s="692"/>
      <c r="T237" s="693"/>
      <c r="U237" s="692"/>
      <c r="V237" s="692"/>
      <c r="W237" s="692"/>
      <c r="AA237" s="691"/>
      <c r="AD237" s="711"/>
    </row>
    <row r="238" spans="5:30">
      <c r="E238" s="691"/>
      <c r="F238" s="692"/>
      <c r="H238" s="711"/>
      <c r="J238" s="691"/>
      <c r="K238" s="693"/>
      <c r="L238" s="693"/>
      <c r="M238" s="693"/>
      <c r="N238" s="693"/>
      <c r="P238" s="692"/>
      <c r="R238" s="692"/>
      <c r="T238" s="693"/>
      <c r="U238" s="692"/>
      <c r="V238" s="692"/>
      <c r="W238" s="692"/>
      <c r="AA238" s="691"/>
      <c r="AD238" s="711"/>
    </row>
    <row r="239" spans="5:30">
      <c r="E239" s="691"/>
      <c r="F239" s="692"/>
      <c r="H239" s="711"/>
      <c r="J239" s="691"/>
      <c r="K239" s="693"/>
      <c r="L239" s="693"/>
      <c r="M239" s="693"/>
      <c r="N239" s="693"/>
      <c r="P239" s="692"/>
      <c r="R239" s="692"/>
      <c r="T239" s="693"/>
      <c r="U239" s="692"/>
      <c r="V239" s="692"/>
      <c r="W239" s="692"/>
      <c r="AA239" s="691"/>
      <c r="AD239" s="711"/>
    </row>
    <row r="240" spans="5:30">
      <c r="E240" s="691"/>
      <c r="F240" s="692"/>
      <c r="H240" s="711"/>
      <c r="J240" s="691"/>
      <c r="K240" s="693"/>
      <c r="L240" s="693"/>
      <c r="M240" s="693"/>
      <c r="N240" s="693"/>
      <c r="P240" s="692"/>
      <c r="R240" s="692"/>
      <c r="T240" s="693"/>
      <c r="U240" s="692"/>
      <c r="V240" s="692"/>
      <c r="W240" s="692"/>
      <c r="AA240" s="691"/>
      <c r="AD240" s="711"/>
    </row>
    <row r="241" spans="5:30">
      <c r="E241" s="691"/>
      <c r="F241" s="692"/>
      <c r="H241" s="711"/>
      <c r="J241" s="691"/>
      <c r="K241" s="693"/>
      <c r="L241" s="693"/>
      <c r="M241" s="693"/>
      <c r="N241" s="693"/>
      <c r="P241" s="692"/>
      <c r="R241" s="692"/>
      <c r="T241" s="693"/>
      <c r="U241" s="692"/>
      <c r="V241" s="692"/>
      <c r="W241" s="692"/>
      <c r="AA241" s="691"/>
      <c r="AD241" s="711"/>
    </row>
    <row r="242" spans="5:30">
      <c r="E242" s="691"/>
      <c r="F242" s="692"/>
      <c r="H242" s="711"/>
      <c r="J242" s="691"/>
      <c r="K242" s="693"/>
      <c r="L242" s="693"/>
      <c r="M242" s="693"/>
      <c r="N242" s="693"/>
      <c r="P242" s="692"/>
      <c r="R242" s="692"/>
      <c r="T242" s="693"/>
      <c r="U242" s="692"/>
      <c r="V242" s="692"/>
      <c r="W242" s="692"/>
      <c r="AA242" s="691"/>
      <c r="AD242" s="711"/>
    </row>
    <row r="243" spans="5:30">
      <c r="E243" s="691"/>
      <c r="F243" s="692"/>
      <c r="H243" s="711"/>
      <c r="J243" s="691"/>
      <c r="K243" s="693"/>
      <c r="L243" s="693"/>
      <c r="M243" s="693"/>
      <c r="N243" s="693"/>
      <c r="P243" s="692"/>
      <c r="R243" s="692"/>
      <c r="T243" s="693"/>
      <c r="U243" s="692"/>
      <c r="V243" s="692"/>
      <c r="W243" s="692"/>
      <c r="AA243" s="691"/>
      <c r="AD243" s="711"/>
    </row>
    <row r="244" spans="5:30">
      <c r="E244" s="691"/>
      <c r="F244" s="692"/>
      <c r="H244" s="711"/>
      <c r="J244" s="691"/>
      <c r="K244" s="693"/>
      <c r="L244" s="693"/>
      <c r="M244" s="693"/>
      <c r="N244" s="693"/>
      <c r="P244" s="692"/>
      <c r="R244" s="692"/>
      <c r="T244" s="693"/>
      <c r="U244" s="692"/>
      <c r="V244" s="692"/>
      <c r="W244" s="692"/>
      <c r="AA244" s="691"/>
      <c r="AD244" s="711"/>
    </row>
    <row r="245" spans="5:30">
      <c r="E245" s="691"/>
      <c r="F245" s="692"/>
      <c r="H245" s="711"/>
      <c r="J245" s="691"/>
      <c r="K245" s="693"/>
      <c r="L245" s="693"/>
      <c r="M245" s="693"/>
      <c r="N245" s="693"/>
      <c r="P245" s="692"/>
      <c r="R245" s="692"/>
      <c r="T245" s="693"/>
      <c r="U245" s="692"/>
      <c r="V245" s="692"/>
      <c r="W245" s="692"/>
      <c r="AA245" s="691"/>
      <c r="AD245" s="711"/>
    </row>
    <row r="246" spans="5:30">
      <c r="E246" s="691"/>
      <c r="F246" s="692"/>
      <c r="H246" s="711"/>
      <c r="J246" s="691"/>
      <c r="K246" s="693"/>
      <c r="L246" s="693"/>
      <c r="M246" s="693"/>
      <c r="N246" s="693"/>
      <c r="P246" s="692"/>
      <c r="R246" s="692"/>
      <c r="T246" s="693"/>
      <c r="U246" s="692"/>
      <c r="V246" s="692"/>
      <c r="W246" s="692"/>
      <c r="AA246" s="691"/>
      <c r="AD246" s="711"/>
    </row>
    <row r="247" spans="5:30">
      <c r="E247" s="691"/>
      <c r="F247" s="692"/>
      <c r="H247" s="711"/>
      <c r="J247" s="691"/>
      <c r="K247" s="693"/>
      <c r="L247" s="693"/>
      <c r="M247" s="693"/>
      <c r="N247" s="693"/>
      <c r="P247" s="692"/>
      <c r="R247" s="692"/>
      <c r="T247" s="693"/>
      <c r="U247" s="692"/>
      <c r="V247" s="692"/>
      <c r="W247" s="692"/>
      <c r="AA247" s="691"/>
      <c r="AD247" s="711"/>
    </row>
    <row r="248" spans="5:30">
      <c r="E248" s="691"/>
      <c r="F248" s="692"/>
      <c r="H248" s="711"/>
      <c r="J248" s="691"/>
      <c r="K248" s="693"/>
      <c r="L248" s="693"/>
      <c r="M248" s="693"/>
      <c r="N248" s="693"/>
      <c r="P248" s="692"/>
      <c r="R248" s="692"/>
      <c r="T248" s="693"/>
      <c r="U248" s="692"/>
      <c r="V248" s="692"/>
      <c r="W248" s="692"/>
      <c r="AA248" s="691"/>
      <c r="AD248" s="711"/>
    </row>
    <row r="249" spans="5:30">
      <c r="E249" s="691"/>
      <c r="F249" s="692"/>
      <c r="H249" s="711"/>
      <c r="J249" s="691"/>
      <c r="K249" s="693"/>
      <c r="L249" s="693"/>
      <c r="M249" s="693"/>
      <c r="N249" s="693"/>
      <c r="P249" s="692"/>
      <c r="R249" s="692"/>
      <c r="T249" s="693"/>
      <c r="U249" s="692"/>
      <c r="V249" s="692"/>
      <c r="W249" s="692"/>
      <c r="AA249" s="691"/>
      <c r="AD249" s="711"/>
    </row>
    <row r="250" spans="5:30">
      <c r="E250" s="691"/>
      <c r="F250" s="692"/>
      <c r="H250" s="711"/>
      <c r="J250" s="691"/>
      <c r="K250" s="693"/>
      <c r="L250" s="693"/>
      <c r="M250" s="693"/>
      <c r="N250" s="693"/>
      <c r="P250" s="692"/>
      <c r="R250" s="692"/>
      <c r="T250" s="693"/>
      <c r="U250" s="692"/>
      <c r="V250" s="692"/>
      <c r="W250" s="692"/>
      <c r="AA250" s="691"/>
      <c r="AD250" s="711"/>
    </row>
    <row r="251" spans="5:30">
      <c r="E251" s="691"/>
      <c r="F251" s="692"/>
      <c r="H251" s="711"/>
      <c r="J251" s="691"/>
      <c r="K251" s="693"/>
      <c r="L251" s="693"/>
      <c r="M251" s="693"/>
      <c r="N251" s="693"/>
      <c r="P251" s="692"/>
      <c r="R251" s="692"/>
      <c r="T251" s="693"/>
      <c r="U251" s="692"/>
      <c r="V251" s="692"/>
      <c r="W251" s="692"/>
      <c r="AA251" s="691"/>
      <c r="AD251" s="711"/>
    </row>
    <row r="252" spans="5:30">
      <c r="E252" s="691"/>
      <c r="F252" s="692"/>
      <c r="H252" s="711"/>
      <c r="J252" s="691"/>
      <c r="K252" s="693"/>
      <c r="L252" s="693"/>
      <c r="M252" s="693"/>
      <c r="N252" s="693"/>
      <c r="P252" s="692"/>
      <c r="R252" s="692"/>
      <c r="T252" s="693"/>
      <c r="U252" s="692"/>
      <c r="V252" s="692"/>
      <c r="W252" s="692"/>
      <c r="AA252" s="691"/>
      <c r="AD252" s="711"/>
    </row>
    <row r="253" spans="5:30">
      <c r="E253" s="691"/>
      <c r="F253" s="692"/>
      <c r="H253" s="711"/>
      <c r="J253" s="691"/>
      <c r="K253" s="693"/>
      <c r="L253" s="693"/>
      <c r="M253" s="693"/>
      <c r="N253" s="693"/>
      <c r="P253" s="692"/>
      <c r="R253" s="692"/>
      <c r="T253" s="693"/>
      <c r="U253" s="692"/>
      <c r="V253" s="692"/>
      <c r="W253" s="692"/>
      <c r="AA253" s="691"/>
      <c r="AD253" s="711"/>
    </row>
    <row r="254" spans="5:30">
      <c r="E254" s="691"/>
      <c r="F254" s="692"/>
      <c r="H254" s="711"/>
      <c r="J254" s="691"/>
      <c r="K254" s="693"/>
      <c r="L254" s="693"/>
      <c r="M254" s="693"/>
      <c r="N254" s="693"/>
      <c r="P254" s="692"/>
      <c r="R254" s="692"/>
      <c r="T254" s="693"/>
      <c r="U254" s="692"/>
      <c r="V254" s="692"/>
      <c r="W254" s="692"/>
      <c r="AA254" s="691"/>
      <c r="AD254" s="711"/>
    </row>
    <row r="255" spans="5:30">
      <c r="E255" s="691"/>
      <c r="F255" s="692"/>
      <c r="H255" s="711"/>
      <c r="J255" s="691"/>
      <c r="K255" s="693"/>
      <c r="L255" s="693"/>
      <c r="M255" s="693"/>
      <c r="N255" s="693"/>
      <c r="P255" s="692"/>
      <c r="R255" s="692"/>
      <c r="T255" s="693"/>
      <c r="U255" s="692"/>
      <c r="V255" s="692"/>
      <c r="W255" s="692"/>
      <c r="AA255" s="691"/>
      <c r="AD255" s="711"/>
    </row>
    <row r="256" spans="5:30">
      <c r="E256" s="691"/>
      <c r="F256" s="692"/>
      <c r="H256" s="711"/>
      <c r="J256" s="691"/>
      <c r="K256" s="693"/>
      <c r="L256" s="693"/>
      <c r="M256" s="693"/>
      <c r="N256" s="693"/>
      <c r="P256" s="692"/>
      <c r="R256" s="692"/>
      <c r="T256" s="693"/>
      <c r="U256" s="692"/>
      <c r="V256" s="692"/>
      <c r="W256" s="692"/>
      <c r="AA256" s="691"/>
      <c r="AD256" s="711"/>
    </row>
    <row r="257" spans="5:30">
      <c r="E257" s="691"/>
      <c r="F257" s="692"/>
      <c r="H257" s="711"/>
      <c r="J257" s="691"/>
      <c r="K257" s="693"/>
      <c r="L257" s="693"/>
      <c r="M257" s="693"/>
      <c r="N257" s="693"/>
      <c r="P257" s="692"/>
      <c r="R257" s="692"/>
      <c r="T257" s="693"/>
      <c r="U257" s="692"/>
      <c r="V257" s="692"/>
      <c r="W257" s="692"/>
      <c r="AA257" s="691"/>
      <c r="AD257" s="711"/>
    </row>
    <row r="258" spans="5:30">
      <c r="E258" s="691"/>
      <c r="F258" s="692"/>
      <c r="H258" s="711"/>
      <c r="J258" s="691"/>
      <c r="K258" s="693"/>
      <c r="L258" s="693"/>
      <c r="M258" s="693"/>
      <c r="N258" s="693"/>
      <c r="P258" s="692"/>
      <c r="R258" s="692"/>
      <c r="T258" s="693"/>
      <c r="U258" s="692"/>
      <c r="V258" s="692"/>
      <c r="W258" s="692"/>
      <c r="AA258" s="691"/>
      <c r="AD258" s="711"/>
    </row>
    <row r="259" spans="5:30">
      <c r="E259" s="691"/>
      <c r="F259" s="692"/>
      <c r="H259" s="711"/>
      <c r="J259" s="691"/>
      <c r="K259" s="693"/>
      <c r="L259" s="693"/>
      <c r="M259" s="693"/>
      <c r="N259" s="693"/>
      <c r="P259" s="692"/>
      <c r="R259" s="692"/>
      <c r="T259" s="693"/>
      <c r="U259" s="692"/>
      <c r="V259" s="692"/>
      <c r="W259" s="692"/>
      <c r="AA259" s="691"/>
      <c r="AD259" s="711"/>
    </row>
    <row r="260" spans="5:30">
      <c r="E260" s="691"/>
      <c r="F260" s="692"/>
      <c r="H260" s="711"/>
      <c r="J260" s="691"/>
      <c r="K260" s="693"/>
      <c r="L260" s="693"/>
      <c r="M260" s="693"/>
      <c r="N260" s="693"/>
      <c r="P260" s="692"/>
      <c r="R260" s="692"/>
      <c r="T260" s="693"/>
      <c r="U260" s="692"/>
      <c r="V260" s="692"/>
      <c r="W260" s="692"/>
      <c r="AA260" s="691"/>
      <c r="AD260" s="711"/>
    </row>
    <row r="261" spans="5:30">
      <c r="E261" s="691"/>
      <c r="F261" s="692"/>
      <c r="H261" s="711"/>
      <c r="J261" s="691"/>
      <c r="K261" s="693"/>
      <c r="L261" s="693"/>
      <c r="M261" s="693"/>
      <c r="N261" s="693"/>
      <c r="P261" s="692"/>
      <c r="R261" s="692"/>
      <c r="T261" s="693"/>
      <c r="U261" s="692"/>
      <c r="V261" s="692"/>
      <c r="W261" s="692"/>
      <c r="AA261" s="691"/>
      <c r="AD261" s="711"/>
    </row>
    <row r="262" spans="5:30">
      <c r="E262" s="691"/>
      <c r="F262" s="692"/>
      <c r="H262" s="711"/>
      <c r="J262" s="691"/>
      <c r="K262" s="693"/>
      <c r="L262" s="693"/>
      <c r="M262" s="693"/>
      <c r="N262" s="693"/>
      <c r="P262" s="692"/>
      <c r="R262" s="692"/>
      <c r="T262" s="693"/>
      <c r="U262" s="692"/>
      <c r="V262" s="692"/>
      <c r="W262" s="692"/>
      <c r="AA262" s="691"/>
      <c r="AD262" s="711"/>
    </row>
    <row r="263" spans="5:30">
      <c r="E263" s="691"/>
      <c r="F263" s="692"/>
      <c r="H263" s="711"/>
      <c r="J263" s="691"/>
      <c r="K263" s="693"/>
      <c r="L263" s="693"/>
      <c r="M263" s="693"/>
      <c r="N263" s="693"/>
      <c r="P263" s="692"/>
      <c r="R263" s="692"/>
      <c r="T263" s="693"/>
      <c r="U263" s="692"/>
      <c r="V263" s="692"/>
      <c r="W263" s="692"/>
      <c r="AA263" s="691"/>
      <c r="AD263" s="711"/>
    </row>
    <row r="264" spans="5:30">
      <c r="E264" s="691"/>
      <c r="F264" s="692"/>
      <c r="H264" s="711"/>
      <c r="J264" s="691"/>
      <c r="K264" s="693"/>
      <c r="L264" s="693"/>
      <c r="M264" s="693"/>
      <c r="N264" s="693"/>
      <c r="P264" s="692"/>
      <c r="R264" s="692"/>
      <c r="T264" s="693"/>
      <c r="U264" s="692"/>
      <c r="V264" s="692"/>
      <c r="W264" s="692"/>
      <c r="AA264" s="691"/>
      <c r="AD264" s="711"/>
    </row>
    <row r="265" spans="5:30">
      <c r="E265" s="691"/>
      <c r="F265" s="692"/>
      <c r="H265" s="711"/>
      <c r="J265" s="691"/>
      <c r="K265" s="693"/>
      <c r="L265" s="693"/>
      <c r="M265" s="693"/>
      <c r="N265" s="693"/>
      <c r="P265" s="692"/>
      <c r="R265" s="692"/>
      <c r="T265" s="693"/>
      <c r="U265" s="692"/>
      <c r="V265" s="692"/>
      <c r="W265" s="692"/>
      <c r="AA265" s="691"/>
      <c r="AD265" s="711"/>
    </row>
    <row r="266" spans="5:30">
      <c r="E266" s="691"/>
      <c r="F266" s="692"/>
      <c r="H266" s="711"/>
      <c r="J266" s="691"/>
      <c r="K266" s="693"/>
      <c r="L266" s="693"/>
      <c r="M266" s="693"/>
      <c r="N266" s="693"/>
      <c r="P266" s="692"/>
      <c r="R266" s="692"/>
      <c r="T266" s="693"/>
      <c r="U266" s="692"/>
      <c r="V266" s="692"/>
      <c r="W266" s="692"/>
      <c r="AA266" s="691"/>
      <c r="AD266" s="711"/>
    </row>
    <row r="267" spans="5:30">
      <c r="E267" s="691"/>
      <c r="F267" s="692"/>
      <c r="H267" s="711"/>
      <c r="J267" s="691"/>
      <c r="K267" s="693"/>
      <c r="L267" s="693"/>
      <c r="M267" s="693"/>
      <c r="N267" s="693"/>
      <c r="P267" s="692"/>
      <c r="R267" s="692"/>
      <c r="T267" s="693"/>
      <c r="U267" s="692"/>
      <c r="V267" s="692"/>
      <c r="W267" s="692"/>
      <c r="AA267" s="691"/>
      <c r="AD267" s="711"/>
    </row>
    <row r="268" spans="5:30">
      <c r="E268" s="691"/>
      <c r="F268" s="692"/>
      <c r="H268" s="711"/>
      <c r="J268" s="691"/>
      <c r="K268" s="693"/>
      <c r="L268" s="693"/>
      <c r="M268" s="693"/>
      <c r="N268" s="693"/>
      <c r="P268" s="692"/>
      <c r="R268" s="692"/>
      <c r="T268" s="693"/>
      <c r="U268" s="692"/>
      <c r="V268" s="692"/>
      <c r="W268" s="692"/>
      <c r="AA268" s="691"/>
      <c r="AD268" s="711"/>
    </row>
    <row r="269" spans="5:30">
      <c r="E269" s="691"/>
      <c r="F269" s="692"/>
      <c r="H269" s="711"/>
      <c r="J269" s="691"/>
      <c r="K269" s="693"/>
      <c r="L269" s="693"/>
      <c r="M269" s="693"/>
      <c r="N269" s="693"/>
      <c r="P269" s="692"/>
      <c r="R269" s="692"/>
      <c r="T269" s="693"/>
      <c r="U269" s="692"/>
      <c r="V269" s="692"/>
      <c r="W269" s="692"/>
      <c r="AA269" s="691"/>
      <c r="AD269" s="711"/>
    </row>
    <row r="270" spans="5:30">
      <c r="E270" s="691"/>
      <c r="F270" s="692"/>
      <c r="H270" s="711"/>
      <c r="J270" s="691"/>
      <c r="K270" s="693"/>
      <c r="L270" s="693"/>
      <c r="M270" s="693"/>
      <c r="N270" s="693"/>
      <c r="P270" s="692"/>
      <c r="R270" s="692"/>
      <c r="T270" s="693"/>
      <c r="U270" s="692"/>
      <c r="V270" s="692"/>
      <c r="W270" s="692"/>
      <c r="AA270" s="691"/>
      <c r="AD270" s="711"/>
    </row>
    <row r="271" spans="5:30">
      <c r="E271" s="691"/>
      <c r="F271" s="692"/>
      <c r="H271" s="711"/>
      <c r="J271" s="691"/>
      <c r="K271" s="693"/>
      <c r="L271" s="693"/>
      <c r="M271" s="693"/>
      <c r="N271" s="693"/>
      <c r="P271" s="692"/>
      <c r="R271" s="692"/>
      <c r="T271" s="693"/>
      <c r="U271" s="692"/>
      <c r="V271" s="692"/>
      <c r="W271" s="692"/>
      <c r="AA271" s="691"/>
      <c r="AD271" s="711"/>
    </row>
    <row r="272" spans="5:30">
      <c r="E272" s="691"/>
      <c r="F272" s="692"/>
      <c r="H272" s="711"/>
      <c r="J272" s="691"/>
      <c r="K272" s="693"/>
      <c r="L272" s="693"/>
      <c r="M272" s="693"/>
      <c r="N272" s="693"/>
      <c r="P272" s="692"/>
      <c r="R272" s="692"/>
      <c r="T272" s="693"/>
      <c r="U272" s="692"/>
      <c r="V272" s="692"/>
      <c r="W272" s="692"/>
      <c r="AA272" s="691"/>
      <c r="AD272" s="711"/>
    </row>
    <row r="273" spans="5:30">
      <c r="E273" s="691"/>
      <c r="F273" s="692"/>
      <c r="H273" s="711"/>
      <c r="J273" s="691"/>
      <c r="K273" s="693"/>
      <c r="L273" s="693"/>
      <c r="M273" s="693"/>
      <c r="N273" s="693"/>
      <c r="P273" s="692"/>
      <c r="R273" s="692"/>
      <c r="T273" s="693"/>
      <c r="U273" s="692"/>
      <c r="V273" s="692"/>
      <c r="W273" s="692"/>
      <c r="AA273" s="691"/>
      <c r="AD273" s="711"/>
    </row>
    <row r="274" spans="5:30">
      <c r="E274" s="691"/>
      <c r="F274" s="692"/>
      <c r="H274" s="711"/>
      <c r="J274" s="691"/>
      <c r="K274" s="693"/>
      <c r="L274" s="693"/>
      <c r="M274" s="693"/>
      <c r="N274" s="693"/>
      <c r="P274" s="692"/>
      <c r="R274" s="692"/>
      <c r="T274" s="693"/>
      <c r="U274" s="692"/>
      <c r="V274" s="692"/>
      <c r="W274" s="692"/>
      <c r="AA274" s="691"/>
      <c r="AD274" s="711"/>
    </row>
    <row r="275" spans="5:30">
      <c r="E275" s="691"/>
      <c r="F275" s="692"/>
      <c r="H275" s="711"/>
      <c r="J275" s="691"/>
      <c r="K275" s="693"/>
      <c r="L275" s="693"/>
      <c r="M275" s="693"/>
      <c r="N275" s="693"/>
      <c r="P275" s="692"/>
      <c r="R275" s="692"/>
      <c r="T275" s="693"/>
      <c r="U275" s="692"/>
      <c r="V275" s="692"/>
      <c r="W275" s="692"/>
      <c r="AA275" s="691"/>
      <c r="AD275" s="711"/>
    </row>
    <row r="276" spans="5:30">
      <c r="E276" s="691"/>
      <c r="F276" s="692"/>
      <c r="H276" s="711"/>
      <c r="J276" s="691"/>
      <c r="K276" s="693"/>
      <c r="L276" s="693"/>
      <c r="M276" s="693"/>
      <c r="N276" s="693"/>
      <c r="P276" s="692"/>
      <c r="R276" s="692"/>
      <c r="T276" s="693"/>
      <c r="U276" s="692"/>
      <c r="V276" s="692"/>
      <c r="W276" s="692"/>
      <c r="AA276" s="691"/>
      <c r="AD276" s="711"/>
    </row>
    <row r="277" spans="5:30">
      <c r="E277" s="691"/>
      <c r="F277" s="692"/>
      <c r="H277" s="711"/>
      <c r="J277" s="691"/>
      <c r="K277" s="693"/>
      <c r="L277" s="693"/>
      <c r="M277" s="693"/>
      <c r="N277" s="693"/>
      <c r="P277" s="692"/>
      <c r="R277" s="692"/>
      <c r="T277" s="693"/>
      <c r="U277" s="692"/>
      <c r="V277" s="692"/>
      <c r="W277" s="692"/>
      <c r="AA277" s="691"/>
      <c r="AD277" s="711"/>
    </row>
    <row r="278" spans="5:30">
      <c r="E278" s="691"/>
      <c r="F278" s="692"/>
      <c r="H278" s="711"/>
      <c r="J278" s="691"/>
      <c r="K278" s="693"/>
      <c r="L278" s="693"/>
      <c r="M278" s="693"/>
      <c r="N278" s="693"/>
      <c r="P278" s="692"/>
      <c r="R278" s="692"/>
      <c r="T278" s="693"/>
      <c r="U278" s="692"/>
      <c r="V278" s="692"/>
      <c r="W278" s="692"/>
      <c r="AA278" s="691"/>
      <c r="AD278" s="711"/>
    </row>
    <row r="279" spans="5:30">
      <c r="E279" s="691"/>
      <c r="F279" s="692"/>
      <c r="H279" s="711"/>
      <c r="J279" s="691"/>
      <c r="K279" s="693"/>
      <c r="L279" s="693"/>
      <c r="M279" s="693"/>
      <c r="N279" s="693"/>
      <c r="P279" s="692"/>
      <c r="R279" s="692"/>
      <c r="T279" s="693"/>
      <c r="U279" s="692"/>
      <c r="V279" s="692"/>
      <c r="W279" s="692"/>
      <c r="AA279" s="691"/>
      <c r="AD279" s="711"/>
    </row>
    <row r="280" spans="5:30">
      <c r="E280" s="691"/>
      <c r="F280" s="692"/>
      <c r="H280" s="711"/>
      <c r="J280" s="691"/>
      <c r="K280" s="693"/>
      <c r="L280" s="693"/>
      <c r="M280" s="693"/>
      <c r="N280" s="693"/>
      <c r="P280" s="692"/>
      <c r="R280" s="692"/>
      <c r="T280" s="693"/>
      <c r="U280" s="692"/>
      <c r="V280" s="692"/>
      <c r="W280" s="692"/>
      <c r="AA280" s="691"/>
      <c r="AD280" s="711"/>
    </row>
    <row r="281" spans="5:30">
      <c r="E281" s="691"/>
      <c r="F281" s="692"/>
      <c r="H281" s="711"/>
      <c r="J281" s="691"/>
      <c r="K281" s="693"/>
      <c r="L281" s="693"/>
      <c r="M281" s="693"/>
      <c r="N281" s="693"/>
      <c r="P281" s="692"/>
      <c r="R281" s="692"/>
      <c r="T281" s="693"/>
      <c r="U281" s="692"/>
      <c r="V281" s="692"/>
      <c r="W281" s="692"/>
      <c r="AA281" s="691"/>
      <c r="AD281" s="711"/>
    </row>
    <row r="282" spans="5:30">
      <c r="E282" s="691"/>
      <c r="F282" s="692"/>
      <c r="H282" s="711"/>
      <c r="J282" s="691"/>
      <c r="K282" s="693"/>
      <c r="L282" s="693"/>
      <c r="M282" s="693"/>
      <c r="N282" s="693"/>
      <c r="P282" s="692"/>
      <c r="R282" s="692"/>
      <c r="T282" s="693"/>
      <c r="U282" s="692"/>
      <c r="V282" s="692"/>
      <c r="W282" s="692"/>
      <c r="AA282" s="691"/>
      <c r="AD282" s="711"/>
    </row>
    <row r="283" spans="5:30">
      <c r="E283" s="691"/>
      <c r="F283" s="692"/>
      <c r="H283" s="711"/>
      <c r="J283" s="691"/>
      <c r="K283" s="693"/>
      <c r="L283" s="693"/>
      <c r="M283" s="693"/>
      <c r="N283" s="693"/>
      <c r="P283" s="692"/>
      <c r="R283" s="692"/>
      <c r="T283" s="693"/>
      <c r="U283" s="692"/>
      <c r="V283" s="692"/>
      <c r="W283" s="692"/>
      <c r="AA283" s="691"/>
      <c r="AD283" s="711"/>
    </row>
    <row r="284" spans="5:30">
      <c r="E284" s="691"/>
      <c r="F284" s="692"/>
      <c r="H284" s="711"/>
      <c r="J284" s="691"/>
      <c r="K284" s="693"/>
      <c r="L284" s="693"/>
      <c r="M284" s="693"/>
      <c r="N284" s="693"/>
      <c r="P284" s="692"/>
      <c r="R284" s="692"/>
      <c r="T284" s="693"/>
      <c r="U284" s="692"/>
      <c r="V284" s="692"/>
      <c r="W284" s="692"/>
      <c r="AA284" s="691"/>
      <c r="AD284" s="711"/>
    </row>
    <row r="285" spans="5:30">
      <c r="E285" s="691"/>
      <c r="F285" s="692"/>
      <c r="H285" s="711"/>
      <c r="J285" s="691"/>
      <c r="K285" s="693"/>
      <c r="L285" s="693"/>
      <c r="M285" s="693"/>
      <c r="N285" s="693"/>
      <c r="P285" s="692"/>
      <c r="R285" s="692"/>
      <c r="T285" s="693"/>
      <c r="U285" s="692"/>
      <c r="V285" s="692"/>
      <c r="W285" s="692"/>
      <c r="AA285" s="691"/>
      <c r="AD285" s="711"/>
    </row>
    <row r="286" spans="5:30">
      <c r="E286" s="691"/>
      <c r="F286" s="692"/>
      <c r="H286" s="711"/>
      <c r="J286" s="691"/>
      <c r="K286" s="693"/>
      <c r="L286" s="693"/>
      <c r="M286" s="693"/>
      <c r="N286" s="693"/>
      <c r="P286" s="692"/>
      <c r="R286" s="692"/>
      <c r="T286" s="693"/>
      <c r="U286" s="692"/>
      <c r="V286" s="692"/>
      <c r="W286" s="692"/>
      <c r="AA286" s="691"/>
      <c r="AD286" s="711"/>
    </row>
    <row r="287" spans="5:30">
      <c r="E287" s="691"/>
      <c r="F287" s="692"/>
      <c r="H287" s="711"/>
      <c r="J287" s="691"/>
      <c r="K287" s="693"/>
      <c r="L287" s="693"/>
      <c r="M287" s="693"/>
      <c r="N287" s="693"/>
      <c r="P287" s="692"/>
      <c r="R287" s="692"/>
      <c r="T287" s="693"/>
      <c r="U287" s="692"/>
      <c r="V287" s="692"/>
      <c r="W287" s="692"/>
      <c r="AA287" s="691"/>
      <c r="AD287" s="711"/>
    </row>
    <row r="288" spans="5:30">
      <c r="E288" s="691"/>
      <c r="F288" s="692"/>
      <c r="H288" s="711"/>
      <c r="J288" s="691"/>
      <c r="K288" s="693"/>
      <c r="L288" s="693"/>
      <c r="M288" s="693"/>
      <c r="N288" s="693"/>
      <c r="P288" s="692"/>
      <c r="R288" s="692"/>
      <c r="T288" s="693"/>
      <c r="U288" s="692"/>
      <c r="V288" s="692"/>
      <c r="W288" s="692"/>
      <c r="AA288" s="691"/>
      <c r="AD288" s="711"/>
    </row>
    <row r="289" spans="5:30">
      <c r="E289" s="691"/>
      <c r="F289" s="692"/>
      <c r="H289" s="711"/>
      <c r="J289" s="691"/>
      <c r="K289" s="693"/>
      <c r="L289" s="693"/>
      <c r="M289" s="693"/>
      <c r="N289" s="693"/>
      <c r="P289" s="692"/>
      <c r="R289" s="692"/>
      <c r="T289" s="693"/>
      <c r="U289" s="692"/>
      <c r="V289" s="692"/>
      <c r="W289" s="692"/>
      <c r="AA289" s="691"/>
      <c r="AD289" s="711"/>
    </row>
    <row r="290" spans="5:30">
      <c r="E290" s="691"/>
      <c r="F290" s="692"/>
      <c r="H290" s="711"/>
      <c r="J290" s="691"/>
      <c r="K290" s="693"/>
      <c r="L290" s="693"/>
      <c r="M290" s="693"/>
      <c r="N290" s="693"/>
      <c r="P290" s="692"/>
      <c r="R290" s="692"/>
      <c r="T290" s="693"/>
      <c r="U290" s="692"/>
      <c r="V290" s="692"/>
      <c r="W290" s="692"/>
      <c r="AA290" s="691"/>
      <c r="AD290" s="711"/>
    </row>
    <row r="291" spans="5:30">
      <c r="E291" s="691"/>
      <c r="F291" s="692"/>
      <c r="H291" s="711"/>
      <c r="J291" s="691"/>
      <c r="K291" s="693"/>
      <c r="L291" s="693"/>
      <c r="M291" s="693"/>
      <c r="N291" s="693"/>
      <c r="P291" s="692"/>
      <c r="R291" s="692"/>
      <c r="T291" s="693"/>
      <c r="U291" s="692"/>
      <c r="V291" s="692"/>
      <c r="W291" s="692"/>
      <c r="AA291" s="691"/>
      <c r="AD291" s="711"/>
    </row>
    <row r="292" spans="5:30">
      <c r="E292" s="691"/>
      <c r="F292" s="692"/>
      <c r="H292" s="711"/>
      <c r="J292" s="691"/>
      <c r="K292" s="693"/>
      <c r="L292" s="693"/>
      <c r="M292" s="693"/>
      <c r="N292" s="693"/>
      <c r="P292" s="692"/>
      <c r="R292" s="692"/>
      <c r="T292" s="693"/>
      <c r="U292" s="692"/>
      <c r="V292" s="692"/>
      <c r="W292" s="692"/>
      <c r="AA292" s="691"/>
      <c r="AD292" s="711"/>
    </row>
    <row r="293" spans="5:30">
      <c r="E293" s="691"/>
      <c r="F293" s="692"/>
      <c r="H293" s="711"/>
      <c r="J293" s="691"/>
      <c r="K293" s="693"/>
      <c r="L293" s="693"/>
      <c r="M293" s="693"/>
      <c r="N293" s="693"/>
      <c r="P293" s="692"/>
      <c r="R293" s="692"/>
      <c r="T293" s="693"/>
      <c r="U293" s="692"/>
      <c r="V293" s="692"/>
      <c r="W293" s="692"/>
      <c r="AA293" s="691"/>
      <c r="AD293" s="711"/>
    </row>
    <row r="294" spans="5:30">
      <c r="E294" s="691"/>
      <c r="F294" s="692"/>
      <c r="H294" s="711"/>
      <c r="J294" s="691"/>
      <c r="K294" s="693"/>
      <c r="L294" s="693"/>
      <c r="M294" s="693"/>
      <c r="N294" s="693"/>
      <c r="P294" s="692"/>
      <c r="R294" s="692"/>
      <c r="T294" s="693"/>
      <c r="U294" s="692"/>
      <c r="V294" s="692"/>
      <c r="W294" s="692"/>
      <c r="AA294" s="691"/>
      <c r="AD294" s="711"/>
    </row>
    <row r="295" spans="5:30">
      <c r="E295" s="691"/>
      <c r="F295" s="692"/>
      <c r="H295" s="711"/>
      <c r="J295" s="691"/>
      <c r="K295" s="693"/>
      <c r="L295" s="693"/>
      <c r="M295" s="693"/>
      <c r="N295" s="693"/>
      <c r="P295" s="692"/>
      <c r="R295" s="692"/>
      <c r="T295" s="693"/>
      <c r="U295" s="692"/>
      <c r="V295" s="692"/>
      <c r="W295" s="692"/>
      <c r="AA295" s="691"/>
      <c r="AD295" s="711"/>
    </row>
    <row r="296" spans="5:30">
      <c r="E296" s="691"/>
      <c r="F296" s="692"/>
      <c r="H296" s="711"/>
      <c r="J296" s="691"/>
      <c r="K296" s="693"/>
      <c r="L296" s="693"/>
      <c r="M296" s="693"/>
      <c r="N296" s="693"/>
      <c r="P296" s="692"/>
      <c r="R296" s="692"/>
      <c r="T296" s="693"/>
      <c r="U296" s="692"/>
      <c r="V296" s="692"/>
      <c r="W296" s="692"/>
      <c r="AA296" s="691"/>
      <c r="AD296" s="711"/>
    </row>
    <row r="297" spans="5:30">
      <c r="E297" s="691"/>
      <c r="F297" s="692"/>
      <c r="H297" s="711"/>
      <c r="J297" s="691"/>
      <c r="K297" s="693"/>
      <c r="L297" s="693"/>
      <c r="M297" s="693"/>
      <c r="N297" s="693"/>
      <c r="P297" s="692"/>
      <c r="R297" s="692"/>
      <c r="T297" s="693"/>
      <c r="U297" s="692"/>
      <c r="V297" s="692"/>
      <c r="W297" s="692"/>
      <c r="AA297" s="691"/>
      <c r="AD297" s="711"/>
    </row>
    <row r="298" spans="5:30">
      <c r="E298" s="691"/>
      <c r="F298" s="692"/>
      <c r="H298" s="711"/>
      <c r="J298" s="691"/>
      <c r="K298" s="693"/>
      <c r="L298" s="693"/>
      <c r="M298" s="693"/>
      <c r="N298" s="693"/>
      <c r="P298" s="692"/>
      <c r="R298" s="692"/>
      <c r="T298" s="693"/>
      <c r="U298" s="692"/>
      <c r="V298" s="692"/>
      <c r="W298" s="692"/>
      <c r="AA298" s="691"/>
      <c r="AD298" s="711"/>
    </row>
    <row r="299" spans="5:30">
      <c r="E299" s="691"/>
      <c r="F299" s="692"/>
      <c r="H299" s="711"/>
      <c r="J299" s="691"/>
      <c r="K299" s="693"/>
      <c r="L299" s="693"/>
      <c r="M299" s="693"/>
      <c r="N299" s="693"/>
      <c r="P299" s="692"/>
      <c r="R299" s="692"/>
      <c r="T299" s="693"/>
      <c r="U299" s="692"/>
      <c r="V299" s="692"/>
      <c r="W299" s="692"/>
      <c r="AA299" s="691"/>
      <c r="AD299" s="711"/>
    </row>
    <row r="300" spans="5:30">
      <c r="E300" s="691"/>
      <c r="F300" s="692"/>
      <c r="H300" s="711"/>
      <c r="J300" s="691"/>
      <c r="K300" s="693"/>
      <c r="L300" s="693"/>
      <c r="M300" s="693"/>
      <c r="N300" s="693"/>
      <c r="P300" s="692"/>
      <c r="R300" s="692"/>
      <c r="T300" s="693"/>
      <c r="U300" s="692"/>
      <c r="V300" s="692"/>
      <c r="W300" s="692"/>
      <c r="AA300" s="691"/>
      <c r="AD300" s="711"/>
    </row>
    <row r="301" spans="5:30">
      <c r="E301" s="691"/>
      <c r="F301" s="692"/>
      <c r="H301" s="711"/>
      <c r="J301" s="691"/>
      <c r="K301" s="693"/>
      <c r="L301" s="693"/>
      <c r="M301" s="693"/>
      <c r="N301" s="693"/>
      <c r="P301" s="692"/>
      <c r="R301" s="692"/>
      <c r="T301" s="693"/>
      <c r="U301" s="692"/>
      <c r="V301" s="692"/>
      <c r="W301" s="692"/>
      <c r="AA301" s="691"/>
      <c r="AD301" s="711"/>
    </row>
    <row r="302" spans="5:30">
      <c r="E302" s="691"/>
      <c r="F302" s="692"/>
      <c r="H302" s="711"/>
      <c r="J302" s="691"/>
      <c r="K302" s="693"/>
      <c r="L302" s="693"/>
      <c r="M302" s="693"/>
      <c r="N302" s="693"/>
      <c r="P302" s="692"/>
      <c r="R302" s="692"/>
      <c r="T302" s="693"/>
      <c r="U302" s="692"/>
      <c r="V302" s="692"/>
      <c r="W302" s="692"/>
      <c r="AA302" s="691"/>
      <c r="AD302" s="711"/>
    </row>
    <row r="303" spans="5:30">
      <c r="E303" s="691"/>
      <c r="F303" s="692"/>
      <c r="H303" s="711"/>
      <c r="J303" s="691"/>
      <c r="K303" s="693"/>
      <c r="L303" s="693"/>
      <c r="M303" s="693"/>
      <c r="N303" s="693"/>
      <c r="P303" s="692"/>
      <c r="R303" s="692"/>
      <c r="T303" s="693"/>
      <c r="U303" s="692"/>
      <c r="V303" s="692"/>
      <c r="W303" s="692"/>
      <c r="AA303" s="691"/>
      <c r="AD303" s="711"/>
    </row>
    <row r="304" spans="5:30">
      <c r="E304" s="691"/>
      <c r="F304" s="692"/>
      <c r="H304" s="711"/>
      <c r="J304" s="691"/>
      <c r="K304" s="693"/>
      <c r="L304" s="693"/>
      <c r="M304" s="693"/>
      <c r="N304" s="693"/>
      <c r="P304" s="692"/>
      <c r="R304" s="692"/>
      <c r="T304" s="693"/>
      <c r="U304" s="692"/>
      <c r="V304" s="692"/>
      <c r="W304" s="692"/>
      <c r="AA304" s="691"/>
      <c r="AD304" s="711"/>
    </row>
    <row r="305" spans="5:30">
      <c r="E305" s="691"/>
      <c r="F305" s="692"/>
      <c r="H305" s="711"/>
      <c r="J305" s="691"/>
      <c r="K305" s="693"/>
      <c r="L305" s="693"/>
      <c r="M305" s="693"/>
      <c r="N305" s="693"/>
      <c r="P305" s="692"/>
      <c r="R305" s="692"/>
      <c r="T305" s="693"/>
      <c r="U305" s="692"/>
      <c r="V305" s="692"/>
      <c r="W305" s="692"/>
      <c r="AA305" s="691"/>
      <c r="AD305" s="711"/>
    </row>
    <row r="306" spans="5:30">
      <c r="E306" s="691"/>
      <c r="F306" s="692"/>
      <c r="H306" s="711"/>
      <c r="J306" s="691"/>
      <c r="K306" s="693"/>
      <c r="L306" s="693"/>
      <c r="M306" s="693"/>
      <c r="N306" s="693"/>
      <c r="P306" s="692"/>
      <c r="R306" s="692"/>
      <c r="T306" s="693"/>
      <c r="U306" s="692"/>
      <c r="V306" s="692"/>
      <c r="W306" s="692"/>
      <c r="AA306" s="691"/>
      <c r="AD306" s="711"/>
    </row>
    <row r="307" spans="5:30">
      <c r="E307" s="691"/>
      <c r="F307" s="692"/>
      <c r="H307" s="711"/>
      <c r="J307" s="691"/>
      <c r="K307" s="693"/>
      <c r="L307" s="693"/>
      <c r="M307" s="693"/>
      <c r="N307" s="693"/>
      <c r="P307" s="692"/>
      <c r="R307" s="692"/>
      <c r="T307" s="693"/>
      <c r="U307" s="692"/>
      <c r="V307" s="692"/>
      <c r="W307" s="692"/>
      <c r="AA307" s="691"/>
      <c r="AD307" s="711"/>
    </row>
    <row r="308" spans="5:30">
      <c r="E308" s="691"/>
      <c r="F308" s="692"/>
      <c r="H308" s="711"/>
      <c r="J308" s="691"/>
      <c r="K308" s="693"/>
      <c r="L308" s="693"/>
      <c r="M308" s="693"/>
      <c r="N308" s="693"/>
      <c r="P308" s="692"/>
      <c r="R308" s="692"/>
      <c r="T308" s="693"/>
      <c r="U308" s="692"/>
      <c r="V308" s="692"/>
      <c r="W308" s="692"/>
      <c r="AA308" s="691"/>
      <c r="AD308" s="711"/>
    </row>
    <row r="309" spans="5:30">
      <c r="E309" s="691"/>
      <c r="F309" s="692"/>
      <c r="H309" s="711"/>
      <c r="J309" s="691"/>
      <c r="K309" s="693"/>
      <c r="L309" s="693"/>
      <c r="M309" s="693"/>
      <c r="N309" s="693"/>
      <c r="P309" s="692"/>
      <c r="R309" s="692"/>
      <c r="T309" s="693"/>
      <c r="U309" s="692"/>
      <c r="V309" s="692"/>
      <c r="W309" s="692"/>
      <c r="AA309" s="691"/>
      <c r="AD309" s="711"/>
    </row>
    <row r="310" spans="5:30">
      <c r="E310" s="691"/>
      <c r="F310" s="692"/>
      <c r="H310" s="711"/>
      <c r="J310" s="691"/>
      <c r="K310" s="693"/>
      <c r="L310" s="693"/>
      <c r="M310" s="693"/>
      <c r="N310" s="693"/>
      <c r="P310" s="692"/>
      <c r="R310" s="692"/>
      <c r="T310" s="693"/>
      <c r="U310" s="692"/>
      <c r="V310" s="692"/>
      <c r="W310" s="692"/>
      <c r="AA310" s="691"/>
      <c r="AD310" s="711"/>
    </row>
    <row r="311" spans="5:30">
      <c r="E311" s="691"/>
      <c r="F311" s="692"/>
      <c r="H311" s="711"/>
      <c r="J311" s="691"/>
      <c r="K311" s="693"/>
      <c r="L311" s="693"/>
      <c r="M311" s="693"/>
      <c r="N311" s="693"/>
      <c r="P311" s="692"/>
      <c r="R311" s="692"/>
      <c r="T311" s="693"/>
      <c r="U311" s="692"/>
      <c r="V311" s="692"/>
      <c r="W311" s="692"/>
      <c r="AA311" s="691"/>
      <c r="AD311" s="711"/>
    </row>
    <row r="312" spans="5:30">
      <c r="E312" s="691"/>
      <c r="F312" s="692"/>
      <c r="H312" s="711"/>
      <c r="J312" s="691"/>
      <c r="K312" s="693"/>
      <c r="L312" s="693"/>
      <c r="M312" s="693"/>
      <c r="N312" s="693"/>
      <c r="P312" s="692"/>
      <c r="R312" s="692"/>
      <c r="T312" s="693"/>
      <c r="U312" s="692"/>
      <c r="V312" s="692"/>
      <c r="W312" s="692"/>
      <c r="AA312" s="691"/>
      <c r="AD312" s="711"/>
    </row>
    <row r="313" spans="5:30">
      <c r="E313" s="691"/>
      <c r="F313" s="692"/>
      <c r="H313" s="711"/>
      <c r="J313" s="691"/>
      <c r="K313" s="693"/>
      <c r="L313" s="693"/>
      <c r="M313" s="693"/>
      <c r="N313" s="693"/>
      <c r="P313" s="692"/>
      <c r="R313" s="692"/>
      <c r="T313" s="693"/>
      <c r="U313" s="692"/>
      <c r="V313" s="692"/>
      <c r="W313" s="692"/>
      <c r="AA313" s="691"/>
      <c r="AD313" s="711"/>
    </row>
    <row r="314" spans="5:30">
      <c r="E314" s="691"/>
      <c r="F314" s="692"/>
      <c r="H314" s="711"/>
      <c r="J314" s="691"/>
      <c r="K314" s="693"/>
      <c r="L314" s="693"/>
      <c r="M314" s="693"/>
      <c r="N314" s="693"/>
      <c r="P314" s="692"/>
      <c r="R314" s="692"/>
      <c r="T314" s="693"/>
      <c r="U314" s="692"/>
      <c r="V314" s="692"/>
      <c r="W314" s="692"/>
      <c r="AA314" s="691"/>
      <c r="AD314" s="711"/>
    </row>
    <row r="315" spans="5:30">
      <c r="E315" s="691"/>
      <c r="F315" s="692"/>
      <c r="H315" s="711"/>
      <c r="J315" s="691"/>
      <c r="K315" s="693"/>
      <c r="L315" s="693"/>
      <c r="M315" s="693"/>
      <c r="N315" s="693"/>
      <c r="P315" s="692"/>
      <c r="R315" s="692"/>
      <c r="T315" s="693"/>
      <c r="U315" s="692"/>
      <c r="V315" s="692"/>
      <c r="W315" s="692"/>
      <c r="AA315" s="691"/>
      <c r="AD315" s="711"/>
    </row>
    <row r="316" spans="5:30">
      <c r="E316" s="691"/>
      <c r="F316" s="692"/>
      <c r="H316" s="711"/>
      <c r="J316" s="691"/>
      <c r="K316" s="693"/>
      <c r="L316" s="693"/>
      <c r="M316" s="693"/>
      <c r="N316" s="693"/>
      <c r="P316" s="692"/>
      <c r="R316" s="692"/>
      <c r="T316" s="693"/>
      <c r="U316" s="692"/>
      <c r="V316" s="692"/>
      <c r="W316" s="692"/>
      <c r="AA316" s="691"/>
      <c r="AD316" s="711"/>
    </row>
    <row r="317" spans="5:30">
      <c r="E317" s="691"/>
      <c r="F317" s="692"/>
      <c r="H317" s="711"/>
      <c r="J317" s="691"/>
      <c r="K317" s="693"/>
      <c r="L317" s="693"/>
      <c r="M317" s="693"/>
      <c r="N317" s="693"/>
      <c r="P317" s="692"/>
      <c r="R317" s="692"/>
      <c r="T317" s="693"/>
      <c r="U317" s="692"/>
      <c r="V317" s="692"/>
      <c r="W317" s="692"/>
      <c r="AA317" s="691"/>
      <c r="AD317" s="711"/>
    </row>
    <row r="318" spans="5:30">
      <c r="E318" s="691"/>
      <c r="F318" s="692"/>
      <c r="H318" s="711"/>
      <c r="J318" s="691"/>
      <c r="K318" s="693"/>
      <c r="L318" s="693"/>
      <c r="M318" s="693"/>
      <c r="N318" s="693"/>
      <c r="P318" s="692"/>
      <c r="R318" s="692"/>
      <c r="T318" s="693"/>
      <c r="U318" s="692"/>
      <c r="V318" s="692"/>
      <c r="W318" s="692"/>
      <c r="AA318" s="691"/>
      <c r="AD318" s="711"/>
    </row>
    <row r="319" spans="5:30">
      <c r="E319" s="691"/>
      <c r="F319" s="692"/>
      <c r="H319" s="711"/>
      <c r="J319" s="691"/>
      <c r="K319" s="693"/>
      <c r="L319" s="693"/>
      <c r="M319" s="693"/>
      <c r="N319" s="693"/>
      <c r="P319" s="692"/>
      <c r="R319" s="692"/>
      <c r="T319" s="693"/>
      <c r="U319" s="692"/>
      <c r="V319" s="692"/>
      <c r="W319" s="692"/>
      <c r="AA319" s="691"/>
      <c r="AD319" s="711"/>
    </row>
    <row r="320" spans="5:30">
      <c r="E320" s="691"/>
      <c r="F320" s="692"/>
      <c r="H320" s="711"/>
      <c r="J320" s="691"/>
      <c r="K320" s="693"/>
      <c r="L320" s="693"/>
      <c r="M320" s="693"/>
      <c r="N320" s="693"/>
      <c r="P320" s="692"/>
      <c r="R320" s="692"/>
      <c r="T320" s="693"/>
      <c r="U320" s="692"/>
      <c r="V320" s="692"/>
      <c r="W320" s="692"/>
      <c r="AA320" s="691"/>
      <c r="AD320" s="711"/>
    </row>
    <row r="321" spans="5:30">
      <c r="E321" s="691"/>
      <c r="F321" s="692"/>
      <c r="H321" s="711"/>
      <c r="J321" s="691"/>
      <c r="K321" s="693"/>
      <c r="L321" s="693"/>
      <c r="M321" s="693"/>
      <c r="N321" s="693"/>
      <c r="P321" s="692"/>
      <c r="R321" s="692"/>
      <c r="T321" s="693"/>
      <c r="U321" s="692"/>
      <c r="V321" s="692"/>
      <c r="W321" s="692"/>
      <c r="AA321" s="691"/>
      <c r="AD321" s="711"/>
    </row>
    <row r="322" spans="5:30">
      <c r="E322" s="691"/>
      <c r="F322" s="692"/>
      <c r="H322" s="711"/>
      <c r="J322" s="691"/>
      <c r="K322" s="693"/>
      <c r="L322" s="693"/>
      <c r="M322" s="693"/>
      <c r="N322" s="693"/>
      <c r="P322" s="692"/>
      <c r="R322" s="692"/>
      <c r="T322" s="693"/>
      <c r="U322" s="692"/>
      <c r="V322" s="692"/>
      <c r="W322" s="692"/>
      <c r="AA322" s="691"/>
      <c r="AD322" s="711"/>
    </row>
    <row r="323" spans="5:30">
      <c r="E323" s="691"/>
      <c r="F323" s="692"/>
      <c r="H323" s="711"/>
      <c r="J323" s="691"/>
      <c r="K323" s="693"/>
      <c r="L323" s="693"/>
      <c r="M323" s="693"/>
      <c r="N323" s="693"/>
      <c r="P323" s="692"/>
      <c r="R323" s="692"/>
      <c r="T323" s="693"/>
      <c r="U323" s="692"/>
      <c r="V323" s="692"/>
      <c r="W323" s="692"/>
      <c r="AA323" s="691"/>
      <c r="AD323" s="711"/>
    </row>
    <row r="324" spans="5:30">
      <c r="E324" s="691"/>
      <c r="F324" s="692"/>
      <c r="H324" s="711"/>
      <c r="J324" s="691"/>
      <c r="K324" s="693"/>
      <c r="L324" s="693"/>
      <c r="M324" s="693"/>
      <c r="N324" s="693"/>
      <c r="P324" s="692"/>
      <c r="R324" s="692"/>
      <c r="T324" s="693"/>
      <c r="U324" s="692"/>
      <c r="V324" s="692"/>
      <c r="W324" s="692"/>
      <c r="AA324" s="691"/>
      <c r="AD324" s="711"/>
    </row>
    <row r="325" spans="5:30">
      <c r="E325" s="691"/>
      <c r="F325" s="692"/>
      <c r="H325" s="711"/>
      <c r="J325" s="691"/>
      <c r="K325" s="693"/>
      <c r="L325" s="693"/>
      <c r="M325" s="693"/>
      <c r="N325" s="693"/>
      <c r="P325" s="692"/>
      <c r="R325" s="692"/>
      <c r="T325" s="693"/>
      <c r="U325" s="692"/>
      <c r="V325" s="692"/>
      <c r="W325" s="692"/>
      <c r="AA325" s="691"/>
      <c r="AD325" s="711"/>
    </row>
    <row r="326" spans="5:30">
      <c r="E326" s="691"/>
      <c r="F326" s="692"/>
      <c r="H326" s="711"/>
      <c r="J326" s="691"/>
      <c r="K326" s="693"/>
      <c r="L326" s="693"/>
      <c r="M326" s="693"/>
      <c r="N326" s="693"/>
      <c r="P326" s="692"/>
      <c r="R326" s="692"/>
      <c r="T326" s="693"/>
      <c r="U326" s="692"/>
      <c r="V326" s="692"/>
      <c r="W326" s="692"/>
      <c r="AA326" s="691"/>
      <c r="AD326" s="711"/>
    </row>
    <row r="327" spans="5:30">
      <c r="E327" s="691"/>
      <c r="F327" s="692"/>
      <c r="H327" s="711"/>
      <c r="J327" s="691"/>
      <c r="K327" s="693"/>
      <c r="L327" s="693"/>
      <c r="M327" s="693"/>
      <c r="N327" s="693"/>
      <c r="P327" s="692"/>
      <c r="R327" s="692"/>
      <c r="T327" s="693"/>
      <c r="U327" s="692"/>
      <c r="V327" s="692"/>
      <c r="W327" s="692"/>
      <c r="AA327" s="691"/>
      <c r="AD327" s="711"/>
    </row>
    <row r="328" spans="5:30">
      <c r="E328" s="691"/>
      <c r="F328" s="692"/>
      <c r="H328" s="711"/>
      <c r="J328" s="691"/>
      <c r="K328" s="693"/>
      <c r="L328" s="693"/>
      <c r="M328" s="693"/>
      <c r="N328" s="693"/>
      <c r="P328" s="692"/>
      <c r="R328" s="692"/>
      <c r="T328" s="693"/>
      <c r="U328" s="692"/>
      <c r="V328" s="692"/>
      <c r="W328" s="692"/>
      <c r="AA328" s="691"/>
      <c r="AD328" s="711"/>
    </row>
    <row r="329" spans="5:30">
      <c r="E329" s="691"/>
      <c r="F329" s="692"/>
      <c r="H329" s="711"/>
      <c r="J329" s="691"/>
      <c r="K329" s="693"/>
      <c r="L329" s="693"/>
      <c r="M329" s="693"/>
      <c r="N329" s="693"/>
      <c r="P329" s="692"/>
      <c r="R329" s="692"/>
      <c r="T329" s="693"/>
      <c r="U329" s="692"/>
      <c r="V329" s="692"/>
      <c r="W329" s="692"/>
      <c r="AA329" s="691"/>
      <c r="AD329" s="711"/>
    </row>
    <row r="330" spans="5:30">
      <c r="E330" s="691"/>
      <c r="F330" s="692"/>
      <c r="H330" s="711"/>
      <c r="J330" s="691"/>
      <c r="K330" s="693"/>
      <c r="L330" s="693"/>
      <c r="M330" s="693"/>
      <c r="N330" s="693"/>
      <c r="P330" s="692"/>
      <c r="R330" s="692"/>
      <c r="T330" s="693"/>
      <c r="U330" s="692"/>
      <c r="V330" s="692"/>
      <c r="W330" s="692"/>
      <c r="AA330" s="691"/>
      <c r="AD330" s="711"/>
    </row>
    <row r="331" spans="5:30">
      <c r="E331" s="691"/>
      <c r="F331" s="692"/>
      <c r="H331" s="711"/>
      <c r="J331" s="691"/>
      <c r="K331" s="693"/>
      <c r="L331" s="693"/>
      <c r="M331" s="693"/>
      <c r="N331" s="693"/>
      <c r="P331" s="692"/>
      <c r="R331" s="692"/>
      <c r="T331" s="693"/>
      <c r="U331" s="692"/>
      <c r="V331" s="692"/>
      <c r="W331" s="692"/>
      <c r="AA331" s="691"/>
      <c r="AD331" s="711"/>
    </row>
    <row r="332" spans="5:30">
      <c r="E332" s="691"/>
      <c r="F332" s="692"/>
      <c r="H332" s="711"/>
      <c r="J332" s="691"/>
      <c r="K332" s="693"/>
      <c r="L332" s="693"/>
      <c r="M332" s="693"/>
      <c r="N332" s="693"/>
      <c r="P332" s="692"/>
      <c r="R332" s="692"/>
      <c r="T332" s="693"/>
      <c r="U332" s="692"/>
      <c r="V332" s="692"/>
      <c r="W332" s="692"/>
      <c r="AA332" s="691"/>
      <c r="AD332" s="711"/>
    </row>
    <row r="333" spans="5:30">
      <c r="E333" s="691"/>
      <c r="F333" s="692"/>
      <c r="H333" s="711"/>
      <c r="J333" s="691"/>
      <c r="K333" s="693"/>
      <c r="L333" s="693"/>
      <c r="M333" s="693"/>
      <c r="N333" s="693"/>
      <c r="P333" s="692"/>
      <c r="R333" s="692"/>
      <c r="T333" s="693"/>
      <c r="U333" s="692"/>
      <c r="V333" s="692"/>
      <c r="W333" s="692"/>
      <c r="AA333" s="691"/>
      <c r="AD333" s="711"/>
    </row>
    <row r="334" spans="5:30">
      <c r="E334" s="691"/>
      <c r="F334" s="692"/>
      <c r="H334" s="711"/>
      <c r="J334" s="691"/>
      <c r="K334" s="693"/>
      <c r="L334" s="693"/>
      <c r="M334" s="693"/>
      <c r="N334" s="693"/>
      <c r="P334" s="692"/>
      <c r="R334" s="692"/>
      <c r="T334" s="693"/>
      <c r="U334" s="692"/>
      <c r="V334" s="692"/>
      <c r="W334" s="692"/>
      <c r="AA334" s="691"/>
      <c r="AD334" s="711"/>
    </row>
    <row r="335" spans="5:30">
      <c r="E335" s="691"/>
      <c r="F335" s="692"/>
      <c r="H335" s="711"/>
      <c r="J335" s="691"/>
      <c r="K335" s="693"/>
      <c r="L335" s="693"/>
      <c r="M335" s="693"/>
      <c r="N335" s="693"/>
      <c r="P335" s="692"/>
      <c r="R335" s="692"/>
      <c r="T335" s="693"/>
      <c r="U335" s="692"/>
      <c r="V335" s="692"/>
      <c r="W335" s="692"/>
      <c r="AA335" s="691"/>
      <c r="AD335" s="711"/>
    </row>
    <row r="336" spans="5:30">
      <c r="E336" s="691"/>
      <c r="F336" s="692"/>
      <c r="H336" s="711"/>
      <c r="J336" s="691"/>
      <c r="K336" s="693"/>
      <c r="L336" s="693"/>
      <c r="M336" s="693"/>
      <c r="N336" s="693"/>
      <c r="P336" s="692"/>
      <c r="R336" s="692"/>
      <c r="T336" s="693"/>
      <c r="U336" s="692"/>
      <c r="V336" s="692"/>
      <c r="W336" s="692"/>
      <c r="AA336" s="691"/>
      <c r="AD336" s="711"/>
    </row>
    <row r="337" spans="5:30">
      <c r="E337" s="691"/>
      <c r="F337" s="692"/>
      <c r="H337" s="711"/>
      <c r="J337" s="691"/>
      <c r="K337" s="693"/>
      <c r="L337" s="693"/>
      <c r="M337" s="693"/>
      <c r="N337" s="693"/>
      <c r="P337" s="692"/>
      <c r="R337" s="692"/>
      <c r="T337" s="693"/>
      <c r="U337" s="692"/>
      <c r="V337" s="692"/>
      <c r="W337" s="692"/>
      <c r="AA337" s="691"/>
      <c r="AD337" s="711"/>
    </row>
    <row r="338" spans="5:30">
      <c r="E338" s="691"/>
      <c r="F338" s="692"/>
      <c r="H338" s="711"/>
      <c r="J338" s="691"/>
      <c r="K338" s="693"/>
      <c r="L338" s="693"/>
      <c r="M338" s="693"/>
      <c r="N338" s="693"/>
      <c r="P338" s="692"/>
      <c r="R338" s="692"/>
      <c r="T338" s="693"/>
      <c r="U338" s="692"/>
      <c r="V338" s="692"/>
      <c r="W338" s="692"/>
      <c r="AA338" s="691"/>
      <c r="AD338" s="711"/>
    </row>
    <row r="339" spans="5:30">
      <c r="E339" s="691"/>
      <c r="F339" s="692"/>
      <c r="H339" s="711"/>
      <c r="J339" s="691"/>
      <c r="K339" s="693"/>
      <c r="L339" s="693"/>
      <c r="M339" s="693"/>
      <c r="N339" s="693"/>
      <c r="P339" s="692"/>
      <c r="R339" s="692"/>
      <c r="T339" s="693"/>
      <c r="U339" s="692"/>
      <c r="V339" s="692"/>
      <c r="W339" s="692"/>
      <c r="AA339" s="691"/>
      <c r="AD339" s="711"/>
    </row>
    <row r="340" spans="5:30">
      <c r="E340" s="691"/>
      <c r="F340" s="692"/>
      <c r="H340" s="711"/>
      <c r="J340" s="691"/>
      <c r="K340" s="693"/>
      <c r="L340" s="693"/>
      <c r="M340" s="693"/>
      <c r="N340" s="693"/>
      <c r="P340" s="692"/>
      <c r="R340" s="692"/>
      <c r="T340" s="693"/>
      <c r="U340" s="692"/>
      <c r="V340" s="692"/>
      <c r="W340" s="692"/>
      <c r="AA340" s="691"/>
      <c r="AD340" s="711"/>
    </row>
    <row r="341" spans="5:30">
      <c r="E341" s="691"/>
      <c r="F341" s="692"/>
      <c r="H341" s="711"/>
      <c r="J341" s="691"/>
      <c r="K341" s="693"/>
      <c r="L341" s="693"/>
      <c r="M341" s="693"/>
      <c r="N341" s="693"/>
      <c r="P341" s="692"/>
      <c r="R341" s="692"/>
      <c r="T341" s="693"/>
      <c r="U341" s="692"/>
      <c r="V341" s="692"/>
      <c r="W341" s="692"/>
      <c r="AA341" s="691"/>
      <c r="AD341" s="711"/>
    </row>
    <row r="342" spans="5:30">
      <c r="E342" s="691"/>
      <c r="F342" s="692"/>
      <c r="H342" s="711"/>
      <c r="J342" s="691"/>
      <c r="K342" s="693"/>
      <c r="L342" s="693"/>
      <c r="M342" s="693"/>
      <c r="N342" s="693"/>
      <c r="P342" s="692"/>
      <c r="R342" s="692"/>
      <c r="T342" s="693"/>
      <c r="U342" s="692"/>
      <c r="V342" s="692"/>
      <c r="W342" s="692"/>
      <c r="AA342" s="691"/>
      <c r="AD342" s="711"/>
    </row>
    <row r="343" spans="5:30">
      <c r="E343" s="691"/>
      <c r="F343" s="692"/>
      <c r="H343" s="711"/>
      <c r="J343" s="691"/>
      <c r="K343" s="693"/>
      <c r="L343" s="693"/>
      <c r="M343" s="693"/>
      <c r="N343" s="693"/>
      <c r="P343" s="692"/>
      <c r="R343" s="692"/>
      <c r="T343" s="693"/>
      <c r="U343" s="692"/>
      <c r="V343" s="692"/>
      <c r="W343" s="692"/>
      <c r="AA343" s="691"/>
      <c r="AD343" s="711"/>
    </row>
    <row r="344" spans="5:30">
      <c r="E344" s="691"/>
      <c r="F344" s="692"/>
      <c r="H344" s="711"/>
      <c r="J344" s="691"/>
      <c r="K344" s="693"/>
      <c r="L344" s="693"/>
      <c r="M344" s="693"/>
      <c r="N344" s="693"/>
      <c r="P344" s="692"/>
      <c r="R344" s="692"/>
      <c r="T344" s="693"/>
      <c r="U344" s="692"/>
      <c r="V344" s="692"/>
      <c r="W344" s="692"/>
      <c r="AA344" s="691"/>
      <c r="AD344" s="711"/>
    </row>
    <row r="345" spans="5:30">
      <c r="E345" s="691"/>
      <c r="F345" s="692"/>
      <c r="H345" s="711"/>
      <c r="J345" s="691"/>
      <c r="K345" s="693"/>
      <c r="L345" s="693"/>
      <c r="M345" s="693"/>
      <c r="N345" s="693"/>
      <c r="P345" s="692"/>
      <c r="R345" s="692"/>
      <c r="T345" s="693"/>
      <c r="U345" s="692"/>
      <c r="V345" s="692"/>
      <c r="W345" s="692"/>
      <c r="AA345" s="691"/>
      <c r="AD345" s="711"/>
    </row>
    <row r="346" spans="5:30">
      <c r="E346" s="691"/>
      <c r="F346" s="692"/>
      <c r="H346" s="711"/>
      <c r="J346" s="691"/>
      <c r="K346" s="693"/>
      <c r="L346" s="693"/>
      <c r="M346" s="693"/>
      <c r="N346" s="693"/>
      <c r="P346" s="692"/>
      <c r="R346" s="692"/>
      <c r="T346" s="693"/>
      <c r="U346" s="692"/>
      <c r="V346" s="692"/>
      <c r="W346" s="692"/>
      <c r="AA346" s="691"/>
      <c r="AD346" s="711"/>
    </row>
    <row r="347" spans="5:30">
      <c r="E347" s="691"/>
      <c r="F347" s="692"/>
      <c r="H347" s="711"/>
      <c r="J347" s="691"/>
      <c r="K347" s="693"/>
      <c r="L347" s="693"/>
      <c r="M347" s="693"/>
      <c r="N347" s="693"/>
      <c r="P347" s="692"/>
      <c r="R347" s="692"/>
      <c r="T347" s="693"/>
      <c r="U347" s="692"/>
      <c r="V347" s="692"/>
      <c r="W347" s="692"/>
      <c r="AA347" s="691"/>
      <c r="AD347" s="711"/>
    </row>
    <row r="348" spans="5:30">
      <c r="E348" s="691"/>
      <c r="F348" s="692"/>
      <c r="H348" s="711"/>
      <c r="J348" s="691"/>
      <c r="K348" s="693"/>
      <c r="L348" s="693"/>
      <c r="M348" s="693"/>
      <c r="N348" s="693"/>
      <c r="P348" s="692"/>
      <c r="R348" s="692"/>
      <c r="T348" s="693"/>
      <c r="U348" s="692"/>
      <c r="V348" s="692"/>
      <c r="W348" s="692"/>
      <c r="AA348" s="691"/>
      <c r="AD348" s="711"/>
    </row>
    <row r="349" spans="5:30">
      <c r="E349" s="691"/>
      <c r="F349" s="692"/>
      <c r="H349" s="711"/>
      <c r="J349" s="691"/>
      <c r="K349" s="693"/>
      <c r="L349" s="693"/>
      <c r="M349" s="693"/>
      <c r="N349" s="693"/>
      <c r="P349" s="692"/>
      <c r="R349" s="692"/>
      <c r="T349" s="693"/>
      <c r="U349" s="692"/>
      <c r="V349" s="692"/>
      <c r="W349" s="692"/>
      <c r="AA349" s="691"/>
      <c r="AD349" s="711"/>
    </row>
    <row r="350" spans="5:30">
      <c r="E350" s="691"/>
      <c r="F350" s="692"/>
      <c r="H350" s="711"/>
      <c r="J350" s="691"/>
      <c r="K350" s="693"/>
      <c r="L350" s="693"/>
      <c r="M350" s="693"/>
      <c r="N350" s="693"/>
      <c r="P350" s="692"/>
      <c r="R350" s="692"/>
      <c r="T350" s="693"/>
      <c r="U350" s="692"/>
      <c r="V350" s="692"/>
      <c r="W350" s="692"/>
      <c r="AA350" s="691"/>
      <c r="AD350" s="711"/>
    </row>
    <row r="351" spans="5:30">
      <c r="E351" s="691"/>
      <c r="F351" s="692"/>
      <c r="H351" s="711"/>
      <c r="J351" s="691"/>
      <c r="K351" s="693"/>
      <c r="L351" s="693"/>
      <c r="M351" s="693"/>
      <c r="N351" s="693"/>
      <c r="P351" s="692"/>
      <c r="R351" s="692"/>
      <c r="T351" s="693"/>
      <c r="U351" s="692"/>
      <c r="V351" s="692"/>
      <c r="W351" s="692"/>
      <c r="AA351" s="691"/>
      <c r="AD351" s="711"/>
    </row>
    <row r="352" spans="5:30">
      <c r="E352" s="691"/>
      <c r="F352" s="692"/>
      <c r="H352" s="711"/>
      <c r="J352" s="691"/>
      <c r="K352" s="693"/>
      <c r="L352" s="693"/>
      <c r="M352" s="693"/>
      <c r="N352" s="693"/>
      <c r="P352" s="692"/>
      <c r="R352" s="692"/>
      <c r="T352" s="693"/>
      <c r="U352" s="692"/>
      <c r="V352" s="692"/>
      <c r="W352" s="692"/>
      <c r="AA352" s="691"/>
      <c r="AD352" s="711"/>
    </row>
    <row r="353" spans="5:30">
      <c r="E353" s="691"/>
      <c r="F353" s="692"/>
      <c r="H353" s="711"/>
      <c r="J353" s="691"/>
      <c r="K353" s="693"/>
      <c r="L353" s="693"/>
      <c r="M353" s="693"/>
      <c r="N353" s="693"/>
      <c r="P353" s="692"/>
      <c r="R353" s="692"/>
      <c r="T353" s="693"/>
      <c r="U353" s="692"/>
      <c r="V353" s="692"/>
      <c r="W353" s="692"/>
      <c r="AA353" s="691"/>
      <c r="AD353" s="711"/>
    </row>
    <row r="354" spans="5:30">
      <c r="E354" s="691"/>
      <c r="F354" s="692"/>
      <c r="H354" s="711"/>
      <c r="J354" s="691"/>
      <c r="K354" s="693"/>
      <c r="L354" s="693"/>
      <c r="M354" s="693"/>
      <c r="N354" s="693"/>
      <c r="P354" s="692"/>
      <c r="R354" s="692"/>
      <c r="T354" s="693"/>
      <c r="U354" s="692"/>
      <c r="V354" s="692"/>
      <c r="W354" s="692"/>
      <c r="AA354" s="691"/>
      <c r="AD354" s="711"/>
    </row>
    <row r="355" spans="5:30">
      <c r="E355" s="691"/>
      <c r="F355" s="692"/>
      <c r="H355" s="711"/>
      <c r="J355" s="691"/>
      <c r="K355" s="693"/>
      <c r="L355" s="693"/>
      <c r="M355" s="693"/>
      <c r="N355" s="693"/>
      <c r="P355" s="692"/>
      <c r="R355" s="692"/>
      <c r="T355" s="693"/>
      <c r="U355" s="692"/>
      <c r="V355" s="692"/>
      <c r="W355" s="692"/>
      <c r="AA355" s="691"/>
      <c r="AD355" s="711"/>
    </row>
    <row r="356" spans="5:30">
      <c r="E356" s="691"/>
      <c r="F356" s="692"/>
      <c r="H356" s="711"/>
      <c r="J356" s="691"/>
      <c r="K356" s="693"/>
      <c r="L356" s="693"/>
      <c r="M356" s="693"/>
      <c r="N356" s="693"/>
      <c r="P356" s="692"/>
      <c r="R356" s="692"/>
      <c r="T356" s="693"/>
      <c r="U356" s="692"/>
      <c r="V356" s="692"/>
      <c r="W356" s="692"/>
      <c r="AA356" s="691"/>
      <c r="AD356" s="711"/>
    </row>
    <row r="357" spans="5:30">
      <c r="E357" s="691"/>
      <c r="F357" s="692"/>
      <c r="H357" s="711"/>
      <c r="J357" s="691"/>
      <c r="K357" s="693"/>
      <c r="L357" s="693"/>
      <c r="M357" s="693"/>
      <c r="N357" s="693"/>
      <c r="P357" s="692"/>
      <c r="R357" s="692"/>
      <c r="T357" s="693"/>
      <c r="U357" s="692"/>
      <c r="V357" s="692"/>
      <c r="W357" s="692"/>
      <c r="AA357" s="691"/>
      <c r="AD357" s="711"/>
    </row>
    <row r="358" spans="5:30">
      <c r="E358" s="691"/>
      <c r="F358" s="692"/>
      <c r="H358" s="711"/>
      <c r="J358" s="691"/>
      <c r="K358" s="693"/>
      <c r="L358" s="693"/>
      <c r="M358" s="693"/>
      <c r="N358" s="693"/>
      <c r="P358" s="692"/>
      <c r="R358" s="692"/>
      <c r="T358" s="693"/>
      <c r="U358" s="692"/>
      <c r="V358" s="692"/>
      <c r="W358" s="692"/>
      <c r="AA358" s="691"/>
      <c r="AD358" s="711"/>
    </row>
    <row r="359" spans="5:30">
      <c r="E359" s="691"/>
      <c r="F359" s="692"/>
      <c r="H359" s="711"/>
      <c r="J359" s="691"/>
      <c r="K359" s="693"/>
      <c r="L359" s="693"/>
      <c r="M359" s="693"/>
      <c r="N359" s="693"/>
      <c r="P359" s="692"/>
      <c r="R359" s="692"/>
      <c r="T359" s="693"/>
      <c r="U359" s="692"/>
      <c r="V359" s="692"/>
      <c r="W359" s="692"/>
      <c r="AA359" s="691"/>
      <c r="AD359" s="711"/>
    </row>
    <row r="360" spans="5:30">
      <c r="E360" s="691"/>
      <c r="F360" s="692"/>
      <c r="H360" s="711"/>
      <c r="J360" s="691"/>
      <c r="K360" s="693"/>
      <c r="L360" s="693"/>
      <c r="M360" s="693"/>
      <c r="N360" s="693"/>
      <c r="P360" s="692"/>
      <c r="R360" s="692"/>
      <c r="T360" s="693"/>
      <c r="U360" s="692"/>
      <c r="V360" s="692"/>
      <c r="W360" s="692"/>
      <c r="AA360" s="691"/>
      <c r="AD360" s="711"/>
    </row>
    <row r="361" spans="5:30">
      <c r="E361" s="691"/>
      <c r="F361" s="692"/>
      <c r="H361" s="711"/>
      <c r="J361" s="691"/>
      <c r="K361" s="693"/>
      <c r="L361" s="693"/>
      <c r="M361" s="693"/>
      <c r="N361" s="693"/>
      <c r="P361" s="692"/>
      <c r="R361" s="692"/>
      <c r="T361" s="693"/>
      <c r="U361" s="692"/>
      <c r="V361" s="692"/>
      <c r="W361" s="692"/>
      <c r="AA361" s="691"/>
      <c r="AD361" s="711"/>
    </row>
    <row r="362" spans="5:30">
      <c r="E362" s="691"/>
      <c r="F362" s="692"/>
      <c r="H362" s="711"/>
      <c r="J362" s="691"/>
      <c r="K362" s="693"/>
      <c r="L362" s="693"/>
      <c r="M362" s="693"/>
      <c r="N362" s="693"/>
      <c r="P362" s="692"/>
      <c r="R362" s="692"/>
      <c r="T362" s="693"/>
      <c r="U362" s="692"/>
      <c r="V362" s="692"/>
      <c r="W362" s="692"/>
      <c r="AA362" s="691"/>
      <c r="AD362" s="711"/>
    </row>
    <row r="363" spans="5:30">
      <c r="E363" s="691"/>
      <c r="F363" s="692"/>
      <c r="H363" s="711"/>
      <c r="J363" s="691"/>
      <c r="K363" s="693"/>
      <c r="L363" s="693"/>
      <c r="M363" s="693"/>
      <c r="N363" s="693"/>
      <c r="P363" s="692"/>
      <c r="R363" s="692"/>
      <c r="T363" s="693"/>
      <c r="U363" s="692"/>
      <c r="V363" s="692"/>
      <c r="W363" s="692"/>
      <c r="AA363" s="691"/>
      <c r="AD363" s="711"/>
    </row>
    <row r="364" spans="5:30">
      <c r="E364" s="691"/>
      <c r="F364" s="692"/>
      <c r="H364" s="711"/>
      <c r="J364" s="691"/>
      <c r="K364" s="693"/>
      <c r="L364" s="693"/>
      <c r="M364" s="693"/>
      <c r="N364" s="693"/>
      <c r="P364" s="692"/>
      <c r="R364" s="692"/>
      <c r="T364" s="693"/>
      <c r="U364" s="692"/>
      <c r="V364" s="692"/>
      <c r="W364" s="692"/>
      <c r="AA364" s="691"/>
      <c r="AD364" s="711"/>
    </row>
    <row r="365" spans="5:30">
      <c r="E365" s="691"/>
      <c r="F365" s="692"/>
      <c r="H365" s="711"/>
      <c r="J365" s="691"/>
      <c r="K365" s="693"/>
      <c r="L365" s="693"/>
      <c r="M365" s="693"/>
      <c r="N365" s="693"/>
      <c r="P365" s="692"/>
      <c r="R365" s="692"/>
      <c r="T365" s="693"/>
      <c r="U365" s="692"/>
      <c r="V365" s="692"/>
      <c r="W365" s="692"/>
      <c r="AA365" s="691"/>
      <c r="AD365" s="711"/>
    </row>
    <row r="366" spans="5:30">
      <c r="E366" s="691"/>
      <c r="F366" s="692"/>
      <c r="H366" s="711"/>
      <c r="J366" s="691"/>
      <c r="K366" s="693"/>
      <c r="L366" s="693"/>
      <c r="M366" s="693"/>
      <c r="N366" s="693"/>
      <c r="P366" s="692"/>
      <c r="R366" s="692"/>
      <c r="T366" s="693"/>
      <c r="U366" s="692"/>
      <c r="V366" s="692"/>
      <c r="W366" s="692"/>
      <c r="AA366" s="691"/>
      <c r="AD366" s="711"/>
    </row>
    <row r="367" spans="5:30">
      <c r="E367" s="691"/>
      <c r="F367" s="692"/>
      <c r="H367" s="711"/>
      <c r="J367" s="691"/>
      <c r="K367" s="693"/>
      <c r="L367" s="693"/>
      <c r="M367" s="693"/>
      <c r="N367" s="693"/>
      <c r="P367" s="692"/>
      <c r="R367" s="692"/>
      <c r="T367" s="693"/>
      <c r="U367" s="692"/>
      <c r="V367" s="692"/>
      <c r="W367" s="692"/>
      <c r="AA367" s="691"/>
      <c r="AD367" s="711"/>
    </row>
    <row r="368" spans="5:30">
      <c r="E368" s="691"/>
      <c r="F368" s="692"/>
      <c r="H368" s="711"/>
      <c r="J368" s="691"/>
      <c r="K368" s="693"/>
      <c r="L368" s="693"/>
      <c r="M368" s="693"/>
      <c r="N368" s="693"/>
      <c r="P368" s="692"/>
      <c r="R368" s="692"/>
      <c r="T368" s="693"/>
      <c r="U368" s="692"/>
      <c r="V368" s="692"/>
      <c r="W368" s="692"/>
      <c r="AA368" s="691"/>
      <c r="AD368" s="711"/>
    </row>
    <row r="369" spans="5:30">
      <c r="E369" s="691"/>
      <c r="F369" s="692"/>
      <c r="H369" s="711"/>
      <c r="J369" s="691"/>
      <c r="K369" s="693"/>
      <c r="L369" s="693"/>
      <c r="M369" s="693"/>
      <c r="N369" s="693"/>
      <c r="P369" s="692"/>
      <c r="R369" s="692"/>
      <c r="T369" s="693"/>
      <c r="U369" s="692"/>
      <c r="V369" s="692"/>
      <c r="W369" s="692"/>
      <c r="AA369" s="691"/>
      <c r="AD369" s="711"/>
    </row>
    <row r="370" spans="5:30">
      <c r="E370" s="691"/>
      <c r="F370" s="692"/>
      <c r="H370" s="711"/>
      <c r="J370" s="691"/>
      <c r="K370" s="693"/>
      <c r="L370" s="693"/>
      <c r="M370" s="693"/>
      <c r="N370" s="693"/>
      <c r="P370" s="692"/>
      <c r="R370" s="692"/>
      <c r="T370" s="693"/>
      <c r="U370" s="692"/>
      <c r="V370" s="692"/>
      <c r="W370" s="692"/>
      <c r="AA370" s="691"/>
      <c r="AD370" s="711"/>
    </row>
    <row r="371" spans="5:30">
      <c r="E371" s="691"/>
      <c r="F371" s="692"/>
      <c r="H371" s="711"/>
      <c r="J371" s="691"/>
      <c r="K371" s="693"/>
      <c r="L371" s="693"/>
      <c r="M371" s="693"/>
      <c r="N371" s="693"/>
      <c r="P371" s="692"/>
      <c r="R371" s="692"/>
      <c r="T371" s="693"/>
      <c r="U371" s="692"/>
      <c r="V371" s="692"/>
      <c r="W371" s="692"/>
      <c r="AA371" s="691"/>
      <c r="AD371" s="711"/>
    </row>
    <row r="372" spans="5:30">
      <c r="E372" s="691"/>
      <c r="F372" s="692"/>
      <c r="H372" s="711"/>
      <c r="J372" s="691"/>
      <c r="K372" s="693"/>
      <c r="L372" s="693"/>
      <c r="M372" s="693"/>
      <c r="N372" s="693"/>
      <c r="P372" s="692"/>
      <c r="R372" s="692"/>
      <c r="T372" s="693"/>
      <c r="U372" s="692"/>
      <c r="V372" s="692"/>
      <c r="W372" s="692"/>
      <c r="AA372" s="691"/>
      <c r="AD372" s="711"/>
    </row>
    <row r="373" spans="5:30">
      <c r="E373" s="691"/>
      <c r="F373" s="692"/>
      <c r="H373" s="711"/>
      <c r="J373" s="691"/>
      <c r="K373" s="693"/>
      <c r="L373" s="693"/>
      <c r="M373" s="693"/>
      <c r="N373" s="693"/>
      <c r="P373" s="692"/>
      <c r="R373" s="692"/>
      <c r="T373" s="693"/>
      <c r="U373" s="692"/>
      <c r="V373" s="692"/>
      <c r="W373" s="692"/>
      <c r="AA373" s="691"/>
      <c r="AD373" s="711"/>
    </row>
    <row r="374" spans="5:30">
      <c r="E374" s="691"/>
      <c r="F374" s="692"/>
      <c r="H374" s="711"/>
      <c r="J374" s="691"/>
      <c r="K374" s="693"/>
      <c r="L374" s="693"/>
      <c r="M374" s="693"/>
      <c r="N374" s="693"/>
      <c r="P374" s="692"/>
      <c r="R374" s="692"/>
      <c r="T374" s="693"/>
      <c r="U374" s="692"/>
      <c r="V374" s="692"/>
      <c r="W374" s="692"/>
      <c r="AA374" s="691"/>
      <c r="AD374" s="711"/>
    </row>
    <row r="375" spans="5:30">
      <c r="E375" s="691"/>
      <c r="F375" s="692"/>
      <c r="H375" s="711"/>
      <c r="J375" s="691"/>
      <c r="K375" s="693"/>
      <c r="L375" s="693"/>
      <c r="M375" s="693"/>
      <c r="N375" s="693"/>
      <c r="P375" s="692"/>
      <c r="R375" s="692"/>
      <c r="T375" s="693"/>
      <c r="U375" s="692"/>
      <c r="V375" s="692"/>
      <c r="W375" s="692"/>
      <c r="AA375" s="691"/>
      <c r="AD375" s="711"/>
    </row>
    <row r="376" spans="5:30">
      <c r="E376" s="691"/>
      <c r="F376" s="692"/>
      <c r="H376" s="711"/>
      <c r="J376" s="691"/>
      <c r="K376" s="693"/>
      <c r="L376" s="693"/>
      <c r="M376" s="693"/>
      <c r="N376" s="693"/>
      <c r="P376" s="692"/>
      <c r="R376" s="692"/>
      <c r="T376" s="693"/>
      <c r="U376" s="692"/>
      <c r="V376" s="692"/>
      <c r="W376" s="692"/>
      <c r="AA376" s="691"/>
      <c r="AD376" s="711"/>
    </row>
    <row r="377" spans="5:30">
      <c r="E377" s="691"/>
      <c r="F377" s="692"/>
      <c r="H377" s="711"/>
      <c r="J377" s="691"/>
      <c r="K377" s="693"/>
      <c r="L377" s="693"/>
      <c r="M377" s="693"/>
      <c r="N377" s="693"/>
      <c r="P377" s="692"/>
      <c r="R377" s="692"/>
      <c r="T377" s="693"/>
      <c r="U377" s="692"/>
      <c r="V377" s="692"/>
      <c r="W377" s="692"/>
      <c r="AA377" s="691"/>
      <c r="AD377" s="711"/>
    </row>
    <row r="378" spans="5:30">
      <c r="E378" s="691"/>
      <c r="F378" s="692"/>
      <c r="H378" s="711"/>
      <c r="J378" s="691"/>
      <c r="K378" s="693"/>
      <c r="L378" s="693"/>
      <c r="M378" s="693"/>
      <c r="N378" s="693"/>
      <c r="P378" s="692"/>
      <c r="R378" s="692"/>
      <c r="T378" s="693"/>
      <c r="U378" s="692"/>
      <c r="V378" s="692"/>
      <c r="W378" s="692"/>
      <c r="AA378" s="691"/>
      <c r="AD378" s="711"/>
    </row>
    <row r="379" spans="5:30">
      <c r="E379" s="691"/>
      <c r="F379" s="692"/>
      <c r="H379" s="711"/>
      <c r="J379" s="691"/>
      <c r="K379" s="693"/>
      <c r="L379" s="693"/>
      <c r="M379" s="693"/>
      <c r="N379" s="693"/>
      <c r="P379" s="692"/>
      <c r="R379" s="692"/>
      <c r="T379" s="693"/>
      <c r="U379" s="692"/>
      <c r="V379" s="692"/>
      <c r="W379" s="692"/>
      <c r="AA379" s="691"/>
      <c r="AD379" s="711"/>
    </row>
    <row r="380" spans="5:30">
      <c r="E380" s="691"/>
      <c r="F380" s="692"/>
      <c r="H380" s="711"/>
      <c r="J380" s="691"/>
      <c r="K380" s="693"/>
      <c r="L380" s="693"/>
      <c r="M380" s="693"/>
      <c r="N380" s="693"/>
      <c r="P380" s="692"/>
      <c r="R380" s="692"/>
      <c r="T380" s="693"/>
      <c r="U380" s="692"/>
      <c r="V380" s="692"/>
      <c r="W380" s="692"/>
      <c r="AA380" s="691"/>
      <c r="AD380" s="711"/>
    </row>
    <row r="381" spans="5:30">
      <c r="E381" s="691"/>
      <c r="F381" s="692"/>
      <c r="H381" s="711"/>
      <c r="J381" s="691"/>
      <c r="K381" s="693"/>
      <c r="L381" s="693"/>
      <c r="M381" s="693"/>
      <c r="N381" s="693"/>
      <c r="P381" s="692"/>
      <c r="R381" s="692"/>
      <c r="T381" s="693"/>
      <c r="U381" s="692"/>
      <c r="V381" s="692"/>
      <c r="W381" s="692"/>
      <c r="AA381" s="691"/>
      <c r="AD381" s="711"/>
    </row>
    <row r="382" spans="5:30">
      <c r="E382" s="691"/>
      <c r="F382" s="692"/>
      <c r="H382" s="711"/>
      <c r="J382" s="691"/>
      <c r="K382" s="693"/>
      <c r="L382" s="693"/>
      <c r="M382" s="693"/>
      <c r="N382" s="693"/>
      <c r="P382" s="692"/>
      <c r="R382" s="692"/>
      <c r="T382" s="693"/>
      <c r="U382" s="692"/>
      <c r="V382" s="692"/>
      <c r="W382" s="692"/>
      <c r="AA382" s="691"/>
      <c r="AD382" s="711"/>
    </row>
    <row r="383" spans="5:30">
      <c r="E383" s="691"/>
      <c r="F383" s="692"/>
      <c r="H383" s="711"/>
      <c r="J383" s="691"/>
      <c r="K383" s="693"/>
      <c r="L383" s="693"/>
      <c r="M383" s="693"/>
      <c r="N383" s="693"/>
      <c r="P383" s="692"/>
      <c r="R383" s="692"/>
      <c r="T383" s="693"/>
      <c r="U383" s="692"/>
      <c r="V383" s="692"/>
      <c r="W383" s="692"/>
      <c r="AA383" s="691"/>
      <c r="AD383" s="711"/>
    </row>
    <row r="384" spans="5:30">
      <c r="E384" s="691"/>
      <c r="F384" s="692"/>
      <c r="H384" s="711"/>
      <c r="J384" s="691"/>
      <c r="K384" s="693"/>
      <c r="L384" s="693"/>
      <c r="M384" s="693"/>
      <c r="N384" s="693"/>
      <c r="P384" s="692"/>
      <c r="R384" s="692"/>
      <c r="T384" s="693"/>
      <c r="U384" s="692"/>
      <c r="V384" s="692"/>
      <c r="W384" s="692"/>
      <c r="AA384" s="691"/>
      <c r="AD384" s="711"/>
    </row>
    <row r="385" spans="5:30">
      <c r="E385" s="691"/>
      <c r="F385" s="692"/>
      <c r="H385" s="711"/>
      <c r="J385" s="691"/>
      <c r="K385" s="693"/>
      <c r="L385" s="693"/>
      <c r="M385" s="693"/>
      <c r="N385" s="693"/>
      <c r="P385" s="692"/>
      <c r="R385" s="692"/>
      <c r="T385" s="693"/>
      <c r="U385" s="692"/>
      <c r="V385" s="692"/>
      <c r="W385" s="692"/>
      <c r="AA385" s="691"/>
      <c r="AD385" s="711"/>
    </row>
    <row r="386" spans="5:30">
      <c r="E386" s="691"/>
      <c r="F386" s="692"/>
      <c r="H386" s="711"/>
      <c r="J386" s="691"/>
      <c r="K386" s="693"/>
      <c r="L386" s="693"/>
      <c r="M386" s="693"/>
      <c r="N386" s="693"/>
      <c r="P386" s="692"/>
      <c r="R386" s="692"/>
      <c r="T386" s="693"/>
      <c r="U386" s="692"/>
      <c r="V386" s="692"/>
      <c r="W386" s="692"/>
      <c r="AA386" s="691"/>
      <c r="AD386" s="711"/>
    </row>
    <row r="387" spans="5:30">
      <c r="E387" s="691"/>
      <c r="F387" s="692"/>
      <c r="H387" s="711"/>
      <c r="J387" s="691"/>
      <c r="K387" s="693"/>
      <c r="L387" s="693"/>
      <c r="M387" s="693"/>
      <c r="N387" s="693"/>
      <c r="P387" s="692"/>
      <c r="R387" s="692"/>
      <c r="T387" s="693"/>
      <c r="U387" s="692"/>
      <c r="V387" s="692"/>
      <c r="W387" s="692"/>
      <c r="AA387" s="691"/>
      <c r="AD387" s="711"/>
    </row>
    <row r="388" spans="5:30">
      <c r="E388" s="691"/>
      <c r="F388" s="692"/>
      <c r="H388" s="711"/>
      <c r="J388" s="691"/>
      <c r="K388" s="693"/>
      <c r="L388" s="693"/>
      <c r="M388" s="693"/>
      <c r="N388" s="693"/>
      <c r="P388" s="692"/>
      <c r="R388" s="692"/>
      <c r="T388" s="693"/>
      <c r="U388" s="692"/>
      <c r="V388" s="692"/>
      <c r="W388" s="692"/>
      <c r="AA388" s="691"/>
      <c r="AD388" s="711"/>
    </row>
    <row r="389" spans="5:30">
      <c r="E389" s="691"/>
      <c r="F389" s="692"/>
      <c r="H389" s="711"/>
      <c r="J389" s="691"/>
      <c r="K389" s="693"/>
      <c r="L389" s="693"/>
      <c r="M389" s="693"/>
      <c r="N389" s="693"/>
      <c r="P389" s="692"/>
      <c r="R389" s="692"/>
      <c r="T389" s="693"/>
      <c r="U389" s="692"/>
      <c r="V389" s="692"/>
      <c r="W389" s="692"/>
      <c r="AA389" s="691"/>
      <c r="AD389" s="711"/>
    </row>
    <row r="390" spans="5:30">
      <c r="E390" s="691"/>
      <c r="F390" s="692"/>
      <c r="H390" s="711"/>
      <c r="J390" s="691"/>
      <c r="K390" s="693"/>
      <c r="L390" s="693"/>
      <c r="M390" s="693"/>
      <c r="N390" s="693"/>
      <c r="P390" s="692"/>
      <c r="R390" s="692"/>
      <c r="T390" s="693"/>
      <c r="U390" s="692"/>
      <c r="V390" s="692"/>
      <c r="W390" s="692"/>
      <c r="AA390" s="691"/>
      <c r="AD390" s="711"/>
    </row>
    <row r="391" spans="5:30">
      <c r="E391" s="691"/>
      <c r="F391" s="692"/>
      <c r="H391" s="711"/>
      <c r="J391" s="691"/>
      <c r="K391" s="693"/>
      <c r="L391" s="693"/>
      <c r="M391" s="693"/>
      <c r="N391" s="693"/>
      <c r="P391" s="692"/>
      <c r="R391" s="692"/>
      <c r="T391" s="693"/>
      <c r="U391" s="692"/>
      <c r="V391" s="692"/>
      <c r="W391" s="692"/>
      <c r="AA391" s="691"/>
      <c r="AD391" s="711"/>
    </row>
    <row r="392" spans="5:30">
      <c r="E392" s="691"/>
      <c r="F392" s="692"/>
      <c r="H392" s="711"/>
      <c r="J392" s="691"/>
      <c r="K392" s="693"/>
      <c r="L392" s="693"/>
      <c r="M392" s="693"/>
      <c r="N392" s="693"/>
      <c r="P392" s="692"/>
      <c r="R392" s="692"/>
      <c r="T392" s="693"/>
      <c r="U392" s="692"/>
      <c r="V392" s="692"/>
      <c r="W392" s="692"/>
      <c r="AA392" s="691"/>
      <c r="AD392" s="711"/>
    </row>
    <row r="393" spans="5:30">
      <c r="E393" s="691"/>
      <c r="F393" s="692"/>
      <c r="H393" s="711"/>
      <c r="J393" s="691"/>
      <c r="K393" s="693"/>
      <c r="L393" s="693"/>
      <c r="M393" s="693"/>
      <c r="N393" s="693"/>
      <c r="P393" s="692"/>
      <c r="R393" s="692"/>
      <c r="T393" s="693"/>
      <c r="U393" s="692"/>
      <c r="V393" s="692"/>
      <c r="W393" s="692"/>
      <c r="AA393" s="691"/>
      <c r="AD393" s="711"/>
    </row>
    <row r="394" spans="5:30">
      <c r="E394" s="691"/>
      <c r="F394" s="692"/>
      <c r="H394" s="711"/>
      <c r="J394" s="691"/>
      <c r="K394" s="693"/>
      <c r="L394" s="693"/>
      <c r="M394" s="693"/>
      <c r="N394" s="693"/>
      <c r="P394" s="692"/>
      <c r="R394" s="692"/>
      <c r="T394" s="693"/>
      <c r="U394" s="692"/>
      <c r="V394" s="692"/>
      <c r="W394" s="692"/>
      <c r="AA394" s="691"/>
      <c r="AD394" s="711"/>
    </row>
    <row r="395" spans="5:30">
      <c r="E395" s="691"/>
      <c r="F395" s="692"/>
      <c r="H395" s="711"/>
      <c r="J395" s="691"/>
      <c r="K395" s="693"/>
      <c r="L395" s="693"/>
      <c r="M395" s="693"/>
      <c r="N395" s="693"/>
      <c r="P395" s="692"/>
      <c r="R395" s="692"/>
      <c r="T395" s="693"/>
      <c r="U395" s="692"/>
      <c r="V395" s="692"/>
      <c r="W395" s="692"/>
      <c r="AA395" s="691"/>
      <c r="AD395" s="711"/>
    </row>
    <row r="396" spans="5:30">
      <c r="E396" s="691"/>
      <c r="F396" s="692"/>
      <c r="H396" s="711"/>
      <c r="J396" s="691"/>
      <c r="K396" s="693"/>
      <c r="L396" s="693"/>
      <c r="M396" s="693"/>
      <c r="N396" s="693"/>
      <c r="P396" s="692"/>
      <c r="R396" s="692"/>
      <c r="T396" s="693"/>
      <c r="U396" s="692"/>
      <c r="V396" s="692"/>
      <c r="W396" s="692"/>
      <c r="AA396" s="691"/>
      <c r="AD396" s="711"/>
    </row>
    <row r="397" spans="5:30">
      <c r="E397" s="691"/>
      <c r="F397" s="692"/>
      <c r="H397" s="711"/>
      <c r="J397" s="691"/>
      <c r="K397" s="693"/>
      <c r="L397" s="693"/>
      <c r="M397" s="693"/>
      <c r="N397" s="693"/>
      <c r="P397" s="692"/>
      <c r="R397" s="692"/>
      <c r="T397" s="693"/>
      <c r="U397" s="692"/>
      <c r="V397" s="692"/>
      <c r="W397" s="692"/>
      <c r="AA397" s="691"/>
      <c r="AD397" s="711"/>
    </row>
    <row r="398" spans="5:30">
      <c r="E398" s="691"/>
      <c r="F398" s="692"/>
      <c r="H398" s="711"/>
      <c r="J398" s="691"/>
      <c r="K398" s="693"/>
      <c r="L398" s="693"/>
      <c r="M398" s="693"/>
      <c r="N398" s="693"/>
      <c r="P398" s="692"/>
      <c r="R398" s="692"/>
      <c r="T398" s="693"/>
      <c r="U398" s="692"/>
      <c r="V398" s="692"/>
      <c r="W398" s="692"/>
      <c r="AA398" s="691"/>
      <c r="AD398" s="711"/>
    </row>
    <row r="399" spans="5:30">
      <c r="E399" s="691"/>
      <c r="F399" s="692"/>
      <c r="H399" s="711"/>
      <c r="J399" s="691"/>
      <c r="K399" s="693"/>
      <c r="L399" s="693"/>
      <c r="M399" s="693"/>
      <c r="N399" s="693"/>
      <c r="P399" s="692"/>
      <c r="R399" s="692"/>
      <c r="T399" s="693"/>
      <c r="U399" s="692"/>
      <c r="V399" s="692"/>
      <c r="W399" s="692"/>
      <c r="AA399" s="691"/>
      <c r="AD399" s="711"/>
    </row>
    <row r="400" spans="5:30">
      <c r="E400" s="691"/>
      <c r="F400" s="692"/>
      <c r="H400" s="711"/>
      <c r="J400" s="691"/>
      <c r="K400" s="693"/>
      <c r="L400" s="693"/>
      <c r="M400" s="693"/>
      <c r="N400" s="693"/>
      <c r="P400" s="692"/>
      <c r="R400" s="692"/>
      <c r="T400" s="693"/>
      <c r="U400" s="692"/>
      <c r="V400" s="692"/>
      <c r="W400" s="692"/>
      <c r="AA400" s="691"/>
      <c r="AD400" s="711"/>
    </row>
    <row r="401" spans="5:30">
      <c r="E401" s="691"/>
      <c r="F401" s="692"/>
      <c r="H401" s="711"/>
      <c r="J401" s="691"/>
      <c r="K401" s="693"/>
      <c r="L401" s="693"/>
      <c r="M401" s="693"/>
      <c r="N401" s="693"/>
      <c r="P401" s="692"/>
      <c r="R401" s="692"/>
      <c r="T401" s="693"/>
      <c r="U401" s="692"/>
      <c r="V401" s="692"/>
      <c r="W401" s="692"/>
      <c r="AA401" s="691"/>
      <c r="AD401" s="711"/>
    </row>
    <row r="402" spans="5:30">
      <c r="E402" s="691"/>
      <c r="F402" s="692"/>
      <c r="H402" s="711"/>
      <c r="J402" s="691"/>
      <c r="K402" s="693"/>
      <c r="L402" s="693"/>
      <c r="M402" s="693"/>
      <c r="N402" s="693"/>
      <c r="P402" s="692"/>
      <c r="R402" s="692"/>
      <c r="T402" s="693"/>
      <c r="U402" s="692"/>
      <c r="V402" s="692"/>
      <c r="W402" s="692"/>
      <c r="AA402" s="691"/>
      <c r="AD402" s="711"/>
    </row>
    <row r="403" spans="5:30">
      <c r="E403" s="691"/>
      <c r="F403" s="692"/>
      <c r="H403" s="711"/>
      <c r="J403" s="691"/>
      <c r="K403" s="693"/>
      <c r="L403" s="693"/>
      <c r="M403" s="693"/>
      <c r="N403" s="693"/>
      <c r="P403" s="692"/>
      <c r="R403" s="692"/>
      <c r="T403" s="693"/>
      <c r="U403" s="692"/>
      <c r="V403" s="692"/>
      <c r="W403" s="692"/>
      <c r="AA403" s="691"/>
      <c r="AD403" s="711"/>
    </row>
    <row r="404" spans="5:30">
      <c r="E404" s="691"/>
      <c r="F404" s="692"/>
      <c r="H404" s="711"/>
      <c r="J404" s="691"/>
      <c r="K404" s="693"/>
      <c r="L404" s="693"/>
      <c r="M404" s="693"/>
      <c r="N404" s="693"/>
      <c r="P404" s="692"/>
      <c r="R404" s="692"/>
      <c r="T404" s="693"/>
      <c r="U404" s="692"/>
      <c r="V404" s="692"/>
      <c r="W404" s="692"/>
      <c r="AA404" s="691"/>
      <c r="AD404" s="711"/>
    </row>
    <row r="405" spans="5:30">
      <c r="E405" s="691"/>
      <c r="F405" s="692"/>
      <c r="H405" s="711"/>
      <c r="J405" s="691"/>
      <c r="K405" s="693"/>
      <c r="L405" s="693"/>
      <c r="M405" s="693"/>
      <c r="N405" s="693"/>
      <c r="P405" s="692"/>
      <c r="R405" s="692"/>
      <c r="T405" s="693"/>
      <c r="U405" s="692"/>
      <c r="V405" s="692"/>
      <c r="W405" s="692"/>
      <c r="AA405" s="691"/>
      <c r="AD405" s="711"/>
    </row>
    <row r="406" spans="5:30">
      <c r="E406" s="691"/>
      <c r="F406" s="692"/>
      <c r="H406" s="711"/>
      <c r="J406" s="691"/>
      <c r="K406" s="693"/>
      <c r="L406" s="693"/>
      <c r="M406" s="693"/>
      <c r="N406" s="693"/>
      <c r="P406" s="692"/>
      <c r="R406" s="692"/>
      <c r="T406" s="693"/>
      <c r="U406" s="692"/>
      <c r="V406" s="692"/>
      <c r="W406" s="692"/>
      <c r="AA406" s="691"/>
      <c r="AD406" s="711"/>
    </row>
    <row r="407" spans="5:30">
      <c r="E407" s="691"/>
      <c r="F407" s="692"/>
      <c r="H407" s="711"/>
      <c r="J407" s="691"/>
      <c r="K407" s="693"/>
      <c r="L407" s="693"/>
      <c r="M407" s="693"/>
      <c r="N407" s="693"/>
      <c r="P407" s="692"/>
      <c r="R407" s="692"/>
      <c r="T407" s="693"/>
      <c r="U407" s="692"/>
      <c r="V407" s="692"/>
      <c r="W407" s="692"/>
      <c r="AA407" s="691"/>
      <c r="AD407" s="711"/>
    </row>
    <row r="408" spans="5:30">
      <c r="E408" s="691"/>
      <c r="F408" s="692"/>
      <c r="H408" s="711"/>
      <c r="J408" s="691"/>
      <c r="K408" s="693"/>
      <c r="L408" s="693"/>
      <c r="M408" s="693"/>
      <c r="N408" s="693"/>
      <c r="P408" s="692"/>
      <c r="R408" s="692"/>
      <c r="T408" s="693"/>
      <c r="U408" s="692"/>
      <c r="V408" s="692"/>
      <c r="W408" s="692"/>
      <c r="AA408" s="691"/>
      <c r="AD408" s="711"/>
    </row>
    <row r="409" spans="5:30">
      <c r="E409" s="691"/>
      <c r="F409" s="692"/>
      <c r="H409" s="711"/>
      <c r="J409" s="691"/>
      <c r="K409" s="693"/>
      <c r="L409" s="693"/>
      <c r="M409" s="693"/>
      <c r="N409" s="693"/>
      <c r="P409" s="692"/>
      <c r="R409" s="692"/>
      <c r="T409" s="693"/>
      <c r="U409" s="692"/>
      <c r="V409" s="692"/>
      <c r="W409" s="692"/>
      <c r="AA409" s="691"/>
      <c r="AD409" s="711"/>
    </row>
    <row r="410" spans="5:30">
      <c r="E410" s="691"/>
      <c r="F410" s="692"/>
      <c r="H410" s="711"/>
      <c r="J410" s="691"/>
      <c r="K410" s="693"/>
      <c r="L410" s="693"/>
      <c r="M410" s="693"/>
      <c r="N410" s="693"/>
      <c r="P410" s="692"/>
      <c r="R410" s="692"/>
      <c r="T410" s="693"/>
      <c r="U410" s="692"/>
      <c r="V410" s="692"/>
      <c r="W410" s="692"/>
      <c r="AA410" s="691"/>
      <c r="AD410" s="711"/>
    </row>
    <row r="411" spans="5:30">
      <c r="E411" s="691"/>
      <c r="F411" s="692"/>
      <c r="H411" s="711"/>
      <c r="J411" s="691"/>
      <c r="K411" s="693"/>
      <c r="L411" s="693"/>
      <c r="M411" s="693"/>
      <c r="N411" s="693"/>
      <c r="P411" s="692"/>
      <c r="R411" s="692"/>
      <c r="T411" s="693"/>
      <c r="U411" s="692"/>
      <c r="V411" s="692"/>
      <c r="W411" s="692"/>
      <c r="AA411" s="691"/>
      <c r="AD411" s="711"/>
    </row>
    <row r="412" spans="5:30">
      <c r="E412" s="691"/>
      <c r="F412" s="692"/>
      <c r="H412" s="711"/>
      <c r="J412" s="691"/>
      <c r="K412" s="693"/>
      <c r="L412" s="693"/>
      <c r="M412" s="693"/>
      <c r="N412" s="693"/>
      <c r="P412" s="692"/>
      <c r="R412" s="692"/>
      <c r="T412" s="693"/>
      <c r="U412" s="692"/>
      <c r="V412" s="692"/>
      <c r="W412" s="692"/>
      <c r="AA412" s="691"/>
      <c r="AD412" s="711"/>
    </row>
    <row r="413" spans="5:30">
      <c r="E413" s="691"/>
      <c r="F413" s="692"/>
      <c r="H413" s="711"/>
      <c r="J413" s="691"/>
      <c r="K413" s="693"/>
      <c r="L413" s="693"/>
      <c r="M413" s="693"/>
      <c r="N413" s="693"/>
      <c r="P413" s="692"/>
      <c r="R413" s="692"/>
      <c r="T413" s="693"/>
      <c r="U413" s="692"/>
      <c r="V413" s="692"/>
      <c r="W413" s="692"/>
      <c r="AA413" s="691"/>
      <c r="AD413" s="711"/>
    </row>
    <row r="414" spans="5:30">
      <c r="E414" s="691"/>
      <c r="F414" s="692"/>
      <c r="H414" s="711"/>
      <c r="J414" s="691"/>
      <c r="K414" s="693"/>
      <c r="L414" s="693"/>
      <c r="M414" s="693"/>
      <c r="N414" s="693"/>
      <c r="P414" s="692"/>
      <c r="R414" s="692"/>
      <c r="T414" s="693"/>
      <c r="U414" s="692"/>
      <c r="V414" s="692"/>
      <c r="W414" s="692"/>
      <c r="AA414" s="691"/>
      <c r="AD414" s="711"/>
    </row>
    <row r="415" spans="5:30">
      <c r="E415" s="691"/>
      <c r="F415" s="692"/>
      <c r="H415" s="711"/>
      <c r="J415" s="691"/>
      <c r="K415" s="693"/>
      <c r="L415" s="693"/>
      <c r="M415" s="693"/>
      <c r="N415" s="693"/>
      <c r="P415" s="692"/>
      <c r="R415" s="692"/>
      <c r="T415" s="693"/>
      <c r="U415" s="692"/>
      <c r="V415" s="692"/>
      <c r="W415" s="692"/>
      <c r="AA415" s="691"/>
      <c r="AD415" s="711"/>
    </row>
    <row r="416" spans="5:30">
      <c r="E416" s="691"/>
      <c r="F416" s="692"/>
      <c r="H416" s="711"/>
      <c r="J416" s="691"/>
      <c r="K416" s="693"/>
      <c r="L416" s="693"/>
      <c r="M416" s="693"/>
      <c r="N416" s="693"/>
      <c r="P416" s="692"/>
      <c r="R416" s="692"/>
      <c r="T416" s="693"/>
      <c r="U416" s="692"/>
      <c r="V416" s="692"/>
      <c r="W416" s="692"/>
      <c r="AA416" s="691"/>
      <c r="AD416" s="711"/>
    </row>
    <row r="417" spans="5:30">
      <c r="E417" s="691"/>
      <c r="F417" s="692"/>
      <c r="H417" s="711"/>
      <c r="J417" s="691"/>
      <c r="K417" s="693"/>
      <c r="L417" s="693"/>
      <c r="M417" s="693"/>
      <c r="N417" s="693"/>
      <c r="P417" s="692"/>
      <c r="R417" s="692"/>
      <c r="T417" s="693"/>
      <c r="U417" s="692"/>
      <c r="V417" s="692"/>
      <c r="W417" s="692"/>
      <c r="AA417" s="691"/>
      <c r="AD417" s="711"/>
    </row>
    <row r="418" spans="5:30">
      <c r="E418" s="691"/>
      <c r="F418" s="692"/>
      <c r="H418" s="711"/>
      <c r="J418" s="691"/>
      <c r="K418" s="693"/>
      <c r="L418" s="693"/>
      <c r="M418" s="693"/>
      <c r="N418" s="693"/>
      <c r="P418" s="692"/>
      <c r="R418" s="692"/>
      <c r="T418" s="693"/>
      <c r="U418" s="692"/>
      <c r="V418" s="692"/>
      <c r="W418" s="692"/>
      <c r="AA418" s="691"/>
      <c r="AD418" s="711"/>
    </row>
    <row r="419" spans="5:30">
      <c r="E419" s="691"/>
      <c r="F419" s="692"/>
      <c r="H419" s="711"/>
      <c r="J419" s="691"/>
      <c r="K419" s="693"/>
      <c r="L419" s="693"/>
      <c r="M419" s="693"/>
      <c r="N419" s="693"/>
      <c r="P419" s="692"/>
      <c r="R419" s="692"/>
      <c r="T419" s="693"/>
      <c r="U419" s="692"/>
      <c r="V419" s="692"/>
      <c r="W419" s="692"/>
      <c r="AA419" s="691"/>
      <c r="AD419" s="711"/>
    </row>
    <row r="420" spans="5:30">
      <c r="E420" s="691"/>
      <c r="F420" s="692"/>
      <c r="H420" s="711"/>
      <c r="J420" s="691"/>
      <c r="K420" s="693"/>
      <c r="L420" s="693"/>
      <c r="M420" s="693"/>
      <c r="N420" s="693"/>
      <c r="P420" s="692"/>
      <c r="R420" s="692"/>
      <c r="T420" s="693"/>
      <c r="U420" s="692"/>
      <c r="V420" s="692"/>
      <c r="W420" s="692"/>
      <c r="AA420" s="691"/>
      <c r="AD420" s="711"/>
    </row>
    <row r="421" spans="5:30">
      <c r="E421" s="691"/>
      <c r="F421" s="692"/>
      <c r="H421" s="711"/>
      <c r="J421" s="691"/>
      <c r="K421" s="693"/>
      <c r="L421" s="693"/>
      <c r="M421" s="693"/>
      <c r="N421" s="693"/>
      <c r="P421" s="692"/>
      <c r="R421" s="692"/>
      <c r="T421" s="693"/>
      <c r="U421" s="692"/>
      <c r="V421" s="692"/>
      <c r="W421" s="692"/>
      <c r="AA421" s="691"/>
      <c r="AD421" s="711"/>
    </row>
    <row r="422" spans="5:30">
      <c r="E422" s="691"/>
      <c r="F422" s="692"/>
      <c r="H422" s="711"/>
      <c r="J422" s="691"/>
      <c r="K422" s="693"/>
      <c r="L422" s="693"/>
      <c r="M422" s="693"/>
      <c r="N422" s="693"/>
      <c r="P422" s="692"/>
      <c r="R422" s="692"/>
      <c r="T422" s="693"/>
      <c r="U422" s="692"/>
      <c r="V422" s="692"/>
      <c r="W422" s="692"/>
      <c r="AA422" s="691"/>
      <c r="AD422" s="711"/>
    </row>
    <row r="423" spans="5:30">
      <c r="E423" s="691"/>
      <c r="F423" s="692"/>
      <c r="H423" s="711"/>
      <c r="J423" s="691"/>
      <c r="K423" s="693"/>
      <c r="L423" s="693"/>
      <c r="M423" s="693"/>
      <c r="N423" s="693"/>
      <c r="P423" s="692"/>
      <c r="R423" s="692"/>
      <c r="T423" s="693"/>
      <c r="U423" s="692"/>
      <c r="V423" s="692"/>
      <c r="W423" s="692"/>
      <c r="AA423" s="691"/>
      <c r="AD423" s="711"/>
    </row>
    <row r="424" spans="5:30">
      <c r="E424" s="691"/>
      <c r="F424" s="692"/>
      <c r="H424" s="711"/>
      <c r="J424" s="691"/>
      <c r="K424" s="693"/>
      <c r="L424" s="693"/>
      <c r="M424" s="693"/>
      <c r="N424" s="693"/>
      <c r="P424" s="692"/>
      <c r="R424" s="692"/>
      <c r="T424" s="693"/>
      <c r="U424" s="692"/>
      <c r="V424" s="692"/>
      <c r="W424" s="692"/>
      <c r="AA424" s="691"/>
      <c r="AD424" s="711"/>
    </row>
    <row r="425" spans="5:30">
      <c r="E425" s="691"/>
      <c r="F425" s="692"/>
      <c r="H425" s="711"/>
      <c r="J425" s="691"/>
      <c r="K425" s="693"/>
      <c r="L425" s="693"/>
      <c r="M425" s="693"/>
      <c r="N425" s="693"/>
      <c r="P425" s="692"/>
      <c r="R425" s="692"/>
      <c r="T425" s="693"/>
      <c r="U425" s="692"/>
      <c r="V425" s="692"/>
      <c r="W425" s="692"/>
      <c r="AA425" s="691"/>
      <c r="AD425" s="711"/>
    </row>
    <row r="426" spans="5:30">
      <c r="E426" s="691"/>
      <c r="F426" s="692"/>
      <c r="H426" s="711"/>
      <c r="J426" s="691"/>
      <c r="K426" s="693"/>
      <c r="L426" s="693"/>
      <c r="M426" s="693"/>
      <c r="N426" s="693"/>
      <c r="P426" s="692"/>
      <c r="R426" s="692"/>
      <c r="T426" s="693"/>
      <c r="U426" s="692"/>
      <c r="V426" s="692"/>
      <c r="W426" s="692"/>
      <c r="AA426" s="691"/>
      <c r="AD426" s="711"/>
    </row>
    <row r="427" spans="5:30">
      <c r="E427" s="691"/>
      <c r="F427" s="692"/>
      <c r="H427" s="711"/>
      <c r="J427" s="691"/>
      <c r="K427" s="693"/>
      <c r="L427" s="693"/>
      <c r="M427" s="693"/>
      <c r="N427" s="693"/>
      <c r="P427" s="692"/>
      <c r="R427" s="692"/>
      <c r="T427" s="693"/>
      <c r="U427" s="692"/>
      <c r="V427" s="692"/>
      <c r="W427" s="692"/>
      <c r="AA427" s="691"/>
      <c r="AD427" s="711"/>
    </row>
    <row r="428" spans="5:30">
      <c r="E428" s="691"/>
      <c r="F428" s="692"/>
      <c r="H428" s="711"/>
      <c r="J428" s="691"/>
      <c r="K428" s="693"/>
      <c r="L428" s="693"/>
      <c r="M428" s="693"/>
      <c r="N428" s="693"/>
      <c r="P428" s="692"/>
      <c r="R428" s="692"/>
      <c r="T428" s="693"/>
      <c r="U428" s="692"/>
      <c r="V428" s="692"/>
      <c r="W428" s="692"/>
      <c r="AA428" s="691"/>
      <c r="AD428" s="711"/>
    </row>
    <row r="429" spans="5:30">
      <c r="E429" s="691"/>
      <c r="F429" s="692"/>
      <c r="H429" s="711"/>
      <c r="J429" s="691"/>
      <c r="K429" s="693"/>
      <c r="L429" s="693"/>
      <c r="M429" s="693"/>
      <c r="N429" s="693"/>
      <c r="P429" s="692"/>
      <c r="R429" s="692"/>
      <c r="T429" s="693"/>
      <c r="U429" s="692"/>
      <c r="V429" s="692"/>
      <c r="W429" s="692"/>
      <c r="AA429" s="691"/>
      <c r="AD429" s="711"/>
    </row>
    <row r="430" spans="5:30">
      <c r="E430" s="691"/>
      <c r="F430" s="692"/>
      <c r="H430" s="711"/>
      <c r="J430" s="691"/>
      <c r="K430" s="693"/>
      <c r="L430" s="693"/>
      <c r="M430" s="693"/>
      <c r="N430" s="693"/>
      <c r="P430" s="692"/>
      <c r="R430" s="692"/>
      <c r="T430" s="693"/>
      <c r="U430" s="692"/>
      <c r="V430" s="692"/>
      <c r="W430" s="692"/>
      <c r="AA430" s="691"/>
      <c r="AD430" s="711"/>
    </row>
    <row r="431" spans="5:30">
      <c r="E431" s="691"/>
      <c r="F431" s="692"/>
      <c r="H431" s="711"/>
      <c r="J431" s="691"/>
      <c r="K431" s="693"/>
      <c r="L431" s="693"/>
      <c r="M431" s="693"/>
      <c r="N431" s="693"/>
      <c r="P431" s="692"/>
      <c r="R431" s="692"/>
      <c r="T431" s="693"/>
      <c r="U431" s="692"/>
      <c r="V431" s="692"/>
      <c r="W431" s="692"/>
      <c r="AA431" s="691"/>
      <c r="AD431" s="711"/>
    </row>
    <row r="432" spans="5:30">
      <c r="E432" s="691"/>
      <c r="F432" s="692"/>
      <c r="H432" s="711"/>
      <c r="J432" s="691"/>
      <c r="K432" s="693"/>
      <c r="L432" s="693"/>
      <c r="M432" s="693"/>
      <c r="N432" s="693"/>
      <c r="P432" s="692"/>
      <c r="R432" s="692"/>
      <c r="T432" s="693"/>
      <c r="U432" s="692"/>
      <c r="V432" s="692"/>
      <c r="W432" s="692"/>
      <c r="AA432" s="691"/>
      <c r="AD432" s="711"/>
    </row>
    <row r="433" spans="5:30">
      <c r="E433" s="691"/>
      <c r="F433" s="692"/>
      <c r="H433" s="711"/>
      <c r="J433" s="691"/>
      <c r="K433" s="693"/>
      <c r="L433" s="693"/>
      <c r="M433" s="693"/>
      <c r="N433" s="693"/>
      <c r="P433" s="692"/>
      <c r="R433" s="692"/>
      <c r="T433" s="693"/>
      <c r="U433" s="692"/>
      <c r="V433" s="692"/>
      <c r="W433" s="692"/>
      <c r="AA433" s="691"/>
      <c r="AD433" s="711"/>
    </row>
    <row r="434" spans="5:30">
      <c r="E434" s="691"/>
      <c r="F434" s="692"/>
      <c r="H434" s="711"/>
      <c r="J434" s="691"/>
      <c r="K434" s="693"/>
      <c r="L434" s="693"/>
      <c r="M434" s="693"/>
      <c r="N434" s="693"/>
      <c r="P434" s="692"/>
      <c r="R434" s="692"/>
      <c r="T434" s="693"/>
      <c r="U434" s="692"/>
      <c r="V434" s="692"/>
      <c r="W434" s="692"/>
      <c r="AA434" s="691"/>
      <c r="AD434" s="711"/>
    </row>
    <row r="435" spans="5:30">
      <c r="E435" s="691"/>
      <c r="F435" s="692"/>
      <c r="H435" s="711"/>
      <c r="J435" s="691"/>
      <c r="K435" s="693"/>
      <c r="L435" s="693"/>
      <c r="M435" s="693"/>
      <c r="N435" s="693"/>
      <c r="P435" s="692"/>
      <c r="R435" s="692"/>
      <c r="T435" s="693"/>
      <c r="U435" s="692"/>
      <c r="V435" s="692"/>
      <c r="W435" s="692"/>
      <c r="AA435" s="691"/>
      <c r="AD435" s="711"/>
    </row>
    <row r="436" spans="5:30">
      <c r="E436" s="691"/>
      <c r="F436" s="692"/>
      <c r="H436" s="711"/>
      <c r="J436" s="691"/>
      <c r="K436" s="693"/>
      <c r="L436" s="693"/>
      <c r="M436" s="693"/>
      <c r="N436" s="693"/>
      <c r="P436" s="692"/>
      <c r="R436" s="692"/>
      <c r="T436" s="693"/>
      <c r="U436" s="692"/>
      <c r="V436" s="692"/>
      <c r="W436" s="692"/>
      <c r="AA436" s="691"/>
      <c r="AD436" s="711"/>
    </row>
    <row r="437" spans="5:30">
      <c r="E437" s="691"/>
      <c r="F437" s="692"/>
      <c r="H437" s="711"/>
      <c r="J437" s="691"/>
      <c r="K437" s="693"/>
      <c r="L437" s="693"/>
      <c r="M437" s="693"/>
      <c r="N437" s="693"/>
      <c r="P437" s="692"/>
      <c r="R437" s="692"/>
      <c r="T437" s="693"/>
      <c r="U437" s="692"/>
      <c r="V437" s="692"/>
      <c r="W437" s="692"/>
      <c r="AA437" s="691"/>
      <c r="AD437" s="711"/>
    </row>
    <row r="438" spans="5:30">
      <c r="E438" s="691"/>
      <c r="F438" s="692"/>
      <c r="H438" s="711"/>
      <c r="J438" s="691"/>
      <c r="K438" s="693"/>
      <c r="L438" s="693"/>
      <c r="M438" s="693"/>
      <c r="N438" s="693"/>
      <c r="P438" s="692"/>
      <c r="R438" s="692"/>
      <c r="T438" s="693"/>
      <c r="U438" s="692"/>
      <c r="V438" s="692"/>
      <c r="W438" s="692"/>
      <c r="AA438" s="691"/>
      <c r="AD438" s="711"/>
    </row>
    <row r="439" spans="5:30">
      <c r="E439" s="691"/>
      <c r="F439" s="692"/>
      <c r="H439" s="711"/>
      <c r="J439" s="691"/>
      <c r="K439" s="693"/>
      <c r="L439" s="693"/>
      <c r="M439" s="693"/>
      <c r="N439" s="693"/>
      <c r="P439" s="692"/>
      <c r="R439" s="692"/>
      <c r="T439" s="693"/>
      <c r="U439" s="692"/>
      <c r="V439" s="692"/>
      <c r="W439" s="692"/>
      <c r="AA439" s="691"/>
      <c r="AD439" s="711"/>
    </row>
    <row r="440" spans="5:30">
      <c r="E440" s="691"/>
      <c r="F440" s="692"/>
      <c r="H440" s="711"/>
      <c r="J440" s="691"/>
      <c r="K440" s="693"/>
      <c r="L440" s="693"/>
      <c r="M440" s="693"/>
      <c r="N440" s="693"/>
      <c r="P440" s="692"/>
      <c r="R440" s="692"/>
      <c r="T440" s="693"/>
      <c r="U440" s="692"/>
      <c r="V440" s="692"/>
      <c r="W440" s="692"/>
      <c r="AA440" s="691"/>
      <c r="AD440" s="711"/>
    </row>
    <row r="441" spans="5:30">
      <c r="E441" s="691"/>
      <c r="F441" s="692"/>
      <c r="H441" s="711"/>
      <c r="J441" s="691"/>
      <c r="K441" s="693"/>
      <c r="L441" s="693"/>
      <c r="M441" s="693"/>
      <c r="N441" s="693"/>
      <c r="P441" s="692"/>
      <c r="R441" s="692"/>
      <c r="T441" s="693"/>
      <c r="U441" s="692"/>
      <c r="V441" s="692"/>
      <c r="W441" s="692"/>
      <c r="AA441" s="691"/>
      <c r="AD441" s="711"/>
    </row>
    <row r="442" spans="5:30">
      <c r="E442" s="691"/>
      <c r="F442" s="692"/>
      <c r="H442" s="711"/>
      <c r="J442" s="691"/>
      <c r="K442" s="693"/>
      <c r="L442" s="693"/>
      <c r="M442" s="693"/>
      <c r="N442" s="693"/>
      <c r="P442" s="692"/>
      <c r="R442" s="692"/>
      <c r="T442" s="693"/>
      <c r="U442" s="692"/>
      <c r="V442" s="692"/>
      <c r="W442" s="692"/>
      <c r="AA442" s="691"/>
      <c r="AD442" s="711"/>
    </row>
    <row r="443" spans="5:30">
      <c r="E443" s="691"/>
      <c r="F443" s="692"/>
      <c r="H443" s="711"/>
      <c r="J443" s="691"/>
      <c r="K443" s="693"/>
      <c r="L443" s="693"/>
      <c r="M443" s="693"/>
      <c r="N443" s="693"/>
      <c r="P443" s="692"/>
      <c r="R443" s="692"/>
      <c r="T443" s="693"/>
      <c r="U443" s="692"/>
      <c r="V443" s="692"/>
      <c r="W443" s="692"/>
      <c r="AA443" s="691"/>
      <c r="AD443" s="711"/>
    </row>
    <row r="444" spans="5:30">
      <c r="E444" s="691"/>
      <c r="F444" s="692"/>
      <c r="H444" s="711"/>
      <c r="J444" s="691"/>
      <c r="K444" s="693"/>
      <c r="L444" s="693"/>
      <c r="M444" s="693"/>
      <c r="N444" s="693"/>
      <c r="P444" s="692"/>
      <c r="R444" s="692"/>
      <c r="T444" s="693"/>
      <c r="U444" s="692"/>
      <c r="V444" s="692"/>
      <c r="W444" s="692"/>
      <c r="AA444" s="691"/>
      <c r="AD444" s="711"/>
    </row>
    <row r="445" spans="5:30">
      <c r="E445" s="691"/>
      <c r="F445" s="692"/>
      <c r="H445" s="711"/>
      <c r="J445" s="691"/>
      <c r="K445" s="693"/>
      <c r="L445" s="693"/>
      <c r="M445" s="693"/>
      <c r="N445" s="693"/>
      <c r="P445" s="692"/>
      <c r="R445" s="692"/>
      <c r="T445" s="693"/>
      <c r="U445" s="692"/>
      <c r="V445" s="692"/>
      <c r="W445" s="692"/>
      <c r="AA445" s="691"/>
      <c r="AD445" s="711"/>
    </row>
    <row r="446" spans="5:30">
      <c r="E446" s="691"/>
      <c r="F446" s="692"/>
      <c r="H446" s="711"/>
      <c r="J446" s="691"/>
      <c r="K446" s="693"/>
      <c r="L446" s="693"/>
      <c r="M446" s="693"/>
      <c r="N446" s="693"/>
      <c r="P446" s="692"/>
      <c r="R446" s="692"/>
      <c r="T446" s="693"/>
      <c r="U446" s="692"/>
      <c r="V446" s="692"/>
      <c r="W446" s="692"/>
      <c r="AA446" s="691"/>
      <c r="AD446" s="711"/>
    </row>
    <row r="447" spans="5:30">
      <c r="E447" s="691"/>
      <c r="F447" s="692"/>
      <c r="H447" s="711"/>
      <c r="J447" s="691"/>
      <c r="K447" s="693"/>
      <c r="L447" s="693"/>
      <c r="M447" s="693"/>
      <c r="N447" s="693"/>
      <c r="P447" s="692"/>
      <c r="R447" s="692"/>
      <c r="T447" s="693"/>
      <c r="U447" s="692"/>
      <c r="V447" s="692"/>
      <c r="W447" s="692"/>
      <c r="AA447" s="691"/>
      <c r="AD447" s="711"/>
    </row>
    <row r="448" spans="5:30">
      <c r="E448" s="691"/>
      <c r="F448" s="692"/>
      <c r="H448" s="711"/>
      <c r="J448" s="691"/>
      <c r="K448" s="693"/>
      <c r="L448" s="693"/>
      <c r="M448" s="693"/>
      <c r="N448" s="693"/>
      <c r="P448" s="692"/>
      <c r="R448" s="692"/>
      <c r="T448" s="693"/>
      <c r="U448" s="692"/>
      <c r="V448" s="692"/>
      <c r="W448" s="692"/>
      <c r="AA448" s="691"/>
      <c r="AD448" s="711"/>
    </row>
    <row r="449" spans="5:30">
      <c r="E449" s="691"/>
      <c r="F449" s="692"/>
      <c r="H449" s="711"/>
      <c r="J449" s="691"/>
      <c r="K449" s="693"/>
      <c r="L449" s="693"/>
      <c r="M449" s="693"/>
      <c r="N449" s="693"/>
      <c r="P449" s="692"/>
      <c r="R449" s="692"/>
      <c r="T449" s="693"/>
      <c r="U449" s="692"/>
      <c r="V449" s="692"/>
      <c r="W449" s="692"/>
      <c r="AA449" s="691"/>
      <c r="AD449" s="711"/>
    </row>
    <row r="450" spans="5:30">
      <c r="E450" s="691"/>
      <c r="F450" s="692"/>
      <c r="H450" s="711"/>
      <c r="J450" s="691"/>
      <c r="K450" s="693"/>
      <c r="L450" s="693"/>
      <c r="M450" s="693"/>
      <c r="N450" s="693"/>
      <c r="P450" s="692"/>
      <c r="R450" s="692"/>
      <c r="T450" s="693"/>
      <c r="U450" s="692"/>
      <c r="V450" s="692"/>
      <c r="W450" s="692"/>
      <c r="AA450" s="691"/>
      <c r="AD450" s="711"/>
    </row>
    <row r="451" spans="5:30">
      <c r="E451" s="691"/>
      <c r="F451" s="692"/>
      <c r="H451" s="711"/>
      <c r="J451" s="691"/>
      <c r="K451" s="693"/>
      <c r="L451" s="693"/>
      <c r="M451" s="693"/>
      <c r="N451" s="693"/>
      <c r="P451" s="692"/>
      <c r="R451" s="692"/>
      <c r="T451" s="693"/>
      <c r="U451" s="692"/>
      <c r="V451" s="692"/>
      <c r="W451" s="692"/>
      <c r="AA451" s="691"/>
      <c r="AD451" s="711"/>
    </row>
    <row r="452" spans="5:30">
      <c r="E452" s="691"/>
      <c r="F452" s="692"/>
      <c r="H452" s="711"/>
      <c r="J452" s="691"/>
      <c r="K452" s="693"/>
      <c r="L452" s="693"/>
      <c r="M452" s="693"/>
      <c r="N452" s="693"/>
      <c r="P452" s="692"/>
      <c r="R452" s="692"/>
      <c r="T452" s="693"/>
      <c r="U452" s="692"/>
      <c r="V452" s="692"/>
      <c r="W452" s="692"/>
      <c r="AA452" s="691"/>
      <c r="AD452" s="711"/>
    </row>
    <row r="453" spans="5:30">
      <c r="E453" s="691"/>
      <c r="F453" s="692"/>
      <c r="H453" s="711"/>
      <c r="J453" s="691"/>
      <c r="K453" s="693"/>
      <c r="L453" s="693"/>
      <c r="M453" s="693"/>
      <c r="N453" s="693"/>
      <c r="P453" s="692"/>
      <c r="R453" s="692"/>
      <c r="T453" s="693"/>
      <c r="U453" s="692"/>
      <c r="V453" s="692"/>
      <c r="W453" s="692"/>
      <c r="AA453" s="691"/>
      <c r="AD453" s="711"/>
    </row>
    <row r="454" spans="5:30">
      <c r="E454" s="691"/>
      <c r="F454" s="692"/>
      <c r="H454" s="711"/>
      <c r="J454" s="691"/>
      <c r="K454" s="693"/>
      <c r="L454" s="693"/>
      <c r="M454" s="693"/>
      <c r="N454" s="693"/>
      <c r="P454" s="692"/>
      <c r="R454" s="692"/>
      <c r="T454" s="693"/>
      <c r="U454" s="692"/>
      <c r="V454" s="692"/>
      <c r="W454" s="692"/>
      <c r="AA454" s="691"/>
      <c r="AD454" s="711"/>
    </row>
    <row r="455" spans="5:30">
      <c r="E455" s="691"/>
      <c r="F455" s="692"/>
      <c r="H455" s="711"/>
      <c r="J455" s="691"/>
      <c r="K455" s="693"/>
      <c r="L455" s="693"/>
      <c r="M455" s="693"/>
      <c r="N455" s="693"/>
      <c r="P455" s="692"/>
      <c r="R455" s="692"/>
      <c r="T455" s="693"/>
      <c r="U455" s="692"/>
      <c r="V455" s="692"/>
      <c r="W455" s="692"/>
      <c r="AA455" s="691"/>
      <c r="AD455" s="711"/>
    </row>
    <row r="456" spans="5:30">
      <c r="E456" s="691"/>
      <c r="F456" s="692"/>
      <c r="H456" s="711"/>
      <c r="J456" s="691"/>
      <c r="K456" s="693"/>
      <c r="L456" s="693"/>
      <c r="M456" s="693"/>
      <c r="N456" s="693"/>
      <c r="P456" s="692"/>
      <c r="R456" s="692"/>
      <c r="T456" s="693"/>
      <c r="U456" s="692"/>
      <c r="V456" s="692"/>
      <c r="W456" s="692"/>
      <c r="AA456" s="691"/>
      <c r="AD456" s="711"/>
    </row>
    <row r="457" spans="5:30">
      <c r="E457" s="691"/>
      <c r="F457" s="692"/>
      <c r="H457" s="711"/>
      <c r="J457" s="691"/>
      <c r="K457" s="693"/>
      <c r="L457" s="693"/>
      <c r="M457" s="693"/>
      <c r="N457" s="693"/>
      <c r="P457" s="692"/>
      <c r="R457" s="692"/>
      <c r="T457" s="693"/>
      <c r="U457" s="692"/>
      <c r="V457" s="692"/>
      <c r="W457" s="692"/>
      <c r="AA457" s="691"/>
      <c r="AD457" s="711"/>
    </row>
    <row r="458" spans="5:30">
      <c r="E458" s="691"/>
      <c r="F458" s="692"/>
      <c r="H458" s="711"/>
      <c r="J458" s="691"/>
      <c r="K458" s="693"/>
      <c r="L458" s="693"/>
      <c r="M458" s="693"/>
      <c r="N458" s="693"/>
      <c r="P458" s="692"/>
      <c r="R458" s="692"/>
      <c r="T458" s="693"/>
      <c r="U458" s="692"/>
      <c r="V458" s="692"/>
      <c r="W458" s="692"/>
      <c r="AA458" s="691"/>
      <c r="AD458" s="711"/>
    </row>
    <row r="459" spans="5:30">
      <c r="E459" s="691"/>
      <c r="F459" s="692"/>
      <c r="H459" s="711"/>
      <c r="J459" s="691"/>
      <c r="K459" s="693"/>
      <c r="L459" s="693"/>
      <c r="M459" s="693"/>
      <c r="N459" s="693"/>
      <c r="P459" s="692"/>
      <c r="R459" s="692"/>
      <c r="T459" s="693"/>
      <c r="U459" s="692"/>
      <c r="V459" s="692"/>
      <c r="W459" s="692"/>
      <c r="AA459" s="691"/>
      <c r="AD459" s="711"/>
    </row>
    <row r="460" spans="5:30">
      <c r="E460" s="691"/>
      <c r="F460" s="692"/>
      <c r="H460" s="711"/>
      <c r="J460" s="691"/>
      <c r="K460" s="693"/>
      <c r="L460" s="693"/>
      <c r="M460" s="693"/>
      <c r="N460" s="693"/>
      <c r="P460" s="692"/>
      <c r="R460" s="692"/>
      <c r="T460" s="693"/>
      <c r="U460" s="692"/>
      <c r="V460" s="692"/>
      <c r="W460" s="692"/>
      <c r="AA460" s="691"/>
      <c r="AD460" s="711"/>
    </row>
    <row r="461" spans="5:30">
      <c r="E461" s="691"/>
      <c r="F461" s="692"/>
      <c r="H461" s="711"/>
      <c r="J461" s="691"/>
      <c r="K461" s="693"/>
      <c r="L461" s="693"/>
      <c r="M461" s="693"/>
      <c r="N461" s="693"/>
      <c r="P461" s="692"/>
      <c r="R461" s="692"/>
      <c r="T461" s="693"/>
      <c r="U461" s="692"/>
      <c r="V461" s="692"/>
      <c r="W461" s="692"/>
      <c r="AA461" s="691"/>
      <c r="AD461" s="711"/>
    </row>
    <row r="462" spans="5:30">
      <c r="E462" s="691"/>
      <c r="F462" s="692"/>
      <c r="H462" s="711"/>
      <c r="J462" s="691"/>
      <c r="K462" s="693"/>
      <c r="L462" s="693"/>
      <c r="M462" s="693"/>
      <c r="N462" s="693"/>
      <c r="P462" s="692"/>
      <c r="R462" s="692"/>
      <c r="T462" s="693"/>
      <c r="U462" s="692"/>
      <c r="V462" s="692"/>
      <c r="W462" s="692"/>
      <c r="AA462" s="691"/>
      <c r="AD462" s="711"/>
    </row>
    <row r="463" spans="5:30">
      <c r="E463" s="691"/>
      <c r="F463" s="692"/>
      <c r="H463" s="711"/>
      <c r="J463" s="691"/>
      <c r="K463" s="693"/>
      <c r="L463" s="693"/>
      <c r="M463" s="693"/>
      <c r="N463" s="693"/>
      <c r="P463" s="692"/>
      <c r="R463" s="692"/>
      <c r="T463" s="693"/>
      <c r="U463" s="692"/>
      <c r="V463" s="692"/>
      <c r="W463" s="692"/>
      <c r="AA463" s="691"/>
      <c r="AD463" s="711"/>
    </row>
    <row r="464" spans="5:30">
      <c r="E464" s="691"/>
      <c r="F464" s="692"/>
      <c r="H464" s="711"/>
      <c r="J464" s="691"/>
      <c r="K464" s="693"/>
      <c r="L464" s="693"/>
      <c r="M464" s="693"/>
      <c r="N464" s="693"/>
      <c r="P464" s="692"/>
      <c r="R464" s="692"/>
      <c r="T464" s="693"/>
      <c r="U464" s="692"/>
      <c r="V464" s="692"/>
      <c r="W464" s="692"/>
      <c r="AA464" s="691"/>
      <c r="AD464" s="711"/>
    </row>
    <row r="465" spans="5:30">
      <c r="E465" s="691"/>
      <c r="F465" s="692"/>
      <c r="H465" s="711"/>
      <c r="J465" s="691"/>
      <c r="K465" s="693"/>
      <c r="L465" s="693"/>
      <c r="M465" s="693"/>
      <c r="N465" s="693"/>
      <c r="P465" s="692"/>
      <c r="R465" s="692"/>
      <c r="T465" s="693"/>
      <c r="U465" s="692"/>
      <c r="V465" s="692"/>
      <c r="W465" s="692"/>
      <c r="AA465" s="691"/>
      <c r="AD465" s="711"/>
    </row>
    <row r="466" spans="5:30">
      <c r="E466" s="691"/>
      <c r="F466" s="692"/>
      <c r="H466" s="711"/>
      <c r="J466" s="691"/>
      <c r="K466" s="693"/>
      <c r="L466" s="693"/>
      <c r="M466" s="693"/>
      <c r="N466" s="693"/>
      <c r="P466" s="692"/>
      <c r="R466" s="692"/>
      <c r="T466" s="693"/>
      <c r="U466" s="692"/>
      <c r="V466" s="692"/>
      <c r="W466" s="692"/>
      <c r="AA466" s="691"/>
      <c r="AD466" s="711"/>
    </row>
    <row r="467" spans="5:30">
      <c r="E467" s="691"/>
      <c r="F467" s="692"/>
      <c r="H467" s="711"/>
      <c r="J467" s="691"/>
      <c r="K467" s="693"/>
      <c r="L467" s="693"/>
      <c r="M467" s="693"/>
      <c r="N467" s="693"/>
      <c r="P467" s="692"/>
      <c r="R467" s="692"/>
      <c r="T467" s="693"/>
      <c r="U467" s="692"/>
      <c r="V467" s="692"/>
      <c r="W467" s="692"/>
      <c r="AA467" s="691"/>
      <c r="AD467" s="711"/>
    </row>
    <row r="468" spans="5:30">
      <c r="E468" s="691"/>
      <c r="F468" s="692"/>
      <c r="H468" s="711"/>
      <c r="J468" s="691"/>
      <c r="K468" s="693"/>
      <c r="L468" s="693"/>
      <c r="M468" s="693"/>
      <c r="N468" s="693"/>
      <c r="P468" s="692"/>
      <c r="R468" s="692"/>
      <c r="T468" s="693"/>
      <c r="U468" s="692"/>
      <c r="V468" s="692"/>
      <c r="W468" s="692"/>
      <c r="AA468" s="691"/>
      <c r="AD468" s="711"/>
    </row>
    <row r="469" spans="5:30">
      <c r="E469" s="691"/>
      <c r="F469" s="692"/>
      <c r="H469" s="711"/>
      <c r="J469" s="691"/>
      <c r="K469" s="693"/>
      <c r="L469" s="693"/>
      <c r="M469" s="693"/>
      <c r="N469" s="693"/>
      <c r="P469" s="692"/>
      <c r="R469" s="692"/>
      <c r="T469" s="693"/>
      <c r="U469" s="692"/>
      <c r="V469" s="692"/>
      <c r="W469" s="692"/>
      <c r="AA469" s="691"/>
      <c r="AD469" s="711"/>
    </row>
    <row r="470" spans="5:30">
      <c r="E470" s="691"/>
      <c r="F470" s="692"/>
      <c r="H470" s="711"/>
      <c r="J470" s="691"/>
      <c r="K470" s="693"/>
      <c r="L470" s="693"/>
      <c r="M470" s="693"/>
      <c r="N470" s="693"/>
      <c r="P470" s="692"/>
      <c r="R470" s="692"/>
      <c r="T470" s="693"/>
      <c r="U470" s="692"/>
      <c r="V470" s="692"/>
      <c r="W470" s="692"/>
      <c r="AA470" s="691"/>
      <c r="AD470" s="711"/>
    </row>
    <row r="471" spans="5:30">
      <c r="E471" s="691"/>
      <c r="F471" s="692"/>
      <c r="H471" s="711"/>
      <c r="J471" s="691"/>
      <c r="K471" s="693"/>
      <c r="L471" s="693"/>
      <c r="M471" s="693"/>
      <c r="N471" s="693"/>
      <c r="P471" s="692"/>
      <c r="R471" s="692"/>
      <c r="T471" s="693"/>
      <c r="U471" s="692"/>
      <c r="V471" s="692"/>
      <c r="W471" s="692"/>
      <c r="AA471" s="691"/>
      <c r="AD471" s="711"/>
    </row>
    <row r="472" spans="5:30">
      <c r="E472" s="691"/>
      <c r="F472" s="692"/>
      <c r="H472" s="711"/>
      <c r="J472" s="691"/>
      <c r="K472" s="693"/>
      <c r="L472" s="693"/>
      <c r="M472" s="693"/>
      <c r="N472" s="693"/>
      <c r="P472" s="692"/>
      <c r="R472" s="692"/>
      <c r="T472" s="693"/>
      <c r="U472" s="692"/>
      <c r="V472" s="692"/>
      <c r="W472" s="692"/>
      <c r="AA472" s="691"/>
      <c r="AD472" s="711"/>
    </row>
    <row r="473" spans="5:30">
      <c r="E473" s="691"/>
      <c r="F473" s="692"/>
      <c r="H473" s="711"/>
      <c r="J473" s="691"/>
      <c r="K473" s="693"/>
      <c r="L473" s="693"/>
      <c r="M473" s="693"/>
      <c r="N473" s="693"/>
      <c r="P473" s="692"/>
      <c r="R473" s="692"/>
      <c r="T473" s="693"/>
      <c r="U473" s="692"/>
      <c r="V473" s="692"/>
      <c r="W473" s="692"/>
      <c r="AA473" s="691"/>
      <c r="AD473" s="711"/>
    </row>
    <row r="474" spans="5:30">
      <c r="E474" s="691"/>
      <c r="F474" s="692"/>
      <c r="H474" s="711"/>
      <c r="J474" s="691"/>
      <c r="K474" s="693"/>
      <c r="L474" s="693"/>
      <c r="M474" s="693"/>
      <c r="N474" s="693"/>
      <c r="P474" s="692"/>
      <c r="R474" s="692"/>
      <c r="T474" s="693"/>
      <c r="U474" s="692"/>
      <c r="V474" s="692"/>
      <c r="W474" s="692"/>
      <c r="AA474" s="691"/>
      <c r="AD474" s="711"/>
    </row>
    <row r="475" spans="5:30">
      <c r="E475" s="691"/>
      <c r="F475" s="692"/>
      <c r="H475" s="711"/>
      <c r="J475" s="691"/>
      <c r="K475" s="693"/>
      <c r="L475" s="693"/>
      <c r="M475" s="693"/>
      <c r="N475" s="693"/>
      <c r="P475" s="692"/>
      <c r="R475" s="692"/>
      <c r="T475" s="693"/>
      <c r="U475" s="692"/>
      <c r="V475" s="692"/>
      <c r="W475" s="692"/>
      <c r="AA475" s="691"/>
      <c r="AD475" s="711"/>
    </row>
    <row r="476" spans="5:30">
      <c r="E476" s="691"/>
      <c r="F476" s="692"/>
      <c r="H476" s="711"/>
      <c r="J476" s="691"/>
      <c r="K476" s="693"/>
      <c r="L476" s="693"/>
      <c r="M476" s="693"/>
      <c r="N476" s="693"/>
      <c r="P476" s="692"/>
      <c r="R476" s="692"/>
      <c r="T476" s="693"/>
      <c r="U476" s="692"/>
      <c r="V476" s="692"/>
      <c r="W476" s="692"/>
      <c r="AA476" s="691"/>
      <c r="AD476" s="711"/>
    </row>
    <row r="477" spans="5:30">
      <c r="E477" s="691"/>
      <c r="F477" s="692"/>
      <c r="H477" s="711"/>
      <c r="J477" s="691"/>
      <c r="K477" s="693"/>
      <c r="L477" s="693"/>
      <c r="M477" s="693"/>
      <c r="N477" s="693"/>
      <c r="P477" s="692"/>
      <c r="R477" s="692"/>
      <c r="T477" s="693"/>
      <c r="U477" s="692"/>
      <c r="V477" s="692"/>
      <c r="W477" s="692"/>
      <c r="AA477" s="691"/>
      <c r="AD477" s="711"/>
    </row>
    <row r="478" spans="5:30">
      <c r="E478" s="691"/>
      <c r="F478" s="692"/>
      <c r="H478" s="711"/>
      <c r="J478" s="691"/>
      <c r="K478" s="693"/>
      <c r="L478" s="693"/>
      <c r="M478" s="693"/>
      <c r="N478" s="693"/>
      <c r="P478" s="692"/>
      <c r="R478" s="692"/>
      <c r="T478" s="693"/>
      <c r="U478" s="692"/>
      <c r="V478" s="692"/>
      <c r="W478" s="692"/>
      <c r="AA478" s="691"/>
      <c r="AD478" s="711"/>
    </row>
    <row r="479" spans="5:30">
      <c r="E479" s="691"/>
      <c r="F479" s="692"/>
      <c r="H479" s="711"/>
      <c r="J479" s="691"/>
      <c r="K479" s="693"/>
      <c r="L479" s="693"/>
      <c r="M479" s="693"/>
      <c r="N479" s="693"/>
      <c r="P479" s="692"/>
      <c r="R479" s="692"/>
      <c r="T479" s="693"/>
      <c r="U479" s="692"/>
      <c r="V479" s="692"/>
      <c r="W479" s="692"/>
      <c r="AA479" s="691"/>
      <c r="AD479" s="711"/>
    </row>
    <row r="480" spans="5:30">
      <c r="E480" s="691"/>
      <c r="F480" s="692"/>
      <c r="H480" s="711"/>
      <c r="J480" s="691"/>
      <c r="K480" s="693"/>
      <c r="L480" s="693"/>
      <c r="M480" s="693"/>
      <c r="N480" s="693"/>
      <c r="P480" s="692"/>
      <c r="R480" s="692"/>
      <c r="T480" s="693"/>
      <c r="U480" s="692"/>
      <c r="V480" s="692"/>
      <c r="W480" s="692"/>
      <c r="AA480" s="691"/>
      <c r="AD480" s="711"/>
    </row>
    <row r="481" spans="5:30">
      <c r="E481" s="691"/>
      <c r="F481" s="692"/>
      <c r="H481" s="711"/>
      <c r="J481" s="691"/>
      <c r="K481" s="693"/>
      <c r="L481" s="693"/>
      <c r="M481" s="693"/>
      <c r="N481" s="693"/>
      <c r="P481" s="692"/>
      <c r="R481" s="692"/>
      <c r="T481" s="693"/>
      <c r="U481" s="692"/>
      <c r="V481" s="692"/>
      <c r="W481" s="692"/>
      <c r="AA481" s="691"/>
      <c r="AD481" s="711"/>
    </row>
    <row r="482" spans="5:30">
      <c r="E482" s="691"/>
      <c r="F482" s="692"/>
      <c r="H482" s="711"/>
      <c r="J482" s="691"/>
      <c r="K482" s="693"/>
      <c r="L482" s="693"/>
      <c r="M482" s="693"/>
      <c r="N482" s="693"/>
      <c r="P482" s="692"/>
      <c r="R482" s="692"/>
      <c r="T482" s="693"/>
      <c r="U482" s="692"/>
      <c r="V482" s="692"/>
      <c r="W482" s="692"/>
      <c r="AA482" s="691"/>
      <c r="AD482" s="711"/>
    </row>
    <row r="483" spans="5:30">
      <c r="E483" s="691"/>
      <c r="F483" s="692"/>
      <c r="H483" s="711"/>
      <c r="J483" s="691"/>
      <c r="K483" s="693"/>
      <c r="L483" s="693"/>
      <c r="M483" s="693"/>
      <c r="N483" s="693"/>
      <c r="P483" s="692"/>
      <c r="R483" s="692"/>
      <c r="T483" s="693"/>
      <c r="U483" s="692"/>
      <c r="V483" s="692"/>
      <c r="W483" s="692"/>
      <c r="AA483" s="691"/>
      <c r="AD483" s="711"/>
    </row>
    <row r="484" spans="5:30">
      <c r="E484" s="691"/>
      <c r="F484" s="692"/>
      <c r="H484" s="711"/>
      <c r="J484" s="691"/>
      <c r="K484" s="693"/>
      <c r="L484" s="693"/>
      <c r="M484" s="693"/>
      <c r="N484" s="693"/>
      <c r="P484" s="692"/>
      <c r="R484" s="692"/>
      <c r="T484" s="693"/>
      <c r="U484" s="692"/>
      <c r="V484" s="692"/>
      <c r="W484" s="692"/>
      <c r="AA484" s="691"/>
      <c r="AD484" s="711"/>
    </row>
    <row r="485" spans="5:30">
      <c r="E485" s="691"/>
      <c r="F485" s="692"/>
      <c r="H485" s="711"/>
      <c r="J485" s="691"/>
      <c r="K485" s="693"/>
      <c r="L485" s="693"/>
      <c r="M485" s="693"/>
      <c r="N485" s="693"/>
      <c r="P485" s="692"/>
      <c r="R485" s="692"/>
      <c r="T485" s="693"/>
      <c r="U485" s="692"/>
      <c r="V485" s="692"/>
      <c r="W485" s="692"/>
      <c r="AA485" s="691"/>
      <c r="AD485" s="711"/>
    </row>
    <row r="486" spans="5:30">
      <c r="E486" s="691"/>
      <c r="F486" s="692"/>
      <c r="H486" s="711"/>
      <c r="J486" s="691"/>
      <c r="K486" s="693"/>
      <c r="L486" s="693"/>
      <c r="M486" s="693"/>
      <c r="N486" s="693"/>
      <c r="P486" s="692"/>
      <c r="R486" s="692"/>
      <c r="T486" s="693"/>
      <c r="U486" s="692"/>
      <c r="V486" s="692"/>
      <c r="W486" s="692"/>
      <c r="AA486" s="691"/>
      <c r="AD486" s="711"/>
    </row>
    <row r="487" spans="5:30">
      <c r="E487" s="691"/>
      <c r="F487" s="692"/>
      <c r="H487" s="711"/>
      <c r="J487" s="691"/>
      <c r="K487" s="693"/>
      <c r="L487" s="693"/>
      <c r="M487" s="693"/>
      <c r="N487" s="693"/>
      <c r="P487" s="692"/>
      <c r="R487" s="692"/>
      <c r="T487" s="693"/>
      <c r="U487" s="692"/>
      <c r="V487" s="692"/>
      <c r="W487" s="692"/>
      <c r="AA487" s="691"/>
      <c r="AD487" s="711"/>
    </row>
    <row r="488" spans="5:30">
      <c r="E488" s="691"/>
      <c r="F488" s="692"/>
      <c r="H488" s="711"/>
      <c r="J488" s="691"/>
      <c r="K488" s="693"/>
      <c r="L488" s="693"/>
      <c r="M488" s="693"/>
      <c r="N488" s="693"/>
      <c r="P488" s="692"/>
      <c r="R488" s="692"/>
      <c r="T488" s="693"/>
      <c r="U488" s="692"/>
      <c r="V488" s="692"/>
      <c r="W488" s="692"/>
      <c r="AA488" s="691"/>
      <c r="AD488" s="711"/>
    </row>
    <row r="489" spans="5:30">
      <c r="E489" s="691"/>
      <c r="F489" s="692"/>
      <c r="H489" s="711"/>
      <c r="J489" s="691"/>
      <c r="K489" s="693"/>
      <c r="L489" s="693"/>
      <c r="M489" s="693"/>
      <c r="N489" s="693"/>
      <c r="P489" s="692"/>
      <c r="R489" s="692"/>
      <c r="T489" s="693"/>
      <c r="U489" s="692"/>
      <c r="V489" s="692"/>
      <c r="W489" s="692"/>
      <c r="AA489" s="691"/>
      <c r="AD489" s="711"/>
    </row>
    <row r="490" spans="5:30">
      <c r="E490" s="691"/>
      <c r="F490" s="692"/>
      <c r="H490" s="711"/>
      <c r="J490" s="691"/>
      <c r="K490" s="693"/>
      <c r="L490" s="693"/>
      <c r="M490" s="693"/>
      <c r="N490" s="693"/>
      <c r="P490" s="692"/>
      <c r="R490" s="692"/>
      <c r="T490" s="693"/>
      <c r="U490" s="692"/>
      <c r="V490" s="692"/>
      <c r="W490" s="692"/>
      <c r="AA490" s="691"/>
      <c r="AD490" s="711"/>
    </row>
    <row r="491" spans="5:30">
      <c r="E491" s="691"/>
      <c r="F491" s="692"/>
      <c r="H491" s="711"/>
      <c r="J491" s="691"/>
      <c r="K491" s="693"/>
      <c r="L491" s="693"/>
      <c r="M491" s="693"/>
      <c r="N491" s="693"/>
      <c r="P491" s="692"/>
      <c r="R491" s="692"/>
      <c r="T491" s="693"/>
      <c r="U491" s="692"/>
      <c r="V491" s="692"/>
      <c r="W491" s="692"/>
      <c r="AA491" s="691"/>
      <c r="AD491" s="711"/>
    </row>
    <row r="492" spans="5:30">
      <c r="E492" s="691"/>
      <c r="F492" s="692"/>
      <c r="H492" s="711"/>
      <c r="J492" s="691"/>
      <c r="K492" s="693"/>
      <c r="L492" s="693"/>
      <c r="M492" s="693"/>
      <c r="N492" s="693"/>
      <c r="P492" s="692"/>
      <c r="R492" s="692"/>
      <c r="T492" s="693"/>
      <c r="U492" s="692"/>
      <c r="V492" s="692"/>
      <c r="W492" s="692"/>
      <c r="AA492" s="691"/>
      <c r="AD492" s="711"/>
    </row>
    <row r="493" spans="5:30">
      <c r="E493" s="691"/>
      <c r="F493" s="692"/>
      <c r="H493" s="711"/>
      <c r="J493" s="691"/>
      <c r="K493" s="693"/>
      <c r="L493" s="693"/>
      <c r="M493" s="693"/>
      <c r="N493" s="693"/>
      <c r="P493" s="692"/>
      <c r="R493" s="692"/>
      <c r="T493" s="693"/>
      <c r="U493" s="692"/>
      <c r="V493" s="692"/>
      <c r="W493" s="692"/>
      <c r="AA493" s="691"/>
      <c r="AD493" s="711"/>
    </row>
    <row r="494" spans="5:30">
      <c r="E494" s="691"/>
      <c r="F494" s="692"/>
      <c r="H494" s="711"/>
      <c r="J494" s="691"/>
      <c r="K494" s="693"/>
      <c r="L494" s="693"/>
      <c r="M494" s="693"/>
      <c r="N494" s="693"/>
      <c r="P494" s="692"/>
      <c r="R494" s="692"/>
      <c r="T494" s="693"/>
      <c r="U494" s="692"/>
      <c r="V494" s="692"/>
      <c r="W494" s="692"/>
      <c r="AA494" s="691"/>
      <c r="AD494" s="711"/>
    </row>
    <row r="495" spans="5:30">
      <c r="E495" s="691"/>
      <c r="F495" s="692"/>
      <c r="H495" s="711"/>
      <c r="J495" s="691"/>
      <c r="K495" s="693"/>
      <c r="L495" s="693"/>
      <c r="M495" s="693"/>
      <c r="N495" s="693"/>
      <c r="P495" s="692"/>
      <c r="R495" s="692"/>
      <c r="T495" s="693"/>
      <c r="U495" s="692"/>
      <c r="V495" s="692"/>
      <c r="W495" s="692"/>
      <c r="AA495" s="691"/>
      <c r="AD495" s="711"/>
    </row>
    <row r="496" spans="5:30">
      <c r="E496" s="691"/>
      <c r="F496" s="692"/>
      <c r="H496" s="711"/>
      <c r="J496" s="691"/>
      <c r="K496" s="693"/>
      <c r="L496" s="693"/>
      <c r="M496" s="693"/>
      <c r="N496" s="693"/>
      <c r="P496" s="692"/>
      <c r="R496" s="692"/>
      <c r="T496" s="693"/>
      <c r="U496" s="692"/>
      <c r="V496" s="692"/>
      <c r="W496" s="692"/>
      <c r="AA496" s="691"/>
      <c r="AD496" s="711"/>
    </row>
    <row r="497" spans="5:30">
      <c r="E497" s="691"/>
      <c r="F497" s="692"/>
      <c r="H497" s="711"/>
      <c r="J497" s="691"/>
      <c r="K497" s="693"/>
      <c r="L497" s="693"/>
      <c r="M497" s="693"/>
      <c r="N497" s="693"/>
      <c r="P497" s="692"/>
      <c r="R497" s="692"/>
      <c r="T497" s="693"/>
      <c r="U497" s="692"/>
      <c r="V497" s="692"/>
      <c r="W497" s="692"/>
      <c r="AA497" s="691"/>
      <c r="AD497" s="711"/>
    </row>
    <row r="498" spans="5:30">
      <c r="E498" s="691"/>
      <c r="F498" s="692"/>
      <c r="H498" s="711"/>
      <c r="J498" s="691"/>
      <c r="K498" s="693"/>
      <c r="L498" s="693"/>
      <c r="M498" s="693"/>
      <c r="N498" s="693"/>
      <c r="P498" s="692"/>
      <c r="R498" s="692"/>
      <c r="T498" s="693"/>
      <c r="U498" s="692"/>
      <c r="V498" s="692"/>
      <c r="W498" s="692"/>
      <c r="AA498" s="691"/>
      <c r="AD498" s="711"/>
    </row>
    <row r="499" spans="5:30">
      <c r="E499" s="691"/>
      <c r="F499" s="692"/>
      <c r="H499" s="711"/>
      <c r="J499" s="691"/>
      <c r="K499" s="693"/>
      <c r="L499" s="693"/>
      <c r="M499" s="693"/>
      <c r="N499" s="693"/>
      <c r="P499" s="692"/>
      <c r="R499" s="692"/>
      <c r="T499" s="693"/>
      <c r="U499" s="692"/>
      <c r="V499" s="692"/>
      <c r="W499" s="692"/>
      <c r="AA499" s="691"/>
      <c r="AD499" s="711"/>
    </row>
    <row r="500" spans="5:30">
      <c r="E500" s="691"/>
      <c r="F500" s="692"/>
      <c r="H500" s="711"/>
      <c r="J500" s="691"/>
      <c r="K500" s="693"/>
      <c r="L500" s="693"/>
      <c r="M500" s="693"/>
      <c r="N500" s="693"/>
      <c r="P500" s="692"/>
      <c r="R500" s="692"/>
      <c r="T500" s="693"/>
      <c r="U500" s="692"/>
      <c r="V500" s="692"/>
      <c r="W500" s="692"/>
      <c r="AA500" s="691"/>
      <c r="AD500" s="711"/>
    </row>
    <row r="501" spans="5:30">
      <c r="E501" s="691"/>
      <c r="F501" s="692"/>
      <c r="H501" s="711"/>
      <c r="J501" s="691"/>
      <c r="K501" s="693"/>
      <c r="L501" s="693"/>
      <c r="M501" s="693"/>
      <c r="N501" s="693"/>
      <c r="P501" s="692"/>
      <c r="R501" s="692"/>
      <c r="T501" s="693"/>
      <c r="U501" s="692"/>
      <c r="V501" s="692"/>
      <c r="W501" s="692"/>
      <c r="AA501" s="691"/>
      <c r="AD501" s="711"/>
    </row>
    <row r="502" spans="5:30">
      <c r="E502" s="691"/>
      <c r="F502" s="692"/>
      <c r="H502" s="711"/>
      <c r="J502" s="691"/>
      <c r="K502" s="693"/>
      <c r="L502" s="693"/>
      <c r="M502" s="693"/>
      <c r="N502" s="693"/>
      <c r="P502" s="692"/>
      <c r="R502" s="692"/>
      <c r="T502" s="693"/>
      <c r="U502" s="692"/>
      <c r="V502" s="692"/>
      <c r="W502" s="692"/>
      <c r="AA502" s="691"/>
      <c r="AD502" s="711"/>
    </row>
    <row r="503" spans="5:30">
      <c r="E503" s="691"/>
      <c r="F503" s="692"/>
      <c r="H503" s="711"/>
      <c r="J503" s="691"/>
      <c r="K503" s="693"/>
      <c r="L503" s="693"/>
      <c r="M503" s="693"/>
      <c r="N503" s="693"/>
      <c r="P503" s="692"/>
      <c r="R503" s="692"/>
      <c r="T503" s="693"/>
      <c r="U503" s="692"/>
      <c r="V503" s="692"/>
      <c r="W503" s="692"/>
      <c r="AA503" s="691"/>
      <c r="AD503" s="711"/>
    </row>
    <row r="504" spans="5:30">
      <c r="E504" s="691"/>
      <c r="F504" s="692"/>
      <c r="H504" s="711"/>
      <c r="J504" s="691"/>
      <c r="K504" s="693"/>
      <c r="L504" s="693"/>
      <c r="M504" s="693"/>
      <c r="N504" s="693"/>
      <c r="P504" s="692"/>
      <c r="R504" s="692"/>
      <c r="T504" s="693"/>
      <c r="U504" s="692"/>
      <c r="V504" s="692"/>
      <c r="W504" s="692"/>
      <c r="AA504" s="691"/>
      <c r="AD504" s="711"/>
    </row>
    <row r="505" spans="5:30">
      <c r="E505" s="691"/>
      <c r="F505" s="692"/>
      <c r="H505" s="711"/>
      <c r="J505" s="691"/>
      <c r="K505" s="693"/>
      <c r="L505" s="693"/>
      <c r="M505" s="693"/>
      <c r="N505" s="693"/>
      <c r="P505" s="692"/>
      <c r="R505" s="692"/>
      <c r="T505" s="693"/>
      <c r="U505" s="692"/>
      <c r="V505" s="692"/>
      <c r="W505" s="692"/>
      <c r="AA505" s="691"/>
      <c r="AD505" s="711"/>
    </row>
    <row r="506" spans="5:30">
      <c r="E506" s="691"/>
      <c r="F506" s="692"/>
      <c r="H506" s="711"/>
      <c r="J506" s="691"/>
      <c r="K506" s="693"/>
      <c r="L506" s="693"/>
      <c r="M506" s="693"/>
      <c r="N506" s="693"/>
      <c r="P506" s="692"/>
      <c r="R506" s="692"/>
      <c r="T506" s="693"/>
      <c r="U506" s="692"/>
      <c r="V506" s="692"/>
      <c r="W506" s="692"/>
      <c r="AA506" s="691"/>
      <c r="AD506" s="711"/>
    </row>
    <row r="507" spans="5:30">
      <c r="E507" s="691"/>
      <c r="F507" s="692"/>
      <c r="H507" s="711"/>
      <c r="J507" s="691"/>
      <c r="K507" s="693"/>
      <c r="L507" s="693"/>
      <c r="M507" s="693"/>
      <c r="N507" s="693"/>
      <c r="P507" s="692"/>
      <c r="R507" s="692"/>
      <c r="T507" s="693"/>
      <c r="U507" s="692"/>
      <c r="V507" s="692"/>
      <c r="W507" s="692"/>
      <c r="AA507" s="691"/>
      <c r="AD507" s="711"/>
    </row>
    <row r="508" spans="5:30">
      <c r="E508" s="691"/>
      <c r="F508" s="692"/>
      <c r="H508" s="711"/>
      <c r="J508" s="691"/>
      <c r="K508" s="693"/>
      <c r="L508" s="693"/>
      <c r="M508" s="693"/>
      <c r="N508" s="693"/>
      <c r="P508" s="692"/>
      <c r="R508" s="692"/>
      <c r="T508" s="693"/>
      <c r="U508" s="692"/>
      <c r="V508" s="692"/>
      <c r="W508" s="692"/>
      <c r="AA508" s="691"/>
      <c r="AD508" s="711"/>
    </row>
    <row r="509" spans="5:30">
      <c r="E509" s="691"/>
      <c r="F509" s="692"/>
      <c r="H509" s="711"/>
      <c r="J509" s="691"/>
      <c r="K509" s="693"/>
      <c r="L509" s="693"/>
      <c r="M509" s="693"/>
      <c r="N509" s="693"/>
      <c r="P509" s="692"/>
      <c r="R509" s="692"/>
      <c r="T509" s="693"/>
      <c r="U509" s="692"/>
      <c r="V509" s="692"/>
      <c r="W509" s="692"/>
      <c r="AA509" s="691"/>
      <c r="AD509" s="711"/>
    </row>
    <row r="510" spans="5:30">
      <c r="E510" s="691"/>
      <c r="F510" s="692"/>
      <c r="H510" s="711"/>
      <c r="J510" s="691"/>
      <c r="K510" s="693"/>
      <c r="L510" s="693"/>
      <c r="M510" s="693"/>
      <c r="N510" s="693"/>
      <c r="P510" s="692"/>
      <c r="R510" s="692"/>
      <c r="T510" s="693"/>
      <c r="U510" s="692"/>
      <c r="V510" s="692"/>
      <c r="W510" s="692"/>
      <c r="AA510" s="691"/>
      <c r="AD510" s="711"/>
    </row>
    <row r="511" spans="5:30">
      <c r="E511" s="691"/>
      <c r="F511" s="692"/>
      <c r="H511" s="711"/>
      <c r="J511" s="691"/>
      <c r="K511" s="693"/>
      <c r="L511" s="693"/>
      <c r="M511" s="693"/>
      <c r="N511" s="693"/>
      <c r="P511" s="692"/>
      <c r="R511" s="692"/>
      <c r="T511" s="693"/>
      <c r="U511" s="692"/>
      <c r="V511" s="692"/>
      <c r="W511" s="692"/>
      <c r="AA511" s="691"/>
      <c r="AD511" s="711"/>
    </row>
    <row r="512" spans="5:30">
      <c r="E512" s="691"/>
      <c r="F512" s="692"/>
      <c r="H512" s="711"/>
      <c r="J512" s="691"/>
      <c r="K512" s="693"/>
      <c r="L512" s="693"/>
      <c r="M512" s="693"/>
      <c r="N512" s="693"/>
      <c r="P512" s="692"/>
      <c r="R512" s="692"/>
      <c r="T512" s="693"/>
      <c r="U512" s="692"/>
      <c r="V512" s="692"/>
      <c r="W512" s="692"/>
      <c r="AA512" s="691"/>
      <c r="AD512" s="711"/>
    </row>
    <row r="513" spans="5:30">
      <c r="E513" s="691"/>
      <c r="F513" s="692"/>
      <c r="H513" s="711"/>
      <c r="J513" s="691"/>
      <c r="K513" s="693"/>
      <c r="L513" s="693"/>
      <c r="M513" s="693"/>
      <c r="N513" s="693"/>
      <c r="P513" s="692"/>
      <c r="R513" s="692"/>
      <c r="T513" s="693"/>
      <c r="U513" s="692"/>
      <c r="V513" s="692"/>
      <c r="W513" s="692"/>
      <c r="AA513" s="691"/>
      <c r="AD513" s="711"/>
    </row>
    <row r="514" spans="5:30">
      <c r="E514" s="691"/>
      <c r="F514" s="692"/>
      <c r="H514" s="711"/>
      <c r="J514" s="691"/>
      <c r="K514" s="693"/>
      <c r="L514" s="693"/>
      <c r="M514" s="693"/>
      <c r="N514" s="693"/>
      <c r="P514" s="692"/>
      <c r="R514" s="692"/>
      <c r="T514" s="693"/>
      <c r="U514" s="692"/>
      <c r="V514" s="692"/>
      <c r="W514" s="692"/>
      <c r="AA514" s="691"/>
      <c r="AD514" s="711"/>
    </row>
    <row r="515" spans="5:30">
      <c r="E515" s="691"/>
      <c r="F515" s="692"/>
      <c r="H515" s="711"/>
      <c r="J515" s="691"/>
      <c r="K515" s="693"/>
      <c r="L515" s="693"/>
      <c r="M515" s="693"/>
      <c r="N515" s="693"/>
      <c r="P515" s="692"/>
      <c r="R515" s="692"/>
      <c r="T515" s="693"/>
      <c r="U515" s="692"/>
      <c r="V515" s="692"/>
      <c r="W515" s="692"/>
      <c r="AA515" s="691"/>
      <c r="AD515" s="711"/>
    </row>
    <row r="516" spans="5:30">
      <c r="E516" s="691"/>
      <c r="F516" s="692"/>
      <c r="H516" s="711"/>
      <c r="J516" s="691"/>
      <c r="K516" s="693"/>
      <c r="L516" s="693"/>
      <c r="M516" s="693"/>
      <c r="N516" s="693"/>
      <c r="P516" s="692"/>
      <c r="R516" s="692"/>
      <c r="T516" s="693"/>
      <c r="U516" s="692"/>
      <c r="V516" s="692"/>
      <c r="W516" s="692"/>
      <c r="AA516" s="691"/>
      <c r="AD516" s="711"/>
    </row>
    <row r="517" spans="5:30">
      <c r="E517" s="691"/>
      <c r="F517" s="692"/>
      <c r="H517" s="711"/>
      <c r="J517" s="691"/>
      <c r="K517" s="693"/>
      <c r="L517" s="693"/>
      <c r="M517" s="693"/>
      <c r="N517" s="693"/>
      <c r="P517" s="692"/>
      <c r="R517" s="692"/>
      <c r="T517" s="693"/>
      <c r="U517" s="692"/>
      <c r="V517" s="692"/>
      <c r="W517" s="692"/>
      <c r="AA517" s="691"/>
      <c r="AD517" s="711"/>
    </row>
    <row r="518" spans="5:30">
      <c r="E518" s="691"/>
      <c r="F518" s="692"/>
      <c r="H518" s="711"/>
      <c r="J518" s="691"/>
      <c r="K518" s="693"/>
      <c r="L518" s="693"/>
      <c r="M518" s="693"/>
      <c r="N518" s="693"/>
      <c r="P518" s="692"/>
      <c r="R518" s="692"/>
      <c r="T518" s="693"/>
      <c r="U518" s="692"/>
      <c r="V518" s="692"/>
      <c r="W518" s="692"/>
      <c r="AA518" s="691"/>
      <c r="AD518" s="711"/>
    </row>
    <row r="519" spans="5:30">
      <c r="E519" s="691"/>
      <c r="F519" s="692"/>
      <c r="H519" s="711"/>
      <c r="J519" s="691"/>
      <c r="K519" s="693"/>
      <c r="L519" s="693"/>
      <c r="M519" s="693"/>
      <c r="N519" s="693"/>
      <c r="P519" s="692"/>
      <c r="R519" s="692"/>
      <c r="T519" s="693"/>
      <c r="U519" s="692"/>
      <c r="V519" s="692"/>
      <c r="W519" s="692"/>
      <c r="AA519" s="691"/>
      <c r="AD519" s="711"/>
    </row>
    <row r="520" spans="5:30">
      <c r="E520" s="691"/>
      <c r="F520" s="692"/>
      <c r="H520" s="711"/>
      <c r="J520" s="691"/>
      <c r="K520" s="693"/>
      <c r="L520" s="693"/>
      <c r="M520" s="693"/>
      <c r="N520" s="693"/>
      <c r="P520" s="692"/>
      <c r="R520" s="692"/>
      <c r="T520" s="693"/>
      <c r="U520" s="692"/>
      <c r="V520" s="692"/>
      <c r="W520" s="692"/>
      <c r="AA520" s="691"/>
      <c r="AD520" s="711"/>
    </row>
    <row r="521" spans="5:30">
      <c r="E521" s="691"/>
      <c r="F521" s="692"/>
      <c r="H521" s="711"/>
      <c r="J521" s="691"/>
      <c r="K521" s="693"/>
      <c r="L521" s="693"/>
      <c r="M521" s="693"/>
      <c r="N521" s="693"/>
      <c r="P521" s="692"/>
      <c r="R521" s="692"/>
      <c r="T521" s="693"/>
      <c r="U521" s="692"/>
      <c r="V521" s="692"/>
      <c r="W521" s="692"/>
      <c r="AA521" s="691"/>
      <c r="AD521" s="711"/>
    </row>
    <row r="522" spans="5:30">
      <c r="E522" s="691"/>
      <c r="F522" s="692"/>
      <c r="H522" s="711"/>
      <c r="J522" s="691"/>
      <c r="K522" s="693"/>
      <c r="L522" s="693"/>
      <c r="M522" s="693"/>
      <c r="N522" s="693"/>
      <c r="P522" s="692"/>
      <c r="R522" s="692"/>
      <c r="T522" s="693"/>
      <c r="U522" s="692"/>
      <c r="V522" s="692"/>
      <c r="W522" s="692"/>
      <c r="AA522" s="691"/>
      <c r="AD522" s="711"/>
    </row>
    <row r="523" spans="5:30">
      <c r="E523" s="691"/>
      <c r="F523" s="692"/>
      <c r="H523" s="711"/>
      <c r="J523" s="691"/>
      <c r="K523" s="693"/>
      <c r="L523" s="693"/>
      <c r="M523" s="693"/>
      <c r="N523" s="693"/>
      <c r="P523" s="692"/>
      <c r="R523" s="692"/>
      <c r="T523" s="693"/>
      <c r="U523" s="692"/>
      <c r="V523" s="692"/>
      <c r="W523" s="692"/>
      <c r="AA523" s="691"/>
      <c r="AD523" s="711"/>
    </row>
    <row r="524" spans="5:30">
      <c r="E524" s="691"/>
      <c r="F524" s="692"/>
      <c r="H524" s="711"/>
      <c r="J524" s="691"/>
      <c r="K524" s="693"/>
      <c r="L524" s="693"/>
      <c r="M524" s="693"/>
      <c r="N524" s="693"/>
      <c r="P524" s="692"/>
      <c r="R524" s="692"/>
      <c r="T524" s="693"/>
      <c r="U524" s="692"/>
      <c r="V524" s="692"/>
      <c r="W524" s="692"/>
      <c r="AA524" s="691"/>
      <c r="AD524" s="711"/>
    </row>
    <row r="525" spans="5:30">
      <c r="E525" s="691"/>
      <c r="F525" s="692"/>
      <c r="H525" s="711"/>
      <c r="J525" s="691"/>
      <c r="K525" s="693"/>
      <c r="L525" s="693"/>
      <c r="M525" s="693"/>
      <c r="N525" s="693"/>
      <c r="P525" s="692"/>
      <c r="R525" s="692"/>
      <c r="T525" s="693"/>
      <c r="U525" s="692"/>
      <c r="V525" s="692"/>
      <c r="W525" s="692"/>
      <c r="AA525" s="691"/>
      <c r="AD525" s="711"/>
    </row>
    <row r="526" spans="5:30">
      <c r="E526" s="691"/>
      <c r="F526" s="692"/>
      <c r="H526" s="711"/>
      <c r="J526" s="691"/>
      <c r="K526" s="693"/>
      <c r="L526" s="693"/>
      <c r="M526" s="693"/>
      <c r="N526" s="693"/>
      <c r="P526" s="692"/>
      <c r="R526" s="692"/>
      <c r="T526" s="693"/>
      <c r="U526" s="692"/>
      <c r="V526" s="692"/>
      <c r="W526" s="692"/>
      <c r="AA526" s="691"/>
      <c r="AD526" s="711"/>
    </row>
    <row r="527" spans="5:30">
      <c r="E527" s="691"/>
      <c r="F527" s="692"/>
      <c r="H527" s="711"/>
      <c r="J527" s="691"/>
      <c r="K527" s="693"/>
      <c r="L527" s="693"/>
      <c r="M527" s="693"/>
      <c r="N527" s="693"/>
      <c r="P527" s="692"/>
      <c r="R527" s="692"/>
      <c r="T527" s="693"/>
      <c r="U527" s="692"/>
      <c r="V527" s="692"/>
      <c r="W527" s="692"/>
      <c r="AA527" s="691"/>
      <c r="AD527" s="711"/>
    </row>
    <row r="528" spans="5:30">
      <c r="E528" s="691"/>
      <c r="F528" s="692"/>
      <c r="H528" s="711"/>
      <c r="J528" s="691"/>
      <c r="K528" s="693"/>
      <c r="L528" s="693"/>
      <c r="M528" s="693"/>
      <c r="N528" s="693"/>
      <c r="P528" s="692"/>
      <c r="R528" s="692"/>
      <c r="T528" s="693"/>
      <c r="U528" s="692"/>
      <c r="V528" s="692"/>
      <c r="W528" s="692"/>
      <c r="AA528" s="691"/>
      <c r="AD528" s="711"/>
    </row>
    <row r="529" spans="5:30">
      <c r="E529" s="691"/>
      <c r="F529" s="692"/>
      <c r="H529" s="711"/>
      <c r="J529" s="691"/>
      <c r="K529" s="693"/>
      <c r="L529" s="693"/>
      <c r="M529" s="693"/>
      <c r="N529" s="693"/>
      <c r="P529" s="692"/>
      <c r="R529" s="692"/>
      <c r="T529" s="693"/>
      <c r="U529" s="692"/>
      <c r="V529" s="692"/>
      <c r="W529" s="692"/>
      <c r="AA529" s="691"/>
      <c r="AD529" s="711"/>
    </row>
    <row r="530" spans="5:30">
      <c r="E530" s="691"/>
      <c r="F530" s="692"/>
      <c r="H530" s="711"/>
      <c r="J530" s="691"/>
      <c r="K530" s="693"/>
      <c r="L530" s="693"/>
      <c r="M530" s="693"/>
      <c r="N530" s="693"/>
      <c r="P530" s="692"/>
      <c r="R530" s="692"/>
      <c r="T530" s="693"/>
      <c r="U530" s="692"/>
      <c r="V530" s="692"/>
      <c r="W530" s="692"/>
      <c r="AA530" s="691"/>
      <c r="AD530" s="711"/>
    </row>
    <row r="531" spans="5:30">
      <c r="E531" s="691"/>
      <c r="F531" s="692"/>
      <c r="H531" s="711"/>
      <c r="J531" s="691"/>
      <c r="K531" s="693"/>
      <c r="L531" s="693"/>
      <c r="M531" s="693"/>
      <c r="N531" s="693"/>
      <c r="P531" s="692"/>
      <c r="R531" s="692"/>
      <c r="T531" s="693"/>
      <c r="U531" s="692"/>
      <c r="V531" s="692"/>
      <c r="W531" s="692"/>
      <c r="AA531" s="691"/>
      <c r="AD531" s="711"/>
    </row>
    <row r="532" spans="5:30">
      <c r="E532" s="691"/>
      <c r="F532" s="692"/>
      <c r="H532" s="711"/>
      <c r="J532" s="691"/>
      <c r="K532" s="693"/>
      <c r="L532" s="693"/>
      <c r="M532" s="693"/>
      <c r="N532" s="693"/>
      <c r="P532" s="692"/>
      <c r="R532" s="692"/>
      <c r="T532" s="693"/>
      <c r="U532" s="692"/>
      <c r="V532" s="692"/>
      <c r="W532" s="692"/>
      <c r="AA532" s="691"/>
      <c r="AD532" s="711"/>
    </row>
    <row r="533" spans="5:30">
      <c r="E533" s="691"/>
      <c r="F533" s="692"/>
      <c r="H533" s="711"/>
      <c r="J533" s="691"/>
      <c r="K533" s="693"/>
      <c r="L533" s="693"/>
      <c r="M533" s="693"/>
      <c r="N533" s="693"/>
      <c r="P533" s="692"/>
      <c r="R533" s="692"/>
      <c r="T533" s="693"/>
      <c r="U533" s="692"/>
      <c r="V533" s="692"/>
      <c r="W533" s="692"/>
      <c r="AA533" s="691"/>
      <c r="AD533" s="711"/>
    </row>
    <row r="534" spans="5:30">
      <c r="E534" s="691"/>
      <c r="F534" s="692"/>
      <c r="H534" s="711"/>
      <c r="J534" s="691"/>
      <c r="K534" s="693"/>
      <c r="L534" s="693"/>
      <c r="M534" s="693"/>
      <c r="N534" s="693"/>
      <c r="P534" s="692"/>
      <c r="R534" s="692"/>
      <c r="T534" s="693"/>
      <c r="U534" s="692"/>
      <c r="V534" s="692"/>
      <c r="W534" s="692"/>
      <c r="AA534" s="691"/>
      <c r="AD534" s="711"/>
    </row>
    <row r="535" spans="5:30">
      <c r="E535" s="691"/>
      <c r="F535" s="692"/>
      <c r="H535" s="711"/>
      <c r="J535" s="691"/>
      <c r="K535" s="693"/>
      <c r="L535" s="693"/>
      <c r="M535" s="693"/>
      <c r="N535" s="693"/>
      <c r="P535" s="692"/>
      <c r="R535" s="692"/>
      <c r="T535" s="693"/>
      <c r="U535" s="692"/>
      <c r="V535" s="692"/>
      <c r="W535" s="692"/>
      <c r="AA535" s="691"/>
      <c r="AD535" s="711"/>
    </row>
    <row r="536" spans="5:30">
      <c r="E536" s="691"/>
      <c r="F536" s="692"/>
      <c r="H536" s="711"/>
      <c r="J536" s="691"/>
      <c r="K536" s="693"/>
      <c r="L536" s="693"/>
      <c r="M536" s="693"/>
      <c r="N536" s="693"/>
      <c r="P536" s="692"/>
      <c r="R536" s="692"/>
      <c r="T536" s="693"/>
      <c r="U536" s="692"/>
      <c r="V536" s="692"/>
      <c r="W536" s="692"/>
      <c r="AA536" s="691"/>
      <c r="AD536" s="711"/>
    </row>
    <row r="537" spans="5:30">
      <c r="E537" s="691"/>
      <c r="F537" s="692"/>
      <c r="H537" s="711"/>
      <c r="J537" s="691"/>
      <c r="K537" s="693"/>
      <c r="L537" s="693"/>
      <c r="M537" s="693"/>
      <c r="N537" s="693"/>
      <c r="P537" s="692"/>
      <c r="R537" s="692"/>
      <c r="T537" s="693"/>
      <c r="U537" s="692"/>
      <c r="V537" s="692"/>
      <c r="W537" s="692"/>
      <c r="AA537" s="691"/>
      <c r="AD537" s="711"/>
    </row>
    <row r="538" spans="5:30">
      <c r="E538" s="691"/>
      <c r="F538" s="692"/>
      <c r="H538" s="711"/>
      <c r="J538" s="691"/>
      <c r="K538" s="693"/>
      <c r="L538" s="693"/>
      <c r="M538" s="693"/>
      <c r="N538" s="693"/>
      <c r="P538" s="692"/>
      <c r="R538" s="692"/>
      <c r="T538" s="693"/>
      <c r="U538" s="692"/>
      <c r="V538" s="692"/>
      <c r="W538" s="692"/>
      <c r="AA538" s="691"/>
      <c r="AD538" s="711"/>
    </row>
    <row r="539" spans="5:30">
      <c r="E539" s="691"/>
      <c r="F539" s="692"/>
      <c r="H539" s="711"/>
      <c r="J539" s="691"/>
      <c r="K539" s="693"/>
      <c r="L539" s="693"/>
      <c r="M539" s="693"/>
      <c r="N539" s="693"/>
      <c r="P539" s="692"/>
      <c r="R539" s="692"/>
      <c r="T539" s="693"/>
      <c r="U539" s="692"/>
      <c r="V539" s="692"/>
      <c r="W539" s="692"/>
      <c r="AA539" s="691"/>
      <c r="AD539" s="711"/>
    </row>
    <row r="540" spans="5:30">
      <c r="E540" s="691"/>
      <c r="F540" s="692"/>
      <c r="H540" s="711"/>
      <c r="J540" s="691"/>
      <c r="K540" s="693"/>
      <c r="L540" s="693"/>
      <c r="M540" s="693"/>
      <c r="N540" s="693"/>
      <c r="P540" s="692"/>
      <c r="R540" s="692"/>
      <c r="T540" s="693"/>
      <c r="U540" s="692"/>
      <c r="V540" s="692"/>
      <c r="W540" s="692"/>
      <c r="AA540" s="691"/>
      <c r="AD540" s="711"/>
    </row>
    <row r="541" spans="5:30">
      <c r="E541" s="691"/>
      <c r="F541" s="692"/>
      <c r="H541" s="711"/>
      <c r="J541" s="691"/>
      <c r="K541" s="693"/>
      <c r="L541" s="693"/>
      <c r="M541" s="693"/>
      <c r="N541" s="693"/>
      <c r="P541" s="692"/>
      <c r="R541" s="692"/>
      <c r="T541" s="693"/>
      <c r="U541" s="692"/>
      <c r="V541" s="692"/>
      <c r="W541" s="692"/>
      <c r="AA541" s="691"/>
      <c r="AD541" s="711"/>
    </row>
    <row r="542" spans="5:30">
      <c r="E542" s="691"/>
      <c r="F542" s="692"/>
      <c r="H542" s="711"/>
      <c r="J542" s="691"/>
      <c r="K542" s="693"/>
      <c r="L542" s="693"/>
      <c r="M542" s="693"/>
      <c r="N542" s="693"/>
      <c r="P542" s="692"/>
      <c r="R542" s="692"/>
      <c r="T542" s="693"/>
      <c r="U542" s="692"/>
      <c r="V542" s="692"/>
      <c r="W542" s="692"/>
      <c r="AA542" s="691"/>
      <c r="AD542" s="711"/>
    </row>
    <row r="543" spans="5:30">
      <c r="E543" s="691"/>
      <c r="F543" s="692"/>
      <c r="H543" s="711"/>
      <c r="J543" s="691"/>
      <c r="K543" s="693"/>
      <c r="L543" s="693"/>
      <c r="M543" s="693"/>
      <c r="N543" s="693"/>
      <c r="P543" s="692"/>
      <c r="R543" s="692"/>
      <c r="T543" s="693"/>
      <c r="U543" s="692"/>
      <c r="V543" s="692"/>
      <c r="W543" s="692"/>
      <c r="AA543" s="691"/>
      <c r="AD543" s="711"/>
    </row>
    <row r="544" spans="5:30">
      <c r="E544" s="691"/>
      <c r="F544" s="692"/>
      <c r="H544" s="711"/>
      <c r="J544" s="691"/>
      <c r="K544" s="693"/>
      <c r="L544" s="693"/>
      <c r="M544" s="693"/>
      <c r="N544" s="693"/>
      <c r="P544" s="692"/>
      <c r="R544" s="692"/>
      <c r="T544" s="693"/>
      <c r="U544" s="692"/>
      <c r="V544" s="692"/>
      <c r="W544" s="692"/>
      <c r="AA544" s="691"/>
      <c r="AD544" s="711"/>
    </row>
    <row r="545" spans="5:30">
      <c r="E545" s="691"/>
      <c r="F545" s="692"/>
      <c r="H545" s="711"/>
      <c r="J545" s="691"/>
      <c r="K545" s="693"/>
      <c r="L545" s="693"/>
      <c r="M545" s="693"/>
      <c r="N545" s="693"/>
      <c r="P545" s="692"/>
      <c r="R545" s="692"/>
      <c r="T545" s="693"/>
      <c r="U545" s="692"/>
      <c r="V545" s="692"/>
      <c r="W545" s="692"/>
      <c r="AA545" s="691"/>
      <c r="AD545" s="711"/>
    </row>
    <row r="546" spans="5:30">
      <c r="E546" s="691"/>
      <c r="F546" s="692"/>
      <c r="H546" s="711"/>
      <c r="J546" s="691"/>
      <c r="K546" s="693"/>
      <c r="L546" s="693"/>
      <c r="M546" s="693"/>
      <c r="N546" s="693"/>
      <c r="P546" s="692"/>
      <c r="R546" s="692"/>
      <c r="T546" s="693"/>
      <c r="U546" s="692"/>
      <c r="V546" s="692"/>
      <c r="W546" s="692"/>
      <c r="AA546" s="691"/>
      <c r="AD546" s="711"/>
    </row>
    <row r="547" spans="5:30">
      <c r="E547" s="691"/>
      <c r="F547" s="692"/>
      <c r="H547" s="711"/>
      <c r="J547" s="691"/>
      <c r="K547" s="693"/>
      <c r="L547" s="693"/>
      <c r="M547" s="693"/>
      <c r="N547" s="693"/>
      <c r="P547" s="692"/>
      <c r="R547" s="692"/>
      <c r="T547" s="693"/>
      <c r="U547" s="692"/>
      <c r="V547" s="692"/>
      <c r="W547" s="692"/>
      <c r="AA547" s="691"/>
      <c r="AD547" s="711"/>
    </row>
    <row r="548" spans="5:30">
      <c r="E548" s="691"/>
      <c r="F548" s="692"/>
      <c r="H548" s="711"/>
      <c r="J548" s="691"/>
      <c r="K548" s="693"/>
      <c r="L548" s="693"/>
      <c r="M548" s="693"/>
      <c r="N548" s="693"/>
      <c r="P548" s="692"/>
      <c r="R548" s="692"/>
      <c r="T548" s="693"/>
      <c r="U548" s="692"/>
      <c r="V548" s="692"/>
      <c r="W548" s="692"/>
      <c r="AA548" s="691"/>
      <c r="AD548" s="711"/>
    </row>
    <row r="549" spans="5:30">
      <c r="E549" s="691"/>
      <c r="F549" s="692"/>
      <c r="H549" s="711"/>
      <c r="J549" s="691"/>
      <c r="K549" s="693"/>
      <c r="L549" s="693"/>
      <c r="M549" s="693"/>
      <c r="N549" s="693"/>
      <c r="P549" s="692"/>
      <c r="R549" s="692"/>
      <c r="T549" s="693"/>
      <c r="U549" s="692"/>
      <c r="V549" s="692"/>
      <c r="W549" s="692"/>
      <c r="AA549" s="691"/>
      <c r="AD549" s="711"/>
    </row>
    <row r="550" spans="5:30">
      <c r="E550" s="691"/>
      <c r="F550" s="692"/>
      <c r="H550" s="711"/>
      <c r="J550" s="691"/>
      <c r="K550" s="693"/>
      <c r="L550" s="693"/>
      <c r="M550" s="693"/>
      <c r="N550" s="693"/>
      <c r="P550" s="692"/>
      <c r="R550" s="692"/>
      <c r="T550" s="693"/>
      <c r="U550" s="692"/>
      <c r="V550" s="692"/>
      <c r="W550" s="692"/>
      <c r="AA550" s="691"/>
      <c r="AD550" s="711"/>
    </row>
    <row r="551" spans="5:30">
      <c r="E551" s="691"/>
      <c r="F551" s="692"/>
      <c r="H551" s="711"/>
      <c r="J551" s="691"/>
      <c r="K551" s="693"/>
      <c r="L551" s="693"/>
      <c r="M551" s="693"/>
      <c r="N551" s="693"/>
      <c r="P551" s="692"/>
      <c r="R551" s="692"/>
      <c r="T551" s="693"/>
      <c r="U551" s="692"/>
      <c r="V551" s="692"/>
      <c r="W551" s="692"/>
      <c r="AA551" s="691"/>
      <c r="AD551" s="711"/>
    </row>
    <row r="552" spans="5:30">
      <c r="E552" s="691"/>
      <c r="F552" s="692"/>
      <c r="H552" s="711"/>
      <c r="J552" s="691"/>
      <c r="K552" s="693"/>
      <c r="L552" s="693"/>
      <c r="M552" s="693"/>
      <c r="N552" s="693"/>
      <c r="P552" s="692"/>
      <c r="R552" s="692"/>
      <c r="T552" s="693"/>
      <c r="U552" s="692"/>
      <c r="V552" s="692"/>
      <c r="W552" s="692"/>
      <c r="AA552" s="691"/>
      <c r="AD552" s="711"/>
    </row>
    <row r="553" spans="5:30">
      <c r="E553" s="691"/>
      <c r="F553" s="692"/>
      <c r="H553" s="711"/>
      <c r="J553" s="691"/>
      <c r="K553" s="693"/>
      <c r="L553" s="693"/>
      <c r="M553" s="693"/>
      <c r="N553" s="693"/>
      <c r="P553" s="692"/>
      <c r="R553" s="692"/>
      <c r="T553" s="693"/>
      <c r="U553" s="692"/>
      <c r="V553" s="692"/>
      <c r="W553" s="692"/>
      <c r="AA553" s="691"/>
      <c r="AD553" s="711"/>
    </row>
    <row r="554" spans="5:30">
      <c r="E554" s="691"/>
      <c r="F554" s="692"/>
      <c r="H554" s="711"/>
      <c r="J554" s="691"/>
      <c r="K554" s="693"/>
      <c r="L554" s="693"/>
      <c r="M554" s="693"/>
      <c r="N554" s="693"/>
      <c r="P554" s="692"/>
      <c r="R554" s="692"/>
      <c r="T554" s="693"/>
      <c r="U554" s="692"/>
      <c r="V554" s="692"/>
      <c r="W554" s="692"/>
      <c r="AA554" s="691"/>
      <c r="AD554" s="711"/>
    </row>
    <row r="555" spans="5:30">
      <c r="E555" s="691"/>
      <c r="F555" s="692"/>
      <c r="H555" s="711"/>
      <c r="J555" s="691"/>
      <c r="K555" s="693"/>
      <c r="L555" s="693"/>
      <c r="M555" s="693"/>
      <c r="N555" s="693"/>
      <c r="P555" s="692"/>
      <c r="R555" s="692"/>
      <c r="T555" s="693"/>
      <c r="U555" s="692"/>
      <c r="V555" s="692"/>
      <c r="W555" s="692"/>
      <c r="AA555" s="691"/>
      <c r="AD555" s="711"/>
    </row>
    <row r="556" spans="5:30">
      <c r="E556" s="691"/>
      <c r="F556" s="692"/>
      <c r="H556" s="711"/>
      <c r="J556" s="691"/>
      <c r="K556" s="693"/>
      <c r="L556" s="693"/>
      <c r="M556" s="693"/>
      <c r="N556" s="693"/>
      <c r="P556" s="692"/>
      <c r="R556" s="692"/>
      <c r="T556" s="693"/>
      <c r="U556" s="692"/>
      <c r="V556" s="692"/>
      <c r="W556" s="692"/>
      <c r="AA556" s="691"/>
      <c r="AD556" s="711"/>
    </row>
    <row r="557" spans="5:30">
      <c r="E557" s="691"/>
      <c r="F557" s="692"/>
      <c r="H557" s="711"/>
      <c r="J557" s="691"/>
      <c r="K557" s="693"/>
      <c r="L557" s="693"/>
      <c r="M557" s="693"/>
      <c r="N557" s="693"/>
      <c r="P557" s="692"/>
      <c r="R557" s="692"/>
      <c r="T557" s="693"/>
      <c r="U557" s="692"/>
      <c r="V557" s="692"/>
      <c r="W557" s="692"/>
      <c r="AA557" s="691"/>
      <c r="AD557" s="711"/>
    </row>
    <row r="558" spans="5:30">
      <c r="E558" s="691"/>
      <c r="F558" s="692"/>
      <c r="H558" s="711"/>
      <c r="J558" s="691"/>
      <c r="K558" s="693"/>
      <c r="L558" s="693"/>
      <c r="M558" s="693"/>
      <c r="N558" s="693"/>
      <c r="P558" s="692"/>
      <c r="R558" s="692"/>
      <c r="T558" s="693"/>
      <c r="U558" s="692"/>
      <c r="V558" s="692"/>
      <c r="W558" s="692"/>
      <c r="AA558" s="691"/>
      <c r="AD558" s="711"/>
    </row>
    <row r="559" spans="5:30">
      <c r="E559" s="691"/>
      <c r="F559" s="692"/>
      <c r="H559" s="711"/>
      <c r="J559" s="691"/>
      <c r="K559" s="693"/>
      <c r="L559" s="693"/>
      <c r="M559" s="693"/>
      <c r="N559" s="693"/>
      <c r="P559" s="692"/>
      <c r="R559" s="692"/>
      <c r="T559" s="693"/>
      <c r="U559" s="692"/>
      <c r="V559" s="692"/>
      <c r="W559" s="692"/>
      <c r="AA559" s="691"/>
      <c r="AD559" s="711"/>
    </row>
    <row r="560" spans="5:30">
      <c r="E560" s="691"/>
      <c r="F560" s="692"/>
      <c r="H560" s="711"/>
      <c r="J560" s="691"/>
      <c r="K560" s="693"/>
      <c r="L560" s="693"/>
      <c r="M560" s="693"/>
      <c r="N560" s="693"/>
      <c r="P560" s="692"/>
      <c r="R560" s="692"/>
      <c r="T560" s="693"/>
      <c r="U560" s="692"/>
      <c r="V560" s="692"/>
      <c r="W560" s="692"/>
      <c r="AA560" s="691"/>
      <c r="AD560" s="711"/>
    </row>
    <row r="561" spans="5:30">
      <c r="E561" s="691"/>
      <c r="F561" s="692"/>
      <c r="H561" s="711"/>
      <c r="J561" s="691"/>
      <c r="K561" s="693"/>
      <c r="L561" s="693"/>
      <c r="M561" s="693"/>
      <c r="N561" s="693"/>
      <c r="P561" s="692"/>
      <c r="R561" s="692"/>
      <c r="T561" s="693"/>
      <c r="U561" s="692"/>
      <c r="V561" s="692"/>
      <c r="W561" s="692"/>
      <c r="AA561" s="691"/>
      <c r="AD561" s="711"/>
    </row>
    <row r="562" spans="5:30">
      <c r="E562" s="691"/>
      <c r="F562" s="692"/>
      <c r="H562" s="711"/>
      <c r="J562" s="691"/>
      <c r="K562" s="693"/>
      <c r="L562" s="693"/>
      <c r="M562" s="693"/>
      <c r="N562" s="693"/>
      <c r="P562" s="692"/>
      <c r="R562" s="692"/>
      <c r="T562" s="693"/>
      <c r="U562" s="692"/>
      <c r="V562" s="692"/>
      <c r="W562" s="692"/>
      <c r="AA562" s="691"/>
      <c r="AD562" s="711"/>
    </row>
    <row r="563" spans="5:30">
      <c r="E563" s="691"/>
      <c r="F563" s="692"/>
      <c r="H563" s="711"/>
      <c r="J563" s="691"/>
      <c r="K563" s="693"/>
      <c r="L563" s="693"/>
      <c r="M563" s="693"/>
      <c r="N563" s="693"/>
      <c r="P563" s="692"/>
      <c r="R563" s="692"/>
      <c r="T563" s="693"/>
      <c r="U563" s="692"/>
      <c r="V563" s="692"/>
      <c r="W563" s="692"/>
      <c r="AA563" s="691"/>
      <c r="AD563" s="711"/>
    </row>
    <row r="564" spans="5:30">
      <c r="E564" s="691"/>
      <c r="F564" s="692"/>
      <c r="H564" s="711"/>
      <c r="J564" s="691"/>
      <c r="K564" s="693"/>
      <c r="L564" s="693"/>
      <c r="M564" s="693"/>
      <c r="N564" s="693"/>
      <c r="P564" s="692"/>
      <c r="R564" s="692"/>
      <c r="T564" s="693"/>
      <c r="U564" s="692"/>
      <c r="V564" s="692"/>
      <c r="W564" s="692"/>
      <c r="AA564" s="691"/>
      <c r="AD564" s="711"/>
    </row>
    <row r="565" spans="5:30">
      <c r="E565" s="691"/>
      <c r="F565" s="692"/>
      <c r="H565" s="711"/>
      <c r="J565" s="691"/>
      <c r="K565" s="693"/>
      <c r="L565" s="693"/>
      <c r="M565" s="693"/>
      <c r="N565" s="693"/>
      <c r="P565" s="692"/>
      <c r="R565" s="692"/>
      <c r="T565" s="693"/>
      <c r="U565" s="692"/>
      <c r="V565" s="692"/>
      <c r="W565" s="692"/>
      <c r="AA565" s="691"/>
      <c r="AD565" s="711"/>
    </row>
    <row r="566" spans="5:30">
      <c r="E566" s="691"/>
      <c r="F566" s="692"/>
      <c r="H566" s="711"/>
      <c r="J566" s="691"/>
      <c r="K566" s="693"/>
      <c r="L566" s="693"/>
      <c r="M566" s="693"/>
      <c r="N566" s="693"/>
      <c r="P566" s="692"/>
      <c r="R566" s="692"/>
      <c r="T566" s="693"/>
      <c r="U566" s="692"/>
      <c r="V566" s="692"/>
      <c r="W566" s="692"/>
      <c r="AA566" s="691"/>
      <c r="AD566" s="711"/>
    </row>
    <row r="567" spans="5:30">
      <c r="E567" s="691"/>
      <c r="F567" s="692"/>
      <c r="H567" s="711"/>
      <c r="J567" s="691"/>
      <c r="K567" s="693"/>
      <c r="L567" s="693"/>
      <c r="M567" s="693"/>
      <c r="N567" s="693"/>
      <c r="P567" s="692"/>
      <c r="R567" s="692"/>
      <c r="T567" s="693"/>
      <c r="U567" s="692"/>
      <c r="V567" s="692"/>
      <c r="W567" s="692"/>
      <c r="AA567" s="691"/>
      <c r="AD567" s="711"/>
    </row>
    <row r="568" spans="5:30">
      <c r="E568" s="691"/>
      <c r="F568" s="692"/>
      <c r="H568" s="711"/>
      <c r="J568" s="691"/>
      <c r="K568" s="693"/>
      <c r="L568" s="693"/>
      <c r="M568" s="693"/>
      <c r="N568" s="693"/>
      <c r="P568" s="692"/>
      <c r="R568" s="692"/>
      <c r="T568" s="693"/>
      <c r="U568" s="692"/>
      <c r="V568" s="692"/>
      <c r="W568" s="692"/>
      <c r="AA568" s="691"/>
      <c r="AD568" s="711"/>
    </row>
    <row r="569" spans="5:30">
      <c r="E569" s="691"/>
      <c r="F569" s="692"/>
      <c r="H569" s="711"/>
      <c r="J569" s="691"/>
      <c r="K569" s="693"/>
      <c r="L569" s="693"/>
      <c r="M569" s="693"/>
      <c r="N569" s="693"/>
      <c r="P569" s="692"/>
      <c r="R569" s="692"/>
      <c r="T569" s="693"/>
      <c r="U569" s="692"/>
      <c r="V569" s="692"/>
      <c r="W569" s="692"/>
      <c r="AA569" s="691"/>
      <c r="AD569" s="711"/>
    </row>
    <row r="570" spans="5:30">
      <c r="E570" s="691"/>
      <c r="F570" s="692"/>
      <c r="H570" s="711"/>
      <c r="J570" s="691"/>
      <c r="K570" s="693"/>
      <c r="L570" s="693"/>
      <c r="M570" s="693"/>
      <c r="N570" s="693"/>
      <c r="P570" s="692"/>
      <c r="R570" s="692"/>
      <c r="T570" s="693"/>
      <c r="U570" s="692"/>
      <c r="V570" s="692"/>
      <c r="W570" s="692"/>
      <c r="AA570" s="691"/>
      <c r="AD570" s="711"/>
    </row>
    <row r="571" spans="5:30">
      <c r="E571" s="691"/>
      <c r="F571" s="692"/>
      <c r="H571" s="711"/>
      <c r="J571" s="691"/>
      <c r="K571" s="693"/>
      <c r="L571" s="693"/>
      <c r="M571" s="693"/>
      <c r="N571" s="693"/>
      <c r="P571" s="692"/>
      <c r="R571" s="692"/>
      <c r="T571" s="693"/>
      <c r="U571" s="692"/>
      <c r="V571" s="692"/>
      <c r="W571" s="692"/>
      <c r="AA571" s="691"/>
      <c r="AD571" s="711"/>
    </row>
    <row r="572" spans="5:30">
      <c r="E572" s="691"/>
      <c r="F572" s="692"/>
      <c r="H572" s="711"/>
      <c r="J572" s="691"/>
      <c r="K572" s="693"/>
      <c r="L572" s="693"/>
      <c r="M572" s="693"/>
      <c r="N572" s="693"/>
      <c r="P572" s="692"/>
      <c r="R572" s="692"/>
      <c r="T572" s="693"/>
      <c r="U572" s="692"/>
      <c r="V572" s="692"/>
      <c r="W572" s="692"/>
      <c r="AA572" s="691"/>
      <c r="AD572" s="711"/>
    </row>
    <row r="573" spans="5:30">
      <c r="E573" s="691"/>
      <c r="F573" s="692"/>
      <c r="H573" s="711"/>
      <c r="J573" s="691"/>
      <c r="K573" s="693"/>
      <c r="L573" s="693"/>
      <c r="M573" s="693"/>
      <c r="N573" s="693"/>
      <c r="P573" s="692"/>
      <c r="R573" s="692"/>
      <c r="T573" s="693"/>
      <c r="U573" s="692"/>
      <c r="V573" s="692"/>
      <c r="W573" s="692"/>
      <c r="AA573" s="691"/>
      <c r="AD573" s="711"/>
    </row>
    <row r="574" spans="5:30">
      <c r="E574" s="691"/>
      <c r="F574" s="692"/>
      <c r="H574" s="711"/>
      <c r="J574" s="691"/>
      <c r="K574" s="693"/>
      <c r="L574" s="693"/>
      <c r="M574" s="693"/>
      <c r="N574" s="693"/>
      <c r="P574" s="692"/>
      <c r="R574" s="692"/>
      <c r="T574" s="693"/>
      <c r="U574" s="692"/>
      <c r="V574" s="692"/>
      <c r="W574" s="692"/>
      <c r="AA574" s="691"/>
      <c r="AD574" s="711"/>
    </row>
    <row r="575" spans="5:30">
      <c r="E575" s="691"/>
      <c r="F575" s="692"/>
      <c r="H575" s="711"/>
      <c r="J575" s="691"/>
      <c r="K575" s="693"/>
      <c r="L575" s="693"/>
      <c r="M575" s="693"/>
      <c r="N575" s="693"/>
      <c r="P575" s="692"/>
      <c r="R575" s="692"/>
      <c r="T575" s="693"/>
      <c r="U575" s="692"/>
      <c r="V575" s="692"/>
      <c r="W575" s="692"/>
      <c r="AA575" s="691"/>
      <c r="AD575" s="711"/>
    </row>
    <row r="576" spans="5:30">
      <c r="E576" s="691"/>
      <c r="F576" s="692"/>
      <c r="H576" s="711"/>
      <c r="J576" s="691"/>
      <c r="K576" s="693"/>
      <c r="L576" s="693"/>
      <c r="M576" s="693"/>
      <c r="N576" s="693"/>
      <c r="P576" s="692"/>
      <c r="R576" s="692"/>
      <c r="T576" s="693"/>
      <c r="U576" s="692"/>
      <c r="V576" s="692"/>
      <c r="W576" s="692"/>
      <c r="AA576" s="691"/>
      <c r="AD576" s="711"/>
    </row>
    <row r="577" spans="5:30">
      <c r="E577" s="691"/>
      <c r="F577" s="692"/>
      <c r="H577" s="711"/>
      <c r="J577" s="691"/>
      <c r="K577" s="693"/>
      <c r="L577" s="693"/>
      <c r="M577" s="693"/>
      <c r="N577" s="693"/>
      <c r="P577" s="692"/>
      <c r="R577" s="692"/>
      <c r="T577" s="693"/>
      <c r="U577" s="692"/>
      <c r="V577" s="692"/>
      <c r="W577" s="692"/>
      <c r="AA577" s="691"/>
      <c r="AD577" s="711"/>
    </row>
    <row r="578" spans="5:30">
      <c r="E578" s="691"/>
      <c r="F578" s="692"/>
      <c r="H578" s="711"/>
      <c r="J578" s="691"/>
      <c r="K578" s="693"/>
      <c r="L578" s="693"/>
      <c r="M578" s="693"/>
      <c r="N578" s="693"/>
      <c r="P578" s="692"/>
      <c r="R578" s="692"/>
      <c r="T578" s="693"/>
      <c r="U578" s="692"/>
      <c r="V578" s="692"/>
      <c r="W578" s="692"/>
      <c r="AA578" s="691"/>
      <c r="AD578" s="711"/>
    </row>
    <row r="579" spans="5:30">
      <c r="E579" s="691"/>
      <c r="F579" s="692"/>
      <c r="H579" s="711"/>
      <c r="J579" s="691"/>
      <c r="K579" s="693"/>
      <c r="L579" s="693"/>
      <c r="M579" s="693"/>
      <c r="N579" s="693"/>
      <c r="P579" s="692"/>
      <c r="R579" s="692"/>
      <c r="T579" s="693"/>
      <c r="U579" s="692"/>
      <c r="V579" s="692"/>
      <c r="W579" s="692"/>
      <c r="AA579" s="691"/>
      <c r="AD579" s="711"/>
    </row>
    <row r="580" spans="5:30">
      <c r="E580" s="691"/>
      <c r="F580" s="692"/>
      <c r="H580" s="711"/>
      <c r="J580" s="691"/>
      <c r="K580" s="693"/>
      <c r="L580" s="693"/>
      <c r="M580" s="693"/>
      <c r="N580" s="693"/>
      <c r="P580" s="692"/>
      <c r="R580" s="692"/>
      <c r="T580" s="693"/>
      <c r="U580" s="692"/>
      <c r="V580" s="692"/>
      <c r="W580" s="692"/>
      <c r="AA580" s="691"/>
      <c r="AD580" s="711"/>
    </row>
    <row r="581" spans="5:30">
      <c r="E581" s="691"/>
      <c r="F581" s="692"/>
      <c r="H581" s="711"/>
      <c r="J581" s="691"/>
      <c r="K581" s="693"/>
      <c r="L581" s="693"/>
      <c r="M581" s="693"/>
      <c r="N581" s="693"/>
      <c r="P581" s="692"/>
      <c r="R581" s="692"/>
      <c r="T581" s="693"/>
      <c r="U581" s="692"/>
      <c r="V581" s="692"/>
      <c r="W581" s="692"/>
      <c r="AA581" s="691"/>
      <c r="AD581" s="711"/>
    </row>
    <row r="582" spans="5:30">
      <c r="E582" s="691"/>
      <c r="F582" s="692"/>
      <c r="H582" s="711"/>
      <c r="J582" s="691"/>
      <c r="K582" s="693"/>
      <c r="L582" s="693"/>
      <c r="M582" s="693"/>
      <c r="N582" s="693"/>
      <c r="P582" s="692"/>
      <c r="R582" s="692"/>
      <c r="T582" s="693"/>
      <c r="U582" s="692"/>
      <c r="V582" s="692"/>
      <c r="W582" s="692"/>
      <c r="AA582" s="691"/>
      <c r="AD582" s="711"/>
    </row>
    <row r="583" spans="5:30">
      <c r="E583" s="691"/>
      <c r="F583" s="692"/>
      <c r="H583" s="711"/>
      <c r="J583" s="691"/>
      <c r="K583" s="693"/>
      <c r="L583" s="693"/>
      <c r="M583" s="693"/>
      <c r="N583" s="693"/>
      <c r="P583" s="692"/>
      <c r="R583" s="692"/>
      <c r="T583" s="693"/>
      <c r="U583" s="692"/>
      <c r="V583" s="692"/>
      <c r="W583" s="692"/>
      <c r="AA583" s="691"/>
      <c r="AD583" s="711"/>
    </row>
    <row r="584" spans="5:30">
      <c r="E584" s="691"/>
      <c r="F584" s="692"/>
      <c r="H584" s="711"/>
      <c r="J584" s="691"/>
      <c r="K584" s="693"/>
      <c r="L584" s="693"/>
      <c r="M584" s="693"/>
      <c r="N584" s="693"/>
      <c r="P584" s="692"/>
      <c r="R584" s="692"/>
      <c r="T584" s="693"/>
      <c r="U584" s="692"/>
      <c r="V584" s="692"/>
      <c r="W584" s="692"/>
      <c r="AA584" s="691"/>
      <c r="AD584" s="711"/>
    </row>
    <row r="585" spans="5:30">
      <c r="E585" s="691"/>
      <c r="F585" s="692"/>
      <c r="H585" s="711"/>
      <c r="J585" s="691"/>
      <c r="K585" s="693"/>
      <c r="L585" s="693"/>
      <c r="M585" s="693"/>
      <c r="N585" s="693"/>
      <c r="P585" s="692"/>
      <c r="R585" s="692"/>
      <c r="T585" s="693"/>
      <c r="U585" s="692"/>
      <c r="V585" s="692"/>
      <c r="W585" s="692"/>
      <c r="AA585" s="691"/>
      <c r="AD585" s="711"/>
    </row>
    <row r="586" spans="5:30">
      <c r="E586" s="691"/>
      <c r="F586" s="692"/>
      <c r="H586" s="711"/>
      <c r="J586" s="691"/>
      <c r="K586" s="693"/>
      <c r="L586" s="693"/>
      <c r="M586" s="693"/>
      <c r="N586" s="693"/>
      <c r="P586" s="692"/>
      <c r="R586" s="692"/>
      <c r="T586" s="693"/>
      <c r="U586" s="692"/>
      <c r="V586" s="692"/>
      <c r="W586" s="692"/>
      <c r="AA586" s="691"/>
      <c r="AD586" s="711"/>
    </row>
    <row r="587" spans="5:30">
      <c r="E587" s="691"/>
      <c r="F587" s="692"/>
      <c r="H587" s="711"/>
      <c r="J587" s="691"/>
      <c r="K587" s="693"/>
      <c r="L587" s="693"/>
      <c r="M587" s="693"/>
      <c r="N587" s="693"/>
      <c r="P587" s="692"/>
      <c r="R587" s="692"/>
      <c r="T587" s="693"/>
      <c r="U587" s="692"/>
      <c r="V587" s="692"/>
      <c r="W587" s="692"/>
      <c r="AA587" s="691"/>
      <c r="AD587" s="711"/>
    </row>
    <row r="588" spans="5:30">
      <c r="E588" s="691"/>
      <c r="F588" s="692"/>
      <c r="H588" s="711"/>
      <c r="J588" s="691"/>
      <c r="K588" s="693"/>
      <c r="L588" s="693"/>
      <c r="M588" s="693"/>
      <c r="N588" s="693"/>
      <c r="P588" s="692"/>
      <c r="R588" s="692"/>
      <c r="T588" s="693"/>
      <c r="U588" s="692"/>
      <c r="V588" s="692"/>
      <c r="W588" s="692"/>
      <c r="AA588" s="691"/>
      <c r="AD588" s="711"/>
    </row>
    <row r="589" spans="5:30">
      <c r="E589" s="691"/>
      <c r="F589" s="692"/>
      <c r="H589" s="711"/>
      <c r="J589" s="691"/>
      <c r="K589" s="693"/>
      <c r="L589" s="693"/>
      <c r="M589" s="693"/>
      <c r="N589" s="693"/>
      <c r="P589" s="692"/>
      <c r="R589" s="692"/>
      <c r="T589" s="693"/>
      <c r="U589" s="692"/>
      <c r="V589" s="692"/>
      <c r="W589" s="692"/>
      <c r="AA589" s="691"/>
      <c r="AD589" s="711"/>
    </row>
    <row r="590" spans="5:30">
      <c r="E590" s="691"/>
      <c r="F590" s="692"/>
      <c r="H590" s="711"/>
      <c r="J590" s="691"/>
      <c r="K590" s="693"/>
      <c r="L590" s="693"/>
      <c r="M590" s="693"/>
      <c r="N590" s="693"/>
      <c r="P590" s="692"/>
      <c r="R590" s="692"/>
      <c r="T590" s="693"/>
      <c r="U590" s="692"/>
      <c r="V590" s="692"/>
      <c r="W590" s="692"/>
      <c r="AA590" s="691"/>
      <c r="AD590" s="711"/>
    </row>
    <row r="591" spans="5:30">
      <c r="E591" s="691"/>
      <c r="F591" s="692"/>
      <c r="H591" s="711"/>
      <c r="J591" s="691"/>
      <c r="K591" s="693"/>
      <c r="L591" s="693"/>
      <c r="M591" s="693"/>
      <c r="N591" s="693"/>
      <c r="P591" s="692"/>
      <c r="R591" s="692"/>
      <c r="T591" s="693"/>
      <c r="U591" s="692"/>
      <c r="V591" s="692"/>
      <c r="W591" s="692"/>
      <c r="AA591" s="691"/>
      <c r="AD591" s="711"/>
    </row>
    <row r="592" spans="5:30">
      <c r="E592" s="691"/>
      <c r="F592" s="692"/>
      <c r="H592" s="711"/>
      <c r="J592" s="691"/>
      <c r="K592" s="693"/>
      <c r="L592" s="693"/>
      <c r="M592" s="693"/>
      <c r="N592" s="693"/>
      <c r="P592" s="692"/>
      <c r="R592" s="692"/>
      <c r="T592" s="693"/>
      <c r="U592" s="692"/>
      <c r="V592" s="692"/>
      <c r="W592" s="692"/>
      <c r="AA592" s="691"/>
      <c r="AD592" s="711"/>
    </row>
    <row r="593" spans="5:30">
      <c r="E593" s="691"/>
      <c r="F593" s="692"/>
      <c r="H593" s="711"/>
      <c r="J593" s="691"/>
      <c r="K593" s="693"/>
      <c r="L593" s="693"/>
      <c r="M593" s="693"/>
      <c r="N593" s="693"/>
      <c r="P593" s="692"/>
      <c r="R593" s="692"/>
      <c r="T593" s="693"/>
      <c r="U593" s="692"/>
      <c r="V593" s="692"/>
      <c r="W593" s="692"/>
      <c r="AA593" s="691"/>
      <c r="AD593" s="711"/>
    </row>
    <row r="594" spans="5:30">
      <c r="E594" s="691"/>
      <c r="F594" s="692"/>
      <c r="H594" s="711"/>
      <c r="J594" s="691"/>
      <c r="K594" s="693"/>
      <c r="L594" s="693"/>
      <c r="M594" s="693"/>
      <c r="N594" s="693"/>
      <c r="P594" s="692"/>
      <c r="R594" s="692"/>
      <c r="T594" s="693"/>
      <c r="U594" s="692"/>
      <c r="V594" s="692"/>
      <c r="W594" s="692"/>
      <c r="AA594" s="691"/>
      <c r="AD594" s="711"/>
    </row>
    <row r="595" spans="5:30">
      <c r="E595" s="691"/>
      <c r="F595" s="692"/>
      <c r="H595" s="711"/>
      <c r="J595" s="691"/>
      <c r="K595" s="693"/>
      <c r="L595" s="693"/>
      <c r="M595" s="693"/>
      <c r="N595" s="693"/>
      <c r="P595" s="692"/>
      <c r="R595" s="692"/>
      <c r="T595" s="693"/>
      <c r="U595" s="692"/>
      <c r="V595" s="692"/>
      <c r="W595" s="692"/>
      <c r="AA595" s="691"/>
      <c r="AD595" s="711"/>
    </row>
    <row r="596" spans="5:30">
      <c r="E596" s="691"/>
      <c r="F596" s="692"/>
      <c r="H596" s="711"/>
      <c r="J596" s="691"/>
      <c r="K596" s="693"/>
      <c r="L596" s="693"/>
      <c r="M596" s="693"/>
      <c r="N596" s="693"/>
      <c r="P596" s="692"/>
      <c r="R596" s="692"/>
      <c r="T596" s="693"/>
      <c r="U596" s="692"/>
      <c r="V596" s="692"/>
      <c r="W596" s="692"/>
      <c r="AA596" s="691"/>
      <c r="AD596" s="711"/>
    </row>
    <row r="597" spans="5:30">
      <c r="E597" s="691"/>
      <c r="F597" s="692"/>
      <c r="H597" s="711"/>
      <c r="J597" s="691"/>
      <c r="K597" s="693"/>
      <c r="L597" s="693"/>
      <c r="M597" s="693"/>
      <c r="N597" s="693"/>
      <c r="P597" s="692"/>
      <c r="R597" s="692"/>
      <c r="T597" s="693"/>
      <c r="U597" s="692"/>
      <c r="V597" s="692"/>
      <c r="W597" s="692"/>
      <c r="AA597" s="691"/>
      <c r="AD597" s="711"/>
    </row>
    <row r="598" spans="5:30">
      <c r="E598" s="691"/>
      <c r="F598" s="692"/>
      <c r="H598" s="711"/>
      <c r="J598" s="691"/>
      <c r="K598" s="693"/>
      <c r="L598" s="693"/>
      <c r="M598" s="693"/>
      <c r="N598" s="693"/>
      <c r="P598" s="692"/>
      <c r="R598" s="692"/>
      <c r="T598" s="693"/>
      <c r="U598" s="692"/>
      <c r="V598" s="692"/>
      <c r="W598" s="692"/>
      <c r="AA598" s="691"/>
      <c r="AD598" s="711"/>
    </row>
    <row r="599" spans="5:30">
      <c r="E599" s="691"/>
      <c r="F599" s="692"/>
      <c r="H599" s="711"/>
      <c r="J599" s="691"/>
      <c r="K599" s="693"/>
      <c r="L599" s="693"/>
      <c r="M599" s="693"/>
      <c r="N599" s="693"/>
      <c r="P599" s="692"/>
      <c r="R599" s="692"/>
      <c r="T599" s="693"/>
      <c r="U599" s="692"/>
      <c r="V599" s="692"/>
      <c r="W599" s="692"/>
      <c r="AA599" s="691"/>
      <c r="AD599" s="711"/>
    </row>
    <row r="600" spans="5:30">
      <c r="E600" s="691"/>
      <c r="F600" s="692"/>
      <c r="H600" s="711"/>
      <c r="J600" s="691"/>
      <c r="K600" s="693"/>
      <c r="L600" s="693"/>
      <c r="M600" s="693"/>
      <c r="N600" s="693"/>
      <c r="P600" s="692"/>
      <c r="R600" s="692"/>
      <c r="T600" s="693"/>
      <c r="U600" s="692"/>
      <c r="V600" s="692"/>
      <c r="W600" s="692"/>
      <c r="AA600" s="691"/>
      <c r="AD600" s="711"/>
    </row>
    <row r="601" spans="5:30">
      <c r="E601" s="691"/>
      <c r="F601" s="692"/>
      <c r="H601" s="711"/>
      <c r="J601" s="691"/>
      <c r="K601" s="693"/>
      <c r="L601" s="693"/>
      <c r="M601" s="693"/>
      <c r="N601" s="693"/>
      <c r="P601" s="692"/>
      <c r="R601" s="692"/>
      <c r="T601" s="693"/>
      <c r="U601" s="692"/>
      <c r="V601" s="692"/>
      <c r="W601" s="692"/>
      <c r="AA601" s="691"/>
      <c r="AD601" s="711"/>
    </row>
    <row r="602" spans="5:30">
      <c r="E602" s="691"/>
      <c r="F602" s="692"/>
      <c r="H602" s="711"/>
      <c r="J602" s="691"/>
      <c r="K602" s="693"/>
      <c r="L602" s="693"/>
      <c r="M602" s="693"/>
      <c r="N602" s="693"/>
      <c r="P602" s="692"/>
      <c r="R602" s="692"/>
      <c r="T602" s="693"/>
      <c r="U602" s="692"/>
      <c r="V602" s="692"/>
      <c r="W602" s="692"/>
      <c r="AA602" s="691"/>
      <c r="AD602" s="711"/>
    </row>
    <row r="603" spans="5:30">
      <c r="E603" s="691"/>
      <c r="F603" s="692"/>
      <c r="H603" s="711"/>
      <c r="J603" s="691"/>
      <c r="K603" s="693"/>
      <c r="L603" s="693"/>
      <c r="M603" s="693"/>
      <c r="N603" s="693"/>
      <c r="P603" s="692"/>
      <c r="R603" s="692"/>
      <c r="T603" s="693"/>
      <c r="U603" s="692"/>
      <c r="V603" s="692"/>
      <c r="W603" s="692"/>
      <c r="AA603" s="691"/>
      <c r="AD603" s="711"/>
    </row>
    <row r="604" spans="5:30">
      <c r="E604" s="691"/>
      <c r="F604" s="692"/>
      <c r="H604" s="711"/>
      <c r="J604" s="691"/>
      <c r="K604" s="693"/>
      <c r="L604" s="693"/>
      <c r="M604" s="693"/>
      <c r="N604" s="693"/>
      <c r="P604" s="692"/>
      <c r="R604" s="692"/>
      <c r="T604" s="693"/>
      <c r="U604" s="692"/>
      <c r="V604" s="692"/>
      <c r="W604" s="692"/>
      <c r="AA604" s="691"/>
      <c r="AD604" s="711"/>
    </row>
    <row r="605" spans="5:30">
      <c r="E605" s="691"/>
      <c r="F605" s="692"/>
      <c r="H605" s="711"/>
      <c r="J605" s="691"/>
      <c r="K605" s="693"/>
      <c r="L605" s="693"/>
      <c r="M605" s="693"/>
      <c r="N605" s="693"/>
      <c r="P605" s="692"/>
      <c r="R605" s="692"/>
      <c r="T605" s="693"/>
      <c r="U605" s="692"/>
      <c r="V605" s="692"/>
      <c r="W605" s="692"/>
      <c r="AA605" s="691"/>
      <c r="AD605" s="711"/>
    </row>
    <row r="606" spans="5:30">
      <c r="E606" s="691"/>
      <c r="F606" s="692"/>
      <c r="H606" s="711"/>
      <c r="J606" s="691"/>
      <c r="K606" s="693"/>
      <c r="L606" s="693"/>
      <c r="M606" s="693"/>
      <c r="N606" s="693"/>
      <c r="P606" s="692"/>
      <c r="R606" s="692"/>
      <c r="T606" s="693"/>
      <c r="U606" s="692"/>
      <c r="V606" s="692"/>
      <c r="W606" s="692"/>
      <c r="AA606" s="691"/>
      <c r="AD606" s="711"/>
    </row>
    <row r="607" spans="5:30">
      <c r="E607" s="691"/>
      <c r="F607" s="692"/>
      <c r="H607" s="711"/>
      <c r="J607" s="691"/>
      <c r="K607" s="693"/>
      <c r="L607" s="693"/>
      <c r="M607" s="693"/>
      <c r="N607" s="693"/>
      <c r="P607" s="692"/>
      <c r="R607" s="692"/>
      <c r="T607" s="693"/>
      <c r="U607" s="692"/>
      <c r="V607" s="692"/>
      <c r="W607" s="692"/>
      <c r="AA607" s="691"/>
      <c r="AD607" s="711"/>
    </row>
    <row r="608" spans="5:30">
      <c r="E608" s="691"/>
      <c r="F608" s="692"/>
      <c r="H608" s="711"/>
      <c r="J608" s="691"/>
      <c r="K608" s="693"/>
      <c r="L608" s="693"/>
      <c r="M608" s="693"/>
      <c r="N608" s="693"/>
      <c r="P608" s="692"/>
      <c r="R608" s="692"/>
      <c r="T608" s="693"/>
      <c r="U608" s="692"/>
      <c r="V608" s="692"/>
      <c r="W608" s="692"/>
      <c r="AA608" s="691"/>
      <c r="AD608" s="711"/>
    </row>
    <row r="609" spans="5:30">
      <c r="E609" s="691"/>
      <c r="F609" s="692"/>
      <c r="H609" s="711"/>
      <c r="J609" s="691"/>
      <c r="K609" s="693"/>
      <c r="L609" s="693"/>
      <c r="M609" s="693"/>
      <c r="N609" s="693"/>
      <c r="P609" s="692"/>
      <c r="R609" s="692"/>
      <c r="T609" s="693"/>
      <c r="U609" s="692"/>
      <c r="V609" s="692"/>
      <c r="W609" s="692"/>
      <c r="AA609" s="691"/>
      <c r="AD609" s="711"/>
    </row>
    <row r="610" spans="5:30">
      <c r="E610" s="691"/>
      <c r="F610" s="692"/>
      <c r="H610" s="711"/>
      <c r="J610" s="691"/>
      <c r="K610" s="693"/>
      <c r="L610" s="693"/>
      <c r="M610" s="693"/>
      <c r="N610" s="693"/>
      <c r="P610" s="692"/>
      <c r="R610" s="692"/>
      <c r="T610" s="693"/>
      <c r="U610" s="692"/>
      <c r="V610" s="692"/>
      <c r="W610" s="692"/>
      <c r="AA610" s="691"/>
      <c r="AD610" s="711"/>
    </row>
    <row r="611" spans="5:30">
      <c r="E611" s="691"/>
      <c r="F611" s="692"/>
      <c r="H611" s="711"/>
      <c r="J611" s="691"/>
      <c r="K611" s="693"/>
      <c r="L611" s="693"/>
      <c r="M611" s="693"/>
      <c r="N611" s="693"/>
      <c r="P611" s="692"/>
      <c r="R611" s="692"/>
      <c r="T611" s="693"/>
      <c r="U611" s="692"/>
      <c r="V611" s="692"/>
      <c r="W611" s="692"/>
      <c r="AA611" s="691"/>
      <c r="AD611" s="711"/>
    </row>
    <row r="612" spans="5:30">
      <c r="E612" s="691"/>
      <c r="F612" s="692"/>
      <c r="H612" s="711"/>
      <c r="J612" s="691"/>
      <c r="K612" s="693"/>
      <c r="L612" s="693"/>
      <c r="M612" s="693"/>
      <c r="N612" s="693"/>
      <c r="P612" s="692"/>
      <c r="R612" s="692"/>
      <c r="T612" s="693"/>
      <c r="U612" s="692"/>
      <c r="V612" s="692"/>
      <c r="W612" s="692"/>
      <c r="AA612" s="691"/>
      <c r="AD612" s="711"/>
    </row>
    <row r="613" spans="5:30">
      <c r="E613" s="691"/>
      <c r="F613" s="692"/>
      <c r="H613" s="711"/>
      <c r="J613" s="691"/>
      <c r="K613" s="693"/>
      <c r="L613" s="693"/>
      <c r="M613" s="693"/>
      <c r="N613" s="693"/>
      <c r="P613" s="692"/>
      <c r="R613" s="692"/>
      <c r="T613" s="693"/>
      <c r="U613" s="692"/>
      <c r="V613" s="692"/>
      <c r="W613" s="692"/>
      <c r="AA613" s="691"/>
      <c r="AD613" s="711"/>
    </row>
    <row r="614" spans="5:30">
      <c r="E614" s="691"/>
      <c r="F614" s="692"/>
      <c r="H614" s="711"/>
      <c r="J614" s="691"/>
      <c r="K614" s="693"/>
      <c r="L614" s="693"/>
      <c r="M614" s="693"/>
      <c r="N614" s="693"/>
      <c r="P614" s="692"/>
      <c r="R614" s="692"/>
      <c r="T614" s="693"/>
      <c r="U614" s="692"/>
      <c r="V614" s="692"/>
      <c r="W614" s="692"/>
      <c r="AA614" s="691"/>
      <c r="AD614" s="711"/>
    </row>
    <row r="615" spans="5:30">
      <c r="E615" s="691"/>
      <c r="F615" s="692"/>
      <c r="H615" s="711"/>
      <c r="J615" s="691"/>
      <c r="K615" s="693"/>
      <c r="L615" s="693"/>
      <c r="M615" s="693"/>
      <c r="N615" s="693"/>
      <c r="P615" s="692"/>
      <c r="R615" s="692"/>
      <c r="T615" s="693"/>
      <c r="U615" s="692"/>
      <c r="V615" s="692"/>
      <c r="W615" s="692"/>
      <c r="AA615" s="691"/>
      <c r="AD615" s="711"/>
    </row>
    <row r="616" spans="5:30">
      <c r="E616" s="691"/>
      <c r="F616" s="692"/>
      <c r="H616" s="711"/>
      <c r="J616" s="691"/>
      <c r="K616" s="693"/>
      <c r="L616" s="693"/>
      <c r="M616" s="693"/>
      <c r="N616" s="693"/>
      <c r="P616" s="692"/>
      <c r="R616" s="692"/>
      <c r="T616" s="693"/>
      <c r="U616" s="692"/>
      <c r="V616" s="692"/>
      <c r="W616" s="692"/>
      <c r="AA616" s="691"/>
      <c r="AD616" s="711"/>
    </row>
    <row r="617" spans="5:30">
      <c r="E617" s="691"/>
      <c r="F617" s="692"/>
      <c r="H617" s="711"/>
      <c r="J617" s="691"/>
      <c r="K617" s="693"/>
      <c r="L617" s="693"/>
      <c r="M617" s="693"/>
      <c r="N617" s="693"/>
      <c r="P617" s="692"/>
      <c r="R617" s="692"/>
      <c r="T617" s="693"/>
      <c r="U617" s="692"/>
      <c r="V617" s="692"/>
      <c r="W617" s="692"/>
      <c r="AA617" s="691"/>
      <c r="AD617" s="711"/>
    </row>
    <row r="618" spans="5:30">
      <c r="E618" s="691"/>
      <c r="F618" s="692"/>
      <c r="H618" s="711"/>
      <c r="J618" s="691"/>
      <c r="K618" s="693"/>
      <c r="L618" s="693"/>
      <c r="M618" s="693"/>
      <c r="N618" s="693"/>
      <c r="P618" s="692"/>
      <c r="R618" s="692"/>
      <c r="T618" s="693"/>
      <c r="U618" s="692"/>
      <c r="V618" s="692"/>
      <c r="W618" s="692"/>
      <c r="AA618" s="691"/>
      <c r="AD618" s="711"/>
    </row>
    <row r="619" spans="5:30">
      <c r="E619" s="691"/>
      <c r="F619" s="692"/>
      <c r="H619" s="711"/>
      <c r="J619" s="691"/>
      <c r="K619" s="693"/>
      <c r="L619" s="693"/>
      <c r="M619" s="693"/>
      <c r="N619" s="693"/>
      <c r="P619" s="692"/>
      <c r="R619" s="692"/>
      <c r="T619" s="693"/>
      <c r="U619" s="692"/>
      <c r="V619" s="692"/>
      <c r="W619" s="692"/>
      <c r="AA619" s="691"/>
      <c r="AD619" s="711"/>
    </row>
    <row r="620" spans="5:30">
      <c r="E620" s="691"/>
      <c r="F620" s="692"/>
      <c r="H620" s="711"/>
      <c r="J620" s="691"/>
      <c r="K620" s="693"/>
      <c r="L620" s="693"/>
      <c r="M620" s="693"/>
      <c r="N620" s="693"/>
      <c r="P620" s="692"/>
      <c r="R620" s="692"/>
      <c r="T620" s="693"/>
      <c r="U620" s="692"/>
      <c r="V620" s="692"/>
      <c r="W620" s="692"/>
      <c r="AA620" s="691"/>
      <c r="AD620" s="711"/>
    </row>
    <row r="621" spans="5:30">
      <c r="E621" s="691"/>
      <c r="F621" s="692"/>
      <c r="H621" s="711"/>
      <c r="J621" s="691"/>
      <c r="K621" s="693"/>
      <c r="L621" s="693"/>
      <c r="M621" s="693"/>
      <c r="N621" s="693"/>
      <c r="P621" s="692"/>
      <c r="R621" s="692"/>
      <c r="T621" s="693"/>
      <c r="U621" s="692"/>
      <c r="V621" s="692"/>
      <c r="W621" s="692"/>
      <c r="AA621" s="691"/>
      <c r="AD621" s="711"/>
    </row>
    <row r="622" spans="5:30">
      <c r="E622" s="691"/>
      <c r="F622" s="692"/>
      <c r="H622" s="711"/>
      <c r="J622" s="691"/>
      <c r="K622" s="693"/>
      <c r="L622" s="693"/>
      <c r="M622" s="693"/>
      <c r="N622" s="693"/>
      <c r="P622" s="692"/>
      <c r="R622" s="692"/>
      <c r="T622" s="693"/>
      <c r="U622" s="692"/>
      <c r="V622" s="692"/>
      <c r="W622" s="692"/>
      <c r="AA622" s="691"/>
      <c r="AD622" s="711"/>
    </row>
    <row r="623" spans="5:30">
      <c r="E623" s="691"/>
      <c r="F623" s="692"/>
      <c r="H623" s="711"/>
      <c r="J623" s="691"/>
      <c r="K623" s="693"/>
      <c r="L623" s="693"/>
      <c r="M623" s="693"/>
      <c r="N623" s="693"/>
      <c r="P623" s="692"/>
      <c r="R623" s="692"/>
      <c r="T623" s="693"/>
      <c r="U623" s="692"/>
      <c r="V623" s="692"/>
      <c r="W623" s="692"/>
      <c r="AA623" s="691"/>
      <c r="AD623" s="711"/>
    </row>
    <row r="624" spans="5:30">
      <c r="E624" s="691"/>
      <c r="F624" s="692"/>
      <c r="H624" s="711"/>
      <c r="J624" s="691"/>
      <c r="K624" s="693"/>
      <c r="L624" s="693"/>
      <c r="M624" s="693"/>
      <c r="N624" s="693"/>
      <c r="P624" s="692"/>
      <c r="R624" s="692"/>
      <c r="T624" s="693"/>
      <c r="U624" s="692"/>
      <c r="V624" s="692"/>
      <c r="W624" s="692"/>
      <c r="AA624" s="691"/>
      <c r="AD624" s="711"/>
    </row>
    <row r="625" spans="5:30">
      <c r="E625" s="691"/>
      <c r="F625" s="692"/>
      <c r="H625" s="711"/>
      <c r="J625" s="691"/>
      <c r="K625" s="693"/>
      <c r="L625" s="693"/>
      <c r="M625" s="693"/>
      <c r="N625" s="693"/>
      <c r="P625" s="692"/>
      <c r="R625" s="692"/>
      <c r="T625" s="693"/>
      <c r="U625" s="692"/>
      <c r="V625" s="692"/>
      <c r="W625" s="692"/>
      <c r="AA625" s="691"/>
      <c r="AD625" s="711"/>
    </row>
    <row r="626" spans="5:30">
      <c r="E626" s="691"/>
      <c r="F626" s="692"/>
      <c r="H626" s="711"/>
      <c r="J626" s="691"/>
      <c r="K626" s="693"/>
      <c r="L626" s="693"/>
      <c r="M626" s="693"/>
      <c r="N626" s="693"/>
      <c r="P626" s="692"/>
      <c r="R626" s="692"/>
      <c r="T626" s="693"/>
      <c r="U626" s="692"/>
      <c r="V626" s="692"/>
      <c r="W626" s="692"/>
      <c r="AA626" s="691"/>
      <c r="AD626" s="711"/>
    </row>
    <row r="627" spans="5:30">
      <c r="E627" s="691"/>
      <c r="F627" s="692"/>
      <c r="H627" s="711"/>
      <c r="J627" s="691"/>
      <c r="K627" s="693"/>
      <c r="L627" s="693"/>
      <c r="M627" s="693"/>
      <c r="N627" s="693"/>
      <c r="P627" s="692"/>
      <c r="R627" s="692"/>
      <c r="T627" s="693"/>
      <c r="U627" s="692"/>
      <c r="V627" s="692"/>
      <c r="W627" s="692"/>
      <c r="AA627" s="691"/>
      <c r="AD627" s="711"/>
    </row>
    <row r="628" spans="5:30">
      <c r="E628" s="691"/>
      <c r="F628" s="692"/>
      <c r="H628" s="711"/>
      <c r="J628" s="691"/>
      <c r="K628" s="693"/>
      <c r="L628" s="693"/>
      <c r="M628" s="693"/>
      <c r="N628" s="693"/>
      <c r="P628" s="692"/>
      <c r="R628" s="692"/>
      <c r="T628" s="693"/>
      <c r="U628" s="692"/>
      <c r="V628" s="692"/>
      <c r="W628" s="692"/>
      <c r="AA628" s="691"/>
      <c r="AD628" s="711"/>
    </row>
    <row r="629" spans="5:30">
      <c r="E629" s="691"/>
      <c r="F629" s="692"/>
      <c r="H629" s="711"/>
      <c r="J629" s="691"/>
      <c r="K629" s="693"/>
      <c r="L629" s="693"/>
      <c r="M629" s="693"/>
      <c r="N629" s="693"/>
      <c r="P629" s="692"/>
      <c r="R629" s="692"/>
      <c r="T629" s="693"/>
      <c r="U629" s="692"/>
      <c r="V629" s="692"/>
      <c r="W629" s="692"/>
      <c r="AA629" s="691"/>
      <c r="AD629" s="711"/>
    </row>
    <row r="630" spans="5:30">
      <c r="E630" s="691"/>
      <c r="F630" s="692"/>
      <c r="H630" s="711"/>
      <c r="J630" s="691"/>
      <c r="K630" s="693"/>
      <c r="L630" s="693"/>
      <c r="M630" s="693"/>
      <c r="N630" s="693"/>
      <c r="P630" s="692"/>
      <c r="R630" s="692"/>
      <c r="T630" s="693"/>
      <c r="U630" s="692"/>
      <c r="V630" s="692"/>
      <c r="W630" s="692"/>
      <c r="AA630" s="691"/>
      <c r="AD630" s="711"/>
    </row>
    <row r="631" spans="5:30">
      <c r="E631" s="691"/>
      <c r="F631" s="692"/>
      <c r="H631" s="711"/>
      <c r="J631" s="691"/>
      <c r="K631" s="693"/>
      <c r="L631" s="693"/>
      <c r="M631" s="693"/>
      <c r="N631" s="693"/>
      <c r="P631" s="692"/>
      <c r="R631" s="692"/>
      <c r="T631" s="693"/>
      <c r="U631" s="692"/>
      <c r="V631" s="692"/>
      <c r="W631" s="692"/>
      <c r="AA631" s="691"/>
      <c r="AD631" s="711"/>
    </row>
    <row r="632" spans="5:30">
      <c r="E632" s="691"/>
      <c r="F632" s="692"/>
      <c r="H632" s="711"/>
      <c r="J632" s="691"/>
      <c r="K632" s="693"/>
      <c r="L632" s="693"/>
      <c r="M632" s="693"/>
      <c r="N632" s="693"/>
      <c r="P632" s="692"/>
      <c r="R632" s="692"/>
      <c r="T632" s="693"/>
      <c r="U632" s="692"/>
      <c r="V632" s="692"/>
      <c r="W632" s="692"/>
      <c r="AA632" s="691"/>
      <c r="AD632" s="711"/>
    </row>
    <row r="633" spans="5:30">
      <c r="E633" s="691"/>
      <c r="F633" s="692"/>
      <c r="H633" s="711"/>
      <c r="J633" s="691"/>
      <c r="K633" s="693"/>
      <c r="L633" s="693"/>
      <c r="M633" s="693"/>
      <c r="N633" s="693"/>
      <c r="P633" s="692"/>
      <c r="R633" s="692"/>
      <c r="T633" s="693"/>
      <c r="U633" s="692"/>
      <c r="V633" s="692"/>
      <c r="W633" s="692"/>
      <c r="AA633" s="691"/>
      <c r="AD633" s="711"/>
    </row>
    <row r="634" spans="5:30">
      <c r="E634" s="691"/>
      <c r="F634" s="692"/>
      <c r="H634" s="711"/>
      <c r="J634" s="691"/>
      <c r="K634" s="693"/>
      <c r="L634" s="693"/>
      <c r="M634" s="693"/>
      <c r="N634" s="693"/>
      <c r="P634" s="692"/>
      <c r="R634" s="692"/>
      <c r="T634" s="693"/>
      <c r="U634" s="692"/>
      <c r="V634" s="692"/>
      <c r="W634" s="692"/>
      <c r="AA634" s="691"/>
      <c r="AD634" s="711"/>
    </row>
    <row r="635" spans="5:30">
      <c r="E635" s="691"/>
      <c r="F635" s="692"/>
      <c r="H635" s="711"/>
      <c r="J635" s="691"/>
      <c r="K635" s="693"/>
      <c r="L635" s="693"/>
      <c r="M635" s="693"/>
      <c r="N635" s="693"/>
      <c r="P635" s="692"/>
      <c r="R635" s="692"/>
      <c r="T635" s="693"/>
      <c r="U635" s="692"/>
      <c r="V635" s="692"/>
      <c r="W635" s="692"/>
      <c r="AA635" s="691"/>
      <c r="AD635" s="711"/>
    </row>
    <row r="636" spans="5:30">
      <c r="E636" s="691"/>
      <c r="F636" s="692"/>
      <c r="H636" s="711"/>
      <c r="J636" s="691"/>
      <c r="K636" s="693"/>
      <c r="L636" s="693"/>
      <c r="M636" s="693"/>
      <c r="N636" s="693"/>
      <c r="P636" s="692"/>
      <c r="R636" s="692"/>
      <c r="T636" s="693"/>
      <c r="U636" s="692"/>
      <c r="V636" s="692"/>
      <c r="W636" s="692"/>
      <c r="AA636" s="691"/>
      <c r="AD636" s="711"/>
    </row>
    <row r="637" spans="5:30">
      <c r="E637" s="691"/>
      <c r="F637" s="692"/>
      <c r="H637" s="711"/>
      <c r="J637" s="691"/>
      <c r="K637" s="693"/>
      <c r="L637" s="693"/>
      <c r="M637" s="693"/>
      <c r="N637" s="693"/>
      <c r="P637" s="692"/>
      <c r="R637" s="692"/>
      <c r="T637" s="693"/>
      <c r="U637" s="692"/>
      <c r="V637" s="692"/>
      <c r="W637" s="692"/>
      <c r="AA637" s="691"/>
      <c r="AD637" s="711"/>
    </row>
    <row r="638" spans="5:30">
      <c r="E638" s="691"/>
      <c r="F638" s="692"/>
      <c r="H638" s="711"/>
      <c r="J638" s="691"/>
      <c r="K638" s="693"/>
      <c r="L638" s="693"/>
      <c r="M638" s="693"/>
      <c r="N638" s="693"/>
      <c r="P638" s="692"/>
      <c r="R638" s="692"/>
      <c r="T638" s="693"/>
      <c r="U638" s="692"/>
      <c r="V638" s="692"/>
      <c r="W638" s="692"/>
      <c r="AA638" s="691"/>
      <c r="AD638" s="711"/>
    </row>
    <row r="639" spans="5:30">
      <c r="E639" s="691"/>
      <c r="F639" s="692"/>
      <c r="H639" s="711"/>
      <c r="J639" s="691"/>
      <c r="K639" s="693"/>
      <c r="L639" s="693"/>
      <c r="M639" s="693"/>
      <c r="N639" s="693"/>
      <c r="P639" s="692"/>
      <c r="R639" s="692"/>
      <c r="T639" s="693"/>
      <c r="U639" s="692"/>
      <c r="V639" s="692"/>
      <c r="W639" s="692"/>
      <c r="AA639" s="691"/>
      <c r="AD639" s="711"/>
    </row>
    <row r="640" spans="5:30">
      <c r="E640" s="691"/>
      <c r="F640" s="692"/>
      <c r="H640" s="711"/>
      <c r="J640" s="691"/>
      <c r="K640" s="693"/>
      <c r="L640" s="693"/>
      <c r="M640" s="693"/>
      <c r="N640" s="693"/>
      <c r="P640" s="692"/>
      <c r="R640" s="692"/>
      <c r="T640" s="693"/>
      <c r="U640" s="692"/>
      <c r="V640" s="692"/>
      <c r="W640" s="692"/>
      <c r="AA640" s="691"/>
      <c r="AD640" s="711"/>
    </row>
    <row r="641" spans="5:30">
      <c r="E641" s="691"/>
      <c r="F641" s="692"/>
      <c r="H641" s="711"/>
      <c r="J641" s="691"/>
      <c r="K641" s="693"/>
      <c r="L641" s="693"/>
      <c r="M641" s="693"/>
      <c r="N641" s="693"/>
      <c r="P641" s="692"/>
      <c r="R641" s="692"/>
      <c r="T641" s="693"/>
      <c r="U641" s="692"/>
      <c r="V641" s="692"/>
      <c r="W641" s="692"/>
      <c r="AA641" s="691"/>
      <c r="AD641" s="711"/>
    </row>
    <row r="642" spans="5:30">
      <c r="E642" s="691"/>
      <c r="F642" s="692"/>
      <c r="H642" s="711"/>
      <c r="J642" s="691"/>
      <c r="K642" s="693"/>
      <c r="L642" s="693"/>
      <c r="M642" s="693"/>
      <c r="N642" s="693"/>
      <c r="P642" s="692"/>
      <c r="R642" s="692"/>
      <c r="T642" s="693"/>
      <c r="U642" s="692"/>
      <c r="V642" s="692"/>
      <c r="W642" s="692"/>
      <c r="AA642" s="691"/>
      <c r="AD642" s="711"/>
    </row>
    <row r="643" spans="5:30">
      <c r="E643" s="691"/>
      <c r="F643" s="692"/>
      <c r="H643" s="711"/>
      <c r="J643" s="691"/>
      <c r="K643" s="693"/>
      <c r="L643" s="693"/>
      <c r="M643" s="693"/>
      <c r="N643" s="693"/>
      <c r="P643" s="692"/>
      <c r="R643" s="692"/>
      <c r="T643" s="693"/>
      <c r="U643" s="692"/>
      <c r="V643" s="692"/>
      <c r="W643" s="692"/>
      <c r="AA643" s="691"/>
      <c r="AD643" s="711"/>
    </row>
    <row r="644" spans="5:30">
      <c r="E644" s="691"/>
      <c r="F644" s="692"/>
      <c r="H644" s="711"/>
      <c r="J644" s="691"/>
      <c r="K644" s="693"/>
      <c r="L644" s="693"/>
      <c r="M644" s="693"/>
      <c r="N644" s="693"/>
      <c r="P644" s="692"/>
      <c r="R644" s="692"/>
      <c r="T644" s="693"/>
      <c r="U644" s="692"/>
      <c r="V644" s="692"/>
      <c r="W644" s="692"/>
      <c r="AA644" s="691"/>
      <c r="AD644" s="711"/>
    </row>
    <row r="645" spans="5:30">
      <c r="E645" s="691"/>
      <c r="F645" s="692"/>
      <c r="H645" s="711"/>
      <c r="J645" s="691"/>
      <c r="K645" s="693"/>
      <c r="L645" s="693"/>
      <c r="M645" s="693"/>
      <c r="N645" s="693"/>
      <c r="P645" s="692"/>
      <c r="R645" s="692"/>
      <c r="T645" s="693"/>
      <c r="U645" s="692"/>
      <c r="V645" s="692"/>
      <c r="W645" s="692"/>
      <c r="AA645" s="691"/>
      <c r="AD645" s="711"/>
    </row>
    <row r="646" spans="5:30">
      <c r="E646" s="691"/>
      <c r="F646" s="692"/>
      <c r="H646" s="711"/>
      <c r="J646" s="691"/>
      <c r="K646" s="693"/>
      <c r="L646" s="693"/>
      <c r="M646" s="693"/>
      <c r="N646" s="693"/>
      <c r="P646" s="692"/>
      <c r="R646" s="692"/>
      <c r="T646" s="693"/>
      <c r="U646" s="692"/>
      <c r="V646" s="692"/>
      <c r="W646" s="692"/>
      <c r="AA646" s="691"/>
      <c r="AD646" s="711"/>
    </row>
    <row r="647" spans="5:30">
      <c r="E647" s="691"/>
      <c r="F647" s="692"/>
      <c r="H647" s="711"/>
      <c r="J647" s="691"/>
      <c r="K647" s="693"/>
      <c r="L647" s="693"/>
      <c r="M647" s="693"/>
      <c r="N647" s="693"/>
      <c r="P647" s="692"/>
      <c r="R647" s="692"/>
      <c r="T647" s="693"/>
      <c r="U647" s="692"/>
      <c r="V647" s="692"/>
      <c r="W647" s="692"/>
      <c r="AA647" s="691"/>
      <c r="AD647" s="711"/>
    </row>
    <row r="648" spans="5:30">
      <c r="E648" s="691"/>
      <c r="F648" s="692"/>
      <c r="H648" s="711"/>
      <c r="J648" s="691"/>
      <c r="K648" s="693"/>
      <c r="L648" s="693"/>
      <c r="M648" s="693"/>
      <c r="N648" s="693"/>
      <c r="P648" s="692"/>
      <c r="R648" s="692"/>
      <c r="T648" s="693"/>
      <c r="U648" s="692"/>
      <c r="V648" s="692"/>
      <c r="W648" s="692"/>
      <c r="AA648" s="691"/>
      <c r="AD648" s="711"/>
    </row>
    <row r="649" spans="5:30">
      <c r="E649" s="691"/>
      <c r="F649" s="692"/>
      <c r="H649" s="711"/>
      <c r="J649" s="691"/>
      <c r="K649" s="693"/>
      <c r="L649" s="693"/>
      <c r="M649" s="693"/>
      <c r="N649" s="693"/>
      <c r="P649" s="692"/>
      <c r="R649" s="692"/>
      <c r="T649" s="693"/>
      <c r="U649" s="692"/>
      <c r="V649" s="692"/>
      <c r="W649" s="692"/>
      <c r="AA649" s="691"/>
      <c r="AD649" s="711"/>
    </row>
    <row r="650" spans="5:30">
      <c r="E650" s="691"/>
      <c r="F650" s="692"/>
      <c r="H650" s="711"/>
      <c r="J650" s="691"/>
      <c r="K650" s="693"/>
      <c r="L650" s="693"/>
      <c r="M650" s="693"/>
      <c r="N650" s="693"/>
      <c r="P650" s="692"/>
      <c r="R650" s="692"/>
      <c r="T650" s="693"/>
      <c r="U650" s="692"/>
      <c r="V650" s="692"/>
      <c r="W650" s="692"/>
      <c r="AA650" s="691"/>
      <c r="AD650" s="711"/>
    </row>
    <row r="651" spans="5:30">
      <c r="E651" s="691"/>
      <c r="F651" s="692"/>
      <c r="H651" s="711"/>
      <c r="J651" s="691"/>
      <c r="K651" s="693"/>
      <c r="L651" s="693"/>
      <c r="M651" s="693"/>
      <c r="N651" s="693"/>
      <c r="P651" s="692"/>
      <c r="R651" s="692"/>
      <c r="T651" s="693"/>
      <c r="U651" s="692"/>
      <c r="V651" s="692"/>
      <c r="W651" s="692"/>
      <c r="AA651" s="691"/>
      <c r="AD651" s="711"/>
    </row>
    <row r="652" spans="5:30">
      <c r="E652" s="691"/>
      <c r="F652" s="692"/>
      <c r="H652" s="711"/>
      <c r="J652" s="691"/>
      <c r="K652" s="693"/>
      <c r="L652" s="693"/>
      <c r="M652" s="693"/>
      <c r="N652" s="693"/>
      <c r="P652" s="692"/>
      <c r="R652" s="692"/>
      <c r="T652" s="693"/>
      <c r="U652" s="692"/>
      <c r="V652" s="692"/>
      <c r="W652" s="692"/>
      <c r="AA652" s="691"/>
      <c r="AD652" s="711"/>
    </row>
    <row r="653" spans="5:30">
      <c r="E653" s="691"/>
      <c r="F653" s="692"/>
      <c r="H653" s="711"/>
      <c r="J653" s="691"/>
      <c r="K653" s="693"/>
      <c r="L653" s="693"/>
      <c r="M653" s="693"/>
      <c r="N653" s="693"/>
      <c r="P653" s="692"/>
      <c r="R653" s="692"/>
      <c r="T653" s="693"/>
      <c r="U653" s="692"/>
      <c r="V653" s="692"/>
      <c r="W653" s="692"/>
      <c r="AA653" s="691"/>
      <c r="AD653" s="711"/>
    </row>
    <row r="654" spans="5:30">
      <c r="E654" s="691"/>
      <c r="F654" s="692"/>
      <c r="H654" s="711"/>
      <c r="J654" s="691"/>
      <c r="K654" s="693"/>
      <c r="L654" s="693"/>
      <c r="M654" s="693"/>
      <c r="N654" s="693"/>
      <c r="P654" s="692"/>
      <c r="R654" s="692"/>
      <c r="T654" s="693"/>
      <c r="U654" s="692"/>
      <c r="V654" s="692"/>
      <c r="W654" s="692"/>
      <c r="AA654" s="691"/>
      <c r="AD654" s="711"/>
    </row>
    <row r="655" spans="5:30">
      <c r="E655" s="691"/>
      <c r="F655" s="692"/>
      <c r="H655" s="711"/>
      <c r="J655" s="691"/>
      <c r="K655" s="693"/>
      <c r="L655" s="693"/>
      <c r="M655" s="693"/>
      <c r="N655" s="693"/>
      <c r="P655" s="692"/>
      <c r="R655" s="692"/>
      <c r="T655" s="693"/>
      <c r="U655" s="692"/>
      <c r="V655" s="692"/>
      <c r="W655" s="692"/>
      <c r="AA655" s="691"/>
      <c r="AD655" s="711"/>
    </row>
    <row r="656" spans="5:30">
      <c r="E656" s="691"/>
      <c r="F656" s="692"/>
      <c r="H656" s="711"/>
      <c r="J656" s="691"/>
      <c r="K656" s="693"/>
      <c r="L656" s="693"/>
      <c r="M656" s="693"/>
      <c r="N656" s="693"/>
      <c r="P656" s="692"/>
      <c r="R656" s="692"/>
      <c r="T656" s="693"/>
      <c r="U656" s="692"/>
      <c r="V656" s="692"/>
      <c r="W656" s="692"/>
      <c r="AA656" s="691"/>
      <c r="AD656" s="711"/>
    </row>
    <row r="657" spans="5:30">
      <c r="E657" s="691"/>
      <c r="F657" s="692"/>
      <c r="H657" s="711"/>
      <c r="J657" s="691"/>
      <c r="K657" s="693"/>
      <c r="L657" s="693"/>
      <c r="M657" s="693"/>
      <c r="N657" s="693"/>
      <c r="P657" s="692"/>
      <c r="R657" s="692"/>
      <c r="T657" s="693"/>
      <c r="U657" s="692"/>
      <c r="V657" s="692"/>
      <c r="W657" s="692"/>
      <c r="AA657" s="691"/>
      <c r="AD657" s="711"/>
    </row>
    <row r="658" spans="5:30">
      <c r="E658" s="691"/>
      <c r="F658" s="692"/>
      <c r="H658" s="711"/>
      <c r="J658" s="691"/>
      <c r="K658" s="693"/>
      <c r="L658" s="693"/>
      <c r="M658" s="693"/>
      <c r="N658" s="693"/>
      <c r="P658" s="692"/>
      <c r="R658" s="692"/>
      <c r="T658" s="693"/>
      <c r="U658" s="692"/>
      <c r="V658" s="692"/>
      <c r="W658" s="692"/>
      <c r="AA658" s="691"/>
      <c r="AD658" s="711"/>
    </row>
    <row r="659" spans="5:30">
      <c r="E659" s="691"/>
      <c r="F659" s="692"/>
      <c r="H659" s="711"/>
      <c r="J659" s="691"/>
      <c r="K659" s="693"/>
      <c r="L659" s="693"/>
      <c r="M659" s="693"/>
      <c r="N659" s="693"/>
      <c r="P659" s="692"/>
      <c r="R659" s="692"/>
      <c r="T659" s="693"/>
      <c r="U659" s="692"/>
      <c r="V659" s="692"/>
      <c r="W659" s="692"/>
      <c r="AA659" s="691"/>
      <c r="AD659" s="711"/>
    </row>
    <row r="660" spans="5:30">
      <c r="E660" s="691"/>
      <c r="F660" s="692"/>
      <c r="H660" s="711"/>
      <c r="J660" s="691"/>
      <c r="K660" s="693"/>
      <c r="L660" s="693"/>
      <c r="M660" s="693"/>
      <c r="N660" s="693"/>
      <c r="P660" s="692"/>
      <c r="R660" s="692"/>
      <c r="T660" s="693"/>
      <c r="U660" s="692"/>
      <c r="V660" s="692"/>
      <c r="W660" s="692"/>
      <c r="AA660" s="691"/>
      <c r="AD660" s="711"/>
    </row>
    <row r="661" spans="5:30">
      <c r="E661" s="691"/>
      <c r="F661" s="692"/>
      <c r="H661" s="711"/>
      <c r="J661" s="691"/>
      <c r="K661" s="693"/>
      <c r="L661" s="693"/>
      <c r="M661" s="693"/>
      <c r="N661" s="693"/>
      <c r="P661" s="692"/>
      <c r="R661" s="692"/>
      <c r="T661" s="693"/>
      <c r="U661" s="692"/>
      <c r="V661" s="692"/>
      <c r="W661" s="692"/>
      <c r="AA661" s="691"/>
      <c r="AD661" s="711"/>
    </row>
    <row r="662" spans="5:30">
      <c r="E662" s="691"/>
      <c r="F662" s="692"/>
      <c r="H662" s="711"/>
      <c r="J662" s="691"/>
      <c r="K662" s="693"/>
      <c r="L662" s="693"/>
      <c r="M662" s="693"/>
      <c r="N662" s="693"/>
      <c r="P662" s="692"/>
      <c r="R662" s="692"/>
      <c r="T662" s="693"/>
      <c r="U662" s="692"/>
      <c r="V662" s="692"/>
      <c r="W662" s="692"/>
      <c r="AA662" s="691"/>
      <c r="AD662" s="711"/>
    </row>
    <row r="663" spans="5:30">
      <c r="E663" s="691"/>
      <c r="F663" s="692"/>
      <c r="H663" s="711"/>
      <c r="J663" s="691"/>
      <c r="K663" s="693"/>
      <c r="L663" s="693"/>
      <c r="M663" s="693"/>
      <c r="N663" s="693"/>
      <c r="P663" s="692"/>
      <c r="R663" s="692"/>
      <c r="T663" s="693"/>
      <c r="U663" s="692"/>
      <c r="V663" s="692"/>
      <c r="W663" s="692"/>
      <c r="AA663" s="691"/>
      <c r="AD663" s="711"/>
    </row>
    <row r="664" spans="5:30">
      <c r="E664" s="691"/>
      <c r="F664" s="692"/>
      <c r="H664" s="711"/>
      <c r="J664" s="691"/>
      <c r="K664" s="693"/>
      <c r="L664" s="693"/>
      <c r="M664" s="693"/>
      <c r="N664" s="693"/>
      <c r="P664" s="692"/>
      <c r="R664" s="692"/>
      <c r="T664" s="693"/>
      <c r="U664" s="692"/>
      <c r="V664" s="692"/>
      <c r="W664" s="692"/>
      <c r="AA664" s="691"/>
      <c r="AD664" s="711"/>
    </row>
    <row r="665" spans="5:30">
      <c r="E665" s="691"/>
      <c r="F665" s="692"/>
      <c r="H665" s="711"/>
      <c r="J665" s="691"/>
      <c r="K665" s="693"/>
      <c r="L665" s="693"/>
      <c r="M665" s="693"/>
      <c r="N665" s="693"/>
      <c r="P665" s="692"/>
      <c r="R665" s="692"/>
      <c r="T665" s="693"/>
      <c r="U665" s="692"/>
      <c r="V665" s="692"/>
      <c r="W665" s="692"/>
      <c r="AA665" s="691"/>
      <c r="AD665" s="711"/>
    </row>
    <row r="666" spans="5:30">
      <c r="E666" s="691"/>
      <c r="F666" s="692"/>
      <c r="H666" s="711"/>
      <c r="J666" s="691"/>
      <c r="K666" s="693"/>
      <c r="L666" s="693"/>
      <c r="M666" s="693"/>
      <c r="N666" s="693"/>
      <c r="P666" s="692"/>
      <c r="R666" s="692"/>
      <c r="T666" s="693"/>
      <c r="U666" s="692"/>
      <c r="V666" s="692"/>
      <c r="W666" s="692"/>
      <c r="AA666" s="691"/>
      <c r="AD666" s="711"/>
    </row>
    <row r="667" spans="5:30">
      <c r="E667" s="691"/>
      <c r="F667" s="692"/>
      <c r="H667" s="711"/>
      <c r="J667" s="691"/>
      <c r="K667" s="693"/>
      <c r="L667" s="693"/>
      <c r="M667" s="693"/>
      <c r="N667" s="693"/>
      <c r="P667" s="692"/>
      <c r="R667" s="692"/>
      <c r="T667" s="693"/>
      <c r="U667" s="692"/>
      <c r="V667" s="692"/>
      <c r="W667" s="692"/>
      <c r="AA667" s="691"/>
      <c r="AD667" s="711"/>
    </row>
    <row r="668" spans="5:30">
      <c r="E668" s="691"/>
      <c r="F668" s="692"/>
      <c r="H668" s="711"/>
      <c r="J668" s="691"/>
      <c r="K668" s="693"/>
      <c r="L668" s="693"/>
      <c r="M668" s="693"/>
      <c r="N668" s="693"/>
      <c r="P668" s="692"/>
      <c r="R668" s="692"/>
      <c r="T668" s="693"/>
      <c r="U668" s="692"/>
      <c r="V668" s="692"/>
      <c r="W668" s="692"/>
      <c r="AA668" s="691"/>
      <c r="AD668" s="711"/>
    </row>
    <row r="669" spans="5:30">
      <c r="E669" s="691"/>
      <c r="F669" s="692"/>
      <c r="H669" s="711"/>
      <c r="J669" s="691"/>
      <c r="K669" s="693"/>
      <c r="L669" s="693"/>
      <c r="M669" s="693"/>
      <c r="N669" s="693"/>
      <c r="P669" s="692"/>
      <c r="R669" s="692"/>
      <c r="T669" s="693"/>
      <c r="U669" s="692"/>
      <c r="V669" s="692"/>
      <c r="W669" s="692"/>
      <c r="AA669" s="691"/>
      <c r="AD669" s="711"/>
    </row>
    <row r="670" spans="5:30">
      <c r="E670" s="691"/>
      <c r="F670" s="692"/>
      <c r="H670" s="711"/>
      <c r="J670" s="691"/>
      <c r="K670" s="693"/>
      <c r="L670" s="693"/>
      <c r="M670" s="693"/>
      <c r="N670" s="693"/>
      <c r="P670" s="692"/>
      <c r="R670" s="692"/>
      <c r="T670" s="693"/>
      <c r="U670" s="692"/>
      <c r="V670" s="692"/>
      <c r="W670" s="692"/>
      <c r="AA670" s="691"/>
      <c r="AD670" s="711"/>
    </row>
    <row r="671" spans="5:30">
      <c r="E671" s="691"/>
      <c r="F671" s="692"/>
      <c r="H671" s="711"/>
      <c r="J671" s="691"/>
      <c r="K671" s="693"/>
      <c r="L671" s="693"/>
      <c r="M671" s="693"/>
      <c r="N671" s="693"/>
      <c r="P671" s="692"/>
      <c r="R671" s="692"/>
      <c r="T671" s="693"/>
      <c r="U671" s="692"/>
      <c r="V671" s="692"/>
      <c r="W671" s="692"/>
      <c r="AA671" s="691"/>
      <c r="AD671" s="711"/>
    </row>
    <row r="672" spans="5:30">
      <c r="E672" s="691"/>
      <c r="F672" s="692"/>
      <c r="H672" s="711"/>
      <c r="J672" s="691"/>
      <c r="K672" s="693"/>
      <c r="L672" s="693"/>
      <c r="M672" s="693"/>
      <c r="N672" s="693"/>
      <c r="P672" s="692"/>
      <c r="R672" s="692"/>
      <c r="T672" s="693"/>
      <c r="U672" s="692"/>
      <c r="V672" s="692"/>
      <c r="W672" s="692"/>
      <c r="AA672" s="691"/>
      <c r="AD672" s="711"/>
    </row>
    <row r="673" spans="5:30">
      <c r="E673" s="691"/>
      <c r="F673" s="692"/>
      <c r="H673" s="711"/>
      <c r="J673" s="691"/>
      <c r="K673" s="693"/>
      <c r="L673" s="693"/>
      <c r="M673" s="693"/>
      <c r="N673" s="693"/>
      <c r="P673" s="692"/>
      <c r="R673" s="692"/>
      <c r="T673" s="693"/>
      <c r="U673" s="692"/>
      <c r="V673" s="692"/>
      <c r="W673" s="692"/>
      <c r="AA673" s="691"/>
      <c r="AD673" s="711"/>
    </row>
    <row r="674" spans="5:30">
      <c r="E674" s="691"/>
      <c r="F674" s="692"/>
      <c r="H674" s="711"/>
      <c r="J674" s="691"/>
      <c r="K674" s="693"/>
      <c r="L674" s="693"/>
      <c r="M674" s="693"/>
      <c r="N674" s="693"/>
      <c r="P674" s="692"/>
      <c r="R674" s="692"/>
      <c r="T674" s="693"/>
      <c r="U674" s="692"/>
      <c r="V674" s="692"/>
      <c r="W674" s="692"/>
      <c r="AA674" s="691"/>
      <c r="AD674" s="711"/>
    </row>
    <row r="675" spans="5:30">
      <c r="E675" s="691"/>
      <c r="F675" s="692"/>
      <c r="H675" s="711"/>
      <c r="J675" s="691"/>
      <c r="K675" s="693"/>
      <c r="L675" s="693"/>
      <c r="M675" s="693"/>
      <c r="N675" s="693"/>
      <c r="P675" s="692"/>
      <c r="R675" s="692"/>
      <c r="T675" s="693"/>
      <c r="U675" s="692"/>
      <c r="V675" s="692"/>
      <c r="W675" s="692"/>
      <c r="AA675" s="691"/>
      <c r="AD675" s="711"/>
    </row>
    <row r="676" spans="5:30">
      <c r="E676" s="691"/>
      <c r="F676" s="692"/>
      <c r="H676" s="711"/>
      <c r="J676" s="691"/>
      <c r="K676" s="693"/>
      <c r="L676" s="693"/>
      <c r="M676" s="693"/>
      <c r="N676" s="693"/>
      <c r="P676" s="692"/>
      <c r="R676" s="692"/>
      <c r="T676" s="693"/>
      <c r="U676" s="692"/>
      <c r="V676" s="692"/>
      <c r="W676" s="692"/>
      <c r="AA676" s="691"/>
      <c r="AD676" s="711"/>
    </row>
    <row r="677" spans="5:30">
      <c r="E677" s="691"/>
      <c r="F677" s="692"/>
      <c r="H677" s="711"/>
      <c r="J677" s="691"/>
      <c r="K677" s="693"/>
      <c r="L677" s="693"/>
      <c r="M677" s="693"/>
      <c r="N677" s="693"/>
      <c r="P677" s="692"/>
      <c r="R677" s="692"/>
      <c r="T677" s="693"/>
      <c r="U677" s="692"/>
      <c r="V677" s="692"/>
      <c r="W677" s="692"/>
      <c r="AA677" s="691"/>
      <c r="AD677" s="711"/>
    </row>
    <row r="678" spans="5:30">
      <c r="E678" s="691"/>
      <c r="F678" s="692"/>
      <c r="H678" s="711"/>
      <c r="J678" s="691"/>
      <c r="K678" s="693"/>
      <c r="L678" s="693"/>
      <c r="M678" s="693"/>
      <c r="N678" s="693"/>
      <c r="P678" s="692"/>
      <c r="R678" s="692"/>
      <c r="T678" s="693"/>
      <c r="U678" s="692"/>
      <c r="V678" s="692"/>
      <c r="W678" s="692"/>
      <c r="AA678" s="691"/>
      <c r="AD678" s="711"/>
    </row>
    <row r="679" spans="5:30">
      <c r="E679" s="691"/>
      <c r="F679" s="692"/>
      <c r="H679" s="711"/>
      <c r="J679" s="691"/>
      <c r="K679" s="693"/>
      <c r="L679" s="693"/>
      <c r="M679" s="693"/>
      <c r="N679" s="693"/>
      <c r="P679" s="692"/>
      <c r="R679" s="692"/>
      <c r="T679" s="693"/>
      <c r="U679" s="692"/>
      <c r="V679" s="692"/>
      <c r="W679" s="692"/>
      <c r="AA679" s="691"/>
      <c r="AD679" s="711"/>
    </row>
    <row r="680" spans="5:30">
      <c r="E680" s="691"/>
      <c r="F680" s="692"/>
      <c r="H680" s="711"/>
      <c r="J680" s="691"/>
      <c r="K680" s="693"/>
      <c r="L680" s="693"/>
      <c r="M680" s="693"/>
      <c r="N680" s="693"/>
      <c r="P680" s="692"/>
      <c r="R680" s="692"/>
      <c r="T680" s="693"/>
      <c r="U680" s="692"/>
      <c r="V680" s="692"/>
      <c r="W680" s="692"/>
      <c r="AA680" s="691"/>
      <c r="AD680" s="711"/>
    </row>
    <row r="681" spans="5:30">
      <c r="E681" s="691"/>
      <c r="F681" s="692"/>
      <c r="H681" s="711"/>
      <c r="J681" s="691"/>
      <c r="K681" s="693"/>
      <c r="L681" s="693"/>
      <c r="M681" s="693"/>
      <c r="N681" s="693"/>
      <c r="P681" s="692"/>
      <c r="R681" s="692"/>
      <c r="T681" s="693"/>
      <c r="U681" s="692"/>
      <c r="V681" s="692"/>
      <c r="W681" s="692"/>
      <c r="AA681" s="691"/>
      <c r="AD681" s="711"/>
    </row>
    <row r="682" spans="5:30">
      <c r="E682" s="691"/>
      <c r="F682" s="692"/>
      <c r="H682" s="711"/>
      <c r="J682" s="691"/>
      <c r="K682" s="693"/>
      <c r="L682" s="693"/>
      <c r="M682" s="693"/>
      <c r="N682" s="693"/>
      <c r="P682" s="692"/>
      <c r="R682" s="692"/>
      <c r="T682" s="693"/>
      <c r="U682" s="692"/>
      <c r="V682" s="692"/>
      <c r="W682" s="692"/>
      <c r="AA682" s="691"/>
      <c r="AD682" s="711"/>
    </row>
    <row r="683" spans="5:30">
      <c r="E683" s="691"/>
      <c r="F683" s="692"/>
      <c r="H683" s="711"/>
      <c r="J683" s="691"/>
      <c r="K683" s="693"/>
      <c r="L683" s="693"/>
      <c r="M683" s="693"/>
      <c r="N683" s="693"/>
      <c r="P683" s="692"/>
      <c r="R683" s="692"/>
      <c r="T683" s="693"/>
      <c r="U683" s="692"/>
      <c r="V683" s="692"/>
      <c r="W683" s="692"/>
      <c r="AA683" s="691"/>
      <c r="AD683" s="711"/>
    </row>
    <row r="684" spans="5:30">
      <c r="E684" s="691"/>
      <c r="F684" s="692"/>
      <c r="H684" s="711"/>
      <c r="J684" s="691"/>
      <c r="K684" s="693"/>
      <c r="L684" s="693"/>
      <c r="M684" s="693"/>
      <c r="N684" s="693"/>
      <c r="P684" s="692"/>
      <c r="R684" s="692"/>
      <c r="T684" s="693"/>
      <c r="U684" s="692"/>
      <c r="V684" s="692"/>
      <c r="W684" s="692"/>
      <c r="AA684" s="691"/>
      <c r="AD684" s="711"/>
    </row>
    <row r="685" spans="5:30">
      <c r="E685" s="691"/>
      <c r="F685" s="692"/>
      <c r="H685" s="711"/>
      <c r="J685" s="691"/>
      <c r="K685" s="693"/>
      <c r="L685" s="693"/>
      <c r="M685" s="693"/>
      <c r="N685" s="693"/>
      <c r="P685" s="692"/>
      <c r="R685" s="692"/>
      <c r="T685" s="693"/>
      <c r="U685" s="692"/>
      <c r="V685" s="692"/>
      <c r="W685" s="692"/>
      <c r="AA685" s="691"/>
      <c r="AD685" s="711"/>
    </row>
    <row r="686" spans="5:30">
      <c r="E686" s="691"/>
      <c r="F686" s="692"/>
      <c r="H686" s="711"/>
      <c r="J686" s="691"/>
      <c r="K686" s="693"/>
      <c r="L686" s="693"/>
      <c r="M686" s="693"/>
      <c r="N686" s="693"/>
      <c r="P686" s="692"/>
      <c r="R686" s="692"/>
      <c r="T686" s="693"/>
      <c r="U686" s="692"/>
      <c r="V686" s="692"/>
      <c r="W686" s="692"/>
      <c r="AA686" s="691"/>
      <c r="AD686" s="711"/>
    </row>
    <row r="687" spans="5:30">
      <c r="E687" s="691"/>
      <c r="F687" s="692"/>
      <c r="H687" s="711"/>
      <c r="J687" s="691"/>
      <c r="K687" s="693"/>
      <c r="L687" s="693"/>
      <c r="M687" s="693"/>
      <c r="N687" s="693"/>
      <c r="P687" s="692"/>
      <c r="R687" s="692"/>
      <c r="T687" s="693"/>
      <c r="U687" s="692"/>
      <c r="V687" s="692"/>
      <c r="W687" s="692"/>
      <c r="AA687" s="691"/>
      <c r="AD687" s="711"/>
    </row>
    <row r="688" spans="5:30">
      <c r="E688" s="691"/>
      <c r="F688" s="692"/>
      <c r="H688" s="711"/>
      <c r="J688" s="691"/>
      <c r="K688" s="693"/>
      <c r="L688" s="693"/>
      <c r="M688" s="693"/>
      <c r="N688" s="693"/>
      <c r="P688" s="692"/>
      <c r="R688" s="692"/>
      <c r="T688" s="693"/>
      <c r="U688" s="692"/>
      <c r="V688" s="692"/>
      <c r="W688" s="692"/>
      <c r="AA688" s="691"/>
      <c r="AD688" s="711"/>
    </row>
    <row r="689" spans="5:30">
      <c r="E689" s="691"/>
      <c r="F689" s="692"/>
      <c r="H689" s="711"/>
      <c r="J689" s="691"/>
      <c r="K689" s="693"/>
      <c r="L689" s="693"/>
      <c r="M689" s="693"/>
      <c r="N689" s="693"/>
      <c r="P689" s="692"/>
      <c r="R689" s="692"/>
      <c r="T689" s="693"/>
      <c r="U689" s="692"/>
      <c r="V689" s="692"/>
      <c r="W689" s="692"/>
      <c r="AA689" s="691"/>
      <c r="AD689" s="711"/>
    </row>
    <row r="690" spans="5:30">
      <c r="E690" s="691"/>
      <c r="F690" s="692"/>
      <c r="H690" s="711"/>
      <c r="J690" s="691"/>
      <c r="K690" s="693"/>
      <c r="L690" s="693"/>
      <c r="M690" s="693"/>
      <c r="N690" s="693"/>
      <c r="P690" s="692"/>
      <c r="R690" s="692"/>
      <c r="T690" s="693"/>
      <c r="U690" s="692"/>
      <c r="V690" s="692"/>
      <c r="W690" s="692"/>
      <c r="AA690" s="691"/>
      <c r="AD690" s="711"/>
    </row>
    <row r="691" spans="5:30">
      <c r="E691" s="691"/>
      <c r="F691" s="692"/>
      <c r="H691" s="711"/>
      <c r="J691" s="691"/>
      <c r="K691" s="693"/>
      <c r="L691" s="693"/>
      <c r="M691" s="693"/>
      <c r="N691" s="693"/>
      <c r="P691" s="692"/>
      <c r="R691" s="692"/>
      <c r="T691" s="693"/>
      <c r="U691" s="692"/>
      <c r="V691" s="692"/>
      <c r="W691" s="692"/>
      <c r="AA691" s="691"/>
      <c r="AD691" s="711"/>
    </row>
    <row r="692" spans="5:30">
      <c r="E692" s="691"/>
      <c r="F692" s="692"/>
      <c r="H692" s="711"/>
      <c r="J692" s="691"/>
      <c r="K692" s="693"/>
      <c r="L692" s="693"/>
      <c r="M692" s="693"/>
      <c r="N692" s="693"/>
      <c r="P692" s="692"/>
      <c r="R692" s="692"/>
      <c r="T692" s="693"/>
      <c r="U692" s="692"/>
      <c r="V692" s="692"/>
      <c r="W692" s="692"/>
      <c r="AA692" s="691"/>
      <c r="AD692" s="711"/>
    </row>
    <row r="693" spans="5:30">
      <c r="E693" s="691"/>
      <c r="F693" s="692"/>
      <c r="H693" s="711"/>
      <c r="J693" s="691"/>
      <c r="K693" s="693"/>
      <c r="L693" s="693"/>
      <c r="M693" s="693"/>
      <c r="N693" s="693"/>
      <c r="P693" s="692"/>
      <c r="R693" s="692"/>
      <c r="T693" s="693"/>
      <c r="U693" s="692"/>
      <c r="V693" s="692"/>
      <c r="W693" s="692"/>
      <c r="AA693" s="691"/>
      <c r="AD693" s="711"/>
    </row>
    <row r="694" spans="5:30">
      <c r="E694" s="691"/>
      <c r="F694" s="692"/>
      <c r="H694" s="711"/>
      <c r="J694" s="691"/>
      <c r="K694" s="693"/>
      <c r="L694" s="693"/>
      <c r="M694" s="693"/>
      <c r="N694" s="693"/>
      <c r="P694" s="692"/>
      <c r="R694" s="692"/>
      <c r="T694" s="693"/>
      <c r="U694" s="692"/>
      <c r="V694" s="692"/>
      <c r="W694" s="692"/>
      <c r="AA694" s="691"/>
      <c r="AD694" s="711"/>
    </row>
    <row r="695" spans="5:30">
      <c r="E695" s="691"/>
      <c r="F695" s="692"/>
      <c r="H695" s="711"/>
      <c r="J695" s="691"/>
      <c r="K695" s="693"/>
      <c r="L695" s="693"/>
      <c r="M695" s="693"/>
      <c r="N695" s="693"/>
      <c r="P695" s="692"/>
      <c r="R695" s="692"/>
      <c r="T695" s="693"/>
      <c r="U695" s="692"/>
      <c r="V695" s="692"/>
      <c r="W695" s="692"/>
      <c r="AA695" s="691"/>
      <c r="AD695" s="711"/>
    </row>
    <row r="696" spans="5:30">
      <c r="E696" s="691"/>
      <c r="F696" s="692"/>
      <c r="H696" s="711"/>
      <c r="J696" s="691"/>
      <c r="K696" s="693"/>
      <c r="L696" s="693"/>
      <c r="M696" s="693"/>
      <c r="N696" s="693"/>
      <c r="P696" s="692"/>
      <c r="R696" s="692"/>
      <c r="T696" s="693"/>
      <c r="U696" s="692"/>
      <c r="V696" s="692"/>
      <c r="W696" s="692"/>
      <c r="AA696" s="691"/>
      <c r="AD696" s="711"/>
    </row>
    <row r="697" spans="5:30">
      <c r="E697" s="691"/>
      <c r="F697" s="692"/>
      <c r="H697" s="711"/>
      <c r="J697" s="691"/>
      <c r="K697" s="693"/>
      <c r="L697" s="693"/>
      <c r="M697" s="693"/>
      <c r="N697" s="693"/>
      <c r="P697" s="692"/>
      <c r="R697" s="692"/>
      <c r="T697" s="693"/>
      <c r="U697" s="692"/>
      <c r="V697" s="692"/>
      <c r="W697" s="692"/>
      <c r="AA697" s="691"/>
      <c r="AD697" s="711"/>
    </row>
    <row r="698" spans="5:30">
      <c r="E698" s="691"/>
      <c r="F698" s="692"/>
      <c r="H698" s="711"/>
      <c r="J698" s="691"/>
      <c r="K698" s="693"/>
      <c r="L698" s="693"/>
      <c r="M698" s="693"/>
      <c r="N698" s="693"/>
      <c r="P698" s="692"/>
      <c r="R698" s="692"/>
      <c r="T698" s="693"/>
      <c r="U698" s="692"/>
      <c r="V698" s="692"/>
      <c r="W698" s="692"/>
      <c r="AA698" s="691"/>
      <c r="AD698" s="711"/>
    </row>
    <row r="699" spans="5:30">
      <c r="E699" s="691"/>
      <c r="F699" s="692"/>
      <c r="H699" s="711"/>
      <c r="J699" s="691"/>
      <c r="K699" s="693"/>
      <c r="L699" s="693"/>
      <c r="M699" s="693"/>
      <c r="N699" s="693"/>
      <c r="P699" s="692"/>
      <c r="R699" s="692"/>
      <c r="T699" s="693"/>
      <c r="U699" s="692"/>
      <c r="V699" s="692"/>
      <c r="W699" s="692"/>
      <c r="AA699" s="691"/>
      <c r="AD699" s="711"/>
    </row>
    <row r="700" spans="5:30">
      <c r="E700" s="691"/>
      <c r="F700" s="692"/>
      <c r="H700" s="711"/>
      <c r="J700" s="691"/>
      <c r="K700" s="693"/>
      <c r="L700" s="693"/>
      <c r="M700" s="693"/>
      <c r="N700" s="693"/>
      <c r="P700" s="692"/>
      <c r="R700" s="692"/>
      <c r="T700" s="693"/>
      <c r="U700" s="692"/>
      <c r="V700" s="692"/>
      <c r="W700" s="692"/>
      <c r="AA700" s="691"/>
      <c r="AD700" s="711"/>
    </row>
    <row r="701" spans="5:30">
      <c r="E701" s="691"/>
      <c r="F701" s="692"/>
      <c r="H701" s="711"/>
      <c r="J701" s="691"/>
      <c r="K701" s="693"/>
      <c r="L701" s="693"/>
      <c r="M701" s="693"/>
      <c r="N701" s="693"/>
      <c r="P701" s="692"/>
      <c r="R701" s="692"/>
      <c r="T701" s="693"/>
      <c r="U701" s="692"/>
      <c r="V701" s="692"/>
      <c r="W701" s="692"/>
      <c r="AA701" s="691"/>
      <c r="AD701" s="711"/>
    </row>
    <row r="702" spans="5:30">
      <c r="E702" s="691"/>
      <c r="F702" s="692"/>
      <c r="H702" s="711"/>
      <c r="J702" s="691"/>
      <c r="K702" s="693"/>
      <c r="L702" s="693"/>
      <c r="M702" s="693"/>
      <c r="N702" s="693"/>
      <c r="P702" s="692"/>
      <c r="R702" s="692"/>
      <c r="T702" s="693"/>
      <c r="U702" s="692"/>
      <c r="V702" s="692"/>
      <c r="W702" s="692"/>
      <c r="AA702" s="691"/>
      <c r="AD702" s="711"/>
    </row>
    <row r="703" spans="5:30">
      <c r="E703" s="691"/>
      <c r="F703" s="692"/>
      <c r="H703" s="711"/>
      <c r="J703" s="691"/>
      <c r="K703" s="693"/>
      <c r="L703" s="693"/>
      <c r="M703" s="693"/>
      <c r="N703" s="693"/>
      <c r="P703" s="692"/>
      <c r="R703" s="692"/>
      <c r="T703" s="693"/>
      <c r="U703" s="692"/>
      <c r="V703" s="692"/>
      <c r="W703" s="692"/>
      <c r="AA703" s="691"/>
      <c r="AD703" s="711"/>
    </row>
    <row r="704" spans="5:30">
      <c r="E704" s="691"/>
      <c r="F704" s="692"/>
      <c r="H704" s="711"/>
      <c r="J704" s="691"/>
      <c r="K704" s="693"/>
      <c r="L704" s="693"/>
      <c r="M704" s="693"/>
      <c r="N704" s="693"/>
      <c r="P704" s="692"/>
      <c r="R704" s="692"/>
      <c r="T704" s="693"/>
      <c r="U704" s="692"/>
      <c r="V704" s="692"/>
      <c r="W704" s="692"/>
      <c r="AA704" s="691"/>
      <c r="AD704" s="711"/>
    </row>
    <row r="705" spans="5:30">
      <c r="E705" s="691"/>
      <c r="F705" s="692"/>
      <c r="H705" s="711"/>
      <c r="J705" s="691"/>
      <c r="K705" s="693"/>
      <c r="L705" s="693"/>
      <c r="M705" s="693"/>
      <c r="N705" s="693"/>
      <c r="P705" s="692"/>
      <c r="R705" s="692"/>
      <c r="T705" s="693"/>
      <c r="U705" s="692"/>
      <c r="V705" s="692"/>
      <c r="W705" s="692"/>
      <c r="AA705" s="691"/>
      <c r="AD705" s="711"/>
    </row>
    <row r="706" spans="5:30">
      <c r="E706" s="691"/>
      <c r="F706" s="692"/>
      <c r="H706" s="711"/>
      <c r="J706" s="691"/>
      <c r="K706" s="693"/>
      <c r="L706" s="693"/>
      <c r="M706" s="693"/>
      <c r="N706" s="693"/>
      <c r="P706" s="692"/>
      <c r="R706" s="692"/>
      <c r="T706" s="693"/>
      <c r="U706" s="692"/>
      <c r="V706" s="692"/>
      <c r="W706" s="692"/>
      <c r="AA706" s="691"/>
      <c r="AD706" s="711"/>
    </row>
    <row r="707" spans="5:30">
      <c r="E707" s="691"/>
      <c r="F707" s="692"/>
      <c r="H707" s="711"/>
      <c r="J707" s="691"/>
      <c r="K707" s="693"/>
      <c r="L707" s="693"/>
      <c r="M707" s="693"/>
      <c r="N707" s="693"/>
      <c r="P707" s="692"/>
      <c r="R707" s="692"/>
      <c r="T707" s="693"/>
      <c r="U707" s="692"/>
      <c r="V707" s="692"/>
      <c r="W707" s="692"/>
      <c r="AA707" s="691"/>
      <c r="AD707" s="711"/>
    </row>
    <row r="708" spans="5:30">
      <c r="E708" s="691"/>
      <c r="F708" s="692"/>
      <c r="H708" s="711"/>
      <c r="J708" s="691"/>
      <c r="K708" s="693"/>
      <c r="L708" s="693"/>
      <c r="M708" s="693"/>
      <c r="N708" s="693"/>
      <c r="P708" s="692"/>
      <c r="R708" s="692"/>
      <c r="T708" s="693"/>
      <c r="U708" s="692"/>
      <c r="V708" s="692"/>
      <c r="W708" s="692"/>
      <c r="AA708" s="691"/>
      <c r="AD708" s="711"/>
    </row>
    <row r="709" spans="5:30">
      <c r="E709" s="691"/>
      <c r="F709" s="692"/>
      <c r="H709" s="711"/>
      <c r="J709" s="691"/>
      <c r="K709" s="693"/>
      <c r="L709" s="693"/>
      <c r="M709" s="693"/>
      <c r="N709" s="693"/>
      <c r="P709" s="692"/>
      <c r="R709" s="692"/>
      <c r="T709" s="693"/>
      <c r="U709" s="692"/>
      <c r="V709" s="692"/>
      <c r="W709" s="692"/>
      <c r="AA709" s="691"/>
      <c r="AD709" s="711"/>
    </row>
    <row r="710" spans="5:30">
      <c r="E710" s="691"/>
      <c r="F710" s="692"/>
      <c r="H710" s="711"/>
      <c r="J710" s="691"/>
      <c r="K710" s="693"/>
      <c r="L710" s="693"/>
      <c r="M710" s="693"/>
      <c r="N710" s="693"/>
      <c r="P710" s="692"/>
      <c r="R710" s="692"/>
      <c r="T710" s="693"/>
      <c r="U710" s="692"/>
      <c r="V710" s="692"/>
      <c r="W710" s="692"/>
      <c r="AA710" s="691"/>
      <c r="AD710" s="711"/>
    </row>
    <row r="711" spans="5:30">
      <c r="E711" s="691"/>
      <c r="F711" s="692"/>
      <c r="H711" s="711"/>
      <c r="J711" s="691"/>
      <c r="K711" s="693"/>
      <c r="L711" s="693"/>
      <c r="M711" s="693"/>
      <c r="N711" s="693"/>
      <c r="P711" s="692"/>
      <c r="R711" s="692"/>
      <c r="T711" s="693"/>
      <c r="U711" s="692"/>
      <c r="V711" s="692"/>
      <c r="W711" s="692"/>
      <c r="AA711" s="691"/>
      <c r="AD711" s="711"/>
    </row>
    <row r="712" spans="5:30">
      <c r="E712" s="691"/>
      <c r="F712" s="692"/>
      <c r="H712" s="711"/>
      <c r="J712" s="691"/>
      <c r="K712" s="693"/>
      <c r="L712" s="693"/>
      <c r="M712" s="693"/>
      <c r="N712" s="693"/>
      <c r="P712" s="692"/>
      <c r="R712" s="692"/>
      <c r="T712" s="693"/>
      <c r="U712" s="692"/>
      <c r="V712" s="692"/>
      <c r="W712" s="692"/>
      <c r="AA712" s="691"/>
      <c r="AD712" s="711"/>
    </row>
    <row r="713" spans="5:30">
      <c r="E713" s="691"/>
      <c r="F713" s="692"/>
      <c r="H713" s="711"/>
      <c r="J713" s="691"/>
      <c r="K713" s="693"/>
      <c r="L713" s="693"/>
      <c r="M713" s="693"/>
      <c r="N713" s="693"/>
      <c r="P713" s="692"/>
      <c r="R713" s="692"/>
      <c r="T713" s="693"/>
      <c r="U713" s="692"/>
      <c r="V713" s="692"/>
      <c r="W713" s="692"/>
      <c r="AA713" s="691"/>
      <c r="AD713" s="711"/>
    </row>
    <row r="714" spans="5:30">
      <c r="E714" s="691"/>
      <c r="F714" s="692"/>
      <c r="H714" s="711"/>
      <c r="J714" s="691"/>
      <c r="K714" s="693"/>
      <c r="L714" s="693"/>
      <c r="M714" s="693"/>
      <c r="N714" s="693"/>
      <c r="P714" s="692"/>
      <c r="R714" s="692"/>
      <c r="T714" s="693"/>
      <c r="U714" s="692"/>
      <c r="V714" s="692"/>
      <c r="W714" s="692"/>
      <c r="AA714" s="691"/>
      <c r="AD714" s="711"/>
    </row>
    <row r="715" spans="5:30">
      <c r="E715" s="691"/>
      <c r="F715" s="692"/>
      <c r="H715" s="711"/>
      <c r="J715" s="691"/>
      <c r="K715" s="693"/>
      <c r="L715" s="693"/>
      <c r="M715" s="693"/>
      <c r="N715" s="693"/>
      <c r="P715" s="692"/>
      <c r="R715" s="692"/>
      <c r="T715" s="693"/>
      <c r="U715" s="692"/>
      <c r="V715" s="692"/>
      <c r="W715" s="692"/>
      <c r="AA715" s="691"/>
      <c r="AD715" s="711"/>
    </row>
    <row r="716" spans="5:30">
      <c r="E716" s="691"/>
      <c r="F716" s="692"/>
      <c r="H716" s="711"/>
      <c r="J716" s="691"/>
      <c r="K716" s="693"/>
      <c r="L716" s="693"/>
      <c r="M716" s="693"/>
      <c r="N716" s="693"/>
      <c r="P716" s="692"/>
      <c r="R716" s="692"/>
      <c r="T716" s="693"/>
      <c r="U716" s="692"/>
      <c r="V716" s="692"/>
      <c r="W716" s="692"/>
      <c r="AA716" s="691"/>
      <c r="AD716" s="711"/>
    </row>
    <row r="717" spans="5:30">
      <c r="E717" s="691"/>
      <c r="F717" s="692"/>
      <c r="H717" s="711"/>
      <c r="J717" s="691"/>
      <c r="K717" s="693"/>
      <c r="L717" s="693"/>
      <c r="M717" s="693"/>
      <c r="N717" s="693"/>
      <c r="P717" s="692"/>
      <c r="R717" s="692"/>
      <c r="T717" s="693"/>
      <c r="U717" s="692"/>
      <c r="V717" s="692"/>
      <c r="W717" s="692"/>
      <c r="AA717" s="691"/>
      <c r="AD717" s="711"/>
    </row>
    <row r="718" spans="5:30">
      <c r="E718" s="691"/>
      <c r="F718" s="692"/>
      <c r="H718" s="711"/>
      <c r="J718" s="691"/>
      <c r="K718" s="693"/>
      <c r="L718" s="693"/>
      <c r="M718" s="693"/>
      <c r="N718" s="693"/>
      <c r="P718" s="692"/>
      <c r="R718" s="692"/>
      <c r="T718" s="693"/>
      <c r="U718" s="692"/>
      <c r="V718" s="692"/>
      <c r="W718" s="692"/>
      <c r="AA718" s="691"/>
      <c r="AD718" s="711"/>
    </row>
    <row r="719" spans="5:30">
      <c r="E719" s="691"/>
      <c r="F719" s="692"/>
      <c r="H719" s="711"/>
      <c r="J719" s="691"/>
      <c r="K719" s="693"/>
      <c r="L719" s="693"/>
      <c r="M719" s="693"/>
      <c r="N719" s="693"/>
      <c r="P719" s="692"/>
      <c r="R719" s="692"/>
      <c r="T719" s="693"/>
      <c r="U719" s="692"/>
      <c r="V719" s="692"/>
      <c r="W719" s="692"/>
      <c r="AA719" s="691"/>
      <c r="AD719" s="711"/>
    </row>
    <row r="720" spans="5:30">
      <c r="E720" s="691"/>
      <c r="F720" s="692"/>
      <c r="H720" s="711"/>
      <c r="J720" s="691"/>
      <c r="K720" s="693"/>
      <c r="L720" s="693"/>
      <c r="M720" s="693"/>
      <c r="N720" s="693"/>
      <c r="P720" s="692"/>
      <c r="R720" s="692"/>
      <c r="T720" s="693"/>
      <c r="U720" s="692"/>
      <c r="V720" s="692"/>
      <c r="W720" s="692"/>
      <c r="AA720" s="691"/>
      <c r="AD720" s="711"/>
    </row>
    <row r="721" spans="5:30">
      <c r="E721" s="691"/>
      <c r="F721" s="692"/>
      <c r="H721" s="711"/>
      <c r="J721" s="691"/>
      <c r="K721" s="693"/>
      <c r="L721" s="693"/>
      <c r="M721" s="693"/>
      <c r="N721" s="693"/>
      <c r="P721" s="692"/>
      <c r="R721" s="692"/>
      <c r="T721" s="693"/>
      <c r="U721" s="692"/>
      <c r="V721" s="692"/>
      <c r="W721" s="692"/>
      <c r="AA721" s="691"/>
      <c r="AD721" s="711"/>
    </row>
    <row r="722" spans="5:30">
      <c r="E722" s="691"/>
      <c r="F722" s="692"/>
      <c r="H722" s="711"/>
      <c r="J722" s="691"/>
      <c r="K722" s="693"/>
      <c r="L722" s="693"/>
      <c r="M722" s="693"/>
      <c r="N722" s="693"/>
      <c r="P722" s="692"/>
      <c r="R722" s="692"/>
      <c r="T722" s="693"/>
      <c r="U722" s="692"/>
      <c r="V722" s="692"/>
      <c r="W722" s="692"/>
      <c r="AA722" s="691"/>
      <c r="AD722" s="711"/>
    </row>
    <row r="723" spans="5:30">
      <c r="E723" s="691"/>
      <c r="F723" s="692"/>
      <c r="H723" s="711"/>
      <c r="J723" s="691"/>
      <c r="K723" s="693"/>
      <c r="L723" s="693"/>
      <c r="M723" s="693"/>
      <c r="N723" s="693"/>
      <c r="P723" s="692"/>
      <c r="R723" s="692"/>
      <c r="T723" s="693"/>
      <c r="U723" s="692"/>
      <c r="V723" s="692"/>
      <c r="W723" s="692"/>
      <c r="AA723" s="691"/>
      <c r="AD723" s="711"/>
    </row>
    <row r="724" spans="5:30">
      <c r="E724" s="691"/>
      <c r="F724" s="692"/>
      <c r="H724" s="711"/>
      <c r="J724" s="691"/>
      <c r="K724" s="693"/>
      <c r="L724" s="693"/>
      <c r="M724" s="693"/>
      <c r="N724" s="693"/>
      <c r="P724" s="692"/>
      <c r="R724" s="692"/>
      <c r="T724" s="693"/>
      <c r="U724" s="692"/>
      <c r="V724" s="692"/>
      <c r="W724" s="692"/>
      <c r="AA724" s="691"/>
      <c r="AD724" s="711"/>
    </row>
    <row r="725" spans="5:30">
      <c r="E725" s="691"/>
      <c r="F725" s="692"/>
      <c r="H725" s="711"/>
      <c r="J725" s="691"/>
      <c r="K725" s="693"/>
      <c r="L725" s="693"/>
      <c r="M725" s="693"/>
      <c r="N725" s="693"/>
      <c r="P725" s="692"/>
      <c r="R725" s="692"/>
      <c r="T725" s="693"/>
      <c r="U725" s="692"/>
      <c r="V725" s="692"/>
      <c r="W725" s="692"/>
      <c r="AA725" s="691"/>
      <c r="AD725" s="711"/>
    </row>
    <row r="726" spans="5:30">
      <c r="E726" s="691"/>
      <c r="F726" s="692"/>
      <c r="H726" s="711"/>
      <c r="J726" s="691"/>
      <c r="K726" s="693"/>
      <c r="L726" s="693"/>
      <c r="M726" s="693"/>
      <c r="N726" s="693"/>
      <c r="P726" s="692"/>
      <c r="R726" s="692"/>
      <c r="T726" s="693"/>
      <c r="U726" s="692"/>
      <c r="V726" s="692"/>
      <c r="W726" s="692"/>
      <c r="AA726" s="691"/>
      <c r="AD726" s="711"/>
    </row>
    <row r="727" spans="5:30">
      <c r="E727" s="691"/>
      <c r="F727" s="692"/>
      <c r="H727" s="711"/>
      <c r="J727" s="691"/>
      <c r="K727" s="693"/>
      <c r="L727" s="693"/>
      <c r="M727" s="693"/>
      <c r="N727" s="693"/>
      <c r="P727" s="692"/>
      <c r="R727" s="692"/>
      <c r="T727" s="693"/>
      <c r="U727" s="692"/>
      <c r="V727" s="692"/>
      <c r="W727" s="692"/>
      <c r="AA727" s="691"/>
      <c r="AD727" s="711"/>
    </row>
    <row r="728" spans="5:30">
      <c r="E728" s="691"/>
      <c r="F728" s="692"/>
      <c r="H728" s="711"/>
      <c r="J728" s="691"/>
      <c r="K728" s="693"/>
      <c r="L728" s="693"/>
      <c r="M728" s="693"/>
      <c r="N728" s="693"/>
      <c r="P728" s="692"/>
      <c r="R728" s="692"/>
      <c r="T728" s="693"/>
      <c r="U728" s="692"/>
      <c r="V728" s="692"/>
      <c r="W728" s="692"/>
      <c r="AA728" s="691"/>
      <c r="AD728" s="711"/>
    </row>
    <row r="729" spans="5:30">
      <c r="E729" s="691"/>
      <c r="F729" s="692"/>
      <c r="H729" s="711"/>
      <c r="J729" s="691"/>
      <c r="K729" s="693"/>
      <c r="L729" s="693"/>
      <c r="M729" s="693"/>
      <c r="N729" s="693"/>
      <c r="P729" s="692"/>
      <c r="R729" s="692"/>
      <c r="T729" s="693"/>
      <c r="U729" s="692"/>
      <c r="V729" s="692"/>
      <c r="W729" s="692"/>
      <c r="AA729" s="691"/>
      <c r="AD729" s="711"/>
    </row>
    <row r="730" spans="5:30">
      <c r="E730" s="691"/>
      <c r="F730" s="692"/>
      <c r="H730" s="711"/>
      <c r="J730" s="691"/>
      <c r="K730" s="693"/>
      <c r="L730" s="693"/>
      <c r="M730" s="693"/>
      <c r="N730" s="693"/>
      <c r="P730" s="692"/>
      <c r="R730" s="692"/>
      <c r="T730" s="693"/>
      <c r="U730" s="692"/>
      <c r="V730" s="692"/>
      <c r="W730" s="692"/>
      <c r="AA730" s="691"/>
      <c r="AD730" s="711"/>
    </row>
    <row r="731" spans="5:30">
      <c r="E731" s="691"/>
      <c r="F731" s="692"/>
      <c r="H731" s="711"/>
      <c r="J731" s="691"/>
      <c r="K731" s="693"/>
      <c r="L731" s="693"/>
      <c r="M731" s="693"/>
      <c r="N731" s="693"/>
      <c r="P731" s="692"/>
      <c r="R731" s="692"/>
      <c r="T731" s="693"/>
      <c r="U731" s="692"/>
      <c r="V731" s="692"/>
      <c r="W731" s="692"/>
      <c r="AA731" s="691"/>
      <c r="AD731" s="711"/>
    </row>
    <row r="732" spans="5:30">
      <c r="E732" s="691"/>
      <c r="F732" s="692"/>
      <c r="H732" s="711"/>
      <c r="J732" s="691"/>
      <c r="K732" s="693"/>
      <c r="L732" s="693"/>
      <c r="M732" s="693"/>
      <c r="N732" s="693"/>
      <c r="P732" s="692"/>
      <c r="R732" s="692"/>
      <c r="T732" s="693"/>
      <c r="U732" s="692"/>
      <c r="V732" s="692"/>
      <c r="W732" s="692"/>
      <c r="AA732" s="691"/>
      <c r="AD732" s="711"/>
    </row>
    <row r="733" spans="5:30">
      <c r="E733" s="691"/>
      <c r="F733" s="692"/>
      <c r="H733" s="711"/>
      <c r="J733" s="691"/>
      <c r="K733" s="693"/>
      <c r="L733" s="693"/>
      <c r="M733" s="693"/>
      <c r="N733" s="693"/>
      <c r="P733" s="692"/>
      <c r="R733" s="692"/>
      <c r="T733" s="693"/>
      <c r="U733" s="692"/>
      <c r="V733" s="692"/>
      <c r="W733" s="692"/>
      <c r="AA733" s="691"/>
      <c r="AD733" s="711"/>
    </row>
    <row r="734" spans="5:30">
      <c r="E734" s="691"/>
      <c r="F734" s="692"/>
      <c r="H734" s="711"/>
      <c r="J734" s="691"/>
      <c r="K734" s="693"/>
      <c r="L734" s="693"/>
      <c r="M734" s="693"/>
      <c r="N734" s="693"/>
      <c r="P734" s="692"/>
      <c r="R734" s="692"/>
      <c r="T734" s="693"/>
      <c r="U734" s="692"/>
      <c r="V734" s="692"/>
      <c r="W734" s="692"/>
      <c r="AA734" s="691"/>
      <c r="AD734" s="711"/>
    </row>
    <row r="735" spans="5:30">
      <c r="E735" s="691"/>
      <c r="F735" s="692"/>
      <c r="H735" s="711"/>
      <c r="J735" s="691"/>
      <c r="K735" s="693"/>
      <c r="L735" s="693"/>
      <c r="M735" s="693"/>
      <c r="N735" s="693"/>
      <c r="P735" s="692"/>
      <c r="R735" s="692"/>
      <c r="T735" s="693"/>
      <c r="U735" s="692"/>
      <c r="V735" s="692"/>
      <c r="W735" s="692"/>
      <c r="AA735" s="691"/>
      <c r="AD735" s="711"/>
    </row>
    <row r="736" spans="5:30">
      <c r="E736" s="691"/>
      <c r="F736" s="692"/>
      <c r="H736" s="711"/>
      <c r="J736" s="691"/>
      <c r="K736" s="693"/>
      <c r="L736" s="693"/>
      <c r="M736" s="693"/>
      <c r="N736" s="693"/>
      <c r="P736" s="692"/>
      <c r="R736" s="692"/>
      <c r="T736" s="693"/>
      <c r="U736" s="692"/>
      <c r="V736" s="692"/>
      <c r="W736" s="692"/>
      <c r="AA736" s="691"/>
      <c r="AD736" s="711"/>
    </row>
    <row r="737" spans="5:30">
      <c r="E737" s="691"/>
      <c r="F737" s="692"/>
      <c r="H737" s="711"/>
      <c r="J737" s="691"/>
      <c r="K737" s="693"/>
      <c r="L737" s="693"/>
      <c r="M737" s="693"/>
      <c r="N737" s="693"/>
      <c r="P737" s="692"/>
      <c r="R737" s="692"/>
      <c r="T737" s="693"/>
      <c r="U737" s="692"/>
      <c r="V737" s="692"/>
      <c r="W737" s="692"/>
      <c r="AA737" s="691"/>
      <c r="AD737" s="711"/>
    </row>
    <row r="738" spans="5:30">
      <c r="E738" s="691"/>
      <c r="F738" s="692"/>
      <c r="H738" s="711"/>
      <c r="J738" s="691"/>
      <c r="K738" s="693"/>
      <c r="L738" s="693"/>
      <c r="M738" s="693"/>
      <c r="N738" s="693"/>
      <c r="P738" s="692"/>
      <c r="R738" s="692"/>
      <c r="T738" s="693"/>
      <c r="U738" s="692"/>
      <c r="V738" s="692"/>
      <c r="W738" s="692"/>
      <c r="AA738" s="691"/>
      <c r="AD738" s="711"/>
    </row>
    <row r="739" spans="5:30">
      <c r="E739" s="691"/>
      <c r="F739" s="692"/>
      <c r="H739" s="711"/>
      <c r="J739" s="691"/>
      <c r="K739" s="693"/>
      <c r="L739" s="693"/>
      <c r="M739" s="693"/>
      <c r="N739" s="693"/>
      <c r="P739" s="692"/>
      <c r="R739" s="692"/>
      <c r="T739" s="693"/>
      <c r="U739" s="692"/>
      <c r="V739" s="692"/>
      <c r="W739" s="692"/>
      <c r="AA739" s="691"/>
      <c r="AD739" s="711"/>
    </row>
    <row r="740" spans="5:30">
      <c r="E740" s="691"/>
      <c r="F740" s="692"/>
      <c r="H740" s="711"/>
      <c r="J740" s="691"/>
      <c r="K740" s="693"/>
      <c r="L740" s="693"/>
      <c r="M740" s="693"/>
      <c r="N740" s="693"/>
      <c r="P740" s="692"/>
      <c r="R740" s="692"/>
      <c r="T740" s="693"/>
      <c r="U740" s="692"/>
      <c r="V740" s="692"/>
      <c r="W740" s="692"/>
      <c r="AA740" s="691"/>
      <c r="AD740" s="711"/>
    </row>
    <row r="741" spans="5:30">
      <c r="E741" s="691"/>
      <c r="F741" s="692"/>
      <c r="H741" s="711"/>
      <c r="J741" s="691"/>
      <c r="K741" s="693"/>
      <c r="L741" s="693"/>
      <c r="M741" s="693"/>
      <c r="N741" s="693"/>
      <c r="P741" s="692"/>
      <c r="R741" s="692"/>
      <c r="T741" s="693"/>
      <c r="U741" s="692"/>
      <c r="V741" s="692"/>
      <c r="W741" s="692"/>
      <c r="AA741" s="691"/>
      <c r="AD741" s="711"/>
    </row>
    <row r="742" spans="5:30">
      <c r="E742" s="691"/>
      <c r="F742" s="692"/>
      <c r="H742" s="711"/>
      <c r="J742" s="691"/>
      <c r="K742" s="693"/>
      <c r="L742" s="693"/>
      <c r="M742" s="693"/>
      <c r="N742" s="693"/>
      <c r="P742" s="692"/>
      <c r="R742" s="692"/>
      <c r="T742" s="693"/>
      <c r="U742" s="692"/>
      <c r="V742" s="692"/>
      <c r="W742" s="692"/>
      <c r="AA742" s="691"/>
      <c r="AD742" s="711"/>
    </row>
    <row r="743" spans="5:30">
      <c r="E743" s="691"/>
      <c r="F743" s="692"/>
      <c r="H743" s="711"/>
      <c r="J743" s="691"/>
      <c r="K743" s="693"/>
      <c r="L743" s="693"/>
      <c r="M743" s="693"/>
      <c r="N743" s="693"/>
      <c r="P743" s="692"/>
      <c r="R743" s="692"/>
      <c r="T743" s="693"/>
      <c r="U743" s="692"/>
      <c r="V743" s="692"/>
      <c r="W743" s="692"/>
      <c r="AA743" s="691"/>
      <c r="AD743" s="711"/>
    </row>
    <row r="744" spans="5:30">
      <c r="E744" s="691"/>
      <c r="F744" s="692"/>
      <c r="H744" s="711"/>
      <c r="J744" s="691"/>
      <c r="K744" s="693"/>
      <c r="L744" s="693"/>
      <c r="M744" s="693"/>
      <c r="N744" s="693"/>
      <c r="P744" s="692"/>
      <c r="R744" s="692"/>
      <c r="T744" s="693"/>
      <c r="U744" s="692"/>
      <c r="V744" s="692"/>
      <c r="W744" s="692"/>
      <c r="AA744" s="691"/>
      <c r="AD744" s="711"/>
    </row>
    <row r="745" spans="5:30">
      <c r="E745" s="691"/>
      <c r="F745" s="692"/>
      <c r="H745" s="711"/>
      <c r="J745" s="691"/>
      <c r="K745" s="693"/>
      <c r="L745" s="693"/>
      <c r="M745" s="693"/>
      <c r="N745" s="693"/>
      <c r="P745" s="692"/>
      <c r="R745" s="692"/>
      <c r="T745" s="693"/>
      <c r="U745" s="692"/>
      <c r="V745" s="692"/>
      <c r="W745" s="692"/>
      <c r="AA745" s="691"/>
      <c r="AD745" s="711"/>
    </row>
    <row r="746" spans="5:30">
      <c r="E746" s="691"/>
      <c r="F746" s="692"/>
      <c r="H746" s="711"/>
      <c r="J746" s="691"/>
      <c r="K746" s="693"/>
      <c r="L746" s="693"/>
      <c r="M746" s="693"/>
      <c r="N746" s="693"/>
      <c r="P746" s="692"/>
      <c r="R746" s="692"/>
      <c r="T746" s="693"/>
      <c r="U746" s="692"/>
      <c r="V746" s="692"/>
      <c r="W746" s="692"/>
      <c r="AA746" s="691"/>
      <c r="AD746" s="711"/>
    </row>
    <row r="747" spans="5:30">
      <c r="E747" s="691"/>
      <c r="F747" s="692"/>
      <c r="H747" s="711"/>
      <c r="J747" s="691"/>
      <c r="K747" s="693"/>
      <c r="L747" s="693"/>
      <c r="M747" s="693"/>
      <c r="N747" s="693"/>
      <c r="P747" s="692"/>
      <c r="R747" s="692"/>
      <c r="T747" s="693"/>
      <c r="U747" s="692"/>
      <c r="V747" s="692"/>
      <c r="W747" s="692"/>
      <c r="AA747" s="691"/>
      <c r="AD747" s="711"/>
    </row>
    <row r="748" spans="5:30">
      <c r="E748" s="691"/>
      <c r="F748" s="692"/>
      <c r="H748" s="711"/>
      <c r="J748" s="691"/>
      <c r="K748" s="693"/>
      <c r="L748" s="693"/>
      <c r="M748" s="693"/>
      <c r="N748" s="693"/>
      <c r="P748" s="692"/>
      <c r="R748" s="692"/>
      <c r="T748" s="693"/>
      <c r="U748" s="692"/>
      <c r="V748" s="692"/>
      <c r="W748" s="692"/>
      <c r="AA748" s="691"/>
      <c r="AD748" s="711"/>
    </row>
    <row r="749" spans="5:30">
      <c r="E749" s="691"/>
      <c r="F749" s="692"/>
      <c r="H749" s="711"/>
      <c r="J749" s="691"/>
      <c r="K749" s="693"/>
      <c r="L749" s="693"/>
      <c r="M749" s="693"/>
      <c r="N749" s="693"/>
      <c r="P749" s="692"/>
      <c r="R749" s="692"/>
      <c r="T749" s="693"/>
      <c r="U749" s="692"/>
      <c r="V749" s="692"/>
      <c r="W749" s="692"/>
      <c r="AA749" s="691"/>
      <c r="AD749" s="711"/>
    </row>
    <row r="750" spans="5:30">
      <c r="E750" s="691"/>
      <c r="F750" s="692"/>
      <c r="H750" s="711"/>
      <c r="J750" s="691"/>
      <c r="K750" s="693"/>
      <c r="L750" s="693"/>
      <c r="M750" s="693"/>
      <c r="N750" s="693"/>
      <c r="P750" s="692"/>
      <c r="R750" s="692"/>
      <c r="T750" s="693"/>
      <c r="U750" s="692"/>
      <c r="V750" s="692"/>
      <c r="W750" s="692"/>
      <c r="AA750" s="691"/>
      <c r="AD750" s="711"/>
    </row>
    <row r="751" spans="5:30">
      <c r="E751" s="691"/>
      <c r="F751" s="692"/>
      <c r="H751" s="711"/>
      <c r="J751" s="691"/>
      <c r="K751" s="693"/>
      <c r="L751" s="693"/>
      <c r="M751" s="693"/>
      <c r="N751" s="693"/>
      <c r="P751" s="692"/>
      <c r="R751" s="692"/>
      <c r="T751" s="693"/>
      <c r="U751" s="692"/>
      <c r="V751" s="692"/>
      <c r="W751" s="692"/>
      <c r="AA751" s="691"/>
      <c r="AD751" s="711"/>
    </row>
    <row r="752" spans="5:30">
      <c r="E752" s="691"/>
      <c r="F752" s="692"/>
      <c r="H752" s="711"/>
      <c r="J752" s="691"/>
      <c r="K752" s="693"/>
      <c r="L752" s="693"/>
      <c r="M752" s="693"/>
      <c r="N752" s="693"/>
      <c r="P752" s="692"/>
      <c r="R752" s="692"/>
      <c r="T752" s="693"/>
      <c r="U752" s="692"/>
      <c r="V752" s="692"/>
      <c r="W752" s="692"/>
      <c r="AA752" s="691"/>
      <c r="AD752" s="711"/>
    </row>
    <row r="753" spans="5:30">
      <c r="E753" s="691"/>
      <c r="F753" s="692"/>
      <c r="H753" s="711"/>
      <c r="J753" s="691"/>
      <c r="K753" s="693"/>
      <c r="L753" s="693"/>
      <c r="M753" s="693"/>
      <c r="N753" s="693"/>
      <c r="P753" s="692"/>
      <c r="R753" s="692"/>
      <c r="T753" s="693"/>
      <c r="U753" s="692"/>
      <c r="V753" s="692"/>
      <c r="W753" s="692"/>
      <c r="AA753" s="691"/>
      <c r="AD753" s="711"/>
    </row>
    <row r="754" spans="5:30">
      <c r="E754" s="691"/>
      <c r="F754" s="692"/>
      <c r="H754" s="711"/>
      <c r="J754" s="691"/>
      <c r="K754" s="693"/>
      <c r="L754" s="693"/>
      <c r="M754" s="693"/>
      <c r="N754" s="693"/>
      <c r="P754" s="692"/>
      <c r="R754" s="692"/>
      <c r="T754" s="693"/>
      <c r="U754" s="692"/>
      <c r="V754" s="692"/>
      <c r="W754" s="692"/>
      <c r="AA754" s="691"/>
      <c r="AD754" s="711"/>
    </row>
    <row r="755" spans="5:30">
      <c r="E755" s="691"/>
      <c r="F755" s="692"/>
      <c r="H755" s="711"/>
      <c r="J755" s="691"/>
      <c r="K755" s="693"/>
      <c r="L755" s="693"/>
      <c r="M755" s="693"/>
      <c r="N755" s="693"/>
      <c r="P755" s="692"/>
      <c r="R755" s="692"/>
      <c r="T755" s="693"/>
      <c r="U755" s="692"/>
      <c r="V755" s="692"/>
      <c r="W755" s="692"/>
      <c r="AA755" s="691"/>
      <c r="AD755" s="711"/>
    </row>
    <row r="756" spans="5:30">
      <c r="E756" s="691"/>
      <c r="F756" s="692"/>
      <c r="H756" s="711"/>
      <c r="J756" s="691"/>
      <c r="K756" s="693"/>
      <c r="L756" s="693"/>
      <c r="M756" s="693"/>
      <c r="N756" s="693"/>
      <c r="P756" s="692"/>
      <c r="R756" s="692"/>
      <c r="T756" s="693"/>
      <c r="U756" s="692"/>
      <c r="V756" s="692"/>
      <c r="W756" s="692"/>
      <c r="AA756" s="691"/>
      <c r="AD756" s="711"/>
    </row>
    <row r="757" spans="5:30">
      <c r="E757" s="691"/>
      <c r="F757" s="692"/>
      <c r="H757" s="711"/>
      <c r="J757" s="691"/>
      <c r="K757" s="693"/>
      <c r="L757" s="693"/>
      <c r="M757" s="693"/>
      <c r="N757" s="693"/>
      <c r="P757" s="692"/>
      <c r="R757" s="692"/>
      <c r="T757" s="693"/>
      <c r="U757" s="692"/>
      <c r="V757" s="692"/>
      <c r="W757" s="692"/>
      <c r="AA757" s="691"/>
      <c r="AD757" s="711"/>
    </row>
    <row r="758" spans="5:30">
      <c r="E758" s="691"/>
      <c r="F758" s="692"/>
      <c r="H758" s="711"/>
      <c r="J758" s="691"/>
      <c r="K758" s="693"/>
      <c r="L758" s="693"/>
      <c r="M758" s="693"/>
      <c r="N758" s="693"/>
      <c r="P758" s="692"/>
      <c r="R758" s="692"/>
      <c r="T758" s="693"/>
      <c r="U758" s="692"/>
      <c r="V758" s="692"/>
      <c r="W758" s="692"/>
      <c r="AA758" s="691"/>
      <c r="AD758" s="711"/>
    </row>
    <row r="759" spans="5:30">
      <c r="E759" s="691"/>
      <c r="F759" s="692"/>
      <c r="H759" s="711"/>
      <c r="J759" s="691"/>
      <c r="K759" s="693"/>
      <c r="L759" s="693"/>
      <c r="M759" s="693"/>
      <c r="N759" s="693"/>
      <c r="P759" s="692"/>
      <c r="R759" s="692"/>
      <c r="T759" s="693"/>
      <c r="U759" s="692"/>
      <c r="V759" s="692"/>
      <c r="W759" s="692"/>
      <c r="AA759" s="691"/>
      <c r="AD759" s="711"/>
    </row>
    <row r="760" spans="5:30">
      <c r="E760" s="691"/>
      <c r="F760" s="692"/>
      <c r="H760" s="711"/>
      <c r="J760" s="691"/>
      <c r="K760" s="693"/>
      <c r="L760" s="693"/>
      <c r="M760" s="693"/>
      <c r="N760" s="693"/>
      <c r="P760" s="692"/>
      <c r="R760" s="692"/>
      <c r="T760" s="693"/>
      <c r="U760" s="692"/>
      <c r="V760" s="692"/>
      <c r="W760" s="692"/>
      <c r="AA760" s="691"/>
      <c r="AD760" s="711"/>
    </row>
    <row r="761" spans="5:30">
      <c r="E761" s="691"/>
      <c r="F761" s="692"/>
      <c r="H761" s="711"/>
      <c r="J761" s="691"/>
      <c r="K761" s="693"/>
      <c r="L761" s="693"/>
      <c r="M761" s="693"/>
      <c r="N761" s="693"/>
      <c r="P761" s="692"/>
      <c r="R761" s="692"/>
      <c r="T761" s="693"/>
      <c r="U761" s="692"/>
      <c r="V761" s="692"/>
      <c r="W761" s="692"/>
      <c r="AA761" s="691"/>
      <c r="AD761" s="711"/>
    </row>
    <row r="762" spans="5:30">
      <c r="E762" s="691"/>
      <c r="F762" s="692"/>
      <c r="H762" s="711"/>
      <c r="J762" s="691"/>
      <c r="K762" s="693"/>
      <c r="L762" s="693"/>
      <c r="M762" s="693"/>
      <c r="N762" s="693"/>
      <c r="P762" s="692"/>
      <c r="R762" s="692"/>
      <c r="T762" s="693"/>
      <c r="U762" s="692"/>
      <c r="V762" s="692"/>
      <c r="W762" s="692"/>
      <c r="AA762" s="691"/>
      <c r="AD762" s="711"/>
    </row>
    <row r="763" spans="5:30">
      <c r="E763" s="691"/>
      <c r="F763" s="692"/>
      <c r="H763" s="711"/>
      <c r="J763" s="691"/>
      <c r="K763" s="693"/>
      <c r="L763" s="693"/>
      <c r="M763" s="693"/>
      <c r="N763" s="693"/>
      <c r="P763" s="692"/>
      <c r="R763" s="692"/>
      <c r="T763" s="693"/>
      <c r="U763" s="692"/>
      <c r="V763" s="692"/>
      <c r="W763" s="692"/>
      <c r="AA763" s="691"/>
      <c r="AD763" s="711"/>
    </row>
    <row r="764" spans="5:30">
      <c r="E764" s="691"/>
      <c r="F764" s="692"/>
      <c r="H764" s="711"/>
      <c r="J764" s="691"/>
      <c r="K764" s="693"/>
      <c r="L764" s="693"/>
      <c r="M764" s="693"/>
      <c r="N764" s="693"/>
      <c r="P764" s="692"/>
      <c r="R764" s="692"/>
      <c r="T764" s="693"/>
      <c r="U764" s="692"/>
      <c r="V764" s="692"/>
      <c r="W764" s="692"/>
      <c r="AA764" s="691"/>
      <c r="AD764" s="711"/>
    </row>
    <row r="765" spans="5:30">
      <c r="E765" s="691"/>
      <c r="F765" s="692"/>
      <c r="H765" s="711"/>
      <c r="J765" s="691"/>
      <c r="K765" s="693"/>
      <c r="L765" s="693"/>
      <c r="M765" s="693"/>
      <c r="N765" s="693"/>
      <c r="P765" s="692"/>
      <c r="R765" s="692"/>
      <c r="T765" s="693"/>
      <c r="U765" s="692"/>
      <c r="V765" s="692"/>
      <c r="W765" s="692"/>
      <c r="AA765" s="691"/>
      <c r="AD765" s="711"/>
    </row>
    <row r="766" spans="5:30">
      <c r="E766" s="691"/>
      <c r="F766" s="692"/>
      <c r="H766" s="711"/>
      <c r="J766" s="691"/>
      <c r="K766" s="693"/>
      <c r="L766" s="693"/>
      <c r="M766" s="693"/>
      <c r="N766" s="693"/>
      <c r="P766" s="692"/>
      <c r="R766" s="692"/>
      <c r="T766" s="693"/>
      <c r="U766" s="692"/>
      <c r="V766" s="692"/>
      <c r="W766" s="692"/>
      <c r="AA766" s="691"/>
      <c r="AD766" s="711"/>
    </row>
    <row r="767" spans="5:30">
      <c r="E767" s="691"/>
      <c r="F767" s="692"/>
      <c r="H767" s="711"/>
      <c r="J767" s="691"/>
      <c r="K767" s="693"/>
      <c r="L767" s="693"/>
      <c r="M767" s="693"/>
      <c r="N767" s="693"/>
      <c r="P767" s="692"/>
      <c r="R767" s="692"/>
      <c r="T767" s="693"/>
      <c r="U767" s="692"/>
      <c r="V767" s="692"/>
      <c r="W767" s="692"/>
      <c r="AA767" s="691"/>
      <c r="AD767" s="711"/>
    </row>
    <row r="768" spans="5:30">
      <c r="E768" s="691"/>
      <c r="F768" s="692"/>
      <c r="H768" s="711"/>
      <c r="J768" s="691"/>
      <c r="K768" s="693"/>
      <c r="L768" s="693"/>
      <c r="M768" s="693"/>
      <c r="N768" s="693"/>
      <c r="P768" s="692"/>
      <c r="R768" s="692"/>
      <c r="T768" s="693"/>
      <c r="U768" s="692"/>
      <c r="V768" s="692"/>
      <c r="W768" s="692"/>
      <c r="AA768" s="691"/>
      <c r="AD768" s="711"/>
    </row>
    <row r="769" spans="5:30">
      <c r="E769" s="691"/>
      <c r="F769" s="692"/>
      <c r="H769" s="711"/>
      <c r="J769" s="691"/>
      <c r="K769" s="693"/>
      <c r="L769" s="693"/>
      <c r="M769" s="693"/>
      <c r="N769" s="693"/>
      <c r="P769" s="692"/>
      <c r="R769" s="692"/>
      <c r="T769" s="693"/>
      <c r="U769" s="692"/>
      <c r="V769" s="692"/>
      <c r="W769" s="692"/>
      <c r="AA769" s="691"/>
      <c r="AD769" s="711"/>
    </row>
    <row r="770" spans="5:30">
      <c r="E770" s="691"/>
      <c r="F770" s="692"/>
      <c r="H770" s="711"/>
      <c r="J770" s="691"/>
      <c r="K770" s="693"/>
      <c r="L770" s="693"/>
      <c r="M770" s="693"/>
      <c r="N770" s="693"/>
      <c r="P770" s="692"/>
      <c r="R770" s="692"/>
      <c r="T770" s="693"/>
      <c r="U770" s="692"/>
      <c r="V770" s="692"/>
      <c r="W770" s="692"/>
      <c r="AA770" s="691"/>
      <c r="AD770" s="711"/>
    </row>
    <row r="771" spans="5:30">
      <c r="E771" s="691"/>
      <c r="F771" s="692"/>
      <c r="H771" s="711"/>
      <c r="J771" s="691"/>
      <c r="K771" s="693"/>
      <c r="L771" s="693"/>
      <c r="M771" s="693"/>
      <c r="N771" s="693"/>
      <c r="P771" s="692"/>
      <c r="R771" s="692"/>
      <c r="T771" s="693"/>
      <c r="U771" s="692"/>
      <c r="V771" s="692"/>
      <c r="W771" s="692"/>
      <c r="AA771" s="691"/>
      <c r="AD771" s="711"/>
    </row>
    <row r="772" spans="5:30">
      <c r="E772" s="691"/>
      <c r="F772" s="692"/>
      <c r="H772" s="711"/>
      <c r="J772" s="691"/>
      <c r="K772" s="693"/>
      <c r="L772" s="693"/>
      <c r="M772" s="693"/>
      <c r="N772" s="693"/>
      <c r="P772" s="692"/>
      <c r="R772" s="692"/>
      <c r="T772" s="693"/>
      <c r="U772" s="692"/>
      <c r="V772" s="692"/>
      <c r="W772" s="692"/>
      <c r="AA772" s="691"/>
      <c r="AD772" s="711"/>
    </row>
    <row r="773" spans="5:30">
      <c r="E773" s="691"/>
      <c r="F773" s="692"/>
      <c r="H773" s="711"/>
      <c r="J773" s="691"/>
      <c r="K773" s="693"/>
      <c r="L773" s="693"/>
      <c r="M773" s="693"/>
      <c r="N773" s="693"/>
      <c r="P773" s="692"/>
      <c r="R773" s="692"/>
      <c r="T773" s="693"/>
      <c r="U773" s="692"/>
      <c r="V773" s="692"/>
      <c r="W773" s="692"/>
      <c r="AA773" s="691"/>
      <c r="AD773" s="711"/>
    </row>
    <row r="774" spans="5:30">
      <c r="E774" s="691"/>
      <c r="F774" s="692"/>
      <c r="H774" s="711"/>
      <c r="J774" s="691"/>
      <c r="K774" s="693"/>
      <c r="L774" s="693"/>
      <c r="M774" s="693"/>
      <c r="N774" s="693"/>
      <c r="P774" s="692"/>
      <c r="R774" s="692"/>
      <c r="T774" s="693"/>
      <c r="U774" s="692"/>
      <c r="V774" s="692"/>
      <c r="W774" s="692"/>
      <c r="AA774" s="691"/>
      <c r="AD774" s="711"/>
    </row>
    <row r="775" spans="5:30">
      <c r="E775" s="691"/>
      <c r="F775" s="692"/>
      <c r="H775" s="711"/>
      <c r="J775" s="691"/>
      <c r="K775" s="693"/>
      <c r="L775" s="693"/>
      <c r="M775" s="693"/>
      <c r="N775" s="693"/>
      <c r="P775" s="692"/>
      <c r="R775" s="692"/>
      <c r="T775" s="693"/>
      <c r="U775" s="692"/>
      <c r="V775" s="692"/>
      <c r="W775" s="692"/>
      <c r="AA775" s="691"/>
      <c r="AD775" s="711"/>
    </row>
    <row r="776" spans="5:30">
      <c r="E776" s="691"/>
      <c r="F776" s="692"/>
      <c r="H776" s="711"/>
      <c r="J776" s="691"/>
      <c r="K776" s="693"/>
      <c r="L776" s="693"/>
      <c r="M776" s="693"/>
      <c r="N776" s="693"/>
      <c r="P776" s="692"/>
      <c r="R776" s="692"/>
      <c r="T776" s="693"/>
      <c r="U776" s="692"/>
      <c r="V776" s="692"/>
      <c r="W776" s="692"/>
      <c r="AA776" s="691"/>
      <c r="AD776" s="711"/>
    </row>
    <row r="777" spans="5:30">
      <c r="E777" s="691"/>
      <c r="F777" s="692"/>
      <c r="H777" s="711"/>
      <c r="J777" s="691"/>
      <c r="K777" s="693"/>
      <c r="L777" s="693"/>
      <c r="M777" s="693"/>
      <c r="N777" s="693"/>
      <c r="P777" s="692"/>
      <c r="R777" s="692"/>
      <c r="T777" s="693"/>
      <c r="U777" s="692"/>
      <c r="V777" s="692"/>
      <c r="W777" s="692"/>
      <c r="AA777" s="691"/>
      <c r="AD777" s="711"/>
    </row>
    <row r="778" spans="5:30">
      <c r="E778" s="691"/>
      <c r="F778" s="692"/>
      <c r="H778" s="711"/>
      <c r="J778" s="691"/>
      <c r="K778" s="693"/>
      <c r="L778" s="693"/>
      <c r="M778" s="693"/>
      <c r="N778" s="693"/>
      <c r="P778" s="692"/>
      <c r="R778" s="692"/>
      <c r="T778" s="693"/>
      <c r="U778" s="692"/>
      <c r="V778" s="692"/>
      <c r="W778" s="692"/>
      <c r="AA778" s="691"/>
      <c r="AD778" s="711"/>
    </row>
    <row r="779" spans="5:30">
      <c r="E779" s="691"/>
      <c r="F779" s="692"/>
      <c r="H779" s="711"/>
      <c r="J779" s="691"/>
      <c r="K779" s="693"/>
      <c r="L779" s="693"/>
      <c r="M779" s="693"/>
      <c r="N779" s="693"/>
      <c r="P779" s="692"/>
      <c r="R779" s="692"/>
      <c r="T779" s="693"/>
      <c r="U779" s="692"/>
      <c r="V779" s="692"/>
      <c r="W779" s="692"/>
      <c r="AA779" s="691"/>
      <c r="AD779" s="711"/>
    </row>
    <row r="780" spans="5:30">
      <c r="E780" s="691"/>
      <c r="F780" s="692"/>
      <c r="H780" s="711"/>
      <c r="J780" s="691"/>
      <c r="K780" s="693"/>
      <c r="L780" s="693"/>
      <c r="M780" s="693"/>
      <c r="N780" s="693"/>
      <c r="P780" s="692"/>
      <c r="R780" s="692"/>
      <c r="T780" s="693"/>
      <c r="U780" s="692"/>
      <c r="V780" s="692"/>
      <c r="W780" s="692"/>
      <c r="AA780" s="691"/>
      <c r="AD780" s="711"/>
    </row>
    <row r="781" spans="5:30">
      <c r="E781" s="691"/>
      <c r="F781" s="692"/>
      <c r="H781" s="711"/>
      <c r="J781" s="691"/>
      <c r="K781" s="693"/>
      <c r="L781" s="693"/>
      <c r="M781" s="693"/>
      <c r="N781" s="693"/>
      <c r="P781" s="692"/>
      <c r="R781" s="692"/>
      <c r="T781" s="693"/>
      <c r="U781" s="692"/>
      <c r="V781" s="692"/>
      <c r="W781" s="692"/>
      <c r="AA781" s="691"/>
      <c r="AD781" s="711"/>
    </row>
    <row r="782" spans="5:30">
      <c r="E782" s="691"/>
      <c r="F782" s="692"/>
      <c r="H782" s="711"/>
      <c r="J782" s="691"/>
      <c r="K782" s="693"/>
      <c r="L782" s="693"/>
      <c r="M782" s="693"/>
      <c r="N782" s="693"/>
      <c r="P782" s="692"/>
      <c r="R782" s="692"/>
      <c r="T782" s="693"/>
      <c r="U782" s="692"/>
      <c r="V782" s="692"/>
      <c r="W782" s="692"/>
      <c r="AA782" s="691"/>
      <c r="AD782" s="711"/>
    </row>
    <row r="783" spans="5:30">
      <c r="E783" s="691"/>
      <c r="F783" s="692"/>
      <c r="H783" s="711"/>
      <c r="J783" s="691"/>
      <c r="K783" s="693"/>
      <c r="L783" s="693"/>
      <c r="M783" s="693"/>
      <c r="N783" s="693"/>
      <c r="P783" s="692"/>
      <c r="R783" s="692"/>
      <c r="T783" s="693"/>
      <c r="U783" s="692"/>
      <c r="V783" s="692"/>
      <c r="W783" s="692"/>
      <c r="AA783" s="691"/>
      <c r="AD783" s="711"/>
    </row>
    <row r="784" spans="5:30">
      <c r="E784" s="691"/>
      <c r="F784" s="692"/>
      <c r="H784" s="711"/>
      <c r="J784" s="691"/>
      <c r="K784" s="693"/>
      <c r="L784" s="693"/>
      <c r="M784" s="693"/>
      <c r="N784" s="693"/>
      <c r="P784" s="692"/>
      <c r="R784" s="692"/>
      <c r="T784" s="693"/>
      <c r="U784" s="692"/>
      <c r="V784" s="692"/>
      <c r="W784" s="692"/>
      <c r="AA784" s="691"/>
      <c r="AD784" s="711"/>
    </row>
    <row r="785" spans="5:30">
      <c r="E785" s="691"/>
      <c r="F785" s="692"/>
      <c r="H785" s="711"/>
      <c r="J785" s="691"/>
      <c r="K785" s="693"/>
      <c r="L785" s="693"/>
      <c r="M785" s="693"/>
      <c r="N785" s="693"/>
      <c r="P785" s="692"/>
      <c r="R785" s="692"/>
      <c r="T785" s="693"/>
      <c r="U785" s="692"/>
      <c r="V785" s="692"/>
      <c r="W785" s="692"/>
      <c r="AA785" s="691"/>
      <c r="AD785" s="711"/>
    </row>
    <row r="786" spans="5:30">
      <c r="E786" s="691"/>
      <c r="F786" s="692"/>
      <c r="H786" s="711"/>
      <c r="J786" s="691"/>
      <c r="K786" s="693"/>
      <c r="L786" s="693"/>
      <c r="M786" s="693"/>
      <c r="N786" s="693"/>
      <c r="P786" s="692"/>
      <c r="R786" s="692"/>
      <c r="T786" s="693"/>
      <c r="U786" s="692"/>
      <c r="V786" s="692"/>
      <c r="W786" s="692"/>
      <c r="AA786" s="691"/>
      <c r="AD786" s="711"/>
    </row>
    <row r="787" spans="5:30">
      <c r="E787" s="691"/>
      <c r="F787" s="692"/>
      <c r="H787" s="711"/>
      <c r="J787" s="691"/>
      <c r="K787" s="693"/>
      <c r="L787" s="693"/>
      <c r="M787" s="693"/>
      <c r="N787" s="693"/>
      <c r="P787" s="692"/>
      <c r="R787" s="692"/>
      <c r="T787" s="693"/>
      <c r="U787" s="692"/>
      <c r="V787" s="692"/>
      <c r="W787" s="692"/>
      <c r="AA787" s="691"/>
      <c r="AD787" s="711"/>
    </row>
    <row r="788" spans="5:30">
      <c r="E788" s="691"/>
      <c r="F788" s="692"/>
      <c r="H788" s="711"/>
      <c r="J788" s="691"/>
      <c r="K788" s="693"/>
      <c r="L788" s="693"/>
      <c r="M788" s="693"/>
      <c r="N788" s="693"/>
      <c r="P788" s="692"/>
      <c r="R788" s="692"/>
      <c r="T788" s="693"/>
      <c r="U788" s="692"/>
      <c r="V788" s="692"/>
      <c r="W788" s="692"/>
      <c r="AA788" s="691"/>
      <c r="AD788" s="711"/>
    </row>
    <row r="789" spans="5:30">
      <c r="E789" s="691"/>
      <c r="F789" s="692"/>
      <c r="H789" s="711"/>
      <c r="J789" s="691"/>
      <c r="K789" s="693"/>
      <c r="L789" s="693"/>
      <c r="M789" s="693"/>
      <c r="N789" s="693"/>
      <c r="P789" s="692"/>
      <c r="R789" s="692"/>
      <c r="T789" s="693"/>
      <c r="U789" s="692"/>
      <c r="V789" s="692"/>
      <c r="W789" s="692"/>
      <c r="AA789" s="691"/>
      <c r="AD789" s="711"/>
    </row>
    <row r="790" spans="5:30">
      <c r="E790" s="691"/>
      <c r="F790" s="692"/>
      <c r="H790" s="711"/>
      <c r="J790" s="691"/>
      <c r="K790" s="693"/>
      <c r="L790" s="693"/>
      <c r="M790" s="693"/>
      <c r="N790" s="693"/>
      <c r="P790" s="692"/>
      <c r="R790" s="692"/>
      <c r="T790" s="693"/>
      <c r="U790" s="692"/>
      <c r="V790" s="692"/>
      <c r="W790" s="692"/>
      <c r="AA790" s="691"/>
      <c r="AD790" s="711"/>
    </row>
    <row r="791" spans="5:30">
      <c r="E791" s="691"/>
      <c r="F791" s="692"/>
      <c r="H791" s="711"/>
      <c r="J791" s="691"/>
      <c r="K791" s="693"/>
      <c r="L791" s="693"/>
      <c r="M791" s="693"/>
      <c r="N791" s="693"/>
      <c r="P791" s="692"/>
      <c r="R791" s="692"/>
      <c r="T791" s="693"/>
      <c r="U791" s="692"/>
      <c r="V791" s="692"/>
      <c r="W791" s="692"/>
      <c r="AA791" s="691"/>
      <c r="AD791" s="711"/>
    </row>
    <row r="792" spans="5:30">
      <c r="E792" s="691"/>
      <c r="F792" s="692"/>
      <c r="H792" s="711"/>
      <c r="J792" s="691"/>
      <c r="K792" s="693"/>
      <c r="L792" s="693"/>
      <c r="M792" s="693"/>
      <c r="N792" s="693"/>
      <c r="P792" s="692"/>
      <c r="R792" s="692"/>
      <c r="T792" s="693"/>
      <c r="U792" s="692"/>
      <c r="V792" s="692"/>
      <c r="W792" s="692"/>
      <c r="AA792" s="691"/>
      <c r="AD792" s="711"/>
    </row>
    <row r="793" spans="5:30">
      <c r="E793" s="691"/>
      <c r="F793" s="692"/>
      <c r="H793" s="711"/>
      <c r="J793" s="691"/>
      <c r="K793" s="693"/>
      <c r="L793" s="693"/>
      <c r="M793" s="693"/>
      <c r="N793" s="693"/>
      <c r="P793" s="692"/>
      <c r="R793" s="692"/>
      <c r="T793" s="693"/>
      <c r="U793" s="692"/>
      <c r="V793" s="692"/>
      <c r="W793" s="692"/>
      <c r="AA793" s="691"/>
      <c r="AD793" s="711"/>
    </row>
    <row r="794" spans="5:30">
      <c r="E794" s="691"/>
      <c r="F794" s="692"/>
      <c r="H794" s="711"/>
      <c r="J794" s="691"/>
      <c r="K794" s="693"/>
      <c r="L794" s="693"/>
      <c r="M794" s="693"/>
      <c r="N794" s="693"/>
      <c r="P794" s="692"/>
      <c r="R794" s="692"/>
      <c r="T794" s="693"/>
      <c r="U794" s="692"/>
      <c r="V794" s="692"/>
      <c r="W794" s="692"/>
      <c r="AA794" s="691"/>
      <c r="AD794" s="711"/>
    </row>
    <row r="795" spans="5:30">
      <c r="E795" s="691"/>
      <c r="F795" s="692"/>
      <c r="H795" s="711"/>
      <c r="J795" s="691"/>
      <c r="K795" s="693"/>
      <c r="L795" s="693"/>
      <c r="M795" s="693"/>
      <c r="N795" s="693"/>
      <c r="P795" s="692"/>
      <c r="R795" s="692"/>
      <c r="T795" s="693"/>
      <c r="U795" s="692"/>
      <c r="V795" s="692"/>
      <c r="W795" s="692"/>
      <c r="AA795" s="691"/>
      <c r="AD795" s="711"/>
    </row>
    <row r="796" spans="5:30">
      <c r="E796" s="691"/>
      <c r="F796" s="692"/>
      <c r="H796" s="711"/>
      <c r="J796" s="691"/>
      <c r="K796" s="693"/>
      <c r="L796" s="693"/>
      <c r="M796" s="693"/>
      <c r="N796" s="693"/>
      <c r="P796" s="692"/>
      <c r="R796" s="692"/>
      <c r="T796" s="693"/>
      <c r="U796" s="692"/>
      <c r="V796" s="692"/>
      <c r="W796" s="692"/>
      <c r="AA796" s="691"/>
      <c r="AD796" s="711"/>
    </row>
    <row r="797" spans="5:30">
      <c r="E797" s="691"/>
      <c r="F797" s="692"/>
      <c r="H797" s="711"/>
      <c r="J797" s="691"/>
      <c r="K797" s="693"/>
      <c r="L797" s="693"/>
      <c r="M797" s="693"/>
      <c r="N797" s="693"/>
      <c r="P797" s="692"/>
      <c r="R797" s="692"/>
      <c r="T797" s="693"/>
      <c r="U797" s="692"/>
      <c r="V797" s="692"/>
      <c r="W797" s="692"/>
      <c r="AA797" s="691"/>
      <c r="AD797" s="711"/>
    </row>
    <row r="798" spans="5:30">
      <c r="E798" s="691"/>
      <c r="F798" s="692"/>
      <c r="H798" s="711"/>
      <c r="J798" s="691"/>
      <c r="K798" s="693"/>
      <c r="L798" s="693"/>
      <c r="M798" s="693"/>
      <c r="N798" s="693"/>
      <c r="P798" s="692"/>
      <c r="R798" s="692"/>
      <c r="T798" s="693"/>
      <c r="U798" s="692"/>
      <c r="V798" s="692"/>
      <c r="W798" s="692"/>
      <c r="AA798" s="691"/>
      <c r="AD798" s="711"/>
    </row>
    <row r="799" spans="5:30">
      <c r="E799" s="691"/>
      <c r="F799" s="692"/>
      <c r="H799" s="711"/>
      <c r="J799" s="691"/>
      <c r="K799" s="693"/>
      <c r="L799" s="693"/>
      <c r="M799" s="693"/>
      <c r="N799" s="693"/>
      <c r="P799" s="692"/>
      <c r="R799" s="692"/>
      <c r="T799" s="693"/>
      <c r="U799" s="692"/>
      <c r="V799" s="692"/>
      <c r="W799" s="692"/>
      <c r="AA799" s="691"/>
      <c r="AD799" s="711"/>
    </row>
    <row r="800" spans="5:30">
      <c r="E800" s="691"/>
      <c r="F800" s="692"/>
      <c r="H800" s="711"/>
      <c r="J800" s="691"/>
      <c r="K800" s="693"/>
      <c r="L800" s="693"/>
      <c r="M800" s="693"/>
      <c r="N800" s="693"/>
      <c r="P800" s="692"/>
      <c r="R800" s="692"/>
      <c r="T800" s="693"/>
      <c r="U800" s="692"/>
      <c r="V800" s="692"/>
      <c r="W800" s="692"/>
      <c r="AA800" s="691"/>
      <c r="AD800" s="711"/>
    </row>
    <row r="801" spans="5:30">
      <c r="E801" s="691"/>
      <c r="F801" s="692"/>
      <c r="H801" s="711"/>
      <c r="J801" s="691"/>
      <c r="K801" s="693"/>
      <c r="L801" s="693"/>
      <c r="M801" s="693"/>
      <c r="N801" s="693"/>
      <c r="P801" s="692"/>
      <c r="R801" s="692"/>
      <c r="T801" s="693"/>
      <c r="U801" s="692"/>
      <c r="V801" s="692"/>
      <c r="W801" s="692"/>
      <c r="AA801" s="691"/>
      <c r="AD801" s="711"/>
    </row>
    <row r="802" spans="5:30">
      <c r="E802" s="691"/>
      <c r="F802" s="692"/>
      <c r="H802" s="711"/>
      <c r="J802" s="691"/>
      <c r="K802" s="693"/>
      <c r="L802" s="693"/>
      <c r="M802" s="693"/>
      <c r="N802" s="693"/>
      <c r="P802" s="692"/>
      <c r="R802" s="692"/>
      <c r="T802" s="693"/>
      <c r="U802" s="692"/>
      <c r="V802" s="692"/>
      <c r="W802" s="692"/>
      <c r="AA802" s="691"/>
      <c r="AD802" s="711"/>
    </row>
    <row r="803" spans="5:30">
      <c r="E803" s="691"/>
      <c r="F803" s="692"/>
      <c r="H803" s="711"/>
      <c r="J803" s="691"/>
      <c r="K803" s="693"/>
      <c r="L803" s="693"/>
      <c r="M803" s="693"/>
      <c r="N803" s="693"/>
      <c r="P803" s="692"/>
      <c r="R803" s="692"/>
      <c r="T803" s="693"/>
      <c r="U803" s="692"/>
      <c r="V803" s="692"/>
      <c r="W803" s="692"/>
      <c r="AA803" s="691"/>
      <c r="AD803" s="711"/>
    </row>
    <row r="804" spans="5:30">
      <c r="E804" s="691"/>
      <c r="F804" s="692"/>
      <c r="H804" s="711"/>
      <c r="J804" s="691"/>
      <c r="K804" s="693"/>
      <c r="L804" s="693"/>
      <c r="M804" s="693"/>
      <c r="N804" s="693"/>
      <c r="P804" s="692"/>
      <c r="R804" s="692"/>
      <c r="T804" s="693"/>
      <c r="U804" s="692"/>
      <c r="V804" s="692"/>
      <c r="W804" s="692"/>
      <c r="AA804" s="691"/>
      <c r="AD804" s="711"/>
    </row>
    <row r="805" spans="5:30">
      <c r="E805" s="691"/>
      <c r="F805" s="692"/>
      <c r="H805" s="711"/>
      <c r="J805" s="691"/>
      <c r="K805" s="693"/>
      <c r="L805" s="693"/>
      <c r="M805" s="693"/>
      <c r="N805" s="693"/>
      <c r="P805" s="692"/>
      <c r="R805" s="692"/>
      <c r="T805" s="693"/>
      <c r="U805" s="692"/>
      <c r="V805" s="692"/>
      <c r="W805" s="692"/>
      <c r="AA805" s="691"/>
      <c r="AD805" s="711"/>
    </row>
    <row r="806" spans="5:30">
      <c r="E806" s="691"/>
      <c r="F806" s="692"/>
      <c r="H806" s="711"/>
      <c r="J806" s="691"/>
      <c r="K806" s="693"/>
      <c r="L806" s="693"/>
      <c r="M806" s="693"/>
      <c r="N806" s="693"/>
      <c r="P806" s="692"/>
      <c r="R806" s="692"/>
      <c r="T806" s="693"/>
      <c r="U806" s="692"/>
      <c r="V806" s="692"/>
      <c r="W806" s="692"/>
      <c r="AA806" s="691"/>
      <c r="AD806" s="711"/>
    </row>
    <row r="807" spans="5:30">
      <c r="E807" s="691"/>
      <c r="F807" s="692"/>
      <c r="H807" s="711"/>
      <c r="J807" s="691"/>
      <c r="K807" s="693"/>
      <c r="L807" s="693"/>
      <c r="M807" s="693"/>
      <c r="N807" s="693"/>
      <c r="P807" s="692"/>
      <c r="R807" s="692"/>
      <c r="T807" s="693"/>
      <c r="U807" s="692"/>
      <c r="V807" s="692"/>
      <c r="W807" s="692"/>
      <c r="AA807" s="691"/>
      <c r="AD807" s="711"/>
    </row>
    <row r="808" spans="5:30">
      <c r="E808" s="691"/>
      <c r="F808" s="692"/>
      <c r="H808" s="711"/>
      <c r="J808" s="691"/>
      <c r="K808" s="693"/>
      <c r="L808" s="693"/>
      <c r="M808" s="693"/>
      <c r="N808" s="693"/>
      <c r="P808" s="692"/>
      <c r="R808" s="692"/>
      <c r="T808" s="693"/>
      <c r="U808" s="692"/>
      <c r="V808" s="692"/>
      <c r="W808" s="692"/>
      <c r="AA808" s="691"/>
      <c r="AD808" s="711"/>
    </row>
    <row r="809" spans="5:30">
      <c r="E809" s="691"/>
      <c r="F809" s="692"/>
      <c r="H809" s="711"/>
      <c r="J809" s="691"/>
      <c r="K809" s="693"/>
      <c r="L809" s="693"/>
      <c r="M809" s="693"/>
      <c r="N809" s="693"/>
      <c r="P809" s="692"/>
      <c r="R809" s="692"/>
      <c r="T809" s="693"/>
      <c r="U809" s="692"/>
      <c r="V809" s="692"/>
      <c r="W809" s="692"/>
      <c r="AA809" s="691"/>
      <c r="AD809" s="711"/>
    </row>
    <row r="810" spans="5:30">
      <c r="E810" s="691"/>
      <c r="F810" s="692"/>
      <c r="H810" s="711"/>
      <c r="J810" s="691"/>
      <c r="K810" s="693"/>
      <c r="L810" s="693"/>
      <c r="M810" s="693"/>
      <c r="N810" s="693"/>
      <c r="P810" s="692"/>
      <c r="R810" s="692"/>
      <c r="T810" s="693"/>
      <c r="U810" s="692"/>
      <c r="V810" s="692"/>
      <c r="W810" s="692"/>
      <c r="AA810" s="691"/>
      <c r="AD810" s="711"/>
    </row>
    <row r="811" spans="5:30">
      <c r="E811" s="691"/>
      <c r="F811" s="692"/>
      <c r="H811" s="711"/>
      <c r="J811" s="691"/>
      <c r="K811" s="693"/>
      <c r="L811" s="693"/>
      <c r="M811" s="693"/>
      <c r="N811" s="693"/>
      <c r="P811" s="692"/>
      <c r="R811" s="692"/>
      <c r="T811" s="693"/>
      <c r="U811" s="692"/>
      <c r="V811" s="692"/>
      <c r="W811" s="692"/>
      <c r="AA811" s="691"/>
      <c r="AD811" s="711"/>
    </row>
    <row r="812" spans="5:30">
      <c r="E812" s="691"/>
      <c r="F812" s="692"/>
      <c r="H812" s="711"/>
      <c r="J812" s="691"/>
      <c r="K812" s="693"/>
      <c r="L812" s="693"/>
      <c r="M812" s="693"/>
      <c r="N812" s="693"/>
      <c r="P812" s="692"/>
      <c r="R812" s="692"/>
      <c r="T812" s="693"/>
      <c r="U812" s="692"/>
      <c r="V812" s="692"/>
      <c r="W812" s="692"/>
      <c r="AA812" s="691"/>
      <c r="AD812" s="711"/>
    </row>
    <row r="813" spans="5:30">
      <c r="E813" s="691"/>
      <c r="F813" s="692"/>
      <c r="H813" s="711"/>
      <c r="J813" s="691"/>
      <c r="K813" s="693"/>
      <c r="L813" s="693"/>
      <c r="M813" s="693"/>
      <c r="N813" s="693"/>
      <c r="P813" s="692"/>
      <c r="R813" s="692"/>
      <c r="T813" s="693"/>
      <c r="U813" s="692"/>
      <c r="V813" s="692"/>
      <c r="W813" s="692"/>
      <c r="AA813" s="691"/>
      <c r="AD813" s="711"/>
    </row>
    <row r="814" spans="5:30">
      <c r="E814" s="691"/>
      <c r="F814" s="692"/>
      <c r="H814" s="711"/>
      <c r="J814" s="691"/>
      <c r="K814" s="693"/>
      <c r="L814" s="693"/>
      <c r="M814" s="693"/>
      <c r="N814" s="693"/>
      <c r="P814" s="692"/>
      <c r="R814" s="692"/>
      <c r="T814" s="693"/>
      <c r="U814" s="692"/>
      <c r="V814" s="692"/>
      <c r="W814" s="692"/>
      <c r="AA814" s="691"/>
      <c r="AD814" s="711"/>
    </row>
    <row r="815" spans="5:30">
      <c r="E815" s="691"/>
      <c r="F815" s="692"/>
      <c r="H815" s="711"/>
      <c r="J815" s="691"/>
      <c r="K815" s="693"/>
      <c r="L815" s="693"/>
      <c r="M815" s="693"/>
      <c r="N815" s="693"/>
      <c r="P815" s="692"/>
      <c r="R815" s="692"/>
      <c r="T815" s="693"/>
      <c r="U815" s="692"/>
      <c r="V815" s="692"/>
      <c r="W815" s="692"/>
      <c r="AA815" s="691"/>
      <c r="AD815" s="711"/>
    </row>
    <row r="816" spans="5:30">
      <c r="E816" s="691"/>
      <c r="F816" s="692"/>
      <c r="H816" s="711"/>
      <c r="J816" s="691"/>
      <c r="K816" s="693"/>
      <c r="L816" s="693"/>
      <c r="M816" s="693"/>
      <c r="N816" s="693"/>
      <c r="P816" s="692"/>
      <c r="R816" s="692"/>
      <c r="T816" s="693"/>
      <c r="U816" s="692"/>
      <c r="V816" s="692"/>
      <c r="W816" s="692"/>
      <c r="AA816" s="691"/>
      <c r="AD816" s="711"/>
    </row>
    <row r="817" spans="5:30">
      <c r="E817" s="691"/>
      <c r="F817" s="692"/>
      <c r="H817" s="711"/>
      <c r="J817" s="691"/>
      <c r="K817" s="693"/>
      <c r="L817" s="693"/>
      <c r="M817" s="693"/>
      <c r="N817" s="693"/>
      <c r="P817" s="692"/>
      <c r="R817" s="692"/>
      <c r="T817" s="693"/>
      <c r="U817" s="692"/>
      <c r="V817" s="692"/>
      <c r="W817" s="692"/>
      <c r="AA817" s="691"/>
      <c r="AD817" s="711"/>
    </row>
    <row r="818" spans="5:30">
      <c r="E818" s="691"/>
      <c r="F818" s="692"/>
      <c r="H818" s="711"/>
      <c r="J818" s="691"/>
      <c r="K818" s="693"/>
      <c r="L818" s="693"/>
      <c r="M818" s="693"/>
      <c r="N818" s="693"/>
      <c r="P818" s="692"/>
      <c r="R818" s="692"/>
      <c r="T818" s="693"/>
      <c r="U818" s="692"/>
      <c r="V818" s="692"/>
      <c r="W818" s="692"/>
      <c r="AA818" s="691"/>
      <c r="AD818" s="711"/>
    </row>
    <row r="819" spans="5:30">
      <c r="E819" s="691"/>
      <c r="F819" s="692"/>
      <c r="H819" s="711"/>
      <c r="J819" s="691"/>
      <c r="K819" s="693"/>
      <c r="L819" s="693"/>
      <c r="M819" s="693"/>
      <c r="N819" s="693"/>
      <c r="P819" s="692"/>
      <c r="R819" s="692"/>
      <c r="T819" s="693"/>
      <c r="U819" s="692"/>
      <c r="V819" s="692"/>
      <c r="W819" s="692"/>
      <c r="AA819" s="691"/>
      <c r="AD819" s="711"/>
    </row>
    <row r="820" spans="5:30">
      <c r="E820" s="691"/>
      <c r="F820" s="692"/>
      <c r="H820" s="711"/>
      <c r="J820" s="691"/>
      <c r="K820" s="693"/>
      <c r="L820" s="693"/>
      <c r="M820" s="693"/>
      <c r="N820" s="693"/>
      <c r="P820" s="692"/>
      <c r="R820" s="692"/>
      <c r="T820" s="693"/>
      <c r="U820" s="692"/>
      <c r="V820" s="692"/>
      <c r="W820" s="692"/>
      <c r="AA820" s="691"/>
      <c r="AD820" s="711"/>
    </row>
    <row r="821" spans="5:30">
      <c r="E821" s="691"/>
      <c r="F821" s="692"/>
      <c r="H821" s="711"/>
      <c r="J821" s="691"/>
      <c r="K821" s="693"/>
      <c r="L821" s="693"/>
      <c r="M821" s="693"/>
      <c r="N821" s="693"/>
      <c r="P821" s="692"/>
      <c r="R821" s="692"/>
      <c r="T821" s="693"/>
      <c r="U821" s="692"/>
      <c r="V821" s="692"/>
      <c r="W821" s="692"/>
      <c r="AA821" s="691"/>
      <c r="AD821" s="711"/>
    </row>
    <row r="822" spans="5:30">
      <c r="E822" s="691"/>
      <c r="F822" s="692"/>
      <c r="H822" s="711"/>
      <c r="J822" s="691"/>
      <c r="K822" s="693"/>
      <c r="L822" s="693"/>
      <c r="M822" s="693"/>
      <c r="N822" s="693"/>
      <c r="P822" s="692"/>
      <c r="R822" s="692"/>
      <c r="T822" s="693"/>
      <c r="U822" s="692"/>
      <c r="V822" s="692"/>
      <c r="W822" s="692"/>
      <c r="AA822" s="691"/>
      <c r="AD822" s="711"/>
    </row>
    <row r="823" spans="5:30">
      <c r="E823" s="691"/>
      <c r="F823" s="692"/>
      <c r="H823" s="711"/>
      <c r="J823" s="691"/>
      <c r="K823" s="693"/>
      <c r="L823" s="693"/>
      <c r="M823" s="693"/>
      <c r="N823" s="693"/>
      <c r="P823" s="692"/>
      <c r="R823" s="692"/>
      <c r="T823" s="693"/>
      <c r="U823" s="692"/>
      <c r="V823" s="692"/>
      <c r="W823" s="692"/>
      <c r="AA823" s="691"/>
      <c r="AD823" s="711"/>
    </row>
    <row r="824" spans="5:30">
      <c r="E824" s="691"/>
      <c r="F824" s="692"/>
      <c r="H824" s="711"/>
      <c r="J824" s="691"/>
      <c r="K824" s="693"/>
      <c r="L824" s="693"/>
      <c r="M824" s="693"/>
      <c r="N824" s="693"/>
      <c r="P824" s="692"/>
      <c r="R824" s="692"/>
      <c r="T824" s="693"/>
      <c r="U824" s="692"/>
      <c r="V824" s="692"/>
      <c r="W824" s="692"/>
      <c r="AA824" s="691"/>
      <c r="AD824" s="711"/>
    </row>
    <row r="825" spans="5:30">
      <c r="E825" s="691"/>
      <c r="F825" s="692"/>
      <c r="H825" s="711"/>
      <c r="J825" s="691"/>
      <c r="K825" s="693"/>
      <c r="L825" s="693"/>
      <c r="M825" s="693"/>
      <c r="N825" s="693"/>
      <c r="P825" s="692"/>
      <c r="R825" s="692"/>
      <c r="T825" s="693"/>
      <c r="U825" s="692"/>
      <c r="V825" s="692"/>
      <c r="W825" s="692"/>
      <c r="AA825" s="691"/>
      <c r="AD825" s="711"/>
    </row>
    <row r="826" spans="5:30">
      <c r="E826" s="691"/>
      <c r="F826" s="692"/>
      <c r="H826" s="711"/>
      <c r="J826" s="691"/>
      <c r="K826" s="693"/>
      <c r="L826" s="693"/>
      <c r="M826" s="693"/>
      <c r="N826" s="693"/>
      <c r="P826" s="692"/>
      <c r="R826" s="692"/>
      <c r="T826" s="693"/>
      <c r="U826" s="692"/>
      <c r="V826" s="692"/>
      <c r="W826" s="692"/>
      <c r="AA826" s="691"/>
      <c r="AD826" s="711"/>
    </row>
    <row r="827" spans="5:30">
      <c r="E827" s="691"/>
      <c r="F827" s="692"/>
      <c r="H827" s="711"/>
      <c r="J827" s="691"/>
      <c r="K827" s="693"/>
      <c r="L827" s="693"/>
      <c r="M827" s="693"/>
      <c r="N827" s="693"/>
      <c r="P827" s="692"/>
      <c r="R827" s="692"/>
      <c r="T827" s="693"/>
      <c r="U827" s="692"/>
      <c r="V827" s="692"/>
      <c r="W827" s="692"/>
      <c r="AA827" s="691"/>
      <c r="AD827" s="711"/>
    </row>
    <row r="828" spans="5:30">
      <c r="E828" s="691"/>
      <c r="F828" s="692"/>
      <c r="H828" s="711"/>
      <c r="J828" s="691"/>
      <c r="K828" s="693"/>
      <c r="L828" s="693"/>
      <c r="M828" s="693"/>
      <c r="N828" s="693"/>
      <c r="P828" s="692"/>
      <c r="R828" s="692"/>
      <c r="T828" s="693"/>
      <c r="U828" s="692"/>
      <c r="V828" s="692"/>
      <c r="W828" s="692"/>
      <c r="AA828" s="691"/>
      <c r="AD828" s="711"/>
    </row>
    <row r="829" spans="5:30">
      <c r="E829" s="691"/>
      <c r="F829" s="692"/>
      <c r="H829" s="711"/>
      <c r="J829" s="691"/>
      <c r="K829" s="693"/>
      <c r="L829" s="693"/>
      <c r="M829" s="693"/>
      <c r="N829" s="693"/>
      <c r="P829" s="692"/>
      <c r="R829" s="692"/>
      <c r="T829" s="693"/>
      <c r="U829" s="692"/>
      <c r="V829" s="692"/>
      <c r="W829" s="692"/>
      <c r="AA829" s="691"/>
      <c r="AD829" s="711"/>
    </row>
    <row r="830" spans="5:30">
      <c r="E830" s="691"/>
      <c r="F830" s="692"/>
      <c r="H830" s="711"/>
      <c r="J830" s="691"/>
      <c r="K830" s="693"/>
      <c r="L830" s="693"/>
      <c r="M830" s="693"/>
      <c r="N830" s="693"/>
      <c r="P830" s="692"/>
      <c r="R830" s="692"/>
      <c r="T830" s="693"/>
      <c r="U830" s="692"/>
      <c r="V830" s="692"/>
      <c r="W830" s="692"/>
      <c r="AA830" s="691"/>
      <c r="AD830" s="711"/>
    </row>
    <row r="831" spans="5:30">
      <c r="E831" s="691"/>
      <c r="F831" s="692"/>
      <c r="H831" s="711"/>
      <c r="J831" s="691"/>
      <c r="K831" s="693"/>
      <c r="L831" s="693"/>
      <c r="M831" s="693"/>
      <c r="N831" s="693"/>
      <c r="P831" s="692"/>
      <c r="R831" s="692"/>
      <c r="T831" s="693"/>
      <c r="U831" s="692"/>
      <c r="V831" s="692"/>
      <c r="W831" s="692"/>
      <c r="AA831" s="691"/>
      <c r="AD831" s="711"/>
    </row>
    <row r="832" spans="5:30">
      <c r="E832" s="691"/>
      <c r="F832" s="692"/>
      <c r="H832" s="711"/>
      <c r="J832" s="691"/>
      <c r="K832" s="693"/>
      <c r="L832" s="693"/>
      <c r="M832" s="693"/>
      <c r="N832" s="693"/>
      <c r="P832" s="692"/>
      <c r="R832" s="692"/>
      <c r="T832" s="693"/>
      <c r="U832" s="692"/>
      <c r="V832" s="692"/>
      <c r="W832" s="692"/>
      <c r="AA832" s="691"/>
      <c r="AD832" s="711"/>
    </row>
    <row r="833" spans="5:30">
      <c r="E833" s="691"/>
      <c r="F833" s="692"/>
      <c r="H833" s="711"/>
      <c r="J833" s="691"/>
      <c r="K833" s="693"/>
      <c r="L833" s="693"/>
      <c r="M833" s="693"/>
      <c r="N833" s="693"/>
      <c r="P833" s="692"/>
      <c r="R833" s="692"/>
      <c r="T833" s="693"/>
      <c r="U833" s="692"/>
      <c r="V833" s="692"/>
      <c r="W833" s="692"/>
      <c r="AA833" s="691"/>
      <c r="AD833" s="711"/>
    </row>
    <row r="834" spans="5:30">
      <c r="E834" s="691"/>
      <c r="F834" s="692"/>
      <c r="H834" s="711"/>
      <c r="J834" s="691"/>
      <c r="K834" s="693"/>
      <c r="L834" s="693"/>
      <c r="M834" s="693"/>
      <c r="N834" s="693"/>
      <c r="P834" s="692"/>
      <c r="R834" s="692"/>
      <c r="T834" s="693"/>
      <c r="U834" s="692"/>
      <c r="V834" s="692"/>
      <c r="W834" s="692"/>
      <c r="AA834" s="691"/>
      <c r="AD834" s="711"/>
    </row>
    <row r="835" spans="5:30">
      <c r="E835" s="691"/>
      <c r="F835" s="692"/>
      <c r="H835" s="711"/>
      <c r="J835" s="691"/>
      <c r="K835" s="693"/>
      <c r="L835" s="693"/>
      <c r="M835" s="693"/>
      <c r="N835" s="693"/>
      <c r="P835" s="692"/>
      <c r="R835" s="692"/>
      <c r="T835" s="693"/>
      <c r="U835" s="692"/>
      <c r="V835" s="692"/>
      <c r="W835" s="692"/>
      <c r="AA835" s="691"/>
      <c r="AD835" s="711"/>
    </row>
    <row r="836" spans="5:30">
      <c r="E836" s="691"/>
      <c r="F836" s="692"/>
      <c r="H836" s="711"/>
      <c r="J836" s="691"/>
      <c r="K836" s="693"/>
      <c r="L836" s="693"/>
      <c r="M836" s="693"/>
      <c r="N836" s="693"/>
      <c r="P836" s="692"/>
      <c r="R836" s="692"/>
      <c r="T836" s="693"/>
      <c r="U836" s="692"/>
      <c r="V836" s="692"/>
      <c r="W836" s="692"/>
      <c r="AA836" s="691"/>
      <c r="AD836" s="711"/>
    </row>
    <row r="837" spans="5:30">
      <c r="E837" s="691"/>
      <c r="F837" s="692"/>
      <c r="H837" s="711"/>
      <c r="J837" s="691"/>
      <c r="K837" s="693"/>
      <c r="L837" s="693"/>
      <c r="M837" s="693"/>
      <c r="N837" s="693"/>
      <c r="P837" s="692"/>
      <c r="R837" s="692"/>
      <c r="T837" s="693"/>
      <c r="U837" s="692"/>
      <c r="V837" s="692"/>
      <c r="W837" s="692"/>
      <c r="AA837" s="691"/>
      <c r="AD837" s="711"/>
    </row>
    <row r="838" spans="5:30">
      <c r="E838" s="691"/>
      <c r="F838" s="692"/>
      <c r="H838" s="711"/>
      <c r="J838" s="691"/>
      <c r="K838" s="693"/>
      <c r="L838" s="693"/>
      <c r="M838" s="693"/>
      <c r="N838" s="693"/>
      <c r="P838" s="692"/>
      <c r="R838" s="692"/>
      <c r="T838" s="693"/>
      <c r="U838" s="692"/>
      <c r="V838" s="692"/>
      <c r="W838" s="692"/>
      <c r="AA838" s="691"/>
      <c r="AD838" s="711"/>
    </row>
    <row r="839" spans="5:30">
      <c r="E839" s="691"/>
      <c r="F839" s="692"/>
      <c r="H839" s="711"/>
      <c r="J839" s="691"/>
      <c r="K839" s="693"/>
      <c r="L839" s="693"/>
      <c r="M839" s="693"/>
      <c r="N839" s="693"/>
      <c r="P839" s="692"/>
      <c r="R839" s="692"/>
      <c r="T839" s="693"/>
      <c r="U839" s="692"/>
      <c r="V839" s="692"/>
      <c r="W839" s="692"/>
      <c r="AA839" s="691"/>
      <c r="AD839" s="711"/>
    </row>
    <row r="840" spans="5:30">
      <c r="E840" s="691"/>
      <c r="F840" s="692"/>
      <c r="H840" s="711"/>
      <c r="J840" s="691"/>
      <c r="K840" s="693"/>
      <c r="L840" s="693"/>
      <c r="M840" s="693"/>
      <c r="N840" s="693"/>
      <c r="P840" s="692"/>
      <c r="R840" s="692"/>
      <c r="T840" s="693"/>
      <c r="U840" s="692"/>
      <c r="V840" s="692"/>
      <c r="W840" s="692"/>
      <c r="AA840" s="691"/>
      <c r="AD840" s="711"/>
    </row>
    <row r="841" spans="5:30">
      <c r="E841" s="691"/>
      <c r="F841" s="692"/>
      <c r="H841" s="711"/>
      <c r="J841" s="691"/>
      <c r="K841" s="693"/>
      <c r="L841" s="693"/>
      <c r="M841" s="693"/>
      <c r="N841" s="693"/>
      <c r="P841" s="692"/>
      <c r="R841" s="692"/>
      <c r="T841" s="693"/>
      <c r="U841" s="692"/>
      <c r="V841" s="692"/>
      <c r="W841" s="692"/>
      <c r="AA841" s="691"/>
      <c r="AD841" s="711"/>
    </row>
    <row r="842" spans="5:30">
      <c r="E842" s="691"/>
      <c r="F842" s="692"/>
      <c r="H842" s="711"/>
      <c r="J842" s="691"/>
      <c r="K842" s="693"/>
      <c r="L842" s="693"/>
      <c r="M842" s="693"/>
      <c r="N842" s="693"/>
      <c r="P842" s="692"/>
      <c r="R842" s="692"/>
      <c r="T842" s="693"/>
      <c r="U842" s="692"/>
      <c r="V842" s="692"/>
      <c r="W842" s="692"/>
      <c r="AA842" s="691"/>
      <c r="AD842" s="711"/>
    </row>
    <row r="843" spans="5:30">
      <c r="E843" s="691"/>
      <c r="F843" s="692"/>
      <c r="H843" s="711"/>
      <c r="J843" s="691"/>
      <c r="K843" s="693"/>
      <c r="L843" s="693"/>
      <c r="M843" s="693"/>
      <c r="N843" s="693"/>
      <c r="P843" s="692"/>
      <c r="R843" s="692"/>
      <c r="T843" s="693"/>
      <c r="U843" s="692"/>
      <c r="V843" s="692"/>
      <c r="W843" s="692"/>
      <c r="AA843" s="691"/>
      <c r="AD843" s="711"/>
    </row>
    <row r="844" spans="5:30">
      <c r="E844" s="691"/>
      <c r="F844" s="692"/>
      <c r="H844" s="711"/>
      <c r="J844" s="691"/>
      <c r="K844" s="693"/>
      <c r="L844" s="693"/>
      <c r="M844" s="693"/>
      <c r="N844" s="693"/>
      <c r="P844" s="692"/>
      <c r="R844" s="692"/>
      <c r="T844" s="693"/>
      <c r="U844" s="692"/>
      <c r="V844" s="692"/>
      <c r="W844" s="692"/>
      <c r="AA844" s="691"/>
      <c r="AD844" s="711"/>
    </row>
    <row r="845" spans="5:30">
      <c r="E845" s="691"/>
      <c r="F845" s="692"/>
      <c r="H845" s="711"/>
      <c r="J845" s="691"/>
      <c r="K845" s="693"/>
      <c r="L845" s="693"/>
      <c r="M845" s="693"/>
      <c r="N845" s="693"/>
      <c r="P845" s="692"/>
      <c r="R845" s="692"/>
      <c r="T845" s="693"/>
      <c r="U845" s="692"/>
      <c r="V845" s="692"/>
      <c r="W845" s="692"/>
      <c r="AA845" s="691"/>
      <c r="AD845" s="711"/>
    </row>
    <row r="846" spans="5:30">
      <c r="E846" s="691"/>
      <c r="F846" s="692"/>
      <c r="H846" s="711"/>
      <c r="J846" s="691"/>
      <c r="K846" s="693"/>
      <c r="L846" s="693"/>
      <c r="M846" s="693"/>
      <c r="N846" s="693"/>
      <c r="P846" s="692"/>
      <c r="R846" s="692"/>
      <c r="T846" s="693"/>
      <c r="U846" s="692"/>
      <c r="V846" s="692"/>
      <c r="W846" s="692"/>
      <c r="AA846" s="691"/>
      <c r="AD846" s="711"/>
    </row>
    <row r="847" spans="5:30">
      <c r="E847" s="691"/>
      <c r="F847" s="692"/>
      <c r="H847" s="711"/>
      <c r="J847" s="691"/>
      <c r="K847" s="693"/>
      <c r="L847" s="693"/>
      <c r="M847" s="693"/>
      <c r="N847" s="693"/>
      <c r="P847" s="692"/>
      <c r="R847" s="692"/>
      <c r="T847" s="693"/>
      <c r="U847" s="692"/>
      <c r="V847" s="692"/>
      <c r="W847" s="692"/>
      <c r="AA847" s="691"/>
      <c r="AD847" s="711"/>
    </row>
    <row r="848" spans="5:30">
      <c r="E848" s="691"/>
      <c r="F848" s="692"/>
      <c r="H848" s="711"/>
      <c r="J848" s="691"/>
      <c r="K848" s="693"/>
      <c r="L848" s="693"/>
      <c r="M848" s="693"/>
      <c r="N848" s="693"/>
      <c r="P848" s="692"/>
      <c r="R848" s="692"/>
      <c r="T848" s="693"/>
      <c r="U848" s="692"/>
      <c r="V848" s="692"/>
      <c r="W848" s="692"/>
      <c r="AA848" s="691"/>
      <c r="AD848" s="711"/>
    </row>
    <row r="849" spans="5:30">
      <c r="E849" s="691"/>
      <c r="F849" s="692"/>
      <c r="H849" s="711"/>
      <c r="J849" s="691"/>
      <c r="K849" s="693"/>
      <c r="L849" s="693"/>
      <c r="M849" s="693"/>
      <c r="N849" s="693"/>
      <c r="P849" s="692"/>
      <c r="R849" s="692"/>
      <c r="T849" s="693"/>
      <c r="U849" s="692"/>
      <c r="V849" s="692"/>
      <c r="W849" s="692"/>
      <c r="AA849" s="691"/>
      <c r="AD849" s="711"/>
    </row>
    <row r="850" spans="5:30">
      <c r="E850" s="691"/>
      <c r="F850" s="692"/>
      <c r="H850" s="711"/>
      <c r="J850" s="691"/>
      <c r="K850" s="693"/>
      <c r="L850" s="693"/>
      <c r="M850" s="693"/>
      <c r="N850" s="693"/>
      <c r="P850" s="692"/>
      <c r="R850" s="692"/>
      <c r="T850" s="693"/>
      <c r="U850" s="692"/>
      <c r="V850" s="692"/>
      <c r="W850" s="692"/>
      <c r="AA850" s="691"/>
      <c r="AD850" s="711"/>
    </row>
    <row r="851" spans="5:30">
      <c r="E851" s="691"/>
      <c r="F851" s="692"/>
      <c r="H851" s="711"/>
      <c r="J851" s="691"/>
      <c r="K851" s="693"/>
      <c r="L851" s="693"/>
      <c r="M851" s="693"/>
      <c r="N851" s="693"/>
      <c r="P851" s="692"/>
      <c r="R851" s="692"/>
      <c r="T851" s="693"/>
      <c r="U851" s="692"/>
      <c r="V851" s="692"/>
      <c r="W851" s="692"/>
      <c r="AA851" s="691"/>
      <c r="AD851" s="711"/>
    </row>
    <row r="852" spans="5:30">
      <c r="E852" s="691"/>
      <c r="F852" s="692"/>
      <c r="H852" s="711"/>
      <c r="J852" s="691"/>
      <c r="K852" s="693"/>
      <c r="L852" s="693"/>
      <c r="M852" s="693"/>
      <c r="N852" s="693"/>
      <c r="P852" s="692"/>
      <c r="R852" s="692"/>
      <c r="T852" s="693"/>
      <c r="U852" s="692"/>
      <c r="V852" s="692"/>
      <c r="W852" s="692"/>
      <c r="AA852" s="691"/>
      <c r="AD852" s="711"/>
    </row>
    <row r="853" spans="5:30">
      <c r="E853" s="691"/>
      <c r="F853" s="692"/>
      <c r="H853" s="711"/>
      <c r="J853" s="691"/>
      <c r="K853" s="693"/>
      <c r="L853" s="693"/>
      <c r="M853" s="693"/>
      <c r="N853" s="693"/>
      <c r="P853" s="692"/>
      <c r="R853" s="692"/>
      <c r="T853" s="693"/>
      <c r="U853" s="692"/>
      <c r="V853" s="692"/>
      <c r="W853" s="692"/>
      <c r="AA853" s="691"/>
      <c r="AD853" s="711"/>
    </row>
    <row r="854" spans="5:30">
      <c r="E854" s="691"/>
      <c r="F854" s="692"/>
      <c r="H854" s="711"/>
      <c r="J854" s="691"/>
      <c r="K854" s="693"/>
      <c r="L854" s="693"/>
      <c r="M854" s="693"/>
      <c r="N854" s="693"/>
      <c r="P854" s="692"/>
      <c r="R854" s="692"/>
      <c r="T854" s="693"/>
      <c r="U854" s="692"/>
      <c r="V854" s="692"/>
      <c r="W854" s="692"/>
      <c r="AA854" s="691"/>
      <c r="AD854" s="711"/>
    </row>
    <row r="855" spans="5:30">
      <c r="E855" s="691"/>
      <c r="F855" s="692"/>
      <c r="H855" s="711"/>
      <c r="J855" s="691"/>
      <c r="K855" s="693"/>
      <c r="L855" s="693"/>
      <c r="M855" s="693"/>
      <c r="N855" s="693"/>
      <c r="P855" s="692"/>
      <c r="R855" s="692"/>
      <c r="T855" s="693"/>
      <c r="U855" s="692"/>
      <c r="V855" s="692"/>
      <c r="W855" s="692"/>
      <c r="AA855" s="691"/>
      <c r="AD855" s="711"/>
    </row>
    <row r="856" spans="5:30">
      <c r="E856" s="691"/>
      <c r="F856" s="692"/>
      <c r="H856" s="711"/>
      <c r="J856" s="691"/>
      <c r="K856" s="693"/>
      <c r="L856" s="693"/>
      <c r="M856" s="693"/>
      <c r="N856" s="693"/>
      <c r="P856" s="692"/>
      <c r="R856" s="692"/>
      <c r="T856" s="693"/>
      <c r="U856" s="692"/>
      <c r="V856" s="692"/>
      <c r="W856" s="692"/>
      <c r="AA856" s="691"/>
      <c r="AD856" s="711"/>
    </row>
    <row r="857" spans="5:30">
      <c r="E857" s="691"/>
      <c r="F857" s="692"/>
      <c r="H857" s="711"/>
      <c r="J857" s="691"/>
      <c r="K857" s="693"/>
      <c r="L857" s="693"/>
      <c r="M857" s="693"/>
      <c r="N857" s="693"/>
      <c r="P857" s="692"/>
      <c r="R857" s="692"/>
      <c r="T857" s="693"/>
      <c r="U857" s="692"/>
      <c r="V857" s="692"/>
      <c r="W857" s="692"/>
      <c r="AA857" s="691"/>
      <c r="AD857" s="711"/>
    </row>
    <row r="858" spans="5:30">
      <c r="E858" s="691"/>
      <c r="F858" s="692"/>
      <c r="H858" s="711"/>
      <c r="J858" s="691"/>
      <c r="K858" s="693"/>
      <c r="L858" s="693"/>
      <c r="M858" s="693"/>
      <c r="N858" s="693"/>
      <c r="P858" s="692"/>
      <c r="R858" s="692"/>
      <c r="T858" s="693"/>
      <c r="U858" s="692"/>
      <c r="V858" s="692"/>
      <c r="W858" s="692"/>
      <c r="AA858" s="691"/>
      <c r="AD858" s="711"/>
    </row>
    <row r="859" spans="5:30">
      <c r="E859" s="691"/>
      <c r="F859" s="692"/>
      <c r="H859" s="711"/>
      <c r="J859" s="691"/>
      <c r="K859" s="693"/>
      <c r="L859" s="693"/>
      <c r="M859" s="693"/>
      <c r="N859" s="693"/>
      <c r="P859" s="692"/>
      <c r="R859" s="692"/>
      <c r="T859" s="693"/>
      <c r="U859" s="692"/>
      <c r="V859" s="692"/>
      <c r="W859" s="692"/>
      <c r="AA859" s="691"/>
      <c r="AD859" s="711"/>
    </row>
    <row r="860" spans="5:30">
      <c r="E860" s="691"/>
      <c r="F860" s="692"/>
      <c r="H860" s="711"/>
      <c r="J860" s="691"/>
      <c r="K860" s="693"/>
      <c r="L860" s="693"/>
      <c r="M860" s="693"/>
      <c r="N860" s="693"/>
      <c r="P860" s="692"/>
      <c r="R860" s="692"/>
      <c r="T860" s="693"/>
      <c r="U860" s="692"/>
      <c r="V860" s="692"/>
      <c r="W860" s="692"/>
      <c r="AA860" s="691"/>
      <c r="AD860" s="711"/>
    </row>
    <row r="861" spans="5:30">
      <c r="E861" s="691"/>
      <c r="F861" s="692"/>
      <c r="H861" s="711"/>
      <c r="J861" s="691"/>
      <c r="K861" s="693"/>
      <c r="L861" s="693"/>
      <c r="M861" s="693"/>
      <c r="N861" s="693"/>
      <c r="P861" s="692"/>
      <c r="R861" s="692"/>
      <c r="T861" s="693"/>
      <c r="U861" s="692"/>
      <c r="V861" s="692"/>
      <c r="W861" s="692"/>
      <c r="AA861" s="691"/>
      <c r="AD861" s="711"/>
    </row>
    <row r="862" spans="5:30">
      <c r="E862" s="691"/>
      <c r="F862" s="692"/>
      <c r="H862" s="711"/>
      <c r="J862" s="691"/>
      <c r="K862" s="693"/>
      <c r="L862" s="693"/>
      <c r="M862" s="693"/>
      <c r="N862" s="693"/>
      <c r="P862" s="692"/>
      <c r="R862" s="692"/>
      <c r="T862" s="693"/>
      <c r="U862" s="692"/>
      <c r="V862" s="692"/>
      <c r="W862" s="692"/>
      <c r="AA862" s="691"/>
      <c r="AD862" s="711"/>
    </row>
    <row r="863" spans="5:30">
      <c r="E863" s="691"/>
      <c r="F863" s="692"/>
      <c r="H863" s="711"/>
      <c r="J863" s="691"/>
      <c r="K863" s="693"/>
      <c r="L863" s="693"/>
      <c r="M863" s="693"/>
      <c r="N863" s="693"/>
      <c r="P863" s="692"/>
      <c r="R863" s="692"/>
      <c r="T863" s="693"/>
      <c r="U863" s="692"/>
      <c r="V863" s="692"/>
      <c r="W863" s="692"/>
      <c r="AA863" s="691"/>
      <c r="AD863" s="711"/>
    </row>
    <row r="864" spans="5:30">
      <c r="E864" s="691"/>
      <c r="F864" s="692"/>
      <c r="H864" s="711"/>
      <c r="J864" s="691"/>
      <c r="K864" s="693"/>
      <c r="L864" s="693"/>
      <c r="M864" s="693"/>
      <c r="N864" s="693"/>
      <c r="P864" s="692"/>
      <c r="R864" s="692"/>
      <c r="T864" s="693"/>
      <c r="U864" s="692"/>
      <c r="V864" s="692"/>
      <c r="W864" s="692"/>
      <c r="AA864" s="691"/>
      <c r="AD864" s="711"/>
    </row>
    <row r="865" spans="5:30">
      <c r="E865" s="691"/>
      <c r="F865" s="692"/>
      <c r="H865" s="711"/>
      <c r="J865" s="691"/>
      <c r="K865" s="693"/>
      <c r="L865" s="693"/>
      <c r="M865" s="693"/>
      <c r="N865" s="693"/>
      <c r="P865" s="692"/>
      <c r="R865" s="692"/>
      <c r="T865" s="693"/>
      <c r="U865" s="692"/>
      <c r="V865" s="692"/>
      <c r="W865" s="692"/>
      <c r="AA865" s="691"/>
      <c r="AD865" s="711"/>
    </row>
    <row r="866" spans="5:30">
      <c r="E866" s="691"/>
      <c r="F866" s="692"/>
      <c r="H866" s="711"/>
      <c r="J866" s="691"/>
      <c r="K866" s="693"/>
      <c r="L866" s="693"/>
      <c r="M866" s="693"/>
      <c r="N866" s="693"/>
      <c r="P866" s="692"/>
      <c r="R866" s="692"/>
      <c r="T866" s="693"/>
      <c r="U866" s="692"/>
      <c r="V866" s="692"/>
      <c r="W866" s="692"/>
      <c r="AA866" s="691"/>
      <c r="AD866" s="711"/>
    </row>
    <row r="867" spans="5:30">
      <c r="E867" s="691"/>
      <c r="F867" s="692"/>
      <c r="H867" s="711"/>
      <c r="J867" s="691"/>
      <c r="K867" s="693"/>
      <c r="L867" s="693"/>
      <c r="M867" s="693"/>
      <c r="N867" s="693"/>
      <c r="P867" s="692"/>
      <c r="R867" s="692"/>
      <c r="T867" s="693"/>
      <c r="U867" s="692"/>
      <c r="V867" s="692"/>
      <c r="W867" s="692"/>
      <c r="AA867" s="691"/>
      <c r="AD867" s="711"/>
    </row>
    <row r="868" spans="5:30">
      <c r="E868" s="691"/>
      <c r="F868" s="692"/>
      <c r="H868" s="711"/>
      <c r="J868" s="691"/>
      <c r="K868" s="693"/>
      <c r="L868" s="693"/>
      <c r="M868" s="693"/>
      <c r="N868" s="693"/>
      <c r="P868" s="692"/>
      <c r="R868" s="692"/>
      <c r="T868" s="693"/>
      <c r="U868" s="692"/>
      <c r="V868" s="692"/>
      <c r="W868" s="692"/>
      <c r="AA868" s="691"/>
      <c r="AD868" s="711"/>
    </row>
    <row r="869" spans="5:30">
      <c r="E869" s="691"/>
      <c r="F869" s="692"/>
      <c r="H869" s="711"/>
      <c r="J869" s="691"/>
      <c r="K869" s="693"/>
      <c r="L869" s="693"/>
      <c r="M869" s="693"/>
      <c r="N869" s="693"/>
      <c r="P869" s="692"/>
      <c r="R869" s="692"/>
      <c r="T869" s="693"/>
      <c r="U869" s="692"/>
      <c r="V869" s="692"/>
      <c r="W869" s="692"/>
      <c r="AA869" s="691"/>
      <c r="AD869" s="711"/>
    </row>
    <row r="870" spans="5:30">
      <c r="E870" s="691"/>
      <c r="F870" s="692"/>
      <c r="H870" s="711"/>
      <c r="J870" s="691"/>
      <c r="K870" s="693"/>
      <c r="L870" s="693"/>
      <c r="M870" s="693"/>
      <c r="N870" s="693"/>
      <c r="P870" s="692"/>
      <c r="R870" s="692"/>
      <c r="T870" s="693"/>
      <c r="U870" s="692"/>
      <c r="V870" s="692"/>
      <c r="W870" s="692"/>
      <c r="AA870" s="691"/>
      <c r="AD870" s="711"/>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ED4BB589-8AC0-45DB-B38E-66BF4BF05D9A}">
          <x14:formula1>
            <xm:f>Settings!$C$3:$C$22</xm:f>
          </x14:formula1>
          <xm:sqref>I2:I14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8F02-27FC-4613-931F-C1CEDF8BC1FE}">
  <sheetPr>
    <outlinePr summaryBelow="0" summaryRight="0"/>
  </sheetPr>
  <dimension ref="A1:AB11"/>
  <sheetViews>
    <sheetView topLeftCell="B1" workbookViewId="0">
      <selection activeCell="G10" sqref="G10"/>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785" t="s">
        <v>241</v>
      </c>
      <c r="D1" s="785" t="s">
        <v>242</v>
      </c>
      <c r="E1" s="62"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2.5" customHeight="1">
      <c r="B2" s="15" t="s">
        <v>239</v>
      </c>
      <c r="C2" s="784">
        <v>20633</v>
      </c>
      <c r="D2" s="581"/>
      <c r="E2" s="704" t="s">
        <v>275</v>
      </c>
      <c r="F2" s="766" t="s">
        <v>294</v>
      </c>
      <c r="G2" s="767" t="s">
        <v>276</v>
      </c>
      <c r="H2" s="562" t="s">
        <v>295</v>
      </c>
      <c r="I2" s="542" t="s">
        <v>296</v>
      </c>
      <c r="J2" s="562" t="s">
        <v>297</v>
      </c>
      <c r="K2" s="716" t="s">
        <v>298</v>
      </c>
      <c r="L2" s="15"/>
      <c r="M2" s="602"/>
    </row>
    <row r="3" spans="1:28" ht="24.75" customHeight="1">
      <c r="B3" s="15" t="s">
        <v>239</v>
      </c>
      <c r="C3" s="193">
        <v>27214</v>
      </c>
      <c r="D3" s="752"/>
      <c r="E3" s="704" t="s">
        <v>282</v>
      </c>
      <c r="F3" s="766" t="s">
        <v>294</v>
      </c>
      <c r="G3" s="767" t="s">
        <v>283</v>
      </c>
      <c r="H3" s="562" t="s">
        <v>295</v>
      </c>
      <c r="I3" s="542" t="s">
        <v>296</v>
      </c>
      <c r="J3" s="562" t="s">
        <v>297</v>
      </c>
      <c r="K3" s="716" t="s">
        <v>298</v>
      </c>
      <c r="L3" s="15"/>
      <c r="M3" s="564"/>
    </row>
    <row r="4" spans="1:28" ht="22.5" customHeight="1">
      <c r="B4" s="15" t="s">
        <v>239</v>
      </c>
      <c r="C4" s="786">
        <v>27224</v>
      </c>
      <c r="D4" s="787"/>
      <c r="E4" s="704" t="s">
        <v>282</v>
      </c>
      <c r="F4" s="766" t="s">
        <v>294</v>
      </c>
      <c r="G4" s="563" t="s">
        <v>285</v>
      </c>
      <c r="H4" s="562" t="s">
        <v>295</v>
      </c>
      <c r="I4" s="542" t="s">
        <v>296</v>
      </c>
      <c r="J4" s="562" t="s">
        <v>297</v>
      </c>
      <c r="K4" s="716" t="s">
        <v>298</v>
      </c>
      <c r="L4" s="15"/>
      <c r="M4" s="564"/>
    </row>
    <row r="5" spans="1:28" ht="22.5" customHeight="1">
      <c r="B5" s="104"/>
      <c r="C5" s="560"/>
      <c r="D5" s="765"/>
      <c r="E5" s="704"/>
      <c r="F5" s="766"/>
      <c r="G5" s="563"/>
      <c r="H5" s="562"/>
      <c r="I5" s="542"/>
      <c r="J5" s="562"/>
      <c r="K5" s="716"/>
      <c r="L5" s="15"/>
      <c r="M5" s="731"/>
    </row>
    <row r="6" spans="1:28" ht="22.5" customHeight="1">
      <c r="B6" s="104"/>
      <c r="C6" s="560"/>
      <c r="D6" s="763"/>
      <c r="E6" s="129"/>
      <c r="F6" s="766"/>
      <c r="G6" s="563"/>
      <c r="H6" s="562"/>
      <c r="I6" s="542"/>
      <c r="J6" s="562"/>
      <c r="K6" s="716"/>
      <c r="L6" s="15"/>
      <c r="M6" s="564"/>
    </row>
    <row r="7" spans="1:28" ht="22.5" customHeight="1">
      <c r="B7" s="104"/>
      <c r="C7" s="560"/>
      <c r="D7" s="763"/>
      <c r="E7" s="129"/>
      <c r="F7" s="766"/>
      <c r="G7" s="563"/>
      <c r="H7" s="562"/>
      <c r="I7" s="542"/>
      <c r="J7" s="562"/>
      <c r="K7" s="716"/>
      <c r="L7" s="15"/>
      <c r="M7" s="564"/>
    </row>
    <row r="8" spans="1:28" ht="22.5" customHeight="1">
      <c r="B8" s="15"/>
      <c r="C8" s="762"/>
      <c r="D8" s="763"/>
      <c r="E8" s="704"/>
      <c r="F8" s="766"/>
      <c r="G8" s="563"/>
      <c r="H8" s="562"/>
      <c r="I8" s="542"/>
      <c r="J8" s="562"/>
      <c r="K8" s="716"/>
      <c r="L8" s="15"/>
      <c r="M8" s="564"/>
    </row>
    <row r="11" spans="1:28">
      <c r="N11" s="109"/>
    </row>
  </sheetData>
  <dataValidations count="5">
    <dataValidation type="list" allowBlank="1" showErrorMessage="1" sqref="F2:F8" xr:uid="{A412F6AE-F03B-4109-9CA9-5FD1BB67DD21}">
      <formula1>"Bounceback,Defect,None"</formula1>
    </dataValidation>
    <dataValidation type="list" allowBlank="1" showErrorMessage="1" sqref="I2:I8" xr:uid="{C0D87033-8C7C-42B7-B3E6-2101586C1259}">
      <formula1>"Manual, Automation"</formula1>
    </dataValidation>
    <dataValidation type="list" allowBlank="1" showErrorMessage="1" sqref="H2:H8" xr:uid="{F672ED93-03F5-4EA8-BDBA-95889CCB6906}">
      <formula1>"Minor,Significant,Major"</formula1>
    </dataValidation>
    <dataValidation type="list" allowBlank="1" showErrorMessage="1" sqref="K2:K8" xr:uid="{9B7874BF-1635-4D06-9485-5D243F17B265}">
      <formula1>"Open,Inprogress,Closed"</formula1>
    </dataValidation>
    <dataValidation type="list" allowBlank="1" showErrorMessage="1" sqref="J2:J8" xr:uid="{E155198C-BA3F-4EEC-8B82-7EADBAD9B16E}">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3A3B8A7-350A-4166-8E2F-6E1482E91508}">
          <x14:formula1>
            <xm:f>Details!$A$2:$A$10</xm:f>
          </x14:formula1>
          <xm:sqref>L2:L8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BDED-FF33-45D8-9A85-7944D438B620}">
  <sheetPr>
    <outlinePr summaryBelow="0" summaryRight="0"/>
  </sheetPr>
  <dimension ref="A1:AD875"/>
  <sheetViews>
    <sheetView showGridLines="0" topLeftCell="S5" workbookViewId="0">
      <selection activeCell="K2" sqref="K2"/>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7.42578125" style="712" customWidth="1"/>
    <col min="31" max="16384" width="12.5703125" style="220"/>
  </cols>
  <sheetData>
    <row r="1" spans="1:30" ht="39"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ht="190.5">
      <c r="A2" s="674">
        <v>1</v>
      </c>
      <c r="B2" s="674" t="str">
        <f>Dashboard!$J$1</f>
        <v>MSB Dev</v>
      </c>
      <c r="C2" s="669">
        <v>46143</v>
      </c>
      <c r="D2" s="669">
        <v>46156</v>
      </c>
      <c r="E2" s="706" t="s">
        <v>236</v>
      </c>
      <c r="F2" s="674" t="s">
        <v>275</v>
      </c>
      <c r="G2" s="674">
        <v>53068</v>
      </c>
      <c r="H2" s="673" t="s">
        <v>299</v>
      </c>
      <c r="I2" s="713" t="s">
        <v>300</v>
      </c>
      <c r="J2" s="674">
        <v>13</v>
      </c>
      <c r="K2" s="674">
        <f>Table145678910111213314151718162019212223242526272829303132333435363738[[#This Row],[Actual Hours Worklog]] / 4</f>
        <v>30.5</v>
      </c>
      <c r="L2" s="674">
        <v>122</v>
      </c>
      <c r="M2" s="684">
        <v>46146</v>
      </c>
      <c r="N2" s="710">
        <v>46156</v>
      </c>
      <c r="O2" s="676" t="s">
        <v>301</v>
      </c>
      <c r="P2" s="759" t="s">
        <v>282</v>
      </c>
      <c r="Q2" s="724" t="s">
        <v>302</v>
      </c>
      <c r="R2" s="759" t="s">
        <v>282</v>
      </c>
      <c r="S2" s="674" t="s">
        <v>303</v>
      </c>
      <c r="T2" s="727" t="s">
        <v>304</v>
      </c>
      <c r="U2" s="710">
        <v>46149</v>
      </c>
      <c r="V2" s="674" t="s">
        <v>282</v>
      </c>
      <c r="W2" s="710">
        <v>46150</v>
      </c>
      <c r="X2" s="674" t="s">
        <v>303</v>
      </c>
      <c r="Y2" s="674" t="s">
        <v>305</v>
      </c>
      <c r="Z2" s="710">
        <v>46150</v>
      </c>
      <c r="AA2" s="675" t="s">
        <v>303</v>
      </c>
      <c r="AB2" s="675" t="s">
        <v>301</v>
      </c>
      <c r="AC2" s="674" t="s">
        <v>301</v>
      </c>
      <c r="AD2" s="620" t="s">
        <v>306</v>
      </c>
    </row>
    <row r="3" spans="1:30" s="714" customFormat="1" ht="51" customHeight="1">
      <c r="A3" s="674">
        <v>2</v>
      </c>
      <c r="B3" s="674" t="str">
        <f>Dashboard!$J$1</f>
        <v>MSB Dev</v>
      </c>
      <c r="C3" s="669">
        <v>46143</v>
      </c>
      <c r="D3" s="669">
        <v>46156</v>
      </c>
      <c r="E3" s="706" t="s">
        <v>236</v>
      </c>
      <c r="F3" s="674" t="s">
        <v>307</v>
      </c>
      <c r="G3" s="674">
        <v>53072</v>
      </c>
      <c r="H3" s="673" t="s">
        <v>308</v>
      </c>
      <c r="I3" s="713" t="s">
        <v>300</v>
      </c>
      <c r="J3" s="674">
        <v>13</v>
      </c>
      <c r="K3" s="674">
        <f>Table145678910111213314151718162019212223242526272829303132333435363738[[#This Row],[Actual Hours Worklog]] / 4</f>
        <v>11.125</v>
      </c>
      <c r="L3" s="674">
        <v>44.5</v>
      </c>
      <c r="M3" s="756" t="s">
        <v>301</v>
      </c>
      <c r="N3" s="670" t="s">
        <v>301</v>
      </c>
      <c r="O3" s="680" t="s">
        <v>301</v>
      </c>
      <c r="P3" s="719" t="s">
        <v>301</v>
      </c>
      <c r="Q3" s="671" t="s">
        <v>301</v>
      </c>
      <c r="R3" s="670" t="s">
        <v>301</v>
      </c>
      <c r="S3" s="727" t="s">
        <v>301</v>
      </c>
      <c r="T3" s="710" t="s">
        <v>301</v>
      </c>
      <c r="U3" s="671" t="s">
        <v>301</v>
      </c>
      <c r="V3" s="710" t="s">
        <v>301</v>
      </c>
      <c r="W3" s="670" t="s">
        <v>301</v>
      </c>
      <c r="X3" s="675" t="s">
        <v>301</v>
      </c>
      <c r="Y3" s="710" t="s">
        <v>301</v>
      </c>
      <c r="Z3" s="674" t="s">
        <v>301</v>
      </c>
      <c r="AA3" s="675" t="s">
        <v>301</v>
      </c>
      <c r="AB3" s="675" t="s">
        <v>301</v>
      </c>
      <c r="AC3" s="674" t="s">
        <v>301</v>
      </c>
      <c r="AD3" s="620" t="s">
        <v>309</v>
      </c>
    </row>
    <row r="4" spans="1:30" s="714" customFormat="1" ht="82.5" customHeight="1">
      <c r="A4" s="674">
        <v>3</v>
      </c>
      <c r="B4" s="674" t="str">
        <f>Dashboard!$J$1</f>
        <v>MSB Dev</v>
      </c>
      <c r="C4" s="669">
        <v>46143</v>
      </c>
      <c r="D4" s="669">
        <v>46156</v>
      </c>
      <c r="E4" s="706" t="s">
        <v>236</v>
      </c>
      <c r="F4" s="674" t="s">
        <v>290</v>
      </c>
      <c r="G4" s="674">
        <v>52895</v>
      </c>
      <c r="H4" s="673" t="s">
        <v>310</v>
      </c>
      <c r="I4" s="713" t="s">
        <v>300</v>
      </c>
      <c r="J4" s="674">
        <v>2</v>
      </c>
      <c r="K4" s="674">
        <f>Table145678910111213314151718162019212223242526272829303132333435363738[[#This Row],[Actual Hours Worklog]] / 4</f>
        <v>5.625</v>
      </c>
      <c r="L4" s="674">
        <v>22.5</v>
      </c>
      <c r="M4" s="684">
        <v>46146</v>
      </c>
      <c r="N4" s="757">
        <v>46147</v>
      </c>
      <c r="O4" s="674" t="s">
        <v>311</v>
      </c>
      <c r="P4" s="674" t="s">
        <v>275</v>
      </c>
      <c r="Q4" s="724" t="s">
        <v>312</v>
      </c>
      <c r="R4" s="674" t="s">
        <v>275</v>
      </c>
      <c r="S4" s="673" t="s">
        <v>313</v>
      </c>
      <c r="T4" s="528" t="s">
        <v>314</v>
      </c>
      <c r="U4" s="710">
        <v>46147</v>
      </c>
      <c r="V4" s="674" t="s">
        <v>282</v>
      </c>
      <c r="W4" s="710">
        <v>46148</v>
      </c>
      <c r="X4" s="674" t="s">
        <v>303</v>
      </c>
      <c r="Y4" s="710" t="s">
        <v>305</v>
      </c>
      <c r="Z4" s="710">
        <v>46148</v>
      </c>
      <c r="AA4" s="674" t="s">
        <v>303</v>
      </c>
      <c r="AB4" s="675" t="s">
        <v>301</v>
      </c>
      <c r="AC4" s="675" t="s">
        <v>301</v>
      </c>
      <c r="AD4" s="620" t="s">
        <v>315</v>
      </c>
    </row>
    <row r="5" spans="1:30" s="714" customFormat="1" ht="94.5" customHeight="1">
      <c r="A5" s="674">
        <v>4</v>
      </c>
      <c r="B5" s="674" t="str">
        <f>Dashboard!$J$1</f>
        <v>MSB Dev</v>
      </c>
      <c r="C5" s="669">
        <v>46143</v>
      </c>
      <c r="D5" s="669">
        <v>46156</v>
      </c>
      <c r="E5" s="706" t="s">
        <v>236</v>
      </c>
      <c r="F5" s="674" t="s">
        <v>282</v>
      </c>
      <c r="G5" s="674">
        <v>52897</v>
      </c>
      <c r="H5" s="673" t="s">
        <v>316</v>
      </c>
      <c r="I5" s="713" t="s">
        <v>300</v>
      </c>
      <c r="J5" s="674">
        <v>1</v>
      </c>
      <c r="K5" s="674">
        <f>Table145678910111213314151718162019212223242526272829303132333435363738[[#This Row],[Actual Hours Worklog]] / 4</f>
        <v>3</v>
      </c>
      <c r="L5" s="674">
        <v>12</v>
      </c>
      <c r="M5" s="684">
        <v>46147</v>
      </c>
      <c r="N5" s="684">
        <v>46148</v>
      </c>
      <c r="O5" s="674" t="s">
        <v>317</v>
      </c>
      <c r="P5" s="674" t="s">
        <v>275</v>
      </c>
      <c r="Q5" s="724" t="s">
        <v>302</v>
      </c>
      <c r="R5" s="674" t="s">
        <v>275</v>
      </c>
      <c r="S5" s="674" t="s">
        <v>303</v>
      </c>
      <c r="T5" s="528" t="s">
        <v>318</v>
      </c>
      <c r="U5" s="710">
        <v>46148</v>
      </c>
      <c r="V5" s="674" t="s">
        <v>305</v>
      </c>
      <c r="W5" s="710">
        <v>46148</v>
      </c>
      <c r="X5" s="674" t="s">
        <v>303</v>
      </c>
      <c r="Y5" s="710" t="s">
        <v>301</v>
      </c>
      <c r="Z5" s="710" t="s">
        <v>301</v>
      </c>
      <c r="AA5" s="674" t="s">
        <v>301</v>
      </c>
      <c r="AB5" s="675" t="s">
        <v>301</v>
      </c>
      <c r="AC5" s="674" t="s">
        <v>301</v>
      </c>
      <c r="AD5" s="673" t="s">
        <v>319</v>
      </c>
    </row>
    <row r="6" spans="1:30" s="714" customFormat="1" ht="44.25">
      <c r="A6" s="674">
        <v>5</v>
      </c>
      <c r="B6" s="674" t="str">
        <f>Dashboard!$J$1</f>
        <v>MSB Dev</v>
      </c>
      <c r="C6" s="669">
        <v>46143</v>
      </c>
      <c r="D6" s="669">
        <v>46156</v>
      </c>
      <c r="E6" s="674" t="s">
        <v>320</v>
      </c>
      <c r="F6" s="674" t="s">
        <v>321</v>
      </c>
      <c r="G6" s="674">
        <v>27360</v>
      </c>
      <c r="H6" s="673" t="s">
        <v>322</v>
      </c>
      <c r="I6" s="713" t="s">
        <v>323</v>
      </c>
      <c r="J6" s="674">
        <v>1</v>
      </c>
      <c r="K6" s="674">
        <f>Table145678910111213314151718162019212223242526272829303132333435363738[[#This Row],[Actual Hours Worklog]] / 4</f>
        <v>0.75</v>
      </c>
      <c r="L6" s="674">
        <v>3</v>
      </c>
      <c r="M6" s="756" t="s">
        <v>301</v>
      </c>
      <c r="N6" s="670" t="s">
        <v>301</v>
      </c>
      <c r="O6" s="680" t="s">
        <v>301</v>
      </c>
      <c r="P6" s="719" t="s">
        <v>301</v>
      </c>
      <c r="Q6" s="671" t="s">
        <v>301</v>
      </c>
      <c r="R6" s="670" t="s">
        <v>301</v>
      </c>
      <c r="S6" s="727" t="s">
        <v>301</v>
      </c>
      <c r="T6" s="710" t="s">
        <v>301</v>
      </c>
      <c r="U6" s="671" t="s">
        <v>301</v>
      </c>
      <c r="V6" s="710" t="s">
        <v>301</v>
      </c>
      <c r="W6" s="670" t="s">
        <v>301</v>
      </c>
      <c r="X6" s="675" t="s">
        <v>301</v>
      </c>
      <c r="Y6" s="710" t="s">
        <v>301</v>
      </c>
      <c r="Z6" s="674" t="s">
        <v>301</v>
      </c>
      <c r="AA6" s="675" t="s">
        <v>301</v>
      </c>
      <c r="AB6" s="675" t="s">
        <v>301</v>
      </c>
      <c r="AC6" s="674" t="s">
        <v>301</v>
      </c>
      <c r="AD6" s="620" t="s">
        <v>324</v>
      </c>
    </row>
    <row r="7" spans="1:30" s="714" customFormat="1" ht="43.5" customHeight="1">
      <c r="A7" s="674">
        <v>6</v>
      </c>
      <c r="B7" s="674" t="str">
        <f>Dashboard!$J$1</f>
        <v>MSB Dev</v>
      </c>
      <c r="C7" s="669">
        <v>46143</v>
      </c>
      <c r="D7" s="669">
        <v>46156</v>
      </c>
      <c r="E7" s="674" t="s">
        <v>320</v>
      </c>
      <c r="F7" s="674" t="s">
        <v>275</v>
      </c>
      <c r="G7" s="674">
        <v>27375</v>
      </c>
      <c r="H7" s="673" t="s">
        <v>325</v>
      </c>
      <c r="I7" s="713" t="s">
        <v>323</v>
      </c>
      <c r="J7" s="674">
        <v>2</v>
      </c>
      <c r="K7" s="674">
        <f>Table145678910111213314151718162019212223242526272829303132333435363738[[#This Row],[Actual Hours Worklog]] / 4</f>
        <v>2.25</v>
      </c>
      <c r="L7" s="670">
        <v>9</v>
      </c>
      <c r="M7" s="710">
        <v>46150</v>
      </c>
      <c r="N7" s="756">
        <v>46150</v>
      </c>
      <c r="O7" s="674" t="s">
        <v>317</v>
      </c>
      <c r="P7" s="759" t="s">
        <v>290</v>
      </c>
      <c r="Q7" s="724" t="s">
        <v>302</v>
      </c>
      <c r="R7" s="759" t="s">
        <v>290</v>
      </c>
      <c r="S7" s="674" t="s">
        <v>303</v>
      </c>
      <c r="T7" s="528" t="s">
        <v>326</v>
      </c>
      <c r="U7" s="710">
        <v>46150</v>
      </c>
      <c r="V7" s="674" t="s">
        <v>282</v>
      </c>
      <c r="W7" s="710">
        <v>46153</v>
      </c>
      <c r="X7" s="674" t="s">
        <v>303</v>
      </c>
      <c r="Y7" s="710" t="s">
        <v>321</v>
      </c>
      <c r="Z7" s="710">
        <v>46153</v>
      </c>
      <c r="AA7" s="722" t="s">
        <v>327</v>
      </c>
      <c r="AB7" s="675" t="s">
        <v>301</v>
      </c>
      <c r="AC7" s="675" t="s">
        <v>301</v>
      </c>
      <c r="AD7" s="620" t="s">
        <v>328</v>
      </c>
    </row>
    <row r="8" spans="1:30" s="714" customFormat="1" ht="44.25">
      <c r="A8" s="771">
        <v>7</v>
      </c>
      <c r="B8" s="674" t="str">
        <f>Dashboard!$J$1</f>
        <v>MSB Dev</v>
      </c>
      <c r="C8" s="669">
        <v>46143</v>
      </c>
      <c r="D8" s="669">
        <v>46156</v>
      </c>
      <c r="E8" s="674" t="s">
        <v>320</v>
      </c>
      <c r="F8" s="674" t="s">
        <v>321</v>
      </c>
      <c r="G8" s="674">
        <v>27361</v>
      </c>
      <c r="H8" s="673" t="s">
        <v>329</v>
      </c>
      <c r="I8" s="713" t="s">
        <v>323</v>
      </c>
      <c r="J8" s="674">
        <v>1</v>
      </c>
      <c r="K8" s="674">
        <f>Table145678910111213314151718162019212223242526272829303132333435363738[[#This Row],[Actual Hours Worklog]] / 4</f>
        <v>0.75</v>
      </c>
      <c r="L8" s="674">
        <v>3</v>
      </c>
      <c r="M8" s="756" t="s">
        <v>301</v>
      </c>
      <c r="N8" s="670" t="s">
        <v>301</v>
      </c>
      <c r="O8" s="680" t="s">
        <v>301</v>
      </c>
      <c r="P8" s="719" t="s">
        <v>301</v>
      </c>
      <c r="Q8" s="671" t="s">
        <v>301</v>
      </c>
      <c r="R8" s="670" t="s">
        <v>301</v>
      </c>
      <c r="S8" s="727" t="s">
        <v>301</v>
      </c>
      <c r="T8" s="710" t="s">
        <v>301</v>
      </c>
      <c r="U8" s="671" t="s">
        <v>301</v>
      </c>
      <c r="V8" s="710" t="s">
        <v>301</v>
      </c>
      <c r="W8" s="670" t="s">
        <v>301</v>
      </c>
      <c r="X8" s="675" t="s">
        <v>301</v>
      </c>
      <c r="Y8" s="710" t="s">
        <v>301</v>
      </c>
      <c r="Z8" s="674" t="s">
        <v>301</v>
      </c>
      <c r="AA8" s="675" t="s">
        <v>301</v>
      </c>
      <c r="AB8" s="675" t="s">
        <v>301</v>
      </c>
      <c r="AC8" s="674" t="s">
        <v>301</v>
      </c>
      <c r="AD8" s="620" t="s">
        <v>324</v>
      </c>
    </row>
    <row r="9" spans="1:30" s="714" customFormat="1" ht="25.5" customHeight="1">
      <c r="A9" s="674">
        <v>8</v>
      </c>
      <c r="B9" s="674" t="str">
        <f>Dashboard!$J$1</f>
        <v>MSB Dev</v>
      </c>
      <c r="C9" s="669">
        <v>46143</v>
      </c>
      <c r="D9" s="669">
        <v>46156</v>
      </c>
      <c r="E9" s="674"/>
      <c r="F9" s="674"/>
      <c r="G9" s="674"/>
      <c r="H9" s="673"/>
      <c r="I9" s="674"/>
      <c r="J9" s="674"/>
      <c r="K9" s="674">
        <f>Table145678910111213314151718162019212223242526272829303132333435363738[[#This Row],[Actual Hours Worklog]] / 4</f>
        <v>0</v>
      </c>
      <c r="L9" s="674"/>
      <c r="M9" s="684"/>
      <c r="N9" s="756"/>
      <c r="O9" s="676"/>
      <c r="P9" s="759"/>
      <c r="Q9" s="724"/>
      <c r="R9" s="759"/>
      <c r="S9" s="674"/>
      <c r="T9" s="725"/>
      <c r="U9" s="710"/>
      <c r="V9" s="710"/>
      <c r="W9" s="710"/>
      <c r="X9" s="674"/>
      <c r="Y9" s="674"/>
      <c r="Z9" s="710"/>
      <c r="AA9" s="674"/>
      <c r="AB9" s="675"/>
      <c r="AC9" s="675"/>
      <c r="AD9" s="620"/>
    </row>
    <row r="10" spans="1:30" s="714" customFormat="1" ht="25.5" customHeight="1">
      <c r="A10" s="674">
        <v>9</v>
      </c>
      <c r="B10" s="674" t="str">
        <f>Dashboard!$J$1</f>
        <v>MSB Dev</v>
      </c>
      <c r="C10" s="669">
        <v>46143</v>
      </c>
      <c r="D10" s="669">
        <v>46156</v>
      </c>
      <c r="E10" s="674"/>
      <c r="F10" s="674"/>
      <c r="G10" s="674"/>
      <c r="H10" s="673"/>
      <c r="I10" s="674"/>
      <c r="J10" s="674"/>
      <c r="K10" s="674">
        <f>Table145678910111213314151718162019212223242526272829303132333435363738[[#This Row],[Actual Hours Worklog]] / 4</f>
        <v>0</v>
      </c>
      <c r="L10" s="682"/>
      <c r="M10" s="710"/>
      <c r="N10" s="756"/>
      <c r="O10" s="676"/>
      <c r="P10" s="759"/>
      <c r="Q10" s="782"/>
      <c r="R10" s="759"/>
      <c r="S10" s="673"/>
      <c r="T10" s="727"/>
      <c r="U10" s="710"/>
      <c r="V10" s="710"/>
      <c r="W10" s="710"/>
      <c r="X10" s="673"/>
      <c r="Y10" s="674"/>
      <c r="Z10" s="710"/>
      <c r="AA10" s="674"/>
      <c r="AB10" s="675"/>
      <c r="AC10" s="675"/>
      <c r="AD10" s="781"/>
    </row>
    <row r="11" spans="1:30" ht="25.5" customHeight="1">
      <c r="A11" s="674">
        <v>10</v>
      </c>
      <c r="B11" s="674" t="str">
        <f>Dashboard!$J$1</f>
        <v>MSB Dev</v>
      </c>
      <c r="C11" s="669">
        <v>46143</v>
      </c>
      <c r="D11" s="669">
        <v>46156</v>
      </c>
      <c r="E11" s="674"/>
      <c r="F11" s="674"/>
      <c r="G11" s="674"/>
      <c r="H11" s="673"/>
      <c r="I11" s="674"/>
      <c r="J11" s="674"/>
      <c r="K11" s="674">
        <f>Table145678910111213314151718162019212223242526272829303132333435363738[[#This Row],[Actual Hours Worklog]] / 4</f>
        <v>0</v>
      </c>
      <c r="L11" s="674"/>
      <c r="M11" s="756"/>
      <c r="N11" s="670"/>
      <c r="O11" s="680"/>
      <c r="P11" s="719"/>
      <c r="Q11" s="671"/>
      <c r="R11" s="670"/>
      <c r="S11" s="727"/>
      <c r="T11" s="710"/>
      <c r="U11" s="671"/>
      <c r="V11" s="710"/>
      <c r="W11" s="670"/>
      <c r="X11" s="675"/>
      <c r="Y11" s="710"/>
      <c r="Z11" s="674"/>
      <c r="AA11" s="675"/>
      <c r="AB11" s="675"/>
      <c r="AC11" s="674"/>
      <c r="AD11" s="620"/>
    </row>
    <row r="12" spans="1:30">
      <c r="E12" s="691"/>
      <c r="F12" s="692"/>
      <c r="H12" s="711"/>
      <c r="J12" s="691"/>
      <c r="K12" s="693"/>
      <c r="L12" s="693"/>
      <c r="M12" s="693"/>
      <c r="N12" s="693"/>
      <c r="P12" s="692"/>
      <c r="R12" s="692"/>
      <c r="T12" s="693"/>
      <c r="U12" s="692"/>
      <c r="V12" s="692"/>
      <c r="W12" s="692"/>
      <c r="AA12" s="691"/>
      <c r="AD12" s="711"/>
    </row>
    <row r="13" spans="1:30">
      <c r="E13" s="691"/>
      <c r="F13" s="692"/>
      <c r="H13" s="711"/>
      <c r="J13" s="691"/>
      <c r="K13" s="693"/>
      <c r="L13" s="693"/>
      <c r="M13" s="693"/>
      <c r="N13" s="693"/>
      <c r="P13" s="692"/>
      <c r="R13" s="692"/>
      <c r="T13" s="693"/>
      <c r="U13" s="692"/>
      <c r="V13" s="692"/>
      <c r="W13" s="692"/>
      <c r="AA13" s="691"/>
      <c r="AD13" s="711"/>
    </row>
    <row r="14" spans="1:30">
      <c r="E14" s="691"/>
      <c r="F14" s="692"/>
      <c r="H14" s="711"/>
      <c r="J14" s="691"/>
      <c r="K14" s="693"/>
      <c r="L14" s="693"/>
      <c r="M14" s="693"/>
      <c r="N14" s="693"/>
      <c r="P14" s="692"/>
      <c r="R14" s="692"/>
      <c r="T14" s="693"/>
      <c r="U14" s="692"/>
      <c r="V14" s="692"/>
      <c r="W14" s="692"/>
      <c r="AA14" s="691"/>
      <c r="AD14" s="711"/>
    </row>
    <row r="15" spans="1:30">
      <c r="E15" s="691"/>
      <c r="F15" s="692"/>
      <c r="H15" s="711"/>
      <c r="J15" s="691"/>
      <c r="K15" s="693"/>
      <c r="L15" s="693"/>
      <c r="M15" s="693"/>
      <c r="N15" s="693"/>
      <c r="P15" s="692"/>
      <c r="R15" s="692"/>
      <c r="T15" s="693"/>
      <c r="U15" s="692"/>
      <c r="V15" s="692"/>
      <c r="W15" s="692"/>
      <c r="AA15" s="691"/>
      <c r="AD15" s="711"/>
    </row>
    <row r="16" spans="1:30">
      <c r="E16" s="691"/>
      <c r="F16" s="692"/>
      <c r="H16" s="711"/>
      <c r="J16" s="691"/>
      <c r="K16" s="693"/>
      <c r="L16" s="693"/>
      <c r="M16" s="693"/>
      <c r="N16" s="693"/>
      <c r="P16" s="692"/>
      <c r="R16" s="692"/>
      <c r="T16" s="693"/>
      <c r="U16" s="692"/>
      <c r="V16" s="692"/>
      <c r="W16" s="692"/>
      <c r="AA16" s="691"/>
      <c r="AD16" s="711"/>
    </row>
    <row r="17" spans="5:30">
      <c r="E17" s="691"/>
      <c r="F17" s="692"/>
      <c r="H17" s="711"/>
      <c r="J17" s="691"/>
      <c r="K17" s="693"/>
      <c r="L17" s="693"/>
      <c r="M17" s="693"/>
      <c r="N17" s="693"/>
      <c r="P17" s="692"/>
      <c r="R17" s="692"/>
      <c r="T17" s="693"/>
      <c r="U17" s="692"/>
      <c r="V17" s="692"/>
      <c r="W17" s="692"/>
      <c r="AA17" s="691"/>
      <c r="AD17" s="711"/>
    </row>
    <row r="18" spans="5:30">
      <c r="E18" s="691"/>
      <c r="F18" s="692"/>
      <c r="H18" s="711"/>
      <c r="J18" s="691"/>
      <c r="K18" s="693"/>
      <c r="L18" s="693"/>
      <c r="M18" s="693"/>
      <c r="N18" s="693"/>
      <c r="P18" s="692"/>
      <c r="R18" s="692"/>
      <c r="T18" s="693"/>
      <c r="U18" s="692"/>
      <c r="V18" s="692"/>
      <c r="W18" s="692"/>
      <c r="AA18" s="691"/>
      <c r="AD18" s="711"/>
    </row>
    <row r="19" spans="5:30">
      <c r="E19" s="691"/>
      <c r="F19" s="692"/>
      <c r="H19" s="711"/>
      <c r="J19" s="691"/>
      <c r="K19" s="693"/>
      <c r="L19" s="693"/>
      <c r="M19" s="693"/>
      <c r="N19" s="693"/>
      <c r="P19" s="692"/>
      <c r="R19" s="692"/>
      <c r="T19" s="693"/>
      <c r="U19" s="692"/>
      <c r="V19" s="692"/>
      <c r="W19" s="692"/>
      <c r="AA19" s="691"/>
      <c r="AD19" s="711"/>
    </row>
    <row r="20" spans="5:30">
      <c r="E20" s="691"/>
      <c r="F20" s="692"/>
      <c r="H20" s="711"/>
      <c r="J20" s="691"/>
      <c r="K20" s="693"/>
      <c r="L20" s="693"/>
      <c r="M20" s="693"/>
      <c r="N20" s="693"/>
      <c r="P20" s="692"/>
      <c r="R20" s="692"/>
      <c r="T20" s="693"/>
      <c r="U20" s="692"/>
      <c r="V20" s="692"/>
      <c r="W20" s="692"/>
      <c r="AA20" s="691"/>
      <c r="AD20" s="711"/>
    </row>
    <row r="21" spans="5:30">
      <c r="E21" s="691"/>
      <c r="F21" s="692"/>
      <c r="H21" s="711"/>
      <c r="J21" s="691"/>
      <c r="K21" s="693"/>
      <c r="L21" s="693"/>
      <c r="M21" s="693"/>
      <c r="N21" s="693"/>
      <c r="P21" s="692"/>
      <c r="R21" s="692"/>
      <c r="T21" s="693"/>
      <c r="U21" s="692"/>
      <c r="V21" s="692"/>
      <c r="W21" s="692"/>
      <c r="AA21" s="691"/>
      <c r="AD21" s="711"/>
    </row>
    <row r="22" spans="5:30">
      <c r="E22" s="691"/>
      <c r="F22" s="692"/>
      <c r="H22" s="711"/>
      <c r="J22" s="691"/>
      <c r="K22" s="693"/>
      <c r="L22" s="693"/>
      <c r="M22" s="693"/>
      <c r="N22" s="693"/>
      <c r="P22" s="692"/>
      <c r="R22" s="692"/>
      <c r="T22" s="693"/>
      <c r="U22" s="692"/>
      <c r="V22" s="692"/>
      <c r="W22" s="692"/>
      <c r="AA22" s="691"/>
      <c r="AD22" s="711"/>
    </row>
    <row r="23" spans="5:30">
      <c r="E23" s="691"/>
      <c r="F23" s="692"/>
      <c r="H23" s="711"/>
      <c r="J23" s="691"/>
      <c r="K23" s="693"/>
      <c r="L23" s="693"/>
      <c r="M23" s="693"/>
      <c r="N23" s="693"/>
      <c r="P23" s="692"/>
      <c r="R23" s="692"/>
      <c r="T23" s="693"/>
      <c r="U23" s="692"/>
      <c r="V23" s="692"/>
      <c r="W23" s="692"/>
      <c r="AA23" s="691"/>
      <c r="AD23" s="711"/>
    </row>
    <row r="24" spans="5:30">
      <c r="E24" s="691"/>
      <c r="F24" s="692"/>
      <c r="H24" s="711"/>
      <c r="J24" s="691"/>
      <c r="K24" s="693"/>
      <c r="L24" s="693"/>
      <c r="M24" s="693"/>
      <c r="N24" s="693"/>
      <c r="P24" s="692"/>
      <c r="R24" s="692"/>
      <c r="T24" s="693"/>
      <c r="U24" s="692"/>
      <c r="V24" s="692"/>
      <c r="W24" s="692"/>
      <c r="AA24" s="691"/>
      <c r="AD24" s="711"/>
    </row>
    <row r="25" spans="5:30">
      <c r="E25" s="691"/>
      <c r="F25" s="692"/>
      <c r="H25" s="711"/>
      <c r="J25" s="691"/>
      <c r="K25" s="693"/>
      <c r="L25" s="693"/>
      <c r="M25" s="693"/>
      <c r="N25" s="693"/>
      <c r="P25" s="692"/>
      <c r="R25" s="692"/>
      <c r="T25" s="693"/>
      <c r="U25" s="692"/>
      <c r="V25" s="692"/>
      <c r="W25" s="692"/>
      <c r="AA25" s="691"/>
      <c r="AD25" s="711"/>
    </row>
    <row r="26" spans="5:30">
      <c r="E26" s="691"/>
      <c r="F26" s="692"/>
      <c r="H26" s="711"/>
      <c r="J26" s="691"/>
      <c r="K26" s="693"/>
      <c r="L26" s="693"/>
      <c r="M26" s="693"/>
      <c r="N26" s="693"/>
      <c r="P26" s="692"/>
      <c r="R26" s="692"/>
      <c r="T26" s="693"/>
      <c r="U26" s="692"/>
      <c r="V26" s="692"/>
      <c r="W26" s="692"/>
      <c r="AA26" s="691"/>
      <c r="AD26" s="711"/>
    </row>
    <row r="27" spans="5:30">
      <c r="E27" s="691"/>
      <c r="F27" s="692"/>
      <c r="H27" s="711"/>
      <c r="J27" s="691"/>
      <c r="K27" s="693"/>
      <c r="L27" s="693"/>
      <c r="M27" s="693"/>
      <c r="N27" s="693"/>
      <c r="P27" s="692"/>
      <c r="R27" s="692"/>
      <c r="T27" s="693"/>
      <c r="U27" s="692"/>
      <c r="V27" s="692"/>
      <c r="W27" s="692"/>
      <c r="AA27" s="691"/>
      <c r="AD27" s="711"/>
    </row>
    <row r="28" spans="5:30">
      <c r="E28" s="691"/>
      <c r="F28" s="692"/>
      <c r="H28" s="711"/>
      <c r="J28" s="691"/>
      <c r="K28" s="693"/>
      <c r="L28" s="693"/>
      <c r="M28" s="693"/>
      <c r="N28" s="693"/>
      <c r="P28" s="692"/>
      <c r="R28" s="692"/>
      <c r="T28" s="693"/>
      <c r="U28" s="692"/>
      <c r="V28" s="692"/>
      <c r="W28" s="692"/>
      <c r="AA28" s="691"/>
      <c r="AD28" s="711"/>
    </row>
    <row r="29" spans="5:30">
      <c r="E29" s="691"/>
      <c r="F29" s="692"/>
      <c r="H29" s="711"/>
      <c r="J29" s="691"/>
      <c r="K29" s="693"/>
      <c r="L29" s="693"/>
      <c r="M29" s="693"/>
      <c r="N29" s="693"/>
      <c r="P29" s="692"/>
      <c r="R29" s="692"/>
      <c r="T29" s="693"/>
      <c r="U29" s="692"/>
      <c r="V29" s="692"/>
      <c r="W29" s="692"/>
      <c r="AA29" s="691"/>
      <c r="AD29" s="711"/>
    </row>
    <row r="30" spans="5:30">
      <c r="E30" s="691"/>
      <c r="F30" s="692"/>
      <c r="H30" s="711"/>
      <c r="J30" s="691"/>
      <c r="K30" s="693"/>
      <c r="L30" s="693"/>
      <c r="M30" s="693"/>
      <c r="N30" s="693"/>
      <c r="P30" s="692"/>
      <c r="R30" s="692"/>
      <c r="T30" s="693"/>
      <c r="U30" s="692"/>
      <c r="V30" s="692"/>
      <c r="W30" s="692"/>
      <c r="AA30" s="691"/>
      <c r="AD30" s="711"/>
    </row>
    <row r="31" spans="5:30">
      <c r="E31" s="691"/>
      <c r="F31" s="692"/>
      <c r="H31" s="711"/>
      <c r="J31" s="691"/>
      <c r="K31" s="693"/>
      <c r="L31" s="693"/>
      <c r="M31" s="693"/>
      <c r="N31" s="693"/>
      <c r="P31" s="692"/>
      <c r="R31" s="692"/>
      <c r="T31" s="693"/>
      <c r="U31" s="692"/>
      <c r="V31" s="692"/>
      <c r="W31" s="692"/>
      <c r="AA31" s="691"/>
      <c r="AD31" s="711"/>
    </row>
    <row r="32" spans="5:30">
      <c r="E32" s="691"/>
      <c r="F32" s="692"/>
      <c r="H32" s="711"/>
      <c r="J32" s="691"/>
      <c r="K32" s="693"/>
      <c r="L32" s="693"/>
      <c r="M32" s="693"/>
      <c r="N32" s="693"/>
      <c r="P32" s="692"/>
      <c r="R32" s="692"/>
      <c r="T32" s="693"/>
      <c r="U32" s="692"/>
      <c r="V32" s="692"/>
      <c r="W32" s="692"/>
      <c r="AA32" s="691"/>
      <c r="AD32" s="711"/>
    </row>
    <row r="33" spans="5:30">
      <c r="E33" s="691"/>
      <c r="F33" s="692"/>
      <c r="H33" s="711"/>
      <c r="J33" s="691"/>
      <c r="K33" s="693"/>
      <c r="L33" s="693"/>
      <c r="M33" s="693"/>
      <c r="N33" s="693"/>
      <c r="P33" s="692"/>
      <c r="R33" s="692"/>
      <c r="T33" s="693"/>
      <c r="U33" s="692"/>
      <c r="V33" s="692"/>
      <c r="W33" s="692"/>
      <c r="AA33" s="691"/>
      <c r="AD33" s="711"/>
    </row>
    <row r="34" spans="5:30">
      <c r="E34" s="691"/>
      <c r="F34" s="692"/>
      <c r="H34" s="711"/>
      <c r="J34" s="691"/>
      <c r="K34" s="693"/>
      <c r="L34" s="693"/>
      <c r="M34" s="693"/>
      <c r="N34" s="693"/>
      <c r="P34" s="692"/>
      <c r="R34" s="692"/>
      <c r="T34" s="693"/>
      <c r="U34" s="692"/>
      <c r="V34" s="692"/>
      <c r="W34" s="692"/>
      <c r="AA34" s="691"/>
      <c r="AD34" s="711"/>
    </row>
    <row r="35" spans="5:30">
      <c r="E35" s="691"/>
      <c r="F35" s="692"/>
      <c r="H35" s="711"/>
      <c r="J35" s="691"/>
      <c r="K35" s="693"/>
      <c r="L35" s="693"/>
      <c r="M35" s="693"/>
      <c r="N35" s="693"/>
      <c r="P35" s="692"/>
      <c r="R35" s="692"/>
      <c r="T35" s="693"/>
      <c r="U35" s="692"/>
      <c r="V35" s="692"/>
      <c r="W35" s="692"/>
      <c r="AA35" s="691"/>
      <c r="AD35" s="711"/>
    </row>
    <row r="36" spans="5:30">
      <c r="E36" s="691"/>
      <c r="F36" s="692"/>
      <c r="H36" s="711"/>
      <c r="J36" s="691"/>
      <c r="K36" s="693"/>
      <c r="L36" s="693"/>
      <c r="M36" s="693"/>
      <c r="N36" s="693"/>
      <c r="P36" s="692"/>
      <c r="R36" s="692"/>
      <c r="T36" s="693"/>
      <c r="U36" s="692"/>
      <c r="V36" s="692"/>
      <c r="W36" s="692"/>
      <c r="AA36" s="691"/>
      <c r="AD36" s="711"/>
    </row>
    <row r="37" spans="5:30">
      <c r="E37" s="691"/>
      <c r="F37" s="692"/>
      <c r="H37" s="711"/>
      <c r="J37" s="691"/>
      <c r="K37" s="693"/>
      <c r="L37" s="693"/>
      <c r="M37" s="693"/>
      <c r="N37" s="693"/>
      <c r="P37" s="692"/>
      <c r="R37" s="692"/>
      <c r="T37" s="693"/>
      <c r="U37" s="692"/>
      <c r="V37" s="692"/>
      <c r="W37" s="692"/>
      <c r="AA37" s="691"/>
      <c r="AD37" s="711"/>
    </row>
    <row r="38" spans="5:30">
      <c r="E38" s="691"/>
      <c r="F38" s="692"/>
      <c r="H38" s="711"/>
      <c r="J38" s="691"/>
      <c r="K38" s="693"/>
      <c r="L38" s="693"/>
      <c r="M38" s="693"/>
      <c r="N38" s="693"/>
      <c r="P38" s="692"/>
      <c r="R38" s="692"/>
      <c r="T38" s="693"/>
      <c r="U38" s="692"/>
      <c r="V38" s="692"/>
      <c r="W38" s="692"/>
      <c r="AA38" s="691"/>
      <c r="AD38" s="711"/>
    </row>
    <row r="39" spans="5:30">
      <c r="E39" s="691"/>
      <c r="F39" s="692"/>
      <c r="H39" s="711"/>
      <c r="J39" s="691"/>
      <c r="K39" s="693"/>
      <c r="L39" s="693"/>
      <c r="M39" s="693"/>
      <c r="N39" s="693"/>
      <c r="P39" s="692"/>
      <c r="R39" s="692"/>
      <c r="T39" s="693"/>
      <c r="U39" s="692"/>
      <c r="V39" s="692"/>
      <c r="W39" s="692"/>
      <c r="AA39" s="691"/>
      <c r="AD39" s="711"/>
    </row>
    <row r="40" spans="5:30">
      <c r="E40" s="691"/>
      <c r="F40" s="692"/>
      <c r="H40" s="711"/>
      <c r="J40" s="691"/>
      <c r="K40" s="693"/>
      <c r="L40" s="693"/>
      <c r="M40" s="693"/>
      <c r="N40" s="693"/>
      <c r="P40" s="692"/>
      <c r="R40" s="692"/>
      <c r="T40" s="693"/>
      <c r="U40" s="692"/>
      <c r="V40" s="692"/>
      <c r="W40" s="692"/>
      <c r="AA40" s="691"/>
      <c r="AD40" s="711"/>
    </row>
    <row r="41" spans="5:30">
      <c r="E41" s="691"/>
      <c r="F41" s="692"/>
      <c r="H41" s="711"/>
      <c r="J41" s="691"/>
      <c r="K41" s="693"/>
      <c r="L41" s="693"/>
      <c r="M41" s="693"/>
      <c r="N41" s="693"/>
      <c r="P41" s="692"/>
      <c r="R41" s="692"/>
      <c r="T41" s="693"/>
      <c r="U41" s="692"/>
      <c r="V41" s="692"/>
      <c r="W41" s="692"/>
      <c r="AA41" s="691"/>
      <c r="AD41" s="711"/>
    </row>
    <row r="42" spans="5:30">
      <c r="E42" s="691"/>
      <c r="F42" s="692"/>
      <c r="H42" s="711"/>
      <c r="J42" s="691"/>
      <c r="K42" s="693"/>
      <c r="L42" s="693"/>
      <c r="M42" s="693"/>
      <c r="N42" s="693"/>
      <c r="P42" s="692"/>
      <c r="R42" s="692"/>
      <c r="T42" s="693"/>
      <c r="U42" s="692"/>
      <c r="V42" s="692"/>
      <c r="W42" s="692"/>
      <c r="AA42" s="691"/>
      <c r="AD42" s="711"/>
    </row>
    <row r="43" spans="5:30">
      <c r="E43" s="691"/>
      <c r="F43" s="692"/>
      <c r="H43" s="711"/>
      <c r="J43" s="691"/>
      <c r="K43" s="693"/>
      <c r="L43" s="693"/>
      <c r="M43" s="693"/>
      <c r="N43" s="693"/>
      <c r="P43" s="692"/>
      <c r="R43" s="692"/>
      <c r="T43" s="693"/>
      <c r="U43" s="692"/>
      <c r="V43" s="692"/>
      <c r="W43" s="692"/>
      <c r="AA43" s="691"/>
      <c r="AD43" s="711"/>
    </row>
    <row r="44" spans="5:30">
      <c r="E44" s="691"/>
      <c r="F44" s="692"/>
      <c r="H44" s="711"/>
      <c r="J44" s="691"/>
      <c r="K44" s="693"/>
      <c r="L44" s="693"/>
      <c r="M44" s="693"/>
      <c r="N44" s="693"/>
      <c r="P44" s="692"/>
      <c r="R44" s="692"/>
      <c r="T44" s="693"/>
      <c r="U44" s="692"/>
      <c r="V44" s="692"/>
      <c r="W44" s="692"/>
      <c r="AA44" s="691"/>
      <c r="AD44" s="711"/>
    </row>
    <row r="45" spans="5:30">
      <c r="E45" s="691"/>
      <c r="F45" s="692"/>
      <c r="H45" s="711"/>
      <c r="J45" s="691"/>
      <c r="K45" s="693"/>
      <c r="L45" s="693"/>
      <c r="M45" s="693"/>
      <c r="N45" s="693"/>
      <c r="P45" s="692"/>
      <c r="R45" s="692"/>
      <c r="T45" s="693"/>
      <c r="U45" s="692"/>
      <c r="V45" s="692"/>
      <c r="W45" s="692"/>
      <c r="AA45" s="691"/>
      <c r="AD45" s="711"/>
    </row>
    <row r="46" spans="5:30">
      <c r="E46" s="691"/>
      <c r="F46" s="692"/>
      <c r="H46" s="711"/>
      <c r="J46" s="691"/>
      <c r="K46" s="693"/>
      <c r="L46" s="693"/>
      <c r="M46" s="693"/>
      <c r="N46" s="693"/>
      <c r="P46" s="692"/>
      <c r="R46" s="692"/>
      <c r="T46" s="693"/>
      <c r="U46" s="692"/>
      <c r="V46" s="692"/>
      <c r="W46" s="692"/>
      <c r="AA46" s="691"/>
      <c r="AD46" s="711"/>
    </row>
    <row r="47" spans="5:30">
      <c r="E47" s="691"/>
      <c r="F47" s="692"/>
      <c r="H47" s="711"/>
      <c r="J47" s="691"/>
      <c r="K47" s="693"/>
      <c r="L47" s="693"/>
      <c r="M47" s="693"/>
      <c r="N47" s="693"/>
      <c r="P47" s="692"/>
      <c r="R47" s="692"/>
      <c r="T47" s="693"/>
      <c r="U47" s="692"/>
      <c r="V47" s="692"/>
      <c r="W47" s="692"/>
      <c r="AA47" s="691"/>
      <c r="AD47" s="711"/>
    </row>
    <row r="48" spans="5:30">
      <c r="E48" s="691"/>
      <c r="F48" s="692"/>
      <c r="H48" s="711"/>
      <c r="J48" s="691"/>
      <c r="K48" s="693"/>
      <c r="L48" s="693"/>
      <c r="M48" s="693"/>
      <c r="N48" s="693"/>
      <c r="P48" s="692"/>
      <c r="R48" s="692"/>
      <c r="T48" s="693"/>
      <c r="U48" s="692"/>
      <c r="V48" s="692"/>
      <c r="W48" s="692"/>
      <c r="AA48" s="691"/>
      <c r="AD48" s="711"/>
    </row>
    <row r="49" spans="5:30">
      <c r="E49" s="691"/>
      <c r="F49" s="692"/>
      <c r="H49" s="711"/>
      <c r="J49" s="691"/>
      <c r="K49" s="693"/>
      <c r="L49" s="693"/>
      <c r="M49" s="693"/>
      <c r="N49" s="693"/>
      <c r="P49" s="692"/>
      <c r="R49" s="692"/>
      <c r="T49" s="693"/>
      <c r="U49" s="692"/>
      <c r="V49" s="692"/>
      <c r="W49" s="692"/>
      <c r="AA49" s="691"/>
      <c r="AD49" s="711"/>
    </row>
    <row r="50" spans="5:30">
      <c r="E50" s="691"/>
      <c r="F50" s="692"/>
      <c r="H50" s="711"/>
      <c r="J50" s="691"/>
      <c r="K50" s="693"/>
      <c r="L50" s="693"/>
      <c r="M50" s="693"/>
      <c r="N50" s="693"/>
      <c r="P50" s="692"/>
      <c r="R50" s="692"/>
      <c r="T50" s="693"/>
      <c r="U50" s="692"/>
      <c r="V50" s="692"/>
      <c r="W50" s="692"/>
      <c r="AA50" s="691"/>
      <c r="AD50" s="711"/>
    </row>
    <row r="51" spans="5:30">
      <c r="E51" s="691"/>
      <c r="F51" s="692"/>
      <c r="H51" s="711"/>
      <c r="J51" s="691"/>
      <c r="K51" s="693"/>
      <c r="L51" s="693"/>
      <c r="M51" s="693"/>
      <c r="N51" s="693"/>
      <c r="P51" s="692"/>
      <c r="R51" s="692"/>
      <c r="T51" s="693"/>
      <c r="U51" s="692"/>
      <c r="V51" s="692"/>
      <c r="W51" s="692"/>
      <c r="AA51" s="691"/>
      <c r="AD51" s="711"/>
    </row>
    <row r="52" spans="5:30">
      <c r="E52" s="691"/>
      <c r="F52" s="692"/>
      <c r="H52" s="711"/>
      <c r="J52" s="691"/>
      <c r="K52" s="693"/>
      <c r="L52" s="693"/>
      <c r="M52" s="693"/>
      <c r="N52" s="693"/>
      <c r="P52" s="692"/>
      <c r="R52" s="692"/>
      <c r="T52" s="693"/>
      <c r="U52" s="692"/>
      <c r="V52" s="692"/>
      <c r="W52" s="692"/>
      <c r="AA52" s="691"/>
      <c r="AD52" s="711"/>
    </row>
    <row r="53" spans="5:30">
      <c r="E53" s="691"/>
      <c r="F53" s="692"/>
      <c r="H53" s="711"/>
      <c r="J53" s="691"/>
      <c r="K53" s="693"/>
      <c r="L53" s="693"/>
      <c r="M53" s="693"/>
      <c r="N53" s="693"/>
      <c r="P53" s="692"/>
      <c r="R53" s="692"/>
      <c r="T53" s="693"/>
      <c r="U53" s="692"/>
      <c r="V53" s="692"/>
      <c r="W53" s="692"/>
      <c r="AA53" s="691"/>
      <c r="AD53" s="711"/>
    </row>
    <row r="54" spans="5:30">
      <c r="E54" s="691"/>
      <c r="F54" s="692"/>
      <c r="H54" s="711"/>
      <c r="J54" s="691"/>
      <c r="K54" s="693"/>
      <c r="L54" s="693"/>
      <c r="M54" s="693"/>
      <c r="N54" s="693"/>
      <c r="P54" s="692"/>
      <c r="R54" s="692"/>
      <c r="T54" s="693"/>
      <c r="U54" s="692"/>
      <c r="V54" s="692"/>
      <c r="W54" s="692"/>
      <c r="AA54" s="691"/>
      <c r="AD54" s="711"/>
    </row>
    <row r="55" spans="5:30">
      <c r="E55" s="691"/>
      <c r="F55" s="692"/>
      <c r="H55" s="711"/>
      <c r="J55" s="691"/>
      <c r="K55" s="693"/>
      <c r="L55" s="693"/>
      <c r="M55" s="693"/>
      <c r="N55" s="693"/>
      <c r="P55" s="692"/>
      <c r="R55" s="692"/>
      <c r="T55" s="693"/>
      <c r="U55" s="692"/>
      <c r="V55" s="692"/>
      <c r="W55" s="692"/>
      <c r="AA55" s="691"/>
      <c r="AD55" s="711"/>
    </row>
    <row r="56" spans="5:30">
      <c r="E56" s="691"/>
      <c r="F56" s="692"/>
      <c r="H56" s="711"/>
      <c r="J56" s="691"/>
      <c r="K56" s="693"/>
      <c r="L56" s="693"/>
      <c r="M56" s="693"/>
      <c r="N56" s="693"/>
      <c r="P56" s="692"/>
      <c r="R56" s="692"/>
      <c r="T56" s="693"/>
      <c r="U56" s="692"/>
      <c r="V56" s="692"/>
      <c r="W56" s="692"/>
      <c r="AA56" s="691"/>
      <c r="AD56" s="711"/>
    </row>
    <row r="57" spans="5:30">
      <c r="E57" s="691"/>
      <c r="F57" s="692"/>
      <c r="H57" s="711"/>
      <c r="J57" s="691"/>
      <c r="K57" s="693"/>
      <c r="L57" s="693"/>
      <c r="M57" s="693"/>
      <c r="N57" s="693"/>
      <c r="P57" s="692"/>
      <c r="R57" s="692"/>
      <c r="T57" s="693"/>
      <c r="U57" s="692"/>
      <c r="V57" s="692"/>
      <c r="W57" s="692"/>
      <c r="AA57" s="691"/>
      <c r="AD57" s="711"/>
    </row>
    <row r="58" spans="5:30">
      <c r="E58" s="691"/>
      <c r="F58" s="692"/>
      <c r="H58" s="711"/>
      <c r="J58" s="691"/>
      <c r="K58" s="693"/>
      <c r="L58" s="693"/>
      <c r="M58" s="693"/>
      <c r="N58" s="693"/>
      <c r="P58" s="692"/>
      <c r="R58" s="692"/>
      <c r="T58" s="693"/>
      <c r="U58" s="692"/>
      <c r="V58" s="692"/>
      <c r="W58" s="692"/>
      <c r="AA58" s="691"/>
      <c r="AD58" s="711"/>
    </row>
    <row r="59" spans="5:30">
      <c r="E59" s="691"/>
      <c r="F59" s="692"/>
      <c r="H59" s="711"/>
      <c r="J59" s="691"/>
      <c r="K59" s="693"/>
      <c r="L59" s="693"/>
      <c r="M59" s="693"/>
      <c r="N59" s="693"/>
      <c r="P59" s="692"/>
      <c r="R59" s="692"/>
      <c r="T59" s="693"/>
      <c r="U59" s="692"/>
      <c r="V59" s="692"/>
      <c r="W59" s="692"/>
      <c r="AA59" s="691"/>
      <c r="AD59" s="711"/>
    </row>
    <row r="60" spans="5:30">
      <c r="E60" s="691"/>
      <c r="F60" s="692"/>
      <c r="H60" s="711"/>
      <c r="J60" s="691"/>
      <c r="K60" s="693"/>
      <c r="L60" s="693"/>
      <c r="M60" s="693"/>
      <c r="N60" s="693"/>
      <c r="P60" s="692"/>
      <c r="R60" s="692"/>
      <c r="T60" s="693"/>
      <c r="U60" s="692"/>
      <c r="V60" s="692"/>
      <c r="W60" s="692"/>
      <c r="AA60" s="691"/>
      <c r="AD60" s="711"/>
    </row>
    <row r="61" spans="5:30">
      <c r="E61" s="691"/>
      <c r="F61" s="692"/>
      <c r="H61" s="711"/>
      <c r="J61" s="691"/>
      <c r="K61" s="693"/>
      <c r="L61" s="693"/>
      <c r="M61" s="693"/>
      <c r="N61" s="693"/>
      <c r="P61" s="692"/>
      <c r="R61" s="692"/>
      <c r="T61" s="693"/>
      <c r="U61" s="692"/>
      <c r="V61" s="692"/>
      <c r="W61" s="692"/>
      <c r="AA61" s="691"/>
      <c r="AD61" s="711"/>
    </row>
    <row r="62" spans="5:30">
      <c r="E62" s="691"/>
      <c r="F62" s="692"/>
      <c r="H62" s="711"/>
      <c r="J62" s="691"/>
      <c r="K62" s="693"/>
      <c r="L62" s="693"/>
      <c r="M62" s="693"/>
      <c r="N62" s="693"/>
      <c r="P62" s="692"/>
      <c r="R62" s="692"/>
      <c r="T62" s="693"/>
      <c r="U62" s="692"/>
      <c r="V62" s="692"/>
      <c r="W62" s="692"/>
      <c r="AA62" s="691"/>
      <c r="AD62" s="711"/>
    </row>
    <row r="63" spans="5:30">
      <c r="E63" s="691"/>
      <c r="F63" s="692"/>
      <c r="H63" s="711"/>
      <c r="J63" s="691"/>
      <c r="K63" s="693"/>
      <c r="L63" s="693"/>
      <c r="M63" s="693"/>
      <c r="N63" s="693"/>
      <c r="P63" s="692"/>
      <c r="R63" s="692"/>
      <c r="T63" s="693"/>
      <c r="U63" s="692"/>
      <c r="V63" s="692"/>
      <c r="W63" s="692"/>
      <c r="AA63" s="691"/>
      <c r="AD63" s="711"/>
    </row>
    <row r="64" spans="5:30">
      <c r="E64" s="691"/>
      <c r="F64" s="692"/>
      <c r="H64" s="711"/>
      <c r="J64" s="691"/>
      <c r="K64" s="693"/>
      <c r="L64" s="693"/>
      <c r="M64" s="693"/>
      <c r="N64" s="693"/>
      <c r="P64" s="692"/>
      <c r="R64" s="692"/>
      <c r="T64" s="693"/>
      <c r="U64" s="692"/>
      <c r="V64" s="692"/>
      <c r="W64" s="692"/>
      <c r="AA64" s="691"/>
      <c r="AD64" s="711"/>
    </row>
    <row r="65" spans="5:30">
      <c r="E65" s="691"/>
      <c r="F65" s="692"/>
      <c r="H65" s="711"/>
      <c r="J65" s="691"/>
      <c r="K65" s="693"/>
      <c r="L65" s="693"/>
      <c r="M65" s="693"/>
      <c r="N65" s="693"/>
      <c r="P65" s="692"/>
      <c r="R65" s="692"/>
      <c r="T65" s="693"/>
      <c r="U65" s="692"/>
      <c r="V65" s="692"/>
      <c r="W65" s="692"/>
      <c r="AA65" s="691"/>
      <c r="AD65" s="711"/>
    </row>
    <row r="66" spans="5:30">
      <c r="E66" s="691"/>
      <c r="F66" s="692"/>
      <c r="H66" s="711"/>
      <c r="J66" s="691"/>
      <c r="K66" s="693"/>
      <c r="L66" s="693"/>
      <c r="M66" s="693"/>
      <c r="N66" s="693"/>
      <c r="P66" s="692"/>
      <c r="R66" s="692"/>
      <c r="T66" s="693"/>
      <c r="U66" s="692"/>
      <c r="V66" s="692"/>
      <c r="W66" s="692"/>
      <c r="AA66" s="691"/>
      <c r="AD66" s="711"/>
    </row>
    <row r="67" spans="5:30">
      <c r="E67" s="691"/>
      <c r="F67" s="692"/>
      <c r="H67" s="711"/>
      <c r="J67" s="691"/>
      <c r="K67" s="693"/>
      <c r="L67" s="693"/>
      <c r="M67" s="693"/>
      <c r="N67" s="693"/>
      <c r="P67" s="692"/>
      <c r="R67" s="692"/>
      <c r="T67" s="693"/>
      <c r="U67" s="692"/>
      <c r="V67" s="692"/>
      <c r="W67" s="692"/>
      <c r="AA67" s="691"/>
      <c r="AD67" s="711"/>
    </row>
    <row r="68" spans="5:30">
      <c r="E68" s="691"/>
      <c r="F68" s="692"/>
      <c r="H68" s="711"/>
      <c r="J68" s="691"/>
      <c r="K68" s="693"/>
      <c r="L68" s="693"/>
      <c r="M68" s="693"/>
      <c r="N68" s="693"/>
      <c r="P68" s="692"/>
      <c r="R68" s="692"/>
      <c r="T68" s="693"/>
      <c r="U68" s="692"/>
      <c r="V68" s="692"/>
      <c r="W68" s="692"/>
      <c r="AA68" s="691"/>
      <c r="AD68" s="711"/>
    </row>
    <row r="69" spans="5:30">
      <c r="E69" s="691"/>
      <c r="F69" s="692"/>
      <c r="H69" s="711"/>
      <c r="J69" s="691"/>
      <c r="K69" s="693"/>
      <c r="L69" s="693"/>
      <c r="M69" s="693"/>
      <c r="N69" s="693"/>
      <c r="P69" s="692"/>
      <c r="R69" s="692"/>
      <c r="T69" s="693"/>
      <c r="U69" s="692"/>
      <c r="V69" s="692"/>
      <c r="W69" s="692"/>
      <c r="AA69" s="691"/>
      <c r="AD69" s="711"/>
    </row>
    <row r="70" spans="5:30">
      <c r="E70" s="691"/>
      <c r="F70" s="692"/>
      <c r="H70" s="711"/>
      <c r="J70" s="691"/>
      <c r="K70" s="693"/>
      <c r="L70" s="693"/>
      <c r="M70" s="693"/>
      <c r="N70" s="693"/>
      <c r="P70" s="692"/>
      <c r="R70" s="692"/>
      <c r="T70" s="693"/>
      <c r="U70" s="692"/>
      <c r="V70" s="692"/>
      <c r="W70" s="692"/>
      <c r="AA70" s="691"/>
      <c r="AD70" s="711"/>
    </row>
    <row r="71" spans="5:30">
      <c r="E71" s="691"/>
      <c r="F71" s="692"/>
      <c r="H71" s="711"/>
      <c r="J71" s="691"/>
      <c r="K71" s="693"/>
      <c r="L71" s="693"/>
      <c r="M71" s="693"/>
      <c r="N71" s="693"/>
      <c r="P71" s="692"/>
      <c r="R71" s="692"/>
      <c r="T71" s="693"/>
      <c r="U71" s="692"/>
      <c r="V71" s="692"/>
      <c r="W71" s="692"/>
      <c r="AA71" s="691"/>
      <c r="AD71" s="711"/>
    </row>
    <row r="72" spans="5:30">
      <c r="E72" s="691"/>
      <c r="F72" s="692"/>
      <c r="H72" s="711"/>
      <c r="J72" s="691"/>
      <c r="K72" s="693"/>
      <c r="L72" s="693"/>
      <c r="M72" s="693"/>
      <c r="N72" s="693"/>
      <c r="P72" s="692"/>
      <c r="R72" s="692"/>
      <c r="T72" s="693"/>
      <c r="U72" s="692"/>
      <c r="V72" s="692"/>
      <c r="W72" s="692"/>
      <c r="AA72" s="691"/>
      <c r="AD72" s="711"/>
    </row>
    <row r="73" spans="5:30">
      <c r="E73" s="691"/>
      <c r="F73" s="692"/>
      <c r="H73" s="711"/>
      <c r="J73" s="691"/>
      <c r="K73" s="693"/>
      <c r="L73" s="693"/>
      <c r="M73" s="693"/>
      <c r="N73" s="693"/>
      <c r="P73" s="692"/>
      <c r="R73" s="692"/>
      <c r="T73" s="693"/>
      <c r="U73" s="692"/>
      <c r="V73" s="692"/>
      <c r="W73" s="692"/>
      <c r="AA73" s="691"/>
      <c r="AD73" s="711"/>
    </row>
    <row r="74" spans="5:30">
      <c r="E74" s="691"/>
      <c r="F74" s="692"/>
      <c r="H74" s="711"/>
      <c r="J74" s="691"/>
      <c r="K74" s="693"/>
      <c r="L74" s="693"/>
      <c r="M74" s="693"/>
      <c r="N74" s="693"/>
      <c r="P74" s="692"/>
      <c r="R74" s="692"/>
      <c r="T74" s="693"/>
      <c r="U74" s="692"/>
      <c r="V74" s="692"/>
      <c r="W74" s="692"/>
      <c r="AA74" s="691"/>
      <c r="AD74" s="711"/>
    </row>
    <row r="75" spans="5:30">
      <c r="E75" s="691"/>
      <c r="F75" s="692"/>
      <c r="H75" s="711"/>
      <c r="J75" s="691"/>
      <c r="K75" s="693"/>
      <c r="L75" s="693"/>
      <c r="M75" s="693"/>
      <c r="N75" s="693"/>
      <c r="P75" s="692"/>
      <c r="R75" s="692"/>
      <c r="T75" s="693"/>
      <c r="U75" s="692"/>
      <c r="V75" s="692"/>
      <c r="W75" s="692"/>
      <c r="AA75" s="691"/>
      <c r="AD75" s="711"/>
    </row>
    <row r="76" spans="5:30">
      <c r="E76" s="691"/>
      <c r="F76" s="692"/>
      <c r="H76" s="711"/>
      <c r="J76" s="691"/>
      <c r="K76" s="693"/>
      <c r="L76" s="693"/>
      <c r="M76" s="693"/>
      <c r="N76" s="693"/>
      <c r="P76" s="692"/>
      <c r="R76" s="692"/>
      <c r="T76" s="693"/>
      <c r="U76" s="692"/>
      <c r="V76" s="692"/>
      <c r="W76" s="692"/>
      <c r="AA76" s="691"/>
      <c r="AD76" s="711"/>
    </row>
    <row r="77" spans="5:30">
      <c r="E77" s="691"/>
      <c r="F77" s="692"/>
      <c r="H77" s="711"/>
      <c r="J77" s="691"/>
      <c r="K77" s="693"/>
      <c r="L77" s="693"/>
      <c r="M77" s="693"/>
      <c r="N77" s="693"/>
      <c r="P77" s="692"/>
      <c r="R77" s="692"/>
      <c r="T77" s="693"/>
      <c r="U77" s="692"/>
      <c r="V77" s="692"/>
      <c r="W77" s="692"/>
      <c r="AA77" s="691"/>
      <c r="AD77" s="711"/>
    </row>
    <row r="78" spans="5:30">
      <c r="E78" s="691"/>
      <c r="F78" s="692"/>
      <c r="H78" s="711"/>
      <c r="J78" s="691"/>
      <c r="K78" s="693"/>
      <c r="L78" s="693"/>
      <c r="M78" s="693"/>
      <c r="N78" s="693"/>
      <c r="P78" s="692"/>
      <c r="R78" s="692"/>
      <c r="T78" s="693"/>
      <c r="U78" s="692"/>
      <c r="V78" s="692"/>
      <c r="W78" s="692"/>
      <c r="AA78" s="691"/>
      <c r="AD78" s="711"/>
    </row>
    <row r="79" spans="5:30">
      <c r="E79" s="691"/>
      <c r="F79" s="692"/>
      <c r="H79" s="711"/>
      <c r="J79" s="691"/>
      <c r="K79" s="693"/>
      <c r="L79" s="693"/>
      <c r="M79" s="693"/>
      <c r="N79" s="693"/>
      <c r="P79" s="692"/>
      <c r="R79" s="692"/>
      <c r="T79" s="693"/>
      <c r="U79" s="692"/>
      <c r="V79" s="692"/>
      <c r="W79" s="692"/>
      <c r="AA79" s="691"/>
      <c r="AD79" s="711"/>
    </row>
    <row r="80" spans="5:30">
      <c r="E80" s="691"/>
      <c r="F80" s="692"/>
      <c r="H80" s="711"/>
      <c r="J80" s="691"/>
      <c r="K80" s="693"/>
      <c r="L80" s="693"/>
      <c r="M80" s="693"/>
      <c r="N80" s="693"/>
      <c r="P80" s="692"/>
      <c r="R80" s="692"/>
      <c r="T80" s="693"/>
      <c r="U80" s="692"/>
      <c r="V80" s="692"/>
      <c r="W80" s="692"/>
      <c r="AA80" s="691"/>
      <c r="AD80" s="711"/>
    </row>
    <row r="81" spans="5:30">
      <c r="E81" s="691"/>
      <c r="F81" s="692"/>
      <c r="H81" s="711"/>
      <c r="J81" s="691"/>
      <c r="K81" s="693"/>
      <c r="L81" s="693"/>
      <c r="M81" s="693"/>
      <c r="N81" s="693"/>
      <c r="P81" s="692"/>
      <c r="R81" s="692"/>
      <c r="T81" s="693"/>
      <c r="U81" s="692"/>
      <c r="V81" s="692"/>
      <c r="W81" s="692"/>
      <c r="AA81" s="691"/>
      <c r="AD81" s="711"/>
    </row>
    <row r="82" spans="5:30">
      <c r="E82" s="691"/>
      <c r="F82" s="692"/>
      <c r="H82" s="711"/>
      <c r="J82" s="691"/>
      <c r="K82" s="693"/>
      <c r="L82" s="693"/>
      <c r="M82" s="693"/>
      <c r="N82" s="693"/>
      <c r="P82" s="692"/>
      <c r="R82" s="692"/>
      <c r="T82" s="693"/>
      <c r="U82" s="692"/>
      <c r="V82" s="692"/>
      <c r="W82" s="692"/>
      <c r="AA82" s="691"/>
      <c r="AD82" s="711"/>
    </row>
    <row r="83" spans="5:30">
      <c r="E83" s="691"/>
      <c r="F83" s="692"/>
      <c r="H83" s="711"/>
      <c r="J83" s="691"/>
      <c r="K83" s="693"/>
      <c r="L83" s="693"/>
      <c r="M83" s="693"/>
      <c r="N83" s="693"/>
      <c r="P83" s="692"/>
      <c r="R83" s="692"/>
      <c r="T83" s="693"/>
      <c r="U83" s="692"/>
      <c r="V83" s="692"/>
      <c r="W83" s="692"/>
      <c r="AA83" s="691"/>
      <c r="AD83" s="711"/>
    </row>
    <row r="84" spans="5:30">
      <c r="E84" s="691"/>
      <c r="F84" s="692"/>
      <c r="H84" s="711"/>
      <c r="J84" s="691"/>
      <c r="K84" s="693"/>
      <c r="L84" s="693"/>
      <c r="M84" s="693"/>
      <c r="N84" s="693"/>
      <c r="P84" s="692"/>
      <c r="R84" s="692"/>
      <c r="T84" s="693"/>
      <c r="U84" s="692"/>
      <c r="V84" s="692"/>
      <c r="W84" s="692"/>
      <c r="AA84" s="691"/>
      <c r="AD84" s="711"/>
    </row>
    <row r="85" spans="5:30">
      <c r="E85" s="691"/>
      <c r="F85" s="692"/>
      <c r="H85" s="711"/>
      <c r="J85" s="691"/>
      <c r="K85" s="693"/>
      <c r="L85" s="693"/>
      <c r="M85" s="693"/>
      <c r="N85" s="693"/>
      <c r="P85" s="692"/>
      <c r="R85" s="692"/>
      <c r="T85" s="693"/>
      <c r="U85" s="692"/>
      <c r="V85" s="692"/>
      <c r="W85" s="692"/>
      <c r="AA85" s="691"/>
      <c r="AD85" s="711"/>
    </row>
    <row r="86" spans="5:30">
      <c r="E86" s="691"/>
      <c r="F86" s="692"/>
      <c r="H86" s="711"/>
      <c r="J86" s="691"/>
      <c r="K86" s="693"/>
      <c r="L86" s="693"/>
      <c r="M86" s="693"/>
      <c r="N86" s="693"/>
      <c r="P86" s="692"/>
      <c r="R86" s="692"/>
      <c r="T86" s="693"/>
      <c r="U86" s="692"/>
      <c r="V86" s="692"/>
      <c r="W86" s="692"/>
      <c r="AA86" s="691"/>
      <c r="AD86" s="711"/>
    </row>
    <row r="87" spans="5:30">
      <c r="E87" s="691"/>
      <c r="F87" s="692"/>
      <c r="H87" s="711"/>
      <c r="J87" s="691"/>
      <c r="K87" s="693"/>
      <c r="L87" s="693"/>
      <c r="M87" s="693"/>
      <c r="N87" s="693"/>
      <c r="P87" s="692"/>
      <c r="R87" s="692"/>
      <c r="T87" s="693"/>
      <c r="U87" s="692"/>
      <c r="V87" s="692"/>
      <c r="W87" s="692"/>
      <c r="AA87" s="691"/>
      <c r="AD87" s="711"/>
    </row>
    <row r="88" spans="5:30">
      <c r="E88" s="691"/>
      <c r="F88" s="692"/>
      <c r="H88" s="711"/>
      <c r="J88" s="691"/>
      <c r="K88" s="693"/>
      <c r="L88" s="693"/>
      <c r="M88" s="693"/>
      <c r="N88" s="693"/>
      <c r="P88" s="692"/>
      <c r="R88" s="692"/>
      <c r="T88" s="693"/>
      <c r="U88" s="692"/>
      <c r="V88" s="692"/>
      <c r="W88" s="692"/>
      <c r="AA88" s="691"/>
      <c r="AD88" s="711"/>
    </row>
    <row r="89" spans="5:30">
      <c r="E89" s="691"/>
      <c r="F89" s="692"/>
      <c r="H89" s="711"/>
      <c r="J89" s="691"/>
      <c r="K89" s="693"/>
      <c r="L89" s="693"/>
      <c r="M89" s="693"/>
      <c r="N89" s="693"/>
      <c r="P89" s="692"/>
      <c r="R89" s="692"/>
      <c r="T89" s="693"/>
      <c r="U89" s="692"/>
      <c r="V89" s="692"/>
      <c r="W89" s="692"/>
      <c r="AA89" s="691"/>
      <c r="AD89" s="711"/>
    </row>
    <row r="90" spans="5:30">
      <c r="E90" s="691"/>
      <c r="F90" s="692"/>
      <c r="H90" s="711"/>
      <c r="J90" s="691"/>
      <c r="K90" s="693"/>
      <c r="L90" s="693"/>
      <c r="M90" s="693"/>
      <c r="N90" s="693"/>
      <c r="P90" s="692"/>
      <c r="R90" s="692"/>
      <c r="T90" s="693"/>
      <c r="U90" s="692"/>
      <c r="V90" s="692"/>
      <c r="W90" s="692"/>
      <c r="AA90" s="691"/>
      <c r="AD90" s="711"/>
    </row>
    <row r="91" spans="5:30">
      <c r="E91" s="691"/>
      <c r="F91" s="692"/>
      <c r="H91" s="711"/>
      <c r="J91" s="691"/>
      <c r="K91" s="693"/>
      <c r="L91" s="693"/>
      <c r="M91" s="693"/>
      <c r="N91" s="693"/>
      <c r="P91" s="692"/>
      <c r="R91" s="692"/>
      <c r="T91" s="693"/>
      <c r="U91" s="692"/>
      <c r="V91" s="692"/>
      <c r="W91" s="692"/>
      <c r="AA91" s="691"/>
      <c r="AD91" s="711"/>
    </row>
    <row r="92" spans="5:30">
      <c r="E92" s="691"/>
      <c r="F92" s="692"/>
      <c r="H92" s="711"/>
      <c r="J92" s="691"/>
      <c r="K92" s="693"/>
      <c r="L92" s="693"/>
      <c r="M92" s="693"/>
      <c r="N92" s="693"/>
      <c r="P92" s="692"/>
      <c r="R92" s="692"/>
      <c r="T92" s="693"/>
      <c r="U92" s="692"/>
      <c r="V92" s="692"/>
      <c r="W92" s="692"/>
      <c r="AA92" s="691"/>
      <c r="AD92" s="711"/>
    </row>
    <row r="93" spans="5:30">
      <c r="E93" s="691"/>
      <c r="F93" s="692"/>
      <c r="H93" s="711"/>
      <c r="J93" s="691"/>
      <c r="K93" s="693"/>
      <c r="L93" s="693"/>
      <c r="M93" s="693"/>
      <c r="N93" s="693"/>
      <c r="P93" s="692"/>
      <c r="R93" s="692"/>
      <c r="T93" s="693"/>
      <c r="U93" s="692"/>
      <c r="V93" s="692"/>
      <c r="W93" s="692"/>
      <c r="AA93" s="691"/>
      <c r="AD93" s="711"/>
    </row>
    <row r="94" spans="5:30">
      <c r="E94" s="691"/>
      <c r="F94" s="692"/>
      <c r="H94" s="711"/>
      <c r="J94" s="691"/>
      <c r="K94" s="693"/>
      <c r="L94" s="693"/>
      <c r="M94" s="693"/>
      <c r="N94" s="693"/>
      <c r="P94" s="692"/>
      <c r="R94" s="692"/>
      <c r="T94" s="693"/>
      <c r="U94" s="692"/>
      <c r="V94" s="692"/>
      <c r="W94" s="692"/>
      <c r="AA94" s="691"/>
      <c r="AD94" s="711"/>
    </row>
    <row r="95" spans="5:30">
      <c r="E95" s="691"/>
      <c r="F95" s="692"/>
      <c r="H95" s="711"/>
      <c r="J95" s="691"/>
      <c r="K95" s="693"/>
      <c r="L95" s="693"/>
      <c r="M95" s="693"/>
      <c r="N95" s="693"/>
      <c r="P95" s="692"/>
      <c r="R95" s="692"/>
      <c r="T95" s="693"/>
      <c r="U95" s="692"/>
      <c r="V95" s="692"/>
      <c r="W95" s="692"/>
      <c r="AA95" s="691"/>
      <c r="AD95" s="711"/>
    </row>
    <row r="96" spans="5:30">
      <c r="E96" s="691"/>
      <c r="F96" s="692"/>
      <c r="H96" s="711"/>
      <c r="J96" s="691"/>
      <c r="K96" s="693"/>
      <c r="L96" s="693"/>
      <c r="M96" s="693"/>
      <c r="N96" s="693"/>
      <c r="P96" s="692"/>
      <c r="R96" s="692"/>
      <c r="T96" s="693"/>
      <c r="U96" s="692"/>
      <c r="V96" s="692"/>
      <c r="W96" s="692"/>
      <c r="AA96" s="691"/>
      <c r="AD96" s="711"/>
    </row>
    <row r="97" spans="5:30">
      <c r="E97" s="691"/>
      <c r="F97" s="692"/>
      <c r="H97" s="711"/>
      <c r="J97" s="691"/>
      <c r="K97" s="693"/>
      <c r="L97" s="693"/>
      <c r="M97" s="693"/>
      <c r="N97" s="693"/>
      <c r="P97" s="692"/>
      <c r="R97" s="692"/>
      <c r="T97" s="693"/>
      <c r="U97" s="692"/>
      <c r="V97" s="692"/>
      <c r="W97" s="692"/>
      <c r="AA97" s="691"/>
      <c r="AD97" s="711"/>
    </row>
    <row r="98" spans="5:30">
      <c r="E98" s="691"/>
      <c r="F98" s="692"/>
      <c r="H98" s="711"/>
      <c r="J98" s="691"/>
      <c r="K98" s="693"/>
      <c r="L98" s="693"/>
      <c r="M98" s="693"/>
      <c r="N98" s="693"/>
      <c r="P98" s="692"/>
      <c r="R98" s="692"/>
      <c r="T98" s="693"/>
      <c r="U98" s="692"/>
      <c r="V98" s="692"/>
      <c r="W98" s="692"/>
      <c r="AA98" s="691"/>
      <c r="AD98" s="711"/>
    </row>
    <row r="99" spans="5:30">
      <c r="E99" s="691"/>
      <c r="F99" s="692"/>
      <c r="H99" s="711"/>
      <c r="J99" s="691"/>
      <c r="K99" s="693"/>
      <c r="L99" s="693"/>
      <c r="M99" s="693"/>
      <c r="N99" s="693"/>
      <c r="P99" s="692"/>
      <c r="R99" s="692"/>
      <c r="T99" s="693"/>
      <c r="U99" s="692"/>
      <c r="V99" s="692"/>
      <c r="W99" s="692"/>
      <c r="AA99" s="691"/>
      <c r="AD99" s="711"/>
    </row>
    <row r="100" spans="5:30">
      <c r="E100" s="691"/>
      <c r="F100" s="692"/>
      <c r="H100" s="711"/>
      <c r="J100" s="691"/>
      <c r="K100" s="693"/>
      <c r="L100" s="693"/>
      <c r="M100" s="693"/>
      <c r="N100" s="693"/>
      <c r="P100" s="692"/>
      <c r="R100" s="692"/>
      <c r="T100" s="693"/>
      <c r="U100" s="692"/>
      <c r="V100" s="692"/>
      <c r="W100" s="692"/>
      <c r="AA100" s="691"/>
      <c r="AD100" s="711"/>
    </row>
    <row r="101" spans="5:30">
      <c r="E101" s="691"/>
      <c r="F101" s="692"/>
      <c r="H101" s="711"/>
      <c r="J101" s="691"/>
      <c r="K101" s="693"/>
      <c r="L101" s="693"/>
      <c r="M101" s="693"/>
      <c r="N101" s="693"/>
      <c r="P101" s="692"/>
      <c r="R101" s="692"/>
      <c r="T101" s="693"/>
      <c r="U101" s="692"/>
      <c r="V101" s="692"/>
      <c r="W101" s="692"/>
      <c r="AA101" s="691"/>
      <c r="AD101" s="711"/>
    </row>
    <row r="102" spans="5:30">
      <c r="E102" s="691"/>
      <c r="F102" s="692"/>
      <c r="H102" s="711"/>
      <c r="J102" s="691"/>
      <c r="K102" s="693"/>
      <c r="L102" s="693"/>
      <c r="M102" s="693"/>
      <c r="N102" s="693"/>
      <c r="P102" s="692"/>
      <c r="R102" s="692"/>
      <c r="T102" s="693"/>
      <c r="U102" s="692"/>
      <c r="V102" s="692"/>
      <c r="W102" s="692"/>
      <c r="AA102" s="691"/>
      <c r="AD102" s="711"/>
    </row>
    <row r="103" spans="5:30">
      <c r="E103" s="691"/>
      <c r="F103" s="692"/>
      <c r="H103" s="711"/>
      <c r="J103" s="691"/>
      <c r="K103" s="693"/>
      <c r="L103" s="693"/>
      <c r="M103" s="693"/>
      <c r="N103" s="693"/>
      <c r="P103" s="692"/>
      <c r="R103" s="692"/>
      <c r="T103" s="693"/>
      <c r="U103" s="692"/>
      <c r="V103" s="692"/>
      <c r="W103" s="692"/>
      <c r="AA103" s="691"/>
      <c r="AD103" s="711"/>
    </row>
    <row r="104" spans="5:30">
      <c r="E104" s="691"/>
      <c r="F104" s="692"/>
      <c r="H104" s="711"/>
      <c r="J104" s="691"/>
      <c r="K104" s="693"/>
      <c r="L104" s="693"/>
      <c r="M104" s="693"/>
      <c r="N104" s="693"/>
      <c r="P104" s="692"/>
      <c r="R104" s="692"/>
      <c r="T104" s="693"/>
      <c r="U104" s="692"/>
      <c r="V104" s="692"/>
      <c r="W104" s="692"/>
      <c r="AA104" s="691"/>
      <c r="AD104" s="711"/>
    </row>
    <row r="105" spans="5:30">
      <c r="E105" s="691"/>
      <c r="F105" s="692"/>
      <c r="H105" s="711"/>
      <c r="J105" s="691"/>
      <c r="K105" s="693"/>
      <c r="L105" s="693"/>
      <c r="M105" s="693"/>
      <c r="N105" s="693"/>
      <c r="P105" s="692"/>
      <c r="R105" s="692"/>
      <c r="T105" s="693"/>
      <c r="U105" s="692"/>
      <c r="V105" s="692"/>
      <c r="W105" s="692"/>
      <c r="AA105" s="691"/>
      <c r="AD105" s="711"/>
    </row>
    <row r="106" spans="5:30">
      <c r="E106" s="691"/>
      <c r="F106" s="692"/>
      <c r="H106" s="711"/>
      <c r="J106" s="691"/>
      <c r="K106" s="693"/>
      <c r="L106" s="693"/>
      <c r="M106" s="693"/>
      <c r="N106" s="693"/>
      <c r="P106" s="692"/>
      <c r="R106" s="692"/>
      <c r="T106" s="693"/>
      <c r="U106" s="692"/>
      <c r="V106" s="692"/>
      <c r="W106" s="692"/>
      <c r="AA106" s="691"/>
      <c r="AD106" s="711"/>
    </row>
    <row r="107" spans="5:30">
      <c r="E107" s="691"/>
      <c r="F107" s="692"/>
      <c r="H107" s="711"/>
      <c r="J107" s="691"/>
      <c r="K107" s="693"/>
      <c r="L107" s="693"/>
      <c r="M107" s="693"/>
      <c r="N107" s="693"/>
      <c r="P107" s="692"/>
      <c r="R107" s="692"/>
      <c r="T107" s="693"/>
      <c r="U107" s="692"/>
      <c r="V107" s="692"/>
      <c r="W107" s="692"/>
      <c r="AA107" s="691"/>
      <c r="AD107" s="711"/>
    </row>
    <row r="108" spans="5:30">
      <c r="E108" s="691"/>
      <c r="F108" s="692"/>
      <c r="H108" s="711"/>
      <c r="J108" s="691"/>
      <c r="K108" s="693"/>
      <c r="L108" s="693"/>
      <c r="M108" s="693"/>
      <c r="N108" s="693"/>
      <c r="P108" s="692"/>
      <c r="R108" s="692"/>
      <c r="T108" s="693"/>
      <c r="U108" s="692"/>
      <c r="V108" s="692"/>
      <c r="W108" s="692"/>
      <c r="AA108" s="691"/>
      <c r="AD108" s="711"/>
    </row>
    <row r="109" spans="5:30">
      <c r="E109" s="691"/>
      <c r="F109" s="692"/>
      <c r="H109" s="711"/>
      <c r="J109" s="691"/>
      <c r="K109" s="693"/>
      <c r="L109" s="693"/>
      <c r="M109" s="693"/>
      <c r="N109" s="693"/>
      <c r="P109" s="692"/>
      <c r="R109" s="692"/>
      <c r="T109" s="693"/>
      <c r="U109" s="692"/>
      <c r="V109" s="692"/>
      <c r="W109" s="692"/>
      <c r="AA109" s="691"/>
      <c r="AD109" s="711"/>
    </row>
    <row r="110" spans="5:30">
      <c r="E110" s="691"/>
      <c r="F110" s="692"/>
      <c r="H110" s="711"/>
      <c r="J110" s="691"/>
      <c r="K110" s="693"/>
      <c r="L110" s="693"/>
      <c r="M110" s="693"/>
      <c r="N110" s="693"/>
      <c r="P110" s="692"/>
      <c r="R110" s="692"/>
      <c r="T110" s="693"/>
      <c r="U110" s="692"/>
      <c r="V110" s="692"/>
      <c r="W110" s="692"/>
      <c r="AA110" s="691"/>
      <c r="AD110" s="711"/>
    </row>
    <row r="111" spans="5:30">
      <c r="E111" s="691"/>
      <c r="F111" s="692"/>
      <c r="H111" s="711"/>
      <c r="J111" s="691"/>
      <c r="K111" s="693"/>
      <c r="L111" s="693"/>
      <c r="M111" s="693"/>
      <c r="N111" s="693"/>
      <c r="P111" s="692"/>
      <c r="R111" s="692"/>
      <c r="T111" s="693"/>
      <c r="U111" s="692"/>
      <c r="V111" s="692"/>
      <c r="W111" s="692"/>
      <c r="AA111" s="691"/>
      <c r="AD111" s="711"/>
    </row>
    <row r="112" spans="5:30">
      <c r="E112" s="691"/>
      <c r="F112" s="692"/>
      <c r="H112" s="711"/>
      <c r="J112" s="691"/>
      <c r="K112" s="693"/>
      <c r="L112" s="693"/>
      <c r="M112" s="693"/>
      <c r="N112" s="693"/>
      <c r="P112" s="692"/>
      <c r="R112" s="692"/>
      <c r="T112" s="693"/>
      <c r="U112" s="692"/>
      <c r="V112" s="692"/>
      <c r="W112" s="692"/>
      <c r="AA112" s="691"/>
      <c r="AD112" s="711"/>
    </row>
    <row r="113" spans="5:30">
      <c r="E113" s="691"/>
      <c r="F113" s="692"/>
      <c r="H113" s="711"/>
      <c r="J113" s="691"/>
      <c r="K113" s="693"/>
      <c r="L113" s="693"/>
      <c r="M113" s="693"/>
      <c r="N113" s="693"/>
      <c r="P113" s="692"/>
      <c r="R113" s="692"/>
      <c r="T113" s="693"/>
      <c r="U113" s="692"/>
      <c r="V113" s="692"/>
      <c r="W113" s="692"/>
      <c r="AA113" s="691"/>
      <c r="AD113" s="711"/>
    </row>
    <row r="114" spans="5:30">
      <c r="E114" s="691"/>
      <c r="F114" s="692"/>
      <c r="H114" s="711"/>
      <c r="J114" s="691"/>
      <c r="K114" s="693"/>
      <c r="L114" s="693"/>
      <c r="M114" s="693"/>
      <c r="N114" s="693"/>
      <c r="P114" s="692"/>
      <c r="R114" s="692"/>
      <c r="T114" s="693"/>
      <c r="U114" s="692"/>
      <c r="V114" s="692"/>
      <c r="W114" s="692"/>
      <c r="AA114" s="691"/>
      <c r="AD114" s="711"/>
    </row>
    <row r="115" spans="5:30">
      <c r="E115" s="691"/>
      <c r="F115" s="692"/>
      <c r="H115" s="711"/>
      <c r="J115" s="691"/>
      <c r="K115" s="693"/>
      <c r="L115" s="693"/>
      <c r="M115" s="693"/>
      <c r="N115" s="693"/>
      <c r="P115" s="692"/>
      <c r="R115" s="692"/>
      <c r="T115" s="693"/>
      <c r="U115" s="692"/>
      <c r="V115" s="692"/>
      <c r="W115" s="692"/>
      <c r="AA115" s="691"/>
      <c r="AD115" s="711"/>
    </row>
    <row r="116" spans="5:30">
      <c r="E116" s="691"/>
      <c r="F116" s="692"/>
      <c r="H116" s="711"/>
      <c r="J116" s="691"/>
      <c r="K116" s="693"/>
      <c r="L116" s="693"/>
      <c r="M116" s="693"/>
      <c r="N116" s="693"/>
      <c r="P116" s="692"/>
      <c r="R116" s="692"/>
      <c r="T116" s="693"/>
      <c r="U116" s="692"/>
      <c r="V116" s="692"/>
      <c r="W116" s="692"/>
      <c r="AA116" s="691"/>
      <c r="AD116" s="711"/>
    </row>
    <row r="117" spans="5:30">
      <c r="E117" s="691"/>
      <c r="F117" s="692"/>
      <c r="H117" s="711"/>
      <c r="J117" s="691"/>
      <c r="K117" s="693"/>
      <c r="L117" s="693"/>
      <c r="M117" s="693"/>
      <c r="N117" s="693"/>
      <c r="P117" s="692"/>
      <c r="R117" s="692"/>
      <c r="T117" s="693"/>
      <c r="U117" s="692"/>
      <c r="V117" s="692"/>
      <c r="W117" s="692"/>
      <c r="AA117" s="691"/>
      <c r="AD117" s="711"/>
    </row>
    <row r="118" spans="5:30">
      <c r="E118" s="691"/>
      <c r="F118" s="692"/>
      <c r="H118" s="711"/>
      <c r="J118" s="691"/>
      <c r="K118" s="693"/>
      <c r="L118" s="693"/>
      <c r="M118" s="693"/>
      <c r="N118" s="693"/>
      <c r="P118" s="692"/>
      <c r="R118" s="692"/>
      <c r="T118" s="693"/>
      <c r="U118" s="692"/>
      <c r="V118" s="692"/>
      <c r="W118" s="692"/>
      <c r="AA118" s="691"/>
      <c r="AD118" s="711"/>
    </row>
    <row r="119" spans="5:30">
      <c r="E119" s="691"/>
      <c r="F119" s="692"/>
      <c r="H119" s="711"/>
      <c r="J119" s="691"/>
      <c r="K119" s="693"/>
      <c r="L119" s="693"/>
      <c r="M119" s="693"/>
      <c r="N119" s="693"/>
      <c r="P119" s="692"/>
      <c r="R119" s="692"/>
      <c r="T119" s="693"/>
      <c r="U119" s="692"/>
      <c r="V119" s="692"/>
      <c r="W119" s="692"/>
      <c r="AA119" s="691"/>
      <c r="AD119" s="711"/>
    </row>
    <row r="120" spans="5:30">
      <c r="E120" s="691"/>
      <c r="F120" s="692"/>
      <c r="H120" s="711"/>
      <c r="J120" s="691"/>
      <c r="K120" s="693"/>
      <c r="L120" s="693"/>
      <c r="M120" s="693"/>
      <c r="N120" s="693"/>
      <c r="P120" s="692"/>
      <c r="R120" s="692"/>
      <c r="T120" s="693"/>
      <c r="U120" s="692"/>
      <c r="V120" s="692"/>
      <c r="W120" s="692"/>
      <c r="AA120" s="691"/>
      <c r="AD120" s="711"/>
    </row>
    <row r="121" spans="5:30">
      <c r="E121" s="691"/>
      <c r="F121" s="692"/>
      <c r="H121" s="711"/>
      <c r="J121" s="691"/>
      <c r="K121" s="693"/>
      <c r="L121" s="693"/>
      <c r="M121" s="693"/>
      <c r="N121" s="693"/>
      <c r="P121" s="692"/>
      <c r="R121" s="692"/>
      <c r="T121" s="693"/>
      <c r="U121" s="692"/>
      <c r="V121" s="692"/>
      <c r="W121" s="692"/>
      <c r="AA121" s="691"/>
      <c r="AD121" s="711"/>
    </row>
    <row r="122" spans="5:30">
      <c r="E122" s="691"/>
      <c r="F122" s="692"/>
      <c r="H122" s="711"/>
      <c r="J122" s="691"/>
      <c r="K122" s="693"/>
      <c r="L122" s="693"/>
      <c r="M122" s="693"/>
      <c r="N122" s="693"/>
      <c r="P122" s="692"/>
      <c r="R122" s="692"/>
      <c r="T122" s="693"/>
      <c r="U122" s="692"/>
      <c r="V122" s="692"/>
      <c r="W122" s="692"/>
      <c r="AA122" s="691"/>
      <c r="AD122" s="711"/>
    </row>
    <row r="123" spans="5:30">
      <c r="E123" s="691"/>
      <c r="F123" s="692"/>
      <c r="H123" s="711"/>
      <c r="J123" s="691"/>
      <c r="K123" s="693"/>
      <c r="L123" s="693"/>
      <c r="M123" s="693"/>
      <c r="N123" s="693"/>
      <c r="P123" s="692"/>
      <c r="R123" s="692"/>
      <c r="T123" s="693"/>
      <c r="U123" s="692"/>
      <c r="V123" s="692"/>
      <c r="W123" s="692"/>
      <c r="AA123" s="691"/>
      <c r="AD123" s="711"/>
    </row>
    <row r="124" spans="5:30">
      <c r="E124" s="691"/>
      <c r="F124" s="692"/>
      <c r="H124" s="711"/>
      <c r="J124" s="691"/>
      <c r="K124" s="693"/>
      <c r="L124" s="693"/>
      <c r="M124" s="693"/>
      <c r="N124" s="693"/>
      <c r="P124" s="692"/>
      <c r="R124" s="692"/>
      <c r="T124" s="693"/>
      <c r="U124" s="692"/>
      <c r="V124" s="692"/>
      <c r="W124" s="692"/>
      <c r="AA124" s="691"/>
      <c r="AD124" s="711"/>
    </row>
    <row r="125" spans="5:30">
      <c r="E125" s="691"/>
      <c r="F125" s="692"/>
      <c r="H125" s="711"/>
      <c r="J125" s="691"/>
      <c r="K125" s="693"/>
      <c r="L125" s="693"/>
      <c r="M125" s="693"/>
      <c r="N125" s="693"/>
      <c r="P125" s="692"/>
      <c r="R125" s="692"/>
      <c r="T125" s="693"/>
      <c r="U125" s="692"/>
      <c r="V125" s="692"/>
      <c r="W125" s="692"/>
      <c r="AA125" s="691"/>
      <c r="AD125" s="711"/>
    </row>
    <row r="126" spans="5:30">
      <c r="E126" s="691"/>
      <c r="F126" s="692"/>
      <c r="H126" s="711"/>
      <c r="J126" s="691"/>
      <c r="K126" s="693"/>
      <c r="L126" s="693"/>
      <c r="M126" s="693"/>
      <c r="N126" s="693"/>
      <c r="P126" s="692"/>
      <c r="R126" s="692"/>
      <c r="T126" s="693"/>
      <c r="U126" s="692"/>
      <c r="V126" s="692"/>
      <c r="W126" s="692"/>
      <c r="AA126" s="691"/>
      <c r="AD126" s="711"/>
    </row>
    <row r="127" spans="5:30">
      <c r="E127" s="691"/>
      <c r="F127" s="692"/>
      <c r="H127" s="711"/>
      <c r="J127" s="691"/>
      <c r="K127" s="693"/>
      <c r="L127" s="693"/>
      <c r="M127" s="693"/>
      <c r="N127" s="693"/>
      <c r="P127" s="692"/>
      <c r="R127" s="692"/>
      <c r="T127" s="693"/>
      <c r="U127" s="692"/>
      <c r="V127" s="692"/>
      <c r="W127" s="692"/>
      <c r="AA127" s="691"/>
      <c r="AD127" s="711"/>
    </row>
    <row r="128" spans="5:30">
      <c r="E128" s="691"/>
      <c r="F128" s="692"/>
      <c r="H128" s="711"/>
      <c r="J128" s="691"/>
      <c r="K128" s="693"/>
      <c r="L128" s="693"/>
      <c r="M128" s="693"/>
      <c r="N128" s="693"/>
      <c r="P128" s="692"/>
      <c r="R128" s="692"/>
      <c r="T128" s="693"/>
      <c r="U128" s="692"/>
      <c r="V128" s="692"/>
      <c r="W128" s="692"/>
      <c r="AA128" s="691"/>
      <c r="AD128" s="711"/>
    </row>
    <row r="129" spans="5:30">
      <c r="E129" s="691"/>
      <c r="F129" s="692"/>
      <c r="H129" s="711"/>
      <c r="J129" s="691"/>
      <c r="K129" s="693"/>
      <c r="L129" s="693"/>
      <c r="M129" s="693"/>
      <c r="N129" s="693"/>
      <c r="P129" s="692"/>
      <c r="R129" s="692"/>
      <c r="T129" s="693"/>
      <c r="U129" s="692"/>
      <c r="V129" s="692"/>
      <c r="W129" s="692"/>
      <c r="AA129" s="691"/>
      <c r="AD129" s="711"/>
    </row>
    <row r="130" spans="5:30">
      <c r="E130" s="691"/>
      <c r="F130" s="692"/>
      <c r="H130" s="711"/>
      <c r="J130" s="691"/>
      <c r="K130" s="693"/>
      <c r="L130" s="693"/>
      <c r="M130" s="693"/>
      <c r="N130" s="693"/>
      <c r="P130" s="692"/>
      <c r="R130" s="692"/>
      <c r="T130" s="693"/>
      <c r="U130" s="692"/>
      <c r="V130" s="692"/>
      <c r="W130" s="692"/>
      <c r="AA130" s="691"/>
      <c r="AD130" s="711"/>
    </row>
    <row r="131" spans="5:30">
      <c r="E131" s="691"/>
      <c r="F131" s="692"/>
      <c r="H131" s="711"/>
      <c r="J131" s="691"/>
      <c r="K131" s="693"/>
      <c r="L131" s="693"/>
      <c r="M131" s="693"/>
      <c r="N131" s="693"/>
      <c r="P131" s="692"/>
      <c r="R131" s="692"/>
      <c r="T131" s="693"/>
      <c r="U131" s="692"/>
      <c r="V131" s="692"/>
      <c r="W131" s="692"/>
      <c r="AA131" s="691"/>
      <c r="AD131" s="711"/>
    </row>
    <row r="132" spans="5:30">
      <c r="E132" s="691"/>
      <c r="F132" s="692"/>
      <c r="H132" s="711"/>
      <c r="J132" s="691"/>
      <c r="K132" s="693"/>
      <c r="L132" s="693"/>
      <c r="M132" s="693"/>
      <c r="N132" s="693"/>
      <c r="P132" s="692"/>
      <c r="R132" s="692"/>
      <c r="T132" s="693"/>
      <c r="U132" s="692"/>
      <c r="V132" s="692"/>
      <c r="W132" s="692"/>
      <c r="AA132" s="691"/>
      <c r="AD132" s="711"/>
    </row>
    <row r="133" spans="5:30">
      <c r="E133" s="691"/>
      <c r="F133" s="692"/>
      <c r="H133" s="711"/>
      <c r="J133" s="691"/>
      <c r="K133" s="693"/>
      <c r="L133" s="693"/>
      <c r="M133" s="693"/>
      <c r="N133" s="693"/>
      <c r="P133" s="692"/>
      <c r="R133" s="692"/>
      <c r="T133" s="693"/>
      <c r="U133" s="692"/>
      <c r="V133" s="692"/>
      <c r="W133" s="692"/>
      <c r="AA133" s="691"/>
      <c r="AD133" s="711"/>
    </row>
    <row r="134" spans="5:30">
      <c r="E134" s="691"/>
      <c r="F134" s="692"/>
      <c r="H134" s="711"/>
      <c r="J134" s="691"/>
      <c r="K134" s="693"/>
      <c r="L134" s="693"/>
      <c r="M134" s="693"/>
      <c r="N134" s="693"/>
      <c r="P134" s="692"/>
      <c r="R134" s="692"/>
      <c r="T134" s="693"/>
      <c r="U134" s="692"/>
      <c r="V134" s="692"/>
      <c r="W134" s="692"/>
      <c r="AA134" s="691"/>
      <c r="AD134" s="711"/>
    </row>
    <row r="135" spans="5:30">
      <c r="E135" s="691"/>
      <c r="F135" s="692"/>
      <c r="H135" s="711"/>
      <c r="J135" s="691"/>
      <c r="K135" s="693"/>
      <c r="L135" s="693"/>
      <c r="M135" s="693"/>
      <c r="N135" s="693"/>
      <c r="P135" s="692"/>
      <c r="R135" s="692"/>
      <c r="T135" s="693"/>
      <c r="U135" s="692"/>
      <c r="V135" s="692"/>
      <c r="W135" s="692"/>
      <c r="AA135" s="691"/>
      <c r="AD135" s="711"/>
    </row>
    <row r="136" spans="5:30">
      <c r="E136" s="691"/>
      <c r="F136" s="692"/>
      <c r="H136" s="711"/>
      <c r="J136" s="691"/>
      <c r="K136" s="693"/>
      <c r="L136" s="693"/>
      <c r="M136" s="693"/>
      <c r="N136" s="693"/>
      <c r="P136" s="692"/>
      <c r="R136" s="692"/>
      <c r="T136" s="693"/>
      <c r="U136" s="692"/>
      <c r="V136" s="692"/>
      <c r="W136" s="692"/>
      <c r="AA136" s="691"/>
      <c r="AD136" s="711"/>
    </row>
    <row r="137" spans="5:30">
      <c r="E137" s="691"/>
      <c r="F137" s="692"/>
      <c r="H137" s="711"/>
      <c r="J137" s="691"/>
      <c r="K137" s="693"/>
      <c r="L137" s="693"/>
      <c r="M137" s="693"/>
      <c r="N137" s="693"/>
      <c r="P137" s="692"/>
      <c r="R137" s="692"/>
      <c r="T137" s="693"/>
      <c r="U137" s="692"/>
      <c r="V137" s="692"/>
      <c r="W137" s="692"/>
      <c r="AA137" s="691"/>
      <c r="AD137" s="711"/>
    </row>
    <row r="138" spans="5:30">
      <c r="E138" s="691"/>
      <c r="F138" s="692"/>
      <c r="H138" s="711"/>
      <c r="J138" s="691"/>
      <c r="K138" s="693"/>
      <c r="L138" s="693"/>
      <c r="M138" s="693"/>
      <c r="N138" s="693"/>
      <c r="P138" s="692"/>
      <c r="R138" s="692"/>
      <c r="T138" s="693"/>
      <c r="U138" s="692"/>
      <c r="V138" s="692"/>
      <c r="W138" s="692"/>
      <c r="AA138" s="691"/>
      <c r="AD138" s="711"/>
    </row>
    <row r="139" spans="5:30">
      <c r="E139" s="691"/>
      <c r="F139" s="692"/>
      <c r="H139" s="711"/>
      <c r="J139" s="691"/>
      <c r="K139" s="693"/>
      <c r="L139" s="693"/>
      <c r="M139" s="693"/>
      <c r="N139" s="693"/>
      <c r="P139" s="692"/>
      <c r="R139" s="692"/>
      <c r="T139" s="693"/>
      <c r="U139" s="692"/>
      <c r="V139" s="692"/>
      <c r="W139" s="692"/>
      <c r="AA139" s="691"/>
      <c r="AD139" s="711"/>
    </row>
    <row r="140" spans="5:30">
      <c r="E140" s="691"/>
      <c r="F140" s="692"/>
      <c r="H140" s="711"/>
      <c r="J140" s="691"/>
      <c r="K140" s="693"/>
      <c r="L140" s="693"/>
      <c r="M140" s="693"/>
      <c r="N140" s="693"/>
      <c r="P140" s="692"/>
      <c r="R140" s="692"/>
      <c r="T140" s="693"/>
      <c r="U140" s="692"/>
      <c r="V140" s="692"/>
      <c r="W140" s="692"/>
      <c r="AA140" s="691"/>
      <c r="AD140" s="711"/>
    </row>
    <row r="141" spans="5:30">
      <c r="E141" s="691"/>
      <c r="F141" s="692"/>
      <c r="H141" s="711"/>
      <c r="J141" s="691"/>
      <c r="K141" s="693"/>
      <c r="L141" s="693"/>
      <c r="M141" s="693"/>
      <c r="N141" s="693"/>
      <c r="P141" s="692"/>
      <c r="R141" s="692"/>
      <c r="T141" s="693"/>
      <c r="U141" s="692"/>
      <c r="V141" s="692"/>
      <c r="W141" s="692"/>
      <c r="AA141" s="691"/>
      <c r="AD141" s="711"/>
    </row>
    <row r="142" spans="5:30">
      <c r="E142" s="691"/>
      <c r="F142" s="692"/>
      <c r="H142" s="711"/>
      <c r="J142" s="691"/>
      <c r="K142" s="693"/>
      <c r="L142" s="693"/>
      <c r="M142" s="693"/>
      <c r="N142" s="693"/>
      <c r="P142" s="692"/>
      <c r="R142" s="692"/>
      <c r="T142" s="693"/>
      <c r="U142" s="692"/>
      <c r="V142" s="692"/>
      <c r="W142" s="692"/>
      <c r="AA142" s="691"/>
      <c r="AD142" s="711"/>
    </row>
    <row r="143" spans="5:30">
      <c r="E143" s="691"/>
      <c r="F143" s="692"/>
      <c r="H143" s="711"/>
      <c r="J143" s="691"/>
      <c r="K143" s="693"/>
      <c r="L143" s="693"/>
      <c r="M143" s="693"/>
      <c r="N143" s="693"/>
      <c r="P143" s="692"/>
      <c r="R143" s="692"/>
      <c r="T143" s="693"/>
      <c r="U143" s="692"/>
      <c r="V143" s="692"/>
      <c r="W143" s="692"/>
      <c r="AA143" s="691"/>
      <c r="AD143" s="711"/>
    </row>
    <row r="144" spans="5:30">
      <c r="E144" s="691"/>
      <c r="F144" s="692"/>
      <c r="H144" s="711"/>
      <c r="J144" s="691"/>
      <c r="K144" s="693"/>
      <c r="L144" s="693"/>
      <c r="M144" s="693"/>
      <c r="N144" s="693"/>
      <c r="P144" s="692"/>
      <c r="R144" s="692"/>
      <c r="T144" s="693"/>
      <c r="U144" s="692"/>
      <c r="V144" s="692"/>
      <c r="W144" s="692"/>
      <c r="AA144" s="691"/>
      <c r="AD144" s="711"/>
    </row>
    <row r="145" spans="5:30">
      <c r="E145" s="691"/>
      <c r="F145" s="692"/>
      <c r="H145" s="711"/>
      <c r="J145" s="691"/>
      <c r="K145" s="693"/>
      <c r="L145" s="693"/>
      <c r="M145" s="693"/>
      <c r="N145" s="693"/>
      <c r="P145" s="692"/>
      <c r="R145" s="692"/>
      <c r="T145" s="693"/>
      <c r="U145" s="692"/>
      <c r="V145" s="692"/>
      <c r="W145" s="692"/>
      <c r="AA145" s="691"/>
      <c r="AD145" s="711"/>
    </row>
    <row r="146" spans="5:30">
      <c r="E146" s="691"/>
      <c r="F146" s="692"/>
      <c r="H146" s="711"/>
      <c r="J146" s="691"/>
      <c r="K146" s="693"/>
      <c r="L146" s="693"/>
      <c r="M146" s="693"/>
      <c r="N146" s="693"/>
      <c r="P146" s="692"/>
      <c r="R146" s="692"/>
      <c r="T146" s="693"/>
      <c r="U146" s="692"/>
      <c r="V146" s="692"/>
      <c r="W146" s="692"/>
      <c r="AA146" s="691"/>
      <c r="AD146" s="711"/>
    </row>
    <row r="147" spans="5:30">
      <c r="E147" s="691"/>
      <c r="F147" s="692"/>
      <c r="H147" s="711"/>
      <c r="J147" s="691"/>
      <c r="K147" s="693"/>
      <c r="L147" s="693"/>
      <c r="M147" s="693"/>
      <c r="N147" s="693"/>
      <c r="P147" s="692"/>
      <c r="R147" s="692"/>
      <c r="T147" s="693"/>
      <c r="U147" s="692"/>
      <c r="V147" s="692"/>
      <c r="W147" s="692"/>
      <c r="AA147" s="691"/>
      <c r="AD147" s="711"/>
    </row>
    <row r="148" spans="5:30">
      <c r="E148" s="691"/>
      <c r="F148" s="692"/>
      <c r="H148" s="711"/>
      <c r="J148" s="691"/>
      <c r="K148" s="693"/>
      <c r="L148" s="693"/>
      <c r="M148" s="693"/>
      <c r="N148" s="693"/>
      <c r="P148" s="692"/>
      <c r="R148" s="692"/>
      <c r="T148" s="693"/>
      <c r="U148" s="692"/>
      <c r="V148" s="692"/>
      <c r="W148" s="692"/>
      <c r="AA148" s="691"/>
      <c r="AD148" s="711"/>
    </row>
    <row r="149" spans="5:30">
      <c r="E149" s="691"/>
      <c r="F149" s="692"/>
      <c r="H149" s="711"/>
      <c r="J149" s="691"/>
      <c r="K149" s="693"/>
      <c r="L149" s="693"/>
      <c r="M149" s="693"/>
      <c r="N149" s="693"/>
      <c r="P149" s="692"/>
      <c r="R149" s="692"/>
      <c r="T149" s="693"/>
      <c r="U149" s="692"/>
      <c r="V149" s="692"/>
      <c r="W149" s="692"/>
      <c r="AA149" s="691"/>
      <c r="AD149" s="711"/>
    </row>
    <row r="150" spans="5:30">
      <c r="E150" s="691"/>
      <c r="F150" s="692"/>
      <c r="H150" s="711"/>
      <c r="J150" s="691"/>
      <c r="K150" s="693"/>
      <c r="L150" s="693"/>
      <c r="M150" s="693"/>
      <c r="N150" s="693"/>
      <c r="P150" s="692"/>
      <c r="R150" s="692"/>
      <c r="T150" s="693"/>
      <c r="U150" s="692"/>
      <c r="V150" s="692"/>
      <c r="W150" s="692"/>
      <c r="AA150" s="691"/>
      <c r="AD150" s="711"/>
    </row>
    <row r="151" spans="5:30">
      <c r="E151" s="691"/>
      <c r="F151" s="692"/>
      <c r="H151" s="711"/>
      <c r="J151" s="691"/>
      <c r="K151" s="693"/>
      <c r="L151" s="693"/>
      <c r="M151" s="693"/>
      <c r="N151" s="693"/>
      <c r="P151" s="692"/>
      <c r="R151" s="692"/>
      <c r="T151" s="693"/>
      <c r="U151" s="692"/>
      <c r="V151" s="692"/>
      <c r="W151" s="692"/>
      <c r="AA151" s="691"/>
      <c r="AD151" s="711"/>
    </row>
    <row r="152" spans="5:30">
      <c r="E152" s="691"/>
      <c r="F152" s="692"/>
      <c r="H152" s="711"/>
      <c r="J152" s="691"/>
      <c r="K152" s="693"/>
      <c r="L152" s="693"/>
      <c r="M152" s="693"/>
      <c r="N152" s="693"/>
      <c r="P152" s="692"/>
      <c r="R152" s="692"/>
      <c r="T152" s="693"/>
      <c r="U152" s="692"/>
      <c r="V152" s="692"/>
      <c r="W152" s="692"/>
      <c r="AA152" s="691"/>
      <c r="AD152" s="711"/>
    </row>
    <row r="153" spans="5:30">
      <c r="E153" s="691"/>
      <c r="F153" s="692"/>
      <c r="H153" s="711"/>
      <c r="J153" s="691"/>
      <c r="K153" s="693"/>
      <c r="L153" s="693"/>
      <c r="M153" s="693"/>
      <c r="N153" s="693"/>
      <c r="P153" s="692"/>
      <c r="R153" s="692"/>
      <c r="T153" s="693"/>
      <c r="U153" s="692"/>
      <c r="V153" s="692"/>
      <c r="W153" s="692"/>
      <c r="AA153" s="691"/>
      <c r="AD153" s="711"/>
    </row>
    <row r="154" spans="5:30">
      <c r="E154" s="691"/>
      <c r="F154" s="692"/>
      <c r="H154" s="711"/>
      <c r="J154" s="691"/>
      <c r="K154" s="693"/>
      <c r="L154" s="693"/>
      <c r="M154" s="693"/>
      <c r="N154" s="693"/>
      <c r="P154" s="692"/>
      <c r="R154" s="692"/>
      <c r="T154" s="693"/>
      <c r="U154" s="692"/>
      <c r="V154" s="692"/>
      <c r="W154" s="692"/>
      <c r="AA154" s="691"/>
      <c r="AD154" s="711"/>
    </row>
    <row r="155" spans="5:30">
      <c r="E155" s="691"/>
      <c r="F155" s="692"/>
      <c r="H155" s="711"/>
      <c r="J155" s="691"/>
      <c r="K155" s="693"/>
      <c r="L155" s="693"/>
      <c r="M155" s="693"/>
      <c r="N155" s="693"/>
      <c r="P155" s="692"/>
      <c r="R155" s="692"/>
      <c r="T155" s="693"/>
      <c r="U155" s="692"/>
      <c r="V155" s="692"/>
      <c r="W155" s="692"/>
      <c r="AA155" s="691"/>
      <c r="AD155" s="711"/>
    </row>
    <row r="156" spans="5:30">
      <c r="E156" s="691"/>
      <c r="F156" s="692"/>
      <c r="H156" s="711"/>
      <c r="J156" s="691"/>
      <c r="K156" s="693"/>
      <c r="L156" s="693"/>
      <c r="M156" s="693"/>
      <c r="N156" s="693"/>
      <c r="P156" s="692"/>
      <c r="R156" s="692"/>
      <c r="T156" s="693"/>
      <c r="U156" s="692"/>
      <c r="V156" s="692"/>
      <c r="W156" s="692"/>
      <c r="AA156" s="691"/>
      <c r="AD156" s="711"/>
    </row>
    <row r="157" spans="5:30">
      <c r="E157" s="691"/>
      <c r="F157" s="692"/>
      <c r="H157" s="711"/>
      <c r="J157" s="691"/>
      <c r="K157" s="693"/>
      <c r="L157" s="693"/>
      <c r="M157" s="693"/>
      <c r="N157" s="693"/>
      <c r="P157" s="692"/>
      <c r="R157" s="692"/>
      <c r="T157" s="693"/>
      <c r="U157" s="692"/>
      <c r="V157" s="692"/>
      <c r="W157" s="692"/>
      <c r="AA157" s="691"/>
      <c r="AD157" s="711"/>
    </row>
    <row r="158" spans="5:30">
      <c r="E158" s="691"/>
      <c r="F158" s="692"/>
      <c r="H158" s="711"/>
      <c r="J158" s="691"/>
      <c r="K158" s="693"/>
      <c r="L158" s="693"/>
      <c r="M158" s="693"/>
      <c r="N158" s="693"/>
      <c r="P158" s="692"/>
      <c r="R158" s="692"/>
      <c r="T158" s="693"/>
      <c r="U158" s="692"/>
      <c r="V158" s="692"/>
      <c r="W158" s="692"/>
      <c r="AA158" s="691"/>
      <c r="AD158" s="711"/>
    </row>
    <row r="159" spans="5:30">
      <c r="E159" s="691"/>
      <c r="F159" s="692"/>
      <c r="H159" s="711"/>
      <c r="J159" s="691"/>
      <c r="K159" s="693"/>
      <c r="L159" s="693"/>
      <c r="M159" s="693"/>
      <c r="N159" s="693"/>
      <c r="P159" s="692"/>
      <c r="R159" s="692"/>
      <c r="T159" s="693"/>
      <c r="U159" s="692"/>
      <c r="V159" s="692"/>
      <c r="W159" s="692"/>
      <c r="AA159" s="691"/>
      <c r="AD159" s="711"/>
    </row>
    <row r="160" spans="5:30">
      <c r="E160" s="691"/>
      <c r="F160" s="692"/>
      <c r="H160" s="711"/>
      <c r="J160" s="691"/>
      <c r="K160" s="693"/>
      <c r="L160" s="693"/>
      <c r="M160" s="693"/>
      <c r="N160" s="693"/>
      <c r="P160" s="692"/>
      <c r="R160" s="692"/>
      <c r="T160" s="693"/>
      <c r="U160" s="692"/>
      <c r="V160" s="692"/>
      <c r="W160" s="692"/>
      <c r="AA160" s="691"/>
      <c r="AD160" s="711"/>
    </row>
    <row r="161" spans="5:30">
      <c r="E161" s="691"/>
      <c r="F161" s="692"/>
      <c r="H161" s="711"/>
      <c r="J161" s="691"/>
      <c r="K161" s="693"/>
      <c r="L161" s="693"/>
      <c r="M161" s="693"/>
      <c r="N161" s="693"/>
      <c r="P161" s="692"/>
      <c r="R161" s="692"/>
      <c r="T161" s="693"/>
      <c r="U161" s="692"/>
      <c r="V161" s="692"/>
      <c r="W161" s="692"/>
      <c r="AA161" s="691"/>
      <c r="AD161" s="711"/>
    </row>
    <row r="162" spans="5:30">
      <c r="E162" s="691"/>
      <c r="F162" s="692"/>
      <c r="H162" s="711"/>
      <c r="J162" s="691"/>
      <c r="K162" s="693"/>
      <c r="L162" s="693"/>
      <c r="M162" s="693"/>
      <c r="N162" s="693"/>
      <c r="P162" s="692"/>
      <c r="R162" s="692"/>
      <c r="T162" s="693"/>
      <c r="U162" s="692"/>
      <c r="V162" s="692"/>
      <c r="W162" s="692"/>
      <c r="AA162" s="691"/>
      <c r="AD162" s="711"/>
    </row>
    <row r="163" spans="5:30">
      <c r="E163" s="691"/>
      <c r="F163" s="692"/>
      <c r="H163" s="711"/>
      <c r="J163" s="691"/>
      <c r="K163" s="693"/>
      <c r="L163" s="693"/>
      <c r="M163" s="693"/>
      <c r="N163" s="693"/>
      <c r="P163" s="692"/>
      <c r="R163" s="692"/>
      <c r="T163" s="693"/>
      <c r="U163" s="692"/>
      <c r="V163" s="692"/>
      <c r="W163" s="692"/>
      <c r="AA163" s="691"/>
      <c r="AD163" s="711"/>
    </row>
    <row r="164" spans="5:30">
      <c r="E164" s="691"/>
      <c r="F164" s="692"/>
      <c r="H164" s="711"/>
      <c r="J164" s="691"/>
      <c r="K164" s="693"/>
      <c r="L164" s="693"/>
      <c r="M164" s="693"/>
      <c r="N164" s="693"/>
      <c r="P164" s="692"/>
      <c r="R164" s="692"/>
      <c r="T164" s="693"/>
      <c r="U164" s="692"/>
      <c r="V164" s="692"/>
      <c r="W164" s="692"/>
      <c r="AA164" s="691"/>
      <c r="AD164" s="711"/>
    </row>
    <row r="165" spans="5:30">
      <c r="E165" s="691"/>
      <c r="F165" s="692"/>
      <c r="H165" s="711"/>
      <c r="J165" s="691"/>
      <c r="K165" s="693"/>
      <c r="L165" s="693"/>
      <c r="M165" s="693"/>
      <c r="N165" s="693"/>
      <c r="P165" s="692"/>
      <c r="R165" s="692"/>
      <c r="T165" s="693"/>
      <c r="U165" s="692"/>
      <c r="V165" s="692"/>
      <c r="W165" s="692"/>
      <c r="AA165" s="691"/>
      <c r="AD165" s="711"/>
    </row>
    <row r="166" spans="5:30">
      <c r="E166" s="691"/>
      <c r="F166" s="692"/>
      <c r="H166" s="711"/>
      <c r="J166" s="691"/>
      <c r="K166" s="693"/>
      <c r="L166" s="693"/>
      <c r="M166" s="693"/>
      <c r="N166" s="693"/>
      <c r="P166" s="692"/>
      <c r="R166" s="692"/>
      <c r="T166" s="693"/>
      <c r="U166" s="692"/>
      <c r="V166" s="692"/>
      <c r="W166" s="692"/>
      <c r="AA166" s="691"/>
      <c r="AD166" s="711"/>
    </row>
    <row r="167" spans="5:30">
      <c r="E167" s="691"/>
      <c r="F167" s="692"/>
      <c r="H167" s="711"/>
      <c r="J167" s="691"/>
      <c r="K167" s="693"/>
      <c r="L167" s="693"/>
      <c r="M167" s="693"/>
      <c r="N167" s="693"/>
      <c r="P167" s="692"/>
      <c r="R167" s="692"/>
      <c r="T167" s="693"/>
      <c r="U167" s="692"/>
      <c r="V167" s="692"/>
      <c r="W167" s="692"/>
      <c r="AA167" s="691"/>
      <c r="AD167" s="711"/>
    </row>
    <row r="168" spans="5:30">
      <c r="E168" s="691"/>
      <c r="F168" s="692"/>
      <c r="H168" s="711"/>
      <c r="J168" s="691"/>
      <c r="K168" s="693"/>
      <c r="L168" s="693"/>
      <c r="M168" s="693"/>
      <c r="N168" s="693"/>
      <c r="P168" s="692"/>
      <c r="R168" s="692"/>
      <c r="T168" s="693"/>
      <c r="U168" s="692"/>
      <c r="V168" s="692"/>
      <c r="W168" s="692"/>
      <c r="AA168" s="691"/>
      <c r="AD168" s="711"/>
    </row>
    <row r="169" spans="5:30">
      <c r="E169" s="691"/>
      <c r="F169" s="692"/>
      <c r="H169" s="711"/>
      <c r="J169" s="691"/>
      <c r="K169" s="693"/>
      <c r="L169" s="693"/>
      <c r="M169" s="693"/>
      <c r="N169" s="693"/>
      <c r="P169" s="692"/>
      <c r="R169" s="692"/>
      <c r="T169" s="693"/>
      <c r="U169" s="692"/>
      <c r="V169" s="692"/>
      <c r="W169" s="692"/>
      <c r="AA169" s="691"/>
      <c r="AD169" s="711"/>
    </row>
    <row r="170" spans="5:30">
      <c r="E170" s="691"/>
      <c r="F170" s="692"/>
      <c r="H170" s="711"/>
      <c r="J170" s="691"/>
      <c r="K170" s="693"/>
      <c r="L170" s="693"/>
      <c r="M170" s="693"/>
      <c r="N170" s="693"/>
      <c r="P170" s="692"/>
      <c r="R170" s="692"/>
      <c r="T170" s="693"/>
      <c r="U170" s="692"/>
      <c r="V170" s="692"/>
      <c r="W170" s="692"/>
      <c r="AA170" s="691"/>
      <c r="AD170" s="711"/>
    </row>
    <row r="171" spans="5:30">
      <c r="E171" s="691"/>
      <c r="F171" s="692"/>
      <c r="H171" s="711"/>
      <c r="J171" s="691"/>
      <c r="K171" s="693"/>
      <c r="L171" s="693"/>
      <c r="M171" s="693"/>
      <c r="N171" s="693"/>
      <c r="P171" s="692"/>
      <c r="R171" s="692"/>
      <c r="T171" s="693"/>
      <c r="U171" s="692"/>
      <c r="V171" s="692"/>
      <c r="W171" s="692"/>
      <c r="AA171" s="691"/>
      <c r="AD171" s="711"/>
    </row>
    <row r="172" spans="5:30">
      <c r="E172" s="691"/>
      <c r="F172" s="692"/>
      <c r="H172" s="711"/>
      <c r="J172" s="691"/>
      <c r="K172" s="693"/>
      <c r="L172" s="693"/>
      <c r="M172" s="693"/>
      <c r="N172" s="693"/>
      <c r="P172" s="692"/>
      <c r="R172" s="692"/>
      <c r="T172" s="693"/>
      <c r="U172" s="692"/>
      <c r="V172" s="692"/>
      <c r="W172" s="692"/>
      <c r="AA172" s="691"/>
      <c r="AD172" s="711"/>
    </row>
    <row r="173" spans="5:30">
      <c r="E173" s="691"/>
      <c r="F173" s="692"/>
      <c r="H173" s="711"/>
      <c r="J173" s="691"/>
      <c r="K173" s="693"/>
      <c r="L173" s="693"/>
      <c r="M173" s="693"/>
      <c r="N173" s="693"/>
      <c r="P173" s="692"/>
      <c r="R173" s="692"/>
      <c r="T173" s="693"/>
      <c r="U173" s="692"/>
      <c r="V173" s="692"/>
      <c r="W173" s="692"/>
      <c r="AA173" s="691"/>
      <c r="AD173" s="711"/>
    </row>
    <row r="174" spans="5:30">
      <c r="E174" s="691"/>
      <c r="F174" s="692"/>
      <c r="H174" s="711"/>
      <c r="J174" s="691"/>
      <c r="K174" s="693"/>
      <c r="L174" s="693"/>
      <c r="M174" s="693"/>
      <c r="N174" s="693"/>
      <c r="P174" s="692"/>
      <c r="R174" s="692"/>
      <c r="T174" s="693"/>
      <c r="U174" s="692"/>
      <c r="V174" s="692"/>
      <c r="W174" s="692"/>
      <c r="AA174" s="691"/>
      <c r="AD174" s="711"/>
    </row>
    <row r="175" spans="5:30">
      <c r="E175" s="691"/>
      <c r="F175" s="692"/>
      <c r="H175" s="711"/>
      <c r="J175" s="691"/>
      <c r="K175" s="693"/>
      <c r="L175" s="693"/>
      <c r="M175" s="693"/>
      <c r="N175" s="693"/>
      <c r="P175" s="692"/>
      <c r="R175" s="692"/>
      <c r="T175" s="693"/>
      <c r="U175" s="692"/>
      <c r="V175" s="692"/>
      <c r="W175" s="692"/>
      <c r="AA175" s="691"/>
      <c r="AD175" s="711"/>
    </row>
    <row r="176" spans="5:30">
      <c r="E176" s="691"/>
      <c r="F176" s="692"/>
      <c r="H176" s="711"/>
      <c r="J176" s="691"/>
      <c r="K176" s="693"/>
      <c r="L176" s="693"/>
      <c r="M176" s="693"/>
      <c r="N176" s="693"/>
      <c r="P176" s="692"/>
      <c r="R176" s="692"/>
      <c r="T176" s="693"/>
      <c r="U176" s="692"/>
      <c r="V176" s="692"/>
      <c r="W176" s="692"/>
      <c r="AA176" s="691"/>
      <c r="AD176" s="711"/>
    </row>
    <row r="177" spans="5:30">
      <c r="E177" s="691"/>
      <c r="F177" s="692"/>
      <c r="H177" s="711"/>
      <c r="J177" s="691"/>
      <c r="K177" s="693"/>
      <c r="L177" s="693"/>
      <c r="M177" s="693"/>
      <c r="N177" s="693"/>
      <c r="P177" s="692"/>
      <c r="R177" s="692"/>
      <c r="T177" s="693"/>
      <c r="U177" s="692"/>
      <c r="V177" s="692"/>
      <c r="W177" s="692"/>
      <c r="AA177" s="691"/>
      <c r="AD177" s="711"/>
    </row>
    <row r="178" spans="5:30">
      <c r="E178" s="691"/>
      <c r="F178" s="692"/>
      <c r="H178" s="711"/>
      <c r="J178" s="691"/>
      <c r="K178" s="693"/>
      <c r="L178" s="693"/>
      <c r="M178" s="693"/>
      <c r="N178" s="693"/>
      <c r="P178" s="692"/>
      <c r="R178" s="692"/>
      <c r="T178" s="693"/>
      <c r="U178" s="692"/>
      <c r="V178" s="692"/>
      <c r="W178" s="692"/>
      <c r="AA178" s="691"/>
      <c r="AD178" s="711"/>
    </row>
    <row r="179" spans="5:30">
      <c r="E179" s="691"/>
      <c r="F179" s="692"/>
      <c r="H179" s="711"/>
      <c r="J179" s="691"/>
      <c r="K179" s="693"/>
      <c r="L179" s="693"/>
      <c r="M179" s="693"/>
      <c r="N179" s="693"/>
      <c r="P179" s="692"/>
      <c r="R179" s="692"/>
      <c r="T179" s="693"/>
      <c r="U179" s="692"/>
      <c r="V179" s="692"/>
      <c r="W179" s="692"/>
      <c r="AA179" s="691"/>
      <c r="AD179" s="711"/>
    </row>
    <row r="180" spans="5:30">
      <c r="E180" s="691"/>
      <c r="F180" s="692"/>
      <c r="H180" s="711"/>
      <c r="J180" s="691"/>
      <c r="K180" s="693"/>
      <c r="L180" s="693"/>
      <c r="M180" s="693"/>
      <c r="N180" s="693"/>
      <c r="P180" s="692"/>
      <c r="R180" s="692"/>
      <c r="T180" s="693"/>
      <c r="U180" s="692"/>
      <c r="V180" s="692"/>
      <c r="W180" s="692"/>
      <c r="AA180" s="691"/>
      <c r="AD180" s="711"/>
    </row>
    <row r="181" spans="5:30">
      <c r="E181" s="691"/>
      <c r="F181" s="692"/>
      <c r="H181" s="711"/>
      <c r="J181" s="691"/>
      <c r="K181" s="693"/>
      <c r="L181" s="693"/>
      <c r="M181" s="693"/>
      <c r="N181" s="693"/>
      <c r="P181" s="692"/>
      <c r="R181" s="692"/>
      <c r="T181" s="693"/>
      <c r="U181" s="692"/>
      <c r="V181" s="692"/>
      <c r="W181" s="692"/>
      <c r="AA181" s="691"/>
      <c r="AD181" s="711"/>
    </row>
    <row r="182" spans="5:30">
      <c r="E182" s="691"/>
      <c r="F182" s="692"/>
      <c r="H182" s="711"/>
      <c r="J182" s="691"/>
      <c r="K182" s="693"/>
      <c r="L182" s="693"/>
      <c r="M182" s="693"/>
      <c r="N182" s="693"/>
      <c r="P182" s="692"/>
      <c r="R182" s="692"/>
      <c r="T182" s="693"/>
      <c r="U182" s="692"/>
      <c r="V182" s="692"/>
      <c r="W182" s="692"/>
      <c r="AA182" s="691"/>
      <c r="AD182" s="711"/>
    </row>
    <row r="183" spans="5:30">
      <c r="E183" s="691"/>
      <c r="F183" s="692"/>
      <c r="H183" s="711"/>
      <c r="J183" s="691"/>
      <c r="K183" s="693"/>
      <c r="L183" s="693"/>
      <c r="M183" s="693"/>
      <c r="N183" s="693"/>
      <c r="P183" s="692"/>
      <c r="R183" s="692"/>
      <c r="T183" s="693"/>
      <c r="U183" s="692"/>
      <c r="V183" s="692"/>
      <c r="W183" s="692"/>
      <c r="AA183" s="691"/>
      <c r="AD183" s="711"/>
    </row>
    <row r="184" spans="5:30">
      <c r="E184" s="691"/>
      <c r="F184" s="692"/>
      <c r="H184" s="711"/>
      <c r="J184" s="691"/>
      <c r="K184" s="693"/>
      <c r="L184" s="693"/>
      <c r="M184" s="693"/>
      <c r="N184" s="693"/>
      <c r="P184" s="692"/>
      <c r="R184" s="692"/>
      <c r="T184" s="693"/>
      <c r="U184" s="692"/>
      <c r="V184" s="692"/>
      <c r="W184" s="692"/>
      <c r="AA184" s="691"/>
      <c r="AD184" s="711"/>
    </row>
    <row r="185" spans="5:30">
      <c r="E185" s="691"/>
      <c r="F185" s="692"/>
      <c r="H185" s="711"/>
      <c r="J185" s="691"/>
      <c r="K185" s="693"/>
      <c r="L185" s="693"/>
      <c r="M185" s="693"/>
      <c r="N185" s="693"/>
      <c r="P185" s="692"/>
      <c r="R185" s="692"/>
      <c r="T185" s="693"/>
      <c r="U185" s="692"/>
      <c r="V185" s="692"/>
      <c r="W185" s="692"/>
      <c r="AA185" s="691"/>
      <c r="AD185" s="711"/>
    </row>
    <row r="186" spans="5:30">
      <c r="E186" s="691"/>
      <c r="F186" s="692"/>
      <c r="H186" s="711"/>
      <c r="J186" s="691"/>
      <c r="K186" s="693"/>
      <c r="L186" s="693"/>
      <c r="M186" s="693"/>
      <c r="N186" s="693"/>
      <c r="P186" s="692"/>
      <c r="R186" s="692"/>
      <c r="T186" s="693"/>
      <c r="U186" s="692"/>
      <c r="V186" s="692"/>
      <c r="W186" s="692"/>
      <c r="AA186" s="691"/>
      <c r="AD186" s="711"/>
    </row>
    <row r="187" spans="5:30">
      <c r="E187" s="691"/>
      <c r="F187" s="692"/>
      <c r="H187" s="711"/>
      <c r="J187" s="691"/>
      <c r="K187" s="693"/>
      <c r="L187" s="693"/>
      <c r="M187" s="693"/>
      <c r="N187" s="693"/>
      <c r="P187" s="692"/>
      <c r="R187" s="692"/>
      <c r="T187" s="693"/>
      <c r="U187" s="692"/>
      <c r="V187" s="692"/>
      <c r="W187" s="692"/>
      <c r="AA187" s="691"/>
      <c r="AD187" s="711"/>
    </row>
    <row r="188" spans="5:30">
      <c r="E188" s="691"/>
      <c r="F188" s="692"/>
      <c r="H188" s="711"/>
      <c r="J188" s="691"/>
      <c r="K188" s="693"/>
      <c r="L188" s="693"/>
      <c r="M188" s="693"/>
      <c r="N188" s="693"/>
      <c r="P188" s="692"/>
      <c r="R188" s="692"/>
      <c r="T188" s="693"/>
      <c r="U188" s="692"/>
      <c r="V188" s="692"/>
      <c r="W188" s="692"/>
      <c r="AA188" s="691"/>
      <c r="AD188" s="711"/>
    </row>
    <row r="189" spans="5:30">
      <c r="E189" s="691"/>
      <c r="F189" s="692"/>
      <c r="H189" s="711"/>
      <c r="J189" s="691"/>
      <c r="K189" s="693"/>
      <c r="L189" s="693"/>
      <c r="M189" s="693"/>
      <c r="N189" s="693"/>
      <c r="P189" s="692"/>
      <c r="R189" s="692"/>
      <c r="T189" s="693"/>
      <c r="U189" s="692"/>
      <c r="V189" s="692"/>
      <c r="W189" s="692"/>
      <c r="AA189" s="691"/>
      <c r="AD189" s="711"/>
    </row>
    <row r="190" spans="5:30">
      <c r="E190" s="691"/>
      <c r="F190" s="692"/>
      <c r="H190" s="711"/>
      <c r="J190" s="691"/>
      <c r="K190" s="693"/>
      <c r="L190" s="693"/>
      <c r="M190" s="693"/>
      <c r="N190" s="693"/>
      <c r="P190" s="692"/>
      <c r="R190" s="692"/>
      <c r="T190" s="693"/>
      <c r="U190" s="692"/>
      <c r="V190" s="692"/>
      <c r="W190" s="692"/>
      <c r="AA190" s="691"/>
      <c r="AD190" s="711"/>
    </row>
    <row r="191" spans="5:30">
      <c r="E191" s="691"/>
      <c r="F191" s="692"/>
      <c r="H191" s="711"/>
      <c r="J191" s="691"/>
      <c r="K191" s="693"/>
      <c r="L191" s="693"/>
      <c r="M191" s="693"/>
      <c r="N191" s="693"/>
      <c r="P191" s="692"/>
      <c r="R191" s="692"/>
      <c r="T191" s="693"/>
      <c r="U191" s="692"/>
      <c r="V191" s="692"/>
      <c r="W191" s="692"/>
      <c r="AA191" s="691"/>
      <c r="AD191" s="711"/>
    </row>
    <row r="192" spans="5:30">
      <c r="E192" s="691"/>
      <c r="F192" s="692"/>
      <c r="H192" s="711"/>
      <c r="J192" s="691"/>
      <c r="K192" s="693"/>
      <c r="L192" s="693"/>
      <c r="M192" s="693"/>
      <c r="N192" s="693"/>
      <c r="P192" s="692"/>
      <c r="R192" s="692"/>
      <c r="T192" s="693"/>
      <c r="U192" s="692"/>
      <c r="V192" s="692"/>
      <c r="W192" s="692"/>
      <c r="AA192" s="691"/>
      <c r="AD192" s="711"/>
    </row>
    <row r="193" spans="5:30">
      <c r="E193" s="691"/>
      <c r="F193" s="692"/>
      <c r="H193" s="711"/>
      <c r="J193" s="691"/>
      <c r="K193" s="693"/>
      <c r="L193" s="693"/>
      <c r="M193" s="693"/>
      <c r="N193" s="693"/>
      <c r="P193" s="692"/>
      <c r="R193" s="692"/>
      <c r="T193" s="693"/>
      <c r="U193" s="692"/>
      <c r="V193" s="692"/>
      <c r="W193" s="692"/>
      <c r="AA193" s="691"/>
      <c r="AD193" s="711"/>
    </row>
    <row r="194" spans="5:30">
      <c r="E194" s="691"/>
      <c r="F194" s="692"/>
      <c r="H194" s="711"/>
      <c r="J194" s="691"/>
      <c r="K194" s="693"/>
      <c r="L194" s="693"/>
      <c r="M194" s="693"/>
      <c r="N194" s="693"/>
      <c r="P194" s="692"/>
      <c r="R194" s="692"/>
      <c r="T194" s="693"/>
      <c r="U194" s="692"/>
      <c r="V194" s="692"/>
      <c r="W194" s="692"/>
      <c r="AA194" s="691"/>
      <c r="AD194" s="711"/>
    </row>
    <row r="195" spans="5:30">
      <c r="E195" s="691"/>
      <c r="F195" s="692"/>
      <c r="H195" s="711"/>
      <c r="J195" s="691"/>
      <c r="K195" s="693"/>
      <c r="L195" s="693"/>
      <c r="M195" s="693"/>
      <c r="N195" s="693"/>
      <c r="P195" s="692"/>
      <c r="R195" s="692"/>
      <c r="T195" s="693"/>
      <c r="U195" s="692"/>
      <c r="V195" s="692"/>
      <c r="W195" s="692"/>
      <c r="AA195" s="691"/>
      <c r="AD195" s="711"/>
    </row>
    <row r="196" spans="5:30">
      <c r="E196" s="691"/>
      <c r="F196" s="692"/>
      <c r="H196" s="711"/>
      <c r="J196" s="691"/>
      <c r="K196" s="693"/>
      <c r="L196" s="693"/>
      <c r="M196" s="693"/>
      <c r="N196" s="693"/>
      <c r="P196" s="692"/>
      <c r="R196" s="692"/>
      <c r="T196" s="693"/>
      <c r="U196" s="692"/>
      <c r="V196" s="692"/>
      <c r="W196" s="692"/>
      <c r="AA196" s="691"/>
      <c r="AD196" s="711"/>
    </row>
    <row r="197" spans="5:30">
      <c r="E197" s="691"/>
      <c r="F197" s="692"/>
      <c r="H197" s="711"/>
      <c r="J197" s="691"/>
      <c r="K197" s="693"/>
      <c r="L197" s="693"/>
      <c r="M197" s="693"/>
      <c r="N197" s="693"/>
      <c r="P197" s="692"/>
      <c r="R197" s="692"/>
      <c r="T197" s="693"/>
      <c r="U197" s="692"/>
      <c r="V197" s="692"/>
      <c r="W197" s="692"/>
      <c r="AA197" s="691"/>
      <c r="AD197" s="711"/>
    </row>
    <row r="198" spans="5:30">
      <c r="E198" s="691"/>
      <c r="F198" s="692"/>
      <c r="H198" s="711"/>
      <c r="J198" s="691"/>
      <c r="K198" s="693"/>
      <c r="L198" s="693"/>
      <c r="M198" s="693"/>
      <c r="N198" s="693"/>
      <c r="P198" s="692"/>
      <c r="R198" s="692"/>
      <c r="T198" s="693"/>
      <c r="U198" s="692"/>
      <c r="V198" s="692"/>
      <c r="W198" s="692"/>
      <c r="AA198" s="691"/>
      <c r="AD198" s="711"/>
    </row>
    <row r="199" spans="5:30">
      <c r="E199" s="691"/>
      <c r="F199" s="692"/>
      <c r="H199" s="711"/>
      <c r="J199" s="691"/>
      <c r="K199" s="693"/>
      <c r="L199" s="693"/>
      <c r="M199" s="693"/>
      <c r="N199" s="693"/>
      <c r="P199" s="692"/>
      <c r="R199" s="692"/>
      <c r="T199" s="693"/>
      <c r="U199" s="692"/>
      <c r="V199" s="692"/>
      <c r="W199" s="692"/>
      <c r="AA199" s="691"/>
      <c r="AD199" s="711"/>
    </row>
    <row r="200" spans="5:30">
      <c r="E200" s="691"/>
      <c r="F200" s="692"/>
      <c r="H200" s="711"/>
      <c r="J200" s="691"/>
      <c r="K200" s="693"/>
      <c r="L200" s="693"/>
      <c r="M200" s="693"/>
      <c r="N200" s="693"/>
      <c r="P200" s="692"/>
      <c r="R200" s="692"/>
      <c r="T200" s="693"/>
      <c r="U200" s="692"/>
      <c r="V200" s="692"/>
      <c r="W200" s="692"/>
      <c r="AA200" s="691"/>
      <c r="AD200" s="711"/>
    </row>
    <row r="201" spans="5:30">
      <c r="E201" s="691"/>
      <c r="F201" s="692"/>
      <c r="H201" s="711"/>
      <c r="J201" s="691"/>
      <c r="K201" s="693"/>
      <c r="L201" s="693"/>
      <c r="M201" s="693"/>
      <c r="N201" s="693"/>
      <c r="P201" s="692"/>
      <c r="R201" s="692"/>
      <c r="T201" s="693"/>
      <c r="U201" s="692"/>
      <c r="V201" s="692"/>
      <c r="W201" s="692"/>
      <c r="AA201" s="691"/>
      <c r="AD201" s="711"/>
    </row>
    <row r="202" spans="5:30">
      <c r="E202" s="691"/>
      <c r="F202" s="692"/>
      <c r="H202" s="711"/>
      <c r="J202" s="691"/>
      <c r="K202" s="693"/>
      <c r="L202" s="693"/>
      <c r="M202" s="693"/>
      <c r="N202" s="693"/>
      <c r="P202" s="692"/>
      <c r="R202" s="692"/>
      <c r="T202" s="693"/>
      <c r="U202" s="692"/>
      <c r="V202" s="692"/>
      <c r="W202" s="692"/>
      <c r="AA202" s="691"/>
      <c r="AD202" s="711"/>
    </row>
    <row r="203" spans="5:30">
      <c r="E203" s="691"/>
      <c r="F203" s="692"/>
      <c r="H203" s="711"/>
      <c r="J203" s="691"/>
      <c r="K203" s="693"/>
      <c r="L203" s="693"/>
      <c r="M203" s="693"/>
      <c r="N203" s="693"/>
      <c r="P203" s="692"/>
      <c r="R203" s="692"/>
      <c r="T203" s="693"/>
      <c r="U203" s="692"/>
      <c r="V203" s="692"/>
      <c r="W203" s="692"/>
      <c r="AA203" s="691"/>
      <c r="AD203" s="711"/>
    </row>
    <row r="204" spans="5:30">
      <c r="E204" s="691"/>
      <c r="F204" s="692"/>
      <c r="H204" s="711"/>
      <c r="J204" s="691"/>
      <c r="K204" s="693"/>
      <c r="L204" s="693"/>
      <c r="M204" s="693"/>
      <c r="N204" s="693"/>
      <c r="P204" s="692"/>
      <c r="R204" s="692"/>
      <c r="T204" s="693"/>
      <c r="U204" s="692"/>
      <c r="V204" s="692"/>
      <c r="W204" s="692"/>
      <c r="AA204" s="691"/>
      <c r="AD204" s="711"/>
    </row>
    <row r="205" spans="5:30">
      <c r="E205" s="691"/>
      <c r="F205" s="692"/>
      <c r="H205" s="711"/>
      <c r="J205" s="691"/>
      <c r="K205" s="693"/>
      <c r="L205" s="693"/>
      <c r="M205" s="693"/>
      <c r="N205" s="693"/>
      <c r="P205" s="692"/>
      <c r="R205" s="692"/>
      <c r="T205" s="693"/>
      <c r="U205" s="692"/>
      <c r="V205" s="692"/>
      <c r="W205" s="692"/>
      <c r="AA205" s="691"/>
      <c r="AD205" s="711"/>
    </row>
    <row r="206" spans="5:30">
      <c r="E206" s="691"/>
      <c r="F206" s="692"/>
      <c r="H206" s="711"/>
      <c r="J206" s="691"/>
      <c r="K206" s="693"/>
      <c r="L206" s="693"/>
      <c r="M206" s="693"/>
      <c r="N206" s="693"/>
      <c r="P206" s="692"/>
      <c r="R206" s="692"/>
      <c r="T206" s="693"/>
      <c r="U206" s="692"/>
      <c r="V206" s="692"/>
      <c r="W206" s="692"/>
      <c r="AA206" s="691"/>
      <c r="AD206" s="711"/>
    </row>
    <row r="207" spans="5:30">
      <c r="E207" s="691"/>
      <c r="F207" s="692"/>
      <c r="H207" s="711"/>
      <c r="J207" s="691"/>
      <c r="K207" s="693"/>
      <c r="L207" s="693"/>
      <c r="M207" s="693"/>
      <c r="N207" s="693"/>
      <c r="P207" s="692"/>
      <c r="R207" s="692"/>
      <c r="T207" s="693"/>
      <c r="U207" s="692"/>
      <c r="V207" s="692"/>
      <c r="W207" s="692"/>
      <c r="AA207" s="691"/>
      <c r="AD207" s="711"/>
    </row>
    <row r="208" spans="5:30">
      <c r="E208" s="691"/>
      <c r="F208" s="692"/>
      <c r="H208" s="711"/>
      <c r="J208" s="691"/>
      <c r="K208" s="693"/>
      <c r="L208" s="693"/>
      <c r="M208" s="693"/>
      <c r="N208" s="693"/>
      <c r="P208" s="692"/>
      <c r="R208" s="692"/>
      <c r="T208" s="693"/>
      <c r="U208" s="692"/>
      <c r="V208" s="692"/>
      <c r="W208" s="692"/>
      <c r="AA208" s="691"/>
      <c r="AD208" s="711"/>
    </row>
    <row r="209" spans="5:30">
      <c r="E209" s="691"/>
      <c r="F209" s="692"/>
      <c r="H209" s="711"/>
      <c r="J209" s="691"/>
      <c r="K209" s="693"/>
      <c r="L209" s="693"/>
      <c r="M209" s="693"/>
      <c r="N209" s="693"/>
      <c r="P209" s="692"/>
      <c r="R209" s="692"/>
      <c r="T209" s="693"/>
      <c r="U209" s="692"/>
      <c r="V209" s="692"/>
      <c r="W209" s="692"/>
      <c r="AA209" s="691"/>
      <c r="AD209" s="711"/>
    </row>
    <row r="210" spans="5:30">
      <c r="E210" s="691"/>
      <c r="F210" s="692"/>
      <c r="H210" s="711"/>
      <c r="J210" s="691"/>
      <c r="K210" s="693"/>
      <c r="L210" s="693"/>
      <c r="M210" s="693"/>
      <c r="N210" s="693"/>
      <c r="P210" s="692"/>
      <c r="R210" s="692"/>
      <c r="T210" s="693"/>
      <c r="U210" s="692"/>
      <c r="V210" s="692"/>
      <c r="W210" s="692"/>
      <c r="AA210" s="691"/>
      <c r="AD210" s="711"/>
    </row>
    <row r="211" spans="5:30">
      <c r="E211" s="691"/>
      <c r="F211" s="692"/>
      <c r="H211" s="711"/>
      <c r="J211" s="691"/>
      <c r="K211" s="693"/>
      <c r="L211" s="693"/>
      <c r="M211" s="693"/>
      <c r="N211" s="693"/>
      <c r="P211" s="692"/>
      <c r="R211" s="692"/>
      <c r="T211" s="693"/>
      <c r="U211" s="692"/>
      <c r="V211" s="692"/>
      <c r="W211" s="692"/>
      <c r="AA211" s="691"/>
      <c r="AD211" s="711"/>
    </row>
    <row r="212" spans="5:30">
      <c r="E212" s="691"/>
      <c r="F212" s="692"/>
      <c r="H212" s="711"/>
      <c r="J212" s="691"/>
      <c r="K212" s="693"/>
      <c r="L212" s="693"/>
      <c r="M212" s="693"/>
      <c r="N212" s="693"/>
      <c r="P212" s="692"/>
      <c r="R212" s="692"/>
      <c r="T212" s="693"/>
      <c r="U212" s="692"/>
      <c r="V212" s="692"/>
      <c r="W212" s="692"/>
      <c r="AA212" s="691"/>
      <c r="AD212" s="711"/>
    </row>
    <row r="213" spans="5:30">
      <c r="E213" s="691"/>
      <c r="F213" s="692"/>
      <c r="H213" s="711"/>
      <c r="J213" s="691"/>
      <c r="K213" s="693"/>
      <c r="L213" s="693"/>
      <c r="M213" s="693"/>
      <c r="N213" s="693"/>
      <c r="P213" s="692"/>
      <c r="R213" s="692"/>
      <c r="T213" s="693"/>
      <c r="U213" s="692"/>
      <c r="V213" s="692"/>
      <c r="W213" s="692"/>
      <c r="AA213" s="691"/>
      <c r="AD213" s="711"/>
    </row>
    <row r="214" spans="5:30">
      <c r="E214" s="691"/>
      <c r="F214" s="692"/>
      <c r="H214" s="711"/>
      <c r="J214" s="691"/>
      <c r="K214" s="693"/>
      <c r="L214" s="693"/>
      <c r="M214" s="693"/>
      <c r="N214" s="693"/>
      <c r="P214" s="692"/>
      <c r="R214" s="692"/>
      <c r="T214" s="693"/>
      <c r="U214" s="692"/>
      <c r="V214" s="692"/>
      <c r="W214" s="692"/>
      <c r="AA214" s="691"/>
      <c r="AD214" s="711"/>
    </row>
    <row r="215" spans="5:30">
      <c r="E215" s="691"/>
      <c r="F215" s="692"/>
      <c r="H215" s="711"/>
      <c r="J215" s="691"/>
      <c r="K215" s="693"/>
      <c r="L215" s="693"/>
      <c r="M215" s="693"/>
      <c r="N215" s="693"/>
      <c r="P215" s="692"/>
      <c r="R215" s="692"/>
      <c r="T215" s="693"/>
      <c r="U215" s="692"/>
      <c r="V215" s="692"/>
      <c r="W215" s="692"/>
      <c r="AA215" s="691"/>
      <c r="AD215" s="711"/>
    </row>
    <row r="216" spans="5:30">
      <c r="E216" s="691"/>
      <c r="F216" s="692"/>
      <c r="H216" s="711"/>
      <c r="J216" s="691"/>
      <c r="K216" s="693"/>
      <c r="L216" s="693"/>
      <c r="M216" s="693"/>
      <c r="N216" s="693"/>
      <c r="P216" s="692"/>
      <c r="R216" s="692"/>
      <c r="T216" s="693"/>
      <c r="U216" s="692"/>
      <c r="V216" s="692"/>
      <c r="W216" s="692"/>
      <c r="AA216" s="691"/>
      <c r="AD216" s="711"/>
    </row>
    <row r="217" spans="5:30">
      <c r="E217" s="691"/>
      <c r="F217" s="692"/>
      <c r="H217" s="711"/>
      <c r="J217" s="691"/>
      <c r="K217" s="693"/>
      <c r="L217" s="693"/>
      <c r="M217" s="693"/>
      <c r="N217" s="693"/>
      <c r="P217" s="692"/>
      <c r="R217" s="692"/>
      <c r="T217" s="693"/>
      <c r="U217" s="692"/>
      <c r="V217" s="692"/>
      <c r="W217" s="692"/>
      <c r="AA217" s="691"/>
      <c r="AD217" s="711"/>
    </row>
    <row r="218" spans="5:30">
      <c r="E218" s="691"/>
      <c r="F218" s="692"/>
      <c r="H218" s="711"/>
      <c r="J218" s="691"/>
      <c r="K218" s="693"/>
      <c r="L218" s="693"/>
      <c r="M218" s="693"/>
      <c r="N218" s="693"/>
      <c r="P218" s="692"/>
      <c r="R218" s="692"/>
      <c r="T218" s="693"/>
      <c r="U218" s="692"/>
      <c r="V218" s="692"/>
      <c r="W218" s="692"/>
      <c r="AA218" s="691"/>
      <c r="AD218" s="711"/>
    </row>
    <row r="219" spans="5:30">
      <c r="E219" s="691"/>
      <c r="F219" s="692"/>
      <c r="H219" s="711"/>
      <c r="J219" s="691"/>
      <c r="K219" s="693"/>
      <c r="L219" s="693"/>
      <c r="M219" s="693"/>
      <c r="N219" s="693"/>
      <c r="P219" s="692"/>
      <c r="R219" s="692"/>
      <c r="T219" s="693"/>
      <c r="U219" s="692"/>
      <c r="V219" s="692"/>
      <c r="W219" s="692"/>
      <c r="AA219" s="691"/>
      <c r="AD219" s="711"/>
    </row>
    <row r="220" spans="5:30">
      <c r="E220" s="691"/>
      <c r="F220" s="692"/>
      <c r="H220" s="711"/>
      <c r="J220" s="691"/>
      <c r="K220" s="693"/>
      <c r="L220" s="693"/>
      <c r="M220" s="693"/>
      <c r="N220" s="693"/>
      <c r="P220" s="692"/>
      <c r="R220" s="692"/>
      <c r="T220" s="693"/>
      <c r="U220" s="692"/>
      <c r="V220" s="692"/>
      <c r="W220" s="692"/>
      <c r="AA220" s="691"/>
      <c r="AD220" s="711"/>
    </row>
    <row r="221" spans="5:30">
      <c r="E221" s="691"/>
      <c r="F221" s="692"/>
      <c r="H221" s="711"/>
      <c r="J221" s="691"/>
      <c r="K221" s="693"/>
      <c r="L221" s="693"/>
      <c r="M221" s="693"/>
      <c r="N221" s="693"/>
      <c r="P221" s="692"/>
      <c r="R221" s="692"/>
      <c r="T221" s="693"/>
      <c r="U221" s="692"/>
      <c r="V221" s="692"/>
      <c r="W221" s="692"/>
      <c r="AA221" s="691"/>
      <c r="AD221" s="711"/>
    </row>
    <row r="222" spans="5:30">
      <c r="E222" s="691"/>
      <c r="F222" s="692"/>
      <c r="H222" s="711"/>
      <c r="J222" s="691"/>
      <c r="K222" s="693"/>
      <c r="L222" s="693"/>
      <c r="M222" s="693"/>
      <c r="N222" s="693"/>
      <c r="P222" s="692"/>
      <c r="R222" s="692"/>
      <c r="T222" s="693"/>
      <c r="U222" s="692"/>
      <c r="V222" s="692"/>
      <c r="W222" s="692"/>
      <c r="AA222" s="691"/>
      <c r="AD222" s="711"/>
    </row>
    <row r="223" spans="5:30">
      <c r="E223" s="691"/>
      <c r="F223" s="692"/>
      <c r="H223" s="711"/>
      <c r="J223" s="691"/>
      <c r="K223" s="693"/>
      <c r="L223" s="693"/>
      <c r="M223" s="693"/>
      <c r="N223" s="693"/>
      <c r="P223" s="692"/>
      <c r="R223" s="692"/>
      <c r="T223" s="693"/>
      <c r="U223" s="692"/>
      <c r="V223" s="692"/>
      <c r="W223" s="692"/>
      <c r="AA223" s="691"/>
      <c r="AD223" s="711"/>
    </row>
    <row r="224" spans="5:30">
      <c r="E224" s="691"/>
      <c r="F224" s="692"/>
      <c r="H224" s="711"/>
      <c r="J224" s="691"/>
      <c r="K224" s="693"/>
      <c r="L224" s="693"/>
      <c r="M224" s="693"/>
      <c r="N224" s="693"/>
      <c r="P224" s="692"/>
      <c r="R224" s="692"/>
      <c r="T224" s="693"/>
      <c r="U224" s="692"/>
      <c r="V224" s="692"/>
      <c r="W224" s="692"/>
      <c r="AA224" s="691"/>
      <c r="AD224" s="711"/>
    </row>
    <row r="225" spans="5:30">
      <c r="E225" s="691"/>
      <c r="F225" s="692"/>
      <c r="H225" s="711"/>
      <c r="J225" s="691"/>
      <c r="K225" s="693"/>
      <c r="L225" s="693"/>
      <c r="M225" s="693"/>
      <c r="N225" s="693"/>
      <c r="P225" s="692"/>
      <c r="R225" s="692"/>
      <c r="T225" s="693"/>
      <c r="U225" s="692"/>
      <c r="V225" s="692"/>
      <c r="W225" s="692"/>
      <c r="AA225" s="691"/>
      <c r="AD225" s="711"/>
    </row>
    <row r="226" spans="5:30">
      <c r="E226" s="691"/>
      <c r="F226" s="692"/>
      <c r="H226" s="711"/>
      <c r="J226" s="691"/>
      <c r="K226" s="693"/>
      <c r="L226" s="693"/>
      <c r="M226" s="693"/>
      <c r="N226" s="693"/>
      <c r="P226" s="692"/>
      <c r="R226" s="692"/>
      <c r="T226" s="693"/>
      <c r="U226" s="692"/>
      <c r="V226" s="692"/>
      <c r="W226" s="692"/>
      <c r="AA226" s="691"/>
      <c r="AD226" s="711"/>
    </row>
    <row r="227" spans="5:30">
      <c r="E227" s="691"/>
      <c r="F227" s="692"/>
      <c r="H227" s="711"/>
      <c r="J227" s="691"/>
      <c r="K227" s="693"/>
      <c r="L227" s="693"/>
      <c r="M227" s="693"/>
      <c r="N227" s="693"/>
      <c r="P227" s="692"/>
      <c r="R227" s="692"/>
      <c r="T227" s="693"/>
      <c r="U227" s="692"/>
      <c r="V227" s="692"/>
      <c r="W227" s="692"/>
      <c r="AA227" s="691"/>
      <c r="AD227" s="711"/>
    </row>
    <row r="228" spans="5:30">
      <c r="E228" s="691"/>
      <c r="F228" s="692"/>
      <c r="H228" s="711"/>
      <c r="J228" s="691"/>
      <c r="K228" s="693"/>
      <c r="L228" s="693"/>
      <c r="M228" s="693"/>
      <c r="N228" s="693"/>
      <c r="P228" s="692"/>
      <c r="R228" s="692"/>
      <c r="T228" s="693"/>
      <c r="U228" s="692"/>
      <c r="V228" s="692"/>
      <c r="W228" s="692"/>
      <c r="AA228" s="691"/>
      <c r="AD228" s="711"/>
    </row>
    <row r="229" spans="5:30">
      <c r="E229" s="691"/>
      <c r="F229" s="692"/>
      <c r="H229" s="711"/>
      <c r="J229" s="691"/>
      <c r="K229" s="693"/>
      <c r="L229" s="693"/>
      <c r="M229" s="693"/>
      <c r="N229" s="693"/>
      <c r="P229" s="692"/>
      <c r="R229" s="692"/>
      <c r="T229" s="693"/>
      <c r="U229" s="692"/>
      <c r="V229" s="692"/>
      <c r="W229" s="692"/>
      <c r="AA229" s="691"/>
      <c r="AD229" s="711"/>
    </row>
    <row r="230" spans="5:30">
      <c r="E230" s="691"/>
      <c r="F230" s="692"/>
      <c r="H230" s="711"/>
      <c r="J230" s="691"/>
      <c r="K230" s="693"/>
      <c r="L230" s="693"/>
      <c r="M230" s="693"/>
      <c r="N230" s="693"/>
      <c r="P230" s="692"/>
      <c r="R230" s="692"/>
      <c r="T230" s="693"/>
      <c r="U230" s="692"/>
      <c r="V230" s="692"/>
      <c r="W230" s="692"/>
      <c r="AA230" s="691"/>
      <c r="AD230" s="711"/>
    </row>
    <row r="231" spans="5:30">
      <c r="E231" s="691"/>
      <c r="F231" s="692"/>
      <c r="H231" s="711"/>
      <c r="J231" s="691"/>
      <c r="K231" s="693"/>
      <c r="L231" s="693"/>
      <c r="M231" s="693"/>
      <c r="N231" s="693"/>
      <c r="P231" s="692"/>
      <c r="R231" s="692"/>
      <c r="T231" s="693"/>
      <c r="U231" s="692"/>
      <c r="V231" s="692"/>
      <c r="W231" s="692"/>
      <c r="AA231" s="691"/>
      <c r="AD231" s="711"/>
    </row>
    <row r="232" spans="5:30">
      <c r="E232" s="691"/>
      <c r="F232" s="692"/>
      <c r="H232" s="711"/>
      <c r="J232" s="691"/>
      <c r="K232" s="693"/>
      <c r="L232" s="693"/>
      <c r="M232" s="693"/>
      <c r="N232" s="693"/>
      <c r="P232" s="692"/>
      <c r="R232" s="692"/>
      <c r="T232" s="693"/>
      <c r="U232" s="692"/>
      <c r="V232" s="692"/>
      <c r="W232" s="692"/>
      <c r="AA232" s="691"/>
      <c r="AD232" s="711"/>
    </row>
    <row r="233" spans="5:30">
      <c r="E233" s="691"/>
      <c r="F233" s="692"/>
      <c r="H233" s="711"/>
      <c r="J233" s="691"/>
      <c r="K233" s="693"/>
      <c r="L233" s="693"/>
      <c r="M233" s="693"/>
      <c r="N233" s="693"/>
      <c r="P233" s="692"/>
      <c r="R233" s="692"/>
      <c r="T233" s="693"/>
      <c r="U233" s="692"/>
      <c r="V233" s="692"/>
      <c r="W233" s="692"/>
      <c r="AA233" s="691"/>
      <c r="AD233" s="711"/>
    </row>
    <row r="234" spans="5:30">
      <c r="E234" s="691"/>
      <c r="F234" s="692"/>
      <c r="H234" s="711"/>
      <c r="J234" s="691"/>
      <c r="K234" s="693"/>
      <c r="L234" s="693"/>
      <c r="M234" s="693"/>
      <c r="N234" s="693"/>
      <c r="P234" s="692"/>
      <c r="R234" s="692"/>
      <c r="T234" s="693"/>
      <c r="U234" s="692"/>
      <c r="V234" s="692"/>
      <c r="W234" s="692"/>
      <c r="AA234" s="691"/>
      <c r="AD234" s="711"/>
    </row>
    <row r="235" spans="5:30">
      <c r="E235" s="691"/>
      <c r="F235" s="692"/>
      <c r="H235" s="711"/>
      <c r="J235" s="691"/>
      <c r="K235" s="693"/>
      <c r="L235" s="693"/>
      <c r="M235" s="693"/>
      <c r="N235" s="693"/>
      <c r="P235" s="692"/>
      <c r="R235" s="692"/>
      <c r="T235" s="693"/>
      <c r="U235" s="692"/>
      <c r="V235" s="692"/>
      <c r="W235" s="692"/>
      <c r="AA235" s="691"/>
      <c r="AD235" s="711"/>
    </row>
    <row r="236" spans="5:30">
      <c r="E236" s="691"/>
      <c r="F236" s="692"/>
      <c r="H236" s="711"/>
      <c r="J236" s="691"/>
      <c r="K236" s="693"/>
      <c r="L236" s="693"/>
      <c r="M236" s="693"/>
      <c r="N236" s="693"/>
      <c r="P236" s="692"/>
      <c r="R236" s="692"/>
      <c r="T236" s="693"/>
      <c r="U236" s="692"/>
      <c r="V236" s="692"/>
      <c r="W236" s="692"/>
      <c r="AA236" s="691"/>
      <c r="AD236" s="711"/>
    </row>
    <row r="237" spans="5:30">
      <c r="E237" s="691"/>
      <c r="F237" s="692"/>
      <c r="H237" s="711"/>
      <c r="J237" s="691"/>
      <c r="K237" s="693"/>
      <c r="L237" s="693"/>
      <c r="M237" s="693"/>
      <c r="N237" s="693"/>
      <c r="P237" s="692"/>
      <c r="R237" s="692"/>
      <c r="T237" s="693"/>
      <c r="U237" s="692"/>
      <c r="V237" s="692"/>
      <c r="W237" s="692"/>
      <c r="AA237" s="691"/>
      <c r="AD237" s="711"/>
    </row>
    <row r="238" spans="5:30">
      <c r="E238" s="691"/>
      <c r="F238" s="692"/>
      <c r="H238" s="711"/>
      <c r="J238" s="691"/>
      <c r="K238" s="693"/>
      <c r="L238" s="693"/>
      <c r="M238" s="693"/>
      <c r="N238" s="693"/>
      <c r="P238" s="692"/>
      <c r="R238" s="692"/>
      <c r="T238" s="693"/>
      <c r="U238" s="692"/>
      <c r="V238" s="692"/>
      <c r="W238" s="692"/>
      <c r="AA238" s="691"/>
      <c r="AD238" s="711"/>
    </row>
    <row r="239" spans="5:30">
      <c r="E239" s="691"/>
      <c r="F239" s="692"/>
      <c r="H239" s="711"/>
      <c r="J239" s="691"/>
      <c r="K239" s="693"/>
      <c r="L239" s="693"/>
      <c r="M239" s="693"/>
      <c r="N239" s="693"/>
      <c r="P239" s="692"/>
      <c r="R239" s="692"/>
      <c r="T239" s="693"/>
      <c r="U239" s="692"/>
      <c r="V239" s="692"/>
      <c r="W239" s="692"/>
      <c r="AA239" s="691"/>
      <c r="AD239" s="711"/>
    </row>
    <row r="240" spans="5:30">
      <c r="E240" s="691"/>
      <c r="F240" s="692"/>
      <c r="H240" s="711"/>
      <c r="J240" s="691"/>
      <c r="K240" s="693"/>
      <c r="L240" s="693"/>
      <c r="M240" s="693"/>
      <c r="N240" s="693"/>
      <c r="P240" s="692"/>
      <c r="R240" s="692"/>
      <c r="T240" s="693"/>
      <c r="U240" s="692"/>
      <c r="V240" s="692"/>
      <c r="W240" s="692"/>
      <c r="AA240" s="691"/>
      <c r="AD240" s="711"/>
    </row>
    <row r="241" spans="5:30">
      <c r="E241" s="691"/>
      <c r="F241" s="692"/>
      <c r="H241" s="711"/>
      <c r="J241" s="691"/>
      <c r="K241" s="693"/>
      <c r="L241" s="693"/>
      <c r="M241" s="693"/>
      <c r="N241" s="693"/>
      <c r="P241" s="692"/>
      <c r="R241" s="692"/>
      <c r="T241" s="693"/>
      <c r="U241" s="692"/>
      <c r="V241" s="692"/>
      <c r="W241" s="692"/>
      <c r="AA241" s="691"/>
      <c r="AD241" s="711"/>
    </row>
    <row r="242" spans="5:30">
      <c r="E242" s="691"/>
      <c r="F242" s="692"/>
      <c r="H242" s="711"/>
      <c r="J242" s="691"/>
      <c r="K242" s="693"/>
      <c r="L242" s="693"/>
      <c r="M242" s="693"/>
      <c r="N242" s="693"/>
      <c r="P242" s="692"/>
      <c r="R242" s="692"/>
      <c r="T242" s="693"/>
      <c r="U242" s="692"/>
      <c r="V242" s="692"/>
      <c r="W242" s="692"/>
      <c r="AA242" s="691"/>
      <c r="AD242" s="711"/>
    </row>
    <row r="243" spans="5:30">
      <c r="E243" s="691"/>
      <c r="F243" s="692"/>
      <c r="H243" s="711"/>
      <c r="J243" s="691"/>
      <c r="K243" s="693"/>
      <c r="L243" s="693"/>
      <c r="M243" s="693"/>
      <c r="N243" s="693"/>
      <c r="P243" s="692"/>
      <c r="R243" s="692"/>
      <c r="T243" s="693"/>
      <c r="U243" s="692"/>
      <c r="V243" s="692"/>
      <c r="W243" s="692"/>
      <c r="AA243" s="691"/>
      <c r="AD243" s="711"/>
    </row>
    <row r="244" spans="5:30">
      <c r="E244" s="691"/>
      <c r="F244" s="692"/>
      <c r="H244" s="711"/>
      <c r="J244" s="691"/>
      <c r="K244" s="693"/>
      <c r="L244" s="693"/>
      <c r="M244" s="693"/>
      <c r="N244" s="693"/>
      <c r="P244" s="692"/>
      <c r="R244" s="692"/>
      <c r="T244" s="693"/>
      <c r="U244" s="692"/>
      <c r="V244" s="692"/>
      <c r="W244" s="692"/>
      <c r="AA244" s="691"/>
      <c r="AD244" s="711"/>
    </row>
    <row r="245" spans="5:30">
      <c r="E245" s="691"/>
      <c r="F245" s="692"/>
      <c r="H245" s="711"/>
      <c r="J245" s="691"/>
      <c r="K245" s="693"/>
      <c r="L245" s="693"/>
      <c r="M245" s="693"/>
      <c r="N245" s="693"/>
      <c r="P245" s="692"/>
      <c r="R245" s="692"/>
      <c r="T245" s="693"/>
      <c r="U245" s="692"/>
      <c r="V245" s="692"/>
      <c r="W245" s="692"/>
      <c r="AA245" s="691"/>
      <c r="AD245" s="711"/>
    </row>
    <row r="246" spans="5:30">
      <c r="E246" s="691"/>
      <c r="F246" s="692"/>
      <c r="H246" s="711"/>
      <c r="J246" s="691"/>
      <c r="K246" s="693"/>
      <c r="L246" s="693"/>
      <c r="M246" s="693"/>
      <c r="N246" s="693"/>
      <c r="P246" s="692"/>
      <c r="R246" s="692"/>
      <c r="T246" s="693"/>
      <c r="U246" s="692"/>
      <c r="V246" s="692"/>
      <c r="W246" s="692"/>
      <c r="AA246" s="691"/>
      <c r="AD246" s="711"/>
    </row>
    <row r="247" spans="5:30">
      <c r="E247" s="691"/>
      <c r="F247" s="692"/>
      <c r="H247" s="711"/>
      <c r="J247" s="691"/>
      <c r="K247" s="693"/>
      <c r="L247" s="693"/>
      <c r="M247" s="693"/>
      <c r="N247" s="693"/>
      <c r="P247" s="692"/>
      <c r="R247" s="692"/>
      <c r="T247" s="693"/>
      <c r="U247" s="692"/>
      <c r="V247" s="692"/>
      <c r="W247" s="692"/>
      <c r="AA247" s="691"/>
      <c r="AD247" s="711"/>
    </row>
    <row r="248" spans="5:30">
      <c r="E248" s="691"/>
      <c r="F248" s="692"/>
      <c r="H248" s="711"/>
      <c r="J248" s="691"/>
      <c r="K248" s="693"/>
      <c r="L248" s="693"/>
      <c r="M248" s="693"/>
      <c r="N248" s="693"/>
      <c r="P248" s="692"/>
      <c r="R248" s="692"/>
      <c r="T248" s="693"/>
      <c r="U248" s="692"/>
      <c r="V248" s="692"/>
      <c r="W248" s="692"/>
      <c r="AA248" s="691"/>
      <c r="AD248" s="711"/>
    </row>
    <row r="249" spans="5:30">
      <c r="E249" s="691"/>
      <c r="F249" s="692"/>
      <c r="H249" s="711"/>
      <c r="J249" s="691"/>
      <c r="K249" s="693"/>
      <c r="L249" s="693"/>
      <c r="M249" s="693"/>
      <c r="N249" s="693"/>
      <c r="P249" s="692"/>
      <c r="R249" s="692"/>
      <c r="T249" s="693"/>
      <c r="U249" s="692"/>
      <c r="V249" s="692"/>
      <c r="W249" s="692"/>
      <c r="AA249" s="691"/>
      <c r="AD249" s="711"/>
    </row>
    <row r="250" spans="5:30">
      <c r="E250" s="691"/>
      <c r="F250" s="692"/>
      <c r="H250" s="711"/>
      <c r="J250" s="691"/>
      <c r="K250" s="693"/>
      <c r="L250" s="693"/>
      <c r="M250" s="693"/>
      <c r="N250" s="693"/>
      <c r="P250" s="692"/>
      <c r="R250" s="692"/>
      <c r="T250" s="693"/>
      <c r="U250" s="692"/>
      <c r="V250" s="692"/>
      <c r="W250" s="692"/>
      <c r="AA250" s="691"/>
      <c r="AD250" s="711"/>
    </row>
    <row r="251" spans="5:30">
      <c r="E251" s="691"/>
      <c r="F251" s="692"/>
      <c r="H251" s="711"/>
      <c r="J251" s="691"/>
      <c r="K251" s="693"/>
      <c r="L251" s="693"/>
      <c r="M251" s="693"/>
      <c r="N251" s="693"/>
      <c r="P251" s="692"/>
      <c r="R251" s="692"/>
      <c r="T251" s="693"/>
      <c r="U251" s="692"/>
      <c r="V251" s="692"/>
      <c r="W251" s="692"/>
      <c r="AA251" s="691"/>
      <c r="AD251" s="711"/>
    </row>
    <row r="252" spans="5:30">
      <c r="E252" s="691"/>
      <c r="F252" s="692"/>
      <c r="H252" s="711"/>
      <c r="J252" s="691"/>
      <c r="K252" s="693"/>
      <c r="L252" s="693"/>
      <c r="M252" s="693"/>
      <c r="N252" s="693"/>
      <c r="P252" s="692"/>
      <c r="R252" s="692"/>
      <c r="T252" s="693"/>
      <c r="U252" s="692"/>
      <c r="V252" s="692"/>
      <c r="W252" s="692"/>
      <c r="AA252" s="691"/>
      <c r="AD252" s="711"/>
    </row>
    <row r="253" spans="5:30">
      <c r="E253" s="691"/>
      <c r="F253" s="692"/>
      <c r="H253" s="711"/>
      <c r="J253" s="691"/>
      <c r="K253" s="693"/>
      <c r="L253" s="693"/>
      <c r="M253" s="693"/>
      <c r="N253" s="693"/>
      <c r="P253" s="692"/>
      <c r="R253" s="692"/>
      <c r="T253" s="693"/>
      <c r="U253" s="692"/>
      <c r="V253" s="692"/>
      <c r="W253" s="692"/>
      <c r="AA253" s="691"/>
      <c r="AD253" s="711"/>
    </row>
    <row r="254" spans="5:30">
      <c r="E254" s="691"/>
      <c r="F254" s="692"/>
      <c r="H254" s="711"/>
      <c r="J254" s="691"/>
      <c r="K254" s="693"/>
      <c r="L254" s="693"/>
      <c r="M254" s="693"/>
      <c r="N254" s="693"/>
      <c r="P254" s="692"/>
      <c r="R254" s="692"/>
      <c r="T254" s="693"/>
      <c r="U254" s="692"/>
      <c r="V254" s="692"/>
      <c r="W254" s="692"/>
      <c r="AA254" s="691"/>
      <c r="AD254" s="711"/>
    </row>
    <row r="255" spans="5:30">
      <c r="E255" s="691"/>
      <c r="F255" s="692"/>
      <c r="H255" s="711"/>
      <c r="J255" s="691"/>
      <c r="K255" s="693"/>
      <c r="L255" s="693"/>
      <c r="M255" s="693"/>
      <c r="N255" s="693"/>
      <c r="P255" s="692"/>
      <c r="R255" s="692"/>
      <c r="T255" s="693"/>
      <c r="U255" s="692"/>
      <c r="V255" s="692"/>
      <c r="W255" s="692"/>
      <c r="AA255" s="691"/>
      <c r="AD255" s="711"/>
    </row>
    <row r="256" spans="5:30">
      <c r="E256" s="691"/>
      <c r="F256" s="692"/>
      <c r="H256" s="711"/>
      <c r="J256" s="691"/>
      <c r="K256" s="693"/>
      <c r="L256" s="693"/>
      <c r="M256" s="693"/>
      <c r="N256" s="693"/>
      <c r="P256" s="692"/>
      <c r="R256" s="692"/>
      <c r="T256" s="693"/>
      <c r="U256" s="692"/>
      <c r="V256" s="692"/>
      <c r="W256" s="692"/>
      <c r="AA256" s="691"/>
      <c r="AD256" s="711"/>
    </row>
    <row r="257" spans="5:30">
      <c r="E257" s="691"/>
      <c r="F257" s="692"/>
      <c r="H257" s="711"/>
      <c r="J257" s="691"/>
      <c r="K257" s="693"/>
      <c r="L257" s="693"/>
      <c r="M257" s="693"/>
      <c r="N257" s="693"/>
      <c r="P257" s="692"/>
      <c r="R257" s="692"/>
      <c r="T257" s="693"/>
      <c r="U257" s="692"/>
      <c r="V257" s="692"/>
      <c r="W257" s="692"/>
      <c r="AA257" s="691"/>
      <c r="AD257" s="711"/>
    </row>
    <row r="258" spans="5:30">
      <c r="E258" s="691"/>
      <c r="F258" s="692"/>
      <c r="H258" s="711"/>
      <c r="J258" s="691"/>
      <c r="K258" s="693"/>
      <c r="L258" s="693"/>
      <c r="M258" s="693"/>
      <c r="N258" s="693"/>
      <c r="P258" s="692"/>
      <c r="R258" s="692"/>
      <c r="T258" s="693"/>
      <c r="U258" s="692"/>
      <c r="V258" s="692"/>
      <c r="W258" s="692"/>
      <c r="AA258" s="691"/>
      <c r="AD258" s="711"/>
    </row>
    <row r="259" spans="5:30">
      <c r="E259" s="691"/>
      <c r="F259" s="692"/>
      <c r="H259" s="711"/>
      <c r="J259" s="691"/>
      <c r="K259" s="693"/>
      <c r="L259" s="693"/>
      <c r="M259" s="693"/>
      <c r="N259" s="693"/>
      <c r="P259" s="692"/>
      <c r="R259" s="692"/>
      <c r="T259" s="693"/>
      <c r="U259" s="692"/>
      <c r="V259" s="692"/>
      <c r="W259" s="692"/>
      <c r="AA259" s="691"/>
      <c r="AD259" s="711"/>
    </row>
    <row r="260" spans="5:30">
      <c r="E260" s="691"/>
      <c r="F260" s="692"/>
      <c r="H260" s="711"/>
      <c r="J260" s="691"/>
      <c r="K260" s="693"/>
      <c r="L260" s="693"/>
      <c r="M260" s="693"/>
      <c r="N260" s="693"/>
      <c r="P260" s="692"/>
      <c r="R260" s="692"/>
      <c r="T260" s="693"/>
      <c r="U260" s="692"/>
      <c r="V260" s="692"/>
      <c r="W260" s="692"/>
      <c r="AA260" s="691"/>
      <c r="AD260" s="711"/>
    </row>
    <row r="261" spans="5:30">
      <c r="E261" s="691"/>
      <c r="F261" s="692"/>
      <c r="H261" s="711"/>
      <c r="J261" s="691"/>
      <c r="K261" s="693"/>
      <c r="L261" s="693"/>
      <c r="M261" s="693"/>
      <c r="N261" s="693"/>
      <c r="P261" s="692"/>
      <c r="R261" s="692"/>
      <c r="T261" s="693"/>
      <c r="U261" s="692"/>
      <c r="V261" s="692"/>
      <c r="W261" s="692"/>
      <c r="AA261" s="691"/>
      <c r="AD261" s="711"/>
    </row>
    <row r="262" spans="5:30">
      <c r="E262" s="691"/>
      <c r="F262" s="692"/>
      <c r="H262" s="711"/>
      <c r="J262" s="691"/>
      <c r="K262" s="693"/>
      <c r="L262" s="693"/>
      <c r="M262" s="693"/>
      <c r="N262" s="693"/>
      <c r="P262" s="692"/>
      <c r="R262" s="692"/>
      <c r="T262" s="693"/>
      <c r="U262" s="692"/>
      <c r="V262" s="692"/>
      <c r="W262" s="692"/>
      <c r="AA262" s="691"/>
      <c r="AD262" s="711"/>
    </row>
    <row r="263" spans="5:30">
      <c r="E263" s="691"/>
      <c r="F263" s="692"/>
      <c r="H263" s="711"/>
      <c r="J263" s="691"/>
      <c r="K263" s="693"/>
      <c r="L263" s="693"/>
      <c r="M263" s="693"/>
      <c r="N263" s="693"/>
      <c r="P263" s="692"/>
      <c r="R263" s="692"/>
      <c r="T263" s="693"/>
      <c r="U263" s="692"/>
      <c r="V263" s="692"/>
      <c r="W263" s="692"/>
      <c r="AA263" s="691"/>
      <c r="AD263" s="711"/>
    </row>
    <row r="264" spans="5:30">
      <c r="E264" s="691"/>
      <c r="F264" s="692"/>
      <c r="H264" s="711"/>
      <c r="J264" s="691"/>
      <c r="K264" s="693"/>
      <c r="L264" s="693"/>
      <c r="M264" s="693"/>
      <c r="N264" s="693"/>
      <c r="P264" s="692"/>
      <c r="R264" s="692"/>
      <c r="T264" s="693"/>
      <c r="U264" s="692"/>
      <c r="V264" s="692"/>
      <c r="W264" s="692"/>
      <c r="AA264" s="691"/>
      <c r="AD264" s="711"/>
    </row>
    <row r="265" spans="5:30">
      <c r="E265" s="691"/>
      <c r="F265" s="692"/>
      <c r="H265" s="711"/>
      <c r="J265" s="691"/>
      <c r="K265" s="693"/>
      <c r="L265" s="693"/>
      <c r="M265" s="693"/>
      <c r="N265" s="693"/>
      <c r="P265" s="692"/>
      <c r="R265" s="692"/>
      <c r="T265" s="693"/>
      <c r="U265" s="692"/>
      <c r="V265" s="692"/>
      <c r="W265" s="692"/>
      <c r="AA265" s="691"/>
      <c r="AD265" s="711"/>
    </row>
    <row r="266" spans="5:30">
      <c r="E266" s="691"/>
      <c r="F266" s="692"/>
      <c r="H266" s="711"/>
      <c r="J266" s="691"/>
      <c r="K266" s="693"/>
      <c r="L266" s="693"/>
      <c r="M266" s="693"/>
      <c r="N266" s="693"/>
      <c r="P266" s="692"/>
      <c r="R266" s="692"/>
      <c r="T266" s="693"/>
      <c r="U266" s="692"/>
      <c r="V266" s="692"/>
      <c r="W266" s="692"/>
      <c r="AA266" s="691"/>
      <c r="AD266" s="711"/>
    </row>
    <row r="267" spans="5:30">
      <c r="E267" s="691"/>
      <c r="F267" s="692"/>
      <c r="H267" s="711"/>
      <c r="J267" s="691"/>
      <c r="K267" s="693"/>
      <c r="L267" s="693"/>
      <c r="M267" s="693"/>
      <c r="N267" s="693"/>
      <c r="P267" s="692"/>
      <c r="R267" s="692"/>
      <c r="T267" s="693"/>
      <c r="U267" s="692"/>
      <c r="V267" s="692"/>
      <c r="W267" s="692"/>
      <c r="AA267" s="691"/>
      <c r="AD267" s="711"/>
    </row>
    <row r="268" spans="5:30">
      <c r="E268" s="691"/>
      <c r="F268" s="692"/>
      <c r="H268" s="711"/>
      <c r="J268" s="691"/>
      <c r="K268" s="693"/>
      <c r="L268" s="693"/>
      <c r="M268" s="693"/>
      <c r="N268" s="693"/>
      <c r="P268" s="692"/>
      <c r="R268" s="692"/>
      <c r="T268" s="693"/>
      <c r="U268" s="692"/>
      <c r="V268" s="692"/>
      <c r="W268" s="692"/>
      <c r="AA268" s="691"/>
      <c r="AD268" s="711"/>
    </row>
    <row r="269" spans="5:30">
      <c r="E269" s="691"/>
      <c r="F269" s="692"/>
      <c r="H269" s="711"/>
      <c r="J269" s="691"/>
      <c r="K269" s="693"/>
      <c r="L269" s="693"/>
      <c r="M269" s="693"/>
      <c r="N269" s="693"/>
      <c r="P269" s="692"/>
      <c r="R269" s="692"/>
      <c r="T269" s="693"/>
      <c r="U269" s="692"/>
      <c r="V269" s="692"/>
      <c r="W269" s="692"/>
      <c r="AA269" s="691"/>
      <c r="AD269" s="711"/>
    </row>
    <row r="270" spans="5:30">
      <c r="E270" s="691"/>
      <c r="F270" s="692"/>
      <c r="H270" s="711"/>
      <c r="J270" s="691"/>
      <c r="K270" s="693"/>
      <c r="L270" s="693"/>
      <c r="M270" s="693"/>
      <c r="N270" s="693"/>
      <c r="P270" s="692"/>
      <c r="R270" s="692"/>
      <c r="T270" s="693"/>
      <c r="U270" s="692"/>
      <c r="V270" s="692"/>
      <c r="W270" s="692"/>
      <c r="AA270" s="691"/>
      <c r="AD270" s="711"/>
    </row>
    <row r="271" spans="5:30">
      <c r="E271" s="691"/>
      <c r="F271" s="692"/>
      <c r="H271" s="711"/>
      <c r="J271" s="691"/>
      <c r="K271" s="693"/>
      <c r="L271" s="693"/>
      <c r="M271" s="693"/>
      <c r="N271" s="693"/>
      <c r="P271" s="692"/>
      <c r="R271" s="692"/>
      <c r="T271" s="693"/>
      <c r="U271" s="692"/>
      <c r="V271" s="692"/>
      <c r="W271" s="692"/>
      <c r="AA271" s="691"/>
      <c r="AD271" s="711"/>
    </row>
    <row r="272" spans="5:30">
      <c r="E272" s="691"/>
      <c r="F272" s="692"/>
      <c r="H272" s="711"/>
      <c r="J272" s="691"/>
      <c r="K272" s="693"/>
      <c r="L272" s="693"/>
      <c r="M272" s="693"/>
      <c r="N272" s="693"/>
      <c r="P272" s="692"/>
      <c r="R272" s="692"/>
      <c r="T272" s="693"/>
      <c r="U272" s="692"/>
      <c r="V272" s="692"/>
      <c r="W272" s="692"/>
      <c r="AA272" s="691"/>
      <c r="AD272" s="711"/>
    </row>
    <row r="273" spans="5:30">
      <c r="E273" s="691"/>
      <c r="F273" s="692"/>
      <c r="H273" s="711"/>
      <c r="J273" s="691"/>
      <c r="K273" s="693"/>
      <c r="L273" s="693"/>
      <c r="M273" s="693"/>
      <c r="N273" s="693"/>
      <c r="P273" s="692"/>
      <c r="R273" s="692"/>
      <c r="T273" s="693"/>
      <c r="U273" s="692"/>
      <c r="V273" s="692"/>
      <c r="W273" s="692"/>
      <c r="AA273" s="691"/>
      <c r="AD273" s="711"/>
    </row>
    <row r="274" spans="5:30">
      <c r="E274" s="691"/>
      <c r="F274" s="692"/>
      <c r="H274" s="711"/>
      <c r="J274" s="691"/>
      <c r="K274" s="693"/>
      <c r="L274" s="693"/>
      <c r="M274" s="693"/>
      <c r="N274" s="693"/>
      <c r="P274" s="692"/>
      <c r="R274" s="692"/>
      <c r="T274" s="693"/>
      <c r="U274" s="692"/>
      <c r="V274" s="692"/>
      <c r="W274" s="692"/>
      <c r="AA274" s="691"/>
      <c r="AD274" s="711"/>
    </row>
    <row r="275" spans="5:30">
      <c r="E275" s="691"/>
      <c r="F275" s="692"/>
      <c r="H275" s="711"/>
      <c r="J275" s="691"/>
      <c r="K275" s="693"/>
      <c r="L275" s="693"/>
      <c r="M275" s="693"/>
      <c r="N275" s="693"/>
      <c r="P275" s="692"/>
      <c r="R275" s="692"/>
      <c r="T275" s="693"/>
      <c r="U275" s="692"/>
      <c r="V275" s="692"/>
      <c r="W275" s="692"/>
      <c r="AA275" s="691"/>
      <c r="AD275" s="711"/>
    </row>
    <row r="276" spans="5:30">
      <c r="E276" s="691"/>
      <c r="F276" s="692"/>
      <c r="H276" s="711"/>
      <c r="J276" s="691"/>
      <c r="K276" s="693"/>
      <c r="L276" s="693"/>
      <c r="M276" s="693"/>
      <c r="N276" s="693"/>
      <c r="P276" s="692"/>
      <c r="R276" s="692"/>
      <c r="T276" s="693"/>
      <c r="U276" s="692"/>
      <c r="V276" s="692"/>
      <c r="W276" s="692"/>
      <c r="AA276" s="691"/>
      <c r="AD276" s="711"/>
    </row>
    <row r="277" spans="5:30">
      <c r="E277" s="691"/>
      <c r="F277" s="692"/>
      <c r="H277" s="711"/>
      <c r="J277" s="691"/>
      <c r="K277" s="693"/>
      <c r="L277" s="693"/>
      <c r="M277" s="693"/>
      <c r="N277" s="693"/>
      <c r="P277" s="692"/>
      <c r="R277" s="692"/>
      <c r="T277" s="693"/>
      <c r="U277" s="692"/>
      <c r="V277" s="692"/>
      <c r="W277" s="692"/>
      <c r="AA277" s="691"/>
      <c r="AD277" s="711"/>
    </row>
    <row r="278" spans="5:30">
      <c r="E278" s="691"/>
      <c r="F278" s="692"/>
      <c r="H278" s="711"/>
      <c r="J278" s="691"/>
      <c r="K278" s="693"/>
      <c r="L278" s="693"/>
      <c r="M278" s="693"/>
      <c r="N278" s="693"/>
      <c r="P278" s="692"/>
      <c r="R278" s="692"/>
      <c r="T278" s="693"/>
      <c r="U278" s="692"/>
      <c r="V278" s="692"/>
      <c r="W278" s="692"/>
      <c r="AA278" s="691"/>
      <c r="AD278" s="711"/>
    </row>
    <row r="279" spans="5:30">
      <c r="E279" s="691"/>
      <c r="F279" s="692"/>
      <c r="H279" s="711"/>
      <c r="J279" s="691"/>
      <c r="K279" s="693"/>
      <c r="L279" s="693"/>
      <c r="M279" s="693"/>
      <c r="N279" s="693"/>
      <c r="P279" s="692"/>
      <c r="R279" s="692"/>
      <c r="T279" s="693"/>
      <c r="U279" s="692"/>
      <c r="V279" s="692"/>
      <c r="W279" s="692"/>
      <c r="AA279" s="691"/>
      <c r="AD279" s="711"/>
    </row>
    <row r="280" spans="5:30">
      <c r="E280" s="691"/>
      <c r="F280" s="692"/>
      <c r="H280" s="711"/>
      <c r="J280" s="691"/>
      <c r="K280" s="693"/>
      <c r="L280" s="693"/>
      <c r="M280" s="693"/>
      <c r="N280" s="693"/>
      <c r="P280" s="692"/>
      <c r="R280" s="692"/>
      <c r="T280" s="693"/>
      <c r="U280" s="692"/>
      <c r="V280" s="692"/>
      <c r="W280" s="692"/>
      <c r="AA280" s="691"/>
      <c r="AD280" s="711"/>
    </row>
    <row r="281" spans="5:30">
      <c r="E281" s="691"/>
      <c r="F281" s="692"/>
      <c r="H281" s="711"/>
      <c r="J281" s="691"/>
      <c r="K281" s="693"/>
      <c r="L281" s="693"/>
      <c r="M281" s="693"/>
      <c r="N281" s="693"/>
      <c r="P281" s="692"/>
      <c r="R281" s="692"/>
      <c r="T281" s="693"/>
      <c r="U281" s="692"/>
      <c r="V281" s="692"/>
      <c r="W281" s="692"/>
      <c r="AA281" s="691"/>
      <c r="AD281" s="711"/>
    </row>
    <row r="282" spans="5:30">
      <c r="E282" s="691"/>
      <c r="F282" s="692"/>
      <c r="H282" s="711"/>
      <c r="J282" s="691"/>
      <c r="K282" s="693"/>
      <c r="L282" s="693"/>
      <c r="M282" s="693"/>
      <c r="N282" s="693"/>
      <c r="P282" s="692"/>
      <c r="R282" s="692"/>
      <c r="T282" s="693"/>
      <c r="U282" s="692"/>
      <c r="V282" s="692"/>
      <c r="W282" s="692"/>
      <c r="AA282" s="691"/>
      <c r="AD282" s="711"/>
    </row>
    <row r="283" spans="5:30">
      <c r="E283" s="691"/>
      <c r="F283" s="692"/>
      <c r="H283" s="711"/>
      <c r="J283" s="691"/>
      <c r="K283" s="693"/>
      <c r="L283" s="693"/>
      <c r="M283" s="693"/>
      <c r="N283" s="693"/>
      <c r="P283" s="692"/>
      <c r="R283" s="692"/>
      <c r="T283" s="693"/>
      <c r="U283" s="692"/>
      <c r="V283" s="692"/>
      <c r="W283" s="692"/>
      <c r="AA283" s="691"/>
      <c r="AD283" s="711"/>
    </row>
    <row r="284" spans="5:30">
      <c r="E284" s="691"/>
      <c r="F284" s="692"/>
      <c r="H284" s="711"/>
      <c r="J284" s="691"/>
      <c r="K284" s="693"/>
      <c r="L284" s="693"/>
      <c r="M284" s="693"/>
      <c r="N284" s="693"/>
      <c r="P284" s="692"/>
      <c r="R284" s="692"/>
      <c r="T284" s="693"/>
      <c r="U284" s="692"/>
      <c r="V284" s="692"/>
      <c r="W284" s="692"/>
      <c r="AA284" s="691"/>
      <c r="AD284" s="711"/>
    </row>
    <row r="285" spans="5:30">
      <c r="E285" s="691"/>
      <c r="F285" s="692"/>
      <c r="H285" s="711"/>
      <c r="J285" s="691"/>
      <c r="K285" s="693"/>
      <c r="L285" s="693"/>
      <c r="M285" s="693"/>
      <c r="N285" s="693"/>
      <c r="P285" s="692"/>
      <c r="R285" s="692"/>
      <c r="T285" s="693"/>
      <c r="U285" s="692"/>
      <c r="V285" s="692"/>
      <c r="W285" s="692"/>
      <c r="AA285" s="691"/>
      <c r="AD285" s="711"/>
    </row>
    <row r="286" spans="5:30">
      <c r="E286" s="691"/>
      <c r="F286" s="692"/>
      <c r="H286" s="711"/>
      <c r="J286" s="691"/>
      <c r="K286" s="693"/>
      <c r="L286" s="693"/>
      <c r="M286" s="693"/>
      <c r="N286" s="693"/>
      <c r="P286" s="692"/>
      <c r="R286" s="692"/>
      <c r="T286" s="693"/>
      <c r="U286" s="692"/>
      <c r="V286" s="692"/>
      <c r="W286" s="692"/>
      <c r="AA286" s="691"/>
      <c r="AD286" s="711"/>
    </row>
    <row r="287" spans="5:30">
      <c r="E287" s="691"/>
      <c r="F287" s="692"/>
      <c r="H287" s="711"/>
      <c r="J287" s="691"/>
      <c r="K287" s="693"/>
      <c r="L287" s="693"/>
      <c r="M287" s="693"/>
      <c r="N287" s="693"/>
      <c r="P287" s="692"/>
      <c r="R287" s="692"/>
      <c r="T287" s="693"/>
      <c r="U287" s="692"/>
      <c r="V287" s="692"/>
      <c r="W287" s="692"/>
      <c r="AA287" s="691"/>
      <c r="AD287" s="711"/>
    </row>
    <row r="288" spans="5:30">
      <c r="E288" s="691"/>
      <c r="F288" s="692"/>
      <c r="H288" s="711"/>
      <c r="J288" s="691"/>
      <c r="K288" s="693"/>
      <c r="L288" s="693"/>
      <c r="M288" s="693"/>
      <c r="N288" s="693"/>
      <c r="P288" s="692"/>
      <c r="R288" s="692"/>
      <c r="T288" s="693"/>
      <c r="U288" s="692"/>
      <c r="V288" s="692"/>
      <c r="W288" s="692"/>
      <c r="AA288" s="691"/>
      <c r="AD288" s="711"/>
    </row>
    <row r="289" spans="5:30">
      <c r="E289" s="691"/>
      <c r="F289" s="692"/>
      <c r="H289" s="711"/>
      <c r="J289" s="691"/>
      <c r="K289" s="693"/>
      <c r="L289" s="693"/>
      <c r="M289" s="693"/>
      <c r="N289" s="693"/>
      <c r="P289" s="692"/>
      <c r="R289" s="692"/>
      <c r="T289" s="693"/>
      <c r="U289" s="692"/>
      <c r="V289" s="692"/>
      <c r="W289" s="692"/>
      <c r="AA289" s="691"/>
      <c r="AD289" s="711"/>
    </row>
    <row r="290" spans="5:30">
      <c r="E290" s="691"/>
      <c r="F290" s="692"/>
      <c r="H290" s="711"/>
      <c r="J290" s="691"/>
      <c r="K290" s="693"/>
      <c r="L290" s="693"/>
      <c r="M290" s="693"/>
      <c r="N290" s="693"/>
      <c r="P290" s="692"/>
      <c r="R290" s="692"/>
      <c r="T290" s="693"/>
      <c r="U290" s="692"/>
      <c r="V290" s="692"/>
      <c r="W290" s="692"/>
      <c r="AA290" s="691"/>
      <c r="AD290" s="711"/>
    </row>
    <row r="291" spans="5:30">
      <c r="E291" s="691"/>
      <c r="F291" s="692"/>
      <c r="H291" s="711"/>
      <c r="J291" s="691"/>
      <c r="K291" s="693"/>
      <c r="L291" s="693"/>
      <c r="M291" s="693"/>
      <c r="N291" s="693"/>
      <c r="P291" s="692"/>
      <c r="R291" s="692"/>
      <c r="T291" s="693"/>
      <c r="U291" s="692"/>
      <c r="V291" s="692"/>
      <c r="W291" s="692"/>
      <c r="AA291" s="691"/>
      <c r="AD291" s="711"/>
    </row>
    <row r="292" spans="5:30">
      <c r="E292" s="691"/>
      <c r="F292" s="692"/>
      <c r="H292" s="711"/>
      <c r="J292" s="691"/>
      <c r="K292" s="693"/>
      <c r="L292" s="693"/>
      <c r="M292" s="693"/>
      <c r="N292" s="693"/>
      <c r="P292" s="692"/>
      <c r="R292" s="692"/>
      <c r="T292" s="693"/>
      <c r="U292" s="692"/>
      <c r="V292" s="692"/>
      <c r="W292" s="692"/>
      <c r="AA292" s="691"/>
      <c r="AD292" s="711"/>
    </row>
    <row r="293" spans="5:30">
      <c r="E293" s="691"/>
      <c r="F293" s="692"/>
      <c r="H293" s="711"/>
      <c r="J293" s="691"/>
      <c r="K293" s="693"/>
      <c r="L293" s="693"/>
      <c r="M293" s="693"/>
      <c r="N293" s="693"/>
      <c r="P293" s="692"/>
      <c r="R293" s="692"/>
      <c r="T293" s="693"/>
      <c r="U293" s="692"/>
      <c r="V293" s="692"/>
      <c r="W293" s="692"/>
      <c r="AA293" s="691"/>
      <c r="AD293" s="711"/>
    </row>
    <row r="294" spans="5:30">
      <c r="E294" s="691"/>
      <c r="F294" s="692"/>
      <c r="H294" s="711"/>
      <c r="J294" s="691"/>
      <c r="K294" s="693"/>
      <c r="L294" s="693"/>
      <c r="M294" s="693"/>
      <c r="N294" s="693"/>
      <c r="P294" s="692"/>
      <c r="R294" s="692"/>
      <c r="T294" s="693"/>
      <c r="U294" s="692"/>
      <c r="V294" s="692"/>
      <c r="W294" s="692"/>
      <c r="AA294" s="691"/>
      <c r="AD294" s="711"/>
    </row>
    <row r="295" spans="5:30">
      <c r="E295" s="691"/>
      <c r="F295" s="692"/>
      <c r="H295" s="711"/>
      <c r="J295" s="691"/>
      <c r="K295" s="693"/>
      <c r="L295" s="693"/>
      <c r="M295" s="693"/>
      <c r="N295" s="693"/>
      <c r="P295" s="692"/>
      <c r="R295" s="692"/>
      <c r="T295" s="693"/>
      <c r="U295" s="692"/>
      <c r="V295" s="692"/>
      <c r="W295" s="692"/>
      <c r="AA295" s="691"/>
      <c r="AD295" s="711"/>
    </row>
    <row r="296" spans="5:30">
      <c r="E296" s="691"/>
      <c r="F296" s="692"/>
      <c r="H296" s="711"/>
      <c r="J296" s="691"/>
      <c r="K296" s="693"/>
      <c r="L296" s="693"/>
      <c r="M296" s="693"/>
      <c r="N296" s="693"/>
      <c r="P296" s="692"/>
      <c r="R296" s="692"/>
      <c r="T296" s="693"/>
      <c r="U296" s="692"/>
      <c r="V296" s="692"/>
      <c r="W296" s="692"/>
      <c r="AA296" s="691"/>
      <c r="AD296" s="711"/>
    </row>
    <row r="297" spans="5:30">
      <c r="E297" s="691"/>
      <c r="F297" s="692"/>
      <c r="H297" s="711"/>
      <c r="J297" s="691"/>
      <c r="K297" s="693"/>
      <c r="L297" s="693"/>
      <c r="M297" s="693"/>
      <c r="N297" s="693"/>
      <c r="P297" s="692"/>
      <c r="R297" s="692"/>
      <c r="T297" s="693"/>
      <c r="U297" s="692"/>
      <c r="V297" s="692"/>
      <c r="W297" s="692"/>
      <c r="AA297" s="691"/>
      <c r="AD297" s="711"/>
    </row>
    <row r="298" spans="5:30">
      <c r="E298" s="691"/>
      <c r="F298" s="692"/>
      <c r="H298" s="711"/>
      <c r="J298" s="691"/>
      <c r="K298" s="693"/>
      <c r="L298" s="693"/>
      <c r="M298" s="693"/>
      <c r="N298" s="693"/>
      <c r="P298" s="692"/>
      <c r="R298" s="692"/>
      <c r="T298" s="693"/>
      <c r="U298" s="692"/>
      <c r="V298" s="692"/>
      <c r="W298" s="692"/>
      <c r="AA298" s="691"/>
      <c r="AD298" s="711"/>
    </row>
    <row r="299" spans="5:30">
      <c r="E299" s="691"/>
      <c r="F299" s="692"/>
      <c r="H299" s="711"/>
      <c r="J299" s="691"/>
      <c r="K299" s="693"/>
      <c r="L299" s="693"/>
      <c r="M299" s="693"/>
      <c r="N299" s="693"/>
      <c r="P299" s="692"/>
      <c r="R299" s="692"/>
      <c r="T299" s="693"/>
      <c r="U299" s="692"/>
      <c r="V299" s="692"/>
      <c r="W299" s="692"/>
      <c r="AA299" s="691"/>
      <c r="AD299" s="711"/>
    </row>
    <row r="300" spans="5:30">
      <c r="E300" s="691"/>
      <c r="F300" s="692"/>
      <c r="H300" s="711"/>
      <c r="J300" s="691"/>
      <c r="K300" s="693"/>
      <c r="L300" s="693"/>
      <c r="M300" s="693"/>
      <c r="N300" s="693"/>
      <c r="P300" s="692"/>
      <c r="R300" s="692"/>
      <c r="T300" s="693"/>
      <c r="U300" s="692"/>
      <c r="V300" s="692"/>
      <c r="W300" s="692"/>
      <c r="AA300" s="691"/>
      <c r="AD300" s="711"/>
    </row>
    <row r="301" spans="5:30">
      <c r="E301" s="691"/>
      <c r="F301" s="692"/>
      <c r="H301" s="711"/>
      <c r="J301" s="691"/>
      <c r="K301" s="693"/>
      <c r="L301" s="693"/>
      <c r="M301" s="693"/>
      <c r="N301" s="693"/>
      <c r="P301" s="692"/>
      <c r="R301" s="692"/>
      <c r="T301" s="693"/>
      <c r="U301" s="692"/>
      <c r="V301" s="692"/>
      <c r="W301" s="692"/>
      <c r="AA301" s="691"/>
      <c r="AD301" s="711"/>
    </row>
    <row r="302" spans="5:30">
      <c r="E302" s="691"/>
      <c r="F302" s="692"/>
      <c r="H302" s="711"/>
      <c r="J302" s="691"/>
      <c r="K302" s="693"/>
      <c r="L302" s="693"/>
      <c r="M302" s="693"/>
      <c r="N302" s="693"/>
      <c r="P302" s="692"/>
      <c r="R302" s="692"/>
      <c r="T302" s="693"/>
      <c r="U302" s="692"/>
      <c r="V302" s="692"/>
      <c r="W302" s="692"/>
      <c r="AA302" s="691"/>
      <c r="AD302" s="711"/>
    </row>
    <row r="303" spans="5:30">
      <c r="E303" s="691"/>
      <c r="F303" s="692"/>
      <c r="H303" s="711"/>
      <c r="J303" s="691"/>
      <c r="K303" s="693"/>
      <c r="L303" s="693"/>
      <c r="M303" s="693"/>
      <c r="N303" s="693"/>
      <c r="P303" s="692"/>
      <c r="R303" s="692"/>
      <c r="T303" s="693"/>
      <c r="U303" s="692"/>
      <c r="V303" s="692"/>
      <c r="W303" s="692"/>
      <c r="AA303" s="691"/>
      <c r="AD303" s="711"/>
    </row>
    <row r="304" spans="5:30">
      <c r="E304" s="691"/>
      <c r="F304" s="692"/>
      <c r="H304" s="711"/>
      <c r="J304" s="691"/>
      <c r="K304" s="693"/>
      <c r="L304" s="693"/>
      <c r="M304" s="693"/>
      <c r="N304" s="693"/>
      <c r="P304" s="692"/>
      <c r="R304" s="692"/>
      <c r="T304" s="693"/>
      <c r="U304" s="692"/>
      <c r="V304" s="692"/>
      <c r="W304" s="692"/>
      <c r="AA304" s="691"/>
      <c r="AD304" s="711"/>
    </row>
    <row r="305" spans="5:30">
      <c r="E305" s="691"/>
      <c r="F305" s="692"/>
      <c r="H305" s="711"/>
      <c r="J305" s="691"/>
      <c r="K305" s="693"/>
      <c r="L305" s="693"/>
      <c r="M305" s="693"/>
      <c r="N305" s="693"/>
      <c r="P305" s="692"/>
      <c r="R305" s="692"/>
      <c r="T305" s="693"/>
      <c r="U305" s="692"/>
      <c r="V305" s="692"/>
      <c r="W305" s="692"/>
      <c r="AA305" s="691"/>
      <c r="AD305" s="711"/>
    </row>
    <row r="306" spans="5:30">
      <c r="E306" s="691"/>
      <c r="F306" s="692"/>
      <c r="H306" s="711"/>
      <c r="J306" s="691"/>
      <c r="K306" s="693"/>
      <c r="L306" s="693"/>
      <c r="M306" s="693"/>
      <c r="N306" s="693"/>
      <c r="P306" s="692"/>
      <c r="R306" s="692"/>
      <c r="T306" s="693"/>
      <c r="U306" s="692"/>
      <c r="V306" s="692"/>
      <c r="W306" s="692"/>
      <c r="AA306" s="691"/>
      <c r="AD306" s="711"/>
    </row>
    <row r="307" spans="5:30">
      <c r="E307" s="691"/>
      <c r="F307" s="692"/>
      <c r="H307" s="711"/>
      <c r="J307" s="691"/>
      <c r="K307" s="693"/>
      <c r="L307" s="693"/>
      <c r="M307" s="693"/>
      <c r="N307" s="693"/>
      <c r="P307" s="692"/>
      <c r="R307" s="692"/>
      <c r="T307" s="693"/>
      <c r="U307" s="692"/>
      <c r="V307" s="692"/>
      <c r="W307" s="692"/>
      <c r="AA307" s="691"/>
      <c r="AD307" s="711"/>
    </row>
    <row r="308" spans="5:30">
      <c r="E308" s="691"/>
      <c r="F308" s="692"/>
      <c r="H308" s="711"/>
      <c r="J308" s="691"/>
      <c r="K308" s="693"/>
      <c r="L308" s="693"/>
      <c r="M308" s="693"/>
      <c r="N308" s="693"/>
      <c r="P308" s="692"/>
      <c r="R308" s="692"/>
      <c r="T308" s="693"/>
      <c r="U308" s="692"/>
      <c r="V308" s="692"/>
      <c r="W308" s="692"/>
      <c r="AA308" s="691"/>
      <c r="AD308" s="711"/>
    </row>
    <row r="309" spans="5:30">
      <c r="E309" s="691"/>
      <c r="F309" s="692"/>
      <c r="H309" s="711"/>
      <c r="J309" s="691"/>
      <c r="K309" s="693"/>
      <c r="L309" s="693"/>
      <c r="M309" s="693"/>
      <c r="N309" s="693"/>
      <c r="P309" s="692"/>
      <c r="R309" s="692"/>
      <c r="T309" s="693"/>
      <c r="U309" s="692"/>
      <c r="V309" s="692"/>
      <c r="W309" s="692"/>
      <c r="AA309" s="691"/>
      <c r="AD309" s="711"/>
    </row>
    <row r="310" spans="5:30">
      <c r="E310" s="691"/>
      <c r="F310" s="692"/>
      <c r="H310" s="711"/>
      <c r="J310" s="691"/>
      <c r="K310" s="693"/>
      <c r="L310" s="693"/>
      <c r="M310" s="693"/>
      <c r="N310" s="693"/>
      <c r="P310" s="692"/>
      <c r="R310" s="692"/>
      <c r="T310" s="693"/>
      <c r="U310" s="692"/>
      <c r="V310" s="692"/>
      <c r="W310" s="692"/>
      <c r="AA310" s="691"/>
      <c r="AD310" s="711"/>
    </row>
    <row r="311" spans="5:30">
      <c r="E311" s="691"/>
      <c r="F311" s="692"/>
      <c r="H311" s="711"/>
      <c r="J311" s="691"/>
      <c r="K311" s="693"/>
      <c r="L311" s="693"/>
      <c r="M311" s="693"/>
      <c r="N311" s="693"/>
      <c r="P311" s="692"/>
      <c r="R311" s="692"/>
      <c r="T311" s="693"/>
      <c r="U311" s="692"/>
      <c r="V311" s="692"/>
      <c r="W311" s="692"/>
      <c r="AA311" s="691"/>
      <c r="AD311" s="711"/>
    </row>
    <row r="312" spans="5:30">
      <c r="E312" s="691"/>
      <c r="F312" s="692"/>
      <c r="H312" s="711"/>
      <c r="J312" s="691"/>
      <c r="K312" s="693"/>
      <c r="L312" s="693"/>
      <c r="M312" s="693"/>
      <c r="N312" s="693"/>
      <c r="P312" s="692"/>
      <c r="R312" s="692"/>
      <c r="T312" s="693"/>
      <c r="U312" s="692"/>
      <c r="V312" s="692"/>
      <c r="W312" s="692"/>
      <c r="AA312" s="691"/>
      <c r="AD312" s="711"/>
    </row>
    <row r="313" spans="5:30">
      <c r="E313" s="691"/>
      <c r="F313" s="692"/>
      <c r="H313" s="711"/>
      <c r="J313" s="691"/>
      <c r="K313" s="693"/>
      <c r="L313" s="693"/>
      <c r="M313" s="693"/>
      <c r="N313" s="693"/>
      <c r="P313" s="692"/>
      <c r="R313" s="692"/>
      <c r="T313" s="693"/>
      <c r="U313" s="692"/>
      <c r="V313" s="692"/>
      <c r="W313" s="692"/>
      <c r="AA313" s="691"/>
      <c r="AD313" s="711"/>
    </row>
    <row r="314" spans="5:30">
      <c r="E314" s="691"/>
      <c r="F314" s="692"/>
      <c r="H314" s="711"/>
      <c r="J314" s="691"/>
      <c r="K314" s="693"/>
      <c r="L314" s="693"/>
      <c r="M314" s="693"/>
      <c r="N314" s="693"/>
      <c r="P314" s="692"/>
      <c r="R314" s="692"/>
      <c r="T314" s="693"/>
      <c r="U314" s="692"/>
      <c r="V314" s="692"/>
      <c r="W314" s="692"/>
      <c r="AA314" s="691"/>
      <c r="AD314" s="711"/>
    </row>
    <row r="315" spans="5:30">
      <c r="E315" s="691"/>
      <c r="F315" s="692"/>
      <c r="H315" s="711"/>
      <c r="J315" s="691"/>
      <c r="K315" s="693"/>
      <c r="L315" s="693"/>
      <c r="M315" s="693"/>
      <c r="N315" s="693"/>
      <c r="P315" s="692"/>
      <c r="R315" s="692"/>
      <c r="T315" s="693"/>
      <c r="U315" s="692"/>
      <c r="V315" s="692"/>
      <c r="W315" s="692"/>
      <c r="AA315" s="691"/>
      <c r="AD315" s="711"/>
    </row>
    <row r="316" spans="5:30">
      <c r="E316" s="691"/>
      <c r="F316" s="692"/>
      <c r="H316" s="711"/>
      <c r="J316" s="691"/>
      <c r="K316" s="693"/>
      <c r="L316" s="693"/>
      <c r="M316" s="693"/>
      <c r="N316" s="693"/>
      <c r="P316" s="692"/>
      <c r="R316" s="692"/>
      <c r="T316" s="693"/>
      <c r="U316" s="692"/>
      <c r="V316" s="692"/>
      <c r="W316" s="692"/>
      <c r="AA316" s="691"/>
      <c r="AD316" s="711"/>
    </row>
    <row r="317" spans="5:30">
      <c r="E317" s="691"/>
      <c r="F317" s="692"/>
      <c r="H317" s="711"/>
      <c r="J317" s="691"/>
      <c r="K317" s="693"/>
      <c r="L317" s="693"/>
      <c r="M317" s="693"/>
      <c r="N317" s="693"/>
      <c r="P317" s="692"/>
      <c r="R317" s="692"/>
      <c r="T317" s="693"/>
      <c r="U317" s="692"/>
      <c r="V317" s="692"/>
      <c r="W317" s="692"/>
      <c r="AA317" s="691"/>
      <c r="AD317" s="711"/>
    </row>
    <row r="318" spans="5:30">
      <c r="E318" s="691"/>
      <c r="F318" s="692"/>
      <c r="H318" s="711"/>
      <c r="J318" s="691"/>
      <c r="K318" s="693"/>
      <c r="L318" s="693"/>
      <c r="M318" s="693"/>
      <c r="N318" s="693"/>
      <c r="P318" s="692"/>
      <c r="R318" s="692"/>
      <c r="T318" s="693"/>
      <c r="U318" s="692"/>
      <c r="V318" s="692"/>
      <c r="W318" s="692"/>
      <c r="AA318" s="691"/>
      <c r="AD318" s="711"/>
    </row>
    <row r="319" spans="5:30">
      <c r="E319" s="691"/>
      <c r="F319" s="692"/>
      <c r="H319" s="711"/>
      <c r="J319" s="691"/>
      <c r="K319" s="693"/>
      <c r="L319" s="693"/>
      <c r="M319" s="693"/>
      <c r="N319" s="693"/>
      <c r="P319" s="692"/>
      <c r="R319" s="692"/>
      <c r="T319" s="693"/>
      <c r="U319" s="692"/>
      <c r="V319" s="692"/>
      <c r="W319" s="692"/>
      <c r="AA319" s="691"/>
      <c r="AD319" s="711"/>
    </row>
    <row r="320" spans="5:30">
      <c r="E320" s="691"/>
      <c r="F320" s="692"/>
      <c r="H320" s="711"/>
      <c r="J320" s="691"/>
      <c r="K320" s="693"/>
      <c r="L320" s="693"/>
      <c r="M320" s="693"/>
      <c r="N320" s="693"/>
      <c r="P320" s="692"/>
      <c r="R320" s="692"/>
      <c r="T320" s="693"/>
      <c r="U320" s="692"/>
      <c r="V320" s="692"/>
      <c r="W320" s="692"/>
      <c r="AA320" s="691"/>
      <c r="AD320" s="711"/>
    </row>
    <row r="321" spans="5:30">
      <c r="E321" s="691"/>
      <c r="F321" s="692"/>
      <c r="H321" s="711"/>
      <c r="J321" s="691"/>
      <c r="K321" s="693"/>
      <c r="L321" s="693"/>
      <c r="M321" s="693"/>
      <c r="N321" s="693"/>
      <c r="P321" s="692"/>
      <c r="R321" s="692"/>
      <c r="T321" s="693"/>
      <c r="U321" s="692"/>
      <c r="V321" s="692"/>
      <c r="W321" s="692"/>
      <c r="AA321" s="691"/>
      <c r="AD321" s="711"/>
    </row>
    <row r="322" spans="5:30">
      <c r="E322" s="691"/>
      <c r="F322" s="692"/>
      <c r="H322" s="711"/>
      <c r="J322" s="691"/>
      <c r="K322" s="693"/>
      <c r="L322" s="693"/>
      <c r="M322" s="693"/>
      <c r="N322" s="693"/>
      <c r="P322" s="692"/>
      <c r="R322" s="692"/>
      <c r="T322" s="693"/>
      <c r="U322" s="692"/>
      <c r="V322" s="692"/>
      <c r="W322" s="692"/>
      <c r="AA322" s="691"/>
      <c r="AD322" s="711"/>
    </row>
    <row r="323" spans="5:30">
      <c r="E323" s="691"/>
      <c r="F323" s="692"/>
      <c r="H323" s="711"/>
      <c r="J323" s="691"/>
      <c r="K323" s="693"/>
      <c r="L323" s="693"/>
      <c r="M323" s="693"/>
      <c r="N323" s="693"/>
      <c r="P323" s="692"/>
      <c r="R323" s="692"/>
      <c r="T323" s="693"/>
      <c r="U323" s="692"/>
      <c r="V323" s="692"/>
      <c r="W323" s="692"/>
      <c r="AA323" s="691"/>
      <c r="AD323" s="711"/>
    </row>
    <row r="324" spans="5:30">
      <c r="E324" s="691"/>
      <c r="F324" s="692"/>
      <c r="H324" s="711"/>
      <c r="J324" s="691"/>
      <c r="K324" s="693"/>
      <c r="L324" s="693"/>
      <c r="M324" s="693"/>
      <c r="N324" s="693"/>
      <c r="P324" s="692"/>
      <c r="R324" s="692"/>
      <c r="T324" s="693"/>
      <c r="U324" s="692"/>
      <c r="V324" s="692"/>
      <c r="W324" s="692"/>
      <c r="AA324" s="691"/>
      <c r="AD324" s="711"/>
    </row>
    <row r="325" spans="5:30">
      <c r="E325" s="691"/>
      <c r="F325" s="692"/>
      <c r="H325" s="711"/>
      <c r="J325" s="691"/>
      <c r="K325" s="693"/>
      <c r="L325" s="693"/>
      <c r="M325" s="693"/>
      <c r="N325" s="693"/>
      <c r="P325" s="692"/>
      <c r="R325" s="692"/>
      <c r="T325" s="693"/>
      <c r="U325" s="692"/>
      <c r="V325" s="692"/>
      <c r="W325" s="692"/>
      <c r="AA325" s="691"/>
      <c r="AD325" s="711"/>
    </row>
    <row r="326" spans="5:30">
      <c r="E326" s="691"/>
      <c r="F326" s="692"/>
      <c r="H326" s="711"/>
      <c r="J326" s="691"/>
      <c r="K326" s="693"/>
      <c r="L326" s="693"/>
      <c r="M326" s="693"/>
      <c r="N326" s="693"/>
      <c r="P326" s="692"/>
      <c r="R326" s="692"/>
      <c r="T326" s="693"/>
      <c r="U326" s="692"/>
      <c r="V326" s="692"/>
      <c r="W326" s="692"/>
      <c r="AA326" s="691"/>
      <c r="AD326" s="711"/>
    </row>
    <row r="327" spans="5:30">
      <c r="E327" s="691"/>
      <c r="F327" s="692"/>
      <c r="H327" s="711"/>
      <c r="J327" s="691"/>
      <c r="K327" s="693"/>
      <c r="L327" s="693"/>
      <c r="M327" s="693"/>
      <c r="N327" s="693"/>
      <c r="P327" s="692"/>
      <c r="R327" s="692"/>
      <c r="T327" s="693"/>
      <c r="U327" s="692"/>
      <c r="V327" s="692"/>
      <c r="W327" s="692"/>
      <c r="AA327" s="691"/>
      <c r="AD327" s="711"/>
    </row>
    <row r="328" spans="5:30">
      <c r="E328" s="691"/>
      <c r="F328" s="692"/>
      <c r="H328" s="711"/>
      <c r="J328" s="691"/>
      <c r="K328" s="693"/>
      <c r="L328" s="693"/>
      <c r="M328" s="693"/>
      <c r="N328" s="693"/>
      <c r="P328" s="692"/>
      <c r="R328" s="692"/>
      <c r="T328" s="693"/>
      <c r="U328" s="692"/>
      <c r="V328" s="692"/>
      <c r="W328" s="692"/>
      <c r="AA328" s="691"/>
      <c r="AD328" s="711"/>
    </row>
    <row r="329" spans="5:30">
      <c r="E329" s="691"/>
      <c r="F329" s="692"/>
      <c r="H329" s="711"/>
      <c r="J329" s="691"/>
      <c r="K329" s="693"/>
      <c r="L329" s="693"/>
      <c r="M329" s="693"/>
      <c r="N329" s="693"/>
      <c r="P329" s="692"/>
      <c r="R329" s="692"/>
      <c r="T329" s="693"/>
      <c r="U329" s="692"/>
      <c r="V329" s="692"/>
      <c r="W329" s="692"/>
      <c r="AA329" s="691"/>
      <c r="AD329" s="711"/>
    </row>
    <row r="330" spans="5:30">
      <c r="E330" s="691"/>
      <c r="F330" s="692"/>
      <c r="H330" s="711"/>
      <c r="J330" s="691"/>
      <c r="K330" s="693"/>
      <c r="L330" s="693"/>
      <c r="M330" s="693"/>
      <c r="N330" s="693"/>
      <c r="P330" s="692"/>
      <c r="R330" s="692"/>
      <c r="T330" s="693"/>
      <c r="U330" s="692"/>
      <c r="V330" s="692"/>
      <c r="W330" s="692"/>
      <c r="AA330" s="691"/>
      <c r="AD330" s="711"/>
    </row>
    <row r="331" spans="5:30">
      <c r="E331" s="691"/>
      <c r="F331" s="692"/>
      <c r="H331" s="711"/>
      <c r="J331" s="691"/>
      <c r="K331" s="693"/>
      <c r="L331" s="693"/>
      <c r="M331" s="693"/>
      <c r="N331" s="693"/>
      <c r="P331" s="692"/>
      <c r="R331" s="692"/>
      <c r="T331" s="693"/>
      <c r="U331" s="692"/>
      <c r="V331" s="692"/>
      <c r="W331" s="692"/>
      <c r="AA331" s="691"/>
      <c r="AD331" s="711"/>
    </row>
    <row r="332" spans="5:30">
      <c r="E332" s="691"/>
      <c r="F332" s="692"/>
      <c r="H332" s="711"/>
      <c r="J332" s="691"/>
      <c r="K332" s="693"/>
      <c r="L332" s="693"/>
      <c r="M332" s="693"/>
      <c r="N332" s="693"/>
      <c r="P332" s="692"/>
      <c r="R332" s="692"/>
      <c r="T332" s="693"/>
      <c r="U332" s="692"/>
      <c r="V332" s="692"/>
      <c r="W332" s="692"/>
      <c r="AA332" s="691"/>
      <c r="AD332" s="711"/>
    </row>
    <row r="333" spans="5:30">
      <c r="E333" s="691"/>
      <c r="F333" s="692"/>
      <c r="H333" s="711"/>
      <c r="J333" s="691"/>
      <c r="K333" s="693"/>
      <c r="L333" s="693"/>
      <c r="M333" s="693"/>
      <c r="N333" s="693"/>
      <c r="P333" s="692"/>
      <c r="R333" s="692"/>
      <c r="T333" s="693"/>
      <c r="U333" s="692"/>
      <c r="V333" s="692"/>
      <c r="W333" s="692"/>
      <c r="AA333" s="691"/>
      <c r="AD333" s="711"/>
    </row>
    <row r="334" spans="5:30">
      <c r="E334" s="691"/>
      <c r="F334" s="692"/>
      <c r="H334" s="711"/>
      <c r="J334" s="691"/>
      <c r="K334" s="693"/>
      <c r="L334" s="693"/>
      <c r="M334" s="693"/>
      <c r="N334" s="693"/>
      <c r="P334" s="692"/>
      <c r="R334" s="692"/>
      <c r="T334" s="693"/>
      <c r="U334" s="692"/>
      <c r="V334" s="692"/>
      <c r="W334" s="692"/>
      <c r="AA334" s="691"/>
      <c r="AD334" s="711"/>
    </row>
    <row r="335" spans="5:30">
      <c r="E335" s="691"/>
      <c r="F335" s="692"/>
      <c r="H335" s="711"/>
      <c r="J335" s="691"/>
      <c r="K335" s="693"/>
      <c r="L335" s="693"/>
      <c r="M335" s="693"/>
      <c r="N335" s="693"/>
      <c r="P335" s="692"/>
      <c r="R335" s="692"/>
      <c r="T335" s="693"/>
      <c r="U335" s="692"/>
      <c r="V335" s="692"/>
      <c r="W335" s="692"/>
      <c r="AA335" s="691"/>
      <c r="AD335" s="711"/>
    </row>
    <row r="336" spans="5:30">
      <c r="E336" s="691"/>
      <c r="F336" s="692"/>
      <c r="H336" s="711"/>
      <c r="J336" s="691"/>
      <c r="K336" s="693"/>
      <c r="L336" s="693"/>
      <c r="M336" s="693"/>
      <c r="N336" s="693"/>
      <c r="P336" s="692"/>
      <c r="R336" s="692"/>
      <c r="T336" s="693"/>
      <c r="U336" s="692"/>
      <c r="V336" s="692"/>
      <c r="W336" s="692"/>
      <c r="AA336" s="691"/>
      <c r="AD336" s="711"/>
    </row>
    <row r="337" spans="5:30">
      <c r="E337" s="691"/>
      <c r="F337" s="692"/>
      <c r="H337" s="711"/>
      <c r="J337" s="691"/>
      <c r="K337" s="693"/>
      <c r="L337" s="693"/>
      <c r="M337" s="693"/>
      <c r="N337" s="693"/>
      <c r="P337" s="692"/>
      <c r="R337" s="692"/>
      <c r="T337" s="693"/>
      <c r="U337" s="692"/>
      <c r="V337" s="692"/>
      <c r="W337" s="692"/>
      <c r="AA337" s="691"/>
      <c r="AD337" s="711"/>
    </row>
    <row r="338" spans="5:30">
      <c r="E338" s="691"/>
      <c r="F338" s="692"/>
      <c r="H338" s="711"/>
      <c r="J338" s="691"/>
      <c r="K338" s="693"/>
      <c r="L338" s="693"/>
      <c r="M338" s="693"/>
      <c r="N338" s="693"/>
      <c r="P338" s="692"/>
      <c r="R338" s="692"/>
      <c r="T338" s="693"/>
      <c r="U338" s="692"/>
      <c r="V338" s="692"/>
      <c r="W338" s="692"/>
      <c r="AA338" s="691"/>
      <c r="AD338" s="711"/>
    </row>
    <row r="339" spans="5:30">
      <c r="E339" s="691"/>
      <c r="F339" s="692"/>
      <c r="H339" s="711"/>
      <c r="J339" s="691"/>
      <c r="K339" s="693"/>
      <c r="L339" s="693"/>
      <c r="M339" s="693"/>
      <c r="N339" s="693"/>
      <c r="P339" s="692"/>
      <c r="R339" s="692"/>
      <c r="T339" s="693"/>
      <c r="U339" s="692"/>
      <c r="V339" s="692"/>
      <c r="W339" s="692"/>
      <c r="AA339" s="691"/>
      <c r="AD339" s="711"/>
    </row>
    <row r="340" spans="5:30">
      <c r="E340" s="691"/>
      <c r="F340" s="692"/>
      <c r="H340" s="711"/>
      <c r="J340" s="691"/>
      <c r="K340" s="693"/>
      <c r="L340" s="693"/>
      <c r="M340" s="693"/>
      <c r="N340" s="693"/>
      <c r="P340" s="692"/>
      <c r="R340" s="692"/>
      <c r="T340" s="693"/>
      <c r="U340" s="692"/>
      <c r="V340" s="692"/>
      <c r="W340" s="692"/>
      <c r="AA340" s="691"/>
      <c r="AD340" s="711"/>
    </row>
    <row r="341" spans="5:30">
      <c r="E341" s="691"/>
      <c r="F341" s="692"/>
      <c r="H341" s="711"/>
      <c r="J341" s="691"/>
      <c r="K341" s="693"/>
      <c r="L341" s="693"/>
      <c r="M341" s="693"/>
      <c r="N341" s="693"/>
      <c r="P341" s="692"/>
      <c r="R341" s="692"/>
      <c r="T341" s="693"/>
      <c r="U341" s="692"/>
      <c r="V341" s="692"/>
      <c r="W341" s="692"/>
      <c r="AA341" s="691"/>
      <c r="AD341" s="711"/>
    </row>
    <row r="342" spans="5:30">
      <c r="E342" s="691"/>
      <c r="F342" s="692"/>
      <c r="H342" s="711"/>
      <c r="J342" s="691"/>
      <c r="K342" s="693"/>
      <c r="L342" s="693"/>
      <c r="M342" s="693"/>
      <c r="N342" s="693"/>
      <c r="P342" s="692"/>
      <c r="R342" s="692"/>
      <c r="T342" s="693"/>
      <c r="U342" s="692"/>
      <c r="V342" s="692"/>
      <c r="W342" s="692"/>
      <c r="AA342" s="691"/>
      <c r="AD342" s="711"/>
    </row>
    <row r="343" spans="5:30">
      <c r="E343" s="691"/>
      <c r="F343" s="692"/>
      <c r="H343" s="711"/>
      <c r="J343" s="691"/>
      <c r="K343" s="693"/>
      <c r="L343" s="693"/>
      <c r="M343" s="693"/>
      <c r="N343" s="693"/>
      <c r="P343" s="692"/>
      <c r="R343" s="692"/>
      <c r="T343" s="693"/>
      <c r="U343" s="692"/>
      <c r="V343" s="692"/>
      <c r="W343" s="692"/>
      <c r="AA343" s="691"/>
      <c r="AD343" s="711"/>
    </row>
    <row r="344" spans="5:30">
      <c r="E344" s="691"/>
      <c r="F344" s="692"/>
      <c r="H344" s="711"/>
      <c r="J344" s="691"/>
      <c r="K344" s="693"/>
      <c r="L344" s="693"/>
      <c r="M344" s="693"/>
      <c r="N344" s="693"/>
      <c r="P344" s="692"/>
      <c r="R344" s="692"/>
      <c r="T344" s="693"/>
      <c r="U344" s="692"/>
      <c r="V344" s="692"/>
      <c r="W344" s="692"/>
      <c r="AA344" s="691"/>
      <c r="AD344" s="711"/>
    </row>
    <row r="345" spans="5:30">
      <c r="E345" s="691"/>
      <c r="F345" s="692"/>
      <c r="H345" s="711"/>
      <c r="J345" s="691"/>
      <c r="K345" s="693"/>
      <c r="L345" s="693"/>
      <c r="M345" s="693"/>
      <c r="N345" s="693"/>
      <c r="P345" s="692"/>
      <c r="R345" s="692"/>
      <c r="T345" s="693"/>
      <c r="U345" s="692"/>
      <c r="V345" s="692"/>
      <c r="W345" s="692"/>
      <c r="AA345" s="691"/>
      <c r="AD345" s="711"/>
    </row>
    <row r="346" spans="5:30">
      <c r="E346" s="691"/>
      <c r="F346" s="692"/>
      <c r="H346" s="711"/>
      <c r="J346" s="691"/>
      <c r="K346" s="693"/>
      <c r="L346" s="693"/>
      <c r="M346" s="693"/>
      <c r="N346" s="693"/>
      <c r="P346" s="692"/>
      <c r="R346" s="692"/>
      <c r="T346" s="693"/>
      <c r="U346" s="692"/>
      <c r="V346" s="692"/>
      <c r="W346" s="692"/>
      <c r="AA346" s="691"/>
      <c r="AD346" s="711"/>
    </row>
    <row r="347" spans="5:30">
      <c r="E347" s="691"/>
      <c r="F347" s="692"/>
      <c r="H347" s="711"/>
      <c r="J347" s="691"/>
      <c r="K347" s="693"/>
      <c r="L347" s="693"/>
      <c r="M347" s="693"/>
      <c r="N347" s="693"/>
      <c r="P347" s="692"/>
      <c r="R347" s="692"/>
      <c r="T347" s="693"/>
      <c r="U347" s="692"/>
      <c r="V347" s="692"/>
      <c r="W347" s="692"/>
      <c r="AA347" s="691"/>
      <c r="AD347" s="711"/>
    </row>
    <row r="348" spans="5:30">
      <c r="E348" s="691"/>
      <c r="F348" s="692"/>
      <c r="H348" s="711"/>
      <c r="J348" s="691"/>
      <c r="K348" s="693"/>
      <c r="L348" s="693"/>
      <c r="M348" s="693"/>
      <c r="N348" s="693"/>
      <c r="P348" s="692"/>
      <c r="R348" s="692"/>
      <c r="T348" s="693"/>
      <c r="U348" s="692"/>
      <c r="V348" s="692"/>
      <c r="W348" s="692"/>
      <c r="AA348" s="691"/>
      <c r="AD348" s="711"/>
    </row>
    <row r="349" spans="5:30">
      <c r="E349" s="691"/>
      <c r="F349" s="692"/>
      <c r="H349" s="711"/>
      <c r="J349" s="691"/>
      <c r="K349" s="693"/>
      <c r="L349" s="693"/>
      <c r="M349" s="693"/>
      <c r="N349" s="693"/>
      <c r="P349" s="692"/>
      <c r="R349" s="692"/>
      <c r="T349" s="693"/>
      <c r="U349" s="692"/>
      <c r="V349" s="692"/>
      <c r="W349" s="692"/>
      <c r="AA349" s="691"/>
      <c r="AD349" s="711"/>
    </row>
    <row r="350" spans="5:30">
      <c r="E350" s="691"/>
      <c r="F350" s="692"/>
      <c r="H350" s="711"/>
      <c r="J350" s="691"/>
      <c r="K350" s="693"/>
      <c r="L350" s="693"/>
      <c r="M350" s="693"/>
      <c r="N350" s="693"/>
      <c r="P350" s="692"/>
      <c r="R350" s="692"/>
      <c r="T350" s="693"/>
      <c r="U350" s="692"/>
      <c r="V350" s="692"/>
      <c r="W350" s="692"/>
      <c r="AA350" s="691"/>
      <c r="AD350" s="711"/>
    </row>
    <row r="351" spans="5:30">
      <c r="E351" s="691"/>
      <c r="F351" s="692"/>
      <c r="H351" s="711"/>
      <c r="J351" s="691"/>
      <c r="K351" s="693"/>
      <c r="L351" s="693"/>
      <c r="M351" s="693"/>
      <c r="N351" s="693"/>
      <c r="P351" s="692"/>
      <c r="R351" s="692"/>
      <c r="T351" s="693"/>
      <c r="U351" s="692"/>
      <c r="V351" s="692"/>
      <c r="W351" s="692"/>
      <c r="AA351" s="691"/>
      <c r="AD351" s="711"/>
    </row>
    <row r="352" spans="5:30">
      <c r="E352" s="691"/>
      <c r="F352" s="692"/>
      <c r="H352" s="711"/>
      <c r="J352" s="691"/>
      <c r="K352" s="693"/>
      <c r="L352" s="693"/>
      <c r="M352" s="693"/>
      <c r="N352" s="693"/>
      <c r="P352" s="692"/>
      <c r="R352" s="692"/>
      <c r="T352" s="693"/>
      <c r="U352" s="692"/>
      <c r="V352" s="692"/>
      <c r="W352" s="692"/>
      <c r="AA352" s="691"/>
      <c r="AD352" s="711"/>
    </row>
    <row r="353" spans="5:30">
      <c r="E353" s="691"/>
      <c r="F353" s="692"/>
      <c r="H353" s="711"/>
      <c r="J353" s="691"/>
      <c r="K353" s="693"/>
      <c r="L353" s="693"/>
      <c r="M353" s="693"/>
      <c r="N353" s="693"/>
      <c r="P353" s="692"/>
      <c r="R353" s="692"/>
      <c r="T353" s="693"/>
      <c r="U353" s="692"/>
      <c r="V353" s="692"/>
      <c r="W353" s="692"/>
      <c r="AA353" s="691"/>
      <c r="AD353" s="711"/>
    </row>
    <row r="354" spans="5:30">
      <c r="E354" s="691"/>
      <c r="F354" s="692"/>
      <c r="H354" s="711"/>
      <c r="J354" s="691"/>
      <c r="K354" s="693"/>
      <c r="L354" s="693"/>
      <c r="M354" s="693"/>
      <c r="N354" s="693"/>
      <c r="P354" s="692"/>
      <c r="R354" s="692"/>
      <c r="T354" s="693"/>
      <c r="U354" s="692"/>
      <c r="V354" s="692"/>
      <c r="W354" s="692"/>
      <c r="AA354" s="691"/>
      <c r="AD354" s="711"/>
    </row>
    <row r="355" spans="5:30">
      <c r="E355" s="691"/>
      <c r="F355" s="692"/>
      <c r="H355" s="711"/>
      <c r="J355" s="691"/>
      <c r="K355" s="693"/>
      <c r="L355" s="693"/>
      <c r="M355" s="693"/>
      <c r="N355" s="693"/>
      <c r="P355" s="692"/>
      <c r="R355" s="692"/>
      <c r="T355" s="693"/>
      <c r="U355" s="692"/>
      <c r="V355" s="692"/>
      <c r="W355" s="692"/>
      <c r="AA355" s="691"/>
      <c r="AD355" s="711"/>
    </row>
    <row r="356" spans="5:30">
      <c r="E356" s="691"/>
      <c r="F356" s="692"/>
      <c r="H356" s="711"/>
      <c r="J356" s="691"/>
      <c r="K356" s="693"/>
      <c r="L356" s="693"/>
      <c r="M356" s="693"/>
      <c r="N356" s="693"/>
      <c r="P356" s="692"/>
      <c r="R356" s="692"/>
      <c r="T356" s="693"/>
      <c r="U356" s="692"/>
      <c r="V356" s="692"/>
      <c r="W356" s="692"/>
      <c r="AA356" s="691"/>
      <c r="AD356" s="711"/>
    </row>
    <row r="357" spans="5:30">
      <c r="E357" s="691"/>
      <c r="F357" s="692"/>
      <c r="H357" s="711"/>
      <c r="J357" s="691"/>
      <c r="K357" s="693"/>
      <c r="L357" s="693"/>
      <c r="M357" s="693"/>
      <c r="N357" s="693"/>
      <c r="P357" s="692"/>
      <c r="R357" s="692"/>
      <c r="T357" s="693"/>
      <c r="U357" s="692"/>
      <c r="V357" s="692"/>
      <c r="W357" s="692"/>
      <c r="AA357" s="691"/>
      <c r="AD357" s="711"/>
    </row>
    <row r="358" spans="5:30">
      <c r="E358" s="691"/>
      <c r="F358" s="692"/>
      <c r="H358" s="711"/>
      <c r="J358" s="691"/>
      <c r="K358" s="693"/>
      <c r="L358" s="693"/>
      <c r="M358" s="693"/>
      <c r="N358" s="693"/>
      <c r="P358" s="692"/>
      <c r="R358" s="692"/>
      <c r="T358" s="693"/>
      <c r="U358" s="692"/>
      <c r="V358" s="692"/>
      <c r="W358" s="692"/>
      <c r="AA358" s="691"/>
      <c r="AD358" s="711"/>
    </row>
    <row r="359" spans="5:30">
      <c r="E359" s="691"/>
      <c r="F359" s="692"/>
      <c r="H359" s="711"/>
      <c r="J359" s="691"/>
      <c r="K359" s="693"/>
      <c r="L359" s="693"/>
      <c r="M359" s="693"/>
      <c r="N359" s="693"/>
      <c r="P359" s="692"/>
      <c r="R359" s="692"/>
      <c r="T359" s="693"/>
      <c r="U359" s="692"/>
      <c r="V359" s="692"/>
      <c r="W359" s="692"/>
      <c r="AA359" s="691"/>
      <c r="AD359" s="711"/>
    </row>
    <row r="360" spans="5:30">
      <c r="E360" s="691"/>
      <c r="F360" s="692"/>
      <c r="H360" s="711"/>
      <c r="J360" s="691"/>
      <c r="K360" s="693"/>
      <c r="L360" s="693"/>
      <c r="M360" s="693"/>
      <c r="N360" s="693"/>
      <c r="P360" s="692"/>
      <c r="R360" s="692"/>
      <c r="T360" s="693"/>
      <c r="U360" s="692"/>
      <c r="V360" s="692"/>
      <c r="W360" s="692"/>
      <c r="AA360" s="691"/>
      <c r="AD360" s="711"/>
    </row>
    <row r="361" spans="5:30">
      <c r="E361" s="691"/>
      <c r="F361" s="692"/>
      <c r="H361" s="711"/>
      <c r="J361" s="691"/>
      <c r="K361" s="693"/>
      <c r="L361" s="693"/>
      <c r="M361" s="693"/>
      <c r="N361" s="693"/>
      <c r="P361" s="692"/>
      <c r="R361" s="692"/>
      <c r="T361" s="693"/>
      <c r="U361" s="692"/>
      <c r="V361" s="692"/>
      <c r="W361" s="692"/>
      <c r="AA361" s="691"/>
      <c r="AD361" s="711"/>
    </row>
    <row r="362" spans="5:30">
      <c r="E362" s="691"/>
      <c r="F362" s="692"/>
      <c r="H362" s="711"/>
      <c r="J362" s="691"/>
      <c r="K362" s="693"/>
      <c r="L362" s="693"/>
      <c r="M362" s="693"/>
      <c r="N362" s="693"/>
      <c r="P362" s="692"/>
      <c r="R362" s="692"/>
      <c r="T362" s="693"/>
      <c r="U362" s="692"/>
      <c r="V362" s="692"/>
      <c r="W362" s="692"/>
      <c r="AA362" s="691"/>
      <c r="AD362" s="711"/>
    </row>
    <row r="363" spans="5:30">
      <c r="E363" s="691"/>
      <c r="F363" s="692"/>
      <c r="H363" s="711"/>
      <c r="J363" s="691"/>
      <c r="K363" s="693"/>
      <c r="L363" s="693"/>
      <c r="M363" s="693"/>
      <c r="N363" s="693"/>
      <c r="P363" s="692"/>
      <c r="R363" s="692"/>
      <c r="T363" s="693"/>
      <c r="U363" s="692"/>
      <c r="V363" s="692"/>
      <c r="W363" s="692"/>
      <c r="AA363" s="691"/>
      <c r="AD363" s="711"/>
    </row>
    <row r="364" spans="5:30">
      <c r="E364" s="691"/>
      <c r="F364" s="692"/>
      <c r="H364" s="711"/>
      <c r="J364" s="691"/>
      <c r="K364" s="693"/>
      <c r="L364" s="693"/>
      <c r="M364" s="693"/>
      <c r="N364" s="693"/>
      <c r="P364" s="692"/>
      <c r="R364" s="692"/>
      <c r="T364" s="693"/>
      <c r="U364" s="692"/>
      <c r="V364" s="692"/>
      <c r="W364" s="692"/>
      <c r="AA364" s="691"/>
      <c r="AD364" s="711"/>
    </row>
    <row r="365" spans="5:30">
      <c r="E365" s="691"/>
      <c r="F365" s="692"/>
      <c r="H365" s="711"/>
      <c r="J365" s="691"/>
      <c r="K365" s="693"/>
      <c r="L365" s="693"/>
      <c r="M365" s="693"/>
      <c r="N365" s="693"/>
      <c r="P365" s="692"/>
      <c r="R365" s="692"/>
      <c r="T365" s="693"/>
      <c r="U365" s="692"/>
      <c r="V365" s="692"/>
      <c r="W365" s="692"/>
      <c r="AA365" s="691"/>
      <c r="AD365" s="711"/>
    </row>
    <row r="366" spans="5:30">
      <c r="E366" s="691"/>
      <c r="F366" s="692"/>
      <c r="H366" s="711"/>
      <c r="J366" s="691"/>
      <c r="K366" s="693"/>
      <c r="L366" s="693"/>
      <c r="M366" s="693"/>
      <c r="N366" s="693"/>
      <c r="P366" s="692"/>
      <c r="R366" s="692"/>
      <c r="T366" s="693"/>
      <c r="U366" s="692"/>
      <c r="V366" s="692"/>
      <c r="W366" s="692"/>
      <c r="AA366" s="691"/>
      <c r="AD366" s="711"/>
    </row>
    <row r="367" spans="5:30">
      <c r="E367" s="691"/>
      <c r="F367" s="692"/>
      <c r="H367" s="711"/>
      <c r="J367" s="691"/>
      <c r="K367" s="693"/>
      <c r="L367" s="693"/>
      <c r="M367" s="693"/>
      <c r="N367" s="693"/>
      <c r="P367" s="692"/>
      <c r="R367" s="692"/>
      <c r="T367" s="693"/>
      <c r="U367" s="692"/>
      <c r="V367" s="692"/>
      <c r="W367" s="692"/>
      <c r="AA367" s="691"/>
      <c r="AD367" s="711"/>
    </row>
    <row r="368" spans="5:30">
      <c r="E368" s="691"/>
      <c r="F368" s="692"/>
      <c r="H368" s="711"/>
      <c r="J368" s="691"/>
      <c r="K368" s="693"/>
      <c r="L368" s="693"/>
      <c r="M368" s="693"/>
      <c r="N368" s="693"/>
      <c r="P368" s="692"/>
      <c r="R368" s="692"/>
      <c r="T368" s="693"/>
      <c r="U368" s="692"/>
      <c r="V368" s="692"/>
      <c r="W368" s="692"/>
      <c r="AA368" s="691"/>
      <c r="AD368" s="711"/>
    </row>
    <row r="369" spans="5:30">
      <c r="E369" s="691"/>
      <c r="F369" s="692"/>
      <c r="H369" s="711"/>
      <c r="J369" s="691"/>
      <c r="K369" s="693"/>
      <c r="L369" s="693"/>
      <c r="M369" s="693"/>
      <c r="N369" s="693"/>
      <c r="P369" s="692"/>
      <c r="R369" s="692"/>
      <c r="T369" s="693"/>
      <c r="U369" s="692"/>
      <c r="V369" s="692"/>
      <c r="W369" s="692"/>
      <c r="AA369" s="691"/>
      <c r="AD369" s="711"/>
    </row>
    <row r="370" spans="5:30">
      <c r="E370" s="691"/>
      <c r="F370" s="692"/>
      <c r="H370" s="711"/>
      <c r="J370" s="691"/>
      <c r="K370" s="693"/>
      <c r="L370" s="693"/>
      <c r="M370" s="693"/>
      <c r="N370" s="693"/>
      <c r="P370" s="692"/>
      <c r="R370" s="692"/>
      <c r="T370" s="693"/>
      <c r="U370" s="692"/>
      <c r="V370" s="692"/>
      <c r="W370" s="692"/>
      <c r="AA370" s="691"/>
      <c r="AD370" s="711"/>
    </row>
    <row r="371" spans="5:30">
      <c r="E371" s="691"/>
      <c r="F371" s="692"/>
      <c r="H371" s="711"/>
      <c r="J371" s="691"/>
      <c r="K371" s="693"/>
      <c r="L371" s="693"/>
      <c r="M371" s="693"/>
      <c r="N371" s="693"/>
      <c r="P371" s="692"/>
      <c r="R371" s="692"/>
      <c r="T371" s="693"/>
      <c r="U371" s="692"/>
      <c r="V371" s="692"/>
      <c r="W371" s="692"/>
      <c r="AA371" s="691"/>
      <c r="AD371" s="711"/>
    </row>
    <row r="372" spans="5:30">
      <c r="E372" s="691"/>
      <c r="F372" s="692"/>
      <c r="H372" s="711"/>
      <c r="J372" s="691"/>
      <c r="K372" s="693"/>
      <c r="L372" s="693"/>
      <c r="M372" s="693"/>
      <c r="N372" s="693"/>
      <c r="P372" s="692"/>
      <c r="R372" s="692"/>
      <c r="T372" s="693"/>
      <c r="U372" s="692"/>
      <c r="V372" s="692"/>
      <c r="W372" s="692"/>
      <c r="AA372" s="691"/>
      <c r="AD372" s="711"/>
    </row>
    <row r="373" spans="5:30">
      <c r="E373" s="691"/>
      <c r="F373" s="692"/>
      <c r="H373" s="711"/>
      <c r="J373" s="691"/>
      <c r="K373" s="693"/>
      <c r="L373" s="693"/>
      <c r="M373" s="693"/>
      <c r="N373" s="693"/>
      <c r="P373" s="692"/>
      <c r="R373" s="692"/>
      <c r="T373" s="693"/>
      <c r="U373" s="692"/>
      <c r="V373" s="692"/>
      <c r="W373" s="692"/>
      <c r="AA373" s="691"/>
      <c r="AD373" s="711"/>
    </row>
    <row r="374" spans="5:30">
      <c r="E374" s="691"/>
      <c r="F374" s="692"/>
      <c r="H374" s="711"/>
      <c r="J374" s="691"/>
      <c r="K374" s="693"/>
      <c r="L374" s="693"/>
      <c r="M374" s="693"/>
      <c r="N374" s="693"/>
      <c r="P374" s="692"/>
      <c r="R374" s="692"/>
      <c r="T374" s="693"/>
      <c r="U374" s="692"/>
      <c r="V374" s="692"/>
      <c r="W374" s="692"/>
      <c r="AA374" s="691"/>
      <c r="AD374" s="711"/>
    </row>
    <row r="375" spans="5:30">
      <c r="E375" s="691"/>
      <c r="F375" s="692"/>
      <c r="H375" s="711"/>
      <c r="J375" s="691"/>
      <c r="K375" s="693"/>
      <c r="L375" s="693"/>
      <c r="M375" s="693"/>
      <c r="N375" s="693"/>
      <c r="P375" s="692"/>
      <c r="R375" s="692"/>
      <c r="T375" s="693"/>
      <c r="U375" s="692"/>
      <c r="V375" s="692"/>
      <c r="W375" s="692"/>
      <c r="AA375" s="691"/>
      <c r="AD375" s="711"/>
    </row>
    <row r="376" spans="5:30">
      <c r="E376" s="691"/>
      <c r="F376" s="692"/>
      <c r="H376" s="711"/>
      <c r="J376" s="691"/>
      <c r="K376" s="693"/>
      <c r="L376" s="693"/>
      <c r="M376" s="693"/>
      <c r="N376" s="693"/>
      <c r="P376" s="692"/>
      <c r="R376" s="692"/>
      <c r="T376" s="693"/>
      <c r="U376" s="692"/>
      <c r="V376" s="692"/>
      <c r="W376" s="692"/>
      <c r="AA376" s="691"/>
      <c r="AD376" s="711"/>
    </row>
    <row r="377" spans="5:30">
      <c r="E377" s="691"/>
      <c r="F377" s="692"/>
      <c r="H377" s="711"/>
      <c r="J377" s="691"/>
      <c r="K377" s="693"/>
      <c r="L377" s="693"/>
      <c r="M377" s="693"/>
      <c r="N377" s="693"/>
      <c r="P377" s="692"/>
      <c r="R377" s="692"/>
      <c r="T377" s="693"/>
      <c r="U377" s="692"/>
      <c r="V377" s="692"/>
      <c r="W377" s="692"/>
      <c r="AA377" s="691"/>
      <c r="AD377" s="711"/>
    </row>
    <row r="378" spans="5:30">
      <c r="E378" s="691"/>
      <c r="F378" s="692"/>
      <c r="H378" s="711"/>
      <c r="J378" s="691"/>
      <c r="K378" s="693"/>
      <c r="L378" s="693"/>
      <c r="M378" s="693"/>
      <c r="N378" s="693"/>
      <c r="P378" s="692"/>
      <c r="R378" s="692"/>
      <c r="T378" s="693"/>
      <c r="U378" s="692"/>
      <c r="V378" s="692"/>
      <c r="W378" s="692"/>
      <c r="AA378" s="691"/>
      <c r="AD378" s="711"/>
    </row>
    <row r="379" spans="5:30">
      <c r="E379" s="691"/>
      <c r="F379" s="692"/>
      <c r="H379" s="711"/>
      <c r="J379" s="691"/>
      <c r="K379" s="693"/>
      <c r="L379" s="693"/>
      <c r="M379" s="693"/>
      <c r="N379" s="693"/>
      <c r="P379" s="692"/>
      <c r="R379" s="692"/>
      <c r="T379" s="693"/>
      <c r="U379" s="692"/>
      <c r="V379" s="692"/>
      <c r="W379" s="692"/>
      <c r="AA379" s="691"/>
      <c r="AD379" s="711"/>
    </row>
    <row r="380" spans="5:30">
      <c r="E380" s="691"/>
      <c r="F380" s="692"/>
      <c r="H380" s="711"/>
      <c r="J380" s="691"/>
      <c r="K380" s="693"/>
      <c r="L380" s="693"/>
      <c r="M380" s="693"/>
      <c r="N380" s="693"/>
      <c r="P380" s="692"/>
      <c r="R380" s="692"/>
      <c r="T380" s="693"/>
      <c r="U380" s="692"/>
      <c r="V380" s="692"/>
      <c r="W380" s="692"/>
      <c r="AA380" s="691"/>
      <c r="AD380" s="711"/>
    </row>
    <row r="381" spans="5:30">
      <c r="E381" s="691"/>
      <c r="F381" s="692"/>
      <c r="H381" s="711"/>
      <c r="J381" s="691"/>
      <c r="K381" s="693"/>
      <c r="L381" s="693"/>
      <c r="M381" s="693"/>
      <c r="N381" s="693"/>
      <c r="P381" s="692"/>
      <c r="R381" s="692"/>
      <c r="T381" s="693"/>
      <c r="U381" s="692"/>
      <c r="V381" s="692"/>
      <c r="W381" s="692"/>
      <c r="AA381" s="691"/>
      <c r="AD381" s="711"/>
    </row>
    <row r="382" spans="5:30">
      <c r="E382" s="691"/>
      <c r="F382" s="692"/>
      <c r="H382" s="711"/>
      <c r="J382" s="691"/>
      <c r="K382" s="693"/>
      <c r="L382" s="693"/>
      <c r="M382" s="693"/>
      <c r="N382" s="693"/>
      <c r="P382" s="692"/>
      <c r="R382" s="692"/>
      <c r="T382" s="693"/>
      <c r="U382" s="692"/>
      <c r="V382" s="692"/>
      <c r="W382" s="692"/>
      <c r="AA382" s="691"/>
      <c r="AD382" s="711"/>
    </row>
    <row r="383" spans="5:30">
      <c r="E383" s="691"/>
      <c r="F383" s="692"/>
      <c r="H383" s="711"/>
      <c r="J383" s="691"/>
      <c r="K383" s="693"/>
      <c r="L383" s="693"/>
      <c r="M383" s="693"/>
      <c r="N383" s="693"/>
      <c r="P383" s="692"/>
      <c r="R383" s="692"/>
      <c r="T383" s="693"/>
      <c r="U383" s="692"/>
      <c r="V383" s="692"/>
      <c r="W383" s="692"/>
      <c r="AA383" s="691"/>
      <c r="AD383" s="711"/>
    </row>
    <row r="384" spans="5:30">
      <c r="E384" s="691"/>
      <c r="F384" s="692"/>
      <c r="H384" s="711"/>
      <c r="J384" s="691"/>
      <c r="K384" s="693"/>
      <c r="L384" s="693"/>
      <c r="M384" s="693"/>
      <c r="N384" s="693"/>
      <c r="P384" s="692"/>
      <c r="R384" s="692"/>
      <c r="T384" s="693"/>
      <c r="U384" s="692"/>
      <c r="V384" s="692"/>
      <c r="W384" s="692"/>
      <c r="AA384" s="691"/>
      <c r="AD384" s="711"/>
    </row>
    <row r="385" spans="5:30">
      <c r="E385" s="691"/>
      <c r="F385" s="692"/>
      <c r="H385" s="711"/>
      <c r="J385" s="691"/>
      <c r="K385" s="693"/>
      <c r="L385" s="693"/>
      <c r="M385" s="693"/>
      <c r="N385" s="693"/>
      <c r="P385" s="692"/>
      <c r="R385" s="692"/>
      <c r="T385" s="693"/>
      <c r="U385" s="692"/>
      <c r="V385" s="692"/>
      <c r="W385" s="692"/>
      <c r="AA385" s="691"/>
      <c r="AD385" s="711"/>
    </row>
    <row r="386" spans="5:30">
      <c r="E386" s="691"/>
      <c r="F386" s="692"/>
      <c r="H386" s="711"/>
      <c r="J386" s="691"/>
      <c r="K386" s="693"/>
      <c r="L386" s="693"/>
      <c r="M386" s="693"/>
      <c r="N386" s="693"/>
      <c r="P386" s="692"/>
      <c r="R386" s="692"/>
      <c r="T386" s="693"/>
      <c r="U386" s="692"/>
      <c r="V386" s="692"/>
      <c r="W386" s="692"/>
      <c r="AA386" s="691"/>
      <c r="AD386" s="711"/>
    </row>
    <row r="387" spans="5:30">
      <c r="E387" s="691"/>
      <c r="F387" s="692"/>
      <c r="H387" s="711"/>
      <c r="J387" s="691"/>
      <c r="K387" s="693"/>
      <c r="L387" s="693"/>
      <c r="M387" s="693"/>
      <c r="N387" s="693"/>
      <c r="P387" s="692"/>
      <c r="R387" s="692"/>
      <c r="T387" s="693"/>
      <c r="U387" s="692"/>
      <c r="V387" s="692"/>
      <c r="W387" s="692"/>
      <c r="AA387" s="691"/>
      <c r="AD387" s="711"/>
    </row>
    <row r="388" spans="5:30">
      <c r="E388" s="691"/>
      <c r="F388" s="692"/>
      <c r="H388" s="711"/>
      <c r="J388" s="691"/>
      <c r="K388" s="693"/>
      <c r="L388" s="693"/>
      <c r="M388" s="693"/>
      <c r="N388" s="693"/>
      <c r="P388" s="692"/>
      <c r="R388" s="692"/>
      <c r="T388" s="693"/>
      <c r="U388" s="692"/>
      <c r="V388" s="692"/>
      <c r="W388" s="692"/>
      <c r="AA388" s="691"/>
      <c r="AD388" s="711"/>
    </row>
    <row r="389" spans="5:30">
      <c r="E389" s="691"/>
      <c r="F389" s="692"/>
      <c r="H389" s="711"/>
      <c r="J389" s="691"/>
      <c r="K389" s="693"/>
      <c r="L389" s="693"/>
      <c r="M389" s="693"/>
      <c r="N389" s="693"/>
      <c r="P389" s="692"/>
      <c r="R389" s="692"/>
      <c r="T389" s="693"/>
      <c r="U389" s="692"/>
      <c r="V389" s="692"/>
      <c r="W389" s="692"/>
      <c r="AA389" s="691"/>
      <c r="AD389" s="711"/>
    </row>
    <row r="390" spans="5:30">
      <c r="E390" s="691"/>
      <c r="F390" s="692"/>
      <c r="H390" s="711"/>
      <c r="J390" s="691"/>
      <c r="K390" s="693"/>
      <c r="L390" s="693"/>
      <c r="M390" s="693"/>
      <c r="N390" s="693"/>
      <c r="P390" s="692"/>
      <c r="R390" s="692"/>
      <c r="T390" s="693"/>
      <c r="U390" s="692"/>
      <c r="V390" s="692"/>
      <c r="W390" s="692"/>
      <c r="AA390" s="691"/>
      <c r="AD390" s="711"/>
    </row>
    <row r="391" spans="5:30">
      <c r="E391" s="691"/>
      <c r="F391" s="692"/>
      <c r="H391" s="711"/>
      <c r="J391" s="691"/>
      <c r="K391" s="693"/>
      <c r="L391" s="693"/>
      <c r="M391" s="693"/>
      <c r="N391" s="693"/>
      <c r="P391" s="692"/>
      <c r="R391" s="692"/>
      <c r="T391" s="693"/>
      <c r="U391" s="692"/>
      <c r="V391" s="692"/>
      <c r="W391" s="692"/>
      <c r="AA391" s="691"/>
      <c r="AD391" s="711"/>
    </row>
    <row r="392" spans="5:30">
      <c r="E392" s="691"/>
      <c r="F392" s="692"/>
      <c r="H392" s="711"/>
      <c r="J392" s="691"/>
      <c r="K392" s="693"/>
      <c r="L392" s="693"/>
      <c r="M392" s="693"/>
      <c r="N392" s="693"/>
      <c r="P392" s="692"/>
      <c r="R392" s="692"/>
      <c r="T392" s="693"/>
      <c r="U392" s="692"/>
      <c r="V392" s="692"/>
      <c r="W392" s="692"/>
      <c r="AA392" s="691"/>
      <c r="AD392" s="711"/>
    </row>
    <row r="393" spans="5:30">
      <c r="E393" s="691"/>
      <c r="F393" s="692"/>
      <c r="H393" s="711"/>
      <c r="J393" s="691"/>
      <c r="K393" s="693"/>
      <c r="L393" s="693"/>
      <c r="M393" s="693"/>
      <c r="N393" s="693"/>
      <c r="P393" s="692"/>
      <c r="R393" s="692"/>
      <c r="T393" s="693"/>
      <c r="U393" s="692"/>
      <c r="V393" s="692"/>
      <c r="W393" s="692"/>
      <c r="AA393" s="691"/>
      <c r="AD393" s="711"/>
    </row>
    <row r="394" spans="5:30">
      <c r="E394" s="691"/>
      <c r="F394" s="692"/>
      <c r="H394" s="711"/>
      <c r="J394" s="691"/>
      <c r="K394" s="693"/>
      <c r="L394" s="693"/>
      <c r="M394" s="693"/>
      <c r="N394" s="693"/>
      <c r="P394" s="692"/>
      <c r="R394" s="692"/>
      <c r="T394" s="693"/>
      <c r="U394" s="692"/>
      <c r="V394" s="692"/>
      <c r="W394" s="692"/>
      <c r="AA394" s="691"/>
      <c r="AD394" s="711"/>
    </row>
    <row r="395" spans="5:30">
      <c r="E395" s="691"/>
      <c r="F395" s="692"/>
      <c r="H395" s="711"/>
      <c r="J395" s="691"/>
      <c r="K395" s="693"/>
      <c r="L395" s="693"/>
      <c r="M395" s="693"/>
      <c r="N395" s="693"/>
      <c r="P395" s="692"/>
      <c r="R395" s="692"/>
      <c r="T395" s="693"/>
      <c r="U395" s="692"/>
      <c r="V395" s="692"/>
      <c r="W395" s="692"/>
      <c r="AA395" s="691"/>
      <c r="AD395" s="711"/>
    </row>
    <row r="396" spans="5:30">
      <c r="E396" s="691"/>
      <c r="F396" s="692"/>
      <c r="H396" s="711"/>
      <c r="J396" s="691"/>
      <c r="K396" s="693"/>
      <c r="L396" s="693"/>
      <c r="M396" s="693"/>
      <c r="N396" s="693"/>
      <c r="P396" s="692"/>
      <c r="R396" s="692"/>
      <c r="T396" s="693"/>
      <c r="U396" s="692"/>
      <c r="V396" s="692"/>
      <c r="W396" s="692"/>
      <c r="AA396" s="691"/>
      <c r="AD396" s="711"/>
    </row>
    <row r="397" spans="5:30">
      <c r="E397" s="691"/>
      <c r="F397" s="692"/>
      <c r="H397" s="711"/>
      <c r="J397" s="691"/>
      <c r="K397" s="693"/>
      <c r="L397" s="693"/>
      <c r="M397" s="693"/>
      <c r="N397" s="693"/>
      <c r="P397" s="692"/>
      <c r="R397" s="692"/>
      <c r="T397" s="693"/>
      <c r="U397" s="692"/>
      <c r="V397" s="692"/>
      <c r="W397" s="692"/>
      <c r="AA397" s="691"/>
      <c r="AD397" s="711"/>
    </row>
    <row r="398" spans="5:30">
      <c r="E398" s="691"/>
      <c r="F398" s="692"/>
      <c r="H398" s="711"/>
      <c r="J398" s="691"/>
      <c r="K398" s="693"/>
      <c r="L398" s="693"/>
      <c r="M398" s="693"/>
      <c r="N398" s="693"/>
      <c r="P398" s="692"/>
      <c r="R398" s="692"/>
      <c r="T398" s="693"/>
      <c r="U398" s="692"/>
      <c r="V398" s="692"/>
      <c r="W398" s="692"/>
      <c r="AA398" s="691"/>
      <c r="AD398" s="711"/>
    </row>
    <row r="399" spans="5:30">
      <c r="E399" s="691"/>
      <c r="F399" s="692"/>
      <c r="H399" s="711"/>
      <c r="J399" s="691"/>
      <c r="K399" s="693"/>
      <c r="L399" s="693"/>
      <c r="M399" s="693"/>
      <c r="N399" s="693"/>
      <c r="P399" s="692"/>
      <c r="R399" s="692"/>
      <c r="T399" s="693"/>
      <c r="U399" s="692"/>
      <c r="V399" s="692"/>
      <c r="W399" s="692"/>
      <c r="AA399" s="691"/>
      <c r="AD399" s="711"/>
    </row>
    <row r="400" spans="5:30">
      <c r="E400" s="691"/>
      <c r="F400" s="692"/>
      <c r="H400" s="711"/>
      <c r="J400" s="691"/>
      <c r="K400" s="693"/>
      <c r="L400" s="693"/>
      <c r="M400" s="693"/>
      <c r="N400" s="693"/>
      <c r="P400" s="692"/>
      <c r="R400" s="692"/>
      <c r="T400" s="693"/>
      <c r="U400" s="692"/>
      <c r="V400" s="692"/>
      <c r="W400" s="692"/>
      <c r="AA400" s="691"/>
      <c r="AD400" s="711"/>
    </row>
    <row r="401" spans="5:30">
      <c r="E401" s="691"/>
      <c r="F401" s="692"/>
      <c r="H401" s="711"/>
      <c r="J401" s="691"/>
      <c r="K401" s="693"/>
      <c r="L401" s="693"/>
      <c r="M401" s="693"/>
      <c r="N401" s="693"/>
      <c r="P401" s="692"/>
      <c r="R401" s="692"/>
      <c r="T401" s="693"/>
      <c r="U401" s="692"/>
      <c r="V401" s="692"/>
      <c r="W401" s="692"/>
      <c r="AA401" s="691"/>
      <c r="AD401" s="711"/>
    </row>
    <row r="402" spans="5:30">
      <c r="E402" s="691"/>
      <c r="F402" s="692"/>
      <c r="H402" s="711"/>
      <c r="J402" s="691"/>
      <c r="K402" s="693"/>
      <c r="L402" s="693"/>
      <c r="M402" s="693"/>
      <c r="N402" s="693"/>
      <c r="P402" s="692"/>
      <c r="R402" s="692"/>
      <c r="T402" s="693"/>
      <c r="U402" s="692"/>
      <c r="V402" s="692"/>
      <c r="W402" s="692"/>
      <c r="AA402" s="691"/>
      <c r="AD402" s="711"/>
    </row>
    <row r="403" spans="5:30">
      <c r="E403" s="691"/>
      <c r="F403" s="692"/>
      <c r="H403" s="711"/>
      <c r="J403" s="691"/>
      <c r="K403" s="693"/>
      <c r="L403" s="693"/>
      <c r="M403" s="693"/>
      <c r="N403" s="693"/>
      <c r="P403" s="692"/>
      <c r="R403" s="692"/>
      <c r="T403" s="693"/>
      <c r="U403" s="692"/>
      <c r="V403" s="692"/>
      <c r="W403" s="692"/>
      <c r="AA403" s="691"/>
      <c r="AD403" s="711"/>
    </row>
    <row r="404" spans="5:30">
      <c r="E404" s="691"/>
      <c r="F404" s="692"/>
      <c r="H404" s="711"/>
      <c r="J404" s="691"/>
      <c r="K404" s="693"/>
      <c r="L404" s="693"/>
      <c r="M404" s="693"/>
      <c r="N404" s="693"/>
      <c r="P404" s="692"/>
      <c r="R404" s="692"/>
      <c r="T404" s="693"/>
      <c r="U404" s="692"/>
      <c r="V404" s="692"/>
      <c r="W404" s="692"/>
      <c r="AA404" s="691"/>
      <c r="AD404" s="711"/>
    </row>
    <row r="405" spans="5:30">
      <c r="E405" s="691"/>
      <c r="F405" s="692"/>
      <c r="H405" s="711"/>
      <c r="J405" s="691"/>
      <c r="K405" s="693"/>
      <c r="L405" s="693"/>
      <c r="M405" s="693"/>
      <c r="N405" s="693"/>
      <c r="P405" s="692"/>
      <c r="R405" s="692"/>
      <c r="T405" s="693"/>
      <c r="U405" s="692"/>
      <c r="V405" s="692"/>
      <c r="W405" s="692"/>
      <c r="AA405" s="691"/>
      <c r="AD405" s="711"/>
    </row>
    <row r="406" spans="5:30">
      <c r="E406" s="691"/>
      <c r="F406" s="692"/>
      <c r="H406" s="711"/>
      <c r="J406" s="691"/>
      <c r="K406" s="693"/>
      <c r="L406" s="693"/>
      <c r="M406" s="693"/>
      <c r="N406" s="693"/>
      <c r="P406" s="692"/>
      <c r="R406" s="692"/>
      <c r="T406" s="693"/>
      <c r="U406" s="692"/>
      <c r="V406" s="692"/>
      <c r="W406" s="692"/>
      <c r="AA406" s="691"/>
      <c r="AD406" s="711"/>
    </row>
    <row r="407" spans="5:30">
      <c r="E407" s="691"/>
      <c r="F407" s="692"/>
      <c r="H407" s="711"/>
      <c r="J407" s="691"/>
      <c r="K407" s="693"/>
      <c r="L407" s="693"/>
      <c r="M407" s="693"/>
      <c r="N407" s="693"/>
      <c r="P407" s="692"/>
      <c r="R407" s="692"/>
      <c r="T407" s="693"/>
      <c r="U407" s="692"/>
      <c r="V407" s="692"/>
      <c r="W407" s="692"/>
      <c r="AA407" s="691"/>
      <c r="AD407" s="711"/>
    </row>
    <row r="408" spans="5:30">
      <c r="E408" s="691"/>
      <c r="F408" s="692"/>
      <c r="H408" s="711"/>
      <c r="J408" s="691"/>
      <c r="K408" s="693"/>
      <c r="L408" s="693"/>
      <c r="M408" s="693"/>
      <c r="N408" s="693"/>
      <c r="P408" s="692"/>
      <c r="R408" s="692"/>
      <c r="T408" s="693"/>
      <c r="U408" s="692"/>
      <c r="V408" s="692"/>
      <c r="W408" s="692"/>
      <c r="AA408" s="691"/>
      <c r="AD408" s="711"/>
    </row>
    <row r="409" spans="5:30">
      <c r="E409" s="691"/>
      <c r="F409" s="692"/>
      <c r="H409" s="711"/>
      <c r="J409" s="691"/>
      <c r="K409" s="693"/>
      <c r="L409" s="693"/>
      <c r="M409" s="693"/>
      <c r="N409" s="693"/>
      <c r="P409" s="692"/>
      <c r="R409" s="692"/>
      <c r="T409" s="693"/>
      <c r="U409" s="692"/>
      <c r="V409" s="692"/>
      <c r="W409" s="692"/>
      <c r="AA409" s="691"/>
      <c r="AD409" s="711"/>
    </row>
    <row r="410" spans="5:30">
      <c r="E410" s="691"/>
      <c r="F410" s="692"/>
      <c r="H410" s="711"/>
      <c r="J410" s="691"/>
      <c r="K410" s="693"/>
      <c r="L410" s="693"/>
      <c r="M410" s="693"/>
      <c r="N410" s="693"/>
      <c r="P410" s="692"/>
      <c r="R410" s="692"/>
      <c r="T410" s="693"/>
      <c r="U410" s="692"/>
      <c r="V410" s="692"/>
      <c r="W410" s="692"/>
      <c r="AA410" s="691"/>
      <c r="AD410" s="711"/>
    </row>
    <row r="411" spans="5:30">
      <c r="E411" s="691"/>
      <c r="F411" s="692"/>
      <c r="H411" s="711"/>
      <c r="J411" s="691"/>
      <c r="K411" s="693"/>
      <c r="L411" s="693"/>
      <c r="M411" s="693"/>
      <c r="N411" s="693"/>
      <c r="P411" s="692"/>
      <c r="R411" s="692"/>
      <c r="T411" s="693"/>
      <c r="U411" s="692"/>
      <c r="V411" s="692"/>
      <c r="W411" s="692"/>
      <c r="AA411" s="691"/>
      <c r="AD411" s="711"/>
    </row>
    <row r="412" spans="5:30">
      <c r="E412" s="691"/>
      <c r="F412" s="692"/>
      <c r="H412" s="711"/>
      <c r="J412" s="691"/>
      <c r="K412" s="693"/>
      <c r="L412" s="693"/>
      <c r="M412" s="693"/>
      <c r="N412" s="693"/>
      <c r="P412" s="692"/>
      <c r="R412" s="692"/>
      <c r="T412" s="693"/>
      <c r="U412" s="692"/>
      <c r="V412" s="692"/>
      <c r="W412" s="692"/>
      <c r="AA412" s="691"/>
      <c r="AD412" s="711"/>
    </row>
    <row r="413" spans="5:30">
      <c r="E413" s="691"/>
      <c r="F413" s="692"/>
      <c r="H413" s="711"/>
      <c r="J413" s="691"/>
      <c r="K413" s="693"/>
      <c r="L413" s="693"/>
      <c r="M413" s="693"/>
      <c r="N413" s="693"/>
      <c r="P413" s="692"/>
      <c r="R413" s="692"/>
      <c r="T413" s="693"/>
      <c r="U413" s="692"/>
      <c r="V413" s="692"/>
      <c r="W413" s="692"/>
      <c r="AA413" s="691"/>
      <c r="AD413" s="711"/>
    </row>
    <row r="414" spans="5:30">
      <c r="E414" s="691"/>
      <c r="F414" s="692"/>
      <c r="H414" s="711"/>
      <c r="J414" s="691"/>
      <c r="K414" s="693"/>
      <c r="L414" s="693"/>
      <c r="M414" s="693"/>
      <c r="N414" s="693"/>
      <c r="P414" s="692"/>
      <c r="R414" s="692"/>
      <c r="T414" s="693"/>
      <c r="U414" s="692"/>
      <c r="V414" s="692"/>
      <c r="W414" s="692"/>
      <c r="AA414" s="691"/>
      <c r="AD414" s="711"/>
    </row>
    <row r="415" spans="5:30">
      <c r="E415" s="691"/>
      <c r="F415" s="692"/>
      <c r="H415" s="711"/>
      <c r="J415" s="691"/>
      <c r="K415" s="693"/>
      <c r="L415" s="693"/>
      <c r="M415" s="693"/>
      <c r="N415" s="693"/>
      <c r="P415" s="692"/>
      <c r="R415" s="692"/>
      <c r="T415" s="693"/>
      <c r="U415" s="692"/>
      <c r="V415" s="692"/>
      <c r="W415" s="692"/>
      <c r="AA415" s="691"/>
      <c r="AD415" s="711"/>
    </row>
    <row r="416" spans="5:30">
      <c r="E416" s="691"/>
      <c r="F416" s="692"/>
      <c r="H416" s="711"/>
      <c r="J416" s="691"/>
      <c r="K416" s="693"/>
      <c r="L416" s="693"/>
      <c r="M416" s="693"/>
      <c r="N416" s="693"/>
      <c r="P416" s="692"/>
      <c r="R416" s="692"/>
      <c r="T416" s="693"/>
      <c r="U416" s="692"/>
      <c r="V416" s="692"/>
      <c r="W416" s="692"/>
      <c r="AA416" s="691"/>
      <c r="AD416" s="711"/>
    </row>
    <row r="417" spans="5:30">
      <c r="E417" s="691"/>
      <c r="F417" s="692"/>
      <c r="H417" s="711"/>
      <c r="J417" s="691"/>
      <c r="K417" s="693"/>
      <c r="L417" s="693"/>
      <c r="M417" s="693"/>
      <c r="N417" s="693"/>
      <c r="P417" s="692"/>
      <c r="R417" s="692"/>
      <c r="T417" s="693"/>
      <c r="U417" s="692"/>
      <c r="V417" s="692"/>
      <c r="W417" s="692"/>
      <c r="AA417" s="691"/>
      <c r="AD417" s="711"/>
    </row>
    <row r="418" spans="5:30">
      <c r="E418" s="691"/>
      <c r="F418" s="692"/>
      <c r="H418" s="711"/>
      <c r="J418" s="691"/>
      <c r="K418" s="693"/>
      <c r="L418" s="693"/>
      <c r="M418" s="693"/>
      <c r="N418" s="693"/>
      <c r="P418" s="692"/>
      <c r="R418" s="692"/>
      <c r="T418" s="693"/>
      <c r="U418" s="692"/>
      <c r="V418" s="692"/>
      <c r="W418" s="692"/>
      <c r="AA418" s="691"/>
      <c r="AD418" s="711"/>
    </row>
    <row r="419" spans="5:30">
      <c r="E419" s="691"/>
      <c r="F419" s="692"/>
      <c r="H419" s="711"/>
      <c r="J419" s="691"/>
      <c r="K419" s="693"/>
      <c r="L419" s="693"/>
      <c r="M419" s="693"/>
      <c r="N419" s="693"/>
      <c r="P419" s="692"/>
      <c r="R419" s="692"/>
      <c r="T419" s="693"/>
      <c r="U419" s="692"/>
      <c r="V419" s="692"/>
      <c r="W419" s="692"/>
      <c r="AA419" s="691"/>
      <c r="AD419" s="711"/>
    </row>
    <row r="420" spans="5:30">
      <c r="E420" s="691"/>
      <c r="F420" s="692"/>
      <c r="H420" s="711"/>
      <c r="J420" s="691"/>
      <c r="K420" s="693"/>
      <c r="L420" s="693"/>
      <c r="M420" s="693"/>
      <c r="N420" s="693"/>
      <c r="P420" s="692"/>
      <c r="R420" s="692"/>
      <c r="T420" s="693"/>
      <c r="U420" s="692"/>
      <c r="V420" s="692"/>
      <c r="W420" s="692"/>
      <c r="AA420" s="691"/>
      <c r="AD420" s="711"/>
    </row>
    <row r="421" spans="5:30">
      <c r="E421" s="691"/>
      <c r="F421" s="692"/>
      <c r="H421" s="711"/>
      <c r="J421" s="691"/>
      <c r="K421" s="693"/>
      <c r="L421" s="693"/>
      <c r="M421" s="693"/>
      <c r="N421" s="693"/>
      <c r="P421" s="692"/>
      <c r="R421" s="692"/>
      <c r="T421" s="693"/>
      <c r="U421" s="692"/>
      <c r="V421" s="692"/>
      <c r="W421" s="692"/>
      <c r="AA421" s="691"/>
      <c r="AD421" s="711"/>
    </row>
    <row r="422" spans="5:30">
      <c r="E422" s="691"/>
      <c r="F422" s="692"/>
      <c r="H422" s="711"/>
      <c r="J422" s="691"/>
      <c r="K422" s="693"/>
      <c r="L422" s="693"/>
      <c r="M422" s="693"/>
      <c r="N422" s="693"/>
      <c r="P422" s="692"/>
      <c r="R422" s="692"/>
      <c r="T422" s="693"/>
      <c r="U422" s="692"/>
      <c r="V422" s="692"/>
      <c r="W422" s="692"/>
      <c r="AA422" s="691"/>
      <c r="AD422" s="711"/>
    </row>
    <row r="423" spans="5:30">
      <c r="E423" s="691"/>
      <c r="F423" s="692"/>
      <c r="H423" s="711"/>
      <c r="J423" s="691"/>
      <c r="K423" s="693"/>
      <c r="L423" s="693"/>
      <c r="M423" s="693"/>
      <c r="N423" s="693"/>
      <c r="P423" s="692"/>
      <c r="R423" s="692"/>
      <c r="T423" s="693"/>
      <c r="U423" s="692"/>
      <c r="V423" s="692"/>
      <c r="W423" s="692"/>
      <c r="AA423" s="691"/>
      <c r="AD423" s="711"/>
    </row>
    <row r="424" spans="5:30">
      <c r="E424" s="691"/>
      <c r="F424" s="692"/>
      <c r="H424" s="711"/>
      <c r="J424" s="691"/>
      <c r="K424" s="693"/>
      <c r="L424" s="693"/>
      <c r="M424" s="693"/>
      <c r="N424" s="693"/>
      <c r="P424" s="692"/>
      <c r="R424" s="692"/>
      <c r="T424" s="693"/>
      <c r="U424" s="692"/>
      <c r="V424" s="692"/>
      <c r="W424" s="692"/>
      <c r="AA424" s="691"/>
      <c r="AD424" s="711"/>
    </row>
    <row r="425" spans="5:30">
      <c r="E425" s="691"/>
      <c r="F425" s="692"/>
      <c r="H425" s="711"/>
      <c r="J425" s="691"/>
      <c r="K425" s="693"/>
      <c r="L425" s="693"/>
      <c r="M425" s="693"/>
      <c r="N425" s="693"/>
      <c r="P425" s="692"/>
      <c r="R425" s="692"/>
      <c r="T425" s="693"/>
      <c r="U425" s="692"/>
      <c r="V425" s="692"/>
      <c r="W425" s="692"/>
      <c r="AA425" s="691"/>
      <c r="AD425" s="711"/>
    </row>
    <row r="426" spans="5:30">
      <c r="E426" s="691"/>
      <c r="F426" s="692"/>
      <c r="H426" s="711"/>
      <c r="J426" s="691"/>
      <c r="K426" s="693"/>
      <c r="L426" s="693"/>
      <c r="M426" s="693"/>
      <c r="N426" s="693"/>
      <c r="P426" s="692"/>
      <c r="R426" s="692"/>
      <c r="T426" s="693"/>
      <c r="U426" s="692"/>
      <c r="V426" s="692"/>
      <c r="W426" s="692"/>
      <c r="AA426" s="691"/>
      <c r="AD426" s="711"/>
    </row>
    <row r="427" spans="5:30">
      <c r="E427" s="691"/>
      <c r="F427" s="692"/>
      <c r="H427" s="711"/>
      <c r="J427" s="691"/>
      <c r="K427" s="693"/>
      <c r="L427" s="693"/>
      <c r="M427" s="693"/>
      <c r="N427" s="693"/>
      <c r="P427" s="692"/>
      <c r="R427" s="692"/>
      <c r="T427" s="693"/>
      <c r="U427" s="692"/>
      <c r="V427" s="692"/>
      <c r="W427" s="692"/>
      <c r="AA427" s="691"/>
      <c r="AD427" s="711"/>
    </row>
    <row r="428" spans="5:30">
      <c r="E428" s="691"/>
      <c r="F428" s="692"/>
      <c r="H428" s="711"/>
      <c r="J428" s="691"/>
      <c r="K428" s="693"/>
      <c r="L428" s="693"/>
      <c r="M428" s="693"/>
      <c r="N428" s="693"/>
      <c r="P428" s="692"/>
      <c r="R428" s="692"/>
      <c r="T428" s="693"/>
      <c r="U428" s="692"/>
      <c r="V428" s="692"/>
      <c r="W428" s="692"/>
      <c r="AA428" s="691"/>
      <c r="AD428" s="711"/>
    </row>
    <row r="429" spans="5:30">
      <c r="E429" s="691"/>
      <c r="F429" s="692"/>
      <c r="H429" s="711"/>
      <c r="J429" s="691"/>
      <c r="K429" s="693"/>
      <c r="L429" s="693"/>
      <c r="M429" s="693"/>
      <c r="N429" s="693"/>
      <c r="P429" s="692"/>
      <c r="R429" s="692"/>
      <c r="T429" s="693"/>
      <c r="U429" s="692"/>
      <c r="V429" s="692"/>
      <c r="W429" s="692"/>
      <c r="AA429" s="691"/>
      <c r="AD429" s="711"/>
    </row>
    <row r="430" spans="5:30">
      <c r="E430" s="691"/>
      <c r="F430" s="692"/>
      <c r="H430" s="711"/>
      <c r="J430" s="691"/>
      <c r="K430" s="693"/>
      <c r="L430" s="693"/>
      <c r="M430" s="693"/>
      <c r="N430" s="693"/>
      <c r="P430" s="692"/>
      <c r="R430" s="692"/>
      <c r="T430" s="693"/>
      <c r="U430" s="692"/>
      <c r="V430" s="692"/>
      <c r="W430" s="692"/>
      <c r="AA430" s="691"/>
      <c r="AD430" s="711"/>
    </row>
    <row r="431" spans="5:30">
      <c r="E431" s="691"/>
      <c r="F431" s="692"/>
      <c r="H431" s="711"/>
      <c r="J431" s="691"/>
      <c r="K431" s="693"/>
      <c r="L431" s="693"/>
      <c r="M431" s="693"/>
      <c r="N431" s="693"/>
      <c r="P431" s="692"/>
      <c r="R431" s="692"/>
      <c r="T431" s="693"/>
      <c r="U431" s="692"/>
      <c r="V431" s="692"/>
      <c r="W431" s="692"/>
      <c r="AA431" s="691"/>
      <c r="AD431" s="711"/>
    </row>
    <row r="432" spans="5:30">
      <c r="E432" s="691"/>
      <c r="F432" s="692"/>
      <c r="H432" s="711"/>
      <c r="J432" s="691"/>
      <c r="K432" s="693"/>
      <c r="L432" s="693"/>
      <c r="M432" s="693"/>
      <c r="N432" s="693"/>
      <c r="P432" s="692"/>
      <c r="R432" s="692"/>
      <c r="T432" s="693"/>
      <c r="U432" s="692"/>
      <c r="V432" s="692"/>
      <c r="W432" s="692"/>
      <c r="AA432" s="691"/>
      <c r="AD432" s="711"/>
    </row>
    <row r="433" spans="5:30">
      <c r="E433" s="691"/>
      <c r="F433" s="692"/>
      <c r="H433" s="711"/>
      <c r="J433" s="691"/>
      <c r="K433" s="693"/>
      <c r="L433" s="693"/>
      <c r="M433" s="693"/>
      <c r="N433" s="693"/>
      <c r="P433" s="692"/>
      <c r="R433" s="692"/>
      <c r="T433" s="693"/>
      <c r="U433" s="692"/>
      <c r="V433" s="692"/>
      <c r="W433" s="692"/>
      <c r="AA433" s="691"/>
      <c r="AD433" s="711"/>
    </row>
    <row r="434" spans="5:30">
      <c r="E434" s="691"/>
      <c r="F434" s="692"/>
      <c r="H434" s="711"/>
      <c r="J434" s="691"/>
      <c r="K434" s="693"/>
      <c r="L434" s="693"/>
      <c r="M434" s="693"/>
      <c r="N434" s="693"/>
      <c r="P434" s="692"/>
      <c r="R434" s="692"/>
      <c r="T434" s="693"/>
      <c r="U434" s="692"/>
      <c r="V434" s="692"/>
      <c r="W434" s="692"/>
      <c r="AA434" s="691"/>
      <c r="AD434" s="711"/>
    </row>
    <row r="435" spans="5:30">
      <c r="E435" s="691"/>
      <c r="F435" s="692"/>
      <c r="H435" s="711"/>
      <c r="J435" s="691"/>
      <c r="K435" s="693"/>
      <c r="L435" s="693"/>
      <c r="M435" s="693"/>
      <c r="N435" s="693"/>
      <c r="P435" s="692"/>
      <c r="R435" s="692"/>
      <c r="T435" s="693"/>
      <c r="U435" s="692"/>
      <c r="V435" s="692"/>
      <c r="W435" s="692"/>
      <c r="AA435" s="691"/>
      <c r="AD435" s="711"/>
    </row>
    <row r="436" spans="5:30">
      <c r="E436" s="691"/>
      <c r="F436" s="692"/>
      <c r="H436" s="711"/>
      <c r="J436" s="691"/>
      <c r="K436" s="693"/>
      <c r="L436" s="693"/>
      <c r="M436" s="693"/>
      <c r="N436" s="693"/>
      <c r="P436" s="692"/>
      <c r="R436" s="692"/>
      <c r="T436" s="693"/>
      <c r="U436" s="692"/>
      <c r="V436" s="692"/>
      <c r="W436" s="692"/>
      <c r="AA436" s="691"/>
      <c r="AD436" s="711"/>
    </row>
    <row r="437" spans="5:30">
      <c r="E437" s="691"/>
      <c r="F437" s="692"/>
      <c r="H437" s="711"/>
      <c r="J437" s="691"/>
      <c r="K437" s="693"/>
      <c r="L437" s="693"/>
      <c r="M437" s="693"/>
      <c r="N437" s="693"/>
      <c r="P437" s="692"/>
      <c r="R437" s="692"/>
      <c r="T437" s="693"/>
      <c r="U437" s="692"/>
      <c r="V437" s="692"/>
      <c r="W437" s="692"/>
      <c r="AA437" s="691"/>
      <c r="AD437" s="711"/>
    </row>
    <row r="438" spans="5:30">
      <c r="E438" s="691"/>
      <c r="F438" s="692"/>
      <c r="H438" s="711"/>
      <c r="J438" s="691"/>
      <c r="K438" s="693"/>
      <c r="L438" s="693"/>
      <c r="M438" s="693"/>
      <c r="N438" s="693"/>
      <c r="P438" s="692"/>
      <c r="R438" s="692"/>
      <c r="T438" s="693"/>
      <c r="U438" s="692"/>
      <c r="V438" s="692"/>
      <c r="W438" s="692"/>
      <c r="AA438" s="691"/>
      <c r="AD438" s="711"/>
    </row>
    <row r="439" spans="5:30">
      <c r="E439" s="691"/>
      <c r="F439" s="692"/>
      <c r="H439" s="711"/>
      <c r="J439" s="691"/>
      <c r="K439" s="693"/>
      <c r="L439" s="693"/>
      <c r="M439" s="693"/>
      <c r="N439" s="693"/>
      <c r="P439" s="692"/>
      <c r="R439" s="692"/>
      <c r="T439" s="693"/>
      <c r="U439" s="692"/>
      <c r="V439" s="692"/>
      <c r="W439" s="692"/>
      <c r="AA439" s="691"/>
      <c r="AD439" s="711"/>
    </row>
    <row r="440" spans="5:30">
      <c r="E440" s="691"/>
      <c r="F440" s="692"/>
      <c r="H440" s="711"/>
      <c r="J440" s="691"/>
      <c r="K440" s="693"/>
      <c r="L440" s="693"/>
      <c r="M440" s="693"/>
      <c r="N440" s="693"/>
      <c r="P440" s="692"/>
      <c r="R440" s="692"/>
      <c r="T440" s="693"/>
      <c r="U440" s="692"/>
      <c r="V440" s="692"/>
      <c r="W440" s="692"/>
      <c r="AA440" s="691"/>
      <c r="AD440" s="711"/>
    </row>
    <row r="441" spans="5:30">
      <c r="E441" s="691"/>
      <c r="F441" s="692"/>
      <c r="H441" s="711"/>
      <c r="J441" s="691"/>
      <c r="K441" s="693"/>
      <c r="L441" s="693"/>
      <c r="M441" s="693"/>
      <c r="N441" s="693"/>
      <c r="P441" s="692"/>
      <c r="R441" s="692"/>
      <c r="T441" s="693"/>
      <c r="U441" s="692"/>
      <c r="V441" s="692"/>
      <c r="W441" s="692"/>
      <c r="AA441" s="691"/>
      <c r="AD441" s="711"/>
    </row>
    <row r="442" spans="5:30">
      <c r="E442" s="691"/>
      <c r="F442" s="692"/>
      <c r="H442" s="711"/>
      <c r="J442" s="691"/>
      <c r="K442" s="693"/>
      <c r="L442" s="693"/>
      <c r="M442" s="693"/>
      <c r="N442" s="693"/>
      <c r="P442" s="692"/>
      <c r="R442" s="692"/>
      <c r="T442" s="693"/>
      <c r="U442" s="692"/>
      <c r="V442" s="692"/>
      <c r="W442" s="692"/>
      <c r="AA442" s="691"/>
      <c r="AD442" s="711"/>
    </row>
    <row r="443" spans="5:30">
      <c r="E443" s="691"/>
      <c r="F443" s="692"/>
      <c r="H443" s="711"/>
      <c r="J443" s="691"/>
      <c r="K443" s="693"/>
      <c r="L443" s="693"/>
      <c r="M443" s="693"/>
      <c r="N443" s="693"/>
      <c r="P443" s="692"/>
      <c r="R443" s="692"/>
      <c r="T443" s="693"/>
      <c r="U443" s="692"/>
      <c r="V443" s="692"/>
      <c r="W443" s="692"/>
      <c r="AA443" s="691"/>
      <c r="AD443" s="711"/>
    </row>
    <row r="444" spans="5:30">
      <c r="E444" s="691"/>
      <c r="F444" s="692"/>
      <c r="H444" s="711"/>
      <c r="J444" s="691"/>
      <c r="K444" s="693"/>
      <c r="L444" s="693"/>
      <c r="M444" s="693"/>
      <c r="N444" s="693"/>
      <c r="P444" s="692"/>
      <c r="R444" s="692"/>
      <c r="T444" s="693"/>
      <c r="U444" s="692"/>
      <c r="V444" s="692"/>
      <c r="W444" s="692"/>
      <c r="AA444" s="691"/>
      <c r="AD444" s="711"/>
    </row>
    <row r="445" spans="5:30">
      <c r="E445" s="691"/>
      <c r="F445" s="692"/>
      <c r="H445" s="711"/>
      <c r="J445" s="691"/>
      <c r="K445" s="693"/>
      <c r="L445" s="693"/>
      <c r="M445" s="693"/>
      <c r="N445" s="693"/>
      <c r="P445" s="692"/>
      <c r="R445" s="692"/>
      <c r="T445" s="693"/>
      <c r="U445" s="692"/>
      <c r="V445" s="692"/>
      <c r="W445" s="692"/>
      <c r="AA445" s="691"/>
      <c r="AD445" s="711"/>
    </row>
    <row r="446" spans="5:30">
      <c r="E446" s="691"/>
      <c r="F446" s="692"/>
      <c r="H446" s="711"/>
      <c r="J446" s="691"/>
      <c r="K446" s="693"/>
      <c r="L446" s="693"/>
      <c r="M446" s="693"/>
      <c r="N446" s="693"/>
      <c r="P446" s="692"/>
      <c r="R446" s="692"/>
      <c r="T446" s="693"/>
      <c r="U446" s="692"/>
      <c r="V446" s="692"/>
      <c r="W446" s="692"/>
      <c r="AA446" s="691"/>
      <c r="AD446" s="711"/>
    </row>
    <row r="447" spans="5:30">
      <c r="E447" s="691"/>
      <c r="F447" s="692"/>
      <c r="H447" s="711"/>
      <c r="J447" s="691"/>
      <c r="K447" s="693"/>
      <c r="L447" s="693"/>
      <c r="M447" s="693"/>
      <c r="N447" s="693"/>
      <c r="P447" s="692"/>
      <c r="R447" s="692"/>
      <c r="T447" s="693"/>
      <c r="U447" s="692"/>
      <c r="V447" s="692"/>
      <c r="W447" s="692"/>
      <c r="AA447" s="691"/>
      <c r="AD447" s="711"/>
    </row>
    <row r="448" spans="5:30">
      <c r="E448" s="691"/>
      <c r="F448" s="692"/>
      <c r="H448" s="711"/>
      <c r="J448" s="691"/>
      <c r="K448" s="693"/>
      <c r="L448" s="693"/>
      <c r="M448" s="693"/>
      <c r="N448" s="693"/>
      <c r="P448" s="692"/>
      <c r="R448" s="692"/>
      <c r="T448" s="693"/>
      <c r="U448" s="692"/>
      <c r="V448" s="692"/>
      <c r="W448" s="692"/>
      <c r="AA448" s="691"/>
      <c r="AD448" s="711"/>
    </row>
    <row r="449" spans="5:30">
      <c r="E449" s="691"/>
      <c r="F449" s="692"/>
      <c r="H449" s="711"/>
      <c r="J449" s="691"/>
      <c r="K449" s="693"/>
      <c r="L449" s="693"/>
      <c r="M449" s="693"/>
      <c r="N449" s="693"/>
      <c r="P449" s="692"/>
      <c r="R449" s="692"/>
      <c r="T449" s="693"/>
      <c r="U449" s="692"/>
      <c r="V449" s="692"/>
      <c r="W449" s="692"/>
      <c r="AA449" s="691"/>
      <c r="AD449" s="711"/>
    </row>
    <row r="450" spans="5:30">
      <c r="E450" s="691"/>
      <c r="F450" s="692"/>
      <c r="H450" s="711"/>
      <c r="J450" s="691"/>
      <c r="K450" s="693"/>
      <c r="L450" s="693"/>
      <c r="M450" s="693"/>
      <c r="N450" s="693"/>
      <c r="P450" s="692"/>
      <c r="R450" s="692"/>
      <c r="T450" s="693"/>
      <c r="U450" s="692"/>
      <c r="V450" s="692"/>
      <c r="W450" s="692"/>
      <c r="AA450" s="691"/>
      <c r="AD450" s="711"/>
    </row>
    <row r="451" spans="5:30">
      <c r="E451" s="691"/>
      <c r="F451" s="692"/>
      <c r="H451" s="711"/>
      <c r="J451" s="691"/>
      <c r="K451" s="693"/>
      <c r="L451" s="693"/>
      <c r="M451" s="693"/>
      <c r="N451" s="693"/>
      <c r="P451" s="692"/>
      <c r="R451" s="692"/>
      <c r="T451" s="693"/>
      <c r="U451" s="692"/>
      <c r="V451" s="692"/>
      <c r="W451" s="692"/>
      <c r="AA451" s="691"/>
      <c r="AD451" s="711"/>
    </row>
    <row r="452" spans="5:30">
      <c r="E452" s="691"/>
      <c r="F452" s="692"/>
      <c r="H452" s="711"/>
      <c r="J452" s="691"/>
      <c r="K452" s="693"/>
      <c r="L452" s="693"/>
      <c r="M452" s="693"/>
      <c r="N452" s="693"/>
      <c r="P452" s="692"/>
      <c r="R452" s="692"/>
      <c r="T452" s="693"/>
      <c r="U452" s="692"/>
      <c r="V452" s="692"/>
      <c r="W452" s="692"/>
      <c r="AA452" s="691"/>
      <c r="AD452" s="711"/>
    </row>
    <row r="453" spans="5:30">
      <c r="E453" s="691"/>
      <c r="F453" s="692"/>
      <c r="H453" s="711"/>
      <c r="J453" s="691"/>
      <c r="K453" s="693"/>
      <c r="L453" s="693"/>
      <c r="M453" s="693"/>
      <c r="N453" s="693"/>
      <c r="P453" s="692"/>
      <c r="R453" s="692"/>
      <c r="T453" s="693"/>
      <c r="U453" s="692"/>
      <c r="V453" s="692"/>
      <c r="W453" s="692"/>
      <c r="AA453" s="691"/>
      <c r="AD453" s="711"/>
    </row>
    <row r="454" spans="5:30">
      <c r="E454" s="691"/>
      <c r="F454" s="692"/>
      <c r="H454" s="711"/>
      <c r="J454" s="691"/>
      <c r="K454" s="693"/>
      <c r="L454" s="693"/>
      <c r="M454" s="693"/>
      <c r="N454" s="693"/>
      <c r="P454" s="692"/>
      <c r="R454" s="692"/>
      <c r="T454" s="693"/>
      <c r="U454" s="692"/>
      <c r="V454" s="692"/>
      <c r="W454" s="692"/>
      <c r="AA454" s="691"/>
      <c r="AD454" s="711"/>
    </row>
    <row r="455" spans="5:30">
      <c r="E455" s="691"/>
      <c r="F455" s="692"/>
      <c r="H455" s="711"/>
      <c r="J455" s="691"/>
      <c r="K455" s="693"/>
      <c r="L455" s="693"/>
      <c r="M455" s="693"/>
      <c r="N455" s="693"/>
      <c r="P455" s="692"/>
      <c r="R455" s="692"/>
      <c r="T455" s="693"/>
      <c r="U455" s="692"/>
      <c r="V455" s="692"/>
      <c r="W455" s="692"/>
      <c r="AA455" s="691"/>
      <c r="AD455" s="711"/>
    </row>
    <row r="456" spans="5:30">
      <c r="E456" s="691"/>
      <c r="F456" s="692"/>
      <c r="H456" s="711"/>
      <c r="J456" s="691"/>
      <c r="K456" s="693"/>
      <c r="L456" s="693"/>
      <c r="M456" s="693"/>
      <c r="N456" s="693"/>
      <c r="P456" s="692"/>
      <c r="R456" s="692"/>
      <c r="T456" s="693"/>
      <c r="U456" s="692"/>
      <c r="V456" s="692"/>
      <c r="W456" s="692"/>
      <c r="AA456" s="691"/>
      <c r="AD456" s="711"/>
    </row>
    <row r="457" spans="5:30">
      <c r="E457" s="691"/>
      <c r="F457" s="692"/>
      <c r="H457" s="711"/>
      <c r="J457" s="691"/>
      <c r="K457" s="693"/>
      <c r="L457" s="693"/>
      <c r="M457" s="693"/>
      <c r="N457" s="693"/>
      <c r="P457" s="692"/>
      <c r="R457" s="692"/>
      <c r="T457" s="693"/>
      <c r="U457" s="692"/>
      <c r="V457" s="692"/>
      <c r="W457" s="692"/>
      <c r="AA457" s="691"/>
      <c r="AD457" s="711"/>
    </row>
    <row r="458" spans="5:30">
      <c r="E458" s="691"/>
      <c r="F458" s="692"/>
      <c r="H458" s="711"/>
      <c r="J458" s="691"/>
      <c r="K458" s="693"/>
      <c r="L458" s="693"/>
      <c r="M458" s="693"/>
      <c r="N458" s="693"/>
      <c r="P458" s="692"/>
      <c r="R458" s="692"/>
      <c r="T458" s="693"/>
      <c r="U458" s="692"/>
      <c r="V458" s="692"/>
      <c r="W458" s="692"/>
      <c r="AA458" s="691"/>
      <c r="AD458" s="711"/>
    </row>
    <row r="459" spans="5:30">
      <c r="E459" s="691"/>
      <c r="F459" s="692"/>
      <c r="H459" s="711"/>
      <c r="J459" s="691"/>
      <c r="K459" s="693"/>
      <c r="L459" s="693"/>
      <c r="M459" s="693"/>
      <c r="N459" s="693"/>
      <c r="P459" s="692"/>
      <c r="R459" s="692"/>
      <c r="T459" s="693"/>
      <c r="U459" s="692"/>
      <c r="V459" s="692"/>
      <c r="W459" s="692"/>
      <c r="AA459" s="691"/>
      <c r="AD459" s="711"/>
    </row>
    <row r="460" spans="5:30">
      <c r="E460" s="691"/>
      <c r="F460" s="692"/>
      <c r="H460" s="711"/>
      <c r="J460" s="691"/>
      <c r="K460" s="693"/>
      <c r="L460" s="693"/>
      <c r="M460" s="693"/>
      <c r="N460" s="693"/>
      <c r="P460" s="692"/>
      <c r="R460" s="692"/>
      <c r="T460" s="693"/>
      <c r="U460" s="692"/>
      <c r="V460" s="692"/>
      <c r="W460" s="692"/>
      <c r="AA460" s="691"/>
      <c r="AD460" s="711"/>
    </row>
    <row r="461" spans="5:30">
      <c r="E461" s="691"/>
      <c r="F461" s="692"/>
      <c r="H461" s="711"/>
      <c r="J461" s="691"/>
      <c r="K461" s="693"/>
      <c r="L461" s="693"/>
      <c r="M461" s="693"/>
      <c r="N461" s="693"/>
      <c r="P461" s="692"/>
      <c r="R461" s="692"/>
      <c r="T461" s="693"/>
      <c r="U461" s="692"/>
      <c r="V461" s="692"/>
      <c r="W461" s="692"/>
      <c r="AA461" s="691"/>
      <c r="AD461" s="711"/>
    </row>
    <row r="462" spans="5:30">
      <c r="E462" s="691"/>
      <c r="F462" s="692"/>
      <c r="H462" s="711"/>
      <c r="J462" s="691"/>
      <c r="K462" s="693"/>
      <c r="L462" s="693"/>
      <c r="M462" s="693"/>
      <c r="N462" s="693"/>
      <c r="P462" s="692"/>
      <c r="R462" s="692"/>
      <c r="T462" s="693"/>
      <c r="U462" s="692"/>
      <c r="V462" s="692"/>
      <c r="W462" s="692"/>
      <c r="AA462" s="691"/>
      <c r="AD462" s="711"/>
    </row>
    <row r="463" spans="5:30">
      <c r="E463" s="691"/>
      <c r="F463" s="692"/>
      <c r="H463" s="711"/>
      <c r="J463" s="691"/>
      <c r="K463" s="693"/>
      <c r="L463" s="693"/>
      <c r="M463" s="693"/>
      <c r="N463" s="693"/>
      <c r="P463" s="692"/>
      <c r="R463" s="692"/>
      <c r="T463" s="693"/>
      <c r="U463" s="692"/>
      <c r="V463" s="692"/>
      <c r="W463" s="692"/>
      <c r="AA463" s="691"/>
      <c r="AD463" s="711"/>
    </row>
    <row r="464" spans="5:30">
      <c r="E464" s="691"/>
      <c r="F464" s="692"/>
      <c r="H464" s="711"/>
      <c r="J464" s="691"/>
      <c r="K464" s="693"/>
      <c r="L464" s="693"/>
      <c r="M464" s="693"/>
      <c r="N464" s="693"/>
      <c r="P464" s="692"/>
      <c r="R464" s="692"/>
      <c r="T464" s="693"/>
      <c r="U464" s="692"/>
      <c r="V464" s="692"/>
      <c r="W464" s="692"/>
      <c r="AA464" s="691"/>
      <c r="AD464" s="711"/>
    </row>
    <row r="465" spans="5:30">
      <c r="E465" s="691"/>
      <c r="F465" s="692"/>
      <c r="H465" s="711"/>
      <c r="J465" s="691"/>
      <c r="K465" s="693"/>
      <c r="L465" s="693"/>
      <c r="M465" s="693"/>
      <c r="N465" s="693"/>
      <c r="P465" s="692"/>
      <c r="R465" s="692"/>
      <c r="T465" s="693"/>
      <c r="U465" s="692"/>
      <c r="V465" s="692"/>
      <c r="W465" s="692"/>
      <c r="AA465" s="691"/>
      <c r="AD465" s="711"/>
    </row>
    <row r="466" spans="5:30">
      <c r="E466" s="691"/>
      <c r="F466" s="692"/>
      <c r="H466" s="711"/>
      <c r="J466" s="691"/>
      <c r="K466" s="693"/>
      <c r="L466" s="693"/>
      <c r="M466" s="693"/>
      <c r="N466" s="693"/>
      <c r="P466" s="692"/>
      <c r="R466" s="692"/>
      <c r="T466" s="693"/>
      <c r="U466" s="692"/>
      <c r="V466" s="692"/>
      <c r="W466" s="692"/>
      <c r="AA466" s="691"/>
      <c r="AD466" s="711"/>
    </row>
    <row r="467" spans="5:30">
      <c r="E467" s="691"/>
      <c r="F467" s="692"/>
      <c r="H467" s="711"/>
      <c r="J467" s="691"/>
      <c r="K467" s="693"/>
      <c r="L467" s="693"/>
      <c r="M467" s="693"/>
      <c r="N467" s="693"/>
      <c r="P467" s="692"/>
      <c r="R467" s="692"/>
      <c r="T467" s="693"/>
      <c r="U467" s="692"/>
      <c r="V467" s="692"/>
      <c r="W467" s="692"/>
      <c r="AA467" s="691"/>
      <c r="AD467" s="711"/>
    </row>
    <row r="468" spans="5:30">
      <c r="E468" s="691"/>
      <c r="F468" s="692"/>
      <c r="H468" s="711"/>
      <c r="J468" s="691"/>
      <c r="K468" s="693"/>
      <c r="L468" s="693"/>
      <c r="M468" s="693"/>
      <c r="N468" s="693"/>
      <c r="P468" s="692"/>
      <c r="R468" s="692"/>
      <c r="T468" s="693"/>
      <c r="U468" s="692"/>
      <c r="V468" s="692"/>
      <c r="W468" s="692"/>
      <c r="AA468" s="691"/>
      <c r="AD468" s="711"/>
    </row>
    <row r="469" spans="5:30">
      <c r="E469" s="691"/>
      <c r="F469" s="692"/>
      <c r="H469" s="711"/>
      <c r="J469" s="691"/>
      <c r="K469" s="693"/>
      <c r="L469" s="693"/>
      <c r="M469" s="693"/>
      <c r="N469" s="693"/>
      <c r="P469" s="692"/>
      <c r="R469" s="692"/>
      <c r="T469" s="693"/>
      <c r="U469" s="692"/>
      <c r="V469" s="692"/>
      <c r="W469" s="692"/>
      <c r="AA469" s="691"/>
      <c r="AD469" s="711"/>
    </row>
    <row r="470" spans="5:30">
      <c r="E470" s="691"/>
      <c r="F470" s="692"/>
      <c r="H470" s="711"/>
      <c r="J470" s="691"/>
      <c r="K470" s="693"/>
      <c r="L470" s="693"/>
      <c r="M470" s="693"/>
      <c r="N470" s="693"/>
      <c r="P470" s="692"/>
      <c r="R470" s="692"/>
      <c r="T470" s="693"/>
      <c r="U470" s="692"/>
      <c r="V470" s="692"/>
      <c r="W470" s="692"/>
      <c r="AA470" s="691"/>
      <c r="AD470" s="711"/>
    </row>
    <row r="471" spans="5:30">
      <c r="E471" s="691"/>
      <c r="F471" s="692"/>
      <c r="H471" s="711"/>
      <c r="J471" s="691"/>
      <c r="K471" s="693"/>
      <c r="L471" s="693"/>
      <c r="M471" s="693"/>
      <c r="N471" s="693"/>
      <c r="P471" s="692"/>
      <c r="R471" s="692"/>
      <c r="T471" s="693"/>
      <c r="U471" s="692"/>
      <c r="V471" s="692"/>
      <c r="W471" s="692"/>
      <c r="AA471" s="691"/>
      <c r="AD471" s="711"/>
    </row>
    <row r="472" spans="5:30">
      <c r="E472" s="691"/>
      <c r="F472" s="692"/>
      <c r="H472" s="711"/>
      <c r="J472" s="691"/>
      <c r="K472" s="693"/>
      <c r="L472" s="693"/>
      <c r="M472" s="693"/>
      <c r="N472" s="693"/>
      <c r="P472" s="692"/>
      <c r="R472" s="692"/>
      <c r="T472" s="693"/>
      <c r="U472" s="692"/>
      <c r="V472" s="692"/>
      <c r="W472" s="692"/>
      <c r="AA472" s="691"/>
      <c r="AD472" s="711"/>
    </row>
    <row r="473" spans="5:30">
      <c r="E473" s="691"/>
      <c r="F473" s="692"/>
      <c r="H473" s="711"/>
      <c r="J473" s="691"/>
      <c r="K473" s="693"/>
      <c r="L473" s="693"/>
      <c r="M473" s="693"/>
      <c r="N473" s="693"/>
      <c r="P473" s="692"/>
      <c r="R473" s="692"/>
      <c r="T473" s="693"/>
      <c r="U473" s="692"/>
      <c r="V473" s="692"/>
      <c r="W473" s="692"/>
      <c r="AA473" s="691"/>
      <c r="AD473" s="711"/>
    </row>
    <row r="474" spans="5:30">
      <c r="E474" s="691"/>
      <c r="F474" s="692"/>
      <c r="H474" s="711"/>
      <c r="J474" s="691"/>
      <c r="K474" s="693"/>
      <c r="L474" s="693"/>
      <c r="M474" s="693"/>
      <c r="N474" s="693"/>
      <c r="P474" s="692"/>
      <c r="R474" s="692"/>
      <c r="T474" s="693"/>
      <c r="U474" s="692"/>
      <c r="V474" s="692"/>
      <c r="W474" s="692"/>
      <c r="AA474" s="691"/>
      <c r="AD474" s="711"/>
    </row>
    <row r="475" spans="5:30">
      <c r="E475" s="691"/>
      <c r="F475" s="692"/>
      <c r="H475" s="711"/>
      <c r="J475" s="691"/>
      <c r="K475" s="693"/>
      <c r="L475" s="693"/>
      <c r="M475" s="693"/>
      <c r="N475" s="693"/>
      <c r="P475" s="692"/>
      <c r="R475" s="692"/>
      <c r="T475" s="693"/>
      <c r="U475" s="692"/>
      <c r="V475" s="692"/>
      <c r="W475" s="692"/>
      <c r="AA475" s="691"/>
      <c r="AD475" s="711"/>
    </row>
    <row r="476" spans="5:30">
      <c r="E476" s="691"/>
      <c r="F476" s="692"/>
      <c r="H476" s="711"/>
      <c r="J476" s="691"/>
      <c r="K476" s="693"/>
      <c r="L476" s="693"/>
      <c r="M476" s="693"/>
      <c r="N476" s="693"/>
      <c r="P476" s="692"/>
      <c r="R476" s="692"/>
      <c r="T476" s="693"/>
      <c r="U476" s="692"/>
      <c r="V476" s="692"/>
      <c r="W476" s="692"/>
      <c r="AA476" s="691"/>
      <c r="AD476" s="711"/>
    </row>
    <row r="477" spans="5:30">
      <c r="E477" s="691"/>
      <c r="F477" s="692"/>
      <c r="H477" s="711"/>
      <c r="J477" s="691"/>
      <c r="K477" s="693"/>
      <c r="L477" s="693"/>
      <c r="M477" s="693"/>
      <c r="N477" s="693"/>
      <c r="P477" s="692"/>
      <c r="R477" s="692"/>
      <c r="T477" s="693"/>
      <c r="U477" s="692"/>
      <c r="V477" s="692"/>
      <c r="W477" s="692"/>
      <c r="AA477" s="691"/>
      <c r="AD477" s="711"/>
    </row>
    <row r="478" spans="5:30">
      <c r="E478" s="691"/>
      <c r="F478" s="692"/>
      <c r="H478" s="711"/>
      <c r="J478" s="691"/>
      <c r="K478" s="693"/>
      <c r="L478" s="693"/>
      <c r="M478" s="693"/>
      <c r="N478" s="693"/>
      <c r="P478" s="692"/>
      <c r="R478" s="692"/>
      <c r="T478" s="693"/>
      <c r="U478" s="692"/>
      <c r="V478" s="692"/>
      <c r="W478" s="692"/>
      <c r="AA478" s="691"/>
      <c r="AD478" s="711"/>
    </row>
    <row r="479" spans="5:30">
      <c r="E479" s="691"/>
      <c r="F479" s="692"/>
      <c r="H479" s="711"/>
      <c r="J479" s="691"/>
      <c r="K479" s="693"/>
      <c r="L479" s="693"/>
      <c r="M479" s="693"/>
      <c r="N479" s="693"/>
      <c r="P479" s="692"/>
      <c r="R479" s="692"/>
      <c r="T479" s="693"/>
      <c r="U479" s="692"/>
      <c r="V479" s="692"/>
      <c r="W479" s="692"/>
      <c r="AA479" s="691"/>
      <c r="AD479" s="711"/>
    </row>
    <row r="480" spans="5:30">
      <c r="E480" s="691"/>
      <c r="F480" s="692"/>
      <c r="H480" s="711"/>
      <c r="J480" s="691"/>
      <c r="K480" s="693"/>
      <c r="L480" s="693"/>
      <c r="M480" s="693"/>
      <c r="N480" s="693"/>
      <c r="P480" s="692"/>
      <c r="R480" s="692"/>
      <c r="T480" s="693"/>
      <c r="U480" s="692"/>
      <c r="V480" s="692"/>
      <c r="W480" s="692"/>
      <c r="AA480" s="691"/>
      <c r="AD480" s="711"/>
    </row>
    <row r="481" spans="5:30">
      <c r="E481" s="691"/>
      <c r="F481" s="692"/>
      <c r="H481" s="711"/>
      <c r="J481" s="691"/>
      <c r="K481" s="693"/>
      <c r="L481" s="693"/>
      <c r="M481" s="693"/>
      <c r="N481" s="693"/>
      <c r="P481" s="692"/>
      <c r="R481" s="692"/>
      <c r="T481" s="693"/>
      <c r="U481" s="692"/>
      <c r="V481" s="692"/>
      <c r="W481" s="692"/>
      <c r="AA481" s="691"/>
      <c r="AD481" s="711"/>
    </row>
    <row r="482" spans="5:30">
      <c r="E482" s="691"/>
      <c r="F482" s="692"/>
      <c r="H482" s="711"/>
      <c r="J482" s="691"/>
      <c r="K482" s="693"/>
      <c r="L482" s="693"/>
      <c r="M482" s="693"/>
      <c r="N482" s="693"/>
      <c r="P482" s="692"/>
      <c r="R482" s="692"/>
      <c r="T482" s="693"/>
      <c r="U482" s="692"/>
      <c r="V482" s="692"/>
      <c r="W482" s="692"/>
      <c r="AA482" s="691"/>
      <c r="AD482" s="711"/>
    </row>
    <row r="483" spans="5:30">
      <c r="E483" s="691"/>
      <c r="F483" s="692"/>
      <c r="H483" s="711"/>
      <c r="J483" s="691"/>
      <c r="K483" s="693"/>
      <c r="L483" s="693"/>
      <c r="M483" s="693"/>
      <c r="N483" s="693"/>
      <c r="P483" s="692"/>
      <c r="R483" s="692"/>
      <c r="T483" s="693"/>
      <c r="U483" s="692"/>
      <c r="V483" s="692"/>
      <c r="W483" s="692"/>
      <c r="AA483" s="691"/>
      <c r="AD483" s="711"/>
    </row>
    <row r="484" spans="5:30">
      <c r="E484" s="691"/>
      <c r="F484" s="692"/>
      <c r="H484" s="711"/>
      <c r="J484" s="691"/>
      <c r="K484" s="693"/>
      <c r="L484" s="693"/>
      <c r="M484" s="693"/>
      <c r="N484" s="693"/>
      <c r="P484" s="692"/>
      <c r="R484" s="692"/>
      <c r="T484" s="693"/>
      <c r="U484" s="692"/>
      <c r="V484" s="692"/>
      <c r="W484" s="692"/>
      <c r="AA484" s="691"/>
      <c r="AD484" s="711"/>
    </row>
    <row r="485" spans="5:30">
      <c r="E485" s="691"/>
      <c r="F485" s="692"/>
      <c r="H485" s="711"/>
      <c r="J485" s="691"/>
      <c r="K485" s="693"/>
      <c r="L485" s="693"/>
      <c r="M485" s="693"/>
      <c r="N485" s="693"/>
      <c r="P485" s="692"/>
      <c r="R485" s="692"/>
      <c r="T485" s="693"/>
      <c r="U485" s="692"/>
      <c r="V485" s="692"/>
      <c r="W485" s="692"/>
      <c r="AA485" s="691"/>
      <c r="AD485" s="711"/>
    </row>
    <row r="486" spans="5:30">
      <c r="E486" s="691"/>
      <c r="F486" s="692"/>
      <c r="H486" s="711"/>
      <c r="J486" s="691"/>
      <c r="K486" s="693"/>
      <c r="L486" s="693"/>
      <c r="M486" s="693"/>
      <c r="N486" s="693"/>
      <c r="P486" s="692"/>
      <c r="R486" s="692"/>
      <c r="T486" s="693"/>
      <c r="U486" s="692"/>
      <c r="V486" s="692"/>
      <c r="W486" s="692"/>
      <c r="AA486" s="691"/>
      <c r="AD486" s="711"/>
    </row>
    <row r="487" spans="5:30">
      <c r="E487" s="691"/>
      <c r="F487" s="692"/>
      <c r="H487" s="711"/>
      <c r="J487" s="691"/>
      <c r="K487" s="693"/>
      <c r="L487" s="693"/>
      <c r="M487" s="693"/>
      <c r="N487" s="693"/>
      <c r="P487" s="692"/>
      <c r="R487" s="692"/>
      <c r="T487" s="693"/>
      <c r="U487" s="692"/>
      <c r="V487" s="692"/>
      <c r="W487" s="692"/>
      <c r="AA487" s="691"/>
      <c r="AD487" s="711"/>
    </row>
    <row r="488" spans="5:30">
      <c r="E488" s="691"/>
      <c r="F488" s="692"/>
      <c r="H488" s="711"/>
      <c r="J488" s="691"/>
      <c r="K488" s="693"/>
      <c r="L488" s="693"/>
      <c r="M488" s="693"/>
      <c r="N488" s="693"/>
      <c r="P488" s="692"/>
      <c r="R488" s="692"/>
      <c r="T488" s="693"/>
      <c r="U488" s="692"/>
      <c r="V488" s="692"/>
      <c r="W488" s="692"/>
      <c r="AA488" s="691"/>
      <c r="AD488" s="711"/>
    </row>
    <row r="489" spans="5:30">
      <c r="E489" s="691"/>
      <c r="F489" s="692"/>
      <c r="H489" s="711"/>
      <c r="J489" s="691"/>
      <c r="K489" s="693"/>
      <c r="L489" s="693"/>
      <c r="M489" s="693"/>
      <c r="N489" s="693"/>
      <c r="P489" s="692"/>
      <c r="R489" s="692"/>
      <c r="T489" s="693"/>
      <c r="U489" s="692"/>
      <c r="V489" s="692"/>
      <c r="W489" s="692"/>
      <c r="AA489" s="691"/>
      <c r="AD489" s="711"/>
    </row>
    <row r="490" spans="5:30">
      <c r="E490" s="691"/>
      <c r="F490" s="692"/>
      <c r="H490" s="711"/>
      <c r="J490" s="691"/>
      <c r="K490" s="693"/>
      <c r="L490" s="693"/>
      <c r="M490" s="693"/>
      <c r="N490" s="693"/>
      <c r="P490" s="692"/>
      <c r="R490" s="692"/>
      <c r="T490" s="693"/>
      <c r="U490" s="692"/>
      <c r="V490" s="692"/>
      <c r="W490" s="692"/>
      <c r="AA490" s="691"/>
      <c r="AD490" s="711"/>
    </row>
    <row r="491" spans="5:30">
      <c r="E491" s="691"/>
      <c r="F491" s="692"/>
      <c r="H491" s="711"/>
      <c r="J491" s="691"/>
      <c r="K491" s="693"/>
      <c r="L491" s="693"/>
      <c r="M491" s="693"/>
      <c r="N491" s="693"/>
      <c r="P491" s="692"/>
      <c r="R491" s="692"/>
      <c r="T491" s="693"/>
      <c r="U491" s="692"/>
      <c r="V491" s="692"/>
      <c r="W491" s="692"/>
      <c r="AA491" s="691"/>
      <c r="AD491" s="711"/>
    </row>
    <row r="492" spans="5:30">
      <c r="E492" s="691"/>
      <c r="F492" s="692"/>
      <c r="H492" s="711"/>
      <c r="J492" s="691"/>
      <c r="K492" s="693"/>
      <c r="L492" s="693"/>
      <c r="M492" s="693"/>
      <c r="N492" s="693"/>
      <c r="P492" s="692"/>
      <c r="R492" s="692"/>
      <c r="T492" s="693"/>
      <c r="U492" s="692"/>
      <c r="V492" s="692"/>
      <c r="W492" s="692"/>
      <c r="AA492" s="691"/>
      <c r="AD492" s="711"/>
    </row>
    <row r="493" spans="5:30">
      <c r="E493" s="691"/>
      <c r="F493" s="692"/>
      <c r="H493" s="711"/>
      <c r="J493" s="691"/>
      <c r="K493" s="693"/>
      <c r="L493" s="693"/>
      <c r="M493" s="693"/>
      <c r="N493" s="693"/>
      <c r="P493" s="692"/>
      <c r="R493" s="692"/>
      <c r="T493" s="693"/>
      <c r="U493" s="692"/>
      <c r="V493" s="692"/>
      <c r="W493" s="692"/>
      <c r="AA493" s="691"/>
      <c r="AD493" s="711"/>
    </row>
    <row r="494" spans="5:30">
      <c r="E494" s="691"/>
      <c r="F494" s="692"/>
      <c r="H494" s="711"/>
      <c r="J494" s="691"/>
      <c r="K494" s="693"/>
      <c r="L494" s="693"/>
      <c r="M494" s="693"/>
      <c r="N494" s="693"/>
      <c r="P494" s="692"/>
      <c r="R494" s="692"/>
      <c r="T494" s="693"/>
      <c r="U494" s="692"/>
      <c r="V494" s="692"/>
      <c r="W494" s="692"/>
      <c r="AA494" s="691"/>
      <c r="AD494" s="711"/>
    </row>
    <row r="495" spans="5:30">
      <c r="E495" s="691"/>
      <c r="F495" s="692"/>
      <c r="H495" s="711"/>
      <c r="J495" s="691"/>
      <c r="K495" s="693"/>
      <c r="L495" s="693"/>
      <c r="M495" s="693"/>
      <c r="N495" s="693"/>
      <c r="P495" s="692"/>
      <c r="R495" s="692"/>
      <c r="T495" s="693"/>
      <c r="U495" s="692"/>
      <c r="V495" s="692"/>
      <c r="W495" s="692"/>
      <c r="AA495" s="691"/>
      <c r="AD495" s="711"/>
    </row>
    <row r="496" spans="5:30">
      <c r="E496" s="691"/>
      <c r="F496" s="692"/>
      <c r="H496" s="711"/>
      <c r="J496" s="691"/>
      <c r="K496" s="693"/>
      <c r="L496" s="693"/>
      <c r="M496" s="693"/>
      <c r="N496" s="693"/>
      <c r="P496" s="692"/>
      <c r="R496" s="692"/>
      <c r="T496" s="693"/>
      <c r="U496" s="692"/>
      <c r="V496" s="692"/>
      <c r="W496" s="692"/>
      <c r="AA496" s="691"/>
      <c r="AD496" s="711"/>
    </row>
    <row r="497" spans="5:30">
      <c r="E497" s="691"/>
      <c r="F497" s="692"/>
      <c r="H497" s="711"/>
      <c r="J497" s="691"/>
      <c r="K497" s="693"/>
      <c r="L497" s="693"/>
      <c r="M497" s="693"/>
      <c r="N497" s="693"/>
      <c r="P497" s="692"/>
      <c r="R497" s="692"/>
      <c r="T497" s="693"/>
      <c r="U497" s="692"/>
      <c r="V497" s="692"/>
      <c r="W497" s="692"/>
      <c r="AA497" s="691"/>
      <c r="AD497" s="711"/>
    </row>
    <row r="498" spans="5:30">
      <c r="E498" s="691"/>
      <c r="F498" s="692"/>
      <c r="H498" s="711"/>
      <c r="J498" s="691"/>
      <c r="K498" s="693"/>
      <c r="L498" s="693"/>
      <c r="M498" s="693"/>
      <c r="N498" s="693"/>
      <c r="P498" s="692"/>
      <c r="R498" s="692"/>
      <c r="T498" s="693"/>
      <c r="U498" s="692"/>
      <c r="V498" s="692"/>
      <c r="W498" s="692"/>
      <c r="AA498" s="691"/>
      <c r="AD498" s="711"/>
    </row>
    <row r="499" spans="5:30">
      <c r="E499" s="691"/>
      <c r="F499" s="692"/>
      <c r="H499" s="711"/>
      <c r="J499" s="691"/>
      <c r="K499" s="693"/>
      <c r="L499" s="693"/>
      <c r="M499" s="693"/>
      <c r="N499" s="693"/>
      <c r="P499" s="692"/>
      <c r="R499" s="692"/>
      <c r="T499" s="693"/>
      <c r="U499" s="692"/>
      <c r="V499" s="692"/>
      <c r="W499" s="692"/>
      <c r="AA499" s="691"/>
      <c r="AD499" s="711"/>
    </row>
    <row r="500" spans="5:30">
      <c r="E500" s="691"/>
      <c r="F500" s="692"/>
      <c r="H500" s="711"/>
      <c r="J500" s="691"/>
      <c r="K500" s="693"/>
      <c r="L500" s="693"/>
      <c r="M500" s="693"/>
      <c r="N500" s="693"/>
      <c r="P500" s="692"/>
      <c r="R500" s="692"/>
      <c r="T500" s="693"/>
      <c r="U500" s="692"/>
      <c r="V500" s="692"/>
      <c r="W500" s="692"/>
      <c r="AA500" s="691"/>
      <c r="AD500" s="711"/>
    </row>
    <row r="501" spans="5:30">
      <c r="E501" s="691"/>
      <c r="F501" s="692"/>
      <c r="H501" s="711"/>
      <c r="J501" s="691"/>
      <c r="K501" s="693"/>
      <c r="L501" s="693"/>
      <c r="M501" s="693"/>
      <c r="N501" s="693"/>
      <c r="P501" s="692"/>
      <c r="R501" s="692"/>
      <c r="T501" s="693"/>
      <c r="U501" s="692"/>
      <c r="V501" s="692"/>
      <c r="W501" s="692"/>
      <c r="AA501" s="691"/>
      <c r="AD501" s="711"/>
    </row>
    <row r="502" spans="5:30">
      <c r="E502" s="691"/>
      <c r="F502" s="692"/>
      <c r="H502" s="711"/>
      <c r="J502" s="691"/>
      <c r="K502" s="693"/>
      <c r="L502" s="693"/>
      <c r="M502" s="693"/>
      <c r="N502" s="693"/>
      <c r="P502" s="692"/>
      <c r="R502" s="692"/>
      <c r="T502" s="693"/>
      <c r="U502" s="692"/>
      <c r="V502" s="692"/>
      <c r="W502" s="692"/>
      <c r="AA502" s="691"/>
      <c r="AD502" s="711"/>
    </row>
    <row r="503" spans="5:30">
      <c r="E503" s="691"/>
      <c r="F503" s="692"/>
      <c r="H503" s="711"/>
      <c r="J503" s="691"/>
      <c r="K503" s="693"/>
      <c r="L503" s="693"/>
      <c r="M503" s="693"/>
      <c r="N503" s="693"/>
      <c r="P503" s="692"/>
      <c r="R503" s="692"/>
      <c r="T503" s="693"/>
      <c r="U503" s="692"/>
      <c r="V503" s="692"/>
      <c r="W503" s="692"/>
      <c r="AA503" s="691"/>
      <c r="AD503" s="711"/>
    </row>
    <row r="504" spans="5:30">
      <c r="E504" s="691"/>
      <c r="F504" s="692"/>
      <c r="H504" s="711"/>
      <c r="J504" s="691"/>
      <c r="K504" s="693"/>
      <c r="L504" s="693"/>
      <c r="M504" s="693"/>
      <c r="N504" s="693"/>
      <c r="P504" s="692"/>
      <c r="R504" s="692"/>
      <c r="T504" s="693"/>
      <c r="U504" s="692"/>
      <c r="V504" s="692"/>
      <c r="W504" s="692"/>
      <c r="AA504" s="691"/>
      <c r="AD504" s="711"/>
    </row>
    <row r="505" spans="5:30">
      <c r="E505" s="691"/>
      <c r="F505" s="692"/>
      <c r="H505" s="711"/>
      <c r="J505" s="691"/>
      <c r="K505" s="693"/>
      <c r="L505" s="693"/>
      <c r="M505" s="693"/>
      <c r="N505" s="693"/>
      <c r="P505" s="692"/>
      <c r="R505" s="692"/>
      <c r="T505" s="693"/>
      <c r="U505" s="692"/>
      <c r="V505" s="692"/>
      <c r="W505" s="692"/>
      <c r="AA505" s="691"/>
      <c r="AD505" s="711"/>
    </row>
    <row r="506" spans="5:30">
      <c r="E506" s="691"/>
      <c r="F506" s="692"/>
      <c r="H506" s="711"/>
      <c r="J506" s="691"/>
      <c r="K506" s="693"/>
      <c r="L506" s="693"/>
      <c r="M506" s="693"/>
      <c r="N506" s="693"/>
      <c r="P506" s="692"/>
      <c r="R506" s="692"/>
      <c r="T506" s="693"/>
      <c r="U506" s="692"/>
      <c r="V506" s="692"/>
      <c r="W506" s="692"/>
      <c r="AA506" s="691"/>
      <c r="AD506" s="711"/>
    </row>
    <row r="507" spans="5:30">
      <c r="E507" s="691"/>
      <c r="F507" s="692"/>
      <c r="H507" s="711"/>
      <c r="J507" s="691"/>
      <c r="K507" s="693"/>
      <c r="L507" s="693"/>
      <c r="M507" s="693"/>
      <c r="N507" s="693"/>
      <c r="P507" s="692"/>
      <c r="R507" s="692"/>
      <c r="T507" s="693"/>
      <c r="U507" s="692"/>
      <c r="V507" s="692"/>
      <c r="W507" s="692"/>
      <c r="AA507" s="691"/>
      <c r="AD507" s="711"/>
    </row>
    <row r="508" spans="5:30">
      <c r="E508" s="691"/>
      <c r="F508" s="692"/>
      <c r="H508" s="711"/>
      <c r="J508" s="691"/>
      <c r="K508" s="693"/>
      <c r="L508" s="693"/>
      <c r="M508" s="693"/>
      <c r="N508" s="693"/>
      <c r="P508" s="692"/>
      <c r="R508" s="692"/>
      <c r="T508" s="693"/>
      <c r="U508" s="692"/>
      <c r="V508" s="692"/>
      <c r="W508" s="692"/>
      <c r="AA508" s="691"/>
      <c r="AD508" s="711"/>
    </row>
    <row r="509" spans="5:30">
      <c r="E509" s="691"/>
      <c r="F509" s="692"/>
      <c r="H509" s="711"/>
      <c r="J509" s="691"/>
      <c r="K509" s="693"/>
      <c r="L509" s="693"/>
      <c r="M509" s="693"/>
      <c r="N509" s="693"/>
      <c r="P509" s="692"/>
      <c r="R509" s="692"/>
      <c r="T509" s="693"/>
      <c r="U509" s="692"/>
      <c r="V509" s="692"/>
      <c r="W509" s="692"/>
      <c r="AA509" s="691"/>
      <c r="AD509" s="711"/>
    </row>
    <row r="510" spans="5:30">
      <c r="E510" s="691"/>
      <c r="F510" s="692"/>
      <c r="H510" s="711"/>
      <c r="J510" s="691"/>
      <c r="K510" s="693"/>
      <c r="L510" s="693"/>
      <c r="M510" s="693"/>
      <c r="N510" s="693"/>
      <c r="P510" s="692"/>
      <c r="R510" s="692"/>
      <c r="T510" s="693"/>
      <c r="U510" s="692"/>
      <c r="V510" s="692"/>
      <c r="W510" s="692"/>
      <c r="AA510" s="691"/>
      <c r="AD510" s="711"/>
    </row>
    <row r="511" spans="5:30">
      <c r="E511" s="691"/>
      <c r="F511" s="692"/>
      <c r="H511" s="711"/>
      <c r="J511" s="691"/>
      <c r="K511" s="693"/>
      <c r="L511" s="693"/>
      <c r="M511" s="693"/>
      <c r="N511" s="693"/>
      <c r="P511" s="692"/>
      <c r="R511" s="692"/>
      <c r="T511" s="693"/>
      <c r="U511" s="692"/>
      <c r="V511" s="692"/>
      <c r="W511" s="692"/>
      <c r="AA511" s="691"/>
      <c r="AD511" s="711"/>
    </row>
    <row r="512" spans="5:30">
      <c r="E512" s="691"/>
      <c r="F512" s="692"/>
      <c r="H512" s="711"/>
      <c r="J512" s="691"/>
      <c r="K512" s="693"/>
      <c r="L512" s="693"/>
      <c r="M512" s="693"/>
      <c r="N512" s="693"/>
      <c r="P512" s="692"/>
      <c r="R512" s="692"/>
      <c r="T512" s="693"/>
      <c r="U512" s="692"/>
      <c r="V512" s="692"/>
      <c r="W512" s="692"/>
      <c r="AA512" s="691"/>
      <c r="AD512" s="711"/>
    </row>
    <row r="513" spans="5:30">
      <c r="E513" s="691"/>
      <c r="F513" s="692"/>
      <c r="H513" s="711"/>
      <c r="J513" s="691"/>
      <c r="K513" s="693"/>
      <c r="L513" s="693"/>
      <c r="M513" s="693"/>
      <c r="N513" s="693"/>
      <c r="P513" s="692"/>
      <c r="R513" s="692"/>
      <c r="T513" s="693"/>
      <c r="U513" s="692"/>
      <c r="V513" s="692"/>
      <c r="W513" s="692"/>
      <c r="AA513" s="691"/>
      <c r="AD513" s="711"/>
    </row>
    <row r="514" spans="5:30">
      <c r="E514" s="691"/>
      <c r="F514" s="692"/>
      <c r="H514" s="711"/>
      <c r="J514" s="691"/>
      <c r="K514" s="693"/>
      <c r="L514" s="693"/>
      <c r="M514" s="693"/>
      <c r="N514" s="693"/>
      <c r="P514" s="692"/>
      <c r="R514" s="692"/>
      <c r="T514" s="693"/>
      <c r="U514" s="692"/>
      <c r="V514" s="692"/>
      <c r="W514" s="692"/>
      <c r="AA514" s="691"/>
      <c r="AD514" s="711"/>
    </row>
    <row r="515" spans="5:30">
      <c r="E515" s="691"/>
      <c r="F515" s="692"/>
      <c r="H515" s="711"/>
      <c r="J515" s="691"/>
      <c r="K515" s="693"/>
      <c r="L515" s="693"/>
      <c r="M515" s="693"/>
      <c r="N515" s="693"/>
      <c r="P515" s="692"/>
      <c r="R515" s="692"/>
      <c r="T515" s="693"/>
      <c r="U515" s="692"/>
      <c r="V515" s="692"/>
      <c r="W515" s="692"/>
      <c r="AA515" s="691"/>
      <c r="AD515" s="711"/>
    </row>
    <row r="516" spans="5:30">
      <c r="E516" s="691"/>
      <c r="F516" s="692"/>
      <c r="H516" s="711"/>
      <c r="J516" s="691"/>
      <c r="K516" s="693"/>
      <c r="L516" s="693"/>
      <c r="M516" s="693"/>
      <c r="N516" s="693"/>
      <c r="P516" s="692"/>
      <c r="R516" s="692"/>
      <c r="T516" s="693"/>
      <c r="U516" s="692"/>
      <c r="V516" s="692"/>
      <c r="W516" s="692"/>
      <c r="AA516" s="691"/>
      <c r="AD516" s="711"/>
    </row>
    <row r="517" spans="5:30">
      <c r="E517" s="691"/>
      <c r="F517" s="692"/>
      <c r="H517" s="711"/>
      <c r="J517" s="691"/>
      <c r="K517" s="693"/>
      <c r="L517" s="693"/>
      <c r="M517" s="693"/>
      <c r="N517" s="693"/>
      <c r="P517" s="692"/>
      <c r="R517" s="692"/>
      <c r="T517" s="693"/>
      <c r="U517" s="692"/>
      <c r="V517" s="692"/>
      <c r="W517" s="692"/>
      <c r="AA517" s="691"/>
      <c r="AD517" s="711"/>
    </row>
    <row r="518" spans="5:30">
      <c r="E518" s="691"/>
      <c r="F518" s="692"/>
      <c r="H518" s="711"/>
      <c r="J518" s="691"/>
      <c r="K518" s="693"/>
      <c r="L518" s="693"/>
      <c r="M518" s="693"/>
      <c r="N518" s="693"/>
      <c r="P518" s="692"/>
      <c r="R518" s="692"/>
      <c r="T518" s="693"/>
      <c r="U518" s="692"/>
      <c r="V518" s="692"/>
      <c r="W518" s="692"/>
      <c r="AA518" s="691"/>
      <c r="AD518" s="711"/>
    </row>
    <row r="519" spans="5:30">
      <c r="E519" s="691"/>
      <c r="F519" s="692"/>
      <c r="H519" s="711"/>
      <c r="J519" s="691"/>
      <c r="K519" s="693"/>
      <c r="L519" s="693"/>
      <c r="M519" s="693"/>
      <c r="N519" s="693"/>
      <c r="P519" s="692"/>
      <c r="R519" s="692"/>
      <c r="T519" s="693"/>
      <c r="U519" s="692"/>
      <c r="V519" s="692"/>
      <c r="W519" s="692"/>
      <c r="AA519" s="691"/>
      <c r="AD519" s="711"/>
    </row>
    <row r="520" spans="5:30">
      <c r="E520" s="691"/>
      <c r="F520" s="692"/>
      <c r="H520" s="711"/>
      <c r="J520" s="691"/>
      <c r="K520" s="693"/>
      <c r="L520" s="693"/>
      <c r="M520" s="693"/>
      <c r="N520" s="693"/>
      <c r="P520" s="692"/>
      <c r="R520" s="692"/>
      <c r="T520" s="693"/>
      <c r="U520" s="692"/>
      <c r="V520" s="692"/>
      <c r="W520" s="692"/>
      <c r="AA520" s="691"/>
      <c r="AD520" s="711"/>
    </row>
    <row r="521" spans="5:30">
      <c r="E521" s="691"/>
      <c r="F521" s="692"/>
      <c r="H521" s="711"/>
      <c r="J521" s="691"/>
      <c r="K521" s="693"/>
      <c r="L521" s="693"/>
      <c r="M521" s="693"/>
      <c r="N521" s="693"/>
      <c r="P521" s="692"/>
      <c r="R521" s="692"/>
      <c r="T521" s="693"/>
      <c r="U521" s="692"/>
      <c r="V521" s="692"/>
      <c r="W521" s="692"/>
      <c r="AA521" s="691"/>
      <c r="AD521" s="711"/>
    </row>
    <row r="522" spans="5:30">
      <c r="E522" s="691"/>
      <c r="F522" s="692"/>
      <c r="H522" s="711"/>
      <c r="J522" s="691"/>
      <c r="K522" s="693"/>
      <c r="L522" s="693"/>
      <c r="M522" s="693"/>
      <c r="N522" s="693"/>
      <c r="P522" s="692"/>
      <c r="R522" s="692"/>
      <c r="T522" s="693"/>
      <c r="U522" s="692"/>
      <c r="V522" s="692"/>
      <c r="W522" s="692"/>
      <c r="AA522" s="691"/>
      <c r="AD522" s="711"/>
    </row>
    <row r="523" spans="5:30">
      <c r="E523" s="691"/>
      <c r="F523" s="692"/>
      <c r="H523" s="711"/>
      <c r="J523" s="691"/>
      <c r="K523" s="693"/>
      <c r="L523" s="693"/>
      <c r="M523" s="693"/>
      <c r="N523" s="693"/>
      <c r="P523" s="692"/>
      <c r="R523" s="692"/>
      <c r="T523" s="693"/>
      <c r="U523" s="692"/>
      <c r="V523" s="692"/>
      <c r="W523" s="692"/>
      <c r="AA523" s="691"/>
      <c r="AD523" s="711"/>
    </row>
    <row r="524" spans="5:30">
      <c r="E524" s="691"/>
      <c r="F524" s="692"/>
      <c r="H524" s="711"/>
      <c r="J524" s="691"/>
      <c r="K524" s="693"/>
      <c r="L524" s="693"/>
      <c r="M524" s="693"/>
      <c r="N524" s="693"/>
      <c r="P524" s="692"/>
      <c r="R524" s="692"/>
      <c r="T524" s="693"/>
      <c r="U524" s="692"/>
      <c r="V524" s="692"/>
      <c r="W524" s="692"/>
      <c r="AA524" s="691"/>
      <c r="AD524" s="711"/>
    </row>
    <row r="525" spans="5:30">
      <c r="E525" s="691"/>
      <c r="F525" s="692"/>
      <c r="H525" s="711"/>
      <c r="J525" s="691"/>
      <c r="K525" s="693"/>
      <c r="L525" s="693"/>
      <c r="M525" s="693"/>
      <c r="N525" s="693"/>
      <c r="P525" s="692"/>
      <c r="R525" s="692"/>
      <c r="T525" s="693"/>
      <c r="U525" s="692"/>
      <c r="V525" s="692"/>
      <c r="W525" s="692"/>
      <c r="AA525" s="691"/>
      <c r="AD525" s="711"/>
    </row>
    <row r="526" spans="5:30">
      <c r="E526" s="691"/>
      <c r="F526" s="692"/>
      <c r="H526" s="711"/>
      <c r="J526" s="691"/>
      <c r="K526" s="693"/>
      <c r="L526" s="693"/>
      <c r="M526" s="693"/>
      <c r="N526" s="693"/>
      <c r="P526" s="692"/>
      <c r="R526" s="692"/>
      <c r="T526" s="693"/>
      <c r="U526" s="692"/>
      <c r="V526" s="692"/>
      <c r="W526" s="692"/>
      <c r="AA526" s="691"/>
      <c r="AD526" s="711"/>
    </row>
    <row r="527" spans="5:30">
      <c r="E527" s="691"/>
      <c r="F527" s="692"/>
      <c r="H527" s="711"/>
      <c r="J527" s="691"/>
      <c r="K527" s="693"/>
      <c r="L527" s="693"/>
      <c r="M527" s="693"/>
      <c r="N527" s="693"/>
      <c r="P527" s="692"/>
      <c r="R527" s="692"/>
      <c r="T527" s="693"/>
      <c r="U527" s="692"/>
      <c r="V527" s="692"/>
      <c r="W527" s="692"/>
      <c r="AA527" s="691"/>
      <c r="AD527" s="711"/>
    </row>
    <row r="528" spans="5:30">
      <c r="E528" s="691"/>
      <c r="F528" s="692"/>
      <c r="H528" s="711"/>
      <c r="J528" s="691"/>
      <c r="K528" s="693"/>
      <c r="L528" s="693"/>
      <c r="M528" s="693"/>
      <c r="N528" s="693"/>
      <c r="P528" s="692"/>
      <c r="R528" s="692"/>
      <c r="T528" s="693"/>
      <c r="U528" s="692"/>
      <c r="V528" s="692"/>
      <c r="W528" s="692"/>
      <c r="AA528" s="691"/>
      <c r="AD528" s="711"/>
    </row>
    <row r="529" spans="5:30">
      <c r="E529" s="691"/>
      <c r="F529" s="692"/>
      <c r="H529" s="711"/>
      <c r="J529" s="691"/>
      <c r="K529" s="693"/>
      <c r="L529" s="693"/>
      <c r="M529" s="693"/>
      <c r="N529" s="693"/>
      <c r="P529" s="692"/>
      <c r="R529" s="692"/>
      <c r="T529" s="693"/>
      <c r="U529" s="692"/>
      <c r="V529" s="692"/>
      <c r="W529" s="692"/>
      <c r="AA529" s="691"/>
      <c r="AD529" s="711"/>
    </row>
    <row r="530" spans="5:30">
      <c r="E530" s="691"/>
      <c r="F530" s="692"/>
      <c r="H530" s="711"/>
      <c r="J530" s="691"/>
      <c r="K530" s="693"/>
      <c r="L530" s="693"/>
      <c r="M530" s="693"/>
      <c r="N530" s="693"/>
      <c r="P530" s="692"/>
      <c r="R530" s="692"/>
      <c r="T530" s="693"/>
      <c r="U530" s="692"/>
      <c r="V530" s="692"/>
      <c r="W530" s="692"/>
      <c r="AA530" s="691"/>
      <c r="AD530" s="711"/>
    </row>
    <row r="531" spans="5:30">
      <c r="E531" s="691"/>
      <c r="F531" s="692"/>
      <c r="H531" s="711"/>
      <c r="J531" s="691"/>
      <c r="K531" s="693"/>
      <c r="L531" s="693"/>
      <c r="M531" s="693"/>
      <c r="N531" s="693"/>
      <c r="P531" s="692"/>
      <c r="R531" s="692"/>
      <c r="T531" s="693"/>
      <c r="U531" s="692"/>
      <c r="V531" s="692"/>
      <c r="W531" s="692"/>
      <c r="AA531" s="691"/>
      <c r="AD531" s="711"/>
    </row>
    <row r="532" spans="5:30">
      <c r="E532" s="691"/>
      <c r="F532" s="692"/>
      <c r="H532" s="711"/>
      <c r="J532" s="691"/>
      <c r="K532" s="693"/>
      <c r="L532" s="693"/>
      <c r="M532" s="693"/>
      <c r="N532" s="693"/>
      <c r="P532" s="692"/>
      <c r="R532" s="692"/>
      <c r="T532" s="693"/>
      <c r="U532" s="692"/>
      <c r="V532" s="692"/>
      <c r="W532" s="692"/>
      <c r="AA532" s="691"/>
      <c r="AD532" s="711"/>
    </row>
    <row r="533" spans="5:30">
      <c r="E533" s="691"/>
      <c r="F533" s="692"/>
      <c r="H533" s="711"/>
      <c r="J533" s="691"/>
      <c r="K533" s="693"/>
      <c r="L533" s="693"/>
      <c r="M533" s="693"/>
      <c r="N533" s="693"/>
      <c r="P533" s="692"/>
      <c r="R533" s="692"/>
      <c r="T533" s="693"/>
      <c r="U533" s="692"/>
      <c r="V533" s="692"/>
      <c r="W533" s="692"/>
      <c r="AA533" s="691"/>
      <c r="AD533" s="711"/>
    </row>
    <row r="534" spans="5:30">
      <c r="E534" s="691"/>
      <c r="F534" s="692"/>
      <c r="H534" s="711"/>
      <c r="J534" s="691"/>
      <c r="K534" s="693"/>
      <c r="L534" s="693"/>
      <c r="M534" s="693"/>
      <c r="N534" s="693"/>
      <c r="P534" s="692"/>
      <c r="R534" s="692"/>
      <c r="T534" s="693"/>
      <c r="U534" s="692"/>
      <c r="V534" s="692"/>
      <c r="W534" s="692"/>
      <c r="AA534" s="691"/>
      <c r="AD534" s="711"/>
    </row>
    <row r="535" spans="5:30">
      <c r="E535" s="691"/>
      <c r="F535" s="692"/>
      <c r="H535" s="711"/>
      <c r="J535" s="691"/>
      <c r="K535" s="693"/>
      <c r="L535" s="693"/>
      <c r="M535" s="693"/>
      <c r="N535" s="693"/>
      <c r="P535" s="692"/>
      <c r="R535" s="692"/>
      <c r="T535" s="693"/>
      <c r="U535" s="692"/>
      <c r="V535" s="692"/>
      <c r="W535" s="692"/>
      <c r="AA535" s="691"/>
      <c r="AD535" s="711"/>
    </row>
    <row r="536" spans="5:30">
      <c r="E536" s="691"/>
      <c r="F536" s="692"/>
      <c r="H536" s="711"/>
      <c r="J536" s="691"/>
      <c r="K536" s="693"/>
      <c r="L536" s="693"/>
      <c r="M536" s="693"/>
      <c r="N536" s="693"/>
      <c r="P536" s="692"/>
      <c r="R536" s="692"/>
      <c r="T536" s="693"/>
      <c r="U536" s="692"/>
      <c r="V536" s="692"/>
      <c r="W536" s="692"/>
      <c r="AA536" s="691"/>
      <c r="AD536" s="711"/>
    </row>
    <row r="537" spans="5:30">
      <c r="E537" s="691"/>
      <c r="F537" s="692"/>
      <c r="H537" s="711"/>
      <c r="J537" s="691"/>
      <c r="K537" s="693"/>
      <c r="L537" s="693"/>
      <c r="M537" s="693"/>
      <c r="N537" s="693"/>
      <c r="P537" s="692"/>
      <c r="R537" s="692"/>
      <c r="T537" s="693"/>
      <c r="U537" s="692"/>
      <c r="V537" s="692"/>
      <c r="W537" s="692"/>
      <c r="AA537" s="691"/>
      <c r="AD537" s="711"/>
    </row>
    <row r="538" spans="5:30">
      <c r="E538" s="691"/>
      <c r="F538" s="692"/>
      <c r="H538" s="711"/>
      <c r="J538" s="691"/>
      <c r="K538" s="693"/>
      <c r="L538" s="693"/>
      <c r="M538" s="693"/>
      <c r="N538" s="693"/>
      <c r="P538" s="692"/>
      <c r="R538" s="692"/>
      <c r="T538" s="693"/>
      <c r="U538" s="692"/>
      <c r="V538" s="692"/>
      <c r="W538" s="692"/>
      <c r="AA538" s="691"/>
      <c r="AD538" s="711"/>
    </row>
    <row r="539" spans="5:30">
      <c r="E539" s="691"/>
      <c r="F539" s="692"/>
      <c r="H539" s="711"/>
      <c r="J539" s="691"/>
      <c r="K539" s="693"/>
      <c r="L539" s="693"/>
      <c r="M539" s="693"/>
      <c r="N539" s="693"/>
      <c r="P539" s="692"/>
      <c r="R539" s="692"/>
      <c r="T539" s="693"/>
      <c r="U539" s="692"/>
      <c r="V539" s="692"/>
      <c r="W539" s="692"/>
      <c r="AA539" s="691"/>
      <c r="AD539" s="711"/>
    </row>
    <row r="540" spans="5:30">
      <c r="E540" s="691"/>
      <c r="F540" s="692"/>
      <c r="H540" s="711"/>
      <c r="J540" s="691"/>
      <c r="K540" s="693"/>
      <c r="L540" s="693"/>
      <c r="M540" s="693"/>
      <c r="N540" s="693"/>
      <c r="P540" s="692"/>
      <c r="R540" s="692"/>
      <c r="T540" s="693"/>
      <c r="U540" s="692"/>
      <c r="V540" s="692"/>
      <c r="W540" s="692"/>
      <c r="AA540" s="691"/>
      <c r="AD540" s="711"/>
    </row>
    <row r="541" spans="5:30">
      <c r="E541" s="691"/>
      <c r="F541" s="692"/>
      <c r="H541" s="711"/>
      <c r="J541" s="691"/>
      <c r="K541" s="693"/>
      <c r="L541" s="693"/>
      <c r="M541" s="693"/>
      <c r="N541" s="693"/>
      <c r="P541" s="692"/>
      <c r="R541" s="692"/>
      <c r="T541" s="693"/>
      <c r="U541" s="692"/>
      <c r="V541" s="692"/>
      <c r="W541" s="692"/>
      <c r="AA541" s="691"/>
      <c r="AD541" s="711"/>
    </row>
    <row r="542" spans="5:30">
      <c r="E542" s="691"/>
      <c r="F542" s="692"/>
      <c r="H542" s="711"/>
      <c r="J542" s="691"/>
      <c r="K542" s="693"/>
      <c r="L542" s="693"/>
      <c r="M542" s="693"/>
      <c r="N542" s="693"/>
      <c r="P542" s="692"/>
      <c r="R542" s="692"/>
      <c r="T542" s="693"/>
      <c r="U542" s="692"/>
      <c r="V542" s="692"/>
      <c r="W542" s="692"/>
      <c r="AA542" s="691"/>
      <c r="AD542" s="711"/>
    </row>
    <row r="543" spans="5:30">
      <c r="E543" s="691"/>
      <c r="F543" s="692"/>
      <c r="H543" s="711"/>
      <c r="J543" s="691"/>
      <c r="K543" s="693"/>
      <c r="L543" s="693"/>
      <c r="M543" s="693"/>
      <c r="N543" s="693"/>
      <c r="P543" s="692"/>
      <c r="R543" s="692"/>
      <c r="T543" s="693"/>
      <c r="U543" s="692"/>
      <c r="V543" s="692"/>
      <c r="W543" s="692"/>
      <c r="AA543" s="691"/>
      <c r="AD543" s="711"/>
    </row>
    <row r="544" spans="5:30">
      <c r="E544" s="691"/>
      <c r="F544" s="692"/>
      <c r="H544" s="711"/>
      <c r="J544" s="691"/>
      <c r="K544" s="693"/>
      <c r="L544" s="693"/>
      <c r="M544" s="693"/>
      <c r="N544" s="693"/>
      <c r="P544" s="692"/>
      <c r="R544" s="692"/>
      <c r="T544" s="693"/>
      <c r="U544" s="692"/>
      <c r="V544" s="692"/>
      <c r="W544" s="692"/>
      <c r="AA544" s="691"/>
      <c r="AD544" s="711"/>
    </row>
    <row r="545" spans="5:30">
      <c r="E545" s="691"/>
      <c r="F545" s="692"/>
      <c r="H545" s="711"/>
      <c r="J545" s="691"/>
      <c r="K545" s="693"/>
      <c r="L545" s="693"/>
      <c r="M545" s="693"/>
      <c r="N545" s="693"/>
      <c r="P545" s="692"/>
      <c r="R545" s="692"/>
      <c r="T545" s="693"/>
      <c r="U545" s="692"/>
      <c r="V545" s="692"/>
      <c r="W545" s="692"/>
      <c r="AA545" s="691"/>
      <c r="AD545" s="711"/>
    </row>
    <row r="546" spans="5:30">
      <c r="E546" s="691"/>
      <c r="F546" s="692"/>
      <c r="H546" s="711"/>
      <c r="J546" s="691"/>
      <c r="K546" s="693"/>
      <c r="L546" s="693"/>
      <c r="M546" s="693"/>
      <c r="N546" s="693"/>
      <c r="P546" s="692"/>
      <c r="R546" s="692"/>
      <c r="T546" s="693"/>
      <c r="U546" s="692"/>
      <c r="V546" s="692"/>
      <c r="W546" s="692"/>
      <c r="AA546" s="691"/>
      <c r="AD546" s="711"/>
    </row>
    <row r="547" spans="5:30">
      <c r="E547" s="691"/>
      <c r="F547" s="692"/>
      <c r="H547" s="711"/>
      <c r="J547" s="691"/>
      <c r="K547" s="693"/>
      <c r="L547" s="693"/>
      <c r="M547" s="693"/>
      <c r="N547" s="693"/>
      <c r="P547" s="692"/>
      <c r="R547" s="692"/>
      <c r="T547" s="693"/>
      <c r="U547" s="692"/>
      <c r="V547" s="692"/>
      <c r="W547" s="692"/>
      <c r="AA547" s="691"/>
      <c r="AD547" s="711"/>
    </row>
    <row r="548" spans="5:30">
      <c r="E548" s="691"/>
      <c r="F548" s="692"/>
      <c r="H548" s="711"/>
      <c r="J548" s="691"/>
      <c r="K548" s="693"/>
      <c r="L548" s="693"/>
      <c r="M548" s="693"/>
      <c r="N548" s="693"/>
      <c r="P548" s="692"/>
      <c r="R548" s="692"/>
      <c r="T548" s="693"/>
      <c r="U548" s="692"/>
      <c r="V548" s="692"/>
      <c r="W548" s="692"/>
      <c r="AA548" s="691"/>
      <c r="AD548" s="711"/>
    </row>
    <row r="549" spans="5:30">
      <c r="E549" s="691"/>
      <c r="F549" s="692"/>
      <c r="H549" s="711"/>
      <c r="J549" s="691"/>
      <c r="K549" s="693"/>
      <c r="L549" s="693"/>
      <c r="M549" s="693"/>
      <c r="N549" s="693"/>
      <c r="P549" s="692"/>
      <c r="R549" s="692"/>
      <c r="T549" s="693"/>
      <c r="U549" s="692"/>
      <c r="V549" s="692"/>
      <c r="W549" s="692"/>
      <c r="AA549" s="691"/>
      <c r="AD549" s="711"/>
    </row>
    <row r="550" spans="5:30">
      <c r="E550" s="691"/>
      <c r="F550" s="692"/>
      <c r="H550" s="711"/>
      <c r="J550" s="691"/>
      <c r="K550" s="693"/>
      <c r="L550" s="693"/>
      <c r="M550" s="693"/>
      <c r="N550" s="693"/>
      <c r="P550" s="692"/>
      <c r="R550" s="692"/>
      <c r="T550" s="693"/>
      <c r="U550" s="692"/>
      <c r="V550" s="692"/>
      <c r="W550" s="692"/>
      <c r="AA550" s="691"/>
      <c r="AD550" s="711"/>
    </row>
    <row r="551" spans="5:30">
      <c r="E551" s="691"/>
      <c r="F551" s="692"/>
      <c r="H551" s="711"/>
      <c r="J551" s="691"/>
      <c r="K551" s="693"/>
      <c r="L551" s="693"/>
      <c r="M551" s="693"/>
      <c r="N551" s="693"/>
      <c r="P551" s="692"/>
      <c r="R551" s="692"/>
      <c r="T551" s="693"/>
      <c r="U551" s="692"/>
      <c r="V551" s="692"/>
      <c r="W551" s="692"/>
      <c r="AA551" s="691"/>
      <c r="AD551" s="711"/>
    </row>
    <row r="552" spans="5:30">
      <c r="E552" s="691"/>
      <c r="F552" s="692"/>
      <c r="H552" s="711"/>
      <c r="J552" s="691"/>
      <c r="K552" s="693"/>
      <c r="L552" s="693"/>
      <c r="M552" s="693"/>
      <c r="N552" s="693"/>
      <c r="P552" s="692"/>
      <c r="R552" s="692"/>
      <c r="T552" s="693"/>
      <c r="U552" s="692"/>
      <c r="V552" s="692"/>
      <c r="W552" s="692"/>
      <c r="AA552" s="691"/>
      <c r="AD552" s="711"/>
    </row>
    <row r="553" spans="5:30">
      <c r="E553" s="691"/>
      <c r="F553" s="692"/>
      <c r="H553" s="711"/>
      <c r="J553" s="691"/>
      <c r="K553" s="693"/>
      <c r="L553" s="693"/>
      <c r="M553" s="693"/>
      <c r="N553" s="693"/>
      <c r="P553" s="692"/>
      <c r="R553" s="692"/>
      <c r="T553" s="693"/>
      <c r="U553" s="692"/>
      <c r="V553" s="692"/>
      <c r="W553" s="692"/>
      <c r="AA553" s="691"/>
      <c r="AD553" s="711"/>
    </row>
    <row r="554" spans="5:30">
      <c r="E554" s="691"/>
      <c r="F554" s="692"/>
      <c r="H554" s="711"/>
      <c r="J554" s="691"/>
      <c r="K554" s="693"/>
      <c r="L554" s="693"/>
      <c r="M554" s="693"/>
      <c r="N554" s="693"/>
      <c r="P554" s="692"/>
      <c r="R554" s="692"/>
      <c r="T554" s="693"/>
      <c r="U554" s="692"/>
      <c r="V554" s="692"/>
      <c r="W554" s="692"/>
      <c r="AA554" s="691"/>
      <c r="AD554" s="711"/>
    </row>
    <row r="555" spans="5:30">
      <c r="E555" s="691"/>
      <c r="F555" s="692"/>
      <c r="H555" s="711"/>
      <c r="J555" s="691"/>
      <c r="K555" s="693"/>
      <c r="L555" s="693"/>
      <c r="M555" s="693"/>
      <c r="N555" s="693"/>
      <c r="P555" s="692"/>
      <c r="R555" s="692"/>
      <c r="T555" s="693"/>
      <c r="U555" s="692"/>
      <c r="V555" s="692"/>
      <c r="W555" s="692"/>
      <c r="AA555" s="691"/>
      <c r="AD555" s="711"/>
    </row>
    <row r="556" spans="5:30">
      <c r="E556" s="691"/>
      <c r="F556" s="692"/>
      <c r="H556" s="711"/>
      <c r="J556" s="691"/>
      <c r="K556" s="693"/>
      <c r="L556" s="693"/>
      <c r="M556" s="693"/>
      <c r="N556" s="693"/>
      <c r="P556" s="692"/>
      <c r="R556" s="692"/>
      <c r="T556" s="693"/>
      <c r="U556" s="692"/>
      <c r="V556" s="692"/>
      <c r="W556" s="692"/>
      <c r="AA556" s="691"/>
      <c r="AD556" s="711"/>
    </row>
    <row r="557" spans="5:30">
      <c r="E557" s="691"/>
      <c r="F557" s="692"/>
      <c r="H557" s="711"/>
      <c r="J557" s="691"/>
      <c r="K557" s="693"/>
      <c r="L557" s="693"/>
      <c r="M557" s="693"/>
      <c r="N557" s="693"/>
      <c r="P557" s="692"/>
      <c r="R557" s="692"/>
      <c r="T557" s="693"/>
      <c r="U557" s="692"/>
      <c r="V557" s="692"/>
      <c r="W557" s="692"/>
      <c r="AA557" s="691"/>
      <c r="AD557" s="711"/>
    </row>
    <row r="558" spans="5:30">
      <c r="E558" s="691"/>
      <c r="F558" s="692"/>
      <c r="H558" s="711"/>
      <c r="J558" s="691"/>
      <c r="K558" s="693"/>
      <c r="L558" s="693"/>
      <c r="M558" s="693"/>
      <c r="N558" s="693"/>
      <c r="P558" s="692"/>
      <c r="R558" s="692"/>
      <c r="T558" s="693"/>
      <c r="U558" s="692"/>
      <c r="V558" s="692"/>
      <c r="W558" s="692"/>
      <c r="AA558" s="691"/>
      <c r="AD558" s="711"/>
    </row>
    <row r="559" spans="5:30">
      <c r="E559" s="691"/>
      <c r="F559" s="692"/>
      <c r="H559" s="711"/>
      <c r="J559" s="691"/>
      <c r="K559" s="693"/>
      <c r="L559" s="693"/>
      <c r="M559" s="693"/>
      <c r="N559" s="693"/>
      <c r="P559" s="692"/>
      <c r="R559" s="692"/>
      <c r="T559" s="693"/>
      <c r="U559" s="692"/>
      <c r="V559" s="692"/>
      <c r="W559" s="692"/>
      <c r="AA559" s="691"/>
      <c r="AD559" s="711"/>
    </row>
    <row r="560" spans="5:30">
      <c r="E560" s="691"/>
      <c r="F560" s="692"/>
      <c r="H560" s="711"/>
      <c r="J560" s="691"/>
      <c r="K560" s="693"/>
      <c r="L560" s="693"/>
      <c r="M560" s="693"/>
      <c r="N560" s="693"/>
      <c r="P560" s="692"/>
      <c r="R560" s="692"/>
      <c r="T560" s="693"/>
      <c r="U560" s="692"/>
      <c r="V560" s="692"/>
      <c r="W560" s="692"/>
      <c r="AA560" s="691"/>
      <c r="AD560" s="711"/>
    </row>
    <row r="561" spans="5:30">
      <c r="E561" s="691"/>
      <c r="F561" s="692"/>
      <c r="H561" s="711"/>
      <c r="J561" s="691"/>
      <c r="K561" s="693"/>
      <c r="L561" s="693"/>
      <c r="M561" s="693"/>
      <c r="N561" s="693"/>
      <c r="P561" s="692"/>
      <c r="R561" s="692"/>
      <c r="T561" s="693"/>
      <c r="U561" s="692"/>
      <c r="V561" s="692"/>
      <c r="W561" s="692"/>
      <c r="AA561" s="691"/>
      <c r="AD561" s="711"/>
    </row>
    <row r="562" spans="5:30">
      <c r="E562" s="691"/>
      <c r="F562" s="692"/>
      <c r="H562" s="711"/>
      <c r="J562" s="691"/>
      <c r="K562" s="693"/>
      <c r="L562" s="693"/>
      <c r="M562" s="693"/>
      <c r="N562" s="693"/>
      <c r="P562" s="692"/>
      <c r="R562" s="692"/>
      <c r="T562" s="693"/>
      <c r="U562" s="692"/>
      <c r="V562" s="692"/>
      <c r="W562" s="692"/>
      <c r="AA562" s="691"/>
      <c r="AD562" s="711"/>
    </row>
    <row r="563" spans="5:30">
      <c r="E563" s="691"/>
      <c r="F563" s="692"/>
      <c r="H563" s="711"/>
      <c r="J563" s="691"/>
      <c r="K563" s="693"/>
      <c r="L563" s="693"/>
      <c r="M563" s="693"/>
      <c r="N563" s="693"/>
      <c r="P563" s="692"/>
      <c r="R563" s="692"/>
      <c r="T563" s="693"/>
      <c r="U563" s="692"/>
      <c r="V563" s="692"/>
      <c r="W563" s="692"/>
      <c r="AA563" s="691"/>
      <c r="AD563" s="711"/>
    </row>
    <row r="564" spans="5:30">
      <c r="E564" s="691"/>
      <c r="F564" s="692"/>
      <c r="H564" s="711"/>
      <c r="J564" s="691"/>
      <c r="K564" s="693"/>
      <c r="L564" s="693"/>
      <c r="M564" s="693"/>
      <c r="N564" s="693"/>
      <c r="P564" s="692"/>
      <c r="R564" s="692"/>
      <c r="T564" s="693"/>
      <c r="U564" s="692"/>
      <c r="V564" s="692"/>
      <c r="W564" s="692"/>
      <c r="AA564" s="691"/>
      <c r="AD564" s="711"/>
    </row>
    <row r="565" spans="5:30">
      <c r="E565" s="691"/>
      <c r="F565" s="692"/>
      <c r="H565" s="711"/>
      <c r="J565" s="691"/>
      <c r="K565" s="693"/>
      <c r="L565" s="693"/>
      <c r="M565" s="693"/>
      <c r="N565" s="693"/>
      <c r="P565" s="692"/>
      <c r="R565" s="692"/>
      <c r="T565" s="693"/>
      <c r="U565" s="692"/>
      <c r="V565" s="692"/>
      <c r="W565" s="692"/>
      <c r="AA565" s="691"/>
      <c r="AD565" s="711"/>
    </row>
    <row r="566" spans="5:30">
      <c r="E566" s="691"/>
      <c r="F566" s="692"/>
      <c r="H566" s="711"/>
      <c r="J566" s="691"/>
      <c r="K566" s="693"/>
      <c r="L566" s="693"/>
      <c r="M566" s="693"/>
      <c r="N566" s="693"/>
      <c r="P566" s="692"/>
      <c r="R566" s="692"/>
      <c r="T566" s="693"/>
      <c r="U566" s="692"/>
      <c r="V566" s="692"/>
      <c r="W566" s="692"/>
      <c r="AA566" s="691"/>
      <c r="AD566" s="711"/>
    </row>
    <row r="567" spans="5:30">
      <c r="E567" s="691"/>
      <c r="F567" s="692"/>
      <c r="H567" s="711"/>
      <c r="J567" s="691"/>
      <c r="K567" s="693"/>
      <c r="L567" s="693"/>
      <c r="M567" s="693"/>
      <c r="N567" s="693"/>
      <c r="P567" s="692"/>
      <c r="R567" s="692"/>
      <c r="T567" s="693"/>
      <c r="U567" s="692"/>
      <c r="V567" s="692"/>
      <c r="W567" s="692"/>
      <c r="AA567" s="691"/>
      <c r="AD567" s="711"/>
    </row>
    <row r="568" spans="5:30">
      <c r="E568" s="691"/>
      <c r="F568" s="692"/>
      <c r="H568" s="711"/>
      <c r="J568" s="691"/>
      <c r="K568" s="693"/>
      <c r="L568" s="693"/>
      <c r="M568" s="693"/>
      <c r="N568" s="693"/>
      <c r="P568" s="692"/>
      <c r="R568" s="692"/>
      <c r="T568" s="693"/>
      <c r="U568" s="692"/>
      <c r="V568" s="692"/>
      <c r="W568" s="692"/>
      <c r="AA568" s="691"/>
      <c r="AD568" s="711"/>
    </row>
    <row r="569" spans="5:30">
      <c r="E569" s="691"/>
      <c r="F569" s="692"/>
      <c r="H569" s="711"/>
      <c r="J569" s="691"/>
      <c r="K569" s="693"/>
      <c r="L569" s="693"/>
      <c r="M569" s="693"/>
      <c r="N569" s="693"/>
      <c r="P569" s="692"/>
      <c r="R569" s="692"/>
      <c r="T569" s="693"/>
      <c r="U569" s="692"/>
      <c r="V569" s="692"/>
      <c r="W569" s="692"/>
      <c r="AA569" s="691"/>
      <c r="AD569" s="711"/>
    </row>
    <row r="570" spans="5:30">
      <c r="E570" s="691"/>
      <c r="F570" s="692"/>
      <c r="H570" s="711"/>
      <c r="J570" s="691"/>
      <c r="K570" s="693"/>
      <c r="L570" s="693"/>
      <c r="M570" s="693"/>
      <c r="N570" s="693"/>
      <c r="P570" s="692"/>
      <c r="R570" s="692"/>
      <c r="T570" s="693"/>
      <c r="U570" s="692"/>
      <c r="V570" s="692"/>
      <c r="W570" s="692"/>
      <c r="AA570" s="691"/>
      <c r="AD570" s="711"/>
    </row>
    <row r="571" spans="5:30">
      <c r="E571" s="691"/>
      <c r="F571" s="692"/>
      <c r="H571" s="711"/>
      <c r="J571" s="691"/>
      <c r="K571" s="693"/>
      <c r="L571" s="693"/>
      <c r="M571" s="693"/>
      <c r="N571" s="693"/>
      <c r="P571" s="692"/>
      <c r="R571" s="692"/>
      <c r="T571" s="693"/>
      <c r="U571" s="692"/>
      <c r="V571" s="692"/>
      <c r="W571" s="692"/>
      <c r="AA571" s="691"/>
      <c r="AD571" s="711"/>
    </row>
    <row r="572" spans="5:30">
      <c r="E572" s="691"/>
      <c r="F572" s="692"/>
      <c r="H572" s="711"/>
      <c r="J572" s="691"/>
      <c r="K572" s="693"/>
      <c r="L572" s="693"/>
      <c r="M572" s="693"/>
      <c r="N572" s="693"/>
      <c r="P572" s="692"/>
      <c r="R572" s="692"/>
      <c r="T572" s="693"/>
      <c r="U572" s="692"/>
      <c r="V572" s="692"/>
      <c r="W572" s="692"/>
      <c r="AA572" s="691"/>
      <c r="AD572" s="711"/>
    </row>
    <row r="573" spans="5:30">
      <c r="E573" s="691"/>
      <c r="F573" s="692"/>
      <c r="H573" s="711"/>
      <c r="J573" s="691"/>
      <c r="K573" s="693"/>
      <c r="L573" s="693"/>
      <c r="M573" s="693"/>
      <c r="N573" s="693"/>
      <c r="P573" s="692"/>
      <c r="R573" s="692"/>
      <c r="T573" s="693"/>
      <c r="U573" s="692"/>
      <c r="V573" s="692"/>
      <c r="W573" s="692"/>
      <c r="AA573" s="691"/>
      <c r="AD573" s="711"/>
    </row>
    <row r="574" spans="5:30">
      <c r="E574" s="691"/>
      <c r="F574" s="692"/>
      <c r="H574" s="711"/>
      <c r="J574" s="691"/>
      <c r="K574" s="693"/>
      <c r="L574" s="693"/>
      <c r="M574" s="693"/>
      <c r="N574" s="693"/>
      <c r="P574" s="692"/>
      <c r="R574" s="692"/>
      <c r="T574" s="693"/>
      <c r="U574" s="692"/>
      <c r="V574" s="692"/>
      <c r="W574" s="692"/>
      <c r="AA574" s="691"/>
      <c r="AD574" s="711"/>
    </row>
    <row r="575" spans="5:30">
      <c r="E575" s="691"/>
      <c r="F575" s="692"/>
      <c r="H575" s="711"/>
      <c r="J575" s="691"/>
      <c r="K575" s="693"/>
      <c r="L575" s="693"/>
      <c r="M575" s="693"/>
      <c r="N575" s="693"/>
      <c r="P575" s="692"/>
      <c r="R575" s="692"/>
      <c r="T575" s="693"/>
      <c r="U575" s="692"/>
      <c r="V575" s="692"/>
      <c r="W575" s="692"/>
      <c r="AA575" s="691"/>
      <c r="AD575" s="711"/>
    </row>
    <row r="576" spans="5:30">
      <c r="E576" s="691"/>
      <c r="F576" s="692"/>
      <c r="H576" s="711"/>
      <c r="J576" s="691"/>
      <c r="K576" s="693"/>
      <c r="L576" s="693"/>
      <c r="M576" s="693"/>
      <c r="N576" s="693"/>
      <c r="P576" s="692"/>
      <c r="R576" s="692"/>
      <c r="T576" s="693"/>
      <c r="U576" s="692"/>
      <c r="V576" s="692"/>
      <c r="W576" s="692"/>
      <c r="AA576" s="691"/>
      <c r="AD576" s="711"/>
    </row>
    <row r="577" spans="5:30">
      <c r="E577" s="691"/>
      <c r="F577" s="692"/>
      <c r="H577" s="711"/>
      <c r="J577" s="691"/>
      <c r="K577" s="693"/>
      <c r="L577" s="693"/>
      <c r="M577" s="693"/>
      <c r="N577" s="693"/>
      <c r="P577" s="692"/>
      <c r="R577" s="692"/>
      <c r="T577" s="693"/>
      <c r="U577" s="692"/>
      <c r="V577" s="692"/>
      <c r="W577" s="692"/>
      <c r="AA577" s="691"/>
      <c r="AD577" s="711"/>
    </row>
    <row r="578" spans="5:30">
      <c r="E578" s="691"/>
      <c r="F578" s="692"/>
      <c r="H578" s="711"/>
      <c r="J578" s="691"/>
      <c r="K578" s="693"/>
      <c r="L578" s="693"/>
      <c r="M578" s="693"/>
      <c r="N578" s="693"/>
      <c r="P578" s="692"/>
      <c r="R578" s="692"/>
      <c r="T578" s="693"/>
      <c r="U578" s="692"/>
      <c r="V578" s="692"/>
      <c r="W578" s="692"/>
      <c r="AA578" s="691"/>
      <c r="AD578" s="711"/>
    </row>
    <row r="579" spans="5:30">
      <c r="E579" s="691"/>
      <c r="F579" s="692"/>
      <c r="H579" s="711"/>
      <c r="J579" s="691"/>
      <c r="K579" s="693"/>
      <c r="L579" s="693"/>
      <c r="M579" s="693"/>
      <c r="N579" s="693"/>
      <c r="P579" s="692"/>
      <c r="R579" s="692"/>
      <c r="T579" s="693"/>
      <c r="U579" s="692"/>
      <c r="V579" s="692"/>
      <c r="W579" s="692"/>
      <c r="AA579" s="691"/>
      <c r="AD579" s="711"/>
    </row>
    <row r="580" spans="5:30">
      <c r="E580" s="691"/>
      <c r="F580" s="692"/>
      <c r="H580" s="711"/>
      <c r="J580" s="691"/>
      <c r="K580" s="693"/>
      <c r="L580" s="693"/>
      <c r="M580" s="693"/>
      <c r="N580" s="693"/>
      <c r="P580" s="692"/>
      <c r="R580" s="692"/>
      <c r="T580" s="693"/>
      <c r="U580" s="692"/>
      <c r="V580" s="692"/>
      <c r="W580" s="692"/>
      <c r="AA580" s="691"/>
      <c r="AD580" s="711"/>
    </row>
    <row r="581" spans="5:30">
      <c r="E581" s="691"/>
      <c r="F581" s="692"/>
      <c r="H581" s="711"/>
      <c r="J581" s="691"/>
      <c r="K581" s="693"/>
      <c r="L581" s="693"/>
      <c r="M581" s="693"/>
      <c r="N581" s="693"/>
      <c r="P581" s="692"/>
      <c r="R581" s="692"/>
      <c r="T581" s="693"/>
      <c r="U581" s="692"/>
      <c r="V581" s="692"/>
      <c r="W581" s="692"/>
      <c r="AA581" s="691"/>
      <c r="AD581" s="711"/>
    </row>
    <row r="582" spans="5:30">
      <c r="E582" s="691"/>
      <c r="F582" s="692"/>
      <c r="H582" s="711"/>
      <c r="J582" s="691"/>
      <c r="K582" s="693"/>
      <c r="L582" s="693"/>
      <c r="M582" s="693"/>
      <c r="N582" s="693"/>
      <c r="P582" s="692"/>
      <c r="R582" s="692"/>
      <c r="T582" s="693"/>
      <c r="U582" s="692"/>
      <c r="V582" s="692"/>
      <c r="W582" s="692"/>
      <c r="AA582" s="691"/>
      <c r="AD582" s="711"/>
    </row>
    <row r="583" spans="5:30">
      <c r="E583" s="691"/>
      <c r="F583" s="692"/>
      <c r="H583" s="711"/>
      <c r="J583" s="691"/>
      <c r="K583" s="693"/>
      <c r="L583" s="693"/>
      <c r="M583" s="693"/>
      <c r="N583" s="693"/>
      <c r="P583" s="692"/>
      <c r="R583" s="692"/>
      <c r="T583" s="693"/>
      <c r="U583" s="692"/>
      <c r="V583" s="692"/>
      <c r="W583" s="692"/>
      <c r="AA583" s="691"/>
      <c r="AD583" s="711"/>
    </row>
    <row r="584" spans="5:30">
      <c r="E584" s="691"/>
      <c r="F584" s="692"/>
      <c r="H584" s="711"/>
      <c r="J584" s="691"/>
      <c r="K584" s="693"/>
      <c r="L584" s="693"/>
      <c r="M584" s="693"/>
      <c r="N584" s="693"/>
      <c r="P584" s="692"/>
      <c r="R584" s="692"/>
      <c r="T584" s="693"/>
      <c r="U584" s="692"/>
      <c r="V584" s="692"/>
      <c r="W584" s="692"/>
      <c r="AA584" s="691"/>
      <c r="AD584" s="711"/>
    </row>
    <row r="585" spans="5:30">
      <c r="E585" s="691"/>
      <c r="F585" s="692"/>
      <c r="H585" s="711"/>
      <c r="J585" s="691"/>
      <c r="K585" s="693"/>
      <c r="L585" s="693"/>
      <c r="M585" s="693"/>
      <c r="N585" s="693"/>
      <c r="P585" s="692"/>
      <c r="R585" s="692"/>
      <c r="T585" s="693"/>
      <c r="U585" s="692"/>
      <c r="V585" s="692"/>
      <c r="W585" s="692"/>
      <c r="AA585" s="691"/>
      <c r="AD585" s="711"/>
    </row>
    <row r="586" spans="5:30">
      <c r="E586" s="691"/>
      <c r="F586" s="692"/>
      <c r="H586" s="711"/>
      <c r="J586" s="691"/>
      <c r="K586" s="693"/>
      <c r="L586" s="693"/>
      <c r="M586" s="693"/>
      <c r="N586" s="693"/>
      <c r="P586" s="692"/>
      <c r="R586" s="692"/>
      <c r="T586" s="693"/>
      <c r="U586" s="692"/>
      <c r="V586" s="692"/>
      <c r="W586" s="692"/>
      <c r="AA586" s="691"/>
      <c r="AD586" s="711"/>
    </row>
    <row r="587" spans="5:30">
      <c r="E587" s="691"/>
      <c r="F587" s="692"/>
      <c r="H587" s="711"/>
      <c r="J587" s="691"/>
      <c r="K587" s="693"/>
      <c r="L587" s="693"/>
      <c r="M587" s="693"/>
      <c r="N587" s="693"/>
      <c r="P587" s="692"/>
      <c r="R587" s="692"/>
      <c r="T587" s="693"/>
      <c r="U587" s="692"/>
      <c r="V587" s="692"/>
      <c r="W587" s="692"/>
      <c r="AA587" s="691"/>
      <c r="AD587" s="711"/>
    </row>
    <row r="588" spans="5:30">
      <c r="E588" s="691"/>
      <c r="F588" s="692"/>
      <c r="H588" s="711"/>
      <c r="J588" s="691"/>
      <c r="K588" s="693"/>
      <c r="L588" s="693"/>
      <c r="M588" s="693"/>
      <c r="N588" s="693"/>
      <c r="P588" s="692"/>
      <c r="R588" s="692"/>
      <c r="T588" s="693"/>
      <c r="U588" s="692"/>
      <c r="V588" s="692"/>
      <c r="W588" s="692"/>
      <c r="AA588" s="691"/>
      <c r="AD588" s="711"/>
    </row>
    <row r="589" spans="5:30">
      <c r="E589" s="691"/>
      <c r="F589" s="692"/>
      <c r="H589" s="711"/>
      <c r="J589" s="691"/>
      <c r="K589" s="693"/>
      <c r="L589" s="693"/>
      <c r="M589" s="693"/>
      <c r="N589" s="693"/>
      <c r="P589" s="692"/>
      <c r="R589" s="692"/>
      <c r="T589" s="693"/>
      <c r="U589" s="692"/>
      <c r="V589" s="692"/>
      <c r="W589" s="692"/>
      <c r="AA589" s="691"/>
      <c r="AD589" s="711"/>
    </row>
    <row r="590" spans="5:30">
      <c r="E590" s="691"/>
      <c r="F590" s="692"/>
      <c r="H590" s="711"/>
      <c r="J590" s="691"/>
      <c r="K590" s="693"/>
      <c r="L590" s="693"/>
      <c r="M590" s="693"/>
      <c r="N590" s="693"/>
      <c r="P590" s="692"/>
      <c r="R590" s="692"/>
      <c r="T590" s="693"/>
      <c r="U590" s="692"/>
      <c r="V590" s="692"/>
      <c r="W590" s="692"/>
      <c r="AA590" s="691"/>
      <c r="AD590" s="711"/>
    </row>
    <row r="591" spans="5:30">
      <c r="E591" s="691"/>
      <c r="F591" s="692"/>
      <c r="H591" s="711"/>
      <c r="J591" s="691"/>
      <c r="K591" s="693"/>
      <c r="L591" s="693"/>
      <c r="M591" s="693"/>
      <c r="N591" s="693"/>
      <c r="P591" s="692"/>
      <c r="R591" s="692"/>
      <c r="T591" s="693"/>
      <c r="U591" s="692"/>
      <c r="V591" s="692"/>
      <c r="W591" s="692"/>
      <c r="AA591" s="691"/>
      <c r="AD591" s="711"/>
    </row>
    <row r="592" spans="5:30">
      <c r="E592" s="691"/>
      <c r="F592" s="692"/>
      <c r="H592" s="711"/>
      <c r="J592" s="691"/>
      <c r="K592" s="693"/>
      <c r="L592" s="693"/>
      <c r="M592" s="693"/>
      <c r="N592" s="693"/>
      <c r="P592" s="692"/>
      <c r="R592" s="692"/>
      <c r="T592" s="693"/>
      <c r="U592" s="692"/>
      <c r="V592" s="692"/>
      <c r="W592" s="692"/>
      <c r="AA592" s="691"/>
      <c r="AD592" s="711"/>
    </row>
    <row r="593" spans="5:30">
      <c r="E593" s="691"/>
      <c r="F593" s="692"/>
      <c r="H593" s="711"/>
      <c r="J593" s="691"/>
      <c r="K593" s="693"/>
      <c r="L593" s="693"/>
      <c r="M593" s="693"/>
      <c r="N593" s="693"/>
      <c r="P593" s="692"/>
      <c r="R593" s="692"/>
      <c r="T593" s="693"/>
      <c r="U593" s="692"/>
      <c r="V593" s="692"/>
      <c r="W593" s="692"/>
      <c r="AA593" s="691"/>
      <c r="AD593" s="711"/>
    </row>
    <row r="594" spans="5:30">
      <c r="E594" s="691"/>
      <c r="F594" s="692"/>
      <c r="H594" s="711"/>
      <c r="J594" s="691"/>
      <c r="K594" s="693"/>
      <c r="L594" s="693"/>
      <c r="M594" s="693"/>
      <c r="N594" s="693"/>
      <c r="P594" s="692"/>
      <c r="R594" s="692"/>
      <c r="T594" s="693"/>
      <c r="U594" s="692"/>
      <c r="V594" s="692"/>
      <c r="W594" s="692"/>
      <c r="AA594" s="691"/>
      <c r="AD594" s="711"/>
    </row>
    <row r="595" spans="5:30">
      <c r="E595" s="691"/>
      <c r="F595" s="692"/>
      <c r="H595" s="711"/>
      <c r="J595" s="691"/>
      <c r="K595" s="693"/>
      <c r="L595" s="693"/>
      <c r="M595" s="693"/>
      <c r="N595" s="693"/>
      <c r="P595" s="692"/>
      <c r="R595" s="692"/>
      <c r="T595" s="693"/>
      <c r="U595" s="692"/>
      <c r="V595" s="692"/>
      <c r="W595" s="692"/>
      <c r="AA595" s="691"/>
      <c r="AD595" s="711"/>
    </row>
    <row r="596" spans="5:30">
      <c r="E596" s="691"/>
      <c r="F596" s="692"/>
      <c r="H596" s="711"/>
      <c r="J596" s="691"/>
      <c r="K596" s="693"/>
      <c r="L596" s="693"/>
      <c r="M596" s="693"/>
      <c r="N596" s="693"/>
      <c r="P596" s="692"/>
      <c r="R596" s="692"/>
      <c r="T596" s="693"/>
      <c r="U596" s="692"/>
      <c r="V596" s="692"/>
      <c r="W596" s="692"/>
      <c r="AA596" s="691"/>
      <c r="AD596" s="711"/>
    </row>
    <row r="597" spans="5:30">
      <c r="E597" s="691"/>
      <c r="F597" s="692"/>
      <c r="H597" s="711"/>
      <c r="J597" s="691"/>
      <c r="K597" s="693"/>
      <c r="L597" s="693"/>
      <c r="M597" s="693"/>
      <c r="N597" s="693"/>
      <c r="P597" s="692"/>
      <c r="R597" s="692"/>
      <c r="T597" s="693"/>
      <c r="U597" s="692"/>
      <c r="V597" s="692"/>
      <c r="W597" s="692"/>
      <c r="AA597" s="691"/>
      <c r="AD597" s="711"/>
    </row>
    <row r="598" spans="5:30">
      <c r="E598" s="691"/>
      <c r="F598" s="692"/>
      <c r="H598" s="711"/>
      <c r="J598" s="691"/>
      <c r="K598" s="693"/>
      <c r="L598" s="693"/>
      <c r="M598" s="693"/>
      <c r="N598" s="693"/>
      <c r="P598" s="692"/>
      <c r="R598" s="692"/>
      <c r="T598" s="693"/>
      <c r="U598" s="692"/>
      <c r="V598" s="692"/>
      <c r="W598" s="692"/>
      <c r="AA598" s="691"/>
      <c r="AD598" s="711"/>
    </row>
    <row r="599" spans="5:30">
      <c r="E599" s="691"/>
      <c r="F599" s="692"/>
      <c r="H599" s="711"/>
      <c r="J599" s="691"/>
      <c r="K599" s="693"/>
      <c r="L599" s="693"/>
      <c r="M599" s="693"/>
      <c r="N599" s="693"/>
      <c r="P599" s="692"/>
      <c r="R599" s="692"/>
      <c r="T599" s="693"/>
      <c r="U599" s="692"/>
      <c r="V599" s="692"/>
      <c r="W599" s="692"/>
      <c r="AA599" s="691"/>
      <c r="AD599" s="711"/>
    </row>
    <row r="600" spans="5:30">
      <c r="E600" s="691"/>
      <c r="F600" s="692"/>
      <c r="H600" s="711"/>
      <c r="J600" s="691"/>
      <c r="K600" s="693"/>
      <c r="L600" s="693"/>
      <c r="M600" s="693"/>
      <c r="N600" s="693"/>
      <c r="P600" s="692"/>
      <c r="R600" s="692"/>
      <c r="T600" s="693"/>
      <c r="U600" s="692"/>
      <c r="V600" s="692"/>
      <c r="W600" s="692"/>
      <c r="AA600" s="691"/>
      <c r="AD600" s="711"/>
    </row>
    <row r="601" spans="5:30">
      <c r="E601" s="691"/>
      <c r="F601" s="692"/>
      <c r="H601" s="711"/>
      <c r="J601" s="691"/>
      <c r="K601" s="693"/>
      <c r="L601" s="693"/>
      <c r="M601" s="693"/>
      <c r="N601" s="693"/>
      <c r="P601" s="692"/>
      <c r="R601" s="692"/>
      <c r="T601" s="693"/>
      <c r="U601" s="692"/>
      <c r="V601" s="692"/>
      <c r="W601" s="692"/>
      <c r="AA601" s="691"/>
      <c r="AD601" s="711"/>
    </row>
    <row r="602" spans="5:30">
      <c r="E602" s="691"/>
      <c r="F602" s="692"/>
      <c r="H602" s="711"/>
      <c r="J602" s="691"/>
      <c r="K602" s="693"/>
      <c r="L602" s="693"/>
      <c r="M602" s="693"/>
      <c r="N602" s="693"/>
      <c r="P602" s="692"/>
      <c r="R602" s="692"/>
      <c r="T602" s="693"/>
      <c r="U602" s="692"/>
      <c r="V602" s="692"/>
      <c r="W602" s="692"/>
      <c r="AA602" s="691"/>
      <c r="AD602" s="711"/>
    </row>
    <row r="603" spans="5:30">
      <c r="E603" s="691"/>
      <c r="F603" s="692"/>
      <c r="H603" s="711"/>
      <c r="J603" s="691"/>
      <c r="K603" s="693"/>
      <c r="L603" s="693"/>
      <c r="M603" s="693"/>
      <c r="N603" s="693"/>
      <c r="P603" s="692"/>
      <c r="R603" s="692"/>
      <c r="T603" s="693"/>
      <c r="U603" s="692"/>
      <c r="V603" s="692"/>
      <c r="W603" s="692"/>
      <c r="AA603" s="691"/>
      <c r="AD603" s="711"/>
    </row>
    <row r="604" spans="5:30">
      <c r="E604" s="691"/>
      <c r="F604" s="692"/>
      <c r="H604" s="711"/>
      <c r="J604" s="691"/>
      <c r="K604" s="693"/>
      <c r="L604" s="693"/>
      <c r="M604" s="693"/>
      <c r="N604" s="693"/>
      <c r="P604" s="692"/>
      <c r="R604" s="692"/>
      <c r="T604" s="693"/>
      <c r="U604" s="692"/>
      <c r="V604" s="692"/>
      <c r="W604" s="692"/>
      <c r="AA604" s="691"/>
      <c r="AD604" s="711"/>
    </row>
    <row r="605" spans="5:30">
      <c r="E605" s="691"/>
      <c r="F605" s="692"/>
      <c r="H605" s="711"/>
      <c r="J605" s="691"/>
      <c r="K605" s="693"/>
      <c r="L605" s="693"/>
      <c r="M605" s="693"/>
      <c r="N605" s="693"/>
      <c r="P605" s="692"/>
      <c r="R605" s="692"/>
      <c r="T605" s="693"/>
      <c r="U605" s="692"/>
      <c r="V605" s="692"/>
      <c r="W605" s="692"/>
      <c r="AA605" s="691"/>
      <c r="AD605" s="711"/>
    </row>
    <row r="606" spans="5:30">
      <c r="E606" s="691"/>
      <c r="F606" s="692"/>
      <c r="H606" s="711"/>
      <c r="J606" s="691"/>
      <c r="K606" s="693"/>
      <c r="L606" s="693"/>
      <c r="M606" s="693"/>
      <c r="N606" s="693"/>
      <c r="P606" s="692"/>
      <c r="R606" s="692"/>
      <c r="T606" s="693"/>
      <c r="U606" s="692"/>
      <c r="V606" s="692"/>
      <c r="W606" s="692"/>
      <c r="AA606" s="691"/>
      <c r="AD606" s="711"/>
    </row>
    <row r="607" spans="5:30">
      <c r="E607" s="691"/>
      <c r="F607" s="692"/>
      <c r="H607" s="711"/>
      <c r="J607" s="691"/>
      <c r="K607" s="693"/>
      <c r="L607" s="693"/>
      <c r="M607" s="693"/>
      <c r="N607" s="693"/>
      <c r="P607" s="692"/>
      <c r="R607" s="692"/>
      <c r="T607" s="693"/>
      <c r="U607" s="692"/>
      <c r="V607" s="692"/>
      <c r="W607" s="692"/>
      <c r="AA607" s="691"/>
      <c r="AD607" s="711"/>
    </row>
    <row r="608" spans="5:30">
      <c r="E608" s="691"/>
      <c r="F608" s="692"/>
      <c r="H608" s="711"/>
      <c r="J608" s="691"/>
      <c r="K608" s="693"/>
      <c r="L608" s="693"/>
      <c r="M608" s="693"/>
      <c r="N608" s="693"/>
      <c r="P608" s="692"/>
      <c r="R608" s="692"/>
      <c r="T608" s="693"/>
      <c r="U608" s="692"/>
      <c r="V608" s="692"/>
      <c r="W608" s="692"/>
      <c r="AA608" s="691"/>
      <c r="AD608" s="711"/>
    </row>
    <row r="609" spans="5:30">
      <c r="E609" s="691"/>
      <c r="F609" s="692"/>
      <c r="H609" s="711"/>
      <c r="J609" s="691"/>
      <c r="K609" s="693"/>
      <c r="L609" s="693"/>
      <c r="M609" s="693"/>
      <c r="N609" s="693"/>
      <c r="P609" s="692"/>
      <c r="R609" s="692"/>
      <c r="T609" s="693"/>
      <c r="U609" s="692"/>
      <c r="V609" s="692"/>
      <c r="W609" s="692"/>
      <c r="AA609" s="691"/>
      <c r="AD609" s="711"/>
    </row>
    <row r="610" spans="5:30">
      <c r="E610" s="691"/>
      <c r="F610" s="692"/>
      <c r="H610" s="711"/>
      <c r="J610" s="691"/>
      <c r="K610" s="693"/>
      <c r="L610" s="693"/>
      <c r="M610" s="693"/>
      <c r="N610" s="693"/>
      <c r="P610" s="692"/>
      <c r="R610" s="692"/>
      <c r="T610" s="693"/>
      <c r="U610" s="692"/>
      <c r="V610" s="692"/>
      <c r="W610" s="692"/>
      <c r="AA610" s="691"/>
      <c r="AD610" s="711"/>
    </row>
    <row r="611" spans="5:30">
      <c r="E611" s="691"/>
      <c r="F611" s="692"/>
      <c r="H611" s="711"/>
      <c r="J611" s="691"/>
      <c r="K611" s="693"/>
      <c r="L611" s="693"/>
      <c r="M611" s="693"/>
      <c r="N611" s="693"/>
      <c r="P611" s="692"/>
      <c r="R611" s="692"/>
      <c r="T611" s="693"/>
      <c r="U611" s="692"/>
      <c r="V611" s="692"/>
      <c r="W611" s="692"/>
      <c r="AA611" s="691"/>
      <c r="AD611" s="711"/>
    </row>
    <row r="612" spans="5:30">
      <c r="E612" s="691"/>
      <c r="F612" s="692"/>
      <c r="H612" s="711"/>
      <c r="J612" s="691"/>
      <c r="K612" s="693"/>
      <c r="L612" s="693"/>
      <c r="M612" s="693"/>
      <c r="N612" s="693"/>
      <c r="P612" s="692"/>
      <c r="R612" s="692"/>
      <c r="T612" s="693"/>
      <c r="U612" s="692"/>
      <c r="V612" s="692"/>
      <c r="W612" s="692"/>
      <c r="AA612" s="691"/>
      <c r="AD612" s="711"/>
    </row>
    <row r="613" spans="5:30">
      <c r="E613" s="691"/>
      <c r="F613" s="692"/>
      <c r="H613" s="711"/>
      <c r="J613" s="691"/>
      <c r="K613" s="693"/>
      <c r="L613" s="693"/>
      <c r="M613" s="693"/>
      <c r="N613" s="693"/>
      <c r="P613" s="692"/>
      <c r="R613" s="692"/>
      <c r="T613" s="693"/>
      <c r="U613" s="692"/>
      <c r="V613" s="692"/>
      <c r="W613" s="692"/>
      <c r="AA613" s="691"/>
      <c r="AD613" s="711"/>
    </row>
    <row r="614" spans="5:30">
      <c r="E614" s="691"/>
      <c r="F614" s="692"/>
      <c r="H614" s="711"/>
      <c r="J614" s="691"/>
      <c r="K614" s="693"/>
      <c r="L614" s="693"/>
      <c r="M614" s="693"/>
      <c r="N614" s="693"/>
      <c r="P614" s="692"/>
      <c r="R614" s="692"/>
      <c r="T614" s="693"/>
      <c r="U614" s="692"/>
      <c r="V614" s="692"/>
      <c r="W614" s="692"/>
      <c r="AA614" s="691"/>
      <c r="AD614" s="711"/>
    </row>
    <row r="615" spans="5:30">
      <c r="E615" s="691"/>
      <c r="F615" s="692"/>
      <c r="H615" s="711"/>
      <c r="J615" s="691"/>
      <c r="K615" s="693"/>
      <c r="L615" s="693"/>
      <c r="M615" s="693"/>
      <c r="N615" s="693"/>
      <c r="P615" s="692"/>
      <c r="R615" s="692"/>
      <c r="T615" s="693"/>
      <c r="U615" s="692"/>
      <c r="V615" s="692"/>
      <c r="W615" s="692"/>
      <c r="AA615" s="691"/>
      <c r="AD615" s="711"/>
    </row>
    <row r="616" spans="5:30">
      <c r="E616" s="691"/>
      <c r="F616" s="692"/>
      <c r="H616" s="711"/>
      <c r="J616" s="691"/>
      <c r="K616" s="693"/>
      <c r="L616" s="693"/>
      <c r="M616" s="693"/>
      <c r="N616" s="693"/>
      <c r="P616" s="692"/>
      <c r="R616" s="692"/>
      <c r="T616" s="693"/>
      <c r="U616" s="692"/>
      <c r="V616" s="692"/>
      <c r="W616" s="692"/>
      <c r="AA616" s="691"/>
      <c r="AD616" s="711"/>
    </row>
    <row r="617" spans="5:30">
      <c r="E617" s="691"/>
      <c r="F617" s="692"/>
      <c r="H617" s="711"/>
      <c r="J617" s="691"/>
      <c r="K617" s="693"/>
      <c r="L617" s="693"/>
      <c r="M617" s="693"/>
      <c r="N617" s="693"/>
      <c r="P617" s="692"/>
      <c r="R617" s="692"/>
      <c r="T617" s="693"/>
      <c r="U617" s="692"/>
      <c r="V617" s="692"/>
      <c r="W617" s="692"/>
      <c r="AA617" s="691"/>
      <c r="AD617" s="711"/>
    </row>
    <row r="618" spans="5:30">
      <c r="E618" s="691"/>
      <c r="F618" s="692"/>
      <c r="H618" s="711"/>
      <c r="J618" s="691"/>
      <c r="K618" s="693"/>
      <c r="L618" s="693"/>
      <c r="M618" s="693"/>
      <c r="N618" s="693"/>
      <c r="P618" s="692"/>
      <c r="R618" s="692"/>
      <c r="T618" s="693"/>
      <c r="U618" s="692"/>
      <c r="V618" s="692"/>
      <c r="W618" s="692"/>
      <c r="AA618" s="691"/>
      <c r="AD618" s="711"/>
    </row>
    <row r="619" spans="5:30">
      <c r="E619" s="691"/>
      <c r="F619" s="692"/>
      <c r="H619" s="711"/>
      <c r="J619" s="691"/>
      <c r="K619" s="693"/>
      <c r="L619" s="693"/>
      <c r="M619" s="693"/>
      <c r="N619" s="693"/>
      <c r="P619" s="692"/>
      <c r="R619" s="692"/>
      <c r="T619" s="693"/>
      <c r="U619" s="692"/>
      <c r="V619" s="692"/>
      <c r="W619" s="692"/>
      <c r="AA619" s="691"/>
      <c r="AD619" s="711"/>
    </row>
    <row r="620" spans="5:30">
      <c r="E620" s="691"/>
      <c r="F620" s="692"/>
      <c r="H620" s="711"/>
      <c r="J620" s="691"/>
      <c r="K620" s="693"/>
      <c r="L620" s="693"/>
      <c r="M620" s="693"/>
      <c r="N620" s="693"/>
      <c r="P620" s="692"/>
      <c r="R620" s="692"/>
      <c r="T620" s="693"/>
      <c r="U620" s="692"/>
      <c r="V620" s="692"/>
      <c r="W620" s="692"/>
      <c r="AA620" s="691"/>
      <c r="AD620" s="711"/>
    </row>
    <row r="621" spans="5:30">
      <c r="E621" s="691"/>
      <c r="F621" s="692"/>
      <c r="H621" s="711"/>
      <c r="J621" s="691"/>
      <c r="K621" s="693"/>
      <c r="L621" s="693"/>
      <c r="M621" s="693"/>
      <c r="N621" s="693"/>
      <c r="P621" s="692"/>
      <c r="R621" s="692"/>
      <c r="T621" s="693"/>
      <c r="U621" s="692"/>
      <c r="V621" s="692"/>
      <c r="W621" s="692"/>
      <c r="AA621" s="691"/>
      <c r="AD621" s="711"/>
    </row>
    <row r="622" spans="5:30">
      <c r="E622" s="691"/>
      <c r="F622" s="692"/>
      <c r="H622" s="711"/>
      <c r="J622" s="691"/>
      <c r="K622" s="693"/>
      <c r="L622" s="693"/>
      <c r="M622" s="693"/>
      <c r="N622" s="693"/>
      <c r="P622" s="692"/>
      <c r="R622" s="692"/>
      <c r="T622" s="693"/>
      <c r="U622" s="692"/>
      <c r="V622" s="692"/>
      <c r="W622" s="692"/>
      <c r="AA622" s="691"/>
      <c r="AD622" s="711"/>
    </row>
    <row r="623" spans="5:30">
      <c r="E623" s="691"/>
      <c r="F623" s="692"/>
      <c r="H623" s="711"/>
      <c r="J623" s="691"/>
      <c r="K623" s="693"/>
      <c r="L623" s="693"/>
      <c r="M623" s="693"/>
      <c r="N623" s="693"/>
      <c r="P623" s="692"/>
      <c r="R623" s="692"/>
      <c r="T623" s="693"/>
      <c r="U623" s="692"/>
      <c r="V623" s="692"/>
      <c r="W623" s="692"/>
      <c r="AA623" s="691"/>
      <c r="AD623" s="711"/>
    </row>
    <row r="624" spans="5:30">
      <c r="E624" s="691"/>
      <c r="F624" s="692"/>
      <c r="H624" s="711"/>
      <c r="J624" s="691"/>
      <c r="K624" s="693"/>
      <c r="L624" s="693"/>
      <c r="M624" s="693"/>
      <c r="N624" s="693"/>
      <c r="P624" s="692"/>
      <c r="R624" s="692"/>
      <c r="T624" s="693"/>
      <c r="U624" s="692"/>
      <c r="V624" s="692"/>
      <c r="W624" s="692"/>
      <c r="AA624" s="691"/>
      <c r="AD624" s="711"/>
    </row>
    <row r="625" spans="5:30">
      <c r="E625" s="691"/>
      <c r="F625" s="692"/>
      <c r="H625" s="711"/>
      <c r="J625" s="691"/>
      <c r="K625" s="693"/>
      <c r="L625" s="693"/>
      <c r="M625" s="693"/>
      <c r="N625" s="693"/>
      <c r="P625" s="692"/>
      <c r="R625" s="692"/>
      <c r="T625" s="693"/>
      <c r="U625" s="692"/>
      <c r="V625" s="692"/>
      <c r="W625" s="692"/>
      <c r="AA625" s="691"/>
      <c r="AD625" s="711"/>
    </row>
    <row r="626" spans="5:30">
      <c r="E626" s="691"/>
      <c r="F626" s="692"/>
      <c r="H626" s="711"/>
      <c r="J626" s="691"/>
      <c r="K626" s="693"/>
      <c r="L626" s="693"/>
      <c r="M626" s="693"/>
      <c r="N626" s="693"/>
      <c r="P626" s="692"/>
      <c r="R626" s="692"/>
      <c r="T626" s="693"/>
      <c r="U626" s="692"/>
      <c r="V626" s="692"/>
      <c r="W626" s="692"/>
      <c r="AA626" s="691"/>
      <c r="AD626" s="711"/>
    </row>
    <row r="627" spans="5:30">
      <c r="E627" s="691"/>
      <c r="F627" s="692"/>
      <c r="H627" s="711"/>
      <c r="J627" s="691"/>
      <c r="K627" s="693"/>
      <c r="L627" s="693"/>
      <c r="M627" s="693"/>
      <c r="N627" s="693"/>
      <c r="P627" s="692"/>
      <c r="R627" s="692"/>
      <c r="T627" s="693"/>
      <c r="U627" s="692"/>
      <c r="V627" s="692"/>
      <c r="W627" s="692"/>
      <c r="AA627" s="691"/>
      <c r="AD627" s="711"/>
    </row>
    <row r="628" spans="5:30">
      <c r="E628" s="691"/>
      <c r="F628" s="692"/>
      <c r="H628" s="711"/>
      <c r="J628" s="691"/>
      <c r="K628" s="693"/>
      <c r="L628" s="693"/>
      <c r="M628" s="693"/>
      <c r="N628" s="693"/>
      <c r="P628" s="692"/>
      <c r="R628" s="692"/>
      <c r="T628" s="693"/>
      <c r="U628" s="692"/>
      <c r="V628" s="692"/>
      <c r="W628" s="692"/>
      <c r="AA628" s="691"/>
      <c r="AD628" s="711"/>
    </row>
    <row r="629" spans="5:30">
      <c r="E629" s="691"/>
      <c r="F629" s="692"/>
      <c r="H629" s="711"/>
      <c r="J629" s="691"/>
      <c r="K629" s="693"/>
      <c r="L629" s="693"/>
      <c r="M629" s="693"/>
      <c r="N629" s="693"/>
      <c r="P629" s="692"/>
      <c r="R629" s="692"/>
      <c r="T629" s="693"/>
      <c r="U629" s="692"/>
      <c r="V629" s="692"/>
      <c r="W629" s="692"/>
      <c r="AA629" s="691"/>
      <c r="AD629" s="711"/>
    </row>
    <row r="630" spans="5:30">
      <c r="E630" s="691"/>
      <c r="F630" s="692"/>
      <c r="H630" s="711"/>
      <c r="J630" s="691"/>
      <c r="K630" s="693"/>
      <c r="L630" s="693"/>
      <c r="M630" s="693"/>
      <c r="N630" s="693"/>
      <c r="P630" s="692"/>
      <c r="R630" s="692"/>
      <c r="T630" s="693"/>
      <c r="U630" s="692"/>
      <c r="V630" s="692"/>
      <c r="W630" s="692"/>
      <c r="AA630" s="691"/>
      <c r="AD630" s="711"/>
    </row>
    <row r="631" spans="5:30">
      <c r="E631" s="691"/>
      <c r="F631" s="692"/>
      <c r="H631" s="711"/>
      <c r="J631" s="691"/>
      <c r="K631" s="693"/>
      <c r="L631" s="693"/>
      <c r="M631" s="693"/>
      <c r="N631" s="693"/>
      <c r="P631" s="692"/>
      <c r="R631" s="692"/>
      <c r="T631" s="693"/>
      <c r="U631" s="692"/>
      <c r="V631" s="692"/>
      <c r="W631" s="692"/>
      <c r="AA631" s="691"/>
      <c r="AD631" s="711"/>
    </row>
    <row r="632" spans="5:30">
      <c r="E632" s="691"/>
      <c r="F632" s="692"/>
      <c r="H632" s="711"/>
      <c r="J632" s="691"/>
      <c r="K632" s="693"/>
      <c r="L632" s="693"/>
      <c r="M632" s="693"/>
      <c r="N632" s="693"/>
      <c r="P632" s="692"/>
      <c r="R632" s="692"/>
      <c r="T632" s="693"/>
      <c r="U632" s="692"/>
      <c r="V632" s="692"/>
      <c r="W632" s="692"/>
      <c r="AA632" s="691"/>
      <c r="AD632" s="711"/>
    </row>
    <row r="633" spans="5:30">
      <c r="E633" s="691"/>
      <c r="F633" s="692"/>
      <c r="H633" s="711"/>
      <c r="J633" s="691"/>
      <c r="K633" s="693"/>
      <c r="L633" s="693"/>
      <c r="M633" s="693"/>
      <c r="N633" s="693"/>
      <c r="P633" s="692"/>
      <c r="R633" s="692"/>
      <c r="T633" s="693"/>
      <c r="U633" s="692"/>
      <c r="V633" s="692"/>
      <c r="W633" s="692"/>
      <c r="AA633" s="691"/>
      <c r="AD633" s="711"/>
    </row>
    <row r="634" spans="5:30">
      <c r="E634" s="691"/>
      <c r="F634" s="692"/>
      <c r="H634" s="711"/>
      <c r="J634" s="691"/>
      <c r="K634" s="693"/>
      <c r="L634" s="693"/>
      <c r="M634" s="693"/>
      <c r="N634" s="693"/>
      <c r="P634" s="692"/>
      <c r="R634" s="692"/>
      <c r="T634" s="693"/>
      <c r="U634" s="692"/>
      <c r="V634" s="692"/>
      <c r="W634" s="692"/>
      <c r="AA634" s="691"/>
      <c r="AD634" s="711"/>
    </row>
    <row r="635" spans="5:30">
      <c r="E635" s="691"/>
      <c r="F635" s="692"/>
      <c r="H635" s="711"/>
      <c r="J635" s="691"/>
      <c r="K635" s="693"/>
      <c r="L635" s="693"/>
      <c r="M635" s="693"/>
      <c r="N635" s="693"/>
      <c r="P635" s="692"/>
      <c r="R635" s="692"/>
      <c r="T635" s="693"/>
      <c r="U635" s="692"/>
      <c r="V635" s="692"/>
      <c r="W635" s="692"/>
      <c r="AA635" s="691"/>
      <c r="AD635" s="711"/>
    </row>
    <row r="636" spans="5:30">
      <c r="E636" s="691"/>
      <c r="F636" s="692"/>
      <c r="H636" s="711"/>
      <c r="J636" s="691"/>
      <c r="K636" s="693"/>
      <c r="L636" s="693"/>
      <c r="M636" s="693"/>
      <c r="N636" s="693"/>
      <c r="P636" s="692"/>
      <c r="R636" s="692"/>
      <c r="T636" s="693"/>
      <c r="U636" s="692"/>
      <c r="V636" s="692"/>
      <c r="W636" s="692"/>
      <c r="AA636" s="691"/>
      <c r="AD636" s="711"/>
    </row>
    <row r="637" spans="5:30">
      <c r="E637" s="691"/>
      <c r="F637" s="692"/>
      <c r="H637" s="711"/>
      <c r="J637" s="691"/>
      <c r="K637" s="693"/>
      <c r="L637" s="693"/>
      <c r="M637" s="693"/>
      <c r="N637" s="693"/>
      <c r="P637" s="692"/>
      <c r="R637" s="692"/>
      <c r="T637" s="693"/>
      <c r="U637" s="692"/>
      <c r="V637" s="692"/>
      <c r="W637" s="692"/>
      <c r="AA637" s="691"/>
      <c r="AD637" s="711"/>
    </row>
    <row r="638" spans="5:30">
      <c r="E638" s="691"/>
      <c r="F638" s="692"/>
      <c r="H638" s="711"/>
      <c r="J638" s="691"/>
      <c r="K638" s="693"/>
      <c r="L638" s="693"/>
      <c r="M638" s="693"/>
      <c r="N638" s="693"/>
      <c r="P638" s="692"/>
      <c r="R638" s="692"/>
      <c r="T638" s="693"/>
      <c r="U638" s="692"/>
      <c r="V638" s="692"/>
      <c r="W638" s="692"/>
      <c r="AA638" s="691"/>
      <c r="AD638" s="711"/>
    </row>
    <row r="639" spans="5:30">
      <c r="E639" s="691"/>
      <c r="F639" s="692"/>
      <c r="H639" s="711"/>
      <c r="J639" s="691"/>
      <c r="K639" s="693"/>
      <c r="L639" s="693"/>
      <c r="M639" s="693"/>
      <c r="N639" s="693"/>
      <c r="P639" s="692"/>
      <c r="R639" s="692"/>
      <c r="T639" s="693"/>
      <c r="U639" s="692"/>
      <c r="V639" s="692"/>
      <c r="W639" s="692"/>
      <c r="AA639" s="691"/>
      <c r="AD639" s="711"/>
    </row>
    <row r="640" spans="5:30">
      <c r="E640" s="691"/>
      <c r="F640" s="692"/>
      <c r="H640" s="711"/>
      <c r="J640" s="691"/>
      <c r="K640" s="693"/>
      <c r="L640" s="693"/>
      <c r="M640" s="693"/>
      <c r="N640" s="693"/>
      <c r="P640" s="692"/>
      <c r="R640" s="692"/>
      <c r="T640" s="693"/>
      <c r="U640" s="692"/>
      <c r="V640" s="692"/>
      <c r="W640" s="692"/>
      <c r="AA640" s="691"/>
      <c r="AD640" s="711"/>
    </row>
    <row r="641" spans="5:30">
      <c r="E641" s="691"/>
      <c r="F641" s="692"/>
      <c r="H641" s="711"/>
      <c r="J641" s="691"/>
      <c r="K641" s="693"/>
      <c r="L641" s="693"/>
      <c r="M641" s="693"/>
      <c r="N641" s="693"/>
      <c r="P641" s="692"/>
      <c r="R641" s="692"/>
      <c r="T641" s="693"/>
      <c r="U641" s="692"/>
      <c r="V641" s="692"/>
      <c r="W641" s="692"/>
      <c r="AA641" s="691"/>
      <c r="AD641" s="711"/>
    </row>
    <row r="642" spans="5:30">
      <c r="E642" s="691"/>
      <c r="F642" s="692"/>
      <c r="H642" s="711"/>
      <c r="J642" s="691"/>
      <c r="K642" s="693"/>
      <c r="L642" s="693"/>
      <c r="M642" s="693"/>
      <c r="N642" s="693"/>
      <c r="P642" s="692"/>
      <c r="R642" s="692"/>
      <c r="T642" s="693"/>
      <c r="U642" s="692"/>
      <c r="V642" s="692"/>
      <c r="W642" s="692"/>
      <c r="AA642" s="691"/>
      <c r="AD642" s="711"/>
    </row>
    <row r="643" spans="5:30">
      <c r="E643" s="691"/>
      <c r="F643" s="692"/>
      <c r="H643" s="711"/>
      <c r="J643" s="691"/>
      <c r="K643" s="693"/>
      <c r="L643" s="693"/>
      <c r="M643" s="693"/>
      <c r="N643" s="693"/>
      <c r="P643" s="692"/>
      <c r="R643" s="692"/>
      <c r="T643" s="693"/>
      <c r="U643" s="692"/>
      <c r="V643" s="692"/>
      <c r="W643" s="692"/>
      <c r="AA643" s="691"/>
      <c r="AD643" s="711"/>
    </row>
    <row r="644" spans="5:30">
      <c r="E644" s="691"/>
      <c r="F644" s="692"/>
      <c r="H644" s="711"/>
      <c r="J644" s="691"/>
      <c r="K644" s="693"/>
      <c r="L644" s="693"/>
      <c r="M644" s="693"/>
      <c r="N644" s="693"/>
      <c r="P644" s="692"/>
      <c r="R644" s="692"/>
      <c r="T644" s="693"/>
      <c r="U644" s="692"/>
      <c r="V644" s="692"/>
      <c r="W644" s="692"/>
      <c r="AA644" s="691"/>
      <c r="AD644" s="711"/>
    </row>
    <row r="645" spans="5:30">
      <c r="E645" s="691"/>
      <c r="F645" s="692"/>
      <c r="H645" s="711"/>
      <c r="J645" s="691"/>
      <c r="K645" s="693"/>
      <c r="L645" s="693"/>
      <c r="M645" s="693"/>
      <c r="N645" s="693"/>
      <c r="P645" s="692"/>
      <c r="R645" s="692"/>
      <c r="T645" s="693"/>
      <c r="U645" s="692"/>
      <c r="V645" s="692"/>
      <c r="W645" s="692"/>
      <c r="AA645" s="691"/>
      <c r="AD645" s="711"/>
    </row>
    <row r="646" spans="5:30">
      <c r="E646" s="691"/>
      <c r="F646" s="692"/>
      <c r="H646" s="711"/>
      <c r="J646" s="691"/>
      <c r="K646" s="693"/>
      <c r="L646" s="693"/>
      <c r="M646" s="693"/>
      <c r="N646" s="693"/>
      <c r="P646" s="692"/>
      <c r="R646" s="692"/>
      <c r="T646" s="693"/>
      <c r="U646" s="692"/>
      <c r="V646" s="692"/>
      <c r="W646" s="692"/>
      <c r="AA646" s="691"/>
      <c r="AD646" s="711"/>
    </row>
    <row r="647" spans="5:30">
      <c r="E647" s="691"/>
      <c r="F647" s="692"/>
      <c r="H647" s="711"/>
      <c r="J647" s="691"/>
      <c r="K647" s="693"/>
      <c r="L647" s="693"/>
      <c r="M647" s="693"/>
      <c r="N647" s="693"/>
      <c r="P647" s="692"/>
      <c r="R647" s="692"/>
      <c r="T647" s="693"/>
      <c r="U647" s="692"/>
      <c r="V647" s="692"/>
      <c r="W647" s="692"/>
      <c r="AA647" s="691"/>
      <c r="AD647" s="711"/>
    </row>
    <row r="648" spans="5:30">
      <c r="E648" s="691"/>
      <c r="F648" s="692"/>
      <c r="H648" s="711"/>
      <c r="J648" s="691"/>
      <c r="K648" s="693"/>
      <c r="L648" s="693"/>
      <c r="M648" s="693"/>
      <c r="N648" s="693"/>
      <c r="P648" s="692"/>
      <c r="R648" s="692"/>
      <c r="T648" s="693"/>
      <c r="U648" s="692"/>
      <c r="V648" s="692"/>
      <c r="W648" s="692"/>
      <c r="AA648" s="691"/>
      <c r="AD648" s="711"/>
    </row>
    <row r="649" spans="5:30">
      <c r="E649" s="691"/>
      <c r="F649" s="692"/>
      <c r="H649" s="711"/>
      <c r="J649" s="691"/>
      <c r="K649" s="693"/>
      <c r="L649" s="693"/>
      <c r="M649" s="693"/>
      <c r="N649" s="693"/>
      <c r="P649" s="692"/>
      <c r="R649" s="692"/>
      <c r="T649" s="693"/>
      <c r="U649" s="692"/>
      <c r="V649" s="692"/>
      <c r="W649" s="692"/>
      <c r="AA649" s="691"/>
      <c r="AD649" s="711"/>
    </row>
    <row r="650" spans="5:30">
      <c r="E650" s="691"/>
      <c r="F650" s="692"/>
      <c r="H650" s="711"/>
      <c r="J650" s="691"/>
      <c r="K650" s="693"/>
      <c r="L650" s="693"/>
      <c r="M650" s="693"/>
      <c r="N650" s="693"/>
      <c r="P650" s="692"/>
      <c r="R650" s="692"/>
      <c r="T650" s="693"/>
      <c r="U650" s="692"/>
      <c r="V650" s="692"/>
      <c r="W650" s="692"/>
      <c r="AA650" s="691"/>
      <c r="AD650" s="711"/>
    </row>
    <row r="651" spans="5:30">
      <c r="E651" s="691"/>
      <c r="F651" s="692"/>
      <c r="H651" s="711"/>
      <c r="J651" s="691"/>
      <c r="K651" s="693"/>
      <c r="L651" s="693"/>
      <c r="M651" s="693"/>
      <c r="N651" s="693"/>
      <c r="P651" s="692"/>
      <c r="R651" s="692"/>
      <c r="T651" s="693"/>
      <c r="U651" s="692"/>
      <c r="V651" s="692"/>
      <c r="W651" s="692"/>
      <c r="AA651" s="691"/>
      <c r="AD651" s="711"/>
    </row>
    <row r="652" spans="5:30">
      <c r="E652" s="691"/>
      <c r="F652" s="692"/>
      <c r="H652" s="711"/>
      <c r="J652" s="691"/>
      <c r="K652" s="693"/>
      <c r="L652" s="693"/>
      <c r="M652" s="693"/>
      <c r="N652" s="693"/>
      <c r="P652" s="692"/>
      <c r="R652" s="692"/>
      <c r="T652" s="693"/>
      <c r="U652" s="692"/>
      <c r="V652" s="692"/>
      <c r="W652" s="692"/>
      <c r="AA652" s="691"/>
      <c r="AD652" s="711"/>
    </row>
    <row r="653" spans="5:30">
      <c r="E653" s="691"/>
      <c r="F653" s="692"/>
      <c r="H653" s="711"/>
      <c r="J653" s="691"/>
      <c r="K653" s="693"/>
      <c r="L653" s="693"/>
      <c r="M653" s="693"/>
      <c r="N653" s="693"/>
      <c r="P653" s="692"/>
      <c r="R653" s="692"/>
      <c r="T653" s="693"/>
      <c r="U653" s="692"/>
      <c r="V653" s="692"/>
      <c r="W653" s="692"/>
      <c r="AA653" s="691"/>
      <c r="AD653" s="711"/>
    </row>
    <row r="654" spans="5:30">
      <c r="E654" s="691"/>
      <c r="F654" s="692"/>
      <c r="H654" s="711"/>
      <c r="J654" s="691"/>
      <c r="K654" s="693"/>
      <c r="L654" s="693"/>
      <c r="M654" s="693"/>
      <c r="N654" s="693"/>
      <c r="P654" s="692"/>
      <c r="R654" s="692"/>
      <c r="T654" s="693"/>
      <c r="U654" s="692"/>
      <c r="V654" s="692"/>
      <c r="W654" s="692"/>
      <c r="AA654" s="691"/>
      <c r="AD654" s="711"/>
    </row>
    <row r="655" spans="5:30">
      <c r="E655" s="691"/>
      <c r="F655" s="692"/>
      <c r="H655" s="711"/>
      <c r="J655" s="691"/>
      <c r="K655" s="693"/>
      <c r="L655" s="693"/>
      <c r="M655" s="693"/>
      <c r="N655" s="693"/>
      <c r="P655" s="692"/>
      <c r="R655" s="692"/>
      <c r="T655" s="693"/>
      <c r="U655" s="692"/>
      <c r="V655" s="692"/>
      <c r="W655" s="692"/>
      <c r="AA655" s="691"/>
      <c r="AD655" s="711"/>
    </row>
    <row r="656" spans="5:30">
      <c r="E656" s="691"/>
      <c r="F656" s="692"/>
      <c r="H656" s="711"/>
      <c r="J656" s="691"/>
      <c r="K656" s="693"/>
      <c r="L656" s="693"/>
      <c r="M656" s="693"/>
      <c r="N656" s="693"/>
      <c r="P656" s="692"/>
      <c r="R656" s="692"/>
      <c r="T656" s="693"/>
      <c r="U656" s="692"/>
      <c r="V656" s="692"/>
      <c r="W656" s="692"/>
      <c r="AA656" s="691"/>
      <c r="AD656" s="711"/>
    </row>
    <row r="657" spans="5:30">
      <c r="E657" s="691"/>
      <c r="F657" s="692"/>
      <c r="H657" s="711"/>
      <c r="J657" s="691"/>
      <c r="K657" s="693"/>
      <c r="L657" s="693"/>
      <c r="M657" s="693"/>
      <c r="N657" s="693"/>
      <c r="P657" s="692"/>
      <c r="R657" s="692"/>
      <c r="T657" s="693"/>
      <c r="U657" s="692"/>
      <c r="V657" s="692"/>
      <c r="W657" s="692"/>
      <c r="AA657" s="691"/>
      <c r="AD657" s="711"/>
    </row>
    <row r="658" spans="5:30">
      <c r="E658" s="691"/>
      <c r="F658" s="692"/>
      <c r="H658" s="711"/>
      <c r="J658" s="691"/>
      <c r="K658" s="693"/>
      <c r="L658" s="693"/>
      <c r="M658" s="693"/>
      <c r="N658" s="693"/>
      <c r="P658" s="692"/>
      <c r="R658" s="692"/>
      <c r="T658" s="693"/>
      <c r="U658" s="692"/>
      <c r="V658" s="692"/>
      <c r="W658" s="692"/>
      <c r="AA658" s="691"/>
      <c r="AD658" s="711"/>
    </row>
    <row r="659" spans="5:30">
      <c r="E659" s="691"/>
      <c r="F659" s="692"/>
      <c r="H659" s="711"/>
      <c r="J659" s="691"/>
      <c r="K659" s="693"/>
      <c r="L659" s="693"/>
      <c r="M659" s="693"/>
      <c r="N659" s="693"/>
      <c r="P659" s="692"/>
      <c r="R659" s="692"/>
      <c r="T659" s="693"/>
      <c r="U659" s="692"/>
      <c r="V659" s="692"/>
      <c r="W659" s="692"/>
      <c r="AA659" s="691"/>
      <c r="AD659" s="711"/>
    </row>
    <row r="660" spans="5:30">
      <c r="E660" s="691"/>
      <c r="F660" s="692"/>
      <c r="H660" s="711"/>
      <c r="J660" s="691"/>
      <c r="K660" s="693"/>
      <c r="L660" s="693"/>
      <c r="M660" s="693"/>
      <c r="N660" s="693"/>
      <c r="P660" s="692"/>
      <c r="R660" s="692"/>
      <c r="T660" s="693"/>
      <c r="U660" s="692"/>
      <c r="V660" s="692"/>
      <c r="W660" s="692"/>
      <c r="AA660" s="691"/>
      <c r="AD660" s="711"/>
    </row>
    <row r="661" spans="5:30">
      <c r="E661" s="691"/>
      <c r="F661" s="692"/>
      <c r="H661" s="711"/>
      <c r="J661" s="691"/>
      <c r="K661" s="693"/>
      <c r="L661" s="693"/>
      <c r="M661" s="693"/>
      <c r="N661" s="693"/>
      <c r="P661" s="692"/>
      <c r="R661" s="692"/>
      <c r="T661" s="693"/>
      <c r="U661" s="692"/>
      <c r="V661" s="692"/>
      <c r="W661" s="692"/>
      <c r="AA661" s="691"/>
      <c r="AD661" s="711"/>
    </row>
    <row r="662" spans="5:30">
      <c r="E662" s="691"/>
      <c r="F662" s="692"/>
      <c r="H662" s="711"/>
      <c r="J662" s="691"/>
      <c r="K662" s="693"/>
      <c r="L662" s="693"/>
      <c r="M662" s="693"/>
      <c r="N662" s="693"/>
      <c r="P662" s="692"/>
      <c r="R662" s="692"/>
      <c r="T662" s="693"/>
      <c r="U662" s="692"/>
      <c r="V662" s="692"/>
      <c r="W662" s="692"/>
      <c r="AA662" s="691"/>
      <c r="AD662" s="711"/>
    </row>
    <row r="663" spans="5:30">
      <c r="E663" s="691"/>
      <c r="F663" s="692"/>
      <c r="H663" s="711"/>
      <c r="J663" s="691"/>
      <c r="K663" s="693"/>
      <c r="L663" s="693"/>
      <c r="M663" s="693"/>
      <c r="N663" s="693"/>
      <c r="P663" s="692"/>
      <c r="R663" s="692"/>
      <c r="T663" s="693"/>
      <c r="U663" s="692"/>
      <c r="V663" s="692"/>
      <c r="W663" s="692"/>
      <c r="AA663" s="691"/>
      <c r="AD663" s="711"/>
    </row>
    <row r="664" spans="5:30">
      <c r="E664" s="691"/>
      <c r="F664" s="692"/>
      <c r="H664" s="711"/>
      <c r="J664" s="691"/>
      <c r="K664" s="693"/>
      <c r="L664" s="693"/>
      <c r="M664" s="693"/>
      <c r="N664" s="693"/>
      <c r="P664" s="692"/>
      <c r="R664" s="692"/>
      <c r="T664" s="693"/>
      <c r="U664" s="692"/>
      <c r="V664" s="692"/>
      <c r="W664" s="692"/>
      <c r="AA664" s="691"/>
      <c r="AD664" s="711"/>
    </row>
    <row r="665" spans="5:30">
      <c r="E665" s="691"/>
      <c r="F665" s="692"/>
      <c r="H665" s="711"/>
      <c r="J665" s="691"/>
      <c r="K665" s="693"/>
      <c r="L665" s="693"/>
      <c r="M665" s="693"/>
      <c r="N665" s="693"/>
      <c r="P665" s="692"/>
      <c r="R665" s="692"/>
      <c r="T665" s="693"/>
      <c r="U665" s="692"/>
      <c r="V665" s="692"/>
      <c r="W665" s="692"/>
      <c r="AA665" s="691"/>
      <c r="AD665" s="711"/>
    </row>
    <row r="666" spans="5:30">
      <c r="E666" s="691"/>
      <c r="F666" s="692"/>
      <c r="H666" s="711"/>
      <c r="J666" s="691"/>
      <c r="K666" s="693"/>
      <c r="L666" s="693"/>
      <c r="M666" s="693"/>
      <c r="N666" s="693"/>
      <c r="P666" s="692"/>
      <c r="R666" s="692"/>
      <c r="T666" s="693"/>
      <c r="U666" s="692"/>
      <c r="V666" s="692"/>
      <c r="W666" s="692"/>
      <c r="AA666" s="691"/>
      <c r="AD666" s="711"/>
    </row>
    <row r="667" spans="5:30">
      <c r="E667" s="691"/>
      <c r="F667" s="692"/>
      <c r="H667" s="711"/>
      <c r="J667" s="691"/>
      <c r="K667" s="693"/>
      <c r="L667" s="693"/>
      <c r="M667" s="693"/>
      <c r="N667" s="693"/>
      <c r="P667" s="692"/>
      <c r="R667" s="692"/>
      <c r="T667" s="693"/>
      <c r="U667" s="692"/>
      <c r="V667" s="692"/>
      <c r="W667" s="692"/>
      <c r="AA667" s="691"/>
      <c r="AD667" s="711"/>
    </row>
    <row r="668" spans="5:30">
      <c r="E668" s="691"/>
      <c r="F668" s="692"/>
      <c r="H668" s="711"/>
      <c r="J668" s="691"/>
      <c r="K668" s="693"/>
      <c r="L668" s="693"/>
      <c r="M668" s="693"/>
      <c r="N668" s="693"/>
      <c r="P668" s="692"/>
      <c r="R668" s="692"/>
      <c r="T668" s="693"/>
      <c r="U668" s="692"/>
      <c r="V668" s="692"/>
      <c r="W668" s="692"/>
      <c r="AA668" s="691"/>
      <c r="AD668" s="711"/>
    </row>
    <row r="669" spans="5:30">
      <c r="E669" s="691"/>
      <c r="F669" s="692"/>
      <c r="H669" s="711"/>
      <c r="J669" s="691"/>
      <c r="K669" s="693"/>
      <c r="L669" s="693"/>
      <c r="M669" s="693"/>
      <c r="N669" s="693"/>
      <c r="P669" s="692"/>
      <c r="R669" s="692"/>
      <c r="T669" s="693"/>
      <c r="U669" s="692"/>
      <c r="V669" s="692"/>
      <c r="W669" s="692"/>
      <c r="AA669" s="691"/>
      <c r="AD669" s="711"/>
    </row>
    <row r="670" spans="5:30">
      <c r="E670" s="691"/>
      <c r="F670" s="692"/>
      <c r="H670" s="711"/>
      <c r="J670" s="691"/>
      <c r="K670" s="693"/>
      <c r="L670" s="693"/>
      <c r="M670" s="693"/>
      <c r="N670" s="693"/>
      <c r="P670" s="692"/>
      <c r="R670" s="692"/>
      <c r="T670" s="693"/>
      <c r="U670" s="692"/>
      <c r="V670" s="692"/>
      <c r="W670" s="692"/>
      <c r="AA670" s="691"/>
      <c r="AD670" s="711"/>
    </row>
    <row r="671" spans="5:30">
      <c r="E671" s="691"/>
      <c r="F671" s="692"/>
      <c r="H671" s="711"/>
      <c r="J671" s="691"/>
      <c r="K671" s="693"/>
      <c r="L671" s="693"/>
      <c r="M671" s="693"/>
      <c r="N671" s="693"/>
      <c r="P671" s="692"/>
      <c r="R671" s="692"/>
      <c r="T671" s="693"/>
      <c r="U671" s="692"/>
      <c r="V671" s="692"/>
      <c r="W671" s="692"/>
      <c r="AA671" s="691"/>
      <c r="AD671" s="711"/>
    </row>
    <row r="672" spans="5:30">
      <c r="E672" s="691"/>
      <c r="F672" s="692"/>
      <c r="H672" s="711"/>
      <c r="J672" s="691"/>
      <c r="K672" s="693"/>
      <c r="L672" s="693"/>
      <c r="M672" s="693"/>
      <c r="N672" s="693"/>
      <c r="P672" s="692"/>
      <c r="R672" s="692"/>
      <c r="T672" s="693"/>
      <c r="U672" s="692"/>
      <c r="V672" s="692"/>
      <c r="W672" s="692"/>
      <c r="AA672" s="691"/>
      <c r="AD672" s="711"/>
    </row>
    <row r="673" spans="5:30">
      <c r="E673" s="691"/>
      <c r="F673" s="692"/>
      <c r="H673" s="711"/>
      <c r="J673" s="691"/>
      <c r="K673" s="693"/>
      <c r="L673" s="693"/>
      <c r="M673" s="693"/>
      <c r="N673" s="693"/>
      <c r="P673" s="692"/>
      <c r="R673" s="692"/>
      <c r="T673" s="693"/>
      <c r="U673" s="692"/>
      <c r="V673" s="692"/>
      <c r="W673" s="692"/>
      <c r="AA673" s="691"/>
      <c r="AD673" s="711"/>
    </row>
    <row r="674" spans="5:30">
      <c r="E674" s="691"/>
      <c r="F674" s="692"/>
      <c r="H674" s="711"/>
      <c r="J674" s="691"/>
      <c r="K674" s="693"/>
      <c r="L674" s="693"/>
      <c r="M674" s="693"/>
      <c r="N674" s="693"/>
      <c r="P674" s="692"/>
      <c r="R674" s="692"/>
      <c r="T674" s="693"/>
      <c r="U674" s="692"/>
      <c r="V674" s="692"/>
      <c r="W674" s="692"/>
      <c r="AA674" s="691"/>
      <c r="AD674" s="711"/>
    </row>
    <row r="675" spans="5:30">
      <c r="E675" s="691"/>
      <c r="F675" s="692"/>
      <c r="H675" s="711"/>
      <c r="J675" s="691"/>
      <c r="K675" s="693"/>
      <c r="L675" s="693"/>
      <c r="M675" s="693"/>
      <c r="N675" s="693"/>
      <c r="P675" s="692"/>
      <c r="R675" s="692"/>
      <c r="T675" s="693"/>
      <c r="U675" s="692"/>
      <c r="V675" s="692"/>
      <c r="W675" s="692"/>
      <c r="AA675" s="691"/>
      <c r="AD675" s="711"/>
    </row>
    <row r="676" spans="5:30">
      <c r="E676" s="691"/>
      <c r="F676" s="692"/>
      <c r="H676" s="711"/>
      <c r="J676" s="691"/>
      <c r="K676" s="693"/>
      <c r="L676" s="693"/>
      <c r="M676" s="693"/>
      <c r="N676" s="693"/>
      <c r="P676" s="692"/>
      <c r="R676" s="692"/>
      <c r="T676" s="693"/>
      <c r="U676" s="692"/>
      <c r="V676" s="692"/>
      <c r="W676" s="692"/>
      <c r="AA676" s="691"/>
      <c r="AD676" s="711"/>
    </row>
    <row r="677" spans="5:30">
      <c r="E677" s="691"/>
      <c r="F677" s="692"/>
      <c r="H677" s="711"/>
      <c r="J677" s="691"/>
      <c r="K677" s="693"/>
      <c r="L677" s="693"/>
      <c r="M677" s="693"/>
      <c r="N677" s="693"/>
      <c r="P677" s="692"/>
      <c r="R677" s="692"/>
      <c r="T677" s="693"/>
      <c r="U677" s="692"/>
      <c r="V677" s="692"/>
      <c r="W677" s="692"/>
      <c r="AA677" s="691"/>
      <c r="AD677" s="711"/>
    </row>
    <row r="678" spans="5:30">
      <c r="E678" s="691"/>
      <c r="F678" s="692"/>
      <c r="H678" s="711"/>
      <c r="J678" s="691"/>
      <c r="K678" s="693"/>
      <c r="L678" s="693"/>
      <c r="M678" s="693"/>
      <c r="N678" s="693"/>
      <c r="P678" s="692"/>
      <c r="R678" s="692"/>
      <c r="T678" s="693"/>
      <c r="U678" s="692"/>
      <c r="V678" s="692"/>
      <c r="W678" s="692"/>
      <c r="AA678" s="691"/>
      <c r="AD678" s="711"/>
    </row>
    <row r="679" spans="5:30">
      <c r="E679" s="691"/>
      <c r="F679" s="692"/>
      <c r="H679" s="711"/>
      <c r="J679" s="691"/>
      <c r="K679" s="693"/>
      <c r="L679" s="693"/>
      <c r="M679" s="693"/>
      <c r="N679" s="693"/>
      <c r="P679" s="692"/>
      <c r="R679" s="692"/>
      <c r="T679" s="693"/>
      <c r="U679" s="692"/>
      <c r="V679" s="692"/>
      <c r="W679" s="692"/>
      <c r="AA679" s="691"/>
      <c r="AD679" s="711"/>
    </row>
    <row r="680" spans="5:30">
      <c r="E680" s="691"/>
      <c r="F680" s="692"/>
      <c r="H680" s="711"/>
      <c r="J680" s="691"/>
      <c r="K680" s="693"/>
      <c r="L680" s="693"/>
      <c r="M680" s="693"/>
      <c r="N680" s="693"/>
      <c r="P680" s="692"/>
      <c r="R680" s="692"/>
      <c r="T680" s="693"/>
      <c r="U680" s="692"/>
      <c r="V680" s="692"/>
      <c r="W680" s="692"/>
      <c r="AA680" s="691"/>
      <c r="AD680" s="711"/>
    </row>
    <row r="681" spans="5:30">
      <c r="E681" s="691"/>
      <c r="F681" s="692"/>
      <c r="H681" s="711"/>
      <c r="J681" s="691"/>
      <c r="K681" s="693"/>
      <c r="L681" s="693"/>
      <c r="M681" s="693"/>
      <c r="N681" s="693"/>
      <c r="P681" s="692"/>
      <c r="R681" s="692"/>
      <c r="T681" s="693"/>
      <c r="U681" s="692"/>
      <c r="V681" s="692"/>
      <c r="W681" s="692"/>
      <c r="AA681" s="691"/>
      <c r="AD681" s="711"/>
    </row>
    <row r="682" spans="5:30">
      <c r="E682" s="691"/>
      <c r="F682" s="692"/>
      <c r="H682" s="711"/>
      <c r="J682" s="691"/>
      <c r="K682" s="693"/>
      <c r="L682" s="693"/>
      <c r="M682" s="693"/>
      <c r="N682" s="693"/>
      <c r="P682" s="692"/>
      <c r="R682" s="692"/>
      <c r="T682" s="693"/>
      <c r="U682" s="692"/>
      <c r="V682" s="692"/>
      <c r="W682" s="692"/>
      <c r="AA682" s="691"/>
      <c r="AD682" s="711"/>
    </row>
    <row r="683" spans="5:30">
      <c r="E683" s="691"/>
      <c r="F683" s="692"/>
      <c r="H683" s="711"/>
      <c r="J683" s="691"/>
      <c r="K683" s="693"/>
      <c r="L683" s="693"/>
      <c r="M683" s="693"/>
      <c r="N683" s="693"/>
      <c r="P683" s="692"/>
      <c r="R683" s="692"/>
      <c r="T683" s="693"/>
      <c r="U683" s="692"/>
      <c r="V683" s="692"/>
      <c r="W683" s="692"/>
      <c r="AA683" s="691"/>
      <c r="AD683" s="711"/>
    </row>
    <row r="684" spans="5:30">
      <c r="E684" s="691"/>
      <c r="F684" s="692"/>
      <c r="H684" s="711"/>
      <c r="J684" s="691"/>
      <c r="K684" s="693"/>
      <c r="L684" s="693"/>
      <c r="M684" s="693"/>
      <c r="N684" s="693"/>
      <c r="P684" s="692"/>
      <c r="R684" s="692"/>
      <c r="T684" s="693"/>
      <c r="U684" s="692"/>
      <c r="V684" s="692"/>
      <c r="W684" s="692"/>
      <c r="AA684" s="691"/>
      <c r="AD684" s="711"/>
    </row>
    <row r="685" spans="5:30">
      <c r="E685" s="691"/>
      <c r="F685" s="692"/>
      <c r="H685" s="711"/>
      <c r="J685" s="691"/>
      <c r="K685" s="693"/>
      <c r="L685" s="693"/>
      <c r="M685" s="693"/>
      <c r="N685" s="693"/>
      <c r="P685" s="692"/>
      <c r="R685" s="692"/>
      <c r="T685" s="693"/>
      <c r="U685" s="692"/>
      <c r="V685" s="692"/>
      <c r="W685" s="692"/>
      <c r="AA685" s="691"/>
      <c r="AD685" s="711"/>
    </row>
    <row r="686" spans="5:30">
      <c r="E686" s="691"/>
      <c r="F686" s="692"/>
      <c r="H686" s="711"/>
      <c r="J686" s="691"/>
      <c r="K686" s="693"/>
      <c r="L686" s="693"/>
      <c r="M686" s="693"/>
      <c r="N686" s="693"/>
      <c r="P686" s="692"/>
      <c r="R686" s="692"/>
      <c r="T686" s="693"/>
      <c r="U686" s="692"/>
      <c r="V686" s="692"/>
      <c r="W686" s="692"/>
      <c r="AA686" s="691"/>
      <c r="AD686" s="711"/>
    </row>
    <row r="687" spans="5:30">
      <c r="E687" s="691"/>
      <c r="F687" s="692"/>
      <c r="H687" s="711"/>
      <c r="J687" s="691"/>
      <c r="K687" s="693"/>
      <c r="L687" s="693"/>
      <c r="M687" s="693"/>
      <c r="N687" s="693"/>
      <c r="P687" s="692"/>
      <c r="R687" s="692"/>
      <c r="T687" s="693"/>
      <c r="U687" s="692"/>
      <c r="V687" s="692"/>
      <c r="W687" s="692"/>
      <c r="AA687" s="691"/>
      <c r="AD687" s="711"/>
    </row>
    <row r="688" spans="5:30">
      <c r="E688" s="691"/>
      <c r="F688" s="692"/>
      <c r="H688" s="711"/>
      <c r="J688" s="691"/>
      <c r="K688" s="693"/>
      <c r="L688" s="693"/>
      <c r="M688" s="693"/>
      <c r="N688" s="693"/>
      <c r="P688" s="692"/>
      <c r="R688" s="692"/>
      <c r="T688" s="693"/>
      <c r="U688" s="692"/>
      <c r="V688" s="692"/>
      <c r="W688" s="692"/>
      <c r="AA688" s="691"/>
      <c r="AD688" s="711"/>
    </row>
    <row r="689" spans="5:30">
      <c r="E689" s="691"/>
      <c r="F689" s="692"/>
      <c r="H689" s="711"/>
      <c r="J689" s="691"/>
      <c r="K689" s="693"/>
      <c r="L689" s="693"/>
      <c r="M689" s="693"/>
      <c r="N689" s="693"/>
      <c r="P689" s="692"/>
      <c r="R689" s="692"/>
      <c r="T689" s="693"/>
      <c r="U689" s="692"/>
      <c r="V689" s="692"/>
      <c r="W689" s="692"/>
      <c r="AA689" s="691"/>
      <c r="AD689" s="711"/>
    </row>
    <row r="690" spans="5:30">
      <c r="E690" s="691"/>
      <c r="F690" s="692"/>
      <c r="H690" s="711"/>
      <c r="J690" s="691"/>
      <c r="K690" s="693"/>
      <c r="L690" s="693"/>
      <c r="M690" s="693"/>
      <c r="N690" s="693"/>
      <c r="P690" s="692"/>
      <c r="R690" s="692"/>
      <c r="T690" s="693"/>
      <c r="U690" s="692"/>
      <c r="V690" s="692"/>
      <c r="W690" s="692"/>
      <c r="AA690" s="691"/>
      <c r="AD690" s="711"/>
    </row>
    <row r="691" spans="5:30">
      <c r="E691" s="691"/>
      <c r="F691" s="692"/>
      <c r="H691" s="711"/>
      <c r="J691" s="691"/>
      <c r="K691" s="693"/>
      <c r="L691" s="693"/>
      <c r="M691" s="693"/>
      <c r="N691" s="693"/>
      <c r="P691" s="692"/>
      <c r="R691" s="692"/>
      <c r="T691" s="693"/>
      <c r="U691" s="692"/>
      <c r="V691" s="692"/>
      <c r="W691" s="692"/>
      <c r="AA691" s="691"/>
      <c r="AD691" s="711"/>
    </row>
    <row r="692" spans="5:30">
      <c r="E692" s="691"/>
      <c r="F692" s="692"/>
      <c r="H692" s="711"/>
      <c r="J692" s="691"/>
      <c r="K692" s="693"/>
      <c r="L692" s="693"/>
      <c r="M692" s="693"/>
      <c r="N692" s="693"/>
      <c r="P692" s="692"/>
      <c r="R692" s="692"/>
      <c r="T692" s="693"/>
      <c r="U692" s="692"/>
      <c r="V692" s="692"/>
      <c r="W692" s="692"/>
      <c r="AA692" s="691"/>
      <c r="AD692" s="711"/>
    </row>
    <row r="693" spans="5:30">
      <c r="E693" s="691"/>
      <c r="F693" s="692"/>
      <c r="H693" s="711"/>
      <c r="J693" s="691"/>
      <c r="K693" s="693"/>
      <c r="L693" s="693"/>
      <c r="M693" s="693"/>
      <c r="N693" s="693"/>
      <c r="P693" s="692"/>
      <c r="R693" s="692"/>
      <c r="T693" s="693"/>
      <c r="U693" s="692"/>
      <c r="V693" s="692"/>
      <c r="W693" s="692"/>
      <c r="AA693" s="691"/>
      <c r="AD693" s="711"/>
    </row>
    <row r="694" spans="5:30">
      <c r="E694" s="691"/>
      <c r="F694" s="692"/>
      <c r="H694" s="711"/>
      <c r="J694" s="691"/>
      <c r="K694" s="693"/>
      <c r="L694" s="693"/>
      <c r="M694" s="693"/>
      <c r="N694" s="693"/>
      <c r="P694" s="692"/>
      <c r="R694" s="692"/>
      <c r="T694" s="693"/>
      <c r="U694" s="692"/>
      <c r="V694" s="692"/>
      <c r="W694" s="692"/>
      <c r="AA694" s="691"/>
      <c r="AD694" s="711"/>
    </row>
    <row r="695" spans="5:30">
      <c r="E695" s="691"/>
      <c r="F695" s="692"/>
      <c r="H695" s="711"/>
      <c r="J695" s="691"/>
      <c r="K695" s="693"/>
      <c r="L695" s="693"/>
      <c r="M695" s="693"/>
      <c r="N695" s="693"/>
      <c r="P695" s="692"/>
      <c r="R695" s="692"/>
      <c r="T695" s="693"/>
      <c r="U695" s="692"/>
      <c r="V695" s="692"/>
      <c r="W695" s="692"/>
      <c r="AA695" s="691"/>
      <c r="AD695" s="711"/>
    </row>
    <row r="696" spans="5:30">
      <c r="E696" s="691"/>
      <c r="F696" s="692"/>
      <c r="H696" s="711"/>
      <c r="J696" s="691"/>
      <c r="K696" s="693"/>
      <c r="L696" s="693"/>
      <c r="M696" s="693"/>
      <c r="N696" s="693"/>
      <c r="P696" s="692"/>
      <c r="R696" s="692"/>
      <c r="T696" s="693"/>
      <c r="U696" s="692"/>
      <c r="V696" s="692"/>
      <c r="W696" s="692"/>
      <c r="AA696" s="691"/>
      <c r="AD696" s="711"/>
    </row>
    <row r="697" spans="5:30">
      <c r="E697" s="691"/>
      <c r="F697" s="692"/>
      <c r="H697" s="711"/>
      <c r="J697" s="691"/>
      <c r="K697" s="693"/>
      <c r="L697" s="693"/>
      <c r="M697" s="693"/>
      <c r="N697" s="693"/>
      <c r="P697" s="692"/>
      <c r="R697" s="692"/>
      <c r="T697" s="693"/>
      <c r="U697" s="692"/>
      <c r="V697" s="692"/>
      <c r="W697" s="692"/>
      <c r="AA697" s="691"/>
      <c r="AD697" s="711"/>
    </row>
    <row r="698" spans="5:30">
      <c r="E698" s="691"/>
      <c r="F698" s="692"/>
      <c r="H698" s="711"/>
      <c r="J698" s="691"/>
      <c r="K698" s="693"/>
      <c r="L698" s="693"/>
      <c r="M698" s="693"/>
      <c r="N698" s="693"/>
      <c r="P698" s="692"/>
      <c r="R698" s="692"/>
      <c r="T698" s="693"/>
      <c r="U698" s="692"/>
      <c r="V698" s="692"/>
      <c r="W698" s="692"/>
      <c r="AA698" s="691"/>
      <c r="AD698" s="711"/>
    </row>
    <row r="699" spans="5:30">
      <c r="E699" s="691"/>
      <c r="F699" s="692"/>
      <c r="H699" s="711"/>
      <c r="J699" s="691"/>
      <c r="K699" s="693"/>
      <c r="L699" s="693"/>
      <c r="M699" s="693"/>
      <c r="N699" s="693"/>
      <c r="P699" s="692"/>
      <c r="R699" s="692"/>
      <c r="T699" s="693"/>
      <c r="U699" s="692"/>
      <c r="V699" s="692"/>
      <c r="W699" s="692"/>
      <c r="AA699" s="691"/>
      <c r="AD699" s="711"/>
    </row>
    <row r="700" spans="5:30">
      <c r="E700" s="691"/>
      <c r="F700" s="692"/>
      <c r="H700" s="711"/>
      <c r="J700" s="691"/>
      <c r="K700" s="693"/>
      <c r="L700" s="693"/>
      <c r="M700" s="693"/>
      <c r="N700" s="693"/>
      <c r="P700" s="692"/>
      <c r="R700" s="692"/>
      <c r="T700" s="693"/>
      <c r="U700" s="692"/>
      <c r="V700" s="692"/>
      <c r="W700" s="692"/>
      <c r="AA700" s="691"/>
      <c r="AD700" s="711"/>
    </row>
    <row r="701" spans="5:30">
      <c r="E701" s="691"/>
      <c r="F701" s="692"/>
      <c r="H701" s="711"/>
      <c r="J701" s="691"/>
      <c r="K701" s="693"/>
      <c r="L701" s="693"/>
      <c r="M701" s="693"/>
      <c r="N701" s="693"/>
      <c r="P701" s="692"/>
      <c r="R701" s="692"/>
      <c r="T701" s="693"/>
      <c r="U701" s="692"/>
      <c r="V701" s="692"/>
      <c r="W701" s="692"/>
      <c r="AA701" s="691"/>
      <c r="AD701" s="711"/>
    </row>
    <row r="702" spans="5:30">
      <c r="E702" s="691"/>
      <c r="F702" s="692"/>
      <c r="H702" s="711"/>
      <c r="J702" s="691"/>
      <c r="K702" s="693"/>
      <c r="L702" s="693"/>
      <c r="M702" s="693"/>
      <c r="N702" s="693"/>
      <c r="P702" s="692"/>
      <c r="R702" s="692"/>
      <c r="T702" s="693"/>
      <c r="U702" s="692"/>
      <c r="V702" s="692"/>
      <c r="W702" s="692"/>
      <c r="AA702" s="691"/>
      <c r="AD702" s="711"/>
    </row>
    <row r="703" spans="5:30">
      <c r="E703" s="691"/>
      <c r="F703" s="692"/>
      <c r="H703" s="711"/>
      <c r="J703" s="691"/>
      <c r="K703" s="693"/>
      <c r="L703" s="693"/>
      <c r="M703" s="693"/>
      <c r="N703" s="693"/>
      <c r="P703" s="692"/>
      <c r="R703" s="692"/>
      <c r="T703" s="693"/>
      <c r="U703" s="692"/>
      <c r="V703" s="692"/>
      <c r="W703" s="692"/>
      <c r="AA703" s="691"/>
      <c r="AD703" s="711"/>
    </row>
    <row r="704" spans="5:30">
      <c r="E704" s="691"/>
      <c r="F704" s="692"/>
      <c r="H704" s="711"/>
      <c r="J704" s="691"/>
      <c r="K704" s="693"/>
      <c r="L704" s="693"/>
      <c r="M704" s="693"/>
      <c r="N704" s="693"/>
      <c r="P704" s="692"/>
      <c r="R704" s="692"/>
      <c r="T704" s="693"/>
      <c r="U704" s="692"/>
      <c r="V704" s="692"/>
      <c r="W704" s="692"/>
      <c r="AA704" s="691"/>
      <c r="AD704" s="711"/>
    </row>
    <row r="705" spans="5:30">
      <c r="E705" s="691"/>
      <c r="F705" s="692"/>
      <c r="H705" s="711"/>
      <c r="J705" s="691"/>
      <c r="K705" s="693"/>
      <c r="L705" s="693"/>
      <c r="M705" s="693"/>
      <c r="N705" s="693"/>
      <c r="P705" s="692"/>
      <c r="R705" s="692"/>
      <c r="T705" s="693"/>
      <c r="U705" s="692"/>
      <c r="V705" s="692"/>
      <c r="W705" s="692"/>
      <c r="AA705" s="691"/>
      <c r="AD705" s="711"/>
    </row>
    <row r="706" spans="5:30">
      <c r="E706" s="691"/>
      <c r="F706" s="692"/>
      <c r="H706" s="711"/>
      <c r="J706" s="691"/>
      <c r="K706" s="693"/>
      <c r="L706" s="693"/>
      <c r="M706" s="693"/>
      <c r="N706" s="693"/>
      <c r="P706" s="692"/>
      <c r="R706" s="692"/>
      <c r="T706" s="693"/>
      <c r="U706" s="692"/>
      <c r="V706" s="692"/>
      <c r="W706" s="692"/>
      <c r="AA706" s="691"/>
      <c r="AD706" s="711"/>
    </row>
    <row r="707" spans="5:30">
      <c r="E707" s="691"/>
      <c r="F707" s="692"/>
      <c r="H707" s="711"/>
      <c r="J707" s="691"/>
      <c r="K707" s="693"/>
      <c r="L707" s="693"/>
      <c r="M707" s="693"/>
      <c r="N707" s="693"/>
      <c r="P707" s="692"/>
      <c r="R707" s="692"/>
      <c r="T707" s="693"/>
      <c r="U707" s="692"/>
      <c r="V707" s="692"/>
      <c r="W707" s="692"/>
      <c r="AA707" s="691"/>
      <c r="AD707" s="711"/>
    </row>
    <row r="708" spans="5:30">
      <c r="E708" s="691"/>
      <c r="F708" s="692"/>
      <c r="H708" s="711"/>
      <c r="J708" s="691"/>
      <c r="K708" s="693"/>
      <c r="L708" s="693"/>
      <c r="M708" s="693"/>
      <c r="N708" s="693"/>
      <c r="P708" s="692"/>
      <c r="R708" s="692"/>
      <c r="T708" s="693"/>
      <c r="U708" s="692"/>
      <c r="V708" s="692"/>
      <c r="W708" s="692"/>
      <c r="AA708" s="691"/>
      <c r="AD708" s="711"/>
    </row>
    <row r="709" spans="5:30">
      <c r="E709" s="691"/>
      <c r="F709" s="692"/>
      <c r="H709" s="711"/>
      <c r="J709" s="691"/>
      <c r="K709" s="693"/>
      <c r="L709" s="693"/>
      <c r="M709" s="693"/>
      <c r="N709" s="693"/>
      <c r="P709" s="692"/>
      <c r="R709" s="692"/>
      <c r="T709" s="693"/>
      <c r="U709" s="692"/>
      <c r="V709" s="692"/>
      <c r="W709" s="692"/>
      <c r="AA709" s="691"/>
      <c r="AD709" s="711"/>
    </row>
    <row r="710" spans="5:30">
      <c r="E710" s="691"/>
      <c r="F710" s="692"/>
      <c r="H710" s="711"/>
      <c r="J710" s="691"/>
      <c r="K710" s="693"/>
      <c r="L710" s="693"/>
      <c r="M710" s="693"/>
      <c r="N710" s="693"/>
      <c r="P710" s="692"/>
      <c r="R710" s="692"/>
      <c r="T710" s="693"/>
      <c r="U710" s="692"/>
      <c r="V710" s="692"/>
      <c r="W710" s="692"/>
      <c r="AA710" s="691"/>
      <c r="AD710" s="711"/>
    </row>
    <row r="711" spans="5:30">
      <c r="E711" s="691"/>
      <c r="F711" s="692"/>
      <c r="H711" s="711"/>
      <c r="J711" s="691"/>
      <c r="K711" s="693"/>
      <c r="L711" s="693"/>
      <c r="M711" s="693"/>
      <c r="N711" s="693"/>
      <c r="P711" s="692"/>
      <c r="R711" s="692"/>
      <c r="T711" s="693"/>
      <c r="U711" s="692"/>
      <c r="V711" s="692"/>
      <c r="W711" s="692"/>
      <c r="AA711" s="691"/>
      <c r="AD711" s="711"/>
    </row>
    <row r="712" spans="5:30">
      <c r="E712" s="691"/>
      <c r="F712" s="692"/>
      <c r="H712" s="711"/>
      <c r="J712" s="691"/>
      <c r="K712" s="693"/>
      <c r="L712" s="693"/>
      <c r="M712" s="693"/>
      <c r="N712" s="693"/>
      <c r="P712" s="692"/>
      <c r="R712" s="692"/>
      <c r="T712" s="693"/>
      <c r="U712" s="692"/>
      <c r="V712" s="692"/>
      <c r="W712" s="692"/>
      <c r="AA712" s="691"/>
      <c r="AD712" s="711"/>
    </row>
    <row r="713" spans="5:30">
      <c r="E713" s="691"/>
      <c r="F713" s="692"/>
      <c r="H713" s="711"/>
      <c r="J713" s="691"/>
      <c r="K713" s="693"/>
      <c r="L713" s="693"/>
      <c r="M713" s="693"/>
      <c r="N713" s="693"/>
      <c r="P713" s="692"/>
      <c r="R713" s="692"/>
      <c r="T713" s="693"/>
      <c r="U713" s="692"/>
      <c r="V713" s="692"/>
      <c r="W713" s="692"/>
      <c r="AA713" s="691"/>
      <c r="AD713" s="711"/>
    </row>
    <row r="714" spans="5:30">
      <c r="E714" s="691"/>
      <c r="F714" s="692"/>
      <c r="H714" s="711"/>
      <c r="J714" s="691"/>
      <c r="K714" s="693"/>
      <c r="L714" s="693"/>
      <c r="M714" s="693"/>
      <c r="N714" s="693"/>
      <c r="P714" s="692"/>
      <c r="R714" s="692"/>
      <c r="T714" s="693"/>
      <c r="U714" s="692"/>
      <c r="V714" s="692"/>
      <c r="W714" s="692"/>
      <c r="AA714" s="691"/>
      <c r="AD714" s="711"/>
    </row>
    <row r="715" spans="5:30">
      <c r="E715" s="691"/>
      <c r="F715" s="692"/>
      <c r="H715" s="711"/>
      <c r="J715" s="691"/>
      <c r="K715" s="693"/>
      <c r="L715" s="693"/>
      <c r="M715" s="693"/>
      <c r="N715" s="693"/>
      <c r="P715" s="692"/>
      <c r="R715" s="692"/>
      <c r="T715" s="693"/>
      <c r="U715" s="692"/>
      <c r="V715" s="692"/>
      <c r="W715" s="692"/>
      <c r="AA715" s="691"/>
      <c r="AD715" s="711"/>
    </row>
    <row r="716" spans="5:30">
      <c r="E716" s="691"/>
      <c r="F716" s="692"/>
      <c r="H716" s="711"/>
      <c r="J716" s="691"/>
      <c r="K716" s="693"/>
      <c r="L716" s="693"/>
      <c r="M716" s="693"/>
      <c r="N716" s="693"/>
      <c r="P716" s="692"/>
      <c r="R716" s="692"/>
      <c r="T716" s="693"/>
      <c r="U716" s="692"/>
      <c r="V716" s="692"/>
      <c r="W716" s="692"/>
      <c r="AA716" s="691"/>
      <c r="AD716" s="711"/>
    </row>
    <row r="717" spans="5:30">
      <c r="E717" s="691"/>
      <c r="F717" s="692"/>
      <c r="H717" s="711"/>
      <c r="J717" s="691"/>
      <c r="K717" s="693"/>
      <c r="L717" s="693"/>
      <c r="M717" s="693"/>
      <c r="N717" s="693"/>
      <c r="P717" s="692"/>
      <c r="R717" s="692"/>
      <c r="T717" s="693"/>
      <c r="U717" s="692"/>
      <c r="V717" s="692"/>
      <c r="W717" s="692"/>
      <c r="AA717" s="691"/>
      <c r="AD717" s="711"/>
    </row>
    <row r="718" spans="5:30">
      <c r="E718" s="691"/>
      <c r="F718" s="692"/>
      <c r="H718" s="711"/>
      <c r="J718" s="691"/>
      <c r="K718" s="693"/>
      <c r="L718" s="693"/>
      <c r="M718" s="693"/>
      <c r="N718" s="693"/>
      <c r="P718" s="692"/>
      <c r="R718" s="692"/>
      <c r="T718" s="693"/>
      <c r="U718" s="692"/>
      <c r="V718" s="692"/>
      <c r="W718" s="692"/>
      <c r="AA718" s="691"/>
      <c r="AD718" s="711"/>
    </row>
    <row r="719" spans="5:30">
      <c r="E719" s="691"/>
      <c r="F719" s="692"/>
      <c r="H719" s="711"/>
      <c r="J719" s="691"/>
      <c r="K719" s="693"/>
      <c r="L719" s="693"/>
      <c r="M719" s="693"/>
      <c r="N719" s="693"/>
      <c r="P719" s="692"/>
      <c r="R719" s="692"/>
      <c r="T719" s="693"/>
      <c r="U719" s="692"/>
      <c r="V719" s="692"/>
      <c r="W719" s="692"/>
      <c r="AA719" s="691"/>
      <c r="AD719" s="711"/>
    </row>
    <row r="720" spans="5:30">
      <c r="E720" s="691"/>
      <c r="F720" s="692"/>
      <c r="H720" s="711"/>
      <c r="J720" s="691"/>
      <c r="K720" s="693"/>
      <c r="L720" s="693"/>
      <c r="M720" s="693"/>
      <c r="N720" s="693"/>
      <c r="P720" s="692"/>
      <c r="R720" s="692"/>
      <c r="T720" s="693"/>
      <c r="U720" s="692"/>
      <c r="V720" s="692"/>
      <c r="W720" s="692"/>
      <c r="AA720" s="691"/>
      <c r="AD720" s="711"/>
    </row>
    <row r="721" spans="5:30">
      <c r="E721" s="691"/>
      <c r="F721" s="692"/>
      <c r="H721" s="711"/>
      <c r="J721" s="691"/>
      <c r="K721" s="693"/>
      <c r="L721" s="693"/>
      <c r="M721" s="693"/>
      <c r="N721" s="693"/>
      <c r="P721" s="692"/>
      <c r="R721" s="692"/>
      <c r="T721" s="693"/>
      <c r="U721" s="692"/>
      <c r="V721" s="692"/>
      <c r="W721" s="692"/>
      <c r="AA721" s="691"/>
      <c r="AD721" s="711"/>
    </row>
    <row r="722" spans="5:30">
      <c r="E722" s="691"/>
      <c r="F722" s="692"/>
      <c r="H722" s="711"/>
      <c r="J722" s="691"/>
      <c r="K722" s="693"/>
      <c r="L722" s="693"/>
      <c r="M722" s="693"/>
      <c r="N722" s="693"/>
      <c r="P722" s="692"/>
      <c r="R722" s="692"/>
      <c r="T722" s="693"/>
      <c r="U722" s="692"/>
      <c r="V722" s="692"/>
      <c r="W722" s="692"/>
      <c r="AA722" s="691"/>
      <c r="AD722" s="711"/>
    </row>
    <row r="723" spans="5:30">
      <c r="E723" s="691"/>
      <c r="F723" s="692"/>
      <c r="H723" s="711"/>
      <c r="J723" s="691"/>
      <c r="K723" s="693"/>
      <c r="L723" s="693"/>
      <c r="M723" s="693"/>
      <c r="N723" s="693"/>
      <c r="P723" s="692"/>
      <c r="R723" s="692"/>
      <c r="T723" s="693"/>
      <c r="U723" s="692"/>
      <c r="V723" s="692"/>
      <c r="W723" s="692"/>
      <c r="AA723" s="691"/>
      <c r="AD723" s="711"/>
    </row>
    <row r="724" spans="5:30">
      <c r="E724" s="691"/>
      <c r="F724" s="692"/>
      <c r="H724" s="711"/>
      <c r="J724" s="691"/>
      <c r="K724" s="693"/>
      <c r="L724" s="693"/>
      <c r="M724" s="693"/>
      <c r="N724" s="693"/>
      <c r="P724" s="692"/>
      <c r="R724" s="692"/>
      <c r="T724" s="693"/>
      <c r="U724" s="692"/>
      <c r="V724" s="692"/>
      <c r="W724" s="692"/>
      <c r="AA724" s="691"/>
      <c r="AD724" s="711"/>
    </row>
    <row r="725" spans="5:30">
      <c r="E725" s="691"/>
      <c r="F725" s="692"/>
      <c r="H725" s="711"/>
      <c r="J725" s="691"/>
      <c r="K725" s="693"/>
      <c r="L725" s="693"/>
      <c r="M725" s="693"/>
      <c r="N725" s="693"/>
      <c r="P725" s="692"/>
      <c r="R725" s="692"/>
      <c r="T725" s="693"/>
      <c r="U725" s="692"/>
      <c r="V725" s="692"/>
      <c r="W725" s="692"/>
      <c r="AA725" s="691"/>
      <c r="AD725" s="711"/>
    </row>
    <row r="726" spans="5:30">
      <c r="E726" s="691"/>
      <c r="F726" s="692"/>
      <c r="H726" s="711"/>
      <c r="J726" s="691"/>
      <c r="K726" s="693"/>
      <c r="L726" s="693"/>
      <c r="M726" s="693"/>
      <c r="N726" s="693"/>
      <c r="P726" s="692"/>
      <c r="R726" s="692"/>
      <c r="T726" s="693"/>
      <c r="U726" s="692"/>
      <c r="V726" s="692"/>
      <c r="W726" s="692"/>
      <c r="AA726" s="691"/>
      <c r="AD726" s="711"/>
    </row>
    <row r="727" spans="5:30">
      <c r="E727" s="691"/>
      <c r="F727" s="692"/>
      <c r="H727" s="711"/>
      <c r="J727" s="691"/>
      <c r="K727" s="693"/>
      <c r="L727" s="693"/>
      <c r="M727" s="693"/>
      <c r="N727" s="693"/>
      <c r="P727" s="692"/>
      <c r="R727" s="692"/>
      <c r="T727" s="693"/>
      <c r="U727" s="692"/>
      <c r="V727" s="692"/>
      <c r="W727" s="692"/>
      <c r="AA727" s="691"/>
      <c r="AD727" s="711"/>
    </row>
    <row r="728" spans="5:30">
      <c r="E728" s="691"/>
      <c r="F728" s="692"/>
      <c r="H728" s="711"/>
      <c r="J728" s="691"/>
      <c r="K728" s="693"/>
      <c r="L728" s="693"/>
      <c r="M728" s="693"/>
      <c r="N728" s="693"/>
      <c r="P728" s="692"/>
      <c r="R728" s="692"/>
      <c r="T728" s="693"/>
      <c r="U728" s="692"/>
      <c r="V728" s="692"/>
      <c r="W728" s="692"/>
      <c r="AA728" s="691"/>
      <c r="AD728" s="711"/>
    </row>
    <row r="729" spans="5:30">
      <c r="E729" s="691"/>
      <c r="F729" s="692"/>
      <c r="H729" s="711"/>
      <c r="J729" s="691"/>
      <c r="K729" s="693"/>
      <c r="L729" s="693"/>
      <c r="M729" s="693"/>
      <c r="N729" s="693"/>
      <c r="P729" s="692"/>
      <c r="R729" s="692"/>
      <c r="T729" s="693"/>
      <c r="U729" s="692"/>
      <c r="V729" s="692"/>
      <c r="W729" s="692"/>
      <c r="AA729" s="691"/>
      <c r="AD729" s="711"/>
    </row>
    <row r="730" spans="5:30">
      <c r="E730" s="691"/>
      <c r="F730" s="692"/>
      <c r="H730" s="711"/>
      <c r="J730" s="691"/>
      <c r="K730" s="693"/>
      <c r="L730" s="693"/>
      <c r="M730" s="693"/>
      <c r="N730" s="693"/>
      <c r="P730" s="692"/>
      <c r="R730" s="692"/>
      <c r="T730" s="693"/>
      <c r="U730" s="692"/>
      <c r="V730" s="692"/>
      <c r="W730" s="692"/>
      <c r="AA730" s="691"/>
      <c r="AD730" s="711"/>
    </row>
    <row r="731" spans="5:30">
      <c r="E731" s="691"/>
      <c r="F731" s="692"/>
      <c r="H731" s="711"/>
      <c r="J731" s="691"/>
      <c r="K731" s="693"/>
      <c r="L731" s="693"/>
      <c r="M731" s="693"/>
      <c r="N731" s="693"/>
      <c r="P731" s="692"/>
      <c r="R731" s="692"/>
      <c r="T731" s="693"/>
      <c r="U731" s="692"/>
      <c r="V731" s="692"/>
      <c r="W731" s="692"/>
      <c r="AA731" s="691"/>
      <c r="AD731" s="711"/>
    </row>
    <row r="732" spans="5:30">
      <c r="E732" s="691"/>
      <c r="F732" s="692"/>
      <c r="H732" s="711"/>
      <c r="J732" s="691"/>
      <c r="K732" s="693"/>
      <c r="L732" s="693"/>
      <c r="M732" s="693"/>
      <c r="N732" s="693"/>
      <c r="P732" s="692"/>
      <c r="R732" s="692"/>
      <c r="T732" s="693"/>
      <c r="U732" s="692"/>
      <c r="V732" s="692"/>
      <c r="W732" s="692"/>
      <c r="AA732" s="691"/>
      <c r="AD732" s="711"/>
    </row>
    <row r="733" spans="5:30">
      <c r="E733" s="691"/>
      <c r="F733" s="692"/>
      <c r="H733" s="711"/>
      <c r="J733" s="691"/>
      <c r="K733" s="693"/>
      <c r="L733" s="693"/>
      <c r="M733" s="693"/>
      <c r="N733" s="693"/>
      <c r="P733" s="692"/>
      <c r="R733" s="692"/>
      <c r="T733" s="693"/>
      <c r="U733" s="692"/>
      <c r="V733" s="692"/>
      <c r="W733" s="692"/>
      <c r="AA733" s="691"/>
      <c r="AD733" s="711"/>
    </row>
    <row r="734" spans="5:30">
      <c r="E734" s="691"/>
      <c r="F734" s="692"/>
      <c r="H734" s="711"/>
      <c r="J734" s="691"/>
      <c r="K734" s="693"/>
      <c r="L734" s="693"/>
      <c r="M734" s="693"/>
      <c r="N734" s="693"/>
      <c r="P734" s="692"/>
      <c r="R734" s="692"/>
      <c r="T734" s="693"/>
      <c r="U734" s="692"/>
      <c r="V734" s="692"/>
      <c r="W734" s="692"/>
      <c r="AA734" s="691"/>
      <c r="AD734" s="711"/>
    </row>
    <row r="735" spans="5:30">
      <c r="E735" s="691"/>
      <c r="F735" s="692"/>
      <c r="H735" s="711"/>
      <c r="J735" s="691"/>
      <c r="K735" s="693"/>
      <c r="L735" s="693"/>
      <c r="M735" s="693"/>
      <c r="N735" s="693"/>
      <c r="P735" s="692"/>
      <c r="R735" s="692"/>
      <c r="T735" s="693"/>
      <c r="U735" s="692"/>
      <c r="V735" s="692"/>
      <c r="W735" s="692"/>
      <c r="AA735" s="691"/>
      <c r="AD735" s="711"/>
    </row>
    <row r="736" spans="5:30">
      <c r="E736" s="691"/>
      <c r="F736" s="692"/>
      <c r="H736" s="711"/>
      <c r="J736" s="691"/>
      <c r="K736" s="693"/>
      <c r="L736" s="693"/>
      <c r="M736" s="693"/>
      <c r="N736" s="693"/>
      <c r="P736" s="692"/>
      <c r="R736" s="692"/>
      <c r="T736" s="693"/>
      <c r="U736" s="692"/>
      <c r="V736" s="692"/>
      <c r="W736" s="692"/>
      <c r="AA736" s="691"/>
      <c r="AD736" s="711"/>
    </row>
    <row r="737" spans="5:30">
      <c r="E737" s="691"/>
      <c r="F737" s="692"/>
      <c r="H737" s="711"/>
      <c r="J737" s="691"/>
      <c r="K737" s="693"/>
      <c r="L737" s="693"/>
      <c r="M737" s="693"/>
      <c r="N737" s="693"/>
      <c r="P737" s="692"/>
      <c r="R737" s="692"/>
      <c r="T737" s="693"/>
      <c r="U737" s="692"/>
      <c r="V737" s="692"/>
      <c r="W737" s="692"/>
      <c r="AA737" s="691"/>
      <c r="AD737" s="711"/>
    </row>
    <row r="738" spans="5:30">
      <c r="E738" s="691"/>
      <c r="F738" s="692"/>
      <c r="H738" s="711"/>
      <c r="J738" s="691"/>
      <c r="K738" s="693"/>
      <c r="L738" s="693"/>
      <c r="M738" s="693"/>
      <c r="N738" s="693"/>
      <c r="P738" s="692"/>
      <c r="R738" s="692"/>
      <c r="T738" s="693"/>
      <c r="U738" s="692"/>
      <c r="V738" s="692"/>
      <c r="W738" s="692"/>
      <c r="AA738" s="691"/>
      <c r="AD738" s="711"/>
    </row>
    <row r="739" spans="5:30">
      <c r="E739" s="691"/>
      <c r="F739" s="692"/>
      <c r="H739" s="711"/>
      <c r="J739" s="691"/>
      <c r="K739" s="693"/>
      <c r="L739" s="693"/>
      <c r="M739" s="693"/>
      <c r="N739" s="693"/>
      <c r="P739" s="692"/>
      <c r="R739" s="692"/>
      <c r="T739" s="693"/>
      <c r="U739" s="692"/>
      <c r="V739" s="692"/>
      <c r="W739" s="692"/>
      <c r="AA739" s="691"/>
      <c r="AD739" s="711"/>
    </row>
    <row r="740" spans="5:30">
      <c r="E740" s="691"/>
      <c r="F740" s="692"/>
      <c r="H740" s="711"/>
      <c r="J740" s="691"/>
      <c r="K740" s="693"/>
      <c r="L740" s="693"/>
      <c r="M740" s="693"/>
      <c r="N740" s="693"/>
      <c r="P740" s="692"/>
      <c r="R740" s="692"/>
      <c r="T740" s="693"/>
      <c r="U740" s="692"/>
      <c r="V740" s="692"/>
      <c r="W740" s="692"/>
      <c r="AA740" s="691"/>
      <c r="AD740" s="711"/>
    </row>
    <row r="741" spans="5:30">
      <c r="E741" s="691"/>
      <c r="F741" s="692"/>
      <c r="H741" s="711"/>
      <c r="J741" s="691"/>
      <c r="K741" s="693"/>
      <c r="L741" s="693"/>
      <c r="M741" s="693"/>
      <c r="N741" s="693"/>
      <c r="P741" s="692"/>
      <c r="R741" s="692"/>
      <c r="T741" s="693"/>
      <c r="U741" s="692"/>
      <c r="V741" s="692"/>
      <c r="W741" s="692"/>
      <c r="AA741" s="691"/>
      <c r="AD741" s="711"/>
    </row>
    <row r="742" spans="5:30">
      <c r="E742" s="691"/>
      <c r="F742" s="692"/>
      <c r="H742" s="711"/>
      <c r="J742" s="691"/>
      <c r="K742" s="693"/>
      <c r="L742" s="693"/>
      <c r="M742" s="693"/>
      <c r="N742" s="693"/>
      <c r="P742" s="692"/>
      <c r="R742" s="692"/>
      <c r="T742" s="693"/>
      <c r="U742" s="692"/>
      <c r="V742" s="692"/>
      <c r="W742" s="692"/>
      <c r="AA742" s="691"/>
      <c r="AD742" s="711"/>
    </row>
    <row r="743" spans="5:30">
      <c r="E743" s="691"/>
      <c r="F743" s="692"/>
      <c r="H743" s="711"/>
      <c r="J743" s="691"/>
      <c r="K743" s="693"/>
      <c r="L743" s="693"/>
      <c r="M743" s="693"/>
      <c r="N743" s="693"/>
      <c r="P743" s="692"/>
      <c r="R743" s="692"/>
      <c r="T743" s="693"/>
      <c r="U743" s="692"/>
      <c r="V743" s="692"/>
      <c r="W743" s="692"/>
      <c r="AA743" s="691"/>
      <c r="AD743" s="711"/>
    </row>
    <row r="744" spans="5:30">
      <c r="E744" s="691"/>
      <c r="F744" s="692"/>
      <c r="H744" s="711"/>
      <c r="J744" s="691"/>
      <c r="K744" s="693"/>
      <c r="L744" s="693"/>
      <c r="M744" s="693"/>
      <c r="N744" s="693"/>
      <c r="P744" s="692"/>
      <c r="R744" s="692"/>
      <c r="T744" s="693"/>
      <c r="U744" s="692"/>
      <c r="V744" s="692"/>
      <c r="W744" s="692"/>
      <c r="AA744" s="691"/>
      <c r="AD744" s="711"/>
    </row>
    <row r="745" spans="5:30">
      <c r="E745" s="691"/>
      <c r="F745" s="692"/>
      <c r="H745" s="711"/>
      <c r="J745" s="691"/>
      <c r="K745" s="693"/>
      <c r="L745" s="693"/>
      <c r="M745" s="693"/>
      <c r="N745" s="693"/>
      <c r="P745" s="692"/>
      <c r="R745" s="692"/>
      <c r="T745" s="693"/>
      <c r="U745" s="692"/>
      <c r="V745" s="692"/>
      <c r="W745" s="692"/>
      <c r="AA745" s="691"/>
      <c r="AD745" s="711"/>
    </row>
    <row r="746" spans="5:30">
      <c r="E746" s="691"/>
      <c r="F746" s="692"/>
      <c r="H746" s="711"/>
      <c r="J746" s="691"/>
      <c r="K746" s="693"/>
      <c r="L746" s="693"/>
      <c r="M746" s="693"/>
      <c r="N746" s="693"/>
      <c r="P746" s="692"/>
      <c r="R746" s="692"/>
      <c r="T746" s="693"/>
      <c r="U746" s="692"/>
      <c r="V746" s="692"/>
      <c r="W746" s="692"/>
      <c r="AA746" s="691"/>
      <c r="AD746" s="711"/>
    </row>
    <row r="747" spans="5:30">
      <c r="E747" s="691"/>
      <c r="F747" s="692"/>
      <c r="H747" s="711"/>
      <c r="J747" s="691"/>
      <c r="K747" s="693"/>
      <c r="L747" s="693"/>
      <c r="M747" s="693"/>
      <c r="N747" s="693"/>
      <c r="P747" s="692"/>
      <c r="R747" s="692"/>
      <c r="T747" s="693"/>
      <c r="U747" s="692"/>
      <c r="V747" s="692"/>
      <c r="W747" s="692"/>
      <c r="AA747" s="691"/>
      <c r="AD747" s="711"/>
    </row>
    <row r="748" spans="5:30">
      <c r="E748" s="691"/>
      <c r="F748" s="692"/>
      <c r="H748" s="711"/>
      <c r="J748" s="691"/>
      <c r="K748" s="693"/>
      <c r="L748" s="693"/>
      <c r="M748" s="693"/>
      <c r="N748" s="693"/>
      <c r="P748" s="692"/>
      <c r="R748" s="692"/>
      <c r="T748" s="693"/>
      <c r="U748" s="692"/>
      <c r="V748" s="692"/>
      <c r="W748" s="692"/>
      <c r="AA748" s="691"/>
      <c r="AD748" s="711"/>
    </row>
    <row r="749" spans="5:30">
      <c r="E749" s="691"/>
      <c r="F749" s="692"/>
      <c r="H749" s="711"/>
      <c r="J749" s="691"/>
      <c r="K749" s="693"/>
      <c r="L749" s="693"/>
      <c r="M749" s="693"/>
      <c r="N749" s="693"/>
      <c r="P749" s="692"/>
      <c r="R749" s="692"/>
      <c r="T749" s="693"/>
      <c r="U749" s="692"/>
      <c r="V749" s="692"/>
      <c r="W749" s="692"/>
      <c r="AA749" s="691"/>
      <c r="AD749" s="711"/>
    </row>
    <row r="750" spans="5:30">
      <c r="E750" s="691"/>
      <c r="F750" s="692"/>
      <c r="H750" s="711"/>
      <c r="J750" s="691"/>
      <c r="K750" s="693"/>
      <c r="L750" s="693"/>
      <c r="M750" s="693"/>
      <c r="N750" s="693"/>
      <c r="P750" s="692"/>
      <c r="R750" s="692"/>
      <c r="T750" s="693"/>
      <c r="U750" s="692"/>
      <c r="V750" s="692"/>
      <c r="W750" s="692"/>
      <c r="AA750" s="691"/>
      <c r="AD750" s="711"/>
    </row>
    <row r="751" spans="5:30">
      <c r="E751" s="691"/>
      <c r="F751" s="692"/>
      <c r="H751" s="711"/>
      <c r="J751" s="691"/>
      <c r="K751" s="693"/>
      <c r="L751" s="693"/>
      <c r="M751" s="693"/>
      <c r="N751" s="693"/>
      <c r="P751" s="692"/>
      <c r="R751" s="692"/>
      <c r="T751" s="693"/>
      <c r="U751" s="692"/>
      <c r="V751" s="692"/>
      <c r="W751" s="692"/>
      <c r="AA751" s="691"/>
      <c r="AD751" s="711"/>
    </row>
    <row r="752" spans="5:30">
      <c r="E752" s="691"/>
      <c r="F752" s="692"/>
      <c r="H752" s="711"/>
      <c r="J752" s="691"/>
      <c r="K752" s="693"/>
      <c r="L752" s="693"/>
      <c r="M752" s="693"/>
      <c r="N752" s="693"/>
      <c r="P752" s="692"/>
      <c r="R752" s="692"/>
      <c r="T752" s="693"/>
      <c r="U752" s="692"/>
      <c r="V752" s="692"/>
      <c r="W752" s="692"/>
      <c r="AA752" s="691"/>
      <c r="AD752" s="711"/>
    </row>
    <row r="753" spans="5:30">
      <c r="E753" s="691"/>
      <c r="F753" s="692"/>
      <c r="H753" s="711"/>
      <c r="J753" s="691"/>
      <c r="K753" s="693"/>
      <c r="L753" s="693"/>
      <c r="M753" s="693"/>
      <c r="N753" s="693"/>
      <c r="P753" s="692"/>
      <c r="R753" s="692"/>
      <c r="T753" s="693"/>
      <c r="U753" s="692"/>
      <c r="V753" s="692"/>
      <c r="W753" s="692"/>
      <c r="AA753" s="691"/>
      <c r="AD753" s="711"/>
    </row>
    <row r="754" spans="5:30">
      <c r="E754" s="691"/>
      <c r="F754" s="692"/>
      <c r="H754" s="711"/>
      <c r="J754" s="691"/>
      <c r="K754" s="693"/>
      <c r="L754" s="693"/>
      <c r="M754" s="693"/>
      <c r="N754" s="693"/>
      <c r="P754" s="692"/>
      <c r="R754" s="692"/>
      <c r="T754" s="693"/>
      <c r="U754" s="692"/>
      <c r="V754" s="692"/>
      <c r="W754" s="692"/>
      <c r="AA754" s="691"/>
      <c r="AD754" s="711"/>
    </row>
    <row r="755" spans="5:30">
      <c r="E755" s="691"/>
      <c r="F755" s="692"/>
      <c r="H755" s="711"/>
      <c r="J755" s="691"/>
      <c r="K755" s="693"/>
      <c r="L755" s="693"/>
      <c r="M755" s="693"/>
      <c r="N755" s="693"/>
      <c r="P755" s="692"/>
      <c r="R755" s="692"/>
      <c r="T755" s="693"/>
      <c r="U755" s="692"/>
      <c r="V755" s="692"/>
      <c r="W755" s="692"/>
      <c r="AA755" s="691"/>
      <c r="AD755" s="711"/>
    </row>
    <row r="756" spans="5:30">
      <c r="E756" s="691"/>
      <c r="F756" s="692"/>
      <c r="H756" s="711"/>
      <c r="J756" s="691"/>
      <c r="K756" s="693"/>
      <c r="L756" s="693"/>
      <c r="M756" s="693"/>
      <c r="N756" s="693"/>
      <c r="P756" s="692"/>
      <c r="R756" s="692"/>
      <c r="T756" s="693"/>
      <c r="U756" s="692"/>
      <c r="V756" s="692"/>
      <c r="W756" s="692"/>
      <c r="AA756" s="691"/>
      <c r="AD756" s="711"/>
    </row>
    <row r="757" spans="5:30">
      <c r="E757" s="691"/>
      <c r="F757" s="692"/>
      <c r="H757" s="711"/>
      <c r="J757" s="691"/>
      <c r="K757" s="693"/>
      <c r="L757" s="693"/>
      <c r="M757" s="693"/>
      <c r="N757" s="693"/>
      <c r="P757" s="692"/>
      <c r="R757" s="692"/>
      <c r="T757" s="693"/>
      <c r="U757" s="692"/>
      <c r="V757" s="692"/>
      <c r="W757" s="692"/>
      <c r="AA757" s="691"/>
      <c r="AD757" s="711"/>
    </row>
    <row r="758" spans="5:30">
      <c r="E758" s="691"/>
      <c r="F758" s="692"/>
      <c r="H758" s="711"/>
      <c r="J758" s="691"/>
      <c r="K758" s="693"/>
      <c r="L758" s="693"/>
      <c r="M758" s="693"/>
      <c r="N758" s="693"/>
      <c r="P758" s="692"/>
      <c r="R758" s="692"/>
      <c r="T758" s="693"/>
      <c r="U758" s="692"/>
      <c r="V758" s="692"/>
      <c r="W758" s="692"/>
      <c r="AA758" s="691"/>
      <c r="AD758" s="711"/>
    </row>
    <row r="759" spans="5:30">
      <c r="E759" s="691"/>
      <c r="F759" s="692"/>
      <c r="H759" s="711"/>
      <c r="J759" s="691"/>
      <c r="K759" s="693"/>
      <c r="L759" s="693"/>
      <c r="M759" s="693"/>
      <c r="N759" s="693"/>
      <c r="P759" s="692"/>
      <c r="R759" s="692"/>
      <c r="T759" s="693"/>
      <c r="U759" s="692"/>
      <c r="V759" s="692"/>
      <c r="W759" s="692"/>
      <c r="AA759" s="691"/>
      <c r="AD759" s="711"/>
    </row>
    <row r="760" spans="5:30">
      <c r="E760" s="691"/>
      <c r="F760" s="692"/>
      <c r="H760" s="711"/>
      <c r="J760" s="691"/>
      <c r="K760" s="693"/>
      <c r="L760" s="693"/>
      <c r="M760" s="693"/>
      <c r="N760" s="693"/>
      <c r="P760" s="692"/>
      <c r="R760" s="692"/>
      <c r="T760" s="693"/>
      <c r="U760" s="692"/>
      <c r="V760" s="692"/>
      <c r="W760" s="692"/>
      <c r="AA760" s="691"/>
      <c r="AD760" s="711"/>
    </row>
    <row r="761" spans="5:30">
      <c r="E761" s="691"/>
      <c r="F761" s="692"/>
      <c r="H761" s="711"/>
      <c r="J761" s="691"/>
      <c r="K761" s="693"/>
      <c r="L761" s="693"/>
      <c r="M761" s="693"/>
      <c r="N761" s="693"/>
      <c r="P761" s="692"/>
      <c r="R761" s="692"/>
      <c r="T761" s="693"/>
      <c r="U761" s="692"/>
      <c r="V761" s="692"/>
      <c r="W761" s="692"/>
      <c r="AA761" s="691"/>
      <c r="AD761" s="711"/>
    </row>
    <row r="762" spans="5:30">
      <c r="E762" s="691"/>
      <c r="F762" s="692"/>
      <c r="H762" s="711"/>
      <c r="J762" s="691"/>
      <c r="K762" s="693"/>
      <c r="L762" s="693"/>
      <c r="M762" s="693"/>
      <c r="N762" s="693"/>
      <c r="P762" s="692"/>
      <c r="R762" s="692"/>
      <c r="T762" s="693"/>
      <c r="U762" s="692"/>
      <c r="V762" s="692"/>
      <c r="W762" s="692"/>
      <c r="AA762" s="691"/>
      <c r="AD762" s="711"/>
    </row>
    <row r="763" spans="5:30">
      <c r="E763" s="691"/>
      <c r="F763" s="692"/>
      <c r="H763" s="711"/>
      <c r="J763" s="691"/>
      <c r="K763" s="693"/>
      <c r="L763" s="693"/>
      <c r="M763" s="693"/>
      <c r="N763" s="693"/>
      <c r="P763" s="692"/>
      <c r="R763" s="692"/>
      <c r="T763" s="693"/>
      <c r="U763" s="692"/>
      <c r="V763" s="692"/>
      <c r="W763" s="692"/>
      <c r="AA763" s="691"/>
      <c r="AD763" s="711"/>
    </row>
    <row r="764" spans="5:30">
      <c r="E764" s="691"/>
      <c r="F764" s="692"/>
      <c r="H764" s="711"/>
      <c r="J764" s="691"/>
      <c r="K764" s="693"/>
      <c r="L764" s="693"/>
      <c r="M764" s="693"/>
      <c r="N764" s="693"/>
      <c r="P764" s="692"/>
      <c r="R764" s="692"/>
      <c r="T764" s="693"/>
      <c r="U764" s="692"/>
      <c r="V764" s="692"/>
      <c r="W764" s="692"/>
      <c r="AA764" s="691"/>
      <c r="AD764" s="711"/>
    </row>
    <row r="765" spans="5:30">
      <c r="E765" s="691"/>
      <c r="F765" s="692"/>
      <c r="H765" s="711"/>
      <c r="J765" s="691"/>
      <c r="K765" s="693"/>
      <c r="L765" s="693"/>
      <c r="M765" s="693"/>
      <c r="N765" s="693"/>
      <c r="P765" s="692"/>
      <c r="R765" s="692"/>
      <c r="T765" s="693"/>
      <c r="U765" s="692"/>
      <c r="V765" s="692"/>
      <c r="W765" s="692"/>
      <c r="AA765" s="691"/>
      <c r="AD765" s="711"/>
    </row>
    <row r="766" spans="5:30">
      <c r="E766" s="691"/>
      <c r="F766" s="692"/>
      <c r="H766" s="711"/>
      <c r="J766" s="691"/>
      <c r="K766" s="693"/>
      <c r="L766" s="693"/>
      <c r="M766" s="693"/>
      <c r="N766" s="693"/>
      <c r="P766" s="692"/>
      <c r="R766" s="692"/>
      <c r="T766" s="693"/>
      <c r="U766" s="692"/>
      <c r="V766" s="692"/>
      <c r="W766" s="692"/>
      <c r="AA766" s="691"/>
      <c r="AD766" s="711"/>
    </row>
    <row r="767" spans="5:30">
      <c r="E767" s="691"/>
      <c r="F767" s="692"/>
      <c r="H767" s="711"/>
      <c r="J767" s="691"/>
      <c r="K767" s="693"/>
      <c r="L767" s="693"/>
      <c r="M767" s="693"/>
      <c r="N767" s="693"/>
      <c r="P767" s="692"/>
      <c r="R767" s="692"/>
      <c r="T767" s="693"/>
      <c r="U767" s="692"/>
      <c r="V767" s="692"/>
      <c r="W767" s="692"/>
      <c r="AA767" s="691"/>
      <c r="AD767" s="711"/>
    </row>
    <row r="768" spans="5:30">
      <c r="E768" s="691"/>
      <c r="F768" s="692"/>
      <c r="H768" s="711"/>
      <c r="J768" s="691"/>
      <c r="K768" s="693"/>
      <c r="L768" s="693"/>
      <c r="M768" s="693"/>
      <c r="N768" s="693"/>
      <c r="P768" s="692"/>
      <c r="R768" s="692"/>
      <c r="T768" s="693"/>
      <c r="U768" s="692"/>
      <c r="V768" s="692"/>
      <c r="W768" s="692"/>
      <c r="AA768" s="691"/>
      <c r="AD768" s="711"/>
    </row>
    <row r="769" spans="5:30">
      <c r="E769" s="691"/>
      <c r="F769" s="692"/>
      <c r="H769" s="711"/>
      <c r="J769" s="691"/>
      <c r="K769" s="693"/>
      <c r="L769" s="693"/>
      <c r="M769" s="693"/>
      <c r="N769" s="693"/>
      <c r="P769" s="692"/>
      <c r="R769" s="692"/>
      <c r="T769" s="693"/>
      <c r="U769" s="692"/>
      <c r="V769" s="692"/>
      <c r="W769" s="692"/>
      <c r="AA769" s="691"/>
      <c r="AD769" s="711"/>
    </row>
    <row r="770" spans="5:30">
      <c r="E770" s="691"/>
      <c r="F770" s="692"/>
      <c r="H770" s="711"/>
      <c r="J770" s="691"/>
      <c r="K770" s="693"/>
      <c r="L770" s="693"/>
      <c r="M770" s="693"/>
      <c r="N770" s="693"/>
      <c r="P770" s="692"/>
      <c r="R770" s="692"/>
      <c r="T770" s="693"/>
      <c r="U770" s="692"/>
      <c r="V770" s="692"/>
      <c r="W770" s="692"/>
      <c r="AA770" s="691"/>
      <c r="AD770" s="711"/>
    </row>
    <row r="771" spans="5:30">
      <c r="E771" s="691"/>
      <c r="F771" s="692"/>
      <c r="H771" s="711"/>
      <c r="J771" s="691"/>
      <c r="K771" s="693"/>
      <c r="L771" s="693"/>
      <c r="M771" s="693"/>
      <c r="N771" s="693"/>
      <c r="P771" s="692"/>
      <c r="R771" s="692"/>
      <c r="T771" s="693"/>
      <c r="U771" s="692"/>
      <c r="V771" s="692"/>
      <c r="W771" s="692"/>
      <c r="AA771" s="691"/>
      <c r="AD771" s="711"/>
    </row>
    <row r="772" spans="5:30">
      <c r="E772" s="691"/>
      <c r="F772" s="692"/>
      <c r="H772" s="711"/>
      <c r="J772" s="691"/>
      <c r="K772" s="693"/>
      <c r="L772" s="693"/>
      <c r="M772" s="693"/>
      <c r="N772" s="693"/>
      <c r="P772" s="692"/>
      <c r="R772" s="692"/>
      <c r="T772" s="693"/>
      <c r="U772" s="692"/>
      <c r="V772" s="692"/>
      <c r="W772" s="692"/>
      <c r="AA772" s="691"/>
      <c r="AD772" s="711"/>
    </row>
    <row r="773" spans="5:30">
      <c r="E773" s="691"/>
      <c r="F773" s="692"/>
      <c r="H773" s="711"/>
      <c r="J773" s="691"/>
      <c r="K773" s="693"/>
      <c r="L773" s="693"/>
      <c r="M773" s="693"/>
      <c r="N773" s="693"/>
      <c r="P773" s="692"/>
      <c r="R773" s="692"/>
      <c r="T773" s="693"/>
      <c r="U773" s="692"/>
      <c r="V773" s="692"/>
      <c r="W773" s="692"/>
      <c r="AA773" s="691"/>
      <c r="AD773" s="711"/>
    </row>
    <row r="774" spans="5:30">
      <c r="E774" s="691"/>
      <c r="F774" s="692"/>
      <c r="H774" s="711"/>
      <c r="J774" s="691"/>
      <c r="K774" s="693"/>
      <c r="L774" s="693"/>
      <c r="M774" s="693"/>
      <c r="N774" s="693"/>
      <c r="P774" s="692"/>
      <c r="R774" s="692"/>
      <c r="T774" s="693"/>
      <c r="U774" s="692"/>
      <c r="V774" s="692"/>
      <c r="W774" s="692"/>
      <c r="AA774" s="691"/>
      <c r="AD774" s="711"/>
    </row>
    <row r="775" spans="5:30">
      <c r="E775" s="691"/>
      <c r="F775" s="692"/>
      <c r="H775" s="711"/>
      <c r="J775" s="691"/>
      <c r="K775" s="693"/>
      <c r="L775" s="693"/>
      <c r="M775" s="693"/>
      <c r="N775" s="693"/>
      <c r="P775" s="692"/>
      <c r="R775" s="692"/>
      <c r="T775" s="693"/>
      <c r="U775" s="692"/>
      <c r="V775" s="692"/>
      <c r="W775" s="692"/>
      <c r="AA775" s="691"/>
      <c r="AD775" s="711"/>
    </row>
    <row r="776" spans="5:30">
      <c r="E776" s="691"/>
      <c r="F776" s="692"/>
      <c r="H776" s="711"/>
      <c r="J776" s="691"/>
      <c r="K776" s="693"/>
      <c r="L776" s="693"/>
      <c r="M776" s="693"/>
      <c r="N776" s="693"/>
      <c r="P776" s="692"/>
      <c r="R776" s="692"/>
      <c r="T776" s="693"/>
      <c r="U776" s="692"/>
      <c r="V776" s="692"/>
      <c r="W776" s="692"/>
      <c r="AA776" s="691"/>
      <c r="AD776" s="711"/>
    </row>
    <row r="777" spans="5:30">
      <c r="E777" s="691"/>
      <c r="F777" s="692"/>
      <c r="H777" s="711"/>
      <c r="J777" s="691"/>
      <c r="K777" s="693"/>
      <c r="L777" s="693"/>
      <c r="M777" s="693"/>
      <c r="N777" s="693"/>
      <c r="P777" s="692"/>
      <c r="R777" s="692"/>
      <c r="T777" s="693"/>
      <c r="U777" s="692"/>
      <c r="V777" s="692"/>
      <c r="W777" s="692"/>
      <c r="AA777" s="691"/>
      <c r="AD777" s="711"/>
    </row>
    <row r="778" spans="5:30">
      <c r="E778" s="691"/>
      <c r="F778" s="692"/>
      <c r="H778" s="711"/>
      <c r="J778" s="691"/>
      <c r="K778" s="693"/>
      <c r="L778" s="693"/>
      <c r="M778" s="693"/>
      <c r="N778" s="693"/>
      <c r="P778" s="692"/>
      <c r="R778" s="692"/>
      <c r="T778" s="693"/>
      <c r="U778" s="692"/>
      <c r="V778" s="692"/>
      <c r="W778" s="692"/>
      <c r="AA778" s="691"/>
      <c r="AD778" s="711"/>
    </row>
    <row r="779" spans="5:30">
      <c r="E779" s="691"/>
      <c r="F779" s="692"/>
      <c r="H779" s="711"/>
      <c r="J779" s="691"/>
      <c r="K779" s="693"/>
      <c r="L779" s="693"/>
      <c r="M779" s="693"/>
      <c r="N779" s="693"/>
      <c r="P779" s="692"/>
      <c r="R779" s="692"/>
      <c r="T779" s="693"/>
      <c r="U779" s="692"/>
      <c r="V779" s="692"/>
      <c r="W779" s="692"/>
      <c r="AA779" s="691"/>
      <c r="AD779" s="711"/>
    </row>
    <row r="780" spans="5:30">
      <c r="E780" s="691"/>
      <c r="F780" s="692"/>
      <c r="H780" s="711"/>
      <c r="J780" s="691"/>
      <c r="K780" s="693"/>
      <c r="L780" s="693"/>
      <c r="M780" s="693"/>
      <c r="N780" s="693"/>
      <c r="P780" s="692"/>
      <c r="R780" s="692"/>
      <c r="T780" s="693"/>
      <c r="U780" s="692"/>
      <c r="V780" s="692"/>
      <c r="W780" s="692"/>
      <c r="AA780" s="691"/>
      <c r="AD780" s="711"/>
    </row>
    <row r="781" spans="5:30">
      <c r="E781" s="691"/>
      <c r="F781" s="692"/>
      <c r="H781" s="711"/>
      <c r="J781" s="691"/>
      <c r="K781" s="693"/>
      <c r="L781" s="693"/>
      <c r="M781" s="693"/>
      <c r="N781" s="693"/>
      <c r="P781" s="692"/>
      <c r="R781" s="692"/>
      <c r="T781" s="693"/>
      <c r="U781" s="692"/>
      <c r="V781" s="692"/>
      <c r="W781" s="692"/>
      <c r="AA781" s="691"/>
      <c r="AD781" s="711"/>
    </row>
    <row r="782" spans="5:30">
      <c r="E782" s="691"/>
      <c r="F782" s="692"/>
      <c r="H782" s="711"/>
      <c r="J782" s="691"/>
      <c r="K782" s="693"/>
      <c r="L782" s="693"/>
      <c r="M782" s="693"/>
      <c r="N782" s="693"/>
      <c r="P782" s="692"/>
      <c r="R782" s="692"/>
      <c r="T782" s="693"/>
      <c r="U782" s="692"/>
      <c r="V782" s="692"/>
      <c r="W782" s="692"/>
      <c r="AA782" s="691"/>
      <c r="AD782" s="711"/>
    </row>
    <row r="783" spans="5:30">
      <c r="E783" s="691"/>
      <c r="F783" s="692"/>
      <c r="H783" s="711"/>
      <c r="J783" s="691"/>
      <c r="K783" s="693"/>
      <c r="L783" s="693"/>
      <c r="M783" s="693"/>
      <c r="N783" s="693"/>
      <c r="P783" s="692"/>
      <c r="R783" s="692"/>
      <c r="T783" s="693"/>
      <c r="U783" s="692"/>
      <c r="V783" s="692"/>
      <c r="W783" s="692"/>
      <c r="AA783" s="691"/>
      <c r="AD783" s="711"/>
    </row>
    <row r="784" spans="5:30">
      <c r="E784" s="691"/>
      <c r="F784" s="692"/>
      <c r="H784" s="711"/>
      <c r="J784" s="691"/>
      <c r="K784" s="693"/>
      <c r="L784" s="693"/>
      <c r="M784" s="693"/>
      <c r="N784" s="693"/>
      <c r="P784" s="692"/>
      <c r="R784" s="692"/>
      <c r="T784" s="693"/>
      <c r="U784" s="692"/>
      <c r="V784" s="692"/>
      <c r="W784" s="692"/>
      <c r="AA784" s="691"/>
      <c r="AD784" s="711"/>
    </row>
    <row r="785" spans="5:30">
      <c r="E785" s="691"/>
      <c r="F785" s="692"/>
      <c r="H785" s="711"/>
      <c r="J785" s="691"/>
      <c r="K785" s="693"/>
      <c r="L785" s="693"/>
      <c r="M785" s="693"/>
      <c r="N785" s="693"/>
      <c r="P785" s="692"/>
      <c r="R785" s="692"/>
      <c r="T785" s="693"/>
      <c r="U785" s="692"/>
      <c r="V785" s="692"/>
      <c r="W785" s="692"/>
      <c r="AA785" s="691"/>
      <c r="AD785" s="711"/>
    </row>
    <row r="786" spans="5:30">
      <c r="E786" s="691"/>
      <c r="F786" s="692"/>
      <c r="H786" s="711"/>
      <c r="J786" s="691"/>
      <c r="K786" s="693"/>
      <c r="L786" s="693"/>
      <c r="M786" s="693"/>
      <c r="N786" s="693"/>
      <c r="P786" s="692"/>
      <c r="R786" s="692"/>
      <c r="T786" s="693"/>
      <c r="U786" s="692"/>
      <c r="V786" s="692"/>
      <c r="W786" s="692"/>
      <c r="AA786" s="691"/>
      <c r="AD786" s="711"/>
    </row>
    <row r="787" spans="5:30">
      <c r="E787" s="691"/>
      <c r="F787" s="692"/>
      <c r="H787" s="711"/>
      <c r="J787" s="691"/>
      <c r="K787" s="693"/>
      <c r="L787" s="693"/>
      <c r="M787" s="693"/>
      <c r="N787" s="693"/>
      <c r="P787" s="692"/>
      <c r="R787" s="692"/>
      <c r="T787" s="693"/>
      <c r="U787" s="692"/>
      <c r="V787" s="692"/>
      <c r="W787" s="692"/>
      <c r="AA787" s="691"/>
      <c r="AD787" s="711"/>
    </row>
    <row r="788" spans="5:30">
      <c r="E788" s="691"/>
      <c r="F788" s="692"/>
      <c r="H788" s="711"/>
      <c r="J788" s="691"/>
      <c r="K788" s="693"/>
      <c r="L788" s="693"/>
      <c r="M788" s="693"/>
      <c r="N788" s="693"/>
      <c r="P788" s="692"/>
      <c r="R788" s="692"/>
      <c r="T788" s="693"/>
      <c r="U788" s="692"/>
      <c r="V788" s="692"/>
      <c r="W788" s="692"/>
      <c r="AA788" s="691"/>
      <c r="AD788" s="711"/>
    </row>
    <row r="789" spans="5:30">
      <c r="E789" s="691"/>
      <c r="F789" s="692"/>
      <c r="H789" s="711"/>
      <c r="J789" s="691"/>
      <c r="K789" s="693"/>
      <c r="L789" s="693"/>
      <c r="M789" s="693"/>
      <c r="N789" s="693"/>
      <c r="P789" s="692"/>
      <c r="R789" s="692"/>
      <c r="T789" s="693"/>
      <c r="U789" s="692"/>
      <c r="V789" s="692"/>
      <c r="W789" s="692"/>
      <c r="AA789" s="691"/>
      <c r="AD789" s="711"/>
    </row>
    <row r="790" spans="5:30">
      <c r="E790" s="691"/>
      <c r="F790" s="692"/>
      <c r="H790" s="711"/>
      <c r="J790" s="691"/>
      <c r="K790" s="693"/>
      <c r="L790" s="693"/>
      <c r="M790" s="693"/>
      <c r="N790" s="693"/>
      <c r="P790" s="692"/>
      <c r="R790" s="692"/>
      <c r="T790" s="693"/>
      <c r="U790" s="692"/>
      <c r="V790" s="692"/>
      <c r="W790" s="692"/>
      <c r="AA790" s="691"/>
      <c r="AD790" s="711"/>
    </row>
    <row r="791" spans="5:30">
      <c r="E791" s="691"/>
      <c r="F791" s="692"/>
      <c r="H791" s="711"/>
      <c r="J791" s="691"/>
      <c r="K791" s="693"/>
      <c r="L791" s="693"/>
      <c r="M791" s="693"/>
      <c r="N791" s="693"/>
      <c r="P791" s="692"/>
      <c r="R791" s="692"/>
      <c r="T791" s="693"/>
      <c r="U791" s="692"/>
      <c r="V791" s="692"/>
      <c r="W791" s="692"/>
      <c r="AA791" s="691"/>
      <c r="AD791" s="711"/>
    </row>
    <row r="792" spans="5:30">
      <c r="E792" s="691"/>
      <c r="F792" s="692"/>
      <c r="H792" s="711"/>
      <c r="J792" s="691"/>
      <c r="K792" s="693"/>
      <c r="L792" s="693"/>
      <c r="M792" s="693"/>
      <c r="N792" s="693"/>
      <c r="P792" s="692"/>
      <c r="R792" s="692"/>
      <c r="T792" s="693"/>
      <c r="U792" s="692"/>
      <c r="V792" s="692"/>
      <c r="W792" s="692"/>
      <c r="AA792" s="691"/>
      <c r="AD792" s="711"/>
    </row>
    <row r="793" spans="5:30">
      <c r="E793" s="691"/>
      <c r="F793" s="692"/>
      <c r="H793" s="711"/>
      <c r="J793" s="691"/>
      <c r="K793" s="693"/>
      <c r="L793" s="693"/>
      <c r="M793" s="693"/>
      <c r="N793" s="693"/>
      <c r="P793" s="692"/>
      <c r="R793" s="692"/>
      <c r="T793" s="693"/>
      <c r="U793" s="692"/>
      <c r="V793" s="692"/>
      <c r="W793" s="692"/>
      <c r="AA793" s="691"/>
      <c r="AD793" s="711"/>
    </row>
    <row r="794" spans="5:30">
      <c r="E794" s="691"/>
      <c r="F794" s="692"/>
      <c r="H794" s="711"/>
      <c r="J794" s="691"/>
      <c r="K794" s="693"/>
      <c r="L794" s="693"/>
      <c r="M794" s="693"/>
      <c r="N794" s="693"/>
      <c r="P794" s="692"/>
      <c r="R794" s="692"/>
      <c r="T794" s="693"/>
      <c r="U794" s="692"/>
      <c r="V794" s="692"/>
      <c r="W794" s="692"/>
      <c r="AA794" s="691"/>
      <c r="AD794" s="711"/>
    </row>
    <row r="795" spans="5:30">
      <c r="E795" s="691"/>
      <c r="F795" s="692"/>
      <c r="H795" s="711"/>
      <c r="J795" s="691"/>
      <c r="K795" s="693"/>
      <c r="L795" s="693"/>
      <c r="M795" s="693"/>
      <c r="N795" s="693"/>
      <c r="P795" s="692"/>
      <c r="R795" s="692"/>
      <c r="T795" s="693"/>
      <c r="U795" s="692"/>
      <c r="V795" s="692"/>
      <c r="W795" s="692"/>
      <c r="AA795" s="691"/>
      <c r="AD795" s="711"/>
    </row>
    <row r="796" spans="5:30">
      <c r="E796" s="691"/>
      <c r="F796" s="692"/>
      <c r="H796" s="711"/>
      <c r="J796" s="691"/>
      <c r="K796" s="693"/>
      <c r="L796" s="693"/>
      <c r="M796" s="693"/>
      <c r="N796" s="693"/>
      <c r="P796" s="692"/>
      <c r="R796" s="692"/>
      <c r="T796" s="693"/>
      <c r="U796" s="692"/>
      <c r="V796" s="692"/>
      <c r="W796" s="692"/>
      <c r="AA796" s="691"/>
      <c r="AD796" s="711"/>
    </row>
    <row r="797" spans="5:30">
      <c r="E797" s="691"/>
      <c r="F797" s="692"/>
      <c r="H797" s="711"/>
      <c r="J797" s="691"/>
      <c r="K797" s="693"/>
      <c r="L797" s="693"/>
      <c r="M797" s="693"/>
      <c r="N797" s="693"/>
      <c r="P797" s="692"/>
      <c r="R797" s="692"/>
      <c r="T797" s="693"/>
      <c r="U797" s="692"/>
      <c r="V797" s="692"/>
      <c r="W797" s="692"/>
      <c r="AA797" s="691"/>
      <c r="AD797" s="711"/>
    </row>
    <row r="798" spans="5:30">
      <c r="E798" s="691"/>
      <c r="F798" s="692"/>
      <c r="H798" s="711"/>
      <c r="J798" s="691"/>
      <c r="K798" s="693"/>
      <c r="L798" s="693"/>
      <c r="M798" s="693"/>
      <c r="N798" s="693"/>
      <c r="P798" s="692"/>
      <c r="R798" s="692"/>
      <c r="T798" s="693"/>
      <c r="U798" s="692"/>
      <c r="V798" s="692"/>
      <c r="W798" s="692"/>
      <c r="AA798" s="691"/>
      <c r="AD798" s="711"/>
    </row>
    <row r="799" spans="5:30">
      <c r="E799" s="691"/>
      <c r="F799" s="692"/>
      <c r="H799" s="711"/>
      <c r="J799" s="691"/>
      <c r="K799" s="693"/>
      <c r="L799" s="693"/>
      <c r="M799" s="693"/>
      <c r="N799" s="693"/>
      <c r="P799" s="692"/>
      <c r="R799" s="692"/>
      <c r="T799" s="693"/>
      <c r="U799" s="692"/>
      <c r="V799" s="692"/>
      <c r="W799" s="692"/>
      <c r="AA799" s="691"/>
      <c r="AD799" s="711"/>
    </row>
    <row r="800" spans="5:30">
      <c r="E800" s="691"/>
      <c r="F800" s="692"/>
      <c r="H800" s="711"/>
      <c r="J800" s="691"/>
      <c r="K800" s="693"/>
      <c r="L800" s="693"/>
      <c r="M800" s="693"/>
      <c r="N800" s="693"/>
      <c r="P800" s="692"/>
      <c r="R800" s="692"/>
      <c r="T800" s="693"/>
      <c r="U800" s="692"/>
      <c r="V800" s="692"/>
      <c r="W800" s="692"/>
      <c r="AA800" s="691"/>
      <c r="AD800" s="711"/>
    </row>
    <row r="801" spans="5:30">
      <c r="E801" s="691"/>
      <c r="F801" s="692"/>
      <c r="H801" s="711"/>
      <c r="J801" s="691"/>
      <c r="K801" s="693"/>
      <c r="L801" s="693"/>
      <c r="M801" s="693"/>
      <c r="N801" s="693"/>
      <c r="P801" s="692"/>
      <c r="R801" s="692"/>
      <c r="T801" s="693"/>
      <c r="U801" s="692"/>
      <c r="V801" s="692"/>
      <c r="W801" s="692"/>
      <c r="AA801" s="691"/>
      <c r="AD801" s="711"/>
    </row>
    <row r="802" spans="5:30">
      <c r="E802" s="691"/>
      <c r="F802" s="692"/>
      <c r="H802" s="711"/>
      <c r="J802" s="691"/>
      <c r="K802" s="693"/>
      <c r="L802" s="693"/>
      <c r="M802" s="693"/>
      <c r="N802" s="693"/>
      <c r="P802" s="692"/>
      <c r="R802" s="692"/>
      <c r="T802" s="693"/>
      <c r="U802" s="692"/>
      <c r="V802" s="692"/>
      <c r="W802" s="692"/>
      <c r="AA802" s="691"/>
      <c r="AD802" s="711"/>
    </row>
    <row r="803" spans="5:30">
      <c r="E803" s="691"/>
      <c r="F803" s="692"/>
      <c r="H803" s="711"/>
      <c r="J803" s="691"/>
      <c r="K803" s="693"/>
      <c r="L803" s="693"/>
      <c r="M803" s="693"/>
      <c r="N803" s="693"/>
      <c r="P803" s="692"/>
      <c r="R803" s="692"/>
      <c r="T803" s="693"/>
      <c r="U803" s="692"/>
      <c r="V803" s="692"/>
      <c r="W803" s="692"/>
      <c r="AA803" s="691"/>
      <c r="AD803" s="711"/>
    </row>
    <row r="804" spans="5:30">
      <c r="E804" s="691"/>
      <c r="F804" s="692"/>
      <c r="H804" s="711"/>
      <c r="J804" s="691"/>
      <c r="K804" s="693"/>
      <c r="L804" s="693"/>
      <c r="M804" s="693"/>
      <c r="N804" s="693"/>
      <c r="P804" s="692"/>
      <c r="R804" s="692"/>
      <c r="T804" s="693"/>
      <c r="U804" s="692"/>
      <c r="V804" s="692"/>
      <c r="W804" s="692"/>
      <c r="AA804" s="691"/>
      <c r="AD804" s="711"/>
    </row>
    <row r="805" spans="5:30">
      <c r="E805" s="691"/>
      <c r="F805" s="692"/>
      <c r="H805" s="711"/>
      <c r="J805" s="691"/>
      <c r="K805" s="693"/>
      <c r="L805" s="693"/>
      <c r="M805" s="693"/>
      <c r="N805" s="693"/>
      <c r="P805" s="692"/>
      <c r="R805" s="692"/>
      <c r="T805" s="693"/>
      <c r="U805" s="692"/>
      <c r="V805" s="692"/>
      <c r="W805" s="692"/>
      <c r="AA805" s="691"/>
      <c r="AD805" s="711"/>
    </row>
    <row r="806" spans="5:30">
      <c r="E806" s="691"/>
      <c r="F806" s="692"/>
      <c r="H806" s="711"/>
      <c r="J806" s="691"/>
      <c r="K806" s="693"/>
      <c r="L806" s="693"/>
      <c r="M806" s="693"/>
      <c r="N806" s="693"/>
      <c r="P806" s="692"/>
      <c r="R806" s="692"/>
      <c r="T806" s="693"/>
      <c r="U806" s="692"/>
      <c r="V806" s="692"/>
      <c r="W806" s="692"/>
      <c r="AA806" s="691"/>
      <c r="AD806" s="711"/>
    </row>
    <row r="807" spans="5:30">
      <c r="E807" s="691"/>
      <c r="F807" s="692"/>
      <c r="H807" s="711"/>
      <c r="J807" s="691"/>
      <c r="K807" s="693"/>
      <c r="L807" s="693"/>
      <c r="M807" s="693"/>
      <c r="N807" s="693"/>
      <c r="P807" s="692"/>
      <c r="R807" s="692"/>
      <c r="T807" s="693"/>
      <c r="U807" s="692"/>
      <c r="V807" s="692"/>
      <c r="W807" s="692"/>
      <c r="AA807" s="691"/>
      <c r="AD807" s="711"/>
    </row>
    <row r="808" spans="5:30">
      <c r="E808" s="691"/>
      <c r="F808" s="692"/>
      <c r="H808" s="711"/>
      <c r="J808" s="691"/>
      <c r="K808" s="693"/>
      <c r="L808" s="693"/>
      <c r="M808" s="693"/>
      <c r="N808" s="693"/>
      <c r="P808" s="692"/>
      <c r="R808" s="692"/>
      <c r="T808" s="693"/>
      <c r="U808" s="692"/>
      <c r="V808" s="692"/>
      <c r="W808" s="692"/>
      <c r="AA808" s="691"/>
      <c r="AD808" s="711"/>
    </row>
    <row r="809" spans="5:30">
      <c r="E809" s="691"/>
      <c r="F809" s="692"/>
      <c r="H809" s="711"/>
      <c r="J809" s="691"/>
      <c r="K809" s="693"/>
      <c r="L809" s="693"/>
      <c r="M809" s="693"/>
      <c r="N809" s="693"/>
      <c r="P809" s="692"/>
      <c r="R809" s="692"/>
      <c r="T809" s="693"/>
      <c r="U809" s="692"/>
      <c r="V809" s="692"/>
      <c r="W809" s="692"/>
      <c r="AA809" s="691"/>
      <c r="AD809" s="711"/>
    </row>
    <row r="810" spans="5:30">
      <c r="E810" s="691"/>
      <c r="F810" s="692"/>
      <c r="H810" s="711"/>
      <c r="J810" s="691"/>
      <c r="K810" s="693"/>
      <c r="L810" s="693"/>
      <c r="M810" s="693"/>
      <c r="N810" s="693"/>
      <c r="P810" s="692"/>
      <c r="R810" s="692"/>
      <c r="T810" s="693"/>
      <c r="U810" s="692"/>
      <c r="V810" s="692"/>
      <c r="W810" s="692"/>
      <c r="AA810" s="691"/>
      <c r="AD810" s="711"/>
    </row>
    <row r="811" spans="5:30">
      <c r="E811" s="691"/>
      <c r="F811" s="692"/>
      <c r="H811" s="711"/>
      <c r="J811" s="691"/>
      <c r="K811" s="693"/>
      <c r="L811" s="693"/>
      <c r="M811" s="693"/>
      <c r="N811" s="693"/>
      <c r="P811" s="692"/>
      <c r="R811" s="692"/>
      <c r="T811" s="693"/>
      <c r="U811" s="692"/>
      <c r="V811" s="692"/>
      <c r="W811" s="692"/>
      <c r="AA811" s="691"/>
      <c r="AD811" s="711"/>
    </row>
    <row r="812" spans="5:30">
      <c r="E812" s="691"/>
      <c r="F812" s="692"/>
      <c r="H812" s="711"/>
      <c r="J812" s="691"/>
      <c r="K812" s="693"/>
      <c r="L812" s="693"/>
      <c r="M812" s="693"/>
      <c r="N812" s="693"/>
      <c r="P812" s="692"/>
      <c r="R812" s="692"/>
      <c r="T812" s="693"/>
      <c r="U812" s="692"/>
      <c r="V812" s="692"/>
      <c r="W812" s="692"/>
      <c r="AA812" s="691"/>
      <c r="AD812" s="711"/>
    </row>
    <row r="813" spans="5:30">
      <c r="E813" s="691"/>
      <c r="F813" s="692"/>
      <c r="H813" s="711"/>
      <c r="J813" s="691"/>
      <c r="K813" s="693"/>
      <c r="L813" s="693"/>
      <c r="M813" s="693"/>
      <c r="N813" s="693"/>
      <c r="P813" s="692"/>
      <c r="R813" s="692"/>
      <c r="T813" s="693"/>
      <c r="U813" s="692"/>
      <c r="V813" s="692"/>
      <c r="W813" s="692"/>
      <c r="AA813" s="691"/>
      <c r="AD813" s="711"/>
    </row>
    <row r="814" spans="5:30">
      <c r="E814" s="691"/>
      <c r="F814" s="692"/>
      <c r="H814" s="711"/>
      <c r="J814" s="691"/>
      <c r="K814" s="693"/>
      <c r="L814" s="693"/>
      <c r="M814" s="693"/>
      <c r="N814" s="693"/>
      <c r="P814" s="692"/>
      <c r="R814" s="692"/>
      <c r="T814" s="693"/>
      <c r="U814" s="692"/>
      <c r="V814" s="692"/>
      <c r="W814" s="692"/>
      <c r="AA814" s="691"/>
      <c r="AD814" s="711"/>
    </row>
    <row r="815" spans="5:30">
      <c r="E815" s="691"/>
      <c r="F815" s="692"/>
      <c r="H815" s="711"/>
      <c r="J815" s="691"/>
      <c r="K815" s="693"/>
      <c r="L815" s="693"/>
      <c r="M815" s="693"/>
      <c r="N815" s="693"/>
      <c r="P815" s="692"/>
      <c r="R815" s="692"/>
      <c r="T815" s="693"/>
      <c r="U815" s="692"/>
      <c r="V815" s="692"/>
      <c r="W815" s="692"/>
      <c r="AA815" s="691"/>
      <c r="AD815" s="711"/>
    </row>
    <row r="816" spans="5:30">
      <c r="E816" s="691"/>
      <c r="F816" s="692"/>
      <c r="H816" s="711"/>
      <c r="J816" s="691"/>
      <c r="K816" s="693"/>
      <c r="L816" s="693"/>
      <c r="M816" s="693"/>
      <c r="N816" s="693"/>
      <c r="P816" s="692"/>
      <c r="R816" s="692"/>
      <c r="T816" s="693"/>
      <c r="U816" s="692"/>
      <c r="V816" s="692"/>
      <c r="W816" s="692"/>
      <c r="AA816" s="691"/>
      <c r="AD816" s="711"/>
    </row>
    <row r="817" spans="5:30">
      <c r="E817" s="691"/>
      <c r="F817" s="692"/>
      <c r="H817" s="711"/>
      <c r="J817" s="691"/>
      <c r="K817" s="693"/>
      <c r="L817" s="693"/>
      <c r="M817" s="693"/>
      <c r="N817" s="693"/>
      <c r="P817" s="692"/>
      <c r="R817" s="692"/>
      <c r="T817" s="693"/>
      <c r="U817" s="692"/>
      <c r="V817" s="692"/>
      <c r="W817" s="692"/>
      <c r="AA817" s="691"/>
      <c r="AD817" s="711"/>
    </row>
    <row r="818" spans="5:30">
      <c r="E818" s="691"/>
      <c r="F818" s="692"/>
      <c r="H818" s="711"/>
      <c r="J818" s="691"/>
      <c r="K818" s="693"/>
      <c r="L818" s="693"/>
      <c r="M818" s="693"/>
      <c r="N818" s="693"/>
      <c r="P818" s="692"/>
      <c r="R818" s="692"/>
      <c r="T818" s="693"/>
      <c r="U818" s="692"/>
      <c r="V818" s="692"/>
      <c r="W818" s="692"/>
      <c r="AA818" s="691"/>
      <c r="AD818" s="711"/>
    </row>
    <row r="819" spans="5:30">
      <c r="E819" s="691"/>
      <c r="F819" s="692"/>
      <c r="H819" s="711"/>
      <c r="J819" s="691"/>
      <c r="K819" s="693"/>
      <c r="L819" s="693"/>
      <c r="M819" s="693"/>
      <c r="N819" s="693"/>
      <c r="P819" s="692"/>
      <c r="R819" s="692"/>
      <c r="T819" s="693"/>
      <c r="U819" s="692"/>
      <c r="V819" s="692"/>
      <c r="W819" s="692"/>
      <c r="AA819" s="691"/>
      <c r="AD819" s="711"/>
    </row>
    <row r="820" spans="5:30">
      <c r="E820" s="691"/>
      <c r="F820" s="692"/>
      <c r="H820" s="711"/>
      <c r="J820" s="691"/>
      <c r="K820" s="693"/>
      <c r="L820" s="693"/>
      <c r="M820" s="693"/>
      <c r="N820" s="693"/>
      <c r="P820" s="692"/>
      <c r="R820" s="692"/>
      <c r="T820" s="693"/>
      <c r="U820" s="692"/>
      <c r="V820" s="692"/>
      <c r="W820" s="692"/>
      <c r="AA820" s="691"/>
      <c r="AD820" s="711"/>
    </row>
    <row r="821" spans="5:30">
      <c r="E821" s="691"/>
      <c r="F821" s="692"/>
      <c r="H821" s="711"/>
      <c r="J821" s="691"/>
      <c r="K821" s="693"/>
      <c r="L821" s="693"/>
      <c r="M821" s="693"/>
      <c r="N821" s="693"/>
      <c r="P821" s="692"/>
      <c r="R821" s="692"/>
      <c r="T821" s="693"/>
      <c r="U821" s="692"/>
      <c r="V821" s="692"/>
      <c r="W821" s="692"/>
      <c r="AA821" s="691"/>
      <c r="AD821" s="711"/>
    </row>
    <row r="822" spans="5:30">
      <c r="E822" s="691"/>
      <c r="F822" s="692"/>
      <c r="H822" s="711"/>
      <c r="J822" s="691"/>
      <c r="K822" s="693"/>
      <c r="L822" s="693"/>
      <c r="M822" s="693"/>
      <c r="N822" s="693"/>
      <c r="P822" s="692"/>
      <c r="R822" s="692"/>
      <c r="T822" s="693"/>
      <c r="U822" s="692"/>
      <c r="V822" s="692"/>
      <c r="W822" s="692"/>
      <c r="AA822" s="691"/>
      <c r="AD822" s="711"/>
    </row>
    <row r="823" spans="5:30">
      <c r="E823" s="691"/>
      <c r="F823" s="692"/>
      <c r="H823" s="711"/>
      <c r="J823" s="691"/>
      <c r="K823" s="693"/>
      <c r="L823" s="693"/>
      <c r="M823" s="693"/>
      <c r="N823" s="693"/>
      <c r="P823" s="692"/>
      <c r="R823" s="692"/>
      <c r="T823" s="693"/>
      <c r="U823" s="692"/>
      <c r="V823" s="692"/>
      <c r="W823" s="692"/>
      <c r="AA823" s="691"/>
      <c r="AD823" s="711"/>
    </row>
    <row r="824" spans="5:30">
      <c r="E824" s="691"/>
      <c r="F824" s="692"/>
      <c r="H824" s="711"/>
      <c r="J824" s="691"/>
      <c r="K824" s="693"/>
      <c r="L824" s="693"/>
      <c r="M824" s="693"/>
      <c r="N824" s="693"/>
      <c r="P824" s="692"/>
      <c r="R824" s="692"/>
      <c r="T824" s="693"/>
      <c r="U824" s="692"/>
      <c r="V824" s="692"/>
      <c r="W824" s="692"/>
      <c r="AA824" s="691"/>
      <c r="AD824" s="711"/>
    </row>
    <row r="825" spans="5:30">
      <c r="E825" s="691"/>
      <c r="F825" s="692"/>
      <c r="H825" s="711"/>
      <c r="J825" s="691"/>
      <c r="K825" s="693"/>
      <c r="L825" s="693"/>
      <c r="M825" s="693"/>
      <c r="N825" s="693"/>
      <c r="P825" s="692"/>
      <c r="R825" s="692"/>
      <c r="T825" s="693"/>
      <c r="U825" s="692"/>
      <c r="V825" s="692"/>
      <c r="W825" s="692"/>
      <c r="AA825" s="691"/>
      <c r="AD825" s="711"/>
    </row>
    <row r="826" spans="5:30">
      <c r="E826" s="691"/>
      <c r="F826" s="692"/>
      <c r="H826" s="711"/>
      <c r="J826" s="691"/>
      <c r="K826" s="693"/>
      <c r="L826" s="693"/>
      <c r="M826" s="693"/>
      <c r="N826" s="693"/>
      <c r="P826" s="692"/>
      <c r="R826" s="692"/>
      <c r="T826" s="693"/>
      <c r="U826" s="692"/>
      <c r="V826" s="692"/>
      <c r="W826" s="692"/>
      <c r="AA826" s="691"/>
      <c r="AD826" s="711"/>
    </row>
    <row r="827" spans="5:30">
      <c r="E827" s="691"/>
      <c r="F827" s="692"/>
      <c r="H827" s="711"/>
      <c r="J827" s="691"/>
      <c r="K827" s="693"/>
      <c r="L827" s="693"/>
      <c r="M827" s="693"/>
      <c r="N827" s="693"/>
      <c r="P827" s="692"/>
      <c r="R827" s="692"/>
      <c r="T827" s="693"/>
      <c r="U827" s="692"/>
      <c r="V827" s="692"/>
      <c r="W827" s="692"/>
      <c r="AA827" s="691"/>
      <c r="AD827" s="711"/>
    </row>
    <row r="828" spans="5:30">
      <c r="E828" s="691"/>
      <c r="F828" s="692"/>
      <c r="H828" s="711"/>
      <c r="J828" s="691"/>
      <c r="K828" s="693"/>
      <c r="L828" s="693"/>
      <c r="M828" s="693"/>
      <c r="N828" s="693"/>
      <c r="P828" s="692"/>
      <c r="R828" s="692"/>
      <c r="T828" s="693"/>
      <c r="U828" s="692"/>
      <c r="V828" s="692"/>
      <c r="W828" s="692"/>
      <c r="AA828" s="691"/>
      <c r="AD828" s="711"/>
    </row>
    <row r="829" spans="5:30">
      <c r="E829" s="691"/>
      <c r="F829" s="692"/>
      <c r="H829" s="711"/>
      <c r="J829" s="691"/>
      <c r="K829" s="693"/>
      <c r="L829" s="693"/>
      <c r="M829" s="693"/>
      <c r="N829" s="693"/>
      <c r="P829" s="692"/>
      <c r="R829" s="692"/>
      <c r="T829" s="693"/>
      <c r="U829" s="692"/>
      <c r="V829" s="692"/>
      <c r="W829" s="692"/>
      <c r="AA829" s="691"/>
      <c r="AD829" s="711"/>
    </row>
    <row r="830" spans="5:30">
      <c r="E830" s="691"/>
      <c r="F830" s="692"/>
      <c r="H830" s="711"/>
      <c r="J830" s="691"/>
      <c r="K830" s="693"/>
      <c r="L830" s="693"/>
      <c r="M830" s="693"/>
      <c r="N830" s="693"/>
      <c r="P830" s="692"/>
      <c r="R830" s="692"/>
      <c r="T830" s="693"/>
      <c r="U830" s="692"/>
      <c r="V830" s="692"/>
      <c r="W830" s="692"/>
      <c r="AA830" s="691"/>
      <c r="AD830" s="711"/>
    </row>
    <row r="831" spans="5:30">
      <c r="E831" s="691"/>
      <c r="F831" s="692"/>
      <c r="H831" s="711"/>
      <c r="J831" s="691"/>
      <c r="K831" s="693"/>
      <c r="L831" s="693"/>
      <c r="M831" s="693"/>
      <c r="N831" s="693"/>
      <c r="P831" s="692"/>
      <c r="R831" s="692"/>
      <c r="T831" s="693"/>
      <c r="U831" s="692"/>
      <c r="V831" s="692"/>
      <c r="W831" s="692"/>
      <c r="AA831" s="691"/>
      <c r="AD831" s="711"/>
    </row>
    <row r="832" spans="5:30">
      <c r="E832" s="691"/>
      <c r="F832" s="692"/>
      <c r="H832" s="711"/>
      <c r="J832" s="691"/>
      <c r="K832" s="693"/>
      <c r="L832" s="693"/>
      <c r="M832" s="693"/>
      <c r="N832" s="693"/>
      <c r="P832" s="692"/>
      <c r="R832" s="692"/>
      <c r="T832" s="693"/>
      <c r="U832" s="692"/>
      <c r="V832" s="692"/>
      <c r="W832" s="692"/>
      <c r="AA832" s="691"/>
      <c r="AD832" s="711"/>
    </row>
    <row r="833" spans="5:30">
      <c r="E833" s="691"/>
      <c r="F833" s="692"/>
      <c r="H833" s="711"/>
      <c r="J833" s="691"/>
      <c r="K833" s="693"/>
      <c r="L833" s="693"/>
      <c r="M833" s="693"/>
      <c r="N833" s="693"/>
      <c r="P833" s="692"/>
      <c r="R833" s="692"/>
      <c r="T833" s="693"/>
      <c r="U833" s="692"/>
      <c r="V833" s="692"/>
      <c r="W833" s="692"/>
      <c r="AA833" s="691"/>
      <c r="AD833" s="711"/>
    </row>
    <row r="834" spans="5:30">
      <c r="E834" s="691"/>
      <c r="F834" s="692"/>
      <c r="H834" s="711"/>
      <c r="J834" s="691"/>
      <c r="K834" s="693"/>
      <c r="L834" s="693"/>
      <c r="M834" s="693"/>
      <c r="N834" s="693"/>
      <c r="P834" s="692"/>
      <c r="R834" s="692"/>
      <c r="T834" s="693"/>
      <c r="U834" s="692"/>
      <c r="V834" s="692"/>
      <c r="W834" s="692"/>
      <c r="AA834" s="691"/>
      <c r="AD834" s="711"/>
    </row>
    <row r="835" spans="5:30">
      <c r="E835" s="691"/>
      <c r="F835" s="692"/>
      <c r="H835" s="711"/>
      <c r="J835" s="691"/>
      <c r="K835" s="693"/>
      <c r="L835" s="693"/>
      <c r="M835" s="693"/>
      <c r="N835" s="693"/>
      <c r="P835" s="692"/>
      <c r="R835" s="692"/>
      <c r="T835" s="693"/>
      <c r="U835" s="692"/>
      <c r="V835" s="692"/>
      <c r="W835" s="692"/>
      <c r="AA835" s="691"/>
      <c r="AD835" s="711"/>
    </row>
    <row r="836" spans="5:30">
      <c r="E836" s="691"/>
      <c r="F836" s="692"/>
      <c r="H836" s="711"/>
      <c r="J836" s="691"/>
      <c r="K836" s="693"/>
      <c r="L836" s="693"/>
      <c r="M836" s="693"/>
      <c r="N836" s="693"/>
      <c r="P836" s="692"/>
      <c r="R836" s="692"/>
      <c r="T836" s="693"/>
      <c r="U836" s="692"/>
      <c r="V836" s="692"/>
      <c r="W836" s="692"/>
      <c r="AA836" s="691"/>
      <c r="AD836" s="711"/>
    </row>
    <row r="837" spans="5:30">
      <c r="E837" s="691"/>
      <c r="F837" s="692"/>
      <c r="H837" s="711"/>
      <c r="J837" s="691"/>
      <c r="K837" s="693"/>
      <c r="L837" s="693"/>
      <c r="M837" s="693"/>
      <c r="N837" s="693"/>
      <c r="P837" s="692"/>
      <c r="R837" s="692"/>
      <c r="T837" s="693"/>
      <c r="U837" s="692"/>
      <c r="V837" s="692"/>
      <c r="W837" s="692"/>
      <c r="AA837" s="691"/>
      <c r="AD837" s="711"/>
    </row>
    <row r="838" spans="5:30">
      <c r="E838" s="691"/>
      <c r="F838" s="692"/>
      <c r="H838" s="711"/>
      <c r="J838" s="691"/>
      <c r="K838" s="693"/>
      <c r="L838" s="693"/>
      <c r="M838" s="693"/>
      <c r="N838" s="693"/>
      <c r="P838" s="692"/>
      <c r="R838" s="692"/>
      <c r="T838" s="693"/>
      <c r="U838" s="692"/>
      <c r="V838" s="692"/>
      <c r="W838" s="692"/>
      <c r="AA838" s="691"/>
      <c r="AD838" s="711"/>
    </row>
    <row r="839" spans="5:30">
      <c r="E839" s="691"/>
      <c r="F839" s="692"/>
      <c r="H839" s="711"/>
      <c r="J839" s="691"/>
      <c r="K839" s="693"/>
      <c r="L839" s="693"/>
      <c r="M839" s="693"/>
      <c r="N839" s="693"/>
      <c r="P839" s="692"/>
      <c r="R839" s="692"/>
      <c r="T839" s="693"/>
      <c r="U839" s="692"/>
      <c r="V839" s="692"/>
      <c r="W839" s="692"/>
      <c r="AA839" s="691"/>
      <c r="AD839" s="711"/>
    </row>
    <row r="840" spans="5:30">
      <c r="E840" s="691"/>
      <c r="F840" s="692"/>
      <c r="H840" s="711"/>
      <c r="J840" s="691"/>
      <c r="K840" s="693"/>
      <c r="L840" s="693"/>
      <c r="M840" s="693"/>
      <c r="N840" s="693"/>
      <c r="P840" s="692"/>
      <c r="R840" s="692"/>
      <c r="T840" s="693"/>
      <c r="U840" s="692"/>
      <c r="V840" s="692"/>
      <c r="W840" s="692"/>
      <c r="AA840" s="691"/>
      <c r="AD840" s="711"/>
    </row>
    <row r="841" spans="5:30">
      <c r="E841" s="691"/>
      <c r="F841" s="692"/>
      <c r="H841" s="711"/>
      <c r="J841" s="691"/>
      <c r="K841" s="693"/>
      <c r="L841" s="693"/>
      <c r="M841" s="693"/>
      <c r="N841" s="693"/>
      <c r="P841" s="692"/>
      <c r="R841" s="692"/>
      <c r="T841" s="693"/>
      <c r="U841" s="692"/>
      <c r="V841" s="692"/>
      <c r="W841" s="692"/>
      <c r="AA841" s="691"/>
      <c r="AD841" s="711"/>
    </row>
    <row r="842" spans="5:30">
      <c r="E842" s="691"/>
      <c r="F842" s="692"/>
      <c r="H842" s="711"/>
      <c r="J842" s="691"/>
      <c r="K842" s="693"/>
      <c r="L842" s="693"/>
      <c r="M842" s="693"/>
      <c r="N842" s="693"/>
      <c r="P842" s="692"/>
      <c r="R842" s="692"/>
      <c r="T842" s="693"/>
      <c r="U842" s="692"/>
      <c r="V842" s="692"/>
      <c r="W842" s="692"/>
      <c r="AA842" s="691"/>
      <c r="AD842" s="711"/>
    </row>
    <row r="843" spans="5:30">
      <c r="E843" s="691"/>
      <c r="F843" s="692"/>
      <c r="H843" s="711"/>
      <c r="J843" s="691"/>
      <c r="K843" s="693"/>
      <c r="L843" s="693"/>
      <c r="M843" s="693"/>
      <c r="N843" s="693"/>
      <c r="P843" s="692"/>
      <c r="R843" s="692"/>
      <c r="T843" s="693"/>
      <c r="U843" s="692"/>
      <c r="V843" s="692"/>
      <c r="W843" s="692"/>
      <c r="AA843" s="691"/>
      <c r="AD843" s="711"/>
    </row>
    <row r="844" spans="5:30">
      <c r="E844" s="691"/>
      <c r="F844" s="692"/>
      <c r="H844" s="711"/>
      <c r="J844" s="691"/>
      <c r="K844" s="693"/>
      <c r="L844" s="693"/>
      <c r="M844" s="693"/>
      <c r="N844" s="693"/>
      <c r="P844" s="692"/>
      <c r="R844" s="692"/>
      <c r="T844" s="693"/>
      <c r="U844" s="692"/>
      <c r="V844" s="692"/>
      <c r="W844" s="692"/>
      <c r="AA844" s="691"/>
      <c r="AD844" s="711"/>
    </row>
    <row r="845" spans="5:30">
      <c r="E845" s="691"/>
      <c r="F845" s="692"/>
      <c r="H845" s="711"/>
      <c r="J845" s="691"/>
      <c r="K845" s="693"/>
      <c r="L845" s="693"/>
      <c r="M845" s="693"/>
      <c r="N845" s="693"/>
      <c r="P845" s="692"/>
      <c r="R845" s="692"/>
      <c r="T845" s="693"/>
      <c r="U845" s="692"/>
      <c r="V845" s="692"/>
      <c r="W845" s="692"/>
      <c r="AA845" s="691"/>
      <c r="AD845" s="711"/>
    </row>
    <row r="846" spans="5:30">
      <c r="E846" s="691"/>
      <c r="F846" s="692"/>
      <c r="H846" s="711"/>
      <c r="J846" s="691"/>
      <c r="K846" s="693"/>
      <c r="L846" s="693"/>
      <c r="M846" s="693"/>
      <c r="N846" s="693"/>
      <c r="P846" s="692"/>
      <c r="R846" s="692"/>
      <c r="T846" s="693"/>
      <c r="U846" s="692"/>
      <c r="V846" s="692"/>
      <c r="W846" s="692"/>
      <c r="AA846" s="691"/>
      <c r="AD846" s="711"/>
    </row>
    <row r="847" spans="5:30">
      <c r="E847" s="691"/>
      <c r="F847" s="692"/>
      <c r="H847" s="711"/>
      <c r="J847" s="691"/>
      <c r="K847" s="693"/>
      <c r="L847" s="693"/>
      <c r="M847" s="693"/>
      <c r="N847" s="693"/>
      <c r="P847" s="692"/>
      <c r="R847" s="692"/>
      <c r="T847" s="693"/>
      <c r="U847" s="692"/>
      <c r="V847" s="692"/>
      <c r="W847" s="692"/>
      <c r="AA847" s="691"/>
      <c r="AD847" s="711"/>
    </row>
    <row r="848" spans="5:30">
      <c r="E848" s="691"/>
      <c r="F848" s="692"/>
      <c r="H848" s="711"/>
      <c r="J848" s="691"/>
      <c r="K848" s="693"/>
      <c r="L848" s="693"/>
      <c r="M848" s="693"/>
      <c r="N848" s="693"/>
      <c r="P848" s="692"/>
      <c r="R848" s="692"/>
      <c r="T848" s="693"/>
      <c r="U848" s="692"/>
      <c r="V848" s="692"/>
      <c r="W848" s="692"/>
      <c r="AA848" s="691"/>
      <c r="AD848" s="711"/>
    </row>
    <row r="849" spans="5:30">
      <c r="E849" s="691"/>
      <c r="F849" s="692"/>
      <c r="H849" s="711"/>
      <c r="J849" s="691"/>
      <c r="K849" s="693"/>
      <c r="L849" s="693"/>
      <c r="M849" s="693"/>
      <c r="N849" s="693"/>
      <c r="P849" s="692"/>
      <c r="R849" s="692"/>
      <c r="T849" s="693"/>
      <c r="U849" s="692"/>
      <c r="V849" s="692"/>
      <c r="W849" s="692"/>
      <c r="AA849" s="691"/>
      <c r="AD849" s="711"/>
    </row>
    <row r="850" spans="5:30">
      <c r="E850" s="691"/>
      <c r="F850" s="692"/>
      <c r="H850" s="711"/>
      <c r="J850" s="691"/>
      <c r="K850" s="693"/>
      <c r="L850" s="693"/>
      <c r="M850" s="693"/>
      <c r="N850" s="693"/>
      <c r="P850" s="692"/>
      <c r="R850" s="692"/>
      <c r="T850" s="693"/>
      <c r="U850" s="692"/>
      <c r="V850" s="692"/>
      <c r="W850" s="692"/>
      <c r="AA850" s="691"/>
      <c r="AD850" s="711"/>
    </row>
    <row r="851" spans="5:30">
      <c r="E851" s="691"/>
      <c r="F851" s="692"/>
      <c r="H851" s="711"/>
      <c r="J851" s="691"/>
      <c r="K851" s="693"/>
      <c r="L851" s="693"/>
      <c r="M851" s="693"/>
      <c r="N851" s="693"/>
      <c r="P851" s="692"/>
      <c r="R851" s="692"/>
      <c r="T851" s="693"/>
      <c r="U851" s="692"/>
      <c r="V851" s="692"/>
      <c r="W851" s="692"/>
      <c r="AA851" s="691"/>
      <c r="AD851" s="711"/>
    </row>
    <row r="852" spans="5:30">
      <c r="E852" s="691"/>
      <c r="F852" s="692"/>
      <c r="H852" s="711"/>
      <c r="J852" s="691"/>
      <c r="K852" s="693"/>
      <c r="L852" s="693"/>
      <c r="M852" s="693"/>
      <c r="N852" s="693"/>
      <c r="P852" s="692"/>
      <c r="R852" s="692"/>
      <c r="T852" s="693"/>
      <c r="U852" s="692"/>
      <c r="V852" s="692"/>
      <c r="W852" s="692"/>
      <c r="AA852" s="691"/>
      <c r="AD852" s="711"/>
    </row>
    <row r="853" spans="5:30">
      <c r="E853" s="691"/>
      <c r="F853" s="692"/>
      <c r="H853" s="711"/>
      <c r="J853" s="691"/>
      <c r="K853" s="693"/>
      <c r="L853" s="693"/>
      <c r="M853" s="693"/>
      <c r="N853" s="693"/>
      <c r="P853" s="692"/>
      <c r="R853" s="692"/>
      <c r="T853" s="693"/>
      <c r="U853" s="692"/>
      <c r="V853" s="692"/>
      <c r="W853" s="692"/>
      <c r="AA853" s="691"/>
      <c r="AD853" s="711"/>
    </row>
    <row r="854" spans="5:30">
      <c r="E854" s="691"/>
      <c r="F854" s="692"/>
      <c r="H854" s="711"/>
      <c r="J854" s="691"/>
      <c r="K854" s="693"/>
      <c r="L854" s="693"/>
      <c r="M854" s="693"/>
      <c r="N854" s="693"/>
      <c r="P854" s="692"/>
      <c r="R854" s="692"/>
      <c r="T854" s="693"/>
      <c r="U854" s="692"/>
      <c r="V854" s="692"/>
      <c r="W854" s="692"/>
      <c r="AA854" s="691"/>
      <c r="AD854" s="711"/>
    </row>
    <row r="855" spans="5:30">
      <c r="E855" s="691"/>
      <c r="F855" s="692"/>
      <c r="H855" s="711"/>
      <c r="J855" s="691"/>
      <c r="K855" s="693"/>
      <c r="L855" s="693"/>
      <c r="M855" s="693"/>
      <c r="N855" s="693"/>
      <c r="P855" s="692"/>
      <c r="R855" s="692"/>
      <c r="T855" s="693"/>
      <c r="U855" s="692"/>
      <c r="V855" s="692"/>
      <c r="W855" s="692"/>
      <c r="AA855" s="691"/>
      <c r="AD855" s="711"/>
    </row>
    <row r="856" spans="5:30">
      <c r="E856" s="691"/>
      <c r="F856" s="692"/>
      <c r="H856" s="711"/>
      <c r="J856" s="691"/>
      <c r="K856" s="693"/>
      <c r="L856" s="693"/>
      <c r="M856" s="693"/>
      <c r="N856" s="693"/>
      <c r="P856" s="692"/>
      <c r="R856" s="692"/>
      <c r="T856" s="693"/>
      <c r="U856" s="692"/>
      <c r="V856" s="692"/>
      <c r="W856" s="692"/>
      <c r="AA856" s="691"/>
      <c r="AD856" s="711"/>
    </row>
    <row r="857" spans="5:30">
      <c r="E857" s="691"/>
      <c r="F857" s="692"/>
      <c r="H857" s="711"/>
      <c r="J857" s="691"/>
      <c r="K857" s="693"/>
      <c r="L857" s="693"/>
      <c r="M857" s="693"/>
      <c r="N857" s="693"/>
      <c r="P857" s="692"/>
      <c r="R857" s="692"/>
      <c r="T857" s="693"/>
      <c r="U857" s="692"/>
      <c r="V857" s="692"/>
      <c r="W857" s="692"/>
      <c r="AA857" s="691"/>
      <c r="AD857" s="711"/>
    </row>
    <row r="858" spans="5:30">
      <c r="E858" s="691"/>
      <c r="F858" s="692"/>
      <c r="H858" s="711"/>
      <c r="J858" s="691"/>
      <c r="K858" s="693"/>
      <c r="L858" s="693"/>
      <c r="M858" s="693"/>
      <c r="N858" s="693"/>
      <c r="P858" s="692"/>
      <c r="R858" s="692"/>
      <c r="T858" s="693"/>
      <c r="U858" s="692"/>
      <c r="V858" s="692"/>
      <c r="W858" s="692"/>
      <c r="AA858" s="691"/>
      <c r="AD858" s="711"/>
    </row>
    <row r="859" spans="5:30">
      <c r="E859" s="691"/>
      <c r="F859" s="692"/>
      <c r="H859" s="711"/>
      <c r="J859" s="691"/>
      <c r="K859" s="693"/>
      <c r="L859" s="693"/>
      <c r="M859" s="693"/>
      <c r="N859" s="693"/>
      <c r="P859" s="692"/>
      <c r="R859" s="692"/>
      <c r="T859" s="693"/>
      <c r="U859" s="692"/>
      <c r="V859" s="692"/>
      <c r="W859" s="692"/>
      <c r="AA859" s="691"/>
      <c r="AD859" s="711"/>
    </row>
    <row r="860" spans="5:30">
      <c r="E860" s="691"/>
      <c r="F860" s="692"/>
      <c r="H860" s="711"/>
      <c r="J860" s="691"/>
      <c r="K860" s="693"/>
      <c r="L860" s="693"/>
      <c r="M860" s="693"/>
      <c r="N860" s="693"/>
      <c r="P860" s="692"/>
      <c r="R860" s="692"/>
      <c r="T860" s="693"/>
      <c r="U860" s="692"/>
      <c r="V860" s="692"/>
      <c r="W860" s="692"/>
      <c r="AA860" s="691"/>
      <c r="AD860" s="711"/>
    </row>
    <row r="861" spans="5:30">
      <c r="E861" s="691"/>
      <c r="F861" s="692"/>
      <c r="H861" s="711"/>
      <c r="J861" s="691"/>
      <c r="K861" s="693"/>
      <c r="L861" s="693"/>
      <c r="M861" s="693"/>
      <c r="N861" s="693"/>
      <c r="P861" s="692"/>
      <c r="R861" s="692"/>
      <c r="T861" s="693"/>
      <c r="U861" s="692"/>
      <c r="V861" s="692"/>
      <c r="W861" s="692"/>
      <c r="AA861" s="691"/>
      <c r="AD861" s="711"/>
    </row>
    <row r="862" spans="5:30">
      <c r="E862" s="691"/>
      <c r="F862" s="692"/>
      <c r="H862" s="711"/>
      <c r="J862" s="691"/>
      <c r="K862" s="693"/>
      <c r="L862" s="693"/>
      <c r="M862" s="693"/>
      <c r="N862" s="693"/>
      <c r="P862" s="692"/>
      <c r="R862" s="692"/>
      <c r="T862" s="693"/>
      <c r="U862" s="692"/>
      <c r="V862" s="692"/>
      <c r="W862" s="692"/>
      <c r="AA862" s="691"/>
      <c r="AD862" s="711"/>
    </row>
    <row r="863" spans="5:30">
      <c r="E863" s="691"/>
      <c r="F863" s="692"/>
      <c r="H863" s="711"/>
      <c r="J863" s="691"/>
      <c r="K863" s="693"/>
      <c r="L863" s="693"/>
      <c r="M863" s="693"/>
      <c r="N863" s="693"/>
      <c r="P863" s="692"/>
      <c r="R863" s="692"/>
      <c r="T863" s="693"/>
      <c r="U863" s="692"/>
      <c r="V863" s="692"/>
      <c r="W863" s="692"/>
      <c r="AA863" s="691"/>
      <c r="AD863" s="711"/>
    </row>
    <row r="864" spans="5:30">
      <c r="E864" s="691"/>
      <c r="F864" s="692"/>
      <c r="H864" s="711"/>
      <c r="J864" s="691"/>
      <c r="K864" s="693"/>
      <c r="L864" s="693"/>
      <c r="M864" s="693"/>
      <c r="N864" s="693"/>
      <c r="P864" s="692"/>
      <c r="R864" s="692"/>
      <c r="T864" s="693"/>
      <c r="U864" s="692"/>
      <c r="V864" s="692"/>
      <c r="W864" s="692"/>
      <c r="AA864" s="691"/>
      <c r="AD864" s="711"/>
    </row>
    <row r="865" spans="5:30">
      <c r="E865" s="691"/>
      <c r="F865" s="692"/>
      <c r="H865" s="711"/>
      <c r="J865" s="691"/>
      <c r="K865" s="693"/>
      <c r="L865" s="693"/>
      <c r="M865" s="693"/>
      <c r="N865" s="693"/>
      <c r="P865" s="692"/>
      <c r="R865" s="692"/>
      <c r="T865" s="693"/>
      <c r="U865" s="692"/>
      <c r="V865" s="692"/>
      <c r="W865" s="692"/>
      <c r="AA865" s="691"/>
      <c r="AD865" s="711"/>
    </row>
    <row r="866" spans="5:30">
      <c r="E866" s="691"/>
      <c r="F866" s="692"/>
      <c r="H866" s="711"/>
      <c r="J866" s="691"/>
      <c r="K866" s="693"/>
      <c r="L866" s="693"/>
      <c r="M866" s="693"/>
      <c r="N866" s="693"/>
      <c r="P866" s="692"/>
      <c r="R866" s="692"/>
      <c r="T866" s="693"/>
      <c r="U866" s="692"/>
      <c r="V866" s="692"/>
      <c r="W866" s="692"/>
      <c r="AA866" s="691"/>
      <c r="AD866" s="711"/>
    </row>
    <row r="867" spans="5:30">
      <c r="E867" s="691"/>
      <c r="F867" s="692"/>
      <c r="H867" s="711"/>
      <c r="J867" s="691"/>
      <c r="K867" s="693"/>
      <c r="L867" s="693"/>
      <c r="M867" s="693"/>
      <c r="N867" s="693"/>
      <c r="P867" s="692"/>
      <c r="R867" s="692"/>
      <c r="T867" s="693"/>
      <c r="U867" s="692"/>
      <c r="V867" s="692"/>
      <c r="W867" s="692"/>
      <c r="AA867" s="691"/>
      <c r="AD867" s="711"/>
    </row>
    <row r="868" spans="5:30">
      <c r="E868" s="691"/>
      <c r="F868" s="692"/>
      <c r="H868" s="711"/>
      <c r="J868" s="691"/>
      <c r="K868" s="693"/>
      <c r="L868" s="693"/>
      <c r="M868" s="693"/>
      <c r="N868" s="693"/>
      <c r="P868" s="692"/>
      <c r="R868" s="692"/>
      <c r="T868" s="693"/>
      <c r="U868" s="692"/>
      <c r="V868" s="692"/>
      <c r="W868" s="692"/>
      <c r="AA868" s="691"/>
      <c r="AD868" s="711"/>
    </row>
    <row r="869" spans="5:30">
      <c r="E869" s="691"/>
      <c r="F869" s="692"/>
      <c r="H869" s="711"/>
      <c r="J869" s="691"/>
      <c r="K869" s="693"/>
      <c r="L869" s="693"/>
      <c r="M869" s="693"/>
      <c r="N869" s="693"/>
      <c r="P869" s="692"/>
      <c r="R869" s="692"/>
      <c r="T869" s="693"/>
      <c r="U869" s="692"/>
      <c r="V869" s="692"/>
      <c r="W869" s="692"/>
      <c r="AA869" s="691"/>
      <c r="AD869" s="711"/>
    </row>
    <row r="870" spans="5:30">
      <c r="E870" s="691"/>
      <c r="F870" s="692"/>
      <c r="H870" s="711"/>
      <c r="J870" s="691"/>
      <c r="K870" s="693"/>
      <c r="L870" s="693"/>
      <c r="M870" s="693"/>
      <c r="N870" s="693"/>
      <c r="P870" s="692"/>
      <c r="R870" s="692"/>
      <c r="T870" s="693"/>
      <c r="U870" s="692"/>
      <c r="V870" s="692"/>
      <c r="W870" s="692"/>
      <c r="AA870" s="691"/>
      <c r="AD870" s="711"/>
    </row>
    <row r="871" spans="5:30">
      <c r="E871" s="691"/>
      <c r="F871" s="692"/>
      <c r="H871" s="711"/>
      <c r="J871" s="691"/>
      <c r="K871" s="693"/>
      <c r="L871" s="693"/>
      <c r="M871" s="693"/>
      <c r="N871" s="693"/>
      <c r="P871" s="692"/>
      <c r="R871" s="692"/>
      <c r="T871" s="693"/>
      <c r="U871" s="692"/>
      <c r="V871" s="692"/>
      <c r="W871" s="692"/>
      <c r="AA871" s="691"/>
      <c r="AD871" s="711"/>
    </row>
    <row r="872" spans="5:30">
      <c r="E872" s="691"/>
      <c r="F872" s="692"/>
      <c r="H872" s="711"/>
      <c r="J872" s="691"/>
      <c r="K872" s="693"/>
      <c r="L872" s="693"/>
      <c r="M872" s="693"/>
      <c r="N872" s="693"/>
      <c r="P872" s="692"/>
      <c r="R872" s="692"/>
      <c r="T872" s="693"/>
      <c r="U872" s="692"/>
      <c r="V872" s="692"/>
      <c r="W872" s="692"/>
      <c r="AA872" s="691"/>
      <c r="AD872" s="711"/>
    </row>
    <row r="873" spans="5:30">
      <c r="E873" s="691"/>
      <c r="F873" s="692"/>
      <c r="H873" s="711"/>
      <c r="J873" s="691"/>
      <c r="K873" s="693"/>
      <c r="L873" s="693"/>
      <c r="M873" s="693"/>
      <c r="N873" s="693"/>
      <c r="P873" s="692"/>
      <c r="R873" s="692"/>
      <c r="T873" s="693"/>
      <c r="U873" s="692"/>
      <c r="V873" s="692"/>
      <c r="W873" s="692"/>
      <c r="AA873" s="691"/>
      <c r="AD873" s="711"/>
    </row>
    <row r="874" spans="5:30">
      <c r="E874" s="691"/>
      <c r="F874" s="692"/>
      <c r="H874" s="711"/>
      <c r="J874" s="691"/>
      <c r="K874" s="693"/>
      <c r="L874" s="693"/>
      <c r="M874" s="693"/>
      <c r="N874" s="693"/>
      <c r="P874" s="692"/>
      <c r="R874" s="692"/>
      <c r="T874" s="693"/>
      <c r="U874" s="692"/>
      <c r="V874" s="692"/>
      <c r="W874" s="692"/>
      <c r="AA874" s="691"/>
      <c r="AD874" s="711"/>
    </row>
    <row r="875" spans="5:30">
      <c r="E875" s="691"/>
      <c r="F875" s="692"/>
      <c r="H875" s="711"/>
      <c r="J875" s="691"/>
      <c r="K875" s="693"/>
      <c r="L875" s="693"/>
      <c r="M875" s="693"/>
      <c r="N875" s="693"/>
      <c r="P875" s="692"/>
      <c r="R875" s="692"/>
      <c r="T875" s="693"/>
      <c r="U875" s="692"/>
      <c r="V875" s="692"/>
      <c r="W875" s="692"/>
      <c r="AA875" s="691"/>
      <c r="AD875" s="711"/>
    </row>
  </sheetData>
  <hyperlinks>
    <hyperlink ref="T4" r:id="rId1" xr:uid="{CEA34535-BEDB-4788-B639-38CB3D6F3DED}"/>
    <hyperlink ref="T5" r:id="rId2" xr:uid="{3E8331CF-28EC-4D49-9C5B-7EE14CB6CAD2}"/>
    <hyperlink ref="T2" r:id="rId3" xr:uid="{30835D86-F50C-404C-8D80-3C6EED7FFA61}"/>
    <hyperlink ref="T7" r:id="rId4" xr:uid="{BCE089CA-45FA-41A0-B1B9-11410FE7243B}"/>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D38A139B-AF7F-4999-8B5B-5E68883CC298}">
          <x14:formula1>
            <xm:f>Settings!$C$3:$C$22</xm:f>
          </x14:formula1>
          <xm:sqref>I2:I11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035A-B322-4663-B7B8-85B891DFD1B2}">
  <sheetPr>
    <outlinePr summaryBelow="0" summaryRight="0"/>
  </sheetPr>
  <dimension ref="A1:AB11"/>
  <sheetViews>
    <sheetView topLeftCell="B1" workbookViewId="0">
      <selection activeCell="F3" sqref="F3"/>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785" t="s">
        <v>241</v>
      </c>
      <c r="D1" s="785" t="s">
        <v>242</v>
      </c>
      <c r="E1" s="62"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2.5" customHeight="1">
      <c r="B2" s="15" t="s">
        <v>236</v>
      </c>
      <c r="C2" s="784">
        <v>52895</v>
      </c>
      <c r="D2" s="581"/>
      <c r="E2" s="704" t="s">
        <v>290</v>
      </c>
      <c r="F2" s="766" t="s">
        <v>330</v>
      </c>
      <c r="G2" s="767" t="s">
        <v>331</v>
      </c>
      <c r="H2" s="562" t="s">
        <v>295</v>
      </c>
      <c r="I2" s="542" t="s">
        <v>296</v>
      </c>
      <c r="J2" s="562" t="s">
        <v>332</v>
      </c>
      <c r="K2" s="716" t="s">
        <v>333</v>
      </c>
      <c r="L2" s="15" t="s">
        <v>334</v>
      </c>
      <c r="M2" s="602" t="s">
        <v>335</v>
      </c>
    </row>
    <row r="3" spans="1:28" ht="32.25" customHeight="1">
      <c r="B3" s="15" t="s">
        <v>320</v>
      </c>
      <c r="C3" s="193">
        <v>27375</v>
      </c>
      <c r="D3" s="752"/>
      <c r="E3" s="704" t="s">
        <v>275</v>
      </c>
      <c r="F3" s="766" t="s">
        <v>294</v>
      </c>
      <c r="G3" s="767" t="s">
        <v>325</v>
      </c>
      <c r="H3" s="562" t="s">
        <v>336</v>
      </c>
      <c r="I3" s="542" t="s">
        <v>296</v>
      </c>
      <c r="J3" s="562" t="s">
        <v>332</v>
      </c>
      <c r="K3" s="716" t="s">
        <v>333</v>
      </c>
      <c r="L3" s="15" t="s">
        <v>334</v>
      </c>
      <c r="M3" s="564" t="s">
        <v>337</v>
      </c>
    </row>
    <row r="4" spans="1:28" ht="22.5" customHeight="1">
      <c r="B4" s="86"/>
      <c r="C4" s="786"/>
      <c r="D4" s="787"/>
      <c r="E4" s="788"/>
      <c r="F4" s="766"/>
      <c r="G4" s="563"/>
      <c r="H4" s="562"/>
      <c r="I4" s="542"/>
      <c r="J4" s="562"/>
      <c r="K4" s="716"/>
      <c r="L4" s="15"/>
      <c r="M4" s="564"/>
    </row>
    <row r="5" spans="1:28" ht="22.5" customHeight="1">
      <c r="B5" s="104"/>
      <c r="C5" s="560"/>
      <c r="D5" s="765"/>
      <c r="E5" s="704"/>
      <c r="F5" s="766"/>
      <c r="G5" s="563"/>
      <c r="H5" s="562"/>
      <c r="I5" s="542"/>
      <c r="J5" s="562"/>
      <c r="K5" s="716"/>
      <c r="L5" s="15"/>
      <c r="M5" s="731"/>
    </row>
    <row r="6" spans="1:28" ht="22.5" customHeight="1">
      <c r="B6" s="104"/>
      <c r="C6" s="560"/>
      <c r="D6" s="763"/>
      <c r="E6" s="129"/>
      <c r="F6" s="766"/>
      <c r="G6" s="563"/>
      <c r="H6" s="562"/>
      <c r="I6" s="542"/>
      <c r="J6" s="562"/>
      <c r="K6" s="716"/>
      <c r="L6" s="15"/>
      <c r="M6" s="564"/>
    </row>
    <row r="7" spans="1:28" ht="22.5" customHeight="1">
      <c r="B7" s="104"/>
      <c r="C7" s="560"/>
      <c r="D7" s="763"/>
      <c r="E7" s="129"/>
      <c r="F7" s="766"/>
      <c r="G7" s="563"/>
      <c r="H7" s="562"/>
      <c r="I7" s="542"/>
      <c r="J7" s="562"/>
      <c r="K7" s="716"/>
      <c r="L7" s="15"/>
      <c r="M7" s="564"/>
    </row>
    <row r="8" spans="1:28" ht="22.5" customHeight="1">
      <c r="B8" s="15"/>
      <c r="C8" s="762"/>
      <c r="D8" s="763"/>
      <c r="E8" s="704"/>
      <c r="F8" s="766"/>
      <c r="G8" s="563"/>
      <c r="H8" s="562"/>
      <c r="I8" s="542"/>
      <c r="J8" s="562"/>
      <c r="K8" s="716"/>
      <c r="L8" s="15"/>
      <c r="M8" s="564"/>
    </row>
    <row r="11" spans="1:28">
      <c r="N11" s="109"/>
    </row>
  </sheetData>
  <dataValidations count="5">
    <dataValidation type="list" allowBlank="1" showErrorMessage="1" sqref="J2:J8" xr:uid="{27151B92-EA84-4EDB-A070-1874D736BE0C}">
      <formula1>"Internal,External"</formula1>
    </dataValidation>
    <dataValidation type="list" allowBlank="1" showErrorMessage="1" sqref="K2:K8" xr:uid="{32CC94B2-4E1A-4B86-A711-AA9B8ED6C31D}">
      <formula1>"Open,Inprogress,Closed"</formula1>
    </dataValidation>
    <dataValidation type="list" allowBlank="1" showErrorMessage="1" sqref="H2:H8" xr:uid="{231F00A4-AC65-4B0A-AB0B-CD5B08BA76FA}">
      <formula1>"Minor,Significant,Major"</formula1>
    </dataValidation>
    <dataValidation type="list" allowBlank="1" showErrorMessage="1" sqref="I2:I8" xr:uid="{458D07ED-F218-407A-9F86-ACCDB0A132C8}">
      <formula1>"Manual, Automation"</formula1>
    </dataValidation>
    <dataValidation type="list" allowBlank="1" showErrorMessage="1" sqref="F2:F8" xr:uid="{06970A3C-089E-4C7E-95B1-CC0F24091F8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86FB415-2E8A-4B5F-AE52-163ADDE433A5}">
          <x14:formula1>
            <xm:f>Details!$A$2:$A$10</xm:f>
          </x14:formula1>
          <xm:sqref>L2:L8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51935-F149-4F95-8695-76192368D62A}">
  <sheetPr>
    <outlinePr summaryBelow="0" summaryRight="0"/>
  </sheetPr>
  <dimension ref="A1:AD880"/>
  <sheetViews>
    <sheetView showGridLines="0" topLeftCell="N6" workbookViewId="0">
      <selection activeCell="AD6" sqref="AD6"/>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7.42578125" style="712" customWidth="1"/>
    <col min="31" max="16384" width="12.5703125" style="220"/>
  </cols>
  <sheetData>
    <row r="1" spans="1:30" ht="39"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ht="44.25">
      <c r="A2" s="674">
        <v>1</v>
      </c>
      <c r="B2" s="674" t="str">
        <f>Dashboard!$J$1</f>
        <v>MSB Dev</v>
      </c>
      <c r="C2" s="669">
        <v>46129</v>
      </c>
      <c r="D2" s="669">
        <v>46142</v>
      </c>
      <c r="E2" s="706" t="s">
        <v>232</v>
      </c>
      <c r="F2" s="674" t="s">
        <v>275</v>
      </c>
      <c r="G2" s="674">
        <v>52444</v>
      </c>
      <c r="H2" s="673" t="s">
        <v>338</v>
      </c>
      <c r="I2" s="713" t="s">
        <v>300</v>
      </c>
      <c r="J2" s="674">
        <v>1</v>
      </c>
      <c r="K2" s="674">
        <f>Table1456789101112133141517181620192122232425262728293031323334353637[[#This Row],[Actual Hours Worklog]] / 4</f>
        <v>1</v>
      </c>
      <c r="L2" s="674">
        <v>4</v>
      </c>
      <c r="M2" s="684">
        <v>46125</v>
      </c>
      <c r="N2" s="710">
        <v>46127</v>
      </c>
      <c r="O2" s="676" t="s">
        <v>339</v>
      </c>
      <c r="P2" s="759" t="s">
        <v>290</v>
      </c>
      <c r="Q2" s="724" t="s">
        <v>302</v>
      </c>
      <c r="R2" s="759" t="s">
        <v>290</v>
      </c>
      <c r="S2" s="674" t="s">
        <v>303</v>
      </c>
      <c r="T2" s="727" t="s">
        <v>340</v>
      </c>
      <c r="U2" s="710">
        <v>46127</v>
      </c>
      <c r="V2" s="674" t="s">
        <v>282</v>
      </c>
      <c r="W2" s="710">
        <v>46127</v>
      </c>
      <c r="X2" s="674" t="s">
        <v>303</v>
      </c>
      <c r="Y2" s="674" t="s">
        <v>321</v>
      </c>
      <c r="Z2" s="710">
        <v>46127</v>
      </c>
      <c r="AA2" s="675" t="s">
        <v>303</v>
      </c>
      <c r="AB2" s="675" t="s">
        <v>301</v>
      </c>
      <c r="AC2" s="674" t="s">
        <v>301</v>
      </c>
      <c r="AD2" s="620" t="s">
        <v>341</v>
      </c>
    </row>
    <row r="3" spans="1:30" s="714" customFormat="1" ht="33.75" customHeight="1">
      <c r="A3" s="674">
        <v>2</v>
      </c>
      <c r="B3" s="674" t="str">
        <f>Dashboard!$J$1</f>
        <v>MSB Dev</v>
      </c>
      <c r="C3" s="669">
        <v>46129</v>
      </c>
      <c r="D3" s="669">
        <v>46142</v>
      </c>
      <c r="E3" s="706" t="s">
        <v>232</v>
      </c>
      <c r="F3" s="674" t="s">
        <v>275</v>
      </c>
      <c r="G3" s="674">
        <v>52063</v>
      </c>
      <c r="H3" s="673" t="s">
        <v>342</v>
      </c>
      <c r="I3" s="713" t="s">
        <v>300</v>
      </c>
      <c r="J3" s="674">
        <v>3</v>
      </c>
      <c r="K3" s="674">
        <f>Table1456789101112133141517181620192122232425262728293031323334353637[[#This Row],[Actual Hours Worklog]] / 4</f>
        <v>1.75</v>
      </c>
      <c r="L3" s="674">
        <v>7</v>
      </c>
      <c r="M3" s="684">
        <v>46129</v>
      </c>
      <c r="N3" s="684">
        <v>46129</v>
      </c>
      <c r="O3" s="676" t="s">
        <v>317</v>
      </c>
      <c r="P3" s="759" t="s">
        <v>290</v>
      </c>
      <c r="Q3" s="724" t="s">
        <v>302</v>
      </c>
      <c r="R3" s="759" t="s">
        <v>290</v>
      </c>
      <c r="S3" s="674" t="s">
        <v>303</v>
      </c>
      <c r="T3" s="725" t="s">
        <v>343</v>
      </c>
      <c r="U3" s="710">
        <v>46129</v>
      </c>
      <c r="V3" s="674" t="s">
        <v>282</v>
      </c>
      <c r="W3" s="710">
        <v>46132</v>
      </c>
      <c r="X3" s="674" t="s">
        <v>303</v>
      </c>
      <c r="Y3" s="710" t="s">
        <v>305</v>
      </c>
      <c r="Z3" s="710">
        <v>46132</v>
      </c>
      <c r="AA3" s="674" t="s">
        <v>303</v>
      </c>
      <c r="AB3" s="675" t="s">
        <v>303</v>
      </c>
      <c r="AC3" s="675" t="s">
        <v>303</v>
      </c>
      <c r="AD3" s="620" t="s">
        <v>344</v>
      </c>
    </row>
    <row r="4" spans="1:30" s="714" customFormat="1" ht="44.25">
      <c r="A4" s="674">
        <v>3</v>
      </c>
      <c r="B4" s="674" t="str">
        <f>Dashboard!$J$1</f>
        <v>MSB Dev</v>
      </c>
      <c r="C4" s="669">
        <v>46129</v>
      </c>
      <c r="D4" s="669">
        <v>46142</v>
      </c>
      <c r="E4" s="706" t="s">
        <v>232</v>
      </c>
      <c r="F4" s="674" t="s">
        <v>275</v>
      </c>
      <c r="G4" s="674">
        <v>52858</v>
      </c>
      <c r="H4" s="673" t="s">
        <v>345</v>
      </c>
      <c r="I4" s="713" t="s">
        <v>300</v>
      </c>
      <c r="J4" s="674">
        <v>2</v>
      </c>
      <c r="K4" s="674">
        <f>Table1456789101112133141517181620192122232425262728293031323334353637[[#This Row],[Actual Hours Worklog]] / 4</f>
        <v>2.25</v>
      </c>
      <c r="L4" s="674">
        <v>9</v>
      </c>
      <c r="M4" s="684">
        <v>46132</v>
      </c>
      <c r="N4" s="757">
        <v>46132</v>
      </c>
      <c r="O4" s="676" t="s">
        <v>317</v>
      </c>
      <c r="P4" s="759" t="s">
        <v>290</v>
      </c>
      <c r="Q4" s="724" t="s">
        <v>302</v>
      </c>
      <c r="R4" s="759" t="s">
        <v>290</v>
      </c>
      <c r="S4" s="674" t="s">
        <v>303</v>
      </c>
      <c r="T4" s="528" t="s">
        <v>346</v>
      </c>
      <c r="U4" s="710">
        <v>46132</v>
      </c>
      <c r="V4" s="674" t="s">
        <v>282</v>
      </c>
      <c r="W4" s="710">
        <v>46132</v>
      </c>
      <c r="X4" s="674" t="s">
        <v>303</v>
      </c>
      <c r="Y4" s="710" t="s">
        <v>321</v>
      </c>
      <c r="Z4" s="710">
        <v>46132</v>
      </c>
      <c r="AA4" s="674" t="s">
        <v>303</v>
      </c>
      <c r="AB4" s="675" t="s">
        <v>303</v>
      </c>
      <c r="AC4" s="675" t="s">
        <v>303</v>
      </c>
      <c r="AD4" s="620" t="s">
        <v>347</v>
      </c>
    </row>
    <row r="5" spans="1:30" s="714" customFormat="1" ht="40.5" customHeight="1">
      <c r="A5" s="674">
        <v>4</v>
      </c>
      <c r="B5" s="674" t="str">
        <f>Dashboard!$J$1</f>
        <v>MSB Dev</v>
      </c>
      <c r="C5" s="669">
        <v>46129</v>
      </c>
      <c r="D5" s="669">
        <v>46142</v>
      </c>
      <c r="E5" s="706" t="s">
        <v>232</v>
      </c>
      <c r="F5" s="674" t="s">
        <v>275</v>
      </c>
      <c r="G5" s="674">
        <v>52891</v>
      </c>
      <c r="H5" s="673" t="s">
        <v>348</v>
      </c>
      <c r="I5" s="713" t="s">
        <v>300</v>
      </c>
      <c r="J5" s="674">
        <v>1</v>
      </c>
      <c r="K5" s="674">
        <f>Table1456789101112133141517181620192122232425262728293031323334353637[[#This Row],[Actual Hours Worklog]] / 4</f>
        <v>1</v>
      </c>
      <c r="L5" s="674">
        <v>4</v>
      </c>
      <c r="M5" s="684">
        <v>46132</v>
      </c>
      <c r="N5" s="684">
        <v>46132</v>
      </c>
      <c r="O5" s="676" t="s">
        <v>317</v>
      </c>
      <c r="P5" s="759" t="s">
        <v>290</v>
      </c>
      <c r="Q5" s="724" t="s">
        <v>302</v>
      </c>
      <c r="R5" s="759" t="s">
        <v>290</v>
      </c>
      <c r="S5" s="674" t="s">
        <v>303</v>
      </c>
      <c r="T5" s="725" t="s">
        <v>349</v>
      </c>
      <c r="U5" s="710">
        <v>46132</v>
      </c>
      <c r="V5" s="674" t="s">
        <v>282</v>
      </c>
      <c r="W5" s="710">
        <v>46132</v>
      </c>
      <c r="X5" s="674" t="s">
        <v>303</v>
      </c>
      <c r="Y5" s="710" t="s">
        <v>321</v>
      </c>
      <c r="Z5" s="710">
        <v>46132</v>
      </c>
      <c r="AA5" s="674" t="s">
        <v>303</v>
      </c>
      <c r="AB5" s="675" t="s">
        <v>303</v>
      </c>
      <c r="AC5" s="675" t="s">
        <v>303</v>
      </c>
      <c r="AD5" s="620" t="s">
        <v>350</v>
      </c>
    </row>
    <row r="6" spans="1:30" s="714" customFormat="1" ht="68.25" customHeight="1">
      <c r="A6" s="674">
        <v>5</v>
      </c>
      <c r="B6" s="674" t="str">
        <f>Dashboard!$J$1</f>
        <v>MSB Dev</v>
      </c>
      <c r="C6" s="669">
        <v>46129</v>
      </c>
      <c r="D6" s="669">
        <v>46142</v>
      </c>
      <c r="E6" s="706" t="s">
        <v>232</v>
      </c>
      <c r="F6" s="674" t="s">
        <v>275</v>
      </c>
      <c r="G6" s="674">
        <v>52897</v>
      </c>
      <c r="H6" s="673" t="s">
        <v>316</v>
      </c>
      <c r="I6" s="674" t="s">
        <v>279</v>
      </c>
      <c r="J6" s="674">
        <v>5</v>
      </c>
      <c r="K6" s="674">
        <f>Table1456789101112133141517181620192122232425262728293031323334353637[[#This Row],[Actual Hours Worklog]] / 4</f>
        <v>0</v>
      </c>
      <c r="L6" s="670"/>
      <c r="M6" s="710">
        <v>46133</v>
      </c>
      <c r="N6" s="756">
        <v>46135</v>
      </c>
      <c r="O6" s="676" t="s">
        <v>301</v>
      </c>
      <c r="P6" s="759" t="s">
        <v>282</v>
      </c>
      <c r="Q6" s="724" t="s">
        <v>302</v>
      </c>
      <c r="R6" s="759" t="s">
        <v>282</v>
      </c>
      <c r="S6" s="674" t="s">
        <v>303</v>
      </c>
      <c r="T6" s="528" t="s">
        <v>351</v>
      </c>
      <c r="U6" s="710">
        <v>46135</v>
      </c>
      <c r="V6" s="674" t="s">
        <v>282</v>
      </c>
      <c r="W6" s="710">
        <v>46135</v>
      </c>
      <c r="X6" s="674" t="s">
        <v>303</v>
      </c>
      <c r="Y6" s="710" t="s">
        <v>352</v>
      </c>
      <c r="Z6" s="710">
        <v>46139</v>
      </c>
      <c r="AA6" s="675" t="s">
        <v>353</v>
      </c>
      <c r="AB6" s="675" t="s">
        <v>301</v>
      </c>
      <c r="AC6" s="675" t="s">
        <v>301</v>
      </c>
      <c r="AD6" s="620" t="s">
        <v>354</v>
      </c>
    </row>
    <row r="7" spans="1:30" s="714" customFormat="1" ht="38.25" customHeight="1">
      <c r="A7" s="771">
        <v>6</v>
      </c>
      <c r="B7" s="674" t="str">
        <f>Dashboard!$J$1</f>
        <v>MSB Dev</v>
      </c>
      <c r="C7" s="669">
        <v>46129</v>
      </c>
      <c r="D7" s="669">
        <v>46142</v>
      </c>
      <c r="E7" s="706" t="s">
        <v>232</v>
      </c>
      <c r="F7" s="674" t="s">
        <v>282</v>
      </c>
      <c r="G7" s="674">
        <v>52537</v>
      </c>
      <c r="H7" s="673" t="s">
        <v>355</v>
      </c>
      <c r="I7" s="713" t="s">
        <v>300</v>
      </c>
      <c r="J7" s="674">
        <v>8</v>
      </c>
      <c r="K7" s="674">
        <f>Table1456789101112133141517181620192122232425262728293031323334353637[[#This Row],[Actual Hours Worklog]] / 4</f>
        <v>7.25</v>
      </c>
      <c r="L7" s="674">
        <v>29</v>
      </c>
      <c r="M7" s="756">
        <v>46129</v>
      </c>
      <c r="N7" s="756">
        <v>46133</v>
      </c>
      <c r="O7" s="676" t="s">
        <v>339</v>
      </c>
      <c r="P7" s="759" t="s">
        <v>275</v>
      </c>
      <c r="Q7" s="724" t="s">
        <v>302</v>
      </c>
      <c r="R7" s="759" t="s">
        <v>275</v>
      </c>
      <c r="S7" s="674" t="s">
        <v>303</v>
      </c>
      <c r="T7" s="725" t="s">
        <v>356</v>
      </c>
      <c r="U7" s="710">
        <v>46133</v>
      </c>
      <c r="V7" s="710" t="s">
        <v>321</v>
      </c>
      <c r="W7" s="710">
        <v>46133</v>
      </c>
      <c r="X7" s="674" t="s">
        <v>303</v>
      </c>
      <c r="Y7" s="710" t="s">
        <v>301</v>
      </c>
      <c r="Z7" s="710" t="s">
        <v>301</v>
      </c>
      <c r="AA7" s="674" t="s">
        <v>301</v>
      </c>
      <c r="AB7" s="675" t="s">
        <v>303</v>
      </c>
      <c r="AC7" s="675" t="s">
        <v>303</v>
      </c>
      <c r="AD7" s="620" t="s">
        <v>357</v>
      </c>
    </row>
    <row r="8" spans="1:30" s="714" customFormat="1" ht="33.75" customHeight="1">
      <c r="A8" s="674">
        <v>7</v>
      </c>
      <c r="B8" s="674" t="str">
        <f>Dashboard!$J$1</f>
        <v>MSB Dev</v>
      </c>
      <c r="C8" s="669">
        <v>46129</v>
      </c>
      <c r="D8" s="669">
        <v>46142</v>
      </c>
      <c r="E8" s="706" t="s">
        <v>232</v>
      </c>
      <c r="F8" s="674" t="s">
        <v>290</v>
      </c>
      <c r="G8" s="674">
        <v>52831</v>
      </c>
      <c r="H8" s="673" t="s">
        <v>358</v>
      </c>
      <c r="I8" s="713" t="s">
        <v>300</v>
      </c>
      <c r="J8" s="674">
        <v>5</v>
      </c>
      <c r="K8" s="674">
        <f>Table1456789101112133141517181620192122232425262728293031323334353637[[#This Row],[Actual Hours Worklog]] / 4</f>
        <v>4.5</v>
      </c>
      <c r="L8" s="674">
        <v>18</v>
      </c>
      <c r="M8" s="684">
        <v>46129</v>
      </c>
      <c r="N8" s="756">
        <v>46129</v>
      </c>
      <c r="O8" s="676" t="s">
        <v>317</v>
      </c>
      <c r="P8" s="759" t="s">
        <v>275</v>
      </c>
      <c r="Q8" s="724" t="s">
        <v>302</v>
      </c>
      <c r="R8" s="759" t="s">
        <v>275</v>
      </c>
      <c r="S8" s="674" t="s">
        <v>303</v>
      </c>
      <c r="T8" s="725" t="s">
        <v>359</v>
      </c>
      <c r="U8" s="710">
        <v>46129</v>
      </c>
      <c r="V8" s="710" t="s">
        <v>282</v>
      </c>
      <c r="W8" s="710">
        <v>46132</v>
      </c>
      <c r="X8" s="674" t="s">
        <v>303</v>
      </c>
      <c r="Y8" s="674" t="s">
        <v>305</v>
      </c>
      <c r="Z8" s="710">
        <v>46132</v>
      </c>
      <c r="AA8" s="674" t="s">
        <v>303</v>
      </c>
      <c r="AB8" s="675" t="s">
        <v>303</v>
      </c>
      <c r="AC8" s="675" t="s">
        <v>303</v>
      </c>
      <c r="AD8" s="620" t="s">
        <v>360</v>
      </c>
    </row>
    <row r="9" spans="1:30" s="714" customFormat="1" ht="171.75" customHeight="1">
      <c r="A9" s="674">
        <v>8</v>
      </c>
      <c r="B9" s="674" t="str">
        <f>Dashboard!$J$1</f>
        <v>MSB Dev</v>
      </c>
      <c r="C9" s="669">
        <v>46129</v>
      </c>
      <c r="D9" s="669">
        <v>46142</v>
      </c>
      <c r="E9" s="706" t="s">
        <v>232</v>
      </c>
      <c r="F9" s="674" t="s">
        <v>290</v>
      </c>
      <c r="G9" s="674">
        <v>52895</v>
      </c>
      <c r="H9" s="673" t="s">
        <v>310</v>
      </c>
      <c r="I9" s="674" t="s">
        <v>361</v>
      </c>
      <c r="J9" s="674">
        <v>8</v>
      </c>
      <c r="K9" s="682">
        <f>Table1456789101112133141517181620192122232425262728293031323334353637[[#This Row],[Actual Hours Worklog]] / 4</f>
        <v>0</v>
      </c>
      <c r="L9" s="682"/>
      <c r="M9" s="710">
        <v>46134</v>
      </c>
      <c r="N9" s="756">
        <v>46140</v>
      </c>
      <c r="O9" s="676" t="s">
        <v>362</v>
      </c>
      <c r="P9" s="759" t="s">
        <v>275</v>
      </c>
      <c r="Q9" s="782" t="s">
        <v>363</v>
      </c>
      <c r="R9" s="759" t="s">
        <v>275</v>
      </c>
      <c r="S9" s="673" t="s">
        <v>364</v>
      </c>
      <c r="T9" s="727" t="s">
        <v>365</v>
      </c>
      <c r="U9" s="710">
        <v>46140</v>
      </c>
      <c r="V9" s="710" t="s">
        <v>282</v>
      </c>
      <c r="W9" s="710">
        <v>46141</v>
      </c>
      <c r="X9" s="673" t="s">
        <v>366</v>
      </c>
      <c r="Y9" s="674" t="s">
        <v>305</v>
      </c>
      <c r="Z9" s="710">
        <v>46141</v>
      </c>
      <c r="AA9" s="674" t="s">
        <v>303</v>
      </c>
      <c r="AB9" s="675" t="s">
        <v>303</v>
      </c>
      <c r="AC9" s="675" t="s">
        <v>367</v>
      </c>
      <c r="AD9" s="781" t="s">
        <v>368</v>
      </c>
    </row>
    <row r="10" spans="1:30" ht="49.5" customHeight="1">
      <c r="A10" s="674">
        <v>9</v>
      </c>
      <c r="B10" s="674" t="str">
        <f>Dashboard!$J$1</f>
        <v>MSB Dev</v>
      </c>
      <c r="C10" s="669">
        <v>46129</v>
      </c>
      <c r="D10" s="669">
        <v>46142</v>
      </c>
      <c r="E10" s="706" t="s">
        <v>232</v>
      </c>
      <c r="F10" s="674" t="s">
        <v>321</v>
      </c>
      <c r="G10" s="674">
        <v>51604</v>
      </c>
      <c r="H10" s="673" t="s">
        <v>369</v>
      </c>
      <c r="I10" s="713" t="s">
        <v>300</v>
      </c>
      <c r="J10" s="674">
        <v>2</v>
      </c>
      <c r="K10" s="674">
        <f>Table1456789101112133141517181620192122232425262728293031323334353637[[#This Row],[Actual Hours Worklog]] / 4</f>
        <v>1</v>
      </c>
      <c r="L10" s="674">
        <v>4</v>
      </c>
      <c r="M10" s="756" t="s">
        <v>301</v>
      </c>
      <c r="N10" s="670" t="s">
        <v>301</v>
      </c>
      <c r="O10" s="680" t="s">
        <v>301</v>
      </c>
      <c r="P10" s="719" t="s">
        <v>301</v>
      </c>
      <c r="Q10" s="671" t="s">
        <v>301</v>
      </c>
      <c r="R10" s="670" t="s">
        <v>301</v>
      </c>
      <c r="S10" s="727" t="s">
        <v>301</v>
      </c>
      <c r="T10" s="710" t="s">
        <v>301</v>
      </c>
      <c r="U10" s="671" t="s">
        <v>301</v>
      </c>
      <c r="V10" s="710" t="s">
        <v>301</v>
      </c>
      <c r="W10" s="670" t="s">
        <v>301</v>
      </c>
      <c r="X10" s="675" t="s">
        <v>301</v>
      </c>
      <c r="Y10" s="710" t="s">
        <v>301</v>
      </c>
      <c r="Z10" s="674" t="s">
        <v>301</v>
      </c>
      <c r="AA10" s="675" t="s">
        <v>301</v>
      </c>
      <c r="AB10" s="675" t="s">
        <v>301</v>
      </c>
      <c r="AC10" s="674" t="s">
        <v>301</v>
      </c>
      <c r="AD10" s="620" t="s">
        <v>370</v>
      </c>
    </row>
    <row r="11" spans="1:30" ht="44.25">
      <c r="A11" s="674">
        <v>10</v>
      </c>
      <c r="B11" s="674" t="str">
        <f>Dashboard!$J$1</f>
        <v>MSB Dev</v>
      </c>
      <c r="C11" s="669">
        <v>46129</v>
      </c>
      <c r="D11" s="669">
        <v>46142</v>
      </c>
      <c r="E11" s="706" t="s">
        <v>232</v>
      </c>
      <c r="F11" s="674" t="s">
        <v>305</v>
      </c>
      <c r="G11" s="674" t="s">
        <v>371</v>
      </c>
      <c r="H11" s="673" t="s">
        <v>372</v>
      </c>
      <c r="I11" s="713" t="s">
        <v>323</v>
      </c>
      <c r="J11" s="674">
        <v>1</v>
      </c>
      <c r="K11" s="674">
        <f>Table1456789101112133141517181620192122232425262728293031323334353637[[#This Row],[Actual Hours Worklog]] / 4</f>
        <v>0.75</v>
      </c>
      <c r="L11" s="674">
        <v>3</v>
      </c>
      <c r="M11" s="756" t="s">
        <v>301</v>
      </c>
      <c r="N11" s="670" t="s">
        <v>301</v>
      </c>
      <c r="O11" s="680" t="s">
        <v>301</v>
      </c>
      <c r="P11" s="719" t="s">
        <v>301</v>
      </c>
      <c r="Q11" s="671" t="s">
        <v>301</v>
      </c>
      <c r="R11" s="670" t="s">
        <v>301</v>
      </c>
      <c r="S11" s="727" t="s">
        <v>301</v>
      </c>
      <c r="T11" s="710" t="s">
        <v>301</v>
      </c>
      <c r="U11" s="671" t="s">
        <v>301</v>
      </c>
      <c r="V11" s="710" t="s">
        <v>301</v>
      </c>
      <c r="W11" s="670" t="s">
        <v>301</v>
      </c>
      <c r="X11" s="675" t="s">
        <v>301</v>
      </c>
      <c r="Y11" s="710" t="s">
        <v>301</v>
      </c>
      <c r="Z11" s="674" t="s">
        <v>301</v>
      </c>
      <c r="AA11" s="675" t="s">
        <v>301</v>
      </c>
      <c r="AB11" s="675" t="s">
        <v>301</v>
      </c>
      <c r="AC11" s="674" t="s">
        <v>301</v>
      </c>
      <c r="AD11" s="620" t="s">
        <v>373</v>
      </c>
    </row>
    <row r="12" spans="1:30" ht="44.25">
      <c r="A12" s="674">
        <v>11</v>
      </c>
      <c r="B12" s="674" t="str">
        <f>Dashboard!$J$1</f>
        <v>MSB Dev</v>
      </c>
      <c r="C12" s="669">
        <v>46129</v>
      </c>
      <c r="D12" s="669">
        <v>46142</v>
      </c>
      <c r="E12" s="674" t="s">
        <v>374</v>
      </c>
      <c r="F12" s="674" t="s">
        <v>275</v>
      </c>
      <c r="G12" s="674">
        <v>27223</v>
      </c>
      <c r="H12" s="673" t="s">
        <v>375</v>
      </c>
      <c r="I12" s="713" t="s">
        <v>376</v>
      </c>
      <c r="J12" s="674">
        <v>1</v>
      </c>
      <c r="K12" s="674">
        <f>Table1456789101112133141517181620192122232425262728293031323334353637[[#This Row],[Actual Hours Worklog]] / 4</f>
        <v>1.5</v>
      </c>
      <c r="L12" s="674">
        <v>6</v>
      </c>
      <c r="M12" s="756">
        <v>46136</v>
      </c>
      <c r="N12" s="728">
        <v>46136</v>
      </c>
      <c r="O12" s="671" t="s">
        <v>301</v>
      </c>
      <c r="P12" s="779" t="s">
        <v>301</v>
      </c>
      <c r="Q12" s="671" t="s">
        <v>301</v>
      </c>
      <c r="R12" s="670" t="s">
        <v>301</v>
      </c>
      <c r="S12" s="727" t="s">
        <v>301</v>
      </c>
      <c r="T12" s="710" t="s">
        <v>301</v>
      </c>
      <c r="U12" s="671" t="s">
        <v>301</v>
      </c>
      <c r="V12" s="710" t="s">
        <v>301</v>
      </c>
      <c r="W12" s="670" t="s">
        <v>301</v>
      </c>
      <c r="X12" s="675" t="s">
        <v>301</v>
      </c>
      <c r="Y12" s="710" t="s">
        <v>301</v>
      </c>
      <c r="Z12" s="674" t="s">
        <v>301</v>
      </c>
      <c r="AA12" s="675" t="s">
        <v>301</v>
      </c>
      <c r="AB12" s="675" t="s">
        <v>301</v>
      </c>
      <c r="AC12" s="674" t="s">
        <v>301</v>
      </c>
      <c r="AD12" s="620" t="s">
        <v>377</v>
      </c>
    </row>
    <row r="13" spans="1:30" ht="44.25">
      <c r="A13" s="674">
        <v>12</v>
      </c>
      <c r="B13" s="674" t="str">
        <f>Dashboard!$J$1</f>
        <v>MSB Dev</v>
      </c>
      <c r="C13" s="669">
        <v>46129</v>
      </c>
      <c r="D13" s="669">
        <v>46142</v>
      </c>
      <c r="E13" s="674" t="s">
        <v>374</v>
      </c>
      <c r="F13" s="674" t="s">
        <v>275</v>
      </c>
      <c r="G13" s="674">
        <v>52962</v>
      </c>
      <c r="H13" s="673" t="s">
        <v>378</v>
      </c>
      <c r="I13" s="713" t="s">
        <v>300</v>
      </c>
      <c r="J13" s="674">
        <v>3</v>
      </c>
      <c r="K13" s="674">
        <f>Table1456789101112133141517181620192122232425262728293031323334353637[[#This Row],[Actual Hours Worklog]] / 4</f>
        <v>3.25</v>
      </c>
      <c r="L13" s="674">
        <v>13</v>
      </c>
      <c r="M13" s="710">
        <v>46139</v>
      </c>
      <c r="N13" s="780">
        <v>46140</v>
      </c>
      <c r="O13" s="676" t="s">
        <v>317</v>
      </c>
      <c r="P13" s="759" t="s">
        <v>290</v>
      </c>
      <c r="Q13" s="724" t="s">
        <v>302</v>
      </c>
      <c r="R13" s="759" t="s">
        <v>290</v>
      </c>
      <c r="S13" s="674" t="s">
        <v>303</v>
      </c>
      <c r="T13" s="528" t="s">
        <v>379</v>
      </c>
      <c r="U13" s="710">
        <v>46140</v>
      </c>
      <c r="V13" s="674" t="s">
        <v>282</v>
      </c>
      <c r="W13" s="710">
        <v>46140</v>
      </c>
      <c r="X13" s="674" t="s">
        <v>303</v>
      </c>
      <c r="Y13" s="674" t="s">
        <v>305</v>
      </c>
      <c r="Z13" s="710">
        <v>46140</v>
      </c>
      <c r="AA13" s="675" t="s">
        <v>303</v>
      </c>
      <c r="AB13" s="675" t="s">
        <v>303</v>
      </c>
      <c r="AC13" s="675" t="s">
        <v>303</v>
      </c>
      <c r="AD13" s="620" t="s">
        <v>380</v>
      </c>
    </row>
    <row r="14" spans="1:30" s="714" customFormat="1" ht="36" customHeight="1">
      <c r="A14" s="674">
        <v>13</v>
      </c>
      <c r="B14" s="674" t="str">
        <f>Dashboard!$J$1</f>
        <v>MSB Dev</v>
      </c>
      <c r="C14" s="669">
        <v>46129</v>
      </c>
      <c r="D14" s="669">
        <v>46142</v>
      </c>
      <c r="E14" s="674" t="s">
        <v>374</v>
      </c>
      <c r="F14" s="674" t="s">
        <v>282</v>
      </c>
      <c r="G14" s="674">
        <v>52903</v>
      </c>
      <c r="H14" s="673" t="s">
        <v>381</v>
      </c>
      <c r="I14" s="713" t="s">
        <v>300</v>
      </c>
      <c r="J14" s="674">
        <v>8</v>
      </c>
      <c r="K14" s="674">
        <f>Table1456789101112133141517181620192122232425262728293031323334353637[[#This Row],[Actual Hours Worklog]] / 4</f>
        <v>5.5</v>
      </c>
      <c r="L14" s="674">
        <v>22</v>
      </c>
      <c r="M14" s="710">
        <v>46133</v>
      </c>
      <c r="N14" s="756">
        <v>46133</v>
      </c>
      <c r="O14" s="675" t="s">
        <v>382</v>
      </c>
      <c r="P14" s="759" t="s">
        <v>275</v>
      </c>
      <c r="Q14" s="724" t="s">
        <v>302</v>
      </c>
      <c r="R14" s="759" t="s">
        <v>275</v>
      </c>
      <c r="S14" s="674" t="s">
        <v>303</v>
      </c>
      <c r="T14" s="528" t="s">
        <v>383</v>
      </c>
      <c r="U14" s="710">
        <v>46134</v>
      </c>
      <c r="V14" s="674" t="s">
        <v>321</v>
      </c>
      <c r="W14" s="710">
        <v>46134</v>
      </c>
      <c r="X14" s="674" t="s">
        <v>303</v>
      </c>
      <c r="Y14" s="674" t="s">
        <v>301</v>
      </c>
      <c r="Z14" s="710" t="s">
        <v>301</v>
      </c>
      <c r="AA14" s="675" t="s">
        <v>301</v>
      </c>
      <c r="AB14" s="675" t="s">
        <v>303</v>
      </c>
      <c r="AC14" s="675" t="s">
        <v>303</v>
      </c>
      <c r="AD14" s="620" t="s">
        <v>384</v>
      </c>
    </row>
    <row r="15" spans="1:30" ht="36" customHeight="1">
      <c r="A15" s="674">
        <v>14</v>
      </c>
      <c r="B15" s="674" t="str">
        <f>Dashboard!$J$1</f>
        <v>MSB Dev</v>
      </c>
      <c r="C15" s="669">
        <v>46129</v>
      </c>
      <c r="D15" s="669">
        <v>46142</v>
      </c>
      <c r="E15" s="674" t="s">
        <v>374</v>
      </c>
      <c r="F15" s="674" t="s">
        <v>282</v>
      </c>
      <c r="G15" s="674">
        <v>52963</v>
      </c>
      <c r="H15" s="673" t="s">
        <v>385</v>
      </c>
      <c r="I15" s="713" t="s">
        <v>300</v>
      </c>
      <c r="J15" s="674">
        <v>1</v>
      </c>
      <c r="K15" s="674">
        <f>Table1456789101112133141517181620192122232425262728293031323334353637[[#This Row],[Actual Hours Worklog]] / 4</f>
        <v>1.75</v>
      </c>
      <c r="L15" s="674">
        <v>7</v>
      </c>
      <c r="M15" s="710">
        <v>46139</v>
      </c>
      <c r="N15" s="756">
        <v>46140</v>
      </c>
      <c r="O15" s="675" t="s">
        <v>386</v>
      </c>
      <c r="P15" s="759" t="s">
        <v>275</v>
      </c>
      <c r="Q15" s="724" t="s">
        <v>302</v>
      </c>
      <c r="R15" s="759" t="s">
        <v>275</v>
      </c>
      <c r="S15" s="674" t="s">
        <v>303</v>
      </c>
      <c r="T15" s="528" t="s">
        <v>387</v>
      </c>
      <c r="U15" s="710">
        <v>46139</v>
      </c>
      <c r="V15" s="674" t="s">
        <v>321</v>
      </c>
      <c r="W15" s="710">
        <v>46140</v>
      </c>
      <c r="X15" s="674" t="s">
        <v>303</v>
      </c>
      <c r="Y15" s="674" t="s">
        <v>301</v>
      </c>
      <c r="Z15" s="710" t="s">
        <v>301</v>
      </c>
      <c r="AA15" s="675" t="s">
        <v>301</v>
      </c>
      <c r="AB15" s="675" t="s">
        <v>303</v>
      </c>
      <c r="AC15" s="675" t="s">
        <v>303</v>
      </c>
      <c r="AD15" s="620" t="s">
        <v>388</v>
      </c>
    </row>
    <row r="16" spans="1:30" ht="44.25" customHeight="1">
      <c r="A16" s="674">
        <v>15</v>
      </c>
      <c r="B16" s="674" t="str">
        <f>Dashboard!$J$1</f>
        <v>MSB Dev</v>
      </c>
      <c r="C16" s="669">
        <v>46129</v>
      </c>
      <c r="D16" s="669">
        <v>46142</v>
      </c>
      <c r="E16" s="674" t="s">
        <v>374</v>
      </c>
      <c r="F16" s="674" t="s">
        <v>321</v>
      </c>
      <c r="G16" s="674">
        <v>27235</v>
      </c>
      <c r="H16" s="673" t="s">
        <v>389</v>
      </c>
      <c r="I16" s="713" t="s">
        <v>323</v>
      </c>
      <c r="J16" s="674">
        <v>3</v>
      </c>
      <c r="K16" s="674">
        <f>Table1456789101112133141517181620192122232425262728293031323334353637[[#This Row],[Actual Hours Worklog]] / 4</f>
        <v>1</v>
      </c>
      <c r="L16" s="674">
        <v>4</v>
      </c>
      <c r="M16" s="756" t="s">
        <v>301</v>
      </c>
      <c r="N16" s="670" t="s">
        <v>301</v>
      </c>
      <c r="O16" s="680" t="s">
        <v>301</v>
      </c>
      <c r="P16" s="719" t="s">
        <v>301</v>
      </c>
      <c r="Q16" s="671" t="s">
        <v>301</v>
      </c>
      <c r="R16" s="670" t="s">
        <v>301</v>
      </c>
      <c r="S16" s="727" t="s">
        <v>301</v>
      </c>
      <c r="T16" s="710" t="s">
        <v>301</v>
      </c>
      <c r="U16" s="671" t="s">
        <v>301</v>
      </c>
      <c r="V16" s="710" t="s">
        <v>301</v>
      </c>
      <c r="W16" s="670" t="s">
        <v>301</v>
      </c>
      <c r="X16" s="675" t="s">
        <v>301</v>
      </c>
      <c r="Y16" s="710" t="s">
        <v>301</v>
      </c>
      <c r="Z16" s="674" t="s">
        <v>301</v>
      </c>
      <c r="AA16" s="675" t="s">
        <v>301</v>
      </c>
      <c r="AB16" s="675" t="s">
        <v>301</v>
      </c>
      <c r="AC16" s="674" t="s">
        <v>301</v>
      </c>
      <c r="AD16" s="620" t="s">
        <v>390</v>
      </c>
    </row>
    <row r="17" spans="5:30">
      <c r="E17" s="691"/>
      <c r="F17" s="692"/>
      <c r="H17" s="711"/>
      <c r="J17" s="691"/>
      <c r="K17" s="693"/>
      <c r="L17" s="693"/>
      <c r="M17" s="693"/>
      <c r="N17" s="693"/>
      <c r="P17" s="692"/>
      <c r="R17" s="692"/>
      <c r="T17" s="693"/>
      <c r="U17" s="692"/>
      <c r="V17" s="692"/>
      <c r="W17" s="692"/>
      <c r="AA17" s="691"/>
      <c r="AD17" s="711"/>
    </row>
    <row r="18" spans="5:30">
      <c r="E18" s="691"/>
      <c r="F18" s="692"/>
      <c r="H18" s="711"/>
      <c r="J18" s="691"/>
      <c r="K18" s="693"/>
      <c r="L18" s="693"/>
      <c r="M18" s="693"/>
      <c r="N18" s="693"/>
      <c r="P18" s="692"/>
      <c r="R18" s="692"/>
      <c r="T18" s="693"/>
      <c r="U18" s="692"/>
      <c r="V18" s="692"/>
      <c r="W18" s="692"/>
      <c r="AA18" s="691"/>
      <c r="AD18" s="711"/>
    </row>
    <row r="19" spans="5:30">
      <c r="E19" s="691"/>
      <c r="F19" s="692"/>
      <c r="H19" s="711"/>
      <c r="J19" s="691"/>
      <c r="K19" s="693"/>
      <c r="L19" s="693"/>
      <c r="M19" s="693"/>
      <c r="N19" s="693"/>
      <c r="P19" s="692"/>
      <c r="R19" s="692"/>
      <c r="T19" s="693"/>
      <c r="U19" s="692"/>
      <c r="V19" s="692"/>
      <c r="W19" s="692"/>
      <c r="AA19" s="691"/>
      <c r="AD19" s="711"/>
    </row>
    <row r="20" spans="5:30">
      <c r="E20" s="691"/>
      <c r="F20" s="692"/>
      <c r="H20" s="711"/>
      <c r="J20" s="691"/>
      <c r="K20" s="693"/>
      <c r="L20" s="693"/>
      <c r="M20" s="693"/>
      <c r="N20" s="693"/>
      <c r="P20" s="692"/>
      <c r="R20" s="692"/>
      <c r="T20" s="693"/>
      <c r="U20" s="692"/>
      <c r="V20" s="692"/>
      <c r="W20" s="692"/>
      <c r="AA20" s="691"/>
      <c r="AD20" s="711"/>
    </row>
    <row r="21" spans="5:30">
      <c r="E21" s="691"/>
      <c r="F21" s="692"/>
      <c r="H21" s="711"/>
      <c r="J21" s="691"/>
      <c r="K21" s="693"/>
      <c r="L21" s="693"/>
      <c r="M21" s="693"/>
      <c r="N21" s="693"/>
      <c r="P21" s="692"/>
      <c r="R21" s="692"/>
      <c r="T21" s="693"/>
      <c r="U21" s="692"/>
      <c r="V21" s="692"/>
      <c r="W21" s="692"/>
      <c r="AA21" s="691"/>
      <c r="AD21" s="711"/>
    </row>
    <row r="22" spans="5:30">
      <c r="E22" s="691"/>
      <c r="F22" s="692"/>
      <c r="H22" s="711"/>
      <c r="J22" s="691"/>
      <c r="K22" s="693"/>
      <c r="L22" s="693"/>
      <c r="M22" s="693"/>
      <c r="N22" s="693"/>
      <c r="P22" s="692"/>
      <c r="R22" s="692"/>
      <c r="T22" s="693"/>
      <c r="U22" s="692"/>
      <c r="V22" s="692"/>
      <c r="W22" s="692"/>
      <c r="AA22" s="691"/>
      <c r="AD22" s="711"/>
    </row>
    <row r="23" spans="5:30">
      <c r="E23" s="691"/>
      <c r="F23" s="692"/>
      <c r="H23" s="711"/>
      <c r="J23" s="691"/>
      <c r="K23" s="693"/>
      <c r="L23" s="693"/>
      <c r="M23" s="693"/>
      <c r="N23" s="693"/>
      <c r="P23" s="692"/>
      <c r="R23" s="692"/>
      <c r="T23" s="693"/>
      <c r="U23" s="692"/>
      <c r="V23" s="692"/>
      <c r="W23" s="692"/>
      <c r="AA23" s="691"/>
      <c r="AD23" s="711"/>
    </row>
    <row r="24" spans="5:30">
      <c r="E24" s="691"/>
      <c r="F24" s="692"/>
      <c r="H24" s="711"/>
      <c r="J24" s="691"/>
      <c r="K24" s="693"/>
      <c r="L24" s="693"/>
      <c r="M24" s="693"/>
      <c r="N24" s="693"/>
      <c r="P24" s="692"/>
      <c r="R24" s="692"/>
      <c r="T24" s="693"/>
      <c r="U24" s="692"/>
      <c r="V24" s="692"/>
      <c r="W24" s="692"/>
      <c r="AA24" s="691"/>
      <c r="AD24" s="711"/>
    </row>
    <row r="25" spans="5:30">
      <c r="E25" s="691"/>
      <c r="F25" s="692"/>
      <c r="H25" s="711"/>
      <c r="J25" s="691"/>
      <c r="K25" s="693"/>
      <c r="L25" s="693"/>
      <c r="M25" s="693"/>
      <c r="N25" s="693"/>
      <c r="P25" s="692"/>
      <c r="R25" s="692"/>
      <c r="T25" s="693"/>
      <c r="U25" s="692"/>
      <c r="V25" s="692"/>
      <c r="W25" s="692"/>
      <c r="AA25" s="691"/>
      <c r="AD25" s="711"/>
    </row>
    <row r="26" spans="5:30">
      <c r="E26" s="691"/>
      <c r="F26" s="692"/>
      <c r="H26" s="711"/>
      <c r="J26" s="691"/>
      <c r="K26" s="693"/>
      <c r="L26" s="693"/>
      <c r="M26" s="693"/>
      <c r="N26" s="693"/>
      <c r="P26" s="692"/>
      <c r="R26" s="692"/>
      <c r="T26" s="693"/>
      <c r="U26" s="692"/>
      <c r="V26" s="692"/>
      <c r="W26" s="692"/>
      <c r="AA26" s="691"/>
      <c r="AD26" s="711"/>
    </row>
    <row r="27" spans="5:30">
      <c r="E27" s="691"/>
      <c r="F27" s="692"/>
      <c r="H27" s="711"/>
      <c r="J27" s="691"/>
      <c r="K27" s="693"/>
      <c r="L27" s="693"/>
      <c r="M27" s="693"/>
      <c r="N27" s="693"/>
      <c r="P27" s="692"/>
      <c r="R27" s="692"/>
      <c r="T27" s="693"/>
      <c r="U27" s="692"/>
      <c r="V27" s="692"/>
      <c r="W27" s="692"/>
      <c r="AA27" s="691"/>
      <c r="AD27" s="711"/>
    </row>
    <row r="28" spans="5:30">
      <c r="E28" s="691"/>
      <c r="F28" s="692"/>
      <c r="H28" s="711"/>
      <c r="J28" s="691"/>
      <c r="K28" s="693"/>
      <c r="L28" s="693"/>
      <c r="M28" s="693"/>
      <c r="N28" s="693"/>
      <c r="P28" s="692"/>
      <c r="R28" s="692"/>
      <c r="T28" s="693"/>
      <c r="U28" s="692"/>
      <c r="V28" s="692"/>
      <c r="W28" s="692"/>
      <c r="AA28" s="691"/>
      <c r="AD28" s="711"/>
    </row>
    <row r="29" spans="5:30">
      <c r="E29" s="691"/>
      <c r="F29" s="692"/>
      <c r="H29" s="711"/>
      <c r="J29" s="691"/>
      <c r="K29" s="693"/>
      <c r="L29" s="693"/>
      <c r="M29" s="693"/>
      <c r="N29" s="693"/>
      <c r="P29" s="692"/>
      <c r="R29" s="692"/>
      <c r="T29" s="693"/>
      <c r="U29" s="692"/>
      <c r="V29" s="692"/>
      <c r="W29" s="692"/>
      <c r="AA29" s="691"/>
      <c r="AD29" s="711"/>
    </row>
    <row r="30" spans="5:30">
      <c r="E30" s="691"/>
      <c r="F30" s="692"/>
      <c r="H30" s="711"/>
      <c r="J30" s="691"/>
      <c r="K30" s="693"/>
      <c r="L30" s="693"/>
      <c r="M30" s="693"/>
      <c r="N30" s="693"/>
      <c r="P30" s="692"/>
      <c r="R30" s="692"/>
      <c r="T30" s="693"/>
      <c r="U30" s="692"/>
      <c r="V30" s="692"/>
      <c r="W30" s="692"/>
      <c r="AA30" s="691"/>
      <c r="AD30" s="711"/>
    </row>
    <row r="31" spans="5:30">
      <c r="E31" s="691"/>
      <c r="F31" s="692"/>
      <c r="H31" s="711"/>
      <c r="J31" s="691"/>
      <c r="K31" s="693"/>
      <c r="L31" s="693"/>
      <c r="M31" s="693"/>
      <c r="N31" s="693"/>
      <c r="P31" s="692"/>
      <c r="R31" s="692"/>
      <c r="T31" s="693"/>
      <c r="U31" s="692"/>
      <c r="V31" s="692"/>
      <c r="W31" s="692"/>
      <c r="AA31" s="691"/>
      <c r="AD31" s="711"/>
    </row>
    <row r="32" spans="5:30">
      <c r="E32" s="691"/>
      <c r="F32" s="692"/>
      <c r="H32" s="711"/>
      <c r="J32" s="691"/>
      <c r="K32" s="693"/>
      <c r="L32" s="693"/>
      <c r="M32" s="693"/>
      <c r="N32" s="693"/>
      <c r="P32" s="692"/>
      <c r="R32" s="692"/>
      <c r="T32" s="693"/>
      <c r="U32" s="692"/>
      <c r="V32" s="692"/>
      <c r="W32" s="692"/>
      <c r="AA32" s="691"/>
      <c r="AD32" s="711"/>
    </row>
    <row r="33" spans="5:30">
      <c r="E33" s="691"/>
      <c r="F33" s="692"/>
      <c r="H33" s="711"/>
      <c r="J33" s="691"/>
      <c r="K33" s="693"/>
      <c r="L33" s="693"/>
      <c r="M33" s="693"/>
      <c r="N33" s="693"/>
      <c r="P33" s="692"/>
      <c r="R33" s="692"/>
      <c r="T33" s="693"/>
      <c r="U33" s="692"/>
      <c r="V33" s="692"/>
      <c r="W33" s="692"/>
      <c r="AA33" s="691"/>
      <c r="AD33" s="711"/>
    </row>
    <row r="34" spans="5:30">
      <c r="E34" s="691"/>
      <c r="F34" s="692"/>
      <c r="H34" s="711"/>
      <c r="J34" s="691"/>
      <c r="K34" s="693"/>
      <c r="L34" s="693"/>
      <c r="M34" s="693"/>
      <c r="N34" s="693"/>
      <c r="P34" s="692"/>
      <c r="R34" s="692"/>
      <c r="T34" s="693"/>
      <c r="U34" s="692"/>
      <c r="V34" s="692"/>
      <c r="W34" s="692"/>
      <c r="AA34" s="691"/>
      <c r="AD34" s="711"/>
    </row>
    <row r="35" spans="5:30">
      <c r="E35" s="691"/>
      <c r="F35" s="692"/>
      <c r="H35" s="711"/>
      <c r="J35" s="691"/>
      <c r="K35" s="693"/>
      <c r="L35" s="693"/>
      <c r="M35" s="693"/>
      <c r="N35" s="693"/>
      <c r="P35" s="692"/>
      <c r="R35" s="692"/>
      <c r="T35" s="693"/>
      <c r="U35" s="692"/>
      <c r="V35" s="692"/>
      <c r="W35" s="692"/>
      <c r="AA35" s="691"/>
      <c r="AD35" s="711"/>
    </row>
    <row r="36" spans="5:30">
      <c r="E36" s="691"/>
      <c r="F36" s="692"/>
      <c r="H36" s="711"/>
      <c r="J36" s="691"/>
      <c r="K36" s="693"/>
      <c r="L36" s="693"/>
      <c r="M36" s="693"/>
      <c r="N36" s="693"/>
      <c r="P36" s="692"/>
      <c r="R36" s="692"/>
      <c r="T36" s="693"/>
      <c r="U36" s="692"/>
      <c r="V36" s="692"/>
      <c r="W36" s="692"/>
      <c r="AA36" s="691"/>
      <c r="AD36" s="711"/>
    </row>
    <row r="37" spans="5:30">
      <c r="E37" s="691"/>
      <c r="F37" s="692"/>
      <c r="H37" s="711"/>
      <c r="J37" s="691"/>
      <c r="K37" s="693"/>
      <c r="L37" s="693"/>
      <c r="M37" s="693"/>
      <c r="N37" s="693"/>
      <c r="P37" s="692"/>
      <c r="R37" s="692"/>
      <c r="T37" s="693"/>
      <c r="U37" s="692"/>
      <c r="V37" s="692"/>
      <c r="W37" s="692"/>
      <c r="AA37" s="691"/>
      <c r="AD37" s="711"/>
    </row>
    <row r="38" spans="5:30">
      <c r="E38" s="691"/>
      <c r="F38" s="692"/>
      <c r="H38" s="711"/>
      <c r="J38" s="691"/>
      <c r="K38" s="693"/>
      <c r="L38" s="693"/>
      <c r="M38" s="693"/>
      <c r="N38" s="693"/>
      <c r="P38" s="692"/>
      <c r="R38" s="692"/>
      <c r="T38" s="693"/>
      <c r="U38" s="692"/>
      <c r="V38" s="692"/>
      <c r="W38" s="692"/>
      <c r="AA38" s="691"/>
      <c r="AD38" s="711"/>
    </row>
    <row r="39" spans="5:30">
      <c r="E39" s="691"/>
      <c r="F39" s="692"/>
      <c r="H39" s="711"/>
      <c r="J39" s="691"/>
      <c r="K39" s="693"/>
      <c r="L39" s="693"/>
      <c r="M39" s="693"/>
      <c r="N39" s="693"/>
      <c r="P39" s="692"/>
      <c r="R39" s="692"/>
      <c r="T39" s="693"/>
      <c r="U39" s="692"/>
      <c r="V39" s="692"/>
      <c r="W39" s="692"/>
      <c r="AA39" s="691"/>
      <c r="AD39" s="711"/>
    </row>
    <row r="40" spans="5:30">
      <c r="E40" s="691"/>
      <c r="F40" s="692"/>
      <c r="H40" s="711"/>
      <c r="J40" s="691"/>
      <c r="K40" s="693"/>
      <c r="L40" s="693"/>
      <c r="M40" s="693"/>
      <c r="N40" s="693"/>
      <c r="P40" s="692"/>
      <c r="R40" s="692"/>
      <c r="T40" s="693"/>
      <c r="U40" s="692"/>
      <c r="V40" s="692"/>
      <c r="W40" s="692"/>
      <c r="AA40" s="691"/>
      <c r="AD40" s="711"/>
    </row>
    <row r="41" spans="5:30">
      <c r="E41" s="691"/>
      <c r="F41" s="692"/>
      <c r="H41" s="711"/>
      <c r="J41" s="691"/>
      <c r="K41" s="693"/>
      <c r="L41" s="693"/>
      <c r="M41" s="693"/>
      <c r="N41" s="693"/>
      <c r="P41" s="692"/>
      <c r="R41" s="692"/>
      <c r="T41" s="693"/>
      <c r="U41" s="692"/>
      <c r="V41" s="692"/>
      <c r="W41" s="692"/>
      <c r="AA41" s="691"/>
      <c r="AD41" s="711"/>
    </row>
    <row r="42" spans="5:30">
      <c r="E42" s="691"/>
      <c r="F42" s="692"/>
      <c r="H42" s="711"/>
      <c r="J42" s="691"/>
      <c r="K42" s="693"/>
      <c r="L42" s="693"/>
      <c r="M42" s="693"/>
      <c r="N42" s="693"/>
      <c r="P42" s="692"/>
      <c r="R42" s="692"/>
      <c r="T42" s="693"/>
      <c r="U42" s="692"/>
      <c r="V42" s="692"/>
      <c r="W42" s="692"/>
      <c r="AA42" s="691"/>
      <c r="AD42" s="711"/>
    </row>
    <row r="43" spans="5:30">
      <c r="E43" s="691"/>
      <c r="F43" s="692"/>
      <c r="H43" s="711"/>
      <c r="J43" s="691"/>
      <c r="K43" s="693"/>
      <c r="L43" s="693"/>
      <c r="M43" s="693"/>
      <c r="N43" s="693"/>
      <c r="P43" s="692"/>
      <c r="R43" s="692"/>
      <c r="T43" s="693"/>
      <c r="U43" s="692"/>
      <c r="V43" s="692"/>
      <c r="W43" s="692"/>
      <c r="AA43" s="691"/>
      <c r="AD43" s="711"/>
    </row>
    <row r="44" spans="5:30">
      <c r="E44" s="691"/>
      <c r="F44" s="692"/>
      <c r="H44" s="711"/>
      <c r="J44" s="691"/>
      <c r="K44" s="693"/>
      <c r="L44" s="693"/>
      <c r="M44" s="693"/>
      <c r="N44" s="693"/>
      <c r="P44" s="692"/>
      <c r="R44" s="692"/>
      <c r="T44" s="693"/>
      <c r="U44" s="692"/>
      <c r="V44" s="692"/>
      <c r="W44" s="692"/>
      <c r="AA44" s="691"/>
      <c r="AD44" s="711"/>
    </row>
    <row r="45" spans="5:30">
      <c r="E45" s="691"/>
      <c r="F45" s="692"/>
      <c r="H45" s="711"/>
      <c r="J45" s="691"/>
      <c r="K45" s="693"/>
      <c r="L45" s="693"/>
      <c r="M45" s="693"/>
      <c r="N45" s="693"/>
      <c r="P45" s="692"/>
      <c r="R45" s="692"/>
      <c r="T45" s="693"/>
      <c r="U45" s="692"/>
      <c r="V45" s="692"/>
      <c r="W45" s="692"/>
      <c r="AA45" s="691"/>
      <c r="AD45" s="711"/>
    </row>
    <row r="46" spans="5:30">
      <c r="E46" s="691"/>
      <c r="F46" s="692"/>
      <c r="H46" s="711"/>
      <c r="J46" s="691"/>
      <c r="K46" s="693"/>
      <c r="L46" s="693"/>
      <c r="M46" s="693"/>
      <c r="N46" s="693"/>
      <c r="P46" s="692"/>
      <c r="R46" s="692"/>
      <c r="T46" s="693"/>
      <c r="U46" s="692"/>
      <c r="V46" s="692"/>
      <c r="W46" s="692"/>
      <c r="AA46" s="691"/>
      <c r="AD46" s="711"/>
    </row>
    <row r="47" spans="5:30">
      <c r="E47" s="691"/>
      <c r="F47" s="692"/>
      <c r="H47" s="711"/>
      <c r="J47" s="691"/>
      <c r="K47" s="693"/>
      <c r="L47" s="693"/>
      <c r="M47" s="693"/>
      <c r="N47" s="693"/>
      <c r="P47" s="692"/>
      <c r="R47" s="692"/>
      <c r="T47" s="693"/>
      <c r="U47" s="692"/>
      <c r="V47" s="692"/>
      <c r="W47" s="692"/>
      <c r="AA47" s="691"/>
      <c r="AD47" s="711"/>
    </row>
    <row r="48" spans="5:30">
      <c r="E48" s="691"/>
      <c r="F48" s="692"/>
      <c r="H48" s="711"/>
      <c r="J48" s="691"/>
      <c r="K48" s="693"/>
      <c r="L48" s="693"/>
      <c r="M48" s="693"/>
      <c r="N48" s="693"/>
      <c r="P48" s="692"/>
      <c r="R48" s="692"/>
      <c r="T48" s="693"/>
      <c r="U48" s="692"/>
      <c r="V48" s="692"/>
      <c r="W48" s="692"/>
      <c r="AA48" s="691"/>
      <c r="AD48" s="711"/>
    </row>
    <row r="49" spans="5:30">
      <c r="E49" s="691"/>
      <c r="F49" s="692"/>
      <c r="H49" s="711"/>
      <c r="J49" s="691"/>
      <c r="K49" s="693"/>
      <c r="L49" s="693"/>
      <c r="M49" s="693"/>
      <c r="N49" s="693"/>
      <c r="P49" s="692"/>
      <c r="R49" s="692"/>
      <c r="T49" s="693"/>
      <c r="U49" s="692"/>
      <c r="V49" s="692"/>
      <c r="W49" s="692"/>
      <c r="AA49" s="691"/>
      <c r="AD49" s="711"/>
    </row>
    <row r="50" spans="5:30">
      <c r="E50" s="691"/>
      <c r="F50" s="692"/>
      <c r="H50" s="711"/>
      <c r="J50" s="691"/>
      <c r="K50" s="693"/>
      <c r="L50" s="693"/>
      <c r="M50" s="693"/>
      <c r="N50" s="693"/>
      <c r="P50" s="692"/>
      <c r="R50" s="692"/>
      <c r="T50" s="693"/>
      <c r="U50" s="692"/>
      <c r="V50" s="692"/>
      <c r="W50" s="692"/>
      <c r="AA50" s="691"/>
      <c r="AD50" s="711"/>
    </row>
    <row r="51" spans="5:30">
      <c r="E51" s="691"/>
      <c r="F51" s="692"/>
      <c r="H51" s="711"/>
      <c r="J51" s="691"/>
      <c r="K51" s="693"/>
      <c r="L51" s="693"/>
      <c r="M51" s="693"/>
      <c r="N51" s="693"/>
      <c r="P51" s="692"/>
      <c r="R51" s="692"/>
      <c r="T51" s="693"/>
      <c r="U51" s="692"/>
      <c r="V51" s="692"/>
      <c r="W51" s="692"/>
      <c r="AA51" s="691"/>
      <c r="AD51" s="711"/>
    </row>
    <row r="52" spans="5:30">
      <c r="E52" s="691"/>
      <c r="F52" s="692"/>
      <c r="H52" s="711"/>
      <c r="J52" s="691"/>
      <c r="K52" s="693"/>
      <c r="L52" s="693"/>
      <c r="M52" s="693"/>
      <c r="N52" s="693"/>
      <c r="P52" s="692"/>
      <c r="R52" s="692"/>
      <c r="T52" s="693"/>
      <c r="U52" s="692"/>
      <c r="V52" s="692"/>
      <c r="W52" s="692"/>
      <c r="AA52" s="691"/>
      <c r="AD52" s="711"/>
    </row>
    <row r="53" spans="5:30">
      <c r="E53" s="691"/>
      <c r="F53" s="692"/>
      <c r="H53" s="711"/>
      <c r="J53" s="691"/>
      <c r="K53" s="693"/>
      <c r="L53" s="693"/>
      <c r="M53" s="693"/>
      <c r="N53" s="693"/>
      <c r="P53" s="692"/>
      <c r="R53" s="692"/>
      <c r="T53" s="693"/>
      <c r="U53" s="692"/>
      <c r="V53" s="692"/>
      <c r="W53" s="692"/>
      <c r="AA53" s="691"/>
      <c r="AD53" s="711"/>
    </row>
    <row r="54" spans="5:30">
      <c r="E54" s="691"/>
      <c r="F54" s="692"/>
      <c r="H54" s="711"/>
      <c r="J54" s="691"/>
      <c r="K54" s="693"/>
      <c r="L54" s="693"/>
      <c r="M54" s="693"/>
      <c r="N54" s="693"/>
      <c r="P54" s="692"/>
      <c r="R54" s="692"/>
      <c r="T54" s="693"/>
      <c r="U54" s="692"/>
      <c r="V54" s="692"/>
      <c r="W54" s="692"/>
      <c r="AA54" s="691"/>
      <c r="AD54" s="711"/>
    </row>
    <row r="55" spans="5:30">
      <c r="E55" s="691"/>
      <c r="F55" s="692"/>
      <c r="H55" s="711"/>
      <c r="J55" s="691"/>
      <c r="K55" s="693"/>
      <c r="L55" s="693"/>
      <c r="M55" s="693"/>
      <c r="N55" s="693"/>
      <c r="P55" s="692"/>
      <c r="R55" s="692"/>
      <c r="T55" s="693"/>
      <c r="U55" s="692"/>
      <c r="V55" s="692"/>
      <c r="W55" s="692"/>
      <c r="AA55" s="691"/>
      <c r="AD55" s="711"/>
    </row>
    <row r="56" spans="5:30">
      <c r="E56" s="691"/>
      <c r="F56" s="692"/>
      <c r="H56" s="711"/>
      <c r="J56" s="691"/>
      <c r="K56" s="693"/>
      <c r="L56" s="693"/>
      <c r="M56" s="693"/>
      <c r="N56" s="693"/>
      <c r="P56" s="692"/>
      <c r="R56" s="692"/>
      <c r="T56" s="693"/>
      <c r="U56" s="692"/>
      <c r="V56" s="692"/>
      <c r="W56" s="692"/>
      <c r="AA56" s="691"/>
      <c r="AD56" s="711"/>
    </row>
    <row r="57" spans="5:30">
      <c r="E57" s="691"/>
      <c r="F57" s="692"/>
      <c r="H57" s="711"/>
      <c r="J57" s="691"/>
      <c r="K57" s="693"/>
      <c r="L57" s="693"/>
      <c r="M57" s="693"/>
      <c r="N57" s="693"/>
      <c r="P57" s="692"/>
      <c r="R57" s="692"/>
      <c r="T57" s="693"/>
      <c r="U57" s="692"/>
      <c r="V57" s="692"/>
      <c r="W57" s="692"/>
      <c r="AA57" s="691"/>
      <c r="AD57" s="711"/>
    </row>
    <row r="58" spans="5:30">
      <c r="E58" s="691"/>
      <c r="F58" s="692"/>
      <c r="H58" s="711"/>
      <c r="J58" s="691"/>
      <c r="K58" s="693"/>
      <c r="L58" s="693"/>
      <c r="M58" s="693"/>
      <c r="N58" s="693"/>
      <c r="P58" s="692"/>
      <c r="R58" s="692"/>
      <c r="T58" s="693"/>
      <c r="U58" s="692"/>
      <c r="V58" s="692"/>
      <c r="W58" s="692"/>
      <c r="AA58" s="691"/>
      <c r="AD58" s="711"/>
    </row>
    <row r="59" spans="5:30">
      <c r="E59" s="691"/>
      <c r="F59" s="692"/>
      <c r="H59" s="711"/>
      <c r="J59" s="691"/>
      <c r="K59" s="693"/>
      <c r="L59" s="693"/>
      <c r="M59" s="693"/>
      <c r="N59" s="693"/>
      <c r="P59" s="692"/>
      <c r="R59" s="692"/>
      <c r="T59" s="693"/>
      <c r="U59" s="692"/>
      <c r="V59" s="692"/>
      <c r="W59" s="692"/>
      <c r="AA59" s="691"/>
      <c r="AD59" s="711"/>
    </row>
    <row r="60" spans="5:30">
      <c r="E60" s="691"/>
      <c r="F60" s="692"/>
      <c r="H60" s="711"/>
      <c r="J60" s="691"/>
      <c r="K60" s="693"/>
      <c r="L60" s="693"/>
      <c r="M60" s="693"/>
      <c r="N60" s="693"/>
      <c r="P60" s="692"/>
      <c r="R60" s="692"/>
      <c r="T60" s="693"/>
      <c r="U60" s="692"/>
      <c r="V60" s="692"/>
      <c r="W60" s="692"/>
      <c r="AA60" s="691"/>
      <c r="AD60" s="711"/>
    </row>
    <row r="61" spans="5:30">
      <c r="E61" s="691"/>
      <c r="F61" s="692"/>
      <c r="H61" s="711"/>
      <c r="J61" s="691"/>
      <c r="K61" s="693"/>
      <c r="L61" s="693"/>
      <c r="M61" s="693"/>
      <c r="N61" s="693"/>
      <c r="P61" s="692"/>
      <c r="R61" s="692"/>
      <c r="T61" s="693"/>
      <c r="U61" s="692"/>
      <c r="V61" s="692"/>
      <c r="W61" s="692"/>
      <c r="AA61" s="691"/>
      <c r="AD61" s="711"/>
    </row>
    <row r="62" spans="5:30">
      <c r="E62" s="691"/>
      <c r="F62" s="692"/>
      <c r="H62" s="711"/>
      <c r="J62" s="691"/>
      <c r="K62" s="693"/>
      <c r="L62" s="693"/>
      <c r="M62" s="693"/>
      <c r="N62" s="693"/>
      <c r="P62" s="692"/>
      <c r="R62" s="692"/>
      <c r="T62" s="693"/>
      <c r="U62" s="692"/>
      <c r="V62" s="692"/>
      <c r="W62" s="692"/>
      <c r="AA62" s="691"/>
      <c r="AD62" s="711"/>
    </row>
    <row r="63" spans="5:30">
      <c r="E63" s="691"/>
      <c r="F63" s="692"/>
      <c r="H63" s="711"/>
      <c r="J63" s="691"/>
      <c r="K63" s="693"/>
      <c r="L63" s="693"/>
      <c r="M63" s="693"/>
      <c r="N63" s="693"/>
      <c r="P63" s="692"/>
      <c r="R63" s="692"/>
      <c r="T63" s="693"/>
      <c r="U63" s="692"/>
      <c r="V63" s="692"/>
      <c r="W63" s="692"/>
      <c r="AA63" s="691"/>
      <c r="AD63" s="711"/>
    </row>
    <row r="64" spans="5:30">
      <c r="E64" s="691"/>
      <c r="F64" s="692"/>
      <c r="H64" s="711"/>
      <c r="J64" s="691"/>
      <c r="K64" s="693"/>
      <c r="L64" s="693"/>
      <c r="M64" s="693"/>
      <c r="N64" s="693"/>
      <c r="P64" s="692"/>
      <c r="R64" s="692"/>
      <c r="T64" s="693"/>
      <c r="U64" s="692"/>
      <c r="V64" s="692"/>
      <c r="W64" s="692"/>
      <c r="AA64" s="691"/>
      <c r="AD64" s="711"/>
    </row>
    <row r="65" spans="5:30">
      <c r="E65" s="691"/>
      <c r="F65" s="692"/>
      <c r="H65" s="711"/>
      <c r="J65" s="691"/>
      <c r="K65" s="693"/>
      <c r="L65" s="693"/>
      <c r="M65" s="693"/>
      <c r="N65" s="693"/>
      <c r="P65" s="692"/>
      <c r="R65" s="692"/>
      <c r="T65" s="693"/>
      <c r="U65" s="692"/>
      <c r="V65" s="692"/>
      <c r="W65" s="692"/>
      <c r="AA65" s="691"/>
      <c r="AD65" s="711"/>
    </row>
    <row r="66" spans="5:30">
      <c r="E66" s="691"/>
      <c r="F66" s="692"/>
      <c r="H66" s="711"/>
      <c r="J66" s="691"/>
      <c r="K66" s="693"/>
      <c r="L66" s="693"/>
      <c r="M66" s="693"/>
      <c r="N66" s="693"/>
      <c r="P66" s="692"/>
      <c r="R66" s="692"/>
      <c r="T66" s="693"/>
      <c r="U66" s="692"/>
      <c r="V66" s="692"/>
      <c r="W66" s="692"/>
      <c r="AA66" s="691"/>
      <c r="AD66" s="711"/>
    </row>
    <row r="67" spans="5:30">
      <c r="E67" s="691"/>
      <c r="F67" s="692"/>
      <c r="H67" s="711"/>
      <c r="J67" s="691"/>
      <c r="K67" s="693"/>
      <c r="L67" s="693"/>
      <c r="M67" s="693"/>
      <c r="N67" s="693"/>
      <c r="P67" s="692"/>
      <c r="R67" s="692"/>
      <c r="T67" s="693"/>
      <c r="U67" s="692"/>
      <c r="V67" s="692"/>
      <c r="W67" s="692"/>
      <c r="AA67" s="691"/>
      <c r="AD67" s="711"/>
    </row>
    <row r="68" spans="5:30">
      <c r="E68" s="691"/>
      <c r="F68" s="692"/>
      <c r="H68" s="711"/>
      <c r="J68" s="691"/>
      <c r="K68" s="693"/>
      <c r="L68" s="693"/>
      <c r="M68" s="693"/>
      <c r="N68" s="693"/>
      <c r="P68" s="692"/>
      <c r="R68" s="692"/>
      <c r="T68" s="693"/>
      <c r="U68" s="692"/>
      <c r="V68" s="692"/>
      <c r="W68" s="692"/>
      <c r="AA68" s="691"/>
      <c r="AD68" s="711"/>
    </row>
    <row r="69" spans="5:30">
      <c r="E69" s="691"/>
      <c r="F69" s="692"/>
      <c r="H69" s="711"/>
      <c r="J69" s="691"/>
      <c r="K69" s="693"/>
      <c r="L69" s="693"/>
      <c r="M69" s="693"/>
      <c r="N69" s="693"/>
      <c r="P69" s="692"/>
      <c r="R69" s="692"/>
      <c r="T69" s="693"/>
      <c r="U69" s="692"/>
      <c r="V69" s="692"/>
      <c r="W69" s="692"/>
      <c r="AA69" s="691"/>
      <c r="AD69" s="711"/>
    </row>
    <row r="70" spans="5:30">
      <c r="E70" s="691"/>
      <c r="F70" s="692"/>
      <c r="H70" s="711"/>
      <c r="J70" s="691"/>
      <c r="K70" s="693"/>
      <c r="L70" s="693"/>
      <c r="M70" s="693"/>
      <c r="N70" s="693"/>
      <c r="P70" s="692"/>
      <c r="R70" s="692"/>
      <c r="T70" s="693"/>
      <c r="U70" s="692"/>
      <c r="V70" s="692"/>
      <c r="W70" s="692"/>
      <c r="AA70" s="691"/>
      <c r="AD70" s="711"/>
    </row>
    <row r="71" spans="5:30">
      <c r="E71" s="691"/>
      <c r="F71" s="692"/>
      <c r="H71" s="711"/>
      <c r="J71" s="691"/>
      <c r="K71" s="693"/>
      <c r="L71" s="693"/>
      <c r="M71" s="693"/>
      <c r="N71" s="693"/>
      <c r="P71" s="692"/>
      <c r="R71" s="692"/>
      <c r="T71" s="693"/>
      <c r="U71" s="692"/>
      <c r="V71" s="692"/>
      <c r="W71" s="692"/>
      <c r="AA71" s="691"/>
      <c r="AD71" s="711"/>
    </row>
    <row r="72" spans="5:30">
      <c r="E72" s="691"/>
      <c r="F72" s="692"/>
      <c r="H72" s="711"/>
      <c r="J72" s="691"/>
      <c r="K72" s="693"/>
      <c r="L72" s="693"/>
      <c r="M72" s="693"/>
      <c r="N72" s="693"/>
      <c r="P72" s="692"/>
      <c r="R72" s="692"/>
      <c r="T72" s="693"/>
      <c r="U72" s="692"/>
      <c r="V72" s="692"/>
      <c r="W72" s="692"/>
      <c r="AA72" s="691"/>
      <c r="AD72" s="711"/>
    </row>
    <row r="73" spans="5:30">
      <c r="E73" s="691"/>
      <c r="F73" s="692"/>
      <c r="H73" s="711"/>
      <c r="J73" s="691"/>
      <c r="K73" s="693"/>
      <c r="L73" s="693"/>
      <c r="M73" s="693"/>
      <c r="N73" s="693"/>
      <c r="P73" s="692"/>
      <c r="R73" s="692"/>
      <c r="T73" s="693"/>
      <c r="U73" s="692"/>
      <c r="V73" s="692"/>
      <c r="W73" s="692"/>
      <c r="AA73" s="691"/>
      <c r="AD73" s="711"/>
    </row>
    <row r="74" spans="5:30">
      <c r="E74" s="691"/>
      <c r="F74" s="692"/>
      <c r="H74" s="711"/>
      <c r="J74" s="691"/>
      <c r="K74" s="693"/>
      <c r="L74" s="693"/>
      <c r="M74" s="693"/>
      <c r="N74" s="693"/>
      <c r="P74" s="692"/>
      <c r="R74" s="692"/>
      <c r="T74" s="693"/>
      <c r="U74" s="692"/>
      <c r="V74" s="692"/>
      <c r="W74" s="692"/>
      <c r="AA74" s="691"/>
      <c r="AD74" s="711"/>
    </row>
    <row r="75" spans="5:30">
      <c r="E75" s="691"/>
      <c r="F75" s="692"/>
      <c r="H75" s="711"/>
      <c r="J75" s="691"/>
      <c r="K75" s="693"/>
      <c r="L75" s="693"/>
      <c r="M75" s="693"/>
      <c r="N75" s="693"/>
      <c r="P75" s="692"/>
      <c r="R75" s="692"/>
      <c r="T75" s="693"/>
      <c r="U75" s="692"/>
      <c r="V75" s="692"/>
      <c r="W75" s="692"/>
      <c r="AA75" s="691"/>
      <c r="AD75" s="711"/>
    </row>
    <row r="76" spans="5:30">
      <c r="E76" s="691"/>
      <c r="F76" s="692"/>
      <c r="H76" s="711"/>
      <c r="J76" s="691"/>
      <c r="K76" s="693"/>
      <c r="L76" s="693"/>
      <c r="M76" s="693"/>
      <c r="N76" s="693"/>
      <c r="P76" s="692"/>
      <c r="R76" s="692"/>
      <c r="T76" s="693"/>
      <c r="U76" s="692"/>
      <c r="V76" s="692"/>
      <c r="W76" s="692"/>
      <c r="AA76" s="691"/>
      <c r="AD76" s="711"/>
    </row>
    <row r="77" spans="5:30">
      <c r="E77" s="691"/>
      <c r="F77" s="692"/>
      <c r="H77" s="711"/>
      <c r="J77" s="691"/>
      <c r="K77" s="693"/>
      <c r="L77" s="693"/>
      <c r="M77" s="693"/>
      <c r="N77" s="693"/>
      <c r="P77" s="692"/>
      <c r="R77" s="692"/>
      <c r="T77" s="693"/>
      <c r="U77" s="692"/>
      <c r="V77" s="692"/>
      <c r="W77" s="692"/>
      <c r="AA77" s="691"/>
      <c r="AD77" s="711"/>
    </row>
    <row r="78" spans="5:30">
      <c r="E78" s="691"/>
      <c r="F78" s="692"/>
      <c r="H78" s="711"/>
      <c r="J78" s="691"/>
      <c r="K78" s="693"/>
      <c r="L78" s="693"/>
      <c r="M78" s="693"/>
      <c r="N78" s="693"/>
      <c r="P78" s="692"/>
      <c r="R78" s="692"/>
      <c r="T78" s="693"/>
      <c r="U78" s="692"/>
      <c r="V78" s="692"/>
      <c r="W78" s="692"/>
      <c r="AA78" s="691"/>
      <c r="AD78" s="711"/>
    </row>
    <row r="79" spans="5:30">
      <c r="E79" s="691"/>
      <c r="F79" s="692"/>
      <c r="H79" s="711"/>
      <c r="J79" s="691"/>
      <c r="K79" s="693"/>
      <c r="L79" s="693"/>
      <c r="M79" s="693"/>
      <c r="N79" s="693"/>
      <c r="P79" s="692"/>
      <c r="R79" s="692"/>
      <c r="T79" s="693"/>
      <c r="U79" s="692"/>
      <c r="V79" s="692"/>
      <c r="W79" s="692"/>
      <c r="AA79" s="691"/>
      <c r="AD79" s="711"/>
    </row>
    <row r="80" spans="5:30">
      <c r="E80" s="691"/>
      <c r="F80" s="692"/>
      <c r="H80" s="711"/>
      <c r="J80" s="691"/>
      <c r="K80" s="693"/>
      <c r="L80" s="693"/>
      <c r="M80" s="693"/>
      <c r="N80" s="693"/>
      <c r="P80" s="692"/>
      <c r="R80" s="692"/>
      <c r="T80" s="693"/>
      <c r="U80" s="692"/>
      <c r="V80" s="692"/>
      <c r="W80" s="692"/>
      <c r="AA80" s="691"/>
      <c r="AD80" s="711"/>
    </row>
    <row r="81" spans="5:30">
      <c r="E81" s="691"/>
      <c r="F81" s="692"/>
      <c r="H81" s="711"/>
      <c r="J81" s="691"/>
      <c r="K81" s="693"/>
      <c r="L81" s="693"/>
      <c r="M81" s="693"/>
      <c r="N81" s="693"/>
      <c r="P81" s="692"/>
      <c r="R81" s="692"/>
      <c r="T81" s="693"/>
      <c r="U81" s="692"/>
      <c r="V81" s="692"/>
      <c r="W81" s="692"/>
      <c r="AA81" s="691"/>
      <c r="AD81" s="711"/>
    </row>
    <row r="82" spans="5:30">
      <c r="E82" s="691"/>
      <c r="F82" s="692"/>
      <c r="H82" s="711"/>
      <c r="J82" s="691"/>
      <c r="K82" s="693"/>
      <c r="L82" s="693"/>
      <c r="M82" s="693"/>
      <c r="N82" s="693"/>
      <c r="P82" s="692"/>
      <c r="R82" s="692"/>
      <c r="T82" s="693"/>
      <c r="U82" s="692"/>
      <c r="V82" s="692"/>
      <c r="W82" s="692"/>
      <c r="AA82" s="691"/>
      <c r="AD82" s="711"/>
    </row>
    <row r="83" spans="5:30">
      <c r="E83" s="691"/>
      <c r="F83" s="692"/>
      <c r="H83" s="711"/>
      <c r="J83" s="691"/>
      <c r="K83" s="693"/>
      <c r="L83" s="693"/>
      <c r="M83" s="693"/>
      <c r="N83" s="693"/>
      <c r="P83" s="692"/>
      <c r="R83" s="692"/>
      <c r="T83" s="693"/>
      <c r="U83" s="692"/>
      <c r="V83" s="692"/>
      <c r="W83" s="692"/>
      <c r="AA83" s="691"/>
      <c r="AD83" s="711"/>
    </row>
    <row r="84" spans="5:30">
      <c r="E84" s="691"/>
      <c r="F84" s="692"/>
      <c r="H84" s="711"/>
      <c r="J84" s="691"/>
      <c r="K84" s="693"/>
      <c r="L84" s="693"/>
      <c r="M84" s="693"/>
      <c r="N84" s="693"/>
      <c r="P84" s="692"/>
      <c r="R84" s="692"/>
      <c r="T84" s="693"/>
      <c r="U84" s="692"/>
      <c r="V84" s="692"/>
      <c r="W84" s="692"/>
      <c r="AA84" s="691"/>
      <c r="AD84" s="711"/>
    </row>
    <row r="85" spans="5:30">
      <c r="E85" s="691"/>
      <c r="F85" s="692"/>
      <c r="H85" s="711"/>
      <c r="J85" s="691"/>
      <c r="K85" s="693"/>
      <c r="L85" s="693"/>
      <c r="M85" s="693"/>
      <c r="N85" s="693"/>
      <c r="P85" s="692"/>
      <c r="R85" s="692"/>
      <c r="T85" s="693"/>
      <c r="U85" s="692"/>
      <c r="V85" s="692"/>
      <c r="W85" s="692"/>
      <c r="AA85" s="691"/>
      <c r="AD85" s="711"/>
    </row>
    <row r="86" spans="5:30">
      <c r="E86" s="691"/>
      <c r="F86" s="692"/>
      <c r="H86" s="711"/>
      <c r="J86" s="691"/>
      <c r="K86" s="693"/>
      <c r="L86" s="693"/>
      <c r="M86" s="693"/>
      <c r="N86" s="693"/>
      <c r="P86" s="692"/>
      <c r="R86" s="692"/>
      <c r="T86" s="693"/>
      <c r="U86" s="692"/>
      <c r="V86" s="692"/>
      <c r="W86" s="692"/>
      <c r="AA86" s="691"/>
      <c r="AD86" s="711"/>
    </row>
    <row r="87" spans="5:30">
      <c r="E87" s="691"/>
      <c r="F87" s="692"/>
      <c r="H87" s="711"/>
      <c r="J87" s="691"/>
      <c r="K87" s="693"/>
      <c r="L87" s="693"/>
      <c r="M87" s="693"/>
      <c r="N87" s="693"/>
      <c r="P87" s="692"/>
      <c r="R87" s="692"/>
      <c r="T87" s="693"/>
      <c r="U87" s="692"/>
      <c r="V87" s="692"/>
      <c r="W87" s="692"/>
      <c r="AA87" s="691"/>
      <c r="AD87" s="711"/>
    </row>
    <row r="88" spans="5:30">
      <c r="E88" s="691"/>
      <c r="F88" s="692"/>
      <c r="H88" s="711"/>
      <c r="J88" s="691"/>
      <c r="K88" s="693"/>
      <c r="L88" s="693"/>
      <c r="M88" s="693"/>
      <c r="N88" s="693"/>
      <c r="P88" s="692"/>
      <c r="R88" s="692"/>
      <c r="T88" s="693"/>
      <c r="U88" s="692"/>
      <c r="V88" s="692"/>
      <c r="W88" s="692"/>
      <c r="AA88" s="691"/>
      <c r="AD88" s="711"/>
    </row>
    <row r="89" spans="5:30">
      <c r="E89" s="691"/>
      <c r="F89" s="692"/>
      <c r="H89" s="711"/>
      <c r="J89" s="691"/>
      <c r="K89" s="693"/>
      <c r="L89" s="693"/>
      <c r="M89" s="693"/>
      <c r="N89" s="693"/>
      <c r="P89" s="692"/>
      <c r="R89" s="692"/>
      <c r="T89" s="693"/>
      <c r="U89" s="692"/>
      <c r="V89" s="692"/>
      <c r="W89" s="692"/>
      <c r="AA89" s="691"/>
      <c r="AD89" s="711"/>
    </row>
    <row r="90" spans="5:30">
      <c r="E90" s="691"/>
      <c r="F90" s="692"/>
      <c r="H90" s="711"/>
      <c r="J90" s="691"/>
      <c r="K90" s="693"/>
      <c r="L90" s="693"/>
      <c r="M90" s="693"/>
      <c r="N90" s="693"/>
      <c r="P90" s="692"/>
      <c r="R90" s="692"/>
      <c r="T90" s="693"/>
      <c r="U90" s="692"/>
      <c r="V90" s="692"/>
      <c r="W90" s="692"/>
      <c r="AA90" s="691"/>
      <c r="AD90" s="711"/>
    </row>
    <row r="91" spans="5:30">
      <c r="E91" s="691"/>
      <c r="F91" s="692"/>
      <c r="H91" s="711"/>
      <c r="J91" s="691"/>
      <c r="K91" s="693"/>
      <c r="L91" s="693"/>
      <c r="M91" s="693"/>
      <c r="N91" s="693"/>
      <c r="P91" s="692"/>
      <c r="R91" s="692"/>
      <c r="T91" s="693"/>
      <c r="U91" s="692"/>
      <c r="V91" s="692"/>
      <c r="W91" s="692"/>
      <c r="AA91" s="691"/>
      <c r="AD91" s="711"/>
    </row>
    <row r="92" spans="5:30">
      <c r="E92" s="691"/>
      <c r="F92" s="692"/>
      <c r="H92" s="711"/>
      <c r="J92" s="691"/>
      <c r="K92" s="693"/>
      <c r="L92" s="693"/>
      <c r="M92" s="693"/>
      <c r="N92" s="693"/>
      <c r="P92" s="692"/>
      <c r="R92" s="692"/>
      <c r="T92" s="693"/>
      <c r="U92" s="692"/>
      <c r="V92" s="692"/>
      <c r="W92" s="692"/>
      <c r="AA92" s="691"/>
      <c r="AD92" s="711"/>
    </row>
    <row r="93" spans="5:30">
      <c r="E93" s="691"/>
      <c r="F93" s="692"/>
      <c r="H93" s="711"/>
      <c r="J93" s="691"/>
      <c r="K93" s="693"/>
      <c r="L93" s="693"/>
      <c r="M93" s="693"/>
      <c r="N93" s="693"/>
      <c r="P93" s="692"/>
      <c r="R93" s="692"/>
      <c r="T93" s="693"/>
      <c r="U93" s="692"/>
      <c r="V93" s="692"/>
      <c r="W93" s="692"/>
      <c r="AA93" s="691"/>
      <c r="AD93" s="711"/>
    </row>
    <row r="94" spans="5:30">
      <c r="E94" s="691"/>
      <c r="F94" s="692"/>
      <c r="H94" s="711"/>
      <c r="J94" s="691"/>
      <c r="K94" s="693"/>
      <c r="L94" s="693"/>
      <c r="M94" s="693"/>
      <c r="N94" s="693"/>
      <c r="P94" s="692"/>
      <c r="R94" s="692"/>
      <c r="T94" s="693"/>
      <c r="U94" s="692"/>
      <c r="V94" s="692"/>
      <c r="W94" s="692"/>
      <c r="AA94" s="691"/>
      <c r="AD94" s="711"/>
    </row>
    <row r="95" spans="5:30">
      <c r="E95" s="691"/>
      <c r="F95" s="692"/>
      <c r="H95" s="711"/>
      <c r="J95" s="691"/>
      <c r="K95" s="693"/>
      <c r="L95" s="693"/>
      <c r="M95" s="693"/>
      <c r="N95" s="693"/>
      <c r="P95" s="692"/>
      <c r="R95" s="692"/>
      <c r="T95" s="693"/>
      <c r="U95" s="692"/>
      <c r="V95" s="692"/>
      <c r="W95" s="692"/>
      <c r="AA95" s="691"/>
      <c r="AD95" s="711"/>
    </row>
    <row r="96" spans="5:30">
      <c r="E96" s="691"/>
      <c r="F96" s="692"/>
      <c r="H96" s="711"/>
      <c r="J96" s="691"/>
      <c r="K96" s="693"/>
      <c r="L96" s="693"/>
      <c r="M96" s="693"/>
      <c r="N96" s="693"/>
      <c r="P96" s="692"/>
      <c r="R96" s="692"/>
      <c r="T96" s="693"/>
      <c r="U96" s="692"/>
      <c r="V96" s="692"/>
      <c r="W96" s="692"/>
      <c r="AA96" s="691"/>
      <c r="AD96" s="711"/>
    </row>
    <row r="97" spans="5:30">
      <c r="E97" s="691"/>
      <c r="F97" s="692"/>
      <c r="H97" s="711"/>
      <c r="J97" s="691"/>
      <c r="K97" s="693"/>
      <c r="L97" s="693"/>
      <c r="M97" s="693"/>
      <c r="N97" s="693"/>
      <c r="P97" s="692"/>
      <c r="R97" s="692"/>
      <c r="T97" s="693"/>
      <c r="U97" s="692"/>
      <c r="V97" s="692"/>
      <c r="W97" s="692"/>
      <c r="AA97" s="691"/>
      <c r="AD97" s="711"/>
    </row>
    <row r="98" spans="5:30">
      <c r="E98" s="691"/>
      <c r="F98" s="692"/>
      <c r="H98" s="711"/>
      <c r="J98" s="691"/>
      <c r="K98" s="693"/>
      <c r="L98" s="693"/>
      <c r="M98" s="693"/>
      <c r="N98" s="693"/>
      <c r="P98" s="692"/>
      <c r="R98" s="692"/>
      <c r="T98" s="693"/>
      <c r="U98" s="692"/>
      <c r="V98" s="692"/>
      <c r="W98" s="692"/>
      <c r="AA98" s="691"/>
      <c r="AD98" s="711"/>
    </row>
    <row r="99" spans="5:30">
      <c r="E99" s="691"/>
      <c r="F99" s="692"/>
      <c r="H99" s="711"/>
      <c r="J99" s="691"/>
      <c r="K99" s="693"/>
      <c r="L99" s="693"/>
      <c r="M99" s="693"/>
      <c r="N99" s="693"/>
      <c r="P99" s="692"/>
      <c r="R99" s="692"/>
      <c r="T99" s="693"/>
      <c r="U99" s="692"/>
      <c r="V99" s="692"/>
      <c r="W99" s="692"/>
      <c r="AA99" s="691"/>
      <c r="AD99" s="711"/>
    </row>
    <row r="100" spans="5:30">
      <c r="E100" s="691"/>
      <c r="F100" s="692"/>
      <c r="H100" s="711"/>
      <c r="J100" s="691"/>
      <c r="K100" s="693"/>
      <c r="L100" s="693"/>
      <c r="M100" s="693"/>
      <c r="N100" s="693"/>
      <c r="P100" s="692"/>
      <c r="R100" s="692"/>
      <c r="T100" s="693"/>
      <c r="U100" s="692"/>
      <c r="V100" s="692"/>
      <c r="W100" s="692"/>
      <c r="AA100" s="691"/>
      <c r="AD100" s="711"/>
    </row>
    <row r="101" spans="5:30">
      <c r="E101" s="691"/>
      <c r="F101" s="692"/>
      <c r="H101" s="711"/>
      <c r="J101" s="691"/>
      <c r="K101" s="693"/>
      <c r="L101" s="693"/>
      <c r="M101" s="693"/>
      <c r="N101" s="693"/>
      <c r="P101" s="692"/>
      <c r="R101" s="692"/>
      <c r="T101" s="693"/>
      <c r="U101" s="692"/>
      <c r="V101" s="692"/>
      <c r="W101" s="692"/>
      <c r="AA101" s="691"/>
      <c r="AD101" s="711"/>
    </row>
    <row r="102" spans="5:30">
      <c r="E102" s="691"/>
      <c r="F102" s="692"/>
      <c r="H102" s="711"/>
      <c r="J102" s="691"/>
      <c r="K102" s="693"/>
      <c r="L102" s="693"/>
      <c r="M102" s="693"/>
      <c r="N102" s="693"/>
      <c r="P102" s="692"/>
      <c r="R102" s="692"/>
      <c r="T102" s="693"/>
      <c r="U102" s="692"/>
      <c r="V102" s="692"/>
      <c r="W102" s="692"/>
      <c r="AA102" s="691"/>
      <c r="AD102" s="711"/>
    </row>
    <row r="103" spans="5:30">
      <c r="E103" s="691"/>
      <c r="F103" s="692"/>
      <c r="H103" s="711"/>
      <c r="J103" s="691"/>
      <c r="K103" s="693"/>
      <c r="L103" s="693"/>
      <c r="M103" s="693"/>
      <c r="N103" s="693"/>
      <c r="P103" s="692"/>
      <c r="R103" s="692"/>
      <c r="T103" s="693"/>
      <c r="U103" s="692"/>
      <c r="V103" s="692"/>
      <c r="W103" s="692"/>
      <c r="AA103" s="691"/>
      <c r="AD103" s="711"/>
    </row>
    <row r="104" spans="5:30">
      <c r="E104" s="691"/>
      <c r="F104" s="692"/>
      <c r="H104" s="711"/>
      <c r="J104" s="691"/>
      <c r="K104" s="693"/>
      <c r="L104" s="693"/>
      <c r="M104" s="693"/>
      <c r="N104" s="693"/>
      <c r="P104" s="692"/>
      <c r="R104" s="692"/>
      <c r="T104" s="693"/>
      <c r="U104" s="692"/>
      <c r="V104" s="692"/>
      <c r="W104" s="692"/>
      <c r="AA104" s="691"/>
      <c r="AD104" s="711"/>
    </row>
    <row r="105" spans="5:30">
      <c r="E105" s="691"/>
      <c r="F105" s="692"/>
      <c r="H105" s="711"/>
      <c r="J105" s="691"/>
      <c r="K105" s="693"/>
      <c r="L105" s="693"/>
      <c r="M105" s="693"/>
      <c r="N105" s="693"/>
      <c r="P105" s="692"/>
      <c r="R105" s="692"/>
      <c r="T105" s="693"/>
      <c r="U105" s="692"/>
      <c r="V105" s="692"/>
      <c r="W105" s="692"/>
      <c r="AA105" s="691"/>
      <c r="AD105" s="711"/>
    </row>
    <row r="106" spans="5:30">
      <c r="E106" s="691"/>
      <c r="F106" s="692"/>
      <c r="H106" s="711"/>
      <c r="J106" s="691"/>
      <c r="K106" s="693"/>
      <c r="L106" s="693"/>
      <c r="M106" s="693"/>
      <c r="N106" s="693"/>
      <c r="P106" s="692"/>
      <c r="R106" s="692"/>
      <c r="T106" s="693"/>
      <c r="U106" s="692"/>
      <c r="V106" s="692"/>
      <c r="W106" s="692"/>
      <c r="AA106" s="691"/>
      <c r="AD106" s="711"/>
    </row>
    <row r="107" spans="5:30">
      <c r="E107" s="691"/>
      <c r="F107" s="692"/>
      <c r="H107" s="711"/>
      <c r="J107" s="691"/>
      <c r="K107" s="693"/>
      <c r="L107" s="693"/>
      <c r="M107" s="693"/>
      <c r="N107" s="693"/>
      <c r="P107" s="692"/>
      <c r="R107" s="692"/>
      <c r="T107" s="693"/>
      <c r="U107" s="692"/>
      <c r="V107" s="692"/>
      <c r="W107" s="692"/>
      <c r="AA107" s="691"/>
      <c r="AD107" s="711"/>
    </row>
    <row r="108" spans="5:30">
      <c r="E108" s="691"/>
      <c r="F108" s="692"/>
      <c r="H108" s="711"/>
      <c r="J108" s="691"/>
      <c r="K108" s="693"/>
      <c r="L108" s="693"/>
      <c r="M108" s="693"/>
      <c r="N108" s="693"/>
      <c r="P108" s="692"/>
      <c r="R108" s="692"/>
      <c r="T108" s="693"/>
      <c r="U108" s="692"/>
      <c r="V108" s="692"/>
      <c r="W108" s="692"/>
      <c r="AA108" s="691"/>
      <c r="AD108" s="711"/>
    </row>
    <row r="109" spans="5:30">
      <c r="E109" s="691"/>
      <c r="F109" s="692"/>
      <c r="H109" s="711"/>
      <c r="J109" s="691"/>
      <c r="K109" s="693"/>
      <c r="L109" s="693"/>
      <c r="M109" s="693"/>
      <c r="N109" s="693"/>
      <c r="P109" s="692"/>
      <c r="R109" s="692"/>
      <c r="T109" s="693"/>
      <c r="U109" s="692"/>
      <c r="V109" s="692"/>
      <c r="W109" s="692"/>
      <c r="AA109" s="691"/>
      <c r="AD109" s="711"/>
    </row>
    <row r="110" spans="5:30">
      <c r="E110" s="691"/>
      <c r="F110" s="692"/>
      <c r="H110" s="711"/>
      <c r="J110" s="691"/>
      <c r="K110" s="693"/>
      <c r="L110" s="693"/>
      <c r="M110" s="693"/>
      <c r="N110" s="693"/>
      <c r="P110" s="692"/>
      <c r="R110" s="692"/>
      <c r="T110" s="693"/>
      <c r="U110" s="692"/>
      <c r="V110" s="692"/>
      <c r="W110" s="692"/>
      <c r="AA110" s="691"/>
      <c r="AD110" s="711"/>
    </row>
    <row r="111" spans="5:30">
      <c r="E111" s="691"/>
      <c r="F111" s="692"/>
      <c r="H111" s="711"/>
      <c r="J111" s="691"/>
      <c r="K111" s="693"/>
      <c r="L111" s="693"/>
      <c r="M111" s="693"/>
      <c r="N111" s="693"/>
      <c r="P111" s="692"/>
      <c r="R111" s="692"/>
      <c r="T111" s="693"/>
      <c r="U111" s="692"/>
      <c r="V111" s="692"/>
      <c r="W111" s="692"/>
      <c r="AA111" s="691"/>
      <c r="AD111" s="711"/>
    </row>
    <row r="112" spans="5:30">
      <c r="E112" s="691"/>
      <c r="F112" s="692"/>
      <c r="H112" s="711"/>
      <c r="J112" s="691"/>
      <c r="K112" s="693"/>
      <c r="L112" s="693"/>
      <c r="M112" s="693"/>
      <c r="N112" s="693"/>
      <c r="P112" s="692"/>
      <c r="R112" s="692"/>
      <c r="T112" s="693"/>
      <c r="U112" s="692"/>
      <c r="V112" s="692"/>
      <c r="W112" s="692"/>
      <c r="AA112" s="691"/>
      <c r="AD112" s="711"/>
    </row>
    <row r="113" spans="5:30">
      <c r="E113" s="691"/>
      <c r="F113" s="692"/>
      <c r="H113" s="711"/>
      <c r="J113" s="691"/>
      <c r="K113" s="693"/>
      <c r="L113" s="693"/>
      <c r="M113" s="693"/>
      <c r="N113" s="693"/>
      <c r="P113" s="692"/>
      <c r="R113" s="692"/>
      <c r="T113" s="693"/>
      <c r="U113" s="692"/>
      <c r="V113" s="692"/>
      <c r="W113" s="692"/>
      <c r="AA113" s="691"/>
      <c r="AD113" s="711"/>
    </row>
    <row r="114" spans="5:30">
      <c r="E114" s="691"/>
      <c r="F114" s="692"/>
      <c r="H114" s="711"/>
      <c r="J114" s="691"/>
      <c r="K114" s="693"/>
      <c r="L114" s="693"/>
      <c r="M114" s="693"/>
      <c r="N114" s="693"/>
      <c r="P114" s="692"/>
      <c r="R114" s="692"/>
      <c r="T114" s="693"/>
      <c r="U114" s="692"/>
      <c r="V114" s="692"/>
      <c r="W114" s="692"/>
      <c r="AA114" s="691"/>
      <c r="AD114" s="711"/>
    </row>
    <row r="115" spans="5:30">
      <c r="E115" s="691"/>
      <c r="F115" s="692"/>
      <c r="H115" s="711"/>
      <c r="J115" s="691"/>
      <c r="K115" s="693"/>
      <c r="L115" s="693"/>
      <c r="M115" s="693"/>
      <c r="N115" s="693"/>
      <c r="P115" s="692"/>
      <c r="R115" s="692"/>
      <c r="T115" s="693"/>
      <c r="U115" s="692"/>
      <c r="V115" s="692"/>
      <c r="W115" s="692"/>
      <c r="AA115" s="691"/>
      <c r="AD115" s="711"/>
    </row>
    <row r="116" spans="5:30">
      <c r="E116" s="691"/>
      <c r="F116" s="692"/>
      <c r="H116" s="711"/>
      <c r="J116" s="691"/>
      <c r="K116" s="693"/>
      <c r="L116" s="693"/>
      <c r="M116" s="693"/>
      <c r="N116" s="693"/>
      <c r="P116" s="692"/>
      <c r="R116" s="692"/>
      <c r="T116" s="693"/>
      <c r="U116" s="692"/>
      <c r="V116" s="692"/>
      <c r="W116" s="692"/>
      <c r="AA116" s="691"/>
      <c r="AD116" s="711"/>
    </row>
    <row r="117" spans="5:30">
      <c r="E117" s="691"/>
      <c r="F117" s="692"/>
      <c r="H117" s="711"/>
      <c r="J117" s="691"/>
      <c r="K117" s="693"/>
      <c r="L117" s="693"/>
      <c r="M117" s="693"/>
      <c r="N117" s="693"/>
      <c r="P117" s="692"/>
      <c r="R117" s="692"/>
      <c r="T117" s="693"/>
      <c r="U117" s="692"/>
      <c r="V117" s="692"/>
      <c r="W117" s="692"/>
      <c r="AA117" s="691"/>
      <c r="AD117" s="711"/>
    </row>
    <row r="118" spans="5:30">
      <c r="E118" s="691"/>
      <c r="F118" s="692"/>
      <c r="H118" s="711"/>
      <c r="J118" s="691"/>
      <c r="K118" s="693"/>
      <c r="L118" s="693"/>
      <c r="M118" s="693"/>
      <c r="N118" s="693"/>
      <c r="P118" s="692"/>
      <c r="R118" s="692"/>
      <c r="T118" s="693"/>
      <c r="U118" s="692"/>
      <c r="V118" s="692"/>
      <c r="W118" s="692"/>
      <c r="AA118" s="691"/>
      <c r="AD118" s="711"/>
    </row>
    <row r="119" spans="5:30">
      <c r="E119" s="691"/>
      <c r="F119" s="692"/>
      <c r="H119" s="711"/>
      <c r="J119" s="691"/>
      <c r="K119" s="693"/>
      <c r="L119" s="693"/>
      <c r="M119" s="693"/>
      <c r="N119" s="693"/>
      <c r="P119" s="692"/>
      <c r="R119" s="692"/>
      <c r="T119" s="693"/>
      <c r="U119" s="692"/>
      <c r="V119" s="692"/>
      <c r="W119" s="692"/>
      <c r="AA119" s="691"/>
      <c r="AD119" s="711"/>
    </row>
    <row r="120" spans="5:30">
      <c r="E120" s="691"/>
      <c r="F120" s="692"/>
      <c r="H120" s="711"/>
      <c r="J120" s="691"/>
      <c r="K120" s="693"/>
      <c r="L120" s="693"/>
      <c r="M120" s="693"/>
      <c r="N120" s="693"/>
      <c r="P120" s="692"/>
      <c r="R120" s="692"/>
      <c r="T120" s="693"/>
      <c r="U120" s="692"/>
      <c r="V120" s="692"/>
      <c r="W120" s="692"/>
      <c r="AA120" s="691"/>
      <c r="AD120" s="711"/>
    </row>
    <row r="121" spans="5:30">
      <c r="E121" s="691"/>
      <c r="F121" s="692"/>
      <c r="H121" s="711"/>
      <c r="J121" s="691"/>
      <c r="K121" s="693"/>
      <c r="L121" s="693"/>
      <c r="M121" s="693"/>
      <c r="N121" s="693"/>
      <c r="P121" s="692"/>
      <c r="R121" s="692"/>
      <c r="T121" s="693"/>
      <c r="U121" s="692"/>
      <c r="V121" s="692"/>
      <c r="W121" s="692"/>
      <c r="AA121" s="691"/>
      <c r="AD121" s="711"/>
    </row>
    <row r="122" spans="5:30">
      <c r="E122" s="691"/>
      <c r="F122" s="692"/>
      <c r="H122" s="711"/>
      <c r="J122" s="691"/>
      <c r="K122" s="693"/>
      <c r="L122" s="693"/>
      <c r="M122" s="693"/>
      <c r="N122" s="693"/>
      <c r="P122" s="692"/>
      <c r="R122" s="692"/>
      <c r="T122" s="693"/>
      <c r="U122" s="692"/>
      <c r="V122" s="692"/>
      <c r="W122" s="692"/>
      <c r="AA122" s="691"/>
      <c r="AD122" s="711"/>
    </row>
    <row r="123" spans="5:30">
      <c r="E123" s="691"/>
      <c r="F123" s="692"/>
      <c r="H123" s="711"/>
      <c r="J123" s="691"/>
      <c r="K123" s="693"/>
      <c r="L123" s="693"/>
      <c r="M123" s="693"/>
      <c r="N123" s="693"/>
      <c r="P123" s="692"/>
      <c r="R123" s="692"/>
      <c r="T123" s="693"/>
      <c r="U123" s="692"/>
      <c r="V123" s="692"/>
      <c r="W123" s="692"/>
      <c r="AA123" s="691"/>
      <c r="AD123" s="711"/>
    </row>
    <row r="124" spans="5:30">
      <c r="E124" s="691"/>
      <c r="F124" s="692"/>
      <c r="H124" s="711"/>
      <c r="J124" s="691"/>
      <c r="K124" s="693"/>
      <c r="L124" s="693"/>
      <c r="M124" s="693"/>
      <c r="N124" s="693"/>
      <c r="P124" s="692"/>
      <c r="R124" s="692"/>
      <c r="T124" s="693"/>
      <c r="U124" s="692"/>
      <c r="V124" s="692"/>
      <c r="W124" s="692"/>
      <c r="AA124" s="691"/>
      <c r="AD124" s="711"/>
    </row>
    <row r="125" spans="5:30">
      <c r="E125" s="691"/>
      <c r="F125" s="692"/>
      <c r="H125" s="711"/>
      <c r="J125" s="691"/>
      <c r="K125" s="693"/>
      <c r="L125" s="693"/>
      <c r="M125" s="693"/>
      <c r="N125" s="693"/>
      <c r="P125" s="692"/>
      <c r="R125" s="692"/>
      <c r="T125" s="693"/>
      <c r="U125" s="692"/>
      <c r="V125" s="692"/>
      <c r="W125" s="692"/>
      <c r="AA125" s="691"/>
      <c r="AD125" s="711"/>
    </row>
    <row r="126" spans="5:30">
      <c r="E126" s="691"/>
      <c r="F126" s="692"/>
      <c r="H126" s="711"/>
      <c r="J126" s="691"/>
      <c r="K126" s="693"/>
      <c r="L126" s="693"/>
      <c r="M126" s="693"/>
      <c r="N126" s="693"/>
      <c r="P126" s="692"/>
      <c r="R126" s="692"/>
      <c r="T126" s="693"/>
      <c r="U126" s="692"/>
      <c r="V126" s="692"/>
      <c r="W126" s="692"/>
      <c r="AA126" s="691"/>
      <c r="AD126" s="711"/>
    </row>
    <row r="127" spans="5:30">
      <c r="E127" s="691"/>
      <c r="F127" s="692"/>
      <c r="H127" s="711"/>
      <c r="J127" s="691"/>
      <c r="K127" s="693"/>
      <c r="L127" s="693"/>
      <c r="M127" s="693"/>
      <c r="N127" s="693"/>
      <c r="P127" s="692"/>
      <c r="R127" s="692"/>
      <c r="T127" s="693"/>
      <c r="U127" s="692"/>
      <c r="V127" s="692"/>
      <c r="W127" s="692"/>
      <c r="AA127" s="691"/>
      <c r="AD127" s="711"/>
    </row>
    <row r="128" spans="5:30">
      <c r="E128" s="691"/>
      <c r="F128" s="692"/>
      <c r="H128" s="711"/>
      <c r="J128" s="691"/>
      <c r="K128" s="693"/>
      <c r="L128" s="693"/>
      <c r="M128" s="693"/>
      <c r="N128" s="693"/>
      <c r="P128" s="692"/>
      <c r="R128" s="692"/>
      <c r="T128" s="693"/>
      <c r="U128" s="692"/>
      <c r="V128" s="692"/>
      <c r="W128" s="692"/>
      <c r="AA128" s="691"/>
      <c r="AD128" s="711"/>
    </row>
    <row r="129" spans="5:30">
      <c r="E129" s="691"/>
      <c r="F129" s="692"/>
      <c r="H129" s="711"/>
      <c r="J129" s="691"/>
      <c r="K129" s="693"/>
      <c r="L129" s="693"/>
      <c r="M129" s="693"/>
      <c r="N129" s="693"/>
      <c r="P129" s="692"/>
      <c r="R129" s="692"/>
      <c r="T129" s="693"/>
      <c r="U129" s="692"/>
      <c r="V129" s="692"/>
      <c r="W129" s="692"/>
      <c r="AA129" s="691"/>
      <c r="AD129" s="711"/>
    </row>
    <row r="130" spans="5:30">
      <c r="E130" s="691"/>
      <c r="F130" s="692"/>
      <c r="H130" s="711"/>
      <c r="J130" s="691"/>
      <c r="K130" s="693"/>
      <c r="L130" s="693"/>
      <c r="M130" s="693"/>
      <c r="N130" s="693"/>
      <c r="P130" s="692"/>
      <c r="R130" s="692"/>
      <c r="T130" s="693"/>
      <c r="U130" s="692"/>
      <c r="V130" s="692"/>
      <c r="W130" s="692"/>
      <c r="AA130" s="691"/>
      <c r="AD130" s="711"/>
    </row>
    <row r="131" spans="5:30">
      <c r="E131" s="691"/>
      <c r="F131" s="692"/>
      <c r="H131" s="711"/>
      <c r="J131" s="691"/>
      <c r="K131" s="693"/>
      <c r="L131" s="693"/>
      <c r="M131" s="693"/>
      <c r="N131" s="693"/>
      <c r="P131" s="692"/>
      <c r="R131" s="692"/>
      <c r="T131" s="693"/>
      <c r="U131" s="692"/>
      <c r="V131" s="692"/>
      <c r="W131" s="692"/>
      <c r="AA131" s="691"/>
      <c r="AD131" s="711"/>
    </row>
    <row r="132" spans="5:30">
      <c r="E132" s="691"/>
      <c r="F132" s="692"/>
      <c r="H132" s="711"/>
      <c r="J132" s="691"/>
      <c r="K132" s="693"/>
      <c r="L132" s="693"/>
      <c r="M132" s="693"/>
      <c r="N132" s="693"/>
      <c r="P132" s="692"/>
      <c r="R132" s="692"/>
      <c r="T132" s="693"/>
      <c r="U132" s="692"/>
      <c r="V132" s="692"/>
      <c r="W132" s="692"/>
      <c r="AA132" s="691"/>
      <c r="AD132" s="711"/>
    </row>
    <row r="133" spans="5:30">
      <c r="E133" s="691"/>
      <c r="F133" s="692"/>
      <c r="H133" s="711"/>
      <c r="J133" s="691"/>
      <c r="K133" s="693"/>
      <c r="L133" s="693"/>
      <c r="M133" s="693"/>
      <c r="N133" s="693"/>
      <c r="P133" s="692"/>
      <c r="R133" s="692"/>
      <c r="T133" s="693"/>
      <c r="U133" s="692"/>
      <c r="V133" s="692"/>
      <c r="W133" s="692"/>
      <c r="AA133" s="691"/>
      <c r="AD133" s="711"/>
    </row>
    <row r="134" spans="5:30">
      <c r="E134" s="691"/>
      <c r="F134" s="692"/>
      <c r="H134" s="711"/>
      <c r="J134" s="691"/>
      <c r="K134" s="693"/>
      <c r="L134" s="693"/>
      <c r="M134" s="693"/>
      <c r="N134" s="693"/>
      <c r="P134" s="692"/>
      <c r="R134" s="692"/>
      <c r="T134" s="693"/>
      <c r="U134" s="692"/>
      <c r="V134" s="692"/>
      <c r="W134" s="692"/>
      <c r="AA134" s="691"/>
      <c r="AD134" s="711"/>
    </row>
    <row r="135" spans="5:30">
      <c r="E135" s="691"/>
      <c r="F135" s="692"/>
      <c r="H135" s="711"/>
      <c r="J135" s="691"/>
      <c r="K135" s="693"/>
      <c r="L135" s="693"/>
      <c r="M135" s="693"/>
      <c r="N135" s="693"/>
      <c r="P135" s="692"/>
      <c r="R135" s="692"/>
      <c r="T135" s="693"/>
      <c r="U135" s="692"/>
      <c r="V135" s="692"/>
      <c r="W135" s="692"/>
      <c r="AA135" s="691"/>
      <c r="AD135" s="711"/>
    </row>
    <row r="136" spans="5:30">
      <c r="E136" s="691"/>
      <c r="F136" s="692"/>
      <c r="H136" s="711"/>
      <c r="J136" s="691"/>
      <c r="K136" s="693"/>
      <c r="L136" s="693"/>
      <c r="M136" s="693"/>
      <c r="N136" s="693"/>
      <c r="P136" s="692"/>
      <c r="R136" s="692"/>
      <c r="T136" s="693"/>
      <c r="U136" s="692"/>
      <c r="V136" s="692"/>
      <c r="W136" s="692"/>
      <c r="AA136" s="691"/>
      <c r="AD136" s="711"/>
    </row>
    <row r="137" spans="5:30">
      <c r="E137" s="691"/>
      <c r="F137" s="692"/>
      <c r="H137" s="711"/>
      <c r="J137" s="691"/>
      <c r="K137" s="693"/>
      <c r="L137" s="693"/>
      <c r="M137" s="693"/>
      <c r="N137" s="693"/>
      <c r="P137" s="692"/>
      <c r="R137" s="692"/>
      <c r="T137" s="693"/>
      <c r="U137" s="692"/>
      <c r="V137" s="692"/>
      <c r="W137" s="692"/>
      <c r="AA137" s="691"/>
      <c r="AD137" s="711"/>
    </row>
    <row r="138" spans="5:30">
      <c r="E138" s="691"/>
      <c r="F138" s="692"/>
      <c r="H138" s="711"/>
      <c r="J138" s="691"/>
      <c r="K138" s="693"/>
      <c r="L138" s="693"/>
      <c r="M138" s="693"/>
      <c r="N138" s="693"/>
      <c r="P138" s="692"/>
      <c r="R138" s="692"/>
      <c r="T138" s="693"/>
      <c r="U138" s="692"/>
      <c r="V138" s="692"/>
      <c r="W138" s="692"/>
      <c r="AA138" s="691"/>
      <c r="AD138" s="711"/>
    </row>
    <row r="139" spans="5:30">
      <c r="E139" s="691"/>
      <c r="F139" s="692"/>
      <c r="H139" s="711"/>
      <c r="J139" s="691"/>
      <c r="K139" s="693"/>
      <c r="L139" s="693"/>
      <c r="M139" s="693"/>
      <c r="N139" s="693"/>
      <c r="P139" s="692"/>
      <c r="R139" s="692"/>
      <c r="T139" s="693"/>
      <c r="U139" s="692"/>
      <c r="V139" s="692"/>
      <c r="W139" s="692"/>
      <c r="AA139" s="691"/>
      <c r="AD139" s="711"/>
    </row>
    <row r="140" spans="5:30">
      <c r="E140" s="691"/>
      <c r="F140" s="692"/>
      <c r="H140" s="711"/>
      <c r="J140" s="691"/>
      <c r="K140" s="693"/>
      <c r="L140" s="693"/>
      <c r="M140" s="693"/>
      <c r="N140" s="693"/>
      <c r="P140" s="692"/>
      <c r="R140" s="692"/>
      <c r="T140" s="693"/>
      <c r="U140" s="692"/>
      <c r="V140" s="692"/>
      <c r="W140" s="692"/>
      <c r="AA140" s="691"/>
      <c r="AD140" s="711"/>
    </row>
    <row r="141" spans="5:30">
      <c r="E141" s="691"/>
      <c r="F141" s="692"/>
      <c r="H141" s="711"/>
      <c r="J141" s="691"/>
      <c r="K141" s="693"/>
      <c r="L141" s="693"/>
      <c r="M141" s="693"/>
      <c r="N141" s="693"/>
      <c r="P141" s="692"/>
      <c r="R141" s="692"/>
      <c r="T141" s="693"/>
      <c r="U141" s="692"/>
      <c r="V141" s="692"/>
      <c r="W141" s="692"/>
      <c r="AA141" s="691"/>
      <c r="AD141" s="711"/>
    </row>
    <row r="142" spans="5:30">
      <c r="E142" s="691"/>
      <c r="F142" s="692"/>
      <c r="H142" s="711"/>
      <c r="J142" s="691"/>
      <c r="K142" s="693"/>
      <c r="L142" s="693"/>
      <c r="M142" s="693"/>
      <c r="N142" s="693"/>
      <c r="P142" s="692"/>
      <c r="R142" s="692"/>
      <c r="T142" s="693"/>
      <c r="U142" s="692"/>
      <c r="V142" s="692"/>
      <c r="W142" s="692"/>
      <c r="AA142" s="691"/>
      <c r="AD142" s="711"/>
    </row>
    <row r="143" spans="5:30">
      <c r="E143" s="691"/>
      <c r="F143" s="692"/>
      <c r="H143" s="711"/>
      <c r="J143" s="691"/>
      <c r="K143" s="693"/>
      <c r="L143" s="693"/>
      <c r="M143" s="693"/>
      <c r="N143" s="693"/>
      <c r="P143" s="692"/>
      <c r="R143" s="692"/>
      <c r="T143" s="693"/>
      <c r="U143" s="692"/>
      <c r="V143" s="692"/>
      <c r="W143" s="692"/>
      <c r="AA143" s="691"/>
      <c r="AD143" s="711"/>
    </row>
    <row r="144" spans="5:30">
      <c r="E144" s="691"/>
      <c r="F144" s="692"/>
      <c r="H144" s="711"/>
      <c r="J144" s="691"/>
      <c r="K144" s="693"/>
      <c r="L144" s="693"/>
      <c r="M144" s="693"/>
      <c r="N144" s="693"/>
      <c r="P144" s="692"/>
      <c r="R144" s="692"/>
      <c r="T144" s="693"/>
      <c r="U144" s="692"/>
      <c r="V144" s="692"/>
      <c r="W144" s="692"/>
      <c r="AA144" s="691"/>
      <c r="AD144" s="711"/>
    </row>
    <row r="145" spans="5:30">
      <c r="E145" s="691"/>
      <c r="F145" s="692"/>
      <c r="H145" s="711"/>
      <c r="J145" s="691"/>
      <c r="K145" s="693"/>
      <c r="L145" s="693"/>
      <c r="M145" s="693"/>
      <c r="N145" s="693"/>
      <c r="P145" s="692"/>
      <c r="R145" s="692"/>
      <c r="T145" s="693"/>
      <c r="U145" s="692"/>
      <c r="V145" s="692"/>
      <c r="W145" s="692"/>
      <c r="AA145" s="691"/>
      <c r="AD145" s="711"/>
    </row>
    <row r="146" spans="5:30">
      <c r="E146" s="691"/>
      <c r="F146" s="692"/>
      <c r="H146" s="711"/>
      <c r="J146" s="691"/>
      <c r="K146" s="693"/>
      <c r="L146" s="693"/>
      <c r="M146" s="693"/>
      <c r="N146" s="693"/>
      <c r="P146" s="692"/>
      <c r="R146" s="692"/>
      <c r="T146" s="693"/>
      <c r="U146" s="692"/>
      <c r="V146" s="692"/>
      <c r="W146" s="692"/>
      <c r="AA146" s="691"/>
      <c r="AD146" s="711"/>
    </row>
    <row r="147" spans="5:30">
      <c r="E147" s="691"/>
      <c r="F147" s="692"/>
      <c r="H147" s="711"/>
      <c r="J147" s="691"/>
      <c r="K147" s="693"/>
      <c r="L147" s="693"/>
      <c r="M147" s="693"/>
      <c r="N147" s="693"/>
      <c r="P147" s="692"/>
      <c r="R147" s="692"/>
      <c r="T147" s="693"/>
      <c r="U147" s="692"/>
      <c r="V147" s="692"/>
      <c r="W147" s="692"/>
      <c r="AA147" s="691"/>
      <c r="AD147" s="711"/>
    </row>
    <row r="148" spans="5:30">
      <c r="E148" s="691"/>
      <c r="F148" s="692"/>
      <c r="H148" s="711"/>
      <c r="J148" s="691"/>
      <c r="K148" s="693"/>
      <c r="L148" s="693"/>
      <c r="M148" s="693"/>
      <c r="N148" s="693"/>
      <c r="P148" s="692"/>
      <c r="R148" s="692"/>
      <c r="T148" s="693"/>
      <c r="U148" s="692"/>
      <c r="V148" s="692"/>
      <c r="W148" s="692"/>
      <c r="AA148" s="691"/>
      <c r="AD148" s="711"/>
    </row>
    <row r="149" spans="5:30">
      <c r="E149" s="691"/>
      <c r="F149" s="692"/>
      <c r="H149" s="711"/>
      <c r="J149" s="691"/>
      <c r="K149" s="693"/>
      <c r="L149" s="693"/>
      <c r="M149" s="693"/>
      <c r="N149" s="693"/>
      <c r="P149" s="692"/>
      <c r="R149" s="692"/>
      <c r="T149" s="693"/>
      <c r="U149" s="692"/>
      <c r="V149" s="692"/>
      <c r="W149" s="692"/>
      <c r="AA149" s="691"/>
      <c r="AD149" s="711"/>
    </row>
    <row r="150" spans="5:30">
      <c r="E150" s="691"/>
      <c r="F150" s="692"/>
      <c r="H150" s="711"/>
      <c r="J150" s="691"/>
      <c r="K150" s="693"/>
      <c r="L150" s="693"/>
      <c r="M150" s="693"/>
      <c r="N150" s="693"/>
      <c r="P150" s="692"/>
      <c r="R150" s="692"/>
      <c r="T150" s="693"/>
      <c r="U150" s="692"/>
      <c r="V150" s="692"/>
      <c r="W150" s="692"/>
      <c r="AA150" s="691"/>
      <c r="AD150" s="711"/>
    </row>
    <row r="151" spans="5:30">
      <c r="E151" s="691"/>
      <c r="F151" s="692"/>
      <c r="H151" s="711"/>
      <c r="J151" s="691"/>
      <c r="K151" s="693"/>
      <c r="L151" s="693"/>
      <c r="M151" s="693"/>
      <c r="N151" s="693"/>
      <c r="P151" s="692"/>
      <c r="R151" s="692"/>
      <c r="T151" s="693"/>
      <c r="U151" s="692"/>
      <c r="V151" s="692"/>
      <c r="W151" s="692"/>
      <c r="AA151" s="691"/>
      <c r="AD151" s="711"/>
    </row>
    <row r="152" spans="5:30">
      <c r="E152" s="691"/>
      <c r="F152" s="692"/>
      <c r="H152" s="711"/>
      <c r="J152" s="691"/>
      <c r="K152" s="693"/>
      <c r="L152" s="693"/>
      <c r="M152" s="693"/>
      <c r="N152" s="693"/>
      <c r="P152" s="692"/>
      <c r="R152" s="692"/>
      <c r="T152" s="693"/>
      <c r="U152" s="692"/>
      <c r="V152" s="692"/>
      <c r="W152" s="692"/>
      <c r="AA152" s="691"/>
      <c r="AD152" s="711"/>
    </row>
    <row r="153" spans="5:30">
      <c r="E153" s="691"/>
      <c r="F153" s="692"/>
      <c r="H153" s="711"/>
      <c r="J153" s="691"/>
      <c r="K153" s="693"/>
      <c r="L153" s="693"/>
      <c r="M153" s="693"/>
      <c r="N153" s="693"/>
      <c r="P153" s="692"/>
      <c r="R153" s="692"/>
      <c r="T153" s="693"/>
      <c r="U153" s="692"/>
      <c r="V153" s="692"/>
      <c r="W153" s="692"/>
      <c r="AA153" s="691"/>
      <c r="AD153" s="711"/>
    </row>
    <row r="154" spans="5:30">
      <c r="E154" s="691"/>
      <c r="F154" s="692"/>
      <c r="H154" s="711"/>
      <c r="J154" s="691"/>
      <c r="K154" s="693"/>
      <c r="L154" s="693"/>
      <c r="M154" s="693"/>
      <c r="N154" s="693"/>
      <c r="P154" s="692"/>
      <c r="R154" s="692"/>
      <c r="T154" s="693"/>
      <c r="U154" s="692"/>
      <c r="V154" s="692"/>
      <c r="W154" s="692"/>
      <c r="AA154" s="691"/>
      <c r="AD154" s="711"/>
    </row>
    <row r="155" spans="5:30">
      <c r="E155" s="691"/>
      <c r="F155" s="692"/>
      <c r="H155" s="711"/>
      <c r="J155" s="691"/>
      <c r="K155" s="693"/>
      <c r="L155" s="693"/>
      <c r="M155" s="693"/>
      <c r="N155" s="693"/>
      <c r="P155" s="692"/>
      <c r="R155" s="692"/>
      <c r="T155" s="693"/>
      <c r="U155" s="692"/>
      <c r="V155" s="692"/>
      <c r="W155" s="692"/>
      <c r="AA155" s="691"/>
      <c r="AD155" s="711"/>
    </row>
    <row r="156" spans="5:30">
      <c r="E156" s="691"/>
      <c r="F156" s="692"/>
      <c r="H156" s="711"/>
      <c r="J156" s="691"/>
      <c r="K156" s="693"/>
      <c r="L156" s="693"/>
      <c r="M156" s="693"/>
      <c r="N156" s="693"/>
      <c r="P156" s="692"/>
      <c r="R156" s="692"/>
      <c r="T156" s="693"/>
      <c r="U156" s="692"/>
      <c r="V156" s="692"/>
      <c r="W156" s="692"/>
      <c r="AA156" s="691"/>
      <c r="AD156" s="711"/>
    </row>
    <row r="157" spans="5:30">
      <c r="E157" s="691"/>
      <c r="F157" s="692"/>
      <c r="H157" s="711"/>
      <c r="J157" s="691"/>
      <c r="K157" s="693"/>
      <c r="L157" s="693"/>
      <c r="M157" s="693"/>
      <c r="N157" s="693"/>
      <c r="P157" s="692"/>
      <c r="R157" s="692"/>
      <c r="T157" s="693"/>
      <c r="U157" s="692"/>
      <c r="V157" s="692"/>
      <c r="W157" s="692"/>
      <c r="AA157" s="691"/>
      <c r="AD157" s="711"/>
    </row>
    <row r="158" spans="5:30">
      <c r="E158" s="691"/>
      <c r="F158" s="692"/>
      <c r="H158" s="711"/>
      <c r="J158" s="691"/>
      <c r="K158" s="693"/>
      <c r="L158" s="693"/>
      <c r="M158" s="693"/>
      <c r="N158" s="693"/>
      <c r="P158" s="692"/>
      <c r="R158" s="692"/>
      <c r="T158" s="693"/>
      <c r="U158" s="692"/>
      <c r="V158" s="692"/>
      <c r="W158" s="692"/>
      <c r="AA158" s="691"/>
      <c r="AD158" s="711"/>
    </row>
    <row r="159" spans="5:30">
      <c r="E159" s="691"/>
      <c r="F159" s="692"/>
      <c r="H159" s="711"/>
      <c r="J159" s="691"/>
      <c r="K159" s="693"/>
      <c r="L159" s="693"/>
      <c r="M159" s="693"/>
      <c r="N159" s="693"/>
      <c r="P159" s="692"/>
      <c r="R159" s="692"/>
      <c r="T159" s="693"/>
      <c r="U159" s="692"/>
      <c r="V159" s="692"/>
      <c r="W159" s="692"/>
      <c r="AA159" s="691"/>
      <c r="AD159" s="711"/>
    </row>
    <row r="160" spans="5:30">
      <c r="E160" s="691"/>
      <c r="F160" s="692"/>
      <c r="H160" s="711"/>
      <c r="J160" s="691"/>
      <c r="K160" s="693"/>
      <c r="L160" s="693"/>
      <c r="M160" s="693"/>
      <c r="N160" s="693"/>
      <c r="P160" s="692"/>
      <c r="R160" s="692"/>
      <c r="T160" s="693"/>
      <c r="U160" s="692"/>
      <c r="V160" s="692"/>
      <c r="W160" s="692"/>
      <c r="AA160" s="691"/>
      <c r="AD160" s="711"/>
    </row>
    <row r="161" spans="5:30">
      <c r="E161" s="691"/>
      <c r="F161" s="692"/>
      <c r="H161" s="711"/>
      <c r="J161" s="691"/>
      <c r="K161" s="693"/>
      <c r="L161" s="693"/>
      <c r="M161" s="693"/>
      <c r="N161" s="693"/>
      <c r="P161" s="692"/>
      <c r="R161" s="692"/>
      <c r="T161" s="693"/>
      <c r="U161" s="692"/>
      <c r="V161" s="692"/>
      <c r="W161" s="692"/>
      <c r="AA161" s="691"/>
      <c r="AD161" s="711"/>
    </row>
    <row r="162" spans="5:30">
      <c r="E162" s="691"/>
      <c r="F162" s="692"/>
      <c r="H162" s="711"/>
      <c r="J162" s="691"/>
      <c r="K162" s="693"/>
      <c r="L162" s="693"/>
      <c r="M162" s="693"/>
      <c r="N162" s="693"/>
      <c r="P162" s="692"/>
      <c r="R162" s="692"/>
      <c r="T162" s="693"/>
      <c r="U162" s="692"/>
      <c r="V162" s="692"/>
      <c r="W162" s="692"/>
      <c r="AA162" s="691"/>
      <c r="AD162" s="711"/>
    </row>
    <row r="163" spans="5:30">
      <c r="E163" s="691"/>
      <c r="F163" s="692"/>
      <c r="H163" s="711"/>
      <c r="J163" s="691"/>
      <c r="K163" s="693"/>
      <c r="L163" s="693"/>
      <c r="M163" s="693"/>
      <c r="N163" s="693"/>
      <c r="P163" s="692"/>
      <c r="R163" s="692"/>
      <c r="T163" s="693"/>
      <c r="U163" s="692"/>
      <c r="V163" s="692"/>
      <c r="W163" s="692"/>
      <c r="AA163" s="691"/>
      <c r="AD163" s="711"/>
    </row>
    <row r="164" spans="5:30">
      <c r="E164" s="691"/>
      <c r="F164" s="692"/>
      <c r="H164" s="711"/>
      <c r="J164" s="691"/>
      <c r="K164" s="693"/>
      <c r="L164" s="693"/>
      <c r="M164" s="693"/>
      <c r="N164" s="693"/>
      <c r="P164" s="692"/>
      <c r="R164" s="692"/>
      <c r="T164" s="693"/>
      <c r="U164" s="692"/>
      <c r="V164" s="692"/>
      <c r="W164" s="692"/>
      <c r="AA164" s="691"/>
      <c r="AD164" s="711"/>
    </row>
    <row r="165" spans="5:30">
      <c r="E165" s="691"/>
      <c r="F165" s="692"/>
      <c r="H165" s="711"/>
      <c r="J165" s="691"/>
      <c r="K165" s="693"/>
      <c r="L165" s="693"/>
      <c r="M165" s="693"/>
      <c r="N165" s="693"/>
      <c r="P165" s="692"/>
      <c r="R165" s="692"/>
      <c r="T165" s="693"/>
      <c r="U165" s="692"/>
      <c r="V165" s="692"/>
      <c r="W165" s="692"/>
      <c r="AA165" s="691"/>
      <c r="AD165" s="711"/>
    </row>
    <row r="166" spans="5:30">
      <c r="E166" s="691"/>
      <c r="F166" s="692"/>
      <c r="H166" s="711"/>
      <c r="J166" s="691"/>
      <c r="K166" s="693"/>
      <c r="L166" s="693"/>
      <c r="M166" s="693"/>
      <c r="N166" s="693"/>
      <c r="P166" s="692"/>
      <c r="R166" s="692"/>
      <c r="T166" s="693"/>
      <c r="U166" s="692"/>
      <c r="V166" s="692"/>
      <c r="W166" s="692"/>
      <c r="AA166" s="691"/>
      <c r="AD166" s="711"/>
    </row>
    <row r="167" spans="5:30">
      <c r="E167" s="691"/>
      <c r="F167" s="692"/>
      <c r="H167" s="711"/>
      <c r="J167" s="691"/>
      <c r="K167" s="693"/>
      <c r="L167" s="693"/>
      <c r="M167" s="693"/>
      <c r="N167" s="693"/>
      <c r="P167" s="692"/>
      <c r="R167" s="692"/>
      <c r="T167" s="693"/>
      <c r="U167" s="692"/>
      <c r="V167" s="692"/>
      <c r="W167" s="692"/>
      <c r="AA167" s="691"/>
      <c r="AD167" s="711"/>
    </row>
    <row r="168" spans="5:30">
      <c r="E168" s="691"/>
      <c r="F168" s="692"/>
      <c r="H168" s="711"/>
      <c r="J168" s="691"/>
      <c r="K168" s="693"/>
      <c r="L168" s="693"/>
      <c r="M168" s="693"/>
      <c r="N168" s="693"/>
      <c r="P168" s="692"/>
      <c r="R168" s="692"/>
      <c r="T168" s="693"/>
      <c r="U168" s="692"/>
      <c r="V168" s="692"/>
      <c r="W168" s="692"/>
      <c r="AA168" s="691"/>
      <c r="AD168" s="711"/>
    </row>
    <row r="169" spans="5:30">
      <c r="E169" s="691"/>
      <c r="F169" s="692"/>
      <c r="H169" s="711"/>
      <c r="J169" s="691"/>
      <c r="K169" s="693"/>
      <c r="L169" s="693"/>
      <c r="M169" s="693"/>
      <c r="N169" s="693"/>
      <c r="P169" s="692"/>
      <c r="R169" s="692"/>
      <c r="T169" s="693"/>
      <c r="U169" s="692"/>
      <c r="V169" s="692"/>
      <c r="W169" s="692"/>
      <c r="AA169" s="691"/>
      <c r="AD169" s="711"/>
    </row>
    <row r="170" spans="5:30">
      <c r="E170" s="691"/>
      <c r="F170" s="692"/>
      <c r="H170" s="711"/>
      <c r="J170" s="691"/>
      <c r="K170" s="693"/>
      <c r="L170" s="693"/>
      <c r="M170" s="693"/>
      <c r="N170" s="693"/>
      <c r="P170" s="692"/>
      <c r="R170" s="692"/>
      <c r="T170" s="693"/>
      <c r="U170" s="692"/>
      <c r="V170" s="692"/>
      <c r="W170" s="692"/>
      <c r="AA170" s="691"/>
      <c r="AD170" s="711"/>
    </row>
    <row r="171" spans="5:30">
      <c r="E171" s="691"/>
      <c r="F171" s="692"/>
      <c r="H171" s="711"/>
      <c r="J171" s="691"/>
      <c r="K171" s="693"/>
      <c r="L171" s="693"/>
      <c r="M171" s="693"/>
      <c r="N171" s="693"/>
      <c r="P171" s="692"/>
      <c r="R171" s="692"/>
      <c r="T171" s="693"/>
      <c r="U171" s="692"/>
      <c r="V171" s="692"/>
      <c r="W171" s="692"/>
      <c r="AA171" s="691"/>
      <c r="AD171" s="711"/>
    </row>
    <row r="172" spans="5:30">
      <c r="E172" s="691"/>
      <c r="F172" s="692"/>
      <c r="H172" s="711"/>
      <c r="J172" s="691"/>
      <c r="K172" s="693"/>
      <c r="L172" s="693"/>
      <c r="M172" s="693"/>
      <c r="N172" s="693"/>
      <c r="P172" s="692"/>
      <c r="R172" s="692"/>
      <c r="T172" s="693"/>
      <c r="U172" s="692"/>
      <c r="V172" s="692"/>
      <c r="W172" s="692"/>
      <c r="AA172" s="691"/>
      <c r="AD172" s="711"/>
    </row>
    <row r="173" spans="5:30">
      <c r="E173" s="691"/>
      <c r="F173" s="692"/>
      <c r="H173" s="711"/>
      <c r="J173" s="691"/>
      <c r="K173" s="693"/>
      <c r="L173" s="693"/>
      <c r="M173" s="693"/>
      <c r="N173" s="693"/>
      <c r="P173" s="692"/>
      <c r="R173" s="692"/>
      <c r="T173" s="693"/>
      <c r="U173" s="692"/>
      <c r="V173" s="692"/>
      <c r="W173" s="692"/>
      <c r="AA173" s="691"/>
      <c r="AD173" s="711"/>
    </row>
    <row r="174" spans="5:30">
      <c r="E174" s="691"/>
      <c r="F174" s="692"/>
      <c r="H174" s="711"/>
      <c r="J174" s="691"/>
      <c r="K174" s="693"/>
      <c r="L174" s="693"/>
      <c r="M174" s="693"/>
      <c r="N174" s="693"/>
      <c r="P174" s="692"/>
      <c r="R174" s="692"/>
      <c r="T174" s="693"/>
      <c r="U174" s="692"/>
      <c r="V174" s="692"/>
      <c r="W174" s="692"/>
      <c r="AA174" s="691"/>
      <c r="AD174" s="711"/>
    </row>
    <row r="175" spans="5:30">
      <c r="E175" s="691"/>
      <c r="F175" s="692"/>
      <c r="H175" s="711"/>
      <c r="J175" s="691"/>
      <c r="K175" s="693"/>
      <c r="L175" s="693"/>
      <c r="M175" s="693"/>
      <c r="N175" s="693"/>
      <c r="P175" s="692"/>
      <c r="R175" s="692"/>
      <c r="T175" s="693"/>
      <c r="U175" s="692"/>
      <c r="V175" s="692"/>
      <c r="W175" s="692"/>
      <c r="AA175" s="691"/>
      <c r="AD175" s="711"/>
    </row>
    <row r="176" spans="5:30">
      <c r="E176" s="691"/>
      <c r="F176" s="692"/>
      <c r="H176" s="711"/>
      <c r="J176" s="691"/>
      <c r="K176" s="693"/>
      <c r="L176" s="693"/>
      <c r="M176" s="693"/>
      <c r="N176" s="693"/>
      <c r="P176" s="692"/>
      <c r="R176" s="692"/>
      <c r="T176" s="693"/>
      <c r="U176" s="692"/>
      <c r="V176" s="692"/>
      <c r="W176" s="692"/>
      <c r="AA176" s="691"/>
      <c r="AD176" s="711"/>
    </row>
    <row r="177" spans="5:30">
      <c r="E177" s="691"/>
      <c r="F177" s="692"/>
      <c r="H177" s="711"/>
      <c r="J177" s="691"/>
      <c r="K177" s="693"/>
      <c r="L177" s="693"/>
      <c r="M177" s="693"/>
      <c r="N177" s="693"/>
      <c r="P177" s="692"/>
      <c r="R177" s="692"/>
      <c r="T177" s="693"/>
      <c r="U177" s="692"/>
      <c r="V177" s="692"/>
      <c r="W177" s="692"/>
      <c r="AA177" s="691"/>
      <c r="AD177" s="711"/>
    </row>
    <row r="178" spans="5:30">
      <c r="E178" s="691"/>
      <c r="F178" s="692"/>
      <c r="H178" s="711"/>
      <c r="J178" s="691"/>
      <c r="K178" s="693"/>
      <c r="L178" s="693"/>
      <c r="M178" s="693"/>
      <c r="N178" s="693"/>
      <c r="P178" s="692"/>
      <c r="R178" s="692"/>
      <c r="T178" s="693"/>
      <c r="U178" s="692"/>
      <c r="V178" s="692"/>
      <c r="W178" s="692"/>
      <c r="AA178" s="691"/>
      <c r="AD178" s="711"/>
    </row>
    <row r="179" spans="5:30">
      <c r="E179" s="691"/>
      <c r="F179" s="692"/>
      <c r="H179" s="711"/>
      <c r="J179" s="691"/>
      <c r="K179" s="693"/>
      <c r="L179" s="693"/>
      <c r="M179" s="693"/>
      <c r="N179" s="693"/>
      <c r="P179" s="692"/>
      <c r="R179" s="692"/>
      <c r="T179" s="693"/>
      <c r="U179" s="692"/>
      <c r="V179" s="692"/>
      <c r="W179" s="692"/>
      <c r="AA179" s="691"/>
      <c r="AD179" s="711"/>
    </row>
    <row r="180" spans="5:30">
      <c r="E180" s="691"/>
      <c r="F180" s="692"/>
      <c r="H180" s="711"/>
      <c r="J180" s="691"/>
      <c r="K180" s="693"/>
      <c r="L180" s="693"/>
      <c r="M180" s="693"/>
      <c r="N180" s="693"/>
      <c r="P180" s="692"/>
      <c r="R180" s="692"/>
      <c r="T180" s="693"/>
      <c r="U180" s="692"/>
      <c r="V180" s="692"/>
      <c r="W180" s="692"/>
      <c r="AA180" s="691"/>
      <c r="AD180" s="711"/>
    </row>
    <row r="181" spans="5:30">
      <c r="E181" s="691"/>
      <c r="F181" s="692"/>
      <c r="H181" s="711"/>
      <c r="J181" s="691"/>
      <c r="K181" s="693"/>
      <c r="L181" s="693"/>
      <c r="M181" s="693"/>
      <c r="N181" s="693"/>
      <c r="P181" s="692"/>
      <c r="R181" s="692"/>
      <c r="T181" s="693"/>
      <c r="U181" s="692"/>
      <c r="V181" s="692"/>
      <c r="W181" s="692"/>
      <c r="AA181" s="691"/>
      <c r="AD181" s="711"/>
    </row>
    <row r="182" spans="5:30">
      <c r="E182" s="691"/>
      <c r="F182" s="692"/>
      <c r="H182" s="711"/>
      <c r="J182" s="691"/>
      <c r="K182" s="693"/>
      <c r="L182" s="693"/>
      <c r="M182" s="693"/>
      <c r="N182" s="693"/>
      <c r="P182" s="692"/>
      <c r="R182" s="692"/>
      <c r="T182" s="693"/>
      <c r="U182" s="692"/>
      <c r="V182" s="692"/>
      <c r="W182" s="692"/>
      <c r="AA182" s="691"/>
      <c r="AD182" s="711"/>
    </row>
    <row r="183" spans="5:30">
      <c r="E183" s="691"/>
      <c r="F183" s="692"/>
      <c r="H183" s="711"/>
      <c r="J183" s="691"/>
      <c r="K183" s="693"/>
      <c r="L183" s="693"/>
      <c r="M183" s="693"/>
      <c r="N183" s="693"/>
      <c r="P183" s="692"/>
      <c r="R183" s="692"/>
      <c r="T183" s="693"/>
      <c r="U183" s="692"/>
      <c r="V183" s="692"/>
      <c r="W183" s="692"/>
      <c r="AA183" s="691"/>
      <c r="AD183" s="711"/>
    </row>
    <row r="184" spans="5:30">
      <c r="E184" s="691"/>
      <c r="F184" s="692"/>
      <c r="H184" s="711"/>
      <c r="J184" s="691"/>
      <c r="K184" s="693"/>
      <c r="L184" s="693"/>
      <c r="M184" s="693"/>
      <c r="N184" s="693"/>
      <c r="P184" s="692"/>
      <c r="R184" s="692"/>
      <c r="T184" s="693"/>
      <c r="U184" s="692"/>
      <c r="V184" s="692"/>
      <c r="W184" s="692"/>
      <c r="AA184" s="691"/>
      <c r="AD184" s="711"/>
    </row>
    <row r="185" spans="5:30">
      <c r="E185" s="691"/>
      <c r="F185" s="692"/>
      <c r="H185" s="711"/>
      <c r="J185" s="691"/>
      <c r="K185" s="693"/>
      <c r="L185" s="693"/>
      <c r="M185" s="693"/>
      <c r="N185" s="693"/>
      <c r="P185" s="692"/>
      <c r="R185" s="692"/>
      <c r="T185" s="693"/>
      <c r="U185" s="692"/>
      <c r="V185" s="692"/>
      <c r="W185" s="692"/>
      <c r="AA185" s="691"/>
      <c r="AD185" s="711"/>
    </row>
    <row r="186" spans="5:30">
      <c r="E186" s="691"/>
      <c r="F186" s="692"/>
      <c r="H186" s="711"/>
      <c r="J186" s="691"/>
      <c r="K186" s="693"/>
      <c r="L186" s="693"/>
      <c r="M186" s="693"/>
      <c r="N186" s="693"/>
      <c r="P186" s="692"/>
      <c r="R186" s="692"/>
      <c r="T186" s="693"/>
      <c r="U186" s="692"/>
      <c r="V186" s="692"/>
      <c r="W186" s="692"/>
      <c r="AA186" s="691"/>
      <c r="AD186" s="711"/>
    </row>
    <row r="187" spans="5:30">
      <c r="E187" s="691"/>
      <c r="F187" s="692"/>
      <c r="H187" s="711"/>
      <c r="J187" s="691"/>
      <c r="K187" s="693"/>
      <c r="L187" s="693"/>
      <c r="M187" s="693"/>
      <c r="N187" s="693"/>
      <c r="P187" s="692"/>
      <c r="R187" s="692"/>
      <c r="T187" s="693"/>
      <c r="U187" s="692"/>
      <c r="V187" s="692"/>
      <c r="W187" s="692"/>
      <c r="AA187" s="691"/>
      <c r="AD187" s="711"/>
    </row>
    <row r="188" spans="5:30">
      <c r="E188" s="691"/>
      <c r="F188" s="692"/>
      <c r="H188" s="711"/>
      <c r="J188" s="691"/>
      <c r="K188" s="693"/>
      <c r="L188" s="693"/>
      <c r="M188" s="693"/>
      <c r="N188" s="693"/>
      <c r="P188" s="692"/>
      <c r="R188" s="692"/>
      <c r="T188" s="693"/>
      <c r="U188" s="692"/>
      <c r="V188" s="692"/>
      <c r="W188" s="692"/>
      <c r="AA188" s="691"/>
      <c r="AD188" s="711"/>
    </row>
    <row r="189" spans="5:30">
      <c r="E189" s="691"/>
      <c r="F189" s="692"/>
      <c r="H189" s="711"/>
      <c r="J189" s="691"/>
      <c r="K189" s="693"/>
      <c r="L189" s="693"/>
      <c r="M189" s="693"/>
      <c r="N189" s="693"/>
      <c r="P189" s="692"/>
      <c r="R189" s="692"/>
      <c r="T189" s="693"/>
      <c r="U189" s="692"/>
      <c r="V189" s="692"/>
      <c r="W189" s="692"/>
      <c r="AA189" s="691"/>
      <c r="AD189" s="711"/>
    </row>
    <row r="190" spans="5:30">
      <c r="E190" s="691"/>
      <c r="F190" s="692"/>
      <c r="H190" s="711"/>
      <c r="J190" s="691"/>
      <c r="K190" s="693"/>
      <c r="L190" s="693"/>
      <c r="M190" s="693"/>
      <c r="N190" s="693"/>
      <c r="P190" s="692"/>
      <c r="R190" s="692"/>
      <c r="T190" s="693"/>
      <c r="U190" s="692"/>
      <c r="V190" s="692"/>
      <c r="W190" s="692"/>
      <c r="AA190" s="691"/>
      <c r="AD190" s="711"/>
    </row>
    <row r="191" spans="5:30">
      <c r="E191" s="691"/>
      <c r="F191" s="692"/>
      <c r="H191" s="711"/>
      <c r="J191" s="691"/>
      <c r="K191" s="693"/>
      <c r="L191" s="693"/>
      <c r="M191" s="693"/>
      <c r="N191" s="693"/>
      <c r="P191" s="692"/>
      <c r="R191" s="692"/>
      <c r="T191" s="693"/>
      <c r="U191" s="692"/>
      <c r="V191" s="692"/>
      <c r="W191" s="692"/>
      <c r="AA191" s="691"/>
      <c r="AD191" s="711"/>
    </row>
    <row r="192" spans="5:30">
      <c r="E192" s="691"/>
      <c r="F192" s="692"/>
      <c r="H192" s="711"/>
      <c r="J192" s="691"/>
      <c r="K192" s="693"/>
      <c r="L192" s="693"/>
      <c r="M192" s="693"/>
      <c r="N192" s="693"/>
      <c r="P192" s="692"/>
      <c r="R192" s="692"/>
      <c r="T192" s="693"/>
      <c r="U192" s="692"/>
      <c r="V192" s="692"/>
      <c r="W192" s="692"/>
      <c r="AA192" s="691"/>
      <c r="AD192" s="711"/>
    </row>
    <row r="193" spans="5:30">
      <c r="E193" s="691"/>
      <c r="F193" s="692"/>
      <c r="H193" s="711"/>
      <c r="J193" s="691"/>
      <c r="K193" s="693"/>
      <c r="L193" s="693"/>
      <c r="M193" s="693"/>
      <c r="N193" s="693"/>
      <c r="P193" s="692"/>
      <c r="R193" s="692"/>
      <c r="T193" s="693"/>
      <c r="U193" s="692"/>
      <c r="V193" s="692"/>
      <c r="W193" s="692"/>
      <c r="AA193" s="691"/>
      <c r="AD193" s="711"/>
    </row>
    <row r="194" spans="5:30">
      <c r="E194" s="691"/>
      <c r="F194" s="692"/>
      <c r="H194" s="711"/>
      <c r="J194" s="691"/>
      <c r="K194" s="693"/>
      <c r="L194" s="693"/>
      <c r="M194" s="693"/>
      <c r="N194" s="693"/>
      <c r="P194" s="692"/>
      <c r="R194" s="692"/>
      <c r="T194" s="693"/>
      <c r="U194" s="692"/>
      <c r="V194" s="692"/>
      <c r="W194" s="692"/>
      <c r="AA194" s="691"/>
      <c r="AD194" s="711"/>
    </row>
    <row r="195" spans="5:30">
      <c r="E195" s="691"/>
      <c r="F195" s="692"/>
      <c r="H195" s="711"/>
      <c r="J195" s="691"/>
      <c r="K195" s="693"/>
      <c r="L195" s="693"/>
      <c r="M195" s="693"/>
      <c r="N195" s="693"/>
      <c r="P195" s="692"/>
      <c r="R195" s="692"/>
      <c r="T195" s="693"/>
      <c r="U195" s="692"/>
      <c r="V195" s="692"/>
      <c r="W195" s="692"/>
      <c r="AA195" s="691"/>
      <c r="AD195" s="711"/>
    </row>
    <row r="196" spans="5:30">
      <c r="E196" s="691"/>
      <c r="F196" s="692"/>
      <c r="H196" s="711"/>
      <c r="J196" s="691"/>
      <c r="K196" s="693"/>
      <c r="L196" s="693"/>
      <c r="M196" s="693"/>
      <c r="N196" s="693"/>
      <c r="P196" s="692"/>
      <c r="R196" s="692"/>
      <c r="T196" s="693"/>
      <c r="U196" s="692"/>
      <c r="V196" s="692"/>
      <c r="W196" s="692"/>
      <c r="AA196" s="691"/>
      <c r="AD196" s="711"/>
    </row>
    <row r="197" spans="5:30">
      <c r="E197" s="691"/>
      <c r="F197" s="692"/>
      <c r="H197" s="711"/>
      <c r="J197" s="691"/>
      <c r="K197" s="693"/>
      <c r="L197" s="693"/>
      <c r="M197" s="693"/>
      <c r="N197" s="693"/>
      <c r="P197" s="692"/>
      <c r="R197" s="692"/>
      <c r="T197" s="693"/>
      <c r="U197" s="692"/>
      <c r="V197" s="692"/>
      <c r="W197" s="692"/>
      <c r="AA197" s="691"/>
      <c r="AD197" s="711"/>
    </row>
    <row r="198" spans="5:30">
      <c r="E198" s="691"/>
      <c r="F198" s="692"/>
      <c r="H198" s="711"/>
      <c r="J198" s="691"/>
      <c r="K198" s="693"/>
      <c r="L198" s="693"/>
      <c r="M198" s="693"/>
      <c r="N198" s="693"/>
      <c r="P198" s="692"/>
      <c r="R198" s="692"/>
      <c r="T198" s="693"/>
      <c r="U198" s="692"/>
      <c r="V198" s="692"/>
      <c r="W198" s="692"/>
      <c r="AA198" s="691"/>
      <c r="AD198" s="711"/>
    </row>
    <row r="199" spans="5:30">
      <c r="E199" s="691"/>
      <c r="F199" s="692"/>
      <c r="H199" s="711"/>
      <c r="J199" s="691"/>
      <c r="K199" s="693"/>
      <c r="L199" s="693"/>
      <c r="M199" s="693"/>
      <c r="N199" s="693"/>
      <c r="P199" s="692"/>
      <c r="R199" s="692"/>
      <c r="T199" s="693"/>
      <c r="U199" s="692"/>
      <c r="V199" s="692"/>
      <c r="W199" s="692"/>
      <c r="AA199" s="691"/>
      <c r="AD199" s="711"/>
    </row>
    <row r="200" spans="5:30">
      <c r="E200" s="691"/>
      <c r="F200" s="692"/>
      <c r="H200" s="711"/>
      <c r="J200" s="691"/>
      <c r="K200" s="693"/>
      <c r="L200" s="693"/>
      <c r="M200" s="693"/>
      <c r="N200" s="693"/>
      <c r="P200" s="692"/>
      <c r="R200" s="692"/>
      <c r="T200" s="693"/>
      <c r="U200" s="692"/>
      <c r="V200" s="692"/>
      <c r="W200" s="692"/>
      <c r="AA200" s="691"/>
      <c r="AD200" s="711"/>
    </row>
    <row r="201" spans="5:30">
      <c r="E201" s="691"/>
      <c r="F201" s="692"/>
      <c r="H201" s="711"/>
      <c r="J201" s="691"/>
      <c r="K201" s="693"/>
      <c r="L201" s="693"/>
      <c r="M201" s="693"/>
      <c r="N201" s="693"/>
      <c r="P201" s="692"/>
      <c r="R201" s="692"/>
      <c r="T201" s="693"/>
      <c r="U201" s="692"/>
      <c r="V201" s="692"/>
      <c r="W201" s="692"/>
      <c r="AA201" s="691"/>
      <c r="AD201" s="711"/>
    </row>
    <row r="202" spans="5:30">
      <c r="E202" s="691"/>
      <c r="F202" s="692"/>
      <c r="H202" s="711"/>
      <c r="J202" s="691"/>
      <c r="K202" s="693"/>
      <c r="L202" s="693"/>
      <c r="M202" s="693"/>
      <c r="N202" s="693"/>
      <c r="P202" s="692"/>
      <c r="R202" s="692"/>
      <c r="T202" s="693"/>
      <c r="U202" s="692"/>
      <c r="V202" s="692"/>
      <c r="W202" s="692"/>
      <c r="AA202" s="691"/>
      <c r="AD202" s="711"/>
    </row>
    <row r="203" spans="5:30">
      <c r="E203" s="691"/>
      <c r="F203" s="692"/>
      <c r="H203" s="711"/>
      <c r="J203" s="691"/>
      <c r="K203" s="693"/>
      <c r="L203" s="693"/>
      <c r="M203" s="693"/>
      <c r="N203" s="693"/>
      <c r="P203" s="692"/>
      <c r="R203" s="692"/>
      <c r="T203" s="693"/>
      <c r="U203" s="692"/>
      <c r="V203" s="692"/>
      <c r="W203" s="692"/>
      <c r="AA203" s="691"/>
      <c r="AD203" s="711"/>
    </row>
    <row r="204" spans="5:30">
      <c r="E204" s="691"/>
      <c r="F204" s="692"/>
      <c r="H204" s="711"/>
      <c r="J204" s="691"/>
      <c r="K204" s="693"/>
      <c r="L204" s="693"/>
      <c r="M204" s="693"/>
      <c r="N204" s="693"/>
      <c r="P204" s="692"/>
      <c r="R204" s="692"/>
      <c r="T204" s="693"/>
      <c r="U204" s="692"/>
      <c r="V204" s="692"/>
      <c r="W204" s="692"/>
      <c r="AA204" s="691"/>
      <c r="AD204" s="711"/>
    </row>
    <row r="205" spans="5:30">
      <c r="E205" s="691"/>
      <c r="F205" s="692"/>
      <c r="H205" s="711"/>
      <c r="J205" s="691"/>
      <c r="K205" s="693"/>
      <c r="L205" s="693"/>
      <c r="M205" s="693"/>
      <c r="N205" s="693"/>
      <c r="P205" s="692"/>
      <c r="R205" s="692"/>
      <c r="T205" s="693"/>
      <c r="U205" s="692"/>
      <c r="V205" s="692"/>
      <c r="W205" s="692"/>
      <c r="AA205" s="691"/>
      <c r="AD205" s="711"/>
    </row>
    <row r="206" spans="5:30">
      <c r="E206" s="691"/>
      <c r="F206" s="692"/>
      <c r="H206" s="711"/>
      <c r="J206" s="691"/>
      <c r="K206" s="693"/>
      <c r="L206" s="693"/>
      <c r="M206" s="693"/>
      <c r="N206" s="693"/>
      <c r="P206" s="692"/>
      <c r="R206" s="692"/>
      <c r="T206" s="693"/>
      <c r="U206" s="692"/>
      <c r="V206" s="692"/>
      <c r="W206" s="692"/>
      <c r="AA206" s="691"/>
      <c r="AD206" s="711"/>
    </row>
    <row r="207" spans="5:30">
      <c r="E207" s="691"/>
      <c r="F207" s="692"/>
      <c r="H207" s="711"/>
      <c r="J207" s="691"/>
      <c r="K207" s="693"/>
      <c r="L207" s="693"/>
      <c r="M207" s="693"/>
      <c r="N207" s="693"/>
      <c r="P207" s="692"/>
      <c r="R207" s="692"/>
      <c r="T207" s="693"/>
      <c r="U207" s="692"/>
      <c r="V207" s="692"/>
      <c r="W207" s="692"/>
      <c r="AA207" s="691"/>
      <c r="AD207" s="711"/>
    </row>
    <row r="208" spans="5:30">
      <c r="E208" s="691"/>
      <c r="F208" s="692"/>
      <c r="H208" s="711"/>
      <c r="J208" s="691"/>
      <c r="K208" s="693"/>
      <c r="L208" s="693"/>
      <c r="M208" s="693"/>
      <c r="N208" s="693"/>
      <c r="P208" s="692"/>
      <c r="R208" s="692"/>
      <c r="T208" s="693"/>
      <c r="U208" s="692"/>
      <c r="V208" s="692"/>
      <c r="W208" s="692"/>
      <c r="AA208" s="691"/>
      <c r="AD208" s="711"/>
    </row>
    <row r="209" spans="5:30">
      <c r="E209" s="691"/>
      <c r="F209" s="692"/>
      <c r="H209" s="711"/>
      <c r="J209" s="691"/>
      <c r="K209" s="693"/>
      <c r="L209" s="693"/>
      <c r="M209" s="693"/>
      <c r="N209" s="693"/>
      <c r="P209" s="692"/>
      <c r="R209" s="692"/>
      <c r="T209" s="693"/>
      <c r="U209" s="692"/>
      <c r="V209" s="692"/>
      <c r="W209" s="692"/>
      <c r="AA209" s="691"/>
      <c r="AD209" s="711"/>
    </row>
    <row r="210" spans="5:30">
      <c r="E210" s="691"/>
      <c r="F210" s="692"/>
      <c r="H210" s="711"/>
      <c r="J210" s="691"/>
      <c r="K210" s="693"/>
      <c r="L210" s="693"/>
      <c r="M210" s="693"/>
      <c r="N210" s="693"/>
      <c r="P210" s="692"/>
      <c r="R210" s="692"/>
      <c r="T210" s="693"/>
      <c r="U210" s="692"/>
      <c r="V210" s="692"/>
      <c r="W210" s="692"/>
      <c r="AA210" s="691"/>
      <c r="AD210" s="711"/>
    </row>
    <row r="211" spans="5:30">
      <c r="E211" s="691"/>
      <c r="F211" s="692"/>
      <c r="H211" s="711"/>
      <c r="J211" s="691"/>
      <c r="K211" s="693"/>
      <c r="L211" s="693"/>
      <c r="M211" s="693"/>
      <c r="N211" s="693"/>
      <c r="P211" s="692"/>
      <c r="R211" s="692"/>
      <c r="T211" s="693"/>
      <c r="U211" s="692"/>
      <c r="V211" s="692"/>
      <c r="W211" s="692"/>
      <c r="AA211" s="691"/>
      <c r="AD211" s="711"/>
    </row>
    <row r="212" spans="5:30">
      <c r="E212" s="691"/>
      <c r="F212" s="692"/>
      <c r="H212" s="711"/>
      <c r="J212" s="691"/>
      <c r="K212" s="693"/>
      <c r="L212" s="693"/>
      <c r="M212" s="693"/>
      <c r="N212" s="693"/>
      <c r="P212" s="692"/>
      <c r="R212" s="692"/>
      <c r="T212" s="693"/>
      <c r="U212" s="692"/>
      <c r="V212" s="692"/>
      <c r="W212" s="692"/>
      <c r="AA212" s="691"/>
      <c r="AD212" s="711"/>
    </row>
    <row r="213" spans="5:30">
      <c r="E213" s="691"/>
      <c r="F213" s="692"/>
      <c r="H213" s="711"/>
      <c r="J213" s="691"/>
      <c r="K213" s="693"/>
      <c r="L213" s="693"/>
      <c r="M213" s="693"/>
      <c r="N213" s="693"/>
      <c r="P213" s="692"/>
      <c r="R213" s="692"/>
      <c r="T213" s="693"/>
      <c r="U213" s="692"/>
      <c r="V213" s="692"/>
      <c r="W213" s="692"/>
      <c r="AA213" s="691"/>
      <c r="AD213" s="711"/>
    </row>
    <row r="214" spans="5:30">
      <c r="E214" s="691"/>
      <c r="F214" s="692"/>
      <c r="H214" s="711"/>
      <c r="J214" s="691"/>
      <c r="K214" s="693"/>
      <c r="L214" s="693"/>
      <c r="M214" s="693"/>
      <c r="N214" s="693"/>
      <c r="P214" s="692"/>
      <c r="R214" s="692"/>
      <c r="T214" s="693"/>
      <c r="U214" s="692"/>
      <c r="V214" s="692"/>
      <c r="W214" s="692"/>
      <c r="AA214" s="691"/>
      <c r="AD214" s="711"/>
    </row>
    <row r="215" spans="5:30">
      <c r="E215" s="691"/>
      <c r="F215" s="692"/>
      <c r="H215" s="711"/>
      <c r="J215" s="691"/>
      <c r="K215" s="693"/>
      <c r="L215" s="693"/>
      <c r="M215" s="693"/>
      <c r="N215" s="693"/>
      <c r="P215" s="692"/>
      <c r="R215" s="692"/>
      <c r="T215" s="693"/>
      <c r="U215" s="692"/>
      <c r="V215" s="692"/>
      <c r="W215" s="692"/>
      <c r="AA215" s="691"/>
      <c r="AD215" s="711"/>
    </row>
    <row r="216" spans="5:30">
      <c r="E216" s="691"/>
      <c r="F216" s="692"/>
      <c r="H216" s="711"/>
      <c r="J216" s="691"/>
      <c r="K216" s="693"/>
      <c r="L216" s="693"/>
      <c r="M216" s="693"/>
      <c r="N216" s="693"/>
      <c r="P216" s="692"/>
      <c r="R216" s="692"/>
      <c r="T216" s="693"/>
      <c r="U216" s="692"/>
      <c r="V216" s="692"/>
      <c r="W216" s="692"/>
      <c r="AA216" s="691"/>
      <c r="AD216" s="711"/>
    </row>
    <row r="217" spans="5:30">
      <c r="E217" s="691"/>
      <c r="F217" s="692"/>
      <c r="H217" s="711"/>
      <c r="J217" s="691"/>
      <c r="K217" s="693"/>
      <c r="L217" s="693"/>
      <c r="M217" s="693"/>
      <c r="N217" s="693"/>
      <c r="P217" s="692"/>
      <c r="R217" s="692"/>
      <c r="T217" s="693"/>
      <c r="U217" s="692"/>
      <c r="V217" s="692"/>
      <c r="W217" s="692"/>
      <c r="AA217" s="691"/>
      <c r="AD217" s="711"/>
    </row>
    <row r="218" spans="5:30">
      <c r="E218" s="691"/>
      <c r="F218" s="692"/>
      <c r="H218" s="711"/>
      <c r="J218" s="691"/>
      <c r="K218" s="693"/>
      <c r="L218" s="693"/>
      <c r="M218" s="693"/>
      <c r="N218" s="693"/>
      <c r="P218" s="692"/>
      <c r="R218" s="692"/>
      <c r="T218" s="693"/>
      <c r="U218" s="692"/>
      <c r="V218" s="692"/>
      <c r="W218" s="692"/>
      <c r="AA218" s="691"/>
      <c r="AD218" s="711"/>
    </row>
    <row r="219" spans="5:30">
      <c r="E219" s="691"/>
      <c r="F219" s="692"/>
      <c r="H219" s="711"/>
      <c r="J219" s="691"/>
      <c r="K219" s="693"/>
      <c r="L219" s="693"/>
      <c r="M219" s="693"/>
      <c r="N219" s="693"/>
      <c r="P219" s="692"/>
      <c r="R219" s="692"/>
      <c r="T219" s="693"/>
      <c r="U219" s="692"/>
      <c r="V219" s="692"/>
      <c r="W219" s="692"/>
      <c r="AA219" s="691"/>
      <c r="AD219" s="711"/>
    </row>
    <row r="220" spans="5:30">
      <c r="E220" s="691"/>
      <c r="F220" s="692"/>
      <c r="H220" s="711"/>
      <c r="J220" s="691"/>
      <c r="K220" s="693"/>
      <c r="L220" s="693"/>
      <c r="M220" s="693"/>
      <c r="N220" s="693"/>
      <c r="P220" s="692"/>
      <c r="R220" s="692"/>
      <c r="T220" s="693"/>
      <c r="U220" s="692"/>
      <c r="V220" s="692"/>
      <c r="W220" s="692"/>
      <c r="AA220" s="691"/>
      <c r="AD220" s="711"/>
    </row>
    <row r="221" spans="5:30">
      <c r="E221" s="691"/>
      <c r="F221" s="692"/>
      <c r="H221" s="711"/>
      <c r="J221" s="691"/>
      <c r="K221" s="693"/>
      <c r="L221" s="693"/>
      <c r="M221" s="693"/>
      <c r="N221" s="693"/>
      <c r="P221" s="692"/>
      <c r="R221" s="692"/>
      <c r="T221" s="693"/>
      <c r="U221" s="692"/>
      <c r="V221" s="692"/>
      <c r="W221" s="692"/>
      <c r="AA221" s="691"/>
      <c r="AD221" s="711"/>
    </row>
    <row r="222" spans="5:30">
      <c r="E222" s="691"/>
      <c r="F222" s="692"/>
      <c r="H222" s="711"/>
      <c r="J222" s="691"/>
      <c r="K222" s="693"/>
      <c r="L222" s="693"/>
      <c r="M222" s="693"/>
      <c r="N222" s="693"/>
      <c r="P222" s="692"/>
      <c r="R222" s="692"/>
      <c r="T222" s="693"/>
      <c r="U222" s="692"/>
      <c r="V222" s="692"/>
      <c r="W222" s="692"/>
      <c r="AA222" s="691"/>
      <c r="AD222" s="711"/>
    </row>
    <row r="223" spans="5:30">
      <c r="E223" s="691"/>
      <c r="F223" s="692"/>
      <c r="H223" s="711"/>
      <c r="J223" s="691"/>
      <c r="K223" s="693"/>
      <c r="L223" s="693"/>
      <c r="M223" s="693"/>
      <c r="N223" s="693"/>
      <c r="P223" s="692"/>
      <c r="R223" s="692"/>
      <c r="T223" s="693"/>
      <c r="U223" s="692"/>
      <c r="V223" s="692"/>
      <c r="W223" s="692"/>
      <c r="AA223" s="691"/>
      <c r="AD223" s="711"/>
    </row>
    <row r="224" spans="5:30">
      <c r="E224" s="691"/>
      <c r="F224" s="692"/>
      <c r="H224" s="711"/>
      <c r="J224" s="691"/>
      <c r="K224" s="693"/>
      <c r="L224" s="693"/>
      <c r="M224" s="693"/>
      <c r="N224" s="693"/>
      <c r="P224" s="692"/>
      <c r="R224" s="692"/>
      <c r="T224" s="693"/>
      <c r="U224" s="692"/>
      <c r="V224" s="692"/>
      <c r="W224" s="692"/>
      <c r="AA224" s="691"/>
      <c r="AD224" s="711"/>
    </row>
    <row r="225" spans="5:30">
      <c r="E225" s="691"/>
      <c r="F225" s="692"/>
      <c r="H225" s="711"/>
      <c r="J225" s="691"/>
      <c r="K225" s="693"/>
      <c r="L225" s="693"/>
      <c r="M225" s="693"/>
      <c r="N225" s="693"/>
      <c r="P225" s="692"/>
      <c r="R225" s="692"/>
      <c r="T225" s="693"/>
      <c r="U225" s="692"/>
      <c r="V225" s="692"/>
      <c r="W225" s="692"/>
      <c r="AA225" s="691"/>
      <c r="AD225" s="711"/>
    </row>
    <row r="226" spans="5:30">
      <c r="E226" s="691"/>
      <c r="F226" s="692"/>
      <c r="H226" s="711"/>
      <c r="J226" s="691"/>
      <c r="K226" s="693"/>
      <c r="L226" s="693"/>
      <c r="M226" s="693"/>
      <c r="N226" s="693"/>
      <c r="P226" s="692"/>
      <c r="R226" s="692"/>
      <c r="T226" s="693"/>
      <c r="U226" s="692"/>
      <c r="V226" s="692"/>
      <c r="W226" s="692"/>
      <c r="AA226" s="691"/>
      <c r="AD226" s="711"/>
    </row>
    <row r="227" spans="5:30">
      <c r="E227" s="691"/>
      <c r="F227" s="692"/>
      <c r="H227" s="711"/>
      <c r="J227" s="691"/>
      <c r="K227" s="693"/>
      <c r="L227" s="693"/>
      <c r="M227" s="693"/>
      <c r="N227" s="693"/>
      <c r="P227" s="692"/>
      <c r="R227" s="692"/>
      <c r="T227" s="693"/>
      <c r="U227" s="692"/>
      <c r="V227" s="692"/>
      <c r="W227" s="692"/>
      <c r="AA227" s="691"/>
      <c r="AD227" s="711"/>
    </row>
    <row r="228" spans="5:30">
      <c r="E228" s="691"/>
      <c r="F228" s="692"/>
      <c r="H228" s="711"/>
      <c r="J228" s="691"/>
      <c r="K228" s="693"/>
      <c r="L228" s="693"/>
      <c r="M228" s="693"/>
      <c r="N228" s="693"/>
      <c r="P228" s="692"/>
      <c r="R228" s="692"/>
      <c r="T228" s="693"/>
      <c r="U228" s="692"/>
      <c r="V228" s="692"/>
      <c r="W228" s="692"/>
      <c r="AA228" s="691"/>
      <c r="AD228" s="711"/>
    </row>
    <row r="229" spans="5:30">
      <c r="E229" s="691"/>
      <c r="F229" s="692"/>
      <c r="H229" s="711"/>
      <c r="J229" s="691"/>
      <c r="K229" s="693"/>
      <c r="L229" s="693"/>
      <c r="M229" s="693"/>
      <c r="N229" s="693"/>
      <c r="P229" s="692"/>
      <c r="R229" s="692"/>
      <c r="T229" s="693"/>
      <c r="U229" s="692"/>
      <c r="V229" s="692"/>
      <c r="W229" s="692"/>
      <c r="AA229" s="691"/>
      <c r="AD229" s="711"/>
    </row>
    <row r="230" spans="5:30">
      <c r="E230" s="691"/>
      <c r="F230" s="692"/>
      <c r="H230" s="711"/>
      <c r="J230" s="691"/>
      <c r="K230" s="693"/>
      <c r="L230" s="693"/>
      <c r="M230" s="693"/>
      <c r="N230" s="693"/>
      <c r="P230" s="692"/>
      <c r="R230" s="692"/>
      <c r="T230" s="693"/>
      <c r="U230" s="692"/>
      <c r="V230" s="692"/>
      <c r="W230" s="692"/>
      <c r="AA230" s="691"/>
      <c r="AD230" s="711"/>
    </row>
    <row r="231" spans="5:30">
      <c r="E231" s="691"/>
      <c r="F231" s="692"/>
      <c r="H231" s="711"/>
      <c r="J231" s="691"/>
      <c r="K231" s="693"/>
      <c r="L231" s="693"/>
      <c r="M231" s="693"/>
      <c r="N231" s="693"/>
      <c r="P231" s="692"/>
      <c r="R231" s="692"/>
      <c r="T231" s="693"/>
      <c r="U231" s="692"/>
      <c r="V231" s="692"/>
      <c r="W231" s="692"/>
      <c r="AA231" s="691"/>
      <c r="AD231" s="711"/>
    </row>
    <row r="232" spans="5:30">
      <c r="E232" s="691"/>
      <c r="F232" s="692"/>
      <c r="H232" s="711"/>
      <c r="J232" s="691"/>
      <c r="K232" s="693"/>
      <c r="L232" s="693"/>
      <c r="M232" s="693"/>
      <c r="N232" s="693"/>
      <c r="P232" s="692"/>
      <c r="R232" s="692"/>
      <c r="T232" s="693"/>
      <c r="U232" s="692"/>
      <c r="V232" s="692"/>
      <c r="W232" s="692"/>
      <c r="AA232" s="691"/>
      <c r="AD232" s="711"/>
    </row>
    <row r="233" spans="5:30">
      <c r="E233" s="691"/>
      <c r="F233" s="692"/>
      <c r="H233" s="711"/>
      <c r="J233" s="691"/>
      <c r="K233" s="693"/>
      <c r="L233" s="693"/>
      <c r="M233" s="693"/>
      <c r="N233" s="693"/>
      <c r="P233" s="692"/>
      <c r="R233" s="692"/>
      <c r="T233" s="693"/>
      <c r="U233" s="692"/>
      <c r="V233" s="692"/>
      <c r="W233" s="692"/>
      <c r="AA233" s="691"/>
      <c r="AD233" s="711"/>
    </row>
    <row r="234" spans="5:30">
      <c r="E234" s="691"/>
      <c r="F234" s="692"/>
      <c r="H234" s="711"/>
      <c r="J234" s="691"/>
      <c r="K234" s="693"/>
      <c r="L234" s="693"/>
      <c r="M234" s="693"/>
      <c r="N234" s="693"/>
      <c r="P234" s="692"/>
      <c r="R234" s="692"/>
      <c r="T234" s="693"/>
      <c r="U234" s="692"/>
      <c r="V234" s="692"/>
      <c r="W234" s="692"/>
      <c r="AA234" s="691"/>
      <c r="AD234" s="711"/>
    </row>
    <row r="235" spans="5:30">
      <c r="E235" s="691"/>
      <c r="F235" s="692"/>
      <c r="H235" s="711"/>
      <c r="J235" s="691"/>
      <c r="K235" s="693"/>
      <c r="L235" s="693"/>
      <c r="M235" s="693"/>
      <c r="N235" s="693"/>
      <c r="P235" s="692"/>
      <c r="R235" s="692"/>
      <c r="T235" s="693"/>
      <c r="U235" s="692"/>
      <c r="V235" s="692"/>
      <c r="W235" s="692"/>
      <c r="AA235" s="691"/>
      <c r="AD235" s="711"/>
    </row>
    <row r="236" spans="5:30">
      <c r="E236" s="691"/>
      <c r="F236" s="692"/>
      <c r="H236" s="711"/>
      <c r="J236" s="691"/>
      <c r="K236" s="693"/>
      <c r="L236" s="693"/>
      <c r="M236" s="693"/>
      <c r="N236" s="693"/>
      <c r="P236" s="692"/>
      <c r="R236" s="692"/>
      <c r="T236" s="693"/>
      <c r="U236" s="692"/>
      <c r="V236" s="692"/>
      <c r="W236" s="692"/>
      <c r="AA236" s="691"/>
      <c r="AD236" s="711"/>
    </row>
    <row r="237" spans="5:30">
      <c r="E237" s="691"/>
      <c r="F237" s="692"/>
      <c r="H237" s="711"/>
      <c r="J237" s="691"/>
      <c r="K237" s="693"/>
      <c r="L237" s="693"/>
      <c r="M237" s="693"/>
      <c r="N237" s="693"/>
      <c r="P237" s="692"/>
      <c r="R237" s="692"/>
      <c r="T237" s="693"/>
      <c r="U237" s="692"/>
      <c r="V237" s="692"/>
      <c r="W237" s="692"/>
      <c r="AA237" s="691"/>
      <c r="AD237" s="711"/>
    </row>
    <row r="238" spans="5:30">
      <c r="E238" s="691"/>
      <c r="F238" s="692"/>
      <c r="H238" s="711"/>
      <c r="J238" s="691"/>
      <c r="K238" s="693"/>
      <c r="L238" s="693"/>
      <c r="M238" s="693"/>
      <c r="N238" s="693"/>
      <c r="P238" s="692"/>
      <c r="R238" s="692"/>
      <c r="T238" s="693"/>
      <c r="U238" s="692"/>
      <c r="V238" s="692"/>
      <c r="W238" s="692"/>
      <c r="AA238" s="691"/>
      <c r="AD238" s="711"/>
    </row>
    <row r="239" spans="5:30">
      <c r="E239" s="691"/>
      <c r="F239" s="692"/>
      <c r="H239" s="711"/>
      <c r="J239" s="691"/>
      <c r="K239" s="693"/>
      <c r="L239" s="693"/>
      <c r="M239" s="693"/>
      <c r="N239" s="693"/>
      <c r="P239" s="692"/>
      <c r="R239" s="692"/>
      <c r="T239" s="693"/>
      <c r="U239" s="692"/>
      <c r="V239" s="692"/>
      <c r="W239" s="692"/>
      <c r="AA239" s="691"/>
      <c r="AD239" s="711"/>
    </row>
    <row r="240" spans="5:30">
      <c r="E240" s="691"/>
      <c r="F240" s="692"/>
      <c r="H240" s="711"/>
      <c r="J240" s="691"/>
      <c r="K240" s="693"/>
      <c r="L240" s="693"/>
      <c r="M240" s="693"/>
      <c r="N240" s="693"/>
      <c r="P240" s="692"/>
      <c r="R240" s="692"/>
      <c r="T240" s="693"/>
      <c r="U240" s="692"/>
      <c r="V240" s="692"/>
      <c r="W240" s="692"/>
      <c r="AA240" s="691"/>
      <c r="AD240" s="711"/>
    </row>
    <row r="241" spans="5:30">
      <c r="E241" s="691"/>
      <c r="F241" s="692"/>
      <c r="H241" s="711"/>
      <c r="J241" s="691"/>
      <c r="K241" s="693"/>
      <c r="L241" s="693"/>
      <c r="M241" s="693"/>
      <c r="N241" s="693"/>
      <c r="P241" s="692"/>
      <c r="R241" s="692"/>
      <c r="T241" s="693"/>
      <c r="U241" s="692"/>
      <c r="V241" s="692"/>
      <c r="W241" s="692"/>
      <c r="AA241" s="691"/>
      <c r="AD241" s="711"/>
    </row>
    <row r="242" spans="5:30">
      <c r="E242" s="691"/>
      <c r="F242" s="692"/>
      <c r="H242" s="711"/>
      <c r="J242" s="691"/>
      <c r="K242" s="693"/>
      <c r="L242" s="693"/>
      <c r="M242" s="693"/>
      <c r="N242" s="693"/>
      <c r="P242" s="692"/>
      <c r="R242" s="692"/>
      <c r="T242" s="693"/>
      <c r="U242" s="692"/>
      <c r="V242" s="692"/>
      <c r="W242" s="692"/>
      <c r="AA242" s="691"/>
      <c r="AD242" s="711"/>
    </row>
    <row r="243" spans="5:30">
      <c r="E243" s="691"/>
      <c r="F243" s="692"/>
      <c r="H243" s="711"/>
      <c r="J243" s="691"/>
      <c r="K243" s="693"/>
      <c r="L243" s="693"/>
      <c r="M243" s="693"/>
      <c r="N243" s="693"/>
      <c r="P243" s="692"/>
      <c r="R243" s="692"/>
      <c r="T243" s="693"/>
      <c r="U243" s="692"/>
      <c r="V243" s="692"/>
      <c r="W243" s="692"/>
      <c r="AA243" s="691"/>
      <c r="AD243" s="711"/>
    </row>
    <row r="244" spans="5:30">
      <c r="E244" s="691"/>
      <c r="F244" s="692"/>
      <c r="H244" s="711"/>
      <c r="J244" s="691"/>
      <c r="K244" s="693"/>
      <c r="L244" s="693"/>
      <c r="M244" s="693"/>
      <c r="N244" s="693"/>
      <c r="P244" s="692"/>
      <c r="R244" s="692"/>
      <c r="T244" s="693"/>
      <c r="U244" s="692"/>
      <c r="V244" s="692"/>
      <c r="W244" s="692"/>
      <c r="AA244" s="691"/>
      <c r="AD244" s="711"/>
    </row>
    <row r="245" spans="5:30">
      <c r="E245" s="691"/>
      <c r="F245" s="692"/>
      <c r="H245" s="711"/>
      <c r="J245" s="691"/>
      <c r="K245" s="693"/>
      <c r="L245" s="693"/>
      <c r="M245" s="693"/>
      <c r="N245" s="693"/>
      <c r="P245" s="692"/>
      <c r="R245" s="692"/>
      <c r="T245" s="693"/>
      <c r="U245" s="692"/>
      <c r="V245" s="692"/>
      <c r="W245" s="692"/>
      <c r="AA245" s="691"/>
      <c r="AD245" s="711"/>
    </row>
    <row r="246" spans="5:30">
      <c r="E246" s="691"/>
      <c r="F246" s="692"/>
      <c r="H246" s="711"/>
      <c r="J246" s="691"/>
      <c r="K246" s="693"/>
      <c r="L246" s="693"/>
      <c r="M246" s="693"/>
      <c r="N246" s="693"/>
      <c r="P246" s="692"/>
      <c r="R246" s="692"/>
      <c r="T246" s="693"/>
      <c r="U246" s="692"/>
      <c r="V246" s="692"/>
      <c r="W246" s="692"/>
      <c r="AA246" s="691"/>
      <c r="AD246" s="711"/>
    </row>
    <row r="247" spans="5:30">
      <c r="E247" s="691"/>
      <c r="F247" s="692"/>
      <c r="H247" s="711"/>
      <c r="J247" s="691"/>
      <c r="K247" s="693"/>
      <c r="L247" s="693"/>
      <c r="M247" s="693"/>
      <c r="N247" s="693"/>
      <c r="P247" s="692"/>
      <c r="R247" s="692"/>
      <c r="T247" s="693"/>
      <c r="U247" s="692"/>
      <c r="V247" s="692"/>
      <c r="W247" s="692"/>
      <c r="AA247" s="691"/>
      <c r="AD247" s="711"/>
    </row>
    <row r="248" spans="5:30">
      <c r="E248" s="691"/>
      <c r="F248" s="692"/>
      <c r="H248" s="711"/>
      <c r="J248" s="691"/>
      <c r="K248" s="693"/>
      <c r="L248" s="693"/>
      <c r="M248" s="693"/>
      <c r="N248" s="693"/>
      <c r="P248" s="692"/>
      <c r="R248" s="692"/>
      <c r="T248" s="693"/>
      <c r="U248" s="692"/>
      <c r="V248" s="692"/>
      <c r="W248" s="692"/>
      <c r="AA248" s="691"/>
      <c r="AD248" s="711"/>
    </row>
    <row r="249" spans="5:30">
      <c r="E249" s="691"/>
      <c r="F249" s="692"/>
      <c r="H249" s="711"/>
      <c r="J249" s="691"/>
      <c r="K249" s="693"/>
      <c r="L249" s="693"/>
      <c r="M249" s="693"/>
      <c r="N249" s="693"/>
      <c r="P249" s="692"/>
      <c r="R249" s="692"/>
      <c r="T249" s="693"/>
      <c r="U249" s="692"/>
      <c r="V249" s="692"/>
      <c r="W249" s="692"/>
      <c r="AA249" s="691"/>
      <c r="AD249" s="711"/>
    </row>
    <row r="250" spans="5:30">
      <c r="E250" s="691"/>
      <c r="F250" s="692"/>
      <c r="H250" s="711"/>
      <c r="J250" s="691"/>
      <c r="K250" s="693"/>
      <c r="L250" s="693"/>
      <c r="M250" s="693"/>
      <c r="N250" s="693"/>
      <c r="P250" s="692"/>
      <c r="R250" s="692"/>
      <c r="T250" s="693"/>
      <c r="U250" s="692"/>
      <c r="V250" s="692"/>
      <c r="W250" s="692"/>
      <c r="AA250" s="691"/>
      <c r="AD250" s="711"/>
    </row>
    <row r="251" spans="5:30">
      <c r="E251" s="691"/>
      <c r="F251" s="692"/>
      <c r="H251" s="711"/>
      <c r="J251" s="691"/>
      <c r="K251" s="693"/>
      <c r="L251" s="693"/>
      <c r="M251" s="693"/>
      <c r="N251" s="693"/>
      <c r="P251" s="692"/>
      <c r="R251" s="692"/>
      <c r="T251" s="693"/>
      <c r="U251" s="692"/>
      <c r="V251" s="692"/>
      <c r="W251" s="692"/>
      <c r="AA251" s="691"/>
      <c r="AD251" s="711"/>
    </row>
    <row r="252" spans="5:30">
      <c r="E252" s="691"/>
      <c r="F252" s="692"/>
      <c r="H252" s="711"/>
      <c r="J252" s="691"/>
      <c r="K252" s="693"/>
      <c r="L252" s="693"/>
      <c r="M252" s="693"/>
      <c r="N252" s="693"/>
      <c r="P252" s="692"/>
      <c r="R252" s="692"/>
      <c r="T252" s="693"/>
      <c r="U252" s="692"/>
      <c r="V252" s="692"/>
      <c r="W252" s="692"/>
      <c r="AA252" s="691"/>
      <c r="AD252" s="711"/>
    </row>
    <row r="253" spans="5:30">
      <c r="E253" s="691"/>
      <c r="F253" s="692"/>
      <c r="H253" s="711"/>
      <c r="J253" s="691"/>
      <c r="K253" s="693"/>
      <c r="L253" s="693"/>
      <c r="M253" s="693"/>
      <c r="N253" s="693"/>
      <c r="P253" s="692"/>
      <c r="R253" s="692"/>
      <c r="T253" s="693"/>
      <c r="U253" s="692"/>
      <c r="V253" s="692"/>
      <c r="W253" s="692"/>
      <c r="AA253" s="691"/>
      <c r="AD253" s="711"/>
    </row>
    <row r="254" spans="5:30">
      <c r="E254" s="691"/>
      <c r="F254" s="692"/>
      <c r="H254" s="711"/>
      <c r="J254" s="691"/>
      <c r="K254" s="693"/>
      <c r="L254" s="693"/>
      <c r="M254" s="693"/>
      <c r="N254" s="693"/>
      <c r="P254" s="692"/>
      <c r="R254" s="692"/>
      <c r="T254" s="693"/>
      <c r="U254" s="692"/>
      <c r="V254" s="692"/>
      <c r="W254" s="692"/>
      <c r="AA254" s="691"/>
      <c r="AD254" s="711"/>
    </row>
    <row r="255" spans="5:30">
      <c r="E255" s="691"/>
      <c r="F255" s="692"/>
      <c r="H255" s="711"/>
      <c r="J255" s="691"/>
      <c r="K255" s="693"/>
      <c r="L255" s="693"/>
      <c r="M255" s="693"/>
      <c r="N255" s="693"/>
      <c r="P255" s="692"/>
      <c r="R255" s="692"/>
      <c r="T255" s="693"/>
      <c r="U255" s="692"/>
      <c r="V255" s="692"/>
      <c r="W255" s="692"/>
      <c r="AA255" s="691"/>
      <c r="AD255" s="711"/>
    </row>
    <row r="256" spans="5:30">
      <c r="E256" s="691"/>
      <c r="F256" s="692"/>
      <c r="H256" s="711"/>
      <c r="J256" s="691"/>
      <c r="K256" s="693"/>
      <c r="L256" s="693"/>
      <c r="M256" s="693"/>
      <c r="N256" s="693"/>
      <c r="P256" s="692"/>
      <c r="R256" s="692"/>
      <c r="T256" s="693"/>
      <c r="U256" s="692"/>
      <c r="V256" s="692"/>
      <c r="W256" s="692"/>
      <c r="AA256" s="691"/>
      <c r="AD256" s="711"/>
    </row>
    <row r="257" spans="5:30">
      <c r="E257" s="691"/>
      <c r="F257" s="692"/>
      <c r="H257" s="711"/>
      <c r="J257" s="691"/>
      <c r="K257" s="693"/>
      <c r="L257" s="693"/>
      <c r="M257" s="693"/>
      <c r="N257" s="693"/>
      <c r="P257" s="692"/>
      <c r="R257" s="692"/>
      <c r="T257" s="693"/>
      <c r="U257" s="692"/>
      <c r="V257" s="692"/>
      <c r="W257" s="692"/>
      <c r="AA257" s="691"/>
      <c r="AD257" s="711"/>
    </row>
    <row r="258" spans="5:30">
      <c r="E258" s="691"/>
      <c r="F258" s="692"/>
      <c r="H258" s="711"/>
      <c r="J258" s="691"/>
      <c r="K258" s="693"/>
      <c r="L258" s="693"/>
      <c r="M258" s="693"/>
      <c r="N258" s="693"/>
      <c r="P258" s="692"/>
      <c r="R258" s="692"/>
      <c r="T258" s="693"/>
      <c r="U258" s="692"/>
      <c r="V258" s="692"/>
      <c r="W258" s="692"/>
      <c r="AA258" s="691"/>
      <c r="AD258" s="711"/>
    </row>
    <row r="259" spans="5:30">
      <c r="E259" s="691"/>
      <c r="F259" s="692"/>
      <c r="H259" s="711"/>
      <c r="J259" s="691"/>
      <c r="K259" s="693"/>
      <c r="L259" s="693"/>
      <c r="M259" s="693"/>
      <c r="N259" s="693"/>
      <c r="P259" s="692"/>
      <c r="R259" s="692"/>
      <c r="T259" s="693"/>
      <c r="U259" s="692"/>
      <c r="V259" s="692"/>
      <c r="W259" s="692"/>
      <c r="AA259" s="691"/>
      <c r="AD259" s="711"/>
    </row>
    <row r="260" spans="5:30">
      <c r="E260" s="691"/>
      <c r="F260" s="692"/>
      <c r="H260" s="711"/>
      <c r="J260" s="691"/>
      <c r="K260" s="693"/>
      <c r="L260" s="693"/>
      <c r="M260" s="693"/>
      <c r="N260" s="693"/>
      <c r="P260" s="692"/>
      <c r="R260" s="692"/>
      <c r="T260" s="693"/>
      <c r="U260" s="692"/>
      <c r="V260" s="692"/>
      <c r="W260" s="692"/>
      <c r="AA260" s="691"/>
      <c r="AD260" s="711"/>
    </row>
    <row r="261" spans="5:30">
      <c r="E261" s="691"/>
      <c r="F261" s="692"/>
      <c r="H261" s="711"/>
      <c r="J261" s="691"/>
      <c r="K261" s="693"/>
      <c r="L261" s="693"/>
      <c r="M261" s="693"/>
      <c r="N261" s="693"/>
      <c r="P261" s="692"/>
      <c r="R261" s="692"/>
      <c r="T261" s="693"/>
      <c r="U261" s="692"/>
      <c r="V261" s="692"/>
      <c r="W261" s="692"/>
      <c r="AA261" s="691"/>
      <c r="AD261" s="711"/>
    </row>
    <row r="262" spans="5:30">
      <c r="E262" s="691"/>
      <c r="F262" s="692"/>
      <c r="H262" s="711"/>
      <c r="J262" s="691"/>
      <c r="K262" s="693"/>
      <c r="L262" s="693"/>
      <c r="M262" s="693"/>
      <c r="N262" s="693"/>
      <c r="P262" s="692"/>
      <c r="R262" s="692"/>
      <c r="T262" s="693"/>
      <c r="U262" s="692"/>
      <c r="V262" s="692"/>
      <c r="W262" s="692"/>
      <c r="AA262" s="691"/>
      <c r="AD262" s="711"/>
    </row>
    <row r="263" spans="5:30">
      <c r="E263" s="691"/>
      <c r="F263" s="692"/>
      <c r="H263" s="711"/>
      <c r="J263" s="691"/>
      <c r="K263" s="693"/>
      <c r="L263" s="693"/>
      <c r="M263" s="693"/>
      <c r="N263" s="693"/>
      <c r="P263" s="692"/>
      <c r="R263" s="692"/>
      <c r="T263" s="693"/>
      <c r="U263" s="692"/>
      <c r="V263" s="692"/>
      <c r="W263" s="692"/>
      <c r="AA263" s="691"/>
      <c r="AD263" s="711"/>
    </row>
    <row r="264" spans="5:30">
      <c r="E264" s="691"/>
      <c r="F264" s="692"/>
      <c r="H264" s="711"/>
      <c r="J264" s="691"/>
      <c r="K264" s="693"/>
      <c r="L264" s="693"/>
      <c r="M264" s="693"/>
      <c r="N264" s="693"/>
      <c r="P264" s="692"/>
      <c r="R264" s="692"/>
      <c r="T264" s="693"/>
      <c r="U264" s="692"/>
      <c r="V264" s="692"/>
      <c r="W264" s="692"/>
      <c r="AA264" s="691"/>
      <c r="AD264" s="711"/>
    </row>
    <row r="265" spans="5:30">
      <c r="E265" s="691"/>
      <c r="F265" s="692"/>
      <c r="H265" s="711"/>
      <c r="J265" s="691"/>
      <c r="K265" s="693"/>
      <c r="L265" s="693"/>
      <c r="M265" s="693"/>
      <c r="N265" s="693"/>
      <c r="P265" s="692"/>
      <c r="R265" s="692"/>
      <c r="T265" s="693"/>
      <c r="U265" s="692"/>
      <c r="V265" s="692"/>
      <c r="W265" s="692"/>
      <c r="AA265" s="691"/>
      <c r="AD265" s="711"/>
    </row>
    <row r="266" spans="5:30">
      <c r="E266" s="691"/>
      <c r="F266" s="692"/>
      <c r="H266" s="711"/>
      <c r="J266" s="691"/>
      <c r="K266" s="693"/>
      <c r="L266" s="693"/>
      <c r="M266" s="693"/>
      <c r="N266" s="693"/>
      <c r="P266" s="692"/>
      <c r="R266" s="692"/>
      <c r="T266" s="693"/>
      <c r="U266" s="692"/>
      <c r="V266" s="692"/>
      <c r="W266" s="692"/>
      <c r="AA266" s="691"/>
      <c r="AD266" s="711"/>
    </row>
    <row r="267" spans="5:30">
      <c r="E267" s="691"/>
      <c r="F267" s="692"/>
      <c r="H267" s="711"/>
      <c r="J267" s="691"/>
      <c r="K267" s="693"/>
      <c r="L267" s="693"/>
      <c r="M267" s="693"/>
      <c r="N267" s="693"/>
      <c r="P267" s="692"/>
      <c r="R267" s="692"/>
      <c r="T267" s="693"/>
      <c r="U267" s="692"/>
      <c r="V267" s="692"/>
      <c r="W267" s="692"/>
      <c r="AA267" s="691"/>
      <c r="AD267" s="711"/>
    </row>
    <row r="268" spans="5:30">
      <c r="E268" s="691"/>
      <c r="F268" s="692"/>
      <c r="H268" s="711"/>
      <c r="J268" s="691"/>
      <c r="K268" s="693"/>
      <c r="L268" s="693"/>
      <c r="M268" s="693"/>
      <c r="N268" s="693"/>
      <c r="P268" s="692"/>
      <c r="R268" s="692"/>
      <c r="T268" s="693"/>
      <c r="U268" s="692"/>
      <c r="V268" s="692"/>
      <c r="W268" s="692"/>
      <c r="AA268" s="691"/>
      <c r="AD268" s="711"/>
    </row>
    <row r="269" spans="5:30">
      <c r="E269" s="691"/>
      <c r="F269" s="692"/>
      <c r="H269" s="711"/>
      <c r="J269" s="691"/>
      <c r="K269" s="693"/>
      <c r="L269" s="693"/>
      <c r="M269" s="693"/>
      <c r="N269" s="693"/>
      <c r="P269" s="692"/>
      <c r="R269" s="692"/>
      <c r="T269" s="693"/>
      <c r="U269" s="692"/>
      <c r="V269" s="692"/>
      <c r="W269" s="692"/>
      <c r="AA269" s="691"/>
      <c r="AD269" s="711"/>
    </row>
    <row r="270" spans="5:30">
      <c r="E270" s="691"/>
      <c r="F270" s="692"/>
      <c r="H270" s="711"/>
      <c r="J270" s="691"/>
      <c r="K270" s="693"/>
      <c r="L270" s="693"/>
      <c r="M270" s="693"/>
      <c r="N270" s="693"/>
      <c r="P270" s="692"/>
      <c r="R270" s="692"/>
      <c r="T270" s="693"/>
      <c r="U270" s="692"/>
      <c r="V270" s="692"/>
      <c r="W270" s="692"/>
      <c r="AA270" s="691"/>
      <c r="AD270" s="711"/>
    </row>
    <row r="271" spans="5:30">
      <c r="E271" s="691"/>
      <c r="F271" s="692"/>
      <c r="H271" s="711"/>
      <c r="J271" s="691"/>
      <c r="K271" s="693"/>
      <c r="L271" s="693"/>
      <c r="M271" s="693"/>
      <c r="N271" s="693"/>
      <c r="P271" s="692"/>
      <c r="R271" s="692"/>
      <c r="T271" s="693"/>
      <c r="U271" s="692"/>
      <c r="V271" s="692"/>
      <c r="W271" s="692"/>
      <c r="AA271" s="691"/>
      <c r="AD271" s="711"/>
    </row>
    <row r="272" spans="5:30">
      <c r="E272" s="691"/>
      <c r="F272" s="692"/>
      <c r="H272" s="711"/>
      <c r="J272" s="691"/>
      <c r="K272" s="693"/>
      <c r="L272" s="693"/>
      <c r="M272" s="693"/>
      <c r="N272" s="693"/>
      <c r="P272" s="692"/>
      <c r="R272" s="692"/>
      <c r="T272" s="693"/>
      <c r="U272" s="692"/>
      <c r="V272" s="692"/>
      <c r="W272" s="692"/>
      <c r="AA272" s="691"/>
      <c r="AD272" s="711"/>
    </row>
    <row r="273" spans="5:30">
      <c r="E273" s="691"/>
      <c r="F273" s="692"/>
      <c r="H273" s="711"/>
      <c r="J273" s="691"/>
      <c r="K273" s="693"/>
      <c r="L273" s="693"/>
      <c r="M273" s="693"/>
      <c r="N273" s="693"/>
      <c r="P273" s="692"/>
      <c r="R273" s="692"/>
      <c r="T273" s="693"/>
      <c r="U273" s="692"/>
      <c r="V273" s="692"/>
      <c r="W273" s="692"/>
      <c r="AA273" s="691"/>
      <c r="AD273" s="711"/>
    </row>
    <row r="274" spans="5:30">
      <c r="E274" s="691"/>
      <c r="F274" s="692"/>
      <c r="H274" s="711"/>
      <c r="J274" s="691"/>
      <c r="K274" s="693"/>
      <c r="L274" s="693"/>
      <c r="M274" s="693"/>
      <c r="N274" s="693"/>
      <c r="P274" s="692"/>
      <c r="R274" s="692"/>
      <c r="T274" s="693"/>
      <c r="U274" s="692"/>
      <c r="V274" s="692"/>
      <c r="W274" s="692"/>
      <c r="AA274" s="691"/>
      <c r="AD274" s="711"/>
    </row>
    <row r="275" spans="5:30">
      <c r="E275" s="691"/>
      <c r="F275" s="692"/>
      <c r="H275" s="711"/>
      <c r="J275" s="691"/>
      <c r="K275" s="693"/>
      <c r="L275" s="693"/>
      <c r="M275" s="693"/>
      <c r="N275" s="693"/>
      <c r="P275" s="692"/>
      <c r="R275" s="692"/>
      <c r="T275" s="693"/>
      <c r="U275" s="692"/>
      <c r="V275" s="692"/>
      <c r="W275" s="692"/>
      <c r="AA275" s="691"/>
      <c r="AD275" s="711"/>
    </row>
    <row r="276" spans="5:30">
      <c r="E276" s="691"/>
      <c r="F276" s="692"/>
      <c r="H276" s="711"/>
      <c r="J276" s="691"/>
      <c r="K276" s="693"/>
      <c r="L276" s="693"/>
      <c r="M276" s="693"/>
      <c r="N276" s="693"/>
      <c r="P276" s="692"/>
      <c r="R276" s="692"/>
      <c r="T276" s="693"/>
      <c r="U276" s="692"/>
      <c r="V276" s="692"/>
      <c r="W276" s="692"/>
      <c r="AA276" s="691"/>
      <c r="AD276" s="711"/>
    </row>
    <row r="277" spans="5:30">
      <c r="E277" s="691"/>
      <c r="F277" s="692"/>
      <c r="H277" s="711"/>
      <c r="J277" s="691"/>
      <c r="K277" s="693"/>
      <c r="L277" s="693"/>
      <c r="M277" s="693"/>
      <c r="N277" s="693"/>
      <c r="P277" s="692"/>
      <c r="R277" s="692"/>
      <c r="T277" s="693"/>
      <c r="U277" s="692"/>
      <c r="V277" s="692"/>
      <c r="W277" s="692"/>
      <c r="AA277" s="691"/>
      <c r="AD277" s="711"/>
    </row>
    <row r="278" spans="5:30">
      <c r="E278" s="691"/>
      <c r="F278" s="692"/>
      <c r="H278" s="711"/>
      <c r="J278" s="691"/>
      <c r="K278" s="693"/>
      <c r="L278" s="693"/>
      <c r="M278" s="693"/>
      <c r="N278" s="693"/>
      <c r="P278" s="692"/>
      <c r="R278" s="692"/>
      <c r="T278" s="693"/>
      <c r="U278" s="692"/>
      <c r="V278" s="692"/>
      <c r="W278" s="692"/>
      <c r="AA278" s="691"/>
      <c r="AD278" s="711"/>
    </row>
    <row r="279" spans="5:30">
      <c r="E279" s="691"/>
      <c r="F279" s="692"/>
      <c r="H279" s="711"/>
      <c r="J279" s="691"/>
      <c r="K279" s="693"/>
      <c r="L279" s="693"/>
      <c r="M279" s="693"/>
      <c r="N279" s="693"/>
      <c r="P279" s="692"/>
      <c r="R279" s="692"/>
      <c r="T279" s="693"/>
      <c r="U279" s="692"/>
      <c r="V279" s="692"/>
      <c r="W279" s="692"/>
      <c r="AA279" s="691"/>
      <c r="AD279" s="711"/>
    </row>
    <row r="280" spans="5:30">
      <c r="E280" s="691"/>
      <c r="F280" s="692"/>
      <c r="H280" s="711"/>
      <c r="J280" s="691"/>
      <c r="K280" s="693"/>
      <c r="L280" s="693"/>
      <c r="M280" s="693"/>
      <c r="N280" s="693"/>
      <c r="P280" s="692"/>
      <c r="R280" s="692"/>
      <c r="T280" s="693"/>
      <c r="U280" s="692"/>
      <c r="V280" s="692"/>
      <c r="W280" s="692"/>
      <c r="AA280" s="691"/>
      <c r="AD280" s="711"/>
    </row>
    <row r="281" spans="5:30">
      <c r="E281" s="691"/>
      <c r="F281" s="692"/>
      <c r="H281" s="711"/>
      <c r="J281" s="691"/>
      <c r="K281" s="693"/>
      <c r="L281" s="693"/>
      <c r="M281" s="693"/>
      <c r="N281" s="693"/>
      <c r="P281" s="692"/>
      <c r="R281" s="692"/>
      <c r="T281" s="693"/>
      <c r="U281" s="692"/>
      <c r="V281" s="692"/>
      <c r="W281" s="692"/>
      <c r="AA281" s="691"/>
      <c r="AD281" s="711"/>
    </row>
    <row r="282" spans="5:30">
      <c r="E282" s="691"/>
      <c r="F282" s="692"/>
      <c r="H282" s="711"/>
      <c r="J282" s="691"/>
      <c r="K282" s="693"/>
      <c r="L282" s="693"/>
      <c r="M282" s="693"/>
      <c r="N282" s="693"/>
      <c r="P282" s="692"/>
      <c r="R282" s="692"/>
      <c r="T282" s="693"/>
      <c r="U282" s="692"/>
      <c r="V282" s="692"/>
      <c r="W282" s="692"/>
      <c r="AA282" s="691"/>
      <c r="AD282" s="711"/>
    </row>
    <row r="283" spans="5:30">
      <c r="E283" s="691"/>
      <c r="F283" s="692"/>
      <c r="H283" s="711"/>
      <c r="J283" s="691"/>
      <c r="K283" s="693"/>
      <c r="L283" s="693"/>
      <c r="M283" s="693"/>
      <c r="N283" s="693"/>
      <c r="P283" s="692"/>
      <c r="R283" s="692"/>
      <c r="T283" s="693"/>
      <c r="U283" s="692"/>
      <c r="V283" s="692"/>
      <c r="W283" s="692"/>
      <c r="AA283" s="691"/>
      <c r="AD283" s="711"/>
    </row>
    <row r="284" spans="5:30">
      <c r="E284" s="691"/>
      <c r="F284" s="692"/>
      <c r="H284" s="711"/>
      <c r="J284" s="691"/>
      <c r="K284" s="693"/>
      <c r="L284" s="693"/>
      <c r="M284" s="693"/>
      <c r="N284" s="693"/>
      <c r="P284" s="692"/>
      <c r="R284" s="692"/>
      <c r="T284" s="693"/>
      <c r="U284" s="692"/>
      <c r="V284" s="692"/>
      <c r="W284" s="692"/>
      <c r="AA284" s="691"/>
      <c r="AD284" s="711"/>
    </row>
    <row r="285" spans="5:30">
      <c r="E285" s="691"/>
      <c r="F285" s="692"/>
      <c r="H285" s="711"/>
      <c r="J285" s="691"/>
      <c r="K285" s="693"/>
      <c r="L285" s="693"/>
      <c r="M285" s="693"/>
      <c r="N285" s="693"/>
      <c r="P285" s="692"/>
      <c r="R285" s="692"/>
      <c r="T285" s="693"/>
      <c r="U285" s="692"/>
      <c r="V285" s="692"/>
      <c r="W285" s="692"/>
      <c r="AA285" s="691"/>
      <c r="AD285" s="711"/>
    </row>
    <row r="286" spans="5:30">
      <c r="E286" s="691"/>
      <c r="F286" s="692"/>
      <c r="H286" s="711"/>
      <c r="J286" s="691"/>
      <c r="K286" s="693"/>
      <c r="L286" s="693"/>
      <c r="M286" s="693"/>
      <c r="N286" s="693"/>
      <c r="P286" s="692"/>
      <c r="R286" s="692"/>
      <c r="T286" s="693"/>
      <c r="U286" s="692"/>
      <c r="V286" s="692"/>
      <c r="W286" s="692"/>
      <c r="AA286" s="691"/>
      <c r="AD286" s="711"/>
    </row>
    <row r="287" spans="5:30">
      <c r="E287" s="691"/>
      <c r="F287" s="692"/>
      <c r="H287" s="711"/>
      <c r="J287" s="691"/>
      <c r="K287" s="693"/>
      <c r="L287" s="693"/>
      <c r="M287" s="693"/>
      <c r="N287" s="693"/>
      <c r="P287" s="692"/>
      <c r="R287" s="692"/>
      <c r="T287" s="693"/>
      <c r="U287" s="692"/>
      <c r="V287" s="692"/>
      <c r="W287" s="692"/>
      <c r="AA287" s="691"/>
      <c r="AD287" s="711"/>
    </row>
    <row r="288" spans="5:30">
      <c r="E288" s="691"/>
      <c r="F288" s="692"/>
      <c r="H288" s="711"/>
      <c r="J288" s="691"/>
      <c r="K288" s="693"/>
      <c r="L288" s="693"/>
      <c r="M288" s="693"/>
      <c r="N288" s="693"/>
      <c r="P288" s="692"/>
      <c r="R288" s="692"/>
      <c r="T288" s="693"/>
      <c r="U288" s="692"/>
      <c r="V288" s="692"/>
      <c r="W288" s="692"/>
      <c r="AA288" s="691"/>
      <c r="AD288" s="711"/>
    </row>
    <row r="289" spans="5:30">
      <c r="E289" s="691"/>
      <c r="F289" s="692"/>
      <c r="H289" s="711"/>
      <c r="J289" s="691"/>
      <c r="K289" s="693"/>
      <c r="L289" s="693"/>
      <c r="M289" s="693"/>
      <c r="N289" s="693"/>
      <c r="P289" s="692"/>
      <c r="R289" s="692"/>
      <c r="T289" s="693"/>
      <c r="U289" s="692"/>
      <c r="V289" s="692"/>
      <c r="W289" s="692"/>
      <c r="AA289" s="691"/>
      <c r="AD289" s="711"/>
    </row>
    <row r="290" spans="5:30">
      <c r="E290" s="691"/>
      <c r="F290" s="692"/>
      <c r="H290" s="711"/>
      <c r="J290" s="691"/>
      <c r="K290" s="693"/>
      <c r="L290" s="693"/>
      <c r="M290" s="693"/>
      <c r="N290" s="693"/>
      <c r="P290" s="692"/>
      <c r="R290" s="692"/>
      <c r="T290" s="693"/>
      <c r="U290" s="692"/>
      <c r="V290" s="692"/>
      <c r="W290" s="692"/>
      <c r="AA290" s="691"/>
      <c r="AD290" s="711"/>
    </row>
    <row r="291" spans="5:30">
      <c r="E291" s="691"/>
      <c r="F291" s="692"/>
      <c r="H291" s="711"/>
      <c r="J291" s="691"/>
      <c r="K291" s="693"/>
      <c r="L291" s="693"/>
      <c r="M291" s="693"/>
      <c r="N291" s="693"/>
      <c r="P291" s="692"/>
      <c r="R291" s="692"/>
      <c r="T291" s="693"/>
      <c r="U291" s="692"/>
      <c r="V291" s="692"/>
      <c r="W291" s="692"/>
      <c r="AA291" s="691"/>
      <c r="AD291" s="711"/>
    </row>
    <row r="292" spans="5:30">
      <c r="E292" s="691"/>
      <c r="F292" s="692"/>
      <c r="H292" s="711"/>
      <c r="J292" s="691"/>
      <c r="K292" s="693"/>
      <c r="L292" s="693"/>
      <c r="M292" s="693"/>
      <c r="N292" s="693"/>
      <c r="P292" s="692"/>
      <c r="R292" s="692"/>
      <c r="T292" s="693"/>
      <c r="U292" s="692"/>
      <c r="V292" s="692"/>
      <c r="W292" s="692"/>
      <c r="AA292" s="691"/>
      <c r="AD292" s="711"/>
    </row>
    <row r="293" spans="5:30">
      <c r="E293" s="691"/>
      <c r="F293" s="692"/>
      <c r="H293" s="711"/>
      <c r="J293" s="691"/>
      <c r="K293" s="693"/>
      <c r="L293" s="693"/>
      <c r="M293" s="693"/>
      <c r="N293" s="693"/>
      <c r="P293" s="692"/>
      <c r="R293" s="692"/>
      <c r="T293" s="693"/>
      <c r="U293" s="692"/>
      <c r="V293" s="692"/>
      <c r="W293" s="692"/>
      <c r="AA293" s="691"/>
      <c r="AD293" s="711"/>
    </row>
    <row r="294" spans="5:30">
      <c r="E294" s="691"/>
      <c r="F294" s="692"/>
      <c r="H294" s="711"/>
      <c r="J294" s="691"/>
      <c r="K294" s="693"/>
      <c r="L294" s="693"/>
      <c r="M294" s="693"/>
      <c r="N294" s="693"/>
      <c r="P294" s="692"/>
      <c r="R294" s="692"/>
      <c r="T294" s="693"/>
      <c r="U294" s="692"/>
      <c r="V294" s="692"/>
      <c r="W294" s="692"/>
      <c r="AA294" s="691"/>
      <c r="AD294" s="711"/>
    </row>
    <row r="295" spans="5:30">
      <c r="E295" s="691"/>
      <c r="F295" s="692"/>
      <c r="H295" s="711"/>
      <c r="J295" s="691"/>
      <c r="K295" s="693"/>
      <c r="L295" s="693"/>
      <c r="M295" s="693"/>
      <c r="N295" s="693"/>
      <c r="P295" s="692"/>
      <c r="R295" s="692"/>
      <c r="T295" s="693"/>
      <c r="U295" s="692"/>
      <c r="V295" s="692"/>
      <c r="W295" s="692"/>
      <c r="AA295" s="691"/>
      <c r="AD295" s="711"/>
    </row>
    <row r="296" spans="5:30">
      <c r="E296" s="691"/>
      <c r="F296" s="692"/>
      <c r="H296" s="711"/>
      <c r="J296" s="691"/>
      <c r="K296" s="693"/>
      <c r="L296" s="693"/>
      <c r="M296" s="693"/>
      <c r="N296" s="693"/>
      <c r="P296" s="692"/>
      <c r="R296" s="692"/>
      <c r="T296" s="693"/>
      <c r="U296" s="692"/>
      <c r="V296" s="692"/>
      <c r="W296" s="692"/>
      <c r="AA296" s="691"/>
      <c r="AD296" s="711"/>
    </row>
    <row r="297" spans="5:30">
      <c r="E297" s="691"/>
      <c r="F297" s="692"/>
      <c r="H297" s="711"/>
      <c r="J297" s="691"/>
      <c r="K297" s="693"/>
      <c r="L297" s="693"/>
      <c r="M297" s="693"/>
      <c r="N297" s="693"/>
      <c r="P297" s="692"/>
      <c r="R297" s="692"/>
      <c r="T297" s="693"/>
      <c r="U297" s="692"/>
      <c r="V297" s="692"/>
      <c r="W297" s="692"/>
      <c r="AA297" s="691"/>
      <c r="AD297" s="711"/>
    </row>
    <row r="298" spans="5:30">
      <c r="E298" s="691"/>
      <c r="F298" s="692"/>
      <c r="H298" s="711"/>
      <c r="J298" s="691"/>
      <c r="K298" s="693"/>
      <c r="L298" s="693"/>
      <c r="M298" s="693"/>
      <c r="N298" s="693"/>
      <c r="P298" s="692"/>
      <c r="R298" s="692"/>
      <c r="T298" s="693"/>
      <c r="U298" s="692"/>
      <c r="V298" s="692"/>
      <c r="W298" s="692"/>
      <c r="AA298" s="691"/>
      <c r="AD298" s="711"/>
    </row>
    <row r="299" spans="5:30">
      <c r="E299" s="691"/>
      <c r="F299" s="692"/>
      <c r="H299" s="711"/>
      <c r="J299" s="691"/>
      <c r="K299" s="693"/>
      <c r="L299" s="693"/>
      <c r="M299" s="693"/>
      <c r="N299" s="693"/>
      <c r="P299" s="692"/>
      <c r="R299" s="692"/>
      <c r="T299" s="693"/>
      <c r="U299" s="692"/>
      <c r="V299" s="692"/>
      <c r="W299" s="692"/>
      <c r="AA299" s="691"/>
      <c r="AD299" s="711"/>
    </row>
    <row r="300" spans="5:30">
      <c r="E300" s="691"/>
      <c r="F300" s="692"/>
      <c r="H300" s="711"/>
      <c r="J300" s="691"/>
      <c r="K300" s="693"/>
      <c r="L300" s="693"/>
      <c r="M300" s="693"/>
      <c r="N300" s="693"/>
      <c r="P300" s="692"/>
      <c r="R300" s="692"/>
      <c r="T300" s="693"/>
      <c r="U300" s="692"/>
      <c r="V300" s="692"/>
      <c r="W300" s="692"/>
      <c r="AA300" s="691"/>
      <c r="AD300" s="711"/>
    </row>
    <row r="301" spans="5:30">
      <c r="E301" s="691"/>
      <c r="F301" s="692"/>
      <c r="H301" s="711"/>
      <c r="J301" s="691"/>
      <c r="K301" s="693"/>
      <c r="L301" s="693"/>
      <c r="M301" s="693"/>
      <c r="N301" s="693"/>
      <c r="P301" s="692"/>
      <c r="R301" s="692"/>
      <c r="T301" s="693"/>
      <c r="U301" s="692"/>
      <c r="V301" s="692"/>
      <c r="W301" s="692"/>
      <c r="AA301" s="691"/>
      <c r="AD301" s="711"/>
    </row>
    <row r="302" spans="5:30">
      <c r="E302" s="691"/>
      <c r="F302" s="692"/>
      <c r="H302" s="711"/>
      <c r="J302" s="691"/>
      <c r="K302" s="693"/>
      <c r="L302" s="693"/>
      <c r="M302" s="693"/>
      <c r="N302" s="693"/>
      <c r="P302" s="692"/>
      <c r="R302" s="692"/>
      <c r="T302" s="693"/>
      <c r="U302" s="692"/>
      <c r="V302" s="692"/>
      <c r="W302" s="692"/>
      <c r="AA302" s="691"/>
      <c r="AD302" s="711"/>
    </row>
    <row r="303" spans="5:30">
      <c r="E303" s="691"/>
      <c r="F303" s="692"/>
      <c r="H303" s="711"/>
      <c r="J303" s="691"/>
      <c r="K303" s="693"/>
      <c r="L303" s="693"/>
      <c r="M303" s="693"/>
      <c r="N303" s="693"/>
      <c r="P303" s="692"/>
      <c r="R303" s="692"/>
      <c r="T303" s="693"/>
      <c r="U303" s="692"/>
      <c r="V303" s="692"/>
      <c r="W303" s="692"/>
      <c r="AA303" s="691"/>
      <c r="AD303" s="711"/>
    </row>
    <row r="304" spans="5:30">
      <c r="E304" s="691"/>
      <c r="F304" s="692"/>
      <c r="H304" s="711"/>
      <c r="J304" s="691"/>
      <c r="K304" s="693"/>
      <c r="L304" s="693"/>
      <c r="M304" s="693"/>
      <c r="N304" s="693"/>
      <c r="P304" s="692"/>
      <c r="R304" s="692"/>
      <c r="T304" s="693"/>
      <c r="U304" s="692"/>
      <c r="V304" s="692"/>
      <c r="W304" s="692"/>
      <c r="AA304" s="691"/>
      <c r="AD304" s="711"/>
    </row>
    <row r="305" spans="5:30">
      <c r="E305" s="691"/>
      <c r="F305" s="692"/>
      <c r="H305" s="711"/>
      <c r="J305" s="691"/>
      <c r="K305" s="693"/>
      <c r="L305" s="693"/>
      <c r="M305" s="693"/>
      <c r="N305" s="693"/>
      <c r="P305" s="692"/>
      <c r="R305" s="692"/>
      <c r="T305" s="693"/>
      <c r="U305" s="692"/>
      <c r="V305" s="692"/>
      <c r="W305" s="692"/>
      <c r="AA305" s="691"/>
      <c r="AD305" s="711"/>
    </row>
    <row r="306" spans="5:30">
      <c r="E306" s="691"/>
      <c r="F306" s="692"/>
      <c r="H306" s="711"/>
      <c r="J306" s="691"/>
      <c r="K306" s="693"/>
      <c r="L306" s="693"/>
      <c r="M306" s="693"/>
      <c r="N306" s="693"/>
      <c r="P306" s="692"/>
      <c r="R306" s="692"/>
      <c r="T306" s="693"/>
      <c r="U306" s="692"/>
      <c r="V306" s="692"/>
      <c r="W306" s="692"/>
      <c r="AA306" s="691"/>
      <c r="AD306" s="711"/>
    </row>
    <row r="307" spans="5:30">
      <c r="E307" s="691"/>
      <c r="F307" s="692"/>
      <c r="H307" s="711"/>
      <c r="J307" s="691"/>
      <c r="K307" s="693"/>
      <c r="L307" s="693"/>
      <c r="M307" s="693"/>
      <c r="N307" s="693"/>
      <c r="P307" s="692"/>
      <c r="R307" s="692"/>
      <c r="T307" s="693"/>
      <c r="U307" s="692"/>
      <c r="V307" s="692"/>
      <c r="W307" s="692"/>
      <c r="AA307" s="691"/>
      <c r="AD307" s="711"/>
    </row>
    <row r="308" spans="5:30">
      <c r="E308" s="691"/>
      <c r="F308" s="692"/>
      <c r="H308" s="711"/>
      <c r="J308" s="691"/>
      <c r="K308" s="693"/>
      <c r="L308" s="693"/>
      <c r="M308" s="693"/>
      <c r="N308" s="693"/>
      <c r="P308" s="692"/>
      <c r="R308" s="692"/>
      <c r="T308" s="693"/>
      <c r="U308" s="692"/>
      <c r="V308" s="692"/>
      <c r="W308" s="692"/>
      <c r="AA308" s="691"/>
      <c r="AD308" s="711"/>
    </row>
    <row r="309" spans="5:30">
      <c r="E309" s="691"/>
      <c r="F309" s="692"/>
      <c r="H309" s="711"/>
      <c r="J309" s="691"/>
      <c r="K309" s="693"/>
      <c r="L309" s="693"/>
      <c r="M309" s="693"/>
      <c r="N309" s="693"/>
      <c r="P309" s="692"/>
      <c r="R309" s="692"/>
      <c r="T309" s="693"/>
      <c r="U309" s="692"/>
      <c r="V309" s="692"/>
      <c r="W309" s="692"/>
      <c r="AA309" s="691"/>
      <c r="AD309" s="711"/>
    </row>
    <row r="310" spans="5:30">
      <c r="E310" s="691"/>
      <c r="F310" s="692"/>
      <c r="H310" s="711"/>
      <c r="J310" s="691"/>
      <c r="K310" s="693"/>
      <c r="L310" s="693"/>
      <c r="M310" s="693"/>
      <c r="N310" s="693"/>
      <c r="P310" s="692"/>
      <c r="R310" s="692"/>
      <c r="T310" s="693"/>
      <c r="U310" s="692"/>
      <c r="V310" s="692"/>
      <c r="W310" s="692"/>
      <c r="AA310" s="691"/>
      <c r="AD310" s="711"/>
    </row>
    <row r="311" spans="5:30">
      <c r="E311" s="691"/>
      <c r="F311" s="692"/>
      <c r="H311" s="711"/>
      <c r="J311" s="691"/>
      <c r="K311" s="693"/>
      <c r="L311" s="693"/>
      <c r="M311" s="693"/>
      <c r="N311" s="693"/>
      <c r="P311" s="692"/>
      <c r="R311" s="692"/>
      <c r="T311" s="693"/>
      <c r="U311" s="692"/>
      <c r="V311" s="692"/>
      <c r="W311" s="692"/>
      <c r="AA311" s="691"/>
      <c r="AD311" s="711"/>
    </row>
    <row r="312" spans="5:30">
      <c r="E312" s="691"/>
      <c r="F312" s="692"/>
      <c r="H312" s="711"/>
      <c r="J312" s="691"/>
      <c r="K312" s="693"/>
      <c r="L312" s="693"/>
      <c r="M312" s="693"/>
      <c r="N312" s="693"/>
      <c r="P312" s="692"/>
      <c r="R312" s="692"/>
      <c r="T312" s="693"/>
      <c r="U312" s="692"/>
      <c r="V312" s="692"/>
      <c r="W312" s="692"/>
      <c r="AA312" s="691"/>
      <c r="AD312" s="711"/>
    </row>
    <row r="313" spans="5:30">
      <c r="E313" s="691"/>
      <c r="F313" s="692"/>
      <c r="H313" s="711"/>
      <c r="J313" s="691"/>
      <c r="K313" s="693"/>
      <c r="L313" s="693"/>
      <c r="M313" s="693"/>
      <c r="N313" s="693"/>
      <c r="P313" s="692"/>
      <c r="R313" s="692"/>
      <c r="T313" s="693"/>
      <c r="U313" s="692"/>
      <c r="V313" s="692"/>
      <c r="W313" s="692"/>
      <c r="AA313" s="691"/>
      <c r="AD313" s="711"/>
    </row>
    <row r="314" spans="5:30">
      <c r="E314" s="691"/>
      <c r="F314" s="692"/>
      <c r="H314" s="711"/>
      <c r="J314" s="691"/>
      <c r="K314" s="693"/>
      <c r="L314" s="693"/>
      <c r="M314" s="693"/>
      <c r="N314" s="693"/>
      <c r="P314" s="692"/>
      <c r="R314" s="692"/>
      <c r="T314" s="693"/>
      <c r="U314" s="692"/>
      <c r="V314" s="692"/>
      <c r="W314" s="692"/>
      <c r="AA314" s="691"/>
      <c r="AD314" s="711"/>
    </row>
    <row r="315" spans="5:30">
      <c r="E315" s="691"/>
      <c r="F315" s="692"/>
      <c r="H315" s="711"/>
      <c r="J315" s="691"/>
      <c r="K315" s="693"/>
      <c r="L315" s="693"/>
      <c r="M315" s="693"/>
      <c r="N315" s="693"/>
      <c r="P315" s="692"/>
      <c r="R315" s="692"/>
      <c r="T315" s="693"/>
      <c r="U315" s="692"/>
      <c r="V315" s="692"/>
      <c r="W315" s="692"/>
      <c r="AA315" s="691"/>
      <c r="AD315" s="711"/>
    </row>
    <row r="316" spans="5:30">
      <c r="E316" s="691"/>
      <c r="F316" s="692"/>
      <c r="H316" s="711"/>
      <c r="J316" s="691"/>
      <c r="K316" s="693"/>
      <c r="L316" s="693"/>
      <c r="M316" s="693"/>
      <c r="N316" s="693"/>
      <c r="P316" s="692"/>
      <c r="R316" s="692"/>
      <c r="T316" s="693"/>
      <c r="U316" s="692"/>
      <c r="V316" s="692"/>
      <c r="W316" s="692"/>
      <c r="AA316" s="691"/>
      <c r="AD316" s="711"/>
    </row>
    <row r="317" spans="5:30">
      <c r="E317" s="691"/>
      <c r="F317" s="692"/>
      <c r="H317" s="711"/>
      <c r="J317" s="691"/>
      <c r="K317" s="693"/>
      <c r="L317" s="693"/>
      <c r="M317" s="693"/>
      <c r="N317" s="693"/>
      <c r="P317" s="692"/>
      <c r="R317" s="692"/>
      <c r="T317" s="693"/>
      <c r="U317" s="692"/>
      <c r="V317" s="692"/>
      <c r="W317" s="692"/>
      <c r="AA317" s="691"/>
      <c r="AD317" s="711"/>
    </row>
    <row r="318" spans="5:30">
      <c r="E318" s="691"/>
      <c r="F318" s="692"/>
      <c r="H318" s="711"/>
      <c r="J318" s="691"/>
      <c r="K318" s="693"/>
      <c r="L318" s="693"/>
      <c r="M318" s="693"/>
      <c r="N318" s="693"/>
      <c r="P318" s="692"/>
      <c r="R318" s="692"/>
      <c r="T318" s="693"/>
      <c r="U318" s="692"/>
      <c r="V318" s="692"/>
      <c r="W318" s="692"/>
      <c r="AA318" s="691"/>
      <c r="AD318" s="711"/>
    </row>
    <row r="319" spans="5:30">
      <c r="E319" s="691"/>
      <c r="F319" s="692"/>
      <c r="H319" s="711"/>
      <c r="J319" s="691"/>
      <c r="K319" s="693"/>
      <c r="L319" s="693"/>
      <c r="M319" s="693"/>
      <c r="N319" s="693"/>
      <c r="P319" s="692"/>
      <c r="R319" s="692"/>
      <c r="T319" s="693"/>
      <c r="U319" s="692"/>
      <c r="V319" s="692"/>
      <c r="W319" s="692"/>
      <c r="AA319" s="691"/>
      <c r="AD319" s="711"/>
    </row>
    <row r="320" spans="5:30">
      <c r="E320" s="691"/>
      <c r="F320" s="692"/>
      <c r="H320" s="711"/>
      <c r="J320" s="691"/>
      <c r="K320" s="693"/>
      <c r="L320" s="693"/>
      <c r="M320" s="693"/>
      <c r="N320" s="693"/>
      <c r="P320" s="692"/>
      <c r="R320" s="692"/>
      <c r="T320" s="693"/>
      <c r="U320" s="692"/>
      <c r="V320" s="692"/>
      <c r="W320" s="692"/>
      <c r="AA320" s="691"/>
      <c r="AD320" s="711"/>
    </row>
    <row r="321" spans="5:30">
      <c r="E321" s="691"/>
      <c r="F321" s="692"/>
      <c r="H321" s="711"/>
      <c r="J321" s="691"/>
      <c r="K321" s="693"/>
      <c r="L321" s="693"/>
      <c r="M321" s="693"/>
      <c r="N321" s="693"/>
      <c r="P321" s="692"/>
      <c r="R321" s="692"/>
      <c r="T321" s="693"/>
      <c r="U321" s="692"/>
      <c r="V321" s="692"/>
      <c r="W321" s="692"/>
      <c r="AA321" s="691"/>
      <c r="AD321" s="711"/>
    </row>
    <row r="322" spans="5:30">
      <c r="E322" s="691"/>
      <c r="F322" s="692"/>
      <c r="H322" s="711"/>
      <c r="J322" s="691"/>
      <c r="K322" s="693"/>
      <c r="L322" s="693"/>
      <c r="M322" s="693"/>
      <c r="N322" s="693"/>
      <c r="P322" s="692"/>
      <c r="R322" s="692"/>
      <c r="T322" s="693"/>
      <c r="U322" s="692"/>
      <c r="V322" s="692"/>
      <c r="W322" s="692"/>
      <c r="AA322" s="691"/>
      <c r="AD322" s="711"/>
    </row>
    <row r="323" spans="5:30">
      <c r="E323" s="691"/>
      <c r="F323" s="692"/>
      <c r="H323" s="711"/>
      <c r="J323" s="691"/>
      <c r="K323" s="693"/>
      <c r="L323" s="693"/>
      <c r="M323" s="693"/>
      <c r="N323" s="693"/>
      <c r="P323" s="692"/>
      <c r="R323" s="692"/>
      <c r="T323" s="693"/>
      <c r="U323" s="692"/>
      <c r="V323" s="692"/>
      <c r="W323" s="692"/>
      <c r="AA323" s="691"/>
      <c r="AD323" s="711"/>
    </row>
    <row r="324" spans="5:30">
      <c r="E324" s="691"/>
      <c r="F324" s="692"/>
      <c r="H324" s="711"/>
      <c r="J324" s="691"/>
      <c r="K324" s="693"/>
      <c r="L324" s="693"/>
      <c r="M324" s="693"/>
      <c r="N324" s="693"/>
      <c r="P324" s="692"/>
      <c r="R324" s="692"/>
      <c r="T324" s="693"/>
      <c r="U324" s="692"/>
      <c r="V324" s="692"/>
      <c r="W324" s="692"/>
      <c r="AA324" s="691"/>
      <c r="AD324" s="711"/>
    </row>
    <row r="325" spans="5:30">
      <c r="E325" s="691"/>
      <c r="F325" s="692"/>
      <c r="H325" s="711"/>
      <c r="J325" s="691"/>
      <c r="K325" s="693"/>
      <c r="L325" s="693"/>
      <c r="M325" s="693"/>
      <c r="N325" s="693"/>
      <c r="P325" s="692"/>
      <c r="R325" s="692"/>
      <c r="T325" s="693"/>
      <c r="U325" s="692"/>
      <c r="V325" s="692"/>
      <c r="W325" s="692"/>
      <c r="AA325" s="691"/>
      <c r="AD325" s="711"/>
    </row>
    <row r="326" spans="5:30">
      <c r="E326" s="691"/>
      <c r="F326" s="692"/>
      <c r="H326" s="711"/>
      <c r="J326" s="691"/>
      <c r="K326" s="693"/>
      <c r="L326" s="693"/>
      <c r="M326" s="693"/>
      <c r="N326" s="693"/>
      <c r="P326" s="692"/>
      <c r="R326" s="692"/>
      <c r="T326" s="693"/>
      <c r="U326" s="692"/>
      <c r="V326" s="692"/>
      <c r="W326" s="692"/>
      <c r="AA326" s="691"/>
      <c r="AD326" s="711"/>
    </row>
    <row r="327" spans="5:30">
      <c r="E327" s="691"/>
      <c r="F327" s="692"/>
      <c r="H327" s="711"/>
      <c r="J327" s="691"/>
      <c r="K327" s="693"/>
      <c r="L327" s="693"/>
      <c r="M327" s="693"/>
      <c r="N327" s="693"/>
      <c r="P327" s="692"/>
      <c r="R327" s="692"/>
      <c r="T327" s="693"/>
      <c r="U327" s="692"/>
      <c r="V327" s="692"/>
      <c r="W327" s="692"/>
      <c r="AA327" s="691"/>
      <c r="AD327" s="711"/>
    </row>
    <row r="328" spans="5:30">
      <c r="E328" s="691"/>
      <c r="F328" s="692"/>
      <c r="H328" s="711"/>
      <c r="J328" s="691"/>
      <c r="K328" s="693"/>
      <c r="L328" s="693"/>
      <c r="M328" s="693"/>
      <c r="N328" s="693"/>
      <c r="P328" s="692"/>
      <c r="R328" s="692"/>
      <c r="T328" s="693"/>
      <c r="U328" s="692"/>
      <c r="V328" s="692"/>
      <c r="W328" s="692"/>
      <c r="AA328" s="691"/>
      <c r="AD328" s="711"/>
    </row>
    <row r="329" spans="5:30">
      <c r="E329" s="691"/>
      <c r="F329" s="692"/>
      <c r="H329" s="711"/>
      <c r="J329" s="691"/>
      <c r="K329" s="693"/>
      <c r="L329" s="693"/>
      <c r="M329" s="693"/>
      <c r="N329" s="693"/>
      <c r="P329" s="692"/>
      <c r="R329" s="692"/>
      <c r="T329" s="693"/>
      <c r="U329" s="692"/>
      <c r="V329" s="692"/>
      <c r="W329" s="692"/>
      <c r="AA329" s="691"/>
      <c r="AD329" s="711"/>
    </row>
    <row r="330" spans="5:30">
      <c r="E330" s="691"/>
      <c r="F330" s="692"/>
      <c r="H330" s="711"/>
      <c r="J330" s="691"/>
      <c r="K330" s="693"/>
      <c r="L330" s="693"/>
      <c r="M330" s="693"/>
      <c r="N330" s="693"/>
      <c r="P330" s="692"/>
      <c r="R330" s="692"/>
      <c r="T330" s="693"/>
      <c r="U330" s="692"/>
      <c r="V330" s="692"/>
      <c r="W330" s="692"/>
      <c r="AA330" s="691"/>
      <c r="AD330" s="711"/>
    </row>
    <row r="331" spans="5:30">
      <c r="E331" s="691"/>
      <c r="F331" s="692"/>
      <c r="H331" s="711"/>
      <c r="J331" s="691"/>
      <c r="K331" s="693"/>
      <c r="L331" s="693"/>
      <c r="M331" s="693"/>
      <c r="N331" s="693"/>
      <c r="P331" s="692"/>
      <c r="R331" s="692"/>
      <c r="T331" s="693"/>
      <c r="U331" s="692"/>
      <c r="V331" s="692"/>
      <c r="W331" s="692"/>
      <c r="AA331" s="691"/>
      <c r="AD331" s="711"/>
    </row>
    <row r="332" spans="5:30">
      <c r="E332" s="691"/>
      <c r="F332" s="692"/>
      <c r="H332" s="711"/>
      <c r="J332" s="691"/>
      <c r="K332" s="693"/>
      <c r="L332" s="693"/>
      <c r="M332" s="693"/>
      <c r="N332" s="693"/>
      <c r="P332" s="692"/>
      <c r="R332" s="692"/>
      <c r="T332" s="693"/>
      <c r="U332" s="692"/>
      <c r="V332" s="692"/>
      <c r="W332" s="692"/>
      <c r="AA332" s="691"/>
      <c r="AD332" s="711"/>
    </row>
    <row r="333" spans="5:30">
      <c r="E333" s="691"/>
      <c r="F333" s="692"/>
      <c r="H333" s="711"/>
      <c r="J333" s="691"/>
      <c r="K333" s="693"/>
      <c r="L333" s="693"/>
      <c r="M333" s="693"/>
      <c r="N333" s="693"/>
      <c r="P333" s="692"/>
      <c r="R333" s="692"/>
      <c r="T333" s="693"/>
      <c r="U333" s="692"/>
      <c r="V333" s="692"/>
      <c r="W333" s="692"/>
      <c r="AA333" s="691"/>
      <c r="AD333" s="711"/>
    </row>
    <row r="334" spans="5:30">
      <c r="E334" s="691"/>
      <c r="F334" s="692"/>
      <c r="H334" s="711"/>
      <c r="J334" s="691"/>
      <c r="K334" s="693"/>
      <c r="L334" s="693"/>
      <c r="M334" s="693"/>
      <c r="N334" s="693"/>
      <c r="P334" s="692"/>
      <c r="R334" s="692"/>
      <c r="T334" s="693"/>
      <c r="U334" s="692"/>
      <c r="V334" s="692"/>
      <c r="W334" s="692"/>
      <c r="AA334" s="691"/>
      <c r="AD334" s="711"/>
    </row>
    <row r="335" spans="5:30">
      <c r="E335" s="691"/>
      <c r="F335" s="692"/>
      <c r="H335" s="711"/>
      <c r="J335" s="691"/>
      <c r="K335" s="693"/>
      <c r="L335" s="693"/>
      <c r="M335" s="693"/>
      <c r="N335" s="693"/>
      <c r="P335" s="692"/>
      <c r="R335" s="692"/>
      <c r="T335" s="693"/>
      <c r="U335" s="692"/>
      <c r="V335" s="692"/>
      <c r="W335" s="692"/>
      <c r="AA335" s="691"/>
      <c r="AD335" s="711"/>
    </row>
    <row r="336" spans="5:30">
      <c r="E336" s="691"/>
      <c r="F336" s="692"/>
      <c r="H336" s="711"/>
      <c r="J336" s="691"/>
      <c r="K336" s="693"/>
      <c r="L336" s="693"/>
      <c r="M336" s="693"/>
      <c r="N336" s="693"/>
      <c r="P336" s="692"/>
      <c r="R336" s="692"/>
      <c r="T336" s="693"/>
      <c r="U336" s="692"/>
      <c r="V336" s="692"/>
      <c r="W336" s="692"/>
      <c r="AA336" s="691"/>
      <c r="AD336" s="711"/>
    </row>
    <row r="337" spans="5:30">
      <c r="E337" s="691"/>
      <c r="F337" s="692"/>
      <c r="H337" s="711"/>
      <c r="J337" s="691"/>
      <c r="K337" s="693"/>
      <c r="L337" s="693"/>
      <c r="M337" s="693"/>
      <c r="N337" s="693"/>
      <c r="P337" s="692"/>
      <c r="R337" s="692"/>
      <c r="T337" s="693"/>
      <c r="U337" s="692"/>
      <c r="V337" s="692"/>
      <c r="W337" s="692"/>
      <c r="AA337" s="691"/>
      <c r="AD337" s="711"/>
    </row>
    <row r="338" spans="5:30">
      <c r="E338" s="691"/>
      <c r="F338" s="692"/>
      <c r="H338" s="711"/>
      <c r="J338" s="691"/>
      <c r="K338" s="693"/>
      <c r="L338" s="693"/>
      <c r="M338" s="693"/>
      <c r="N338" s="693"/>
      <c r="P338" s="692"/>
      <c r="R338" s="692"/>
      <c r="T338" s="693"/>
      <c r="U338" s="692"/>
      <c r="V338" s="692"/>
      <c r="W338" s="692"/>
      <c r="AA338" s="691"/>
      <c r="AD338" s="711"/>
    </row>
    <row r="339" spans="5:30">
      <c r="E339" s="691"/>
      <c r="F339" s="692"/>
      <c r="H339" s="711"/>
      <c r="J339" s="691"/>
      <c r="K339" s="693"/>
      <c r="L339" s="693"/>
      <c r="M339" s="693"/>
      <c r="N339" s="693"/>
      <c r="P339" s="692"/>
      <c r="R339" s="692"/>
      <c r="T339" s="693"/>
      <c r="U339" s="692"/>
      <c r="V339" s="692"/>
      <c r="W339" s="692"/>
      <c r="AA339" s="691"/>
      <c r="AD339" s="711"/>
    </row>
    <row r="340" spans="5:30">
      <c r="E340" s="691"/>
      <c r="F340" s="692"/>
      <c r="H340" s="711"/>
      <c r="J340" s="691"/>
      <c r="K340" s="693"/>
      <c r="L340" s="693"/>
      <c r="M340" s="693"/>
      <c r="N340" s="693"/>
      <c r="P340" s="692"/>
      <c r="R340" s="692"/>
      <c r="T340" s="693"/>
      <c r="U340" s="692"/>
      <c r="V340" s="692"/>
      <c r="W340" s="692"/>
      <c r="AA340" s="691"/>
      <c r="AD340" s="711"/>
    </row>
    <row r="341" spans="5:30">
      <c r="E341" s="691"/>
      <c r="F341" s="692"/>
      <c r="H341" s="711"/>
      <c r="J341" s="691"/>
      <c r="K341" s="693"/>
      <c r="L341" s="693"/>
      <c r="M341" s="693"/>
      <c r="N341" s="693"/>
      <c r="P341" s="692"/>
      <c r="R341" s="692"/>
      <c r="T341" s="693"/>
      <c r="U341" s="692"/>
      <c r="V341" s="692"/>
      <c r="W341" s="692"/>
      <c r="AA341" s="691"/>
      <c r="AD341" s="711"/>
    </row>
    <row r="342" spans="5:30">
      <c r="E342" s="691"/>
      <c r="F342" s="692"/>
      <c r="H342" s="711"/>
      <c r="J342" s="691"/>
      <c r="K342" s="693"/>
      <c r="L342" s="693"/>
      <c r="M342" s="693"/>
      <c r="N342" s="693"/>
      <c r="P342" s="692"/>
      <c r="R342" s="692"/>
      <c r="T342" s="693"/>
      <c r="U342" s="692"/>
      <c r="V342" s="692"/>
      <c r="W342" s="692"/>
      <c r="AA342" s="691"/>
      <c r="AD342" s="711"/>
    </row>
    <row r="343" spans="5:30">
      <c r="E343" s="691"/>
      <c r="F343" s="692"/>
      <c r="H343" s="711"/>
      <c r="J343" s="691"/>
      <c r="K343" s="693"/>
      <c r="L343" s="693"/>
      <c r="M343" s="693"/>
      <c r="N343" s="693"/>
      <c r="P343" s="692"/>
      <c r="R343" s="692"/>
      <c r="T343" s="693"/>
      <c r="U343" s="692"/>
      <c r="V343" s="692"/>
      <c r="W343" s="692"/>
      <c r="AA343" s="691"/>
      <c r="AD343" s="711"/>
    </row>
    <row r="344" spans="5:30">
      <c r="E344" s="691"/>
      <c r="F344" s="692"/>
      <c r="H344" s="711"/>
      <c r="J344" s="691"/>
      <c r="K344" s="693"/>
      <c r="L344" s="693"/>
      <c r="M344" s="693"/>
      <c r="N344" s="693"/>
      <c r="P344" s="692"/>
      <c r="R344" s="692"/>
      <c r="T344" s="693"/>
      <c r="U344" s="692"/>
      <c r="V344" s="692"/>
      <c r="W344" s="692"/>
      <c r="AA344" s="691"/>
      <c r="AD344" s="711"/>
    </row>
    <row r="345" spans="5:30">
      <c r="E345" s="691"/>
      <c r="F345" s="692"/>
      <c r="H345" s="711"/>
      <c r="J345" s="691"/>
      <c r="K345" s="693"/>
      <c r="L345" s="693"/>
      <c r="M345" s="693"/>
      <c r="N345" s="693"/>
      <c r="P345" s="692"/>
      <c r="R345" s="692"/>
      <c r="T345" s="693"/>
      <c r="U345" s="692"/>
      <c r="V345" s="692"/>
      <c r="W345" s="692"/>
      <c r="AA345" s="691"/>
      <c r="AD345" s="711"/>
    </row>
    <row r="346" spans="5:30">
      <c r="E346" s="691"/>
      <c r="F346" s="692"/>
      <c r="H346" s="711"/>
      <c r="J346" s="691"/>
      <c r="K346" s="693"/>
      <c r="L346" s="693"/>
      <c r="M346" s="693"/>
      <c r="N346" s="693"/>
      <c r="P346" s="692"/>
      <c r="R346" s="692"/>
      <c r="T346" s="693"/>
      <c r="U346" s="692"/>
      <c r="V346" s="692"/>
      <c r="W346" s="692"/>
      <c r="AA346" s="691"/>
      <c r="AD346" s="711"/>
    </row>
    <row r="347" spans="5:30">
      <c r="E347" s="691"/>
      <c r="F347" s="692"/>
      <c r="H347" s="711"/>
      <c r="J347" s="691"/>
      <c r="K347" s="693"/>
      <c r="L347" s="693"/>
      <c r="M347" s="693"/>
      <c r="N347" s="693"/>
      <c r="P347" s="692"/>
      <c r="R347" s="692"/>
      <c r="T347" s="693"/>
      <c r="U347" s="692"/>
      <c r="V347" s="692"/>
      <c r="W347" s="692"/>
      <c r="AA347" s="691"/>
      <c r="AD347" s="711"/>
    </row>
    <row r="348" spans="5:30">
      <c r="E348" s="691"/>
      <c r="F348" s="692"/>
      <c r="H348" s="711"/>
      <c r="J348" s="691"/>
      <c r="K348" s="693"/>
      <c r="L348" s="693"/>
      <c r="M348" s="693"/>
      <c r="N348" s="693"/>
      <c r="P348" s="692"/>
      <c r="R348" s="692"/>
      <c r="T348" s="693"/>
      <c r="U348" s="692"/>
      <c r="V348" s="692"/>
      <c r="W348" s="692"/>
      <c r="AA348" s="691"/>
      <c r="AD348" s="711"/>
    </row>
    <row r="349" spans="5:30">
      <c r="E349" s="691"/>
      <c r="F349" s="692"/>
      <c r="H349" s="711"/>
      <c r="J349" s="691"/>
      <c r="K349" s="693"/>
      <c r="L349" s="693"/>
      <c r="M349" s="693"/>
      <c r="N349" s="693"/>
      <c r="P349" s="692"/>
      <c r="R349" s="692"/>
      <c r="T349" s="693"/>
      <c r="U349" s="692"/>
      <c r="V349" s="692"/>
      <c r="W349" s="692"/>
      <c r="AA349" s="691"/>
      <c r="AD349" s="711"/>
    </row>
    <row r="350" spans="5:30">
      <c r="E350" s="691"/>
      <c r="F350" s="692"/>
      <c r="H350" s="711"/>
      <c r="J350" s="691"/>
      <c r="K350" s="693"/>
      <c r="L350" s="693"/>
      <c r="M350" s="693"/>
      <c r="N350" s="693"/>
      <c r="P350" s="692"/>
      <c r="R350" s="692"/>
      <c r="T350" s="693"/>
      <c r="U350" s="692"/>
      <c r="V350" s="692"/>
      <c r="W350" s="692"/>
      <c r="AA350" s="691"/>
      <c r="AD350" s="711"/>
    </row>
    <row r="351" spans="5:30">
      <c r="E351" s="691"/>
      <c r="F351" s="692"/>
      <c r="H351" s="711"/>
      <c r="J351" s="691"/>
      <c r="K351" s="693"/>
      <c r="L351" s="693"/>
      <c r="M351" s="693"/>
      <c r="N351" s="693"/>
      <c r="P351" s="692"/>
      <c r="R351" s="692"/>
      <c r="T351" s="693"/>
      <c r="U351" s="692"/>
      <c r="V351" s="692"/>
      <c r="W351" s="692"/>
      <c r="AA351" s="691"/>
      <c r="AD351" s="711"/>
    </row>
    <row r="352" spans="5:30">
      <c r="E352" s="691"/>
      <c r="F352" s="692"/>
      <c r="H352" s="711"/>
      <c r="J352" s="691"/>
      <c r="K352" s="693"/>
      <c r="L352" s="693"/>
      <c r="M352" s="693"/>
      <c r="N352" s="693"/>
      <c r="P352" s="692"/>
      <c r="R352" s="692"/>
      <c r="T352" s="693"/>
      <c r="U352" s="692"/>
      <c r="V352" s="692"/>
      <c r="W352" s="692"/>
      <c r="AA352" s="691"/>
      <c r="AD352" s="711"/>
    </row>
    <row r="353" spans="5:30">
      <c r="E353" s="691"/>
      <c r="F353" s="692"/>
      <c r="H353" s="711"/>
      <c r="J353" s="691"/>
      <c r="K353" s="693"/>
      <c r="L353" s="693"/>
      <c r="M353" s="693"/>
      <c r="N353" s="693"/>
      <c r="P353" s="692"/>
      <c r="R353" s="692"/>
      <c r="T353" s="693"/>
      <c r="U353" s="692"/>
      <c r="V353" s="692"/>
      <c r="W353" s="692"/>
      <c r="AA353" s="691"/>
      <c r="AD353" s="711"/>
    </row>
    <row r="354" spans="5:30">
      <c r="E354" s="691"/>
      <c r="F354" s="692"/>
      <c r="H354" s="711"/>
      <c r="J354" s="691"/>
      <c r="K354" s="693"/>
      <c r="L354" s="693"/>
      <c r="M354" s="693"/>
      <c r="N354" s="693"/>
      <c r="P354" s="692"/>
      <c r="R354" s="692"/>
      <c r="T354" s="693"/>
      <c r="U354" s="692"/>
      <c r="V354" s="692"/>
      <c r="W354" s="692"/>
      <c r="AA354" s="691"/>
      <c r="AD354" s="711"/>
    </row>
    <row r="355" spans="5:30">
      <c r="E355" s="691"/>
      <c r="F355" s="692"/>
      <c r="H355" s="711"/>
      <c r="J355" s="691"/>
      <c r="K355" s="693"/>
      <c r="L355" s="693"/>
      <c r="M355" s="693"/>
      <c r="N355" s="693"/>
      <c r="P355" s="692"/>
      <c r="R355" s="692"/>
      <c r="T355" s="693"/>
      <c r="U355" s="692"/>
      <c r="V355" s="692"/>
      <c r="W355" s="692"/>
      <c r="AA355" s="691"/>
      <c r="AD355" s="711"/>
    </row>
    <row r="356" spans="5:30">
      <c r="E356" s="691"/>
      <c r="F356" s="692"/>
      <c r="H356" s="711"/>
      <c r="J356" s="691"/>
      <c r="K356" s="693"/>
      <c r="L356" s="693"/>
      <c r="M356" s="693"/>
      <c r="N356" s="693"/>
      <c r="P356" s="692"/>
      <c r="R356" s="692"/>
      <c r="T356" s="693"/>
      <c r="U356" s="692"/>
      <c r="V356" s="692"/>
      <c r="W356" s="692"/>
      <c r="AA356" s="691"/>
      <c r="AD356" s="711"/>
    </row>
    <row r="357" spans="5:30">
      <c r="E357" s="691"/>
      <c r="F357" s="692"/>
      <c r="H357" s="711"/>
      <c r="J357" s="691"/>
      <c r="K357" s="693"/>
      <c r="L357" s="693"/>
      <c r="M357" s="693"/>
      <c r="N357" s="693"/>
      <c r="P357" s="692"/>
      <c r="R357" s="692"/>
      <c r="T357" s="693"/>
      <c r="U357" s="692"/>
      <c r="V357" s="692"/>
      <c r="W357" s="692"/>
      <c r="AA357" s="691"/>
      <c r="AD357" s="711"/>
    </row>
    <row r="358" spans="5:30">
      <c r="E358" s="691"/>
      <c r="F358" s="692"/>
      <c r="H358" s="711"/>
      <c r="J358" s="691"/>
      <c r="K358" s="693"/>
      <c r="L358" s="693"/>
      <c r="M358" s="693"/>
      <c r="N358" s="693"/>
      <c r="P358" s="692"/>
      <c r="R358" s="692"/>
      <c r="T358" s="693"/>
      <c r="U358" s="692"/>
      <c r="V358" s="692"/>
      <c r="W358" s="692"/>
      <c r="AA358" s="691"/>
      <c r="AD358" s="711"/>
    </row>
    <row r="359" spans="5:30">
      <c r="E359" s="691"/>
      <c r="F359" s="692"/>
      <c r="H359" s="711"/>
      <c r="J359" s="691"/>
      <c r="K359" s="693"/>
      <c r="L359" s="693"/>
      <c r="M359" s="693"/>
      <c r="N359" s="693"/>
      <c r="P359" s="692"/>
      <c r="R359" s="692"/>
      <c r="T359" s="693"/>
      <c r="U359" s="692"/>
      <c r="V359" s="692"/>
      <c r="W359" s="692"/>
      <c r="AA359" s="691"/>
      <c r="AD359" s="711"/>
    </row>
    <row r="360" spans="5:30">
      <c r="E360" s="691"/>
      <c r="F360" s="692"/>
      <c r="H360" s="711"/>
      <c r="J360" s="691"/>
      <c r="K360" s="693"/>
      <c r="L360" s="693"/>
      <c r="M360" s="693"/>
      <c r="N360" s="693"/>
      <c r="P360" s="692"/>
      <c r="R360" s="692"/>
      <c r="T360" s="693"/>
      <c r="U360" s="692"/>
      <c r="V360" s="692"/>
      <c r="W360" s="692"/>
      <c r="AA360" s="691"/>
      <c r="AD360" s="711"/>
    </row>
    <row r="361" spans="5:30">
      <c r="E361" s="691"/>
      <c r="F361" s="692"/>
      <c r="H361" s="711"/>
      <c r="J361" s="691"/>
      <c r="K361" s="693"/>
      <c r="L361" s="693"/>
      <c r="M361" s="693"/>
      <c r="N361" s="693"/>
      <c r="P361" s="692"/>
      <c r="R361" s="692"/>
      <c r="T361" s="693"/>
      <c r="U361" s="692"/>
      <c r="V361" s="692"/>
      <c r="W361" s="692"/>
      <c r="AA361" s="691"/>
      <c r="AD361" s="711"/>
    </row>
    <row r="362" spans="5:30">
      <c r="E362" s="691"/>
      <c r="F362" s="692"/>
      <c r="H362" s="711"/>
      <c r="J362" s="691"/>
      <c r="K362" s="693"/>
      <c r="L362" s="693"/>
      <c r="M362" s="693"/>
      <c r="N362" s="693"/>
      <c r="P362" s="692"/>
      <c r="R362" s="692"/>
      <c r="T362" s="693"/>
      <c r="U362" s="692"/>
      <c r="V362" s="692"/>
      <c r="W362" s="692"/>
      <c r="AA362" s="691"/>
      <c r="AD362" s="711"/>
    </row>
    <row r="363" spans="5:30">
      <c r="E363" s="691"/>
      <c r="F363" s="692"/>
      <c r="H363" s="711"/>
      <c r="J363" s="691"/>
      <c r="K363" s="693"/>
      <c r="L363" s="693"/>
      <c r="M363" s="693"/>
      <c r="N363" s="693"/>
      <c r="P363" s="692"/>
      <c r="R363" s="692"/>
      <c r="T363" s="693"/>
      <c r="U363" s="692"/>
      <c r="V363" s="692"/>
      <c r="W363" s="692"/>
      <c r="AA363" s="691"/>
      <c r="AD363" s="711"/>
    </row>
    <row r="364" spans="5:30">
      <c r="E364" s="691"/>
      <c r="F364" s="692"/>
      <c r="H364" s="711"/>
      <c r="J364" s="691"/>
      <c r="K364" s="693"/>
      <c r="L364" s="693"/>
      <c r="M364" s="693"/>
      <c r="N364" s="693"/>
      <c r="P364" s="692"/>
      <c r="R364" s="692"/>
      <c r="T364" s="693"/>
      <c r="U364" s="692"/>
      <c r="V364" s="692"/>
      <c r="W364" s="692"/>
      <c r="AA364" s="691"/>
      <c r="AD364" s="711"/>
    </row>
    <row r="365" spans="5:30">
      <c r="E365" s="691"/>
      <c r="F365" s="692"/>
      <c r="H365" s="711"/>
      <c r="J365" s="691"/>
      <c r="K365" s="693"/>
      <c r="L365" s="693"/>
      <c r="M365" s="693"/>
      <c r="N365" s="693"/>
      <c r="P365" s="692"/>
      <c r="R365" s="692"/>
      <c r="T365" s="693"/>
      <c r="U365" s="692"/>
      <c r="V365" s="692"/>
      <c r="W365" s="692"/>
      <c r="AA365" s="691"/>
      <c r="AD365" s="711"/>
    </row>
    <row r="366" spans="5:30">
      <c r="E366" s="691"/>
      <c r="F366" s="692"/>
      <c r="H366" s="711"/>
      <c r="J366" s="691"/>
      <c r="K366" s="693"/>
      <c r="L366" s="693"/>
      <c r="M366" s="693"/>
      <c r="N366" s="693"/>
      <c r="P366" s="692"/>
      <c r="R366" s="692"/>
      <c r="T366" s="693"/>
      <c r="U366" s="692"/>
      <c r="V366" s="692"/>
      <c r="W366" s="692"/>
      <c r="AA366" s="691"/>
      <c r="AD366" s="711"/>
    </row>
    <row r="367" spans="5:30">
      <c r="E367" s="691"/>
      <c r="F367" s="692"/>
      <c r="H367" s="711"/>
      <c r="J367" s="691"/>
      <c r="K367" s="693"/>
      <c r="L367" s="693"/>
      <c r="M367" s="693"/>
      <c r="N367" s="693"/>
      <c r="P367" s="692"/>
      <c r="R367" s="692"/>
      <c r="T367" s="693"/>
      <c r="U367" s="692"/>
      <c r="V367" s="692"/>
      <c r="W367" s="692"/>
      <c r="AA367" s="691"/>
      <c r="AD367" s="711"/>
    </row>
    <row r="368" spans="5:30">
      <c r="E368" s="691"/>
      <c r="F368" s="692"/>
      <c r="H368" s="711"/>
      <c r="J368" s="691"/>
      <c r="K368" s="693"/>
      <c r="L368" s="693"/>
      <c r="M368" s="693"/>
      <c r="N368" s="693"/>
      <c r="P368" s="692"/>
      <c r="R368" s="692"/>
      <c r="T368" s="693"/>
      <c r="U368" s="692"/>
      <c r="V368" s="692"/>
      <c r="W368" s="692"/>
      <c r="AA368" s="691"/>
      <c r="AD368" s="711"/>
    </row>
    <row r="369" spans="5:30">
      <c r="E369" s="691"/>
      <c r="F369" s="692"/>
      <c r="H369" s="711"/>
      <c r="J369" s="691"/>
      <c r="K369" s="693"/>
      <c r="L369" s="693"/>
      <c r="M369" s="693"/>
      <c r="N369" s="693"/>
      <c r="P369" s="692"/>
      <c r="R369" s="692"/>
      <c r="T369" s="693"/>
      <c r="U369" s="692"/>
      <c r="V369" s="692"/>
      <c r="W369" s="692"/>
      <c r="AA369" s="691"/>
      <c r="AD369" s="711"/>
    </row>
    <row r="370" spans="5:30">
      <c r="E370" s="691"/>
      <c r="F370" s="692"/>
      <c r="H370" s="711"/>
      <c r="J370" s="691"/>
      <c r="K370" s="693"/>
      <c r="L370" s="693"/>
      <c r="M370" s="693"/>
      <c r="N370" s="693"/>
      <c r="P370" s="692"/>
      <c r="R370" s="692"/>
      <c r="T370" s="693"/>
      <c r="U370" s="692"/>
      <c r="V370" s="692"/>
      <c r="W370" s="692"/>
      <c r="AA370" s="691"/>
      <c r="AD370" s="711"/>
    </row>
    <row r="371" spans="5:30">
      <c r="E371" s="691"/>
      <c r="F371" s="692"/>
      <c r="H371" s="711"/>
      <c r="J371" s="691"/>
      <c r="K371" s="693"/>
      <c r="L371" s="693"/>
      <c r="M371" s="693"/>
      <c r="N371" s="693"/>
      <c r="P371" s="692"/>
      <c r="R371" s="692"/>
      <c r="T371" s="693"/>
      <c r="U371" s="692"/>
      <c r="V371" s="692"/>
      <c r="W371" s="692"/>
      <c r="AA371" s="691"/>
      <c r="AD371" s="711"/>
    </row>
    <row r="372" spans="5:30">
      <c r="E372" s="691"/>
      <c r="F372" s="692"/>
      <c r="H372" s="711"/>
      <c r="J372" s="691"/>
      <c r="K372" s="693"/>
      <c r="L372" s="693"/>
      <c r="M372" s="693"/>
      <c r="N372" s="693"/>
      <c r="P372" s="692"/>
      <c r="R372" s="692"/>
      <c r="T372" s="693"/>
      <c r="U372" s="692"/>
      <c r="V372" s="692"/>
      <c r="W372" s="692"/>
      <c r="AA372" s="691"/>
      <c r="AD372" s="711"/>
    </row>
    <row r="373" spans="5:30">
      <c r="E373" s="691"/>
      <c r="F373" s="692"/>
      <c r="H373" s="711"/>
      <c r="J373" s="691"/>
      <c r="K373" s="693"/>
      <c r="L373" s="693"/>
      <c r="M373" s="693"/>
      <c r="N373" s="693"/>
      <c r="P373" s="692"/>
      <c r="R373" s="692"/>
      <c r="T373" s="693"/>
      <c r="U373" s="692"/>
      <c r="V373" s="692"/>
      <c r="W373" s="692"/>
      <c r="AA373" s="691"/>
      <c r="AD373" s="711"/>
    </row>
    <row r="374" spans="5:30">
      <c r="E374" s="691"/>
      <c r="F374" s="692"/>
      <c r="H374" s="711"/>
      <c r="J374" s="691"/>
      <c r="K374" s="693"/>
      <c r="L374" s="693"/>
      <c r="M374" s="693"/>
      <c r="N374" s="693"/>
      <c r="P374" s="692"/>
      <c r="R374" s="692"/>
      <c r="T374" s="693"/>
      <c r="U374" s="692"/>
      <c r="V374" s="692"/>
      <c r="W374" s="692"/>
      <c r="AA374" s="691"/>
      <c r="AD374" s="711"/>
    </row>
    <row r="375" spans="5:30">
      <c r="E375" s="691"/>
      <c r="F375" s="692"/>
      <c r="H375" s="711"/>
      <c r="J375" s="691"/>
      <c r="K375" s="693"/>
      <c r="L375" s="693"/>
      <c r="M375" s="693"/>
      <c r="N375" s="693"/>
      <c r="P375" s="692"/>
      <c r="R375" s="692"/>
      <c r="T375" s="693"/>
      <c r="U375" s="692"/>
      <c r="V375" s="692"/>
      <c r="W375" s="692"/>
      <c r="AA375" s="691"/>
      <c r="AD375" s="711"/>
    </row>
    <row r="376" spans="5:30">
      <c r="E376" s="691"/>
      <c r="F376" s="692"/>
      <c r="H376" s="711"/>
      <c r="J376" s="691"/>
      <c r="K376" s="693"/>
      <c r="L376" s="693"/>
      <c r="M376" s="693"/>
      <c r="N376" s="693"/>
      <c r="P376" s="692"/>
      <c r="R376" s="692"/>
      <c r="T376" s="693"/>
      <c r="U376" s="692"/>
      <c r="V376" s="692"/>
      <c r="W376" s="692"/>
      <c r="AA376" s="691"/>
      <c r="AD376" s="711"/>
    </row>
    <row r="377" spans="5:30">
      <c r="E377" s="691"/>
      <c r="F377" s="692"/>
      <c r="H377" s="711"/>
      <c r="J377" s="691"/>
      <c r="K377" s="693"/>
      <c r="L377" s="693"/>
      <c r="M377" s="693"/>
      <c r="N377" s="693"/>
      <c r="P377" s="692"/>
      <c r="R377" s="692"/>
      <c r="T377" s="693"/>
      <c r="U377" s="692"/>
      <c r="V377" s="692"/>
      <c r="W377" s="692"/>
      <c r="AA377" s="691"/>
      <c r="AD377" s="711"/>
    </row>
    <row r="378" spans="5:30">
      <c r="E378" s="691"/>
      <c r="F378" s="692"/>
      <c r="H378" s="711"/>
      <c r="J378" s="691"/>
      <c r="K378" s="693"/>
      <c r="L378" s="693"/>
      <c r="M378" s="693"/>
      <c r="N378" s="693"/>
      <c r="P378" s="692"/>
      <c r="R378" s="692"/>
      <c r="T378" s="693"/>
      <c r="U378" s="692"/>
      <c r="V378" s="692"/>
      <c r="W378" s="692"/>
      <c r="AA378" s="691"/>
      <c r="AD378" s="711"/>
    </row>
    <row r="379" spans="5:30">
      <c r="E379" s="691"/>
      <c r="F379" s="692"/>
      <c r="H379" s="711"/>
      <c r="J379" s="691"/>
      <c r="K379" s="693"/>
      <c r="L379" s="693"/>
      <c r="M379" s="693"/>
      <c r="N379" s="693"/>
      <c r="P379" s="692"/>
      <c r="R379" s="692"/>
      <c r="T379" s="693"/>
      <c r="U379" s="692"/>
      <c r="V379" s="692"/>
      <c r="W379" s="692"/>
      <c r="AA379" s="691"/>
      <c r="AD379" s="711"/>
    </row>
    <row r="380" spans="5:30">
      <c r="E380" s="691"/>
      <c r="F380" s="692"/>
      <c r="H380" s="711"/>
      <c r="J380" s="691"/>
      <c r="K380" s="693"/>
      <c r="L380" s="693"/>
      <c r="M380" s="693"/>
      <c r="N380" s="693"/>
      <c r="P380" s="692"/>
      <c r="R380" s="692"/>
      <c r="T380" s="693"/>
      <c r="U380" s="692"/>
      <c r="V380" s="692"/>
      <c r="W380" s="692"/>
      <c r="AA380" s="691"/>
      <c r="AD380" s="711"/>
    </row>
    <row r="381" spans="5:30">
      <c r="E381" s="691"/>
      <c r="F381" s="692"/>
      <c r="H381" s="711"/>
      <c r="J381" s="691"/>
      <c r="K381" s="693"/>
      <c r="L381" s="693"/>
      <c r="M381" s="693"/>
      <c r="N381" s="693"/>
      <c r="P381" s="692"/>
      <c r="R381" s="692"/>
      <c r="T381" s="693"/>
      <c r="U381" s="692"/>
      <c r="V381" s="692"/>
      <c r="W381" s="692"/>
      <c r="AA381" s="691"/>
      <c r="AD381" s="711"/>
    </row>
    <row r="382" spans="5:30">
      <c r="E382" s="691"/>
      <c r="F382" s="692"/>
      <c r="H382" s="711"/>
      <c r="J382" s="691"/>
      <c r="K382" s="693"/>
      <c r="L382" s="693"/>
      <c r="M382" s="693"/>
      <c r="N382" s="693"/>
      <c r="P382" s="692"/>
      <c r="R382" s="692"/>
      <c r="T382" s="693"/>
      <c r="U382" s="692"/>
      <c r="V382" s="692"/>
      <c r="W382" s="692"/>
      <c r="AA382" s="691"/>
      <c r="AD382" s="711"/>
    </row>
    <row r="383" spans="5:30">
      <c r="E383" s="691"/>
      <c r="F383" s="692"/>
      <c r="H383" s="711"/>
      <c r="J383" s="691"/>
      <c r="K383" s="693"/>
      <c r="L383" s="693"/>
      <c r="M383" s="693"/>
      <c r="N383" s="693"/>
      <c r="P383" s="692"/>
      <c r="R383" s="692"/>
      <c r="T383" s="693"/>
      <c r="U383" s="692"/>
      <c r="V383" s="692"/>
      <c r="W383" s="692"/>
      <c r="AA383" s="691"/>
      <c r="AD383" s="711"/>
    </row>
    <row r="384" spans="5:30">
      <c r="E384" s="691"/>
      <c r="F384" s="692"/>
      <c r="H384" s="711"/>
      <c r="J384" s="691"/>
      <c r="K384" s="693"/>
      <c r="L384" s="693"/>
      <c r="M384" s="693"/>
      <c r="N384" s="693"/>
      <c r="P384" s="692"/>
      <c r="R384" s="692"/>
      <c r="T384" s="693"/>
      <c r="U384" s="692"/>
      <c r="V384" s="692"/>
      <c r="W384" s="692"/>
      <c r="AA384" s="691"/>
      <c r="AD384" s="711"/>
    </row>
    <row r="385" spans="5:30">
      <c r="E385" s="691"/>
      <c r="F385" s="692"/>
      <c r="H385" s="711"/>
      <c r="J385" s="691"/>
      <c r="K385" s="693"/>
      <c r="L385" s="693"/>
      <c r="M385" s="693"/>
      <c r="N385" s="693"/>
      <c r="P385" s="692"/>
      <c r="R385" s="692"/>
      <c r="T385" s="693"/>
      <c r="U385" s="692"/>
      <c r="V385" s="692"/>
      <c r="W385" s="692"/>
      <c r="AA385" s="691"/>
      <c r="AD385" s="711"/>
    </row>
    <row r="386" spans="5:30">
      <c r="E386" s="691"/>
      <c r="F386" s="692"/>
      <c r="H386" s="711"/>
      <c r="J386" s="691"/>
      <c r="K386" s="693"/>
      <c r="L386" s="693"/>
      <c r="M386" s="693"/>
      <c r="N386" s="693"/>
      <c r="P386" s="692"/>
      <c r="R386" s="692"/>
      <c r="T386" s="693"/>
      <c r="U386" s="692"/>
      <c r="V386" s="692"/>
      <c r="W386" s="692"/>
      <c r="AA386" s="691"/>
      <c r="AD386" s="711"/>
    </row>
    <row r="387" spans="5:30">
      <c r="E387" s="691"/>
      <c r="F387" s="692"/>
      <c r="H387" s="711"/>
      <c r="J387" s="691"/>
      <c r="K387" s="693"/>
      <c r="L387" s="693"/>
      <c r="M387" s="693"/>
      <c r="N387" s="693"/>
      <c r="P387" s="692"/>
      <c r="R387" s="692"/>
      <c r="T387" s="693"/>
      <c r="U387" s="692"/>
      <c r="V387" s="692"/>
      <c r="W387" s="692"/>
      <c r="AA387" s="691"/>
      <c r="AD387" s="711"/>
    </row>
    <row r="388" spans="5:30">
      <c r="E388" s="691"/>
      <c r="F388" s="692"/>
      <c r="H388" s="711"/>
      <c r="J388" s="691"/>
      <c r="K388" s="693"/>
      <c r="L388" s="693"/>
      <c r="M388" s="693"/>
      <c r="N388" s="693"/>
      <c r="P388" s="692"/>
      <c r="R388" s="692"/>
      <c r="T388" s="693"/>
      <c r="U388" s="692"/>
      <c r="V388" s="692"/>
      <c r="W388" s="692"/>
      <c r="AA388" s="691"/>
      <c r="AD388" s="711"/>
    </row>
    <row r="389" spans="5:30">
      <c r="E389" s="691"/>
      <c r="F389" s="692"/>
      <c r="H389" s="711"/>
      <c r="J389" s="691"/>
      <c r="K389" s="693"/>
      <c r="L389" s="693"/>
      <c r="M389" s="693"/>
      <c r="N389" s="693"/>
      <c r="P389" s="692"/>
      <c r="R389" s="692"/>
      <c r="T389" s="693"/>
      <c r="U389" s="692"/>
      <c r="V389" s="692"/>
      <c r="W389" s="692"/>
      <c r="AA389" s="691"/>
      <c r="AD389" s="711"/>
    </row>
    <row r="390" spans="5:30">
      <c r="E390" s="691"/>
      <c r="F390" s="692"/>
      <c r="H390" s="711"/>
      <c r="J390" s="691"/>
      <c r="K390" s="693"/>
      <c r="L390" s="693"/>
      <c r="M390" s="693"/>
      <c r="N390" s="693"/>
      <c r="P390" s="692"/>
      <c r="R390" s="692"/>
      <c r="T390" s="693"/>
      <c r="U390" s="692"/>
      <c r="V390" s="692"/>
      <c r="W390" s="692"/>
      <c r="AA390" s="691"/>
      <c r="AD390" s="711"/>
    </row>
    <row r="391" spans="5:30">
      <c r="E391" s="691"/>
      <c r="F391" s="692"/>
      <c r="H391" s="711"/>
      <c r="J391" s="691"/>
      <c r="K391" s="693"/>
      <c r="L391" s="693"/>
      <c r="M391" s="693"/>
      <c r="N391" s="693"/>
      <c r="P391" s="692"/>
      <c r="R391" s="692"/>
      <c r="T391" s="693"/>
      <c r="U391" s="692"/>
      <c r="V391" s="692"/>
      <c r="W391" s="692"/>
      <c r="AA391" s="691"/>
      <c r="AD391" s="711"/>
    </row>
    <row r="392" spans="5:30">
      <c r="E392" s="691"/>
      <c r="F392" s="692"/>
      <c r="H392" s="711"/>
      <c r="J392" s="691"/>
      <c r="K392" s="693"/>
      <c r="L392" s="693"/>
      <c r="M392" s="693"/>
      <c r="N392" s="693"/>
      <c r="P392" s="692"/>
      <c r="R392" s="692"/>
      <c r="T392" s="693"/>
      <c r="U392" s="692"/>
      <c r="V392" s="692"/>
      <c r="W392" s="692"/>
      <c r="AA392" s="691"/>
      <c r="AD392" s="711"/>
    </row>
    <row r="393" spans="5:30">
      <c r="E393" s="691"/>
      <c r="F393" s="692"/>
      <c r="H393" s="711"/>
      <c r="J393" s="691"/>
      <c r="K393" s="693"/>
      <c r="L393" s="693"/>
      <c r="M393" s="693"/>
      <c r="N393" s="693"/>
      <c r="P393" s="692"/>
      <c r="R393" s="692"/>
      <c r="T393" s="693"/>
      <c r="U393" s="692"/>
      <c r="V393" s="692"/>
      <c r="W393" s="692"/>
      <c r="AA393" s="691"/>
      <c r="AD393" s="711"/>
    </row>
    <row r="394" spans="5:30">
      <c r="E394" s="691"/>
      <c r="F394" s="692"/>
      <c r="H394" s="711"/>
      <c r="J394" s="691"/>
      <c r="K394" s="693"/>
      <c r="L394" s="693"/>
      <c r="M394" s="693"/>
      <c r="N394" s="693"/>
      <c r="P394" s="692"/>
      <c r="R394" s="692"/>
      <c r="T394" s="693"/>
      <c r="U394" s="692"/>
      <c r="V394" s="692"/>
      <c r="W394" s="692"/>
      <c r="AA394" s="691"/>
      <c r="AD394" s="711"/>
    </row>
    <row r="395" spans="5:30">
      <c r="E395" s="691"/>
      <c r="F395" s="692"/>
      <c r="H395" s="711"/>
      <c r="J395" s="691"/>
      <c r="K395" s="693"/>
      <c r="L395" s="693"/>
      <c r="M395" s="693"/>
      <c r="N395" s="693"/>
      <c r="P395" s="692"/>
      <c r="R395" s="692"/>
      <c r="T395" s="693"/>
      <c r="U395" s="692"/>
      <c r="V395" s="692"/>
      <c r="W395" s="692"/>
      <c r="AA395" s="691"/>
      <c r="AD395" s="711"/>
    </row>
    <row r="396" spans="5:30">
      <c r="E396" s="691"/>
      <c r="F396" s="692"/>
      <c r="H396" s="711"/>
      <c r="J396" s="691"/>
      <c r="K396" s="693"/>
      <c r="L396" s="693"/>
      <c r="M396" s="693"/>
      <c r="N396" s="693"/>
      <c r="P396" s="692"/>
      <c r="R396" s="692"/>
      <c r="T396" s="693"/>
      <c r="U396" s="692"/>
      <c r="V396" s="692"/>
      <c r="W396" s="692"/>
      <c r="AA396" s="691"/>
      <c r="AD396" s="711"/>
    </row>
    <row r="397" spans="5:30">
      <c r="E397" s="691"/>
      <c r="F397" s="692"/>
      <c r="H397" s="711"/>
      <c r="J397" s="691"/>
      <c r="K397" s="693"/>
      <c r="L397" s="693"/>
      <c r="M397" s="693"/>
      <c r="N397" s="693"/>
      <c r="P397" s="692"/>
      <c r="R397" s="692"/>
      <c r="T397" s="693"/>
      <c r="U397" s="692"/>
      <c r="V397" s="692"/>
      <c r="W397" s="692"/>
      <c r="AA397" s="691"/>
      <c r="AD397" s="711"/>
    </row>
    <row r="398" spans="5:30">
      <c r="E398" s="691"/>
      <c r="F398" s="692"/>
      <c r="H398" s="711"/>
      <c r="J398" s="691"/>
      <c r="K398" s="693"/>
      <c r="L398" s="693"/>
      <c r="M398" s="693"/>
      <c r="N398" s="693"/>
      <c r="P398" s="692"/>
      <c r="R398" s="692"/>
      <c r="T398" s="693"/>
      <c r="U398" s="692"/>
      <c r="V398" s="692"/>
      <c r="W398" s="692"/>
      <c r="AA398" s="691"/>
      <c r="AD398" s="711"/>
    </row>
    <row r="399" spans="5:30">
      <c r="E399" s="691"/>
      <c r="F399" s="692"/>
      <c r="H399" s="711"/>
      <c r="J399" s="691"/>
      <c r="K399" s="693"/>
      <c r="L399" s="693"/>
      <c r="M399" s="693"/>
      <c r="N399" s="693"/>
      <c r="P399" s="692"/>
      <c r="R399" s="692"/>
      <c r="T399" s="693"/>
      <c r="U399" s="692"/>
      <c r="V399" s="692"/>
      <c r="W399" s="692"/>
      <c r="AA399" s="691"/>
      <c r="AD399" s="711"/>
    </row>
    <row r="400" spans="5:30">
      <c r="E400" s="691"/>
      <c r="F400" s="692"/>
      <c r="H400" s="711"/>
      <c r="J400" s="691"/>
      <c r="K400" s="693"/>
      <c r="L400" s="693"/>
      <c r="M400" s="693"/>
      <c r="N400" s="693"/>
      <c r="P400" s="692"/>
      <c r="R400" s="692"/>
      <c r="T400" s="693"/>
      <c r="U400" s="692"/>
      <c r="V400" s="692"/>
      <c r="W400" s="692"/>
      <c r="AA400" s="691"/>
      <c r="AD400" s="711"/>
    </row>
    <row r="401" spans="5:30">
      <c r="E401" s="691"/>
      <c r="F401" s="692"/>
      <c r="H401" s="711"/>
      <c r="J401" s="691"/>
      <c r="K401" s="693"/>
      <c r="L401" s="693"/>
      <c r="M401" s="693"/>
      <c r="N401" s="693"/>
      <c r="P401" s="692"/>
      <c r="R401" s="692"/>
      <c r="T401" s="693"/>
      <c r="U401" s="692"/>
      <c r="V401" s="692"/>
      <c r="W401" s="692"/>
      <c r="AA401" s="691"/>
      <c r="AD401" s="711"/>
    </row>
    <row r="402" spans="5:30">
      <c r="E402" s="691"/>
      <c r="F402" s="692"/>
      <c r="H402" s="711"/>
      <c r="J402" s="691"/>
      <c r="K402" s="693"/>
      <c r="L402" s="693"/>
      <c r="M402" s="693"/>
      <c r="N402" s="693"/>
      <c r="P402" s="692"/>
      <c r="R402" s="692"/>
      <c r="T402" s="693"/>
      <c r="U402" s="692"/>
      <c r="V402" s="692"/>
      <c r="W402" s="692"/>
      <c r="AA402" s="691"/>
      <c r="AD402" s="711"/>
    </row>
    <row r="403" spans="5:30">
      <c r="E403" s="691"/>
      <c r="F403" s="692"/>
      <c r="H403" s="711"/>
      <c r="J403" s="691"/>
      <c r="K403" s="693"/>
      <c r="L403" s="693"/>
      <c r="M403" s="693"/>
      <c r="N403" s="693"/>
      <c r="P403" s="692"/>
      <c r="R403" s="692"/>
      <c r="T403" s="693"/>
      <c r="U403" s="692"/>
      <c r="V403" s="692"/>
      <c r="W403" s="692"/>
      <c r="AA403" s="691"/>
      <c r="AD403" s="711"/>
    </row>
    <row r="404" spans="5:30">
      <c r="E404" s="691"/>
      <c r="F404" s="692"/>
      <c r="H404" s="711"/>
      <c r="J404" s="691"/>
      <c r="K404" s="693"/>
      <c r="L404" s="693"/>
      <c r="M404" s="693"/>
      <c r="N404" s="693"/>
      <c r="P404" s="692"/>
      <c r="R404" s="692"/>
      <c r="T404" s="693"/>
      <c r="U404" s="692"/>
      <c r="V404" s="692"/>
      <c r="W404" s="692"/>
      <c r="AA404" s="691"/>
      <c r="AD404" s="711"/>
    </row>
    <row r="405" spans="5:30">
      <c r="E405" s="691"/>
      <c r="F405" s="692"/>
      <c r="H405" s="711"/>
      <c r="J405" s="691"/>
      <c r="K405" s="693"/>
      <c r="L405" s="693"/>
      <c r="M405" s="693"/>
      <c r="N405" s="693"/>
      <c r="P405" s="692"/>
      <c r="R405" s="692"/>
      <c r="T405" s="693"/>
      <c r="U405" s="692"/>
      <c r="V405" s="692"/>
      <c r="W405" s="692"/>
      <c r="AA405" s="691"/>
      <c r="AD405" s="711"/>
    </row>
    <row r="406" spans="5:30">
      <c r="E406" s="691"/>
      <c r="F406" s="692"/>
      <c r="H406" s="711"/>
      <c r="J406" s="691"/>
      <c r="K406" s="693"/>
      <c r="L406" s="693"/>
      <c r="M406" s="693"/>
      <c r="N406" s="693"/>
      <c r="P406" s="692"/>
      <c r="R406" s="692"/>
      <c r="T406" s="693"/>
      <c r="U406" s="692"/>
      <c r="V406" s="692"/>
      <c r="W406" s="692"/>
      <c r="AA406" s="691"/>
      <c r="AD406" s="711"/>
    </row>
    <row r="407" spans="5:30">
      <c r="E407" s="691"/>
      <c r="F407" s="692"/>
      <c r="H407" s="711"/>
      <c r="J407" s="691"/>
      <c r="K407" s="693"/>
      <c r="L407" s="693"/>
      <c r="M407" s="693"/>
      <c r="N407" s="693"/>
      <c r="P407" s="692"/>
      <c r="R407" s="692"/>
      <c r="T407" s="693"/>
      <c r="U407" s="692"/>
      <c r="V407" s="692"/>
      <c r="W407" s="692"/>
      <c r="AA407" s="691"/>
      <c r="AD407" s="711"/>
    </row>
    <row r="408" spans="5:30">
      <c r="E408" s="691"/>
      <c r="F408" s="692"/>
      <c r="H408" s="711"/>
      <c r="J408" s="691"/>
      <c r="K408" s="693"/>
      <c r="L408" s="693"/>
      <c r="M408" s="693"/>
      <c r="N408" s="693"/>
      <c r="P408" s="692"/>
      <c r="R408" s="692"/>
      <c r="T408" s="693"/>
      <c r="U408" s="692"/>
      <c r="V408" s="692"/>
      <c r="W408" s="692"/>
      <c r="AA408" s="691"/>
      <c r="AD408" s="711"/>
    </row>
    <row r="409" spans="5:30">
      <c r="E409" s="691"/>
      <c r="F409" s="692"/>
      <c r="H409" s="711"/>
      <c r="J409" s="691"/>
      <c r="K409" s="693"/>
      <c r="L409" s="693"/>
      <c r="M409" s="693"/>
      <c r="N409" s="693"/>
      <c r="P409" s="692"/>
      <c r="R409" s="692"/>
      <c r="T409" s="693"/>
      <c r="U409" s="692"/>
      <c r="V409" s="692"/>
      <c r="W409" s="692"/>
      <c r="AA409" s="691"/>
      <c r="AD409" s="711"/>
    </row>
    <row r="410" spans="5:30">
      <c r="E410" s="691"/>
      <c r="F410" s="692"/>
      <c r="H410" s="711"/>
      <c r="J410" s="691"/>
      <c r="K410" s="693"/>
      <c r="L410" s="693"/>
      <c r="M410" s="693"/>
      <c r="N410" s="693"/>
      <c r="P410" s="692"/>
      <c r="R410" s="692"/>
      <c r="T410" s="693"/>
      <c r="U410" s="692"/>
      <c r="V410" s="692"/>
      <c r="W410" s="692"/>
      <c r="AA410" s="691"/>
      <c r="AD410" s="711"/>
    </row>
    <row r="411" spans="5:30">
      <c r="E411" s="691"/>
      <c r="F411" s="692"/>
      <c r="H411" s="711"/>
      <c r="J411" s="691"/>
      <c r="K411" s="693"/>
      <c r="L411" s="693"/>
      <c r="M411" s="693"/>
      <c r="N411" s="693"/>
      <c r="P411" s="692"/>
      <c r="R411" s="692"/>
      <c r="T411" s="693"/>
      <c r="U411" s="692"/>
      <c r="V411" s="692"/>
      <c r="W411" s="692"/>
      <c r="AA411" s="691"/>
      <c r="AD411" s="711"/>
    </row>
    <row r="412" spans="5:30">
      <c r="E412" s="691"/>
      <c r="F412" s="692"/>
      <c r="H412" s="711"/>
      <c r="J412" s="691"/>
      <c r="K412" s="693"/>
      <c r="L412" s="693"/>
      <c r="M412" s="693"/>
      <c r="N412" s="693"/>
      <c r="P412" s="692"/>
      <c r="R412" s="692"/>
      <c r="T412" s="693"/>
      <c r="U412" s="692"/>
      <c r="V412" s="692"/>
      <c r="W412" s="692"/>
      <c r="AA412" s="691"/>
      <c r="AD412" s="711"/>
    </row>
    <row r="413" spans="5:30">
      <c r="E413" s="691"/>
      <c r="F413" s="692"/>
      <c r="H413" s="711"/>
      <c r="J413" s="691"/>
      <c r="K413" s="693"/>
      <c r="L413" s="693"/>
      <c r="M413" s="693"/>
      <c r="N413" s="693"/>
      <c r="P413" s="692"/>
      <c r="R413" s="692"/>
      <c r="T413" s="693"/>
      <c r="U413" s="692"/>
      <c r="V413" s="692"/>
      <c r="W413" s="692"/>
      <c r="AA413" s="691"/>
      <c r="AD413" s="711"/>
    </row>
    <row r="414" spans="5:30">
      <c r="E414" s="691"/>
      <c r="F414" s="692"/>
      <c r="H414" s="711"/>
      <c r="J414" s="691"/>
      <c r="K414" s="693"/>
      <c r="L414" s="693"/>
      <c r="M414" s="693"/>
      <c r="N414" s="693"/>
      <c r="P414" s="692"/>
      <c r="R414" s="692"/>
      <c r="T414" s="693"/>
      <c r="U414" s="692"/>
      <c r="V414" s="692"/>
      <c r="W414" s="692"/>
      <c r="AA414" s="691"/>
      <c r="AD414" s="711"/>
    </row>
    <row r="415" spans="5:30">
      <c r="E415" s="691"/>
      <c r="F415" s="692"/>
      <c r="H415" s="711"/>
      <c r="J415" s="691"/>
      <c r="K415" s="693"/>
      <c r="L415" s="693"/>
      <c r="M415" s="693"/>
      <c r="N415" s="693"/>
      <c r="P415" s="692"/>
      <c r="R415" s="692"/>
      <c r="T415" s="693"/>
      <c r="U415" s="692"/>
      <c r="V415" s="692"/>
      <c r="W415" s="692"/>
      <c r="AA415" s="691"/>
      <c r="AD415" s="711"/>
    </row>
    <row r="416" spans="5:30">
      <c r="E416" s="691"/>
      <c r="F416" s="692"/>
      <c r="H416" s="711"/>
      <c r="J416" s="691"/>
      <c r="K416" s="693"/>
      <c r="L416" s="693"/>
      <c r="M416" s="693"/>
      <c r="N416" s="693"/>
      <c r="P416" s="692"/>
      <c r="R416" s="692"/>
      <c r="T416" s="693"/>
      <c r="U416" s="692"/>
      <c r="V416" s="692"/>
      <c r="W416" s="692"/>
      <c r="AA416" s="691"/>
      <c r="AD416" s="711"/>
    </row>
    <row r="417" spans="5:30">
      <c r="E417" s="691"/>
      <c r="F417" s="692"/>
      <c r="H417" s="711"/>
      <c r="J417" s="691"/>
      <c r="K417" s="693"/>
      <c r="L417" s="693"/>
      <c r="M417" s="693"/>
      <c r="N417" s="693"/>
      <c r="P417" s="692"/>
      <c r="R417" s="692"/>
      <c r="T417" s="693"/>
      <c r="U417" s="692"/>
      <c r="V417" s="692"/>
      <c r="W417" s="692"/>
      <c r="AA417" s="691"/>
      <c r="AD417" s="711"/>
    </row>
    <row r="418" spans="5:30">
      <c r="E418" s="691"/>
      <c r="F418" s="692"/>
      <c r="H418" s="711"/>
      <c r="J418" s="691"/>
      <c r="K418" s="693"/>
      <c r="L418" s="693"/>
      <c r="M418" s="693"/>
      <c r="N418" s="693"/>
      <c r="P418" s="692"/>
      <c r="R418" s="692"/>
      <c r="T418" s="693"/>
      <c r="U418" s="692"/>
      <c r="V418" s="692"/>
      <c r="W418" s="692"/>
      <c r="AA418" s="691"/>
      <c r="AD418" s="711"/>
    </row>
    <row r="419" spans="5:30">
      <c r="E419" s="691"/>
      <c r="F419" s="692"/>
      <c r="H419" s="711"/>
      <c r="J419" s="691"/>
      <c r="K419" s="693"/>
      <c r="L419" s="693"/>
      <c r="M419" s="693"/>
      <c r="N419" s="693"/>
      <c r="P419" s="692"/>
      <c r="R419" s="692"/>
      <c r="T419" s="693"/>
      <c r="U419" s="692"/>
      <c r="V419" s="692"/>
      <c r="W419" s="692"/>
      <c r="AA419" s="691"/>
      <c r="AD419" s="711"/>
    </row>
    <row r="420" spans="5:30">
      <c r="E420" s="691"/>
      <c r="F420" s="692"/>
      <c r="H420" s="711"/>
      <c r="J420" s="691"/>
      <c r="K420" s="693"/>
      <c r="L420" s="693"/>
      <c r="M420" s="693"/>
      <c r="N420" s="693"/>
      <c r="P420" s="692"/>
      <c r="R420" s="692"/>
      <c r="T420" s="693"/>
      <c r="U420" s="692"/>
      <c r="V420" s="692"/>
      <c r="W420" s="692"/>
      <c r="AA420" s="691"/>
      <c r="AD420" s="711"/>
    </row>
    <row r="421" spans="5:30">
      <c r="E421" s="691"/>
      <c r="F421" s="692"/>
      <c r="H421" s="711"/>
      <c r="J421" s="691"/>
      <c r="K421" s="693"/>
      <c r="L421" s="693"/>
      <c r="M421" s="693"/>
      <c r="N421" s="693"/>
      <c r="P421" s="692"/>
      <c r="R421" s="692"/>
      <c r="T421" s="693"/>
      <c r="U421" s="692"/>
      <c r="V421" s="692"/>
      <c r="W421" s="692"/>
      <c r="AA421" s="691"/>
      <c r="AD421" s="711"/>
    </row>
    <row r="422" spans="5:30">
      <c r="E422" s="691"/>
      <c r="F422" s="692"/>
      <c r="H422" s="711"/>
      <c r="J422" s="691"/>
      <c r="K422" s="693"/>
      <c r="L422" s="693"/>
      <c r="M422" s="693"/>
      <c r="N422" s="693"/>
      <c r="P422" s="692"/>
      <c r="R422" s="692"/>
      <c r="T422" s="693"/>
      <c r="U422" s="692"/>
      <c r="V422" s="692"/>
      <c r="W422" s="692"/>
      <c r="AA422" s="691"/>
      <c r="AD422" s="711"/>
    </row>
    <row r="423" spans="5:30">
      <c r="E423" s="691"/>
      <c r="F423" s="692"/>
      <c r="H423" s="711"/>
      <c r="J423" s="691"/>
      <c r="K423" s="693"/>
      <c r="L423" s="693"/>
      <c r="M423" s="693"/>
      <c r="N423" s="693"/>
      <c r="P423" s="692"/>
      <c r="R423" s="692"/>
      <c r="T423" s="693"/>
      <c r="U423" s="692"/>
      <c r="V423" s="692"/>
      <c r="W423" s="692"/>
      <c r="AA423" s="691"/>
      <c r="AD423" s="711"/>
    </row>
    <row r="424" spans="5:30">
      <c r="E424" s="691"/>
      <c r="F424" s="692"/>
      <c r="H424" s="711"/>
      <c r="J424" s="691"/>
      <c r="K424" s="693"/>
      <c r="L424" s="693"/>
      <c r="M424" s="693"/>
      <c r="N424" s="693"/>
      <c r="P424" s="692"/>
      <c r="R424" s="692"/>
      <c r="T424" s="693"/>
      <c r="U424" s="692"/>
      <c r="V424" s="692"/>
      <c r="W424" s="692"/>
      <c r="AA424" s="691"/>
      <c r="AD424" s="711"/>
    </row>
    <row r="425" spans="5:30">
      <c r="E425" s="691"/>
      <c r="F425" s="692"/>
      <c r="H425" s="711"/>
      <c r="J425" s="691"/>
      <c r="K425" s="693"/>
      <c r="L425" s="693"/>
      <c r="M425" s="693"/>
      <c r="N425" s="693"/>
      <c r="P425" s="692"/>
      <c r="R425" s="692"/>
      <c r="T425" s="693"/>
      <c r="U425" s="692"/>
      <c r="V425" s="692"/>
      <c r="W425" s="692"/>
      <c r="AA425" s="691"/>
      <c r="AD425" s="711"/>
    </row>
    <row r="426" spans="5:30">
      <c r="E426" s="691"/>
      <c r="F426" s="692"/>
      <c r="H426" s="711"/>
      <c r="J426" s="691"/>
      <c r="K426" s="693"/>
      <c r="L426" s="693"/>
      <c r="M426" s="693"/>
      <c r="N426" s="693"/>
      <c r="P426" s="692"/>
      <c r="R426" s="692"/>
      <c r="T426" s="693"/>
      <c r="U426" s="692"/>
      <c r="V426" s="692"/>
      <c r="W426" s="692"/>
      <c r="AA426" s="691"/>
      <c r="AD426" s="711"/>
    </row>
    <row r="427" spans="5:30">
      <c r="E427" s="691"/>
      <c r="F427" s="692"/>
      <c r="H427" s="711"/>
      <c r="J427" s="691"/>
      <c r="K427" s="693"/>
      <c r="L427" s="693"/>
      <c r="M427" s="693"/>
      <c r="N427" s="693"/>
      <c r="P427" s="692"/>
      <c r="R427" s="692"/>
      <c r="T427" s="693"/>
      <c r="U427" s="692"/>
      <c r="V427" s="692"/>
      <c r="W427" s="692"/>
      <c r="AA427" s="691"/>
      <c r="AD427" s="711"/>
    </row>
    <row r="428" spans="5:30">
      <c r="E428" s="691"/>
      <c r="F428" s="692"/>
      <c r="H428" s="711"/>
      <c r="J428" s="691"/>
      <c r="K428" s="693"/>
      <c r="L428" s="693"/>
      <c r="M428" s="693"/>
      <c r="N428" s="693"/>
      <c r="P428" s="692"/>
      <c r="R428" s="692"/>
      <c r="T428" s="693"/>
      <c r="U428" s="692"/>
      <c r="V428" s="692"/>
      <c r="W428" s="692"/>
      <c r="AA428" s="691"/>
      <c r="AD428" s="711"/>
    </row>
    <row r="429" spans="5:30">
      <c r="E429" s="691"/>
      <c r="F429" s="692"/>
      <c r="H429" s="711"/>
      <c r="J429" s="691"/>
      <c r="K429" s="693"/>
      <c r="L429" s="693"/>
      <c r="M429" s="693"/>
      <c r="N429" s="693"/>
      <c r="P429" s="692"/>
      <c r="R429" s="692"/>
      <c r="T429" s="693"/>
      <c r="U429" s="692"/>
      <c r="V429" s="692"/>
      <c r="W429" s="692"/>
      <c r="AA429" s="691"/>
      <c r="AD429" s="711"/>
    </row>
    <row r="430" spans="5:30">
      <c r="E430" s="691"/>
      <c r="F430" s="692"/>
      <c r="H430" s="711"/>
      <c r="J430" s="691"/>
      <c r="K430" s="693"/>
      <c r="L430" s="693"/>
      <c r="M430" s="693"/>
      <c r="N430" s="693"/>
      <c r="P430" s="692"/>
      <c r="R430" s="692"/>
      <c r="T430" s="693"/>
      <c r="U430" s="692"/>
      <c r="V430" s="692"/>
      <c r="W430" s="692"/>
      <c r="AA430" s="691"/>
      <c r="AD430" s="711"/>
    </row>
    <row r="431" spans="5:30">
      <c r="E431" s="691"/>
      <c r="F431" s="692"/>
      <c r="H431" s="711"/>
      <c r="J431" s="691"/>
      <c r="K431" s="693"/>
      <c r="L431" s="693"/>
      <c r="M431" s="693"/>
      <c r="N431" s="693"/>
      <c r="P431" s="692"/>
      <c r="R431" s="692"/>
      <c r="T431" s="693"/>
      <c r="U431" s="692"/>
      <c r="V431" s="692"/>
      <c r="W431" s="692"/>
      <c r="AA431" s="691"/>
      <c r="AD431" s="711"/>
    </row>
    <row r="432" spans="5:30">
      <c r="E432" s="691"/>
      <c r="F432" s="692"/>
      <c r="H432" s="711"/>
      <c r="J432" s="691"/>
      <c r="K432" s="693"/>
      <c r="L432" s="693"/>
      <c r="M432" s="693"/>
      <c r="N432" s="693"/>
      <c r="P432" s="692"/>
      <c r="R432" s="692"/>
      <c r="T432" s="693"/>
      <c r="U432" s="692"/>
      <c r="V432" s="692"/>
      <c r="W432" s="692"/>
      <c r="AA432" s="691"/>
      <c r="AD432" s="711"/>
    </row>
    <row r="433" spans="5:30">
      <c r="E433" s="691"/>
      <c r="F433" s="692"/>
      <c r="H433" s="711"/>
      <c r="J433" s="691"/>
      <c r="K433" s="693"/>
      <c r="L433" s="693"/>
      <c r="M433" s="693"/>
      <c r="N433" s="693"/>
      <c r="P433" s="692"/>
      <c r="R433" s="692"/>
      <c r="T433" s="693"/>
      <c r="U433" s="692"/>
      <c r="V433" s="692"/>
      <c r="W433" s="692"/>
      <c r="AA433" s="691"/>
      <c r="AD433" s="711"/>
    </row>
    <row r="434" spans="5:30">
      <c r="E434" s="691"/>
      <c r="F434" s="692"/>
      <c r="H434" s="711"/>
      <c r="J434" s="691"/>
      <c r="K434" s="693"/>
      <c r="L434" s="693"/>
      <c r="M434" s="693"/>
      <c r="N434" s="693"/>
      <c r="P434" s="692"/>
      <c r="R434" s="692"/>
      <c r="T434" s="693"/>
      <c r="U434" s="692"/>
      <c r="V434" s="692"/>
      <c r="W434" s="692"/>
      <c r="AA434" s="691"/>
      <c r="AD434" s="711"/>
    </row>
    <row r="435" spans="5:30">
      <c r="E435" s="691"/>
      <c r="F435" s="692"/>
      <c r="H435" s="711"/>
      <c r="J435" s="691"/>
      <c r="K435" s="693"/>
      <c r="L435" s="693"/>
      <c r="M435" s="693"/>
      <c r="N435" s="693"/>
      <c r="P435" s="692"/>
      <c r="R435" s="692"/>
      <c r="T435" s="693"/>
      <c r="U435" s="692"/>
      <c r="V435" s="692"/>
      <c r="W435" s="692"/>
      <c r="AA435" s="691"/>
      <c r="AD435" s="711"/>
    </row>
    <row r="436" spans="5:30">
      <c r="E436" s="691"/>
      <c r="F436" s="692"/>
      <c r="H436" s="711"/>
      <c r="J436" s="691"/>
      <c r="K436" s="693"/>
      <c r="L436" s="693"/>
      <c r="M436" s="693"/>
      <c r="N436" s="693"/>
      <c r="P436" s="692"/>
      <c r="R436" s="692"/>
      <c r="T436" s="693"/>
      <c r="U436" s="692"/>
      <c r="V436" s="692"/>
      <c r="W436" s="692"/>
      <c r="AA436" s="691"/>
      <c r="AD436" s="711"/>
    </row>
    <row r="437" spans="5:30">
      <c r="E437" s="691"/>
      <c r="F437" s="692"/>
      <c r="H437" s="711"/>
      <c r="J437" s="691"/>
      <c r="K437" s="693"/>
      <c r="L437" s="693"/>
      <c r="M437" s="693"/>
      <c r="N437" s="693"/>
      <c r="P437" s="692"/>
      <c r="R437" s="692"/>
      <c r="T437" s="693"/>
      <c r="U437" s="692"/>
      <c r="V437" s="692"/>
      <c r="W437" s="692"/>
      <c r="AA437" s="691"/>
      <c r="AD437" s="711"/>
    </row>
    <row r="438" spans="5:30">
      <c r="E438" s="691"/>
      <c r="F438" s="692"/>
      <c r="H438" s="711"/>
      <c r="J438" s="691"/>
      <c r="K438" s="693"/>
      <c r="L438" s="693"/>
      <c r="M438" s="693"/>
      <c r="N438" s="693"/>
      <c r="P438" s="692"/>
      <c r="R438" s="692"/>
      <c r="T438" s="693"/>
      <c r="U438" s="692"/>
      <c r="V438" s="692"/>
      <c r="W438" s="692"/>
      <c r="AA438" s="691"/>
      <c r="AD438" s="711"/>
    </row>
    <row r="439" spans="5:30">
      <c r="E439" s="691"/>
      <c r="F439" s="692"/>
      <c r="H439" s="711"/>
      <c r="J439" s="691"/>
      <c r="K439" s="693"/>
      <c r="L439" s="693"/>
      <c r="M439" s="693"/>
      <c r="N439" s="693"/>
      <c r="P439" s="692"/>
      <c r="R439" s="692"/>
      <c r="T439" s="693"/>
      <c r="U439" s="692"/>
      <c r="V439" s="692"/>
      <c r="W439" s="692"/>
      <c r="AA439" s="691"/>
      <c r="AD439" s="711"/>
    </row>
    <row r="440" spans="5:30">
      <c r="E440" s="691"/>
      <c r="F440" s="692"/>
      <c r="H440" s="711"/>
      <c r="J440" s="691"/>
      <c r="K440" s="693"/>
      <c r="L440" s="693"/>
      <c r="M440" s="693"/>
      <c r="N440" s="693"/>
      <c r="P440" s="692"/>
      <c r="R440" s="692"/>
      <c r="T440" s="693"/>
      <c r="U440" s="692"/>
      <c r="V440" s="692"/>
      <c r="W440" s="692"/>
      <c r="AA440" s="691"/>
      <c r="AD440" s="711"/>
    </row>
    <row r="441" spans="5:30">
      <c r="E441" s="691"/>
      <c r="F441" s="692"/>
      <c r="H441" s="711"/>
      <c r="J441" s="691"/>
      <c r="K441" s="693"/>
      <c r="L441" s="693"/>
      <c r="M441" s="693"/>
      <c r="N441" s="693"/>
      <c r="P441" s="692"/>
      <c r="R441" s="692"/>
      <c r="T441" s="693"/>
      <c r="U441" s="692"/>
      <c r="V441" s="692"/>
      <c r="W441" s="692"/>
      <c r="AA441" s="691"/>
      <c r="AD441" s="711"/>
    </row>
    <row r="442" spans="5:30">
      <c r="E442" s="691"/>
      <c r="F442" s="692"/>
      <c r="H442" s="711"/>
      <c r="J442" s="691"/>
      <c r="K442" s="693"/>
      <c r="L442" s="693"/>
      <c r="M442" s="693"/>
      <c r="N442" s="693"/>
      <c r="P442" s="692"/>
      <c r="R442" s="692"/>
      <c r="T442" s="693"/>
      <c r="U442" s="692"/>
      <c r="V442" s="692"/>
      <c r="W442" s="692"/>
      <c r="AA442" s="691"/>
      <c r="AD442" s="711"/>
    </row>
    <row r="443" spans="5:30">
      <c r="E443" s="691"/>
      <c r="F443" s="692"/>
      <c r="H443" s="711"/>
      <c r="J443" s="691"/>
      <c r="K443" s="693"/>
      <c r="L443" s="693"/>
      <c r="M443" s="693"/>
      <c r="N443" s="693"/>
      <c r="P443" s="692"/>
      <c r="R443" s="692"/>
      <c r="T443" s="693"/>
      <c r="U443" s="692"/>
      <c r="V443" s="692"/>
      <c r="W443" s="692"/>
      <c r="AA443" s="691"/>
      <c r="AD443" s="711"/>
    </row>
    <row r="444" spans="5:30">
      <c r="E444" s="691"/>
      <c r="F444" s="692"/>
      <c r="H444" s="711"/>
      <c r="J444" s="691"/>
      <c r="K444" s="693"/>
      <c r="L444" s="693"/>
      <c r="M444" s="693"/>
      <c r="N444" s="693"/>
      <c r="P444" s="692"/>
      <c r="R444" s="692"/>
      <c r="T444" s="693"/>
      <c r="U444" s="692"/>
      <c r="V444" s="692"/>
      <c r="W444" s="692"/>
      <c r="AA444" s="691"/>
      <c r="AD444" s="711"/>
    </row>
    <row r="445" spans="5:30">
      <c r="E445" s="691"/>
      <c r="F445" s="692"/>
      <c r="H445" s="711"/>
      <c r="J445" s="691"/>
      <c r="K445" s="693"/>
      <c r="L445" s="693"/>
      <c r="M445" s="693"/>
      <c r="N445" s="693"/>
      <c r="P445" s="692"/>
      <c r="R445" s="692"/>
      <c r="T445" s="693"/>
      <c r="U445" s="692"/>
      <c r="V445" s="692"/>
      <c r="W445" s="692"/>
      <c r="AA445" s="691"/>
      <c r="AD445" s="711"/>
    </row>
    <row r="446" spans="5:30">
      <c r="E446" s="691"/>
      <c r="F446" s="692"/>
      <c r="H446" s="711"/>
      <c r="J446" s="691"/>
      <c r="K446" s="693"/>
      <c r="L446" s="693"/>
      <c r="M446" s="693"/>
      <c r="N446" s="693"/>
      <c r="P446" s="692"/>
      <c r="R446" s="692"/>
      <c r="T446" s="693"/>
      <c r="U446" s="692"/>
      <c r="V446" s="692"/>
      <c r="W446" s="692"/>
      <c r="AA446" s="691"/>
      <c r="AD446" s="711"/>
    </row>
    <row r="447" spans="5:30">
      <c r="E447" s="691"/>
      <c r="F447" s="692"/>
      <c r="H447" s="711"/>
      <c r="J447" s="691"/>
      <c r="K447" s="693"/>
      <c r="L447" s="693"/>
      <c r="M447" s="693"/>
      <c r="N447" s="693"/>
      <c r="P447" s="692"/>
      <c r="R447" s="692"/>
      <c r="T447" s="693"/>
      <c r="U447" s="692"/>
      <c r="V447" s="692"/>
      <c r="W447" s="692"/>
      <c r="AA447" s="691"/>
      <c r="AD447" s="711"/>
    </row>
    <row r="448" spans="5:30">
      <c r="E448" s="691"/>
      <c r="F448" s="692"/>
      <c r="H448" s="711"/>
      <c r="J448" s="691"/>
      <c r="K448" s="693"/>
      <c r="L448" s="693"/>
      <c r="M448" s="693"/>
      <c r="N448" s="693"/>
      <c r="P448" s="692"/>
      <c r="R448" s="692"/>
      <c r="T448" s="693"/>
      <c r="U448" s="692"/>
      <c r="V448" s="692"/>
      <c r="W448" s="692"/>
      <c r="AA448" s="691"/>
      <c r="AD448" s="711"/>
    </row>
    <row r="449" spans="5:30">
      <c r="E449" s="691"/>
      <c r="F449" s="692"/>
      <c r="H449" s="711"/>
      <c r="J449" s="691"/>
      <c r="K449" s="693"/>
      <c r="L449" s="693"/>
      <c r="M449" s="693"/>
      <c r="N449" s="693"/>
      <c r="P449" s="692"/>
      <c r="R449" s="692"/>
      <c r="T449" s="693"/>
      <c r="U449" s="692"/>
      <c r="V449" s="692"/>
      <c r="W449" s="692"/>
      <c r="AA449" s="691"/>
      <c r="AD449" s="711"/>
    </row>
    <row r="450" spans="5:30">
      <c r="E450" s="691"/>
      <c r="F450" s="692"/>
      <c r="H450" s="711"/>
      <c r="J450" s="691"/>
      <c r="K450" s="693"/>
      <c r="L450" s="693"/>
      <c r="M450" s="693"/>
      <c r="N450" s="693"/>
      <c r="P450" s="692"/>
      <c r="R450" s="692"/>
      <c r="T450" s="693"/>
      <c r="U450" s="692"/>
      <c r="V450" s="692"/>
      <c r="W450" s="692"/>
      <c r="AA450" s="691"/>
      <c r="AD450" s="711"/>
    </row>
    <row r="451" spans="5:30">
      <c r="E451" s="691"/>
      <c r="F451" s="692"/>
      <c r="H451" s="711"/>
      <c r="J451" s="691"/>
      <c r="K451" s="693"/>
      <c r="L451" s="693"/>
      <c r="M451" s="693"/>
      <c r="N451" s="693"/>
      <c r="P451" s="692"/>
      <c r="R451" s="692"/>
      <c r="T451" s="693"/>
      <c r="U451" s="692"/>
      <c r="V451" s="692"/>
      <c r="W451" s="692"/>
      <c r="AA451" s="691"/>
      <c r="AD451" s="711"/>
    </row>
    <row r="452" spans="5:30">
      <c r="E452" s="691"/>
      <c r="F452" s="692"/>
      <c r="H452" s="711"/>
      <c r="J452" s="691"/>
      <c r="K452" s="693"/>
      <c r="L452" s="693"/>
      <c r="M452" s="693"/>
      <c r="N452" s="693"/>
      <c r="P452" s="692"/>
      <c r="R452" s="692"/>
      <c r="T452" s="693"/>
      <c r="U452" s="692"/>
      <c r="V452" s="692"/>
      <c r="W452" s="692"/>
      <c r="AA452" s="691"/>
      <c r="AD452" s="711"/>
    </row>
    <row r="453" spans="5:30">
      <c r="E453" s="691"/>
      <c r="F453" s="692"/>
      <c r="H453" s="711"/>
      <c r="J453" s="691"/>
      <c r="K453" s="693"/>
      <c r="L453" s="693"/>
      <c r="M453" s="693"/>
      <c r="N453" s="693"/>
      <c r="P453" s="692"/>
      <c r="R453" s="692"/>
      <c r="T453" s="693"/>
      <c r="U453" s="692"/>
      <c r="V453" s="692"/>
      <c r="W453" s="692"/>
      <c r="AA453" s="691"/>
      <c r="AD453" s="711"/>
    </row>
    <row r="454" spans="5:30">
      <c r="E454" s="691"/>
      <c r="F454" s="692"/>
      <c r="H454" s="711"/>
      <c r="J454" s="691"/>
      <c r="K454" s="693"/>
      <c r="L454" s="693"/>
      <c r="M454" s="693"/>
      <c r="N454" s="693"/>
      <c r="P454" s="692"/>
      <c r="R454" s="692"/>
      <c r="T454" s="693"/>
      <c r="U454" s="692"/>
      <c r="V454" s="692"/>
      <c r="W454" s="692"/>
      <c r="AA454" s="691"/>
      <c r="AD454" s="711"/>
    </row>
    <row r="455" spans="5:30">
      <c r="E455" s="691"/>
      <c r="F455" s="692"/>
      <c r="H455" s="711"/>
      <c r="J455" s="691"/>
      <c r="K455" s="693"/>
      <c r="L455" s="693"/>
      <c r="M455" s="693"/>
      <c r="N455" s="693"/>
      <c r="P455" s="692"/>
      <c r="R455" s="692"/>
      <c r="T455" s="693"/>
      <c r="U455" s="692"/>
      <c r="V455" s="692"/>
      <c r="W455" s="692"/>
      <c r="AA455" s="691"/>
      <c r="AD455" s="711"/>
    </row>
    <row r="456" spans="5:30">
      <c r="E456" s="691"/>
      <c r="F456" s="692"/>
      <c r="H456" s="711"/>
      <c r="J456" s="691"/>
      <c r="K456" s="693"/>
      <c r="L456" s="693"/>
      <c r="M456" s="693"/>
      <c r="N456" s="693"/>
      <c r="P456" s="692"/>
      <c r="R456" s="692"/>
      <c r="T456" s="693"/>
      <c r="U456" s="692"/>
      <c r="V456" s="692"/>
      <c r="W456" s="692"/>
      <c r="AA456" s="691"/>
      <c r="AD456" s="711"/>
    </row>
    <row r="457" spans="5:30">
      <c r="E457" s="691"/>
      <c r="F457" s="692"/>
      <c r="H457" s="711"/>
      <c r="J457" s="691"/>
      <c r="K457" s="693"/>
      <c r="L457" s="693"/>
      <c r="M457" s="693"/>
      <c r="N457" s="693"/>
      <c r="P457" s="692"/>
      <c r="R457" s="692"/>
      <c r="T457" s="693"/>
      <c r="U457" s="692"/>
      <c r="V457" s="692"/>
      <c r="W457" s="692"/>
      <c r="AA457" s="691"/>
      <c r="AD457" s="711"/>
    </row>
    <row r="458" spans="5:30">
      <c r="E458" s="691"/>
      <c r="F458" s="692"/>
      <c r="H458" s="711"/>
      <c r="J458" s="691"/>
      <c r="K458" s="693"/>
      <c r="L458" s="693"/>
      <c r="M458" s="693"/>
      <c r="N458" s="693"/>
      <c r="P458" s="692"/>
      <c r="R458" s="692"/>
      <c r="T458" s="693"/>
      <c r="U458" s="692"/>
      <c r="V458" s="692"/>
      <c r="W458" s="692"/>
      <c r="AA458" s="691"/>
      <c r="AD458" s="711"/>
    </row>
    <row r="459" spans="5:30">
      <c r="E459" s="691"/>
      <c r="F459" s="692"/>
      <c r="H459" s="711"/>
      <c r="J459" s="691"/>
      <c r="K459" s="693"/>
      <c r="L459" s="693"/>
      <c r="M459" s="693"/>
      <c r="N459" s="693"/>
      <c r="P459" s="692"/>
      <c r="R459" s="692"/>
      <c r="T459" s="693"/>
      <c r="U459" s="692"/>
      <c r="V459" s="692"/>
      <c r="W459" s="692"/>
      <c r="AA459" s="691"/>
      <c r="AD459" s="711"/>
    </row>
    <row r="460" spans="5:30">
      <c r="E460" s="691"/>
      <c r="F460" s="692"/>
      <c r="H460" s="711"/>
      <c r="J460" s="691"/>
      <c r="K460" s="693"/>
      <c r="L460" s="693"/>
      <c r="M460" s="693"/>
      <c r="N460" s="693"/>
      <c r="P460" s="692"/>
      <c r="R460" s="692"/>
      <c r="T460" s="693"/>
      <c r="U460" s="692"/>
      <c r="V460" s="692"/>
      <c r="W460" s="692"/>
      <c r="AA460" s="691"/>
      <c r="AD460" s="711"/>
    </row>
    <row r="461" spans="5:30">
      <c r="E461" s="691"/>
      <c r="F461" s="692"/>
      <c r="H461" s="711"/>
      <c r="J461" s="691"/>
      <c r="K461" s="693"/>
      <c r="L461" s="693"/>
      <c r="M461" s="693"/>
      <c r="N461" s="693"/>
      <c r="P461" s="692"/>
      <c r="R461" s="692"/>
      <c r="T461" s="693"/>
      <c r="U461" s="692"/>
      <c r="V461" s="692"/>
      <c r="W461" s="692"/>
      <c r="AA461" s="691"/>
      <c r="AD461" s="711"/>
    </row>
    <row r="462" spans="5:30">
      <c r="E462" s="691"/>
      <c r="F462" s="692"/>
      <c r="H462" s="711"/>
      <c r="J462" s="691"/>
      <c r="K462" s="693"/>
      <c r="L462" s="693"/>
      <c r="M462" s="693"/>
      <c r="N462" s="693"/>
      <c r="P462" s="692"/>
      <c r="R462" s="692"/>
      <c r="T462" s="693"/>
      <c r="U462" s="692"/>
      <c r="V462" s="692"/>
      <c r="W462" s="692"/>
      <c r="AA462" s="691"/>
      <c r="AD462" s="711"/>
    </row>
    <row r="463" spans="5:30">
      <c r="E463" s="691"/>
      <c r="F463" s="692"/>
      <c r="H463" s="711"/>
      <c r="J463" s="691"/>
      <c r="K463" s="693"/>
      <c r="L463" s="693"/>
      <c r="M463" s="693"/>
      <c r="N463" s="693"/>
      <c r="P463" s="692"/>
      <c r="R463" s="692"/>
      <c r="T463" s="693"/>
      <c r="U463" s="692"/>
      <c r="V463" s="692"/>
      <c r="W463" s="692"/>
      <c r="AA463" s="691"/>
      <c r="AD463" s="711"/>
    </row>
    <row r="464" spans="5:30">
      <c r="E464" s="691"/>
      <c r="F464" s="692"/>
      <c r="H464" s="711"/>
      <c r="J464" s="691"/>
      <c r="K464" s="693"/>
      <c r="L464" s="693"/>
      <c r="M464" s="693"/>
      <c r="N464" s="693"/>
      <c r="P464" s="692"/>
      <c r="R464" s="692"/>
      <c r="T464" s="693"/>
      <c r="U464" s="692"/>
      <c r="V464" s="692"/>
      <c r="W464" s="692"/>
      <c r="AA464" s="691"/>
      <c r="AD464" s="711"/>
    </row>
    <row r="465" spans="5:30">
      <c r="E465" s="691"/>
      <c r="F465" s="692"/>
      <c r="H465" s="711"/>
      <c r="J465" s="691"/>
      <c r="K465" s="693"/>
      <c r="L465" s="693"/>
      <c r="M465" s="693"/>
      <c r="N465" s="693"/>
      <c r="P465" s="692"/>
      <c r="R465" s="692"/>
      <c r="T465" s="693"/>
      <c r="U465" s="692"/>
      <c r="V465" s="692"/>
      <c r="W465" s="692"/>
      <c r="AA465" s="691"/>
      <c r="AD465" s="711"/>
    </row>
    <row r="466" spans="5:30">
      <c r="E466" s="691"/>
      <c r="F466" s="692"/>
      <c r="H466" s="711"/>
      <c r="J466" s="691"/>
      <c r="K466" s="693"/>
      <c r="L466" s="693"/>
      <c r="M466" s="693"/>
      <c r="N466" s="693"/>
      <c r="P466" s="692"/>
      <c r="R466" s="692"/>
      <c r="T466" s="693"/>
      <c r="U466" s="692"/>
      <c r="V466" s="692"/>
      <c r="W466" s="692"/>
      <c r="AA466" s="691"/>
      <c r="AD466" s="711"/>
    </row>
    <row r="467" spans="5:30">
      <c r="E467" s="691"/>
      <c r="F467" s="692"/>
      <c r="H467" s="711"/>
      <c r="J467" s="691"/>
      <c r="K467" s="693"/>
      <c r="L467" s="693"/>
      <c r="M467" s="693"/>
      <c r="N467" s="693"/>
      <c r="P467" s="692"/>
      <c r="R467" s="692"/>
      <c r="T467" s="693"/>
      <c r="U467" s="692"/>
      <c r="V467" s="692"/>
      <c r="W467" s="692"/>
      <c r="AA467" s="691"/>
      <c r="AD467" s="711"/>
    </row>
    <row r="468" spans="5:30">
      <c r="E468" s="691"/>
      <c r="F468" s="692"/>
      <c r="H468" s="711"/>
      <c r="J468" s="691"/>
      <c r="K468" s="693"/>
      <c r="L468" s="693"/>
      <c r="M468" s="693"/>
      <c r="N468" s="693"/>
      <c r="P468" s="692"/>
      <c r="R468" s="692"/>
      <c r="T468" s="693"/>
      <c r="U468" s="692"/>
      <c r="V468" s="692"/>
      <c r="W468" s="692"/>
      <c r="AA468" s="691"/>
      <c r="AD468" s="711"/>
    </row>
    <row r="469" spans="5:30">
      <c r="E469" s="691"/>
      <c r="F469" s="692"/>
      <c r="H469" s="711"/>
      <c r="J469" s="691"/>
      <c r="K469" s="693"/>
      <c r="L469" s="693"/>
      <c r="M469" s="693"/>
      <c r="N469" s="693"/>
      <c r="P469" s="692"/>
      <c r="R469" s="692"/>
      <c r="T469" s="693"/>
      <c r="U469" s="692"/>
      <c r="V469" s="692"/>
      <c r="W469" s="692"/>
      <c r="AA469" s="691"/>
      <c r="AD469" s="711"/>
    </row>
    <row r="470" spans="5:30">
      <c r="E470" s="691"/>
      <c r="F470" s="692"/>
      <c r="H470" s="711"/>
      <c r="J470" s="691"/>
      <c r="K470" s="693"/>
      <c r="L470" s="693"/>
      <c r="M470" s="693"/>
      <c r="N470" s="693"/>
      <c r="P470" s="692"/>
      <c r="R470" s="692"/>
      <c r="T470" s="693"/>
      <c r="U470" s="692"/>
      <c r="V470" s="692"/>
      <c r="W470" s="692"/>
      <c r="AA470" s="691"/>
      <c r="AD470" s="711"/>
    </row>
    <row r="471" spans="5:30">
      <c r="E471" s="691"/>
      <c r="F471" s="692"/>
      <c r="H471" s="711"/>
      <c r="J471" s="691"/>
      <c r="K471" s="693"/>
      <c r="L471" s="693"/>
      <c r="M471" s="693"/>
      <c r="N471" s="693"/>
      <c r="P471" s="692"/>
      <c r="R471" s="692"/>
      <c r="T471" s="693"/>
      <c r="U471" s="692"/>
      <c r="V471" s="692"/>
      <c r="W471" s="692"/>
      <c r="AA471" s="691"/>
      <c r="AD471" s="711"/>
    </row>
    <row r="472" spans="5:30">
      <c r="E472" s="691"/>
      <c r="F472" s="692"/>
      <c r="H472" s="711"/>
      <c r="J472" s="691"/>
      <c r="K472" s="693"/>
      <c r="L472" s="693"/>
      <c r="M472" s="693"/>
      <c r="N472" s="693"/>
      <c r="P472" s="692"/>
      <c r="R472" s="692"/>
      <c r="T472" s="693"/>
      <c r="U472" s="692"/>
      <c r="V472" s="692"/>
      <c r="W472" s="692"/>
      <c r="AA472" s="691"/>
      <c r="AD472" s="711"/>
    </row>
    <row r="473" spans="5:30">
      <c r="E473" s="691"/>
      <c r="F473" s="692"/>
      <c r="H473" s="711"/>
      <c r="J473" s="691"/>
      <c r="K473" s="693"/>
      <c r="L473" s="693"/>
      <c r="M473" s="693"/>
      <c r="N473" s="693"/>
      <c r="P473" s="692"/>
      <c r="R473" s="692"/>
      <c r="T473" s="693"/>
      <c r="U473" s="692"/>
      <c r="V473" s="692"/>
      <c r="W473" s="692"/>
      <c r="AA473" s="691"/>
      <c r="AD473" s="711"/>
    </row>
    <row r="474" spans="5:30">
      <c r="E474" s="691"/>
      <c r="F474" s="692"/>
      <c r="H474" s="711"/>
      <c r="J474" s="691"/>
      <c r="K474" s="693"/>
      <c r="L474" s="693"/>
      <c r="M474" s="693"/>
      <c r="N474" s="693"/>
      <c r="P474" s="692"/>
      <c r="R474" s="692"/>
      <c r="T474" s="693"/>
      <c r="U474" s="692"/>
      <c r="V474" s="692"/>
      <c r="W474" s="692"/>
      <c r="AA474" s="691"/>
      <c r="AD474" s="711"/>
    </row>
    <row r="475" spans="5:30">
      <c r="E475" s="691"/>
      <c r="F475" s="692"/>
      <c r="H475" s="711"/>
      <c r="J475" s="691"/>
      <c r="K475" s="693"/>
      <c r="L475" s="693"/>
      <c r="M475" s="693"/>
      <c r="N475" s="693"/>
      <c r="P475" s="692"/>
      <c r="R475" s="692"/>
      <c r="T475" s="693"/>
      <c r="U475" s="692"/>
      <c r="V475" s="692"/>
      <c r="W475" s="692"/>
      <c r="AA475" s="691"/>
      <c r="AD475" s="711"/>
    </row>
    <row r="476" spans="5:30">
      <c r="E476" s="691"/>
      <c r="F476" s="692"/>
      <c r="H476" s="711"/>
      <c r="J476" s="691"/>
      <c r="K476" s="693"/>
      <c r="L476" s="693"/>
      <c r="M476" s="693"/>
      <c r="N476" s="693"/>
      <c r="P476" s="692"/>
      <c r="R476" s="692"/>
      <c r="T476" s="693"/>
      <c r="U476" s="692"/>
      <c r="V476" s="692"/>
      <c r="W476" s="692"/>
      <c r="AA476" s="691"/>
      <c r="AD476" s="711"/>
    </row>
    <row r="477" spans="5:30">
      <c r="E477" s="691"/>
      <c r="F477" s="692"/>
      <c r="H477" s="711"/>
      <c r="J477" s="691"/>
      <c r="K477" s="693"/>
      <c r="L477" s="693"/>
      <c r="M477" s="693"/>
      <c r="N477" s="693"/>
      <c r="P477" s="692"/>
      <c r="R477" s="692"/>
      <c r="T477" s="693"/>
      <c r="U477" s="692"/>
      <c r="V477" s="692"/>
      <c r="W477" s="692"/>
      <c r="AA477" s="691"/>
      <c r="AD477" s="711"/>
    </row>
    <row r="478" spans="5:30">
      <c r="E478" s="691"/>
      <c r="F478" s="692"/>
      <c r="H478" s="711"/>
      <c r="J478" s="691"/>
      <c r="K478" s="693"/>
      <c r="L478" s="693"/>
      <c r="M478" s="693"/>
      <c r="N478" s="693"/>
      <c r="P478" s="692"/>
      <c r="R478" s="692"/>
      <c r="T478" s="693"/>
      <c r="U478" s="692"/>
      <c r="V478" s="692"/>
      <c r="W478" s="692"/>
      <c r="AA478" s="691"/>
      <c r="AD478" s="711"/>
    </row>
    <row r="479" spans="5:30">
      <c r="E479" s="691"/>
      <c r="F479" s="692"/>
      <c r="H479" s="711"/>
      <c r="J479" s="691"/>
      <c r="K479" s="693"/>
      <c r="L479" s="693"/>
      <c r="M479" s="693"/>
      <c r="N479" s="693"/>
      <c r="P479" s="692"/>
      <c r="R479" s="692"/>
      <c r="T479" s="693"/>
      <c r="U479" s="692"/>
      <c r="V479" s="692"/>
      <c r="W479" s="692"/>
      <c r="AA479" s="691"/>
      <c r="AD479" s="711"/>
    </row>
    <row r="480" spans="5:30">
      <c r="E480" s="691"/>
      <c r="F480" s="692"/>
      <c r="H480" s="711"/>
      <c r="J480" s="691"/>
      <c r="K480" s="693"/>
      <c r="L480" s="693"/>
      <c r="M480" s="693"/>
      <c r="N480" s="693"/>
      <c r="P480" s="692"/>
      <c r="R480" s="692"/>
      <c r="T480" s="693"/>
      <c r="U480" s="692"/>
      <c r="V480" s="692"/>
      <c r="W480" s="692"/>
      <c r="AA480" s="691"/>
      <c r="AD480" s="711"/>
    </row>
    <row r="481" spans="5:30">
      <c r="E481" s="691"/>
      <c r="F481" s="692"/>
      <c r="H481" s="711"/>
      <c r="J481" s="691"/>
      <c r="K481" s="693"/>
      <c r="L481" s="693"/>
      <c r="M481" s="693"/>
      <c r="N481" s="693"/>
      <c r="P481" s="692"/>
      <c r="R481" s="692"/>
      <c r="T481" s="693"/>
      <c r="U481" s="692"/>
      <c r="V481" s="692"/>
      <c r="W481" s="692"/>
      <c r="AA481" s="691"/>
      <c r="AD481" s="711"/>
    </row>
    <row r="482" spans="5:30">
      <c r="E482" s="691"/>
      <c r="F482" s="692"/>
      <c r="H482" s="711"/>
      <c r="J482" s="691"/>
      <c r="K482" s="693"/>
      <c r="L482" s="693"/>
      <c r="M482" s="693"/>
      <c r="N482" s="693"/>
      <c r="P482" s="692"/>
      <c r="R482" s="692"/>
      <c r="T482" s="693"/>
      <c r="U482" s="692"/>
      <c r="V482" s="692"/>
      <c r="W482" s="692"/>
      <c r="AA482" s="691"/>
      <c r="AD482" s="711"/>
    </row>
    <row r="483" spans="5:30">
      <c r="E483" s="691"/>
      <c r="F483" s="692"/>
      <c r="H483" s="711"/>
      <c r="J483" s="691"/>
      <c r="K483" s="693"/>
      <c r="L483" s="693"/>
      <c r="M483" s="693"/>
      <c r="N483" s="693"/>
      <c r="P483" s="692"/>
      <c r="R483" s="692"/>
      <c r="T483" s="693"/>
      <c r="U483" s="692"/>
      <c r="V483" s="692"/>
      <c r="W483" s="692"/>
      <c r="AA483" s="691"/>
      <c r="AD483" s="711"/>
    </row>
    <row r="484" spans="5:30">
      <c r="E484" s="691"/>
      <c r="F484" s="692"/>
      <c r="H484" s="711"/>
      <c r="J484" s="691"/>
      <c r="K484" s="693"/>
      <c r="L484" s="693"/>
      <c r="M484" s="693"/>
      <c r="N484" s="693"/>
      <c r="P484" s="692"/>
      <c r="R484" s="692"/>
      <c r="T484" s="693"/>
      <c r="U484" s="692"/>
      <c r="V484" s="692"/>
      <c r="W484" s="692"/>
      <c r="AA484" s="691"/>
      <c r="AD484" s="711"/>
    </row>
    <row r="485" spans="5:30">
      <c r="E485" s="691"/>
      <c r="F485" s="692"/>
      <c r="H485" s="711"/>
      <c r="J485" s="691"/>
      <c r="K485" s="693"/>
      <c r="L485" s="693"/>
      <c r="M485" s="693"/>
      <c r="N485" s="693"/>
      <c r="P485" s="692"/>
      <c r="R485" s="692"/>
      <c r="T485" s="693"/>
      <c r="U485" s="692"/>
      <c r="V485" s="692"/>
      <c r="W485" s="692"/>
      <c r="AA485" s="691"/>
      <c r="AD485" s="711"/>
    </row>
    <row r="486" spans="5:30">
      <c r="E486" s="691"/>
      <c r="F486" s="692"/>
      <c r="H486" s="711"/>
      <c r="J486" s="691"/>
      <c r="K486" s="693"/>
      <c r="L486" s="693"/>
      <c r="M486" s="693"/>
      <c r="N486" s="693"/>
      <c r="P486" s="692"/>
      <c r="R486" s="692"/>
      <c r="T486" s="693"/>
      <c r="U486" s="692"/>
      <c r="V486" s="692"/>
      <c r="W486" s="692"/>
      <c r="AA486" s="691"/>
      <c r="AD486" s="711"/>
    </row>
    <row r="487" spans="5:30">
      <c r="E487" s="691"/>
      <c r="F487" s="692"/>
      <c r="H487" s="711"/>
      <c r="J487" s="691"/>
      <c r="K487" s="693"/>
      <c r="L487" s="693"/>
      <c r="M487" s="693"/>
      <c r="N487" s="693"/>
      <c r="P487" s="692"/>
      <c r="R487" s="692"/>
      <c r="T487" s="693"/>
      <c r="U487" s="692"/>
      <c r="V487" s="692"/>
      <c r="W487" s="692"/>
      <c r="AA487" s="691"/>
      <c r="AD487" s="711"/>
    </row>
    <row r="488" spans="5:30">
      <c r="E488" s="691"/>
      <c r="F488" s="692"/>
      <c r="H488" s="711"/>
      <c r="J488" s="691"/>
      <c r="K488" s="693"/>
      <c r="L488" s="693"/>
      <c r="M488" s="693"/>
      <c r="N488" s="693"/>
      <c r="P488" s="692"/>
      <c r="R488" s="692"/>
      <c r="T488" s="693"/>
      <c r="U488" s="692"/>
      <c r="V488" s="692"/>
      <c r="W488" s="692"/>
      <c r="AA488" s="691"/>
      <c r="AD488" s="711"/>
    </row>
    <row r="489" spans="5:30">
      <c r="E489" s="691"/>
      <c r="F489" s="692"/>
      <c r="H489" s="711"/>
      <c r="J489" s="691"/>
      <c r="K489" s="693"/>
      <c r="L489" s="693"/>
      <c r="M489" s="693"/>
      <c r="N489" s="693"/>
      <c r="P489" s="692"/>
      <c r="R489" s="692"/>
      <c r="T489" s="693"/>
      <c r="U489" s="692"/>
      <c r="V489" s="692"/>
      <c r="W489" s="692"/>
      <c r="AA489" s="691"/>
      <c r="AD489" s="711"/>
    </row>
    <row r="490" spans="5:30">
      <c r="E490" s="691"/>
      <c r="F490" s="692"/>
      <c r="H490" s="711"/>
      <c r="J490" s="691"/>
      <c r="K490" s="693"/>
      <c r="L490" s="693"/>
      <c r="M490" s="693"/>
      <c r="N490" s="693"/>
      <c r="P490" s="692"/>
      <c r="R490" s="692"/>
      <c r="T490" s="693"/>
      <c r="U490" s="692"/>
      <c r="V490" s="692"/>
      <c r="W490" s="692"/>
      <c r="AA490" s="691"/>
      <c r="AD490" s="711"/>
    </row>
    <row r="491" spans="5:30">
      <c r="E491" s="691"/>
      <c r="F491" s="692"/>
      <c r="H491" s="711"/>
      <c r="J491" s="691"/>
      <c r="K491" s="693"/>
      <c r="L491" s="693"/>
      <c r="M491" s="693"/>
      <c r="N491" s="693"/>
      <c r="P491" s="692"/>
      <c r="R491" s="692"/>
      <c r="T491" s="693"/>
      <c r="U491" s="692"/>
      <c r="V491" s="692"/>
      <c r="W491" s="692"/>
      <c r="AA491" s="691"/>
      <c r="AD491" s="711"/>
    </row>
    <row r="492" spans="5:30">
      <c r="E492" s="691"/>
      <c r="F492" s="692"/>
      <c r="H492" s="711"/>
      <c r="J492" s="691"/>
      <c r="K492" s="693"/>
      <c r="L492" s="693"/>
      <c r="M492" s="693"/>
      <c r="N492" s="693"/>
      <c r="P492" s="692"/>
      <c r="R492" s="692"/>
      <c r="T492" s="693"/>
      <c r="U492" s="692"/>
      <c r="V492" s="692"/>
      <c r="W492" s="692"/>
      <c r="AA492" s="691"/>
      <c r="AD492" s="711"/>
    </row>
    <row r="493" spans="5:30">
      <c r="E493" s="691"/>
      <c r="F493" s="692"/>
      <c r="H493" s="711"/>
      <c r="J493" s="691"/>
      <c r="K493" s="693"/>
      <c r="L493" s="693"/>
      <c r="M493" s="693"/>
      <c r="N493" s="693"/>
      <c r="P493" s="692"/>
      <c r="R493" s="692"/>
      <c r="T493" s="693"/>
      <c r="U493" s="692"/>
      <c r="V493" s="692"/>
      <c r="W493" s="692"/>
      <c r="AA493" s="691"/>
      <c r="AD493" s="711"/>
    </row>
    <row r="494" spans="5:30">
      <c r="E494" s="691"/>
      <c r="F494" s="692"/>
      <c r="H494" s="711"/>
      <c r="J494" s="691"/>
      <c r="K494" s="693"/>
      <c r="L494" s="693"/>
      <c r="M494" s="693"/>
      <c r="N494" s="693"/>
      <c r="P494" s="692"/>
      <c r="R494" s="692"/>
      <c r="T494" s="693"/>
      <c r="U494" s="692"/>
      <c r="V494" s="692"/>
      <c r="W494" s="692"/>
      <c r="AA494" s="691"/>
      <c r="AD494" s="711"/>
    </row>
    <row r="495" spans="5:30">
      <c r="E495" s="691"/>
      <c r="F495" s="692"/>
      <c r="H495" s="711"/>
      <c r="J495" s="691"/>
      <c r="K495" s="693"/>
      <c r="L495" s="693"/>
      <c r="M495" s="693"/>
      <c r="N495" s="693"/>
      <c r="P495" s="692"/>
      <c r="R495" s="692"/>
      <c r="T495" s="693"/>
      <c r="U495" s="692"/>
      <c r="V495" s="692"/>
      <c r="W495" s="692"/>
      <c r="AA495" s="691"/>
      <c r="AD495" s="711"/>
    </row>
    <row r="496" spans="5:30">
      <c r="E496" s="691"/>
      <c r="F496" s="692"/>
      <c r="H496" s="711"/>
      <c r="J496" s="691"/>
      <c r="K496" s="693"/>
      <c r="L496" s="693"/>
      <c r="M496" s="693"/>
      <c r="N496" s="693"/>
      <c r="P496" s="692"/>
      <c r="R496" s="692"/>
      <c r="T496" s="693"/>
      <c r="U496" s="692"/>
      <c r="V496" s="692"/>
      <c r="W496" s="692"/>
      <c r="AA496" s="691"/>
      <c r="AD496" s="711"/>
    </row>
    <row r="497" spans="5:30">
      <c r="E497" s="691"/>
      <c r="F497" s="692"/>
      <c r="H497" s="711"/>
      <c r="J497" s="691"/>
      <c r="K497" s="693"/>
      <c r="L497" s="693"/>
      <c r="M497" s="693"/>
      <c r="N497" s="693"/>
      <c r="P497" s="692"/>
      <c r="R497" s="692"/>
      <c r="T497" s="693"/>
      <c r="U497" s="692"/>
      <c r="V497" s="692"/>
      <c r="W497" s="692"/>
      <c r="AA497" s="691"/>
      <c r="AD497" s="711"/>
    </row>
    <row r="498" spans="5:30">
      <c r="E498" s="691"/>
      <c r="F498" s="692"/>
      <c r="H498" s="711"/>
      <c r="J498" s="691"/>
      <c r="K498" s="693"/>
      <c r="L498" s="693"/>
      <c r="M498" s="693"/>
      <c r="N498" s="693"/>
      <c r="P498" s="692"/>
      <c r="R498" s="692"/>
      <c r="T498" s="693"/>
      <c r="U498" s="692"/>
      <c r="V498" s="692"/>
      <c r="W498" s="692"/>
      <c r="AA498" s="691"/>
      <c r="AD498" s="711"/>
    </row>
    <row r="499" spans="5:30">
      <c r="E499" s="691"/>
      <c r="F499" s="692"/>
      <c r="H499" s="711"/>
      <c r="J499" s="691"/>
      <c r="K499" s="693"/>
      <c r="L499" s="693"/>
      <c r="M499" s="693"/>
      <c r="N499" s="693"/>
      <c r="P499" s="692"/>
      <c r="R499" s="692"/>
      <c r="T499" s="693"/>
      <c r="U499" s="692"/>
      <c r="V499" s="692"/>
      <c r="W499" s="692"/>
      <c r="AA499" s="691"/>
      <c r="AD499" s="711"/>
    </row>
    <row r="500" spans="5:30">
      <c r="E500" s="691"/>
      <c r="F500" s="692"/>
      <c r="H500" s="711"/>
      <c r="J500" s="691"/>
      <c r="K500" s="693"/>
      <c r="L500" s="693"/>
      <c r="M500" s="693"/>
      <c r="N500" s="693"/>
      <c r="P500" s="692"/>
      <c r="R500" s="692"/>
      <c r="T500" s="693"/>
      <c r="U500" s="692"/>
      <c r="V500" s="692"/>
      <c r="W500" s="692"/>
      <c r="AA500" s="691"/>
      <c r="AD500" s="711"/>
    </row>
    <row r="501" spans="5:30">
      <c r="E501" s="691"/>
      <c r="F501" s="692"/>
      <c r="H501" s="711"/>
      <c r="J501" s="691"/>
      <c r="K501" s="693"/>
      <c r="L501" s="693"/>
      <c r="M501" s="693"/>
      <c r="N501" s="693"/>
      <c r="P501" s="692"/>
      <c r="R501" s="692"/>
      <c r="T501" s="693"/>
      <c r="U501" s="692"/>
      <c r="V501" s="692"/>
      <c r="W501" s="692"/>
      <c r="AA501" s="691"/>
      <c r="AD501" s="711"/>
    </row>
    <row r="502" spans="5:30">
      <c r="E502" s="691"/>
      <c r="F502" s="692"/>
      <c r="H502" s="711"/>
      <c r="J502" s="691"/>
      <c r="K502" s="693"/>
      <c r="L502" s="693"/>
      <c r="M502" s="693"/>
      <c r="N502" s="693"/>
      <c r="P502" s="692"/>
      <c r="R502" s="692"/>
      <c r="T502" s="693"/>
      <c r="U502" s="692"/>
      <c r="V502" s="692"/>
      <c r="W502" s="692"/>
      <c r="AA502" s="691"/>
      <c r="AD502" s="711"/>
    </row>
    <row r="503" spans="5:30">
      <c r="E503" s="691"/>
      <c r="F503" s="692"/>
      <c r="H503" s="711"/>
      <c r="J503" s="691"/>
      <c r="K503" s="693"/>
      <c r="L503" s="693"/>
      <c r="M503" s="693"/>
      <c r="N503" s="693"/>
      <c r="P503" s="692"/>
      <c r="R503" s="692"/>
      <c r="T503" s="693"/>
      <c r="U503" s="692"/>
      <c r="V503" s="692"/>
      <c r="W503" s="692"/>
      <c r="AA503" s="691"/>
      <c r="AD503" s="711"/>
    </row>
    <row r="504" spans="5:30">
      <c r="E504" s="691"/>
      <c r="F504" s="692"/>
      <c r="H504" s="711"/>
      <c r="J504" s="691"/>
      <c r="K504" s="693"/>
      <c r="L504" s="693"/>
      <c r="M504" s="693"/>
      <c r="N504" s="693"/>
      <c r="P504" s="692"/>
      <c r="R504" s="692"/>
      <c r="T504" s="693"/>
      <c r="U504" s="692"/>
      <c r="V504" s="692"/>
      <c r="W504" s="692"/>
      <c r="AA504" s="691"/>
      <c r="AD504" s="711"/>
    </row>
    <row r="505" spans="5:30">
      <c r="E505" s="691"/>
      <c r="F505" s="692"/>
      <c r="H505" s="711"/>
      <c r="J505" s="691"/>
      <c r="K505" s="693"/>
      <c r="L505" s="693"/>
      <c r="M505" s="693"/>
      <c r="N505" s="693"/>
      <c r="P505" s="692"/>
      <c r="R505" s="692"/>
      <c r="T505" s="693"/>
      <c r="U505" s="692"/>
      <c r="V505" s="692"/>
      <c r="W505" s="692"/>
      <c r="AA505" s="691"/>
      <c r="AD505" s="711"/>
    </row>
    <row r="506" spans="5:30">
      <c r="E506" s="691"/>
      <c r="F506" s="692"/>
      <c r="H506" s="711"/>
      <c r="J506" s="691"/>
      <c r="K506" s="693"/>
      <c r="L506" s="693"/>
      <c r="M506" s="693"/>
      <c r="N506" s="693"/>
      <c r="P506" s="692"/>
      <c r="R506" s="692"/>
      <c r="T506" s="693"/>
      <c r="U506" s="692"/>
      <c r="V506" s="692"/>
      <c r="W506" s="692"/>
      <c r="AA506" s="691"/>
      <c r="AD506" s="711"/>
    </row>
    <row r="507" spans="5:30">
      <c r="E507" s="691"/>
      <c r="F507" s="692"/>
      <c r="H507" s="711"/>
      <c r="J507" s="691"/>
      <c r="K507" s="693"/>
      <c r="L507" s="693"/>
      <c r="M507" s="693"/>
      <c r="N507" s="693"/>
      <c r="P507" s="692"/>
      <c r="R507" s="692"/>
      <c r="T507" s="693"/>
      <c r="U507" s="692"/>
      <c r="V507" s="692"/>
      <c r="W507" s="692"/>
      <c r="AA507" s="691"/>
      <c r="AD507" s="711"/>
    </row>
    <row r="508" spans="5:30">
      <c r="E508" s="691"/>
      <c r="F508" s="692"/>
      <c r="H508" s="711"/>
      <c r="J508" s="691"/>
      <c r="K508" s="693"/>
      <c r="L508" s="693"/>
      <c r="M508" s="693"/>
      <c r="N508" s="693"/>
      <c r="P508" s="692"/>
      <c r="R508" s="692"/>
      <c r="T508" s="693"/>
      <c r="U508" s="692"/>
      <c r="V508" s="692"/>
      <c r="W508" s="692"/>
      <c r="AA508" s="691"/>
      <c r="AD508" s="711"/>
    </row>
    <row r="509" spans="5:30">
      <c r="E509" s="691"/>
      <c r="F509" s="692"/>
      <c r="H509" s="711"/>
      <c r="J509" s="691"/>
      <c r="K509" s="693"/>
      <c r="L509" s="693"/>
      <c r="M509" s="693"/>
      <c r="N509" s="693"/>
      <c r="P509" s="692"/>
      <c r="R509" s="692"/>
      <c r="T509" s="693"/>
      <c r="U509" s="692"/>
      <c r="V509" s="692"/>
      <c r="W509" s="692"/>
      <c r="AA509" s="691"/>
      <c r="AD509" s="711"/>
    </row>
    <row r="510" spans="5:30">
      <c r="E510" s="691"/>
      <c r="F510" s="692"/>
      <c r="H510" s="711"/>
      <c r="J510" s="691"/>
      <c r="K510" s="693"/>
      <c r="L510" s="693"/>
      <c r="M510" s="693"/>
      <c r="N510" s="693"/>
      <c r="P510" s="692"/>
      <c r="R510" s="692"/>
      <c r="T510" s="693"/>
      <c r="U510" s="692"/>
      <c r="V510" s="692"/>
      <c r="W510" s="692"/>
      <c r="AA510" s="691"/>
      <c r="AD510" s="711"/>
    </row>
    <row r="511" spans="5:30">
      <c r="E511" s="691"/>
      <c r="F511" s="692"/>
      <c r="H511" s="711"/>
      <c r="J511" s="691"/>
      <c r="K511" s="693"/>
      <c r="L511" s="693"/>
      <c r="M511" s="693"/>
      <c r="N511" s="693"/>
      <c r="P511" s="692"/>
      <c r="R511" s="692"/>
      <c r="T511" s="693"/>
      <c r="U511" s="692"/>
      <c r="V511" s="692"/>
      <c r="W511" s="692"/>
      <c r="AA511" s="691"/>
      <c r="AD511" s="711"/>
    </row>
    <row r="512" spans="5:30">
      <c r="E512" s="691"/>
      <c r="F512" s="692"/>
      <c r="H512" s="711"/>
      <c r="J512" s="691"/>
      <c r="K512" s="693"/>
      <c r="L512" s="693"/>
      <c r="M512" s="693"/>
      <c r="N512" s="693"/>
      <c r="P512" s="692"/>
      <c r="R512" s="692"/>
      <c r="T512" s="693"/>
      <c r="U512" s="692"/>
      <c r="V512" s="692"/>
      <c r="W512" s="692"/>
      <c r="AA512" s="691"/>
      <c r="AD512" s="711"/>
    </row>
    <row r="513" spans="5:30">
      <c r="E513" s="691"/>
      <c r="F513" s="692"/>
      <c r="H513" s="711"/>
      <c r="J513" s="691"/>
      <c r="K513" s="693"/>
      <c r="L513" s="693"/>
      <c r="M513" s="693"/>
      <c r="N513" s="693"/>
      <c r="P513" s="692"/>
      <c r="R513" s="692"/>
      <c r="T513" s="693"/>
      <c r="U513" s="692"/>
      <c r="V513" s="692"/>
      <c r="W513" s="692"/>
      <c r="AA513" s="691"/>
      <c r="AD513" s="711"/>
    </row>
    <row r="514" spans="5:30">
      <c r="E514" s="691"/>
      <c r="F514" s="692"/>
      <c r="H514" s="711"/>
      <c r="J514" s="691"/>
      <c r="K514" s="693"/>
      <c r="L514" s="693"/>
      <c r="M514" s="693"/>
      <c r="N514" s="693"/>
      <c r="P514" s="692"/>
      <c r="R514" s="692"/>
      <c r="T514" s="693"/>
      <c r="U514" s="692"/>
      <c r="V514" s="692"/>
      <c r="W514" s="692"/>
      <c r="AA514" s="691"/>
      <c r="AD514" s="711"/>
    </row>
    <row r="515" spans="5:30">
      <c r="E515" s="691"/>
      <c r="F515" s="692"/>
      <c r="H515" s="711"/>
      <c r="J515" s="691"/>
      <c r="K515" s="693"/>
      <c r="L515" s="693"/>
      <c r="M515" s="693"/>
      <c r="N515" s="693"/>
      <c r="P515" s="692"/>
      <c r="R515" s="692"/>
      <c r="T515" s="693"/>
      <c r="U515" s="692"/>
      <c r="V515" s="692"/>
      <c r="W515" s="692"/>
      <c r="AA515" s="691"/>
      <c r="AD515" s="711"/>
    </row>
    <row r="516" spans="5:30">
      <c r="E516" s="691"/>
      <c r="F516" s="692"/>
      <c r="H516" s="711"/>
      <c r="J516" s="691"/>
      <c r="K516" s="693"/>
      <c r="L516" s="693"/>
      <c r="M516" s="693"/>
      <c r="N516" s="693"/>
      <c r="P516" s="692"/>
      <c r="R516" s="692"/>
      <c r="T516" s="693"/>
      <c r="U516" s="692"/>
      <c r="V516" s="692"/>
      <c r="W516" s="692"/>
      <c r="AA516" s="691"/>
      <c r="AD516" s="711"/>
    </row>
    <row r="517" spans="5:30">
      <c r="E517" s="691"/>
      <c r="F517" s="692"/>
      <c r="H517" s="711"/>
      <c r="J517" s="691"/>
      <c r="K517" s="693"/>
      <c r="L517" s="693"/>
      <c r="M517" s="693"/>
      <c r="N517" s="693"/>
      <c r="P517" s="692"/>
      <c r="R517" s="692"/>
      <c r="T517" s="693"/>
      <c r="U517" s="692"/>
      <c r="V517" s="692"/>
      <c r="W517" s="692"/>
      <c r="AA517" s="691"/>
      <c r="AD517" s="711"/>
    </row>
    <row r="518" spans="5:30">
      <c r="E518" s="691"/>
      <c r="F518" s="692"/>
      <c r="H518" s="711"/>
      <c r="J518" s="691"/>
      <c r="K518" s="693"/>
      <c r="L518" s="693"/>
      <c r="M518" s="693"/>
      <c r="N518" s="693"/>
      <c r="P518" s="692"/>
      <c r="R518" s="692"/>
      <c r="T518" s="693"/>
      <c r="U518" s="692"/>
      <c r="V518" s="692"/>
      <c r="W518" s="692"/>
      <c r="AA518" s="691"/>
      <c r="AD518" s="711"/>
    </row>
    <row r="519" spans="5:30">
      <c r="E519" s="691"/>
      <c r="F519" s="692"/>
      <c r="H519" s="711"/>
      <c r="J519" s="691"/>
      <c r="K519" s="693"/>
      <c r="L519" s="693"/>
      <c r="M519" s="693"/>
      <c r="N519" s="693"/>
      <c r="P519" s="692"/>
      <c r="R519" s="692"/>
      <c r="T519" s="693"/>
      <c r="U519" s="692"/>
      <c r="V519" s="692"/>
      <c r="W519" s="692"/>
      <c r="AA519" s="691"/>
      <c r="AD519" s="711"/>
    </row>
    <row r="520" spans="5:30">
      <c r="E520" s="691"/>
      <c r="F520" s="692"/>
      <c r="H520" s="711"/>
      <c r="J520" s="691"/>
      <c r="K520" s="693"/>
      <c r="L520" s="693"/>
      <c r="M520" s="693"/>
      <c r="N520" s="693"/>
      <c r="P520" s="692"/>
      <c r="R520" s="692"/>
      <c r="T520" s="693"/>
      <c r="U520" s="692"/>
      <c r="V520" s="692"/>
      <c r="W520" s="692"/>
      <c r="AA520" s="691"/>
      <c r="AD520" s="711"/>
    </row>
    <row r="521" spans="5:30">
      <c r="E521" s="691"/>
      <c r="F521" s="692"/>
      <c r="H521" s="711"/>
      <c r="J521" s="691"/>
      <c r="K521" s="693"/>
      <c r="L521" s="693"/>
      <c r="M521" s="693"/>
      <c r="N521" s="693"/>
      <c r="P521" s="692"/>
      <c r="R521" s="692"/>
      <c r="T521" s="693"/>
      <c r="U521" s="692"/>
      <c r="V521" s="692"/>
      <c r="W521" s="692"/>
      <c r="AA521" s="691"/>
      <c r="AD521" s="711"/>
    </row>
    <row r="522" spans="5:30">
      <c r="E522" s="691"/>
      <c r="F522" s="692"/>
      <c r="H522" s="711"/>
      <c r="J522" s="691"/>
      <c r="K522" s="693"/>
      <c r="L522" s="693"/>
      <c r="M522" s="693"/>
      <c r="N522" s="693"/>
      <c r="P522" s="692"/>
      <c r="R522" s="692"/>
      <c r="T522" s="693"/>
      <c r="U522" s="692"/>
      <c r="V522" s="692"/>
      <c r="W522" s="692"/>
      <c r="AA522" s="691"/>
      <c r="AD522" s="711"/>
    </row>
    <row r="523" spans="5:30">
      <c r="E523" s="691"/>
      <c r="F523" s="692"/>
      <c r="H523" s="711"/>
      <c r="J523" s="691"/>
      <c r="K523" s="693"/>
      <c r="L523" s="693"/>
      <c r="M523" s="693"/>
      <c r="N523" s="693"/>
      <c r="P523" s="692"/>
      <c r="R523" s="692"/>
      <c r="T523" s="693"/>
      <c r="U523" s="692"/>
      <c r="V523" s="692"/>
      <c r="W523" s="692"/>
      <c r="AA523" s="691"/>
      <c r="AD523" s="711"/>
    </row>
    <row r="524" spans="5:30">
      <c r="E524" s="691"/>
      <c r="F524" s="692"/>
      <c r="H524" s="711"/>
      <c r="J524" s="691"/>
      <c r="K524" s="693"/>
      <c r="L524" s="693"/>
      <c r="M524" s="693"/>
      <c r="N524" s="693"/>
      <c r="P524" s="692"/>
      <c r="R524" s="692"/>
      <c r="T524" s="693"/>
      <c r="U524" s="692"/>
      <c r="V524" s="692"/>
      <c r="W524" s="692"/>
      <c r="AA524" s="691"/>
      <c r="AD524" s="711"/>
    </row>
    <row r="525" spans="5:30">
      <c r="E525" s="691"/>
      <c r="F525" s="692"/>
      <c r="H525" s="711"/>
      <c r="J525" s="691"/>
      <c r="K525" s="693"/>
      <c r="L525" s="693"/>
      <c r="M525" s="693"/>
      <c r="N525" s="693"/>
      <c r="P525" s="692"/>
      <c r="R525" s="692"/>
      <c r="T525" s="693"/>
      <c r="U525" s="692"/>
      <c r="V525" s="692"/>
      <c r="W525" s="692"/>
      <c r="AA525" s="691"/>
      <c r="AD525" s="711"/>
    </row>
    <row r="526" spans="5:30">
      <c r="E526" s="691"/>
      <c r="F526" s="692"/>
      <c r="H526" s="711"/>
      <c r="J526" s="691"/>
      <c r="K526" s="693"/>
      <c r="L526" s="693"/>
      <c r="M526" s="693"/>
      <c r="N526" s="693"/>
      <c r="P526" s="692"/>
      <c r="R526" s="692"/>
      <c r="T526" s="693"/>
      <c r="U526" s="692"/>
      <c r="V526" s="692"/>
      <c r="W526" s="692"/>
      <c r="AA526" s="691"/>
      <c r="AD526" s="711"/>
    </row>
    <row r="527" spans="5:30">
      <c r="E527" s="691"/>
      <c r="F527" s="692"/>
      <c r="H527" s="711"/>
      <c r="J527" s="691"/>
      <c r="K527" s="693"/>
      <c r="L527" s="693"/>
      <c r="M527" s="693"/>
      <c r="N527" s="693"/>
      <c r="P527" s="692"/>
      <c r="R527" s="692"/>
      <c r="T527" s="693"/>
      <c r="U527" s="692"/>
      <c r="V527" s="692"/>
      <c r="W527" s="692"/>
      <c r="AA527" s="691"/>
      <c r="AD527" s="711"/>
    </row>
    <row r="528" spans="5:30">
      <c r="E528" s="691"/>
      <c r="F528" s="692"/>
      <c r="H528" s="711"/>
      <c r="J528" s="691"/>
      <c r="K528" s="693"/>
      <c r="L528" s="693"/>
      <c r="M528" s="693"/>
      <c r="N528" s="693"/>
      <c r="P528" s="692"/>
      <c r="R528" s="692"/>
      <c r="T528" s="693"/>
      <c r="U528" s="692"/>
      <c r="V528" s="692"/>
      <c r="W528" s="692"/>
      <c r="AA528" s="691"/>
      <c r="AD528" s="711"/>
    </row>
    <row r="529" spans="5:30">
      <c r="E529" s="691"/>
      <c r="F529" s="692"/>
      <c r="H529" s="711"/>
      <c r="J529" s="691"/>
      <c r="K529" s="693"/>
      <c r="L529" s="693"/>
      <c r="M529" s="693"/>
      <c r="N529" s="693"/>
      <c r="P529" s="692"/>
      <c r="R529" s="692"/>
      <c r="T529" s="693"/>
      <c r="U529" s="692"/>
      <c r="V529" s="692"/>
      <c r="W529" s="692"/>
      <c r="AA529" s="691"/>
      <c r="AD529" s="711"/>
    </row>
    <row r="530" spans="5:30">
      <c r="E530" s="691"/>
      <c r="F530" s="692"/>
      <c r="H530" s="711"/>
      <c r="J530" s="691"/>
      <c r="K530" s="693"/>
      <c r="L530" s="693"/>
      <c r="M530" s="693"/>
      <c r="N530" s="693"/>
      <c r="P530" s="692"/>
      <c r="R530" s="692"/>
      <c r="T530" s="693"/>
      <c r="U530" s="692"/>
      <c r="V530" s="692"/>
      <c r="W530" s="692"/>
      <c r="AA530" s="691"/>
      <c r="AD530" s="711"/>
    </row>
    <row r="531" spans="5:30">
      <c r="E531" s="691"/>
      <c r="F531" s="692"/>
      <c r="H531" s="711"/>
      <c r="J531" s="691"/>
      <c r="K531" s="693"/>
      <c r="L531" s="693"/>
      <c r="M531" s="693"/>
      <c r="N531" s="693"/>
      <c r="P531" s="692"/>
      <c r="R531" s="692"/>
      <c r="T531" s="693"/>
      <c r="U531" s="692"/>
      <c r="V531" s="692"/>
      <c r="W531" s="692"/>
      <c r="AA531" s="691"/>
      <c r="AD531" s="711"/>
    </row>
    <row r="532" spans="5:30">
      <c r="E532" s="691"/>
      <c r="F532" s="692"/>
      <c r="H532" s="711"/>
      <c r="J532" s="691"/>
      <c r="K532" s="693"/>
      <c r="L532" s="693"/>
      <c r="M532" s="693"/>
      <c r="N532" s="693"/>
      <c r="P532" s="692"/>
      <c r="R532" s="692"/>
      <c r="T532" s="693"/>
      <c r="U532" s="692"/>
      <c r="V532" s="692"/>
      <c r="W532" s="692"/>
      <c r="AA532" s="691"/>
      <c r="AD532" s="711"/>
    </row>
    <row r="533" spans="5:30">
      <c r="E533" s="691"/>
      <c r="F533" s="692"/>
      <c r="H533" s="711"/>
      <c r="J533" s="691"/>
      <c r="K533" s="693"/>
      <c r="L533" s="693"/>
      <c r="M533" s="693"/>
      <c r="N533" s="693"/>
      <c r="P533" s="692"/>
      <c r="R533" s="692"/>
      <c r="T533" s="693"/>
      <c r="U533" s="692"/>
      <c r="V533" s="692"/>
      <c r="W533" s="692"/>
      <c r="AA533" s="691"/>
      <c r="AD533" s="711"/>
    </row>
    <row r="534" spans="5:30">
      <c r="E534" s="691"/>
      <c r="F534" s="692"/>
      <c r="H534" s="711"/>
      <c r="J534" s="691"/>
      <c r="K534" s="693"/>
      <c r="L534" s="693"/>
      <c r="M534" s="693"/>
      <c r="N534" s="693"/>
      <c r="P534" s="692"/>
      <c r="R534" s="692"/>
      <c r="T534" s="693"/>
      <c r="U534" s="692"/>
      <c r="V534" s="692"/>
      <c r="W534" s="692"/>
      <c r="AA534" s="691"/>
      <c r="AD534" s="711"/>
    </row>
    <row r="535" spans="5:30">
      <c r="E535" s="691"/>
      <c r="F535" s="692"/>
      <c r="H535" s="711"/>
      <c r="J535" s="691"/>
      <c r="K535" s="693"/>
      <c r="L535" s="693"/>
      <c r="M535" s="693"/>
      <c r="N535" s="693"/>
      <c r="P535" s="692"/>
      <c r="R535" s="692"/>
      <c r="T535" s="693"/>
      <c r="U535" s="692"/>
      <c r="V535" s="692"/>
      <c r="W535" s="692"/>
      <c r="AA535" s="691"/>
      <c r="AD535" s="711"/>
    </row>
    <row r="536" spans="5:30">
      <c r="E536" s="691"/>
      <c r="F536" s="692"/>
      <c r="H536" s="711"/>
      <c r="J536" s="691"/>
      <c r="K536" s="693"/>
      <c r="L536" s="693"/>
      <c r="M536" s="693"/>
      <c r="N536" s="693"/>
      <c r="P536" s="692"/>
      <c r="R536" s="692"/>
      <c r="T536" s="693"/>
      <c r="U536" s="692"/>
      <c r="V536" s="692"/>
      <c r="W536" s="692"/>
      <c r="AA536" s="691"/>
      <c r="AD536" s="711"/>
    </row>
    <row r="537" spans="5:30">
      <c r="E537" s="691"/>
      <c r="F537" s="692"/>
      <c r="H537" s="711"/>
      <c r="J537" s="691"/>
      <c r="K537" s="693"/>
      <c r="L537" s="693"/>
      <c r="M537" s="693"/>
      <c r="N537" s="693"/>
      <c r="P537" s="692"/>
      <c r="R537" s="692"/>
      <c r="T537" s="693"/>
      <c r="U537" s="692"/>
      <c r="V537" s="692"/>
      <c r="W537" s="692"/>
      <c r="AA537" s="691"/>
      <c r="AD537" s="711"/>
    </row>
    <row r="538" spans="5:30">
      <c r="E538" s="691"/>
      <c r="F538" s="692"/>
      <c r="H538" s="711"/>
      <c r="J538" s="691"/>
      <c r="K538" s="693"/>
      <c r="L538" s="693"/>
      <c r="M538" s="693"/>
      <c r="N538" s="693"/>
      <c r="P538" s="692"/>
      <c r="R538" s="692"/>
      <c r="T538" s="693"/>
      <c r="U538" s="692"/>
      <c r="V538" s="692"/>
      <c r="W538" s="692"/>
      <c r="AA538" s="691"/>
      <c r="AD538" s="711"/>
    </row>
    <row r="539" spans="5:30">
      <c r="E539" s="691"/>
      <c r="F539" s="692"/>
      <c r="H539" s="711"/>
      <c r="J539" s="691"/>
      <c r="K539" s="693"/>
      <c r="L539" s="693"/>
      <c r="M539" s="693"/>
      <c r="N539" s="693"/>
      <c r="P539" s="692"/>
      <c r="R539" s="692"/>
      <c r="T539" s="693"/>
      <c r="U539" s="692"/>
      <c r="V539" s="692"/>
      <c r="W539" s="692"/>
      <c r="AA539" s="691"/>
      <c r="AD539" s="711"/>
    </row>
    <row r="540" spans="5:30">
      <c r="E540" s="691"/>
      <c r="F540" s="692"/>
      <c r="H540" s="711"/>
      <c r="J540" s="691"/>
      <c r="K540" s="693"/>
      <c r="L540" s="693"/>
      <c r="M540" s="693"/>
      <c r="N540" s="693"/>
      <c r="P540" s="692"/>
      <c r="R540" s="692"/>
      <c r="T540" s="693"/>
      <c r="U540" s="692"/>
      <c r="V540" s="692"/>
      <c r="W540" s="692"/>
      <c r="AA540" s="691"/>
      <c r="AD540" s="711"/>
    </row>
    <row r="541" spans="5:30">
      <c r="E541" s="691"/>
      <c r="F541" s="692"/>
      <c r="H541" s="711"/>
      <c r="J541" s="691"/>
      <c r="K541" s="693"/>
      <c r="L541" s="693"/>
      <c r="M541" s="693"/>
      <c r="N541" s="693"/>
      <c r="P541" s="692"/>
      <c r="R541" s="692"/>
      <c r="T541" s="693"/>
      <c r="U541" s="692"/>
      <c r="V541" s="692"/>
      <c r="W541" s="692"/>
      <c r="AA541" s="691"/>
      <c r="AD541" s="711"/>
    </row>
    <row r="542" spans="5:30">
      <c r="E542" s="691"/>
      <c r="F542" s="692"/>
      <c r="H542" s="711"/>
      <c r="J542" s="691"/>
      <c r="K542" s="693"/>
      <c r="L542" s="693"/>
      <c r="M542" s="693"/>
      <c r="N542" s="693"/>
      <c r="P542" s="692"/>
      <c r="R542" s="692"/>
      <c r="T542" s="693"/>
      <c r="U542" s="692"/>
      <c r="V542" s="692"/>
      <c r="W542" s="692"/>
      <c r="AA542" s="691"/>
      <c r="AD542" s="711"/>
    </row>
    <row r="543" spans="5:30">
      <c r="E543" s="691"/>
      <c r="F543" s="692"/>
      <c r="H543" s="711"/>
      <c r="J543" s="691"/>
      <c r="K543" s="693"/>
      <c r="L543" s="693"/>
      <c r="M543" s="693"/>
      <c r="N543" s="693"/>
      <c r="P543" s="692"/>
      <c r="R543" s="692"/>
      <c r="T543" s="693"/>
      <c r="U543" s="692"/>
      <c r="V543" s="692"/>
      <c r="W543" s="692"/>
      <c r="AA543" s="691"/>
      <c r="AD543" s="711"/>
    </row>
    <row r="544" spans="5:30">
      <c r="E544" s="691"/>
      <c r="F544" s="692"/>
      <c r="H544" s="711"/>
      <c r="J544" s="691"/>
      <c r="K544" s="693"/>
      <c r="L544" s="693"/>
      <c r="M544" s="693"/>
      <c r="N544" s="693"/>
      <c r="P544" s="692"/>
      <c r="R544" s="692"/>
      <c r="T544" s="693"/>
      <c r="U544" s="692"/>
      <c r="V544" s="692"/>
      <c r="W544" s="692"/>
      <c r="AA544" s="691"/>
      <c r="AD544" s="711"/>
    </row>
    <row r="545" spans="5:30">
      <c r="E545" s="691"/>
      <c r="F545" s="692"/>
      <c r="H545" s="711"/>
      <c r="J545" s="691"/>
      <c r="K545" s="693"/>
      <c r="L545" s="693"/>
      <c r="M545" s="693"/>
      <c r="N545" s="693"/>
      <c r="P545" s="692"/>
      <c r="R545" s="692"/>
      <c r="T545" s="693"/>
      <c r="U545" s="692"/>
      <c r="V545" s="692"/>
      <c r="W545" s="692"/>
      <c r="AA545" s="691"/>
      <c r="AD545" s="711"/>
    </row>
    <row r="546" spans="5:30">
      <c r="E546" s="691"/>
      <c r="F546" s="692"/>
      <c r="H546" s="711"/>
      <c r="J546" s="691"/>
      <c r="K546" s="693"/>
      <c r="L546" s="693"/>
      <c r="M546" s="693"/>
      <c r="N546" s="693"/>
      <c r="P546" s="692"/>
      <c r="R546" s="692"/>
      <c r="T546" s="693"/>
      <c r="U546" s="692"/>
      <c r="V546" s="692"/>
      <c r="W546" s="692"/>
      <c r="AA546" s="691"/>
      <c r="AD546" s="711"/>
    </row>
    <row r="547" spans="5:30">
      <c r="E547" s="691"/>
      <c r="F547" s="692"/>
      <c r="H547" s="711"/>
      <c r="J547" s="691"/>
      <c r="K547" s="693"/>
      <c r="L547" s="693"/>
      <c r="M547" s="693"/>
      <c r="N547" s="693"/>
      <c r="P547" s="692"/>
      <c r="R547" s="692"/>
      <c r="T547" s="693"/>
      <c r="U547" s="692"/>
      <c r="V547" s="692"/>
      <c r="W547" s="692"/>
      <c r="AA547" s="691"/>
      <c r="AD547" s="711"/>
    </row>
    <row r="548" spans="5:30">
      <c r="E548" s="691"/>
      <c r="F548" s="692"/>
      <c r="H548" s="711"/>
      <c r="J548" s="691"/>
      <c r="K548" s="693"/>
      <c r="L548" s="693"/>
      <c r="M548" s="693"/>
      <c r="N548" s="693"/>
      <c r="P548" s="692"/>
      <c r="R548" s="692"/>
      <c r="T548" s="693"/>
      <c r="U548" s="692"/>
      <c r="V548" s="692"/>
      <c r="W548" s="692"/>
      <c r="AA548" s="691"/>
      <c r="AD548" s="711"/>
    </row>
    <row r="549" spans="5:30">
      <c r="E549" s="691"/>
      <c r="F549" s="692"/>
      <c r="H549" s="711"/>
      <c r="J549" s="691"/>
      <c r="K549" s="693"/>
      <c r="L549" s="693"/>
      <c r="M549" s="693"/>
      <c r="N549" s="693"/>
      <c r="P549" s="692"/>
      <c r="R549" s="692"/>
      <c r="T549" s="693"/>
      <c r="U549" s="692"/>
      <c r="V549" s="692"/>
      <c r="W549" s="692"/>
      <c r="AA549" s="691"/>
      <c r="AD549" s="711"/>
    </row>
    <row r="550" spans="5:30">
      <c r="E550" s="691"/>
      <c r="F550" s="692"/>
      <c r="H550" s="711"/>
      <c r="J550" s="691"/>
      <c r="K550" s="693"/>
      <c r="L550" s="693"/>
      <c r="M550" s="693"/>
      <c r="N550" s="693"/>
      <c r="P550" s="692"/>
      <c r="R550" s="692"/>
      <c r="T550" s="693"/>
      <c r="U550" s="692"/>
      <c r="V550" s="692"/>
      <c r="W550" s="692"/>
      <c r="AA550" s="691"/>
      <c r="AD550" s="711"/>
    </row>
    <row r="551" spans="5:30">
      <c r="E551" s="691"/>
      <c r="F551" s="692"/>
      <c r="H551" s="711"/>
      <c r="J551" s="691"/>
      <c r="K551" s="693"/>
      <c r="L551" s="693"/>
      <c r="M551" s="693"/>
      <c r="N551" s="693"/>
      <c r="P551" s="692"/>
      <c r="R551" s="692"/>
      <c r="T551" s="693"/>
      <c r="U551" s="692"/>
      <c r="V551" s="692"/>
      <c r="W551" s="692"/>
      <c r="AA551" s="691"/>
      <c r="AD551" s="711"/>
    </row>
    <row r="552" spans="5:30">
      <c r="E552" s="691"/>
      <c r="F552" s="692"/>
      <c r="H552" s="711"/>
      <c r="J552" s="691"/>
      <c r="K552" s="693"/>
      <c r="L552" s="693"/>
      <c r="M552" s="693"/>
      <c r="N552" s="693"/>
      <c r="P552" s="692"/>
      <c r="R552" s="692"/>
      <c r="T552" s="693"/>
      <c r="U552" s="692"/>
      <c r="V552" s="692"/>
      <c r="W552" s="692"/>
      <c r="AA552" s="691"/>
      <c r="AD552" s="711"/>
    </row>
    <row r="553" spans="5:30">
      <c r="E553" s="691"/>
      <c r="F553" s="692"/>
      <c r="H553" s="711"/>
      <c r="J553" s="691"/>
      <c r="K553" s="693"/>
      <c r="L553" s="693"/>
      <c r="M553" s="693"/>
      <c r="N553" s="693"/>
      <c r="P553" s="692"/>
      <c r="R553" s="692"/>
      <c r="T553" s="693"/>
      <c r="U553" s="692"/>
      <c r="V553" s="692"/>
      <c r="W553" s="692"/>
      <c r="AA553" s="691"/>
      <c r="AD553" s="711"/>
    </row>
    <row r="554" spans="5:30">
      <c r="E554" s="691"/>
      <c r="F554" s="692"/>
      <c r="H554" s="711"/>
      <c r="J554" s="691"/>
      <c r="K554" s="693"/>
      <c r="L554" s="693"/>
      <c r="M554" s="693"/>
      <c r="N554" s="693"/>
      <c r="P554" s="692"/>
      <c r="R554" s="692"/>
      <c r="T554" s="693"/>
      <c r="U554" s="692"/>
      <c r="V554" s="692"/>
      <c r="W554" s="692"/>
      <c r="AA554" s="691"/>
      <c r="AD554" s="711"/>
    </row>
    <row r="555" spans="5:30">
      <c r="E555" s="691"/>
      <c r="F555" s="692"/>
      <c r="H555" s="711"/>
      <c r="J555" s="691"/>
      <c r="K555" s="693"/>
      <c r="L555" s="693"/>
      <c r="M555" s="693"/>
      <c r="N555" s="693"/>
      <c r="P555" s="692"/>
      <c r="R555" s="692"/>
      <c r="T555" s="693"/>
      <c r="U555" s="692"/>
      <c r="V555" s="692"/>
      <c r="W555" s="692"/>
      <c r="AA555" s="691"/>
      <c r="AD555" s="711"/>
    </row>
    <row r="556" spans="5:30">
      <c r="E556" s="691"/>
      <c r="F556" s="692"/>
      <c r="H556" s="711"/>
      <c r="J556" s="691"/>
      <c r="K556" s="693"/>
      <c r="L556" s="693"/>
      <c r="M556" s="693"/>
      <c r="N556" s="693"/>
      <c r="P556" s="692"/>
      <c r="R556" s="692"/>
      <c r="T556" s="693"/>
      <c r="U556" s="692"/>
      <c r="V556" s="692"/>
      <c r="W556" s="692"/>
      <c r="AA556" s="691"/>
      <c r="AD556" s="711"/>
    </row>
    <row r="557" spans="5:30">
      <c r="E557" s="691"/>
      <c r="F557" s="692"/>
      <c r="H557" s="711"/>
      <c r="J557" s="691"/>
      <c r="K557" s="693"/>
      <c r="L557" s="693"/>
      <c r="M557" s="693"/>
      <c r="N557" s="693"/>
      <c r="P557" s="692"/>
      <c r="R557" s="692"/>
      <c r="T557" s="693"/>
      <c r="U557" s="692"/>
      <c r="V557" s="692"/>
      <c r="W557" s="692"/>
      <c r="AA557" s="691"/>
      <c r="AD557" s="711"/>
    </row>
    <row r="558" spans="5:30">
      <c r="E558" s="691"/>
      <c r="F558" s="692"/>
      <c r="H558" s="711"/>
      <c r="J558" s="691"/>
      <c r="K558" s="693"/>
      <c r="L558" s="693"/>
      <c r="M558" s="693"/>
      <c r="N558" s="693"/>
      <c r="P558" s="692"/>
      <c r="R558" s="692"/>
      <c r="T558" s="693"/>
      <c r="U558" s="692"/>
      <c r="V558" s="692"/>
      <c r="W558" s="692"/>
      <c r="AA558" s="691"/>
      <c r="AD558" s="711"/>
    </row>
    <row r="559" spans="5:30">
      <c r="E559" s="691"/>
      <c r="F559" s="692"/>
      <c r="H559" s="711"/>
      <c r="J559" s="691"/>
      <c r="K559" s="693"/>
      <c r="L559" s="693"/>
      <c r="M559" s="693"/>
      <c r="N559" s="693"/>
      <c r="P559" s="692"/>
      <c r="R559" s="692"/>
      <c r="T559" s="693"/>
      <c r="U559" s="692"/>
      <c r="V559" s="692"/>
      <c r="W559" s="692"/>
      <c r="AA559" s="691"/>
      <c r="AD559" s="711"/>
    </row>
    <row r="560" spans="5:30">
      <c r="E560" s="691"/>
      <c r="F560" s="692"/>
      <c r="H560" s="711"/>
      <c r="J560" s="691"/>
      <c r="K560" s="693"/>
      <c r="L560" s="693"/>
      <c r="M560" s="693"/>
      <c r="N560" s="693"/>
      <c r="P560" s="692"/>
      <c r="R560" s="692"/>
      <c r="T560" s="693"/>
      <c r="U560" s="692"/>
      <c r="V560" s="692"/>
      <c r="W560" s="692"/>
      <c r="AA560" s="691"/>
      <c r="AD560" s="711"/>
    </row>
    <row r="561" spans="5:30">
      <c r="E561" s="691"/>
      <c r="F561" s="692"/>
      <c r="H561" s="711"/>
      <c r="J561" s="691"/>
      <c r="K561" s="693"/>
      <c r="L561" s="693"/>
      <c r="M561" s="693"/>
      <c r="N561" s="693"/>
      <c r="P561" s="692"/>
      <c r="R561" s="692"/>
      <c r="T561" s="693"/>
      <c r="U561" s="692"/>
      <c r="V561" s="692"/>
      <c r="W561" s="692"/>
      <c r="AA561" s="691"/>
      <c r="AD561" s="711"/>
    </row>
    <row r="562" spans="5:30">
      <c r="E562" s="691"/>
      <c r="F562" s="692"/>
      <c r="H562" s="711"/>
      <c r="J562" s="691"/>
      <c r="K562" s="693"/>
      <c r="L562" s="693"/>
      <c r="M562" s="693"/>
      <c r="N562" s="693"/>
      <c r="P562" s="692"/>
      <c r="R562" s="692"/>
      <c r="T562" s="693"/>
      <c r="U562" s="692"/>
      <c r="V562" s="692"/>
      <c r="W562" s="692"/>
      <c r="AA562" s="691"/>
      <c r="AD562" s="711"/>
    </row>
    <row r="563" spans="5:30">
      <c r="E563" s="691"/>
      <c r="F563" s="692"/>
      <c r="H563" s="711"/>
      <c r="J563" s="691"/>
      <c r="K563" s="693"/>
      <c r="L563" s="693"/>
      <c r="M563" s="693"/>
      <c r="N563" s="693"/>
      <c r="P563" s="692"/>
      <c r="R563" s="692"/>
      <c r="T563" s="693"/>
      <c r="U563" s="692"/>
      <c r="V563" s="692"/>
      <c r="W563" s="692"/>
      <c r="AA563" s="691"/>
      <c r="AD563" s="711"/>
    </row>
    <row r="564" spans="5:30">
      <c r="E564" s="691"/>
      <c r="F564" s="692"/>
      <c r="H564" s="711"/>
      <c r="J564" s="691"/>
      <c r="K564" s="693"/>
      <c r="L564" s="693"/>
      <c r="M564" s="693"/>
      <c r="N564" s="693"/>
      <c r="P564" s="692"/>
      <c r="R564" s="692"/>
      <c r="T564" s="693"/>
      <c r="U564" s="692"/>
      <c r="V564" s="692"/>
      <c r="W564" s="692"/>
      <c r="AA564" s="691"/>
      <c r="AD564" s="711"/>
    </row>
    <row r="565" spans="5:30">
      <c r="E565" s="691"/>
      <c r="F565" s="692"/>
      <c r="H565" s="711"/>
      <c r="J565" s="691"/>
      <c r="K565" s="693"/>
      <c r="L565" s="693"/>
      <c r="M565" s="693"/>
      <c r="N565" s="693"/>
      <c r="P565" s="692"/>
      <c r="R565" s="692"/>
      <c r="T565" s="693"/>
      <c r="U565" s="692"/>
      <c r="V565" s="692"/>
      <c r="W565" s="692"/>
      <c r="AA565" s="691"/>
      <c r="AD565" s="711"/>
    </row>
    <row r="566" spans="5:30">
      <c r="E566" s="691"/>
      <c r="F566" s="692"/>
      <c r="H566" s="711"/>
      <c r="J566" s="691"/>
      <c r="K566" s="693"/>
      <c r="L566" s="693"/>
      <c r="M566" s="693"/>
      <c r="N566" s="693"/>
      <c r="P566" s="692"/>
      <c r="R566" s="692"/>
      <c r="T566" s="693"/>
      <c r="U566" s="692"/>
      <c r="V566" s="692"/>
      <c r="W566" s="692"/>
      <c r="AA566" s="691"/>
      <c r="AD566" s="711"/>
    </row>
    <row r="567" spans="5:30">
      <c r="E567" s="691"/>
      <c r="F567" s="692"/>
      <c r="H567" s="711"/>
      <c r="J567" s="691"/>
      <c r="K567" s="693"/>
      <c r="L567" s="693"/>
      <c r="M567" s="693"/>
      <c r="N567" s="693"/>
      <c r="P567" s="692"/>
      <c r="R567" s="692"/>
      <c r="T567" s="693"/>
      <c r="U567" s="692"/>
      <c r="V567" s="692"/>
      <c r="W567" s="692"/>
      <c r="AA567" s="691"/>
      <c r="AD567" s="711"/>
    </row>
    <row r="568" spans="5:30">
      <c r="E568" s="691"/>
      <c r="F568" s="692"/>
      <c r="H568" s="711"/>
      <c r="J568" s="691"/>
      <c r="K568" s="693"/>
      <c r="L568" s="693"/>
      <c r="M568" s="693"/>
      <c r="N568" s="693"/>
      <c r="P568" s="692"/>
      <c r="R568" s="692"/>
      <c r="T568" s="693"/>
      <c r="U568" s="692"/>
      <c r="V568" s="692"/>
      <c r="W568" s="692"/>
      <c r="AA568" s="691"/>
      <c r="AD568" s="711"/>
    </row>
    <row r="569" spans="5:30">
      <c r="E569" s="691"/>
      <c r="F569" s="692"/>
      <c r="H569" s="711"/>
      <c r="J569" s="691"/>
      <c r="K569" s="693"/>
      <c r="L569" s="693"/>
      <c r="M569" s="693"/>
      <c r="N569" s="693"/>
      <c r="P569" s="692"/>
      <c r="R569" s="692"/>
      <c r="T569" s="693"/>
      <c r="U569" s="692"/>
      <c r="V569" s="692"/>
      <c r="W569" s="692"/>
      <c r="AA569" s="691"/>
      <c r="AD569" s="711"/>
    </row>
    <row r="570" spans="5:30">
      <c r="E570" s="691"/>
      <c r="F570" s="692"/>
      <c r="H570" s="711"/>
      <c r="J570" s="691"/>
      <c r="K570" s="693"/>
      <c r="L570" s="693"/>
      <c r="M570" s="693"/>
      <c r="N570" s="693"/>
      <c r="P570" s="692"/>
      <c r="R570" s="692"/>
      <c r="T570" s="693"/>
      <c r="U570" s="692"/>
      <c r="V570" s="692"/>
      <c r="W570" s="692"/>
      <c r="AA570" s="691"/>
      <c r="AD570" s="711"/>
    </row>
    <row r="571" spans="5:30">
      <c r="E571" s="691"/>
      <c r="F571" s="692"/>
      <c r="H571" s="711"/>
      <c r="J571" s="691"/>
      <c r="K571" s="693"/>
      <c r="L571" s="693"/>
      <c r="M571" s="693"/>
      <c r="N571" s="693"/>
      <c r="P571" s="692"/>
      <c r="R571" s="692"/>
      <c r="T571" s="693"/>
      <c r="U571" s="692"/>
      <c r="V571" s="692"/>
      <c r="W571" s="692"/>
      <c r="AA571" s="691"/>
      <c r="AD571" s="711"/>
    </row>
    <row r="572" spans="5:30">
      <c r="E572" s="691"/>
      <c r="F572" s="692"/>
      <c r="H572" s="711"/>
      <c r="J572" s="691"/>
      <c r="K572" s="693"/>
      <c r="L572" s="693"/>
      <c r="M572" s="693"/>
      <c r="N572" s="693"/>
      <c r="P572" s="692"/>
      <c r="R572" s="692"/>
      <c r="T572" s="693"/>
      <c r="U572" s="692"/>
      <c r="V572" s="692"/>
      <c r="W572" s="692"/>
      <c r="AA572" s="691"/>
      <c r="AD572" s="711"/>
    </row>
    <row r="573" spans="5:30">
      <c r="E573" s="691"/>
      <c r="F573" s="692"/>
      <c r="H573" s="711"/>
      <c r="J573" s="691"/>
      <c r="K573" s="693"/>
      <c r="L573" s="693"/>
      <c r="M573" s="693"/>
      <c r="N573" s="693"/>
      <c r="P573" s="692"/>
      <c r="R573" s="692"/>
      <c r="T573" s="693"/>
      <c r="U573" s="692"/>
      <c r="V573" s="692"/>
      <c r="W573" s="692"/>
      <c r="AA573" s="691"/>
      <c r="AD573" s="711"/>
    </row>
    <row r="574" spans="5:30">
      <c r="E574" s="691"/>
      <c r="F574" s="692"/>
      <c r="H574" s="711"/>
      <c r="J574" s="691"/>
      <c r="K574" s="693"/>
      <c r="L574" s="693"/>
      <c r="M574" s="693"/>
      <c r="N574" s="693"/>
      <c r="P574" s="692"/>
      <c r="R574" s="692"/>
      <c r="T574" s="693"/>
      <c r="U574" s="692"/>
      <c r="V574" s="692"/>
      <c r="W574" s="692"/>
      <c r="AA574" s="691"/>
      <c r="AD574" s="711"/>
    </row>
    <row r="575" spans="5:30">
      <c r="E575" s="691"/>
      <c r="F575" s="692"/>
      <c r="H575" s="711"/>
      <c r="J575" s="691"/>
      <c r="K575" s="693"/>
      <c r="L575" s="693"/>
      <c r="M575" s="693"/>
      <c r="N575" s="693"/>
      <c r="P575" s="692"/>
      <c r="R575" s="692"/>
      <c r="T575" s="693"/>
      <c r="U575" s="692"/>
      <c r="V575" s="692"/>
      <c r="W575" s="692"/>
      <c r="AA575" s="691"/>
      <c r="AD575" s="711"/>
    </row>
    <row r="576" spans="5:30">
      <c r="E576" s="691"/>
      <c r="F576" s="692"/>
      <c r="H576" s="711"/>
      <c r="J576" s="691"/>
      <c r="K576" s="693"/>
      <c r="L576" s="693"/>
      <c r="M576" s="693"/>
      <c r="N576" s="693"/>
      <c r="P576" s="692"/>
      <c r="R576" s="692"/>
      <c r="T576" s="693"/>
      <c r="U576" s="692"/>
      <c r="V576" s="692"/>
      <c r="W576" s="692"/>
      <c r="AA576" s="691"/>
      <c r="AD576" s="711"/>
    </row>
    <row r="577" spans="5:30">
      <c r="E577" s="691"/>
      <c r="F577" s="692"/>
      <c r="H577" s="711"/>
      <c r="J577" s="691"/>
      <c r="K577" s="693"/>
      <c r="L577" s="693"/>
      <c r="M577" s="693"/>
      <c r="N577" s="693"/>
      <c r="P577" s="692"/>
      <c r="R577" s="692"/>
      <c r="T577" s="693"/>
      <c r="U577" s="692"/>
      <c r="V577" s="692"/>
      <c r="W577" s="692"/>
      <c r="AA577" s="691"/>
      <c r="AD577" s="711"/>
    </row>
    <row r="578" spans="5:30">
      <c r="E578" s="691"/>
      <c r="F578" s="692"/>
      <c r="H578" s="711"/>
      <c r="J578" s="691"/>
      <c r="K578" s="693"/>
      <c r="L578" s="693"/>
      <c r="M578" s="693"/>
      <c r="N578" s="693"/>
      <c r="P578" s="692"/>
      <c r="R578" s="692"/>
      <c r="T578" s="693"/>
      <c r="U578" s="692"/>
      <c r="V578" s="692"/>
      <c r="W578" s="692"/>
      <c r="AA578" s="691"/>
      <c r="AD578" s="711"/>
    </row>
    <row r="579" spans="5:30">
      <c r="E579" s="691"/>
      <c r="F579" s="692"/>
      <c r="H579" s="711"/>
      <c r="J579" s="691"/>
      <c r="K579" s="693"/>
      <c r="L579" s="693"/>
      <c r="M579" s="693"/>
      <c r="N579" s="693"/>
      <c r="P579" s="692"/>
      <c r="R579" s="692"/>
      <c r="T579" s="693"/>
      <c r="U579" s="692"/>
      <c r="V579" s="692"/>
      <c r="W579" s="692"/>
      <c r="AA579" s="691"/>
      <c r="AD579" s="711"/>
    </row>
    <row r="580" spans="5:30">
      <c r="E580" s="691"/>
      <c r="F580" s="692"/>
      <c r="H580" s="711"/>
      <c r="J580" s="691"/>
      <c r="K580" s="693"/>
      <c r="L580" s="693"/>
      <c r="M580" s="693"/>
      <c r="N580" s="693"/>
      <c r="P580" s="692"/>
      <c r="R580" s="692"/>
      <c r="T580" s="693"/>
      <c r="U580" s="692"/>
      <c r="V580" s="692"/>
      <c r="W580" s="692"/>
      <c r="AA580" s="691"/>
      <c r="AD580" s="711"/>
    </row>
    <row r="581" spans="5:30">
      <c r="E581" s="691"/>
      <c r="F581" s="692"/>
      <c r="H581" s="711"/>
      <c r="J581" s="691"/>
      <c r="K581" s="693"/>
      <c r="L581" s="693"/>
      <c r="M581" s="693"/>
      <c r="N581" s="693"/>
      <c r="P581" s="692"/>
      <c r="R581" s="692"/>
      <c r="T581" s="693"/>
      <c r="U581" s="692"/>
      <c r="V581" s="692"/>
      <c r="W581" s="692"/>
      <c r="AA581" s="691"/>
      <c r="AD581" s="711"/>
    </row>
    <row r="582" spans="5:30">
      <c r="E582" s="691"/>
      <c r="F582" s="692"/>
      <c r="H582" s="711"/>
      <c r="J582" s="691"/>
      <c r="K582" s="693"/>
      <c r="L582" s="693"/>
      <c r="M582" s="693"/>
      <c r="N582" s="693"/>
      <c r="P582" s="692"/>
      <c r="R582" s="692"/>
      <c r="T582" s="693"/>
      <c r="U582" s="692"/>
      <c r="V582" s="692"/>
      <c r="W582" s="692"/>
      <c r="AA582" s="691"/>
      <c r="AD582" s="711"/>
    </row>
    <row r="583" spans="5:30">
      <c r="E583" s="691"/>
      <c r="F583" s="692"/>
      <c r="H583" s="711"/>
      <c r="J583" s="691"/>
      <c r="K583" s="693"/>
      <c r="L583" s="693"/>
      <c r="M583" s="693"/>
      <c r="N583" s="693"/>
      <c r="P583" s="692"/>
      <c r="R583" s="692"/>
      <c r="T583" s="693"/>
      <c r="U583" s="692"/>
      <c r="V583" s="692"/>
      <c r="W583" s="692"/>
      <c r="AA583" s="691"/>
      <c r="AD583" s="711"/>
    </row>
    <row r="584" spans="5:30">
      <c r="E584" s="691"/>
      <c r="F584" s="692"/>
      <c r="H584" s="711"/>
      <c r="J584" s="691"/>
      <c r="K584" s="693"/>
      <c r="L584" s="693"/>
      <c r="M584" s="693"/>
      <c r="N584" s="693"/>
      <c r="P584" s="692"/>
      <c r="R584" s="692"/>
      <c r="T584" s="693"/>
      <c r="U584" s="692"/>
      <c r="V584" s="692"/>
      <c r="W584" s="692"/>
      <c r="AA584" s="691"/>
      <c r="AD584" s="711"/>
    </row>
    <row r="585" spans="5:30">
      <c r="E585" s="691"/>
      <c r="F585" s="692"/>
      <c r="H585" s="711"/>
      <c r="J585" s="691"/>
      <c r="K585" s="693"/>
      <c r="L585" s="693"/>
      <c r="M585" s="693"/>
      <c r="N585" s="693"/>
      <c r="P585" s="692"/>
      <c r="R585" s="692"/>
      <c r="T585" s="693"/>
      <c r="U585" s="692"/>
      <c r="V585" s="692"/>
      <c r="W585" s="692"/>
      <c r="AA585" s="691"/>
      <c r="AD585" s="711"/>
    </row>
    <row r="586" spans="5:30">
      <c r="E586" s="691"/>
      <c r="F586" s="692"/>
      <c r="H586" s="711"/>
      <c r="J586" s="691"/>
      <c r="K586" s="693"/>
      <c r="L586" s="693"/>
      <c r="M586" s="693"/>
      <c r="N586" s="693"/>
      <c r="P586" s="692"/>
      <c r="R586" s="692"/>
      <c r="T586" s="693"/>
      <c r="U586" s="692"/>
      <c r="V586" s="692"/>
      <c r="W586" s="692"/>
      <c r="AA586" s="691"/>
      <c r="AD586" s="711"/>
    </row>
    <row r="587" spans="5:30">
      <c r="E587" s="691"/>
      <c r="F587" s="692"/>
      <c r="H587" s="711"/>
      <c r="J587" s="691"/>
      <c r="K587" s="693"/>
      <c r="L587" s="693"/>
      <c r="M587" s="693"/>
      <c r="N587" s="693"/>
      <c r="P587" s="692"/>
      <c r="R587" s="692"/>
      <c r="T587" s="693"/>
      <c r="U587" s="692"/>
      <c r="V587" s="692"/>
      <c r="W587" s="692"/>
      <c r="AA587" s="691"/>
      <c r="AD587" s="711"/>
    </row>
    <row r="588" spans="5:30">
      <c r="E588" s="691"/>
      <c r="F588" s="692"/>
      <c r="H588" s="711"/>
      <c r="J588" s="691"/>
      <c r="K588" s="693"/>
      <c r="L588" s="693"/>
      <c r="M588" s="693"/>
      <c r="N588" s="693"/>
      <c r="P588" s="692"/>
      <c r="R588" s="692"/>
      <c r="T588" s="693"/>
      <c r="U588" s="692"/>
      <c r="V588" s="692"/>
      <c r="W588" s="692"/>
      <c r="AA588" s="691"/>
      <c r="AD588" s="711"/>
    </row>
    <row r="589" spans="5:30">
      <c r="E589" s="691"/>
      <c r="F589" s="692"/>
      <c r="H589" s="711"/>
      <c r="J589" s="691"/>
      <c r="K589" s="693"/>
      <c r="L589" s="693"/>
      <c r="M589" s="693"/>
      <c r="N589" s="693"/>
      <c r="P589" s="692"/>
      <c r="R589" s="692"/>
      <c r="T589" s="693"/>
      <c r="U589" s="692"/>
      <c r="V589" s="692"/>
      <c r="W589" s="692"/>
      <c r="AA589" s="691"/>
      <c r="AD589" s="711"/>
    </row>
    <row r="590" spans="5:30">
      <c r="E590" s="691"/>
      <c r="F590" s="692"/>
      <c r="H590" s="711"/>
      <c r="J590" s="691"/>
      <c r="K590" s="693"/>
      <c r="L590" s="693"/>
      <c r="M590" s="693"/>
      <c r="N590" s="693"/>
      <c r="P590" s="692"/>
      <c r="R590" s="692"/>
      <c r="T590" s="693"/>
      <c r="U590" s="692"/>
      <c r="V590" s="692"/>
      <c r="W590" s="692"/>
      <c r="AA590" s="691"/>
      <c r="AD590" s="711"/>
    </row>
    <row r="591" spans="5:30">
      <c r="E591" s="691"/>
      <c r="F591" s="692"/>
      <c r="H591" s="711"/>
      <c r="J591" s="691"/>
      <c r="K591" s="693"/>
      <c r="L591" s="693"/>
      <c r="M591" s="693"/>
      <c r="N591" s="693"/>
      <c r="P591" s="692"/>
      <c r="R591" s="692"/>
      <c r="T591" s="693"/>
      <c r="U591" s="692"/>
      <c r="V591" s="692"/>
      <c r="W591" s="692"/>
      <c r="AA591" s="691"/>
      <c r="AD591" s="711"/>
    </row>
    <row r="592" spans="5:30">
      <c r="E592" s="691"/>
      <c r="F592" s="692"/>
      <c r="H592" s="711"/>
      <c r="J592" s="691"/>
      <c r="K592" s="693"/>
      <c r="L592" s="693"/>
      <c r="M592" s="693"/>
      <c r="N592" s="693"/>
      <c r="P592" s="692"/>
      <c r="R592" s="692"/>
      <c r="T592" s="693"/>
      <c r="U592" s="692"/>
      <c r="V592" s="692"/>
      <c r="W592" s="692"/>
      <c r="AA592" s="691"/>
      <c r="AD592" s="711"/>
    </row>
    <row r="593" spans="5:30">
      <c r="E593" s="691"/>
      <c r="F593" s="692"/>
      <c r="H593" s="711"/>
      <c r="J593" s="691"/>
      <c r="K593" s="693"/>
      <c r="L593" s="693"/>
      <c r="M593" s="693"/>
      <c r="N593" s="693"/>
      <c r="P593" s="692"/>
      <c r="R593" s="692"/>
      <c r="T593" s="693"/>
      <c r="U593" s="692"/>
      <c r="V593" s="692"/>
      <c r="W593" s="692"/>
      <c r="AA593" s="691"/>
      <c r="AD593" s="711"/>
    </row>
    <row r="594" spans="5:30">
      <c r="E594" s="691"/>
      <c r="F594" s="692"/>
      <c r="H594" s="711"/>
      <c r="J594" s="691"/>
      <c r="K594" s="693"/>
      <c r="L594" s="693"/>
      <c r="M594" s="693"/>
      <c r="N594" s="693"/>
      <c r="P594" s="692"/>
      <c r="R594" s="692"/>
      <c r="T594" s="693"/>
      <c r="U594" s="692"/>
      <c r="V594" s="692"/>
      <c r="W594" s="692"/>
      <c r="AA594" s="691"/>
      <c r="AD594" s="711"/>
    </row>
    <row r="595" spans="5:30">
      <c r="E595" s="691"/>
      <c r="F595" s="692"/>
      <c r="H595" s="711"/>
      <c r="J595" s="691"/>
      <c r="K595" s="693"/>
      <c r="L595" s="693"/>
      <c r="M595" s="693"/>
      <c r="N595" s="693"/>
      <c r="P595" s="692"/>
      <c r="R595" s="692"/>
      <c r="T595" s="693"/>
      <c r="U595" s="692"/>
      <c r="V595" s="692"/>
      <c r="W595" s="692"/>
      <c r="AA595" s="691"/>
      <c r="AD595" s="711"/>
    </row>
    <row r="596" spans="5:30">
      <c r="E596" s="691"/>
      <c r="F596" s="692"/>
      <c r="H596" s="711"/>
      <c r="J596" s="691"/>
      <c r="K596" s="693"/>
      <c r="L596" s="693"/>
      <c r="M596" s="693"/>
      <c r="N596" s="693"/>
      <c r="P596" s="692"/>
      <c r="R596" s="692"/>
      <c r="T596" s="693"/>
      <c r="U596" s="692"/>
      <c r="V596" s="692"/>
      <c r="W596" s="692"/>
      <c r="AA596" s="691"/>
      <c r="AD596" s="711"/>
    </row>
    <row r="597" spans="5:30">
      <c r="E597" s="691"/>
      <c r="F597" s="692"/>
      <c r="H597" s="711"/>
      <c r="J597" s="691"/>
      <c r="K597" s="693"/>
      <c r="L597" s="693"/>
      <c r="M597" s="693"/>
      <c r="N597" s="693"/>
      <c r="P597" s="692"/>
      <c r="R597" s="692"/>
      <c r="T597" s="693"/>
      <c r="U597" s="692"/>
      <c r="V597" s="692"/>
      <c r="W597" s="692"/>
      <c r="AA597" s="691"/>
      <c r="AD597" s="711"/>
    </row>
    <row r="598" spans="5:30">
      <c r="E598" s="691"/>
      <c r="F598" s="692"/>
      <c r="H598" s="711"/>
      <c r="J598" s="691"/>
      <c r="K598" s="693"/>
      <c r="L598" s="693"/>
      <c r="M598" s="693"/>
      <c r="N598" s="693"/>
      <c r="P598" s="692"/>
      <c r="R598" s="692"/>
      <c r="T598" s="693"/>
      <c r="U598" s="692"/>
      <c r="V598" s="692"/>
      <c r="W598" s="692"/>
      <c r="AA598" s="691"/>
      <c r="AD598" s="711"/>
    </row>
    <row r="599" spans="5:30">
      <c r="E599" s="691"/>
      <c r="F599" s="692"/>
      <c r="H599" s="711"/>
      <c r="J599" s="691"/>
      <c r="K599" s="693"/>
      <c r="L599" s="693"/>
      <c r="M599" s="693"/>
      <c r="N599" s="693"/>
      <c r="P599" s="692"/>
      <c r="R599" s="692"/>
      <c r="T599" s="693"/>
      <c r="U599" s="692"/>
      <c r="V599" s="692"/>
      <c r="W599" s="692"/>
      <c r="AA599" s="691"/>
      <c r="AD599" s="711"/>
    </row>
    <row r="600" spans="5:30">
      <c r="E600" s="691"/>
      <c r="F600" s="692"/>
      <c r="H600" s="711"/>
      <c r="J600" s="691"/>
      <c r="K600" s="693"/>
      <c r="L600" s="693"/>
      <c r="M600" s="693"/>
      <c r="N600" s="693"/>
      <c r="P600" s="692"/>
      <c r="R600" s="692"/>
      <c r="T600" s="693"/>
      <c r="U600" s="692"/>
      <c r="V600" s="692"/>
      <c r="W600" s="692"/>
      <c r="AA600" s="691"/>
      <c r="AD600" s="711"/>
    </row>
    <row r="601" spans="5:30">
      <c r="E601" s="691"/>
      <c r="F601" s="692"/>
      <c r="H601" s="711"/>
      <c r="J601" s="691"/>
      <c r="K601" s="693"/>
      <c r="L601" s="693"/>
      <c r="M601" s="693"/>
      <c r="N601" s="693"/>
      <c r="P601" s="692"/>
      <c r="R601" s="692"/>
      <c r="T601" s="693"/>
      <c r="U601" s="692"/>
      <c r="V601" s="692"/>
      <c r="W601" s="692"/>
      <c r="AA601" s="691"/>
      <c r="AD601" s="711"/>
    </row>
    <row r="602" spans="5:30">
      <c r="E602" s="691"/>
      <c r="F602" s="692"/>
      <c r="H602" s="711"/>
      <c r="J602" s="691"/>
      <c r="K602" s="693"/>
      <c r="L602" s="693"/>
      <c r="M602" s="693"/>
      <c r="N602" s="693"/>
      <c r="P602" s="692"/>
      <c r="R602" s="692"/>
      <c r="T602" s="693"/>
      <c r="U602" s="692"/>
      <c r="V602" s="692"/>
      <c r="W602" s="692"/>
      <c r="AA602" s="691"/>
      <c r="AD602" s="711"/>
    </row>
    <row r="603" spans="5:30">
      <c r="E603" s="691"/>
      <c r="F603" s="692"/>
      <c r="H603" s="711"/>
      <c r="J603" s="691"/>
      <c r="K603" s="693"/>
      <c r="L603" s="693"/>
      <c r="M603" s="693"/>
      <c r="N603" s="693"/>
      <c r="P603" s="692"/>
      <c r="R603" s="692"/>
      <c r="T603" s="693"/>
      <c r="U603" s="692"/>
      <c r="V603" s="692"/>
      <c r="W603" s="692"/>
      <c r="AA603" s="691"/>
      <c r="AD603" s="711"/>
    </row>
    <row r="604" spans="5:30">
      <c r="E604" s="691"/>
      <c r="F604" s="692"/>
      <c r="H604" s="711"/>
      <c r="J604" s="691"/>
      <c r="K604" s="693"/>
      <c r="L604" s="693"/>
      <c r="M604" s="693"/>
      <c r="N604" s="693"/>
      <c r="P604" s="692"/>
      <c r="R604" s="692"/>
      <c r="T604" s="693"/>
      <c r="U604" s="692"/>
      <c r="V604" s="692"/>
      <c r="W604" s="692"/>
      <c r="AA604" s="691"/>
      <c r="AD604" s="711"/>
    </row>
    <row r="605" spans="5:30">
      <c r="E605" s="691"/>
      <c r="F605" s="692"/>
      <c r="H605" s="711"/>
      <c r="J605" s="691"/>
      <c r="K605" s="693"/>
      <c r="L605" s="693"/>
      <c r="M605" s="693"/>
      <c r="N605" s="693"/>
      <c r="P605" s="692"/>
      <c r="R605" s="692"/>
      <c r="T605" s="693"/>
      <c r="U605" s="692"/>
      <c r="V605" s="692"/>
      <c r="W605" s="692"/>
      <c r="AA605" s="691"/>
      <c r="AD605" s="711"/>
    </row>
    <row r="606" spans="5:30">
      <c r="E606" s="691"/>
      <c r="F606" s="692"/>
      <c r="H606" s="711"/>
      <c r="J606" s="691"/>
      <c r="K606" s="693"/>
      <c r="L606" s="693"/>
      <c r="M606" s="693"/>
      <c r="N606" s="693"/>
      <c r="P606" s="692"/>
      <c r="R606" s="692"/>
      <c r="T606" s="693"/>
      <c r="U606" s="692"/>
      <c r="V606" s="692"/>
      <c r="W606" s="692"/>
      <c r="AA606" s="691"/>
      <c r="AD606" s="711"/>
    </row>
    <row r="607" spans="5:30">
      <c r="E607" s="691"/>
      <c r="F607" s="692"/>
      <c r="H607" s="711"/>
      <c r="J607" s="691"/>
      <c r="K607" s="693"/>
      <c r="L607" s="693"/>
      <c r="M607" s="693"/>
      <c r="N607" s="693"/>
      <c r="P607" s="692"/>
      <c r="R607" s="692"/>
      <c r="T607" s="693"/>
      <c r="U607" s="692"/>
      <c r="V607" s="692"/>
      <c r="W607" s="692"/>
      <c r="AA607" s="691"/>
      <c r="AD607" s="711"/>
    </row>
    <row r="608" spans="5:30">
      <c r="E608" s="691"/>
      <c r="F608" s="692"/>
      <c r="H608" s="711"/>
      <c r="J608" s="691"/>
      <c r="K608" s="693"/>
      <c r="L608" s="693"/>
      <c r="M608" s="693"/>
      <c r="N608" s="693"/>
      <c r="P608" s="692"/>
      <c r="R608" s="692"/>
      <c r="T608" s="693"/>
      <c r="U608" s="692"/>
      <c r="V608" s="692"/>
      <c r="W608" s="692"/>
      <c r="AA608" s="691"/>
      <c r="AD608" s="711"/>
    </row>
    <row r="609" spans="5:30">
      <c r="E609" s="691"/>
      <c r="F609" s="692"/>
      <c r="H609" s="711"/>
      <c r="J609" s="691"/>
      <c r="K609" s="693"/>
      <c r="L609" s="693"/>
      <c r="M609" s="693"/>
      <c r="N609" s="693"/>
      <c r="P609" s="692"/>
      <c r="R609" s="692"/>
      <c r="T609" s="693"/>
      <c r="U609" s="692"/>
      <c r="V609" s="692"/>
      <c r="W609" s="692"/>
      <c r="AA609" s="691"/>
      <c r="AD609" s="711"/>
    </row>
    <row r="610" spans="5:30">
      <c r="E610" s="691"/>
      <c r="F610" s="692"/>
      <c r="H610" s="711"/>
      <c r="J610" s="691"/>
      <c r="K610" s="693"/>
      <c r="L610" s="693"/>
      <c r="M610" s="693"/>
      <c r="N610" s="693"/>
      <c r="P610" s="692"/>
      <c r="R610" s="692"/>
      <c r="T610" s="693"/>
      <c r="U610" s="692"/>
      <c r="V610" s="692"/>
      <c r="W610" s="692"/>
      <c r="AA610" s="691"/>
      <c r="AD610" s="711"/>
    </row>
    <row r="611" spans="5:30">
      <c r="E611" s="691"/>
      <c r="F611" s="692"/>
      <c r="H611" s="711"/>
      <c r="J611" s="691"/>
      <c r="K611" s="693"/>
      <c r="L611" s="693"/>
      <c r="M611" s="693"/>
      <c r="N611" s="693"/>
      <c r="P611" s="692"/>
      <c r="R611" s="692"/>
      <c r="T611" s="693"/>
      <c r="U611" s="692"/>
      <c r="V611" s="692"/>
      <c r="W611" s="692"/>
      <c r="AA611" s="691"/>
      <c r="AD611" s="711"/>
    </row>
    <row r="612" spans="5:30">
      <c r="E612" s="691"/>
      <c r="F612" s="692"/>
      <c r="H612" s="711"/>
      <c r="J612" s="691"/>
      <c r="K612" s="693"/>
      <c r="L612" s="693"/>
      <c r="M612" s="693"/>
      <c r="N612" s="693"/>
      <c r="P612" s="692"/>
      <c r="R612" s="692"/>
      <c r="T612" s="693"/>
      <c r="U612" s="692"/>
      <c r="V612" s="692"/>
      <c r="W612" s="692"/>
      <c r="AA612" s="691"/>
      <c r="AD612" s="711"/>
    </row>
    <row r="613" spans="5:30">
      <c r="E613" s="691"/>
      <c r="F613" s="692"/>
      <c r="H613" s="711"/>
      <c r="J613" s="691"/>
      <c r="K613" s="693"/>
      <c r="L613" s="693"/>
      <c r="M613" s="693"/>
      <c r="N613" s="693"/>
      <c r="P613" s="692"/>
      <c r="R613" s="692"/>
      <c r="T613" s="693"/>
      <c r="U613" s="692"/>
      <c r="V613" s="692"/>
      <c r="W613" s="692"/>
      <c r="AA613" s="691"/>
      <c r="AD613" s="711"/>
    </row>
    <row r="614" spans="5:30">
      <c r="E614" s="691"/>
      <c r="F614" s="692"/>
      <c r="H614" s="711"/>
      <c r="J614" s="691"/>
      <c r="K614" s="693"/>
      <c r="L614" s="693"/>
      <c r="M614" s="693"/>
      <c r="N614" s="693"/>
      <c r="P614" s="692"/>
      <c r="R614" s="692"/>
      <c r="T614" s="693"/>
      <c r="U614" s="692"/>
      <c r="V614" s="692"/>
      <c r="W614" s="692"/>
      <c r="AA614" s="691"/>
      <c r="AD614" s="711"/>
    </row>
    <row r="615" spans="5:30">
      <c r="E615" s="691"/>
      <c r="F615" s="692"/>
      <c r="H615" s="711"/>
      <c r="J615" s="691"/>
      <c r="K615" s="693"/>
      <c r="L615" s="693"/>
      <c r="M615" s="693"/>
      <c r="N615" s="693"/>
      <c r="P615" s="692"/>
      <c r="R615" s="692"/>
      <c r="T615" s="693"/>
      <c r="U615" s="692"/>
      <c r="V615" s="692"/>
      <c r="W615" s="692"/>
      <c r="AA615" s="691"/>
      <c r="AD615" s="711"/>
    </row>
    <row r="616" spans="5:30">
      <c r="E616" s="691"/>
      <c r="F616" s="692"/>
      <c r="H616" s="711"/>
      <c r="J616" s="691"/>
      <c r="K616" s="693"/>
      <c r="L616" s="693"/>
      <c r="M616" s="693"/>
      <c r="N616" s="693"/>
      <c r="P616" s="692"/>
      <c r="R616" s="692"/>
      <c r="T616" s="693"/>
      <c r="U616" s="692"/>
      <c r="V616" s="692"/>
      <c r="W616" s="692"/>
      <c r="AA616" s="691"/>
      <c r="AD616" s="711"/>
    </row>
    <row r="617" spans="5:30">
      <c r="E617" s="691"/>
      <c r="F617" s="692"/>
      <c r="H617" s="711"/>
      <c r="J617" s="691"/>
      <c r="K617" s="693"/>
      <c r="L617" s="693"/>
      <c r="M617" s="693"/>
      <c r="N617" s="693"/>
      <c r="P617" s="692"/>
      <c r="R617" s="692"/>
      <c r="T617" s="693"/>
      <c r="U617" s="692"/>
      <c r="V617" s="692"/>
      <c r="W617" s="692"/>
      <c r="AA617" s="691"/>
      <c r="AD617" s="711"/>
    </row>
    <row r="618" spans="5:30">
      <c r="E618" s="691"/>
      <c r="F618" s="692"/>
      <c r="H618" s="711"/>
      <c r="J618" s="691"/>
      <c r="K618" s="693"/>
      <c r="L618" s="693"/>
      <c r="M618" s="693"/>
      <c r="N618" s="693"/>
      <c r="P618" s="692"/>
      <c r="R618" s="692"/>
      <c r="T618" s="693"/>
      <c r="U618" s="692"/>
      <c r="V618" s="692"/>
      <c r="W618" s="692"/>
      <c r="AA618" s="691"/>
      <c r="AD618" s="711"/>
    </row>
    <row r="619" spans="5:30">
      <c r="E619" s="691"/>
      <c r="F619" s="692"/>
      <c r="H619" s="711"/>
      <c r="J619" s="691"/>
      <c r="K619" s="693"/>
      <c r="L619" s="693"/>
      <c r="M619" s="693"/>
      <c r="N619" s="693"/>
      <c r="P619" s="692"/>
      <c r="R619" s="692"/>
      <c r="T619" s="693"/>
      <c r="U619" s="692"/>
      <c r="V619" s="692"/>
      <c r="W619" s="692"/>
      <c r="AA619" s="691"/>
      <c r="AD619" s="711"/>
    </row>
    <row r="620" spans="5:30">
      <c r="E620" s="691"/>
      <c r="F620" s="692"/>
      <c r="H620" s="711"/>
      <c r="J620" s="691"/>
      <c r="K620" s="693"/>
      <c r="L620" s="693"/>
      <c r="M620" s="693"/>
      <c r="N620" s="693"/>
      <c r="P620" s="692"/>
      <c r="R620" s="692"/>
      <c r="T620" s="693"/>
      <c r="U620" s="692"/>
      <c r="V620" s="692"/>
      <c r="W620" s="692"/>
      <c r="AA620" s="691"/>
      <c r="AD620" s="711"/>
    </row>
    <row r="621" spans="5:30">
      <c r="E621" s="691"/>
      <c r="F621" s="692"/>
      <c r="H621" s="711"/>
      <c r="J621" s="691"/>
      <c r="K621" s="693"/>
      <c r="L621" s="693"/>
      <c r="M621" s="693"/>
      <c r="N621" s="693"/>
      <c r="P621" s="692"/>
      <c r="R621" s="692"/>
      <c r="T621" s="693"/>
      <c r="U621" s="692"/>
      <c r="V621" s="692"/>
      <c r="W621" s="692"/>
      <c r="AA621" s="691"/>
      <c r="AD621" s="711"/>
    </row>
    <row r="622" spans="5:30">
      <c r="E622" s="691"/>
      <c r="F622" s="692"/>
      <c r="H622" s="711"/>
      <c r="J622" s="691"/>
      <c r="K622" s="693"/>
      <c r="L622" s="693"/>
      <c r="M622" s="693"/>
      <c r="N622" s="693"/>
      <c r="P622" s="692"/>
      <c r="R622" s="692"/>
      <c r="T622" s="693"/>
      <c r="U622" s="692"/>
      <c r="V622" s="692"/>
      <c r="W622" s="692"/>
      <c r="AA622" s="691"/>
      <c r="AD622" s="711"/>
    </row>
    <row r="623" spans="5:30">
      <c r="E623" s="691"/>
      <c r="F623" s="692"/>
      <c r="H623" s="711"/>
      <c r="J623" s="691"/>
      <c r="K623" s="693"/>
      <c r="L623" s="693"/>
      <c r="M623" s="693"/>
      <c r="N623" s="693"/>
      <c r="P623" s="692"/>
      <c r="R623" s="692"/>
      <c r="T623" s="693"/>
      <c r="U623" s="692"/>
      <c r="V623" s="692"/>
      <c r="W623" s="692"/>
      <c r="AA623" s="691"/>
      <c r="AD623" s="711"/>
    </row>
    <row r="624" spans="5:30">
      <c r="E624" s="691"/>
      <c r="F624" s="692"/>
      <c r="H624" s="711"/>
      <c r="J624" s="691"/>
      <c r="K624" s="693"/>
      <c r="L624" s="693"/>
      <c r="M624" s="693"/>
      <c r="N624" s="693"/>
      <c r="P624" s="692"/>
      <c r="R624" s="692"/>
      <c r="T624" s="693"/>
      <c r="U624" s="692"/>
      <c r="V624" s="692"/>
      <c r="W624" s="692"/>
      <c r="AA624" s="691"/>
      <c r="AD624" s="711"/>
    </row>
    <row r="625" spans="5:30">
      <c r="E625" s="691"/>
      <c r="F625" s="692"/>
      <c r="H625" s="711"/>
      <c r="J625" s="691"/>
      <c r="K625" s="693"/>
      <c r="L625" s="693"/>
      <c r="M625" s="693"/>
      <c r="N625" s="693"/>
      <c r="P625" s="692"/>
      <c r="R625" s="692"/>
      <c r="T625" s="693"/>
      <c r="U625" s="692"/>
      <c r="V625" s="692"/>
      <c r="W625" s="692"/>
      <c r="AA625" s="691"/>
      <c r="AD625" s="711"/>
    </row>
    <row r="626" spans="5:30">
      <c r="E626" s="691"/>
      <c r="F626" s="692"/>
      <c r="H626" s="711"/>
      <c r="J626" s="691"/>
      <c r="K626" s="693"/>
      <c r="L626" s="693"/>
      <c r="M626" s="693"/>
      <c r="N626" s="693"/>
      <c r="P626" s="692"/>
      <c r="R626" s="692"/>
      <c r="T626" s="693"/>
      <c r="U626" s="692"/>
      <c r="V626" s="692"/>
      <c r="W626" s="692"/>
      <c r="AA626" s="691"/>
      <c r="AD626" s="711"/>
    </row>
    <row r="627" spans="5:30">
      <c r="E627" s="691"/>
      <c r="F627" s="692"/>
      <c r="H627" s="711"/>
      <c r="J627" s="691"/>
      <c r="K627" s="693"/>
      <c r="L627" s="693"/>
      <c r="M627" s="693"/>
      <c r="N627" s="693"/>
      <c r="P627" s="692"/>
      <c r="R627" s="692"/>
      <c r="T627" s="693"/>
      <c r="U627" s="692"/>
      <c r="V627" s="692"/>
      <c r="W627" s="692"/>
      <c r="AA627" s="691"/>
      <c r="AD627" s="711"/>
    </row>
    <row r="628" spans="5:30">
      <c r="E628" s="691"/>
      <c r="F628" s="692"/>
      <c r="H628" s="711"/>
      <c r="J628" s="691"/>
      <c r="K628" s="693"/>
      <c r="L628" s="693"/>
      <c r="M628" s="693"/>
      <c r="N628" s="693"/>
      <c r="P628" s="692"/>
      <c r="R628" s="692"/>
      <c r="T628" s="693"/>
      <c r="U628" s="692"/>
      <c r="V628" s="692"/>
      <c r="W628" s="692"/>
      <c r="AA628" s="691"/>
      <c r="AD628" s="711"/>
    </row>
    <row r="629" spans="5:30">
      <c r="E629" s="691"/>
      <c r="F629" s="692"/>
      <c r="H629" s="711"/>
      <c r="J629" s="691"/>
      <c r="K629" s="693"/>
      <c r="L629" s="693"/>
      <c r="M629" s="693"/>
      <c r="N629" s="693"/>
      <c r="P629" s="692"/>
      <c r="R629" s="692"/>
      <c r="T629" s="693"/>
      <c r="U629" s="692"/>
      <c r="V629" s="692"/>
      <c r="W629" s="692"/>
      <c r="AA629" s="691"/>
      <c r="AD629" s="711"/>
    </row>
    <row r="630" spans="5:30">
      <c r="E630" s="691"/>
      <c r="F630" s="692"/>
      <c r="H630" s="711"/>
      <c r="J630" s="691"/>
      <c r="K630" s="693"/>
      <c r="L630" s="693"/>
      <c r="M630" s="693"/>
      <c r="N630" s="693"/>
      <c r="P630" s="692"/>
      <c r="R630" s="692"/>
      <c r="T630" s="693"/>
      <c r="U630" s="692"/>
      <c r="V630" s="692"/>
      <c r="W630" s="692"/>
      <c r="AA630" s="691"/>
      <c r="AD630" s="711"/>
    </row>
    <row r="631" spans="5:30">
      <c r="E631" s="691"/>
      <c r="F631" s="692"/>
      <c r="H631" s="711"/>
      <c r="J631" s="691"/>
      <c r="K631" s="693"/>
      <c r="L631" s="693"/>
      <c r="M631" s="693"/>
      <c r="N631" s="693"/>
      <c r="P631" s="692"/>
      <c r="R631" s="692"/>
      <c r="T631" s="693"/>
      <c r="U631" s="692"/>
      <c r="V631" s="692"/>
      <c r="W631" s="692"/>
      <c r="AA631" s="691"/>
      <c r="AD631" s="711"/>
    </row>
    <row r="632" spans="5:30">
      <c r="E632" s="691"/>
      <c r="F632" s="692"/>
      <c r="H632" s="711"/>
      <c r="J632" s="691"/>
      <c r="K632" s="693"/>
      <c r="L632" s="693"/>
      <c r="M632" s="693"/>
      <c r="N632" s="693"/>
      <c r="P632" s="692"/>
      <c r="R632" s="692"/>
      <c r="T632" s="693"/>
      <c r="U632" s="692"/>
      <c r="V632" s="692"/>
      <c r="W632" s="692"/>
      <c r="AA632" s="691"/>
      <c r="AD632" s="711"/>
    </row>
    <row r="633" spans="5:30">
      <c r="E633" s="691"/>
      <c r="F633" s="692"/>
      <c r="H633" s="711"/>
      <c r="J633" s="691"/>
      <c r="K633" s="693"/>
      <c r="L633" s="693"/>
      <c r="M633" s="693"/>
      <c r="N633" s="693"/>
      <c r="P633" s="692"/>
      <c r="R633" s="692"/>
      <c r="T633" s="693"/>
      <c r="U633" s="692"/>
      <c r="V633" s="692"/>
      <c r="W633" s="692"/>
      <c r="AA633" s="691"/>
      <c r="AD633" s="711"/>
    </row>
    <row r="634" spans="5:30">
      <c r="E634" s="691"/>
      <c r="F634" s="692"/>
      <c r="H634" s="711"/>
      <c r="J634" s="691"/>
      <c r="K634" s="693"/>
      <c r="L634" s="693"/>
      <c r="M634" s="693"/>
      <c r="N634" s="693"/>
      <c r="P634" s="692"/>
      <c r="R634" s="692"/>
      <c r="T634" s="693"/>
      <c r="U634" s="692"/>
      <c r="V634" s="692"/>
      <c r="W634" s="692"/>
      <c r="AA634" s="691"/>
      <c r="AD634" s="711"/>
    </row>
    <row r="635" spans="5:30">
      <c r="E635" s="691"/>
      <c r="F635" s="692"/>
      <c r="H635" s="711"/>
      <c r="J635" s="691"/>
      <c r="K635" s="693"/>
      <c r="L635" s="693"/>
      <c r="M635" s="693"/>
      <c r="N635" s="693"/>
      <c r="P635" s="692"/>
      <c r="R635" s="692"/>
      <c r="T635" s="693"/>
      <c r="U635" s="692"/>
      <c r="V635" s="692"/>
      <c r="W635" s="692"/>
      <c r="AA635" s="691"/>
      <c r="AD635" s="711"/>
    </row>
    <row r="636" spans="5:30">
      <c r="E636" s="691"/>
      <c r="F636" s="692"/>
      <c r="H636" s="711"/>
      <c r="J636" s="691"/>
      <c r="K636" s="693"/>
      <c r="L636" s="693"/>
      <c r="M636" s="693"/>
      <c r="N636" s="693"/>
      <c r="P636" s="692"/>
      <c r="R636" s="692"/>
      <c r="T636" s="693"/>
      <c r="U636" s="692"/>
      <c r="V636" s="692"/>
      <c r="W636" s="692"/>
      <c r="AA636" s="691"/>
      <c r="AD636" s="711"/>
    </row>
    <row r="637" spans="5:30">
      <c r="E637" s="691"/>
      <c r="F637" s="692"/>
      <c r="H637" s="711"/>
      <c r="J637" s="691"/>
      <c r="K637" s="693"/>
      <c r="L637" s="693"/>
      <c r="M637" s="693"/>
      <c r="N637" s="693"/>
      <c r="P637" s="692"/>
      <c r="R637" s="692"/>
      <c r="T637" s="693"/>
      <c r="U637" s="692"/>
      <c r="V637" s="692"/>
      <c r="W637" s="692"/>
      <c r="AA637" s="691"/>
      <c r="AD637" s="711"/>
    </row>
    <row r="638" spans="5:30">
      <c r="E638" s="691"/>
      <c r="F638" s="692"/>
      <c r="H638" s="711"/>
      <c r="J638" s="691"/>
      <c r="K638" s="693"/>
      <c r="L638" s="693"/>
      <c r="M638" s="693"/>
      <c r="N638" s="693"/>
      <c r="P638" s="692"/>
      <c r="R638" s="692"/>
      <c r="T638" s="693"/>
      <c r="U638" s="692"/>
      <c r="V638" s="692"/>
      <c r="W638" s="692"/>
      <c r="AA638" s="691"/>
      <c r="AD638" s="711"/>
    </row>
    <row r="639" spans="5:30">
      <c r="E639" s="691"/>
      <c r="F639" s="692"/>
      <c r="H639" s="711"/>
      <c r="J639" s="691"/>
      <c r="K639" s="693"/>
      <c r="L639" s="693"/>
      <c r="M639" s="693"/>
      <c r="N639" s="693"/>
      <c r="P639" s="692"/>
      <c r="R639" s="692"/>
      <c r="T639" s="693"/>
      <c r="U639" s="692"/>
      <c r="V639" s="692"/>
      <c r="W639" s="692"/>
      <c r="AA639" s="691"/>
      <c r="AD639" s="711"/>
    </row>
    <row r="640" spans="5:30">
      <c r="E640" s="691"/>
      <c r="F640" s="692"/>
      <c r="H640" s="711"/>
      <c r="J640" s="691"/>
      <c r="K640" s="693"/>
      <c r="L640" s="693"/>
      <c r="M640" s="693"/>
      <c r="N640" s="693"/>
      <c r="P640" s="692"/>
      <c r="R640" s="692"/>
      <c r="T640" s="693"/>
      <c r="U640" s="692"/>
      <c r="V640" s="692"/>
      <c r="W640" s="692"/>
      <c r="AA640" s="691"/>
      <c r="AD640" s="711"/>
    </row>
    <row r="641" spans="5:30">
      <c r="E641" s="691"/>
      <c r="F641" s="692"/>
      <c r="H641" s="711"/>
      <c r="J641" s="691"/>
      <c r="K641" s="693"/>
      <c r="L641" s="693"/>
      <c r="M641" s="693"/>
      <c r="N641" s="693"/>
      <c r="P641" s="692"/>
      <c r="R641" s="692"/>
      <c r="T641" s="693"/>
      <c r="U641" s="692"/>
      <c r="V641" s="692"/>
      <c r="W641" s="692"/>
      <c r="AA641" s="691"/>
      <c r="AD641" s="711"/>
    </row>
    <row r="642" spans="5:30">
      <c r="E642" s="691"/>
      <c r="F642" s="692"/>
      <c r="H642" s="711"/>
      <c r="J642" s="691"/>
      <c r="K642" s="693"/>
      <c r="L642" s="693"/>
      <c r="M642" s="693"/>
      <c r="N642" s="693"/>
      <c r="P642" s="692"/>
      <c r="R642" s="692"/>
      <c r="T642" s="693"/>
      <c r="U642" s="692"/>
      <c r="V642" s="692"/>
      <c r="W642" s="692"/>
      <c r="AA642" s="691"/>
      <c r="AD642" s="711"/>
    </row>
    <row r="643" spans="5:30">
      <c r="E643" s="691"/>
      <c r="F643" s="692"/>
      <c r="H643" s="711"/>
      <c r="J643" s="691"/>
      <c r="K643" s="693"/>
      <c r="L643" s="693"/>
      <c r="M643" s="693"/>
      <c r="N643" s="693"/>
      <c r="P643" s="692"/>
      <c r="R643" s="692"/>
      <c r="T643" s="693"/>
      <c r="U643" s="692"/>
      <c r="V643" s="692"/>
      <c r="W643" s="692"/>
      <c r="AA643" s="691"/>
      <c r="AD643" s="711"/>
    </row>
    <row r="644" spans="5:30">
      <c r="E644" s="691"/>
      <c r="F644" s="692"/>
      <c r="H644" s="711"/>
      <c r="J644" s="691"/>
      <c r="K644" s="693"/>
      <c r="L644" s="693"/>
      <c r="M644" s="693"/>
      <c r="N644" s="693"/>
      <c r="P644" s="692"/>
      <c r="R644" s="692"/>
      <c r="T644" s="693"/>
      <c r="U644" s="692"/>
      <c r="V644" s="692"/>
      <c r="W644" s="692"/>
      <c r="AA644" s="691"/>
      <c r="AD644" s="711"/>
    </row>
    <row r="645" spans="5:30">
      <c r="E645" s="691"/>
      <c r="F645" s="692"/>
      <c r="H645" s="711"/>
      <c r="J645" s="691"/>
      <c r="K645" s="693"/>
      <c r="L645" s="693"/>
      <c r="M645" s="693"/>
      <c r="N645" s="693"/>
      <c r="P645" s="692"/>
      <c r="R645" s="692"/>
      <c r="T645" s="693"/>
      <c r="U645" s="692"/>
      <c r="V645" s="692"/>
      <c r="W645" s="692"/>
      <c r="AA645" s="691"/>
      <c r="AD645" s="711"/>
    </row>
    <row r="646" spans="5:30">
      <c r="E646" s="691"/>
      <c r="F646" s="692"/>
      <c r="H646" s="711"/>
      <c r="J646" s="691"/>
      <c r="K646" s="693"/>
      <c r="L646" s="693"/>
      <c r="M646" s="693"/>
      <c r="N646" s="693"/>
      <c r="P646" s="692"/>
      <c r="R646" s="692"/>
      <c r="T646" s="693"/>
      <c r="U646" s="692"/>
      <c r="V646" s="692"/>
      <c r="W646" s="692"/>
      <c r="AA646" s="691"/>
      <c r="AD646" s="711"/>
    </row>
    <row r="647" spans="5:30">
      <c r="E647" s="691"/>
      <c r="F647" s="692"/>
      <c r="H647" s="711"/>
      <c r="J647" s="691"/>
      <c r="K647" s="693"/>
      <c r="L647" s="693"/>
      <c r="M647" s="693"/>
      <c r="N647" s="693"/>
      <c r="P647" s="692"/>
      <c r="R647" s="692"/>
      <c r="T647" s="693"/>
      <c r="U647" s="692"/>
      <c r="V647" s="692"/>
      <c r="W647" s="692"/>
      <c r="AA647" s="691"/>
      <c r="AD647" s="711"/>
    </row>
    <row r="648" spans="5:30">
      <c r="E648" s="691"/>
      <c r="F648" s="692"/>
      <c r="H648" s="711"/>
      <c r="J648" s="691"/>
      <c r="K648" s="693"/>
      <c r="L648" s="693"/>
      <c r="M648" s="693"/>
      <c r="N648" s="693"/>
      <c r="P648" s="692"/>
      <c r="R648" s="692"/>
      <c r="T648" s="693"/>
      <c r="U648" s="692"/>
      <c r="V648" s="692"/>
      <c r="W648" s="692"/>
      <c r="AA648" s="691"/>
      <c r="AD648" s="711"/>
    </row>
    <row r="649" spans="5:30">
      <c r="E649" s="691"/>
      <c r="F649" s="692"/>
      <c r="H649" s="711"/>
      <c r="J649" s="691"/>
      <c r="K649" s="693"/>
      <c r="L649" s="693"/>
      <c r="M649" s="693"/>
      <c r="N649" s="693"/>
      <c r="P649" s="692"/>
      <c r="R649" s="692"/>
      <c r="T649" s="693"/>
      <c r="U649" s="692"/>
      <c r="V649" s="692"/>
      <c r="W649" s="692"/>
      <c r="AA649" s="691"/>
      <c r="AD649" s="711"/>
    </row>
    <row r="650" spans="5:30">
      <c r="E650" s="691"/>
      <c r="F650" s="692"/>
      <c r="H650" s="711"/>
      <c r="J650" s="691"/>
      <c r="K650" s="693"/>
      <c r="L650" s="693"/>
      <c r="M650" s="693"/>
      <c r="N650" s="693"/>
      <c r="P650" s="692"/>
      <c r="R650" s="692"/>
      <c r="T650" s="693"/>
      <c r="U650" s="692"/>
      <c r="V650" s="692"/>
      <c r="W650" s="692"/>
      <c r="AA650" s="691"/>
      <c r="AD650" s="711"/>
    </row>
    <row r="651" spans="5:30">
      <c r="E651" s="691"/>
      <c r="F651" s="692"/>
      <c r="H651" s="711"/>
      <c r="J651" s="691"/>
      <c r="K651" s="693"/>
      <c r="L651" s="693"/>
      <c r="M651" s="693"/>
      <c r="N651" s="693"/>
      <c r="P651" s="692"/>
      <c r="R651" s="692"/>
      <c r="T651" s="693"/>
      <c r="U651" s="692"/>
      <c r="V651" s="692"/>
      <c r="W651" s="692"/>
      <c r="AA651" s="691"/>
      <c r="AD651" s="711"/>
    </row>
    <row r="652" spans="5:30">
      <c r="E652" s="691"/>
      <c r="F652" s="692"/>
      <c r="H652" s="711"/>
      <c r="J652" s="691"/>
      <c r="K652" s="693"/>
      <c r="L652" s="693"/>
      <c r="M652" s="693"/>
      <c r="N652" s="693"/>
      <c r="P652" s="692"/>
      <c r="R652" s="692"/>
      <c r="T652" s="693"/>
      <c r="U652" s="692"/>
      <c r="V652" s="692"/>
      <c r="W652" s="692"/>
      <c r="AA652" s="691"/>
      <c r="AD652" s="711"/>
    </row>
    <row r="653" spans="5:30">
      <c r="E653" s="691"/>
      <c r="F653" s="692"/>
      <c r="H653" s="711"/>
      <c r="J653" s="691"/>
      <c r="K653" s="693"/>
      <c r="L653" s="693"/>
      <c r="M653" s="693"/>
      <c r="N653" s="693"/>
      <c r="P653" s="692"/>
      <c r="R653" s="692"/>
      <c r="T653" s="693"/>
      <c r="U653" s="692"/>
      <c r="V653" s="692"/>
      <c r="W653" s="692"/>
      <c r="AA653" s="691"/>
      <c r="AD653" s="711"/>
    </row>
    <row r="654" spans="5:30">
      <c r="E654" s="691"/>
      <c r="F654" s="692"/>
      <c r="H654" s="711"/>
      <c r="J654" s="691"/>
      <c r="K654" s="693"/>
      <c r="L654" s="693"/>
      <c r="M654" s="693"/>
      <c r="N654" s="693"/>
      <c r="P654" s="692"/>
      <c r="R654" s="692"/>
      <c r="T654" s="693"/>
      <c r="U654" s="692"/>
      <c r="V654" s="692"/>
      <c r="W654" s="692"/>
      <c r="AA654" s="691"/>
      <c r="AD654" s="711"/>
    </row>
    <row r="655" spans="5:30">
      <c r="E655" s="691"/>
      <c r="F655" s="692"/>
      <c r="H655" s="711"/>
      <c r="J655" s="691"/>
      <c r="K655" s="693"/>
      <c r="L655" s="693"/>
      <c r="M655" s="693"/>
      <c r="N655" s="693"/>
      <c r="P655" s="692"/>
      <c r="R655" s="692"/>
      <c r="T655" s="693"/>
      <c r="U655" s="692"/>
      <c r="V655" s="692"/>
      <c r="W655" s="692"/>
      <c r="AA655" s="691"/>
      <c r="AD655" s="711"/>
    </row>
    <row r="656" spans="5:30">
      <c r="E656" s="691"/>
      <c r="F656" s="692"/>
      <c r="H656" s="711"/>
      <c r="J656" s="691"/>
      <c r="K656" s="693"/>
      <c r="L656" s="693"/>
      <c r="M656" s="693"/>
      <c r="N656" s="693"/>
      <c r="P656" s="692"/>
      <c r="R656" s="692"/>
      <c r="T656" s="693"/>
      <c r="U656" s="692"/>
      <c r="V656" s="692"/>
      <c r="W656" s="692"/>
      <c r="AA656" s="691"/>
      <c r="AD656" s="711"/>
    </row>
    <row r="657" spans="5:30">
      <c r="E657" s="691"/>
      <c r="F657" s="692"/>
      <c r="H657" s="711"/>
      <c r="J657" s="691"/>
      <c r="K657" s="693"/>
      <c r="L657" s="693"/>
      <c r="M657" s="693"/>
      <c r="N657" s="693"/>
      <c r="P657" s="692"/>
      <c r="R657" s="692"/>
      <c r="T657" s="693"/>
      <c r="U657" s="692"/>
      <c r="V657" s="692"/>
      <c r="W657" s="692"/>
      <c r="AA657" s="691"/>
      <c r="AD657" s="711"/>
    </row>
    <row r="658" spans="5:30">
      <c r="E658" s="691"/>
      <c r="F658" s="692"/>
      <c r="H658" s="711"/>
      <c r="J658" s="691"/>
      <c r="K658" s="693"/>
      <c r="L658" s="693"/>
      <c r="M658" s="693"/>
      <c r="N658" s="693"/>
      <c r="P658" s="692"/>
      <c r="R658" s="692"/>
      <c r="T658" s="693"/>
      <c r="U658" s="692"/>
      <c r="V658" s="692"/>
      <c r="W658" s="692"/>
      <c r="AA658" s="691"/>
      <c r="AD658" s="711"/>
    </row>
    <row r="659" spans="5:30">
      <c r="E659" s="691"/>
      <c r="F659" s="692"/>
      <c r="H659" s="711"/>
      <c r="J659" s="691"/>
      <c r="K659" s="693"/>
      <c r="L659" s="693"/>
      <c r="M659" s="693"/>
      <c r="N659" s="693"/>
      <c r="P659" s="692"/>
      <c r="R659" s="692"/>
      <c r="T659" s="693"/>
      <c r="U659" s="692"/>
      <c r="V659" s="692"/>
      <c r="W659" s="692"/>
      <c r="AA659" s="691"/>
      <c r="AD659" s="711"/>
    </row>
    <row r="660" spans="5:30">
      <c r="E660" s="691"/>
      <c r="F660" s="692"/>
      <c r="H660" s="711"/>
      <c r="J660" s="691"/>
      <c r="K660" s="693"/>
      <c r="L660" s="693"/>
      <c r="M660" s="693"/>
      <c r="N660" s="693"/>
      <c r="P660" s="692"/>
      <c r="R660" s="692"/>
      <c r="T660" s="693"/>
      <c r="U660" s="692"/>
      <c r="V660" s="692"/>
      <c r="W660" s="692"/>
      <c r="AA660" s="691"/>
      <c r="AD660" s="711"/>
    </row>
    <row r="661" spans="5:30">
      <c r="E661" s="691"/>
      <c r="F661" s="692"/>
      <c r="H661" s="711"/>
      <c r="J661" s="691"/>
      <c r="K661" s="693"/>
      <c r="L661" s="693"/>
      <c r="M661" s="693"/>
      <c r="N661" s="693"/>
      <c r="P661" s="692"/>
      <c r="R661" s="692"/>
      <c r="T661" s="693"/>
      <c r="U661" s="692"/>
      <c r="V661" s="692"/>
      <c r="W661" s="692"/>
      <c r="AA661" s="691"/>
      <c r="AD661" s="711"/>
    </row>
    <row r="662" spans="5:30">
      <c r="E662" s="691"/>
      <c r="F662" s="692"/>
      <c r="H662" s="711"/>
      <c r="J662" s="691"/>
      <c r="K662" s="693"/>
      <c r="L662" s="693"/>
      <c r="M662" s="693"/>
      <c r="N662" s="693"/>
      <c r="P662" s="692"/>
      <c r="R662" s="692"/>
      <c r="T662" s="693"/>
      <c r="U662" s="692"/>
      <c r="V662" s="692"/>
      <c r="W662" s="692"/>
      <c r="AA662" s="691"/>
      <c r="AD662" s="711"/>
    </row>
    <row r="663" spans="5:30">
      <c r="E663" s="691"/>
      <c r="F663" s="692"/>
      <c r="H663" s="711"/>
      <c r="J663" s="691"/>
      <c r="K663" s="693"/>
      <c r="L663" s="693"/>
      <c r="M663" s="693"/>
      <c r="N663" s="693"/>
      <c r="P663" s="692"/>
      <c r="R663" s="692"/>
      <c r="T663" s="693"/>
      <c r="U663" s="692"/>
      <c r="V663" s="692"/>
      <c r="W663" s="692"/>
      <c r="AA663" s="691"/>
      <c r="AD663" s="711"/>
    </row>
    <row r="664" spans="5:30">
      <c r="E664" s="691"/>
      <c r="F664" s="692"/>
      <c r="H664" s="711"/>
      <c r="J664" s="691"/>
      <c r="K664" s="693"/>
      <c r="L664" s="693"/>
      <c r="M664" s="693"/>
      <c r="N664" s="693"/>
      <c r="P664" s="692"/>
      <c r="R664" s="692"/>
      <c r="T664" s="693"/>
      <c r="U664" s="692"/>
      <c r="V664" s="692"/>
      <c r="W664" s="692"/>
      <c r="AA664" s="691"/>
      <c r="AD664" s="711"/>
    </row>
    <row r="665" spans="5:30">
      <c r="E665" s="691"/>
      <c r="F665" s="692"/>
      <c r="H665" s="711"/>
      <c r="J665" s="691"/>
      <c r="K665" s="693"/>
      <c r="L665" s="693"/>
      <c r="M665" s="693"/>
      <c r="N665" s="693"/>
      <c r="P665" s="692"/>
      <c r="R665" s="692"/>
      <c r="T665" s="693"/>
      <c r="U665" s="692"/>
      <c r="V665" s="692"/>
      <c r="W665" s="692"/>
      <c r="AA665" s="691"/>
      <c r="AD665" s="711"/>
    </row>
    <row r="666" spans="5:30">
      <c r="E666" s="691"/>
      <c r="F666" s="692"/>
      <c r="H666" s="711"/>
      <c r="J666" s="691"/>
      <c r="K666" s="693"/>
      <c r="L666" s="693"/>
      <c r="M666" s="693"/>
      <c r="N666" s="693"/>
      <c r="P666" s="692"/>
      <c r="R666" s="692"/>
      <c r="T666" s="693"/>
      <c r="U666" s="692"/>
      <c r="V666" s="692"/>
      <c r="W666" s="692"/>
      <c r="AA666" s="691"/>
      <c r="AD666" s="711"/>
    </row>
    <row r="667" spans="5:30">
      <c r="E667" s="691"/>
      <c r="F667" s="692"/>
      <c r="H667" s="711"/>
      <c r="J667" s="691"/>
      <c r="K667" s="693"/>
      <c r="L667" s="693"/>
      <c r="M667" s="693"/>
      <c r="N667" s="693"/>
      <c r="P667" s="692"/>
      <c r="R667" s="692"/>
      <c r="T667" s="693"/>
      <c r="U667" s="692"/>
      <c r="V667" s="692"/>
      <c r="W667" s="692"/>
      <c r="AA667" s="691"/>
      <c r="AD667" s="711"/>
    </row>
    <row r="668" spans="5:30">
      <c r="E668" s="691"/>
      <c r="F668" s="692"/>
      <c r="H668" s="711"/>
      <c r="J668" s="691"/>
      <c r="K668" s="693"/>
      <c r="L668" s="693"/>
      <c r="M668" s="693"/>
      <c r="N668" s="693"/>
      <c r="P668" s="692"/>
      <c r="R668" s="692"/>
      <c r="T668" s="693"/>
      <c r="U668" s="692"/>
      <c r="V668" s="692"/>
      <c r="W668" s="692"/>
      <c r="AA668" s="691"/>
      <c r="AD668" s="711"/>
    </row>
    <row r="669" spans="5:30">
      <c r="E669" s="691"/>
      <c r="F669" s="692"/>
      <c r="H669" s="711"/>
      <c r="J669" s="691"/>
      <c r="K669" s="693"/>
      <c r="L669" s="693"/>
      <c r="M669" s="693"/>
      <c r="N669" s="693"/>
      <c r="P669" s="692"/>
      <c r="R669" s="692"/>
      <c r="T669" s="693"/>
      <c r="U669" s="692"/>
      <c r="V669" s="692"/>
      <c r="W669" s="692"/>
      <c r="AA669" s="691"/>
      <c r="AD669" s="711"/>
    </row>
    <row r="670" spans="5:30">
      <c r="E670" s="691"/>
      <c r="F670" s="692"/>
      <c r="H670" s="711"/>
      <c r="J670" s="691"/>
      <c r="K670" s="693"/>
      <c r="L670" s="693"/>
      <c r="M670" s="693"/>
      <c r="N670" s="693"/>
      <c r="P670" s="692"/>
      <c r="R670" s="692"/>
      <c r="T670" s="693"/>
      <c r="U670" s="692"/>
      <c r="V670" s="692"/>
      <c r="W670" s="692"/>
      <c r="AA670" s="691"/>
      <c r="AD670" s="711"/>
    </row>
    <row r="671" spans="5:30">
      <c r="E671" s="691"/>
      <c r="F671" s="692"/>
      <c r="H671" s="711"/>
      <c r="J671" s="691"/>
      <c r="K671" s="693"/>
      <c r="L671" s="693"/>
      <c r="M671" s="693"/>
      <c r="N671" s="693"/>
      <c r="P671" s="692"/>
      <c r="R671" s="692"/>
      <c r="T671" s="693"/>
      <c r="U671" s="692"/>
      <c r="V671" s="692"/>
      <c r="W671" s="692"/>
      <c r="AA671" s="691"/>
      <c r="AD671" s="711"/>
    </row>
    <row r="672" spans="5:30">
      <c r="E672" s="691"/>
      <c r="F672" s="692"/>
      <c r="H672" s="711"/>
      <c r="J672" s="691"/>
      <c r="K672" s="693"/>
      <c r="L672" s="693"/>
      <c r="M672" s="693"/>
      <c r="N672" s="693"/>
      <c r="P672" s="692"/>
      <c r="R672" s="692"/>
      <c r="T672" s="693"/>
      <c r="U672" s="692"/>
      <c r="V672" s="692"/>
      <c r="W672" s="692"/>
      <c r="AA672" s="691"/>
      <c r="AD672" s="711"/>
    </row>
    <row r="673" spans="5:30">
      <c r="E673" s="691"/>
      <c r="F673" s="692"/>
      <c r="H673" s="711"/>
      <c r="J673" s="691"/>
      <c r="K673" s="693"/>
      <c r="L673" s="693"/>
      <c r="M673" s="693"/>
      <c r="N673" s="693"/>
      <c r="P673" s="692"/>
      <c r="R673" s="692"/>
      <c r="T673" s="693"/>
      <c r="U673" s="692"/>
      <c r="V673" s="692"/>
      <c r="W673" s="692"/>
      <c r="AA673" s="691"/>
      <c r="AD673" s="711"/>
    </row>
    <row r="674" spans="5:30">
      <c r="E674" s="691"/>
      <c r="F674" s="692"/>
      <c r="H674" s="711"/>
      <c r="J674" s="691"/>
      <c r="K674" s="693"/>
      <c r="L674" s="693"/>
      <c r="M674" s="693"/>
      <c r="N674" s="693"/>
      <c r="P674" s="692"/>
      <c r="R674" s="692"/>
      <c r="T674" s="693"/>
      <c r="U674" s="692"/>
      <c r="V674" s="692"/>
      <c r="W674" s="692"/>
      <c r="AA674" s="691"/>
      <c r="AD674" s="711"/>
    </row>
    <row r="675" spans="5:30">
      <c r="E675" s="691"/>
      <c r="F675" s="692"/>
      <c r="H675" s="711"/>
      <c r="J675" s="691"/>
      <c r="K675" s="693"/>
      <c r="L675" s="693"/>
      <c r="M675" s="693"/>
      <c r="N675" s="693"/>
      <c r="P675" s="692"/>
      <c r="R675" s="692"/>
      <c r="T675" s="693"/>
      <c r="U675" s="692"/>
      <c r="V675" s="692"/>
      <c r="W675" s="692"/>
      <c r="AA675" s="691"/>
      <c r="AD675" s="711"/>
    </row>
    <row r="676" spans="5:30">
      <c r="E676" s="691"/>
      <c r="F676" s="692"/>
      <c r="H676" s="711"/>
      <c r="J676" s="691"/>
      <c r="K676" s="693"/>
      <c r="L676" s="693"/>
      <c r="M676" s="693"/>
      <c r="N676" s="693"/>
      <c r="P676" s="692"/>
      <c r="R676" s="692"/>
      <c r="T676" s="693"/>
      <c r="U676" s="692"/>
      <c r="V676" s="692"/>
      <c r="W676" s="692"/>
      <c r="AA676" s="691"/>
      <c r="AD676" s="711"/>
    </row>
    <row r="677" spans="5:30">
      <c r="E677" s="691"/>
      <c r="F677" s="692"/>
      <c r="H677" s="711"/>
      <c r="J677" s="691"/>
      <c r="K677" s="693"/>
      <c r="L677" s="693"/>
      <c r="M677" s="693"/>
      <c r="N677" s="693"/>
      <c r="P677" s="692"/>
      <c r="R677" s="692"/>
      <c r="T677" s="693"/>
      <c r="U677" s="692"/>
      <c r="V677" s="692"/>
      <c r="W677" s="692"/>
      <c r="AA677" s="691"/>
      <c r="AD677" s="711"/>
    </row>
    <row r="678" spans="5:30">
      <c r="E678" s="691"/>
      <c r="F678" s="692"/>
      <c r="H678" s="711"/>
      <c r="J678" s="691"/>
      <c r="K678" s="693"/>
      <c r="L678" s="693"/>
      <c r="M678" s="693"/>
      <c r="N678" s="693"/>
      <c r="P678" s="692"/>
      <c r="R678" s="692"/>
      <c r="T678" s="693"/>
      <c r="U678" s="692"/>
      <c r="V678" s="692"/>
      <c r="W678" s="692"/>
      <c r="AA678" s="691"/>
      <c r="AD678" s="711"/>
    </row>
    <row r="679" spans="5:30">
      <c r="E679" s="691"/>
      <c r="F679" s="692"/>
      <c r="H679" s="711"/>
      <c r="J679" s="691"/>
      <c r="K679" s="693"/>
      <c r="L679" s="693"/>
      <c r="M679" s="693"/>
      <c r="N679" s="693"/>
      <c r="P679" s="692"/>
      <c r="R679" s="692"/>
      <c r="T679" s="693"/>
      <c r="U679" s="692"/>
      <c r="V679" s="692"/>
      <c r="W679" s="692"/>
      <c r="AA679" s="691"/>
      <c r="AD679" s="711"/>
    </row>
    <row r="680" spans="5:30">
      <c r="E680" s="691"/>
      <c r="F680" s="692"/>
      <c r="H680" s="711"/>
      <c r="J680" s="691"/>
      <c r="K680" s="693"/>
      <c r="L680" s="693"/>
      <c r="M680" s="693"/>
      <c r="N680" s="693"/>
      <c r="P680" s="692"/>
      <c r="R680" s="692"/>
      <c r="T680" s="693"/>
      <c r="U680" s="692"/>
      <c r="V680" s="692"/>
      <c r="W680" s="692"/>
      <c r="AA680" s="691"/>
      <c r="AD680" s="711"/>
    </row>
    <row r="681" spans="5:30">
      <c r="E681" s="691"/>
      <c r="F681" s="692"/>
      <c r="H681" s="711"/>
      <c r="J681" s="691"/>
      <c r="K681" s="693"/>
      <c r="L681" s="693"/>
      <c r="M681" s="693"/>
      <c r="N681" s="693"/>
      <c r="P681" s="692"/>
      <c r="R681" s="692"/>
      <c r="T681" s="693"/>
      <c r="U681" s="692"/>
      <c r="V681" s="692"/>
      <c r="W681" s="692"/>
      <c r="AA681" s="691"/>
      <c r="AD681" s="711"/>
    </row>
    <row r="682" spans="5:30">
      <c r="E682" s="691"/>
      <c r="F682" s="692"/>
      <c r="H682" s="711"/>
      <c r="J682" s="691"/>
      <c r="K682" s="693"/>
      <c r="L682" s="693"/>
      <c r="M682" s="693"/>
      <c r="N682" s="693"/>
      <c r="P682" s="692"/>
      <c r="R682" s="692"/>
      <c r="T682" s="693"/>
      <c r="U682" s="692"/>
      <c r="V682" s="692"/>
      <c r="W682" s="692"/>
      <c r="AA682" s="691"/>
      <c r="AD682" s="711"/>
    </row>
    <row r="683" spans="5:30">
      <c r="E683" s="691"/>
      <c r="F683" s="692"/>
      <c r="H683" s="711"/>
      <c r="J683" s="691"/>
      <c r="K683" s="693"/>
      <c r="L683" s="693"/>
      <c r="M683" s="693"/>
      <c r="N683" s="693"/>
      <c r="P683" s="692"/>
      <c r="R683" s="692"/>
      <c r="T683" s="693"/>
      <c r="U683" s="692"/>
      <c r="V683" s="692"/>
      <c r="W683" s="692"/>
      <c r="AA683" s="691"/>
      <c r="AD683" s="711"/>
    </row>
    <row r="684" spans="5:30">
      <c r="E684" s="691"/>
      <c r="F684" s="692"/>
      <c r="H684" s="711"/>
      <c r="J684" s="691"/>
      <c r="K684" s="693"/>
      <c r="L684" s="693"/>
      <c r="M684" s="693"/>
      <c r="N684" s="693"/>
      <c r="P684" s="692"/>
      <c r="R684" s="692"/>
      <c r="T684" s="693"/>
      <c r="U684" s="692"/>
      <c r="V684" s="692"/>
      <c r="W684" s="692"/>
      <c r="AA684" s="691"/>
      <c r="AD684" s="711"/>
    </row>
    <row r="685" spans="5:30">
      <c r="E685" s="691"/>
      <c r="F685" s="692"/>
      <c r="H685" s="711"/>
      <c r="J685" s="691"/>
      <c r="K685" s="693"/>
      <c r="L685" s="693"/>
      <c r="M685" s="693"/>
      <c r="N685" s="693"/>
      <c r="P685" s="692"/>
      <c r="R685" s="692"/>
      <c r="T685" s="693"/>
      <c r="U685" s="692"/>
      <c r="V685" s="692"/>
      <c r="W685" s="692"/>
      <c r="AA685" s="691"/>
      <c r="AD685" s="711"/>
    </row>
    <row r="686" spans="5:30">
      <c r="E686" s="691"/>
      <c r="F686" s="692"/>
      <c r="H686" s="711"/>
      <c r="J686" s="691"/>
      <c r="K686" s="693"/>
      <c r="L686" s="693"/>
      <c r="M686" s="693"/>
      <c r="N686" s="693"/>
      <c r="P686" s="692"/>
      <c r="R686" s="692"/>
      <c r="T686" s="693"/>
      <c r="U686" s="692"/>
      <c r="V686" s="692"/>
      <c r="W686" s="692"/>
      <c r="AA686" s="691"/>
      <c r="AD686" s="711"/>
    </row>
    <row r="687" spans="5:30">
      <c r="E687" s="691"/>
      <c r="F687" s="692"/>
      <c r="H687" s="711"/>
      <c r="J687" s="691"/>
      <c r="K687" s="693"/>
      <c r="L687" s="693"/>
      <c r="M687" s="693"/>
      <c r="N687" s="693"/>
      <c r="P687" s="692"/>
      <c r="R687" s="692"/>
      <c r="T687" s="693"/>
      <c r="U687" s="692"/>
      <c r="V687" s="692"/>
      <c r="W687" s="692"/>
      <c r="AA687" s="691"/>
      <c r="AD687" s="711"/>
    </row>
    <row r="688" spans="5:30">
      <c r="E688" s="691"/>
      <c r="F688" s="692"/>
      <c r="H688" s="711"/>
      <c r="J688" s="691"/>
      <c r="K688" s="693"/>
      <c r="L688" s="693"/>
      <c r="M688" s="693"/>
      <c r="N688" s="693"/>
      <c r="P688" s="692"/>
      <c r="R688" s="692"/>
      <c r="T688" s="693"/>
      <c r="U688" s="692"/>
      <c r="V688" s="692"/>
      <c r="W688" s="692"/>
      <c r="AA688" s="691"/>
      <c r="AD688" s="711"/>
    </row>
    <row r="689" spans="5:30">
      <c r="E689" s="691"/>
      <c r="F689" s="692"/>
      <c r="H689" s="711"/>
      <c r="J689" s="691"/>
      <c r="K689" s="693"/>
      <c r="L689" s="693"/>
      <c r="M689" s="693"/>
      <c r="N689" s="693"/>
      <c r="P689" s="692"/>
      <c r="R689" s="692"/>
      <c r="T689" s="693"/>
      <c r="U689" s="692"/>
      <c r="V689" s="692"/>
      <c r="W689" s="692"/>
      <c r="AA689" s="691"/>
      <c r="AD689" s="711"/>
    </row>
    <row r="690" spans="5:30">
      <c r="E690" s="691"/>
      <c r="F690" s="692"/>
      <c r="H690" s="711"/>
      <c r="J690" s="691"/>
      <c r="K690" s="693"/>
      <c r="L690" s="693"/>
      <c r="M690" s="693"/>
      <c r="N690" s="693"/>
      <c r="P690" s="692"/>
      <c r="R690" s="692"/>
      <c r="T690" s="693"/>
      <c r="U690" s="692"/>
      <c r="V690" s="692"/>
      <c r="W690" s="692"/>
      <c r="AA690" s="691"/>
      <c r="AD690" s="711"/>
    </row>
    <row r="691" spans="5:30">
      <c r="E691" s="691"/>
      <c r="F691" s="692"/>
      <c r="H691" s="711"/>
      <c r="J691" s="691"/>
      <c r="K691" s="693"/>
      <c r="L691" s="693"/>
      <c r="M691" s="693"/>
      <c r="N691" s="693"/>
      <c r="P691" s="692"/>
      <c r="R691" s="692"/>
      <c r="T691" s="693"/>
      <c r="U691" s="692"/>
      <c r="V691" s="692"/>
      <c r="W691" s="692"/>
      <c r="AA691" s="691"/>
      <c r="AD691" s="711"/>
    </row>
    <row r="692" spans="5:30">
      <c r="E692" s="691"/>
      <c r="F692" s="692"/>
      <c r="H692" s="711"/>
      <c r="J692" s="691"/>
      <c r="K692" s="693"/>
      <c r="L692" s="693"/>
      <c r="M692" s="693"/>
      <c r="N692" s="693"/>
      <c r="P692" s="692"/>
      <c r="R692" s="692"/>
      <c r="T692" s="693"/>
      <c r="U692" s="692"/>
      <c r="V692" s="692"/>
      <c r="W692" s="692"/>
      <c r="AA692" s="691"/>
      <c r="AD692" s="711"/>
    </row>
    <row r="693" spans="5:30">
      <c r="E693" s="691"/>
      <c r="F693" s="692"/>
      <c r="H693" s="711"/>
      <c r="J693" s="691"/>
      <c r="K693" s="693"/>
      <c r="L693" s="693"/>
      <c r="M693" s="693"/>
      <c r="N693" s="693"/>
      <c r="P693" s="692"/>
      <c r="R693" s="692"/>
      <c r="T693" s="693"/>
      <c r="U693" s="692"/>
      <c r="V693" s="692"/>
      <c r="W693" s="692"/>
      <c r="AA693" s="691"/>
      <c r="AD693" s="711"/>
    </row>
    <row r="694" spans="5:30">
      <c r="E694" s="691"/>
      <c r="F694" s="692"/>
      <c r="H694" s="711"/>
      <c r="J694" s="691"/>
      <c r="K694" s="693"/>
      <c r="L694" s="693"/>
      <c r="M694" s="693"/>
      <c r="N694" s="693"/>
      <c r="P694" s="692"/>
      <c r="R694" s="692"/>
      <c r="T694" s="693"/>
      <c r="U694" s="692"/>
      <c r="V694" s="692"/>
      <c r="W694" s="692"/>
      <c r="AA694" s="691"/>
      <c r="AD694" s="711"/>
    </row>
    <row r="695" spans="5:30">
      <c r="E695" s="691"/>
      <c r="F695" s="692"/>
      <c r="H695" s="711"/>
      <c r="J695" s="691"/>
      <c r="K695" s="693"/>
      <c r="L695" s="693"/>
      <c r="M695" s="693"/>
      <c r="N695" s="693"/>
      <c r="P695" s="692"/>
      <c r="R695" s="692"/>
      <c r="T695" s="693"/>
      <c r="U695" s="692"/>
      <c r="V695" s="692"/>
      <c r="W695" s="692"/>
      <c r="AA695" s="691"/>
      <c r="AD695" s="711"/>
    </row>
    <row r="696" spans="5:30">
      <c r="E696" s="691"/>
      <c r="F696" s="692"/>
      <c r="H696" s="711"/>
      <c r="J696" s="691"/>
      <c r="K696" s="693"/>
      <c r="L696" s="693"/>
      <c r="M696" s="693"/>
      <c r="N696" s="693"/>
      <c r="P696" s="692"/>
      <c r="R696" s="692"/>
      <c r="T696" s="693"/>
      <c r="U696" s="692"/>
      <c r="V696" s="692"/>
      <c r="W696" s="692"/>
      <c r="AA696" s="691"/>
      <c r="AD696" s="711"/>
    </row>
    <row r="697" spans="5:30">
      <c r="E697" s="691"/>
      <c r="F697" s="692"/>
      <c r="H697" s="711"/>
      <c r="J697" s="691"/>
      <c r="K697" s="693"/>
      <c r="L697" s="693"/>
      <c r="M697" s="693"/>
      <c r="N697" s="693"/>
      <c r="P697" s="692"/>
      <c r="R697" s="692"/>
      <c r="T697" s="693"/>
      <c r="U697" s="692"/>
      <c r="V697" s="692"/>
      <c r="W697" s="692"/>
      <c r="AA697" s="691"/>
      <c r="AD697" s="711"/>
    </row>
    <row r="698" spans="5:30">
      <c r="E698" s="691"/>
      <c r="F698" s="692"/>
      <c r="H698" s="711"/>
      <c r="J698" s="691"/>
      <c r="K698" s="693"/>
      <c r="L698" s="693"/>
      <c r="M698" s="693"/>
      <c r="N698" s="693"/>
      <c r="P698" s="692"/>
      <c r="R698" s="692"/>
      <c r="T698" s="693"/>
      <c r="U698" s="692"/>
      <c r="V698" s="692"/>
      <c r="W698" s="692"/>
      <c r="AA698" s="691"/>
      <c r="AD698" s="711"/>
    </row>
    <row r="699" spans="5:30">
      <c r="E699" s="691"/>
      <c r="F699" s="692"/>
      <c r="H699" s="711"/>
      <c r="J699" s="691"/>
      <c r="K699" s="693"/>
      <c r="L699" s="693"/>
      <c r="M699" s="693"/>
      <c r="N699" s="693"/>
      <c r="P699" s="692"/>
      <c r="R699" s="692"/>
      <c r="T699" s="693"/>
      <c r="U699" s="692"/>
      <c r="V699" s="692"/>
      <c r="W699" s="692"/>
      <c r="AA699" s="691"/>
      <c r="AD699" s="711"/>
    </row>
    <row r="700" spans="5:30">
      <c r="E700" s="691"/>
      <c r="F700" s="692"/>
      <c r="H700" s="711"/>
      <c r="J700" s="691"/>
      <c r="K700" s="693"/>
      <c r="L700" s="693"/>
      <c r="M700" s="693"/>
      <c r="N700" s="693"/>
      <c r="P700" s="692"/>
      <c r="R700" s="692"/>
      <c r="T700" s="693"/>
      <c r="U700" s="692"/>
      <c r="V700" s="692"/>
      <c r="W700" s="692"/>
      <c r="AA700" s="691"/>
      <c r="AD700" s="711"/>
    </row>
    <row r="701" spans="5:30">
      <c r="E701" s="691"/>
      <c r="F701" s="692"/>
      <c r="H701" s="711"/>
      <c r="J701" s="691"/>
      <c r="K701" s="693"/>
      <c r="L701" s="693"/>
      <c r="M701" s="693"/>
      <c r="N701" s="693"/>
      <c r="P701" s="692"/>
      <c r="R701" s="692"/>
      <c r="T701" s="693"/>
      <c r="U701" s="692"/>
      <c r="V701" s="692"/>
      <c r="W701" s="692"/>
      <c r="AA701" s="691"/>
      <c r="AD701" s="711"/>
    </row>
    <row r="702" spans="5:30">
      <c r="E702" s="691"/>
      <c r="F702" s="692"/>
      <c r="H702" s="711"/>
      <c r="J702" s="691"/>
      <c r="K702" s="693"/>
      <c r="L702" s="693"/>
      <c r="M702" s="693"/>
      <c r="N702" s="693"/>
      <c r="P702" s="692"/>
      <c r="R702" s="692"/>
      <c r="T702" s="693"/>
      <c r="U702" s="692"/>
      <c r="V702" s="692"/>
      <c r="W702" s="692"/>
      <c r="AA702" s="691"/>
      <c r="AD702" s="711"/>
    </row>
    <row r="703" spans="5:30">
      <c r="E703" s="691"/>
      <c r="F703" s="692"/>
      <c r="H703" s="711"/>
      <c r="J703" s="691"/>
      <c r="K703" s="693"/>
      <c r="L703" s="693"/>
      <c r="M703" s="693"/>
      <c r="N703" s="693"/>
      <c r="P703" s="692"/>
      <c r="R703" s="692"/>
      <c r="T703" s="693"/>
      <c r="U703" s="692"/>
      <c r="V703" s="692"/>
      <c r="W703" s="692"/>
      <c r="AA703" s="691"/>
      <c r="AD703" s="711"/>
    </row>
    <row r="704" spans="5:30">
      <c r="E704" s="691"/>
      <c r="F704" s="692"/>
      <c r="H704" s="711"/>
      <c r="J704" s="691"/>
      <c r="K704" s="693"/>
      <c r="L704" s="693"/>
      <c r="M704" s="693"/>
      <c r="N704" s="693"/>
      <c r="P704" s="692"/>
      <c r="R704" s="692"/>
      <c r="T704" s="693"/>
      <c r="U704" s="692"/>
      <c r="V704" s="692"/>
      <c r="W704" s="692"/>
      <c r="AA704" s="691"/>
      <c r="AD704" s="711"/>
    </row>
    <row r="705" spans="5:30">
      <c r="E705" s="691"/>
      <c r="F705" s="692"/>
      <c r="H705" s="711"/>
      <c r="J705" s="691"/>
      <c r="K705" s="693"/>
      <c r="L705" s="693"/>
      <c r="M705" s="693"/>
      <c r="N705" s="693"/>
      <c r="P705" s="692"/>
      <c r="R705" s="692"/>
      <c r="T705" s="693"/>
      <c r="U705" s="692"/>
      <c r="V705" s="692"/>
      <c r="W705" s="692"/>
      <c r="AA705" s="691"/>
      <c r="AD705" s="711"/>
    </row>
    <row r="706" spans="5:30">
      <c r="E706" s="691"/>
      <c r="F706" s="692"/>
      <c r="H706" s="711"/>
      <c r="J706" s="691"/>
      <c r="K706" s="693"/>
      <c r="L706" s="693"/>
      <c r="M706" s="693"/>
      <c r="N706" s="693"/>
      <c r="P706" s="692"/>
      <c r="R706" s="692"/>
      <c r="T706" s="693"/>
      <c r="U706" s="692"/>
      <c r="V706" s="692"/>
      <c r="W706" s="692"/>
      <c r="AA706" s="691"/>
      <c r="AD706" s="711"/>
    </row>
    <row r="707" spans="5:30">
      <c r="E707" s="691"/>
      <c r="F707" s="692"/>
      <c r="H707" s="711"/>
      <c r="J707" s="691"/>
      <c r="K707" s="693"/>
      <c r="L707" s="693"/>
      <c r="M707" s="693"/>
      <c r="N707" s="693"/>
      <c r="P707" s="692"/>
      <c r="R707" s="692"/>
      <c r="T707" s="693"/>
      <c r="U707" s="692"/>
      <c r="V707" s="692"/>
      <c r="W707" s="692"/>
      <c r="AA707" s="691"/>
      <c r="AD707" s="711"/>
    </row>
    <row r="708" spans="5:30">
      <c r="E708" s="691"/>
      <c r="F708" s="692"/>
      <c r="H708" s="711"/>
      <c r="J708" s="691"/>
      <c r="K708" s="693"/>
      <c r="L708" s="693"/>
      <c r="M708" s="693"/>
      <c r="N708" s="693"/>
      <c r="P708" s="692"/>
      <c r="R708" s="692"/>
      <c r="T708" s="693"/>
      <c r="U708" s="692"/>
      <c r="V708" s="692"/>
      <c r="W708" s="692"/>
      <c r="AA708" s="691"/>
      <c r="AD708" s="711"/>
    </row>
    <row r="709" spans="5:30">
      <c r="E709" s="691"/>
      <c r="F709" s="692"/>
      <c r="H709" s="711"/>
      <c r="J709" s="691"/>
      <c r="K709" s="693"/>
      <c r="L709" s="693"/>
      <c r="M709" s="693"/>
      <c r="N709" s="693"/>
      <c r="P709" s="692"/>
      <c r="R709" s="692"/>
      <c r="T709" s="693"/>
      <c r="U709" s="692"/>
      <c r="V709" s="692"/>
      <c r="W709" s="692"/>
      <c r="AA709" s="691"/>
      <c r="AD709" s="711"/>
    </row>
    <row r="710" spans="5:30">
      <c r="E710" s="691"/>
      <c r="F710" s="692"/>
      <c r="H710" s="711"/>
      <c r="J710" s="691"/>
      <c r="K710" s="693"/>
      <c r="L710" s="693"/>
      <c r="M710" s="693"/>
      <c r="N710" s="693"/>
      <c r="P710" s="692"/>
      <c r="R710" s="692"/>
      <c r="T710" s="693"/>
      <c r="U710" s="692"/>
      <c r="V710" s="692"/>
      <c r="W710" s="692"/>
      <c r="AA710" s="691"/>
      <c r="AD710" s="711"/>
    </row>
    <row r="711" spans="5:30">
      <c r="E711" s="691"/>
      <c r="F711" s="692"/>
      <c r="H711" s="711"/>
      <c r="J711" s="691"/>
      <c r="K711" s="693"/>
      <c r="L711" s="693"/>
      <c r="M711" s="693"/>
      <c r="N711" s="693"/>
      <c r="P711" s="692"/>
      <c r="R711" s="692"/>
      <c r="T711" s="693"/>
      <c r="U711" s="692"/>
      <c r="V711" s="692"/>
      <c r="W711" s="692"/>
      <c r="AA711" s="691"/>
      <c r="AD711" s="711"/>
    </row>
    <row r="712" spans="5:30">
      <c r="E712" s="691"/>
      <c r="F712" s="692"/>
      <c r="H712" s="711"/>
      <c r="J712" s="691"/>
      <c r="K712" s="693"/>
      <c r="L712" s="693"/>
      <c r="M712" s="693"/>
      <c r="N712" s="693"/>
      <c r="P712" s="692"/>
      <c r="R712" s="692"/>
      <c r="T712" s="693"/>
      <c r="U712" s="692"/>
      <c r="V712" s="692"/>
      <c r="W712" s="692"/>
      <c r="AA712" s="691"/>
      <c r="AD712" s="711"/>
    </row>
    <row r="713" spans="5:30">
      <c r="E713" s="691"/>
      <c r="F713" s="692"/>
      <c r="H713" s="711"/>
      <c r="J713" s="691"/>
      <c r="K713" s="693"/>
      <c r="L713" s="693"/>
      <c r="M713" s="693"/>
      <c r="N713" s="693"/>
      <c r="P713" s="692"/>
      <c r="R713" s="692"/>
      <c r="T713" s="693"/>
      <c r="U713" s="692"/>
      <c r="V713" s="692"/>
      <c r="W713" s="692"/>
      <c r="AA713" s="691"/>
      <c r="AD713" s="711"/>
    </row>
    <row r="714" spans="5:30">
      <c r="E714" s="691"/>
      <c r="F714" s="692"/>
      <c r="H714" s="711"/>
      <c r="J714" s="691"/>
      <c r="K714" s="693"/>
      <c r="L714" s="693"/>
      <c r="M714" s="693"/>
      <c r="N714" s="693"/>
      <c r="P714" s="692"/>
      <c r="R714" s="692"/>
      <c r="T714" s="693"/>
      <c r="U714" s="692"/>
      <c r="V714" s="692"/>
      <c r="W714" s="692"/>
      <c r="AA714" s="691"/>
      <c r="AD714" s="711"/>
    </row>
    <row r="715" spans="5:30">
      <c r="E715" s="691"/>
      <c r="F715" s="692"/>
      <c r="H715" s="711"/>
      <c r="J715" s="691"/>
      <c r="K715" s="693"/>
      <c r="L715" s="693"/>
      <c r="M715" s="693"/>
      <c r="N715" s="693"/>
      <c r="P715" s="692"/>
      <c r="R715" s="692"/>
      <c r="T715" s="693"/>
      <c r="U715" s="692"/>
      <c r="V715" s="692"/>
      <c r="W715" s="692"/>
      <c r="AA715" s="691"/>
      <c r="AD715" s="711"/>
    </row>
    <row r="716" spans="5:30">
      <c r="E716" s="691"/>
      <c r="F716" s="692"/>
      <c r="H716" s="711"/>
      <c r="J716" s="691"/>
      <c r="K716" s="693"/>
      <c r="L716" s="693"/>
      <c r="M716" s="693"/>
      <c r="N716" s="693"/>
      <c r="P716" s="692"/>
      <c r="R716" s="692"/>
      <c r="T716" s="693"/>
      <c r="U716" s="692"/>
      <c r="V716" s="692"/>
      <c r="W716" s="692"/>
      <c r="AA716" s="691"/>
      <c r="AD716" s="711"/>
    </row>
    <row r="717" spans="5:30">
      <c r="E717" s="691"/>
      <c r="F717" s="692"/>
      <c r="H717" s="711"/>
      <c r="J717" s="691"/>
      <c r="K717" s="693"/>
      <c r="L717" s="693"/>
      <c r="M717" s="693"/>
      <c r="N717" s="693"/>
      <c r="P717" s="692"/>
      <c r="R717" s="692"/>
      <c r="T717" s="693"/>
      <c r="U717" s="692"/>
      <c r="V717" s="692"/>
      <c r="W717" s="692"/>
      <c r="AA717" s="691"/>
      <c r="AD717" s="711"/>
    </row>
    <row r="718" spans="5:30">
      <c r="E718" s="691"/>
      <c r="F718" s="692"/>
      <c r="H718" s="711"/>
      <c r="J718" s="691"/>
      <c r="K718" s="693"/>
      <c r="L718" s="693"/>
      <c r="M718" s="693"/>
      <c r="N718" s="693"/>
      <c r="P718" s="692"/>
      <c r="R718" s="692"/>
      <c r="T718" s="693"/>
      <c r="U718" s="692"/>
      <c r="V718" s="692"/>
      <c r="W718" s="692"/>
      <c r="AA718" s="691"/>
      <c r="AD718" s="711"/>
    </row>
    <row r="719" spans="5:30">
      <c r="E719" s="691"/>
      <c r="F719" s="692"/>
      <c r="H719" s="711"/>
      <c r="J719" s="691"/>
      <c r="K719" s="693"/>
      <c r="L719" s="693"/>
      <c r="M719" s="693"/>
      <c r="N719" s="693"/>
      <c r="P719" s="692"/>
      <c r="R719" s="692"/>
      <c r="T719" s="693"/>
      <c r="U719" s="692"/>
      <c r="V719" s="692"/>
      <c r="W719" s="692"/>
      <c r="AA719" s="691"/>
      <c r="AD719" s="711"/>
    </row>
    <row r="720" spans="5:30">
      <c r="E720" s="691"/>
      <c r="F720" s="692"/>
      <c r="H720" s="711"/>
      <c r="J720" s="691"/>
      <c r="K720" s="693"/>
      <c r="L720" s="693"/>
      <c r="M720" s="693"/>
      <c r="N720" s="693"/>
      <c r="P720" s="692"/>
      <c r="R720" s="692"/>
      <c r="T720" s="693"/>
      <c r="U720" s="692"/>
      <c r="V720" s="692"/>
      <c r="W720" s="692"/>
      <c r="AA720" s="691"/>
      <c r="AD720" s="711"/>
    </row>
    <row r="721" spans="5:30">
      <c r="E721" s="691"/>
      <c r="F721" s="692"/>
      <c r="H721" s="711"/>
      <c r="J721" s="691"/>
      <c r="K721" s="693"/>
      <c r="L721" s="693"/>
      <c r="M721" s="693"/>
      <c r="N721" s="693"/>
      <c r="P721" s="692"/>
      <c r="R721" s="692"/>
      <c r="T721" s="693"/>
      <c r="U721" s="692"/>
      <c r="V721" s="692"/>
      <c r="W721" s="692"/>
      <c r="AA721" s="691"/>
      <c r="AD721" s="711"/>
    </row>
    <row r="722" spans="5:30">
      <c r="E722" s="691"/>
      <c r="F722" s="692"/>
      <c r="H722" s="711"/>
      <c r="J722" s="691"/>
      <c r="K722" s="693"/>
      <c r="L722" s="693"/>
      <c r="M722" s="693"/>
      <c r="N722" s="693"/>
      <c r="P722" s="692"/>
      <c r="R722" s="692"/>
      <c r="T722" s="693"/>
      <c r="U722" s="692"/>
      <c r="V722" s="692"/>
      <c r="W722" s="692"/>
      <c r="AA722" s="691"/>
      <c r="AD722" s="711"/>
    </row>
    <row r="723" spans="5:30">
      <c r="E723" s="691"/>
      <c r="F723" s="692"/>
      <c r="H723" s="711"/>
      <c r="J723" s="691"/>
      <c r="K723" s="693"/>
      <c r="L723" s="693"/>
      <c r="M723" s="693"/>
      <c r="N723" s="693"/>
      <c r="P723" s="692"/>
      <c r="R723" s="692"/>
      <c r="T723" s="693"/>
      <c r="U723" s="692"/>
      <c r="V723" s="692"/>
      <c r="W723" s="692"/>
      <c r="AA723" s="691"/>
      <c r="AD723" s="711"/>
    </row>
    <row r="724" spans="5:30">
      <c r="E724" s="691"/>
      <c r="F724" s="692"/>
      <c r="H724" s="711"/>
      <c r="J724" s="691"/>
      <c r="K724" s="693"/>
      <c r="L724" s="693"/>
      <c r="M724" s="693"/>
      <c r="N724" s="693"/>
      <c r="P724" s="692"/>
      <c r="R724" s="692"/>
      <c r="T724" s="693"/>
      <c r="U724" s="692"/>
      <c r="V724" s="692"/>
      <c r="W724" s="692"/>
      <c r="AA724" s="691"/>
      <c r="AD724" s="711"/>
    </row>
    <row r="725" spans="5:30">
      <c r="E725" s="691"/>
      <c r="F725" s="692"/>
      <c r="H725" s="711"/>
      <c r="J725" s="691"/>
      <c r="K725" s="693"/>
      <c r="L725" s="693"/>
      <c r="M725" s="693"/>
      <c r="N725" s="693"/>
      <c r="P725" s="692"/>
      <c r="R725" s="692"/>
      <c r="T725" s="693"/>
      <c r="U725" s="692"/>
      <c r="V725" s="692"/>
      <c r="W725" s="692"/>
      <c r="AA725" s="691"/>
      <c r="AD725" s="711"/>
    </row>
    <row r="726" spans="5:30">
      <c r="E726" s="691"/>
      <c r="F726" s="692"/>
      <c r="H726" s="711"/>
      <c r="J726" s="691"/>
      <c r="K726" s="693"/>
      <c r="L726" s="693"/>
      <c r="M726" s="693"/>
      <c r="N726" s="693"/>
      <c r="P726" s="692"/>
      <c r="R726" s="692"/>
      <c r="T726" s="693"/>
      <c r="U726" s="692"/>
      <c r="V726" s="692"/>
      <c r="W726" s="692"/>
      <c r="AA726" s="691"/>
      <c r="AD726" s="711"/>
    </row>
    <row r="727" spans="5:30">
      <c r="E727" s="691"/>
      <c r="F727" s="692"/>
      <c r="H727" s="711"/>
      <c r="J727" s="691"/>
      <c r="K727" s="693"/>
      <c r="L727" s="693"/>
      <c r="M727" s="693"/>
      <c r="N727" s="693"/>
      <c r="P727" s="692"/>
      <c r="R727" s="692"/>
      <c r="T727" s="693"/>
      <c r="U727" s="692"/>
      <c r="V727" s="692"/>
      <c r="W727" s="692"/>
      <c r="AA727" s="691"/>
      <c r="AD727" s="711"/>
    </row>
    <row r="728" spans="5:30">
      <c r="E728" s="691"/>
      <c r="F728" s="692"/>
      <c r="H728" s="711"/>
      <c r="J728" s="691"/>
      <c r="K728" s="693"/>
      <c r="L728" s="693"/>
      <c r="M728" s="693"/>
      <c r="N728" s="693"/>
      <c r="P728" s="692"/>
      <c r="R728" s="692"/>
      <c r="T728" s="693"/>
      <c r="U728" s="692"/>
      <c r="V728" s="692"/>
      <c r="W728" s="692"/>
      <c r="AA728" s="691"/>
      <c r="AD728" s="711"/>
    </row>
    <row r="729" spans="5:30">
      <c r="E729" s="691"/>
      <c r="F729" s="692"/>
      <c r="H729" s="711"/>
      <c r="J729" s="691"/>
      <c r="K729" s="693"/>
      <c r="L729" s="693"/>
      <c r="M729" s="693"/>
      <c r="N729" s="693"/>
      <c r="P729" s="692"/>
      <c r="R729" s="692"/>
      <c r="T729" s="693"/>
      <c r="U729" s="692"/>
      <c r="V729" s="692"/>
      <c r="W729" s="692"/>
      <c r="AA729" s="691"/>
      <c r="AD729" s="711"/>
    </row>
    <row r="730" spans="5:30">
      <c r="E730" s="691"/>
      <c r="F730" s="692"/>
      <c r="H730" s="711"/>
      <c r="J730" s="691"/>
      <c r="K730" s="693"/>
      <c r="L730" s="693"/>
      <c r="M730" s="693"/>
      <c r="N730" s="693"/>
      <c r="P730" s="692"/>
      <c r="R730" s="692"/>
      <c r="T730" s="693"/>
      <c r="U730" s="692"/>
      <c r="V730" s="692"/>
      <c r="W730" s="692"/>
      <c r="AA730" s="691"/>
      <c r="AD730" s="711"/>
    </row>
    <row r="731" spans="5:30">
      <c r="E731" s="691"/>
      <c r="F731" s="692"/>
      <c r="H731" s="711"/>
      <c r="J731" s="691"/>
      <c r="K731" s="693"/>
      <c r="L731" s="693"/>
      <c r="M731" s="693"/>
      <c r="N731" s="693"/>
      <c r="P731" s="692"/>
      <c r="R731" s="692"/>
      <c r="T731" s="693"/>
      <c r="U731" s="692"/>
      <c r="V731" s="692"/>
      <c r="W731" s="692"/>
      <c r="AA731" s="691"/>
      <c r="AD731" s="711"/>
    </row>
    <row r="732" spans="5:30">
      <c r="E732" s="691"/>
      <c r="F732" s="692"/>
      <c r="H732" s="711"/>
      <c r="J732" s="691"/>
      <c r="K732" s="693"/>
      <c r="L732" s="693"/>
      <c r="M732" s="693"/>
      <c r="N732" s="693"/>
      <c r="P732" s="692"/>
      <c r="R732" s="692"/>
      <c r="T732" s="693"/>
      <c r="U732" s="692"/>
      <c r="V732" s="692"/>
      <c r="W732" s="692"/>
      <c r="AA732" s="691"/>
      <c r="AD732" s="711"/>
    </row>
    <row r="733" spans="5:30">
      <c r="E733" s="691"/>
      <c r="F733" s="692"/>
      <c r="H733" s="711"/>
      <c r="J733" s="691"/>
      <c r="K733" s="693"/>
      <c r="L733" s="693"/>
      <c r="M733" s="693"/>
      <c r="N733" s="693"/>
      <c r="P733" s="692"/>
      <c r="R733" s="692"/>
      <c r="T733" s="693"/>
      <c r="U733" s="692"/>
      <c r="V733" s="692"/>
      <c r="W733" s="692"/>
      <c r="AA733" s="691"/>
      <c r="AD733" s="711"/>
    </row>
    <row r="734" spans="5:30">
      <c r="E734" s="691"/>
      <c r="F734" s="692"/>
      <c r="H734" s="711"/>
      <c r="J734" s="691"/>
      <c r="K734" s="693"/>
      <c r="L734" s="693"/>
      <c r="M734" s="693"/>
      <c r="N734" s="693"/>
      <c r="P734" s="692"/>
      <c r="R734" s="692"/>
      <c r="T734" s="693"/>
      <c r="U734" s="692"/>
      <c r="V734" s="692"/>
      <c r="W734" s="692"/>
      <c r="AA734" s="691"/>
      <c r="AD734" s="711"/>
    </row>
    <row r="735" spans="5:30">
      <c r="E735" s="691"/>
      <c r="F735" s="692"/>
      <c r="H735" s="711"/>
      <c r="J735" s="691"/>
      <c r="K735" s="693"/>
      <c r="L735" s="693"/>
      <c r="M735" s="693"/>
      <c r="N735" s="693"/>
      <c r="P735" s="692"/>
      <c r="R735" s="692"/>
      <c r="T735" s="693"/>
      <c r="U735" s="692"/>
      <c r="V735" s="692"/>
      <c r="W735" s="692"/>
      <c r="AA735" s="691"/>
      <c r="AD735" s="711"/>
    </row>
    <row r="736" spans="5:30">
      <c r="E736" s="691"/>
      <c r="F736" s="692"/>
      <c r="H736" s="711"/>
      <c r="J736" s="691"/>
      <c r="K736" s="693"/>
      <c r="L736" s="693"/>
      <c r="M736" s="693"/>
      <c r="N736" s="693"/>
      <c r="P736" s="692"/>
      <c r="R736" s="692"/>
      <c r="T736" s="693"/>
      <c r="U736" s="692"/>
      <c r="V736" s="692"/>
      <c r="W736" s="692"/>
      <c r="AA736" s="691"/>
      <c r="AD736" s="711"/>
    </row>
    <row r="737" spans="5:30">
      <c r="E737" s="691"/>
      <c r="F737" s="692"/>
      <c r="H737" s="711"/>
      <c r="J737" s="691"/>
      <c r="K737" s="693"/>
      <c r="L737" s="693"/>
      <c r="M737" s="693"/>
      <c r="N737" s="693"/>
      <c r="P737" s="692"/>
      <c r="R737" s="692"/>
      <c r="T737" s="693"/>
      <c r="U737" s="692"/>
      <c r="V737" s="692"/>
      <c r="W737" s="692"/>
      <c r="AA737" s="691"/>
      <c r="AD737" s="711"/>
    </row>
    <row r="738" spans="5:30">
      <c r="E738" s="691"/>
      <c r="F738" s="692"/>
      <c r="H738" s="711"/>
      <c r="J738" s="691"/>
      <c r="K738" s="693"/>
      <c r="L738" s="693"/>
      <c r="M738" s="693"/>
      <c r="N738" s="693"/>
      <c r="P738" s="692"/>
      <c r="R738" s="692"/>
      <c r="T738" s="693"/>
      <c r="U738" s="692"/>
      <c r="V738" s="692"/>
      <c r="W738" s="692"/>
      <c r="AA738" s="691"/>
      <c r="AD738" s="711"/>
    </row>
    <row r="739" spans="5:30">
      <c r="E739" s="691"/>
      <c r="F739" s="692"/>
      <c r="H739" s="711"/>
      <c r="J739" s="691"/>
      <c r="K739" s="693"/>
      <c r="L739" s="693"/>
      <c r="M739" s="693"/>
      <c r="N739" s="693"/>
      <c r="P739" s="692"/>
      <c r="R739" s="692"/>
      <c r="T739" s="693"/>
      <c r="U739" s="692"/>
      <c r="V739" s="692"/>
      <c r="W739" s="692"/>
      <c r="AA739" s="691"/>
      <c r="AD739" s="711"/>
    </row>
    <row r="740" spans="5:30">
      <c r="E740" s="691"/>
      <c r="F740" s="692"/>
      <c r="H740" s="711"/>
      <c r="J740" s="691"/>
      <c r="K740" s="693"/>
      <c r="L740" s="693"/>
      <c r="M740" s="693"/>
      <c r="N740" s="693"/>
      <c r="P740" s="692"/>
      <c r="R740" s="692"/>
      <c r="T740" s="693"/>
      <c r="U740" s="692"/>
      <c r="V740" s="692"/>
      <c r="W740" s="692"/>
      <c r="AA740" s="691"/>
      <c r="AD740" s="711"/>
    </row>
    <row r="741" spans="5:30">
      <c r="E741" s="691"/>
      <c r="F741" s="692"/>
      <c r="H741" s="711"/>
      <c r="J741" s="691"/>
      <c r="K741" s="693"/>
      <c r="L741" s="693"/>
      <c r="M741" s="693"/>
      <c r="N741" s="693"/>
      <c r="P741" s="692"/>
      <c r="R741" s="692"/>
      <c r="T741" s="693"/>
      <c r="U741" s="692"/>
      <c r="V741" s="692"/>
      <c r="W741" s="692"/>
      <c r="AA741" s="691"/>
      <c r="AD741" s="711"/>
    </row>
    <row r="742" spans="5:30">
      <c r="E742" s="691"/>
      <c r="F742" s="692"/>
      <c r="H742" s="711"/>
      <c r="J742" s="691"/>
      <c r="K742" s="693"/>
      <c r="L742" s="693"/>
      <c r="M742" s="693"/>
      <c r="N742" s="693"/>
      <c r="P742" s="692"/>
      <c r="R742" s="692"/>
      <c r="T742" s="693"/>
      <c r="U742" s="692"/>
      <c r="V742" s="692"/>
      <c r="W742" s="692"/>
      <c r="AA742" s="691"/>
      <c r="AD742" s="711"/>
    </row>
    <row r="743" spans="5:30">
      <c r="E743" s="691"/>
      <c r="F743" s="692"/>
      <c r="H743" s="711"/>
      <c r="J743" s="691"/>
      <c r="K743" s="693"/>
      <c r="L743" s="693"/>
      <c r="M743" s="693"/>
      <c r="N743" s="693"/>
      <c r="P743" s="692"/>
      <c r="R743" s="692"/>
      <c r="T743" s="693"/>
      <c r="U743" s="692"/>
      <c r="V743" s="692"/>
      <c r="W743" s="692"/>
      <c r="AA743" s="691"/>
      <c r="AD743" s="711"/>
    </row>
    <row r="744" spans="5:30">
      <c r="E744" s="691"/>
      <c r="F744" s="692"/>
      <c r="H744" s="711"/>
      <c r="J744" s="691"/>
      <c r="K744" s="693"/>
      <c r="L744" s="693"/>
      <c r="M744" s="693"/>
      <c r="N744" s="693"/>
      <c r="P744" s="692"/>
      <c r="R744" s="692"/>
      <c r="T744" s="693"/>
      <c r="U744" s="692"/>
      <c r="V744" s="692"/>
      <c r="W744" s="692"/>
      <c r="AA744" s="691"/>
      <c r="AD744" s="711"/>
    </row>
    <row r="745" spans="5:30">
      <c r="E745" s="691"/>
      <c r="F745" s="692"/>
      <c r="H745" s="711"/>
      <c r="J745" s="691"/>
      <c r="K745" s="693"/>
      <c r="L745" s="693"/>
      <c r="M745" s="693"/>
      <c r="N745" s="693"/>
      <c r="P745" s="692"/>
      <c r="R745" s="692"/>
      <c r="T745" s="693"/>
      <c r="U745" s="692"/>
      <c r="V745" s="692"/>
      <c r="W745" s="692"/>
      <c r="AA745" s="691"/>
      <c r="AD745" s="711"/>
    </row>
    <row r="746" spans="5:30">
      <c r="E746" s="691"/>
      <c r="F746" s="692"/>
      <c r="H746" s="711"/>
      <c r="J746" s="691"/>
      <c r="K746" s="693"/>
      <c r="L746" s="693"/>
      <c r="M746" s="693"/>
      <c r="N746" s="693"/>
      <c r="P746" s="692"/>
      <c r="R746" s="692"/>
      <c r="T746" s="693"/>
      <c r="U746" s="692"/>
      <c r="V746" s="692"/>
      <c r="W746" s="692"/>
      <c r="AA746" s="691"/>
      <c r="AD746" s="711"/>
    </row>
    <row r="747" spans="5:30">
      <c r="E747" s="691"/>
      <c r="F747" s="692"/>
      <c r="H747" s="711"/>
      <c r="J747" s="691"/>
      <c r="K747" s="693"/>
      <c r="L747" s="693"/>
      <c r="M747" s="693"/>
      <c r="N747" s="693"/>
      <c r="P747" s="692"/>
      <c r="R747" s="692"/>
      <c r="T747" s="693"/>
      <c r="U747" s="692"/>
      <c r="V747" s="692"/>
      <c r="W747" s="692"/>
      <c r="AA747" s="691"/>
      <c r="AD747" s="711"/>
    </row>
    <row r="748" spans="5:30">
      <c r="E748" s="691"/>
      <c r="F748" s="692"/>
      <c r="H748" s="711"/>
      <c r="J748" s="691"/>
      <c r="K748" s="693"/>
      <c r="L748" s="693"/>
      <c r="M748" s="693"/>
      <c r="N748" s="693"/>
      <c r="P748" s="692"/>
      <c r="R748" s="692"/>
      <c r="T748" s="693"/>
      <c r="U748" s="692"/>
      <c r="V748" s="692"/>
      <c r="W748" s="692"/>
      <c r="AA748" s="691"/>
      <c r="AD748" s="711"/>
    </row>
    <row r="749" spans="5:30">
      <c r="E749" s="691"/>
      <c r="F749" s="692"/>
      <c r="H749" s="711"/>
      <c r="J749" s="691"/>
      <c r="K749" s="693"/>
      <c r="L749" s="693"/>
      <c r="M749" s="693"/>
      <c r="N749" s="693"/>
      <c r="P749" s="692"/>
      <c r="R749" s="692"/>
      <c r="T749" s="693"/>
      <c r="U749" s="692"/>
      <c r="V749" s="692"/>
      <c r="W749" s="692"/>
      <c r="AA749" s="691"/>
      <c r="AD749" s="711"/>
    </row>
    <row r="750" spans="5:30">
      <c r="E750" s="691"/>
      <c r="F750" s="692"/>
      <c r="H750" s="711"/>
      <c r="J750" s="691"/>
      <c r="K750" s="693"/>
      <c r="L750" s="693"/>
      <c r="M750" s="693"/>
      <c r="N750" s="693"/>
      <c r="P750" s="692"/>
      <c r="R750" s="692"/>
      <c r="T750" s="693"/>
      <c r="U750" s="692"/>
      <c r="V750" s="692"/>
      <c r="W750" s="692"/>
      <c r="AA750" s="691"/>
      <c r="AD750" s="711"/>
    </row>
    <row r="751" spans="5:30">
      <c r="E751" s="691"/>
      <c r="F751" s="692"/>
      <c r="H751" s="711"/>
      <c r="J751" s="691"/>
      <c r="K751" s="693"/>
      <c r="L751" s="693"/>
      <c r="M751" s="693"/>
      <c r="N751" s="693"/>
      <c r="P751" s="692"/>
      <c r="R751" s="692"/>
      <c r="T751" s="693"/>
      <c r="U751" s="692"/>
      <c r="V751" s="692"/>
      <c r="W751" s="692"/>
      <c r="AA751" s="691"/>
      <c r="AD751" s="711"/>
    </row>
    <row r="752" spans="5:30">
      <c r="E752" s="691"/>
      <c r="F752" s="692"/>
      <c r="H752" s="711"/>
      <c r="J752" s="691"/>
      <c r="K752" s="693"/>
      <c r="L752" s="693"/>
      <c r="M752" s="693"/>
      <c r="N752" s="693"/>
      <c r="P752" s="692"/>
      <c r="R752" s="692"/>
      <c r="T752" s="693"/>
      <c r="U752" s="692"/>
      <c r="V752" s="692"/>
      <c r="W752" s="692"/>
      <c r="AA752" s="691"/>
      <c r="AD752" s="711"/>
    </row>
    <row r="753" spans="5:30">
      <c r="E753" s="691"/>
      <c r="F753" s="692"/>
      <c r="H753" s="711"/>
      <c r="J753" s="691"/>
      <c r="K753" s="693"/>
      <c r="L753" s="693"/>
      <c r="M753" s="693"/>
      <c r="N753" s="693"/>
      <c r="P753" s="692"/>
      <c r="R753" s="692"/>
      <c r="T753" s="693"/>
      <c r="U753" s="692"/>
      <c r="V753" s="692"/>
      <c r="W753" s="692"/>
      <c r="AA753" s="691"/>
      <c r="AD753" s="711"/>
    </row>
    <row r="754" spans="5:30">
      <c r="E754" s="691"/>
      <c r="F754" s="692"/>
      <c r="H754" s="711"/>
      <c r="J754" s="691"/>
      <c r="K754" s="693"/>
      <c r="L754" s="693"/>
      <c r="M754" s="693"/>
      <c r="N754" s="693"/>
      <c r="P754" s="692"/>
      <c r="R754" s="692"/>
      <c r="T754" s="693"/>
      <c r="U754" s="692"/>
      <c r="V754" s="692"/>
      <c r="W754" s="692"/>
      <c r="AA754" s="691"/>
      <c r="AD754" s="711"/>
    </row>
    <row r="755" spans="5:30">
      <c r="E755" s="691"/>
      <c r="F755" s="692"/>
      <c r="H755" s="711"/>
      <c r="J755" s="691"/>
      <c r="K755" s="693"/>
      <c r="L755" s="693"/>
      <c r="M755" s="693"/>
      <c r="N755" s="693"/>
      <c r="P755" s="692"/>
      <c r="R755" s="692"/>
      <c r="T755" s="693"/>
      <c r="U755" s="692"/>
      <c r="V755" s="692"/>
      <c r="W755" s="692"/>
      <c r="AA755" s="691"/>
      <c r="AD755" s="711"/>
    </row>
    <row r="756" spans="5:30">
      <c r="E756" s="691"/>
      <c r="F756" s="692"/>
      <c r="H756" s="711"/>
      <c r="J756" s="691"/>
      <c r="K756" s="693"/>
      <c r="L756" s="693"/>
      <c r="M756" s="693"/>
      <c r="N756" s="693"/>
      <c r="P756" s="692"/>
      <c r="R756" s="692"/>
      <c r="T756" s="693"/>
      <c r="U756" s="692"/>
      <c r="V756" s="692"/>
      <c r="W756" s="692"/>
      <c r="AA756" s="691"/>
      <c r="AD756" s="711"/>
    </row>
    <row r="757" spans="5:30">
      <c r="E757" s="691"/>
      <c r="F757" s="692"/>
      <c r="H757" s="711"/>
      <c r="J757" s="691"/>
      <c r="K757" s="693"/>
      <c r="L757" s="693"/>
      <c r="M757" s="693"/>
      <c r="N757" s="693"/>
      <c r="P757" s="692"/>
      <c r="R757" s="692"/>
      <c r="T757" s="693"/>
      <c r="U757" s="692"/>
      <c r="V757" s="692"/>
      <c r="W757" s="692"/>
      <c r="AA757" s="691"/>
      <c r="AD757" s="711"/>
    </row>
    <row r="758" spans="5:30">
      <c r="E758" s="691"/>
      <c r="F758" s="692"/>
      <c r="H758" s="711"/>
      <c r="J758" s="691"/>
      <c r="K758" s="693"/>
      <c r="L758" s="693"/>
      <c r="M758" s="693"/>
      <c r="N758" s="693"/>
      <c r="P758" s="692"/>
      <c r="R758" s="692"/>
      <c r="T758" s="693"/>
      <c r="U758" s="692"/>
      <c r="V758" s="692"/>
      <c r="W758" s="692"/>
      <c r="AA758" s="691"/>
      <c r="AD758" s="711"/>
    </row>
    <row r="759" spans="5:30">
      <c r="E759" s="691"/>
      <c r="F759" s="692"/>
      <c r="H759" s="711"/>
      <c r="J759" s="691"/>
      <c r="K759" s="693"/>
      <c r="L759" s="693"/>
      <c r="M759" s="693"/>
      <c r="N759" s="693"/>
      <c r="P759" s="692"/>
      <c r="R759" s="692"/>
      <c r="T759" s="693"/>
      <c r="U759" s="692"/>
      <c r="V759" s="692"/>
      <c r="W759" s="692"/>
      <c r="AA759" s="691"/>
      <c r="AD759" s="711"/>
    </row>
    <row r="760" spans="5:30">
      <c r="E760" s="691"/>
      <c r="F760" s="692"/>
      <c r="H760" s="711"/>
      <c r="J760" s="691"/>
      <c r="K760" s="693"/>
      <c r="L760" s="693"/>
      <c r="M760" s="693"/>
      <c r="N760" s="693"/>
      <c r="P760" s="692"/>
      <c r="R760" s="692"/>
      <c r="T760" s="693"/>
      <c r="U760" s="692"/>
      <c r="V760" s="692"/>
      <c r="W760" s="692"/>
      <c r="AA760" s="691"/>
      <c r="AD760" s="711"/>
    </row>
    <row r="761" spans="5:30">
      <c r="E761" s="691"/>
      <c r="F761" s="692"/>
      <c r="H761" s="711"/>
      <c r="J761" s="691"/>
      <c r="K761" s="693"/>
      <c r="L761" s="693"/>
      <c r="M761" s="693"/>
      <c r="N761" s="693"/>
      <c r="P761" s="692"/>
      <c r="R761" s="692"/>
      <c r="T761" s="693"/>
      <c r="U761" s="692"/>
      <c r="V761" s="692"/>
      <c r="W761" s="692"/>
      <c r="AA761" s="691"/>
      <c r="AD761" s="711"/>
    </row>
    <row r="762" spans="5:30">
      <c r="E762" s="691"/>
      <c r="F762" s="692"/>
      <c r="H762" s="711"/>
      <c r="J762" s="691"/>
      <c r="K762" s="693"/>
      <c r="L762" s="693"/>
      <c r="M762" s="693"/>
      <c r="N762" s="693"/>
      <c r="P762" s="692"/>
      <c r="R762" s="692"/>
      <c r="T762" s="693"/>
      <c r="U762" s="692"/>
      <c r="V762" s="692"/>
      <c r="W762" s="692"/>
      <c r="AA762" s="691"/>
      <c r="AD762" s="711"/>
    </row>
    <row r="763" spans="5:30">
      <c r="E763" s="691"/>
      <c r="F763" s="692"/>
      <c r="H763" s="711"/>
      <c r="J763" s="691"/>
      <c r="K763" s="693"/>
      <c r="L763" s="693"/>
      <c r="M763" s="693"/>
      <c r="N763" s="693"/>
      <c r="P763" s="692"/>
      <c r="R763" s="692"/>
      <c r="T763" s="693"/>
      <c r="U763" s="692"/>
      <c r="V763" s="692"/>
      <c r="W763" s="692"/>
      <c r="AA763" s="691"/>
      <c r="AD763" s="711"/>
    </row>
    <row r="764" spans="5:30">
      <c r="E764" s="691"/>
      <c r="F764" s="692"/>
      <c r="H764" s="711"/>
      <c r="J764" s="691"/>
      <c r="K764" s="693"/>
      <c r="L764" s="693"/>
      <c r="M764" s="693"/>
      <c r="N764" s="693"/>
      <c r="P764" s="692"/>
      <c r="R764" s="692"/>
      <c r="T764" s="693"/>
      <c r="U764" s="692"/>
      <c r="V764" s="692"/>
      <c r="W764" s="692"/>
      <c r="AA764" s="691"/>
      <c r="AD764" s="711"/>
    </row>
    <row r="765" spans="5:30">
      <c r="E765" s="691"/>
      <c r="F765" s="692"/>
      <c r="H765" s="711"/>
      <c r="J765" s="691"/>
      <c r="K765" s="693"/>
      <c r="L765" s="693"/>
      <c r="M765" s="693"/>
      <c r="N765" s="693"/>
      <c r="P765" s="692"/>
      <c r="R765" s="692"/>
      <c r="T765" s="693"/>
      <c r="U765" s="692"/>
      <c r="V765" s="692"/>
      <c r="W765" s="692"/>
      <c r="AA765" s="691"/>
      <c r="AD765" s="711"/>
    </row>
    <row r="766" spans="5:30">
      <c r="E766" s="691"/>
      <c r="F766" s="692"/>
      <c r="H766" s="711"/>
      <c r="J766" s="691"/>
      <c r="K766" s="693"/>
      <c r="L766" s="693"/>
      <c r="M766" s="693"/>
      <c r="N766" s="693"/>
      <c r="P766" s="692"/>
      <c r="R766" s="692"/>
      <c r="T766" s="693"/>
      <c r="U766" s="692"/>
      <c r="V766" s="692"/>
      <c r="W766" s="692"/>
      <c r="AA766" s="691"/>
      <c r="AD766" s="711"/>
    </row>
    <row r="767" spans="5:30">
      <c r="E767" s="691"/>
      <c r="F767" s="692"/>
      <c r="H767" s="711"/>
      <c r="J767" s="691"/>
      <c r="K767" s="693"/>
      <c r="L767" s="693"/>
      <c r="M767" s="693"/>
      <c r="N767" s="693"/>
      <c r="P767" s="692"/>
      <c r="R767" s="692"/>
      <c r="T767" s="693"/>
      <c r="U767" s="692"/>
      <c r="V767" s="692"/>
      <c r="W767" s="692"/>
      <c r="AA767" s="691"/>
      <c r="AD767" s="711"/>
    </row>
    <row r="768" spans="5:30">
      <c r="E768" s="691"/>
      <c r="F768" s="692"/>
      <c r="H768" s="711"/>
      <c r="J768" s="691"/>
      <c r="K768" s="693"/>
      <c r="L768" s="693"/>
      <c r="M768" s="693"/>
      <c r="N768" s="693"/>
      <c r="P768" s="692"/>
      <c r="R768" s="692"/>
      <c r="T768" s="693"/>
      <c r="U768" s="692"/>
      <c r="V768" s="692"/>
      <c r="W768" s="692"/>
      <c r="AA768" s="691"/>
      <c r="AD768" s="711"/>
    </row>
    <row r="769" spans="5:30">
      <c r="E769" s="691"/>
      <c r="F769" s="692"/>
      <c r="H769" s="711"/>
      <c r="J769" s="691"/>
      <c r="K769" s="693"/>
      <c r="L769" s="693"/>
      <c r="M769" s="693"/>
      <c r="N769" s="693"/>
      <c r="P769" s="692"/>
      <c r="R769" s="692"/>
      <c r="T769" s="693"/>
      <c r="U769" s="692"/>
      <c r="V769" s="692"/>
      <c r="W769" s="692"/>
      <c r="AA769" s="691"/>
      <c r="AD769" s="711"/>
    </row>
    <row r="770" spans="5:30">
      <c r="E770" s="691"/>
      <c r="F770" s="692"/>
      <c r="H770" s="711"/>
      <c r="J770" s="691"/>
      <c r="K770" s="693"/>
      <c r="L770" s="693"/>
      <c r="M770" s="693"/>
      <c r="N770" s="693"/>
      <c r="P770" s="692"/>
      <c r="R770" s="692"/>
      <c r="T770" s="693"/>
      <c r="U770" s="692"/>
      <c r="V770" s="692"/>
      <c r="W770" s="692"/>
      <c r="AA770" s="691"/>
      <c r="AD770" s="711"/>
    </row>
    <row r="771" spans="5:30">
      <c r="E771" s="691"/>
      <c r="F771" s="692"/>
      <c r="H771" s="711"/>
      <c r="J771" s="691"/>
      <c r="K771" s="693"/>
      <c r="L771" s="693"/>
      <c r="M771" s="693"/>
      <c r="N771" s="693"/>
      <c r="P771" s="692"/>
      <c r="R771" s="692"/>
      <c r="T771" s="693"/>
      <c r="U771" s="692"/>
      <c r="V771" s="692"/>
      <c r="W771" s="692"/>
      <c r="AA771" s="691"/>
      <c r="AD771" s="711"/>
    </row>
    <row r="772" spans="5:30">
      <c r="E772" s="691"/>
      <c r="F772" s="692"/>
      <c r="H772" s="711"/>
      <c r="J772" s="691"/>
      <c r="K772" s="693"/>
      <c r="L772" s="693"/>
      <c r="M772" s="693"/>
      <c r="N772" s="693"/>
      <c r="P772" s="692"/>
      <c r="R772" s="692"/>
      <c r="T772" s="693"/>
      <c r="U772" s="692"/>
      <c r="V772" s="692"/>
      <c r="W772" s="692"/>
      <c r="AA772" s="691"/>
      <c r="AD772" s="711"/>
    </row>
    <row r="773" spans="5:30">
      <c r="E773" s="691"/>
      <c r="F773" s="692"/>
      <c r="H773" s="711"/>
      <c r="J773" s="691"/>
      <c r="K773" s="693"/>
      <c r="L773" s="693"/>
      <c r="M773" s="693"/>
      <c r="N773" s="693"/>
      <c r="P773" s="692"/>
      <c r="R773" s="692"/>
      <c r="T773" s="693"/>
      <c r="U773" s="692"/>
      <c r="V773" s="692"/>
      <c r="W773" s="692"/>
      <c r="AA773" s="691"/>
      <c r="AD773" s="711"/>
    </row>
    <row r="774" spans="5:30">
      <c r="E774" s="691"/>
      <c r="F774" s="692"/>
      <c r="H774" s="711"/>
      <c r="J774" s="691"/>
      <c r="K774" s="693"/>
      <c r="L774" s="693"/>
      <c r="M774" s="693"/>
      <c r="N774" s="693"/>
      <c r="P774" s="692"/>
      <c r="R774" s="692"/>
      <c r="T774" s="693"/>
      <c r="U774" s="692"/>
      <c r="V774" s="692"/>
      <c r="W774" s="692"/>
      <c r="AA774" s="691"/>
      <c r="AD774" s="711"/>
    </row>
    <row r="775" spans="5:30">
      <c r="E775" s="691"/>
      <c r="F775" s="692"/>
      <c r="H775" s="711"/>
      <c r="J775" s="691"/>
      <c r="K775" s="693"/>
      <c r="L775" s="693"/>
      <c r="M775" s="693"/>
      <c r="N775" s="693"/>
      <c r="P775" s="692"/>
      <c r="R775" s="692"/>
      <c r="T775" s="693"/>
      <c r="U775" s="692"/>
      <c r="V775" s="692"/>
      <c r="W775" s="692"/>
      <c r="AA775" s="691"/>
      <c r="AD775" s="711"/>
    </row>
    <row r="776" spans="5:30">
      <c r="E776" s="691"/>
      <c r="F776" s="692"/>
      <c r="H776" s="711"/>
      <c r="J776" s="691"/>
      <c r="K776" s="693"/>
      <c r="L776" s="693"/>
      <c r="M776" s="693"/>
      <c r="N776" s="693"/>
      <c r="P776" s="692"/>
      <c r="R776" s="692"/>
      <c r="T776" s="693"/>
      <c r="U776" s="692"/>
      <c r="V776" s="692"/>
      <c r="W776" s="692"/>
      <c r="AA776" s="691"/>
      <c r="AD776" s="711"/>
    </row>
    <row r="777" spans="5:30">
      <c r="E777" s="691"/>
      <c r="F777" s="692"/>
      <c r="H777" s="711"/>
      <c r="J777" s="691"/>
      <c r="K777" s="693"/>
      <c r="L777" s="693"/>
      <c r="M777" s="693"/>
      <c r="N777" s="693"/>
      <c r="P777" s="692"/>
      <c r="R777" s="692"/>
      <c r="T777" s="693"/>
      <c r="U777" s="692"/>
      <c r="V777" s="692"/>
      <c r="W777" s="692"/>
      <c r="AA777" s="691"/>
      <c r="AD777" s="711"/>
    </row>
    <row r="778" spans="5:30">
      <c r="E778" s="691"/>
      <c r="F778" s="692"/>
      <c r="H778" s="711"/>
      <c r="J778" s="691"/>
      <c r="K778" s="693"/>
      <c r="L778" s="693"/>
      <c r="M778" s="693"/>
      <c r="N778" s="693"/>
      <c r="P778" s="692"/>
      <c r="R778" s="692"/>
      <c r="T778" s="693"/>
      <c r="U778" s="692"/>
      <c r="V778" s="692"/>
      <c r="W778" s="692"/>
      <c r="AA778" s="691"/>
      <c r="AD778" s="711"/>
    </row>
    <row r="779" spans="5:30">
      <c r="E779" s="691"/>
      <c r="F779" s="692"/>
      <c r="H779" s="711"/>
      <c r="J779" s="691"/>
      <c r="K779" s="693"/>
      <c r="L779" s="693"/>
      <c r="M779" s="693"/>
      <c r="N779" s="693"/>
      <c r="P779" s="692"/>
      <c r="R779" s="692"/>
      <c r="T779" s="693"/>
      <c r="U779" s="692"/>
      <c r="V779" s="692"/>
      <c r="W779" s="692"/>
      <c r="AA779" s="691"/>
      <c r="AD779" s="711"/>
    </row>
    <row r="780" spans="5:30">
      <c r="E780" s="691"/>
      <c r="F780" s="692"/>
      <c r="H780" s="711"/>
      <c r="J780" s="691"/>
      <c r="K780" s="693"/>
      <c r="L780" s="693"/>
      <c r="M780" s="693"/>
      <c r="N780" s="693"/>
      <c r="P780" s="692"/>
      <c r="R780" s="692"/>
      <c r="T780" s="693"/>
      <c r="U780" s="692"/>
      <c r="V780" s="692"/>
      <c r="W780" s="692"/>
      <c r="AA780" s="691"/>
      <c r="AD780" s="711"/>
    </row>
    <row r="781" spans="5:30">
      <c r="E781" s="691"/>
      <c r="F781" s="692"/>
      <c r="H781" s="711"/>
      <c r="J781" s="691"/>
      <c r="K781" s="693"/>
      <c r="L781" s="693"/>
      <c r="M781" s="693"/>
      <c r="N781" s="693"/>
      <c r="P781" s="692"/>
      <c r="R781" s="692"/>
      <c r="T781" s="693"/>
      <c r="U781" s="692"/>
      <c r="V781" s="692"/>
      <c r="W781" s="692"/>
      <c r="AA781" s="691"/>
      <c r="AD781" s="711"/>
    </row>
    <row r="782" spans="5:30">
      <c r="E782" s="691"/>
      <c r="F782" s="692"/>
      <c r="H782" s="711"/>
      <c r="J782" s="691"/>
      <c r="K782" s="693"/>
      <c r="L782" s="693"/>
      <c r="M782" s="693"/>
      <c r="N782" s="693"/>
      <c r="P782" s="692"/>
      <c r="R782" s="692"/>
      <c r="T782" s="693"/>
      <c r="U782" s="692"/>
      <c r="V782" s="692"/>
      <c r="W782" s="692"/>
      <c r="AA782" s="691"/>
      <c r="AD782" s="711"/>
    </row>
    <row r="783" spans="5:30">
      <c r="E783" s="691"/>
      <c r="F783" s="692"/>
      <c r="H783" s="711"/>
      <c r="J783" s="691"/>
      <c r="K783" s="693"/>
      <c r="L783" s="693"/>
      <c r="M783" s="693"/>
      <c r="N783" s="693"/>
      <c r="P783" s="692"/>
      <c r="R783" s="692"/>
      <c r="T783" s="693"/>
      <c r="U783" s="692"/>
      <c r="V783" s="692"/>
      <c r="W783" s="692"/>
      <c r="AA783" s="691"/>
      <c r="AD783" s="711"/>
    </row>
    <row r="784" spans="5:30">
      <c r="E784" s="691"/>
      <c r="F784" s="692"/>
      <c r="H784" s="711"/>
      <c r="J784" s="691"/>
      <c r="K784" s="693"/>
      <c r="L784" s="693"/>
      <c r="M784" s="693"/>
      <c r="N784" s="693"/>
      <c r="P784" s="692"/>
      <c r="R784" s="692"/>
      <c r="T784" s="693"/>
      <c r="U784" s="692"/>
      <c r="V784" s="692"/>
      <c r="W784" s="692"/>
      <c r="AA784" s="691"/>
      <c r="AD784" s="711"/>
    </row>
    <row r="785" spans="5:30">
      <c r="E785" s="691"/>
      <c r="F785" s="692"/>
      <c r="H785" s="711"/>
      <c r="J785" s="691"/>
      <c r="K785" s="693"/>
      <c r="L785" s="693"/>
      <c r="M785" s="693"/>
      <c r="N785" s="693"/>
      <c r="P785" s="692"/>
      <c r="R785" s="692"/>
      <c r="T785" s="693"/>
      <c r="U785" s="692"/>
      <c r="V785" s="692"/>
      <c r="W785" s="692"/>
      <c r="AA785" s="691"/>
      <c r="AD785" s="711"/>
    </row>
    <row r="786" spans="5:30">
      <c r="E786" s="691"/>
      <c r="F786" s="692"/>
      <c r="H786" s="711"/>
      <c r="J786" s="691"/>
      <c r="K786" s="693"/>
      <c r="L786" s="693"/>
      <c r="M786" s="693"/>
      <c r="N786" s="693"/>
      <c r="P786" s="692"/>
      <c r="R786" s="692"/>
      <c r="T786" s="693"/>
      <c r="U786" s="692"/>
      <c r="V786" s="692"/>
      <c r="W786" s="692"/>
      <c r="AA786" s="691"/>
      <c r="AD786" s="711"/>
    </row>
    <row r="787" spans="5:30">
      <c r="E787" s="691"/>
      <c r="F787" s="692"/>
      <c r="H787" s="711"/>
      <c r="J787" s="691"/>
      <c r="K787" s="693"/>
      <c r="L787" s="693"/>
      <c r="M787" s="693"/>
      <c r="N787" s="693"/>
      <c r="P787" s="692"/>
      <c r="R787" s="692"/>
      <c r="T787" s="693"/>
      <c r="U787" s="692"/>
      <c r="V787" s="692"/>
      <c r="W787" s="692"/>
      <c r="AA787" s="691"/>
      <c r="AD787" s="711"/>
    </row>
    <row r="788" spans="5:30">
      <c r="E788" s="691"/>
      <c r="F788" s="692"/>
      <c r="H788" s="711"/>
      <c r="J788" s="691"/>
      <c r="K788" s="693"/>
      <c r="L788" s="693"/>
      <c r="M788" s="693"/>
      <c r="N788" s="693"/>
      <c r="P788" s="692"/>
      <c r="R788" s="692"/>
      <c r="T788" s="693"/>
      <c r="U788" s="692"/>
      <c r="V788" s="692"/>
      <c r="W788" s="692"/>
      <c r="AA788" s="691"/>
      <c r="AD788" s="711"/>
    </row>
    <row r="789" spans="5:30">
      <c r="E789" s="691"/>
      <c r="F789" s="692"/>
      <c r="H789" s="711"/>
      <c r="J789" s="691"/>
      <c r="K789" s="693"/>
      <c r="L789" s="693"/>
      <c r="M789" s="693"/>
      <c r="N789" s="693"/>
      <c r="P789" s="692"/>
      <c r="R789" s="692"/>
      <c r="T789" s="693"/>
      <c r="U789" s="692"/>
      <c r="V789" s="692"/>
      <c r="W789" s="692"/>
      <c r="AA789" s="691"/>
      <c r="AD789" s="711"/>
    </row>
    <row r="790" spans="5:30">
      <c r="E790" s="691"/>
      <c r="F790" s="692"/>
      <c r="H790" s="711"/>
      <c r="J790" s="691"/>
      <c r="K790" s="693"/>
      <c r="L790" s="693"/>
      <c r="M790" s="693"/>
      <c r="N790" s="693"/>
      <c r="P790" s="692"/>
      <c r="R790" s="692"/>
      <c r="T790" s="693"/>
      <c r="U790" s="692"/>
      <c r="V790" s="692"/>
      <c r="W790" s="692"/>
      <c r="AA790" s="691"/>
      <c r="AD790" s="711"/>
    </row>
    <row r="791" spans="5:30">
      <c r="E791" s="691"/>
      <c r="F791" s="692"/>
      <c r="H791" s="711"/>
      <c r="J791" s="691"/>
      <c r="K791" s="693"/>
      <c r="L791" s="693"/>
      <c r="M791" s="693"/>
      <c r="N791" s="693"/>
      <c r="P791" s="692"/>
      <c r="R791" s="692"/>
      <c r="T791" s="693"/>
      <c r="U791" s="692"/>
      <c r="V791" s="692"/>
      <c r="W791" s="692"/>
      <c r="AA791" s="691"/>
      <c r="AD791" s="711"/>
    </row>
    <row r="792" spans="5:30">
      <c r="E792" s="691"/>
      <c r="F792" s="692"/>
      <c r="H792" s="711"/>
      <c r="J792" s="691"/>
      <c r="K792" s="693"/>
      <c r="L792" s="693"/>
      <c r="M792" s="693"/>
      <c r="N792" s="693"/>
      <c r="P792" s="692"/>
      <c r="R792" s="692"/>
      <c r="T792" s="693"/>
      <c r="U792" s="692"/>
      <c r="V792" s="692"/>
      <c r="W792" s="692"/>
      <c r="AA792" s="691"/>
      <c r="AD792" s="711"/>
    </row>
    <row r="793" spans="5:30">
      <c r="E793" s="691"/>
      <c r="F793" s="692"/>
      <c r="H793" s="711"/>
      <c r="J793" s="691"/>
      <c r="K793" s="693"/>
      <c r="L793" s="693"/>
      <c r="M793" s="693"/>
      <c r="N793" s="693"/>
      <c r="P793" s="692"/>
      <c r="R793" s="692"/>
      <c r="T793" s="693"/>
      <c r="U793" s="692"/>
      <c r="V793" s="692"/>
      <c r="W793" s="692"/>
      <c r="AA793" s="691"/>
      <c r="AD793" s="711"/>
    </row>
    <row r="794" spans="5:30">
      <c r="E794" s="691"/>
      <c r="F794" s="692"/>
      <c r="H794" s="711"/>
      <c r="J794" s="691"/>
      <c r="K794" s="693"/>
      <c r="L794" s="693"/>
      <c r="M794" s="693"/>
      <c r="N794" s="693"/>
      <c r="P794" s="692"/>
      <c r="R794" s="692"/>
      <c r="T794" s="693"/>
      <c r="U794" s="692"/>
      <c r="V794" s="692"/>
      <c r="W794" s="692"/>
      <c r="AA794" s="691"/>
      <c r="AD794" s="711"/>
    </row>
    <row r="795" spans="5:30">
      <c r="E795" s="691"/>
      <c r="F795" s="692"/>
      <c r="H795" s="711"/>
      <c r="J795" s="691"/>
      <c r="K795" s="693"/>
      <c r="L795" s="693"/>
      <c r="M795" s="693"/>
      <c r="N795" s="693"/>
      <c r="P795" s="692"/>
      <c r="R795" s="692"/>
      <c r="T795" s="693"/>
      <c r="U795" s="692"/>
      <c r="V795" s="692"/>
      <c r="W795" s="692"/>
      <c r="AA795" s="691"/>
      <c r="AD795" s="711"/>
    </row>
    <row r="796" spans="5:30">
      <c r="E796" s="691"/>
      <c r="F796" s="692"/>
      <c r="H796" s="711"/>
      <c r="J796" s="691"/>
      <c r="K796" s="693"/>
      <c r="L796" s="693"/>
      <c r="M796" s="693"/>
      <c r="N796" s="693"/>
      <c r="P796" s="692"/>
      <c r="R796" s="692"/>
      <c r="T796" s="693"/>
      <c r="U796" s="692"/>
      <c r="V796" s="692"/>
      <c r="W796" s="692"/>
      <c r="AA796" s="691"/>
      <c r="AD796" s="711"/>
    </row>
    <row r="797" spans="5:30">
      <c r="E797" s="691"/>
      <c r="F797" s="692"/>
      <c r="H797" s="711"/>
      <c r="J797" s="691"/>
      <c r="K797" s="693"/>
      <c r="L797" s="693"/>
      <c r="M797" s="693"/>
      <c r="N797" s="693"/>
      <c r="P797" s="692"/>
      <c r="R797" s="692"/>
      <c r="T797" s="693"/>
      <c r="U797" s="692"/>
      <c r="V797" s="692"/>
      <c r="W797" s="692"/>
      <c r="AA797" s="691"/>
      <c r="AD797" s="711"/>
    </row>
    <row r="798" spans="5:30">
      <c r="E798" s="691"/>
      <c r="F798" s="692"/>
      <c r="H798" s="711"/>
      <c r="J798" s="691"/>
      <c r="K798" s="693"/>
      <c r="L798" s="693"/>
      <c r="M798" s="693"/>
      <c r="N798" s="693"/>
      <c r="P798" s="692"/>
      <c r="R798" s="692"/>
      <c r="T798" s="693"/>
      <c r="U798" s="692"/>
      <c r="V798" s="692"/>
      <c r="W798" s="692"/>
      <c r="AA798" s="691"/>
      <c r="AD798" s="711"/>
    </row>
    <row r="799" spans="5:30">
      <c r="E799" s="691"/>
      <c r="F799" s="692"/>
      <c r="H799" s="711"/>
      <c r="J799" s="691"/>
      <c r="K799" s="693"/>
      <c r="L799" s="693"/>
      <c r="M799" s="693"/>
      <c r="N799" s="693"/>
      <c r="P799" s="692"/>
      <c r="R799" s="692"/>
      <c r="T799" s="693"/>
      <c r="U799" s="692"/>
      <c r="V799" s="692"/>
      <c r="W799" s="692"/>
      <c r="AA799" s="691"/>
      <c r="AD799" s="711"/>
    </row>
    <row r="800" spans="5:30">
      <c r="E800" s="691"/>
      <c r="F800" s="692"/>
      <c r="H800" s="711"/>
      <c r="J800" s="691"/>
      <c r="K800" s="693"/>
      <c r="L800" s="693"/>
      <c r="M800" s="693"/>
      <c r="N800" s="693"/>
      <c r="P800" s="692"/>
      <c r="R800" s="692"/>
      <c r="T800" s="693"/>
      <c r="U800" s="692"/>
      <c r="V800" s="692"/>
      <c r="W800" s="692"/>
      <c r="AA800" s="691"/>
      <c r="AD800" s="711"/>
    </row>
    <row r="801" spans="5:30">
      <c r="E801" s="691"/>
      <c r="F801" s="692"/>
      <c r="H801" s="711"/>
      <c r="J801" s="691"/>
      <c r="K801" s="693"/>
      <c r="L801" s="693"/>
      <c r="M801" s="693"/>
      <c r="N801" s="693"/>
      <c r="P801" s="692"/>
      <c r="R801" s="692"/>
      <c r="T801" s="693"/>
      <c r="U801" s="692"/>
      <c r="V801" s="692"/>
      <c r="W801" s="692"/>
      <c r="AA801" s="691"/>
      <c r="AD801" s="711"/>
    </row>
    <row r="802" spans="5:30">
      <c r="E802" s="691"/>
      <c r="F802" s="692"/>
      <c r="H802" s="711"/>
      <c r="J802" s="691"/>
      <c r="K802" s="693"/>
      <c r="L802" s="693"/>
      <c r="M802" s="693"/>
      <c r="N802" s="693"/>
      <c r="P802" s="692"/>
      <c r="R802" s="692"/>
      <c r="T802" s="693"/>
      <c r="U802" s="692"/>
      <c r="V802" s="692"/>
      <c r="W802" s="692"/>
      <c r="AA802" s="691"/>
      <c r="AD802" s="711"/>
    </row>
    <row r="803" spans="5:30">
      <c r="E803" s="691"/>
      <c r="F803" s="692"/>
      <c r="H803" s="711"/>
      <c r="J803" s="691"/>
      <c r="K803" s="693"/>
      <c r="L803" s="693"/>
      <c r="M803" s="693"/>
      <c r="N803" s="693"/>
      <c r="P803" s="692"/>
      <c r="R803" s="692"/>
      <c r="T803" s="693"/>
      <c r="U803" s="692"/>
      <c r="V803" s="692"/>
      <c r="W803" s="692"/>
      <c r="AA803" s="691"/>
      <c r="AD803" s="711"/>
    </row>
    <row r="804" spans="5:30">
      <c r="E804" s="691"/>
      <c r="F804" s="692"/>
      <c r="H804" s="711"/>
      <c r="J804" s="691"/>
      <c r="K804" s="693"/>
      <c r="L804" s="693"/>
      <c r="M804" s="693"/>
      <c r="N804" s="693"/>
      <c r="P804" s="692"/>
      <c r="R804" s="692"/>
      <c r="T804" s="693"/>
      <c r="U804" s="692"/>
      <c r="V804" s="692"/>
      <c r="W804" s="692"/>
      <c r="AA804" s="691"/>
      <c r="AD804" s="711"/>
    </row>
    <row r="805" spans="5:30">
      <c r="E805" s="691"/>
      <c r="F805" s="692"/>
      <c r="H805" s="711"/>
      <c r="J805" s="691"/>
      <c r="K805" s="693"/>
      <c r="L805" s="693"/>
      <c r="M805" s="693"/>
      <c r="N805" s="693"/>
      <c r="P805" s="692"/>
      <c r="R805" s="692"/>
      <c r="T805" s="693"/>
      <c r="U805" s="692"/>
      <c r="V805" s="692"/>
      <c r="W805" s="692"/>
      <c r="AA805" s="691"/>
      <c r="AD805" s="711"/>
    </row>
    <row r="806" spans="5:30">
      <c r="E806" s="691"/>
      <c r="F806" s="692"/>
      <c r="H806" s="711"/>
      <c r="J806" s="691"/>
      <c r="K806" s="693"/>
      <c r="L806" s="693"/>
      <c r="M806" s="693"/>
      <c r="N806" s="693"/>
      <c r="P806" s="692"/>
      <c r="R806" s="692"/>
      <c r="T806" s="693"/>
      <c r="U806" s="692"/>
      <c r="V806" s="692"/>
      <c r="W806" s="692"/>
      <c r="AA806" s="691"/>
      <c r="AD806" s="711"/>
    </row>
    <row r="807" spans="5:30">
      <c r="E807" s="691"/>
      <c r="F807" s="692"/>
      <c r="H807" s="711"/>
      <c r="J807" s="691"/>
      <c r="K807" s="693"/>
      <c r="L807" s="693"/>
      <c r="M807" s="693"/>
      <c r="N807" s="693"/>
      <c r="P807" s="692"/>
      <c r="R807" s="692"/>
      <c r="T807" s="693"/>
      <c r="U807" s="692"/>
      <c r="V807" s="692"/>
      <c r="W807" s="692"/>
      <c r="AA807" s="691"/>
      <c r="AD807" s="711"/>
    </row>
    <row r="808" spans="5:30">
      <c r="E808" s="691"/>
      <c r="F808" s="692"/>
      <c r="H808" s="711"/>
      <c r="J808" s="691"/>
      <c r="K808" s="693"/>
      <c r="L808" s="693"/>
      <c r="M808" s="693"/>
      <c r="N808" s="693"/>
      <c r="P808" s="692"/>
      <c r="R808" s="692"/>
      <c r="T808" s="693"/>
      <c r="U808" s="692"/>
      <c r="V808" s="692"/>
      <c r="W808" s="692"/>
      <c r="AA808" s="691"/>
      <c r="AD808" s="711"/>
    </row>
    <row r="809" spans="5:30">
      <c r="E809" s="691"/>
      <c r="F809" s="692"/>
      <c r="H809" s="711"/>
      <c r="J809" s="691"/>
      <c r="K809" s="693"/>
      <c r="L809" s="693"/>
      <c r="M809" s="693"/>
      <c r="N809" s="693"/>
      <c r="P809" s="692"/>
      <c r="R809" s="692"/>
      <c r="T809" s="693"/>
      <c r="U809" s="692"/>
      <c r="V809" s="692"/>
      <c r="W809" s="692"/>
      <c r="AA809" s="691"/>
      <c r="AD809" s="711"/>
    </row>
    <row r="810" spans="5:30">
      <c r="E810" s="691"/>
      <c r="F810" s="692"/>
      <c r="H810" s="711"/>
      <c r="J810" s="691"/>
      <c r="K810" s="693"/>
      <c r="L810" s="693"/>
      <c r="M810" s="693"/>
      <c r="N810" s="693"/>
      <c r="P810" s="692"/>
      <c r="R810" s="692"/>
      <c r="T810" s="693"/>
      <c r="U810" s="692"/>
      <c r="V810" s="692"/>
      <c r="W810" s="692"/>
      <c r="AA810" s="691"/>
      <c r="AD810" s="711"/>
    </row>
    <row r="811" spans="5:30">
      <c r="E811" s="691"/>
      <c r="F811" s="692"/>
      <c r="H811" s="711"/>
      <c r="J811" s="691"/>
      <c r="K811" s="693"/>
      <c r="L811" s="693"/>
      <c r="M811" s="693"/>
      <c r="N811" s="693"/>
      <c r="P811" s="692"/>
      <c r="R811" s="692"/>
      <c r="T811" s="693"/>
      <c r="U811" s="692"/>
      <c r="V811" s="692"/>
      <c r="W811" s="692"/>
      <c r="AA811" s="691"/>
      <c r="AD811" s="711"/>
    </row>
    <row r="812" spans="5:30">
      <c r="E812" s="691"/>
      <c r="F812" s="692"/>
      <c r="H812" s="711"/>
      <c r="J812" s="691"/>
      <c r="K812" s="693"/>
      <c r="L812" s="693"/>
      <c r="M812" s="693"/>
      <c r="N812" s="693"/>
      <c r="P812" s="692"/>
      <c r="R812" s="692"/>
      <c r="T812" s="693"/>
      <c r="U812" s="692"/>
      <c r="V812" s="692"/>
      <c r="W812" s="692"/>
      <c r="AA812" s="691"/>
      <c r="AD812" s="711"/>
    </row>
    <row r="813" spans="5:30">
      <c r="E813" s="691"/>
      <c r="F813" s="692"/>
      <c r="H813" s="711"/>
      <c r="J813" s="691"/>
      <c r="K813" s="693"/>
      <c r="L813" s="693"/>
      <c r="M813" s="693"/>
      <c r="N813" s="693"/>
      <c r="P813" s="692"/>
      <c r="R813" s="692"/>
      <c r="T813" s="693"/>
      <c r="U813" s="692"/>
      <c r="V813" s="692"/>
      <c r="W813" s="692"/>
      <c r="AA813" s="691"/>
      <c r="AD813" s="711"/>
    </row>
    <row r="814" spans="5:30">
      <c r="E814" s="691"/>
      <c r="F814" s="692"/>
      <c r="H814" s="711"/>
      <c r="J814" s="691"/>
      <c r="K814" s="693"/>
      <c r="L814" s="693"/>
      <c r="M814" s="693"/>
      <c r="N814" s="693"/>
      <c r="P814" s="692"/>
      <c r="R814" s="692"/>
      <c r="T814" s="693"/>
      <c r="U814" s="692"/>
      <c r="V814" s="692"/>
      <c r="W814" s="692"/>
      <c r="AA814" s="691"/>
      <c r="AD814" s="711"/>
    </row>
    <row r="815" spans="5:30">
      <c r="E815" s="691"/>
      <c r="F815" s="692"/>
      <c r="H815" s="711"/>
      <c r="J815" s="691"/>
      <c r="K815" s="693"/>
      <c r="L815" s="693"/>
      <c r="M815" s="693"/>
      <c r="N815" s="693"/>
      <c r="P815" s="692"/>
      <c r="R815" s="692"/>
      <c r="T815" s="693"/>
      <c r="U815" s="692"/>
      <c r="V815" s="692"/>
      <c r="W815" s="692"/>
      <c r="AA815" s="691"/>
      <c r="AD815" s="711"/>
    </row>
    <row r="816" spans="5:30">
      <c r="E816" s="691"/>
      <c r="F816" s="692"/>
      <c r="H816" s="711"/>
      <c r="J816" s="691"/>
      <c r="K816" s="693"/>
      <c r="L816" s="693"/>
      <c r="M816" s="693"/>
      <c r="N816" s="693"/>
      <c r="P816" s="692"/>
      <c r="R816" s="692"/>
      <c r="T816" s="693"/>
      <c r="U816" s="692"/>
      <c r="V816" s="692"/>
      <c r="W816" s="692"/>
      <c r="AA816" s="691"/>
      <c r="AD816" s="711"/>
    </row>
    <row r="817" spans="5:30">
      <c r="E817" s="691"/>
      <c r="F817" s="692"/>
      <c r="H817" s="711"/>
      <c r="J817" s="691"/>
      <c r="K817" s="693"/>
      <c r="L817" s="693"/>
      <c r="M817" s="693"/>
      <c r="N817" s="693"/>
      <c r="P817" s="692"/>
      <c r="R817" s="692"/>
      <c r="T817" s="693"/>
      <c r="U817" s="692"/>
      <c r="V817" s="692"/>
      <c r="W817" s="692"/>
      <c r="AA817" s="691"/>
      <c r="AD817" s="711"/>
    </row>
    <row r="818" spans="5:30">
      <c r="E818" s="691"/>
      <c r="F818" s="692"/>
      <c r="H818" s="711"/>
      <c r="J818" s="691"/>
      <c r="K818" s="693"/>
      <c r="L818" s="693"/>
      <c r="M818" s="693"/>
      <c r="N818" s="693"/>
      <c r="P818" s="692"/>
      <c r="R818" s="692"/>
      <c r="T818" s="693"/>
      <c r="U818" s="692"/>
      <c r="V818" s="692"/>
      <c r="W818" s="692"/>
      <c r="AA818" s="691"/>
      <c r="AD818" s="711"/>
    </row>
    <row r="819" spans="5:30">
      <c r="E819" s="691"/>
      <c r="F819" s="692"/>
      <c r="H819" s="711"/>
      <c r="J819" s="691"/>
      <c r="K819" s="693"/>
      <c r="L819" s="693"/>
      <c r="M819" s="693"/>
      <c r="N819" s="693"/>
      <c r="P819" s="692"/>
      <c r="R819" s="692"/>
      <c r="T819" s="693"/>
      <c r="U819" s="692"/>
      <c r="V819" s="692"/>
      <c r="W819" s="692"/>
      <c r="AA819" s="691"/>
      <c r="AD819" s="711"/>
    </row>
    <row r="820" spans="5:30">
      <c r="E820" s="691"/>
      <c r="F820" s="692"/>
      <c r="H820" s="711"/>
      <c r="J820" s="691"/>
      <c r="K820" s="693"/>
      <c r="L820" s="693"/>
      <c r="M820" s="693"/>
      <c r="N820" s="693"/>
      <c r="P820" s="692"/>
      <c r="R820" s="692"/>
      <c r="T820" s="693"/>
      <c r="U820" s="692"/>
      <c r="V820" s="692"/>
      <c r="W820" s="692"/>
      <c r="AA820" s="691"/>
      <c r="AD820" s="711"/>
    </row>
    <row r="821" spans="5:30">
      <c r="E821" s="691"/>
      <c r="F821" s="692"/>
      <c r="H821" s="711"/>
      <c r="J821" s="691"/>
      <c r="K821" s="693"/>
      <c r="L821" s="693"/>
      <c r="M821" s="693"/>
      <c r="N821" s="693"/>
      <c r="P821" s="692"/>
      <c r="R821" s="692"/>
      <c r="T821" s="693"/>
      <c r="U821" s="692"/>
      <c r="V821" s="692"/>
      <c r="W821" s="692"/>
      <c r="AA821" s="691"/>
      <c r="AD821" s="711"/>
    </row>
    <row r="822" spans="5:30">
      <c r="E822" s="691"/>
      <c r="F822" s="692"/>
      <c r="H822" s="711"/>
      <c r="J822" s="691"/>
      <c r="K822" s="693"/>
      <c r="L822" s="693"/>
      <c r="M822" s="693"/>
      <c r="N822" s="693"/>
      <c r="P822" s="692"/>
      <c r="R822" s="692"/>
      <c r="T822" s="693"/>
      <c r="U822" s="692"/>
      <c r="V822" s="692"/>
      <c r="W822" s="692"/>
      <c r="AA822" s="691"/>
      <c r="AD822" s="711"/>
    </row>
    <row r="823" spans="5:30">
      <c r="E823" s="691"/>
      <c r="F823" s="692"/>
      <c r="H823" s="711"/>
      <c r="J823" s="691"/>
      <c r="K823" s="693"/>
      <c r="L823" s="693"/>
      <c r="M823" s="693"/>
      <c r="N823" s="693"/>
      <c r="P823" s="692"/>
      <c r="R823" s="692"/>
      <c r="T823" s="693"/>
      <c r="U823" s="692"/>
      <c r="V823" s="692"/>
      <c r="W823" s="692"/>
      <c r="AA823" s="691"/>
      <c r="AD823" s="711"/>
    </row>
    <row r="824" spans="5:30">
      <c r="E824" s="691"/>
      <c r="F824" s="692"/>
      <c r="H824" s="711"/>
      <c r="J824" s="691"/>
      <c r="K824" s="693"/>
      <c r="L824" s="693"/>
      <c r="M824" s="693"/>
      <c r="N824" s="693"/>
      <c r="P824" s="692"/>
      <c r="R824" s="692"/>
      <c r="T824" s="693"/>
      <c r="U824" s="692"/>
      <c r="V824" s="692"/>
      <c r="W824" s="692"/>
      <c r="AA824" s="691"/>
      <c r="AD824" s="711"/>
    </row>
    <row r="825" spans="5:30">
      <c r="E825" s="691"/>
      <c r="F825" s="692"/>
      <c r="H825" s="711"/>
      <c r="J825" s="691"/>
      <c r="K825" s="693"/>
      <c r="L825" s="693"/>
      <c r="M825" s="693"/>
      <c r="N825" s="693"/>
      <c r="P825" s="692"/>
      <c r="R825" s="692"/>
      <c r="T825" s="693"/>
      <c r="U825" s="692"/>
      <c r="V825" s="692"/>
      <c r="W825" s="692"/>
      <c r="AA825" s="691"/>
      <c r="AD825" s="711"/>
    </row>
    <row r="826" spans="5:30">
      <c r="E826" s="691"/>
      <c r="F826" s="692"/>
      <c r="H826" s="711"/>
      <c r="J826" s="691"/>
      <c r="K826" s="693"/>
      <c r="L826" s="693"/>
      <c r="M826" s="693"/>
      <c r="N826" s="693"/>
      <c r="P826" s="692"/>
      <c r="R826" s="692"/>
      <c r="T826" s="693"/>
      <c r="U826" s="692"/>
      <c r="V826" s="692"/>
      <c r="W826" s="692"/>
      <c r="AA826" s="691"/>
      <c r="AD826" s="711"/>
    </row>
    <row r="827" spans="5:30">
      <c r="E827" s="691"/>
      <c r="F827" s="692"/>
      <c r="H827" s="711"/>
      <c r="J827" s="691"/>
      <c r="K827" s="693"/>
      <c r="L827" s="693"/>
      <c r="M827" s="693"/>
      <c r="N827" s="693"/>
      <c r="P827" s="692"/>
      <c r="R827" s="692"/>
      <c r="T827" s="693"/>
      <c r="U827" s="692"/>
      <c r="V827" s="692"/>
      <c r="W827" s="692"/>
      <c r="AA827" s="691"/>
      <c r="AD827" s="711"/>
    </row>
    <row r="828" spans="5:30">
      <c r="E828" s="691"/>
      <c r="F828" s="692"/>
      <c r="H828" s="711"/>
      <c r="J828" s="691"/>
      <c r="K828" s="693"/>
      <c r="L828" s="693"/>
      <c r="M828" s="693"/>
      <c r="N828" s="693"/>
      <c r="P828" s="692"/>
      <c r="R828" s="692"/>
      <c r="T828" s="693"/>
      <c r="U828" s="692"/>
      <c r="V828" s="692"/>
      <c r="W828" s="692"/>
      <c r="AA828" s="691"/>
      <c r="AD828" s="711"/>
    </row>
    <row r="829" spans="5:30">
      <c r="E829" s="691"/>
      <c r="F829" s="692"/>
      <c r="H829" s="711"/>
      <c r="J829" s="691"/>
      <c r="K829" s="693"/>
      <c r="L829" s="693"/>
      <c r="M829" s="693"/>
      <c r="N829" s="693"/>
      <c r="P829" s="692"/>
      <c r="R829" s="692"/>
      <c r="T829" s="693"/>
      <c r="U829" s="692"/>
      <c r="V829" s="692"/>
      <c r="W829" s="692"/>
      <c r="AA829" s="691"/>
      <c r="AD829" s="711"/>
    </row>
    <row r="830" spans="5:30">
      <c r="E830" s="691"/>
      <c r="F830" s="692"/>
      <c r="H830" s="711"/>
      <c r="J830" s="691"/>
      <c r="K830" s="693"/>
      <c r="L830" s="693"/>
      <c r="M830" s="693"/>
      <c r="N830" s="693"/>
      <c r="P830" s="692"/>
      <c r="R830" s="692"/>
      <c r="T830" s="693"/>
      <c r="U830" s="692"/>
      <c r="V830" s="692"/>
      <c r="W830" s="692"/>
      <c r="AA830" s="691"/>
      <c r="AD830" s="711"/>
    </row>
    <row r="831" spans="5:30">
      <c r="E831" s="691"/>
      <c r="F831" s="692"/>
      <c r="H831" s="711"/>
      <c r="J831" s="691"/>
      <c r="K831" s="693"/>
      <c r="L831" s="693"/>
      <c r="M831" s="693"/>
      <c r="N831" s="693"/>
      <c r="P831" s="692"/>
      <c r="R831" s="692"/>
      <c r="T831" s="693"/>
      <c r="U831" s="692"/>
      <c r="V831" s="692"/>
      <c r="W831" s="692"/>
      <c r="AA831" s="691"/>
      <c r="AD831" s="711"/>
    </row>
    <row r="832" spans="5:30">
      <c r="E832" s="691"/>
      <c r="F832" s="692"/>
      <c r="H832" s="711"/>
      <c r="J832" s="691"/>
      <c r="K832" s="693"/>
      <c r="L832" s="693"/>
      <c r="M832" s="693"/>
      <c r="N832" s="693"/>
      <c r="P832" s="692"/>
      <c r="R832" s="692"/>
      <c r="T832" s="693"/>
      <c r="U832" s="692"/>
      <c r="V832" s="692"/>
      <c r="W832" s="692"/>
      <c r="AA832" s="691"/>
      <c r="AD832" s="711"/>
    </row>
    <row r="833" spans="5:30">
      <c r="E833" s="691"/>
      <c r="F833" s="692"/>
      <c r="H833" s="711"/>
      <c r="J833" s="691"/>
      <c r="K833" s="693"/>
      <c r="L833" s="693"/>
      <c r="M833" s="693"/>
      <c r="N833" s="693"/>
      <c r="P833" s="692"/>
      <c r="R833" s="692"/>
      <c r="T833" s="693"/>
      <c r="U833" s="692"/>
      <c r="V833" s="692"/>
      <c r="W833" s="692"/>
      <c r="AA833" s="691"/>
      <c r="AD833" s="711"/>
    </row>
    <row r="834" spans="5:30">
      <c r="E834" s="691"/>
      <c r="F834" s="692"/>
      <c r="H834" s="711"/>
      <c r="J834" s="691"/>
      <c r="K834" s="693"/>
      <c r="L834" s="693"/>
      <c r="M834" s="693"/>
      <c r="N834" s="693"/>
      <c r="P834" s="692"/>
      <c r="R834" s="692"/>
      <c r="T834" s="693"/>
      <c r="U834" s="692"/>
      <c r="V834" s="692"/>
      <c r="W834" s="692"/>
      <c r="AA834" s="691"/>
      <c r="AD834" s="711"/>
    </row>
    <row r="835" spans="5:30">
      <c r="E835" s="691"/>
      <c r="F835" s="692"/>
      <c r="H835" s="711"/>
      <c r="J835" s="691"/>
      <c r="K835" s="693"/>
      <c r="L835" s="693"/>
      <c r="M835" s="693"/>
      <c r="N835" s="693"/>
      <c r="P835" s="692"/>
      <c r="R835" s="692"/>
      <c r="T835" s="693"/>
      <c r="U835" s="692"/>
      <c r="V835" s="692"/>
      <c r="W835" s="692"/>
      <c r="AA835" s="691"/>
      <c r="AD835" s="711"/>
    </row>
    <row r="836" spans="5:30">
      <c r="E836" s="691"/>
      <c r="F836" s="692"/>
      <c r="H836" s="711"/>
      <c r="J836" s="691"/>
      <c r="K836" s="693"/>
      <c r="L836" s="693"/>
      <c r="M836" s="693"/>
      <c r="N836" s="693"/>
      <c r="P836" s="692"/>
      <c r="R836" s="692"/>
      <c r="T836" s="693"/>
      <c r="U836" s="692"/>
      <c r="V836" s="692"/>
      <c r="W836" s="692"/>
      <c r="AA836" s="691"/>
      <c r="AD836" s="711"/>
    </row>
    <row r="837" spans="5:30">
      <c r="E837" s="691"/>
      <c r="F837" s="692"/>
      <c r="H837" s="711"/>
      <c r="J837" s="691"/>
      <c r="K837" s="693"/>
      <c r="L837" s="693"/>
      <c r="M837" s="693"/>
      <c r="N837" s="693"/>
      <c r="P837" s="692"/>
      <c r="R837" s="692"/>
      <c r="T837" s="693"/>
      <c r="U837" s="692"/>
      <c r="V837" s="692"/>
      <c r="W837" s="692"/>
      <c r="AA837" s="691"/>
      <c r="AD837" s="711"/>
    </row>
    <row r="838" spans="5:30">
      <c r="E838" s="691"/>
      <c r="F838" s="692"/>
      <c r="H838" s="711"/>
      <c r="J838" s="691"/>
      <c r="K838" s="693"/>
      <c r="L838" s="693"/>
      <c r="M838" s="693"/>
      <c r="N838" s="693"/>
      <c r="P838" s="692"/>
      <c r="R838" s="692"/>
      <c r="T838" s="693"/>
      <c r="U838" s="692"/>
      <c r="V838" s="692"/>
      <c r="W838" s="692"/>
      <c r="AA838" s="691"/>
      <c r="AD838" s="711"/>
    </row>
    <row r="839" spans="5:30">
      <c r="E839" s="691"/>
      <c r="F839" s="692"/>
      <c r="H839" s="711"/>
      <c r="J839" s="691"/>
      <c r="K839" s="693"/>
      <c r="L839" s="693"/>
      <c r="M839" s="693"/>
      <c r="N839" s="693"/>
      <c r="P839" s="692"/>
      <c r="R839" s="692"/>
      <c r="T839" s="693"/>
      <c r="U839" s="692"/>
      <c r="V839" s="692"/>
      <c r="W839" s="692"/>
      <c r="AA839" s="691"/>
      <c r="AD839" s="711"/>
    </row>
    <row r="840" spans="5:30">
      <c r="E840" s="691"/>
      <c r="F840" s="692"/>
      <c r="H840" s="711"/>
      <c r="J840" s="691"/>
      <c r="K840" s="693"/>
      <c r="L840" s="693"/>
      <c r="M840" s="693"/>
      <c r="N840" s="693"/>
      <c r="P840" s="692"/>
      <c r="R840" s="692"/>
      <c r="T840" s="693"/>
      <c r="U840" s="692"/>
      <c r="V840" s="692"/>
      <c r="W840" s="692"/>
      <c r="AA840" s="691"/>
      <c r="AD840" s="711"/>
    </row>
    <row r="841" spans="5:30">
      <c r="E841" s="691"/>
      <c r="F841" s="692"/>
      <c r="H841" s="711"/>
      <c r="J841" s="691"/>
      <c r="K841" s="693"/>
      <c r="L841" s="693"/>
      <c r="M841" s="693"/>
      <c r="N841" s="693"/>
      <c r="P841" s="692"/>
      <c r="R841" s="692"/>
      <c r="T841" s="693"/>
      <c r="U841" s="692"/>
      <c r="V841" s="692"/>
      <c r="W841" s="692"/>
      <c r="AA841" s="691"/>
      <c r="AD841" s="711"/>
    </row>
    <row r="842" spans="5:30">
      <c r="E842" s="691"/>
      <c r="F842" s="692"/>
      <c r="H842" s="711"/>
      <c r="J842" s="691"/>
      <c r="K842" s="693"/>
      <c r="L842" s="693"/>
      <c r="M842" s="693"/>
      <c r="N842" s="693"/>
      <c r="P842" s="692"/>
      <c r="R842" s="692"/>
      <c r="T842" s="693"/>
      <c r="U842" s="692"/>
      <c r="V842" s="692"/>
      <c r="W842" s="692"/>
      <c r="AA842" s="691"/>
      <c r="AD842" s="711"/>
    </row>
    <row r="843" spans="5:30">
      <c r="E843" s="691"/>
      <c r="F843" s="692"/>
      <c r="H843" s="711"/>
      <c r="J843" s="691"/>
      <c r="K843" s="693"/>
      <c r="L843" s="693"/>
      <c r="M843" s="693"/>
      <c r="N843" s="693"/>
      <c r="P843" s="692"/>
      <c r="R843" s="692"/>
      <c r="T843" s="693"/>
      <c r="U843" s="692"/>
      <c r="V843" s="692"/>
      <c r="W843" s="692"/>
      <c r="AA843" s="691"/>
      <c r="AD843" s="711"/>
    </row>
    <row r="844" spans="5:30">
      <c r="E844" s="691"/>
      <c r="F844" s="692"/>
      <c r="H844" s="711"/>
      <c r="J844" s="691"/>
      <c r="K844" s="693"/>
      <c r="L844" s="693"/>
      <c r="M844" s="693"/>
      <c r="N844" s="693"/>
      <c r="P844" s="692"/>
      <c r="R844" s="692"/>
      <c r="T844" s="693"/>
      <c r="U844" s="692"/>
      <c r="V844" s="692"/>
      <c r="W844" s="692"/>
      <c r="AA844" s="691"/>
      <c r="AD844" s="711"/>
    </row>
    <row r="845" spans="5:30">
      <c r="E845" s="691"/>
      <c r="F845" s="692"/>
      <c r="H845" s="711"/>
      <c r="J845" s="691"/>
      <c r="K845" s="693"/>
      <c r="L845" s="693"/>
      <c r="M845" s="693"/>
      <c r="N845" s="693"/>
      <c r="P845" s="692"/>
      <c r="R845" s="692"/>
      <c r="T845" s="693"/>
      <c r="U845" s="692"/>
      <c r="V845" s="692"/>
      <c r="W845" s="692"/>
      <c r="AA845" s="691"/>
      <c r="AD845" s="711"/>
    </row>
    <row r="846" spans="5:30">
      <c r="E846" s="691"/>
      <c r="F846" s="692"/>
      <c r="H846" s="711"/>
      <c r="J846" s="691"/>
      <c r="K846" s="693"/>
      <c r="L846" s="693"/>
      <c r="M846" s="693"/>
      <c r="N846" s="693"/>
      <c r="P846" s="692"/>
      <c r="R846" s="692"/>
      <c r="T846" s="693"/>
      <c r="U846" s="692"/>
      <c r="V846" s="692"/>
      <c r="W846" s="692"/>
      <c r="AA846" s="691"/>
      <c r="AD846" s="711"/>
    </row>
    <row r="847" spans="5:30">
      <c r="E847" s="691"/>
      <c r="F847" s="692"/>
      <c r="H847" s="711"/>
      <c r="J847" s="691"/>
      <c r="K847" s="693"/>
      <c r="L847" s="693"/>
      <c r="M847" s="693"/>
      <c r="N847" s="693"/>
      <c r="P847" s="692"/>
      <c r="R847" s="692"/>
      <c r="T847" s="693"/>
      <c r="U847" s="692"/>
      <c r="V847" s="692"/>
      <c r="W847" s="692"/>
      <c r="AA847" s="691"/>
      <c r="AD847" s="711"/>
    </row>
    <row r="848" spans="5:30">
      <c r="E848" s="691"/>
      <c r="F848" s="692"/>
      <c r="H848" s="711"/>
      <c r="J848" s="691"/>
      <c r="K848" s="693"/>
      <c r="L848" s="693"/>
      <c r="M848" s="693"/>
      <c r="N848" s="693"/>
      <c r="P848" s="692"/>
      <c r="R848" s="692"/>
      <c r="T848" s="693"/>
      <c r="U848" s="692"/>
      <c r="V848" s="692"/>
      <c r="W848" s="692"/>
      <c r="AA848" s="691"/>
      <c r="AD848" s="711"/>
    </row>
    <row r="849" spans="5:30">
      <c r="E849" s="691"/>
      <c r="F849" s="692"/>
      <c r="H849" s="711"/>
      <c r="J849" s="691"/>
      <c r="K849" s="693"/>
      <c r="L849" s="693"/>
      <c r="M849" s="693"/>
      <c r="N849" s="693"/>
      <c r="P849" s="692"/>
      <c r="R849" s="692"/>
      <c r="T849" s="693"/>
      <c r="U849" s="692"/>
      <c r="V849" s="692"/>
      <c r="W849" s="692"/>
      <c r="AA849" s="691"/>
      <c r="AD849" s="711"/>
    </row>
    <row r="850" spans="5:30">
      <c r="E850" s="691"/>
      <c r="F850" s="692"/>
      <c r="H850" s="711"/>
      <c r="J850" s="691"/>
      <c r="K850" s="693"/>
      <c r="L850" s="693"/>
      <c r="M850" s="693"/>
      <c r="N850" s="693"/>
      <c r="P850" s="692"/>
      <c r="R850" s="692"/>
      <c r="T850" s="693"/>
      <c r="U850" s="692"/>
      <c r="V850" s="692"/>
      <c r="W850" s="692"/>
      <c r="AA850" s="691"/>
      <c r="AD850" s="711"/>
    </row>
    <row r="851" spans="5:30">
      <c r="E851" s="691"/>
      <c r="F851" s="692"/>
      <c r="H851" s="711"/>
      <c r="J851" s="691"/>
      <c r="K851" s="693"/>
      <c r="L851" s="693"/>
      <c r="M851" s="693"/>
      <c r="N851" s="693"/>
      <c r="P851" s="692"/>
      <c r="R851" s="692"/>
      <c r="T851" s="693"/>
      <c r="U851" s="692"/>
      <c r="V851" s="692"/>
      <c r="W851" s="692"/>
      <c r="AA851" s="691"/>
      <c r="AD851" s="711"/>
    </row>
    <row r="852" spans="5:30">
      <c r="E852" s="691"/>
      <c r="F852" s="692"/>
      <c r="H852" s="711"/>
      <c r="J852" s="691"/>
      <c r="K852" s="693"/>
      <c r="L852" s="693"/>
      <c r="M852" s="693"/>
      <c r="N852" s="693"/>
      <c r="P852" s="692"/>
      <c r="R852" s="692"/>
      <c r="T852" s="693"/>
      <c r="U852" s="692"/>
      <c r="V852" s="692"/>
      <c r="W852" s="692"/>
      <c r="AA852" s="691"/>
      <c r="AD852" s="711"/>
    </row>
    <row r="853" spans="5:30">
      <c r="E853" s="691"/>
      <c r="F853" s="692"/>
      <c r="H853" s="711"/>
      <c r="J853" s="691"/>
      <c r="K853" s="693"/>
      <c r="L853" s="693"/>
      <c r="M853" s="693"/>
      <c r="N853" s="693"/>
      <c r="P853" s="692"/>
      <c r="R853" s="692"/>
      <c r="T853" s="693"/>
      <c r="U853" s="692"/>
      <c r="V853" s="692"/>
      <c r="W853" s="692"/>
      <c r="AA853" s="691"/>
      <c r="AD853" s="711"/>
    </row>
    <row r="854" spans="5:30">
      <c r="E854" s="691"/>
      <c r="F854" s="692"/>
      <c r="H854" s="711"/>
      <c r="J854" s="691"/>
      <c r="K854" s="693"/>
      <c r="L854" s="693"/>
      <c r="M854" s="693"/>
      <c r="N854" s="693"/>
      <c r="P854" s="692"/>
      <c r="R854" s="692"/>
      <c r="T854" s="693"/>
      <c r="U854" s="692"/>
      <c r="V854" s="692"/>
      <c r="W854" s="692"/>
      <c r="AA854" s="691"/>
      <c r="AD854" s="711"/>
    </row>
    <row r="855" spans="5:30">
      <c r="E855" s="691"/>
      <c r="F855" s="692"/>
      <c r="H855" s="711"/>
      <c r="J855" s="691"/>
      <c r="K855" s="693"/>
      <c r="L855" s="693"/>
      <c r="M855" s="693"/>
      <c r="N855" s="693"/>
      <c r="P855" s="692"/>
      <c r="R855" s="692"/>
      <c r="T855" s="693"/>
      <c r="U855" s="692"/>
      <c r="V855" s="692"/>
      <c r="W855" s="692"/>
      <c r="AA855" s="691"/>
      <c r="AD855" s="711"/>
    </row>
    <row r="856" spans="5:30">
      <c r="E856" s="691"/>
      <c r="F856" s="692"/>
      <c r="H856" s="711"/>
      <c r="J856" s="691"/>
      <c r="K856" s="693"/>
      <c r="L856" s="693"/>
      <c r="M856" s="693"/>
      <c r="N856" s="693"/>
      <c r="P856" s="692"/>
      <c r="R856" s="692"/>
      <c r="T856" s="693"/>
      <c r="U856" s="692"/>
      <c r="V856" s="692"/>
      <c r="W856" s="692"/>
      <c r="AA856" s="691"/>
      <c r="AD856" s="711"/>
    </row>
    <row r="857" spans="5:30">
      <c r="E857" s="691"/>
      <c r="F857" s="692"/>
      <c r="H857" s="711"/>
      <c r="J857" s="691"/>
      <c r="K857" s="693"/>
      <c r="L857" s="693"/>
      <c r="M857" s="693"/>
      <c r="N857" s="693"/>
      <c r="P857" s="692"/>
      <c r="R857" s="692"/>
      <c r="T857" s="693"/>
      <c r="U857" s="692"/>
      <c r="V857" s="692"/>
      <c r="W857" s="692"/>
      <c r="AA857" s="691"/>
      <c r="AD857" s="711"/>
    </row>
    <row r="858" spans="5:30">
      <c r="E858" s="691"/>
      <c r="F858" s="692"/>
      <c r="H858" s="711"/>
      <c r="J858" s="691"/>
      <c r="K858" s="693"/>
      <c r="L858" s="693"/>
      <c r="M858" s="693"/>
      <c r="N858" s="693"/>
      <c r="P858" s="692"/>
      <c r="R858" s="692"/>
      <c r="T858" s="693"/>
      <c r="U858" s="692"/>
      <c r="V858" s="692"/>
      <c r="W858" s="692"/>
      <c r="AA858" s="691"/>
      <c r="AD858" s="711"/>
    </row>
    <row r="859" spans="5:30">
      <c r="E859" s="691"/>
      <c r="F859" s="692"/>
      <c r="H859" s="711"/>
      <c r="J859" s="691"/>
      <c r="K859" s="693"/>
      <c r="L859" s="693"/>
      <c r="M859" s="693"/>
      <c r="N859" s="693"/>
      <c r="P859" s="692"/>
      <c r="R859" s="692"/>
      <c r="T859" s="693"/>
      <c r="U859" s="692"/>
      <c r="V859" s="692"/>
      <c r="W859" s="692"/>
      <c r="AA859" s="691"/>
      <c r="AD859" s="711"/>
    </row>
    <row r="860" spans="5:30">
      <c r="E860" s="691"/>
      <c r="F860" s="692"/>
      <c r="H860" s="711"/>
      <c r="J860" s="691"/>
      <c r="K860" s="693"/>
      <c r="L860" s="693"/>
      <c r="M860" s="693"/>
      <c r="N860" s="693"/>
      <c r="P860" s="692"/>
      <c r="R860" s="692"/>
      <c r="T860" s="693"/>
      <c r="U860" s="692"/>
      <c r="V860" s="692"/>
      <c r="W860" s="692"/>
      <c r="AA860" s="691"/>
      <c r="AD860" s="711"/>
    </row>
    <row r="861" spans="5:30">
      <c r="E861" s="691"/>
      <c r="F861" s="692"/>
      <c r="H861" s="711"/>
      <c r="J861" s="691"/>
      <c r="K861" s="693"/>
      <c r="L861" s="693"/>
      <c r="M861" s="693"/>
      <c r="N861" s="693"/>
      <c r="P861" s="692"/>
      <c r="R861" s="692"/>
      <c r="T861" s="693"/>
      <c r="U861" s="692"/>
      <c r="V861" s="692"/>
      <c r="W861" s="692"/>
      <c r="AA861" s="691"/>
      <c r="AD861" s="711"/>
    </row>
    <row r="862" spans="5:30">
      <c r="E862" s="691"/>
      <c r="F862" s="692"/>
      <c r="H862" s="711"/>
      <c r="J862" s="691"/>
      <c r="K862" s="693"/>
      <c r="L862" s="693"/>
      <c r="M862" s="693"/>
      <c r="N862" s="693"/>
      <c r="P862" s="692"/>
      <c r="R862" s="692"/>
      <c r="T862" s="693"/>
      <c r="U862" s="692"/>
      <c r="V862" s="692"/>
      <c r="W862" s="692"/>
      <c r="AA862" s="691"/>
      <c r="AD862" s="711"/>
    </row>
    <row r="863" spans="5:30">
      <c r="E863" s="691"/>
      <c r="F863" s="692"/>
      <c r="H863" s="711"/>
      <c r="J863" s="691"/>
      <c r="K863" s="693"/>
      <c r="L863" s="693"/>
      <c r="M863" s="693"/>
      <c r="N863" s="693"/>
      <c r="P863" s="692"/>
      <c r="R863" s="692"/>
      <c r="T863" s="693"/>
      <c r="U863" s="692"/>
      <c r="V863" s="692"/>
      <c r="W863" s="692"/>
      <c r="AA863" s="691"/>
      <c r="AD863" s="711"/>
    </row>
    <row r="864" spans="5:30">
      <c r="E864" s="691"/>
      <c r="F864" s="692"/>
      <c r="H864" s="711"/>
      <c r="J864" s="691"/>
      <c r="K864" s="693"/>
      <c r="L864" s="693"/>
      <c r="M864" s="693"/>
      <c r="N864" s="693"/>
      <c r="P864" s="692"/>
      <c r="R864" s="692"/>
      <c r="T864" s="693"/>
      <c r="U864" s="692"/>
      <c r="V864" s="692"/>
      <c r="W864" s="692"/>
      <c r="AA864" s="691"/>
      <c r="AD864" s="711"/>
    </row>
    <row r="865" spans="5:30">
      <c r="E865" s="691"/>
      <c r="F865" s="692"/>
      <c r="H865" s="711"/>
      <c r="J865" s="691"/>
      <c r="K865" s="693"/>
      <c r="L865" s="693"/>
      <c r="M865" s="693"/>
      <c r="N865" s="693"/>
      <c r="P865" s="692"/>
      <c r="R865" s="692"/>
      <c r="T865" s="693"/>
      <c r="U865" s="692"/>
      <c r="V865" s="692"/>
      <c r="W865" s="692"/>
      <c r="AA865" s="691"/>
      <c r="AD865" s="711"/>
    </row>
    <row r="866" spans="5:30">
      <c r="E866" s="691"/>
      <c r="F866" s="692"/>
      <c r="H866" s="711"/>
      <c r="J866" s="691"/>
      <c r="K866" s="693"/>
      <c r="L866" s="693"/>
      <c r="M866" s="693"/>
      <c r="N866" s="693"/>
      <c r="P866" s="692"/>
      <c r="R866" s="692"/>
      <c r="T866" s="693"/>
      <c r="U866" s="692"/>
      <c r="V866" s="692"/>
      <c r="W866" s="692"/>
      <c r="AA866" s="691"/>
      <c r="AD866" s="711"/>
    </row>
    <row r="867" spans="5:30">
      <c r="E867" s="691"/>
      <c r="F867" s="692"/>
      <c r="H867" s="711"/>
      <c r="J867" s="691"/>
      <c r="K867" s="693"/>
      <c r="L867" s="693"/>
      <c r="M867" s="693"/>
      <c r="N867" s="693"/>
      <c r="P867" s="692"/>
      <c r="R867" s="692"/>
      <c r="T867" s="693"/>
      <c r="U867" s="692"/>
      <c r="V867" s="692"/>
      <c r="W867" s="692"/>
      <c r="AA867" s="691"/>
      <c r="AD867" s="711"/>
    </row>
    <row r="868" spans="5:30">
      <c r="E868" s="691"/>
      <c r="F868" s="692"/>
      <c r="H868" s="711"/>
      <c r="J868" s="691"/>
      <c r="K868" s="693"/>
      <c r="L868" s="693"/>
      <c r="M868" s="693"/>
      <c r="N868" s="693"/>
      <c r="P868" s="692"/>
      <c r="R868" s="692"/>
      <c r="T868" s="693"/>
      <c r="U868" s="692"/>
      <c r="V868" s="692"/>
      <c r="W868" s="692"/>
      <c r="AA868" s="691"/>
      <c r="AD868" s="711"/>
    </row>
    <row r="869" spans="5:30">
      <c r="E869" s="691"/>
      <c r="F869" s="692"/>
      <c r="H869" s="711"/>
      <c r="J869" s="691"/>
      <c r="K869" s="693"/>
      <c r="L869" s="693"/>
      <c r="M869" s="693"/>
      <c r="N869" s="693"/>
      <c r="P869" s="692"/>
      <c r="R869" s="692"/>
      <c r="T869" s="693"/>
      <c r="U869" s="692"/>
      <c r="V869" s="692"/>
      <c r="W869" s="692"/>
      <c r="AA869" s="691"/>
      <c r="AD869" s="711"/>
    </row>
    <row r="870" spans="5:30">
      <c r="E870" s="691"/>
      <c r="F870" s="692"/>
      <c r="H870" s="711"/>
      <c r="J870" s="691"/>
      <c r="K870" s="693"/>
      <c r="L870" s="693"/>
      <c r="M870" s="693"/>
      <c r="N870" s="693"/>
      <c r="P870" s="692"/>
      <c r="R870" s="692"/>
      <c r="T870" s="693"/>
      <c r="U870" s="692"/>
      <c r="V870" s="692"/>
      <c r="W870" s="692"/>
      <c r="AA870" s="691"/>
      <c r="AD870" s="711"/>
    </row>
    <row r="871" spans="5:30">
      <c r="E871" s="691"/>
      <c r="F871" s="692"/>
      <c r="H871" s="711"/>
      <c r="J871" s="691"/>
      <c r="K871" s="693"/>
      <c r="L871" s="693"/>
      <c r="M871" s="693"/>
      <c r="N871" s="693"/>
      <c r="P871" s="692"/>
      <c r="R871" s="692"/>
      <c r="T871" s="693"/>
      <c r="U871" s="692"/>
      <c r="V871" s="692"/>
      <c r="W871" s="692"/>
      <c r="AA871" s="691"/>
      <c r="AD871" s="711"/>
    </row>
    <row r="872" spans="5:30">
      <c r="E872" s="691"/>
      <c r="F872" s="692"/>
      <c r="H872" s="711"/>
      <c r="J872" s="691"/>
      <c r="K872" s="693"/>
      <c r="L872" s="693"/>
      <c r="M872" s="693"/>
      <c r="N872" s="693"/>
      <c r="P872" s="692"/>
      <c r="R872" s="692"/>
      <c r="T872" s="693"/>
      <c r="U872" s="692"/>
      <c r="V872" s="692"/>
      <c r="W872" s="692"/>
      <c r="AA872" s="691"/>
      <c r="AD872" s="711"/>
    </row>
    <row r="873" spans="5:30">
      <c r="E873" s="691"/>
      <c r="F873" s="692"/>
      <c r="H873" s="711"/>
      <c r="J873" s="691"/>
      <c r="K873" s="693"/>
      <c r="L873" s="693"/>
      <c r="M873" s="693"/>
      <c r="N873" s="693"/>
      <c r="P873" s="692"/>
      <c r="R873" s="692"/>
      <c r="T873" s="693"/>
      <c r="U873" s="692"/>
      <c r="V873" s="692"/>
      <c r="W873" s="692"/>
      <c r="AA873" s="691"/>
      <c r="AD873" s="711"/>
    </row>
    <row r="874" spans="5:30">
      <c r="E874" s="691"/>
      <c r="F874" s="692"/>
      <c r="H874" s="711"/>
      <c r="J874" s="691"/>
      <c r="K874" s="693"/>
      <c r="L874" s="693"/>
      <c r="M874" s="693"/>
      <c r="N874" s="693"/>
      <c r="P874" s="692"/>
      <c r="R874" s="692"/>
      <c r="T874" s="693"/>
      <c r="U874" s="692"/>
      <c r="V874" s="692"/>
      <c r="W874" s="692"/>
      <c r="AA874" s="691"/>
      <c r="AD874" s="711"/>
    </row>
    <row r="875" spans="5:30">
      <c r="E875" s="691"/>
      <c r="F875" s="692"/>
      <c r="H875" s="711"/>
      <c r="J875" s="691"/>
      <c r="K875" s="693"/>
      <c r="L875" s="693"/>
      <c r="M875" s="693"/>
      <c r="N875" s="693"/>
      <c r="P875" s="692"/>
      <c r="R875" s="692"/>
      <c r="T875" s="693"/>
      <c r="U875" s="692"/>
      <c r="V875" s="692"/>
      <c r="W875" s="692"/>
      <c r="AA875" s="691"/>
      <c r="AD875" s="711"/>
    </row>
    <row r="876" spans="5:30">
      <c r="E876" s="691"/>
      <c r="F876" s="692"/>
      <c r="H876" s="711"/>
      <c r="J876" s="691"/>
      <c r="K876" s="693"/>
      <c r="L876" s="693"/>
      <c r="M876" s="693"/>
      <c r="N876" s="693"/>
      <c r="P876" s="692"/>
      <c r="R876" s="692"/>
      <c r="T876" s="693"/>
      <c r="U876" s="692"/>
      <c r="V876" s="692"/>
      <c r="W876" s="692"/>
      <c r="AA876" s="691"/>
      <c r="AD876" s="711"/>
    </row>
    <row r="877" spans="5:30">
      <c r="E877" s="691"/>
      <c r="F877" s="692"/>
      <c r="H877" s="711"/>
      <c r="J877" s="691"/>
      <c r="K877" s="693"/>
      <c r="L877" s="693"/>
      <c r="M877" s="693"/>
      <c r="N877" s="693"/>
      <c r="P877" s="692"/>
      <c r="R877" s="692"/>
      <c r="T877" s="693"/>
      <c r="U877" s="692"/>
      <c r="V877" s="692"/>
      <c r="W877" s="692"/>
      <c r="AA877" s="691"/>
      <c r="AD877" s="711"/>
    </row>
    <row r="878" spans="5:30">
      <c r="E878" s="691"/>
      <c r="F878" s="692"/>
      <c r="H878" s="711"/>
      <c r="J878" s="691"/>
      <c r="K878" s="693"/>
      <c r="L878" s="693"/>
      <c r="M878" s="693"/>
      <c r="N878" s="693"/>
      <c r="P878" s="692"/>
      <c r="R878" s="692"/>
      <c r="T878" s="693"/>
      <c r="U878" s="692"/>
      <c r="V878" s="692"/>
      <c r="W878" s="692"/>
      <c r="AA878" s="691"/>
      <c r="AD878" s="711"/>
    </row>
    <row r="879" spans="5:30">
      <c r="E879" s="691"/>
      <c r="F879" s="692"/>
      <c r="H879" s="711"/>
      <c r="J879" s="691"/>
      <c r="K879" s="693"/>
      <c r="L879" s="693"/>
      <c r="M879" s="693"/>
      <c r="N879" s="693"/>
      <c r="P879" s="692"/>
      <c r="R879" s="692"/>
      <c r="T879" s="693"/>
      <c r="U879" s="692"/>
      <c r="V879" s="692"/>
      <c r="W879" s="692"/>
      <c r="AA879" s="691"/>
      <c r="AD879" s="711"/>
    </row>
    <row r="880" spans="5:30">
      <c r="E880" s="691"/>
      <c r="F880" s="692"/>
      <c r="H880" s="711"/>
      <c r="J880" s="691"/>
      <c r="K880" s="693"/>
      <c r="L880" s="693"/>
      <c r="M880" s="693"/>
      <c r="N880" s="693"/>
      <c r="P880" s="692"/>
      <c r="R880" s="692"/>
      <c r="T880" s="693"/>
      <c r="U880" s="692"/>
      <c r="V880" s="692"/>
      <c r="W880" s="692"/>
      <c r="AA880" s="691"/>
      <c r="AD880" s="711"/>
    </row>
  </sheetData>
  <hyperlinks>
    <hyperlink ref="T2" r:id="rId1" xr:uid="{B8BED06D-E85E-4D47-BAE3-79EF54CA92A8}"/>
    <hyperlink ref="T3" r:id="rId2" xr:uid="{2B091903-5AA0-4D14-A68F-B7BB1171DD69}"/>
    <hyperlink ref="T8" r:id="rId3" xr:uid="{F2236582-AF42-4EE0-9943-E1BE862E3643}"/>
    <hyperlink ref="T5" r:id="rId4" xr:uid="{F85C1B87-E4A3-4229-A94F-8360415A6E48}"/>
    <hyperlink ref="T4" r:id="rId5" xr:uid="{7ABFD5F8-7176-4B20-9624-B5574F5EA014}"/>
    <hyperlink ref="T7" r:id="rId6" xr:uid="{3C6796F4-A47D-43E9-A95E-13137F0FC3C0}"/>
    <hyperlink ref="T14" r:id="rId7" xr:uid="{7D2F1733-1F0D-45AA-85CC-4771AD8D4999}"/>
    <hyperlink ref="T6" r:id="rId8" xr:uid="{AECCEDCB-5036-441C-A2E9-9F3BBBF7BD1D}"/>
    <hyperlink ref="T15" r:id="rId9" xr:uid="{517AF93D-728B-4F44-9D96-384533DD72CC}"/>
    <hyperlink ref="T13" r:id="rId10" xr:uid="{0411865A-82B9-46A4-92FE-086E119FA784}"/>
    <hyperlink ref="T9" r:id="rId11" xr:uid="{37D8A124-71D2-4AC8-B982-9FFF7D611206}"/>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ErrorMessage="1" xr:uid="{00BEC1EC-D8FE-4EA0-B58A-38D3D240E984}">
          <x14:formula1>
            <xm:f>Settings!$C$3:$C$22</xm:f>
          </x14:formula1>
          <xm:sqref>I2:I16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F2F2-ACFE-41ED-A76E-DB94DAD207C5}">
  <sheetPr>
    <outlinePr summaryBelow="0" summaryRight="0"/>
  </sheetPr>
  <dimension ref="A1:AB12"/>
  <sheetViews>
    <sheetView topLeftCell="B1" workbookViewId="0">
      <selection activeCell="M5" sqref="M5"/>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62"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2.5" customHeight="1">
      <c r="B2" s="15" t="s">
        <v>232</v>
      </c>
      <c r="C2" s="773">
        <v>52537</v>
      </c>
      <c r="D2" s="763"/>
      <c r="E2" s="704" t="s">
        <v>282</v>
      </c>
      <c r="F2" s="766" t="s">
        <v>330</v>
      </c>
      <c r="G2" s="767" t="s">
        <v>391</v>
      </c>
      <c r="H2" s="562" t="s">
        <v>295</v>
      </c>
      <c r="I2" s="542" t="s">
        <v>296</v>
      </c>
      <c r="J2" s="562" t="s">
        <v>332</v>
      </c>
      <c r="K2" s="716" t="s">
        <v>333</v>
      </c>
      <c r="L2" s="15" t="s">
        <v>334</v>
      </c>
      <c r="M2" s="602" t="s">
        <v>335</v>
      </c>
    </row>
    <row r="3" spans="1:28" ht="22.5" customHeight="1">
      <c r="B3" s="15" t="s">
        <v>232</v>
      </c>
      <c r="C3" s="773">
        <v>52537</v>
      </c>
      <c r="D3" s="763"/>
      <c r="E3" s="704" t="s">
        <v>282</v>
      </c>
      <c r="F3" s="766" t="s">
        <v>330</v>
      </c>
      <c r="G3" s="767" t="s">
        <v>392</v>
      </c>
      <c r="H3" s="562" t="s">
        <v>295</v>
      </c>
      <c r="I3" s="542" t="s">
        <v>296</v>
      </c>
      <c r="J3" s="562" t="s">
        <v>332</v>
      </c>
      <c r="K3" s="716" t="s">
        <v>333</v>
      </c>
      <c r="L3" s="15" t="s">
        <v>334</v>
      </c>
      <c r="M3" s="55" t="s">
        <v>335</v>
      </c>
    </row>
    <row r="4" spans="1:28" ht="22.5" customHeight="1">
      <c r="B4" s="15" t="s">
        <v>374</v>
      </c>
      <c r="C4" s="773">
        <v>27223</v>
      </c>
      <c r="D4" s="764"/>
      <c r="E4" s="704" t="s">
        <v>275</v>
      </c>
      <c r="F4" s="766" t="s">
        <v>294</v>
      </c>
      <c r="G4" s="767" t="s">
        <v>375</v>
      </c>
      <c r="H4" s="562" t="s">
        <v>295</v>
      </c>
      <c r="I4" s="542" t="s">
        <v>296</v>
      </c>
      <c r="J4" s="562" t="s">
        <v>332</v>
      </c>
      <c r="K4" s="716" t="s">
        <v>333</v>
      </c>
      <c r="L4" s="15" t="s">
        <v>393</v>
      </c>
      <c r="M4" s="564" t="s">
        <v>394</v>
      </c>
    </row>
    <row r="5" spans="1:28" ht="22.5" customHeight="1">
      <c r="B5" s="15"/>
      <c r="C5" s="773"/>
      <c r="D5" s="764"/>
      <c r="E5" s="704"/>
      <c r="F5" s="766"/>
      <c r="G5" s="563"/>
      <c r="H5" s="562"/>
      <c r="I5" s="542"/>
      <c r="J5" s="562"/>
      <c r="K5" s="716"/>
      <c r="L5" s="15"/>
      <c r="M5" s="564"/>
    </row>
    <row r="6" spans="1:28" ht="22.5" customHeight="1">
      <c r="B6" s="104"/>
      <c r="C6" s="560"/>
      <c r="D6" s="765"/>
      <c r="E6" s="704"/>
      <c r="F6" s="766"/>
      <c r="G6" s="563"/>
      <c r="H6" s="562"/>
      <c r="I6" s="542"/>
      <c r="J6" s="562"/>
      <c r="K6" s="716"/>
      <c r="L6" s="15"/>
      <c r="M6" s="731"/>
    </row>
    <row r="7" spans="1:28" ht="22.5" customHeight="1">
      <c r="B7" s="104"/>
      <c r="C7" s="560"/>
      <c r="D7" s="763"/>
      <c r="E7" s="129"/>
      <c r="F7" s="766"/>
      <c r="G7" s="563"/>
      <c r="H7" s="562"/>
      <c r="I7" s="542"/>
      <c r="J7" s="562"/>
      <c r="K7" s="716"/>
      <c r="L7" s="15"/>
      <c r="M7" s="564"/>
    </row>
    <row r="8" spans="1:28" ht="22.5" customHeight="1">
      <c r="B8" s="104"/>
      <c r="C8" s="560"/>
      <c r="D8" s="763"/>
      <c r="E8" s="129"/>
      <c r="F8" s="766"/>
      <c r="G8" s="563"/>
      <c r="H8" s="562"/>
      <c r="I8" s="542"/>
      <c r="J8" s="562"/>
      <c r="K8" s="716"/>
      <c r="L8" s="15"/>
      <c r="M8" s="564"/>
    </row>
    <row r="9" spans="1:28" ht="22.5" customHeight="1">
      <c r="B9" s="15"/>
      <c r="C9" s="762"/>
      <c r="D9" s="763"/>
      <c r="E9" s="704"/>
      <c r="F9" s="766"/>
      <c r="G9" s="563"/>
      <c r="H9" s="562"/>
      <c r="I9" s="542"/>
      <c r="J9" s="562"/>
      <c r="K9" s="716"/>
      <c r="L9" s="15"/>
      <c r="M9" s="564"/>
    </row>
    <row r="12" spans="1:28">
      <c r="N12" s="109"/>
    </row>
  </sheetData>
  <dataValidations count="5">
    <dataValidation type="list" allowBlank="1" showErrorMessage="1" sqref="F2:F9" xr:uid="{4DCE4950-E18C-4756-BA5A-03DF4D98A43F}">
      <formula1>"Bounceback,Defect,None"</formula1>
    </dataValidation>
    <dataValidation type="list" allowBlank="1" showErrorMessage="1" sqref="I2:I9" xr:uid="{712A2ABF-7D03-4002-AE07-E01A48C503E6}">
      <formula1>"Manual, Automation"</formula1>
    </dataValidation>
    <dataValidation type="list" allowBlank="1" showErrorMessage="1" sqref="H2:H9" xr:uid="{5AE74336-52C3-4082-BDE0-776F7FBA8A90}">
      <formula1>"Minor,Significant,Major"</formula1>
    </dataValidation>
    <dataValidation type="list" allowBlank="1" showErrorMessage="1" sqref="K2:K9" xr:uid="{454E441A-7BBB-4313-90B8-86DFEF9E7F4D}">
      <formula1>"Open,Inprogress,Closed"</formula1>
    </dataValidation>
    <dataValidation type="list" allowBlank="1" showErrorMessage="1" sqref="J2:J9" xr:uid="{FD93B464-F077-421A-983F-77B8A35DD9F4}">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C4491F2-90EA-4D6F-9E7D-B8AEA23A7866}">
          <x14:formula1>
            <xm:f>Details!$A$2:$A$10</xm:f>
          </x14:formula1>
          <xm:sqref>L2:L9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5896-AEBD-4663-B88D-F517A5870D11}">
  <sheetPr>
    <outlinePr summaryBelow="0" summaryRight="0"/>
  </sheetPr>
  <dimension ref="A1:AD880"/>
  <sheetViews>
    <sheetView showGridLines="0" workbookViewId="0">
      <selection activeCell="H5" sqref="H5"/>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7.42578125" style="712" customWidth="1"/>
    <col min="31" max="16384" width="12.5703125" style="220"/>
  </cols>
  <sheetData>
    <row r="1" spans="1:30" ht="39"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ht="48.75" customHeight="1">
      <c r="A2" s="674">
        <v>1</v>
      </c>
      <c r="B2" s="674" t="str">
        <f>Dashboard!$J$1</f>
        <v>MSB Dev</v>
      </c>
      <c r="C2" s="669">
        <v>46115</v>
      </c>
      <c r="D2" s="669">
        <v>46128</v>
      </c>
      <c r="E2" s="706" t="s">
        <v>228</v>
      </c>
      <c r="F2" s="674" t="s">
        <v>275</v>
      </c>
      <c r="G2" s="674">
        <v>52428</v>
      </c>
      <c r="H2" s="673" t="s">
        <v>395</v>
      </c>
      <c r="I2" s="713" t="s">
        <v>300</v>
      </c>
      <c r="J2" s="674">
        <v>5</v>
      </c>
      <c r="K2" s="674">
        <f>Table14567891011121331415171816201921222324252627282930313233343536[[#This Row],[Actual Hours Worklog]] / 4</f>
        <v>4</v>
      </c>
      <c r="L2" s="674">
        <v>16</v>
      </c>
      <c r="M2" s="684">
        <v>46115</v>
      </c>
      <c r="N2" s="757">
        <v>46119</v>
      </c>
      <c r="O2" s="676" t="s">
        <v>317</v>
      </c>
      <c r="P2" s="759" t="s">
        <v>290</v>
      </c>
      <c r="Q2" s="724" t="s">
        <v>302</v>
      </c>
      <c r="R2" s="759" t="s">
        <v>290</v>
      </c>
      <c r="S2" s="674" t="s">
        <v>303</v>
      </c>
      <c r="T2" s="528" t="s">
        <v>396</v>
      </c>
      <c r="U2" s="710">
        <v>46119</v>
      </c>
      <c r="V2" s="674" t="s">
        <v>282</v>
      </c>
      <c r="W2" s="710">
        <v>46120</v>
      </c>
      <c r="X2" s="674" t="s">
        <v>303</v>
      </c>
      <c r="Y2" s="710" t="s">
        <v>321</v>
      </c>
      <c r="Z2" s="710">
        <v>46120</v>
      </c>
      <c r="AA2" s="675" t="s">
        <v>303</v>
      </c>
      <c r="AB2" s="675" t="s">
        <v>303</v>
      </c>
      <c r="AC2" s="675" t="s">
        <v>303</v>
      </c>
      <c r="AD2" s="620" t="s">
        <v>397</v>
      </c>
    </row>
    <row r="3" spans="1:30" s="714" customFormat="1" ht="44.25">
      <c r="A3" s="674">
        <v>2</v>
      </c>
      <c r="B3" s="674" t="str">
        <f>Dashboard!$J$1</f>
        <v>MSB Dev</v>
      </c>
      <c r="C3" s="669">
        <v>46115</v>
      </c>
      <c r="D3" s="669">
        <v>46128</v>
      </c>
      <c r="E3" s="706" t="s">
        <v>228</v>
      </c>
      <c r="F3" s="674" t="s">
        <v>275</v>
      </c>
      <c r="G3" s="674">
        <v>52429</v>
      </c>
      <c r="H3" s="673" t="s">
        <v>398</v>
      </c>
      <c r="I3" s="713" t="s">
        <v>300</v>
      </c>
      <c r="J3" s="674">
        <v>5</v>
      </c>
      <c r="K3" s="674">
        <f>Table14567891011121331415171816201921222324252627282930313233343536[[#This Row],[Actual Hours Worklog]] / 4</f>
        <v>4.75</v>
      </c>
      <c r="L3" s="674">
        <v>19</v>
      </c>
      <c r="M3" s="684">
        <v>46120</v>
      </c>
      <c r="N3" s="684">
        <v>46120</v>
      </c>
      <c r="O3" s="676" t="s">
        <v>317</v>
      </c>
      <c r="P3" s="759" t="s">
        <v>282</v>
      </c>
      <c r="Q3" s="724" t="s">
        <v>302</v>
      </c>
      <c r="R3" s="759" t="s">
        <v>282</v>
      </c>
      <c r="S3" s="674" t="s">
        <v>303</v>
      </c>
      <c r="T3" s="725" t="s">
        <v>399</v>
      </c>
      <c r="U3" s="710">
        <v>46120</v>
      </c>
      <c r="V3" s="710" t="s">
        <v>282</v>
      </c>
      <c r="W3" s="710">
        <v>46120</v>
      </c>
      <c r="X3" s="674" t="s">
        <v>303</v>
      </c>
      <c r="Y3" s="710" t="s">
        <v>321</v>
      </c>
      <c r="Z3" s="710">
        <v>46121</v>
      </c>
      <c r="AA3" s="674" t="s">
        <v>303</v>
      </c>
      <c r="AB3" s="675" t="s">
        <v>303</v>
      </c>
      <c r="AC3" s="675" t="s">
        <v>303</v>
      </c>
      <c r="AD3" s="620" t="s">
        <v>400</v>
      </c>
    </row>
    <row r="4" spans="1:30" s="714" customFormat="1" ht="99" customHeight="1">
      <c r="A4" s="674">
        <v>3</v>
      </c>
      <c r="B4" s="674" t="str">
        <f>Dashboard!$J$1</f>
        <v>MSB Dev</v>
      </c>
      <c r="C4" s="669">
        <v>46115</v>
      </c>
      <c r="D4" s="669">
        <v>46128</v>
      </c>
      <c r="E4" s="706" t="s">
        <v>228</v>
      </c>
      <c r="F4" s="674" t="s">
        <v>282</v>
      </c>
      <c r="G4" s="674">
        <v>52336</v>
      </c>
      <c r="H4" s="673" t="s">
        <v>401</v>
      </c>
      <c r="I4" s="713" t="s">
        <v>300</v>
      </c>
      <c r="J4" s="674">
        <v>3</v>
      </c>
      <c r="K4" s="674">
        <f>Table14567891011121331415171816201921222324252627282930313233343536[[#This Row],[Actual Hours Worklog]] / 4</f>
        <v>5.75</v>
      </c>
      <c r="L4" s="674">
        <v>23</v>
      </c>
      <c r="M4" s="684">
        <v>46115</v>
      </c>
      <c r="N4" s="757">
        <v>46126</v>
      </c>
      <c r="O4" s="671" t="s">
        <v>301</v>
      </c>
      <c r="P4" s="759" t="s">
        <v>301</v>
      </c>
      <c r="Q4" s="674" t="s">
        <v>301</v>
      </c>
      <c r="R4" s="759" t="s">
        <v>301</v>
      </c>
      <c r="S4" s="674" t="s">
        <v>301</v>
      </c>
      <c r="T4" s="528" t="s">
        <v>301</v>
      </c>
      <c r="U4" s="710" t="s">
        <v>301</v>
      </c>
      <c r="V4" s="674" t="s">
        <v>301</v>
      </c>
      <c r="W4" s="710" t="s">
        <v>301</v>
      </c>
      <c r="X4" s="674" t="s">
        <v>301</v>
      </c>
      <c r="Y4" s="710" t="s">
        <v>301</v>
      </c>
      <c r="Z4" s="674" t="s">
        <v>301</v>
      </c>
      <c r="AA4" s="675" t="s">
        <v>301</v>
      </c>
      <c r="AB4" s="675" t="s">
        <v>301</v>
      </c>
      <c r="AC4" s="674" t="s">
        <v>301</v>
      </c>
      <c r="AD4" s="620" t="s">
        <v>402</v>
      </c>
    </row>
    <row r="5" spans="1:30" s="714" customFormat="1" ht="66.75">
      <c r="A5" s="674">
        <v>4</v>
      </c>
      <c r="B5" s="674" t="str">
        <f>Dashboard!$J$1</f>
        <v>MSB Dev</v>
      </c>
      <c r="C5" s="669">
        <v>46115</v>
      </c>
      <c r="D5" s="669">
        <v>46128</v>
      </c>
      <c r="E5" s="706" t="s">
        <v>228</v>
      </c>
      <c r="F5" s="674" t="s">
        <v>282</v>
      </c>
      <c r="G5" s="674">
        <v>27100</v>
      </c>
      <c r="H5" s="673" t="s">
        <v>403</v>
      </c>
      <c r="I5" s="720" t="s">
        <v>323</v>
      </c>
      <c r="J5" s="674">
        <v>1</v>
      </c>
      <c r="K5" s="674">
        <f>Table14567891011121331415171816201921222324252627282930313233343536[[#This Row],[Actual Hours Worklog]] / 4</f>
        <v>3.25</v>
      </c>
      <c r="L5" s="674">
        <v>13</v>
      </c>
      <c r="M5" s="684">
        <v>46115</v>
      </c>
      <c r="N5" s="684">
        <v>46115</v>
      </c>
      <c r="O5" s="676" t="s">
        <v>386</v>
      </c>
      <c r="P5" s="759" t="s">
        <v>290</v>
      </c>
      <c r="Q5" s="724" t="s">
        <v>302</v>
      </c>
      <c r="R5" s="759" t="s">
        <v>290</v>
      </c>
      <c r="S5" s="674" t="s">
        <v>303</v>
      </c>
      <c r="T5" s="725" t="s">
        <v>404</v>
      </c>
      <c r="U5" s="710">
        <v>46113</v>
      </c>
      <c r="V5" s="674" t="s">
        <v>321</v>
      </c>
      <c r="W5" s="710">
        <v>46120</v>
      </c>
      <c r="X5" s="674" t="s">
        <v>303</v>
      </c>
      <c r="Y5" s="710" t="s">
        <v>301</v>
      </c>
      <c r="Z5" s="674" t="s">
        <v>301</v>
      </c>
      <c r="AA5" s="675" t="s">
        <v>301</v>
      </c>
      <c r="AB5" s="675" t="s">
        <v>301</v>
      </c>
      <c r="AC5" s="674" t="s">
        <v>301</v>
      </c>
      <c r="AD5" s="620" t="s">
        <v>405</v>
      </c>
    </row>
    <row r="6" spans="1:30" s="714" customFormat="1" ht="107.25" customHeight="1">
      <c r="A6" s="674">
        <v>5</v>
      </c>
      <c r="B6" s="674" t="str">
        <f>Dashboard!$J$1</f>
        <v>MSB Dev</v>
      </c>
      <c r="C6" s="669">
        <v>46115</v>
      </c>
      <c r="D6" s="669">
        <v>46128</v>
      </c>
      <c r="E6" s="706" t="s">
        <v>228</v>
      </c>
      <c r="F6" s="674" t="s">
        <v>290</v>
      </c>
      <c r="G6" s="674">
        <v>52251</v>
      </c>
      <c r="H6" s="673" t="s">
        <v>406</v>
      </c>
      <c r="I6" s="720" t="s">
        <v>300</v>
      </c>
      <c r="J6" s="674">
        <v>5</v>
      </c>
      <c r="K6" s="674">
        <f>Table14567891011121331415171816201921222324252627282930313233343536[[#This Row],[Actual Hours Worklog]] / 4</f>
        <v>7.25</v>
      </c>
      <c r="L6" s="670">
        <v>29</v>
      </c>
      <c r="M6" s="710">
        <v>46115</v>
      </c>
      <c r="N6" s="756">
        <v>46120</v>
      </c>
      <c r="O6" s="676" t="s">
        <v>386</v>
      </c>
      <c r="P6" s="759" t="s">
        <v>275</v>
      </c>
      <c r="Q6" s="724" t="s">
        <v>302</v>
      </c>
      <c r="R6" s="759" t="s">
        <v>275</v>
      </c>
      <c r="S6" s="674" t="s">
        <v>303</v>
      </c>
      <c r="T6" s="528" t="s">
        <v>407</v>
      </c>
      <c r="U6" s="710">
        <v>46122</v>
      </c>
      <c r="V6" s="674" t="s">
        <v>282</v>
      </c>
      <c r="W6" s="710">
        <v>46122</v>
      </c>
      <c r="X6" s="674" t="s">
        <v>303</v>
      </c>
      <c r="Y6" s="710" t="s">
        <v>305</v>
      </c>
      <c r="Z6" s="710">
        <v>46125</v>
      </c>
      <c r="AA6" s="675" t="s">
        <v>303</v>
      </c>
      <c r="AB6" s="675" t="s">
        <v>303</v>
      </c>
      <c r="AC6" s="675" t="s">
        <v>303</v>
      </c>
      <c r="AD6" s="775" t="s">
        <v>408</v>
      </c>
    </row>
    <row r="7" spans="1:30" s="714" customFormat="1" ht="122.25" customHeight="1">
      <c r="A7" s="771">
        <v>6</v>
      </c>
      <c r="B7" s="674" t="str">
        <f>Dashboard!$J$1</f>
        <v>MSB Dev</v>
      </c>
      <c r="C7" s="669">
        <v>46115</v>
      </c>
      <c r="D7" s="669">
        <v>46128</v>
      </c>
      <c r="E7" s="706" t="s">
        <v>228</v>
      </c>
      <c r="F7" s="674" t="s">
        <v>290</v>
      </c>
      <c r="G7" s="674">
        <v>52054</v>
      </c>
      <c r="H7" s="673" t="s">
        <v>409</v>
      </c>
      <c r="I7" s="720" t="s">
        <v>300</v>
      </c>
      <c r="J7" s="674">
        <v>3</v>
      </c>
      <c r="K7" s="674">
        <f>Table14567891011121331415171816201921222324252627282930313233343536[[#This Row],[Actual Hours Worklog]] / 4</f>
        <v>6.75</v>
      </c>
      <c r="L7" s="674">
        <v>27</v>
      </c>
      <c r="M7" s="756">
        <v>46126</v>
      </c>
      <c r="N7" s="756">
        <v>46121</v>
      </c>
      <c r="O7" s="676" t="s">
        <v>386</v>
      </c>
      <c r="P7" s="759" t="s">
        <v>275</v>
      </c>
      <c r="Q7" s="724" t="s">
        <v>302</v>
      </c>
      <c r="R7" s="759" t="s">
        <v>275</v>
      </c>
      <c r="S7" s="674" t="s">
        <v>303</v>
      </c>
      <c r="T7" s="725" t="s">
        <v>410</v>
      </c>
      <c r="U7" s="710">
        <v>46122</v>
      </c>
      <c r="V7" s="710" t="s">
        <v>282</v>
      </c>
      <c r="W7" s="710">
        <v>46122</v>
      </c>
      <c r="X7" s="674" t="s">
        <v>303</v>
      </c>
      <c r="Y7" s="710" t="s">
        <v>305</v>
      </c>
      <c r="Z7" s="710">
        <v>46125</v>
      </c>
      <c r="AA7" s="675" t="s">
        <v>303</v>
      </c>
      <c r="AB7" s="675" t="s">
        <v>303</v>
      </c>
      <c r="AC7" s="675" t="s">
        <v>303</v>
      </c>
      <c r="AD7" s="620" t="s">
        <v>411</v>
      </c>
    </row>
    <row r="8" spans="1:30" s="714" customFormat="1" ht="183.75" customHeight="1">
      <c r="A8" s="674">
        <v>7</v>
      </c>
      <c r="B8" s="674" t="str">
        <f>Dashboard!$J$1</f>
        <v>MSB Dev</v>
      </c>
      <c r="C8" s="669">
        <v>46115</v>
      </c>
      <c r="D8" s="669">
        <v>46128</v>
      </c>
      <c r="E8" s="706" t="s">
        <v>228</v>
      </c>
      <c r="F8" s="674" t="s">
        <v>290</v>
      </c>
      <c r="G8" s="674">
        <v>26980</v>
      </c>
      <c r="H8" s="673" t="s">
        <v>412</v>
      </c>
      <c r="I8" s="713" t="s">
        <v>323</v>
      </c>
      <c r="J8" s="674">
        <v>2</v>
      </c>
      <c r="K8" s="674">
        <f>Table14567891011121331415171816201921222324252627282930313233343536[[#This Row],[Actual Hours Worklog]] / 4</f>
        <v>4.5</v>
      </c>
      <c r="L8" s="674">
        <v>18</v>
      </c>
      <c r="M8" s="684">
        <v>46126</v>
      </c>
      <c r="N8" s="756">
        <v>46127</v>
      </c>
      <c r="O8" s="676" t="s">
        <v>413</v>
      </c>
      <c r="P8" s="759" t="s">
        <v>275</v>
      </c>
      <c r="Q8" s="724" t="s">
        <v>302</v>
      </c>
      <c r="R8" s="759" t="s">
        <v>275</v>
      </c>
      <c r="S8" s="674" t="s">
        <v>303</v>
      </c>
      <c r="T8" s="725" t="s">
        <v>414</v>
      </c>
      <c r="U8" s="710">
        <v>46127</v>
      </c>
      <c r="V8" s="710" t="s">
        <v>282</v>
      </c>
      <c r="W8" s="710">
        <v>46127</v>
      </c>
      <c r="X8" s="674" t="s">
        <v>303</v>
      </c>
      <c r="Y8" s="674" t="s">
        <v>321</v>
      </c>
      <c r="Z8" s="710">
        <v>46127</v>
      </c>
      <c r="AA8" s="675" t="s">
        <v>303</v>
      </c>
      <c r="AB8" s="722" t="s">
        <v>415</v>
      </c>
      <c r="AC8" s="673" t="s">
        <v>416</v>
      </c>
      <c r="AD8" s="620" t="s">
        <v>417</v>
      </c>
    </row>
    <row r="9" spans="1:30" s="714" customFormat="1" ht="94.5" customHeight="1">
      <c r="A9" s="674">
        <v>8</v>
      </c>
      <c r="B9" s="674" t="str">
        <f>Dashboard!$J$1</f>
        <v>MSB Dev</v>
      </c>
      <c r="C9" s="669">
        <v>46115</v>
      </c>
      <c r="D9" s="669">
        <v>46128</v>
      </c>
      <c r="E9" s="674" t="s">
        <v>418</v>
      </c>
      <c r="F9" s="674" t="s">
        <v>275</v>
      </c>
      <c r="G9" s="674">
        <v>52426</v>
      </c>
      <c r="H9" s="673" t="s">
        <v>419</v>
      </c>
      <c r="I9" s="713" t="s">
        <v>300</v>
      </c>
      <c r="J9" s="674">
        <v>2</v>
      </c>
      <c r="K9" s="682">
        <f>Table14567891011121331415171816201921222324252627282930313233343536[[#This Row],[Actual Hours Worklog]] / 4</f>
        <v>4</v>
      </c>
      <c r="L9" s="682">
        <v>16</v>
      </c>
      <c r="M9" s="710">
        <v>46121</v>
      </c>
      <c r="N9" s="756">
        <v>46122</v>
      </c>
      <c r="O9" s="676" t="s">
        <v>386</v>
      </c>
      <c r="P9" s="759" t="s">
        <v>282</v>
      </c>
      <c r="Q9" s="724" t="s">
        <v>302</v>
      </c>
      <c r="R9" s="759" t="s">
        <v>282</v>
      </c>
      <c r="S9" s="674" t="s">
        <v>303</v>
      </c>
      <c r="T9" s="727" t="s">
        <v>420</v>
      </c>
      <c r="U9" s="710">
        <v>46122</v>
      </c>
      <c r="V9" s="674" t="s">
        <v>282</v>
      </c>
      <c r="W9" s="710">
        <v>46122</v>
      </c>
      <c r="X9" s="674" t="s">
        <v>303</v>
      </c>
      <c r="Y9" s="710" t="s">
        <v>305</v>
      </c>
      <c r="Z9" s="710">
        <v>46125</v>
      </c>
      <c r="AA9" s="675" t="s">
        <v>303</v>
      </c>
      <c r="AB9" s="675" t="s">
        <v>303</v>
      </c>
      <c r="AC9" s="675" t="s">
        <v>303</v>
      </c>
      <c r="AD9" s="620" t="s">
        <v>421</v>
      </c>
    </row>
    <row r="10" spans="1:30" ht="33.75" customHeight="1">
      <c r="A10" s="674">
        <v>9</v>
      </c>
      <c r="B10" s="674" t="str">
        <f>Dashboard!$J$1</f>
        <v>MSB Dev</v>
      </c>
      <c r="C10" s="669">
        <v>46115</v>
      </c>
      <c r="D10" s="669">
        <v>46128</v>
      </c>
      <c r="E10" s="674" t="s">
        <v>418</v>
      </c>
      <c r="F10" s="674" t="s">
        <v>275</v>
      </c>
      <c r="G10" s="674">
        <v>52444</v>
      </c>
      <c r="H10" s="673" t="s">
        <v>338</v>
      </c>
      <c r="I10" s="674" t="s">
        <v>422</v>
      </c>
      <c r="J10" s="674">
        <v>3</v>
      </c>
      <c r="K10" s="674">
        <f>Table14567891011121331415171816201921222324252627282930313233343536[[#This Row],[Actual Hours Worklog]] / 4</f>
        <v>0</v>
      </c>
      <c r="L10" s="674"/>
      <c r="M10" s="684">
        <v>46125</v>
      </c>
      <c r="N10" s="710">
        <v>46127</v>
      </c>
      <c r="O10" s="676" t="s">
        <v>339</v>
      </c>
      <c r="P10" s="759" t="s">
        <v>290</v>
      </c>
      <c r="Q10" s="724" t="s">
        <v>302</v>
      </c>
      <c r="R10" s="759" t="s">
        <v>290</v>
      </c>
      <c r="S10" s="674" t="s">
        <v>303</v>
      </c>
      <c r="T10" s="727" t="s">
        <v>340</v>
      </c>
      <c r="U10" s="710">
        <v>46127</v>
      </c>
      <c r="V10" s="674" t="s">
        <v>282</v>
      </c>
      <c r="W10" s="710">
        <v>46127</v>
      </c>
      <c r="X10" s="674" t="s">
        <v>303</v>
      </c>
      <c r="Y10" s="674" t="s">
        <v>321</v>
      </c>
      <c r="Z10" s="710">
        <v>46127</v>
      </c>
      <c r="AA10" s="675" t="s">
        <v>303</v>
      </c>
      <c r="AB10" s="675" t="s">
        <v>301</v>
      </c>
      <c r="AC10" s="674" t="s">
        <v>301</v>
      </c>
      <c r="AD10" s="620"/>
    </row>
    <row r="11" spans="1:30" ht="29.25" customHeight="1">
      <c r="A11" s="674">
        <v>10</v>
      </c>
      <c r="B11" s="674" t="str">
        <f>Dashboard!$J$1</f>
        <v>MSB Dev</v>
      </c>
      <c r="C11" s="709">
        <v>46115</v>
      </c>
      <c r="D11" s="709">
        <v>46128</v>
      </c>
      <c r="E11" s="674" t="s">
        <v>418</v>
      </c>
      <c r="F11" s="674" t="s">
        <v>275</v>
      </c>
      <c r="G11" s="674">
        <v>52063</v>
      </c>
      <c r="H11" s="673" t="s">
        <v>342</v>
      </c>
      <c r="I11" s="674" t="s">
        <v>279</v>
      </c>
      <c r="J11" s="674">
        <v>3</v>
      </c>
      <c r="K11" s="674">
        <f>Table14567891011121331415171816201921222324252627282930313233343536[[#This Row],[Actual Hours Worklog]] / 4</f>
        <v>0</v>
      </c>
      <c r="L11" s="674"/>
      <c r="M11" s="684">
        <v>46128</v>
      </c>
      <c r="N11" s="684"/>
      <c r="O11" s="674"/>
      <c r="P11" s="674"/>
      <c r="Q11" s="724"/>
      <c r="R11" s="674"/>
      <c r="S11" s="674"/>
      <c r="T11" s="702"/>
      <c r="U11" s="710"/>
      <c r="V11" s="674"/>
      <c r="W11" s="710"/>
      <c r="X11" s="674"/>
      <c r="Y11" s="674"/>
      <c r="Z11" s="710"/>
      <c r="AA11" s="674"/>
      <c r="AB11" s="674"/>
      <c r="AC11" s="674"/>
      <c r="AD11" s="673"/>
    </row>
    <row r="12" spans="1:30" s="714" customFormat="1" ht="33.75" customHeight="1">
      <c r="A12" s="674">
        <v>11</v>
      </c>
      <c r="B12" s="674" t="str">
        <f>Dashboard!$J$1</f>
        <v>MSB Dev</v>
      </c>
      <c r="C12" s="669">
        <v>46115</v>
      </c>
      <c r="D12" s="669">
        <v>46128</v>
      </c>
      <c r="E12" s="674" t="s">
        <v>418</v>
      </c>
      <c r="F12" s="674" t="s">
        <v>290</v>
      </c>
      <c r="G12" s="674">
        <v>52831</v>
      </c>
      <c r="H12" s="673" t="s">
        <v>358</v>
      </c>
      <c r="I12" s="674" t="s">
        <v>279</v>
      </c>
      <c r="J12" s="674">
        <v>5</v>
      </c>
      <c r="K12" s="674">
        <f>Table14567891011121331415171816201921222324252627282930313233343536[[#This Row],[Actual Hours Worklog]] / 4</f>
        <v>0</v>
      </c>
      <c r="L12" s="674"/>
      <c r="M12" s="710">
        <v>46128</v>
      </c>
      <c r="N12" s="756"/>
      <c r="O12" s="676"/>
      <c r="P12" s="759"/>
      <c r="Q12" s="724"/>
      <c r="R12" s="759"/>
      <c r="S12" s="674"/>
      <c r="T12" s="528"/>
      <c r="U12" s="710"/>
      <c r="V12" s="674"/>
      <c r="W12" s="710"/>
      <c r="X12" s="674"/>
      <c r="Y12" s="674"/>
      <c r="Z12" s="710"/>
      <c r="AA12" s="675"/>
      <c r="AB12" s="675"/>
      <c r="AC12" s="675"/>
      <c r="AD12" s="620"/>
    </row>
    <row r="13" spans="1:30">
      <c r="E13" s="691"/>
      <c r="F13" s="692"/>
      <c r="H13" s="711"/>
      <c r="J13" s="691"/>
      <c r="K13" s="693"/>
      <c r="L13" s="693"/>
      <c r="M13" s="693"/>
      <c r="N13" s="693"/>
      <c r="P13" s="692"/>
      <c r="R13" s="692"/>
      <c r="T13" s="693"/>
      <c r="U13" s="692"/>
      <c r="V13" s="692"/>
      <c r="W13" s="692"/>
      <c r="AA13" s="691"/>
      <c r="AD13" s="711"/>
    </row>
    <row r="14" spans="1:30">
      <c r="E14" s="691"/>
      <c r="F14" s="692"/>
      <c r="H14" s="711"/>
      <c r="J14" s="691"/>
      <c r="K14" s="693"/>
      <c r="L14" s="693"/>
      <c r="M14" s="693"/>
      <c r="N14" s="693"/>
      <c r="P14" s="692"/>
      <c r="R14" s="692"/>
      <c r="T14" s="693"/>
      <c r="U14" s="692"/>
      <c r="V14" s="692"/>
      <c r="W14" s="692"/>
      <c r="AA14" s="691"/>
      <c r="AD14" s="711"/>
    </row>
    <row r="15" spans="1:30">
      <c r="E15" s="691"/>
      <c r="F15" s="692"/>
      <c r="H15" s="711"/>
      <c r="J15" s="691"/>
      <c r="K15" s="693"/>
      <c r="L15" s="693"/>
      <c r="M15" s="693"/>
      <c r="N15" s="693"/>
      <c r="P15" s="692"/>
      <c r="R15" s="692"/>
      <c r="T15" s="693"/>
      <c r="U15" s="692"/>
      <c r="V15" s="692"/>
      <c r="W15" s="692"/>
      <c r="AA15" s="691"/>
      <c r="AD15" s="711"/>
    </row>
    <row r="16" spans="1:30">
      <c r="E16" s="691"/>
      <c r="F16" s="692"/>
      <c r="H16" s="711"/>
      <c r="J16" s="691"/>
      <c r="K16" s="693"/>
      <c r="L16" s="693"/>
      <c r="M16" s="693"/>
      <c r="N16" s="693"/>
      <c r="P16" s="692"/>
      <c r="R16" s="692"/>
      <c r="T16" s="693"/>
      <c r="U16" s="692"/>
      <c r="V16" s="692"/>
      <c r="W16" s="692"/>
      <c r="AA16" s="691"/>
      <c r="AD16" s="711"/>
    </row>
    <row r="17" spans="5:30">
      <c r="E17" s="691"/>
      <c r="F17" s="692"/>
      <c r="H17" s="711"/>
      <c r="J17" s="691"/>
      <c r="K17" s="693"/>
      <c r="L17" s="693"/>
      <c r="M17" s="693"/>
      <c r="N17" s="693"/>
      <c r="P17" s="692"/>
      <c r="R17" s="692"/>
      <c r="T17" s="693"/>
      <c r="U17" s="692"/>
      <c r="V17" s="692"/>
      <c r="W17" s="692"/>
      <c r="AA17" s="691"/>
      <c r="AD17" s="711"/>
    </row>
    <row r="18" spans="5:30">
      <c r="E18" s="691"/>
      <c r="F18" s="692"/>
      <c r="H18" s="711"/>
      <c r="J18" s="691"/>
      <c r="K18" s="693"/>
      <c r="L18" s="693"/>
      <c r="M18" s="693"/>
      <c r="N18" s="693"/>
      <c r="P18" s="692"/>
      <c r="R18" s="692"/>
      <c r="T18" s="693"/>
      <c r="U18" s="692"/>
      <c r="V18" s="692"/>
      <c r="W18" s="692"/>
      <c r="AA18" s="691"/>
      <c r="AD18" s="711"/>
    </row>
    <row r="19" spans="5:30">
      <c r="E19" s="691"/>
      <c r="F19" s="692"/>
      <c r="H19" s="711"/>
      <c r="J19" s="691"/>
      <c r="K19" s="693"/>
      <c r="L19" s="693"/>
      <c r="M19" s="693"/>
      <c r="N19" s="693"/>
      <c r="P19" s="692"/>
      <c r="R19" s="692"/>
      <c r="T19" s="693"/>
      <c r="U19" s="692"/>
      <c r="V19" s="692"/>
      <c r="W19" s="692"/>
      <c r="AA19" s="691"/>
      <c r="AD19" s="711"/>
    </row>
    <row r="20" spans="5:30">
      <c r="E20" s="691"/>
      <c r="F20" s="692"/>
      <c r="H20" s="711"/>
      <c r="J20" s="691"/>
      <c r="K20" s="693"/>
      <c r="L20" s="693"/>
      <c r="M20" s="693"/>
      <c r="N20" s="693"/>
      <c r="P20" s="692"/>
      <c r="R20" s="692"/>
      <c r="T20" s="693"/>
      <c r="U20" s="692"/>
      <c r="V20" s="692"/>
      <c r="W20" s="692"/>
      <c r="AA20" s="691"/>
      <c r="AD20" s="711"/>
    </row>
    <row r="21" spans="5:30">
      <c r="E21" s="691"/>
      <c r="F21" s="692"/>
      <c r="H21" s="711"/>
      <c r="J21" s="691"/>
      <c r="K21" s="693"/>
      <c r="L21" s="693"/>
      <c r="M21" s="693"/>
      <c r="N21" s="693"/>
      <c r="P21" s="692"/>
      <c r="R21" s="692"/>
      <c r="T21" s="693"/>
      <c r="U21" s="692"/>
      <c r="V21" s="692"/>
      <c r="W21" s="692"/>
      <c r="AA21" s="691"/>
      <c r="AD21" s="711"/>
    </row>
    <row r="22" spans="5:30">
      <c r="E22" s="691"/>
      <c r="F22" s="692"/>
      <c r="H22" s="711"/>
      <c r="J22" s="691"/>
      <c r="K22" s="693"/>
      <c r="L22" s="693"/>
      <c r="M22" s="693"/>
      <c r="N22" s="693"/>
      <c r="P22" s="692"/>
      <c r="R22" s="692"/>
      <c r="T22" s="693"/>
      <c r="U22" s="692"/>
      <c r="V22" s="692"/>
      <c r="W22" s="692"/>
      <c r="AA22" s="691"/>
      <c r="AD22" s="711"/>
    </row>
    <row r="23" spans="5:30">
      <c r="E23" s="691"/>
      <c r="F23" s="692"/>
      <c r="H23" s="711"/>
      <c r="J23" s="691"/>
      <c r="K23" s="693"/>
      <c r="L23" s="693"/>
      <c r="M23" s="693"/>
      <c r="N23" s="693"/>
      <c r="P23" s="692"/>
      <c r="R23" s="692"/>
      <c r="T23" s="693"/>
      <c r="U23" s="692"/>
      <c r="V23" s="692"/>
      <c r="W23" s="692"/>
      <c r="AA23" s="691"/>
      <c r="AD23" s="711"/>
    </row>
    <row r="24" spans="5:30">
      <c r="E24" s="691"/>
      <c r="F24" s="692"/>
      <c r="H24" s="711"/>
      <c r="J24" s="691"/>
      <c r="K24" s="693"/>
      <c r="L24" s="693"/>
      <c r="M24" s="693"/>
      <c r="N24" s="693"/>
      <c r="P24" s="692"/>
      <c r="R24" s="692"/>
      <c r="T24" s="693"/>
      <c r="U24" s="692"/>
      <c r="V24" s="692"/>
      <c r="W24" s="692"/>
      <c r="AA24" s="691"/>
      <c r="AD24" s="711"/>
    </row>
    <row r="25" spans="5:30">
      <c r="E25" s="691"/>
      <c r="F25" s="692"/>
      <c r="H25" s="711"/>
      <c r="J25" s="691"/>
      <c r="K25" s="693"/>
      <c r="L25" s="693"/>
      <c r="M25" s="693"/>
      <c r="N25" s="693"/>
      <c r="P25" s="692"/>
      <c r="R25" s="692"/>
      <c r="T25" s="693"/>
      <c r="U25" s="692"/>
      <c r="V25" s="692"/>
      <c r="W25" s="692"/>
      <c r="AA25" s="691"/>
      <c r="AD25" s="711"/>
    </row>
    <row r="26" spans="5:30">
      <c r="E26" s="691"/>
      <c r="F26" s="692"/>
      <c r="H26" s="711"/>
      <c r="J26" s="691"/>
      <c r="K26" s="693"/>
      <c r="L26" s="693"/>
      <c r="M26" s="693"/>
      <c r="N26" s="693"/>
      <c r="P26" s="692"/>
      <c r="R26" s="692"/>
      <c r="T26" s="693"/>
      <c r="U26" s="692"/>
      <c r="V26" s="692"/>
      <c r="W26" s="692"/>
      <c r="AA26" s="691"/>
      <c r="AD26" s="711"/>
    </row>
    <row r="27" spans="5:30">
      <c r="E27" s="691"/>
      <c r="F27" s="692"/>
      <c r="H27" s="711"/>
      <c r="J27" s="691"/>
      <c r="K27" s="693"/>
      <c r="L27" s="693"/>
      <c r="M27" s="693"/>
      <c r="N27" s="693"/>
      <c r="P27" s="692"/>
      <c r="R27" s="692"/>
      <c r="T27" s="693"/>
      <c r="U27" s="692"/>
      <c r="V27" s="692"/>
      <c r="W27" s="692"/>
      <c r="AA27" s="691"/>
      <c r="AD27" s="711"/>
    </row>
    <row r="28" spans="5:30">
      <c r="E28" s="691"/>
      <c r="F28" s="692"/>
      <c r="H28" s="711"/>
      <c r="J28" s="691"/>
      <c r="K28" s="693"/>
      <c r="L28" s="693"/>
      <c r="M28" s="693"/>
      <c r="N28" s="693"/>
      <c r="P28" s="692"/>
      <c r="R28" s="692"/>
      <c r="T28" s="693"/>
      <c r="U28" s="692"/>
      <c r="V28" s="692"/>
      <c r="W28" s="692"/>
      <c r="AA28" s="691"/>
      <c r="AD28" s="711"/>
    </row>
    <row r="29" spans="5:30">
      <c r="E29" s="691"/>
      <c r="F29" s="692"/>
      <c r="H29" s="711"/>
      <c r="J29" s="691"/>
      <c r="K29" s="693"/>
      <c r="L29" s="693"/>
      <c r="M29" s="693"/>
      <c r="N29" s="693"/>
      <c r="P29" s="692"/>
      <c r="R29" s="692"/>
      <c r="T29" s="693"/>
      <c r="U29" s="692"/>
      <c r="V29" s="692"/>
      <c r="W29" s="692"/>
      <c r="AA29" s="691"/>
      <c r="AD29" s="711"/>
    </row>
    <row r="30" spans="5:30">
      <c r="E30" s="691"/>
      <c r="F30" s="692"/>
      <c r="H30" s="711"/>
      <c r="J30" s="691"/>
      <c r="K30" s="693"/>
      <c r="L30" s="693"/>
      <c r="M30" s="693"/>
      <c r="N30" s="693"/>
      <c r="P30" s="692"/>
      <c r="R30" s="692"/>
      <c r="T30" s="693"/>
      <c r="U30" s="692"/>
      <c r="V30" s="692"/>
      <c r="W30" s="692"/>
      <c r="AA30" s="691"/>
      <c r="AD30" s="711"/>
    </row>
    <row r="31" spans="5:30">
      <c r="E31" s="691"/>
      <c r="F31" s="692"/>
      <c r="H31" s="711"/>
      <c r="J31" s="691"/>
      <c r="K31" s="693"/>
      <c r="L31" s="693"/>
      <c r="M31" s="693"/>
      <c r="N31" s="693"/>
      <c r="P31" s="692"/>
      <c r="R31" s="692"/>
      <c r="T31" s="693"/>
      <c r="U31" s="692"/>
      <c r="V31" s="692"/>
      <c r="W31" s="692"/>
      <c r="AA31" s="691"/>
      <c r="AD31" s="711"/>
    </row>
    <row r="32" spans="5:30">
      <c r="E32" s="691"/>
      <c r="F32" s="692"/>
      <c r="H32" s="711"/>
      <c r="J32" s="691"/>
      <c r="K32" s="693"/>
      <c r="L32" s="693"/>
      <c r="M32" s="693"/>
      <c r="N32" s="693"/>
      <c r="P32" s="692"/>
      <c r="R32" s="692"/>
      <c r="T32" s="693"/>
      <c r="U32" s="692"/>
      <c r="V32" s="692"/>
      <c r="W32" s="692"/>
      <c r="AA32" s="691"/>
      <c r="AD32" s="711"/>
    </row>
    <row r="33" spans="5:30">
      <c r="E33" s="691"/>
      <c r="F33" s="692"/>
      <c r="H33" s="711"/>
      <c r="J33" s="691"/>
      <c r="K33" s="693"/>
      <c r="L33" s="693"/>
      <c r="M33" s="693"/>
      <c r="N33" s="693"/>
      <c r="P33" s="692"/>
      <c r="R33" s="692"/>
      <c r="T33" s="693"/>
      <c r="U33" s="692"/>
      <c r="V33" s="692"/>
      <c r="W33" s="692"/>
      <c r="AA33" s="691"/>
      <c r="AD33" s="711"/>
    </row>
    <row r="34" spans="5:30">
      <c r="E34" s="691"/>
      <c r="F34" s="692"/>
      <c r="H34" s="711"/>
      <c r="J34" s="691"/>
      <c r="K34" s="693"/>
      <c r="L34" s="693"/>
      <c r="M34" s="693"/>
      <c r="N34" s="693"/>
      <c r="P34" s="692"/>
      <c r="R34" s="692"/>
      <c r="T34" s="693"/>
      <c r="U34" s="692"/>
      <c r="V34" s="692"/>
      <c r="W34" s="692"/>
      <c r="AA34" s="691"/>
      <c r="AD34" s="711"/>
    </row>
    <row r="35" spans="5:30">
      <c r="E35" s="691"/>
      <c r="F35" s="692"/>
      <c r="H35" s="711"/>
      <c r="J35" s="691"/>
      <c r="K35" s="693"/>
      <c r="L35" s="693"/>
      <c r="M35" s="693"/>
      <c r="N35" s="693"/>
      <c r="P35" s="692"/>
      <c r="R35" s="692"/>
      <c r="T35" s="693"/>
      <c r="U35" s="692"/>
      <c r="V35" s="692"/>
      <c r="W35" s="692"/>
      <c r="AA35" s="691"/>
      <c r="AD35" s="711"/>
    </row>
    <row r="36" spans="5:30">
      <c r="E36" s="691"/>
      <c r="F36" s="692"/>
      <c r="H36" s="711"/>
      <c r="J36" s="691"/>
      <c r="K36" s="693"/>
      <c r="L36" s="693"/>
      <c r="M36" s="693"/>
      <c r="N36" s="693"/>
      <c r="P36" s="692"/>
      <c r="R36" s="692"/>
      <c r="T36" s="693"/>
      <c r="U36" s="692"/>
      <c r="V36" s="692"/>
      <c r="W36" s="692"/>
      <c r="AA36" s="691"/>
      <c r="AD36" s="711"/>
    </row>
    <row r="37" spans="5:30">
      <c r="E37" s="691"/>
      <c r="F37" s="692"/>
      <c r="H37" s="711"/>
      <c r="J37" s="691"/>
      <c r="K37" s="693"/>
      <c r="L37" s="693"/>
      <c r="M37" s="693"/>
      <c r="N37" s="693"/>
      <c r="P37" s="692"/>
      <c r="R37" s="692"/>
      <c r="T37" s="693"/>
      <c r="U37" s="692"/>
      <c r="V37" s="692"/>
      <c r="W37" s="692"/>
      <c r="AA37" s="691"/>
      <c r="AD37" s="711"/>
    </row>
    <row r="38" spans="5:30">
      <c r="E38" s="691"/>
      <c r="F38" s="692"/>
      <c r="H38" s="711"/>
      <c r="J38" s="691"/>
      <c r="K38" s="693"/>
      <c r="L38" s="693"/>
      <c r="M38" s="693"/>
      <c r="N38" s="693"/>
      <c r="P38" s="692"/>
      <c r="R38" s="692"/>
      <c r="T38" s="693"/>
      <c r="U38" s="692"/>
      <c r="V38" s="692"/>
      <c r="W38" s="692"/>
      <c r="AA38" s="691"/>
      <c r="AD38" s="711"/>
    </row>
    <row r="39" spans="5:30">
      <c r="E39" s="691"/>
      <c r="F39" s="692"/>
      <c r="H39" s="711"/>
      <c r="J39" s="691"/>
      <c r="K39" s="693"/>
      <c r="L39" s="693"/>
      <c r="M39" s="693"/>
      <c r="N39" s="693"/>
      <c r="P39" s="692"/>
      <c r="R39" s="692"/>
      <c r="T39" s="693"/>
      <c r="U39" s="692"/>
      <c r="V39" s="692"/>
      <c r="W39" s="692"/>
      <c r="AA39" s="691"/>
      <c r="AD39" s="711"/>
    </row>
    <row r="40" spans="5:30">
      <c r="E40" s="691"/>
      <c r="F40" s="692"/>
      <c r="H40" s="711"/>
      <c r="J40" s="691"/>
      <c r="K40" s="693"/>
      <c r="L40" s="693"/>
      <c r="M40" s="693"/>
      <c r="N40" s="693"/>
      <c r="P40" s="692"/>
      <c r="R40" s="692"/>
      <c r="T40" s="693"/>
      <c r="U40" s="692"/>
      <c r="V40" s="692"/>
      <c r="W40" s="692"/>
      <c r="AA40" s="691"/>
      <c r="AD40" s="711"/>
    </row>
    <row r="41" spans="5:30">
      <c r="E41" s="691"/>
      <c r="F41" s="692"/>
      <c r="H41" s="711"/>
      <c r="J41" s="691"/>
      <c r="K41" s="693"/>
      <c r="L41" s="693"/>
      <c r="M41" s="693"/>
      <c r="N41" s="693"/>
      <c r="P41" s="692"/>
      <c r="R41" s="692"/>
      <c r="T41" s="693"/>
      <c r="U41" s="692"/>
      <c r="V41" s="692"/>
      <c r="W41" s="692"/>
      <c r="AA41" s="691"/>
      <c r="AD41" s="711"/>
    </row>
    <row r="42" spans="5:30">
      <c r="E42" s="691"/>
      <c r="F42" s="692"/>
      <c r="H42" s="711"/>
      <c r="J42" s="691"/>
      <c r="K42" s="693"/>
      <c r="L42" s="693"/>
      <c r="M42" s="693"/>
      <c r="N42" s="693"/>
      <c r="P42" s="692"/>
      <c r="R42" s="692"/>
      <c r="T42" s="693"/>
      <c r="U42" s="692"/>
      <c r="V42" s="692"/>
      <c r="W42" s="692"/>
      <c r="AA42" s="691"/>
      <c r="AD42" s="711"/>
    </row>
    <row r="43" spans="5:30">
      <c r="E43" s="691"/>
      <c r="F43" s="692"/>
      <c r="H43" s="711"/>
      <c r="J43" s="691"/>
      <c r="K43" s="693"/>
      <c r="L43" s="693"/>
      <c r="M43" s="693"/>
      <c r="N43" s="693"/>
      <c r="P43" s="692"/>
      <c r="R43" s="692"/>
      <c r="T43" s="693"/>
      <c r="U43" s="692"/>
      <c r="V43" s="692"/>
      <c r="W43" s="692"/>
      <c r="AA43" s="691"/>
      <c r="AD43" s="711"/>
    </row>
    <row r="44" spans="5:30">
      <c r="E44" s="691"/>
      <c r="F44" s="692"/>
      <c r="H44" s="711"/>
      <c r="J44" s="691"/>
      <c r="K44" s="693"/>
      <c r="L44" s="693"/>
      <c r="M44" s="693"/>
      <c r="N44" s="693"/>
      <c r="P44" s="692"/>
      <c r="R44" s="692"/>
      <c r="T44" s="693"/>
      <c r="U44" s="692"/>
      <c r="V44" s="692"/>
      <c r="W44" s="692"/>
      <c r="AA44" s="691"/>
      <c r="AD44" s="711"/>
    </row>
    <row r="45" spans="5:30">
      <c r="E45" s="691"/>
      <c r="F45" s="692"/>
      <c r="H45" s="711"/>
      <c r="J45" s="691"/>
      <c r="K45" s="693"/>
      <c r="L45" s="693"/>
      <c r="M45" s="693"/>
      <c r="N45" s="693"/>
      <c r="P45" s="692"/>
      <c r="R45" s="692"/>
      <c r="T45" s="693"/>
      <c r="U45" s="692"/>
      <c r="V45" s="692"/>
      <c r="W45" s="692"/>
      <c r="AA45" s="691"/>
      <c r="AD45" s="711"/>
    </row>
    <row r="46" spans="5:30">
      <c r="E46" s="691"/>
      <c r="F46" s="692"/>
      <c r="H46" s="711"/>
      <c r="J46" s="691"/>
      <c r="K46" s="693"/>
      <c r="L46" s="693"/>
      <c r="M46" s="693"/>
      <c r="N46" s="693"/>
      <c r="P46" s="692"/>
      <c r="R46" s="692"/>
      <c r="T46" s="693"/>
      <c r="U46" s="692"/>
      <c r="V46" s="692"/>
      <c r="W46" s="692"/>
      <c r="AA46" s="691"/>
      <c r="AD46" s="711"/>
    </row>
    <row r="47" spans="5:30">
      <c r="E47" s="691"/>
      <c r="F47" s="692"/>
      <c r="H47" s="711"/>
      <c r="J47" s="691"/>
      <c r="K47" s="693"/>
      <c r="L47" s="693"/>
      <c r="M47" s="693"/>
      <c r="N47" s="693"/>
      <c r="P47" s="692"/>
      <c r="R47" s="692"/>
      <c r="T47" s="693"/>
      <c r="U47" s="692"/>
      <c r="V47" s="692"/>
      <c r="W47" s="692"/>
      <c r="AA47" s="691"/>
      <c r="AD47" s="711"/>
    </row>
    <row r="48" spans="5:30">
      <c r="E48" s="691"/>
      <c r="F48" s="692"/>
      <c r="H48" s="711"/>
      <c r="J48" s="691"/>
      <c r="K48" s="693"/>
      <c r="L48" s="693"/>
      <c r="M48" s="693"/>
      <c r="N48" s="693"/>
      <c r="P48" s="692"/>
      <c r="R48" s="692"/>
      <c r="T48" s="693"/>
      <c r="U48" s="692"/>
      <c r="V48" s="692"/>
      <c r="W48" s="692"/>
      <c r="AA48" s="691"/>
      <c r="AD48" s="711"/>
    </row>
    <row r="49" spans="5:30">
      <c r="E49" s="691"/>
      <c r="F49" s="692"/>
      <c r="H49" s="711"/>
      <c r="J49" s="691"/>
      <c r="K49" s="693"/>
      <c r="L49" s="693"/>
      <c r="M49" s="693"/>
      <c r="N49" s="693"/>
      <c r="P49" s="692"/>
      <c r="R49" s="692"/>
      <c r="T49" s="693"/>
      <c r="U49" s="692"/>
      <c r="V49" s="692"/>
      <c r="W49" s="692"/>
      <c r="AA49" s="691"/>
      <c r="AD49" s="711"/>
    </row>
    <row r="50" spans="5:30">
      <c r="E50" s="691"/>
      <c r="F50" s="692"/>
      <c r="H50" s="711"/>
      <c r="J50" s="691"/>
      <c r="K50" s="693"/>
      <c r="L50" s="693"/>
      <c r="M50" s="693"/>
      <c r="N50" s="693"/>
      <c r="P50" s="692"/>
      <c r="R50" s="692"/>
      <c r="T50" s="693"/>
      <c r="U50" s="692"/>
      <c r="V50" s="692"/>
      <c r="W50" s="692"/>
      <c r="AA50" s="691"/>
      <c r="AD50" s="711"/>
    </row>
    <row r="51" spans="5:30">
      <c r="E51" s="691"/>
      <c r="F51" s="692"/>
      <c r="H51" s="711"/>
      <c r="J51" s="691"/>
      <c r="K51" s="693"/>
      <c r="L51" s="693"/>
      <c r="M51" s="693"/>
      <c r="N51" s="693"/>
      <c r="P51" s="692"/>
      <c r="R51" s="692"/>
      <c r="T51" s="693"/>
      <c r="U51" s="692"/>
      <c r="V51" s="692"/>
      <c r="W51" s="692"/>
      <c r="AA51" s="691"/>
      <c r="AD51" s="711"/>
    </row>
    <row r="52" spans="5:30">
      <c r="E52" s="691"/>
      <c r="F52" s="692"/>
      <c r="H52" s="711"/>
      <c r="J52" s="691"/>
      <c r="K52" s="693"/>
      <c r="L52" s="693"/>
      <c r="M52" s="693"/>
      <c r="N52" s="693"/>
      <c r="P52" s="692"/>
      <c r="R52" s="692"/>
      <c r="T52" s="693"/>
      <c r="U52" s="692"/>
      <c r="V52" s="692"/>
      <c r="W52" s="692"/>
      <c r="AA52" s="691"/>
      <c r="AD52" s="711"/>
    </row>
    <row r="53" spans="5:30">
      <c r="E53" s="691"/>
      <c r="F53" s="692"/>
      <c r="H53" s="711"/>
      <c r="J53" s="691"/>
      <c r="K53" s="693"/>
      <c r="L53" s="693"/>
      <c r="M53" s="693"/>
      <c r="N53" s="693"/>
      <c r="P53" s="692"/>
      <c r="R53" s="692"/>
      <c r="T53" s="693"/>
      <c r="U53" s="692"/>
      <c r="V53" s="692"/>
      <c r="W53" s="692"/>
      <c r="AA53" s="691"/>
      <c r="AD53" s="711"/>
    </row>
    <row r="54" spans="5:30">
      <c r="E54" s="691"/>
      <c r="F54" s="692"/>
      <c r="H54" s="711"/>
      <c r="J54" s="691"/>
      <c r="K54" s="693"/>
      <c r="L54" s="693"/>
      <c r="M54" s="693"/>
      <c r="N54" s="693"/>
      <c r="P54" s="692"/>
      <c r="R54" s="692"/>
      <c r="T54" s="693"/>
      <c r="U54" s="692"/>
      <c r="V54" s="692"/>
      <c r="W54" s="692"/>
      <c r="AA54" s="691"/>
      <c r="AD54" s="711"/>
    </row>
    <row r="55" spans="5:30">
      <c r="E55" s="691"/>
      <c r="F55" s="692"/>
      <c r="H55" s="711"/>
      <c r="J55" s="691"/>
      <c r="K55" s="693"/>
      <c r="L55" s="693"/>
      <c r="M55" s="693"/>
      <c r="N55" s="693"/>
      <c r="P55" s="692"/>
      <c r="R55" s="692"/>
      <c r="T55" s="693"/>
      <c r="U55" s="692"/>
      <c r="V55" s="692"/>
      <c r="W55" s="692"/>
      <c r="AA55" s="691"/>
      <c r="AD55" s="711"/>
    </row>
    <row r="56" spans="5:30">
      <c r="E56" s="691"/>
      <c r="F56" s="692"/>
      <c r="H56" s="711"/>
      <c r="J56" s="691"/>
      <c r="K56" s="693"/>
      <c r="L56" s="693"/>
      <c r="M56" s="693"/>
      <c r="N56" s="693"/>
      <c r="P56" s="692"/>
      <c r="R56" s="692"/>
      <c r="T56" s="693"/>
      <c r="U56" s="692"/>
      <c r="V56" s="692"/>
      <c r="W56" s="692"/>
      <c r="AA56" s="691"/>
      <c r="AD56" s="711"/>
    </row>
    <row r="57" spans="5:30">
      <c r="E57" s="691"/>
      <c r="F57" s="692"/>
      <c r="H57" s="711"/>
      <c r="J57" s="691"/>
      <c r="K57" s="693"/>
      <c r="L57" s="693"/>
      <c r="M57" s="693"/>
      <c r="N57" s="693"/>
      <c r="P57" s="692"/>
      <c r="R57" s="692"/>
      <c r="T57" s="693"/>
      <c r="U57" s="692"/>
      <c r="V57" s="692"/>
      <c r="W57" s="692"/>
      <c r="AA57" s="691"/>
      <c r="AD57" s="711"/>
    </row>
    <row r="58" spans="5:30">
      <c r="E58" s="691"/>
      <c r="F58" s="692"/>
      <c r="H58" s="711"/>
      <c r="J58" s="691"/>
      <c r="K58" s="693"/>
      <c r="L58" s="693"/>
      <c r="M58" s="693"/>
      <c r="N58" s="693"/>
      <c r="P58" s="692"/>
      <c r="R58" s="692"/>
      <c r="T58" s="693"/>
      <c r="U58" s="692"/>
      <c r="V58" s="692"/>
      <c r="W58" s="692"/>
      <c r="AA58" s="691"/>
      <c r="AD58" s="711"/>
    </row>
    <row r="59" spans="5:30">
      <c r="E59" s="691"/>
      <c r="F59" s="692"/>
      <c r="H59" s="711"/>
      <c r="J59" s="691"/>
      <c r="K59" s="693"/>
      <c r="L59" s="693"/>
      <c r="M59" s="693"/>
      <c r="N59" s="693"/>
      <c r="P59" s="692"/>
      <c r="R59" s="692"/>
      <c r="T59" s="693"/>
      <c r="U59" s="692"/>
      <c r="V59" s="692"/>
      <c r="W59" s="692"/>
      <c r="AA59" s="691"/>
      <c r="AD59" s="711"/>
    </row>
    <row r="60" spans="5:30">
      <c r="E60" s="691"/>
      <c r="F60" s="692"/>
      <c r="H60" s="711"/>
      <c r="J60" s="691"/>
      <c r="K60" s="693"/>
      <c r="L60" s="693"/>
      <c r="M60" s="693"/>
      <c r="N60" s="693"/>
      <c r="P60" s="692"/>
      <c r="R60" s="692"/>
      <c r="T60" s="693"/>
      <c r="U60" s="692"/>
      <c r="V60" s="692"/>
      <c r="W60" s="692"/>
      <c r="AA60" s="691"/>
      <c r="AD60" s="711"/>
    </row>
    <row r="61" spans="5:30">
      <c r="E61" s="691"/>
      <c r="F61" s="692"/>
      <c r="H61" s="711"/>
      <c r="J61" s="691"/>
      <c r="K61" s="693"/>
      <c r="L61" s="693"/>
      <c r="M61" s="693"/>
      <c r="N61" s="693"/>
      <c r="P61" s="692"/>
      <c r="R61" s="692"/>
      <c r="T61" s="693"/>
      <c r="U61" s="692"/>
      <c r="V61" s="692"/>
      <c r="W61" s="692"/>
      <c r="AA61" s="691"/>
      <c r="AD61" s="711"/>
    </row>
    <row r="62" spans="5:30">
      <c r="E62" s="691"/>
      <c r="F62" s="692"/>
      <c r="H62" s="711"/>
      <c r="J62" s="691"/>
      <c r="K62" s="693"/>
      <c r="L62" s="693"/>
      <c r="M62" s="693"/>
      <c r="N62" s="693"/>
      <c r="P62" s="692"/>
      <c r="R62" s="692"/>
      <c r="T62" s="693"/>
      <c r="U62" s="692"/>
      <c r="V62" s="692"/>
      <c r="W62" s="692"/>
      <c r="AA62" s="691"/>
      <c r="AD62" s="711"/>
    </row>
    <row r="63" spans="5:30">
      <c r="E63" s="691"/>
      <c r="F63" s="692"/>
      <c r="H63" s="711"/>
      <c r="J63" s="691"/>
      <c r="K63" s="693"/>
      <c r="L63" s="693"/>
      <c r="M63" s="693"/>
      <c r="N63" s="693"/>
      <c r="P63" s="692"/>
      <c r="R63" s="692"/>
      <c r="T63" s="693"/>
      <c r="U63" s="692"/>
      <c r="V63" s="692"/>
      <c r="W63" s="692"/>
      <c r="AA63" s="691"/>
      <c r="AD63" s="711"/>
    </row>
    <row r="64" spans="5:30">
      <c r="E64" s="691"/>
      <c r="F64" s="692"/>
      <c r="H64" s="711"/>
      <c r="J64" s="691"/>
      <c r="K64" s="693"/>
      <c r="L64" s="693"/>
      <c r="M64" s="693"/>
      <c r="N64" s="693"/>
      <c r="P64" s="692"/>
      <c r="R64" s="692"/>
      <c r="T64" s="693"/>
      <c r="U64" s="692"/>
      <c r="V64" s="692"/>
      <c r="W64" s="692"/>
      <c r="AA64" s="691"/>
      <c r="AD64" s="711"/>
    </row>
    <row r="65" spans="5:30">
      <c r="E65" s="691"/>
      <c r="F65" s="692"/>
      <c r="H65" s="711"/>
      <c r="J65" s="691"/>
      <c r="K65" s="693"/>
      <c r="L65" s="693"/>
      <c r="M65" s="693"/>
      <c r="N65" s="693"/>
      <c r="P65" s="692"/>
      <c r="R65" s="692"/>
      <c r="T65" s="693"/>
      <c r="U65" s="692"/>
      <c r="V65" s="692"/>
      <c r="W65" s="692"/>
      <c r="AA65" s="691"/>
      <c r="AD65" s="711"/>
    </row>
    <row r="66" spans="5:30">
      <c r="E66" s="691"/>
      <c r="F66" s="692"/>
      <c r="H66" s="711"/>
      <c r="J66" s="691"/>
      <c r="K66" s="693"/>
      <c r="L66" s="693"/>
      <c r="M66" s="693"/>
      <c r="N66" s="693"/>
      <c r="P66" s="692"/>
      <c r="R66" s="692"/>
      <c r="T66" s="693"/>
      <c r="U66" s="692"/>
      <c r="V66" s="692"/>
      <c r="W66" s="692"/>
      <c r="AA66" s="691"/>
      <c r="AD66" s="711"/>
    </row>
    <row r="67" spans="5:30">
      <c r="E67" s="691"/>
      <c r="F67" s="692"/>
      <c r="H67" s="711"/>
      <c r="J67" s="691"/>
      <c r="K67" s="693"/>
      <c r="L67" s="693"/>
      <c r="M67" s="693"/>
      <c r="N67" s="693"/>
      <c r="P67" s="692"/>
      <c r="R67" s="692"/>
      <c r="T67" s="693"/>
      <c r="U67" s="692"/>
      <c r="V67" s="692"/>
      <c r="W67" s="692"/>
      <c r="AA67" s="691"/>
      <c r="AD67" s="711"/>
    </row>
    <row r="68" spans="5:30">
      <c r="E68" s="691"/>
      <c r="F68" s="692"/>
      <c r="H68" s="711"/>
      <c r="J68" s="691"/>
      <c r="K68" s="693"/>
      <c r="L68" s="693"/>
      <c r="M68" s="693"/>
      <c r="N68" s="693"/>
      <c r="P68" s="692"/>
      <c r="R68" s="692"/>
      <c r="T68" s="693"/>
      <c r="U68" s="692"/>
      <c r="V68" s="692"/>
      <c r="W68" s="692"/>
      <c r="AA68" s="691"/>
      <c r="AD68" s="711"/>
    </row>
    <row r="69" spans="5:30">
      <c r="E69" s="691"/>
      <c r="F69" s="692"/>
      <c r="H69" s="711"/>
      <c r="J69" s="691"/>
      <c r="K69" s="693"/>
      <c r="L69" s="693"/>
      <c r="M69" s="693"/>
      <c r="N69" s="693"/>
      <c r="P69" s="692"/>
      <c r="R69" s="692"/>
      <c r="T69" s="693"/>
      <c r="U69" s="692"/>
      <c r="V69" s="692"/>
      <c r="W69" s="692"/>
      <c r="AA69" s="691"/>
      <c r="AD69" s="711"/>
    </row>
    <row r="70" spans="5:30">
      <c r="E70" s="691"/>
      <c r="F70" s="692"/>
      <c r="H70" s="711"/>
      <c r="J70" s="691"/>
      <c r="K70" s="693"/>
      <c r="L70" s="693"/>
      <c r="M70" s="693"/>
      <c r="N70" s="693"/>
      <c r="P70" s="692"/>
      <c r="R70" s="692"/>
      <c r="T70" s="693"/>
      <c r="U70" s="692"/>
      <c r="V70" s="692"/>
      <c r="W70" s="692"/>
      <c r="AA70" s="691"/>
      <c r="AD70" s="711"/>
    </row>
    <row r="71" spans="5:30">
      <c r="E71" s="691"/>
      <c r="F71" s="692"/>
      <c r="H71" s="711"/>
      <c r="J71" s="691"/>
      <c r="K71" s="693"/>
      <c r="L71" s="693"/>
      <c r="M71" s="693"/>
      <c r="N71" s="693"/>
      <c r="P71" s="692"/>
      <c r="R71" s="692"/>
      <c r="T71" s="693"/>
      <c r="U71" s="692"/>
      <c r="V71" s="692"/>
      <c r="W71" s="692"/>
      <c r="AA71" s="691"/>
      <c r="AD71" s="711"/>
    </row>
    <row r="72" spans="5:30">
      <c r="E72" s="691"/>
      <c r="F72" s="692"/>
      <c r="H72" s="711"/>
      <c r="J72" s="691"/>
      <c r="K72" s="693"/>
      <c r="L72" s="693"/>
      <c r="M72" s="693"/>
      <c r="N72" s="693"/>
      <c r="P72" s="692"/>
      <c r="R72" s="692"/>
      <c r="T72" s="693"/>
      <c r="U72" s="692"/>
      <c r="V72" s="692"/>
      <c r="W72" s="692"/>
      <c r="AA72" s="691"/>
      <c r="AD72" s="711"/>
    </row>
    <row r="73" spans="5:30">
      <c r="E73" s="691"/>
      <c r="F73" s="692"/>
      <c r="H73" s="711"/>
      <c r="J73" s="691"/>
      <c r="K73" s="693"/>
      <c r="L73" s="693"/>
      <c r="M73" s="693"/>
      <c r="N73" s="693"/>
      <c r="P73" s="692"/>
      <c r="R73" s="692"/>
      <c r="T73" s="693"/>
      <c r="U73" s="692"/>
      <c r="V73" s="692"/>
      <c r="W73" s="692"/>
      <c r="AA73" s="691"/>
      <c r="AD73" s="711"/>
    </row>
    <row r="74" spans="5:30">
      <c r="E74" s="691"/>
      <c r="F74" s="692"/>
      <c r="H74" s="711"/>
      <c r="J74" s="691"/>
      <c r="K74" s="693"/>
      <c r="L74" s="693"/>
      <c r="M74" s="693"/>
      <c r="N74" s="693"/>
      <c r="P74" s="692"/>
      <c r="R74" s="692"/>
      <c r="T74" s="693"/>
      <c r="U74" s="692"/>
      <c r="V74" s="692"/>
      <c r="W74" s="692"/>
      <c r="AA74" s="691"/>
      <c r="AD74" s="711"/>
    </row>
    <row r="75" spans="5:30">
      <c r="E75" s="691"/>
      <c r="F75" s="692"/>
      <c r="H75" s="711"/>
      <c r="J75" s="691"/>
      <c r="K75" s="693"/>
      <c r="L75" s="693"/>
      <c r="M75" s="693"/>
      <c r="N75" s="693"/>
      <c r="P75" s="692"/>
      <c r="R75" s="692"/>
      <c r="T75" s="693"/>
      <c r="U75" s="692"/>
      <c r="V75" s="692"/>
      <c r="W75" s="692"/>
      <c r="AA75" s="691"/>
      <c r="AD75" s="711"/>
    </row>
    <row r="76" spans="5:30">
      <c r="E76" s="691"/>
      <c r="F76" s="692"/>
      <c r="H76" s="711"/>
      <c r="J76" s="691"/>
      <c r="K76" s="693"/>
      <c r="L76" s="693"/>
      <c r="M76" s="693"/>
      <c r="N76" s="693"/>
      <c r="P76" s="692"/>
      <c r="R76" s="692"/>
      <c r="T76" s="693"/>
      <c r="U76" s="692"/>
      <c r="V76" s="692"/>
      <c r="W76" s="692"/>
      <c r="AA76" s="691"/>
      <c r="AD76" s="711"/>
    </row>
    <row r="77" spans="5:30">
      <c r="E77" s="691"/>
      <c r="F77" s="692"/>
      <c r="H77" s="711"/>
      <c r="J77" s="691"/>
      <c r="K77" s="693"/>
      <c r="L77" s="693"/>
      <c r="M77" s="693"/>
      <c r="N77" s="693"/>
      <c r="P77" s="692"/>
      <c r="R77" s="692"/>
      <c r="T77" s="693"/>
      <c r="U77" s="692"/>
      <c r="V77" s="692"/>
      <c r="W77" s="692"/>
      <c r="AA77" s="691"/>
      <c r="AD77" s="711"/>
    </row>
    <row r="78" spans="5:30">
      <c r="E78" s="691"/>
      <c r="F78" s="692"/>
      <c r="H78" s="711"/>
      <c r="J78" s="691"/>
      <c r="K78" s="693"/>
      <c r="L78" s="693"/>
      <c r="M78" s="693"/>
      <c r="N78" s="693"/>
      <c r="P78" s="692"/>
      <c r="R78" s="692"/>
      <c r="T78" s="693"/>
      <c r="U78" s="692"/>
      <c r="V78" s="692"/>
      <c r="W78" s="692"/>
      <c r="AA78" s="691"/>
      <c r="AD78" s="711"/>
    </row>
    <row r="79" spans="5:30">
      <c r="E79" s="691"/>
      <c r="F79" s="692"/>
      <c r="H79" s="711"/>
      <c r="J79" s="691"/>
      <c r="K79" s="693"/>
      <c r="L79" s="693"/>
      <c r="M79" s="693"/>
      <c r="N79" s="693"/>
      <c r="P79" s="692"/>
      <c r="R79" s="692"/>
      <c r="T79" s="693"/>
      <c r="U79" s="692"/>
      <c r="V79" s="692"/>
      <c r="W79" s="692"/>
      <c r="AA79" s="691"/>
      <c r="AD79" s="711"/>
    </row>
    <row r="80" spans="5:30">
      <c r="E80" s="691"/>
      <c r="F80" s="692"/>
      <c r="H80" s="711"/>
      <c r="J80" s="691"/>
      <c r="K80" s="693"/>
      <c r="L80" s="693"/>
      <c r="M80" s="693"/>
      <c r="N80" s="693"/>
      <c r="P80" s="692"/>
      <c r="R80" s="692"/>
      <c r="T80" s="693"/>
      <c r="U80" s="692"/>
      <c r="V80" s="692"/>
      <c r="W80" s="692"/>
      <c r="AA80" s="691"/>
      <c r="AD80" s="711"/>
    </row>
    <row r="81" spans="5:30">
      <c r="E81" s="691"/>
      <c r="F81" s="692"/>
      <c r="H81" s="711"/>
      <c r="J81" s="691"/>
      <c r="K81" s="693"/>
      <c r="L81" s="693"/>
      <c r="M81" s="693"/>
      <c r="N81" s="693"/>
      <c r="P81" s="692"/>
      <c r="R81" s="692"/>
      <c r="T81" s="693"/>
      <c r="U81" s="692"/>
      <c r="V81" s="692"/>
      <c r="W81" s="692"/>
      <c r="AA81" s="691"/>
      <c r="AD81" s="711"/>
    </row>
    <row r="82" spans="5:30">
      <c r="E82" s="691"/>
      <c r="F82" s="692"/>
      <c r="H82" s="711"/>
      <c r="J82" s="691"/>
      <c r="K82" s="693"/>
      <c r="L82" s="693"/>
      <c r="M82" s="693"/>
      <c r="N82" s="693"/>
      <c r="P82" s="692"/>
      <c r="R82" s="692"/>
      <c r="T82" s="693"/>
      <c r="U82" s="692"/>
      <c r="V82" s="692"/>
      <c r="W82" s="692"/>
      <c r="AA82" s="691"/>
      <c r="AD82" s="711"/>
    </row>
    <row r="83" spans="5:30">
      <c r="E83" s="691"/>
      <c r="F83" s="692"/>
      <c r="H83" s="711"/>
      <c r="J83" s="691"/>
      <c r="K83" s="693"/>
      <c r="L83" s="693"/>
      <c r="M83" s="693"/>
      <c r="N83" s="693"/>
      <c r="P83" s="692"/>
      <c r="R83" s="692"/>
      <c r="T83" s="693"/>
      <c r="U83" s="692"/>
      <c r="V83" s="692"/>
      <c r="W83" s="692"/>
      <c r="AA83" s="691"/>
      <c r="AD83" s="711"/>
    </row>
    <row r="84" spans="5:30">
      <c r="E84" s="691"/>
      <c r="F84" s="692"/>
      <c r="H84" s="711"/>
      <c r="J84" s="691"/>
      <c r="K84" s="693"/>
      <c r="L84" s="693"/>
      <c r="M84" s="693"/>
      <c r="N84" s="693"/>
      <c r="P84" s="692"/>
      <c r="R84" s="692"/>
      <c r="T84" s="693"/>
      <c r="U84" s="692"/>
      <c r="V84" s="692"/>
      <c r="W84" s="692"/>
      <c r="AA84" s="691"/>
      <c r="AD84" s="711"/>
    </row>
    <row r="85" spans="5:30">
      <c r="E85" s="691"/>
      <c r="F85" s="692"/>
      <c r="H85" s="711"/>
      <c r="J85" s="691"/>
      <c r="K85" s="693"/>
      <c r="L85" s="693"/>
      <c r="M85" s="693"/>
      <c r="N85" s="693"/>
      <c r="P85" s="692"/>
      <c r="R85" s="692"/>
      <c r="T85" s="693"/>
      <c r="U85" s="692"/>
      <c r="V85" s="692"/>
      <c r="W85" s="692"/>
      <c r="AA85" s="691"/>
      <c r="AD85" s="711"/>
    </row>
    <row r="86" spans="5:30">
      <c r="E86" s="691"/>
      <c r="F86" s="692"/>
      <c r="H86" s="711"/>
      <c r="J86" s="691"/>
      <c r="K86" s="693"/>
      <c r="L86" s="693"/>
      <c r="M86" s="693"/>
      <c r="N86" s="693"/>
      <c r="P86" s="692"/>
      <c r="R86" s="692"/>
      <c r="T86" s="693"/>
      <c r="U86" s="692"/>
      <c r="V86" s="692"/>
      <c r="W86" s="692"/>
      <c r="AA86" s="691"/>
      <c r="AD86" s="711"/>
    </row>
    <row r="87" spans="5:30">
      <c r="E87" s="691"/>
      <c r="F87" s="692"/>
      <c r="H87" s="711"/>
      <c r="J87" s="691"/>
      <c r="K87" s="693"/>
      <c r="L87" s="693"/>
      <c r="M87" s="693"/>
      <c r="N87" s="693"/>
      <c r="P87" s="692"/>
      <c r="R87" s="692"/>
      <c r="T87" s="693"/>
      <c r="U87" s="692"/>
      <c r="V87" s="692"/>
      <c r="W87" s="692"/>
      <c r="AA87" s="691"/>
      <c r="AD87" s="711"/>
    </row>
    <row r="88" spans="5:30">
      <c r="E88" s="691"/>
      <c r="F88" s="692"/>
      <c r="H88" s="711"/>
      <c r="J88" s="691"/>
      <c r="K88" s="693"/>
      <c r="L88" s="693"/>
      <c r="M88" s="693"/>
      <c r="N88" s="693"/>
      <c r="P88" s="692"/>
      <c r="R88" s="692"/>
      <c r="T88" s="693"/>
      <c r="U88" s="692"/>
      <c r="V88" s="692"/>
      <c r="W88" s="692"/>
      <c r="AA88" s="691"/>
      <c r="AD88" s="711"/>
    </row>
    <row r="89" spans="5:30">
      <c r="E89" s="691"/>
      <c r="F89" s="692"/>
      <c r="H89" s="711"/>
      <c r="J89" s="691"/>
      <c r="K89" s="693"/>
      <c r="L89" s="693"/>
      <c r="M89" s="693"/>
      <c r="N89" s="693"/>
      <c r="P89" s="692"/>
      <c r="R89" s="692"/>
      <c r="T89" s="693"/>
      <c r="U89" s="692"/>
      <c r="V89" s="692"/>
      <c r="W89" s="692"/>
      <c r="AA89" s="691"/>
      <c r="AD89" s="711"/>
    </row>
    <row r="90" spans="5:30">
      <c r="E90" s="691"/>
      <c r="F90" s="692"/>
      <c r="H90" s="711"/>
      <c r="J90" s="691"/>
      <c r="K90" s="693"/>
      <c r="L90" s="693"/>
      <c r="M90" s="693"/>
      <c r="N90" s="693"/>
      <c r="P90" s="692"/>
      <c r="R90" s="692"/>
      <c r="T90" s="693"/>
      <c r="U90" s="692"/>
      <c r="V90" s="692"/>
      <c r="W90" s="692"/>
      <c r="AA90" s="691"/>
      <c r="AD90" s="711"/>
    </row>
    <row r="91" spans="5:30">
      <c r="E91" s="691"/>
      <c r="F91" s="692"/>
      <c r="H91" s="711"/>
      <c r="J91" s="691"/>
      <c r="K91" s="693"/>
      <c r="L91" s="693"/>
      <c r="M91" s="693"/>
      <c r="N91" s="693"/>
      <c r="P91" s="692"/>
      <c r="R91" s="692"/>
      <c r="T91" s="693"/>
      <c r="U91" s="692"/>
      <c r="V91" s="692"/>
      <c r="W91" s="692"/>
      <c r="AA91" s="691"/>
      <c r="AD91" s="711"/>
    </row>
    <row r="92" spans="5:30">
      <c r="E92" s="691"/>
      <c r="F92" s="692"/>
      <c r="H92" s="711"/>
      <c r="J92" s="691"/>
      <c r="K92" s="693"/>
      <c r="L92" s="693"/>
      <c r="M92" s="693"/>
      <c r="N92" s="693"/>
      <c r="P92" s="692"/>
      <c r="R92" s="692"/>
      <c r="T92" s="693"/>
      <c r="U92" s="692"/>
      <c r="V92" s="692"/>
      <c r="W92" s="692"/>
      <c r="AA92" s="691"/>
      <c r="AD92" s="711"/>
    </row>
    <row r="93" spans="5:30">
      <c r="E93" s="691"/>
      <c r="F93" s="692"/>
      <c r="H93" s="711"/>
      <c r="J93" s="691"/>
      <c r="K93" s="693"/>
      <c r="L93" s="693"/>
      <c r="M93" s="693"/>
      <c r="N93" s="693"/>
      <c r="P93" s="692"/>
      <c r="R93" s="692"/>
      <c r="T93" s="693"/>
      <c r="U93" s="692"/>
      <c r="V93" s="692"/>
      <c r="W93" s="692"/>
      <c r="AA93" s="691"/>
      <c r="AD93" s="711"/>
    </row>
    <row r="94" spans="5:30">
      <c r="E94" s="691"/>
      <c r="F94" s="692"/>
      <c r="H94" s="711"/>
      <c r="J94" s="691"/>
      <c r="K94" s="693"/>
      <c r="L94" s="693"/>
      <c r="M94" s="693"/>
      <c r="N94" s="693"/>
      <c r="P94" s="692"/>
      <c r="R94" s="692"/>
      <c r="T94" s="693"/>
      <c r="U94" s="692"/>
      <c r="V94" s="692"/>
      <c r="W94" s="692"/>
      <c r="AA94" s="691"/>
      <c r="AD94" s="711"/>
    </row>
    <row r="95" spans="5:30">
      <c r="E95" s="691"/>
      <c r="F95" s="692"/>
      <c r="H95" s="711"/>
      <c r="J95" s="691"/>
      <c r="K95" s="693"/>
      <c r="L95" s="693"/>
      <c r="M95" s="693"/>
      <c r="N95" s="693"/>
      <c r="P95" s="692"/>
      <c r="R95" s="692"/>
      <c r="T95" s="693"/>
      <c r="U95" s="692"/>
      <c r="V95" s="692"/>
      <c r="W95" s="692"/>
      <c r="AA95" s="691"/>
      <c r="AD95" s="711"/>
    </row>
    <row r="96" spans="5:30">
      <c r="E96" s="691"/>
      <c r="F96" s="692"/>
      <c r="H96" s="711"/>
      <c r="J96" s="691"/>
      <c r="K96" s="693"/>
      <c r="L96" s="693"/>
      <c r="M96" s="693"/>
      <c r="N96" s="693"/>
      <c r="P96" s="692"/>
      <c r="R96" s="692"/>
      <c r="T96" s="693"/>
      <c r="U96" s="692"/>
      <c r="V96" s="692"/>
      <c r="W96" s="692"/>
      <c r="AA96" s="691"/>
      <c r="AD96" s="711"/>
    </row>
    <row r="97" spans="5:30">
      <c r="E97" s="691"/>
      <c r="F97" s="692"/>
      <c r="H97" s="711"/>
      <c r="J97" s="691"/>
      <c r="K97" s="693"/>
      <c r="L97" s="693"/>
      <c r="M97" s="693"/>
      <c r="N97" s="693"/>
      <c r="P97" s="692"/>
      <c r="R97" s="692"/>
      <c r="T97" s="693"/>
      <c r="U97" s="692"/>
      <c r="V97" s="692"/>
      <c r="W97" s="692"/>
      <c r="AA97" s="691"/>
      <c r="AD97" s="711"/>
    </row>
    <row r="98" spans="5:30">
      <c r="E98" s="691"/>
      <c r="F98" s="692"/>
      <c r="H98" s="711"/>
      <c r="J98" s="691"/>
      <c r="K98" s="693"/>
      <c r="L98" s="693"/>
      <c r="M98" s="693"/>
      <c r="N98" s="693"/>
      <c r="P98" s="692"/>
      <c r="R98" s="692"/>
      <c r="T98" s="693"/>
      <c r="U98" s="692"/>
      <c r="V98" s="692"/>
      <c r="W98" s="692"/>
      <c r="AA98" s="691"/>
      <c r="AD98" s="711"/>
    </row>
    <row r="99" spans="5:30">
      <c r="E99" s="691"/>
      <c r="F99" s="692"/>
      <c r="H99" s="711"/>
      <c r="J99" s="691"/>
      <c r="K99" s="693"/>
      <c r="L99" s="693"/>
      <c r="M99" s="693"/>
      <c r="N99" s="693"/>
      <c r="P99" s="692"/>
      <c r="R99" s="692"/>
      <c r="T99" s="693"/>
      <c r="U99" s="692"/>
      <c r="V99" s="692"/>
      <c r="W99" s="692"/>
      <c r="AA99" s="691"/>
      <c r="AD99" s="711"/>
    </row>
    <row r="100" spans="5:30">
      <c r="E100" s="691"/>
      <c r="F100" s="692"/>
      <c r="H100" s="711"/>
      <c r="J100" s="691"/>
      <c r="K100" s="693"/>
      <c r="L100" s="693"/>
      <c r="M100" s="693"/>
      <c r="N100" s="693"/>
      <c r="P100" s="692"/>
      <c r="R100" s="692"/>
      <c r="T100" s="693"/>
      <c r="U100" s="692"/>
      <c r="V100" s="692"/>
      <c r="W100" s="692"/>
      <c r="AA100" s="691"/>
      <c r="AD100" s="711"/>
    </row>
    <row r="101" spans="5:30">
      <c r="E101" s="691"/>
      <c r="F101" s="692"/>
      <c r="H101" s="711"/>
      <c r="J101" s="691"/>
      <c r="K101" s="693"/>
      <c r="L101" s="693"/>
      <c r="M101" s="693"/>
      <c r="N101" s="693"/>
      <c r="P101" s="692"/>
      <c r="R101" s="692"/>
      <c r="T101" s="693"/>
      <c r="U101" s="692"/>
      <c r="V101" s="692"/>
      <c r="W101" s="692"/>
      <c r="AA101" s="691"/>
      <c r="AD101" s="711"/>
    </row>
    <row r="102" spans="5:30">
      <c r="E102" s="691"/>
      <c r="F102" s="692"/>
      <c r="H102" s="711"/>
      <c r="J102" s="691"/>
      <c r="K102" s="693"/>
      <c r="L102" s="693"/>
      <c r="M102" s="693"/>
      <c r="N102" s="693"/>
      <c r="P102" s="692"/>
      <c r="R102" s="692"/>
      <c r="T102" s="693"/>
      <c r="U102" s="692"/>
      <c r="V102" s="692"/>
      <c r="W102" s="692"/>
      <c r="AA102" s="691"/>
      <c r="AD102" s="711"/>
    </row>
    <row r="103" spans="5:30">
      <c r="E103" s="691"/>
      <c r="F103" s="692"/>
      <c r="H103" s="711"/>
      <c r="J103" s="691"/>
      <c r="K103" s="693"/>
      <c r="L103" s="693"/>
      <c r="M103" s="693"/>
      <c r="N103" s="693"/>
      <c r="P103" s="692"/>
      <c r="R103" s="692"/>
      <c r="T103" s="693"/>
      <c r="U103" s="692"/>
      <c r="V103" s="692"/>
      <c r="W103" s="692"/>
      <c r="AA103" s="691"/>
      <c r="AD103" s="711"/>
    </row>
    <row r="104" spans="5:30">
      <c r="E104" s="691"/>
      <c r="F104" s="692"/>
      <c r="H104" s="711"/>
      <c r="J104" s="691"/>
      <c r="K104" s="693"/>
      <c r="L104" s="693"/>
      <c r="M104" s="693"/>
      <c r="N104" s="693"/>
      <c r="P104" s="692"/>
      <c r="R104" s="692"/>
      <c r="T104" s="693"/>
      <c r="U104" s="692"/>
      <c r="V104" s="692"/>
      <c r="W104" s="692"/>
      <c r="AA104" s="691"/>
      <c r="AD104" s="711"/>
    </row>
    <row r="105" spans="5:30">
      <c r="E105" s="691"/>
      <c r="F105" s="692"/>
      <c r="H105" s="711"/>
      <c r="J105" s="691"/>
      <c r="K105" s="693"/>
      <c r="L105" s="693"/>
      <c r="M105" s="693"/>
      <c r="N105" s="693"/>
      <c r="P105" s="692"/>
      <c r="R105" s="692"/>
      <c r="T105" s="693"/>
      <c r="U105" s="692"/>
      <c r="V105" s="692"/>
      <c r="W105" s="692"/>
      <c r="AA105" s="691"/>
      <c r="AD105" s="711"/>
    </row>
    <row r="106" spans="5:30">
      <c r="E106" s="691"/>
      <c r="F106" s="692"/>
      <c r="H106" s="711"/>
      <c r="J106" s="691"/>
      <c r="K106" s="693"/>
      <c r="L106" s="693"/>
      <c r="M106" s="693"/>
      <c r="N106" s="693"/>
      <c r="P106" s="692"/>
      <c r="R106" s="692"/>
      <c r="T106" s="693"/>
      <c r="U106" s="692"/>
      <c r="V106" s="692"/>
      <c r="W106" s="692"/>
      <c r="AA106" s="691"/>
      <c r="AD106" s="711"/>
    </row>
    <row r="107" spans="5:30">
      <c r="E107" s="691"/>
      <c r="F107" s="692"/>
      <c r="H107" s="711"/>
      <c r="J107" s="691"/>
      <c r="K107" s="693"/>
      <c r="L107" s="693"/>
      <c r="M107" s="693"/>
      <c r="N107" s="693"/>
      <c r="P107" s="692"/>
      <c r="R107" s="692"/>
      <c r="T107" s="693"/>
      <c r="U107" s="692"/>
      <c r="V107" s="692"/>
      <c r="W107" s="692"/>
      <c r="AA107" s="691"/>
      <c r="AD107" s="711"/>
    </row>
    <row r="108" spans="5:30">
      <c r="E108" s="691"/>
      <c r="F108" s="692"/>
      <c r="H108" s="711"/>
      <c r="J108" s="691"/>
      <c r="K108" s="693"/>
      <c r="L108" s="693"/>
      <c r="M108" s="693"/>
      <c r="N108" s="693"/>
      <c r="P108" s="692"/>
      <c r="R108" s="692"/>
      <c r="T108" s="693"/>
      <c r="U108" s="692"/>
      <c r="V108" s="692"/>
      <c r="W108" s="692"/>
      <c r="AA108" s="691"/>
      <c r="AD108" s="711"/>
    </row>
    <row r="109" spans="5:30">
      <c r="E109" s="691"/>
      <c r="F109" s="692"/>
      <c r="H109" s="711"/>
      <c r="J109" s="691"/>
      <c r="K109" s="693"/>
      <c r="L109" s="693"/>
      <c r="M109" s="693"/>
      <c r="N109" s="693"/>
      <c r="P109" s="692"/>
      <c r="R109" s="692"/>
      <c r="T109" s="693"/>
      <c r="U109" s="692"/>
      <c r="V109" s="692"/>
      <c r="W109" s="692"/>
      <c r="AA109" s="691"/>
      <c r="AD109" s="711"/>
    </row>
    <row r="110" spans="5:30">
      <c r="E110" s="691"/>
      <c r="F110" s="692"/>
      <c r="H110" s="711"/>
      <c r="J110" s="691"/>
      <c r="K110" s="693"/>
      <c r="L110" s="693"/>
      <c r="M110" s="693"/>
      <c r="N110" s="693"/>
      <c r="P110" s="692"/>
      <c r="R110" s="692"/>
      <c r="T110" s="693"/>
      <c r="U110" s="692"/>
      <c r="V110" s="692"/>
      <c r="W110" s="692"/>
      <c r="AA110" s="691"/>
      <c r="AD110" s="711"/>
    </row>
    <row r="111" spans="5:30">
      <c r="E111" s="691"/>
      <c r="F111" s="692"/>
      <c r="H111" s="711"/>
      <c r="J111" s="691"/>
      <c r="K111" s="693"/>
      <c r="L111" s="693"/>
      <c r="M111" s="693"/>
      <c r="N111" s="693"/>
      <c r="P111" s="692"/>
      <c r="R111" s="692"/>
      <c r="T111" s="693"/>
      <c r="U111" s="692"/>
      <c r="V111" s="692"/>
      <c r="W111" s="692"/>
      <c r="AA111" s="691"/>
      <c r="AD111" s="711"/>
    </row>
    <row r="112" spans="5:30">
      <c r="E112" s="691"/>
      <c r="F112" s="692"/>
      <c r="H112" s="711"/>
      <c r="J112" s="691"/>
      <c r="K112" s="693"/>
      <c r="L112" s="693"/>
      <c r="M112" s="693"/>
      <c r="N112" s="693"/>
      <c r="P112" s="692"/>
      <c r="R112" s="692"/>
      <c r="T112" s="693"/>
      <c r="U112" s="692"/>
      <c r="V112" s="692"/>
      <c r="W112" s="692"/>
      <c r="AA112" s="691"/>
      <c r="AD112" s="711"/>
    </row>
    <row r="113" spans="5:30">
      <c r="E113" s="691"/>
      <c r="F113" s="692"/>
      <c r="H113" s="711"/>
      <c r="J113" s="691"/>
      <c r="K113" s="693"/>
      <c r="L113" s="693"/>
      <c r="M113" s="693"/>
      <c r="N113" s="693"/>
      <c r="P113" s="692"/>
      <c r="R113" s="692"/>
      <c r="T113" s="693"/>
      <c r="U113" s="692"/>
      <c r="V113" s="692"/>
      <c r="W113" s="692"/>
      <c r="AA113" s="691"/>
      <c r="AD113" s="711"/>
    </row>
    <row r="114" spans="5:30">
      <c r="E114" s="691"/>
      <c r="F114" s="692"/>
      <c r="H114" s="711"/>
      <c r="J114" s="691"/>
      <c r="K114" s="693"/>
      <c r="L114" s="693"/>
      <c r="M114" s="693"/>
      <c r="N114" s="693"/>
      <c r="P114" s="692"/>
      <c r="R114" s="692"/>
      <c r="T114" s="693"/>
      <c r="U114" s="692"/>
      <c r="V114" s="692"/>
      <c r="W114" s="692"/>
      <c r="AA114" s="691"/>
      <c r="AD114" s="711"/>
    </row>
    <row r="115" spans="5:30">
      <c r="E115" s="691"/>
      <c r="F115" s="692"/>
      <c r="H115" s="711"/>
      <c r="J115" s="691"/>
      <c r="K115" s="693"/>
      <c r="L115" s="693"/>
      <c r="M115" s="693"/>
      <c r="N115" s="693"/>
      <c r="P115" s="692"/>
      <c r="R115" s="692"/>
      <c r="T115" s="693"/>
      <c r="U115" s="692"/>
      <c r="V115" s="692"/>
      <c r="W115" s="692"/>
      <c r="AA115" s="691"/>
      <c r="AD115" s="711"/>
    </row>
    <row r="116" spans="5:30">
      <c r="E116" s="691"/>
      <c r="F116" s="692"/>
      <c r="H116" s="711"/>
      <c r="J116" s="691"/>
      <c r="K116" s="693"/>
      <c r="L116" s="693"/>
      <c r="M116" s="693"/>
      <c r="N116" s="693"/>
      <c r="P116" s="692"/>
      <c r="R116" s="692"/>
      <c r="T116" s="693"/>
      <c r="U116" s="692"/>
      <c r="V116" s="692"/>
      <c r="W116" s="692"/>
      <c r="AA116" s="691"/>
      <c r="AD116" s="711"/>
    </row>
    <row r="117" spans="5:30">
      <c r="E117" s="691"/>
      <c r="F117" s="692"/>
      <c r="H117" s="711"/>
      <c r="J117" s="691"/>
      <c r="K117" s="693"/>
      <c r="L117" s="693"/>
      <c r="M117" s="693"/>
      <c r="N117" s="693"/>
      <c r="P117" s="692"/>
      <c r="R117" s="692"/>
      <c r="T117" s="693"/>
      <c r="U117" s="692"/>
      <c r="V117" s="692"/>
      <c r="W117" s="692"/>
      <c r="AA117" s="691"/>
      <c r="AD117" s="711"/>
    </row>
    <row r="118" spans="5:30">
      <c r="E118" s="691"/>
      <c r="F118" s="692"/>
      <c r="H118" s="711"/>
      <c r="J118" s="691"/>
      <c r="K118" s="693"/>
      <c r="L118" s="693"/>
      <c r="M118" s="693"/>
      <c r="N118" s="693"/>
      <c r="P118" s="692"/>
      <c r="R118" s="692"/>
      <c r="T118" s="693"/>
      <c r="U118" s="692"/>
      <c r="V118" s="692"/>
      <c r="W118" s="692"/>
      <c r="AA118" s="691"/>
      <c r="AD118" s="711"/>
    </row>
    <row r="119" spans="5:30">
      <c r="E119" s="691"/>
      <c r="F119" s="692"/>
      <c r="H119" s="711"/>
      <c r="J119" s="691"/>
      <c r="K119" s="693"/>
      <c r="L119" s="693"/>
      <c r="M119" s="693"/>
      <c r="N119" s="693"/>
      <c r="P119" s="692"/>
      <c r="R119" s="692"/>
      <c r="T119" s="693"/>
      <c r="U119" s="692"/>
      <c r="V119" s="692"/>
      <c r="W119" s="692"/>
      <c r="AA119" s="691"/>
      <c r="AD119" s="711"/>
    </row>
    <row r="120" spans="5:30">
      <c r="E120" s="691"/>
      <c r="F120" s="692"/>
      <c r="H120" s="711"/>
      <c r="J120" s="691"/>
      <c r="K120" s="693"/>
      <c r="L120" s="693"/>
      <c r="M120" s="693"/>
      <c r="N120" s="693"/>
      <c r="P120" s="692"/>
      <c r="R120" s="692"/>
      <c r="T120" s="693"/>
      <c r="U120" s="692"/>
      <c r="V120" s="692"/>
      <c r="W120" s="692"/>
      <c r="AA120" s="691"/>
      <c r="AD120" s="711"/>
    </row>
    <row r="121" spans="5:30">
      <c r="E121" s="691"/>
      <c r="F121" s="692"/>
      <c r="H121" s="711"/>
      <c r="J121" s="691"/>
      <c r="K121" s="693"/>
      <c r="L121" s="693"/>
      <c r="M121" s="693"/>
      <c r="N121" s="693"/>
      <c r="P121" s="692"/>
      <c r="R121" s="692"/>
      <c r="T121" s="693"/>
      <c r="U121" s="692"/>
      <c r="V121" s="692"/>
      <c r="W121" s="692"/>
      <c r="AA121" s="691"/>
      <c r="AD121" s="711"/>
    </row>
    <row r="122" spans="5:30">
      <c r="E122" s="691"/>
      <c r="F122" s="692"/>
      <c r="H122" s="711"/>
      <c r="J122" s="691"/>
      <c r="K122" s="693"/>
      <c r="L122" s="693"/>
      <c r="M122" s="693"/>
      <c r="N122" s="693"/>
      <c r="P122" s="692"/>
      <c r="R122" s="692"/>
      <c r="T122" s="693"/>
      <c r="U122" s="692"/>
      <c r="V122" s="692"/>
      <c r="W122" s="692"/>
      <c r="AA122" s="691"/>
      <c r="AD122" s="711"/>
    </row>
    <row r="123" spans="5:30">
      <c r="E123" s="691"/>
      <c r="F123" s="692"/>
      <c r="H123" s="711"/>
      <c r="J123" s="691"/>
      <c r="K123" s="693"/>
      <c r="L123" s="693"/>
      <c r="M123" s="693"/>
      <c r="N123" s="693"/>
      <c r="P123" s="692"/>
      <c r="R123" s="692"/>
      <c r="T123" s="693"/>
      <c r="U123" s="692"/>
      <c r="V123" s="692"/>
      <c r="W123" s="692"/>
      <c r="AA123" s="691"/>
      <c r="AD123" s="711"/>
    </row>
    <row r="124" spans="5:30">
      <c r="E124" s="691"/>
      <c r="F124" s="692"/>
      <c r="H124" s="711"/>
      <c r="J124" s="691"/>
      <c r="K124" s="693"/>
      <c r="L124" s="693"/>
      <c r="M124" s="693"/>
      <c r="N124" s="693"/>
      <c r="P124" s="692"/>
      <c r="R124" s="692"/>
      <c r="T124" s="693"/>
      <c r="U124" s="692"/>
      <c r="V124" s="692"/>
      <c r="W124" s="692"/>
      <c r="AA124" s="691"/>
      <c r="AD124" s="711"/>
    </row>
    <row r="125" spans="5:30">
      <c r="E125" s="691"/>
      <c r="F125" s="692"/>
      <c r="H125" s="711"/>
      <c r="J125" s="691"/>
      <c r="K125" s="693"/>
      <c r="L125" s="693"/>
      <c r="M125" s="693"/>
      <c r="N125" s="693"/>
      <c r="P125" s="692"/>
      <c r="R125" s="692"/>
      <c r="T125" s="693"/>
      <c r="U125" s="692"/>
      <c r="V125" s="692"/>
      <c r="W125" s="692"/>
      <c r="AA125" s="691"/>
      <c r="AD125" s="711"/>
    </row>
    <row r="126" spans="5:30">
      <c r="E126" s="691"/>
      <c r="F126" s="692"/>
      <c r="H126" s="711"/>
      <c r="J126" s="691"/>
      <c r="K126" s="693"/>
      <c r="L126" s="693"/>
      <c r="M126" s="693"/>
      <c r="N126" s="693"/>
      <c r="P126" s="692"/>
      <c r="R126" s="692"/>
      <c r="T126" s="693"/>
      <c r="U126" s="692"/>
      <c r="V126" s="692"/>
      <c r="W126" s="692"/>
      <c r="AA126" s="691"/>
      <c r="AD126" s="711"/>
    </row>
    <row r="127" spans="5:30">
      <c r="E127" s="691"/>
      <c r="F127" s="692"/>
      <c r="H127" s="711"/>
      <c r="J127" s="691"/>
      <c r="K127" s="693"/>
      <c r="L127" s="693"/>
      <c r="M127" s="693"/>
      <c r="N127" s="693"/>
      <c r="P127" s="692"/>
      <c r="R127" s="692"/>
      <c r="T127" s="693"/>
      <c r="U127" s="692"/>
      <c r="V127" s="692"/>
      <c r="W127" s="692"/>
      <c r="AA127" s="691"/>
      <c r="AD127" s="711"/>
    </row>
    <row r="128" spans="5:30">
      <c r="E128" s="691"/>
      <c r="F128" s="692"/>
      <c r="H128" s="711"/>
      <c r="J128" s="691"/>
      <c r="K128" s="693"/>
      <c r="L128" s="693"/>
      <c r="M128" s="693"/>
      <c r="N128" s="693"/>
      <c r="P128" s="692"/>
      <c r="R128" s="692"/>
      <c r="T128" s="693"/>
      <c r="U128" s="692"/>
      <c r="V128" s="692"/>
      <c r="W128" s="692"/>
      <c r="AA128" s="691"/>
      <c r="AD128" s="711"/>
    </row>
    <row r="129" spans="5:30">
      <c r="E129" s="691"/>
      <c r="F129" s="692"/>
      <c r="H129" s="711"/>
      <c r="J129" s="691"/>
      <c r="K129" s="693"/>
      <c r="L129" s="693"/>
      <c r="M129" s="693"/>
      <c r="N129" s="693"/>
      <c r="P129" s="692"/>
      <c r="R129" s="692"/>
      <c r="T129" s="693"/>
      <c r="U129" s="692"/>
      <c r="V129" s="692"/>
      <c r="W129" s="692"/>
      <c r="AA129" s="691"/>
      <c r="AD129" s="711"/>
    </row>
    <row r="130" spans="5:30">
      <c r="E130" s="691"/>
      <c r="F130" s="692"/>
      <c r="H130" s="711"/>
      <c r="J130" s="691"/>
      <c r="K130" s="693"/>
      <c r="L130" s="693"/>
      <c r="M130" s="693"/>
      <c r="N130" s="693"/>
      <c r="P130" s="692"/>
      <c r="R130" s="692"/>
      <c r="T130" s="693"/>
      <c r="U130" s="692"/>
      <c r="V130" s="692"/>
      <c r="W130" s="692"/>
      <c r="AA130" s="691"/>
      <c r="AD130" s="711"/>
    </row>
    <row r="131" spans="5:30">
      <c r="E131" s="691"/>
      <c r="F131" s="692"/>
      <c r="H131" s="711"/>
      <c r="J131" s="691"/>
      <c r="K131" s="693"/>
      <c r="L131" s="693"/>
      <c r="M131" s="693"/>
      <c r="N131" s="693"/>
      <c r="P131" s="692"/>
      <c r="R131" s="692"/>
      <c r="T131" s="693"/>
      <c r="U131" s="692"/>
      <c r="V131" s="692"/>
      <c r="W131" s="692"/>
      <c r="AA131" s="691"/>
      <c r="AD131" s="711"/>
    </row>
    <row r="132" spans="5:30">
      <c r="E132" s="691"/>
      <c r="F132" s="692"/>
      <c r="H132" s="711"/>
      <c r="J132" s="691"/>
      <c r="K132" s="693"/>
      <c r="L132" s="693"/>
      <c r="M132" s="693"/>
      <c r="N132" s="693"/>
      <c r="P132" s="692"/>
      <c r="R132" s="692"/>
      <c r="T132" s="693"/>
      <c r="U132" s="692"/>
      <c r="V132" s="692"/>
      <c r="W132" s="692"/>
      <c r="AA132" s="691"/>
      <c r="AD132" s="711"/>
    </row>
    <row r="133" spans="5:30">
      <c r="E133" s="691"/>
      <c r="F133" s="692"/>
      <c r="H133" s="711"/>
      <c r="J133" s="691"/>
      <c r="K133" s="693"/>
      <c r="L133" s="693"/>
      <c r="M133" s="693"/>
      <c r="N133" s="693"/>
      <c r="P133" s="692"/>
      <c r="R133" s="692"/>
      <c r="T133" s="693"/>
      <c r="U133" s="692"/>
      <c r="V133" s="692"/>
      <c r="W133" s="692"/>
      <c r="AA133" s="691"/>
      <c r="AD133" s="711"/>
    </row>
    <row r="134" spans="5:30">
      <c r="E134" s="691"/>
      <c r="F134" s="692"/>
      <c r="H134" s="711"/>
      <c r="J134" s="691"/>
      <c r="K134" s="693"/>
      <c r="L134" s="693"/>
      <c r="M134" s="693"/>
      <c r="N134" s="693"/>
      <c r="P134" s="692"/>
      <c r="R134" s="692"/>
      <c r="T134" s="693"/>
      <c r="U134" s="692"/>
      <c r="V134" s="692"/>
      <c r="W134" s="692"/>
      <c r="AA134" s="691"/>
      <c r="AD134" s="711"/>
    </row>
    <row r="135" spans="5:30">
      <c r="E135" s="691"/>
      <c r="F135" s="692"/>
      <c r="H135" s="711"/>
      <c r="J135" s="691"/>
      <c r="K135" s="693"/>
      <c r="L135" s="693"/>
      <c r="M135" s="693"/>
      <c r="N135" s="693"/>
      <c r="P135" s="692"/>
      <c r="R135" s="692"/>
      <c r="T135" s="693"/>
      <c r="U135" s="692"/>
      <c r="V135" s="692"/>
      <c r="W135" s="692"/>
      <c r="AA135" s="691"/>
      <c r="AD135" s="711"/>
    </row>
    <row r="136" spans="5:30">
      <c r="E136" s="691"/>
      <c r="F136" s="692"/>
      <c r="H136" s="711"/>
      <c r="J136" s="691"/>
      <c r="K136" s="693"/>
      <c r="L136" s="693"/>
      <c r="M136" s="693"/>
      <c r="N136" s="693"/>
      <c r="P136" s="692"/>
      <c r="R136" s="692"/>
      <c r="T136" s="693"/>
      <c r="U136" s="692"/>
      <c r="V136" s="692"/>
      <c r="W136" s="692"/>
      <c r="AA136" s="691"/>
      <c r="AD136" s="711"/>
    </row>
    <row r="137" spans="5:30">
      <c r="E137" s="691"/>
      <c r="F137" s="692"/>
      <c r="H137" s="711"/>
      <c r="J137" s="691"/>
      <c r="K137" s="693"/>
      <c r="L137" s="693"/>
      <c r="M137" s="693"/>
      <c r="N137" s="693"/>
      <c r="P137" s="692"/>
      <c r="R137" s="692"/>
      <c r="T137" s="693"/>
      <c r="U137" s="692"/>
      <c r="V137" s="692"/>
      <c r="W137" s="692"/>
      <c r="AA137" s="691"/>
      <c r="AD137" s="711"/>
    </row>
    <row r="138" spans="5:30">
      <c r="E138" s="691"/>
      <c r="F138" s="692"/>
      <c r="H138" s="711"/>
      <c r="J138" s="691"/>
      <c r="K138" s="693"/>
      <c r="L138" s="693"/>
      <c r="M138" s="693"/>
      <c r="N138" s="693"/>
      <c r="P138" s="692"/>
      <c r="R138" s="692"/>
      <c r="T138" s="693"/>
      <c r="U138" s="692"/>
      <c r="V138" s="692"/>
      <c r="W138" s="692"/>
      <c r="AA138" s="691"/>
      <c r="AD138" s="711"/>
    </row>
    <row r="139" spans="5:30">
      <c r="E139" s="691"/>
      <c r="F139" s="692"/>
      <c r="H139" s="711"/>
      <c r="J139" s="691"/>
      <c r="K139" s="693"/>
      <c r="L139" s="693"/>
      <c r="M139" s="693"/>
      <c r="N139" s="693"/>
      <c r="P139" s="692"/>
      <c r="R139" s="692"/>
      <c r="T139" s="693"/>
      <c r="U139" s="692"/>
      <c r="V139" s="692"/>
      <c r="W139" s="692"/>
      <c r="AA139" s="691"/>
      <c r="AD139" s="711"/>
    </row>
    <row r="140" spans="5:30">
      <c r="E140" s="691"/>
      <c r="F140" s="692"/>
      <c r="H140" s="711"/>
      <c r="J140" s="691"/>
      <c r="K140" s="693"/>
      <c r="L140" s="693"/>
      <c r="M140" s="693"/>
      <c r="N140" s="693"/>
      <c r="P140" s="692"/>
      <c r="R140" s="692"/>
      <c r="T140" s="693"/>
      <c r="U140" s="692"/>
      <c r="V140" s="692"/>
      <c r="W140" s="692"/>
      <c r="AA140" s="691"/>
      <c r="AD140" s="711"/>
    </row>
    <row r="141" spans="5:30">
      <c r="E141" s="691"/>
      <c r="F141" s="692"/>
      <c r="H141" s="711"/>
      <c r="J141" s="691"/>
      <c r="K141" s="693"/>
      <c r="L141" s="693"/>
      <c r="M141" s="693"/>
      <c r="N141" s="693"/>
      <c r="P141" s="692"/>
      <c r="R141" s="692"/>
      <c r="T141" s="693"/>
      <c r="U141" s="692"/>
      <c r="V141" s="692"/>
      <c r="W141" s="692"/>
      <c r="AA141" s="691"/>
      <c r="AD141" s="711"/>
    </row>
    <row r="142" spans="5:30">
      <c r="E142" s="691"/>
      <c r="F142" s="692"/>
      <c r="H142" s="711"/>
      <c r="J142" s="691"/>
      <c r="K142" s="693"/>
      <c r="L142" s="693"/>
      <c r="M142" s="693"/>
      <c r="N142" s="693"/>
      <c r="P142" s="692"/>
      <c r="R142" s="692"/>
      <c r="T142" s="693"/>
      <c r="U142" s="692"/>
      <c r="V142" s="692"/>
      <c r="W142" s="692"/>
      <c r="AA142" s="691"/>
      <c r="AD142" s="711"/>
    </row>
    <row r="143" spans="5:30">
      <c r="E143" s="691"/>
      <c r="F143" s="692"/>
      <c r="H143" s="711"/>
      <c r="J143" s="691"/>
      <c r="K143" s="693"/>
      <c r="L143" s="693"/>
      <c r="M143" s="693"/>
      <c r="N143" s="693"/>
      <c r="P143" s="692"/>
      <c r="R143" s="692"/>
      <c r="T143" s="693"/>
      <c r="U143" s="692"/>
      <c r="V143" s="692"/>
      <c r="W143" s="692"/>
      <c r="AA143" s="691"/>
      <c r="AD143" s="711"/>
    </row>
    <row r="144" spans="5:30">
      <c r="E144" s="691"/>
      <c r="F144" s="692"/>
      <c r="H144" s="711"/>
      <c r="J144" s="691"/>
      <c r="K144" s="693"/>
      <c r="L144" s="693"/>
      <c r="M144" s="693"/>
      <c r="N144" s="693"/>
      <c r="P144" s="692"/>
      <c r="R144" s="692"/>
      <c r="T144" s="693"/>
      <c r="U144" s="692"/>
      <c r="V144" s="692"/>
      <c r="W144" s="692"/>
      <c r="AA144" s="691"/>
      <c r="AD144" s="711"/>
    </row>
    <row r="145" spans="5:30">
      <c r="E145" s="691"/>
      <c r="F145" s="692"/>
      <c r="H145" s="711"/>
      <c r="J145" s="691"/>
      <c r="K145" s="693"/>
      <c r="L145" s="693"/>
      <c r="M145" s="693"/>
      <c r="N145" s="693"/>
      <c r="P145" s="692"/>
      <c r="R145" s="692"/>
      <c r="T145" s="693"/>
      <c r="U145" s="692"/>
      <c r="V145" s="692"/>
      <c r="W145" s="692"/>
      <c r="AA145" s="691"/>
      <c r="AD145" s="711"/>
    </row>
    <row r="146" spans="5:30">
      <c r="E146" s="691"/>
      <c r="F146" s="692"/>
      <c r="H146" s="711"/>
      <c r="J146" s="691"/>
      <c r="K146" s="693"/>
      <c r="L146" s="693"/>
      <c r="M146" s="693"/>
      <c r="N146" s="693"/>
      <c r="P146" s="692"/>
      <c r="R146" s="692"/>
      <c r="T146" s="693"/>
      <c r="U146" s="692"/>
      <c r="V146" s="692"/>
      <c r="W146" s="692"/>
      <c r="AA146" s="691"/>
      <c r="AD146" s="711"/>
    </row>
    <row r="147" spans="5:30">
      <c r="E147" s="691"/>
      <c r="F147" s="692"/>
      <c r="H147" s="711"/>
      <c r="J147" s="691"/>
      <c r="K147" s="693"/>
      <c r="L147" s="693"/>
      <c r="M147" s="693"/>
      <c r="N147" s="693"/>
      <c r="P147" s="692"/>
      <c r="R147" s="692"/>
      <c r="T147" s="693"/>
      <c r="U147" s="692"/>
      <c r="V147" s="692"/>
      <c r="W147" s="692"/>
      <c r="AA147" s="691"/>
      <c r="AD147" s="711"/>
    </row>
    <row r="148" spans="5:30">
      <c r="E148" s="691"/>
      <c r="F148" s="692"/>
      <c r="H148" s="711"/>
      <c r="J148" s="691"/>
      <c r="K148" s="693"/>
      <c r="L148" s="693"/>
      <c r="M148" s="693"/>
      <c r="N148" s="693"/>
      <c r="P148" s="692"/>
      <c r="R148" s="692"/>
      <c r="T148" s="693"/>
      <c r="U148" s="692"/>
      <c r="V148" s="692"/>
      <c r="W148" s="692"/>
      <c r="AA148" s="691"/>
      <c r="AD148" s="711"/>
    </row>
    <row r="149" spans="5:30">
      <c r="E149" s="691"/>
      <c r="F149" s="692"/>
      <c r="H149" s="711"/>
      <c r="J149" s="691"/>
      <c r="K149" s="693"/>
      <c r="L149" s="693"/>
      <c r="M149" s="693"/>
      <c r="N149" s="693"/>
      <c r="P149" s="692"/>
      <c r="R149" s="692"/>
      <c r="T149" s="693"/>
      <c r="U149" s="692"/>
      <c r="V149" s="692"/>
      <c r="W149" s="692"/>
      <c r="AA149" s="691"/>
      <c r="AD149" s="711"/>
    </row>
    <row r="150" spans="5:30">
      <c r="E150" s="691"/>
      <c r="F150" s="692"/>
      <c r="H150" s="711"/>
      <c r="J150" s="691"/>
      <c r="K150" s="693"/>
      <c r="L150" s="693"/>
      <c r="M150" s="693"/>
      <c r="N150" s="693"/>
      <c r="P150" s="692"/>
      <c r="R150" s="692"/>
      <c r="T150" s="693"/>
      <c r="U150" s="692"/>
      <c r="V150" s="692"/>
      <c r="W150" s="692"/>
      <c r="AA150" s="691"/>
      <c r="AD150" s="711"/>
    </row>
    <row r="151" spans="5:30">
      <c r="E151" s="691"/>
      <c r="F151" s="692"/>
      <c r="H151" s="711"/>
      <c r="J151" s="691"/>
      <c r="K151" s="693"/>
      <c r="L151" s="693"/>
      <c r="M151" s="693"/>
      <c r="N151" s="693"/>
      <c r="P151" s="692"/>
      <c r="R151" s="692"/>
      <c r="T151" s="693"/>
      <c r="U151" s="692"/>
      <c r="V151" s="692"/>
      <c r="W151" s="692"/>
      <c r="AA151" s="691"/>
      <c r="AD151" s="711"/>
    </row>
    <row r="152" spans="5:30">
      <c r="E152" s="691"/>
      <c r="F152" s="692"/>
      <c r="H152" s="711"/>
      <c r="J152" s="691"/>
      <c r="K152" s="693"/>
      <c r="L152" s="693"/>
      <c r="M152" s="693"/>
      <c r="N152" s="693"/>
      <c r="P152" s="692"/>
      <c r="R152" s="692"/>
      <c r="T152" s="693"/>
      <c r="U152" s="692"/>
      <c r="V152" s="692"/>
      <c r="W152" s="692"/>
      <c r="AA152" s="691"/>
      <c r="AD152" s="711"/>
    </row>
    <row r="153" spans="5:30">
      <c r="E153" s="691"/>
      <c r="F153" s="692"/>
      <c r="H153" s="711"/>
      <c r="J153" s="691"/>
      <c r="K153" s="693"/>
      <c r="L153" s="693"/>
      <c r="M153" s="693"/>
      <c r="N153" s="693"/>
      <c r="P153" s="692"/>
      <c r="R153" s="692"/>
      <c r="T153" s="693"/>
      <c r="U153" s="692"/>
      <c r="V153" s="692"/>
      <c r="W153" s="692"/>
      <c r="AA153" s="691"/>
      <c r="AD153" s="711"/>
    </row>
    <row r="154" spans="5:30">
      <c r="E154" s="691"/>
      <c r="F154" s="692"/>
      <c r="H154" s="711"/>
      <c r="J154" s="691"/>
      <c r="K154" s="693"/>
      <c r="L154" s="693"/>
      <c r="M154" s="693"/>
      <c r="N154" s="693"/>
      <c r="P154" s="692"/>
      <c r="R154" s="692"/>
      <c r="T154" s="693"/>
      <c r="U154" s="692"/>
      <c r="V154" s="692"/>
      <c r="W154" s="692"/>
      <c r="AA154" s="691"/>
      <c r="AD154" s="711"/>
    </row>
    <row r="155" spans="5:30">
      <c r="E155" s="691"/>
      <c r="F155" s="692"/>
      <c r="H155" s="711"/>
      <c r="J155" s="691"/>
      <c r="K155" s="693"/>
      <c r="L155" s="693"/>
      <c r="M155" s="693"/>
      <c r="N155" s="693"/>
      <c r="P155" s="692"/>
      <c r="R155" s="692"/>
      <c r="T155" s="693"/>
      <c r="U155" s="692"/>
      <c r="V155" s="692"/>
      <c r="W155" s="692"/>
      <c r="AA155" s="691"/>
      <c r="AD155" s="711"/>
    </row>
    <row r="156" spans="5:30">
      <c r="E156" s="691"/>
      <c r="F156" s="692"/>
      <c r="H156" s="711"/>
      <c r="J156" s="691"/>
      <c r="K156" s="693"/>
      <c r="L156" s="693"/>
      <c r="M156" s="693"/>
      <c r="N156" s="693"/>
      <c r="P156" s="692"/>
      <c r="R156" s="692"/>
      <c r="T156" s="693"/>
      <c r="U156" s="692"/>
      <c r="V156" s="692"/>
      <c r="W156" s="692"/>
      <c r="AA156" s="691"/>
      <c r="AD156" s="711"/>
    </row>
    <row r="157" spans="5:30">
      <c r="E157" s="691"/>
      <c r="F157" s="692"/>
      <c r="H157" s="711"/>
      <c r="J157" s="691"/>
      <c r="K157" s="693"/>
      <c r="L157" s="693"/>
      <c r="M157" s="693"/>
      <c r="N157" s="693"/>
      <c r="P157" s="692"/>
      <c r="R157" s="692"/>
      <c r="T157" s="693"/>
      <c r="U157" s="692"/>
      <c r="V157" s="692"/>
      <c r="W157" s="692"/>
      <c r="AA157" s="691"/>
      <c r="AD157" s="711"/>
    </row>
    <row r="158" spans="5:30">
      <c r="E158" s="691"/>
      <c r="F158" s="692"/>
      <c r="H158" s="711"/>
      <c r="J158" s="691"/>
      <c r="K158" s="693"/>
      <c r="L158" s="693"/>
      <c r="M158" s="693"/>
      <c r="N158" s="693"/>
      <c r="P158" s="692"/>
      <c r="R158" s="692"/>
      <c r="T158" s="693"/>
      <c r="U158" s="692"/>
      <c r="V158" s="692"/>
      <c r="W158" s="692"/>
      <c r="AA158" s="691"/>
      <c r="AD158" s="711"/>
    </row>
    <row r="159" spans="5:30">
      <c r="E159" s="691"/>
      <c r="F159" s="692"/>
      <c r="H159" s="711"/>
      <c r="J159" s="691"/>
      <c r="K159" s="693"/>
      <c r="L159" s="693"/>
      <c r="M159" s="693"/>
      <c r="N159" s="693"/>
      <c r="P159" s="692"/>
      <c r="R159" s="692"/>
      <c r="T159" s="693"/>
      <c r="U159" s="692"/>
      <c r="V159" s="692"/>
      <c r="W159" s="692"/>
      <c r="AA159" s="691"/>
      <c r="AD159" s="711"/>
    </row>
    <row r="160" spans="5:30">
      <c r="E160" s="691"/>
      <c r="F160" s="692"/>
      <c r="H160" s="711"/>
      <c r="J160" s="691"/>
      <c r="K160" s="693"/>
      <c r="L160" s="693"/>
      <c r="M160" s="693"/>
      <c r="N160" s="693"/>
      <c r="P160" s="692"/>
      <c r="R160" s="692"/>
      <c r="T160" s="693"/>
      <c r="U160" s="692"/>
      <c r="V160" s="692"/>
      <c r="W160" s="692"/>
      <c r="AA160" s="691"/>
      <c r="AD160" s="711"/>
    </row>
    <row r="161" spans="5:30">
      <c r="E161" s="691"/>
      <c r="F161" s="692"/>
      <c r="H161" s="711"/>
      <c r="J161" s="691"/>
      <c r="K161" s="693"/>
      <c r="L161" s="693"/>
      <c r="M161" s="693"/>
      <c r="N161" s="693"/>
      <c r="P161" s="692"/>
      <c r="R161" s="692"/>
      <c r="T161" s="693"/>
      <c r="U161" s="692"/>
      <c r="V161" s="692"/>
      <c r="W161" s="692"/>
      <c r="AA161" s="691"/>
      <c r="AD161" s="711"/>
    </row>
    <row r="162" spans="5:30">
      <c r="E162" s="691"/>
      <c r="F162" s="692"/>
      <c r="H162" s="711"/>
      <c r="J162" s="691"/>
      <c r="K162" s="693"/>
      <c r="L162" s="693"/>
      <c r="M162" s="693"/>
      <c r="N162" s="693"/>
      <c r="P162" s="692"/>
      <c r="R162" s="692"/>
      <c r="T162" s="693"/>
      <c r="U162" s="692"/>
      <c r="V162" s="692"/>
      <c r="W162" s="692"/>
      <c r="AA162" s="691"/>
      <c r="AD162" s="711"/>
    </row>
    <row r="163" spans="5:30">
      <c r="E163" s="691"/>
      <c r="F163" s="692"/>
      <c r="H163" s="711"/>
      <c r="J163" s="691"/>
      <c r="K163" s="693"/>
      <c r="L163" s="693"/>
      <c r="M163" s="693"/>
      <c r="N163" s="693"/>
      <c r="P163" s="692"/>
      <c r="R163" s="692"/>
      <c r="T163" s="693"/>
      <c r="U163" s="692"/>
      <c r="V163" s="692"/>
      <c r="W163" s="692"/>
      <c r="AA163" s="691"/>
      <c r="AD163" s="711"/>
    </row>
    <row r="164" spans="5:30">
      <c r="E164" s="691"/>
      <c r="F164" s="692"/>
      <c r="H164" s="711"/>
      <c r="J164" s="691"/>
      <c r="K164" s="693"/>
      <c r="L164" s="693"/>
      <c r="M164" s="693"/>
      <c r="N164" s="693"/>
      <c r="P164" s="692"/>
      <c r="R164" s="692"/>
      <c r="T164" s="693"/>
      <c r="U164" s="692"/>
      <c r="V164" s="692"/>
      <c r="W164" s="692"/>
      <c r="AA164" s="691"/>
      <c r="AD164" s="711"/>
    </row>
    <row r="165" spans="5:30">
      <c r="E165" s="691"/>
      <c r="F165" s="692"/>
      <c r="H165" s="711"/>
      <c r="J165" s="691"/>
      <c r="K165" s="693"/>
      <c r="L165" s="693"/>
      <c r="M165" s="693"/>
      <c r="N165" s="693"/>
      <c r="P165" s="692"/>
      <c r="R165" s="692"/>
      <c r="T165" s="693"/>
      <c r="U165" s="692"/>
      <c r="V165" s="692"/>
      <c r="W165" s="692"/>
      <c r="AA165" s="691"/>
      <c r="AD165" s="711"/>
    </row>
    <row r="166" spans="5:30">
      <c r="E166" s="691"/>
      <c r="F166" s="692"/>
      <c r="H166" s="711"/>
      <c r="J166" s="691"/>
      <c r="K166" s="693"/>
      <c r="L166" s="693"/>
      <c r="M166" s="693"/>
      <c r="N166" s="693"/>
      <c r="P166" s="692"/>
      <c r="R166" s="692"/>
      <c r="T166" s="693"/>
      <c r="U166" s="692"/>
      <c r="V166" s="692"/>
      <c r="W166" s="692"/>
      <c r="AA166" s="691"/>
      <c r="AD166" s="711"/>
    </row>
    <row r="167" spans="5:30">
      <c r="E167" s="691"/>
      <c r="F167" s="692"/>
      <c r="H167" s="711"/>
      <c r="J167" s="691"/>
      <c r="K167" s="693"/>
      <c r="L167" s="693"/>
      <c r="M167" s="693"/>
      <c r="N167" s="693"/>
      <c r="P167" s="692"/>
      <c r="R167" s="692"/>
      <c r="T167" s="693"/>
      <c r="U167" s="692"/>
      <c r="V167" s="692"/>
      <c r="W167" s="692"/>
      <c r="AA167" s="691"/>
      <c r="AD167" s="711"/>
    </row>
    <row r="168" spans="5:30">
      <c r="E168" s="691"/>
      <c r="F168" s="692"/>
      <c r="H168" s="711"/>
      <c r="J168" s="691"/>
      <c r="K168" s="693"/>
      <c r="L168" s="693"/>
      <c r="M168" s="693"/>
      <c r="N168" s="693"/>
      <c r="P168" s="692"/>
      <c r="R168" s="692"/>
      <c r="T168" s="693"/>
      <c r="U168" s="692"/>
      <c r="V168" s="692"/>
      <c r="W168" s="692"/>
      <c r="AA168" s="691"/>
      <c r="AD168" s="711"/>
    </row>
    <row r="169" spans="5:30">
      <c r="E169" s="691"/>
      <c r="F169" s="692"/>
      <c r="H169" s="711"/>
      <c r="J169" s="691"/>
      <c r="K169" s="693"/>
      <c r="L169" s="693"/>
      <c r="M169" s="693"/>
      <c r="N169" s="693"/>
      <c r="P169" s="692"/>
      <c r="R169" s="692"/>
      <c r="T169" s="693"/>
      <c r="U169" s="692"/>
      <c r="V169" s="692"/>
      <c r="W169" s="692"/>
      <c r="AA169" s="691"/>
      <c r="AD169" s="711"/>
    </row>
    <row r="170" spans="5:30">
      <c r="E170" s="691"/>
      <c r="F170" s="692"/>
      <c r="H170" s="711"/>
      <c r="J170" s="691"/>
      <c r="K170" s="693"/>
      <c r="L170" s="693"/>
      <c r="M170" s="693"/>
      <c r="N170" s="693"/>
      <c r="P170" s="692"/>
      <c r="R170" s="692"/>
      <c r="T170" s="693"/>
      <c r="U170" s="692"/>
      <c r="V170" s="692"/>
      <c r="W170" s="692"/>
      <c r="AA170" s="691"/>
      <c r="AD170" s="711"/>
    </row>
    <row r="171" spans="5:30">
      <c r="E171" s="691"/>
      <c r="F171" s="692"/>
      <c r="H171" s="711"/>
      <c r="J171" s="691"/>
      <c r="K171" s="693"/>
      <c r="L171" s="693"/>
      <c r="M171" s="693"/>
      <c r="N171" s="693"/>
      <c r="P171" s="692"/>
      <c r="R171" s="692"/>
      <c r="T171" s="693"/>
      <c r="U171" s="692"/>
      <c r="V171" s="692"/>
      <c r="W171" s="692"/>
      <c r="AA171" s="691"/>
      <c r="AD171" s="711"/>
    </row>
    <row r="172" spans="5:30">
      <c r="E172" s="691"/>
      <c r="F172" s="692"/>
      <c r="H172" s="711"/>
      <c r="J172" s="691"/>
      <c r="K172" s="693"/>
      <c r="L172" s="693"/>
      <c r="M172" s="693"/>
      <c r="N172" s="693"/>
      <c r="P172" s="692"/>
      <c r="R172" s="692"/>
      <c r="T172" s="693"/>
      <c r="U172" s="692"/>
      <c r="V172" s="692"/>
      <c r="W172" s="692"/>
      <c r="AA172" s="691"/>
      <c r="AD172" s="711"/>
    </row>
    <row r="173" spans="5:30">
      <c r="E173" s="691"/>
      <c r="F173" s="692"/>
      <c r="H173" s="711"/>
      <c r="J173" s="691"/>
      <c r="K173" s="693"/>
      <c r="L173" s="693"/>
      <c r="M173" s="693"/>
      <c r="N173" s="693"/>
      <c r="P173" s="692"/>
      <c r="R173" s="692"/>
      <c r="T173" s="693"/>
      <c r="U173" s="692"/>
      <c r="V173" s="692"/>
      <c r="W173" s="692"/>
      <c r="AA173" s="691"/>
      <c r="AD173" s="711"/>
    </row>
    <row r="174" spans="5:30">
      <c r="E174" s="691"/>
      <c r="F174" s="692"/>
      <c r="H174" s="711"/>
      <c r="J174" s="691"/>
      <c r="K174" s="693"/>
      <c r="L174" s="693"/>
      <c r="M174" s="693"/>
      <c r="N174" s="693"/>
      <c r="P174" s="692"/>
      <c r="R174" s="692"/>
      <c r="T174" s="693"/>
      <c r="U174" s="692"/>
      <c r="V174" s="692"/>
      <c r="W174" s="692"/>
      <c r="AA174" s="691"/>
      <c r="AD174" s="711"/>
    </row>
    <row r="175" spans="5:30">
      <c r="E175" s="691"/>
      <c r="F175" s="692"/>
      <c r="H175" s="711"/>
      <c r="J175" s="691"/>
      <c r="K175" s="693"/>
      <c r="L175" s="693"/>
      <c r="M175" s="693"/>
      <c r="N175" s="693"/>
      <c r="P175" s="692"/>
      <c r="R175" s="692"/>
      <c r="T175" s="693"/>
      <c r="U175" s="692"/>
      <c r="V175" s="692"/>
      <c r="W175" s="692"/>
      <c r="AA175" s="691"/>
      <c r="AD175" s="711"/>
    </row>
    <row r="176" spans="5:30">
      <c r="E176" s="691"/>
      <c r="F176" s="692"/>
      <c r="H176" s="711"/>
      <c r="J176" s="691"/>
      <c r="K176" s="693"/>
      <c r="L176" s="693"/>
      <c r="M176" s="693"/>
      <c r="N176" s="693"/>
      <c r="P176" s="692"/>
      <c r="R176" s="692"/>
      <c r="T176" s="693"/>
      <c r="U176" s="692"/>
      <c r="V176" s="692"/>
      <c r="W176" s="692"/>
      <c r="AA176" s="691"/>
      <c r="AD176" s="711"/>
    </row>
    <row r="177" spans="5:30">
      <c r="E177" s="691"/>
      <c r="F177" s="692"/>
      <c r="H177" s="711"/>
      <c r="J177" s="691"/>
      <c r="K177" s="693"/>
      <c r="L177" s="693"/>
      <c r="M177" s="693"/>
      <c r="N177" s="693"/>
      <c r="P177" s="692"/>
      <c r="R177" s="692"/>
      <c r="T177" s="693"/>
      <c r="U177" s="692"/>
      <c r="V177" s="692"/>
      <c r="W177" s="692"/>
      <c r="AA177" s="691"/>
      <c r="AD177" s="711"/>
    </row>
    <row r="178" spans="5:30">
      <c r="E178" s="691"/>
      <c r="F178" s="692"/>
      <c r="H178" s="711"/>
      <c r="J178" s="691"/>
      <c r="K178" s="693"/>
      <c r="L178" s="693"/>
      <c r="M178" s="693"/>
      <c r="N178" s="693"/>
      <c r="P178" s="692"/>
      <c r="R178" s="692"/>
      <c r="T178" s="693"/>
      <c r="U178" s="692"/>
      <c r="V178" s="692"/>
      <c r="W178" s="692"/>
      <c r="AA178" s="691"/>
      <c r="AD178" s="711"/>
    </row>
    <row r="179" spans="5:30">
      <c r="E179" s="691"/>
      <c r="F179" s="692"/>
      <c r="H179" s="711"/>
      <c r="J179" s="691"/>
      <c r="K179" s="693"/>
      <c r="L179" s="693"/>
      <c r="M179" s="693"/>
      <c r="N179" s="693"/>
      <c r="P179" s="692"/>
      <c r="R179" s="692"/>
      <c r="T179" s="693"/>
      <c r="U179" s="692"/>
      <c r="V179" s="692"/>
      <c r="W179" s="692"/>
      <c r="AA179" s="691"/>
      <c r="AD179" s="711"/>
    </row>
    <row r="180" spans="5:30">
      <c r="E180" s="691"/>
      <c r="F180" s="692"/>
      <c r="H180" s="711"/>
      <c r="J180" s="691"/>
      <c r="K180" s="693"/>
      <c r="L180" s="693"/>
      <c r="M180" s="693"/>
      <c r="N180" s="693"/>
      <c r="P180" s="692"/>
      <c r="R180" s="692"/>
      <c r="T180" s="693"/>
      <c r="U180" s="692"/>
      <c r="V180" s="692"/>
      <c r="W180" s="692"/>
      <c r="AA180" s="691"/>
      <c r="AD180" s="711"/>
    </row>
    <row r="181" spans="5:30">
      <c r="E181" s="691"/>
      <c r="F181" s="692"/>
      <c r="H181" s="711"/>
      <c r="J181" s="691"/>
      <c r="K181" s="693"/>
      <c r="L181" s="693"/>
      <c r="M181" s="693"/>
      <c r="N181" s="693"/>
      <c r="P181" s="692"/>
      <c r="R181" s="692"/>
      <c r="T181" s="693"/>
      <c r="U181" s="692"/>
      <c r="V181" s="692"/>
      <c r="W181" s="692"/>
      <c r="AA181" s="691"/>
      <c r="AD181" s="711"/>
    </row>
    <row r="182" spans="5:30">
      <c r="E182" s="691"/>
      <c r="F182" s="692"/>
      <c r="H182" s="711"/>
      <c r="J182" s="691"/>
      <c r="K182" s="693"/>
      <c r="L182" s="693"/>
      <c r="M182" s="693"/>
      <c r="N182" s="693"/>
      <c r="P182" s="692"/>
      <c r="R182" s="692"/>
      <c r="T182" s="693"/>
      <c r="U182" s="692"/>
      <c r="V182" s="692"/>
      <c r="W182" s="692"/>
      <c r="AA182" s="691"/>
      <c r="AD182" s="711"/>
    </row>
    <row r="183" spans="5:30">
      <c r="E183" s="691"/>
      <c r="F183" s="692"/>
      <c r="H183" s="711"/>
      <c r="J183" s="691"/>
      <c r="K183" s="693"/>
      <c r="L183" s="693"/>
      <c r="M183" s="693"/>
      <c r="N183" s="693"/>
      <c r="P183" s="692"/>
      <c r="R183" s="692"/>
      <c r="T183" s="693"/>
      <c r="U183" s="692"/>
      <c r="V183" s="692"/>
      <c r="W183" s="692"/>
      <c r="AA183" s="691"/>
      <c r="AD183" s="711"/>
    </row>
    <row r="184" spans="5:30">
      <c r="E184" s="691"/>
      <c r="F184" s="692"/>
      <c r="H184" s="711"/>
      <c r="J184" s="691"/>
      <c r="K184" s="693"/>
      <c r="L184" s="693"/>
      <c r="M184" s="693"/>
      <c r="N184" s="693"/>
      <c r="P184" s="692"/>
      <c r="R184" s="692"/>
      <c r="T184" s="693"/>
      <c r="U184" s="692"/>
      <c r="V184" s="692"/>
      <c r="W184" s="692"/>
      <c r="AA184" s="691"/>
      <c r="AD184" s="711"/>
    </row>
    <row r="185" spans="5:30">
      <c r="E185" s="691"/>
      <c r="F185" s="692"/>
      <c r="H185" s="711"/>
      <c r="J185" s="691"/>
      <c r="K185" s="693"/>
      <c r="L185" s="693"/>
      <c r="M185" s="693"/>
      <c r="N185" s="693"/>
      <c r="P185" s="692"/>
      <c r="R185" s="692"/>
      <c r="T185" s="693"/>
      <c r="U185" s="692"/>
      <c r="V185" s="692"/>
      <c r="W185" s="692"/>
      <c r="AA185" s="691"/>
      <c r="AD185" s="711"/>
    </row>
    <row r="186" spans="5:30">
      <c r="E186" s="691"/>
      <c r="F186" s="692"/>
      <c r="H186" s="711"/>
      <c r="J186" s="691"/>
      <c r="K186" s="693"/>
      <c r="L186" s="693"/>
      <c r="M186" s="693"/>
      <c r="N186" s="693"/>
      <c r="P186" s="692"/>
      <c r="R186" s="692"/>
      <c r="T186" s="693"/>
      <c r="U186" s="692"/>
      <c r="V186" s="692"/>
      <c r="W186" s="692"/>
      <c r="AA186" s="691"/>
      <c r="AD186" s="711"/>
    </row>
    <row r="187" spans="5:30">
      <c r="E187" s="691"/>
      <c r="F187" s="692"/>
      <c r="H187" s="711"/>
      <c r="J187" s="691"/>
      <c r="K187" s="693"/>
      <c r="L187" s="693"/>
      <c r="M187" s="693"/>
      <c r="N187" s="693"/>
      <c r="P187" s="692"/>
      <c r="R187" s="692"/>
      <c r="T187" s="693"/>
      <c r="U187" s="692"/>
      <c r="V187" s="692"/>
      <c r="W187" s="692"/>
      <c r="AA187" s="691"/>
      <c r="AD187" s="711"/>
    </row>
    <row r="188" spans="5:30">
      <c r="E188" s="691"/>
      <c r="F188" s="692"/>
      <c r="H188" s="711"/>
      <c r="J188" s="691"/>
      <c r="K188" s="693"/>
      <c r="L188" s="693"/>
      <c r="M188" s="693"/>
      <c r="N188" s="693"/>
      <c r="P188" s="692"/>
      <c r="R188" s="692"/>
      <c r="T188" s="693"/>
      <c r="U188" s="692"/>
      <c r="V188" s="692"/>
      <c r="W188" s="692"/>
      <c r="AA188" s="691"/>
      <c r="AD188" s="711"/>
    </row>
    <row r="189" spans="5:30">
      <c r="E189" s="691"/>
      <c r="F189" s="692"/>
      <c r="H189" s="711"/>
      <c r="J189" s="691"/>
      <c r="K189" s="693"/>
      <c r="L189" s="693"/>
      <c r="M189" s="693"/>
      <c r="N189" s="693"/>
      <c r="P189" s="692"/>
      <c r="R189" s="692"/>
      <c r="T189" s="693"/>
      <c r="U189" s="692"/>
      <c r="V189" s="692"/>
      <c r="W189" s="692"/>
      <c r="AA189" s="691"/>
      <c r="AD189" s="711"/>
    </row>
    <row r="190" spans="5:30">
      <c r="E190" s="691"/>
      <c r="F190" s="692"/>
      <c r="H190" s="711"/>
      <c r="J190" s="691"/>
      <c r="K190" s="693"/>
      <c r="L190" s="693"/>
      <c r="M190" s="693"/>
      <c r="N190" s="693"/>
      <c r="P190" s="692"/>
      <c r="R190" s="692"/>
      <c r="T190" s="693"/>
      <c r="U190" s="692"/>
      <c r="V190" s="692"/>
      <c r="W190" s="692"/>
      <c r="AA190" s="691"/>
      <c r="AD190" s="711"/>
    </row>
    <row r="191" spans="5:30">
      <c r="E191" s="691"/>
      <c r="F191" s="692"/>
      <c r="H191" s="711"/>
      <c r="J191" s="691"/>
      <c r="K191" s="693"/>
      <c r="L191" s="693"/>
      <c r="M191" s="693"/>
      <c r="N191" s="693"/>
      <c r="P191" s="692"/>
      <c r="R191" s="692"/>
      <c r="T191" s="693"/>
      <c r="U191" s="692"/>
      <c r="V191" s="692"/>
      <c r="W191" s="692"/>
      <c r="AA191" s="691"/>
      <c r="AD191" s="711"/>
    </row>
    <row r="192" spans="5:30">
      <c r="E192" s="691"/>
      <c r="F192" s="692"/>
      <c r="H192" s="711"/>
      <c r="J192" s="691"/>
      <c r="K192" s="693"/>
      <c r="L192" s="693"/>
      <c r="M192" s="693"/>
      <c r="N192" s="693"/>
      <c r="P192" s="692"/>
      <c r="R192" s="692"/>
      <c r="T192" s="693"/>
      <c r="U192" s="692"/>
      <c r="V192" s="692"/>
      <c r="W192" s="692"/>
      <c r="AA192" s="691"/>
      <c r="AD192" s="711"/>
    </row>
    <row r="193" spans="5:30">
      <c r="E193" s="691"/>
      <c r="F193" s="692"/>
      <c r="H193" s="711"/>
      <c r="J193" s="691"/>
      <c r="K193" s="693"/>
      <c r="L193" s="693"/>
      <c r="M193" s="693"/>
      <c r="N193" s="693"/>
      <c r="P193" s="692"/>
      <c r="R193" s="692"/>
      <c r="T193" s="693"/>
      <c r="U193" s="692"/>
      <c r="V193" s="692"/>
      <c r="W193" s="692"/>
      <c r="AA193" s="691"/>
      <c r="AD193" s="711"/>
    </row>
    <row r="194" spans="5:30">
      <c r="E194" s="691"/>
      <c r="F194" s="692"/>
      <c r="H194" s="711"/>
      <c r="J194" s="691"/>
      <c r="K194" s="693"/>
      <c r="L194" s="693"/>
      <c r="M194" s="693"/>
      <c r="N194" s="693"/>
      <c r="P194" s="692"/>
      <c r="R194" s="692"/>
      <c r="T194" s="693"/>
      <c r="U194" s="692"/>
      <c r="V194" s="692"/>
      <c r="W194" s="692"/>
      <c r="AA194" s="691"/>
      <c r="AD194" s="711"/>
    </row>
    <row r="195" spans="5:30">
      <c r="E195" s="691"/>
      <c r="F195" s="692"/>
      <c r="H195" s="711"/>
      <c r="J195" s="691"/>
      <c r="K195" s="693"/>
      <c r="L195" s="693"/>
      <c r="M195" s="693"/>
      <c r="N195" s="693"/>
      <c r="P195" s="692"/>
      <c r="R195" s="692"/>
      <c r="T195" s="693"/>
      <c r="U195" s="692"/>
      <c r="V195" s="692"/>
      <c r="W195" s="692"/>
      <c r="AA195" s="691"/>
      <c r="AD195" s="711"/>
    </row>
    <row r="196" spans="5:30">
      <c r="E196" s="691"/>
      <c r="F196" s="692"/>
      <c r="H196" s="711"/>
      <c r="J196" s="691"/>
      <c r="K196" s="693"/>
      <c r="L196" s="693"/>
      <c r="M196" s="693"/>
      <c r="N196" s="693"/>
      <c r="P196" s="692"/>
      <c r="R196" s="692"/>
      <c r="T196" s="693"/>
      <c r="U196" s="692"/>
      <c r="V196" s="692"/>
      <c r="W196" s="692"/>
      <c r="AA196" s="691"/>
      <c r="AD196" s="711"/>
    </row>
    <row r="197" spans="5:30">
      <c r="E197" s="691"/>
      <c r="F197" s="692"/>
      <c r="H197" s="711"/>
      <c r="J197" s="691"/>
      <c r="K197" s="693"/>
      <c r="L197" s="693"/>
      <c r="M197" s="693"/>
      <c r="N197" s="693"/>
      <c r="P197" s="692"/>
      <c r="R197" s="692"/>
      <c r="T197" s="693"/>
      <c r="U197" s="692"/>
      <c r="V197" s="692"/>
      <c r="W197" s="692"/>
      <c r="AA197" s="691"/>
      <c r="AD197" s="711"/>
    </row>
    <row r="198" spans="5:30">
      <c r="E198" s="691"/>
      <c r="F198" s="692"/>
      <c r="H198" s="711"/>
      <c r="J198" s="691"/>
      <c r="K198" s="693"/>
      <c r="L198" s="693"/>
      <c r="M198" s="693"/>
      <c r="N198" s="693"/>
      <c r="P198" s="692"/>
      <c r="R198" s="692"/>
      <c r="T198" s="693"/>
      <c r="U198" s="692"/>
      <c r="V198" s="692"/>
      <c r="W198" s="692"/>
      <c r="AA198" s="691"/>
      <c r="AD198" s="711"/>
    </row>
    <row r="199" spans="5:30">
      <c r="E199" s="691"/>
      <c r="F199" s="692"/>
      <c r="H199" s="711"/>
      <c r="J199" s="691"/>
      <c r="K199" s="693"/>
      <c r="L199" s="693"/>
      <c r="M199" s="693"/>
      <c r="N199" s="693"/>
      <c r="P199" s="692"/>
      <c r="R199" s="692"/>
      <c r="T199" s="693"/>
      <c r="U199" s="692"/>
      <c r="V199" s="692"/>
      <c r="W199" s="692"/>
      <c r="AA199" s="691"/>
      <c r="AD199" s="711"/>
    </row>
    <row r="200" spans="5:30">
      <c r="E200" s="691"/>
      <c r="F200" s="692"/>
      <c r="H200" s="711"/>
      <c r="J200" s="691"/>
      <c r="K200" s="693"/>
      <c r="L200" s="693"/>
      <c r="M200" s="693"/>
      <c r="N200" s="693"/>
      <c r="P200" s="692"/>
      <c r="R200" s="692"/>
      <c r="T200" s="693"/>
      <c r="U200" s="692"/>
      <c r="V200" s="692"/>
      <c r="W200" s="692"/>
      <c r="AA200" s="691"/>
      <c r="AD200" s="711"/>
    </row>
    <row r="201" spans="5:30">
      <c r="E201" s="691"/>
      <c r="F201" s="692"/>
      <c r="H201" s="711"/>
      <c r="J201" s="691"/>
      <c r="K201" s="693"/>
      <c r="L201" s="693"/>
      <c r="M201" s="693"/>
      <c r="N201" s="693"/>
      <c r="P201" s="692"/>
      <c r="R201" s="692"/>
      <c r="T201" s="693"/>
      <c r="U201" s="692"/>
      <c r="V201" s="692"/>
      <c r="W201" s="692"/>
      <c r="AA201" s="691"/>
      <c r="AD201" s="711"/>
    </row>
    <row r="202" spans="5:30">
      <c r="E202" s="691"/>
      <c r="F202" s="692"/>
      <c r="H202" s="711"/>
      <c r="J202" s="691"/>
      <c r="K202" s="693"/>
      <c r="L202" s="693"/>
      <c r="M202" s="693"/>
      <c r="N202" s="693"/>
      <c r="P202" s="692"/>
      <c r="R202" s="692"/>
      <c r="T202" s="693"/>
      <c r="U202" s="692"/>
      <c r="V202" s="692"/>
      <c r="W202" s="692"/>
      <c r="AA202" s="691"/>
      <c r="AD202" s="711"/>
    </row>
    <row r="203" spans="5:30">
      <c r="E203" s="691"/>
      <c r="F203" s="692"/>
      <c r="H203" s="711"/>
      <c r="J203" s="691"/>
      <c r="K203" s="693"/>
      <c r="L203" s="693"/>
      <c r="M203" s="693"/>
      <c r="N203" s="693"/>
      <c r="P203" s="692"/>
      <c r="R203" s="692"/>
      <c r="T203" s="693"/>
      <c r="U203" s="692"/>
      <c r="V203" s="692"/>
      <c r="W203" s="692"/>
      <c r="AA203" s="691"/>
      <c r="AD203" s="711"/>
    </row>
    <row r="204" spans="5:30">
      <c r="E204" s="691"/>
      <c r="F204" s="692"/>
      <c r="H204" s="711"/>
      <c r="J204" s="691"/>
      <c r="K204" s="693"/>
      <c r="L204" s="693"/>
      <c r="M204" s="693"/>
      <c r="N204" s="693"/>
      <c r="P204" s="692"/>
      <c r="R204" s="692"/>
      <c r="T204" s="693"/>
      <c r="U204" s="692"/>
      <c r="V204" s="692"/>
      <c r="W204" s="692"/>
      <c r="AA204" s="691"/>
      <c r="AD204" s="711"/>
    </row>
    <row r="205" spans="5:30">
      <c r="E205" s="691"/>
      <c r="F205" s="692"/>
      <c r="H205" s="711"/>
      <c r="J205" s="691"/>
      <c r="K205" s="693"/>
      <c r="L205" s="693"/>
      <c r="M205" s="693"/>
      <c r="N205" s="693"/>
      <c r="P205" s="692"/>
      <c r="R205" s="692"/>
      <c r="T205" s="693"/>
      <c r="U205" s="692"/>
      <c r="V205" s="692"/>
      <c r="W205" s="692"/>
      <c r="AA205" s="691"/>
      <c r="AD205" s="711"/>
    </row>
    <row r="206" spans="5:30">
      <c r="E206" s="691"/>
      <c r="F206" s="692"/>
      <c r="H206" s="711"/>
      <c r="J206" s="691"/>
      <c r="K206" s="693"/>
      <c r="L206" s="693"/>
      <c r="M206" s="693"/>
      <c r="N206" s="693"/>
      <c r="P206" s="692"/>
      <c r="R206" s="692"/>
      <c r="T206" s="693"/>
      <c r="U206" s="692"/>
      <c r="V206" s="692"/>
      <c r="W206" s="692"/>
      <c r="AA206" s="691"/>
      <c r="AD206" s="711"/>
    </row>
    <row r="207" spans="5:30">
      <c r="E207" s="691"/>
      <c r="F207" s="692"/>
      <c r="H207" s="711"/>
      <c r="J207" s="691"/>
      <c r="K207" s="693"/>
      <c r="L207" s="693"/>
      <c r="M207" s="693"/>
      <c r="N207" s="693"/>
      <c r="P207" s="692"/>
      <c r="R207" s="692"/>
      <c r="T207" s="693"/>
      <c r="U207" s="692"/>
      <c r="V207" s="692"/>
      <c r="W207" s="692"/>
      <c r="AA207" s="691"/>
      <c r="AD207" s="711"/>
    </row>
    <row r="208" spans="5:30">
      <c r="E208" s="691"/>
      <c r="F208" s="692"/>
      <c r="H208" s="711"/>
      <c r="J208" s="691"/>
      <c r="K208" s="693"/>
      <c r="L208" s="693"/>
      <c r="M208" s="693"/>
      <c r="N208" s="693"/>
      <c r="P208" s="692"/>
      <c r="R208" s="692"/>
      <c r="T208" s="693"/>
      <c r="U208" s="692"/>
      <c r="V208" s="692"/>
      <c r="W208" s="692"/>
      <c r="AA208" s="691"/>
      <c r="AD208" s="711"/>
    </row>
    <row r="209" spans="5:30">
      <c r="E209" s="691"/>
      <c r="F209" s="692"/>
      <c r="H209" s="711"/>
      <c r="J209" s="691"/>
      <c r="K209" s="693"/>
      <c r="L209" s="693"/>
      <c r="M209" s="693"/>
      <c r="N209" s="693"/>
      <c r="P209" s="692"/>
      <c r="R209" s="692"/>
      <c r="T209" s="693"/>
      <c r="U209" s="692"/>
      <c r="V209" s="692"/>
      <c r="W209" s="692"/>
      <c r="AA209" s="691"/>
      <c r="AD209" s="711"/>
    </row>
    <row r="210" spans="5:30">
      <c r="E210" s="691"/>
      <c r="F210" s="692"/>
      <c r="H210" s="711"/>
      <c r="J210" s="691"/>
      <c r="K210" s="693"/>
      <c r="L210" s="693"/>
      <c r="M210" s="693"/>
      <c r="N210" s="693"/>
      <c r="P210" s="692"/>
      <c r="R210" s="692"/>
      <c r="T210" s="693"/>
      <c r="U210" s="692"/>
      <c r="V210" s="692"/>
      <c r="W210" s="692"/>
      <c r="AA210" s="691"/>
      <c r="AD210" s="711"/>
    </row>
    <row r="211" spans="5:30">
      <c r="E211" s="691"/>
      <c r="F211" s="692"/>
      <c r="H211" s="711"/>
      <c r="J211" s="691"/>
      <c r="K211" s="693"/>
      <c r="L211" s="693"/>
      <c r="M211" s="693"/>
      <c r="N211" s="693"/>
      <c r="P211" s="692"/>
      <c r="R211" s="692"/>
      <c r="T211" s="693"/>
      <c r="U211" s="692"/>
      <c r="V211" s="692"/>
      <c r="W211" s="692"/>
      <c r="AA211" s="691"/>
      <c r="AD211" s="711"/>
    </row>
    <row r="212" spans="5:30">
      <c r="E212" s="691"/>
      <c r="F212" s="692"/>
      <c r="H212" s="711"/>
      <c r="J212" s="691"/>
      <c r="K212" s="693"/>
      <c r="L212" s="693"/>
      <c r="M212" s="693"/>
      <c r="N212" s="693"/>
      <c r="P212" s="692"/>
      <c r="R212" s="692"/>
      <c r="T212" s="693"/>
      <c r="U212" s="692"/>
      <c r="V212" s="692"/>
      <c r="W212" s="692"/>
      <c r="AA212" s="691"/>
      <c r="AD212" s="711"/>
    </row>
    <row r="213" spans="5:30">
      <c r="E213" s="691"/>
      <c r="F213" s="692"/>
      <c r="H213" s="711"/>
      <c r="J213" s="691"/>
      <c r="K213" s="693"/>
      <c r="L213" s="693"/>
      <c r="M213" s="693"/>
      <c r="N213" s="693"/>
      <c r="P213" s="692"/>
      <c r="R213" s="692"/>
      <c r="T213" s="693"/>
      <c r="U213" s="692"/>
      <c r="V213" s="692"/>
      <c r="W213" s="692"/>
      <c r="AA213" s="691"/>
      <c r="AD213" s="711"/>
    </row>
    <row r="214" spans="5:30">
      <c r="E214" s="691"/>
      <c r="F214" s="692"/>
      <c r="H214" s="711"/>
      <c r="J214" s="691"/>
      <c r="K214" s="693"/>
      <c r="L214" s="693"/>
      <c r="M214" s="693"/>
      <c r="N214" s="693"/>
      <c r="P214" s="692"/>
      <c r="R214" s="692"/>
      <c r="T214" s="693"/>
      <c r="U214" s="692"/>
      <c r="V214" s="692"/>
      <c r="W214" s="692"/>
      <c r="AA214" s="691"/>
      <c r="AD214" s="711"/>
    </row>
    <row r="215" spans="5:30">
      <c r="E215" s="691"/>
      <c r="F215" s="692"/>
      <c r="H215" s="711"/>
      <c r="J215" s="691"/>
      <c r="K215" s="693"/>
      <c r="L215" s="693"/>
      <c r="M215" s="693"/>
      <c r="N215" s="693"/>
      <c r="P215" s="692"/>
      <c r="R215" s="692"/>
      <c r="T215" s="693"/>
      <c r="U215" s="692"/>
      <c r="V215" s="692"/>
      <c r="W215" s="692"/>
      <c r="AA215" s="691"/>
      <c r="AD215" s="711"/>
    </row>
    <row r="216" spans="5:30">
      <c r="E216" s="691"/>
      <c r="F216" s="692"/>
      <c r="H216" s="711"/>
      <c r="J216" s="691"/>
      <c r="K216" s="693"/>
      <c r="L216" s="693"/>
      <c r="M216" s="693"/>
      <c r="N216" s="693"/>
      <c r="P216" s="692"/>
      <c r="R216" s="692"/>
      <c r="T216" s="693"/>
      <c r="U216" s="692"/>
      <c r="V216" s="692"/>
      <c r="W216" s="692"/>
      <c r="AA216" s="691"/>
      <c r="AD216" s="711"/>
    </row>
    <row r="217" spans="5:30">
      <c r="E217" s="691"/>
      <c r="F217" s="692"/>
      <c r="H217" s="711"/>
      <c r="J217" s="691"/>
      <c r="K217" s="693"/>
      <c r="L217" s="693"/>
      <c r="M217" s="693"/>
      <c r="N217" s="693"/>
      <c r="P217" s="692"/>
      <c r="R217" s="692"/>
      <c r="T217" s="693"/>
      <c r="U217" s="692"/>
      <c r="V217" s="692"/>
      <c r="W217" s="692"/>
      <c r="AA217" s="691"/>
      <c r="AD217" s="711"/>
    </row>
    <row r="218" spans="5:30">
      <c r="E218" s="691"/>
      <c r="F218" s="692"/>
      <c r="H218" s="711"/>
      <c r="J218" s="691"/>
      <c r="K218" s="693"/>
      <c r="L218" s="693"/>
      <c r="M218" s="693"/>
      <c r="N218" s="693"/>
      <c r="P218" s="692"/>
      <c r="R218" s="692"/>
      <c r="T218" s="693"/>
      <c r="U218" s="692"/>
      <c r="V218" s="692"/>
      <c r="W218" s="692"/>
      <c r="AA218" s="691"/>
      <c r="AD218" s="711"/>
    </row>
    <row r="219" spans="5:30">
      <c r="E219" s="691"/>
      <c r="F219" s="692"/>
      <c r="H219" s="711"/>
      <c r="J219" s="691"/>
      <c r="K219" s="693"/>
      <c r="L219" s="693"/>
      <c r="M219" s="693"/>
      <c r="N219" s="693"/>
      <c r="P219" s="692"/>
      <c r="R219" s="692"/>
      <c r="T219" s="693"/>
      <c r="U219" s="692"/>
      <c r="V219" s="692"/>
      <c r="W219" s="692"/>
      <c r="AA219" s="691"/>
      <c r="AD219" s="711"/>
    </row>
    <row r="220" spans="5:30">
      <c r="E220" s="691"/>
      <c r="F220" s="692"/>
      <c r="H220" s="711"/>
      <c r="J220" s="691"/>
      <c r="K220" s="693"/>
      <c r="L220" s="693"/>
      <c r="M220" s="693"/>
      <c r="N220" s="693"/>
      <c r="P220" s="692"/>
      <c r="R220" s="692"/>
      <c r="T220" s="693"/>
      <c r="U220" s="692"/>
      <c r="V220" s="692"/>
      <c r="W220" s="692"/>
      <c r="AA220" s="691"/>
      <c r="AD220" s="711"/>
    </row>
    <row r="221" spans="5:30">
      <c r="E221" s="691"/>
      <c r="F221" s="692"/>
      <c r="H221" s="711"/>
      <c r="J221" s="691"/>
      <c r="K221" s="693"/>
      <c r="L221" s="693"/>
      <c r="M221" s="693"/>
      <c r="N221" s="693"/>
      <c r="P221" s="692"/>
      <c r="R221" s="692"/>
      <c r="T221" s="693"/>
      <c r="U221" s="692"/>
      <c r="V221" s="692"/>
      <c r="W221" s="692"/>
      <c r="AA221" s="691"/>
      <c r="AD221" s="711"/>
    </row>
    <row r="222" spans="5:30">
      <c r="E222" s="691"/>
      <c r="F222" s="692"/>
      <c r="H222" s="711"/>
      <c r="J222" s="691"/>
      <c r="K222" s="693"/>
      <c r="L222" s="693"/>
      <c r="M222" s="693"/>
      <c r="N222" s="693"/>
      <c r="P222" s="692"/>
      <c r="R222" s="692"/>
      <c r="T222" s="693"/>
      <c r="U222" s="692"/>
      <c r="V222" s="692"/>
      <c r="W222" s="692"/>
      <c r="AA222" s="691"/>
      <c r="AD222" s="711"/>
    </row>
    <row r="223" spans="5:30">
      <c r="E223" s="691"/>
      <c r="F223" s="692"/>
      <c r="H223" s="711"/>
      <c r="J223" s="691"/>
      <c r="K223" s="693"/>
      <c r="L223" s="693"/>
      <c r="M223" s="693"/>
      <c r="N223" s="693"/>
      <c r="P223" s="692"/>
      <c r="R223" s="692"/>
      <c r="T223" s="693"/>
      <c r="U223" s="692"/>
      <c r="V223" s="692"/>
      <c r="W223" s="692"/>
      <c r="AA223" s="691"/>
      <c r="AD223" s="711"/>
    </row>
    <row r="224" spans="5:30">
      <c r="E224" s="691"/>
      <c r="F224" s="692"/>
      <c r="H224" s="711"/>
      <c r="J224" s="691"/>
      <c r="K224" s="693"/>
      <c r="L224" s="693"/>
      <c r="M224" s="693"/>
      <c r="N224" s="693"/>
      <c r="P224" s="692"/>
      <c r="R224" s="692"/>
      <c r="T224" s="693"/>
      <c r="U224" s="692"/>
      <c r="V224" s="692"/>
      <c r="W224" s="692"/>
      <c r="AA224" s="691"/>
      <c r="AD224" s="711"/>
    </row>
    <row r="225" spans="5:30">
      <c r="E225" s="691"/>
      <c r="F225" s="692"/>
      <c r="H225" s="711"/>
      <c r="J225" s="691"/>
      <c r="K225" s="693"/>
      <c r="L225" s="693"/>
      <c r="M225" s="693"/>
      <c r="N225" s="693"/>
      <c r="P225" s="692"/>
      <c r="R225" s="692"/>
      <c r="T225" s="693"/>
      <c r="U225" s="692"/>
      <c r="V225" s="692"/>
      <c r="W225" s="692"/>
      <c r="AA225" s="691"/>
      <c r="AD225" s="711"/>
    </row>
    <row r="226" spans="5:30">
      <c r="E226" s="691"/>
      <c r="F226" s="692"/>
      <c r="H226" s="711"/>
      <c r="J226" s="691"/>
      <c r="K226" s="693"/>
      <c r="L226" s="693"/>
      <c r="M226" s="693"/>
      <c r="N226" s="693"/>
      <c r="P226" s="692"/>
      <c r="R226" s="692"/>
      <c r="T226" s="693"/>
      <c r="U226" s="692"/>
      <c r="V226" s="692"/>
      <c r="W226" s="692"/>
      <c r="AA226" s="691"/>
      <c r="AD226" s="711"/>
    </row>
    <row r="227" spans="5:30">
      <c r="E227" s="691"/>
      <c r="F227" s="692"/>
      <c r="H227" s="711"/>
      <c r="J227" s="691"/>
      <c r="K227" s="693"/>
      <c r="L227" s="693"/>
      <c r="M227" s="693"/>
      <c r="N227" s="693"/>
      <c r="P227" s="692"/>
      <c r="R227" s="692"/>
      <c r="T227" s="693"/>
      <c r="U227" s="692"/>
      <c r="V227" s="692"/>
      <c r="W227" s="692"/>
      <c r="AA227" s="691"/>
      <c r="AD227" s="711"/>
    </row>
    <row r="228" spans="5:30">
      <c r="E228" s="691"/>
      <c r="F228" s="692"/>
      <c r="H228" s="711"/>
      <c r="J228" s="691"/>
      <c r="K228" s="693"/>
      <c r="L228" s="693"/>
      <c r="M228" s="693"/>
      <c r="N228" s="693"/>
      <c r="P228" s="692"/>
      <c r="R228" s="692"/>
      <c r="T228" s="693"/>
      <c r="U228" s="692"/>
      <c r="V228" s="692"/>
      <c r="W228" s="692"/>
      <c r="AA228" s="691"/>
      <c r="AD228" s="711"/>
    </row>
    <row r="229" spans="5:30">
      <c r="E229" s="691"/>
      <c r="F229" s="692"/>
      <c r="H229" s="711"/>
      <c r="J229" s="691"/>
      <c r="K229" s="693"/>
      <c r="L229" s="693"/>
      <c r="M229" s="693"/>
      <c r="N229" s="693"/>
      <c r="P229" s="692"/>
      <c r="R229" s="692"/>
      <c r="T229" s="693"/>
      <c r="U229" s="692"/>
      <c r="V229" s="692"/>
      <c r="W229" s="692"/>
      <c r="AA229" s="691"/>
      <c r="AD229" s="711"/>
    </row>
    <row r="230" spans="5:30">
      <c r="E230" s="691"/>
      <c r="F230" s="692"/>
      <c r="H230" s="711"/>
      <c r="J230" s="691"/>
      <c r="K230" s="693"/>
      <c r="L230" s="693"/>
      <c r="M230" s="693"/>
      <c r="N230" s="693"/>
      <c r="P230" s="692"/>
      <c r="R230" s="692"/>
      <c r="T230" s="693"/>
      <c r="U230" s="692"/>
      <c r="V230" s="692"/>
      <c r="W230" s="692"/>
      <c r="AA230" s="691"/>
      <c r="AD230" s="711"/>
    </row>
    <row r="231" spans="5:30">
      <c r="E231" s="691"/>
      <c r="F231" s="692"/>
      <c r="H231" s="711"/>
      <c r="J231" s="691"/>
      <c r="K231" s="693"/>
      <c r="L231" s="693"/>
      <c r="M231" s="693"/>
      <c r="N231" s="693"/>
      <c r="P231" s="692"/>
      <c r="R231" s="692"/>
      <c r="T231" s="693"/>
      <c r="U231" s="692"/>
      <c r="V231" s="692"/>
      <c r="W231" s="692"/>
      <c r="AA231" s="691"/>
      <c r="AD231" s="711"/>
    </row>
    <row r="232" spans="5:30">
      <c r="E232" s="691"/>
      <c r="F232" s="692"/>
      <c r="H232" s="711"/>
      <c r="J232" s="691"/>
      <c r="K232" s="693"/>
      <c r="L232" s="693"/>
      <c r="M232" s="693"/>
      <c r="N232" s="693"/>
      <c r="P232" s="692"/>
      <c r="R232" s="692"/>
      <c r="T232" s="693"/>
      <c r="U232" s="692"/>
      <c r="V232" s="692"/>
      <c r="W232" s="692"/>
      <c r="AA232" s="691"/>
      <c r="AD232" s="711"/>
    </row>
    <row r="233" spans="5:30">
      <c r="E233" s="691"/>
      <c r="F233" s="692"/>
      <c r="H233" s="711"/>
      <c r="J233" s="691"/>
      <c r="K233" s="693"/>
      <c r="L233" s="693"/>
      <c r="M233" s="693"/>
      <c r="N233" s="693"/>
      <c r="P233" s="692"/>
      <c r="R233" s="692"/>
      <c r="T233" s="693"/>
      <c r="U233" s="692"/>
      <c r="V233" s="692"/>
      <c r="W233" s="692"/>
      <c r="AA233" s="691"/>
      <c r="AD233" s="711"/>
    </row>
    <row r="234" spans="5:30">
      <c r="E234" s="691"/>
      <c r="F234" s="692"/>
      <c r="H234" s="711"/>
      <c r="J234" s="691"/>
      <c r="K234" s="693"/>
      <c r="L234" s="693"/>
      <c r="M234" s="693"/>
      <c r="N234" s="693"/>
      <c r="P234" s="692"/>
      <c r="R234" s="692"/>
      <c r="T234" s="693"/>
      <c r="U234" s="692"/>
      <c r="V234" s="692"/>
      <c r="W234" s="692"/>
      <c r="AA234" s="691"/>
      <c r="AD234" s="711"/>
    </row>
    <row r="235" spans="5:30">
      <c r="E235" s="691"/>
      <c r="F235" s="692"/>
      <c r="H235" s="711"/>
      <c r="J235" s="691"/>
      <c r="K235" s="693"/>
      <c r="L235" s="693"/>
      <c r="M235" s="693"/>
      <c r="N235" s="693"/>
      <c r="P235" s="692"/>
      <c r="R235" s="692"/>
      <c r="T235" s="693"/>
      <c r="U235" s="692"/>
      <c r="V235" s="692"/>
      <c r="W235" s="692"/>
      <c r="AA235" s="691"/>
      <c r="AD235" s="711"/>
    </row>
    <row r="236" spans="5:30">
      <c r="E236" s="691"/>
      <c r="F236" s="692"/>
      <c r="H236" s="711"/>
      <c r="J236" s="691"/>
      <c r="K236" s="693"/>
      <c r="L236" s="693"/>
      <c r="M236" s="693"/>
      <c r="N236" s="693"/>
      <c r="P236" s="692"/>
      <c r="R236" s="692"/>
      <c r="T236" s="693"/>
      <c r="U236" s="692"/>
      <c r="V236" s="692"/>
      <c r="W236" s="692"/>
      <c r="AA236" s="691"/>
      <c r="AD236" s="711"/>
    </row>
    <row r="237" spans="5:30">
      <c r="E237" s="691"/>
      <c r="F237" s="692"/>
      <c r="H237" s="711"/>
      <c r="J237" s="691"/>
      <c r="K237" s="693"/>
      <c r="L237" s="693"/>
      <c r="M237" s="693"/>
      <c r="N237" s="693"/>
      <c r="P237" s="692"/>
      <c r="R237" s="692"/>
      <c r="T237" s="693"/>
      <c r="U237" s="692"/>
      <c r="V237" s="692"/>
      <c r="W237" s="692"/>
      <c r="AA237" s="691"/>
      <c r="AD237" s="711"/>
    </row>
    <row r="238" spans="5:30">
      <c r="E238" s="691"/>
      <c r="F238" s="692"/>
      <c r="H238" s="711"/>
      <c r="J238" s="691"/>
      <c r="K238" s="693"/>
      <c r="L238" s="693"/>
      <c r="M238" s="693"/>
      <c r="N238" s="693"/>
      <c r="P238" s="692"/>
      <c r="R238" s="692"/>
      <c r="T238" s="693"/>
      <c r="U238" s="692"/>
      <c r="V238" s="692"/>
      <c r="W238" s="692"/>
      <c r="AA238" s="691"/>
      <c r="AD238" s="711"/>
    </row>
    <row r="239" spans="5:30">
      <c r="E239" s="691"/>
      <c r="F239" s="692"/>
      <c r="H239" s="711"/>
      <c r="J239" s="691"/>
      <c r="K239" s="693"/>
      <c r="L239" s="693"/>
      <c r="M239" s="693"/>
      <c r="N239" s="693"/>
      <c r="P239" s="692"/>
      <c r="R239" s="692"/>
      <c r="T239" s="693"/>
      <c r="U239" s="692"/>
      <c r="V239" s="692"/>
      <c r="W239" s="692"/>
      <c r="AA239" s="691"/>
      <c r="AD239" s="711"/>
    </row>
    <row r="240" spans="5:30">
      <c r="E240" s="691"/>
      <c r="F240" s="692"/>
      <c r="H240" s="711"/>
      <c r="J240" s="691"/>
      <c r="K240" s="693"/>
      <c r="L240" s="693"/>
      <c r="M240" s="693"/>
      <c r="N240" s="693"/>
      <c r="P240" s="692"/>
      <c r="R240" s="692"/>
      <c r="T240" s="693"/>
      <c r="U240" s="692"/>
      <c r="V240" s="692"/>
      <c r="W240" s="692"/>
      <c r="AA240" s="691"/>
      <c r="AD240" s="711"/>
    </row>
    <row r="241" spans="5:30">
      <c r="E241" s="691"/>
      <c r="F241" s="692"/>
      <c r="H241" s="711"/>
      <c r="J241" s="691"/>
      <c r="K241" s="693"/>
      <c r="L241" s="693"/>
      <c r="M241" s="693"/>
      <c r="N241" s="693"/>
      <c r="P241" s="692"/>
      <c r="R241" s="692"/>
      <c r="T241" s="693"/>
      <c r="U241" s="692"/>
      <c r="V241" s="692"/>
      <c r="W241" s="692"/>
      <c r="AA241" s="691"/>
      <c r="AD241" s="711"/>
    </row>
    <row r="242" spans="5:30">
      <c r="E242" s="691"/>
      <c r="F242" s="692"/>
      <c r="H242" s="711"/>
      <c r="J242" s="691"/>
      <c r="K242" s="693"/>
      <c r="L242" s="693"/>
      <c r="M242" s="693"/>
      <c r="N242" s="693"/>
      <c r="P242" s="692"/>
      <c r="R242" s="692"/>
      <c r="T242" s="693"/>
      <c r="U242" s="692"/>
      <c r="V242" s="692"/>
      <c r="W242" s="692"/>
      <c r="AA242" s="691"/>
      <c r="AD242" s="711"/>
    </row>
    <row r="243" spans="5:30">
      <c r="E243" s="691"/>
      <c r="F243" s="692"/>
      <c r="H243" s="711"/>
      <c r="J243" s="691"/>
      <c r="K243" s="693"/>
      <c r="L243" s="693"/>
      <c r="M243" s="693"/>
      <c r="N243" s="693"/>
      <c r="P243" s="692"/>
      <c r="R243" s="692"/>
      <c r="T243" s="693"/>
      <c r="U243" s="692"/>
      <c r="V243" s="692"/>
      <c r="W243" s="692"/>
      <c r="AA243" s="691"/>
      <c r="AD243" s="711"/>
    </row>
    <row r="244" spans="5:30">
      <c r="E244" s="691"/>
      <c r="F244" s="692"/>
      <c r="H244" s="711"/>
      <c r="J244" s="691"/>
      <c r="K244" s="693"/>
      <c r="L244" s="693"/>
      <c r="M244" s="693"/>
      <c r="N244" s="693"/>
      <c r="P244" s="692"/>
      <c r="R244" s="692"/>
      <c r="T244" s="693"/>
      <c r="U244" s="692"/>
      <c r="V244" s="692"/>
      <c r="W244" s="692"/>
      <c r="AA244" s="691"/>
      <c r="AD244" s="711"/>
    </row>
    <row r="245" spans="5:30">
      <c r="E245" s="691"/>
      <c r="F245" s="692"/>
      <c r="H245" s="711"/>
      <c r="J245" s="691"/>
      <c r="K245" s="693"/>
      <c r="L245" s="693"/>
      <c r="M245" s="693"/>
      <c r="N245" s="693"/>
      <c r="P245" s="692"/>
      <c r="R245" s="692"/>
      <c r="T245" s="693"/>
      <c r="U245" s="692"/>
      <c r="V245" s="692"/>
      <c r="W245" s="692"/>
      <c r="AA245" s="691"/>
      <c r="AD245" s="711"/>
    </row>
    <row r="246" spans="5:30">
      <c r="E246" s="691"/>
      <c r="F246" s="692"/>
      <c r="H246" s="711"/>
      <c r="J246" s="691"/>
      <c r="K246" s="693"/>
      <c r="L246" s="693"/>
      <c r="M246" s="693"/>
      <c r="N246" s="693"/>
      <c r="P246" s="692"/>
      <c r="R246" s="692"/>
      <c r="T246" s="693"/>
      <c r="U246" s="692"/>
      <c r="V246" s="692"/>
      <c r="W246" s="692"/>
      <c r="AA246" s="691"/>
      <c r="AD246" s="711"/>
    </row>
    <row r="247" spans="5:30">
      <c r="E247" s="691"/>
      <c r="F247" s="692"/>
      <c r="H247" s="711"/>
      <c r="J247" s="691"/>
      <c r="K247" s="693"/>
      <c r="L247" s="693"/>
      <c r="M247" s="693"/>
      <c r="N247" s="693"/>
      <c r="P247" s="692"/>
      <c r="R247" s="692"/>
      <c r="T247" s="693"/>
      <c r="U247" s="692"/>
      <c r="V247" s="692"/>
      <c r="W247" s="692"/>
      <c r="AA247" s="691"/>
      <c r="AD247" s="711"/>
    </row>
    <row r="248" spans="5:30">
      <c r="E248" s="691"/>
      <c r="F248" s="692"/>
      <c r="H248" s="711"/>
      <c r="J248" s="691"/>
      <c r="K248" s="693"/>
      <c r="L248" s="693"/>
      <c r="M248" s="693"/>
      <c r="N248" s="693"/>
      <c r="P248" s="692"/>
      <c r="R248" s="692"/>
      <c r="T248" s="693"/>
      <c r="U248" s="692"/>
      <c r="V248" s="692"/>
      <c r="W248" s="692"/>
      <c r="AA248" s="691"/>
      <c r="AD248" s="711"/>
    </row>
    <row r="249" spans="5:30">
      <c r="E249" s="691"/>
      <c r="F249" s="692"/>
      <c r="H249" s="711"/>
      <c r="J249" s="691"/>
      <c r="K249" s="693"/>
      <c r="L249" s="693"/>
      <c r="M249" s="693"/>
      <c r="N249" s="693"/>
      <c r="P249" s="692"/>
      <c r="R249" s="692"/>
      <c r="T249" s="693"/>
      <c r="U249" s="692"/>
      <c r="V249" s="692"/>
      <c r="W249" s="692"/>
      <c r="AA249" s="691"/>
      <c r="AD249" s="711"/>
    </row>
    <row r="250" spans="5:30">
      <c r="E250" s="691"/>
      <c r="F250" s="692"/>
      <c r="H250" s="711"/>
      <c r="J250" s="691"/>
      <c r="K250" s="693"/>
      <c r="L250" s="693"/>
      <c r="M250" s="693"/>
      <c r="N250" s="693"/>
      <c r="P250" s="692"/>
      <c r="R250" s="692"/>
      <c r="T250" s="693"/>
      <c r="U250" s="692"/>
      <c r="V250" s="692"/>
      <c r="W250" s="692"/>
      <c r="AA250" s="691"/>
      <c r="AD250" s="711"/>
    </row>
    <row r="251" spans="5:30">
      <c r="E251" s="691"/>
      <c r="F251" s="692"/>
      <c r="H251" s="711"/>
      <c r="J251" s="691"/>
      <c r="K251" s="693"/>
      <c r="L251" s="693"/>
      <c r="M251" s="693"/>
      <c r="N251" s="693"/>
      <c r="P251" s="692"/>
      <c r="R251" s="692"/>
      <c r="T251" s="693"/>
      <c r="U251" s="692"/>
      <c r="V251" s="692"/>
      <c r="W251" s="692"/>
      <c r="AA251" s="691"/>
      <c r="AD251" s="711"/>
    </row>
    <row r="252" spans="5:30">
      <c r="E252" s="691"/>
      <c r="F252" s="692"/>
      <c r="H252" s="711"/>
      <c r="J252" s="691"/>
      <c r="K252" s="693"/>
      <c r="L252" s="693"/>
      <c r="M252" s="693"/>
      <c r="N252" s="693"/>
      <c r="P252" s="692"/>
      <c r="R252" s="692"/>
      <c r="T252" s="693"/>
      <c r="U252" s="692"/>
      <c r="V252" s="692"/>
      <c r="W252" s="692"/>
      <c r="AA252" s="691"/>
      <c r="AD252" s="711"/>
    </row>
    <row r="253" spans="5:30">
      <c r="E253" s="691"/>
      <c r="F253" s="692"/>
      <c r="H253" s="711"/>
      <c r="J253" s="691"/>
      <c r="K253" s="693"/>
      <c r="L253" s="693"/>
      <c r="M253" s="693"/>
      <c r="N253" s="693"/>
      <c r="P253" s="692"/>
      <c r="R253" s="692"/>
      <c r="T253" s="693"/>
      <c r="U253" s="692"/>
      <c r="V253" s="692"/>
      <c r="W253" s="692"/>
      <c r="AA253" s="691"/>
      <c r="AD253" s="711"/>
    </row>
    <row r="254" spans="5:30">
      <c r="E254" s="691"/>
      <c r="F254" s="692"/>
      <c r="H254" s="711"/>
      <c r="J254" s="691"/>
      <c r="K254" s="693"/>
      <c r="L254" s="693"/>
      <c r="M254" s="693"/>
      <c r="N254" s="693"/>
      <c r="P254" s="692"/>
      <c r="R254" s="692"/>
      <c r="T254" s="693"/>
      <c r="U254" s="692"/>
      <c r="V254" s="692"/>
      <c r="W254" s="692"/>
      <c r="AA254" s="691"/>
      <c r="AD254" s="711"/>
    </row>
    <row r="255" spans="5:30">
      <c r="E255" s="691"/>
      <c r="F255" s="692"/>
      <c r="H255" s="711"/>
      <c r="J255" s="691"/>
      <c r="K255" s="693"/>
      <c r="L255" s="693"/>
      <c r="M255" s="693"/>
      <c r="N255" s="693"/>
      <c r="P255" s="692"/>
      <c r="R255" s="692"/>
      <c r="T255" s="693"/>
      <c r="U255" s="692"/>
      <c r="V255" s="692"/>
      <c r="W255" s="692"/>
      <c r="AA255" s="691"/>
      <c r="AD255" s="711"/>
    </row>
    <row r="256" spans="5:30">
      <c r="E256" s="691"/>
      <c r="F256" s="692"/>
      <c r="H256" s="711"/>
      <c r="J256" s="691"/>
      <c r="K256" s="693"/>
      <c r="L256" s="693"/>
      <c r="M256" s="693"/>
      <c r="N256" s="693"/>
      <c r="P256" s="692"/>
      <c r="R256" s="692"/>
      <c r="T256" s="693"/>
      <c r="U256" s="692"/>
      <c r="V256" s="692"/>
      <c r="W256" s="692"/>
      <c r="AA256" s="691"/>
      <c r="AD256" s="711"/>
    </row>
    <row r="257" spans="5:30">
      <c r="E257" s="691"/>
      <c r="F257" s="692"/>
      <c r="H257" s="711"/>
      <c r="J257" s="691"/>
      <c r="K257" s="693"/>
      <c r="L257" s="693"/>
      <c r="M257" s="693"/>
      <c r="N257" s="693"/>
      <c r="P257" s="692"/>
      <c r="R257" s="692"/>
      <c r="T257" s="693"/>
      <c r="U257" s="692"/>
      <c r="V257" s="692"/>
      <c r="W257" s="692"/>
      <c r="AA257" s="691"/>
      <c r="AD257" s="711"/>
    </row>
    <row r="258" spans="5:30">
      <c r="E258" s="691"/>
      <c r="F258" s="692"/>
      <c r="H258" s="711"/>
      <c r="J258" s="691"/>
      <c r="K258" s="693"/>
      <c r="L258" s="693"/>
      <c r="M258" s="693"/>
      <c r="N258" s="693"/>
      <c r="P258" s="692"/>
      <c r="R258" s="692"/>
      <c r="T258" s="693"/>
      <c r="U258" s="692"/>
      <c r="V258" s="692"/>
      <c r="W258" s="692"/>
      <c r="AA258" s="691"/>
      <c r="AD258" s="711"/>
    </row>
    <row r="259" spans="5:30">
      <c r="E259" s="691"/>
      <c r="F259" s="692"/>
      <c r="H259" s="711"/>
      <c r="J259" s="691"/>
      <c r="K259" s="693"/>
      <c r="L259" s="693"/>
      <c r="M259" s="693"/>
      <c r="N259" s="693"/>
      <c r="P259" s="692"/>
      <c r="R259" s="692"/>
      <c r="T259" s="693"/>
      <c r="U259" s="692"/>
      <c r="V259" s="692"/>
      <c r="W259" s="692"/>
      <c r="AA259" s="691"/>
      <c r="AD259" s="711"/>
    </row>
    <row r="260" spans="5:30">
      <c r="E260" s="691"/>
      <c r="F260" s="692"/>
      <c r="H260" s="711"/>
      <c r="J260" s="691"/>
      <c r="K260" s="693"/>
      <c r="L260" s="693"/>
      <c r="M260" s="693"/>
      <c r="N260" s="693"/>
      <c r="P260" s="692"/>
      <c r="R260" s="692"/>
      <c r="T260" s="693"/>
      <c r="U260" s="692"/>
      <c r="V260" s="692"/>
      <c r="W260" s="692"/>
      <c r="AA260" s="691"/>
      <c r="AD260" s="711"/>
    </row>
    <row r="261" spans="5:30">
      <c r="E261" s="691"/>
      <c r="F261" s="692"/>
      <c r="H261" s="711"/>
      <c r="J261" s="691"/>
      <c r="K261" s="693"/>
      <c r="L261" s="693"/>
      <c r="M261" s="693"/>
      <c r="N261" s="693"/>
      <c r="P261" s="692"/>
      <c r="R261" s="692"/>
      <c r="T261" s="693"/>
      <c r="U261" s="692"/>
      <c r="V261" s="692"/>
      <c r="W261" s="692"/>
      <c r="AA261" s="691"/>
      <c r="AD261" s="711"/>
    </row>
    <row r="262" spans="5:30">
      <c r="E262" s="691"/>
      <c r="F262" s="692"/>
      <c r="H262" s="711"/>
      <c r="J262" s="691"/>
      <c r="K262" s="693"/>
      <c r="L262" s="693"/>
      <c r="M262" s="693"/>
      <c r="N262" s="693"/>
      <c r="P262" s="692"/>
      <c r="R262" s="692"/>
      <c r="T262" s="693"/>
      <c r="U262" s="692"/>
      <c r="V262" s="692"/>
      <c r="W262" s="692"/>
      <c r="AA262" s="691"/>
      <c r="AD262" s="711"/>
    </row>
    <row r="263" spans="5:30">
      <c r="E263" s="691"/>
      <c r="F263" s="692"/>
      <c r="H263" s="711"/>
      <c r="J263" s="691"/>
      <c r="K263" s="693"/>
      <c r="L263" s="693"/>
      <c r="M263" s="693"/>
      <c r="N263" s="693"/>
      <c r="P263" s="692"/>
      <c r="R263" s="692"/>
      <c r="T263" s="693"/>
      <c r="U263" s="692"/>
      <c r="V263" s="692"/>
      <c r="W263" s="692"/>
      <c r="AA263" s="691"/>
      <c r="AD263" s="711"/>
    </row>
    <row r="264" spans="5:30">
      <c r="E264" s="691"/>
      <c r="F264" s="692"/>
      <c r="H264" s="711"/>
      <c r="J264" s="691"/>
      <c r="K264" s="693"/>
      <c r="L264" s="693"/>
      <c r="M264" s="693"/>
      <c r="N264" s="693"/>
      <c r="P264" s="692"/>
      <c r="R264" s="692"/>
      <c r="T264" s="693"/>
      <c r="U264" s="692"/>
      <c r="V264" s="692"/>
      <c r="W264" s="692"/>
      <c r="AA264" s="691"/>
      <c r="AD264" s="711"/>
    </row>
    <row r="265" spans="5:30">
      <c r="E265" s="691"/>
      <c r="F265" s="692"/>
      <c r="H265" s="711"/>
      <c r="J265" s="691"/>
      <c r="K265" s="693"/>
      <c r="L265" s="693"/>
      <c r="M265" s="693"/>
      <c r="N265" s="693"/>
      <c r="P265" s="692"/>
      <c r="R265" s="692"/>
      <c r="T265" s="693"/>
      <c r="U265" s="692"/>
      <c r="V265" s="692"/>
      <c r="W265" s="692"/>
      <c r="AA265" s="691"/>
      <c r="AD265" s="711"/>
    </row>
    <row r="266" spans="5:30">
      <c r="E266" s="691"/>
      <c r="F266" s="692"/>
      <c r="H266" s="711"/>
      <c r="J266" s="691"/>
      <c r="K266" s="693"/>
      <c r="L266" s="693"/>
      <c r="M266" s="693"/>
      <c r="N266" s="693"/>
      <c r="P266" s="692"/>
      <c r="R266" s="692"/>
      <c r="T266" s="693"/>
      <c r="U266" s="692"/>
      <c r="V266" s="692"/>
      <c r="W266" s="692"/>
      <c r="AA266" s="691"/>
      <c r="AD266" s="711"/>
    </row>
    <row r="267" spans="5:30">
      <c r="E267" s="691"/>
      <c r="F267" s="692"/>
      <c r="H267" s="711"/>
      <c r="J267" s="691"/>
      <c r="K267" s="693"/>
      <c r="L267" s="693"/>
      <c r="M267" s="693"/>
      <c r="N267" s="693"/>
      <c r="P267" s="692"/>
      <c r="R267" s="692"/>
      <c r="T267" s="693"/>
      <c r="U267" s="692"/>
      <c r="V267" s="692"/>
      <c r="W267" s="692"/>
      <c r="AA267" s="691"/>
      <c r="AD267" s="711"/>
    </row>
    <row r="268" spans="5:30">
      <c r="E268" s="691"/>
      <c r="F268" s="692"/>
      <c r="H268" s="711"/>
      <c r="J268" s="691"/>
      <c r="K268" s="693"/>
      <c r="L268" s="693"/>
      <c r="M268" s="693"/>
      <c r="N268" s="693"/>
      <c r="P268" s="692"/>
      <c r="R268" s="692"/>
      <c r="T268" s="693"/>
      <c r="U268" s="692"/>
      <c r="V268" s="692"/>
      <c r="W268" s="692"/>
      <c r="AA268" s="691"/>
      <c r="AD268" s="711"/>
    </row>
    <row r="269" spans="5:30">
      <c r="E269" s="691"/>
      <c r="F269" s="692"/>
      <c r="H269" s="711"/>
      <c r="J269" s="691"/>
      <c r="K269" s="693"/>
      <c r="L269" s="693"/>
      <c r="M269" s="693"/>
      <c r="N269" s="693"/>
      <c r="P269" s="692"/>
      <c r="R269" s="692"/>
      <c r="T269" s="693"/>
      <c r="U269" s="692"/>
      <c r="V269" s="692"/>
      <c r="W269" s="692"/>
      <c r="AA269" s="691"/>
      <c r="AD269" s="711"/>
    </row>
    <row r="270" spans="5:30">
      <c r="E270" s="691"/>
      <c r="F270" s="692"/>
      <c r="H270" s="711"/>
      <c r="J270" s="691"/>
      <c r="K270" s="693"/>
      <c r="L270" s="693"/>
      <c r="M270" s="693"/>
      <c r="N270" s="693"/>
      <c r="P270" s="692"/>
      <c r="R270" s="692"/>
      <c r="T270" s="693"/>
      <c r="U270" s="692"/>
      <c r="V270" s="692"/>
      <c r="W270" s="692"/>
      <c r="AA270" s="691"/>
      <c r="AD270" s="711"/>
    </row>
    <row r="271" spans="5:30">
      <c r="E271" s="691"/>
      <c r="F271" s="692"/>
      <c r="H271" s="711"/>
      <c r="J271" s="691"/>
      <c r="K271" s="693"/>
      <c r="L271" s="693"/>
      <c r="M271" s="693"/>
      <c r="N271" s="693"/>
      <c r="P271" s="692"/>
      <c r="R271" s="692"/>
      <c r="T271" s="693"/>
      <c r="U271" s="692"/>
      <c r="V271" s="692"/>
      <c r="W271" s="692"/>
      <c r="AA271" s="691"/>
      <c r="AD271" s="711"/>
    </row>
    <row r="272" spans="5:30">
      <c r="E272" s="691"/>
      <c r="F272" s="692"/>
      <c r="H272" s="711"/>
      <c r="J272" s="691"/>
      <c r="K272" s="693"/>
      <c r="L272" s="693"/>
      <c r="M272" s="693"/>
      <c r="N272" s="693"/>
      <c r="P272" s="692"/>
      <c r="R272" s="692"/>
      <c r="T272" s="693"/>
      <c r="U272" s="692"/>
      <c r="V272" s="692"/>
      <c r="W272" s="692"/>
      <c r="AA272" s="691"/>
      <c r="AD272" s="711"/>
    </row>
    <row r="273" spans="5:30">
      <c r="E273" s="691"/>
      <c r="F273" s="692"/>
      <c r="H273" s="711"/>
      <c r="J273" s="691"/>
      <c r="K273" s="693"/>
      <c r="L273" s="693"/>
      <c r="M273" s="693"/>
      <c r="N273" s="693"/>
      <c r="P273" s="692"/>
      <c r="R273" s="692"/>
      <c r="T273" s="693"/>
      <c r="U273" s="692"/>
      <c r="V273" s="692"/>
      <c r="W273" s="692"/>
      <c r="AA273" s="691"/>
      <c r="AD273" s="711"/>
    </row>
    <row r="274" spans="5:30">
      <c r="E274" s="691"/>
      <c r="F274" s="692"/>
      <c r="H274" s="711"/>
      <c r="J274" s="691"/>
      <c r="K274" s="693"/>
      <c r="L274" s="693"/>
      <c r="M274" s="693"/>
      <c r="N274" s="693"/>
      <c r="P274" s="692"/>
      <c r="R274" s="692"/>
      <c r="T274" s="693"/>
      <c r="U274" s="692"/>
      <c r="V274" s="692"/>
      <c r="W274" s="692"/>
      <c r="AA274" s="691"/>
      <c r="AD274" s="711"/>
    </row>
    <row r="275" spans="5:30">
      <c r="E275" s="691"/>
      <c r="F275" s="692"/>
      <c r="H275" s="711"/>
      <c r="J275" s="691"/>
      <c r="K275" s="693"/>
      <c r="L275" s="693"/>
      <c r="M275" s="693"/>
      <c r="N275" s="693"/>
      <c r="P275" s="692"/>
      <c r="R275" s="692"/>
      <c r="T275" s="693"/>
      <c r="U275" s="692"/>
      <c r="V275" s="692"/>
      <c r="W275" s="692"/>
      <c r="AA275" s="691"/>
      <c r="AD275" s="711"/>
    </row>
    <row r="276" spans="5:30">
      <c r="E276" s="691"/>
      <c r="F276" s="692"/>
      <c r="H276" s="711"/>
      <c r="J276" s="691"/>
      <c r="K276" s="693"/>
      <c r="L276" s="693"/>
      <c r="M276" s="693"/>
      <c r="N276" s="693"/>
      <c r="P276" s="692"/>
      <c r="R276" s="692"/>
      <c r="T276" s="693"/>
      <c r="U276" s="692"/>
      <c r="V276" s="692"/>
      <c r="W276" s="692"/>
      <c r="AA276" s="691"/>
      <c r="AD276" s="711"/>
    </row>
    <row r="277" spans="5:30">
      <c r="E277" s="691"/>
      <c r="F277" s="692"/>
      <c r="H277" s="711"/>
      <c r="J277" s="691"/>
      <c r="K277" s="693"/>
      <c r="L277" s="693"/>
      <c r="M277" s="693"/>
      <c r="N277" s="693"/>
      <c r="P277" s="692"/>
      <c r="R277" s="692"/>
      <c r="T277" s="693"/>
      <c r="U277" s="692"/>
      <c r="V277" s="692"/>
      <c r="W277" s="692"/>
      <c r="AA277" s="691"/>
      <c r="AD277" s="711"/>
    </row>
    <row r="278" spans="5:30">
      <c r="E278" s="691"/>
      <c r="F278" s="692"/>
      <c r="H278" s="711"/>
      <c r="J278" s="691"/>
      <c r="K278" s="693"/>
      <c r="L278" s="693"/>
      <c r="M278" s="693"/>
      <c r="N278" s="693"/>
      <c r="P278" s="692"/>
      <c r="R278" s="692"/>
      <c r="T278" s="693"/>
      <c r="U278" s="692"/>
      <c r="V278" s="692"/>
      <c r="W278" s="692"/>
      <c r="AA278" s="691"/>
      <c r="AD278" s="711"/>
    </row>
    <row r="279" spans="5:30">
      <c r="E279" s="691"/>
      <c r="F279" s="692"/>
      <c r="H279" s="711"/>
      <c r="J279" s="691"/>
      <c r="K279" s="693"/>
      <c r="L279" s="693"/>
      <c r="M279" s="693"/>
      <c r="N279" s="693"/>
      <c r="P279" s="692"/>
      <c r="R279" s="692"/>
      <c r="T279" s="693"/>
      <c r="U279" s="692"/>
      <c r="V279" s="692"/>
      <c r="W279" s="692"/>
      <c r="AA279" s="691"/>
      <c r="AD279" s="711"/>
    </row>
    <row r="280" spans="5:30">
      <c r="E280" s="691"/>
      <c r="F280" s="692"/>
      <c r="H280" s="711"/>
      <c r="J280" s="691"/>
      <c r="K280" s="693"/>
      <c r="L280" s="693"/>
      <c r="M280" s="693"/>
      <c r="N280" s="693"/>
      <c r="P280" s="692"/>
      <c r="R280" s="692"/>
      <c r="T280" s="693"/>
      <c r="U280" s="692"/>
      <c r="V280" s="692"/>
      <c r="W280" s="692"/>
      <c r="AA280" s="691"/>
      <c r="AD280" s="711"/>
    </row>
    <row r="281" spans="5:30">
      <c r="E281" s="691"/>
      <c r="F281" s="692"/>
      <c r="H281" s="711"/>
      <c r="J281" s="691"/>
      <c r="K281" s="693"/>
      <c r="L281" s="693"/>
      <c r="M281" s="693"/>
      <c r="N281" s="693"/>
      <c r="P281" s="692"/>
      <c r="R281" s="692"/>
      <c r="T281" s="693"/>
      <c r="U281" s="692"/>
      <c r="V281" s="692"/>
      <c r="W281" s="692"/>
      <c r="AA281" s="691"/>
      <c r="AD281" s="711"/>
    </row>
    <row r="282" spans="5:30">
      <c r="E282" s="691"/>
      <c r="F282" s="692"/>
      <c r="H282" s="711"/>
      <c r="J282" s="691"/>
      <c r="K282" s="693"/>
      <c r="L282" s="693"/>
      <c r="M282" s="693"/>
      <c r="N282" s="693"/>
      <c r="P282" s="692"/>
      <c r="R282" s="692"/>
      <c r="T282" s="693"/>
      <c r="U282" s="692"/>
      <c r="V282" s="692"/>
      <c r="W282" s="692"/>
      <c r="AA282" s="691"/>
      <c r="AD282" s="711"/>
    </row>
    <row r="283" spans="5:30">
      <c r="E283" s="691"/>
      <c r="F283" s="692"/>
      <c r="H283" s="711"/>
      <c r="J283" s="691"/>
      <c r="K283" s="693"/>
      <c r="L283" s="693"/>
      <c r="M283" s="693"/>
      <c r="N283" s="693"/>
      <c r="P283" s="692"/>
      <c r="R283" s="692"/>
      <c r="T283" s="693"/>
      <c r="U283" s="692"/>
      <c r="V283" s="692"/>
      <c r="W283" s="692"/>
      <c r="AA283" s="691"/>
      <c r="AD283" s="711"/>
    </row>
    <row r="284" spans="5:30">
      <c r="E284" s="691"/>
      <c r="F284" s="692"/>
      <c r="H284" s="711"/>
      <c r="J284" s="691"/>
      <c r="K284" s="693"/>
      <c r="L284" s="693"/>
      <c r="M284" s="693"/>
      <c r="N284" s="693"/>
      <c r="P284" s="692"/>
      <c r="R284" s="692"/>
      <c r="T284" s="693"/>
      <c r="U284" s="692"/>
      <c r="V284" s="692"/>
      <c r="W284" s="692"/>
      <c r="AA284" s="691"/>
      <c r="AD284" s="711"/>
    </row>
    <row r="285" spans="5:30">
      <c r="E285" s="691"/>
      <c r="F285" s="692"/>
      <c r="H285" s="711"/>
      <c r="J285" s="691"/>
      <c r="K285" s="693"/>
      <c r="L285" s="693"/>
      <c r="M285" s="693"/>
      <c r="N285" s="693"/>
      <c r="P285" s="692"/>
      <c r="R285" s="692"/>
      <c r="T285" s="693"/>
      <c r="U285" s="692"/>
      <c r="V285" s="692"/>
      <c r="W285" s="692"/>
      <c r="AA285" s="691"/>
      <c r="AD285" s="711"/>
    </row>
    <row r="286" spans="5:30">
      <c r="E286" s="691"/>
      <c r="F286" s="692"/>
      <c r="H286" s="711"/>
      <c r="J286" s="691"/>
      <c r="K286" s="693"/>
      <c r="L286" s="693"/>
      <c r="M286" s="693"/>
      <c r="N286" s="693"/>
      <c r="P286" s="692"/>
      <c r="R286" s="692"/>
      <c r="T286" s="693"/>
      <c r="U286" s="692"/>
      <c r="V286" s="692"/>
      <c r="W286" s="692"/>
      <c r="AA286" s="691"/>
      <c r="AD286" s="711"/>
    </row>
    <row r="287" spans="5:30">
      <c r="E287" s="691"/>
      <c r="F287" s="692"/>
      <c r="H287" s="711"/>
      <c r="J287" s="691"/>
      <c r="K287" s="693"/>
      <c r="L287" s="693"/>
      <c r="M287" s="693"/>
      <c r="N287" s="693"/>
      <c r="P287" s="692"/>
      <c r="R287" s="692"/>
      <c r="T287" s="693"/>
      <c r="U287" s="692"/>
      <c r="V287" s="692"/>
      <c r="W287" s="692"/>
      <c r="AA287" s="691"/>
      <c r="AD287" s="711"/>
    </row>
    <row r="288" spans="5:30">
      <c r="E288" s="691"/>
      <c r="F288" s="692"/>
      <c r="H288" s="711"/>
      <c r="J288" s="691"/>
      <c r="K288" s="693"/>
      <c r="L288" s="693"/>
      <c r="M288" s="693"/>
      <c r="N288" s="693"/>
      <c r="P288" s="692"/>
      <c r="R288" s="692"/>
      <c r="T288" s="693"/>
      <c r="U288" s="692"/>
      <c r="V288" s="692"/>
      <c r="W288" s="692"/>
      <c r="AA288" s="691"/>
      <c r="AD288" s="711"/>
    </row>
    <row r="289" spans="5:30">
      <c r="E289" s="691"/>
      <c r="F289" s="692"/>
      <c r="H289" s="711"/>
      <c r="J289" s="691"/>
      <c r="K289" s="693"/>
      <c r="L289" s="693"/>
      <c r="M289" s="693"/>
      <c r="N289" s="693"/>
      <c r="P289" s="692"/>
      <c r="R289" s="692"/>
      <c r="T289" s="693"/>
      <c r="U289" s="692"/>
      <c r="V289" s="692"/>
      <c r="W289" s="692"/>
      <c r="AA289" s="691"/>
      <c r="AD289" s="711"/>
    </row>
    <row r="290" spans="5:30">
      <c r="E290" s="691"/>
      <c r="F290" s="692"/>
      <c r="H290" s="711"/>
      <c r="J290" s="691"/>
      <c r="K290" s="693"/>
      <c r="L290" s="693"/>
      <c r="M290" s="693"/>
      <c r="N290" s="693"/>
      <c r="P290" s="692"/>
      <c r="R290" s="692"/>
      <c r="T290" s="693"/>
      <c r="U290" s="692"/>
      <c r="V290" s="692"/>
      <c r="W290" s="692"/>
      <c r="AA290" s="691"/>
      <c r="AD290" s="711"/>
    </row>
    <row r="291" spans="5:30">
      <c r="E291" s="691"/>
      <c r="F291" s="692"/>
      <c r="H291" s="711"/>
      <c r="J291" s="691"/>
      <c r="K291" s="693"/>
      <c r="L291" s="693"/>
      <c r="M291" s="693"/>
      <c r="N291" s="693"/>
      <c r="P291" s="692"/>
      <c r="R291" s="692"/>
      <c r="T291" s="693"/>
      <c r="U291" s="692"/>
      <c r="V291" s="692"/>
      <c r="W291" s="692"/>
      <c r="AA291" s="691"/>
      <c r="AD291" s="711"/>
    </row>
    <row r="292" spans="5:30">
      <c r="E292" s="691"/>
      <c r="F292" s="692"/>
      <c r="H292" s="711"/>
      <c r="J292" s="691"/>
      <c r="K292" s="693"/>
      <c r="L292" s="693"/>
      <c r="M292" s="693"/>
      <c r="N292" s="693"/>
      <c r="P292" s="692"/>
      <c r="R292" s="692"/>
      <c r="T292" s="693"/>
      <c r="U292" s="692"/>
      <c r="V292" s="692"/>
      <c r="W292" s="692"/>
      <c r="AA292" s="691"/>
      <c r="AD292" s="711"/>
    </row>
    <row r="293" spans="5:30">
      <c r="E293" s="691"/>
      <c r="F293" s="692"/>
      <c r="H293" s="711"/>
      <c r="J293" s="691"/>
      <c r="K293" s="693"/>
      <c r="L293" s="693"/>
      <c r="M293" s="693"/>
      <c r="N293" s="693"/>
      <c r="P293" s="692"/>
      <c r="R293" s="692"/>
      <c r="T293" s="693"/>
      <c r="U293" s="692"/>
      <c r="V293" s="692"/>
      <c r="W293" s="692"/>
      <c r="AA293" s="691"/>
      <c r="AD293" s="711"/>
    </row>
    <row r="294" spans="5:30">
      <c r="E294" s="691"/>
      <c r="F294" s="692"/>
      <c r="H294" s="711"/>
      <c r="J294" s="691"/>
      <c r="K294" s="693"/>
      <c r="L294" s="693"/>
      <c r="M294" s="693"/>
      <c r="N294" s="693"/>
      <c r="P294" s="692"/>
      <c r="R294" s="692"/>
      <c r="T294" s="693"/>
      <c r="U294" s="692"/>
      <c r="V294" s="692"/>
      <c r="W294" s="692"/>
      <c r="AA294" s="691"/>
      <c r="AD294" s="711"/>
    </row>
    <row r="295" spans="5:30">
      <c r="E295" s="691"/>
      <c r="F295" s="692"/>
      <c r="H295" s="711"/>
      <c r="J295" s="691"/>
      <c r="K295" s="693"/>
      <c r="L295" s="693"/>
      <c r="M295" s="693"/>
      <c r="N295" s="693"/>
      <c r="P295" s="692"/>
      <c r="R295" s="692"/>
      <c r="T295" s="693"/>
      <c r="U295" s="692"/>
      <c r="V295" s="692"/>
      <c r="W295" s="692"/>
      <c r="AA295" s="691"/>
      <c r="AD295" s="711"/>
    </row>
    <row r="296" spans="5:30">
      <c r="E296" s="691"/>
      <c r="F296" s="692"/>
      <c r="H296" s="711"/>
      <c r="J296" s="691"/>
      <c r="K296" s="693"/>
      <c r="L296" s="693"/>
      <c r="M296" s="693"/>
      <c r="N296" s="693"/>
      <c r="P296" s="692"/>
      <c r="R296" s="692"/>
      <c r="T296" s="693"/>
      <c r="U296" s="692"/>
      <c r="V296" s="692"/>
      <c r="W296" s="692"/>
      <c r="AA296" s="691"/>
      <c r="AD296" s="711"/>
    </row>
    <row r="297" spans="5:30">
      <c r="E297" s="691"/>
      <c r="F297" s="692"/>
      <c r="H297" s="711"/>
      <c r="J297" s="691"/>
      <c r="K297" s="693"/>
      <c r="L297" s="693"/>
      <c r="M297" s="693"/>
      <c r="N297" s="693"/>
      <c r="P297" s="692"/>
      <c r="R297" s="692"/>
      <c r="T297" s="693"/>
      <c r="U297" s="692"/>
      <c r="V297" s="692"/>
      <c r="W297" s="692"/>
      <c r="AA297" s="691"/>
      <c r="AD297" s="711"/>
    </row>
    <row r="298" spans="5:30">
      <c r="E298" s="691"/>
      <c r="F298" s="692"/>
      <c r="H298" s="711"/>
      <c r="J298" s="691"/>
      <c r="K298" s="693"/>
      <c r="L298" s="693"/>
      <c r="M298" s="693"/>
      <c r="N298" s="693"/>
      <c r="P298" s="692"/>
      <c r="R298" s="692"/>
      <c r="T298" s="693"/>
      <c r="U298" s="692"/>
      <c r="V298" s="692"/>
      <c r="W298" s="692"/>
      <c r="AA298" s="691"/>
      <c r="AD298" s="711"/>
    </row>
    <row r="299" spans="5:30">
      <c r="E299" s="691"/>
      <c r="F299" s="692"/>
      <c r="H299" s="711"/>
      <c r="J299" s="691"/>
      <c r="K299" s="693"/>
      <c r="L299" s="693"/>
      <c r="M299" s="693"/>
      <c r="N299" s="693"/>
      <c r="P299" s="692"/>
      <c r="R299" s="692"/>
      <c r="T299" s="693"/>
      <c r="U299" s="692"/>
      <c r="V299" s="692"/>
      <c r="W299" s="692"/>
      <c r="AA299" s="691"/>
      <c r="AD299" s="711"/>
    </row>
    <row r="300" spans="5:30">
      <c r="E300" s="691"/>
      <c r="F300" s="692"/>
      <c r="H300" s="711"/>
      <c r="J300" s="691"/>
      <c r="K300" s="693"/>
      <c r="L300" s="693"/>
      <c r="M300" s="693"/>
      <c r="N300" s="693"/>
      <c r="P300" s="692"/>
      <c r="R300" s="692"/>
      <c r="T300" s="693"/>
      <c r="U300" s="692"/>
      <c r="V300" s="692"/>
      <c r="W300" s="692"/>
      <c r="AA300" s="691"/>
      <c r="AD300" s="711"/>
    </row>
    <row r="301" spans="5:30">
      <c r="E301" s="691"/>
      <c r="F301" s="692"/>
      <c r="H301" s="711"/>
      <c r="J301" s="691"/>
      <c r="K301" s="693"/>
      <c r="L301" s="693"/>
      <c r="M301" s="693"/>
      <c r="N301" s="693"/>
      <c r="P301" s="692"/>
      <c r="R301" s="692"/>
      <c r="T301" s="693"/>
      <c r="U301" s="692"/>
      <c r="V301" s="692"/>
      <c r="W301" s="692"/>
      <c r="AA301" s="691"/>
      <c r="AD301" s="711"/>
    </row>
    <row r="302" spans="5:30">
      <c r="E302" s="691"/>
      <c r="F302" s="692"/>
      <c r="H302" s="711"/>
      <c r="J302" s="691"/>
      <c r="K302" s="693"/>
      <c r="L302" s="693"/>
      <c r="M302" s="693"/>
      <c r="N302" s="693"/>
      <c r="P302" s="692"/>
      <c r="R302" s="692"/>
      <c r="T302" s="693"/>
      <c r="U302" s="692"/>
      <c r="V302" s="692"/>
      <c r="W302" s="692"/>
      <c r="AA302" s="691"/>
      <c r="AD302" s="711"/>
    </row>
    <row r="303" spans="5:30">
      <c r="E303" s="691"/>
      <c r="F303" s="692"/>
      <c r="H303" s="711"/>
      <c r="J303" s="691"/>
      <c r="K303" s="693"/>
      <c r="L303" s="693"/>
      <c r="M303" s="693"/>
      <c r="N303" s="693"/>
      <c r="P303" s="692"/>
      <c r="R303" s="692"/>
      <c r="T303" s="693"/>
      <c r="U303" s="692"/>
      <c r="V303" s="692"/>
      <c r="W303" s="692"/>
      <c r="AA303" s="691"/>
      <c r="AD303" s="711"/>
    </row>
    <row r="304" spans="5:30">
      <c r="E304" s="691"/>
      <c r="F304" s="692"/>
      <c r="H304" s="711"/>
      <c r="J304" s="691"/>
      <c r="K304" s="693"/>
      <c r="L304" s="693"/>
      <c r="M304" s="693"/>
      <c r="N304" s="693"/>
      <c r="P304" s="692"/>
      <c r="R304" s="692"/>
      <c r="T304" s="693"/>
      <c r="U304" s="692"/>
      <c r="V304" s="692"/>
      <c r="W304" s="692"/>
      <c r="AA304" s="691"/>
      <c r="AD304" s="711"/>
    </row>
    <row r="305" spans="5:30">
      <c r="E305" s="691"/>
      <c r="F305" s="692"/>
      <c r="H305" s="711"/>
      <c r="J305" s="691"/>
      <c r="K305" s="693"/>
      <c r="L305" s="693"/>
      <c r="M305" s="693"/>
      <c r="N305" s="693"/>
      <c r="P305" s="692"/>
      <c r="R305" s="692"/>
      <c r="T305" s="693"/>
      <c r="U305" s="692"/>
      <c r="V305" s="692"/>
      <c r="W305" s="692"/>
      <c r="AA305" s="691"/>
      <c r="AD305" s="711"/>
    </row>
    <row r="306" spans="5:30">
      <c r="E306" s="691"/>
      <c r="F306" s="692"/>
      <c r="H306" s="711"/>
      <c r="J306" s="691"/>
      <c r="K306" s="693"/>
      <c r="L306" s="693"/>
      <c r="M306" s="693"/>
      <c r="N306" s="693"/>
      <c r="P306" s="692"/>
      <c r="R306" s="692"/>
      <c r="T306" s="693"/>
      <c r="U306" s="692"/>
      <c r="V306" s="692"/>
      <c r="W306" s="692"/>
      <c r="AA306" s="691"/>
      <c r="AD306" s="711"/>
    </row>
    <row r="307" spans="5:30">
      <c r="E307" s="691"/>
      <c r="F307" s="692"/>
      <c r="H307" s="711"/>
      <c r="J307" s="691"/>
      <c r="K307" s="693"/>
      <c r="L307" s="693"/>
      <c r="M307" s="693"/>
      <c r="N307" s="693"/>
      <c r="P307" s="692"/>
      <c r="R307" s="692"/>
      <c r="T307" s="693"/>
      <c r="U307" s="692"/>
      <c r="V307" s="692"/>
      <c r="W307" s="692"/>
      <c r="AA307" s="691"/>
      <c r="AD307" s="711"/>
    </row>
    <row r="308" spans="5:30">
      <c r="E308" s="691"/>
      <c r="F308" s="692"/>
      <c r="H308" s="711"/>
      <c r="J308" s="691"/>
      <c r="K308" s="693"/>
      <c r="L308" s="693"/>
      <c r="M308" s="693"/>
      <c r="N308" s="693"/>
      <c r="P308" s="692"/>
      <c r="R308" s="692"/>
      <c r="T308" s="693"/>
      <c r="U308" s="692"/>
      <c r="V308" s="692"/>
      <c r="W308" s="692"/>
      <c r="AA308" s="691"/>
      <c r="AD308" s="711"/>
    </row>
    <row r="309" spans="5:30">
      <c r="E309" s="691"/>
      <c r="F309" s="692"/>
      <c r="H309" s="711"/>
      <c r="J309" s="691"/>
      <c r="K309" s="693"/>
      <c r="L309" s="693"/>
      <c r="M309" s="693"/>
      <c r="N309" s="693"/>
      <c r="P309" s="692"/>
      <c r="R309" s="692"/>
      <c r="T309" s="693"/>
      <c r="U309" s="692"/>
      <c r="V309" s="692"/>
      <c r="W309" s="692"/>
      <c r="AA309" s="691"/>
      <c r="AD309" s="711"/>
    </row>
    <row r="310" spans="5:30">
      <c r="E310" s="691"/>
      <c r="F310" s="692"/>
      <c r="H310" s="711"/>
      <c r="J310" s="691"/>
      <c r="K310" s="693"/>
      <c r="L310" s="693"/>
      <c r="M310" s="693"/>
      <c r="N310" s="693"/>
      <c r="P310" s="692"/>
      <c r="R310" s="692"/>
      <c r="T310" s="693"/>
      <c r="U310" s="692"/>
      <c r="V310" s="692"/>
      <c r="W310" s="692"/>
      <c r="AA310" s="691"/>
      <c r="AD310" s="711"/>
    </row>
    <row r="311" spans="5:30">
      <c r="E311" s="691"/>
      <c r="F311" s="692"/>
      <c r="H311" s="711"/>
      <c r="J311" s="691"/>
      <c r="K311" s="693"/>
      <c r="L311" s="693"/>
      <c r="M311" s="693"/>
      <c r="N311" s="693"/>
      <c r="P311" s="692"/>
      <c r="R311" s="692"/>
      <c r="T311" s="693"/>
      <c r="U311" s="692"/>
      <c r="V311" s="692"/>
      <c r="W311" s="692"/>
      <c r="AA311" s="691"/>
      <c r="AD311" s="711"/>
    </row>
    <row r="312" spans="5:30">
      <c r="E312" s="691"/>
      <c r="F312" s="692"/>
      <c r="H312" s="711"/>
      <c r="J312" s="691"/>
      <c r="K312" s="693"/>
      <c r="L312" s="693"/>
      <c r="M312" s="693"/>
      <c r="N312" s="693"/>
      <c r="P312" s="692"/>
      <c r="R312" s="692"/>
      <c r="T312" s="693"/>
      <c r="U312" s="692"/>
      <c r="V312" s="692"/>
      <c r="W312" s="692"/>
      <c r="AA312" s="691"/>
      <c r="AD312" s="711"/>
    </row>
    <row r="313" spans="5:30">
      <c r="E313" s="691"/>
      <c r="F313" s="692"/>
      <c r="H313" s="711"/>
      <c r="J313" s="691"/>
      <c r="K313" s="693"/>
      <c r="L313" s="693"/>
      <c r="M313" s="693"/>
      <c r="N313" s="693"/>
      <c r="P313" s="692"/>
      <c r="R313" s="692"/>
      <c r="T313" s="693"/>
      <c r="U313" s="692"/>
      <c r="V313" s="692"/>
      <c r="W313" s="692"/>
      <c r="AA313" s="691"/>
      <c r="AD313" s="711"/>
    </row>
    <row r="314" spans="5:30">
      <c r="E314" s="691"/>
      <c r="F314" s="692"/>
      <c r="H314" s="711"/>
      <c r="J314" s="691"/>
      <c r="K314" s="693"/>
      <c r="L314" s="693"/>
      <c r="M314" s="693"/>
      <c r="N314" s="693"/>
      <c r="P314" s="692"/>
      <c r="R314" s="692"/>
      <c r="T314" s="693"/>
      <c r="U314" s="692"/>
      <c r="V314" s="692"/>
      <c r="W314" s="692"/>
      <c r="AA314" s="691"/>
      <c r="AD314" s="711"/>
    </row>
    <row r="315" spans="5:30">
      <c r="E315" s="691"/>
      <c r="F315" s="692"/>
      <c r="H315" s="711"/>
      <c r="J315" s="691"/>
      <c r="K315" s="693"/>
      <c r="L315" s="693"/>
      <c r="M315" s="693"/>
      <c r="N315" s="693"/>
      <c r="P315" s="692"/>
      <c r="R315" s="692"/>
      <c r="T315" s="693"/>
      <c r="U315" s="692"/>
      <c r="V315" s="692"/>
      <c r="W315" s="692"/>
      <c r="AA315" s="691"/>
      <c r="AD315" s="711"/>
    </row>
    <row r="316" spans="5:30">
      <c r="E316" s="691"/>
      <c r="F316" s="692"/>
      <c r="H316" s="711"/>
      <c r="J316" s="691"/>
      <c r="K316" s="693"/>
      <c r="L316" s="693"/>
      <c r="M316" s="693"/>
      <c r="N316" s="693"/>
      <c r="P316" s="692"/>
      <c r="R316" s="692"/>
      <c r="T316" s="693"/>
      <c r="U316" s="692"/>
      <c r="V316" s="692"/>
      <c r="W316" s="692"/>
      <c r="AA316" s="691"/>
      <c r="AD316" s="711"/>
    </row>
    <row r="317" spans="5:30">
      <c r="E317" s="691"/>
      <c r="F317" s="692"/>
      <c r="H317" s="711"/>
      <c r="J317" s="691"/>
      <c r="K317" s="693"/>
      <c r="L317" s="693"/>
      <c r="M317" s="693"/>
      <c r="N317" s="693"/>
      <c r="P317" s="692"/>
      <c r="R317" s="692"/>
      <c r="T317" s="693"/>
      <c r="U317" s="692"/>
      <c r="V317" s="692"/>
      <c r="W317" s="692"/>
      <c r="AA317" s="691"/>
      <c r="AD317" s="711"/>
    </row>
    <row r="318" spans="5:30">
      <c r="E318" s="691"/>
      <c r="F318" s="692"/>
      <c r="H318" s="711"/>
      <c r="J318" s="691"/>
      <c r="K318" s="693"/>
      <c r="L318" s="693"/>
      <c r="M318" s="693"/>
      <c r="N318" s="693"/>
      <c r="P318" s="692"/>
      <c r="R318" s="692"/>
      <c r="T318" s="693"/>
      <c r="U318" s="692"/>
      <c r="V318" s="692"/>
      <c r="W318" s="692"/>
      <c r="AA318" s="691"/>
      <c r="AD318" s="711"/>
    </row>
    <row r="319" spans="5:30">
      <c r="E319" s="691"/>
      <c r="F319" s="692"/>
      <c r="H319" s="711"/>
      <c r="J319" s="691"/>
      <c r="K319" s="693"/>
      <c r="L319" s="693"/>
      <c r="M319" s="693"/>
      <c r="N319" s="693"/>
      <c r="P319" s="692"/>
      <c r="R319" s="692"/>
      <c r="T319" s="693"/>
      <c r="U319" s="692"/>
      <c r="V319" s="692"/>
      <c r="W319" s="692"/>
      <c r="AA319" s="691"/>
      <c r="AD319" s="711"/>
    </row>
    <row r="320" spans="5:30">
      <c r="E320" s="691"/>
      <c r="F320" s="692"/>
      <c r="H320" s="711"/>
      <c r="J320" s="691"/>
      <c r="K320" s="693"/>
      <c r="L320" s="693"/>
      <c r="M320" s="693"/>
      <c r="N320" s="693"/>
      <c r="P320" s="692"/>
      <c r="R320" s="692"/>
      <c r="T320" s="693"/>
      <c r="U320" s="692"/>
      <c r="V320" s="692"/>
      <c r="W320" s="692"/>
      <c r="AA320" s="691"/>
      <c r="AD320" s="711"/>
    </row>
    <row r="321" spans="5:30">
      <c r="E321" s="691"/>
      <c r="F321" s="692"/>
      <c r="H321" s="711"/>
      <c r="J321" s="691"/>
      <c r="K321" s="693"/>
      <c r="L321" s="693"/>
      <c r="M321" s="693"/>
      <c r="N321" s="693"/>
      <c r="P321" s="692"/>
      <c r="R321" s="692"/>
      <c r="T321" s="693"/>
      <c r="U321" s="692"/>
      <c r="V321" s="692"/>
      <c r="W321" s="692"/>
      <c r="AA321" s="691"/>
      <c r="AD321" s="711"/>
    </row>
    <row r="322" spans="5:30">
      <c r="E322" s="691"/>
      <c r="F322" s="692"/>
      <c r="H322" s="711"/>
      <c r="J322" s="691"/>
      <c r="K322" s="693"/>
      <c r="L322" s="693"/>
      <c r="M322" s="693"/>
      <c r="N322" s="693"/>
      <c r="P322" s="692"/>
      <c r="R322" s="692"/>
      <c r="T322" s="693"/>
      <c r="U322" s="692"/>
      <c r="V322" s="692"/>
      <c r="W322" s="692"/>
      <c r="AA322" s="691"/>
      <c r="AD322" s="711"/>
    </row>
    <row r="323" spans="5:30">
      <c r="E323" s="691"/>
      <c r="F323" s="692"/>
      <c r="H323" s="711"/>
      <c r="J323" s="691"/>
      <c r="K323" s="693"/>
      <c r="L323" s="693"/>
      <c r="M323" s="693"/>
      <c r="N323" s="693"/>
      <c r="P323" s="692"/>
      <c r="R323" s="692"/>
      <c r="T323" s="693"/>
      <c r="U323" s="692"/>
      <c r="V323" s="692"/>
      <c r="W323" s="692"/>
      <c r="AA323" s="691"/>
      <c r="AD323" s="711"/>
    </row>
    <row r="324" spans="5:30">
      <c r="E324" s="691"/>
      <c r="F324" s="692"/>
      <c r="H324" s="711"/>
      <c r="J324" s="691"/>
      <c r="K324" s="693"/>
      <c r="L324" s="693"/>
      <c r="M324" s="693"/>
      <c r="N324" s="693"/>
      <c r="P324" s="692"/>
      <c r="R324" s="692"/>
      <c r="T324" s="693"/>
      <c r="U324" s="692"/>
      <c r="V324" s="692"/>
      <c r="W324" s="692"/>
      <c r="AA324" s="691"/>
      <c r="AD324" s="711"/>
    </row>
    <row r="325" spans="5:30">
      <c r="E325" s="691"/>
      <c r="F325" s="692"/>
      <c r="H325" s="711"/>
      <c r="J325" s="691"/>
      <c r="K325" s="693"/>
      <c r="L325" s="693"/>
      <c r="M325" s="693"/>
      <c r="N325" s="693"/>
      <c r="P325" s="692"/>
      <c r="R325" s="692"/>
      <c r="T325" s="693"/>
      <c r="U325" s="692"/>
      <c r="V325" s="692"/>
      <c r="W325" s="692"/>
      <c r="AA325" s="691"/>
      <c r="AD325" s="711"/>
    </row>
    <row r="326" spans="5:30">
      <c r="E326" s="691"/>
      <c r="F326" s="692"/>
      <c r="H326" s="711"/>
      <c r="J326" s="691"/>
      <c r="K326" s="693"/>
      <c r="L326" s="693"/>
      <c r="M326" s="693"/>
      <c r="N326" s="693"/>
      <c r="P326" s="692"/>
      <c r="R326" s="692"/>
      <c r="T326" s="693"/>
      <c r="U326" s="692"/>
      <c r="V326" s="692"/>
      <c r="W326" s="692"/>
      <c r="AA326" s="691"/>
      <c r="AD326" s="711"/>
    </row>
    <row r="327" spans="5:30">
      <c r="E327" s="691"/>
      <c r="F327" s="692"/>
      <c r="H327" s="711"/>
      <c r="J327" s="691"/>
      <c r="K327" s="693"/>
      <c r="L327" s="693"/>
      <c r="M327" s="693"/>
      <c r="N327" s="693"/>
      <c r="P327" s="692"/>
      <c r="R327" s="692"/>
      <c r="T327" s="693"/>
      <c r="U327" s="692"/>
      <c r="V327" s="692"/>
      <c r="W327" s="692"/>
      <c r="AA327" s="691"/>
      <c r="AD327" s="711"/>
    </row>
    <row r="328" spans="5:30">
      <c r="E328" s="691"/>
      <c r="F328" s="692"/>
      <c r="H328" s="711"/>
      <c r="J328" s="691"/>
      <c r="K328" s="693"/>
      <c r="L328" s="693"/>
      <c r="M328" s="693"/>
      <c r="N328" s="693"/>
      <c r="P328" s="692"/>
      <c r="R328" s="692"/>
      <c r="T328" s="693"/>
      <c r="U328" s="692"/>
      <c r="V328" s="692"/>
      <c r="W328" s="692"/>
      <c r="AA328" s="691"/>
      <c r="AD328" s="711"/>
    </row>
    <row r="329" spans="5:30">
      <c r="E329" s="691"/>
      <c r="F329" s="692"/>
      <c r="H329" s="711"/>
      <c r="J329" s="691"/>
      <c r="K329" s="693"/>
      <c r="L329" s="693"/>
      <c r="M329" s="693"/>
      <c r="N329" s="693"/>
      <c r="P329" s="692"/>
      <c r="R329" s="692"/>
      <c r="T329" s="693"/>
      <c r="U329" s="692"/>
      <c r="V329" s="692"/>
      <c r="W329" s="692"/>
      <c r="AA329" s="691"/>
      <c r="AD329" s="711"/>
    </row>
    <row r="330" spans="5:30">
      <c r="E330" s="691"/>
      <c r="F330" s="692"/>
      <c r="H330" s="711"/>
      <c r="J330" s="691"/>
      <c r="K330" s="693"/>
      <c r="L330" s="693"/>
      <c r="M330" s="693"/>
      <c r="N330" s="693"/>
      <c r="P330" s="692"/>
      <c r="R330" s="692"/>
      <c r="T330" s="693"/>
      <c r="U330" s="692"/>
      <c r="V330" s="692"/>
      <c r="W330" s="692"/>
      <c r="AA330" s="691"/>
      <c r="AD330" s="711"/>
    </row>
    <row r="331" spans="5:30">
      <c r="E331" s="691"/>
      <c r="F331" s="692"/>
      <c r="H331" s="711"/>
      <c r="J331" s="691"/>
      <c r="K331" s="693"/>
      <c r="L331" s="693"/>
      <c r="M331" s="693"/>
      <c r="N331" s="693"/>
      <c r="P331" s="692"/>
      <c r="R331" s="692"/>
      <c r="T331" s="693"/>
      <c r="U331" s="692"/>
      <c r="V331" s="692"/>
      <c r="W331" s="692"/>
      <c r="AA331" s="691"/>
      <c r="AD331" s="711"/>
    </row>
    <row r="332" spans="5:30">
      <c r="E332" s="691"/>
      <c r="F332" s="692"/>
      <c r="H332" s="711"/>
      <c r="J332" s="691"/>
      <c r="K332" s="693"/>
      <c r="L332" s="693"/>
      <c r="M332" s="693"/>
      <c r="N332" s="693"/>
      <c r="P332" s="692"/>
      <c r="R332" s="692"/>
      <c r="T332" s="693"/>
      <c r="U332" s="692"/>
      <c r="V332" s="692"/>
      <c r="W332" s="692"/>
      <c r="AA332" s="691"/>
      <c r="AD332" s="711"/>
    </row>
    <row r="333" spans="5:30">
      <c r="E333" s="691"/>
      <c r="F333" s="692"/>
      <c r="H333" s="711"/>
      <c r="J333" s="691"/>
      <c r="K333" s="693"/>
      <c r="L333" s="693"/>
      <c r="M333" s="693"/>
      <c r="N333" s="693"/>
      <c r="P333" s="692"/>
      <c r="R333" s="692"/>
      <c r="T333" s="693"/>
      <c r="U333" s="692"/>
      <c r="V333" s="692"/>
      <c r="W333" s="692"/>
      <c r="AA333" s="691"/>
      <c r="AD333" s="711"/>
    </row>
    <row r="334" spans="5:30">
      <c r="E334" s="691"/>
      <c r="F334" s="692"/>
      <c r="H334" s="711"/>
      <c r="J334" s="691"/>
      <c r="K334" s="693"/>
      <c r="L334" s="693"/>
      <c r="M334" s="693"/>
      <c r="N334" s="693"/>
      <c r="P334" s="692"/>
      <c r="R334" s="692"/>
      <c r="T334" s="693"/>
      <c r="U334" s="692"/>
      <c r="V334" s="692"/>
      <c r="W334" s="692"/>
      <c r="AA334" s="691"/>
      <c r="AD334" s="711"/>
    </row>
    <row r="335" spans="5:30">
      <c r="E335" s="691"/>
      <c r="F335" s="692"/>
      <c r="H335" s="711"/>
      <c r="J335" s="691"/>
      <c r="K335" s="693"/>
      <c r="L335" s="693"/>
      <c r="M335" s="693"/>
      <c r="N335" s="693"/>
      <c r="P335" s="692"/>
      <c r="R335" s="692"/>
      <c r="T335" s="693"/>
      <c r="U335" s="692"/>
      <c r="V335" s="692"/>
      <c r="W335" s="692"/>
      <c r="AA335" s="691"/>
      <c r="AD335" s="711"/>
    </row>
    <row r="336" spans="5:30">
      <c r="E336" s="691"/>
      <c r="F336" s="692"/>
      <c r="H336" s="711"/>
      <c r="J336" s="691"/>
      <c r="K336" s="693"/>
      <c r="L336" s="693"/>
      <c r="M336" s="693"/>
      <c r="N336" s="693"/>
      <c r="P336" s="692"/>
      <c r="R336" s="692"/>
      <c r="T336" s="693"/>
      <c r="U336" s="692"/>
      <c r="V336" s="692"/>
      <c r="W336" s="692"/>
      <c r="AA336" s="691"/>
      <c r="AD336" s="711"/>
    </row>
    <row r="337" spans="5:30">
      <c r="E337" s="691"/>
      <c r="F337" s="692"/>
      <c r="H337" s="711"/>
      <c r="J337" s="691"/>
      <c r="K337" s="693"/>
      <c r="L337" s="693"/>
      <c r="M337" s="693"/>
      <c r="N337" s="693"/>
      <c r="P337" s="692"/>
      <c r="R337" s="692"/>
      <c r="T337" s="693"/>
      <c r="U337" s="692"/>
      <c r="V337" s="692"/>
      <c r="W337" s="692"/>
      <c r="AA337" s="691"/>
      <c r="AD337" s="711"/>
    </row>
    <row r="338" spans="5:30">
      <c r="E338" s="691"/>
      <c r="F338" s="692"/>
      <c r="H338" s="711"/>
      <c r="J338" s="691"/>
      <c r="K338" s="693"/>
      <c r="L338" s="693"/>
      <c r="M338" s="693"/>
      <c r="N338" s="693"/>
      <c r="P338" s="692"/>
      <c r="R338" s="692"/>
      <c r="T338" s="693"/>
      <c r="U338" s="692"/>
      <c r="V338" s="692"/>
      <c r="W338" s="692"/>
      <c r="AA338" s="691"/>
      <c r="AD338" s="711"/>
    </row>
    <row r="339" spans="5:30">
      <c r="E339" s="691"/>
      <c r="F339" s="692"/>
      <c r="H339" s="711"/>
      <c r="J339" s="691"/>
      <c r="K339" s="693"/>
      <c r="L339" s="693"/>
      <c r="M339" s="693"/>
      <c r="N339" s="693"/>
      <c r="P339" s="692"/>
      <c r="R339" s="692"/>
      <c r="T339" s="693"/>
      <c r="U339" s="692"/>
      <c r="V339" s="692"/>
      <c r="W339" s="692"/>
      <c r="AA339" s="691"/>
      <c r="AD339" s="711"/>
    </row>
    <row r="340" spans="5:30">
      <c r="E340" s="691"/>
      <c r="F340" s="692"/>
      <c r="H340" s="711"/>
      <c r="J340" s="691"/>
      <c r="K340" s="693"/>
      <c r="L340" s="693"/>
      <c r="M340" s="693"/>
      <c r="N340" s="693"/>
      <c r="P340" s="692"/>
      <c r="R340" s="692"/>
      <c r="T340" s="693"/>
      <c r="U340" s="692"/>
      <c r="V340" s="692"/>
      <c r="W340" s="692"/>
      <c r="AA340" s="691"/>
      <c r="AD340" s="711"/>
    </row>
    <row r="341" spans="5:30">
      <c r="E341" s="691"/>
      <c r="F341" s="692"/>
      <c r="H341" s="711"/>
      <c r="J341" s="691"/>
      <c r="K341" s="693"/>
      <c r="L341" s="693"/>
      <c r="M341" s="693"/>
      <c r="N341" s="693"/>
      <c r="P341" s="692"/>
      <c r="R341" s="692"/>
      <c r="T341" s="693"/>
      <c r="U341" s="692"/>
      <c r="V341" s="692"/>
      <c r="W341" s="692"/>
      <c r="AA341" s="691"/>
      <c r="AD341" s="711"/>
    </row>
    <row r="342" spans="5:30">
      <c r="E342" s="691"/>
      <c r="F342" s="692"/>
      <c r="H342" s="711"/>
      <c r="J342" s="691"/>
      <c r="K342" s="693"/>
      <c r="L342" s="693"/>
      <c r="M342" s="693"/>
      <c r="N342" s="693"/>
      <c r="P342" s="692"/>
      <c r="R342" s="692"/>
      <c r="T342" s="693"/>
      <c r="U342" s="692"/>
      <c r="V342" s="692"/>
      <c r="W342" s="692"/>
      <c r="AA342" s="691"/>
      <c r="AD342" s="711"/>
    </row>
    <row r="343" spans="5:30">
      <c r="E343" s="691"/>
      <c r="F343" s="692"/>
      <c r="H343" s="711"/>
      <c r="J343" s="691"/>
      <c r="K343" s="693"/>
      <c r="L343" s="693"/>
      <c r="M343" s="693"/>
      <c r="N343" s="693"/>
      <c r="P343" s="692"/>
      <c r="R343" s="692"/>
      <c r="T343" s="693"/>
      <c r="U343" s="692"/>
      <c r="V343" s="692"/>
      <c r="W343" s="692"/>
      <c r="AA343" s="691"/>
      <c r="AD343" s="711"/>
    </row>
    <row r="344" spans="5:30">
      <c r="E344" s="691"/>
      <c r="F344" s="692"/>
      <c r="H344" s="711"/>
      <c r="J344" s="691"/>
      <c r="K344" s="693"/>
      <c r="L344" s="693"/>
      <c r="M344" s="693"/>
      <c r="N344" s="693"/>
      <c r="P344" s="692"/>
      <c r="R344" s="692"/>
      <c r="T344" s="693"/>
      <c r="U344" s="692"/>
      <c r="V344" s="692"/>
      <c r="W344" s="692"/>
      <c r="AA344" s="691"/>
      <c r="AD344" s="711"/>
    </row>
    <row r="345" spans="5:30">
      <c r="E345" s="691"/>
      <c r="F345" s="692"/>
      <c r="H345" s="711"/>
      <c r="J345" s="691"/>
      <c r="K345" s="693"/>
      <c r="L345" s="693"/>
      <c r="M345" s="693"/>
      <c r="N345" s="693"/>
      <c r="P345" s="692"/>
      <c r="R345" s="692"/>
      <c r="T345" s="693"/>
      <c r="U345" s="692"/>
      <c r="V345" s="692"/>
      <c r="W345" s="692"/>
      <c r="AA345" s="691"/>
      <c r="AD345" s="711"/>
    </row>
    <row r="346" spans="5:30">
      <c r="E346" s="691"/>
      <c r="F346" s="692"/>
      <c r="H346" s="711"/>
      <c r="J346" s="691"/>
      <c r="K346" s="693"/>
      <c r="L346" s="693"/>
      <c r="M346" s="693"/>
      <c r="N346" s="693"/>
      <c r="P346" s="692"/>
      <c r="R346" s="692"/>
      <c r="T346" s="693"/>
      <c r="U346" s="692"/>
      <c r="V346" s="692"/>
      <c r="W346" s="692"/>
      <c r="AA346" s="691"/>
      <c r="AD346" s="711"/>
    </row>
    <row r="347" spans="5:30">
      <c r="E347" s="691"/>
      <c r="F347" s="692"/>
      <c r="H347" s="711"/>
      <c r="J347" s="691"/>
      <c r="K347" s="693"/>
      <c r="L347" s="693"/>
      <c r="M347" s="693"/>
      <c r="N347" s="693"/>
      <c r="P347" s="692"/>
      <c r="R347" s="692"/>
      <c r="T347" s="693"/>
      <c r="U347" s="692"/>
      <c r="V347" s="692"/>
      <c r="W347" s="692"/>
      <c r="AA347" s="691"/>
      <c r="AD347" s="711"/>
    </row>
    <row r="348" spans="5:30">
      <c r="E348" s="691"/>
      <c r="F348" s="692"/>
      <c r="H348" s="711"/>
      <c r="J348" s="691"/>
      <c r="K348" s="693"/>
      <c r="L348" s="693"/>
      <c r="M348" s="693"/>
      <c r="N348" s="693"/>
      <c r="P348" s="692"/>
      <c r="R348" s="692"/>
      <c r="T348" s="693"/>
      <c r="U348" s="692"/>
      <c r="V348" s="692"/>
      <c r="W348" s="692"/>
      <c r="AA348" s="691"/>
      <c r="AD348" s="711"/>
    </row>
    <row r="349" spans="5:30">
      <c r="E349" s="691"/>
      <c r="F349" s="692"/>
      <c r="H349" s="711"/>
      <c r="J349" s="691"/>
      <c r="K349" s="693"/>
      <c r="L349" s="693"/>
      <c r="M349" s="693"/>
      <c r="N349" s="693"/>
      <c r="P349" s="692"/>
      <c r="R349" s="692"/>
      <c r="T349" s="693"/>
      <c r="U349" s="692"/>
      <c r="V349" s="692"/>
      <c r="W349" s="692"/>
      <c r="AA349" s="691"/>
      <c r="AD349" s="711"/>
    </row>
    <row r="350" spans="5:30">
      <c r="E350" s="691"/>
      <c r="F350" s="692"/>
      <c r="H350" s="711"/>
      <c r="J350" s="691"/>
      <c r="K350" s="693"/>
      <c r="L350" s="693"/>
      <c r="M350" s="693"/>
      <c r="N350" s="693"/>
      <c r="P350" s="692"/>
      <c r="R350" s="692"/>
      <c r="T350" s="693"/>
      <c r="U350" s="692"/>
      <c r="V350" s="692"/>
      <c r="W350" s="692"/>
      <c r="AA350" s="691"/>
      <c r="AD350" s="711"/>
    </row>
    <row r="351" spans="5:30">
      <c r="E351" s="691"/>
      <c r="F351" s="692"/>
      <c r="H351" s="711"/>
      <c r="J351" s="691"/>
      <c r="K351" s="693"/>
      <c r="L351" s="693"/>
      <c r="M351" s="693"/>
      <c r="N351" s="693"/>
      <c r="P351" s="692"/>
      <c r="R351" s="692"/>
      <c r="T351" s="693"/>
      <c r="U351" s="692"/>
      <c r="V351" s="692"/>
      <c r="W351" s="692"/>
      <c r="AA351" s="691"/>
      <c r="AD351" s="711"/>
    </row>
    <row r="352" spans="5:30">
      <c r="E352" s="691"/>
      <c r="F352" s="692"/>
      <c r="H352" s="711"/>
      <c r="J352" s="691"/>
      <c r="K352" s="693"/>
      <c r="L352" s="693"/>
      <c r="M352" s="693"/>
      <c r="N352" s="693"/>
      <c r="P352" s="692"/>
      <c r="R352" s="692"/>
      <c r="T352" s="693"/>
      <c r="U352" s="692"/>
      <c r="V352" s="692"/>
      <c r="W352" s="692"/>
      <c r="AA352" s="691"/>
      <c r="AD352" s="711"/>
    </row>
    <row r="353" spans="5:30">
      <c r="E353" s="691"/>
      <c r="F353" s="692"/>
      <c r="H353" s="711"/>
      <c r="J353" s="691"/>
      <c r="K353" s="693"/>
      <c r="L353" s="693"/>
      <c r="M353" s="693"/>
      <c r="N353" s="693"/>
      <c r="P353" s="692"/>
      <c r="R353" s="692"/>
      <c r="T353" s="693"/>
      <c r="U353" s="692"/>
      <c r="V353" s="692"/>
      <c r="W353" s="692"/>
      <c r="AA353" s="691"/>
      <c r="AD353" s="711"/>
    </row>
    <row r="354" spans="5:30">
      <c r="E354" s="691"/>
      <c r="F354" s="692"/>
      <c r="H354" s="711"/>
      <c r="J354" s="691"/>
      <c r="K354" s="693"/>
      <c r="L354" s="693"/>
      <c r="M354" s="693"/>
      <c r="N354" s="693"/>
      <c r="P354" s="692"/>
      <c r="R354" s="692"/>
      <c r="T354" s="693"/>
      <c r="U354" s="692"/>
      <c r="V354" s="692"/>
      <c r="W354" s="692"/>
      <c r="AA354" s="691"/>
      <c r="AD354" s="711"/>
    </row>
    <row r="355" spans="5:30">
      <c r="E355" s="691"/>
      <c r="F355" s="692"/>
      <c r="H355" s="711"/>
      <c r="J355" s="691"/>
      <c r="K355" s="693"/>
      <c r="L355" s="693"/>
      <c r="M355" s="693"/>
      <c r="N355" s="693"/>
      <c r="P355" s="692"/>
      <c r="R355" s="692"/>
      <c r="T355" s="693"/>
      <c r="U355" s="692"/>
      <c r="V355" s="692"/>
      <c r="W355" s="692"/>
      <c r="AA355" s="691"/>
      <c r="AD355" s="711"/>
    </row>
    <row r="356" spans="5:30">
      <c r="E356" s="691"/>
      <c r="F356" s="692"/>
      <c r="H356" s="711"/>
      <c r="J356" s="691"/>
      <c r="K356" s="693"/>
      <c r="L356" s="693"/>
      <c r="M356" s="693"/>
      <c r="N356" s="693"/>
      <c r="P356" s="692"/>
      <c r="R356" s="692"/>
      <c r="T356" s="693"/>
      <c r="U356" s="692"/>
      <c r="V356" s="692"/>
      <c r="W356" s="692"/>
      <c r="AA356" s="691"/>
      <c r="AD356" s="711"/>
    </row>
    <row r="357" spans="5:30">
      <c r="E357" s="691"/>
      <c r="F357" s="692"/>
      <c r="H357" s="711"/>
      <c r="J357" s="691"/>
      <c r="K357" s="693"/>
      <c r="L357" s="693"/>
      <c r="M357" s="693"/>
      <c r="N357" s="693"/>
      <c r="P357" s="692"/>
      <c r="R357" s="692"/>
      <c r="T357" s="693"/>
      <c r="U357" s="692"/>
      <c r="V357" s="692"/>
      <c r="W357" s="692"/>
      <c r="AA357" s="691"/>
      <c r="AD357" s="711"/>
    </row>
    <row r="358" spans="5:30">
      <c r="E358" s="691"/>
      <c r="F358" s="692"/>
      <c r="H358" s="711"/>
      <c r="J358" s="691"/>
      <c r="K358" s="693"/>
      <c r="L358" s="693"/>
      <c r="M358" s="693"/>
      <c r="N358" s="693"/>
      <c r="P358" s="692"/>
      <c r="R358" s="692"/>
      <c r="T358" s="693"/>
      <c r="U358" s="692"/>
      <c r="V358" s="692"/>
      <c r="W358" s="692"/>
      <c r="AA358" s="691"/>
      <c r="AD358" s="711"/>
    </row>
    <row r="359" spans="5:30">
      <c r="E359" s="691"/>
      <c r="F359" s="692"/>
      <c r="H359" s="711"/>
      <c r="J359" s="691"/>
      <c r="K359" s="693"/>
      <c r="L359" s="693"/>
      <c r="M359" s="693"/>
      <c r="N359" s="693"/>
      <c r="P359" s="692"/>
      <c r="R359" s="692"/>
      <c r="T359" s="693"/>
      <c r="U359" s="692"/>
      <c r="V359" s="692"/>
      <c r="W359" s="692"/>
      <c r="AA359" s="691"/>
      <c r="AD359" s="711"/>
    </row>
    <row r="360" spans="5:30">
      <c r="E360" s="691"/>
      <c r="F360" s="692"/>
      <c r="H360" s="711"/>
      <c r="J360" s="691"/>
      <c r="K360" s="693"/>
      <c r="L360" s="693"/>
      <c r="M360" s="693"/>
      <c r="N360" s="693"/>
      <c r="P360" s="692"/>
      <c r="R360" s="692"/>
      <c r="T360" s="693"/>
      <c r="U360" s="692"/>
      <c r="V360" s="692"/>
      <c r="W360" s="692"/>
      <c r="AA360" s="691"/>
      <c r="AD360" s="711"/>
    </row>
    <row r="361" spans="5:30">
      <c r="E361" s="691"/>
      <c r="F361" s="692"/>
      <c r="H361" s="711"/>
      <c r="J361" s="691"/>
      <c r="K361" s="693"/>
      <c r="L361" s="693"/>
      <c r="M361" s="693"/>
      <c r="N361" s="693"/>
      <c r="P361" s="692"/>
      <c r="R361" s="692"/>
      <c r="T361" s="693"/>
      <c r="U361" s="692"/>
      <c r="V361" s="692"/>
      <c r="W361" s="692"/>
      <c r="AA361" s="691"/>
      <c r="AD361" s="711"/>
    </row>
    <row r="362" spans="5:30">
      <c r="E362" s="691"/>
      <c r="F362" s="692"/>
      <c r="H362" s="711"/>
      <c r="J362" s="691"/>
      <c r="K362" s="693"/>
      <c r="L362" s="693"/>
      <c r="M362" s="693"/>
      <c r="N362" s="693"/>
      <c r="P362" s="692"/>
      <c r="R362" s="692"/>
      <c r="T362" s="693"/>
      <c r="U362" s="692"/>
      <c r="V362" s="692"/>
      <c r="W362" s="692"/>
      <c r="AA362" s="691"/>
      <c r="AD362" s="711"/>
    </row>
    <row r="363" spans="5:30">
      <c r="E363" s="691"/>
      <c r="F363" s="692"/>
      <c r="H363" s="711"/>
      <c r="J363" s="691"/>
      <c r="K363" s="693"/>
      <c r="L363" s="693"/>
      <c r="M363" s="693"/>
      <c r="N363" s="693"/>
      <c r="P363" s="692"/>
      <c r="R363" s="692"/>
      <c r="T363" s="693"/>
      <c r="U363" s="692"/>
      <c r="V363" s="692"/>
      <c r="W363" s="692"/>
      <c r="AA363" s="691"/>
      <c r="AD363" s="711"/>
    </row>
    <row r="364" spans="5:30">
      <c r="E364" s="691"/>
      <c r="F364" s="692"/>
      <c r="H364" s="711"/>
      <c r="J364" s="691"/>
      <c r="K364" s="693"/>
      <c r="L364" s="693"/>
      <c r="M364" s="693"/>
      <c r="N364" s="693"/>
      <c r="P364" s="692"/>
      <c r="R364" s="692"/>
      <c r="T364" s="693"/>
      <c r="U364" s="692"/>
      <c r="V364" s="692"/>
      <c r="W364" s="692"/>
      <c r="AA364" s="691"/>
      <c r="AD364" s="711"/>
    </row>
    <row r="365" spans="5:30">
      <c r="E365" s="691"/>
      <c r="F365" s="692"/>
      <c r="H365" s="711"/>
      <c r="J365" s="691"/>
      <c r="K365" s="693"/>
      <c r="L365" s="693"/>
      <c r="M365" s="693"/>
      <c r="N365" s="693"/>
      <c r="P365" s="692"/>
      <c r="R365" s="692"/>
      <c r="T365" s="693"/>
      <c r="U365" s="692"/>
      <c r="V365" s="692"/>
      <c r="W365" s="692"/>
      <c r="AA365" s="691"/>
      <c r="AD365" s="711"/>
    </row>
    <row r="366" spans="5:30">
      <c r="E366" s="691"/>
      <c r="F366" s="692"/>
      <c r="H366" s="711"/>
      <c r="J366" s="691"/>
      <c r="K366" s="693"/>
      <c r="L366" s="693"/>
      <c r="M366" s="693"/>
      <c r="N366" s="693"/>
      <c r="P366" s="692"/>
      <c r="R366" s="692"/>
      <c r="T366" s="693"/>
      <c r="U366" s="692"/>
      <c r="V366" s="692"/>
      <c r="W366" s="692"/>
      <c r="AA366" s="691"/>
      <c r="AD366" s="711"/>
    </row>
    <row r="367" spans="5:30">
      <c r="E367" s="691"/>
      <c r="F367" s="692"/>
      <c r="H367" s="711"/>
      <c r="J367" s="691"/>
      <c r="K367" s="693"/>
      <c r="L367" s="693"/>
      <c r="M367" s="693"/>
      <c r="N367" s="693"/>
      <c r="P367" s="692"/>
      <c r="R367" s="692"/>
      <c r="T367" s="693"/>
      <c r="U367" s="692"/>
      <c r="V367" s="692"/>
      <c r="W367" s="692"/>
      <c r="AA367" s="691"/>
      <c r="AD367" s="711"/>
    </row>
    <row r="368" spans="5:30">
      <c r="E368" s="691"/>
      <c r="F368" s="692"/>
      <c r="H368" s="711"/>
      <c r="J368" s="691"/>
      <c r="K368" s="693"/>
      <c r="L368" s="693"/>
      <c r="M368" s="693"/>
      <c r="N368" s="693"/>
      <c r="P368" s="692"/>
      <c r="R368" s="692"/>
      <c r="T368" s="693"/>
      <c r="U368" s="692"/>
      <c r="V368" s="692"/>
      <c r="W368" s="692"/>
      <c r="AA368" s="691"/>
      <c r="AD368" s="711"/>
    </row>
    <row r="369" spans="5:30">
      <c r="E369" s="691"/>
      <c r="F369" s="692"/>
      <c r="H369" s="711"/>
      <c r="J369" s="691"/>
      <c r="K369" s="693"/>
      <c r="L369" s="693"/>
      <c r="M369" s="693"/>
      <c r="N369" s="693"/>
      <c r="P369" s="692"/>
      <c r="R369" s="692"/>
      <c r="T369" s="693"/>
      <c r="U369" s="692"/>
      <c r="V369" s="692"/>
      <c r="W369" s="692"/>
      <c r="AA369" s="691"/>
      <c r="AD369" s="711"/>
    </row>
    <row r="370" spans="5:30">
      <c r="E370" s="691"/>
      <c r="F370" s="692"/>
      <c r="H370" s="711"/>
      <c r="J370" s="691"/>
      <c r="K370" s="693"/>
      <c r="L370" s="693"/>
      <c r="M370" s="693"/>
      <c r="N370" s="693"/>
      <c r="P370" s="692"/>
      <c r="R370" s="692"/>
      <c r="T370" s="693"/>
      <c r="U370" s="692"/>
      <c r="V370" s="692"/>
      <c r="W370" s="692"/>
      <c r="AA370" s="691"/>
      <c r="AD370" s="711"/>
    </row>
    <row r="371" spans="5:30">
      <c r="E371" s="691"/>
      <c r="F371" s="692"/>
      <c r="H371" s="711"/>
      <c r="J371" s="691"/>
      <c r="K371" s="693"/>
      <c r="L371" s="693"/>
      <c r="M371" s="693"/>
      <c r="N371" s="693"/>
      <c r="P371" s="692"/>
      <c r="R371" s="692"/>
      <c r="T371" s="693"/>
      <c r="U371" s="692"/>
      <c r="V371" s="692"/>
      <c r="W371" s="692"/>
      <c r="AA371" s="691"/>
      <c r="AD371" s="711"/>
    </row>
    <row r="372" spans="5:30">
      <c r="E372" s="691"/>
      <c r="F372" s="692"/>
      <c r="H372" s="711"/>
      <c r="J372" s="691"/>
      <c r="K372" s="693"/>
      <c r="L372" s="693"/>
      <c r="M372" s="693"/>
      <c r="N372" s="693"/>
      <c r="P372" s="692"/>
      <c r="R372" s="692"/>
      <c r="T372" s="693"/>
      <c r="U372" s="692"/>
      <c r="V372" s="692"/>
      <c r="W372" s="692"/>
      <c r="AA372" s="691"/>
      <c r="AD372" s="711"/>
    </row>
    <row r="373" spans="5:30">
      <c r="E373" s="691"/>
      <c r="F373" s="692"/>
      <c r="H373" s="711"/>
      <c r="J373" s="691"/>
      <c r="K373" s="693"/>
      <c r="L373" s="693"/>
      <c r="M373" s="693"/>
      <c r="N373" s="693"/>
      <c r="P373" s="692"/>
      <c r="R373" s="692"/>
      <c r="T373" s="693"/>
      <c r="U373" s="692"/>
      <c r="V373" s="692"/>
      <c r="W373" s="692"/>
      <c r="AA373" s="691"/>
      <c r="AD373" s="711"/>
    </row>
    <row r="374" spans="5:30">
      <c r="E374" s="691"/>
      <c r="F374" s="692"/>
      <c r="H374" s="711"/>
      <c r="J374" s="691"/>
      <c r="K374" s="693"/>
      <c r="L374" s="693"/>
      <c r="M374" s="693"/>
      <c r="N374" s="693"/>
      <c r="P374" s="692"/>
      <c r="R374" s="692"/>
      <c r="T374" s="693"/>
      <c r="U374" s="692"/>
      <c r="V374" s="692"/>
      <c r="W374" s="692"/>
      <c r="AA374" s="691"/>
      <c r="AD374" s="711"/>
    </row>
    <row r="375" spans="5:30">
      <c r="E375" s="691"/>
      <c r="F375" s="692"/>
      <c r="H375" s="711"/>
      <c r="J375" s="691"/>
      <c r="K375" s="693"/>
      <c r="L375" s="693"/>
      <c r="M375" s="693"/>
      <c r="N375" s="693"/>
      <c r="P375" s="692"/>
      <c r="R375" s="692"/>
      <c r="T375" s="693"/>
      <c r="U375" s="692"/>
      <c r="V375" s="692"/>
      <c r="W375" s="692"/>
      <c r="AA375" s="691"/>
      <c r="AD375" s="711"/>
    </row>
    <row r="376" spans="5:30">
      <c r="E376" s="691"/>
      <c r="F376" s="692"/>
      <c r="H376" s="711"/>
      <c r="J376" s="691"/>
      <c r="K376" s="693"/>
      <c r="L376" s="693"/>
      <c r="M376" s="693"/>
      <c r="N376" s="693"/>
      <c r="P376" s="692"/>
      <c r="R376" s="692"/>
      <c r="T376" s="693"/>
      <c r="U376" s="692"/>
      <c r="V376" s="692"/>
      <c r="W376" s="692"/>
      <c r="AA376" s="691"/>
      <c r="AD376" s="711"/>
    </row>
    <row r="377" spans="5:30">
      <c r="E377" s="691"/>
      <c r="F377" s="692"/>
      <c r="H377" s="711"/>
      <c r="J377" s="691"/>
      <c r="K377" s="693"/>
      <c r="L377" s="693"/>
      <c r="M377" s="693"/>
      <c r="N377" s="693"/>
      <c r="P377" s="692"/>
      <c r="R377" s="692"/>
      <c r="T377" s="693"/>
      <c r="U377" s="692"/>
      <c r="V377" s="692"/>
      <c r="W377" s="692"/>
      <c r="AA377" s="691"/>
      <c r="AD377" s="711"/>
    </row>
    <row r="378" spans="5:30">
      <c r="E378" s="691"/>
      <c r="F378" s="692"/>
      <c r="H378" s="711"/>
      <c r="J378" s="691"/>
      <c r="K378" s="693"/>
      <c r="L378" s="693"/>
      <c r="M378" s="693"/>
      <c r="N378" s="693"/>
      <c r="P378" s="692"/>
      <c r="R378" s="692"/>
      <c r="T378" s="693"/>
      <c r="U378" s="692"/>
      <c r="V378" s="692"/>
      <c r="W378" s="692"/>
      <c r="AA378" s="691"/>
      <c r="AD378" s="711"/>
    </row>
    <row r="379" spans="5:30">
      <c r="E379" s="691"/>
      <c r="F379" s="692"/>
      <c r="H379" s="711"/>
      <c r="J379" s="691"/>
      <c r="K379" s="693"/>
      <c r="L379" s="693"/>
      <c r="M379" s="693"/>
      <c r="N379" s="693"/>
      <c r="P379" s="692"/>
      <c r="R379" s="692"/>
      <c r="T379" s="693"/>
      <c r="U379" s="692"/>
      <c r="V379" s="692"/>
      <c r="W379" s="692"/>
      <c r="AA379" s="691"/>
      <c r="AD379" s="711"/>
    </row>
    <row r="380" spans="5:30">
      <c r="E380" s="691"/>
      <c r="F380" s="692"/>
      <c r="H380" s="711"/>
      <c r="J380" s="691"/>
      <c r="K380" s="693"/>
      <c r="L380" s="693"/>
      <c r="M380" s="693"/>
      <c r="N380" s="693"/>
      <c r="P380" s="692"/>
      <c r="R380" s="692"/>
      <c r="T380" s="693"/>
      <c r="U380" s="692"/>
      <c r="V380" s="692"/>
      <c r="W380" s="692"/>
      <c r="AA380" s="691"/>
      <c r="AD380" s="711"/>
    </row>
    <row r="381" spans="5:30">
      <c r="E381" s="691"/>
      <c r="F381" s="692"/>
      <c r="H381" s="711"/>
      <c r="J381" s="691"/>
      <c r="K381" s="693"/>
      <c r="L381" s="693"/>
      <c r="M381" s="693"/>
      <c r="N381" s="693"/>
      <c r="P381" s="692"/>
      <c r="R381" s="692"/>
      <c r="T381" s="693"/>
      <c r="U381" s="692"/>
      <c r="V381" s="692"/>
      <c r="W381" s="692"/>
      <c r="AA381" s="691"/>
      <c r="AD381" s="711"/>
    </row>
    <row r="382" spans="5:30">
      <c r="E382" s="691"/>
      <c r="F382" s="692"/>
      <c r="H382" s="711"/>
      <c r="J382" s="691"/>
      <c r="K382" s="693"/>
      <c r="L382" s="693"/>
      <c r="M382" s="693"/>
      <c r="N382" s="693"/>
      <c r="P382" s="692"/>
      <c r="R382" s="692"/>
      <c r="T382" s="693"/>
      <c r="U382" s="692"/>
      <c r="V382" s="692"/>
      <c r="W382" s="692"/>
      <c r="AA382" s="691"/>
      <c r="AD382" s="711"/>
    </row>
    <row r="383" spans="5:30">
      <c r="E383" s="691"/>
      <c r="F383" s="692"/>
      <c r="H383" s="711"/>
      <c r="J383" s="691"/>
      <c r="K383" s="693"/>
      <c r="L383" s="693"/>
      <c r="M383" s="693"/>
      <c r="N383" s="693"/>
      <c r="P383" s="692"/>
      <c r="R383" s="692"/>
      <c r="T383" s="693"/>
      <c r="U383" s="692"/>
      <c r="V383" s="692"/>
      <c r="W383" s="692"/>
      <c r="AA383" s="691"/>
      <c r="AD383" s="711"/>
    </row>
    <row r="384" spans="5:30">
      <c r="E384" s="691"/>
      <c r="F384" s="692"/>
      <c r="H384" s="711"/>
      <c r="J384" s="691"/>
      <c r="K384" s="693"/>
      <c r="L384" s="693"/>
      <c r="M384" s="693"/>
      <c r="N384" s="693"/>
      <c r="P384" s="692"/>
      <c r="R384" s="692"/>
      <c r="T384" s="693"/>
      <c r="U384" s="692"/>
      <c r="V384" s="692"/>
      <c r="W384" s="692"/>
      <c r="AA384" s="691"/>
      <c r="AD384" s="711"/>
    </row>
    <row r="385" spans="5:30">
      <c r="E385" s="691"/>
      <c r="F385" s="692"/>
      <c r="H385" s="711"/>
      <c r="J385" s="691"/>
      <c r="K385" s="693"/>
      <c r="L385" s="693"/>
      <c r="M385" s="693"/>
      <c r="N385" s="693"/>
      <c r="P385" s="692"/>
      <c r="R385" s="692"/>
      <c r="T385" s="693"/>
      <c r="U385" s="692"/>
      <c r="V385" s="692"/>
      <c r="W385" s="692"/>
      <c r="AA385" s="691"/>
      <c r="AD385" s="711"/>
    </row>
    <row r="386" spans="5:30">
      <c r="E386" s="691"/>
      <c r="F386" s="692"/>
      <c r="H386" s="711"/>
      <c r="J386" s="691"/>
      <c r="K386" s="693"/>
      <c r="L386" s="693"/>
      <c r="M386" s="693"/>
      <c r="N386" s="693"/>
      <c r="P386" s="692"/>
      <c r="R386" s="692"/>
      <c r="T386" s="693"/>
      <c r="U386" s="692"/>
      <c r="V386" s="692"/>
      <c r="W386" s="692"/>
      <c r="AA386" s="691"/>
      <c r="AD386" s="711"/>
    </row>
    <row r="387" spans="5:30">
      <c r="E387" s="691"/>
      <c r="F387" s="692"/>
      <c r="H387" s="711"/>
      <c r="J387" s="691"/>
      <c r="K387" s="693"/>
      <c r="L387" s="693"/>
      <c r="M387" s="693"/>
      <c r="N387" s="693"/>
      <c r="P387" s="692"/>
      <c r="R387" s="692"/>
      <c r="T387" s="693"/>
      <c r="U387" s="692"/>
      <c r="V387" s="692"/>
      <c r="W387" s="692"/>
      <c r="AA387" s="691"/>
      <c r="AD387" s="711"/>
    </row>
    <row r="388" spans="5:30">
      <c r="E388" s="691"/>
      <c r="F388" s="692"/>
      <c r="H388" s="711"/>
      <c r="J388" s="691"/>
      <c r="K388" s="693"/>
      <c r="L388" s="693"/>
      <c r="M388" s="693"/>
      <c r="N388" s="693"/>
      <c r="P388" s="692"/>
      <c r="R388" s="692"/>
      <c r="T388" s="693"/>
      <c r="U388" s="692"/>
      <c r="V388" s="692"/>
      <c r="W388" s="692"/>
      <c r="AA388" s="691"/>
      <c r="AD388" s="711"/>
    </row>
    <row r="389" spans="5:30">
      <c r="E389" s="691"/>
      <c r="F389" s="692"/>
      <c r="H389" s="711"/>
      <c r="J389" s="691"/>
      <c r="K389" s="693"/>
      <c r="L389" s="693"/>
      <c r="M389" s="693"/>
      <c r="N389" s="693"/>
      <c r="P389" s="692"/>
      <c r="R389" s="692"/>
      <c r="T389" s="693"/>
      <c r="U389" s="692"/>
      <c r="V389" s="692"/>
      <c r="W389" s="692"/>
      <c r="AA389" s="691"/>
      <c r="AD389" s="711"/>
    </row>
    <row r="390" spans="5:30">
      <c r="E390" s="691"/>
      <c r="F390" s="692"/>
      <c r="H390" s="711"/>
      <c r="J390" s="691"/>
      <c r="K390" s="693"/>
      <c r="L390" s="693"/>
      <c r="M390" s="693"/>
      <c r="N390" s="693"/>
      <c r="P390" s="692"/>
      <c r="R390" s="692"/>
      <c r="T390" s="693"/>
      <c r="U390" s="692"/>
      <c r="V390" s="692"/>
      <c r="W390" s="692"/>
      <c r="AA390" s="691"/>
      <c r="AD390" s="711"/>
    </row>
    <row r="391" spans="5:30">
      <c r="E391" s="691"/>
      <c r="F391" s="692"/>
      <c r="H391" s="711"/>
      <c r="J391" s="691"/>
      <c r="K391" s="693"/>
      <c r="L391" s="693"/>
      <c r="M391" s="693"/>
      <c r="N391" s="693"/>
      <c r="P391" s="692"/>
      <c r="R391" s="692"/>
      <c r="T391" s="693"/>
      <c r="U391" s="692"/>
      <c r="V391" s="692"/>
      <c r="W391" s="692"/>
      <c r="AA391" s="691"/>
      <c r="AD391" s="711"/>
    </row>
    <row r="392" spans="5:30">
      <c r="E392" s="691"/>
      <c r="F392" s="692"/>
      <c r="H392" s="711"/>
      <c r="J392" s="691"/>
      <c r="K392" s="693"/>
      <c r="L392" s="693"/>
      <c r="M392" s="693"/>
      <c r="N392" s="693"/>
      <c r="P392" s="692"/>
      <c r="R392" s="692"/>
      <c r="T392" s="693"/>
      <c r="U392" s="692"/>
      <c r="V392" s="692"/>
      <c r="W392" s="692"/>
      <c r="AA392" s="691"/>
      <c r="AD392" s="711"/>
    </row>
    <row r="393" spans="5:30">
      <c r="E393" s="691"/>
      <c r="F393" s="692"/>
      <c r="H393" s="711"/>
      <c r="J393" s="691"/>
      <c r="K393" s="693"/>
      <c r="L393" s="693"/>
      <c r="M393" s="693"/>
      <c r="N393" s="693"/>
      <c r="P393" s="692"/>
      <c r="R393" s="692"/>
      <c r="T393" s="693"/>
      <c r="U393" s="692"/>
      <c r="V393" s="692"/>
      <c r="W393" s="692"/>
      <c r="AA393" s="691"/>
      <c r="AD393" s="711"/>
    </row>
    <row r="394" spans="5:30">
      <c r="E394" s="691"/>
      <c r="F394" s="692"/>
      <c r="H394" s="711"/>
      <c r="J394" s="691"/>
      <c r="K394" s="693"/>
      <c r="L394" s="693"/>
      <c r="M394" s="693"/>
      <c r="N394" s="693"/>
      <c r="P394" s="692"/>
      <c r="R394" s="692"/>
      <c r="T394" s="693"/>
      <c r="U394" s="692"/>
      <c r="V394" s="692"/>
      <c r="W394" s="692"/>
      <c r="AA394" s="691"/>
      <c r="AD394" s="711"/>
    </row>
    <row r="395" spans="5:30">
      <c r="E395" s="691"/>
      <c r="F395" s="692"/>
      <c r="H395" s="711"/>
      <c r="J395" s="691"/>
      <c r="K395" s="693"/>
      <c r="L395" s="693"/>
      <c r="M395" s="693"/>
      <c r="N395" s="693"/>
      <c r="P395" s="692"/>
      <c r="R395" s="692"/>
      <c r="T395" s="693"/>
      <c r="U395" s="692"/>
      <c r="V395" s="692"/>
      <c r="W395" s="692"/>
      <c r="AA395" s="691"/>
      <c r="AD395" s="711"/>
    </row>
    <row r="396" spans="5:30">
      <c r="E396" s="691"/>
      <c r="F396" s="692"/>
      <c r="H396" s="711"/>
      <c r="J396" s="691"/>
      <c r="K396" s="693"/>
      <c r="L396" s="693"/>
      <c r="M396" s="693"/>
      <c r="N396" s="693"/>
      <c r="P396" s="692"/>
      <c r="R396" s="692"/>
      <c r="T396" s="693"/>
      <c r="U396" s="692"/>
      <c r="V396" s="692"/>
      <c r="W396" s="692"/>
      <c r="AA396" s="691"/>
      <c r="AD396" s="711"/>
    </row>
    <row r="397" spans="5:30">
      <c r="E397" s="691"/>
      <c r="F397" s="692"/>
      <c r="H397" s="711"/>
      <c r="J397" s="691"/>
      <c r="K397" s="693"/>
      <c r="L397" s="693"/>
      <c r="M397" s="693"/>
      <c r="N397" s="693"/>
      <c r="P397" s="692"/>
      <c r="R397" s="692"/>
      <c r="T397" s="693"/>
      <c r="U397" s="692"/>
      <c r="V397" s="692"/>
      <c r="W397" s="692"/>
      <c r="AA397" s="691"/>
      <c r="AD397" s="711"/>
    </row>
    <row r="398" spans="5:30">
      <c r="E398" s="691"/>
      <c r="F398" s="692"/>
      <c r="H398" s="711"/>
      <c r="J398" s="691"/>
      <c r="K398" s="693"/>
      <c r="L398" s="693"/>
      <c r="M398" s="693"/>
      <c r="N398" s="693"/>
      <c r="P398" s="692"/>
      <c r="R398" s="692"/>
      <c r="T398" s="693"/>
      <c r="U398" s="692"/>
      <c r="V398" s="692"/>
      <c r="W398" s="692"/>
      <c r="AA398" s="691"/>
      <c r="AD398" s="711"/>
    </row>
    <row r="399" spans="5:30">
      <c r="E399" s="691"/>
      <c r="F399" s="692"/>
      <c r="H399" s="711"/>
      <c r="J399" s="691"/>
      <c r="K399" s="693"/>
      <c r="L399" s="693"/>
      <c r="M399" s="693"/>
      <c r="N399" s="693"/>
      <c r="P399" s="692"/>
      <c r="R399" s="692"/>
      <c r="T399" s="693"/>
      <c r="U399" s="692"/>
      <c r="V399" s="692"/>
      <c r="W399" s="692"/>
      <c r="AA399" s="691"/>
      <c r="AD399" s="711"/>
    </row>
    <row r="400" spans="5:30">
      <c r="E400" s="691"/>
      <c r="F400" s="692"/>
      <c r="H400" s="711"/>
      <c r="J400" s="691"/>
      <c r="K400" s="693"/>
      <c r="L400" s="693"/>
      <c r="M400" s="693"/>
      <c r="N400" s="693"/>
      <c r="P400" s="692"/>
      <c r="R400" s="692"/>
      <c r="T400" s="693"/>
      <c r="U400" s="692"/>
      <c r="V400" s="692"/>
      <c r="W400" s="692"/>
      <c r="AA400" s="691"/>
      <c r="AD400" s="711"/>
    </row>
    <row r="401" spans="5:30">
      <c r="E401" s="691"/>
      <c r="F401" s="692"/>
      <c r="H401" s="711"/>
      <c r="J401" s="691"/>
      <c r="K401" s="693"/>
      <c r="L401" s="693"/>
      <c r="M401" s="693"/>
      <c r="N401" s="693"/>
      <c r="P401" s="692"/>
      <c r="R401" s="692"/>
      <c r="T401" s="693"/>
      <c r="U401" s="692"/>
      <c r="V401" s="692"/>
      <c r="W401" s="692"/>
      <c r="AA401" s="691"/>
      <c r="AD401" s="711"/>
    </row>
    <row r="402" spans="5:30">
      <c r="E402" s="691"/>
      <c r="F402" s="692"/>
      <c r="H402" s="711"/>
      <c r="J402" s="691"/>
      <c r="K402" s="693"/>
      <c r="L402" s="693"/>
      <c r="M402" s="693"/>
      <c r="N402" s="693"/>
      <c r="P402" s="692"/>
      <c r="R402" s="692"/>
      <c r="T402" s="693"/>
      <c r="U402" s="692"/>
      <c r="V402" s="692"/>
      <c r="W402" s="692"/>
      <c r="AA402" s="691"/>
      <c r="AD402" s="711"/>
    </row>
    <row r="403" spans="5:30">
      <c r="E403" s="691"/>
      <c r="F403" s="692"/>
      <c r="H403" s="711"/>
      <c r="J403" s="691"/>
      <c r="K403" s="693"/>
      <c r="L403" s="693"/>
      <c r="M403" s="693"/>
      <c r="N403" s="693"/>
      <c r="P403" s="692"/>
      <c r="R403" s="692"/>
      <c r="T403" s="693"/>
      <c r="U403" s="692"/>
      <c r="V403" s="692"/>
      <c r="W403" s="692"/>
      <c r="AA403" s="691"/>
      <c r="AD403" s="711"/>
    </row>
    <row r="404" spans="5:30">
      <c r="E404" s="691"/>
      <c r="F404" s="692"/>
      <c r="H404" s="711"/>
      <c r="J404" s="691"/>
      <c r="K404" s="693"/>
      <c r="L404" s="693"/>
      <c r="M404" s="693"/>
      <c r="N404" s="693"/>
      <c r="P404" s="692"/>
      <c r="R404" s="692"/>
      <c r="T404" s="693"/>
      <c r="U404" s="692"/>
      <c r="V404" s="692"/>
      <c r="W404" s="692"/>
      <c r="AA404" s="691"/>
      <c r="AD404" s="711"/>
    </row>
    <row r="405" spans="5:30">
      <c r="E405" s="691"/>
      <c r="F405" s="692"/>
      <c r="H405" s="711"/>
      <c r="J405" s="691"/>
      <c r="K405" s="693"/>
      <c r="L405" s="693"/>
      <c r="M405" s="693"/>
      <c r="N405" s="693"/>
      <c r="P405" s="692"/>
      <c r="R405" s="692"/>
      <c r="T405" s="693"/>
      <c r="U405" s="692"/>
      <c r="V405" s="692"/>
      <c r="W405" s="692"/>
      <c r="AA405" s="691"/>
      <c r="AD405" s="711"/>
    </row>
    <row r="406" spans="5:30">
      <c r="E406" s="691"/>
      <c r="F406" s="692"/>
      <c r="H406" s="711"/>
      <c r="J406" s="691"/>
      <c r="K406" s="693"/>
      <c r="L406" s="693"/>
      <c r="M406" s="693"/>
      <c r="N406" s="693"/>
      <c r="P406" s="692"/>
      <c r="R406" s="692"/>
      <c r="T406" s="693"/>
      <c r="U406" s="692"/>
      <c r="V406" s="692"/>
      <c r="W406" s="692"/>
      <c r="AA406" s="691"/>
      <c r="AD406" s="711"/>
    </row>
    <row r="407" spans="5:30">
      <c r="E407" s="691"/>
      <c r="F407" s="692"/>
      <c r="H407" s="711"/>
      <c r="J407" s="691"/>
      <c r="K407" s="693"/>
      <c r="L407" s="693"/>
      <c r="M407" s="693"/>
      <c r="N407" s="693"/>
      <c r="P407" s="692"/>
      <c r="R407" s="692"/>
      <c r="T407" s="693"/>
      <c r="U407" s="692"/>
      <c r="V407" s="692"/>
      <c r="W407" s="692"/>
      <c r="AA407" s="691"/>
      <c r="AD407" s="711"/>
    </row>
    <row r="408" spans="5:30">
      <c r="E408" s="691"/>
      <c r="F408" s="692"/>
      <c r="H408" s="711"/>
      <c r="J408" s="691"/>
      <c r="K408" s="693"/>
      <c r="L408" s="693"/>
      <c r="M408" s="693"/>
      <c r="N408" s="693"/>
      <c r="P408" s="692"/>
      <c r="R408" s="692"/>
      <c r="T408" s="693"/>
      <c r="U408" s="692"/>
      <c r="V408" s="692"/>
      <c r="W408" s="692"/>
      <c r="AA408" s="691"/>
      <c r="AD408" s="711"/>
    </row>
    <row r="409" spans="5:30">
      <c r="E409" s="691"/>
      <c r="F409" s="692"/>
      <c r="H409" s="711"/>
      <c r="J409" s="691"/>
      <c r="K409" s="693"/>
      <c r="L409" s="693"/>
      <c r="M409" s="693"/>
      <c r="N409" s="693"/>
      <c r="P409" s="692"/>
      <c r="R409" s="692"/>
      <c r="T409" s="693"/>
      <c r="U409" s="692"/>
      <c r="V409" s="692"/>
      <c r="W409" s="692"/>
      <c r="AA409" s="691"/>
      <c r="AD409" s="711"/>
    </row>
    <row r="410" spans="5:30">
      <c r="E410" s="691"/>
      <c r="F410" s="692"/>
      <c r="H410" s="711"/>
      <c r="J410" s="691"/>
      <c r="K410" s="693"/>
      <c r="L410" s="693"/>
      <c r="M410" s="693"/>
      <c r="N410" s="693"/>
      <c r="P410" s="692"/>
      <c r="R410" s="692"/>
      <c r="T410" s="693"/>
      <c r="U410" s="692"/>
      <c r="V410" s="692"/>
      <c r="W410" s="692"/>
      <c r="AA410" s="691"/>
      <c r="AD410" s="711"/>
    </row>
    <row r="411" spans="5:30">
      <c r="E411" s="691"/>
      <c r="F411" s="692"/>
      <c r="H411" s="711"/>
      <c r="J411" s="691"/>
      <c r="K411" s="693"/>
      <c r="L411" s="693"/>
      <c r="M411" s="693"/>
      <c r="N411" s="693"/>
      <c r="P411" s="692"/>
      <c r="R411" s="692"/>
      <c r="T411" s="693"/>
      <c r="U411" s="692"/>
      <c r="V411" s="692"/>
      <c r="W411" s="692"/>
      <c r="AA411" s="691"/>
      <c r="AD411" s="711"/>
    </row>
    <row r="412" spans="5:30">
      <c r="E412" s="691"/>
      <c r="F412" s="692"/>
      <c r="H412" s="711"/>
      <c r="J412" s="691"/>
      <c r="K412" s="693"/>
      <c r="L412" s="693"/>
      <c r="M412" s="693"/>
      <c r="N412" s="693"/>
      <c r="P412" s="692"/>
      <c r="R412" s="692"/>
      <c r="T412" s="693"/>
      <c r="U412" s="692"/>
      <c r="V412" s="692"/>
      <c r="W412" s="692"/>
      <c r="AA412" s="691"/>
      <c r="AD412" s="711"/>
    </row>
    <row r="413" spans="5:30">
      <c r="E413" s="691"/>
      <c r="F413" s="692"/>
      <c r="H413" s="711"/>
      <c r="J413" s="691"/>
      <c r="K413" s="693"/>
      <c r="L413" s="693"/>
      <c r="M413" s="693"/>
      <c r="N413" s="693"/>
      <c r="P413" s="692"/>
      <c r="R413" s="692"/>
      <c r="T413" s="693"/>
      <c r="U413" s="692"/>
      <c r="V413" s="692"/>
      <c r="W413" s="692"/>
      <c r="AA413" s="691"/>
      <c r="AD413" s="711"/>
    </row>
    <row r="414" spans="5:30">
      <c r="E414" s="691"/>
      <c r="F414" s="692"/>
      <c r="H414" s="711"/>
      <c r="J414" s="691"/>
      <c r="K414" s="693"/>
      <c r="L414" s="693"/>
      <c r="M414" s="693"/>
      <c r="N414" s="693"/>
      <c r="P414" s="692"/>
      <c r="R414" s="692"/>
      <c r="T414" s="693"/>
      <c r="U414" s="692"/>
      <c r="V414" s="692"/>
      <c r="W414" s="692"/>
      <c r="AA414" s="691"/>
      <c r="AD414" s="711"/>
    </row>
    <row r="415" spans="5:30">
      <c r="E415" s="691"/>
      <c r="F415" s="692"/>
      <c r="H415" s="711"/>
      <c r="J415" s="691"/>
      <c r="K415" s="693"/>
      <c r="L415" s="693"/>
      <c r="M415" s="693"/>
      <c r="N415" s="693"/>
      <c r="P415" s="692"/>
      <c r="R415" s="692"/>
      <c r="T415" s="693"/>
      <c r="U415" s="692"/>
      <c r="V415" s="692"/>
      <c r="W415" s="692"/>
      <c r="AA415" s="691"/>
      <c r="AD415" s="711"/>
    </row>
    <row r="416" spans="5:30">
      <c r="E416" s="691"/>
      <c r="F416" s="692"/>
      <c r="H416" s="711"/>
      <c r="J416" s="691"/>
      <c r="K416" s="693"/>
      <c r="L416" s="693"/>
      <c r="M416" s="693"/>
      <c r="N416" s="693"/>
      <c r="P416" s="692"/>
      <c r="R416" s="692"/>
      <c r="T416" s="693"/>
      <c r="U416" s="692"/>
      <c r="V416" s="692"/>
      <c r="W416" s="692"/>
      <c r="AA416" s="691"/>
      <c r="AD416" s="711"/>
    </row>
    <row r="417" spans="5:30">
      <c r="E417" s="691"/>
      <c r="F417" s="692"/>
      <c r="H417" s="711"/>
      <c r="J417" s="691"/>
      <c r="K417" s="693"/>
      <c r="L417" s="693"/>
      <c r="M417" s="693"/>
      <c r="N417" s="693"/>
      <c r="P417" s="692"/>
      <c r="R417" s="692"/>
      <c r="T417" s="693"/>
      <c r="U417" s="692"/>
      <c r="V417" s="692"/>
      <c r="W417" s="692"/>
      <c r="AA417" s="691"/>
      <c r="AD417" s="711"/>
    </row>
    <row r="418" spans="5:30">
      <c r="E418" s="691"/>
      <c r="F418" s="692"/>
      <c r="H418" s="711"/>
      <c r="J418" s="691"/>
      <c r="K418" s="693"/>
      <c r="L418" s="693"/>
      <c r="M418" s="693"/>
      <c r="N418" s="693"/>
      <c r="P418" s="692"/>
      <c r="R418" s="692"/>
      <c r="T418" s="693"/>
      <c r="U418" s="692"/>
      <c r="V418" s="692"/>
      <c r="W418" s="692"/>
      <c r="AA418" s="691"/>
      <c r="AD418" s="711"/>
    </row>
    <row r="419" spans="5:30">
      <c r="E419" s="691"/>
      <c r="F419" s="692"/>
      <c r="H419" s="711"/>
      <c r="J419" s="691"/>
      <c r="K419" s="693"/>
      <c r="L419" s="693"/>
      <c r="M419" s="693"/>
      <c r="N419" s="693"/>
      <c r="P419" s="692"/>
      <c r="R419" s="692"/>
      <c r="T419" s="693"/>
      <c r="U419" s="692"/>
      <c r="V419" s="692"/>
      <c r="W419" s="692"/>
      <c r="AA419" s="691"/>
      <c r="AD419" s="711"/>
    </row>
    <row r="420" spans="5:30">
      <c r="E420" s="691"/>
      <c r="F420" s="692"/>
      <c r="H420" s="711"/>
      <c r="J420" s="691"/>
      <c r="K420" s="693"/>
      <c r="L420" s="693"/>
      <c r="M420" s="693"/>
      <c r="N420" s="693"/>
      <c r="P420" s="692"/>
      <c r="R420" s="692"/>
      <c r="T420" s="693"/>
      <c r="U420" s="692"/>
      <c r="V420" s="692"/>
      <c r="W420" s="692"/>
      <c r="AA420" s="691"/>
      <c r="AD420" s="711"/>
    </row>
    <row r="421" spans="5:30">
      <c r="E421" s="691"/>
      <c r="F421" s="692"/>
      <c r="H421" s="711"/>
      <c r="J421" s="691"/>
      <c r="K421" s="693"/>
      <c r="L421" s="693"/>
      <c r="M421" s="693"/>
      <c r="N421" s="693"/>
      <c r="P421" s="692"/>
      <c r="R421" s="692"/>
      <c r="T421" s="693"/>
      <c r="U421" s="692"/>
      <c r="V421" s="692"/>
      <c r="W421" s="692"/>
      <c r="AA421" s="691"/>
      <c r="AD421" s="711"/>
    </row>
    <row r="422" spans="5:30">
      <c r="E422" s="691"/>
      <c r="F422" s="692"/>
      <c r="H422" s="711"/>
      <c r="J422" s="691"/>
      <c r="K422" s="693"/>
      <c r="L422" s="693"/>
      <c r="M422" s="693"/>
      <c r="N422" s="693"/>
      <c r="P422" s="692"/>
      <c r="R422" s="692"/>
      <c r="T422" s="693"/>
      <c r="U422" s="692"/>
      <c r="V422" s="692"/>
      <c r="W422" s="692"/>
      <c r="AA422" s="691"/>
      <c r="AD422" s="711"/>
    </row>
    <row r="423" spans="5:30">
      <c r="E423" s="691"/>
      <c r="F423" s="692"/>
      <c r="H423" s="711"/>
      <c r="J423" s="691"/>
      <c r="K423" s="693"/>
      <c r="L423" s="693"/>
      <c r="M423" s="693"/>
      <c r="N423" s="693"/>
      <c r="P423" s="692"/>
      <c r="R423" s="692"/>
      <c r="T423" s="693"/>
      <c r="U423" s="692"/>
      <c r="V423" s="692"/>
      <c r="W423" s="692"/>
      <c r="AA423" s="691"/>
      <c r="AD423" s="711"/>
    </row>
    <row r="424" spans="5:30">
      <c r="E424" s="691"/>
      <c r="F424" s="692"/>
      <c r="H424" s="711"/>
      <c r="J424" s="691"/>
      <c r="K424" s="693"/>
      <c r="L424" s="693"/>
      <c r="M424" s="693"/>
      <c r="N424" s="693"/>
      <c r="P424" s="692"/>
      <c r="R424" s="692"/>
      <c r="T424" s="693"/>
      <c r="U424" s="692"/>
      <c r="V424" s="692"/>
      <c r="W424" s="692"/>
      <c r="AA424" s="691"/>
      <c r="AD424" s="711"/>
    </row>
    <row r="425" spans="5:30">
      <c r="E425" s="691"/>
      <c r="F425" s="692"/>
      <c r="H425" s="711"/>
      <c r="J425" s="691"/>
      <c r="K425" s="693"/>
      <c r="L425" s="693"/>
      <c r="M425" s="693"/>
      <c r="N425" s="693"/>
      <c r="P425" s="692"/>
      <c r="R425" s="692"/>
      <c r="T425" s="693"/>
      <c r="U425" s="692"/>
      <c r="V425" s="692"/>
      <c r="W425" s="692"/>
      <c r="AA425" s="691"/>
      <c r="AD425" s="711"/>
    </row>
    <row r="426" spans="5:30">
      <c r="E426" s="691"/>
      <c r="F426" s="692"/>
      <c r="H426" s="711"/>
      <c r="J426" s="691"/>
      <c r="K426" s="693"/>
      <c r="L426" s="693"/>
      <c r="M426" s="693"/>
      <c r="N426" s="693"/>
      <c r="P426" s="692"/>
      <c r="R426" s="692"/>
      <c r="T426" s="693"/>
      <c r="U426" s="692"/>
      <c r="V426" s="692"/>
      <c r="W426" s="692"/>
      <c r="AA426" s="691"/>
      <c r="AD426" s="711"/>
    </row>
    <row r="427" spans="5:30">
      <c r="E427" s="691"/>
      <c r="F427" s="692"/>
      <c r="H427" s="711"/>
      <c r="J427" s="691"/>
      <c r="K427" s="693"/>
      <c r="L427" s="693"/>
      <c r="M427" s="693"/>
      <c r="N427" s="693"/>
      <c r="P427" s="692"/>
      <c r="R427" s="692"/>
      <c r="T427" s="693"/>
      <c r="U427" s="692"/>
      <c r="V427" s="692"/>
      <c r="W427" s="692"/>
      <c r="AA427" s="691"/>
      <c r="AD427" s="711"/>
    </row>
    <row r="428" spans="5:30">
      <c r="E428" s="691"/>
      <c r="F428" s="692"/>
      <c r="H428" s="711"/>
      <c r="J428" s="691"/>
      <c r="K428" s="693"/>
      <c r="L428" s="693"/>
      <c r="M428" s="693"/>
      <c r="N428" s="693"/>
      <c r="P428" s="692"/>
      <c r="R428" s="692"/>
      <c r="T428" s="693"/>
      <c r="U428" s="692"/>
      <c r="V428" s="692"/>
      <c r="W428" s="692"/>
      <c r="AA428" s="691"/>
      <c r="AD428" s="711"/>
    </row>
    <row r="429" spans="5:30">
      <c r="E429" s="691"/>
      <c r="F429" s="692"/>
      <c r="H429" s="711"/>
      <c r="J429" s="691"/>
      <c r="K429" s="693"/>
      <c r="L429" s="693"/>
      <c r="M429" s="693"/>
      <c r="N429" s="693"/>
      <c r="P429" s="692"/>
      <c r="R429" s="692"/>
      <c r="T429" s="693"/>
      <c r="U429" s="692"/>
      <c r="V429" s="692"/>
      <c r="W429" s="692"/>
      <c r="AA429" s="691"/>
      <c r="AD429" s="711"/>
    </row>
    <row r="430" spans="5:30">
      <c r="E430" s="691"/>
      <c r="F430" s="692"/>
      <c r="H430" s="711"/>
      <c r="J430" s="691"/>
      <c r="K430" s="693"/>
      <c r="L430" s="693"/>
      <c r="M430" s="693"/>
      <c r="N430" s="693"/>
      <c r="P430" s="692"/>
      <c r="R430" s="692"/>
      <c r="T430" s="693"/>
      <c r="U430" s="692"/>
      <c r="V430" s="692"/>
      <c r="W430" s="692"/>
      <c r="AA430" s="691"/>
      <c r="AD430" s="711"/>
    </row>
    <row r="431" spans="5:30">
      <c r="E431" s="691"/>
      <c r="F431" s="692"/>
      <c r="H431" s="711"/>
      <c r="J431" s="691"/>
      <c r="K431" s="693"/>
      <c r="L431" s="693"/>
      <c r="M431" s="693"/>
      <c r="N431" s="693"/>
      <c r="P431" s="692"/>
      <c r="R431" s="692"/>
      <c r="T431" s="693"/>
      <c r="U431" s="692"/>
      <c r="V431" s="692"/>
      <c r="W431" s="692"/>
      <c r="AA431" s="691"/>
      <c r="AD431" s="711"/>
    </row>
    <row r="432" spans="5:30">
      <c r="E432" s="691"/>
      <c r="F432" s="692"/>
      <c r="H432" s="711"/>
      <c r="J432" s="691"/>
      <c r="K432" s="693"/>
      <c r="L432" s="693"/>
      <c r="M432" s="693"/>
      <c r="N432" s="693"/>
      <c r="P432" s="692"/>
      <c r="R432" s="692"/>
      <c r="T432" s="693"/>
      <c r="U432" s="692"/>
      <c r="V432" s="692"/>
      <c r="W432" s="692"/>
      <c r="AA432" s="691"/>
      <c r="AD432" s="711"/>
    </row>
    <row r="433" spans="5:30">
      <c r="E433" s="691"/>
      <c r="F433" s="692"/>
      <c r="H433" s="711"/>
      <c r="J433" s="691"/>
      <c r="K433" s="693"/>
      <c r="L433" s="693"/>
      <c r="M433" s="693"/>
      <c r="N433" s="693"/>
      <c r="P433" s="692"/>
      <c r="R433" s="692"/>
      <c r="T433" s="693"/>
      <c r="U433" s="692"/>
      <c r="V433" s="692"/>
      <c r="W433" s="692"/>
      <c r="AA433" s="691"/>
      <c r="AD433" s="711"/>
    </row>
    <row r="434" spans="5:30">
      <c r="E434" s="691"/>
      <c r="F434" s="692"/>
      <c r="H434" s="711"/>
      <c r="J434" s="691"/>
      <c r="K434" s="693"/>
      <c r="L434" s="693"/>
      <c r="M434" s="693"/>
      <c r="N434" s="693"/>
      <c r="P434" s="692"/>
      <c r="R434" s="692"/>
      <c r="T434" s="693"/>
      <c r="U434" s="692"/>
      <c r="V434" s="692"/>
      <c r="W434" s="692"/>
      <c r="AA434" s="691"/>
      <c r="AD434" s="711"/>
    </row>
    <row r="435" spans="5:30">
      <c r="E435" s="691"/>
      <c r="F435" s="692"/>
      <c r="H435" s="711"/>
      <c r="J435" s="691"/>
      <c r="K435" s="693"/>
      <c r="L435" s="693"/>
      <c r="M435" s="693"/>
      <c r="N435" s="693"/>
      <c r="P435" s="692"/>
      <c r="R435" s="692"/>
      <c r="T435" s="693"/>
      <c r="U435" s="692"/>
      <c r="V435" s="692"/>
      <c r="W435" s="692"/>
      <c r="AA435" s="691"/>
      <c r="AD435" s="711"/>
    </row>
    <row r="436" spans="5:30">
      <c r="E436" s="691"/>
      <c r="F436" s="692"/>
      <c r="H436" s="711"/>
      <c r="J436" s="691"/>
      <c r="K436" s="693"/>
      <c r="L436" s="693"/>
      <c r="M436" s="693"/>
      <c r="N436" s="693"/>
      <c r="P436" s="692"/>
      <c r="R436" s="692"/>
      <c r="T436" s="693"/>
      <c r="U436" s="692"/>
      <c r="V436" s="692"/>
      <c r="W436" s="692"/>
      <c r="AA436" s="691"/>
      <c r="AD436" s="711"/>
    </row>
    <row r="437" spans="5:30">
      <c r="E437" s="691"/>
      <c r="F437" s="692"/>
      <c r="H437" s="711"/>
      <c r="J437" s="691"/>
      <c r="K437" s="693"/>
      <c r="L437" s="693"/>
      <c r="M437" s="693"/>
      <c r="N437" s="693"/>
      <c r="P437" s="692"/>
      <c r="R437" s="692"/>
      <c r="T437" s="693"/>
      <c r="U437" s="692"/>
      <c r="V437" s="692"/>
      <c r="W437" s="692"/>
      <c r="AA437" s="691"/>
      <c r="AD437" s="711"/>
    </row>
    <row r="438" spans="5:30">
      <c r="E438" s="691"/>
      <c r="F438" s="692"/>
      <c r="H438" s="711"/>
      <c r="J438" s="691"/>
      <c r="K438" s="693"/>
      <c r="L438" s="693"/>
      <c r="M438" s="693"/>
      <c r="N438" s="693"/>
      <c r="P438" s="692"/>
      <c r="R438" s="692"/>
      <c r="T438" s="693"/>
      <c r="U438" s="692"/>
      <c r="V438" s="692"/>
      <c r="W438" s="692"/>
      <c r="AA438" s="691"/>
      <c r="AD438" s="711"/>
    </row>
    <row r="439" spans="5:30">
      <c r="E439" s="691"/>
      <c r="F439" s="692"/>
      <c r="H439" s="711"/>
      <c r="J439" s="691"/>
      <c r="K439" s="693"/>
      <c r="L439" s="693"/>
      <c r="M439" s="693"/>
      <c r="N439" s="693"/>
      <c r="P439" s="692"/>
      <c r="R439" s="692"/>
      <c r="T439" s="693"/>
      <c r="U439" s="692"/>
      <c r="V439" s="692"/>
      <c r="W439" s="692"/>
      <c r="AA439" s="691"/>
      <c r="AD439" s="711"/>
    </row>
    <row r="440" spans="5:30">
      <c r="E440" s="691"/>
      <c r="F440" s="692"/>
      <c r="H440" s="711"/>
      <c r="J440" s="691"/>
      <c r="K440" s="693"/>
      <c r="L440" s="693"/>
      <c r="M440" s="693"/>
      <c r="N440" s="693"/>
      <c r="P440" s="692"/>
      <c r="R440" s="692"/>
      <c r="T440" s="693"/>
      <c r="U440" s="692"/>
      <c r="V440" s="692"/>
      <c r="W440" s="692"/>
      <c r="AA440" s="691"/>
      <c r="AD440" s="711"/>
    </row>
    <row r="441" spans="5:30">
      <c r="E441" s="691"/>
      <c r="F441" s="692"/>
      <c r="H441" s="711"/>
      <c r="J441" s="691"/>
      <c r="K441" s="693"/>
      <c r="L441" s="693"/>
      <c r="M441" s="693"/>
      <c r="N441" s="693"/>
      <c r="P441" s="692"/>
      <c r="R441" s="692"/>
      <c r="T441" s="693"/>
      <c r="U441" s="692"/>
      <c r="V441" s="692"/>
      <c r="W441" s="692"/>
      <c r="AA441" s="691"/>
      <c r="AD441" s="711"/>
    </row>
    <row r="442" spans="5:30">
      <c r="E442" s="691"/>
      <c r="F442" s="692"/>
      <c r="H442" s="711"/>
      <c r="J442" s="691"/>
      <c r="K442" s="693"/>
      <c r="L442" s="693"/>
      <c r="M442" s="693"/>
      <c r="N442" s="693"/>
      <c r="P442" s="692"/>
      <c r="R442" s="692"/>
      <c r="T442" s="693"/>
      <c r="U442" s="692"/>
      <c r="V442" s="692"/>
      <c r="W442" s="692"/>
      <c r="AA442" s="691"/>
      <c r="AD442" s="711"/>
    </row>
    <row r="443" spans="5:30">
      <c r="E443" s="691"/>
      <c r="F443" s="692"/>
      <c r="H443" s="711"/>
      <c r="J443" s="691"/>
      <c r="K443" s="693"/>
      <c r="L443" s="693"/>
      <c r="M443" s="693"/>
      <c r="N443" s="693"/>
      <c r="P443" s="692"/>
      <c r="R443" s="692"/>
      <c r="T443" s="693"/>
      <c r="U443" s="692"/>
      <c r="V443" s="692"/>
      <c r="W443" s="692"/>
      <c r="AA443" s="691"/>
      <c r="AD443" s="711"/>
    </row>
    <row r="444" spans="5:30">
      <c r="E444" s="691"/>
      <c r="F444" s="692"/>
      <c r="H444" s="711"/>
      <c r="J444" s="691"/>
      <c r="K444" s="693"/>
      <c r="L444" s="693"/>
      <c r="M444" s="693"/>
      <c r="N444" s="693"/>
      <c r="P444" s="692"/>
      <c r="R444" s="692"/>
      <c r="T444" s="693"/>
      <c r="U444" s="692"/>
      <c r="V444" s="692"/>
      <c r="W444" s="692"/>
      <c r="AA444" s="691"/>
      <c r="AD444" s="711"/>
    </row>
    <row r="445" spans="5:30">
      <c r="E445" s="691"/>
      <c r="F445" s="692"/>
      <c r="H445" s="711"/>
      <c r="J445" s="691"/>
      <c r="K445" s="693"/>
      <c r="L445" s="693"/>
      <c r="M445" s="693"/>
      <c r="N445" s="693"/>
      <c r="P445" s="692"/>
      <c r="R445" s="692"/>
      <c r="T445" s="693"/>
      <c r="U445" s="692"/>
      <c r="V445" s="692"/>
      <c r="W445" s="692"/>
      <c r="AA445" s="691"/>
      <c r="AD445" s="711"/>
    </row>
    <row r="446" spans="5:30">
      <c r="E446" s="691"/>
      <c r="F446" s="692"/>
      <c r="H446" s="711"/>
      <c r="J446" s="691"/>
      <c r="K446" s="693"/>
      <c r="L446" s="693"/>
      <c r="M446" s="693"/>
      <c r="N446" s="693"/>
      <c r="P446" s="692"/>
      <c r="R446" s="692"/>
      <c r="T446" s="693"/>
      <c r="U446" s="692"/>
      <c r="V446" s="692"/>
      <c r="W446" s="692"/>
      <c r="AA446" s="691"/>
      <c r="AD446" s="711"/>
    </row>
    <row r="447" spans="5:30">
      <c r="E447" s="691"/>
      <c r="F447" s="692"/>
      <c r="H447" s="711"/>
      <c r="J447" s="691"/>
      <c r="K447" s="693"/>
      <c r="L447" s="693"/>
      <c r="M447" s="693"/>
      <c r="N447" s="693"/>
      <c r="P447" s="692"/>
      <c r="R447" s="692"/>
      <c r="T447" s="693"/>
      <c r="U447" s="692"/>
      <c r="V447" s="692"/>
      <c r="W447" s="692"/>
      <c r="AA447" s="691"/>
      <c r="AD447" s="711"/>
    </row>
    <row r="448" spans="5:30">
      <c r="E448" s="691"/>
      <c r="F448" s="692"/>
      <c r="H448" s="711"/>
      <c r="J448" s="691"/>
      <c r="K448" s="693"/>
      <c r="L448" s="693"/>
      <c r="M448" s="693"/>
      <c r="N448" s="693"/>
      <c r="P448" s="692"/>
      <c r="R448" s="692"/>
      <c r="T448" s="693"/>
      <c r="U448" s="692"/>
      <c r="V448" s="692"/>
      <c r="W448" s="692"/>
      <c r="AA448" s="691"/>
      <c r="AD448" s="711"/>
    </row>
    <row r="449" spans="5:30">
      <c r="E449" s="691"/>
      <c r="F449" s="692"/>
      <c r="H449" s="711"/>
      <c r="J449" s="691"/>
      <c r="K449" s="693"/>
      <c r="L449" s="693"/>
      <c r="M449" s="693"/>
      <c r="N449" s="693"/>
      <c r="P449" s="692"/>
      <c r="R449" s="692"/>
      <c r="T449" s="693"/>
      <c r="U449" s="692"/>
      <c r="V449" s="692"/>
      <c r="W449" s="692"/>
      <c r="AA449" s="691"/>
      <c r="AD449" s="711"/>
    </row>
    <row r="450" spans="5:30">
      <c r="E450" s="691"/>
      <c r="F450" s="692"/>
      <c r="H450" s="711"/>
      <c r="J450" s="691"/>
      <c r="K450" s="693"/>
      <c r="L450" s="693"/>
      <c r="M450" s="693"/>
      <c r="N450" s="693"/>
      <c r="P450" s="692"/>
      <c r="R450" s="692"/>
      <c r="T450" s="693"/>
      <c r="U450" s="692"/>
      <c r="V450" s="692"/>
      <c r="W450" s="692"/>
      <c r="AA450" s="691"/>
      <c r="AD450" s="711"/>
    </row>
    <row r="451" spans="5:30">
      <c r="E451" s="691"/>
      <c r="F451" s="692"/>
      <c r="H451" s="711"/>
      <c r="J451" s="691"/>
      <c r="K451" s="693"/>
      <c r="L451" s="693"/>
      <c r="M451" s="693"/>
      <c r="N451" s="693"/>
      <c r="P451" s="692"/>
      <c r="R451" s="692"/>
      <c r="T451" s="693"/>
      <c r="U451" s="692"/>
      <c r="V451" s="692"/>
      <c r="W451" s="692"/>
      <c r="AA451" s="691"/>
      <c r="AD451" s="711"/>
    </row>
    <row r="452" spans="5:30">
      <c r="E452" s="691"/>
      <c r="F452" s="692"/>
      <c r="H452" s="711"/>
      <c r="J452" s="691"/>
      <c r="K452" s="693"/>
      <c r="L452" s="693"/>
      <c r="M452" s="693"/>
      <c r="N452" s="693"/>
      <c r="P452" s="692"/>
      <c r="R452" s="692"/>
      <c r="T452" s="693"/>
      <c r="U452" s="692"/>
      <c r="V452" s="692"/>
      <c r="W452" s="692"/>
      <c r="AA452" s="691"/>
      <c r="AD452" s="711"/>
    </row>
    <row r="453" spans="5:30">
      <c r="E453" s="691"/>
      <c r="F453" s="692"/>
      <c r="H453" s="711"/>
      <c r="J453" s="691"/>
      <c r="K453" s="693"/>
      <c r="L453" s="693"/>
      <c r="M453" s="693"/>
      <c r="N453" s="693"/>
      <c r="P453" s="692"/>
      <c r="R453" s="692"/>
      <c r="T453" s="693"/>
      <c r="U453" s="692"/>
      <c r="V453" s="692"/>
      <c r="W453" s="692"/>
      <c r="AA453" s="691"/>
      <c r="AD453" s="711"/>
    </row>
    <row r="454" spans="5:30">
      <c r="E454" s="691"/>
      <c r="F454" s="692"/>
      <c r="H454" s="711"/>
      <c r="J454" s="691"/>
      <c r="K454" s="693"/>
      <c r="L454" s="693"/>
      <c r="M454" s="693"/>
      <c r="N454" s="693"/>
      <c r="P454" s="692"/>
      <c r="R454" s="692"/>
      <c r="T454" s="693"/>
      <c r="U454" s="692"/>
      <c r="V454" s="692"/>
      <c r="W454" s="692"/>
      <c r="AA454" s="691"/>
      <c r="AD454" s="711"/>
    </row>
    <row r="455" spans="5:30">
      <c r="E455" s="691"/>
      <c r="F455" s="692"/>
      <c r="H455" s="711"/>
      <c r="J455" s="691"/>
      <c r="K455" s="693"/>
      <c r="L455" s="693"/>
      <c r="M455" s="693"/>
      <c r="N455" s="693"/>
      <c r="P455" s="692"/>
      <c r="R455" s="692"/>
      <c r="T455" s="693"/>
      <c r="U455" s="692"/>
      <c r="V455" s="692"/>
      <c r="W455" s="692"/>
      <c r="AA455" s="691"/>
      <c r="AD455" s="711"/>
    </row>
    <row r="456" spans="5:30">
      <c r="E456" s="691"/>
      <c r="F456" s="692"/>
      <c r="H456" s="711"/>
      <c r="J456" s="691"/>
      <c r="K456" s="693"/>
      <c r="L456" s="693"/>
      <c r="M456" s="693"/>
      <c r="N456" s="693"/>
      <c r="P456" s="692"/>
      <c r="R456" s="692"/>
      <c r="T456" s="693"/>
      <c r="U456" s="692"/>
      <c r="V456" s="692"/>
      <c r="W456" s="692"/>
      <c r="AA456" s="691"/>
      <c r="AD456" s="711"/>
    </row>
    <row r="457" spans="5:30">
      <c r="E457" s="691"/>
      <c r="F457" s="692"/>
      <c r="H457" s="711"/>
      <c r="J457" s="691"/>
      <c r="K457" s="693"/>
      <c r="L457" s="693"/>
      <c r="M457" s="693"/>
      <c r="N457" s="693"/>
      <c r="P457" s="692"/>
      <c r="R457" s="692"/>
      <c r="T457" s="693"/>
      <c r="U457" s="692"/>
      <c r="V457" s="692"/>
      <c r="W457" s="692"/>
      <c r="AA457" s="691"/>
      <c r="AD457" s="711"/>
    </row>
    <row r="458" spans="5:30">
      <c r="E458" s="691"/>
      <c r="F458" s="692"/>
      <c r="H458" s="711"/>
      <c r="J458" s="691"/>
      <c r="K458" s="693"/>
      <c r="L458" s="693"/>
      <c r="M458" s="693"/>
      <c r="N458" s="693"/>
      <c r="P458" s="692"/>
      <c r="R458" s="692"/>
      <c r="T458" s="693"/>
      <c r="U458" s="692"/>
      <c r="V458" s="692"/>
      <c r="W458" s="692"/>
      <c r="AA458" s="691"/>
      <c r="AD458" s="711"/>
    </row>
    <row r="459" spans="5:30">
      <c r="E459" s="691"/>
      <c r="F459" s="692"/>
      <c r="H459" s="711"/>
      <c r="J459" s="691"/>
      <c r="K459" s="693"/>
      <c r="L459" s="693"/>
      <c r="M459" s="693"/>
      <c r="N459" s="693"/>
      <c r="P459" s="692"/>
      <c r="R459" s="692"/>
      <c r="T459" s="693"/>
      <c r="U459" s="692"/>
      <c r="V459" s="692"/>
      <c r="W459" s="692"/>
      <c r="AA459" s="691"/>
      <c r="AD459" s="711"/>
    </row>
    <row r="460" spans="5:30">
      <c r="E460" s="691"/>
      <c r="F460" s="692"/>
      <c r="H460" s="711"/>
      <c r="J460" s="691"/>
      <c r="K460" s="693"/>
      <c r="L460" s="693"/>
      <c r="M460" s="693"/>
      <c r="N460" s="693"/>
      <c r="P460" s="692"/>
      <c r="R460" s="692"/>
      <c r="T460" s="693"/>
      <c r="U460" s="692"/>
      <c r="V460" s="692"/>
      <c r="W460" s="692"/>
      <c r="AA460" s="691"/>
      <c r="AD460" s="711"/>
    </row>
    <row r="461" spans="5:30">
      <c r="E461" s="691"/>
      <c r="F461" s="692"/>
      <c r="H461" s="711"/>
      <c r="J461" s="691"/>
      <c r="K461" s="693"/>
      <c r="L461" s="693"/>
      <c r="M461" s="693"/>
      <c r="N461" s="693"/>
      <c r="P461" s="692"/>
      <c r="R461" s="692"/>
      <c r="T461" s="693"/>
      <c r="U461" s="692"/>
      <c r="V461" s="692"/>
      <c r="W461" s="692"/>
      <c r="AA461" s="691"/>
      <c r="AD461" s="711"/>
    </row>
    <row r="462" spans="5:30">
      <c r="E462" s="691"/>
      <c r="F462" s="692"/>
      <c r="H462" s="711"/>
      <c r="J462" s="691"/>
      <c r="K462" s="693"/>
      <c r="L462" s="693"/>
      <c r="M462" s="693"/>
      <c r="N462" s="693"/>
      <c r="P462" s="692"/>
      <c r="R462" s="692"/>
      <c r="T462" s="693"/>
      <c r="U462" s="692"/>
      <c r="V462" s="692"/>
      <c r="W462" s="692"/>
      <c r="AA462" s="691"/>
      <c r="AD462" s="711"/>
    </row>
    <row r="463" spans="5:30">
      <c r="E463" s="691"/>
      <c r="F463" s="692"/>
      <c r="H463" s="711"/>
      <c r="J463" s="691"/>
      <c r="K463" s="693"/>
      <c r="L463" s="693"/>
      <c r="M463" s="693"/>
      <c r="N463" s="693"/>
      <c r="P463" s="692"/>
      <c r="R463" s="692"/>
      <c r="T463" s="693"/>
      <c r="U463" s="692"/>
      <c r="V463" s="692"/>
      <c r="W463" s="692"/>
      <c r="AA463" s="691"/>
      <c r="AD463" s="711"/>
    </row>
    <row r="464" spans="5:30">
      <c r="E464" s="691"/>
      <c r="F464" s="692"/>
      <c r="H464" s="711"/>
      <c r="J464" s="691"/>
      <c r="K464" s="693"/>
      <c r="L464" s="693"/>
      <c r="M464" s="693"/>
      <c r="N464" s="693"/>
      <c r="P464" s="692"/>
      <c r="R464" s="692"/>
      <c r="T464" s="693"/>
      <c r="U464" s="692"/>
      <c r="V464" s="692"/>
      <c r="W464" s="692"/>
      <c r="AA464" s="691"/>
      <c r="AD464" s="711"/>
    </row>
    <row r="465" spans="5:30">
      <c r="E465" s="691"/>
      <c r="F465" s="692"/>
      <c r="H465" s="711"/>
      <c r="J465" s="691"/>
      <c r="K465" s="693"/>
      <c r="L465" s="693"/>
      <c r="M465" s="693"/>
      <c r="N465" s="693"/>
      <c r="P465" s="692"/>
      <c r="R465" s="692"/>
      <c r="T465" s="693"/>
      <c r="U465" s="692"/>
      <c r="V465" s="692"/>
      <c r="W465" s="692"/>
      <c r="AA465" s="691"/>
      <c r="AD465" s="711"/>
    </row>
    <row r="466" spans="5:30">
      <c r="E466" s="691"/>
      <c r="F466" s="692"/>
      <c r="H466" s="711"/>
      <c r="J466" s="691"/>
      <c r="K466" s="693"/>
      <c r="L466" s="693"/>
      <c r="M466" s="693"/>
      <c r="N466" s="693"/>
      <c r="P466" s="692"/>
      <c r="R466" s="692"/>
      <c r="T466" s="693"/>
      <c r="U466" s="692"/>
      <c r="V466" s="692"/>
      <c r="W466" s="692"/>
      <c r="AA466" s="691"/>
      <c r="AD466" s="711"/>
    </row>
    <row r="467" spans="5:30">
      <c r="E467" s="691"/>
      <c r="F467" s="692"/>
      <c r="H467" s="711"/>
      <c r="J467" s="691"/>
      <c r="K467" s="693"/>
      <c r="L467" s="693"/>
      <c r="M467" s="693"/>
      <c r="N467" s="693"/>
      <c r="P467" s="692"/>
      <c r="R467" s="692"/>
      <c r="T467" s="693"/>
      <c r="U467" s="692"/>
      <c r="V467" s="692"/>
      <c r="W467" s="692"/>
      <c r="AA467" s="691"/>
      <c r="AD467" s="711"/>
    </row>
    <row r="468" spans="5:30">
      <c r="E468" s="691"/>
      <c r="F468" s="692"/>
      <c r="H468" s="711"/>
      <c r="J468" s="691"/>
      <c r="K468" s="693"/>
      <c r="L468" s="693"/>
      <c r="M468" s="693"/>
      <c r="N468" s="693"/>
      <c r="P468" s="692"/>
      <c r="R468" s="692"/>
      <c r="T468" s="693"/>
      <c r="U468" s="692"/>
      <c r="V468" s="692"/>
      <c r="W468" s="692"/>
      <c r="AA468" s="691"/>
      <c r="AD468" s="711"/>
    </row>
    <row r="469" spans="5:30">
      <c r="E469" s="691"/>
      <c r="F469" s="692"/>
      <c r="H469" s="711"/>
      <c r="J469" s="691"/>
      <c r="K469" s="693"/>
      <c r="L469" s="693"/>
      <c r="M469" s="693"/>
      <c r="N469" s="693"/>
      <c r="P469" s="692"/>
      <c r="R469" s="692"/>
      <c r="T469" s="693"/>
      <c r="U469" s="692"/>
      <c r="V469" s="692"/>
      <c r="W469" s="692"/>
      <c r="AA469" s="691"/>
      <c r="AD469" s="711"/>
    </row>
    <row r="470" spans="5:30">
      <c r="E470" s="691"/>
      <c r="F470" s="692"/>
      <c r="H470" s="711"/>
      <c r="J470" s="691"/>
      <c r="K470" s="693"/>
      <c r="L470" s="693"/>
      <c r="M470" s="693"/>
      <c r="N470" s="693"/>
      <c r="P470" s="692"/>
      <c r="R470" s="692"/>
      <c r="T470" s="693"/>
      <c r="U470" s="692"/>
      <c r="V470" s="692"/>
      <c r="W470" s="692"/>
      <c r="AA470" s="691"/>
      <c r="AD470" s="711"/>
    </row>
    <row r="471" spans="5:30">
      <c r="E471" s="691"/>
      <c r="F471" s="692"/>
      <c r="H471" s="711"/>
      <c r="J471" s="691"/>
      <c r="K471" s="693"/>
      <c r="L471" s="693"/>
      <c r="M471" s="693"/>
      <c r="N471" s="693"/>
      <c r="P471" s="692"/>
      <c r="R471" s="692"/>
      <c r="T471" s="693"/>
      <c r="U471" s="692"/>
      <c r="V471" s="692"/>
      <c r="W471" s="692"/>
      <c r="AA471" s="691"/>
      <c r="AD471" s="711"/>
    </row>
    <row r="472" spans="5:30">
      <c r="E472" s="691"/>
      <c r="F472" s="692"/>
      <c r="H472" s="711"/>
      <c r="J472" s="691"/>
      <c r="K472" s="693"/>
      <c r="L472" s="693"/>
      <c r="M472" s="693"/>
      <c r="N472" s="693"/>
      <c r="P472" s="692"/>
      <c r="R472" s="692"/>
      <c r="T472" s="693"/>
      <c r="U472" s="692"/>
      <c r="V472" s="692"/>
      <c r="W472" s="692"/>
      <c r="AA472" s="691"/>
      <c r="AD472" s="711"/>
    </row>
    <row r="473" spans="5:30">
      <c r="E473" s="691"/>
      <c r="F473" s="692"/>
      <c r="H473" s="711"/>
      <c r="J473" s="691"/>
      <c r="K473" s="693"/>
      <c r="L473" s="693"/>
      <c r="M473" s="693"/>
      <c r="N473" s="693"/>
      <c r="P473" s="692"/>
      <c r="R473" s="692"/>
      <c r="T473" s="693"/>
      <c r="U473" s="692"/>
      <c r="V473" s="692"/>
      <c r="W473" s="692"/>
      <c r="AA473" s="691"/>
      <c r="AD473" s="711"/>
    </row>
    <row r="474" spans="5:30">
      <c r="E474" s="691"/>
      <c r="F474" s="692"/>
      <c r="H474" s="711"/>
      <c r="J474" s="691"/>
      <c r="K474" s="693"/>
      <c r="L474" s="693"/>
      <c r="M474" s="693"/>
      <c r="N474" s="693"/>
      <c r="P474" s="692"/>
      <c r="R474" s="692"/>
      <c r="T474" s="693"/>
      <c r="U474" s="692"/>
      <c r="V474" s="692"/>
      <c r="W474" s="692"/>
      <c r="AA474" s="691"/>
      <c r="AD474" s="711"/>
    </row>
    <row r="475" spans="5:30">
      <c r="E475" s="691"/>
      <c r="F475" s="692"/>
      <c r="H475" s="711"/>
      <c r="J475" s="691"/>
      <c r="K475" s="693"/>
      <c r="L475" s="693"/>
      <c r="M475" s="693"/>
      <c r="N475" s="693"/>
      <c r="P475" s="692"/>
      <c r="R475" s="692"/>
      <c r="T475" s="693"/>
      <c r="U475" s="692"/>
      <c r="V475" s="692"/>
      <c r="W475" s="692"/>
      <c r="AA475" s="691"/>
      <c r="AD475" s="711"/>
    </row>
    <row r="476" spans="5:30">
      <c r="E476" s="691"/>
      <c r="F476" s="692"/>
      <c r="H476" s="711"/>
      <c r="J476" s="691"/>
      <c r="K476" s="693"/>
      <c r="L476" s="693"/>
      <c r="M476" s="693"/>
      <c r="N476" s="693"/>
      <c r="P476" s="692"/>
      <c r="R476" s="692"/>
      <c r="T476" s="693"/>
      <c r="U476" s="692"/>
      <c r="V476" s="692"/>
      <c r="W476" s="692"/>
      <c r="AA476" s="691"/>
      <c r="AD476" s="711"/>
    </row>
    <row r="477" spans="5:30">
      <c r="E477" s="691"/>
      <c r="F477" s="692"/>
      <c r="H477" s="711"/>
      <c r="J477" s="691"/>
      <c r="K477" s="693"/>
      <c r="L477" s="693"/>
      <c r="M477" s="693"/>
      <c r="N477" s="693"/>
      <c r="P477" s="692"/>
      <c r="R477" s="692"/>
      <c r="T477" s="693"/>
      <c r="U477" s="692"/>
      <c r="V477" s="692"/>
      <c r="W477" s="692"/>
      <c r="AA477" s="691"/>
      <c r="AD477" s="711"/>
    </row>
    <row r="478" spans="5:30">
      <c r="E478" s="691"/>
      <c r="F478" s="692"/>
      <c r="H478" s="711"/>
      <c r="J478" s="691"/>
      <c r="K478" s="693"/>
      <c r="L478" s="693"/>
      <c r="M478" s="693"/>
      <c r="N478" s="693"/>
      <c r="P478" s="692"/>
      <c r="R478" s="692"/>
      <c r="T478" s="693"/>
      <c r="U478" s="692"/>
      <c r="V478" s="692"/>
      <c r="W478" s="692"/>
      <c r="AA478" s="691"/>
      <c r="AD478" s="711"/>
    </row>
    <row r="479" spans="5:30">
      <c r="E479" s="691"/>
      <c r="F479" s="692"/>
      <c r="H479" s="711"/>
      <c r="J479" s="691"/>
      <c r="K479" s="693"/>
      <c r="L479" s="693"/>
      <c r="M479" s="693"/>
      <c r="N479" s="693"/>
      <c r="P479" s="692"/>
      <c r="R479" s="692"/>
      <c r="T479" s="693"/>
      <c r="U479" s="692"/>
      <c r="V479" s="692"/>
      <c r="W479" s="692"/>
      <c r="AA479" s="691"/>
      <c r="AD479" s="711"/>
    </row>
    <row r="480" spans="5:30">
      <c r="E480" s="691"/>
      <c r="F480" s="692"/>
      <c r="H480" s="711"/>
      <c r="J480" s="691"/>
      <c r="K480" s="693"/>
      <c r="L480" s="693"/>
      <c r="M480" s="693"/>
      <c r="N480" s="693"/>
      <c r="P480" s="692"/>
      <c r="R480" s="692"/>
      <c r="T480" s="693"/>
      <c r="U480" s="692"/>
      <c r="V480" s="692"/>
      <c r="W480" s="692"/>
      <c r="AA480" s="691"/>
      <c r="AD480" s="711"/>
    </row>
    <row r="481" spans="5:30">
      <c r="E481" s="691"/>
      <c r="F481" s="692"/>
      <c r="H481" s="711"/>
      <c r="J481" s="691"/>
      <c r="K481" s="693"/>
      <c r="L481" s="693"/>
      <c r="M481" s="693"/>
      <c r="N481" s="693"/>
      <c r="P481" s="692"/>
      <c r="R481" s="692"/>
      <c r="T481" s="693"/>
      <c r="U481" s="692"/>
      <c r="V481" s="692"/>
      <c r="W481" s="692"/>
      <c r="AA481" s="691"/>
      <c r="AD481" s="711"/>
    </row>
    <row r="482" spans="5:30">
      <c r="E482" s="691"/>
      <c r="F482" s="692"/>
      <c r="H482" s="711"/>
      <c r="J482" s="691"/>
      <c r="K482" s="693"/>
      <c r="L482" s="693"/>
      <c r="M482" s="693"/>
      <c r="N482" s="693"/>
      <c r="P482" s="692"/>
      <c r="R482" s="692"/>
      <c r="T482" s="693"/>
      <c r="U482" s="692"/>
      <c r="V482" s="692"/>
      <c r="W482" s="692"/>
      <c r="AA482" s="691"/>
      <c r="AD482" s="711"/>
    </row>
    <row r="483" spans="5:30">
      <c r="E483" s="691"/>
      <c r="F483" s="692"/>
      <c r="H483" s="711"/>
      <c r="J483" s="691"/>
      <c r="K483" s="693"/>
      <c r="L483" s="693"/>
      <c r="M483" s="693"/>
      <c r="N483" s="693"/>
      <c r="P483" s="692"/>
      <c r="R483" s="692"/>
      <c r="T483" s="693"/>
      <c r="U483" s="692"/>
      <c r="V483" s="692"/>
      <c r="W483" s="692"/>
      <c r="AA483" s="691"/>
      <c r="AD483" s="711"/>
    </row>
    <row r="484" spans="5:30">
      <c r="E484" s="691"/>
      <c r="F484" s="692"/>
      <c r="H484" s="711"/>
      <c r="J484" s="691"/>
      <c r="K484" s="693"/>
      <c r="L484" s="693"/>
      <c r="M484" s="693"/>
      <c r="N484" s="693"/>
      <c r="P484" s="692"/>
      <c r="R484" s="692"/>
      <c r="T484" s="693"/>
      <c r="U484" s="692"/>
      <c r="V484" s="692"/>
      <c r="W484" s="692"/>
      <c r="AA484" s="691"/>
      <c r="AD484" s="711"/>
    </row>
    <row r="485" spans="5:30">
      <c r="E485" s="691"/>
      <c r="F485" s="692"/>
      <c r="H485" s="711"/>
      <c r="J485" s="691"/>
      <c r="K485" s="693"/>
      <c r="L485" s="693"/>
      <c r="M485" s="693"/>
      <c r="N485" s="693"/>
      <c r="P485" s="692"/>
      <c r="R485" s="692"/>
      <c r="T485" s="693"/>
      <c r="U485" s="692"/>
      <c r="V485" s="692"/>
      <c r="W485" s="692"/>
      <c r="AA485" s="691"/>
      <c r="AD485" s="711"/>
    </row>
    <row r="486" spans="5:30">
      <c r="E486" s="691"/>
      <c r="F486" s="692"/>
      <c r="H486" s="711"/>
      <c r="J486" s="691"/>
      <c r="K486" s="693"/>
      <c r="L486" s="693"/>
      <c r="M486" s="693"/>
      <c r="N486" s="693"/>
      <c r="P486" s="692"/>
      <c r="R486" s="692"/>
      <c r="T486" s="693"/>
      <c r="U486" s="692"/>
      <c r="V486" s="692"/>
      <c r="W486" s="692"/>
      <c r="AA486" s="691"/>
      <c r="AD486" s="711"/>
    </row>
    <row r="487" spans="5:30">
      <c r="E487" s="691"/>
      <c r="F487" s="692"/>
      <c r="H487" s="711"/>
      <c r="J487" s="691"/>
      <c r="K487" s="693"/>
      <c r="L487" s="693"/>
      <c r="M487" s="693"/>
      <c r="N487" s="693"/>
      <c r="P487" s="692"/>
      <c r="R487" s="692"/>
      <c r="T487" s="693"/>
      <c r="U487" s="692"/>
      <c r="V487" s="692"/>
      <c r="W487" s="692"/>
      <c r="AA487" s="691"/>
      <c r="AD487" s="711"/>
    </row>
    <row r="488" spans="5:30">
      <c r="E488" s="691"/>
      <c r="F488" s="692"/>
      <c r="H488" s="711"/>
      <c r="J488" s="691"/>
      <c r="K488" s="693"/>
      <c r="L488" s="693"/>
      <c r="M488" s="693"/>
      <c r="N488" s="693"/>
      <c r="P488" s="692"/>
      <c r="R488" s="692"/>
      <c r="T488" s="693"/>
      <c r="U488" s="692"/>
      <c r="V488" s="692"/>
      <c r="W488" s="692"/>
      <c r="AA488" s="691"/>
      <c r="AD488" s="711"/>
    </row>
    <row r="489" spans="5:30">
      <c r="E489" s="691"/>
      <c r="F489" s="692"/>
      <c r="H489" s="711"/>
      <c r="J489" s="691"/>
      <c r="K489" s="693"/>
      <c r="L489" s="693"/>
      <c r="M489" s="693"/>
      <c r="N489" s="693"/>
      <c r="P489" s="692"/>
      <c r="R489" s="692"/>
      <c r="T489" s="693"/>
      <c r="U489" s="692"/>
      <c r="V489" s="692"/>
      <c r="W489" s="692"/>
      <c r="AA489" s="691"/>
      <c r="AD489" s="711"/>
    </row>
    <row r="490" spans="5:30">
      <c r="E490" s="691"/>
      <c r="F490" s="692"/>
      <c r="H490" s="711"/>
      <c r="J490" s="691"/>
      <c r="K490" s="693"/>
      <c r="L490" s="693"/>
      <c r="M490" s="693"/>
      <c r="N490" s="693"/>
      <c r="P490" s="692"/>
      <c r="R490" s="692"/>
      <c r="T490" s="693"/>
      <c r="U490" s="692"/>
      <c r="V490" s="692"/>
      <c r="W490" s="692"/>
      <c r="AA490" s="691"/>
      <c r="AD490" s="711"/>
    </row>
    <row r="491" spans="5:30">
      <c r="E491" s="691"/>
      <c r="F491" s="692"/>
      <c r="H491" s="711"/>
      <c r="J491" s="691"/>
      <c r="K491" s="693"/>
      <c r="L491" s="693"/>
      <c r="M491" s="693"/>
      <c r="N491" s="693"/>
      <c r="P491" s="692"/>
      <c r="R491" s="692"/>
      <c r="T491" s="693"/>
      <c r="U491" s="692"/>
      <c r="V491" s="692"/>
      <c r="W491" s="692"/>
      <c r="AA491" s="691"/>
      <c r="AD491" s="711"/>
    </row>
    <row r="492" spans="5:30">
      <c r="E492" s="691"/>
      <c r="F492" s="692"/>
      <c r="H492" s="711"/>
      <c r="J492" s="691"/>
      <c r="K492" s="693"/>
      <c r="L492" s="693"/>
      <c r="M492" s="693"/>
      <c r="N492" s="693"/>
      <c r="P492" s="692"/>
      <c r="R492" s="692"/>
      <c r="T492" s="693"/>
      <c r="U492" s="692"/>
      <c r="V492" s="692"/>
      <c r="W492" s="692"/>
      <c r="AA492" s="691"/>
      <c r="AD492" s="711"/>
    </row>
    <row r="493" spans="5:30">
      <c r="E493" s="691"/>
      <c r="F493" s="692"/>
      <c r="H493" s="711"/>
      <c r="J493" s="691"/>
      <c r="K493" s="693"/>
      <c r="L493" s="693"/>
      <c r="M493" s="693"/>
      <c r="N493" s="693"/>
      <c r="P493" s="692"/>
      <c r="R493" s="692"/>
      <c r="T493" s="693"/>
      <c r="U493" s="692"/>
      <c r="V493" s="692"/>
      <c r="W493" s="692"/>
      <c r="AA493" s="691"/>
      <c r="AD493" s="711"/>
    </row>
    <row r="494" spans="5:30">
      <c r="E494" s="691"/>
      <c r="F494" s="692"/>
      <c r="H494" s="711"/>
      <c r="J494" s="691"/>
      <c r="K494" s="693"/>
      <c r="L494" s="693"/>
      <c r="M494" s="693"/>
      <c r="N494" s="693"/>
      <c r="P494" s="692"/>
      <c r="R494" s="692"/>
      <c r="T494" s="693"/>
      <c r="U494" s="692"/>
      <c r="V494" s="692"/>
      <c r="W494" s="692"/>
      <c r="AA494" s="691"/>
      <c r="AD494" s="711"/>
    </row>
    <row r="495" spans="5:30">
      <c r="E495" s="691"/>
      <c r="F495" s="692"/>
      <c r="H495" s="711"/>
      <c r="J495" s="691"/>
      <c r="K495" s="693"/>
      <c r="L495" s="693"/>
      <c r="M495" s="693"/>
      <c r="N495" s="693"/>
      <c r="P495" s="692"/>
      <c r="R495" s="692"/>
      <c r="T495" s="693"/>
      <c r="U495" s="692"/>
      <c r="V495" s="692"/>
      <c r="W495" s="692"/>
      <c r="AA495" s="691"/>
      <c r="AD495" s="711"/>
    </row>
    <row r="496" spans="5:30">
      <c r="E496" s="691"/>
      <c r="F496" s="692"/>
      <c r="H496" s="711"/>
      <c r="J496" s="691"/>
      <c r="K496" s="693"/>
      <c r="L496" s="693"/>
      <c r="M496" s="693"/>
      <c r="N496" s="693"/>
      <c r="P496" s="692"/>
      <c r="R496" s="692"/>
      <c r="T496" s="693"/>
      <c r="U496" s="692"/>
      <c r="V496" s="692"/>
      <c r="W496" s="692"/>
      <c r="AA496" s="691"/>
      <c r="AD496" s="711"/>
    </row>
    <row r="497" spans="5:30">
      <c r="E497" s="691"/>
      <c r="F497" s="692"/>
      <c r="H497" s="711"/>
      <c r="J497" s="691"/>
      <c r="K497" s="693"/>
      <c r="L497" s="693"/>
      <c r="M497" s="693"/>
      <c r="N497" s="693"/>
      <c r="P497" s="692"/>
      <c r="R497" s="692"/>
      <c r="T497" s="693"/>
      <c r="U497" s="692"/>
      <c r="V497" s="692"/>
      <c r="W497" s="692"/>
      <c r="AA497" s="691"/>
      <c r="AD497" s="711"/>
    </row>
    <row r="498" spans="5:30">
      <c r="E498" s="691"/>
      <c r="F498" s="692"/>
      <c r="H498" s="711"/>
      <c r="J498" s="691"/>
      <c r="K498" s="693"/>
      <c r="L498" s="693"/>
      <c r="M498" s="693"/>
      <c r="N498" s="693"/>
      <c r="P498" s="692"/>
      <c r="R498" s="692"/>
      <c r="T498" s="693"/>
      <c r="U498" s="692"/>
      <c r="V498" s="692"/>
      <c r="W498" s="692"/>
      <c r="AA498" s="691"/>
      <c r="AD498" s="711"/>
    </row>
    <row r="499" spans="5:30">
      <c r="E499" s="691"/>
      <c r="F499" s="692"/>
      <c r="H499" s="711"/>
      <c r="J499" s="691"/>
      <c r="K499" s="693"/>
      <c r="L499" s="693"/>
      <c r="M499" s="693"/>
      <c r="N499" s="693"/>
      <c r="P499" s="692"/>
      <c r="R499" s="692"/>
      <c r="T499" s="693"/>
      <c r="U499" s="692"/>
      <c r="V499" s="692"/>
      <c r="W499" s="692"/>
      <c r="AA499" s="691"/>
      <c r="AD499" s="711"/>
    </row>
    <row r="500" spans="5:30">
      <c r="E500" s="691"/>
      <c r="F500" s="692"/>
      <c r="H500" s="711"/>
      <c r="J500" s="691"/>
      <c r="K500" s="693"/>
      <c r="L500" s="693"/>
      <c r="M500" s="693"/>
      <c r="N500" s="693"/>
      <c r="P500" s="692"/>
      <c r="R500" s="692"/>
      <c r="T500" s="693"/>
      <c r="U500" s="692"/>
      <c r="V500" s="692"/>
      <c r="W500" s="692"/>
      <c r="AA500" s="691"/>
      <c r="AD500" s="711"/>
    </row>
    <row r="501" spans="5:30">
      <c r="E501" s="691"/>
      <c r="F501" s="692"/>
      <c r="H501" s="711"/>
      <c r="J501" s="691"/>
      <c r="K501" s="693"/>
      <c r="L501" s="693"/>
      <c r="M501" s="693"/>
      <c r="N501" s="693"/>
      <c r="P501" s="692"/>
      <c r="R501" s="692"/>
      <c r="T501" s="693"/>
      <c r="U501" s="692"/>
      <c r="V501" s="692"/>
      <c r="W501" s="692"/>
      <c r="AA501" s="691"/>
      <c r="AD501" s="711"/>
    </row>
    <row r="502" spans="5:30">
      <c r="E502" s="691"/>
      <c r="F502" s="692"/>
      <c r="H502" s="711"/>
      <c r="J502" s="691"/>
      <c r="K502" s="693"/>
      <c r="L502" s="693"/>
      <c r="M502" s="693"/>
      <c r="N502" s="693"/>
      <c r="P502" s="692"/>
      <c r="R502" s="692"/>
      <c r="T502" s="693"/>
      <c r="U502" s="692"/>
      <c r="V502" s="692"/>
      <c r="W502" s="692"/>
      <c r="AA502" s="691"/>
      <c r="AD502" s="711"/>
    </row>
    <row r="503" spans="5:30">
      <c r="E503" s="691"/>
      <c r="F503" s="692"/>
      <c r="H503" s="711"/>
      <c r="J503" s="691"/>
      <c r="K503" s="693"/>
      <c r="L503" s="693"/>
      <c r="M503" s="693"/>
      <c r="N503" s="693"/>
      <c r="P503" s="692"/>
      <c r="R503" s="692"/>
      <c r="T503" s="693"/>
      <c r="U503" s="692"/>
      <c r="V503" s="692"/>
      <c r="W503" s="692"/>
      <c r="AA503" s="691"/>
      <c r="AD503" s="711"/>
    </row>
    <row r="504" spans="5:30">
      <c r="E504" s="691"/>
      <c r="F504" s="692"/>
      <c r="H504" s="711"/>
      <c r="J504" s="691"/>
      <c r="K504" s="693"/>
      <c r="L504" s="693"/>
      <c r="M504" s="693"/>
      <c r="N504" s="693"/>
      <c r="P504" s="692"/>
      <c r="R504" s="692"/>
      <c r="T504" s="693"/>
      <c r="U504" s="692"/>
      <c r="V504" s="692"/>
      <c r="W504" s="692"/>
      <c r="AA504" s="691"/>
      <c r="AD504" s="711"/>
    </row>
    <row r="505" spans="5:30">
      <c r="E505" s="691"/>
      <c r="F505" s="692"/>
      <c r="H505" s="711"/>
      <c r="J505" s="691"/>
      <c r="K505" s="693"/>
      <c r="L505" s="693"/>
      <c r="M505" s="693"/>
      <c r="N505" s="693"/>
      <c r="P505" s="692"/>
      <c r="R505" s="692"/>
      <c r="T505" s="693"/>
      <c r="U505" s="692"/>
      <c r="V505" s="692"/>
      <c r="W505" s="692"/>
      <c r="AA505" s="691"/>
      <c r="AD505" s="711"/>
    </row>
    <row r="506" spans="5:30">
      <c r="E506" s="691"/>
      <c r="F506" s="692"/>
      <c r="H506" s="711"/>
      <c r="J506" s="691"/>
      <c r="K506" s="693"/>
      <c r="L506" s="693"/>
      <c r="M506" s="693"/>
      <c r="N506" s="693"/>
      <c r="P506" s="692"/>
      <c r="R506" s="692"/>
      <c r="T506" s="693"/>
      <c r="U506" s="692"/>
      <c r="V506" s="692"/>
      <c r="W506" s="692"/>
      <c r="AA506" s="691"/>
      <c r="AD506" s="711"/>
    </row>
    <row r="507" spans="5:30">
      <c r="E507" s="691"/>
      <c r="F507" s="692"/>
      <c r="H507" s="711"/>
      <c r="J507" s="691"/>
      <c r="K507" s="693"/>
      <c r="L507" s="693"/>
      <c r="M507" s="693"/>
      <c r="N507" s="693"/>
      <c r="P507" s="692"/>
      <c r="R507" s="692"/>
      <c r="T507" s="693"/>
      <c r="U507" s="692"/>
      <c r="V507" s="692"/>
      <c r="W507" s="692"/>
      <c r="AA507" s="691"/>
      <c r="AD507" s="711"/>
    </row>
    <row r="508" spans="5:30">
      <c r="E508" s="691"/>
      <c r="F508" s="692"/>
      <c r="H508" s="711"/>
      <c r="J508" s="691"/>
      <c r="K508" s="693"/>
      <c r="L508" s="693"/>
      <c r="M508" s="693"/>
      <c r="N508" s="693"/>
      <c r="P508" s="692"/>
      <c r="R508" s="692"/>
      <c r="T508" s="693"/>
      <c r="U508" s="692"/>
      <c r="V508" s="692"/>
      <c r="W508" s="692"/>
      <c r="AA508" s="691"/>
      <c r="AD508" s="711"/>
    </row>
    <row r="509" spans="5:30">
      <c r="E509" s="691"/>
      <c r="F509" s="692"/>
      <c r="H509" s="711"/>
      <c r="J509" s="691"/>
      <c r="K509" s="693"/>
      <c r="L509" s="693"/>
      <c r="M509" s="693"/>
      <c r="N509" s="693"/>
      <c r="P509" s="692"/>
      <c r="R509" s="692"/>
      <c r="T509" s="693"/>
      <c r="U509" s="692"/>
      <c r="V509" s="692"/>
      <c r="W509" s="692"/>
      <c r="AA509" s="691"/>
      <c r="AD509" s="711"/>
    </row>
    <row r="510" spans="5:30">
      <c r="E510" s="691"/>
      <c r="F510" s="692"/>
      <c r="H510" s="711"/>
      <c r="J510" s="691"/>
      <c r="K510" s="693"/>
      <c r="L510" s="693"/>
      <c r="M510" s="693"/>
      <c r="N510" s="693"/>
      <c r="P510" s="692"/>
      <c r="R510" s="692"/>
      <c r="T510" s="693"/>
      <c r="U510" s="692"/>
      <c r="V510" s="692"/>
      <c r="W510" s="692"/>
      <c r="AA510" s="691"/>
      <c r="AD510" s="711"/>
    </row>
    <row r="511" spans="5:30">
      <c r="E511" s="691"/>
      <c r="F511" s="692"/>
      <c r="H511" s="711"/>
      <c r="J511" s="691"/>
      <c r="K511" s="693"/>
      <c r="L511" s="693"/>
      <c r="M511" s="693"/>
      <c r="N511" s="693"/>
      <c r="P511" s="692"/>
      <c r="R511" s="692"/>
      <c r="T511" s="693"/>
      <c r="U511" s="692"/>
      <c r="V511" s="692"/>
      <c r="W511" s="692"/>
      <c r="AA511" s="691"/>
      <c r="AD511" s="711"/>
    </row>
    <row r="512" spans="5:30">
      <c r="E512" s="691"/>
      <c r="F512" s="692"/>
      <c r="H512" s="711"/>
      <c r="J512" s="691"/>
      <c r="K512" s="693"/>
      <c r="L512" s="693"/>
      <c r="M512" s="693"/>
      <c r="N512" s="693"/>
      <c r="P512" s="692"/>
      <c r="R512" s="692"/>
      <c r="T512" s="693"/>
      <c r="U512" s="692"/>
      <c r="V512" s="692"/>
      <c r="W512" s="692"/>
      <c r="AA512" s="691"/>
      <c r="AD512" s="711"/>
    </row>
    <row r="513" spans="5:30">
      <c r="E513" s="691"/>
      <c r="F513" s="692"/>
      <c r="H513" s="711"/>
      <c r="J513" s="691"/>
      <c r="K513" s="693"/>
      <c r="L513" s="693"/>
      <c r="M513" s="693"/>
      <c r="N513" s="693"/>
      <c r="P513" s="692"/>
      <c r="R513" s="692"/>
      <c r="T513" s="693"/>
      <c r="U513" s="692"/>
      <c r="V513" s="692"/>
      <c r="W513" s="692"/>
      <c r="AA513" s="691"/>
      <c r="AD513" s="711"/>
    </row>
    <row r="514" spans="5:30">
      <c r="E514" s="691"/>
      <c r="F514" s="692"/>
      <c r="H514" s="711"/>
      <c r="J514" s="691"/>
      <c r="K514" s="693"/>
      <c r="L514" s="693"/>
      <c r="M514" s="693"/>
      <c r="N514" s="693"/>
      <c r="P514" s="692"/>
      <c r="R514" s="692"/>
      <c r="T514" s="693"/>
      <c r="U514" s="692"/>
      <c r="V514" s="692"/>
      <c r="W514" s="692"/>
      <c r="AA514" s="691"/>
      <c r="AD514" s="711"/>
    </row>
    <row r="515" spans="5:30">
      <c r="E515" s="691"/>
      <c r="F515" s="692"/>
      <c r="H515" s="711"/>
      <c r="J515" s="691"/>
      <c r="K515" s="693"/>
      <c r="L515" s="693"/>
      <c r="M515" s="693"/>
      <c r="N515" s="693"/>
      <c r="P515" s="692"/>
      <c r="R515" s="692"/>
      <c r="T515" s="693"/>
      <c r="U515" s="692"/>
      <c r="V515" s="692"/>
      <c r="W515" s="692"/>
      <c r="AA515" s="691"/>
      <c r="AD515" s="711"/>
    </row>
    <row r="516" spans="5:30">
      <c r="E516" s="691"/>
      <c r="F516" s="692"/>
      <c r="H516" s="711"/>
      <c r="J516" s="691"/>
      <c r="K516" s="693"/>
      <c r="L516" s="693"/>
      <c r="M516" s="693"/>
      <c r="N516" s="693"/>
      <c r="P516" s="692"/>
      <c r="R516" s="692"/>
      <c r="T516" s="693"/>
      <c r="U516" s="692"/>
      <c r="V516" s="692"/>
      <c r="W516" s="692"/>
      <c r="AA516" s="691"/>
      <c r="AD516" s="711"/>
    </row>
    <row r="517" spans="5:30">
      <c r="E517" s="691"/>
      <c r="F517" s="692"/>
      <c r="H517" s="711"/>
      <c r="J517" s="691"/>
      <c r="K517" s="693"/>
      <c r="L517" s="693"/>
      <c r="M517" s="693"/>
      <c r="N517" s="693"/>
      <c r="P517" s="692"/>
      <c r="R517" s="692"/>
      <c r="T517" s="693"/>
      <c r="U517" s="692"/>
      <c r="V517" s="692"/>
      <c r="W517" s="692"/>
      <c r="AA517" s="691"/>
      <c r="AD517" s="711"/>
    </row>
    <row r="518" spans="5:30">
      <c r="E518" s="691"/>
      <c r="F518" s="692"/>
      <c r="H518" s="711"/>
      <c r="J518" s="691"/>
      <c r="K518" s="693"/>
      <c r="L518" s="693"/>
      <c r="M518" s="693"/>
      <c r="N518" s="693"/>
      <c r="P518" s="692"/>
      <c r="R518" s="692"/>
      <c r="T518" s="693"/>
      <c r="U518" s="692"/>
      <c r="V518" s="692"/>
      <c r="W518" s="692"/>
      <c r="AA518" s="691"/>
      <c r="AD518" s="711"/>
    </row>
    <row r="519" spans="5:30">
      <c r="E519" s="691"/>
      <c r="F519" s="692"/>
      <c r="H519" s="711"/>
      <c r="J519" s="691"/>
      <c r="K519" s="693"/>
      <c r="L519" s="693"/>
      <c r="M519" s="693"/>
      <c r="N519" s="693"/>
      <c r="P519" s="692"/>
      <c r="R519" s="692"/>
      <c r="T519" s="693"/>
      <c r="U519" s="692"/>
      <c r="V519" s="692"/>
      <c r="W519" s="692"/>
      <c r="AA519" s="691"/>
      <c r="AD519" s="711"/>
    </row>
    <row r="520" spans="5:30">
      <c r="E520" s="691"/>
      <c r="F520" s="692"/>
      <c r="H520" s="711"/>
      <c r="J520" s="691"/>
      <c r="K520" s="693"/>
      <c r="L520" s="693"/>
      <c r="M520" s="693"/>
      <c r="N520" s="693"/>
      <c r="P520" s="692"/>
      <c r="R520" s="692"/>
      <c r="T520" s="693"/>
      <c r="U520" s="692"/>
      <c r="V520" s="692"/>
      <c r="W520" s="692"/>
      <c r="AA520" s="691"/>
      <c r="AD520" s="711"/>
    </row>
    <row r="521" spans="5:30">
      <c r="E521" s="691"/>
      <c r="F521" s="692"/>
      <c r="H521" s="711"/>
      <c r="J521" s="691"/>
      <c r="K521" s="693"/>
      <c r="L521" s="693"/>
      <c r="M521" s="693"/>
      <c r="N521" s="693"/>
      <c r="P521" s="692"/>
      <c r="R521" s="692"/>
      <c r="T521" s="693"/>
      <c r="U521" s="692"/>
      <c r="V521" s="692"/>
      <c r="W521" s="692"/>
      <c r="AA521" s="691"/>
      <c r="AD521" s="711"/>
    </row>
    <row r="522" spans="5:30">
      <c r="E522" s="691"/>
      <c r="F522" s="692"/>
      <c r="H522" s="711"/>
      <c r="J522" s="691"/>
      <c r="K522" s="693"/>
      <c r="L522" s="693"/>
      <c r="M522" s="693"/>
      <c r="N522" s="693"/>
      <c r="P522" s="692"/>
      <c r="R522" s="692"/>
      <c r="T522" s="693"/>
      <c r="U522" s="692"/>
      <c r="V522" s="692"/>
      <c r="W522" s="692"/>
      <c r="AA522" s="691"/>
      <c r="AD522" s="711"/>
    </row>
    <row r="523" spans="5:30">
      <c r="E523" s="691"/>
      <c r="F523" s="692"/>
      <c r="H523" s="711"/>
      <c r="J523" s="691"/>
      <c r="K523" s="693"/>
      <c r="L523" s="693"/>
      <c r="M523" s="693"/>
      <c r="N523" s="693"/>
      <c r="P523" s="692"/>
      <c r="R523" s="692"/>
      <c r="T523" s="693"/>
      <c r="U523" s="692"/>
      <c r="V523" s="692"/>
      <c r="W523" s="692"/>
      <c r="AA523" s="691"/>
      <c r="AD523" s="711"/>
    </row>
    <row r="524" spans="5:30">
      <c r="E524" s="691"/>
      <c r="F524" s="692"/>
      <c r="H524" s="711"/>
      <c r="J524" s="691"/>
      <c r="K524" s="693"/>
      <c r="L524" s="693"/>
      <c r="M524" s="693"/>
      <c r="N524" s="693"/>
      <c r="P524" s="692"/>
      <c r="R524" s="692"/>
      <c r="T524" s="693"/>
      <c r="U524" s="692"/>
      <c r="V524" s="692"/>
      <c r="W524" s="692"/>
      <c r="AA524" s="691"/>
      <c r="AD524" s="711"/>
    </row>
    <row r="525" spans="5:30">
      <c r="E525" s="691"/>
      <c r="F525" s="692"/>
      <c r="H525" s="711"/>
      <c r="J525" s="691"/>
      <c r="K525" s="693"/>
      <c r="L525" s="693"/>
      <c r="M525" s="693"/>
      <c r="N525" s="693"/>
      <c r="P525" s="692"/>
      <c r="R525" s="692"/>
      <c r="T525" s="693"/>
      <c r="U525" s="692"/>
      <c r="V525" s="692"/>
      <c r="W525" s="692"/>
      <c r="AA525" s="691"/>
      <c r="AD525" s="711"/>
    </row>
    <row r="526" spans="5:30">
      <c r="E526" s="691"/>
      <c r="F526" s="692"/>
      <c r="H526" s="711"/>
      <c r="J526" s="691"/>
      <c r="K526" s="693"/>
      <c r="L526" s="693"/>
      <c r="M526" s="693"/>
      <c r="N526" s="693"/>
      <c r="P526" s="692"/>
      <c r="R526" s="692"/>
      <c r="T526" s="693"/>
      <c r="U526" s="692"/>
      <c r="V526" s="692"/>
      <c r="W526" s="692"/>
      <c r="AA526" s="691"/>
      <c r="AD526" s="711"/>
    </row>
    <row r="527" spans="5:30">
      <c r="E527" s="691"/>
      <c r="F527" s="692"/>
      <c r="H527" s="711"/>
      <c r="J527" s="691"/>
      <c r="K527" s="693"/>
      <c r="L527" s="693"/>
      <c r="M527" s="693"/>
      <c r="N527" s="693"/>
      <c r="P527" s="692"/>
      <c r="R527" s="692"/>
      <c r="T527" s="693"/>
      <c r="U527" s="692"/>
      <c r="V527" s="692"/>
      <c r="W527" s="692"/>
      <c r="AA527" s="691"/>
      <c r="AD527" s="711"/>
    </row>
    <row r="528" spans="5:30">
      <c r="E528" s="691"/>
      <c r="F528" s="692"/>
      <c r="H528" s="711"/>
      <c r="J528" s="691"/>
      <c r="K528" s="693"/>
      <c r="L528" s="693"/>
      <c r="M528" s="693"/>
      <c r="N528" s="693"/>
      <c r="P528" s="692"/>
      <c r="R528" s="692"/>
      <c r="T528" s="693"/>
      <c r="U528" s="692"/>
      <c r="V528" s="692"/>
      <c r="W528" s="692"/>
      <c r="AA528" s="691"/>
      <c r="AD528" s="711"/>
    </row>
    <row r="529" spans="5:30">
      <c r="E529" s="691"/>
      <c r="F529" s="692"/>
      <c r="H529" s="711"/>
      <c r="J529" s="691"/>
      <c r="K529" s="693"/>
      <c r="L529" s="693"/>
      <c r="M529" s="693"/>
      <c r="N529" s="693"/>
      <c r="P529" s="692"/>
      <c r="R529" s="692"/>
      <c r="T529" s="693"/>
      <c r="U529" s="692"/>
      <c r="V529" s="692"/>
      <c r="W529" s="692"/>
      <c r="AA529" s="691"/>
      <c r="AD529" s="711"/>
    </row>
    <row r="530" spans="5:30">
      <c r="E530" s="691"/>
      <c r="F530" s="692"/>
      <c r="H530" s="711"/>
      <c r="J530" s="691"/>
      <c r="K530" s="693"/>
      <c r="L530" s="693"/>
      <c r="M530" s="693"/>
      <c r="N530" s="693"/>
      <c r="P530" s="692"/>
      <c r="R530" s="692"/>
      <c r="T530" s="693"/>
      <c r="U530" s="692"/>
      <c r="V530" s="692"/>
      <c r="W530" s="692"/>
      <c r="AA530" s="691"/>
      <c r="AD530" s="711"/>
    </row>
    <row r="531" spans="5:30">
      <c r="E531" s="691"/>
      <c r="F531" s="692"/>
      <c r="H531" s="711"/>
      <c r="J531" s="691"/>
      <c r="K531" s="693"/>
      <c r="L531" s="693"/>
      <c r="M531" s="693"/>
      <c r="N531" s="693"/>
      <c r="P531" s="692"/>
      <c r="R531" s="692"/>
      <c r="T531" s="693"/>
      <c r="U531" s="692"/>
      <c r="V531" s="692"/>
      <c r="W531" s="692"/>
      <c r="AA531" s="691"/>
      <c r="AD531" s="711"/>
    </row>
    <row r="532" spans="5:30">
      <c r="E532" s="691"/>
      <c r="F532" s="692"/>
      <c r="H532" s="711"/>
      <c r="J532" s="691"/>
      <c r="K532" s="693"/>
      <c r="L532" s="693"/>
      <c r="M532" s="693"/>
      <c r="N532" s="693"/>
      <c r="P532" s="692"/>
      <c r="R532" s="692"/>
      <c r="T532" s="693"/>
      <c r="U532" s="692"/>
      <c r="V532" s="692"/>
      <c r="W532" s="692"/>
      <c r="AA532" s="691"/>
      <c r="AD532" s="711"/>
    </row>
    <row r="533" spans="5:30">
      <c r="E533" s="691"/>
      <c r="F533" s="692"/>
      <c r="H533" s="711"/>
      <c r="J533" s="691"/>
      <c r="K533" s="693"/>
      <c r="L533" s="693"/>
      <c r="M533" s="693"/>
      <c r="N533" s="693"/>
      <c r="P533" s="692"/>
      <c r="R533" s="692"/>
      <c r="T533" s="693"/>
      <c r="U533" s="692"/>
      <c r="V533" s="692"/>
      <c r="W533" s="692"/>
      <c r="AA533" s="691"/>
      <c r="AD533" s="711"/>
    </row>
    <row r="534" spans="5:30">
      <c r="E534" s="691"/>
      <c r="F534" s="692"/>
      <c r="H534" s="711"/>
      <c r="J534" s="691"/>
      <c r="K534" s="693"/>
      <c r="L534" s="693"/>
      <c r="M534" s="693"/>
      <c r="N534" s="693"/>
      <c r="P534" s="692"/>
      <c r="R534" s="692"/>
      <c r="T534" s="693"/>
      <c r="U534" s="692"/>
      <c r="V534" s="692"/>
      <c r="W534" s="692"/>
      <c r="AA534" s="691"/>
      <c r="AD534" s="711"/>
    </row>
    <row r="535" spans="5:30">
      <c r="E535" s="691"/>
      <c r="F535" s="692"/>
      <c r="H535" s="711"/>
      <c r="J535" s="691"/>
      <c r="K535" s="693"/>
      <c r="L535" s="693"/>
      <c r="M535" s="693"/>
      <c r="N535" s="693"/>
      <c r="P535" s="692"/>
      <c r="R535" s="692"/>
      <c r="T535" s="693"/>
      <c r="U535" s="692"/>
      <c r="V535" s="692"/>
      <c r="W535" s="692"/>
      <c r="AA535" s="691"/>
      <c r="AD535" s="711"/>
    </row>
    <row r="536" spans="5:30">
      <c r="E536" s="691"/>
      <c r="F536" s="692"/>
      <c r="H536" s="711"/>
      <c r="J536" s="691"/>
      <c r="K536" s="693"/>
      <c r="L536" s="693"/>
      <c r="M536" s="693"/>
      <c r="N536" s="693"/>
      <c r="P536" s="692"/>
      <c r="R536" s="692"/>
      <c r="T536" s="693"/>
      <c r="U536" s="692"/>
      <c r="V536" s="692"/>
      <c r="W536" s="692"/>
      <c r="AA536" s="691"/>
      <c r="AD536" s="711"/>
    </row>
    <row r="537" spans="5:30">
      <c r="E537" s="691"/>
      <c r="F537" s="692"/>
      <c r="H537" s="711"/>
      <c r="J537" s="691"/>
      <c r="K537" s="693"/>
      <c r="L537" s="693"/>
      <c r="M537" s="693"/>
      <c r="N537" s="693"/>
      <c r="P537" s="692"/>
      <c r="R537" s="692"/>
      <c r="T537" s="693"/>
      <c r="U537" s="692"/>
      <c r="V537" s="692"/>
      <c r="W537" s="692"/>
      <c r="AA537" s="691"/>
      <c r="AD537" s="711"/>
    </row>
    <row r="538" spans="5:30">
      <c r="E538" s="691"/>
      <c r="F538" s="692"/>
      <c r="H538" s="711"/>
      <c r="J538" s="691"/>
      <c r="K538" s="693"/>
      <c r="L538" s="693"/>
      <c r="M538" s="693"/>
      <c r="N538" s="693"/>
      <c r="P538" s="692"/>
      <c r="R538" s="692"/>
      <c r="T538" s="693"/>
      <c r="U538" s="692"/>
      <c r="V538" s="692"/>
      <c r="W538" s="692"/>
      <c r="AA538" s="691"/>
      <c r="AD538" s="711"/>
    </row>
    <row r="539" spans="5:30">
      <c r="E539" s="691"/>
      <c r="F539" s="692"/>
      <c r="H539" s="711"/>
      <c r="J539" s="691"/>
      <c r="K539" s="693"/>
      <c r="L539" s="693"/>
      <c r="M539" s="693"/>
      <c r="N539" s="693"/>
      <c r="P539" s="692"/>
      <c r="R539" s="692"/>
      <c r="T539" s="693"/>
      <c r="U539" s="692"/>
      <c r="V539" s="692"/>
      <c r="W539" s="692"/>
      <c r="AA539" s="691"/>
      <c r="AD539" s="711"/>
    </row>
    <row r="540" spans="5:30">
      <c r="E540" s="691"/>
      <c r="F540" s="692"/>
      <c r="H540" s="711"/>
      <c r="J540" s="691"/>
      <c r="K540" s="693"/>
      <c r="L540" s="693"/>
      <c r="M540" s="693"/>
      <c r="N540" s="693"/>
      <c r="P540" s="692"/>
      <c r="R540" s="692"/>
      <c r="T540" s="693"/>
      <c r="U540" s="692"/>
      <c r="V540" s="692"/>
      <c r="W540" s="692"/>
      <c r="AA540" s="691"/>
      <c r="AD540" s="711"/>
    </row>
    <row r="541" spans="5:30">
      <c r="E541" s="691"/>
      <c r="F541" s="692"/>
      <c r="H541" s="711"/>
      <c r="J541" s="691"/>
      <c r="K541" s="693"/>
      <c r="L541" s="693"/>
      <c r="M541" s="693"/>
      <c r="N541" s="693"/>
      <c r="P541" s="692"/>
      <c r="R541" s="692"/>
      <c r="T541" s="693"/>
      <c r="U541" s="692"/>
      <c r="V541" s="692"/>
      <c r="W541" s="692"/>
      <c r="AA541" s="691"/>
      <c r="AD541" s="711"/>
    </row>
    <row r="542" spans="5:30">
      <c r="E542" s="691"/>
      <c r="F542" s="692"/>
      <c r="H542" s="711"/>
      <c r="J542" s="691"/>
      <c r="K542" s="693"/>
      <c r="L542" s="693"/>
      <c r="M542" s="693"/>
      <c r="N542" s="693"/>
      <c r="P542" s="692"/>
      <c r="R542" s="692"/>
      <c r="T542" s="693"/>
      <c r="U542" s="692"/>
      <c r="V542" s="692"/>
      <c r="W542" s="692"/>
      <c r="AA542" s="691"/>
      <c r="AD542" s="711"/>
    </row>
    <row r="543" spans="5:30">
      <c r="E543" s="691"/>
      <c r="F543" s="692"/>
      <c r="H543" s="711"/>
      <c r="J543" s="691"/>
      <c r="K543" s="693"/>
      <c r="L543" s="693"/>
      <c r="M543" s="693"/>
      <c r="N543" s="693"/>
      <c r="P543" s="692"/>
      <c r="R543" s="692"/>
      <c r="T543" s="693"/>
      <c r="U543" s="692"/>
      <c r="V543" s="692"/>
      <c r="W543" s="692"/>
      <c r="AA543" s="691"/>
      <c r="AD543" s="711"/>
    </row>
    <row r="544" spans="5:30">
      <c r="E544" s="691"/>
      <c r="F544" s="692"/>
      <c r="H544" s="711"/>
      <c r="J544" s="691"/>
      <c r="K544" s="693"/>
      <c r="L544" s="693"/>
      <c r="M544" s="693"/>
      <c r="N544" s="693"/>
      <c r="P544" s="692"/>
      <c r="R544" s="692"/>
      <c r="T544" s="693"/>
      <c r="U544" s="692"/>
      <c r="V544" s="692"/>
      <c r="W544" s="692"/>
      <c r="AA544" s="691"/>
      <c r="AD544" s="711"/>
    </row>
    <row r="545" spans="5:30">
      <c r="E545" s="691"/>
      <c r="F545" s="692"/>
      <c r="H545" s="711"/>
      <c r="J545" s="691"/>
      <c r="K545" s="693"/>
      <c r="L545" s="693"/>
      <c r="M545" s="693"/>
      <c r="N545" s="693"/>
      <c r="P545" s="692"/>
      <c r="R545" s="692"/>
      <c r="T545" s="693"/>
      <c r="U545" s="692"/>
      <c r="V545" s="692"/>
      <c r="W545" s="692"/>
      <c r="AA545" s="691"/>
      <c r="AD545" s="711"/>
    </row>
    <row r="546" spans="5:30">
      <c r="E546" s="691"/>
      <c r="F546" s="692"/>
      <c r="H546" s="711"/>
      <c r="J546" s="691"/>
      <c r="K546" s="693"/>
      <c r="L546" s="693"/>
      <c r="M546" s="693"/>
      <c r="N546" s="693"/>
      <c r="P546" s="692"/>
      <c r="R546" s="692"/>
      <c r="T546" s="693"/>
      <c r="U546" s="692"/>
      <c r="V546" s="692"/>
      <c r="W546" s="692"/>
      <c r="AA546" s="691"/>
      <c r="AD546" s="711"/>
    </row>
    <row r="547" spans="5:30">
      <c r="E547" s="691"/>
      <c r="F547" s="692"/>
      <c r="H547" s="711"/>
      <c r="J547" s="691"/>
      <c r="K547" s="693"/>
      <c r="L547" s="693"/>
      <c r="M547" s="693"/>
      <c r="N547" s="693"/>
      <c r="P547" s="692"/>
      <c r="R547" s="692"/>
      <c r="T547" s="693"/>
      <c r="U547" s="692"/>
      <c r="V547" s="692"/>
      <c r="W547" s="692"/>
      <c r="AA547" s="691"/>
      <c r="AD547" s="711"/>
    </row>
    <row r="548" spans="5:30">
      <c r="E548" s="691"/>
      <c r="F548" s="692"/>
      <c r="H548" s="711"/>
      <c r="J548" s="691"/>
      <c r="K548" s="693"/>
      <c r="L548" s="693"/>
      <c r="M548" s="693"/>
      <c r="N548" s="693"/>
      <c r="P548" s="692"/>
      <c r="R548" s="692"/>
      <c r="T548" s="693"/>
      <c r="U548" s="692"/>
      <c r="V548" s="692"/>
      <c r="W548" s="692"/>
      <c r="AA548" s="691"/>
      <c r="AD548" s="711"/>
    </row>
    <row r="549" spans="5:30">
      <c r="E549" s="691"/>
      <c r="F549" s="692"/>
      <c r="H549" s="711"/>
      <c r="J549" s="691"/>
      <c r="K549" s="693"/>
      <c r="L549" s="693"/>
      <c r="M549" s="693"/>
      <c r="N549" s="693"/>
      <c r="P549" s="692"/>
      <c r="R549" s="692"/>
      <c r="T549" s="693"/>
      <c r="U549" s="692"/>
      <c r="V549" s="692"/>
      <c r="W549" s="692"/>
      <c r="AA549" s="691"/>
      <c r="AD549" s="711"/>
    </row>
    <row r="550" spans="5:30">
      <c r="E550" s="691"/>
      <c r="F550" s="692"/>
      <c r="H550" s="711"/>
      <c r="J550" s="691"/>
      <c r="K550" s="693"/>
      <c r="L550" s="693"/>
      <c r="M550" s="693"/>
      <c r="N550" s="693"/>
      <c r="P550" s="692"/>
      <c r="R550" s="692"/>
      <c r="T550" s="693"/>
      <c r="U550" s="692"/>
      <c r="V550" s="692"/>
      <c r="W550" s="692"/>
      <c r="AA550" s="691"/>
      <c r="AD550" s="711"/>
    </row>
    <row r="551" spans="5:30">
      <c r="E551" s="691"/>
      <c r="F551" s="692"/>
      <c r="H551" s="711"/>
      <c r="J551" s="691"/>
      <c r="K551" s="693"/>
      <c r="L551" s="693"/>
      <c r="M551" s="693"/>
      <c r="N551" s="693"/>
      <c r="P551" s="692"/>
      <c r="R551" s="692"/>
      <c r="T551" s="693"/>
      <c r="U551" s="692"/>
      <c r="V551" s="692"/>
      <c r="W551" s="692"/>
      <c r="AA551" s="691"/>
      <c r="AD551" s="711"/>
    </row>
    <row r="552" spans="5:30">
      <c r="E552" s="691"/>
      <c r="F552" s="692"/>
      <c r="H552" s="711"/>
      <c r="J552" s="691"/>
      <c r="K552" s="693"/>
      <c r="L552" s="693"/>
      <c r="M552" s="693"/>
      <c r="N552" s="693"/>
      <c r="P552" s="692"/>
      <c r="R552" s="692"/>
      <c r="T552" s="693"/>
      <c r="U552" s="692"/>
      <c r="V552" s="692"/>
      <c r="W552" s="692"/>
      <c r="AA552" s="691"/>
      <c r="AD552" s="711"/>
    </row>
    <row r="553" spans="5:30">
      <c r="E553" s="691"/>
      <c r="F553" s="692"/>
      <c r="H553" s="711"/>
      <c r="J553" s="691"/>
      <c r="K553" s="693"/>
      <c r="L553" s="693"/>
      <c r="M553" s="693"/>
      <c r="N553" s="693"/>
      <c r="P553" s="692"/>
      <c r="R553" s="692"/>
      <c r="T553" s="693"/>
      <c r="U553" s="692"/>
      <c r="V553" s="692"/>
      <c r="W553" s="692"/>
      <c r="AA553" s="691"/>
      <c r="AD553" s="711"/>
    </row>
    <row r="554" spans="5:30">
      <c r="E554" s="691"/>
      <c r="F554" s="692"/>
      <c r="H554" s="711"/>
      <c r="J554" s="691"/>
      <c r="K554" s="693"/>
      <c r="L554" s="693"/>
      <c r="M554" s="693"/>
      <c r="N554" s="693"/>
      <c r="P554" s="692"/>
      <c r="R554" s="692"/>
      <c r="T554" s="693"/>
      <c r="U554" s="692"/>
      <c r="V554" s="692"/>
      <c r="W554" s="692"/>
      <c r="AA554" s="691"/>
      <c r="AD554" s="711"/>
    </row>
    <row r="555" spans="5:30">
      <c r="E555" s="691"/>
      <c r="F555" s="692"/>
      <c r="H555" s="711"/>
      <c r="J555" s="691"/>
      <c r="K555" s="693"/>
      <c r="L555" s="693"/>
      <c r="M555" s="693"/>
      <c r="N555" s="693"/>
      <c r="P555" s="692"/>
      <c r="R555" s="692"/>
      <c r="T555" s="693"/>
      <c r="U555" s="692"/>
      <c r="V555" s="692"/>
      <c r="W555" s="692"/>
      <c r="AA555" s="691"/>
      <c r="AD555" s="711"/>
    </row>
    <row r="556" spans="5:30">
      <c r="E556" s="691"/>
      <c r="F556" s="692"/>
      <c r="H556" s="711"/>
      <c r="J556" s="691"/>
      <c r="K556" s="693"/>
      <c r="L556" s="693"/>
      <c r="M556" s="693"/>
      <c r="N556" s="693"/>
      <c r="P556" s="692"/>
      <c r="R556" s="692"/>
      <c r="T556" s="693"/>
      <c r="U556" s="692"/>
      <c r="V556" s="692"/>
      <c r="W556" s="692"/>
      <c r="AA556" s="691"/>
      <c r="AD556" s="711"/>
    </row>
    <row r="557" spans="5:30">
      <c r="E557" s="691"/>
      <c r="F557" s="692"/>
      <c r="H557" s="711"/>
      <c r="J557" s="691"/>
      <c r="K557" s="693"/>
      <c r="L557" s="693"/>
      <c r="M557" s="693"/>
      <c r="N557" s="693"/>
      <c r="P557" s="692"/>
      <c r="R557" s="692"/>
      <c r="T557" s="693"/>
      <c r="U557" s="692"/>
      <c r="V557" s="692"/>
      <c r="W557" s="692"/>
      <c r="AA557" s="691"/>
      <c r="AD557" s="711"/>
    </row>
    <row r="558" spans="5:30">
      <c r="E558" s="691"/>
      <c r="F558" s="692"/>
      <c r="H558" s="711"/>
      <c r="J558" s="691"/>
      <c r="K558" s="693"/>
      <c r="L558" s="693"/>
      <c r="M558" s="693"/>
      <c r="N558" s="693"/>
      <c r="P558" s="692"/>
      <c r="R558" s="692"/>
      <c r="T558" s="693"/>
      <c r="U558" s="692"/>
      <c r="V558" s="692"/>
      <c r="W558" s="692"/>
      <c r="AA558" s="691"/>
      <c r="AD558" s="711"/>
    </row>
    <row r="559" spans="5:30">
      <c r="E559" s="691"/>
      <c r="F559" s="692"/>
      <c r="H559" s="711"/>
      <c r="J559" s="691"/>
      <c r="K559" s="693"/>
      <c r="L559" s="693"/>
      <c r="M559" s="693"/>
      <c r="N559" s="693"/>
      <c r="P559" s="692"/>
      <c r="R559" s="692"/>
      <c r="T559" s="693"/>
      <c r="U559" s="692"/>
      <c r="V559" s="692"/>
      <c r="W559" s="692"/>
      <c r="AA559" s="691"/>
      <c r="AD559" s="711"/>
    </row>
    <row r="560" spans="5:30">
      <c r="E560" s="691"/>
      <c r="F560" s="692"/>
      <c r="H560" s="711"/>
      <c r="J560" s="691"/>
      <c r="K560" s="693"/>
      <c r="L560" s="693"/>
      <c r="M560" s="693"/>
      <c r="N560" s="693"/>
      <c r="P560" s="692"/>
      <c r="R560" s="692"/>
      <c r="T560" s="693"/>
      <c r="U560" s="692"/>
      <c r="V560" s="692"/>
      <c r="W560" s="692"/>
      <c r="AA560" s="691"/>
      <c r="AD560" s="711"/>
    </row>
    <row r="561" spans="5:30">
      <c r="E561" s="691"/>
      <c r="F561" s="692"/>
      <c r="H561" s="711"/>
      <c r="J561" s="691"/>
      <c r="K561" s="693"/>
      <c r="L561" s="693"/>
      <c r="M561" s="693"/>
      <c r="N561" s="693"/>
      <c r="P561" s="692"/>
      <c r="R561" s="692"/>
      <c r="T561" s="693"/>
      <c r="U561" s="692"/>
      <c r="V561" s="692"/>
      <c r="W561" s="692"/>
      <c r="AA561" s="691"/>
      <c r="AD561" s="711"/>
    </row>
    <row r="562" spans="5:30">
      <c r="E562" s="691"/>
      <c r="F562" s="692"/>
      <c r="H562" s="711"/>
      <c r="J562" s="691"/>
      <c r="K562" s="693"/>
      <c r="L562" s="693"/>
      <c r="M562" s="693"/>
      <c r="N562" s="693"/>
      <c r="P562" s="692"/>
      <c r="R562" s="692"/>
      <c r="T562" s="693"/>
      <c r="U562" s="692"/>
      <c r="V562" s="692"/>
      <c r="W562" s="692"/>
      <c r="AA562" s="691"/>
      <c r="AD562" s="711"/>
    </row>
    <row r="563" spans="5:30">
      <c r="E563" s="691"/>
      <c r="F563" s="692"/>
      <c r="H563" s="711"/>
      <c r="J563" s="691"/>
      <c r="K563" s="693"/>
      <c r="L563" s="693"/>
      <c r="M563" s="693"/>
      <c r="N563" s="693"/>
      <c r="P563" s="692"/>
      <c r="R563" s="692"/>
      <c r="T563" s="693"/>
      <c r="U563" s="692"/>
      <c r="V563" s="692"/>
      <c r="W563" s="692"/>
      <c r="AA563" s="691"/>
      <c r="AD563" s="711"/>
    </row>
    <row r="564" spans="5:30">
      <c r="E564" s="691"/>
      <c r="F564" s="692"/>
      <c r="H564" s="711"/>
      <c r="J564" s="691"/>
      <c r="K564" s="693"/>
      <c r="L564" s="693"/>
      <c r="M564" s="693"/>
      <c r="N564" s="693"/>
      <c r="P564" s="692"/>
      <c r="R564" s="692"/>
      <c r="T564" s="693"/>
      <c r="U564" s="692"/>
      <c r="V564" s="692"/>
      <c r="W564" s="692"/>
      <c r="AA564" s="691"/>
      <c r="AD564" s="711"/>
    </row>
    <row r="565" spans="5:30">
      <c r="E565" s="691"/>
      <c r="F565" s="692"/>
      <c r="H565" s="711"/>
      <c r="J565" s="691"/>
      <c r="K565" s="693"/>
      <c r="L565" s="693"/>
      <c r="M565" s="693"/>
      <c r="N565" s="693"/>
      <c r="P565" s="692"/>
      <c r="R565" s="692"/>
      <c r="T565" s="693"/>
      <c r="U565" s="692"/>
      <c r="V565" s="692"/>
      <c r="W565" s="692"/>
      <c r="AA565" s="691"/>
      <c r="AD565" s="711"/>
    </row>
    <row r="566" spans="5:30">
      <c r="E566" s="691"/>
      <c r="F566" s="692"/>
      <c r="H566" s="711"/>
      <c r="J566" s="691"/>
      <c r="K566" s="693"/>
      <c r="L566" s="693"/>
      <c r="M566" s="693"/>
      <c r="N566" s="693"/>
      <c r="P566" s="692"/>
      <c r="R566" s="692"/>
      <c r="T566" s="693"/>
      <c r="U566" s="692"/>
      <c r="V566" s="692"/>
      <c r="W566" s="692"/>
      <c r="AA566" s="691"/>
      <c r="AD566" s="711"/>
    </row>
    <row r="567" spans="5:30">
      <c r="E567" s="691"/>
      <c r="F567" s="692"/>
      <c r="H567" s="711"/>
      <c r="J567" s="691"/>
      <c r="K567" s="693"/>
      <c r="L567" s="693"/>
      <c r="M567" s="693"/>
      <c r="N567" s="693"/>
      <c r="P567" s="692"/>
      <c r="R567" s="692"/>
      <c r="T567" s="693"/>
      <c r="U567" s="692"/>
      <c r="V567" s="692"/>
      <c r="W567" s="692"/>
      <c r="AA567" s="691"/>
      <c r="AD567" s="711"/>
    </row>
    <row r="568" spans="5:30">
      <c r="E568" s="691"/>
      <c r="F568" s="692"/>
      <c r="H568" s="711"/>
      <c r="J568" s="691"/>
      <c r="K568" s="693"/>
      <c r="L568" s="693"/>
      <c r="M568" s="693"/>
      <c r="N568" s="693"/>
      <c r="P568" s="692"/>
      <c r="R568" s="692"/>
      <c r="T568" s="693"/>
      <c r="U568" s="692"/>
      <c r="V568" s="692"/>
      <c r="W568" s="692"/>
      <c r="AA568" s="691"/>
      <c r="AD568" s="711"/>
    </row>
    <row r="569" spans="5:30">
      <c r="E569" s="691"/>
      <c r="F569" s="692"/>
      <c r="H569" s="711"/>
      <c r="J569" s="691"/>
      <c r="K569" s="693"/>
      <c r="L569" s="693"/>
      <c r="M569" s="693"/>
      <c r="N569" s="693"/>
      <c r="P569" s="692"/>
      <c r="R569" s="692"/>
      <c r="T569" s="693"/>
      <c r="U569" s="692"/>
      <c r="V569" s="692"/>
      <c r="W569" s="692"/>
      <c r="AA569" s="691"/>
      <c r="AD569" s="711"/>
    </row>
    <row r="570" spans="5:30">
      <c r="E570" s="691"/>
      <c r="F570" s="692"/>
      <c r="H570" s="711"/>
      <c r="J570" s="691"/>
      <c r="K570" s="693"/>
      <c r="L570" s="693"/>
      <c r="M570" s="693"/>
      <c r="N570" s="693"/>
      <c r="P570" s="692"/>
      <c r="R570" s="692"/>
      <c r="T570" s="693"/>
      <c r="U570" s="692"/>
      <c r="V570" s="692"/>
      <c r="W570" s="692"/>
      <c r="AA570" s="691"/>
      <c r="AD570" s="711"/>
    </row>
    <row r="571" spans="5:30">
      <c r="E571" s="691"/>
      <c r="F571" s="692"/>
      <c r="H571" s="711"/>
      <c r="J571" s="691"/>
      <c r="K571" s="693"/>
      <c r="L571" s="693"/>
      <c r="M571" s="693"/>
      <c r="N571" s="693"/>
      <c r="P571" s="692"/>
      <c r="R571" s="692"/>
      <c r="T571" s="693"/>
      <c r="U571" s="692"/>
      <c r="V571" s="692"/>
      <c r="W571" s="692"/>
      <c r="AA571" s="691"/>
      <c r="AD571" s="711"/>
    </row>
    <row r="572" spans="5:30">
      <c r="E572" s="691"/>
      <c r="F572" s="692"/>
      <c r="H572" s="711"/>
      <c r="J572" s="691"/>
      <c r="K572" s="693"/>
      <c r="L572" s="693"/>
      <c r="M572" s="693"/>
      <c r="N572" s="693"/>
      <c r="P572" s="692"/>
      <c r="R572" s="692"/>
      <c r="T572" s="693"/>
      <c r="U572" s="692"/>
      <c r="V572" s="692"/>
      <c r="W572" s="692"/>
      <c r="AA572" s="691"/>
      <c r="AD572" s="711"/>
    </row>
    <row r="573" spans="5:30">
      <c r="E573" s="691"/>
      <c r="F573" s="692"/>
      <c r="H573" s="711"/>
      <c r="J573" s="691"/>
      <c r="K573" s="693"/>
      <c r="L573" s="693"/>
      <c r="M573" s="693"/>
      <c r="N573" s="693"/>
      <c r="P573" s="692"/>
      <c r="R573" s="692"/>
      <c r="T573" s="693"/>
      <c r="U573" s="692"/>
      <c r="V573" s="692"/>
      <c r="W573" s="692"/>
      <c r="AA573" s="691"/>
      <c r="AD573" s="711"/>
    </row>
    <row r="574" spans="5:30">
      <c r="E574" s="691"/>
      <c r="F574" s="692"/>
      <c r="H574" s="711"/>
      <c r="J574" s="691"/>
      <c r="K574" s="693"/>
      <c r="L574" s="693"/>
      <c r="M574" s="693"/>
      <c r="N574" s="693"/>
      <c r="P574" s="692"/>
      <c r="R574" s="692"/>
      <c r="T574" s="693"/>
      <c r="U574" s="692"/>
      <c r="V574" s="692"/>
      <c r="W574" s="692"/>
      <c r="AA574" s="691"/>
      <c r="AD574" s="711"/>
    </row>
    <row r="575" spans="5:30">
      <c r="E575" s="691"/>
      <c r="F575" s="692"/>
      <c r="H575" s="711"/>
      <c r="J575" s="691"/>
      <c r="K575" s="693"/>
      <c r="L575" s="693"/>
      <c r="M575" s="693"/>
      <c r="N575" s="693"/>
      <c r="P575" s="692"/>
      <c r="R575" s="692"/>
      <c r="T575" s="693"/>
      <c r="U575" s="692"/>
      <c r="V575" s="692"/>
      <c r="W575" s="692"/>
      <c r="AA575" s="691"/>
      <c r="AD575" s="711"/>
    </row>
    <row r="576" spans="5:30">
      <c r="E576" s="691"/>
      <c r="F576" s="692"/>
      <c r="H576" s="711"/>
      <c r="J576" s="691"/>
      <c r="K576" s="693"/>
      <c r="L576" s="693"/>
      <c r="M576" s="693"/>
      <c r="N576" s="693"/>
      <c r="P576" s="692"/>
      <c r="R576" s="692"/>
      <c r="T576" s="693"/>
      <c r="U576" s="692"/>
      <c r="V576" s="692"/>
      <c r="W576" s="692"/>
      <c r="AA576" s="691"/>
      <c r="AD576" s="711"/>
    </row>
    <row r="577" spans="5:30">
      <c r="E577" s="691"/>
      <c r="F577" s="692"/>
      <c r="H577" s="711"/>
      <c r="J577" s="691"/>
      <c r="K577" s="693"/>
      <c r="L577" s="693"/>
      <c r="M577" s="693"/>
      <c r="N577" s="693"/>
      <c r="P577" s="692"/>
      <c r="R577" s="692"/>
      <c r="T577" s="693"/>
      <c r="U577" s="692"/>
      <c r="V577" s="692"/>
      <c r="W577" s="692"/>
      <c r="AA577" s="691"/>
      <c r="AD577" s="711"/>
    </row>
    <row r="578" spans="5:30">
      <c r="E578" s="691"/>
      <c r="F578" s="692"/>
      <c r="H578" s="711"/>
      <c r="J578" s="691"/>
      <c r="K578" s="693"/>
      <c r="L578" s="693"/>
      <c r="M578" s="693"/>
      <c r="N578" s="693"/>
      <c r="P578" s="692"/>
      <c r="R578" s="692"/>
      <c r="T578" s="693"/>
      <c r="U578" s="692"/>
      <c r="V578" s="692"/>
      <c r="W578" s="692"/>
      <c r="AA578" s="691"/>
      <c r="AD578" s="711"/>
    </row>
    <row r="579" spans="5:30">
      <c r="E579" s="691"/>
      <c r="F579" s="692"/>
      <c r="H579" s="711"/>
      <c r="J579" s="691"/>
      <c r="K579" s="693"/>
      <c r="L579" s="693"/>
      <c r="M579" s="693"/>
      <c r="N579" s="693"/>
      <c r="P579" s="692"/>
      <c r="R579" s="692"/>
      <c r="T579" s="693"/>
      <c r="U579" s="692"/>
      <c r="V579" s="692"/>
      <c r="W579" s="692"/>
      <c r="AA579" s="691"/>
      <c r="AD579" s="711"/>
    </row>
    <row r="580" spans="5:30">
      <c r="E580" s="691"/>
      <c r="F580" s="692"/>
      <c r="H580" s="711"/>
      <c r="J580" s="691"/>
      <c r="K580" s="693"/>
      <c r="L580" s="693"/>
      <c r="M580" s="693"/>
      <c r="N580" s="693"/>
      <c r="P580" s="692"/>
      <c r="R580" s="692"/>
      <c r="T580" s="693"/>
      <c r="U580" s="692"/>
      <c r="V580" s="692"/>
      <c r="W580" s="692"/>
      <c r="AA580" s="691"/>
      <c r="AD580" s="711"/>
    </row>
    <row r="581" spans="5:30">
      <c r="E581" s="691"/>
      <c r="F581" s="692"/>
      <c r="H581" s="711"/>
      <c r="J581" s="691"/>
      <c r="K581" s="693"/>
      <c r="L581" s="693"/>
      <c r="M581" s="693"/>
      <c r="N581" s="693"/>
      <c r="P581" s="692"/>
      <c r="R581" s="692"/>
      <c r="T581" s="693"/>
      <c r="U581" s="692"/>
      <c r="V581" s="692"/>
      <c r="W581" s="692"/>
      <c r="AA581" s="691"/>
      <c r="AD581" s="711"/>
    </row>
    <row r="582" spans="5:30">
      <c r="E582" s="691"/>
      <c r="F582" s="692"/>
      <c r="H582" s="711"/>
      <c r="J582" s="691"/>
      <c r="K582" s="693"/>
      <c r="L582" s="693"/>
      <c r="M582" s="693"/>
      <c r="N582" s="693"/>
      <c r="P582" s="692"/>
      <c r="R582" s="692"/>
      <c r="T582" s="693"/>
      <c r="U582" s="692"/>
      <c r="V582" s="692"/>
      <c r="W582" s="692"/>
      <c r="AA582" s="691"/>
      <c r="AD582" s="711"/>
    </row>
    <row r="583" spans="5:30">
      <c r="E583" s="691"/>
      <c r="F583" s="692"/>
      <c r="H583" s="711"/>
      <c r="J583" s="691"/>
      <c r="K583" s="693"/>
      <c r="L583" s="693"/>
      <c r="M583" s="693"/>
      <c r="N583" s="693"/>
      <c r="P583" s="692"/>
      <c r="R583" s="692"/>
      <c r="T583" s="693"/>
      <c r="U583" s="692"/>
      <c r="V583" s="692"/>
      <c r="W583" s="692"/>
      <c r="AA583" s="691"/>
      <c r="AD583" s="711"/>
    </row>
    <row r="584" spans="5:30">
      <c r="E584" s="691"/>
      <c r="F584" s="692"/>
      <c r="H584" s="711"/>
      <c r="J584" s="691"/>
      <c r="K584" s="693"/>
      <c r="L584" s="693"/>
      <c r="M584" s="693"/>
      <c r="N584" s="693"/>
      <c r="P584" s="692"/>
      <c r="R584" s="692"/>
      <c r="T584" s="693"/>
      <c r="U584" s="692"/>
      <c r="V584" s="692"/>
      <c r="W584" s="692"/>
      <c r="AA584" s="691"/>
      <c r="AD584" s="711"/>
    </row>
    <row r="585" spans="5:30">
      <c r="E585" s="691"/>
      <c r="F585" s="692"/>
      <c r="H585" s="711"/>
      <c r="J585" s="691"/>
      <c r="K585" s="693"/>
      <c r="L585" s="693"/>
      <c r="M585" s="693"/>
      <c r="N585" s="693"/>
      <c r="P585" s="692"/>
      <c r="R585" s="692"/>
      <c r="T585" s="693"/>
      <c r="U585" s="692"/>
      <c r="V585" s="692"/>
      <c r="W585" s="692"/>
      <c r="AA585" s="691"/>
      <c r="AD585" s="711"/>
    </row>
    <row r="586" spans="5:30">
      <c r="E586" s="691"/>
      <c r="F586" s="692"/>
      <c r="H586" s="711"/>
      <c r="J586" s="691"/>
      <c r="K586" s="693"/>
      <c r="L586" s="693"/>
      <c r="M586" s="693"/>
      <c r="N586" s="693"/>
      <c r="P586" s="692"/>
      <c r="R586" s="692"/>
      <c r="T586" s="693"/>
      <c r="U586" s="692"/>
      <c r="V586" s="692"/>
      <c r="W586" s="692"/>
      <c r="AA586" s="691"/>
      <c r="AD586" s="711"/>
    </row>
    <row r="587" spans="5:30">
      <c r="E587" s="691"/>
      <c r="F587" s="692"/>
      <c r="H587" s="711"/>
      <c r="J587" s="691"/>
      <c r="K587" s="693"/>
      <c r="L587" s="693"/>
      <c r="M587" s="693"/>
      <c r="N587" s="693"/>
      <c r="P587" s="692"/>
      <c r="R587" s="692"/>
      <c r="T587" s="693"/>
      <c r="U587" s="692"/>
      <c r="V587" s="692"/>
      <c r="W587" s="692"/>
      <c r="AA587" s="691"/>
      <c r="AD587" s="711"/>
    </row>
    <row r="588" spans="5:30">
      <c r="E588" s="691"/>
      <c r="F588" s="692"/>
      <c r="H588" s="711"/>
      <c r="J588" s="691"/>
      <c r="K588" s="693"/>
      <c r="L588" s="693"/>
      <c r="M588" s="693"/>
      <c r="N588" s="693"/>
      <c r="P588" s="692"/>
      <c r="R588" s="692"/>
      <c r="T588" s="693"/>
      <c r="U588" s="692"/>
      <c r="V588" s="692"/>
      <c r="W588" s="692"/>
      <c r="AA588" s="691"/>
      <c r="AD588" s="711"/>
    </row>
    <row r="589" spans="5:30">
      <c r="E589" s="691"/>
      <c r="F589" s="692"/>
      <c r="H589" s="711"/>
      <c r="J589" s="691"/>
      <c r="K589" s="693"/>
      <c r="L589" s="693"/>
      <c r="M589" s="693"/>
      <c r="N589" s="693"/>
      <c r="P589" s="692"/>
      <c r="R589" s="692"/>
      <c r="T589" s="693"/>
      <c r="U589" s="692"/>
      <c r="V589" s="692"/>
      <c r="W589" s="692"/>
      <c r="AA589" s="691"/>
      <c r="AD589" s="711"/>
    </row>
    <row r="590" spans="5:30">
      <c r="E590" s="691"/>
      <c r="F590" s="692"/>
      <c r="H590" s="711"/>
      <c r="J590" s="691"/>
      <c r="K590" s="693"/>
      <c r="L590" s="693"/>
      <c r="M590" s="693"/>
      <c r="N590" s="693"/>
      <c r="P590" s="692"/>
      <c r="R590" s="692"/>
      <c r="T590" s="693"/>
      <c r="U590" s="692"/>
      <c r="V590" s="692"/>
      <c r="W590" s="692"/>
      <c r="AA590" s="691"/>
      <c r="AD590" s="711"/>
    </row>
    <row r="591" spans="5:30">
      <c r="E591" s="691"/>
      <c r="F591" s="692"/>
      <c r="H591" s="711"/>
      <c r="J591" s="691"/>
      <c r="K591" s="693"/>
      <c r="L591" s="693"/>
      <c r="M591" s="693"/>
      <c r="N591" s="693"/>
      <c r="P591" s="692"/>
      <c r="R591" s="692"/>
      <c r="T591" s="693"/>
      <c r="U591" s="692"/>
      <c r="V591" s="692"/>
      <c r="W591" s="692"/>
      <c r="AA591" s="691"/>
      <c r="AD591" s="711"/>
    </row>
    <row r="592" spans="5:30">
      <c r="E592" s="691"/>
      <c r="F592" s="692"/>
      <c r="H592" s="711"/>
      <c r="J592" s="691"/>
      <c r="K592" s="693"/>
      <c r="L592" s="693"/>
      <c r="M592" s="693"/>
      <c r="N592" s="693"/>
      <c r="P592" s="692"/>
      <c r="R592" s="692"/>
      <c r="T592" s="693"/>
      <c r="U592" s="692"/>
      <c r="V592" s="692"/>
      <c r="W592" s="692"/>
      <c r="AA592" s="691"/>
      <c r="AD592" s="711"/>
    </row>
    <row r="593" spans="5:30">
      <c r="E593" s="691"/>
      <c r="F593" s="692"/>
      <c r="H593" s="711"/>
      <c r="J593" s="691"/>
      <c r="K593" s="693"/>
      <c r="L593" s="693"/>
      <c r="M593" s="693"/>
      <c r="N593" s="693"/>
      <c r="P593" s="692"/>
      <c r="R593" s="692"/>
      <c r="T593" s="693"/>
      <c r="U593" s="692"/>
      <c r="V593" s="692"/>
      <c r="W593" s="692"/>
      <c r="AA593" s="691"/>
      <c r="AD593" s="711"/>
    </row>
    <row r="594" spans="5:30">
      <c r="E594" s="691"/>
      <c r="F594" s="692"/>
      <c r="H594" s="711"/>
      <c r="J594" s="691"/>
      <c r="K594" s="693"/>
      <c r="L594" s="693"/>
      <c r="M594" s="693"/>
      <c r="N594" s="693"/>
      <c r="P594" s="692"/>
      <c r="R594" s="692"/>
      <c r="T594" s="693"/>
      <c r="U594" s="692"/>
      <c r="V594" s="692"/>
      <c r="W594" s="692"/>
      <c r="AA594" s="691"/>
      <c r="AD594" s="711"/>
    </row>
    <row r="595" spans="5:30">
      <c r="E595" s="691"/>
      <c r="F595" s="692"/>
      <c r="H595" s="711"/>
      <c r="J595" s="691"/>
      <c r="K595" s="693"/>
      <c r="L595" s="693"/>
      <c r="M595" s="693"/>
      <c r="N595" s="693"/>
      <c r="P595" s="692"/>
      <c r="R595" s="692"/>
      <c r="T595" s="693"/>
      <c r="U595" s="692"/>
      <c r="V595" s="692"/>
      <c r="W595" s="692"/>
      <c r="AA595" s="691"/>
      <c r="AD595" s="711"/>
    </row>
    <row r="596" spans="5:30">
      <c r="E596" s="691"/>
      <c r="F596" s="692"/>
      <c r="H596" s="711"/>
      <c r="J596" s="691"/>
      <c r="K596" s="693"/>
      <c r="L596" s="693"/>
      <c r="M596" s="693"/>
      <c r="N596" s="693"/>
      <c r="P596" s="692"/>
      <c r="R596" s="692"/>
      <c r="T596" s="693"/>
      <c r="U596" s="692"/>
      <c r="V596" s="692"/>
      <c r="W596" s="692"/>
      <c r="AA596" s="691"/>
      <c r="AD596" s="711"/>
    </row>
    <row r="597" spans="5:30">
      <c r="E597" s="691"/>
      <c r="F597" s="692"/>
      <c r="H597" s="711"/>
      <c r="J597" s="691"/>
      <c r="K597" s="693"/>
      <c r="L597" s="693"/>
      <c r="M597" s="693"/>
      <c r="N597" s="693"/>
      <c r="P597" s="692"/>
      <c r="R597" s="692"/>
      <c r="T597" s="693"/>
      <c r="U597" s="692"/>
      <c r="V597" s="692"/>
      <c r="W597" s="692"/>
      <c r="AA597" s="691"/>
      <c r="AD597" s="711"/>
    </row>
    <row r="598" spans="5:30">
      <c r="E598" s="691"/>
      <c r="F598" s="692"/>
      <c r="H598" s="711"/>
      <c r="J598" s="691"/>
      <c r="K598" s="693"/>
      <c r="L598" s="693"/>
      <c r="M598" s="693"/>
      <c r="N598" s="693"/>
      <c r="P598" s="692"/>
      <c r="R598" s="692"/>
      <c r="T598" s="693"/>
      <c r="U598" s="692"/>
      <c r="V598" s="692"/>
      <c r="W598" s="692"/>
      <c r="AA598" s="691"/>
      <c r="AD598" s="711"/>
    </row>
    <row r="599" spans="5:30">
      <c r="E599" s="691"/>
      <c r="F599" s="692"/>
      <c r="H599" s="711"/>
      <c r="J599" s="691"/>
      <c r="K599" s="693"/>
      <c r="L599" s="693"/>
      <c r="M599" s="693"/>
      <c r="N599" s="693"/>
      <c r="P599" s="692"/>
      <c r="R599" s="692"/>
      <c r="T599" s="693"/>
      <c r="U599" s="692"/>
      <c r="V599" s="692"/>
      <c r="W599" s="692"/>
      <c r="AA599" s="691"/>
      <c r="AD599" s="711"/>
    </row>
    <row r="600" spans="5:30">
      <c r="E600" s="691"/>
      <c r="F600" s="692"/>
      <c r="H600" s="711"/>
      <c r="J600" s="691"/>
      <c r="K600" s="693"/>
      <c r="L600" s="693"/>
      <c r="M600" s="693"/>
      <c r="N600" s="693"/>
      <c r="P600" s="692"/>
      <c r="R600" s="692"/>
      <c r="T600" s="693"/>
      <c r="U600" s="692"/>
      <c r="V600" s="692"/>
      <c r="W600" s="692"/>
      <c r="AA600" s="691"/>
      <c r="AD600" s="711"/>
    </row>
    <row r="601" spans="5:30">
      <c r="E601" s="691"/>
      <c r="F601" s="692"/>
      <c r="H601" s="711"/>
      <c r="J601" s="691"/>
      <c r="K601" s="693"/>
      <c r="L601" s="693"/>
      <c r="M601" s="693"/>
      <c r="N601" s="693"/>
      <c r="P601" s="692"/>
      <c r="R601" s="692"/>
      <c r="T601" s="693"/>
      <c r="U601" s="692"/>
      <c r="V601" s="692"/>
      <c r="W601" s="692"/>
      <c r="AA601" s="691"/>
      <c r="AD601" s="711"/>
    </row>
    <row r="602" spans="5:30">
      <c r="E602" s="691"/>
      <c r="F602" s="692"/>
      <c r="H602" s="711"/>
      <c r="J602" s="691"/>
      <c r="K602" s="693"/>
      <c r="L602" s="693"/>
      <c r="M602" s="693"/>
      <c r="N602" s="693"/>
      <c r="P602" s="692"/>
      <c r="R602" s="692"/>
      <c r="T602" s="693"/>
      <c r="U602" s="692"/>
      <c r="V602" s="692"/>
      <c r="W602" s="692"/>
      <c r="AA602" s="691"/>
      <c r="AD602" s="711"/>
    </row>
    <row r="603" spans="5:30">
      <c r="E603" s="691"/>
      <c r="F603" s="692"/>
      <c r="H603" s="711"/>
      <c r="J603" s="691"/>
      <c r="K603" s="693"/>
      <c r="L603" s="693"/>
      <c r="M603" s="693"/>
      <c r="N603" s="693"/>
      <c r="P603" s="692"/>
      <c r="R603" s="692"/>
      <c r="T603" s="693"/>
      <c r="U603" s="692"/>
      <c r="V603" s="692"/>
      <c r="W603" s="692"/>
      <c r="AA603" s="691"/>
      <c r="AD603" s="711"/>
    </row>
    <row r="604" spans="5:30">
      <c r="E604" s="691"/>
      <c r="F604" s="692"/>
      <c r="H604" s="711"/>
      <c r="J604" s="691"/>
      <c r="K604" s="693"/>
      <c r="L604" s="693"/>
      <c r="M604" s="693"/>
      <c r="N604" s="693"/>
      <c r="P604" s="692"/>
      <c r="R604" s="692"/>
      <c r="T604" s="693"/>
      <c r="U604" s="692"/>
      <c r="V604" s="692"/>
      <c r="W604" s="692"/>
      <c r="AA604" s="691"/>
      <c r="AD604" s="711"/>
    </row>
    <row r="605" spans="5:30">
      <c r="E605" s="691"/>
      <c r="F605" s="692"/>
      <c r="H605" s="711"/>
      <c r="J605" s="691"/>
      <c r="K605" s="693"/>
      <c r="L605" s="693"/>
      <c r="M605" s="693"/>
      <c r="N605" s="693"/>
      <c r="P605" s="692"/>
      <c r="R605" s="692"/>
      <c r="T605" s="693"/>
      <c r="U605" s="692"/>
      <c r="V605" s="692"/>
      <c r="W605" s="692"/>
      <c r="AA605" s="691"/>
      <c r="AD605" s="711"/>
    </row>
    <row r="606" spans="5:30">
      <c r="E606" s="691"/>
      <c r="F606" s="692"/>
      <c r="H606" s="711"/>
      <c r="J606" s="691"/>
      <c r="K606" s="693"/>
      <c r="L606" s="693"/>
      <c r="M606" s="693"/>
      <c r="N606" s="693"/>
      <c r="P606" s="692"/>
      <c r="R606" s="692"/>
      <c r="T606" s="693"/>
      <c r="U606" s="692"/>
      <c r="V606" s="692"/>
      <c r="W606" s="692"/>
      <c r="AA606" s="691"/>
      <c r="AD606" s="711"/>
    </row>
    <row r="607" spans="5:30">
      <c r="E607" s="691"/>
      <c r="F607" s="692"/>
      <c r="H607" s="711"/>
      <c r="J607" s="691"/>
      <c r="K607" s="693"/>
      <c r="L607" s="693"/>
      <c r="M607" s="693"/>
      <c r="N607" s="693"/>
      <c r="P607" s="692"/>
      <c r="R607" s="692"/>
      <c r="T607" s="693"/>
      <c r="U607" s="692"/>
      <c r="V607" s="692"/>
      <c r="W607" s="692"/>
      <c r="AA607" s="691"/>
      <c r="AD607" s="711"/>
    </row>
    <row r="608" spans="5:30">
      <c r="E608" s="691"/>
      <c r="F608" s="692"/>
      <c r="H608" s="711"/>
      <c r="J608" s="691"/>
      <c r="K608" s="693"/>
      <c r="L608" s="693"/>
      <c r="M608" s="693"/>
      <c r="N608" s="693"/>
      <c r="P608" s="692"/>
      <c r="R608" s="692"/>
      <c r="T608" s="693"/>
      <c r="U608" s="692"/>
      <c r="V608" s="692"/>
      <c r="W608" s="692"/>
      <c r="AA608" s="691"/>
      <c r="AD608" s="711"/>
    </row>
    <row r="609" spans="5:30">
      <c r="E609" s="691"/>
      <c r="F609" s="692"/>
      <c r="H609" s="711"/>
      <c r="J609" s="691"/>
      <c r="K609" s="693"/>
      <c r="L609" s="693"/>
      <c r="M609" s="693"/>
      <c r="N609" s="693"/>
      <c r="P609" s="692"/>
      <c r="R609" s="692"/>
      <c r="T609" s="693"/>
      <c r="U609" s="692"/>
      <c r="V609" s="692"/>
      <c r="W609" s="692"/>
      <c r="AA609" s="691"/>
      <c r="AD609" s="711"/>
    </row>
    <row r="610" spans="5:30">
      <c r="E610" s="691"/>
      <c r="F610" s="692"/>
      <c r="H610" s="711"/>
      <c r="J610" s="691"/>
      <c r="K610" s="693"/>
      <c r="L610" s="693"/>
      <c r="M610" s="693"/>
      <c r="N610" s="693"/>
      <c r="P610" s="692"/>
      <c r="R610" s="692"/>
      <c r="T610" s="693"/>
      <c r="U610" s="692"/>
      <c r="V610" s="692"/>
      <c r="W610" s="692"/>
      <c r="AA610" s="691"/>
      <c r="AD610" s="711"/>
    </row>
    <row r="611" spans="5:30">
      <c r="E611" s="691"/>
      <c r="F611" s="692"/>
      <c r="H611" s="711"/>
      <c r="J611" s="691"/>
      <c r="K611" s="693"/>
      <c r="L611" s="693"/>
      <c r="M611" s="693"/>
      <c r="N611" s="693"/>
      <c r="P611" s="692"/>
      <c r="R611" s="692"/>
      <c r="T611" s="693"/>
      <c r="U611" s="692"/>
      <c r="V611" s="692"/>
      <c r="W611" s="692"/>
      <c r="AA611" s="691"/>
      <c r="AD611" s="711"/>
    </row>
    <row r="612" spans="5:30">
      <c r="E612" s="691"/>
      <c r="F612" s="692"/>
      <c r="H612" s="711"/>
      <c r="J612" s="691"/>
      <c r="K612" s="693"/>
      <c r="L612" s="693"/>
      <c r="M612" s="693"/>
      <c r="N612" s="693"/>
      <c r="P612" s="692"/>
      <c r="R612" s="692"/>
      <c r="T612" s="693"/>
      <c r="U612" s="692"/>
      <c r="V612" s="692"/>
      <c r="W612" s="692"/>
      <c r="AA612" s="691"/>
      <c r="AD612" s="711"/>
    </row>
    <row r="613" spans="5:30">
      <c r="E613" s="691"/>
      <c r="F613" s="692"/>
      <c r="H613" s="711"/>
      <c r="J613" s="691"/>
      <c r="K613" s="693"/>
      <c r="L613" s="693"/>
      <c r="M613" s="693"/>
      <c r="N613" s="693"/>
      <c r="P613" s="692"/>
      <c r="R613" s="692"/>
      <c r="T613" s="693"/>
      <c r="U613" s="692"/>
      <c r="V613" s="692"/>
      <c r="W613" s="692"/>
      <c r="AA613" s="691"/>
      <c r="AD613" s="711"/>
    </row>
    <row r="614" spans="5:30">
      <c r="E614" s="691"/>
      <c r="F614" s="692"/>
      <c r="H614" s="711"/>
      <c r="J614" s="691"/>
      <c r="K614" s="693"/>
      <c r="L614" s="693"/>
      <c r="M614" s="693"/>
      <c r="N614" s="693"/>
      <c r="P614" s="692"/>
      <c r="R614" s="692"/>
      <c r="T614" s="693"/>
      <c r="U614" s="692"/>
      <c r="V614" s="692"/>
      <c r="W614" s="692"/>
      <c r="AA614" s="691"/>
      <c r="AD614" s="711"/>
    </row>
    <row r="615" spans="5:30">
      <c r="E615" s="691"/>
      <c r="F615" s="692"/>
      <c r="H615" s="711"/>
      <c r="J615" s="691"/>
      <c r="K615" s="693"/>
      <c r="L615" s="693"/>
      <c r="M615" s="693"/>
      <c r="N615" s="693"/>
      <c r="P615" s="692"/>
      <c r="R615" s="692"/>
      <c r="T615" s="693"/>
      <c r="U615" s="692"/>
      <c r="V615" s="692"/>
      <c r="W615" s="692"/>
      <c r="AA615" s="691"/>
      <c r="AD615" s="711"/>
    </row>
    <row r="616" spans="5:30">
      <c r="E616" s="691"/>
      <c r="F616" s="692"/>
      <c r="H616" s="711"/>
      <c r="J616" s="691"/>
      <c r="K616" s="693"/>
      <c r="L616" s="693"/>
      <c r="M616" s="693"/>
      <c r="N616" s="693"/>
      <c r="P616" s="692"/>
      <c r="R616" s="692"/>
      <c r="T616" s="693"/>
      <c r="U616" s="692"/>
      <c r="V616" s="692"/>
      <c r="W616" s="692"/>
      <c r="AA616" s="691"/>
      <c r="AD616" s="711"/>
    </row>
    <row r="617" spans="5:30">
      <c r="E617" s="691"/>
      <c r="F617" s="692"/>
      <c r="H617" s="711"/>
      <c r="J617" s="691"/>
      <c r="K617" s="693"/>
      <c r="L617" s="693"/>
      <c r="M617" s="693"/>
      <c r="N617" s="693"/>
      <c r="P617" s="692"/>
      <c r="R617" s="692"/>
      <c r="T617" s="693"/>
      <c r="U617" s="692"/>
      <c r="V617" s="692"/>
      <c r="W617" s="692"/>
      <c r="AA617" s="691"/>
      <c r="AD617" s="711"/>
    </row>
    <row r="618" spans="5:30">
      <c r="E618" s="691"/>
      <c r="F618" s="692"/>
      <c r="H618" s="711"/>
      <c r="J618" s="691"/>
      <c r="K618" s="693"/>
      <c r="L618" s="693"/>
      <c r="M618" s="693"/>
      <c r="N618" s="693"/>
      <c r="P618" s="692"/>
      <c r="R618" s="692"/>
      <c r="T618" s="693"/>
      <c r="U618" s="692"/>
      <c r="V618" s="692"/>
      <c r="W618" s="692"/>
      <c r="AA618" s="691"/>
      <c r="AD618" s="711"/>
    </row>
    <row r="619" spans="5:30">
      <c r="E619" s="691"/>
      <c r="F619" s="692"/>
      <c r="H619" s="711"/>
      <c r="J619" s="691"/>
      <c r="K619" s="693"/>
      <c r="L619" s="693"/>
      <c r="M619" s="693"/>
      <c r="N619" s="693"/>
      <c r="P619" s="692"/>
      <c r="R619" s="692"/>
      <c r="T619" s="693"/>
      <c r="U619" s="692"/>
      <c r="V619" s="692"/>
      <c r="W619" s="692"/>
      <c r="AA619" s="691"/>
      <c r="AD619" s="711"/>
    </row>
    <row r="620" spans="5:30">
      <c r="E620" s="691"/>
      <c r="F620" s="692"/>
      <c r="H620" s="711"/>
      <c r="J620" s="691"/>
      <c r="K620" s="693"/>
      <c r="L620" s="693"/>
      <c r="M620" s="693"/>
      <c r="N620" s="693"/>
      <c r="P620" s="692"/>
      <c r="R620" s="692"/>
      <c r="T620" s="693"/>
      <c r="U620" s="692"/>
      <c r="V620" s="692"/>
      <c r="W620" s="692"/>
      <c r="AA620" s="691"/>
      <c r="AD620" s="711"/>
    </row>
    <row r="621" spans="5:30">
      <c r="E621" s="691"/>
      <c r="F621" s="692"/>
      <c r="H621" s="711"/>
      <c r="J621" s="691"/>
      <c r="K621" s="693"/>
      <c r="L621" s="693"/>
      <c r="M621" s="693"/>
      <c r="N621" s="693"/>
      <c r="P621" s="692"/>
      <c r="R621" s="692"/>
      <c r="T621" s="693"/>
      <c r="U621" s="692"/>
      <c r="V621" s="692"/>
      <c r="W621" s="692"/>
      <c r="AA621" s="691"/>
      <c r="AD621" s="711"/>
    </row>
    <row r="622" spans="5:30">
      <c r="E622" s="691"/>
      <c r="F622" s="692"/>
      <c r="H622" s="711"/>
      <c r="J622" s="691"/>
      <c r="K622" s="693"/>
      <c r="L622" s="693"/>
      <c r="M622" s="693"/>
      <c r="N622" s="693"/>
      <c r="P622" s="692"/>
      <c r="R622" s="692"/>
      <c r="T622" s="693"/>
      <c r="U622" s="692"/>
      <c r="V622" s="692"/>
      <c r="W622" s="692"/>
      <c r="AA622" s="691"/>
      <c r="AD622" s="711"/>
    </row>
    <row r="623" spans="5:30">
      <c r="E623" s="691"/>
      <c r="F623" s="692"/>
      <c r="H623" s="711"/>
      <c r="J623" s="691"/>
      <c r="K623" s="693"/>
      <c r="L623" s="693"/>
      <c r="M623" s="693"/>
      <c r="N623" s="693"/>
      <c r="P623" s="692"/>
      <c r="R623" s="692"/>
      <c r="T623" s="693"/>
      <c r="U623" s="692"/>
      <c r="V623" s="692"/>
      <c r="W623" s="692"/>
      <c r="AA623" s="691"/>
      <c r="AD623" s="711"/>
    </row>
    <row r="624" spans="5:30">
      <c r="E624" s="691"/>
      <c r="F624" s="692"/>
      <c r="H624" s="711"/>
      <c r="J624" s="691"/>
      <c r="K624" s="693"/>
      <c r="L624" s="693"/>
      <c r="M624" s="693"/>
      <c r="N624" s="693"/>
      <c r="P624" s="692"/>
      <c r="R624" s="692"/>
      <c r="T624" s="693"/>
      <c r="U624" s="692"/>
      <c r="V624" s="692"/>
      <c r="W624" s="692"/>
      <c r="AA624" s="691"/>
      <c r="AD624" s="711"/>
    </row>
    <row r="625" spans="5:30">
      <c r="E625" s="691"/>
      <c r="F625" s="692"/>
      <c r="H625" s="711"/>
      <c r="J625" s="691"/>
      <c r="K625" s="693"/>
      <c r="L625" s="693"/>
      <c r="M625" s="693"/>
      <c r="N625" s="693"/>
      <c r="P625" s="692"/>
      <c r="R625" s="692"/>
      <c r="T625" s="693"/>
      <c r="U625" s="692"/>
      <c r="V625" s="692"/>
      <c r="W625" s="692"/>
      <c r="AA625" s="691"/>
      <c r="AD625" s="711"/>
    </row>
    <row r="626" spans="5:30">
      <c r="E626" s="691"/>
      <c r="F626" s="692"/>
      <c r="H626" s="711"/>
      <c r="J626" s="691"/>
      <c r="K626" s="693"/>
      <c r="L626" s="693"/>
      <c r="M626" s="693"/>
      <c r="N626" s="693"/>
      <c r="P626" s="692"/>
      <c r="R626" s="692"/>
      <c r="T626" s="693"/>
      <c r="U626" s="692"/>
      <c r="V626" s="692"/>
      <c r="W626" s="692"/>
      <c r="AA626" s="691"/>
      <c r="AD626" s="711"/>
    </row>
    <row r="627" spans="5:30">
      <c r="E627" s="691"/>
      <c r="F627" s="692"/>
      <c r="H627" s="711"/>
      <c r="J627" s="691"/>
      <c r="K627" s="693"/>
      <c r="L627" s="693"/>
      <c r="M627" s="693"/>
      <c r="N627" s="693"/>
      <c r="P627" s="692"/>
      <c r="R627" s="692"/>
      <c r="T627" s="693"/>
      <c r="U627" s="692"/>
      <c r="V627" s="692"/>
      <c r="W627" s="692"/>
      <c r="AA627" s="691"/>
      <c r="AD627" s="711"/>
    </row>
    <row r="628" spans="5:30">
      <c r="E628" s="691"/>
      <c r="F628" s="692"/>
      <c r="H628" s="711"/>
      <c r="J628" s="691"/>
      <c r="K628" s="693"/>
      <c r="L628" s="693"/>
      <c r="M628" s="693"/>
      <c r="N628" s="693"/>
      <c r="P628" s="692"/>
      <c r="R628" s="692"/>
      <c r="T628" s="693"/>
      <c r="U628" s="692"/>
      <c r="V628" s="692"/>
      <c r="W628" s="692"/>
      <c r="AA628" s="691"/>
      <c r="AD628" s="711"/>
    </row>
    <row r="629" spans="5:30">
      <c r="E629" s="691"/>
      <c r="F629" s="692"/>
      <c r="H629" s="711"/>
      <c r="J629" s="691"/>
      <c r="K629" s="693"/>
      <c r="L629" s="693"/>
      <c r="M629" s="693"/>
      <c r="N629" s="693"/>
      <c r="P629" s="692"/>
      <c r="R629" s="692"/>
      <c r="T629" s="693"/>
      <c r="U629" s="692"/>
      <c r="V629" s="692"/>
      <c r="W629" s="692"/>
      <c r="AA629" s="691"/>
      <c r="AD629" s="711"/>
    </row>
    <row r="630" spans="5:30">
      <c r="E630" s="691"/>
      <c r="F630" s="692"/>
      <c r="H630" s="711"/>
      <c r="J630" s="691"/>
      <c r="K630" s="693"/>
      <c r="L630" s="693"/>
      <c r="M630" s="693"/>
      <c r="N630" s="693"/>
      <c r="P630" s="692"/>
      <c r="R630" s="692"/>
      <c r="T630" s="693"/>
      <c r="U630" s="692"/>
      <c r="V630" s="692"/>
      <c r="W630" s="692"/>
      <c r="AA630" s="691"/>
      <c r="AD630" s="711"/>
    </row>
    <row r="631" spans="5:30">
      <c r="E631" s="691"/>
      <c r="F631" s="692"/>
      <c r="H631" s="711"/>
      <c r="J631" s="691"/>
      <c r="K631" s="693"/>
      <c r="L631" s="693"/>
      <c r="M631" s="693"/>
      <c r="N631" s="693"/>
      <c r="P631" s="692"/>
      <c r="R631" s="692"/>
      <c r="T631" s="693"/>
      <c r="U631" s="692"/>
      <c r="V631" s="692"/>
      <c r="W631" s="692"/>
      <c r="AA631" s="691"/>
      <c r="AD631" s="711"/>
    </row>
    <row r="632" spans="5:30">
      <c r="E632" s="691"/>
      <c r="F632" s="692"/>
      <c r="H632" s="711"/>
      <c r="J632" s="691"/>
      <c r="K632" s="693"/>
      <c r="L632" s="693"/>
      <c r="M632" s="693"/>
      <c r="N632" s="693"/>
      <c r="P632" s="692"/>
      <c r="R632" s="692"/>
      <c r="T632" s="693"/>
      <c r="U632" s="692"/>
      <c r="V632" s="692"/>
      <c r="W632" s="692"/>
      <c r="AA632" s="691"/>
      <c r="AD632" s="711"/>
    </row>
    <row r="633" spans="5:30">
      <c r="E633" s="691"/>
      <c r="F633" s="692"/>
      <c r="H633" s="711"/>
      <c r="J633" s="691"/>
      <c r="K633" s="693"/>
      <c r="L633" s="693"/>
      <c r="M633" s="693"/>
      <c r="N633" s="693"/>
      <c r="P633" s="692"/>
      <c r="R633" s="692"/>
      <c r="T633" s="693"/>
      <c r="U633" s="692"/>
      <c r="V633" s="692"/>
      <c r="W633" s="692"/>
      <c r="AA633" s="691"/>
      <c r="AD633" s="711"/>
    </row>
    <row r="634" spans="5:30">
      <c r="E634" s="691"/>
      <c r="F634" s="692"/>
      <c r="H634" s="711"/>
      <c r="J634" s="691"/>
      <c r="K634" s="693"/>
      <c r="L634" s="693"/>
      <c r="M634" s="693"/>
      <c r="N634" s="693"/>
      <c r="P634" s="692"/>
      <c r="R634" s="692"/>
      <c r="T634" s="693"/>
      <c r="U634" s="692"/>
      <c r="V634" s="692"/>
      <c r="W634" s="692"/>
      <c r="AA634" s="691"/>
      <c r="AD634" s="711"/>
    </row>
    <row r="635" spans="5:30">
      <c r="E635" s="691"/>
      <c r="F635" s="692"/>
      <c r="H635" s="711"/>
      <c r="J635" s="691"/>
      <c r="K635" s="693"/>
      <c r="L635" s="693"/>
      <c r="M635" s="693"/>
      <c r="N635" s="693"/>
      <c r="P635" s="692"/>
      <c r="R635" s="692"/>
      <c r="T635" s="693"/>
      <c r="U635" s="692"/>
      <c r="V635" s="692"/>
      <c r="W635" s="692"/>
      <c r="AA635" s="691"/>
      <c r="AD635" s="711"/>
    </row>
    <row r="636" spans="5:30">
      <c r="E636" s="691"/>
      <c r="F636" s="692"/>
      <c r="H636" s="711"/>
      <c r="J636" s="691"/>
      <c r="K636" s="693"/>
      <c r="L636" s="693"/>
      <c r="M636" s="693"/>
      <c r="N636" s="693"/>
      <c r="P636" s="692"/>
      <c r="R636" s="692"/>
      <c r="T636" s="693"/>
      <c r="U636" s="692"/>
      <c r="V636" s="692"/>
      <c r="W636" s="692"/>
      <c r="AA636" s="691"/>
      <c r="AD636" s="711"/>
    </row>
    <row r="637" spans="5:30">
      <c r="E637" s="691"/>
      <c r="F637" s="692"/>
      <c r="H637" s="711"/>
      <c r="J637" s="691"/>
      <c r="K637" s="693"/>
      <c r="L637" s="693"/>
      <c r="M637" s="693"/>
      <c r="N637" s="693"/>
      <c r="P637" s="692"/>
      <c r="R637" s="692"/>
      <c r="T637" s="693"/>
      <c r="U637" s="692"/>
      <c r="V637" s="692"/>
      <c r="W637" s="692"/>
      <c r="AA637" s="691"/>
      <c r="AD637" s="711"/>
    </row>
    <row r="638" spans="5:30">
      <c r="E638" s="691"/>
      <c r="F638" s="692"/>
      <c r="H638" s="711"/>
      <c r="J638" s="691"/>
      <c r="K638" s="693"/>
      <c r="L638" s="693"/>
      <c r="M638" s="693"/>
      <c r="N638" s="693"/>
      <c r="P638" s="692"/>
      <c r="R638" s="692"/>
      <c r="T638" s="693"/>
      <c r="U638" s="692"/>
      <c r="V638" s="692"/>
      <c r="W638" s="692"/>
      <c r="AA638" s="691"/>
      <c r="AD638" s="711"/>
    </row>
    <row r="639" spans="5:30">
      <c r="E639" s="691"/>
      <c r="F639" s="692"/>
      <c r="H639" s="711"/>
      <c r="J639" s="691"/>
      <c r="K639" s="693"/>
      <c r="L639" s="693"/>
      <c r="M639" s="693"/>
      <c r="N639" s="693"/>
      <c r="P639" s="692"/>
      <c r="R639" s="692"/>
      <c r="T639" s="693"/>
      <c r="U639" s="692"/>
      <c r="V639" s="692"/>
      <c r="W639" s="692"/>
      <c r="AA639" s="691"/>
      <c r="AD639" s="711"/>
    </row>
    <row r="640" spans="5:30">
      <c r="E640" s="691"/>
      <c r="F640" s="692"/>
      <c r="H640" s="711"/>
      <c r="J640" s="691"/>
      <c r="K640" s="693"/>
      <c r="L640" s="693"/>
      <c r="M640" s="693"/>
      <c r="N640" s="693"/>
      <c r="P640" s="692"/>
      <c r="R640" s="692"/>
      <c r="T640" s="693"/>
      <c r="U640" s="692"/>
      <c r="V640" s="692"/>
      <c r="W640" s="692"/>
      <c r="AA640" s="691"/>
      <c r="AD640" s="711"/>
    </row>
    <row r="641" spans="5:30">
      <c r="E641" s="691"/>
      <c r="F641" s="692"/>
      <c r="H641" s="711"/>
      <c r="J641" s="691"/>
      <c r="K641" s="693"/>
      <c r="L641" s="693"/>
      <c r="M641" s="693"/>
      <c r="N641" s="693"/>
      <c r="P641" s="692"/>
      <c r="R641" s="692"/>
      <c r="T641" s="693"/>
      <c r="U641" s="692"/>
      <c r="V641" s="692"/>
      <c r="W641" s="692"/>
      <c r="AA641" s="691"/>
      <c r="AD641" s="711"/>
    </row>
    <row r="642" spans="5:30">
      <c r="E642" s="691"/>
      <c r="F642" s="692"/>
      <c r="H642" s="711"/>
      <c r="J642" s="691"/>
      <c r="K642" s="693"/>
      <c r="L642" s="693"/>
      <c r="M642" s="693"/>
      <c r="N642" s="693"/>
      <c r="P642" s="692"/>
      <c r="R642" s="692"/>
      <c r="T642" s="693"/>
      <c r="U642" s="692"/>
      <c r="V642" s="692"/>
      <c r="W642" s="692"/>
      <c r="AA642" s="691"/>
      <c r="AD642" s="711"/>
    </row>
    <row r="643" spans="5:30">
      <c r="E643" s="691"/>
      <c r="F643" s="692"/>
      <c r="H643" s="711"/>
      <c r="J643" s="691"/>
      <c r="K643" s="693"/>
      <c r="L643" s="693"/>
      <c r="M643" s="693"/>
      <c r="N643" s="693"/>
      <c r="P643" s="692"/>
      <c r="R643" s="692"/>
      <c r="T643" s="693"/>
      <c r="U643" s="692"/>
      <c r="V643" s="692"/>
      <c r="W643" s="692"/>
      <c r="AA643" s="691"/>
      <c r="AD643" s="711"/>
    </row>
    <row r="644" spans="5:30">
      <c r="E644" s="691"/>
      <c r="F644" s="692"/>
      <c r="H644" s="711"/>
      <c r="J644" s="691"/>
      <c r="K644" s="693"/>
      <c r="L644" s="693"/>
      <c r="M644" s="693"/>
      <c r="N644" s="693"/>
      <c r="P644" s="692"/>
      <c r="R644" s="692"/>
      <c r="T644" s="693"/>
      <c r="U644" s="692"/>
      <c r="V644" s="692"/>
      <c r="W644" s="692"/>
      <c r="AA644" s="691"/>
      <c r="AD644" s="711"/>
    </row>
    <row r="645" spans="5:30">
      <c r="E645" s="691"/>
      <c r="F645" s="692"/>
      <c r="H645" s="711"/>
      <c r="J645" s="691"/>
      <c r="K645" s="693"/>
      <c r="L645" s="693"/>
      <c r="M645" s="693"/>
      <c r="N645" s="693"/>
      <c r="P645" s="692"/>
      <c r="R645" s="692"/>
      <c r="T645" s="693"/>
      <c r="U645" s="692"/>
      <c r="V645" s="692"/>
      <c r="W645" s="692"/>
      <c r="AA645" s="691"/>
      <c r="AD645" s="711"/>
    </row>
    <row r="646" spans="5:30">
      <c r="E646" s="691"/>
      <c r="F646" s="692"/>
      <c r="H646" s="711"/>
      <c r="J646" s="691"/>
      <c r="K646" s="693"/>
      <c r="L646" s="693"/>
      <c r="M646" s="693"/>
      <c r="N646" s="693"/>
      <c r="P646" s="692"/>
      <c r="R646" s="692"/>
      <c r="T646" s="693"/>
      <c r="U646" s="692"/>
      <c r="V646" s="692"/>
      <c r="W646" s="692"/>
      <c r="AA646" s="691"/>
      <c r="AD646" s="711"/>
    </row>
    <row r="647" spans="5:30">
      <c r="E647" s="691"/>
      <c r="F647" s="692"/>
      <c r="H647" s="711"/>
      <c r="J647" s="691"/>
      <c r="K647" s="693"/>
      <c r="L647" s="693"/>
      <c r="M647" s="693"/>
      <c r="N647" s="693"/>
      <c r="P647" s="692"/>
      <c r="R647" s="692"/>
      <c r="T647" s="693"/>
      <c r="U647" s="692"/>
      <c r="V647" s="692"/>
      <c r="W647" s="692"/>
      <c r="AA647" s="691"/>
      <c r="AD647" s="711"/>
    </row>
    <row r="648" spans="5:30">
      <c r="E648" s="691"/>
      <c r="F648" s="692"/>
      <c r="H648" s="711"/>
      <c r="J648" s="691"/>
      <c r="K648" s="693"/>
      <c r="L648" s="693"/>
      <c r="M648" s="693"/>
      <c r="N648" s="693"/>
      <c r="P648" s="692"/>
      <c r="R648" s="692"/>
      <c r="T648" s="693"/>
      <c r="U648" s="692"/>
      <c r="V648" s="692"/>
      <c r="W648" s="692"/>
      <c r="AA648" s="691"/>
      <c r="AD648" s="711"/>
    </row>
    <row r="649" spans="5:30">
      <c r="E649" s="691"/>
      <c r="F649" s="692"/>
      <c r="H649" s="711"/>
      <c r="J649" s="691"/>
      <c r="K649" s="693"/>
      <c r="L649" s="693"/>
      <c r="M649" s="693"/>
      <c r="N649" s="693"/>
      <c r="P649" s="692"/>
      <c r="R649" s="692"/>
      <c r="T649" s="693"/>
      <c r="U649" s="692"/>
      <c r="V649" s="692"/>
      <c r="W649" s="692"/>
      <c r="AA649" s="691"/>
      <c r="AD649" s="711"/>
    </row>
    <row r="650" spans="5:30">
      <c r="E650" s="691"/>
      <c r="F650" s="692"/>
      <c r="H650" s="711"/>
      <c r="J650" s="691"/>
      <c r="K650" s="693"/>
      <c r="L650" s="693"/>
      <c r="M650" s="693"/>
      <c r="N650" s="693"/>
      <c r="P650" s="692"/>
      <c r="R650" s="692"/>
      <c r="T650" s="693"/>
      <c r="U650" s="692"/>
      <c r="V650" s="692"/>
      <c r="W650" s="692"/>
      <c r="AA650" s="691"/>
      <c r="AD650" s="711"/>
    </row>
    <row r="651" spans="5:30">
      <c r="E651" s="691"/>
      <c r="F651" s="692"/>
      <c r="H651" s="711"/>
      <c r="J651" s="691"/>
      <c r="K651" s="693"/>
      <c r="L651" s="693"/>
      <c r="M651" s="693"/>
      <c r="N651" s="693"/>
      <c r="P651" s="692"/>
      <c r="R651" s="692"/>
      <c r="T651" s="693"/>
      <c r="U651" s="692"/>
      <c r="V651" s="692"/>
      <c r="W651" s="692"/>
      <c r="AA651" s="691"/>
      <c r="AD651" s="711"/>
    </row>
    <row r="652" spans="5:30">
      <c r="E652" s="691"/>
      <c r="F652" s="692"/>
      <c r="H652" s="711"/>
      <c r="J652" s="691"/>
      <c r="K652" s="693"/>
      <c r="L652" s="693"/>
      <c r="M652" s="693"/>
      <c r="N652" s="693"/>
      <c r="P652" s="692"/>
      <c r="R652" s="692"/>
      <c r="T652" s="693"/>
      <c r="U652" s="692"/>
      <c r="V652" s="692"/>
      <c r="W652" s="692"/>
      <c r="AA652" s="691"/>
      <c r="AD652" s="711"/>
    </row>
    <row r="653" spans="5:30">
      <c r="E653" s="691"/>
      <c r="F653" s="692"/>
      <c r="H653" s="711"/>
      <c r="J653" s="691"/>
      <c r="K653" s="693"/>
      <c r="L653" s="693"/>
      <c r="M653" s="693"/>
      <c r="N653" s="693"/>
      <c r="P653" s="692"/>
      <c r="R653" s="692"/>
      <c r="T653" s="693"/>
      <c r="U653" s="692"/>
      <c r="V653" s="692"/>
      <c r="W653" s="692"/>
      <c r="AA653" s="691"/>
      <c r="AD653" s="711"/>
    </row>
    <row r="654" spans="5:30">
      <c r="E654" s="691"/>
      <c r="F654" s="692"/>
      <c r="H654" s="711"/>
      <c r="J654" s="691"/>
      <c r="K654" s="693"/>
      <c r="L654" s="693"/>
      <c r="M654" s="693"/>
      <c r="N654" s="693"/>
      <c r="P654" s="692"/>
      <c r="R654" s="692"/>
      <c r="T654" s="693"/>
      <c r="U654" s="692"/>
      <c r="V654" s="692"/>
      <c r="W654" s="692"/>
      <c r="AA654" s="691"/>
      <c r="AD654" s="711"/>
    </row>
    <row r="655" spans="5:30">
      <c r="E655" s="691"/>
      <c r="F655" s="692"/>
      <c r="H655" s="711"/>
      <c r="J655" s="691"/>
      <c r="K655" s="693"/>
      <c r="L655" s="693"/>
      <c r="M655" s="693"/>
      <c r="N655" s="693"/>
      <c r="P655" s="692"/>
      <c r="R655" s="692"/>
      <c r="T655" s="693"/>
      <c r="U655" s="692"/>
      <c r="V655" s="692"/>
      <c r="W655" s="692"/>
      <c r="AA655" s="691"/>
      <c r="AD655" s="711"/>
    </row>
    <row r="656" spans="5:30">
      <c r="E656" s="691"/>
      <c r="F656" s="692"/>
      <c r="H656" s="711"/>
      <c r="J656" s="691"/>
      <c r="K656" s="693"/>
      <c r="L656" s="693"/>
      <c r="M656" s="693"/>
      <c r="N656" s="693"/>
      <c r="P656" s="692"/>
      <c r="R656" s="692"/>
      <c r="T656" s="693"/>
      <c r="U656" s="692"/>
      <c r="V656" s="692"/>
      <c r="W656" s="692"/>
      <c r="AA656" s="691"/>
      <c r="AD656" s="711"/>
    </row>
    <row r="657" spans="5:30">
      <c r="E657" s="691"/>
      <c r="F657" s="692"/>
      <c r="H657" s="711"/>
      <c r="J657" s="691"/>
      <c r="K657" s="693"/>
      <c r="L657" s="693"/>
      <c r="M657" s="693"/>
      <c r="N657" s="693"/>
      <c r="P657" s="692"/>
      <c r="R657" s="692"/>
      <c r="T657" s="693"/>
      <c r="U657" s="692"/>
      <c r="V657" s="692"/>
      <c r="W657" s="692"/>
      <c r="AA657" s="691"/>
      <c r="AD657" s="711"/>
    </row>
    <row r="658" spans="5:30">
      <c r="E658" s="691"/>
      <c r="F658" s="692"/>
      <c r="H658" s="711"/>
      <c r="J658" s="691"/>
      <c r="K658" s="693"/>
      <c r="L658" s="693"/>
      <c r="M658" s="693"/>
      <c r="N658" s="693"/>
      <c r="P658" s="692"/>
      <c r="R658" s="692"/>
      <c r="T658" s="693"/>
      <c r="U658" s="692"/>
      <c r="V658" s="692"/>
      <c r="W658" s="692"/>
      <c r="AA658" s="691"/>
      <c r="AD658" s="711"/>
    </row>
    <row r="659" spans="5:30">
      <c r="E659" s="691"/>
      <c r="F659" s="692"/>
      <c r="H659" s="711"/>
      <c r="J659" s="691"/>
      <c r="K659" s="693"/>
      <c r="L659" s="693"/>
      <c r="M659" s="693"/>
      <c r="N659" s="693"/>
      <c r="P659" s="692"/>
      <c r="R659" s="692"/>
      <c r="T659" s="693"/>
      <c r="U659" s="692"/>
      <c r="V659" s="692"/>
      <c r="W659" s="692"/>
      <c r="AA659" s="691"/>
      <c r="AD659" s="711"/>
    </row>
    <row r="660" spans="5:30">
      <c r="E660" s="691"/>
      <c r="F660" s="692"/>
      <c r="H660" s="711"/>
      <c r="J660" s="691"/>
      <c r="K660" s="693"/>
      <c r="L660" s="693"/>
      <c r="M660" s="693"/>
      <c r="N660" s="693"/>
      <c r="P660" s="692"/>
      <c r="R660" s="692"/>
      <c r="T660" s="693"/>
      <c r="U660" s="692"/>
      <c r="V660" s="692"/>
      <c r="W660" s="692"/>
      <c r="AA660" s="691"/>
      <c r="AD660" s="711"/>
    </row>
    <row r="661" spans="5:30">
      <c r="E661" s="691"/>
      <c r="F661" s="692"/>
      <c r="H661" s="711"/>
      <c r="J661" s="691"/>
      <c r="K661" s="693"/>
      <c r="L661" s="693"/>
      <c r="M661" s="693"/>
      <c r="N661" s="693"/>
      <c r="P661" s="692"/>
      <c r="R661" s="692"/>
      <c r="T661" s="693"/>
      <c r="U661" s="692"/>
      <c r="V661" s="692"/>
      <c r="W661" s="692"/>
      <c r="AA661" s="691"/>
      <c r="AD661" s="711"/>
    </row>
    <row r="662" spans="5:30">
      <c r="E662" s="691"/>
      <c r="F662" s="692"/>
      <c r="H662" s="711"/>
      <c r="J662" s="691"/>
      <c r="K662" s="693"/>
      <c r="L662" s="693"/>
      <c r="M662" s="693"/>
      <c r="N662" s="693"/>
      <c r="P662" s="692"/>
      <c r="R662" s="692"/>
      <c r="T662" s="693"/>
      <c r="U662" s="692"/>
      <c r="V662" s="692"/>
      <c r="W662" s="692"/>
      <c r="AA662" s="691"/>
      <c r="AD662" s="711"/>
    </row>
    <row r="663" spans="5:30">
      <c r="E663" s="691"/>
      <c r="F663" s="692"/>
      <c r="H663" s="711"/>
      <c r="J663" s="691"/>
      <c r="K663" s="693"/>
      <c r="L663" s="693"/>
      <c r="M663" s="693"/>
      <c r="N663" s="693"/>
      <c r="P663" s="692"/>
      <c r="R663" s="692"/>
      <c r="T663" s="693"/>
      <c r="U663" s="692"/>
      <c r="V663" s="692"/>
      <c r="W663" s="692"/>
      <c r="AA663" s="691"/>
      <c r="AD663" s="711"/>
    </row>
    <row r="664" spans="5:30">
      <c r="E664" s="691"/>
      <c r="F664" s="692"/>
      <c r="H664" s="711"/>
      <c r="J664" s="691"/>
      <c r="K664" s="693"/>
      <c r="L664" s="693"/>
      <c r="M664" s="693"/>
      <c r="N664" s="693"/>
      <c r="P664" s="692"/>
      <c r="R664" s="692"/>
      <c r="T664" s="693"/>
      <c r="U664" s="692"/>
      <c r="V664" s="692"/>
      <c r="W664" s="692"/>
      <c r="AA664" s="691"/>
      <c r="AD664" s="711"/>
    </row>
    <row r="665" spans="5:30">
      <c r="E665" s="691"/>
      <c r="F665" s="692"/>
      <c r="H665" s="711"/>
      <c r="J665" s="691"/>
      <c r="K665" s="693"/>
      <c r="L665" s="693"/>
      <c r="M665" s="693"/>
      <c r="N665" s="693"/>
      <c r="P665" s="692"/>
      <c r="R665" s="692"/>
      <c r="T665" s="693"/>
      <c r="U665" s="692"/>
      <c r="V665" s="692"/>
      <c r="W665" s="692"/>
      <c r="AA665" s="691"/>
      <c r="AD665" s="711"/>
    </row>
    <row r="666" spans="5:30">
      <c r="E666" s="691"/>
      <c r="F666" s="692"/>
      <c r="H666" s="711"/>
      <c r="J666" s="691"/>
      <c r="K666" s="693"/>
      <c r="L666" s="693"/>
      <c r="M666" s="693"/>
      <c r="N666" s="693"/>
      <c r="P666" s="692"/>
      <c r="R666" s="692"/>
      <c r="T666" s="693"/>
      <c r="U666" s="692"/>
      <c r="V666" s="692"/>
      <c r="W666" s="692"/>
      <c r="AA666" s="691"/>
      <c r="AD666" s="711"/>
    </row>
    <row r="667" spans="5:30">
      <c r="E667" s="691"/>
      <c r="F667" s="692"/>
      <c r="H667" s="711"/>
      <c r="J667" s="691"/>
      <c r="K667" s="693"/>
      <c r="L667" s="693"/>
      <c r="M667" s="693"/>
      <c r="N667" s="693"/>
      <c r="P667" s="692"/>
      <c r="R667" s="692"/>
      <c r="T667" s="693"/>
      <c r="U667" s="692"/>
      <c r="V667" s="692"/>
      <c r="W667" s="692"/>
      <c r="AA667" s="691"/>
      <c r="AD667" s="711"/>
    </row>
    <row r="668" spans="5:30">
      <c r="E668" s="691"/>
      <c r="F668" s="692"/>
      <c r="H668" s="711"/>
      <c r="J668" s="691"/>
      <c r="K668" s="693"/>
      <c r="L668" s="693"/>
      <c r="M668" s="693"/>
      <c r="N668" s="693"/>
      <c r="P668" s="692"/>
      <c r="R668" s="692"/>
      <c r="T668" s="693"/>
      <c r="U668" s="692"/>
      <c r="V668" s="692"/>
      <c r="W668" s="692"/>
      <c r="AA668" s="691"/>
      <c r="AD668" s="711"/>
    </row>
    <row r="669" spans="5:30">
      <c r="E669" s="691"/>
      <c r="F669" s="692"/>
      <c r="H669" s="711"/>
      <c r="J669" s="691"/>
      <c r="K669" s="693"/>
      <c r="L669" s="693"/>
      <c r="M669" s="693"/>
      <c r="N669" s="693"/>
      <c r="P669" s="692"/>
      <c r="R669" s="692"/>
      <c r="T669" s="693"/>
      <c r="U669" s="692"/>
      <c r="V669" s="692"/>
      <c r="W669" s="692"/>
      <c r="AA669" s="691"/>
      <c r="AD669" s="711"/>
    </row>
    <row r="670" spans="5:30">
      <c r="E670" s="691"/>
      <c r="F670" s="692"/>
      <c r="H670" s="711"/>
      <c r="J670" s="691"/>
      <c r="K670" s="693"/>
      <c r="L670" s="693"/>
      <c r="M670" s="693"/>
      <c r="N670" s="693"/>
      <c r="P670" s="692"/>
      <c r="R670" s="692"/>
      <c r="T670" s="693"/>
      <c r="U670" s="692"/>
      <c r="V670" s="692"/>
      <c r="W670" s="692"/>
      <c r="AA670" s="691"/>
      <c r="AD670" s="711"/>
    </row>
    <row r="671" spans="5:30">
      <c r="E671" s="691"/>
      <c r="F671" s="692"/>
      <c r="H671" s="711"/>
      <c r="J671" s="691"/>
      <c r="K671" s="693"/>
      <c r="L671" s="693"/>
      <c r="M671" s="693"/>
      <c r="N671" s="693"/>
      <c r="P671" s="692"/>
      <c r="R671" s="692"/>
      <c r="T671" s="693"/>
      <c r="U671" s="692"/>
      <c r="V671" s="692"/>
      <c r="W671" s="692"/>
      <c r="AA671" s="691"/>
      <c r="AD671" s="711"/>
    </row>
    <row r="672" spans="5:30">
      <c r="E672" s="691"/>
      <c r="F672" s="692"/>
      <c r="H672" s="711"/>
      <c r="J672" s="691"/>
      <c r="K672" s="693"/>
      <c r="L672" s="693"/>
      <c r="M672" s="693"/>
      <c r="N672" s="693"/>
      <c r="P672" s="692"/>
      <c r="R672" s="692"/>
      <c r="T672" s="693"/>
      <c r="U672" s="692"/>
      <c r="V672" s="692"/>
      <c r="W672" s="692"/>
      <c r="AA672" s="691"/>
      <c r="AD672" s="711"/>
    </row>
    <row r="673" spans="5:30">
      <c r="E673" s="691"/>
      <c r="F673" s="692"/>
      <c r="H673" s="711"/>
      <c r="J673" s="691"/>
      <c r="K673" s="693"/>
      <c r="L673" s="693"/>
      <c r="M673" s="693"/>
      <c r="N673" s="693"/>
      <c r="P673" s="692"/>
      <c r="R673" s="692"/>
      <c r="T673" s="693"/>
      <c r="U673" s="692"/>
      <c r="V673" s="692"/>
      <c r="W673" s="692"/>
      <c r="AA673" s="691"/>
      <c r="AD673" s="711"/>
    </row>
    <row r="674" spans="5:30">
      <c r="E674" s="691"/>
      <c r="F674" s="692"/>
      <c r="H674" s="711"/>
      <c r="J674" s="691"/>
      <c r="K674" s="693"/>
      <c r="L674" s="693"/>
      <c r="M674" s="693"/>
      <c r="N674" s="693"/>
      <c r="P674" s="692"/>
      <c r="R674" s="692"/>
      <c r="T674" s="693"/>
      <c r="U674" s="692"/>
      <c r="V674" s="692"/>
      <c r="W674" s="692"/>
      <c r="AA674" s="691"/>
      <c r="AD674" s="711"/>
    </row>
    <row r="675" spans="5:30">
      <c r="E675" s="691"/>
      <c r="F675" s="692"/>
      <c r="H675" s="711"/>
      <c r="J675" s="691"/>
      <c r="K675" s="693"/>
      <c r="L675" s="693"/>
      <c r="M675" s="693"/>
      <c r="N675" s="693"/>
      <c r="P675" s="692"/>
      <c r="R675" s="692"/>
      <c r="T675" s="693"/>
      <c r="U675" s="692"/>
      <c r="V675" s="692"/>
      <c r="W675" s="692"/>
      <c r="AA675" s="691"/>
      <c r="AD675" s="711"/>
    </row>
    <row r="676" spans="5:30">
      <c r="E676" s="691"/>
      <c r="F676" s="692"/>
      <c r="H676" s="711"/>
      <c r="J676" s="691"/>
      <c r="K676" s="693"/>
      <c r="L676" s="693"/>
      <c r="M676" s="693"/>
      <c r="N676" s="693"/>
      <c r="P676" s="692"/>
      <c r="R676" s="692"/>
      <c r="T676" s="693"/>
      <c r="U676" s="692"/>
      <c r="V676" s="692"/>
      <c r="W676" s="692"/>
      <c r="AA676" s="691"/>
      <c r="AD676" s="711"/>
    </row>
    <row r="677" spans="5:30">
      <c r="E677" s="691"/>
      <c r="F677" s="692"/>
      <c r="H677" s="711"/>
      <c r="J677" s="691"/>
      <c r="K677" s="693"/>
      <c r="L677" s="693"/>
      <c r="M677" s="693"/>
      <c r="N677" s="693"/>
      <c r="P677" s="692"/>
      <c r="R677" s="692"/>
      <c r="T677" s="693"/>
      <c r="U677" s="692"/>
      <c r="V677" s="692"/>
      <c r="W677" s="692"/>
      <c r="AA677" s="691"/>
      <c r="AD677" s="711"/>
    </row>
    <row r="678" spans="5:30">
      <c r="E678" s="691"/>
      <c r="F678" s="692"/>
      <c r="H678" s="711"/>
      <c r="J678" s="691"/>
      <c r="K678" s="693"/>
      <c r="L678" s="693"/>
      <c r="M678" s="693"/>
      <c r="N678" s="693"/>
      <c r="P678" s="692"/>
      <c r="R678" s="692"/>
      <c r="T678" s="693"/>
      <c r="U678" s="692"/>
      <c r="V678" s="692"/>
      <c r="W678" s="692"/>
      <c r="AA678" s="691"/>
      <c r="AD678" s="711"/>
    </row>
    <row r="679" spans="5:30">
      <c r="E679" s="691"/>
      <c r="F679" s="692"/>
      <c r="H679" s="711"/>
      <c r="J679" s="691"/>
      <c r="K679" s="693"/>
      <c r="L679" s="693"/>
      <c r="M679" s="693"/>
      <c r="N679" s="693"/>
      <c r="P679" s="692"/>
      <c r="R679" s="692"/>
      <c r="T679" s="693"/>
      <c r="U679" s="692"/>
      <c r="V679" s="692"/>
      <c r="W679" s="692"/>
      <c r="AA679" s="691"/>
      <c r="AD679" s="711"/>
    </row>
    <row r="680" spans="5:30">
      <c r="E680" s="691"/>
      <c r="F680" s="692"/>
      <c r="H680" s="711"/>
      <c r="J680" s="691"/>
      <c r="K680" s="693"/>
      <c r="L680" s="693"/>
      <c r="M680" s="693"/>
      <c r="N680" s="693"/>
      <c r="P680" s="692"/>
      <c r="R680" s="692"/>
      <c r="T680" s="693"/>
      <c r="U680" s="692"/>
      <c r="V680" s="692"/>
      <c r="W680" s="692"/>
      <c r="AA680" s="691"/>
      <c r="AD680" s="711"/>
    </row>
    <row r="681" spans="5:30">
      <c r="E681" s="691"/>
      <c r="F681" s="692"/>
      <c r="H681" s="711"/>
      <c r="J681" s="691"/>
      <c r="K681" s="693"/>
      <c r="L681" s="693"/>
      <c r="M681" s="693"/>
      <c r="N681" s="693"/>
      <c r="P681" s="692"/>
      <c r="R681" s="692"/>
      <c r="T681" s="693"/>
      <c r="U681" s="692"/>
      <c r="V681" s="692"/>
      <c r="W681" s="692"/>
      <c r="AA681" s="691"/>
      <c r="AD681" s="711"/>
    </row>
    <row r="682" spans="5:30">
      <c r="E682" s="691"/>
      <c r="F682" s="692"/>
      <c r="H682" s="711"/>
      <c r="J682" s="691"/>
      <c r="K682" s="693"/>
      <c r="L682" s="693"/>
      <c r="M682" s="693"/>
      <c r="N682" s="693"/>
      <c r="P682" s="692"/>
      <c r="R682" s="692"/>
      <c r="T682" s="693"/>
      <c r="U682" s="692"/>
      <c r="V682" s="692"/>
      <c r="W682" s="692"/>
      <c r="AA682" s="691"/>
      <c r="AD682" s="711"/>
    </row>
    <row r="683" spans="5:30">
      <c r="E683" s="691"/>
      <c r="F683" s="692"/>
      <c r="H683" s="711"/>
      <c r="J683" s="691"/>
      <c r="K683" s="693"/>
      <c r="L683" s="693"/>
      <c r="M683" s="693"/>
      <c r="N683" s="693"/>
      <c r="P683" s="692"/>
      <c r="R683" s="692"/>
      <c r="T683" s="693"/>
      <c r="U683" s="692"/>
      <c r="V683" s="692"/>
      <c r="W683" s="692"/>
      <c r="AA683" s="691"/>
      <c r="AD683" s="711"/>
    </row>
    <row r="684" spans="5:30">
      <c r="E684" s="691"/>
      <c r="F684" s="692"/>
      <c r="H684" s="711"/>
      <c r="J684" s="691"/>
      <c r="K684" s="693"/>
      <c r="L684" s="693"/>
      <c r="M684" s="693"/>
      <c r="N684" s="693"/>
      <c r="P684" s="692"/>
      <c r="R684" s="692"/>
      <c r="T684" s="693"/>
      <c r="U684" s="692"/>
      <c r="V684" s="692"/>
      <c r="W684" s="692"/>
      <c r="AA684" s="691"/>
      <c r="AD684" s="711"/>
    </row>
    <row r="685" spans="5:30">
      <c r="E685" s="691"/>
      <c r="F685" s="692"/>
      <c r="H685" s="711"/>
      <c r="J685" s="691"/>
      <c r="K685" s="693"/>
      <c r="L685" s="693"/>
      <c r="M685" s="693"/>
      <c r="N685" s="693"/>
      <c r="P685" s="692"/>
      <c r="R685" s="692"/>
      <c r="T685" s="693"/>
      <c r="U685" s="692"/>
      <c r="V685" s="692"/>
      <c r="W685" s="692"/>
      <c r="AA685" s="691"/>
      <c r="AD685" s="711"/>
    </row>
    <row r="686" spans="5:30">
      <c r="E686" s="691"/>
      <c r="F686" s="692"/>
      <c r="H686" s="711"/>
      <c r="J686" s="691"/>
      <c r="K686" s="693"/>
      <c r="L686" s="693"/>
      <c r="M686" s="693"/>
      <c r="N686" s="693"/>
      <c r="P686" s="692"/>
      <c r="R686" s="692"/>
      <c r="T686" s="693"/>
      <c r="U686" s="692"/>
      <c r="V686" s="692"/>
      <c r="W686" s="692"/>
      <c r="AA686" s="691"/>
      <c r="AD686" s="711"/>
    </row>
    <row r="687" spans="5:30">
      <c r="E687" s="691"/>
      <c r="F687" s="692"/>
      <c r="H687" s="711"/>
      <c r="J687" s="691"/>
      <c r="K687" s="693"/>
      <c r="L687" s="693"/>
      <c r="M687" s="693"/>
      <c r="N687" s="693"/>
      <c r="P687" s="692"/>
      <c r="R687" s="692"/>
      <c r="T687" s="693"/>
      <c r="U687" s="692"/>
      <c r="V687" s="692"/>
      <c r="W687" s="692"/>
      <c r="AA687" s="691"/>
      <c r="AD687" s="711"/>
    </row>
    <row r="688" spans="5:30">
      <c r="E688" s="691"/>
      <c r="F688" s="692"/>
      <c r="H688" s="711"/>
      <c r="J688" s="691"/>
      <c r="K688" s="693"/>
      <c r="L688" s="693"/>
      <c r="M688" s="693"/>
      <c r="N688" s="693"/>
      <c r="P688" s="692"/>
      <c r="R688" s="692"/>
      <c r="T688" s="693"/>
      <c r="U688" s="692"/>
      <c r="V688" s="692"/>
      <c r="W688" s="692"/>
      <c r="AA688" s="691"/>
      <c r="AD688" s="711"/>
    </row>
    <row r="689" spans="5:30">
      <c r="E689" s="691"/>
      <c r="F689" s="692"/>
      <c r="H689" s="711"/>
      <c r="J689" s="691"/>
      <c r="K689" s="693"/>
      <c r="L689" s="693"/>
      <c r="M689" s="693"/>
      <c r="N689" s="693"/>
      <c r="P689" s="692"/>
      <c r="R689" s="692"/>
      <c r="T689" s="693"/>
      <c r="U689" s="692"/>
      <c r="V689" s="692"/>
      <c r="W689" s="692"/>
      <c r="AA689" s="691"/>
      <c r="AD689" s="711"/>
    </row>
    <row r="690" spans="5:30">
      <c r="E690" s="691"/>
      <c r="F690" s="692"/>
      <c r="H690" s="711"/>
      <c r="J690" s="691"/>
      <c r="K690" s="693"/>
      <c r="L690" s="693"/>
      <c r="M690" s="693"/>
      <c r="N690" s="693"/>
      <c r="P690" s="692"/>
      <c r="R690" s="692"/>
      <c r="T690" s="693"/>
      <c r="U690" s="692"/>
      <c r="V690" s="692"/>
      <c r="W690" s="692"/>
      <c r="AA690" s="691"/>
      <c r="AD690" s="711"/>
    </row>
    <row r="691" spans="5:30">
      <c r="E691" s="691"/>
      <c r="F691" s="692"/>
      <c r="H691" s="711"/>
      <c r="J691" s="691"/>
      <c r="K691" s="693"/>
      <c r="L691" s="693"/>
      <c r="M691" s="693"/>
      <c r="N691" s="693"/>
      <c r="P691" s="692"/>
      <c r="R691" s="692"/>
      <c r="T691" s="693"/>
      <c r="U691" s="692"/>
      <c r="V691" s="692"/>
      <c r="W691" s="692"/>
      <c r="AA691" s="691"/>
      <c r="AD691" s="711"/>
    </row>
    <row r="692" spans="5:30">
      <c r="E692" s="691"/>
      <c r="F692" s="692"/>
      <c r="H692" s="711"/>
      <c r="J692" s="691"/>
      <c r="K692" s="693"/>
      <c r="L692" s="693"/>
      <c r="M692" s="693"/>
      <c r="N692" s="693"/>
      <c r="P692" s="692"/>
      <c r="R692" s="692"/>
      <c r="T692" s="693"/>
      <c r="U692" s="692"/>
      <c r="V692" s="692"/>
      <c r="W692" s="692"/>
      <c r="AA692" s="691"/>
      <c r="AD692" s="711"/>
    </row>
    <row r="693" spans="5:30">
      <c r="E693" s="691"/>
      <c r="F693" s="692"/>
      <c r="H693" s="711"/>
      <c r="J693" s="691"/>
      <c r="K693" s="693"/>
      <c r="L693" s="693"/>
      <c r="M693" s="693"/>
      <c r="N693" s="693"/>
      <c r="P693" s="692"/>
      <c r="R693" s="692"/>
      <c r="T693" s="693"/>
      <c r="U693" s="692"/>
      <c r="V693" s="692"/>
      <c r="W693" s="692"/>
      <c r="AA693" s="691"/>
      <c r="AD693" s="711"/>
    </row>
    <row r="694" spans="5:30">
      <c r="E694" s="691"/>
      <c r="F694" s="692"/>
      <c r="H694" s="711"/>
      <c r="J694" s="691"/>
      <c r="K694" s="693"/>
      <c r="L694" s="693"/>
      <c r="M694" s="693"/>
      <c r="N694" s="693"/>
      <c r="P694" s="692"/>
      <c r="R694" s="692"/>
      <c r="T694" s="693"/>
      <c r="U694" s="692"/>
      <c r="V694" s="692"/>
      <c r="W694" s="692"/>
      <c r="AA694" s="691"/>
      <c r="AD694" s="711"/>
    </row>
    <row r="695" spans="5:30">
      <c r="E695" s="691"/>
      <c r="F695" s="692"/>
      <c r="H695" s="711"/>
      <c r="J695" s="691"/>
      <c r="K695" s="693"/>
      <c r="L695" s="693"/>
      <c r="M695" s="693"/>
      <c r="N695" s="693"/>
      <c r="P695" s="692"/>
      <c r="R695" s="692"/>
      <c r="T695" s="693"/>
      <c r="U695" s="692"/>
      <c r="V695" s="692"/>
      <c r="W695" s="692"/>
      <c r="AA695" s="691"/>
      <c r="AD695" s="711"/>
    </row>
    <row r="696" spans="5:30">
      <c r="E696" s="691"/>
      <c r="F696" s="692"/>
      <c r="H696" s="711"/>
      <c r="J696" s="691"/>
      <c r="K696" s="693"/>
      <c r="L696" s="693"/>
      <c r="M696" s="693"/>
      <c r="N696" s="693"/>
      <c r="P696" s="692"/>
      <c r="R696" s="692"/>
      <c r="T696" s="693"/>
      <c r="U696" s="692"/>
      <c r="V696" s="692"/>
      <c r="W696" s="692"/>
      <c r="AA696" s="691"/>
      <c r="AD696" s="711"/>
    </row>
    <row r="697" spans="5:30">
      <c r="E697" s="691"/>
      <c r="F697" s="692"/>
      <c r="H697" s="711"/>
      <c r="J697" s="691"/>
      <c r="K697" s="693"/>
      <c r="L697" s="693"/>
      <c r="M697" s="693"/>
      <c r="N697" s="693"/>
      <c r="P697" s="692"/>
      <c r="R697" s="692"/>
      <c r="T697" s="693"/>
      <c r="U697" s="692"/>
      <c r="V697" s="692"/>
      <c r="W697" s="692"/>
      <c r="AA697" s="691"/>
      <c r="AD697" s="711"/>
    </row>
    <row r="698" spans="5:30">
      <c r="E698" s="691"/>
      <c r="F698" s="692"/>
      <c r="H698" s="711"/>
      <c r="J698" s="691"/>
      <c r="K698" s="693"/>
      <c r="L698" s="693"/>
      <c r="M698" s="693"/>
      <c r="N698" s="693"/>
      <c r="P698" s="692"/>
      <c r="R698" s="692"/>
      <c r="T698" s="693"/>
      <c r="U698" s="692"/>
      <c r="V698" s="692"/>
      <c r="W698" s="692"/>
      <c r="AA698" s="691"/>
      <c r="AD698" s="711"/>
    </row>
    <row r="699" spans="5:30">
      <c r="E699" s="691"/>
      <c r="F699" s="692"/>
      <c r="H699" s="711"/>
      <c r="J699" s="691"/>
      <c r="K699" s="693"/>
      <c r="L699" s="693"/>
      <c r="M699" s="693"/>
      <c r="N699" s="693"/>
      <c r="P699" s="692"/>
      <c r="R699" s="692"/>
      <c r="T699" s="693"/>
      <c r="U699" s="692"/>
      <c r="V699" s="692"/>
      <c r="W699" s="692"/>
      <c r="AA699" s="691"/>
      <c r="AD699" s="711"/>
    </row>
    <row r="700" spans="5:30">
      <c r="E700" s="691"/>
      <c r="F700" s="692"/>
      <c r="H700" s="711"/>
      <c r="J700" s="691"/>
      <c r="K700" s="693"/>
      <c r="L700" s="693"/>
      <c r="M700" s="693"/>
      <c r="N700" s="693"/>
      <c r="P700" s="692"/>
      <c r="R700" s="692"/>
      <c r="T700" s="693"/>
      <c r="U700" s="692"/>
      <c r="V700" s="692"/>
      <c r="W700" s="692"/>
      <c r="AA700" s="691"/>
      <c r="AD700" s="711"/>
    </row>
    <row r="701" spans="5:30">
      <c r="E701" s="691"/>
      <c r="F701" s="692"/>
      <c r="H701" s="711"/>
      <c r="J701" s="691"/>
      <c r="K701" s="693"/>
      <c r="L701" s="693"/>
      <c r="M701" s="693"/>
      <c r="N701" s="693"/>
      <c r="P701" s="692"/>
      <c r="R701" s="692"/>
      <c r="T701" s="693"/>
      <c r="U701" s="692"/>
      <c r="V701" s="692"/>
      <c r="W701" s="692"/>
      <c r="AA701" s="691"/>
      <c r="AD701" s="711"/>
    </row>
    <row r="702" spans="5:30">
      <c r="E702" s="691"/>
      <c r="F702" s="692"/>
      <c r="H702" s="711"/>
      <c r="J702" s="691"/>
      <c r="K702" s="693"/>
      <c r="L702" s="693"/>
      <c r="M702" s="693"/>
      <c r="N702" s="693"/>
      <c r="P702" s="692"/>
      <c r="R702" s="692"/>
      <c r="T702" s="693"/>
      <c r="U702" s="692"/>
      <c r="V702" s="692"/>
      <c r="W702" s="692"/>
      <c r="AA702" s="691"/>
      <c r="AD702" s="711"/>
    </row>
    <row r="703" spans="5:30">
      <c r="E703" s="691"/>
      <c r="F703" s="692"/>
      <c r="H703" s="711"/>
      <c r="J703" s="691"/>
      <c r="K703" s="693"/>
      <c r="L703" s="693"/>
      <c r="M703" s="693"/>
      <c r="N703" s="693"/>
      <c r="P703" s="692"/>
      <c r="R703" s="692"/>
      <c r="T703" s="693"/>
      <c r="U703" s="692"/>
      <c r="V703" s="692"/>
      <c r="W703" s="692"/>
      <c r="AA703" s="691"/>
      <c r="AD703" s="711"/>
    </row>
    <row r="704" spans="5:30">
      <c r="E704" s="691"/>
      <c r="F704" s="692"/>
      <c r="H704" s="711"/>
      <c r="J704" s="691"/>
      <c r="K704" s="693"/>
      <c r="L704" s="693"/>
      <c r="M704" s="693"/>
      <c r="N704" s="693"/>
      <c r="P704" s="692"/>
      <c r="R704" s="692"/>
      <c r="T704" s="693"/>
      <c r="U704" s="692"/>
      <c r="V704" s="692"/>
      <c r="W704" s="692"/>
      <c r="AA704" s="691"/>
      <c r="AD704" s="711"/>
    </row>
    <row r="705" spans="5:30">
      <c r="E705" s="691"/>
      <c r="F705" s="692"/>
      <c r="H705" s="711"/>
      <c r="J705" s="691"/>
      <c r="K705" s="693"/>
      <c r="L705" s="693"/>
      <c r="M705" s="693"/>
      <c r="N705" s="693"/>
      <c r="P705" s="692"/>
      <c r="R705" s="692"/>
      <c r="T705" s="693"/>
      <c r="U705" s="692"/>
      <c r="V705" s="692"/>
      <c r="W705" s="692"/>
      <c r="AA705" s="691"/>
      <c r="AD705" s="711"/>
    </row>
    <row r="706" spans="5:30">
      <c r="E706" s="691"/>
      <c r="F706" s="692"/>
      <c r="H706" s="711"/>
      <c r="J706" s="691"/>
      <c r="K706" s="693"/>
      <c r="L706" s="693"/>
      <c r="M706" s="693"/>
      <c r="N706" s="693"/>
      <c r="P706" s="692"/>
      <c r="R706" s="692"/>
      <c r="T706" s="693"/>
      <c r="U706" s="692"/>
      <c r="V706" s="692"/>
      <c r="W706" s="692"/>
      <c r="AA706" s="691"/>
      <c r="AD706" s="711"/>
    </row>
    <row r="707" spans="5:30">
      <c r="E707" s="691"/>
      <c r="F707" s="692"/>
      <c r="H707" s="711"/>
      <c r="J707" s="691"/>
      <c r="K707" s="693"/>
      <c r="L707" s="693"/>
      <c r="M707" s="693"/>
      <c r="N707" s="693"/>
      <c r="P707" s="692"/>
      <c r="R707" s="692"/>
      <c r="T707" s="693"/>
      <c r="U707" s="692"/>
      <c r="V707" s="692"/>
      <c r="W707" s="692"/>
      <c r="AA707" s="691"/>
      <c r="AD707" s="711"/>
    </row>
    <row r="708" spans="5:30">
      <c r="E708" s="691"/>
      <c r="F708" s="692"/>
      <c r="H708" s="711"/>
      <c r="J708" s="691"/>
      <c r="K708" s="693"/>
      <c r="L708" s="693"/>
      <c r="M708" s="693"/>
      <c r="N708" s="693"/>
      <c r="P708" s="692"/>
      <c r="R708" s="692"/>
      <c r="T708" s="693"/>
      <c r="U708" s="692"/>
      <c r="V708" s="692"/>
      <c r="W708" s="692"/>
      <c r="AA708" s="691"/>
      <c r="AD708" s="711"/>
    </row>
    <row r="709" spans="5:30">
      <c r="E709" s="691"/>
      <c r="F709" s="692"/>
      <c r="H709" s="711"/>
      <c r="J709" s="691"/>
      <c r="K709" s="693"/>
      <c r="L709" s="693"/>
      <c r="M709" s="693"/>
      <c r="N709" s="693"/>
      <c r="P709" s="692"/>
      <c r="R709" s="692"/>
      <c r="T709" s="693"/>
      <c r="U709" s="692"/>
      <c r="V709" s="692"/>
      <c r="W709" s="692"/>
      <c r="AA709" s="691"/>
      <c r="AD709" s="711"/>
    </row>
    <row r="710" spans="5:30">
      <c r="E710" s="691"/>
      <c r="F710" s="692"/>
      <c r="H710" s="711"/>
      <c r="J710" s="691"/>
      <c r="K710" s="693"/>
      <c r="L710" s="693"/>
      <c r="M710" s="693"/>
      <c r="N710" s="693"/>
      <c r="P710" s="692"/>
      <c r="R710" s="692"/>
      <c r="T710" s="693"/>
      <c r="U710" s="692"/>
      <c r="V710" s="692"/>
      <c r="W710" s="692"/>
      <c r="AA710" s="691"/>
      <c r="AD710" s="711"/>
    </row>
    <row r="711" spans="5:30">
      <c r="E711" s="691"/>
      <c r="F711" s="692"/>
      <c r="H711" s="711"/>
      <c r="J711" s="691"/>
      <c r="K711" s="693"/>
      <c r="L711" s="693"/>
      <c r="M711" s="693"/>
      <c r="N711" s="693"/>
      <c r="P711" s="692"/>
      <c r="R711" s="692"/>
      <c r="T711" s="693"/>
      <c r="U711" s="692"/>
      <c r="V711" s="692"/>
      <c r="W711" s="692"/>
      <c r="AA711" s="691"/>
      <c r="AD711" s="711"/>
    </row>
    <row r="712" spans="5:30">
      <c r="E712" s="691"/>
      <c r="F712" s="692"/>
      <c r="H712" s="711"/>
      <c r="J712" s="691"/>
      <c r="K712" s="693"/>
      <c r="L712" s="693"/>
      <c r="M712" s="693"/>
      <c r="N712" s="693"/>
      <c r="P712" s="692"/>
      <c r="R712" s="692"/>
      <c r="T712" s="693"/>
      <c r="U712" s="692"/>
      <c r="V712" s="692"/>
      <c r="W712" s="692"/>
      <c r="AA712" s="691"/>
      <c r="AD712" s="711"/>
    </row>
    <row r="713" spans="5:30">
      <c r="E713" s="691"/>
      <c r="F713" s="692"/>
      <c r="H713" s="711"/>
      <c r="J713" s="691"/>
      <c r="K713" s="693"/>
      <c r="L713" s="693"/>
      <c r="M713" s="693"/>
      <c r="N713" s="693"/>
      <c r="P713" s="692"/>
      <c r="R713" s="692"/>
      <c r="T713" s="693"/>
      <c r="U713" s="692"/>
      <c r="V713" s="692"/>
      <c r="W713" s="692"/>
      <c r="AA713" s="691"/>
      <c r="AD713" s="711"/>
    </row>
    <row r="714" spans="5:30">
      <c r="E714" s="691"/>
      <c r="F714" s="692"/>
      <c r="H714" s="711"/>
      <c r="J714" s="691"/>
      <c r="K714" s="693"/>
      <c r="L714" s="693"/>
      <c r="M714" s="693"/>
      <c r="N714" s="693"/>
      <c r="P714" s="692"/>
      <c r="R714" s="692"/>
      <c r="T714" s="693"/>
      <c r="U714" s="692"/>
      <c r="V714" s="692"/>
      <c r="W714" s="692"/>
      <c r="AA714" s="691"/>
      <c r="AD714" s="711"/>
    </row>
    <row r="715" spans="5:30">
      <c r="E715" s="691"/>
      <c r="F715" s="692"/>
      <c r="H715" s="711"/>
      <c r="J715" s="691"/>
      <c r="K715" s="693"/>
      <c r="L715" s="693"/>
      <c r="M715" s="693"/>
      <c r="N715" s="693"/>
      <c r="P715" s="692"/>
      <c r="R715" s="692"/>
      <c r="T715" s="693"/>
      <c r="U715" s="692"/>
      <c r="V715" s="692"/>
      <c r="W715" s="692"/>
      <c r="AA715" s="691"/>
      <c r="AD715" s="711"/>
    </row>
    <row r="716" spans="5:30">
      <c r="E716" s="691"/>
      <c r="F716" s="692"/>
      <c r="H716" s="711"/>
      <c r="J716" s="691"/>
      <c r="K716" s="693"/>
      <c r="L716" s="693"/>
      <c r="M716" s="693"/>
      <c r="N716" s="693"/>
      <c r="P716" s="692"/>
      <c r="R716" s="692"/>
      <c r="T716" s="693"/>
      <c r="U716" s="692"/>
      <c r="V716" s="692"/>
      <c r="W716" s="692"/>
      <c r="AA716" s="691"/>
      <c r="AD716" s="711"/>
    </row>
    <row r="717" spans="5:30">
      <c r="E717" s="691"/>
      <c r="F717" s="692"/>
      <c r="H717" s="711"/>
      <c r="J717" s="691"/>
      <c r="K717" s="693"/>
      <c r="L717" s="693"/>
      <c r="M717" s="693"/>
      <c r="N717" s="693"/>
      <c r="P717" s="692"/>
      <c r="R717" s="692"/>
      <c r="T717" s="693"/>
      <c r="U717" s="692"/>
      <c r="V717" s="692"/>
      <c r="W717" s="692"/>
      <c r="AA717" s="691"/>
      <c r="AD717" s="711"/>
    </row>
    <row r="718" spans="5:30">
      <c r="E718" s="691"/>
      <c r="F718" s="692"/>
      <c r="H718" s="711"/>
      <c r="J718" s="691"/>
      <c r="K718" s="693"/>
      <c r="L718" s="693"/>
      <c r="M718" s="693"/>
      <c r="N718" s="693"/>
      <c r="P718" s="692"/>
      <c r="R718" s="692"/>
      <c r="T718" s="693"/>
      <c r="U718" s="692"/>
      <c r="V718" s="692"/>
      <c r="W718" s="692"/>
      <c r="AA718" s="691"/>
      <c r="AD718" s="711"/>
    </row>
    <row r="719" spans="5:30">
      <c r="E719" s="691"/>
      <c r="F719" s="692"/>
      <c r="H719" s="711"/>
      <c r="J719" s="691"/>
      <c r="K719" s="693"/>
      <c r="L719" s="693"/>
      <c r="M719" s="693"/>
      <c r="N719" s="693"/>
      <c r="P719" s="692"/>
      <c r="R719" s="692"/>
      <c r="T719" s="693"/>
      <c r="U719" s="692"/>
      <c r="V719" s="692"/>
      <c r="W719" s="692"/>
      <c r="AA719" s="691"/>
      <c r="AD719" s="711"/>
    </row>
    <row r="720" spans="5:30">
      <c r="E720" s="691"/>
      <c r="F720" s="692"/>
      <c r="H720" s="711"/>
      <c r="J720" s="691"/>
      <c r="K720" s="693"/>
      <c r="L720" s="693"/>
      <c r="M720" s="693"/>
      <c r="N720" s="693"/>
      <c r="P720" s="692"/>
      <c r="R720" s="692"/>
      <c r="T720" s="693"/>
      <c r="U720" s="692"/>
      <c r="V720" s="692"/>
      <c r="W720" s="692"/>
      <c r="AA720" s="691"/>
      <c r="AD720" s="711"/>
    </row>
    <row r="721" spans="5:30">
      <c r="E721" s="691"/>
      <c r="F721" s="692"/>
      <c r="H721" s="711"/>
      <c r="J721" s="691"/>
      <c r="K721" s="693"/>
      <c r="L721" s="693"/>
      <c r="M721" s="693"/>
      <c r="N721" s="693"/>
      <c r="P721" s="692"/>
      <c r="R721" s="692"/>
      <c r="T721" s="693"/>
      <c r="U721" s="692"/>
      <c r="V721" s="692"/>
      <c r="W721" s="692"/>
      <c r="AA721" s="691"/>
      <c r="AD721" s="711"/>
    </row>
    <row r="722" spans="5:30">
      <c r="E722" s="691"/>
      <c r="F722" s="692"/>
      <c r="H722" s="711"/>
      <c r="J722" s="691"/>
      <c r="K722" s="693"/>
      <c r="L722" s="693"/>
      <c r="M722" s="693"/>
      <c r="N722" s="693"/>
      <c r="P722" s="692"/>
      <c r="R722" s="692"/>
      <c r="T722" s="693"/>
      <c r="U722" s="692"/>
      <c r="V722" s="692"/>
      <c r="W722" s="692"/>
      <c r="AA722" s="691"/>
      <c r="AD722" s="711"/>
    </row>
    <row r="723" spans="5:30">
      <c r="E723" s="691"/>
      <c r="F723" s="692"/>
      <c r="H723" s="711"/>
      <c r="J723" s="691"/>
      <c r="K723" s="693"/>
      <c r="L723" s="693"/>
      <c r="M723" s="693"/>
      <c r="N723" s="693"/>
      <c r="P723" s="692"/>
      <c r="R723" s="692"/>
      <c r="T723" s="693"/>
      <c r="U723" s="692"/>
      <c r="V723" s="692"/>
      <c r="W723" s="692"/>
      <c r="AA723" s="691"/>
      <c r="AD723" s="711"/>
    </row>
    <row r="724" spans="5:30">
      <c r="E724" s="691"/>
      <c r="F724" s="692"/>
      <c r="H724" s="711"/>
      <c r="J724" s="691"/>
      <c r="K724" s="693"/>
      <c r="L724" s="693"/>
      <c r="M724" s="693"/>
      <c r="N724" s="693"/>
      <c r="P724" s="692"/>
      <c r="R724" s="692"/>
      <c r="T724" s="693"/>
      <c r="U724" s="692"/>
      <c r="V724" s="692"/>
      <c r="W724" s="692"/>
      <c r="AA724" s="691"/>
      <c r="AD724" s="711"/>
    </row>
    <row r="725" spans="5:30">
      <c r="E725" s="691"/>
      <c r="F725" s="692"/>
      <c r="H725" s="711"/>
      <c r="J725" s="691"/>
      <c r="K725" s="693"/>
      <c r="L725" s="693"/>
      <c r="M725" s="693"/>
      <c r="N725" s="693"/>
      <c r="P725" s="692"/>
      <c r="R725" s="692"/>
      <c r="T725" s="693"/>
      <c r="U725" s="692"/>
      <c r="V725" s="692"/>
      <c r="W725" s="692"/>
      <c r="AA725" s="691"/>
      <c r="AD725" s="711"/>
    </row>
    <row r="726" spans="5:30">
      <c r="E726" s="691"/>
      <c r="F726" s="692"/>
      <c r="H726" s="711"/>
      <c r="J726" s="691"/>
      <c r="K726" s="693"/>
      <c r="L726" s="693"/>
      <c r="M726" s="693"/>
      <c r="N726" s="693"/>
      <c r="P726" s="692"/>
      <c r="R726" s="692"/>
      <c r="T726" s="693"/>
      <c r="U726" s="692"/>
      <c r="V726" s="692"/>
      <c r="W726" s="692"/>
      <c r="AA726" s="691"/>
      <c r="AD726" s="711"/>
    </row>
    <row r="727" spans="5:30">
      <c r="E727" s="691"/>
      <c r="F727" s="692"/>
      <c r="H727" s="711"/>
      <c r="J727" s="691"/>
      <c r="K727" s="693"/>
      <c r="L727" s="693"/>
      <c r="M727" s="693"/>
      <c r="N727" s="693"/>
      <c r="P727" s="692"/>
      <c r="R727" s="692"/>
      <c r="T727" s="693"/>
      <c r="U727" s="692"/>
      <c r="V727" s="692"/>
      <c r="W727" s="692"/>
      <c r="AA727" s="691"/>
      <c r="AD727" s="711"/>
    </row>
    <row r="728" spans="5:30">
      <c r="E728" s="691"/>
      <c r="F728" s="692"/>
      <c r="H728" s="711"/>
      <c r="J728" s="691"/>
      <c r="K728" s="693"/>
      <c r="L728" s="693"/>
      <c r="M728" s="693"/>
      <c r="N728" s="693"/>
      <c r="P728" s="692"/>
      <c r="R728" s="692"/>
      <c r="T728" s="693"/>
      <c r="U728" s="692"/>
      <c r="V728" s="692"/>
      <c r="W728" s="692"/>
      <c r="AA728" s="691"/>
      <c r="AD728" s="711"/>
    </row>
    <row r="729" spans="5:30">
      <c r="E729" s="691"/>
      <c r="F729" s="692"/>
      <c r="H729" s="711"/>
      <c r="J729" s="691"/>
      <c r="K729" s="693"/>
      <c r="L729" s="693"/>
      <c r="M729" s="693"/>
      <c r="N729" s="693"/>
      <c r="P729" s="692"/>
      <c r="R729" s="692"/>
      <c r="T729" s="693"/>
      <c r="U729" s="692"/>
      <c r="V729" s="692"/>
      <c r="W729" s="692"/>
      <c r="AA729" s="691"/>
      <c r="AD729" s="711"/>
    </row>
    <row r="730" spans="5:30">
      <c r="E730" s="691"/>
      <c r="F730" s="692"/>
      <c r="H730" s="711"/>
      <c r="J730" s="691"/>
      <c r="K730" s="693"/>
      <c r="L730" s="693"/>
      <c r="M730" s="693"/>
      <c r="N730" s="693"/>
      <c r="P730" s="692"/>
      <c r="R730" s="692"/>
      <c r="T730" s="693"/>
      <c r="U730" s="692"/>
      <c r="V730" s="692"/>
      <c r="W730" s="692"/>
      <c r="AA730" s="691"/>
      <c r="AD730" s="711"/>
    </row>
    <row r="731" spans="5:30">
      <c r="E731" s="691"/>
      <c r="F731" s="692"/>
      <c r="H731" s="711"/>
      <c r="J731" s="691"/>
      <c r="K731" s="693"/>
      <c r="L731" s="693"/>
      <c r="M731" s="693"/>
      <c r="N731" s="693"/>
      <c r="P731" s="692"/>
      <c r="R731" s="692"/>
      <c r="T731" s="693"/>
      <c r="U731" s="692"/>
      <c r="V731" s="692"/>
      <c r="W731" s="692"/>
      <c r="AA731" s="691"/>
      <c r="AD731" s="711"/>
    </row>
    <row r="732" spans="5:30">
      <c r="E732" s="691"/>
      <c r="F732" s="692"/>
      <c r="H732" s="711"/>
      <c r="J732" s="691"/>
      <c r="K732" s="693"/>
      <c r="L732" s="693"/>
      <c r="M732" s="693"/>
      <c r="N732" s="693"/>
      <c r="P732" s="692"/>
      <c r="R732" s="692"/>
      <c r="T732" s="693"/>
      <c r="U732" s="692"/>
      <c r="V732" s="692"/>
      <c r="W732" s="692"/>
      <c r="AA732" s="691"/>
      <c r="AD732" s="711"/>
    </row>
    <row r="733" spans="5:30">
      <c r="E733" s="691"/>
      <c r="F733" s="692"/>
      <c r="H733" s="711"/>
      <c r="J733" s="691"/>
      <c r="K733" s="693"/>
      <c r="L733" s="693"/>
      <c r="M733" s="693"/>
      <c r="N733" s="693"/>
      <c r="P733" s="692"/>
      <c r="R733" s="692"/>
      <c r="T733" s="693"/>
      <c r="U733" s="692"/>
      <c r="V733" s="692"/>
      <c r="W733" s="692"/>
      <c r="AA733" s="691"/>
      <c r="AD733" s="711"/>
    </row>
    <row r="734" spans="5:30">
      <c r="E734" s="691"/>
      <c r="F734" s="692"/>
      <c r="H734" s="711"/>
      <c r="J734" s="691"/>
      <c r="K734" s="693"/>
      <c r="L734" s="693"/>
      <c r="M734" s="693"/>
      <c r="N734" s="693"/>
      <c r="P734" s="692"/>
      <c r="R734" s="692"/>
      <c r="T734" s="693"/>
      <c r="U734" s="692"/>
      <c r="V734" s="692"/>
      <c r="W734" s="692"/>
      <c r="AA734" s="691"/>
      <c r="AD734" s="711"/>
    </row>
    <row r="735" spans="5:30">
      <c r="E735" s="691"/>
      <c r="F735" s="692"/>
      <c r="H735" s="711"/>
      <c r="J735" s="691"/>
      <c r="K735" s="693"/>
      <c r="L735" s="693"/>
      <c r="M735" s="693"/>
      <c r="N735" s="693"/>
      <c r="P735" s="692"/>
      <c r="R735" s="692"/>
      <c r="T735" s="693"/>
      <c r="U735" s="692"/>
      <c r="V735" s="692"/>
      <c r="W735" s="692"/>
      <c r="AA735" s="691"/>
      <c r="AD735" s="711"/>
    </row>
    <row r="736" spans="5:30">
      <c r="E736" s="691"/>
      <c r="F736" s="692"/>
      <c r="H736" s="711"/>
      <c r="J736" s="691"/>
      <c r="K736" s="693"/>
      <c r="L736" s="693"/>
      <c r="M736" s="693"/>
      <c r="N736" s="693"/>
      <c r="P736" s="692"/>
      <c r="R736" s="692"/>
      <c r="T736" s="693"/>
      <c r="U736" s="692"/>
      <c r="V736" s="692"/>
      <c r="W736" s="692"/>
      <c r="AA736" s="691"/>
      <c r="AD736" s="711"/>
    </row>
    <row r="737" spans="5:30">
      <c r="E737" s="691"/>
      <c r="F737" s="692"/>
      <c r="H737" s="711"/>
      <c r="J737" s="691"/>
      <c r="K737" s="693"/>
      <c r="L737" s="693"/>
      <c r="M737" s="693"/>
      <c r="N737" s="693"/>
      <c r="P737" s="692"/>
      <c r="R737" s="692"/>
      <c r="T737" s="693"/>
      <c r="U737" s="692"/>
      <c r="V737" s="692"/>
      <c r="W737" s="692"/>
      <c r="AA737" s="691"/>
      <c r="AD737" s="711"/>
    </row>
    <row r="738" spans="5:30">
      <c r="E738" s="691"/>
      <c r="F738" s="692"/>
      <c r="H738" s="711"/>
      <c r="J738" s="691"/>
      <c r="K738" s="693"/>
      <c r="L738" s="693"/>
      <c r="M738" s="693"/>
      <c r="N738" s="693"/>
      <c r="P738" s="692"/>
      <c r="R738" s="692"/>
      <c r="T738" s="693"/>
      <c r="U738" s="692"/>
      <c r="V738" s="692"/>
      <c r="W738" s="692"/>
      <c r="AA738" s="691"/>
      <c r="AD738" s="711"/>
    </row>
    <row r="739" spans="5:30">
      <c r="E739" s="691"/>
      <c r="F739" s="692"/>
      <c r="H739" s="711"/>
      <c r="J739" s="691"/>
      <c r="K739" s="693"/>
      <c r="L739" s="693"/>
      <c r="M739" s="693"/>
      <c r="N739" s="693"/>
      <c r="P739" s="692"/>
      <c r="R739" s="692"/>
      <c r="T739" s="693"/>
      <c r="U739" s="692"/>
      <c r="V739" s="692"/>
      <c r="W739" s="692"/>
      <c r="AA739" s="691"/>
      <c r="AD739" s="711"/>
    </row>
    <row r="740" spans="5:30">
      <c r="E740" s="691"/>
      <c r="F740" s="692"/>
      <c r="H740" s="711"/>
      <c r="J740" s="691"/>
      <c r="K740" s="693"/>
      <c r="L740" s="693"/>
      <c r="M740" s="693"/>
      <c r="N740" s="693"/>
      <c r="P740" s="692"/>
      <c r="R740" s="692"/>
      <c r="T740" s="693"/>
      <c r="U740" s="692"/>
      <c r="V740" s="692"/>
      <c r="W740" s="692"/>
      <c r="AA740" s="691"/>
      <c r="AD740" s="711"/>
    </row>
    <row r="741" spans="5:30">
      <c r="E741" s="691"/>
      <c r="F741" s="692"/>
      <c r="H741" s="711"/>
      <c r="J741" s="691"/>
      <c r="K741" s="693"/>
      <c r="L741" s="693"/>
      <c r="M741" s="693"/>
      <c r="N741" s="693"/>
      <c r="P741" s="692"/>
      <c r="R741" s="692"/>
      <c r="T741" s="693"/>
      <c r="U741" s="692"/>
      <c r="V741" s="692"/>
      <c r="W741" s="692"/>
      <c r="AA741" s="691"/>
      <c r="AD741" s="711"/>
    </row>
    <row r="742" spans="5:30">
      <c r="E742" s="691"/>
      <c r="F742" s="692"/>
      <c r="H742" s="711"/>
      <c r="J742" s="691"/>
      <c r="K742" s="693"/>
      <c r="L742" s="693"/>
      <c r="M742" s="693"/>
      <c r="N742" s="693"/>
      <c r="P742" s="692"/>
      <c r="R742" s="692"/>
      <c r="T742" s="693"/>
      <c r="U742" s="692"/>
      <c r="V742" s="692"/>
      <c r="W742" s="692"/>
      <c r="AA742" s="691"/>
      <c r="AD742" s="711"/>
    </row>
    <row r="743" spans="5:30">
      <c r="E743" s="691"/>
      <c r="F743" s="692"/>
      <c r="H743" s="711"/>
      <c r="J743" s="691"/>
      <c r="K743" s="693"/>
      <c r="L743" s="693"/>
      <c r="M743" s="693"/>
      <c r="N743" s="693"/>
      <c r="P743" s="692"/>
      <c r="R743" s="692"/>
      <c r="T743" s="693"/>
      <c r="U743" s="692"/>
      <c r="V743" s="692"/>
      <c r="W743" s="692"/>
      <c r="AA743" s="691"/>
      <c r="AD743" s="711"/>
    </row>
    <row r="744" spans="5:30">
      <c r="E744" s="691"/>
      <c r="F744" s="692"/>
      <c r="H744" s="711"/>
      <c r="J744" s="691"/>
      <c r="K744" s="693"/>
      <c r="L744" s="693"/>
      <c r="M744" s="693"/>
      <c r="N744" s="693"/>
      <c r="P744" s="692"/>
      <c r="R744" s="692"/>
      <c r="T744" s="693"/>
      <c r="U744" s="692"/>
      <c r="V744" s="692"/>
      <c r="W744" s="692"/>
      <c r="AA744" s="691"/>
      <c r="AD744" s="711"/>
    </row>
    <row r="745" spans="5:30">
      <c r="E745" s="691"/>
      <c r="F745" s="692"/>
      <c r="H745" s="711"/>
      <c r="J745" s="691"/>
      <c r="K745" s="693"/>
      <c r="L745" s="693"/>
      <c r="M745" s="693"/>
      <c r="N745" s="693"/>
      <c r="P745" s="692"/>
      <c r="R745" s="692"/>
      <c r="T745" s="693"/>
      <c r="U745" s="692"/>
      <c r="V745" s="692"/>
      <c r="W745" s="692"/>
      <c r="AA745" s="691"/>
      <c r="AD745" s="711"/>
    </row>
    <row r="746" spans="5:30">
      <c r="E746" s="691"/>
      <c r="F746" s="692"/>
      <c r="H746" s="711"/>
      <c r="J746" s="691"/>
      <c r="K746" s="693"/>
      <c r="L746" s="693"/>
      <c r="M746" s="693"/>
      <c r="N746" s="693"/>
      <c r="P746" s="692"/>
      <c r="R746" s="692"/>
      <c r="T746" s="693"/>
      <c r="U746" s="692"/>
      <c r="V746" s="692"/>
      <c r="W746" s="692"/>
      <c r="AA746" s="691"/>
      <c r="AD746" s="711"/>
    </row>
    <row r="747" spans="5:30">
      <c r="E747" s="691"/>
      <c r="F747" s="692"/>
      <c r="H747" s="711"/>
      <c r="J747" s="691"/>
      <c r="K747" s="693"/>
      <c r="L747" s="693"/>
      <c r="M747" s="693"/>
      <c r="N747" s="693"/>
      <c r="P747" s="692"/>
      <c r="R747" s="692"/>
      <c r="T747" s="693"/>
      <c r="U747" s="692"/>
      <c r="V747" s="692"/>
      <c r="W747" s="692"/>
      <c r="AA747" s="691"/>
      <c r="AD747" s="711"/>
    </row>
    <row r="748" spans="5:30">
      <c r="E748" s="691"/>
      <c r="F748" s="692"/>
      <c r="H748" s="711"/>
      <c r="J748" s="691"/>
      <c r="K748" s="693"/>
      <c r="L748" s="693"/>
      <c r="M748" s="693"/>
      <c r="N748" s="693"/>
      <c r="P748" s="692"/>
      <c r="R748" s="692"/>
      <c r="T748" s="693"/>
      <c r="U748" s="692"/>
      <c r="V748" s="692"/>
      <c r="W748" s="692"/>
      <c r="AA748" s="691"/>
      <c r="AD748" s="711"/>
    </row>
    <row r="749" spans="5:30">
      <c r="E749" s="691"/>
      <c r="F749" s="692"/>
      <c r="H749" s="711"/>
      <c r="J749" s="691"/>
      <c r="K749" s="693"/>
      <c r="L749" s="693"/>
      <c r="M749" s="693"/>
      <c r="N749" s="693"/>
      <c r="P749" s="692"/>
      <c r="R749" s="692"/>
      <c r="T749" s="693"/>
      <c r="U749" s="692"/>
      <c r="V749" s="692"/>
      <c r="W749" s="692"/>
      <c r="AA749" s="691"/>
      <c r="AD749" s="711"/>
    </row>
    <row r="750" spans="5:30">
      <c r="E750" s="691"/>
      <c r="F750" s="692"/>
      <c r="H750" s="711"/>
      <c r="J750" s="691"/>
      <c r="K750" s="693"/>
      <c r="L750" s="693"/>
      <c r="M750" s="693"/>
      <c r="N750" s="693"/>
      <c r="P750" s="692"/>
      <c r="R750" s="692"/>
      <c r="T750" s="693"/>
      <c r="U750" s="692"/>
      <c r="V750" s="692"/>
      <c r="W750" s="692"/>
      <c r="AA750" s="691"/>
      <c r="AD750" s="711"/>
    </row>
    <row r="751" spans="5:30">
      <c r="E751" s="691"/>
      <c r="F751" s="692"/>
      <c r="H751" s="711"/>
      <c r="J751" s="691"/>
      <c r="K751" s="693"/>
      <c r="L751" s="693"/>
      <c r="M751" s="693"/>
      <c r="N751" s="693"/>
      <c r="P751" s="692"/>
      <c r="R751" s="692"/>
      <c r="T751" s="693"/>
      <c r="U751" s="692"/>
      <c r="V751" s="692"/>
      <c r="W751" s="692"/>
      <c r="AA751" s="691"/>
      <c r="AD751" s="711"/>
    </row>
    <row r="752" spans="5:30">
      <c r="E752" s="691"/>
      <c r="F752" s="692"/>
      <c r="H752" s="711"/>
      <c r="J752" s="691"/>
      <c r="K752" s="693"/>
      <c r="L752" s="693"/>
      <c r="M752" s="693"/>
      <c r="N752" s="693"/>
      <c r="P752" s="692"/>
      <c r="R752" s="692"/>
      <c r="T752" s="693"/>
      <c r="U752" s="692"/>
      <c r="V752" s="692"/>
      <c r="W752" s="692"/>
      <c r="AA752" s="691"/>
      <c r="AD752" s="711"/>
    </row>
    <row r="753" spans="5:30">
      <c r="E753" s="691"/>
      <c r="F753" s="692"/>
      <c r="H753" s="711"/>
      <c r="J753" s="691"/>
      <c r="K753" s="693"/>
      <c r="L753" s="693"/>
      <c r="M753" s="693"/>
      <c r="N753" s="693"/>
      <c r="P753" s="692"/>
      <c r="R753" s="692"/>
      <c r="T753" s="693"/>
      <c r="U753" s="692"/>
      <c r="V753" s="692"/>
      <c r="W753" s="692"/>
      <c r="AA753" s="691"/>
      <c r="AD753" s="711"/>
    </row>
    <row r="754" spans="5:30">
      <c r="E754" s="691"/>
      <c r="F754" s="692"/>
      <c r="H754" s="711"/>
      <c r="J754" s="691"/>
      <c r="K754" s="693"/>
      <c r="L754" s="693"/>
      <c r="M754" s="693"/>
      <c r="N754" s="693"/>
      <c r="P754" s="692"/>
      <c r="R754" s="692"/>
      <c r="T754" s="693"/>
      <c r="U754" s="692"/>
      <c r="V754" s="692"/>
      <c r="W754" s="692"/>
      <c r="AA754" s="691"/>
      <c r="AD754" s="711"/>
    </row>
    <row r="755" spans="5:30">
      <c r="E755" s="691"/>
      <c r="F755" s="692"/>
      <c r="H755" s="711"/>
      <c r="J755" s="691"/>
      <c r="K755" s="693"/>
      <c r="L755" s="693"/>
      <c r="M755" s="693"/>
      <c r="N755" s="693"/>
      <c r="P755" s="692"/>
      <c r="R755" s="692"/>
      <c r="T755" s="693"/>
      <c r="U755" s="692"/>
      <c r="V755" s="692"/>
      <c r="W755" s="692"/>
      <c r="AA755" s="691"/>
      <c r="AD755" s="711"/>
    </row>
    <row r="756" spans="5:30">
      <c r="E756" s="691"/>
      <c r="F756" s="692"/>
      <c r="H756" s="711"/>
      <c r="J756" s="691"/>
      <c r="K756" s="693"/>
      <c r="L756" s="693"/>
      <c r="M756" s="693"/>
      <c r="N756" s="693"/>
      <c r="P756" s="692"/>
      <c r="R756" s="692"/>
      <c r="T756" s="693"/>
      <c r="U756" s="692"/>
      <c r="V756" s="692"/>
      <c r="W756" s="692"/>
      <c r="AA756" s="691"/>
      <c r="AD756" s="711"/>
    </row>
    <row r="757" spans="5:30">
      <c r="E757" s="691"/>
      <c r="F757" s="692"/>
      <c r="H757" s="711"/>
      <c r="J757" s="691"/>
      <c r="K757" s="693"/>
      <c r="L757" s="693"/>
      <c r="M757" s="693"/>
      <c r="N757" s="693"/>
      <c r="P757" s="692"/>
      <c r="R757" s="692"/>
      <c r="T757" s="693"/>
      <c r="U757" s="692"/>
      <c r="V757" s="692"/>
      <c r="W757" s="692"/>
      <c r="AA757" s="691"/>
      <c r="AD757" s="711"/>
    </row>
    <row r="758" spans="5:30">
      <c r="E758" s="691"/>
      <c r="F758" s="692"/>
      <c r="H758" s="711"/>
      <c r="J758" s="691"/>
      <c r="K758" s="693"/>
      <c r="L758" s="693"/>
      <c r="M758" s="693"/>
      <c r="N758" s="693"/>
      <c r="P758" s="692"/>
      <c r="R758" s="692"/>
      <c r="T758" s="693"/>
      <c r="U758" s="692"/>
      <c r="V758" s="692"/>
      <c r="W758" s="692"/>
      <c r="AA758" s="691"/>
      <c r="AD758" s="711"/>
    </row>
    <row r="759" spans="5:30">
      <c r="E759" s="691"/>
      <c r="F759" s="692"/>
      <c r="H759" s="711"/>
      <c r="J759" s="691"/>
      <c r="K759" s="693"/>
      <c r="L759" s="693"/>
      <c r="M759" s="693"/>
      <c r="N759" s="693"/>
      <c r="P759" s="692"/>
      <c r="R759" s="692"/>
      <c r="T759" s="693"/>
      <c r="U759" s="692"/>
      <c r="V759" s="692"/>
      <c r="W759" s="692"/>
      <c r="AA759" s="691"/>
      <c r="AD759" s="711"/>
    </row>
    <row r="760" spans="5:30">
      <c r="E760" s="691"/>
      <c r="F760" s="692"/>
      <c r="H760" s="711"/>
      <c r="J760" s="691"/>
      <c r="K760" s="693"/>
      <c r="L760" s="693"/>
      <c r="M760" s="693"/>
      <c r="N760" s="693"/>
      <c r="P760" s="692"/>
      <c r="R760" s="692"/>
      <c r="T760" s="693"/>
      <c r="U760" s="692"/>
      <c r="V760" s="692"/>
      <c r="W760" s="692"/>
      <c r="AA760" s="691"/>
      <c r="AD760" s="711"/>
    </row>
    <row r="761" spans="5:30">
      <c r="E761" s="691"/>
      <c r="F761" s="692"/>
      <c r="H761" s="711"/>
      <c r="J761" s="691"/>
      <c r="K761" s="693"/>
      <c r="L761" s="693"/>
      <c r="M761" s="693"/>
      <c r="N761" s="693"/>
      <c r="P761" s="692"/>
      <c r="R761" s="692"/>
      <c r="T761" s="693"/>
      <c r="U761" s="692"/>
      <c r="V761" s="692"/>
      <c r="W761" s="692"/>
      <c r="AA761" s="691"/>
      <c r="AD761" s="711"/>
    </row>
    <row r="762" spans="5:30">
      <c r="E762" s="691"/>
      <c r="F762" s="692"/>
      <c r="H762" s="711"/>
      <c r="J762" s="691"/>
      <c r="K762" s="693"/>
      <c r="L762" s="693"/>
      <c r="M762" s="693"/>
      <c r="N762" s="693"/>
      <c r="P762" s="692"/>
      <c r="R762" s="692"/>
      <c r="T762" s="693"/>
      <c r="U762" s="692"/>
      <c r="V762" s="692"/>
      <c r="W762" s="692"/>
      <c r="AA762" s="691"/>
      <c r="AD762" s="711"/>
    </row>
    <row r="763" spans="5:30">
      <c r="E763" s="691"/>
      <c r="F763" s="692"/>
      <c r="H763" s="711"/>
      <c r="J763" s="691"/>
      <c r="K763" s="693"/>
      <c r="L763" s="693"/>
      <c r="M763" s="693"/>
      <c r="N763" s="693"/>
      <c r="P763" s="692"/>
      <c r="R763" s="692"/>
      <c r="T763" s="693"/>
      <c r="U763" s="692"/>
      <c r="V763" s="692"/>
      <c r="W763" s="692"/>
      <c r="AA763" s="691"/>
      <c r="AD763" s="711"/>
    </row>
    <row r="764" spans="5:30">
      <c r="E764" s="691"/>
      <c r="F764" s="692"/>
      <c r="H764" s="711"/>
      <c r="J764" s="691"/>
      <c r="K764" s="693"/>
      <c r="L764" s="693"/>
      <c r="M764" s="693"/>
      <c r="N764" s="693"/>
      <c r="P764" s="692"/>
      <c r="R764" s="692"/>
      <c r="T764" s="693"/>
      <c r="U764" s="692"/>
      <c r="V764" s="692"/>
      <c r="W764" s="692"/>
      <c r="AA764" s="691"/>
      <c r="AD764" s="711"/>
    </row>
    <row r="765" spans="5:30">
      <c r="E765" s="691"/>
      <c r="F765" s="692"/>
      <c r="H765" s="711"/>
      <c r="J765" s="691"/>
      <c r="K765" s="693"/>
      <c r="L765" s="693"/>
      <c r="M765" s="693"/>
      <c r="N765" s="693"/>
      <c r="P765" s="692"/>
      <c r="R765" s="692"/>
      <c r="T765" s="693"/>
      <c r="U765" s="692"/>
      <c r="V765" s="692"/>
      <c r="W765" s="692"/>
      <c r="AA765" s="691"/>
      <c r="AD765" s="711"/>
    </row>
    <row r="766" spans="5:30">
      <c r="E766" s="691"/>
      <c r="F766" s="692"/>
      <c r="H766" s="711"/>
      <c r="J766" s="691"/>
      <c r="K766" s="693"/>
      <c r="L766" s="693"/>
      <c r="M766" s="693"/>
      <c r="N766" s="693"/>
      <c r="P766" s="692"/>
      <c r="R766" s="692"/>
      <c r="T766" s="693"/>
      <c r="U766" s="692"/>
      <c r="V766" s="692"/>
      <c r="W766" s="692"/>
      <c r="AA766" s="691"/>
      <c r="AD766" s="711"/>
    </row>
    <row r="767" spans="5:30">
      <c r="E767" s="691"/>
      <c r="F767" s="692"/>
      <c r="H767" s="711"/>
      <c r="J767" s="691"/>
      <c r="K767" s="693"/>
      <c r="L767" s="693"/>
      <c r="M767" s="693"/>
      <c r="N767" s="693"/>
      <c r="P767" s="692"/>
      <c r="R767" s="692"/>
      <c r="T767" s="693"/>
      <c r="U767" s="692"/>
      <c r="V767" s="692"/>
      <c r="W767" s="692"/>
      <c r="AA767" s="691"/>
      <c r="AD767" s="711"/>
    </row>
    <row r="768" spans="5:30">
      <c r="E768" s="691"/>
      <c r="F768" s="692"/>
      <c r="H768" s="711"/>
      <c r="J768" s="691"/>
      <c r="K768" s="693"/>
      <c r="L768" s="693"/>
      <c r="M768" s="693"/>
      <c r="N768" s="693"/>
      <c r="P768" s="692"/>
      <c r="R768" s="692"/>
      <c r="T768" s="693"/>
      <c r="U768" s="692"/>
      <c r="V768" s="692"/>
      <c r="W768" s="692"/>
      <c r="AA768" s="691"/>
      <c r="AD768" s="711"/>
    </row>
    <row r="769" spans="5:30">
      <c r="E769" s="691"/>
      <c r="F769" s="692"/>
      <c r="H769" s="711"/>
      <c r="J769" s="691"/>
      <c r="K769" s="693"/>
      <c r="L769" s="693"/>
      <c r="M769" s="693"/>
      <c r="N769" s="693"/>
      <c r="P769" s="692"/>
      <c r="R769" s="692"/>
      <c r="T769" s="693"/>
      <c r="U769" s="692"/>
      <c r="V769" s="692"/>
      <c r="W769" s="692"/>
      <c r="AA769" s="691"/>
      <c r="AD769" s="711"/>
    </row>
    <row r="770" spans="5:30">
      <c r="E770" s="691"/>
      <c r="F770" s="692"/>
      <c r="H770" s="711"/>
      <c r="J770" s="691"/>
      <c r="K770" s="693"/>
      <c r="L770" s="693"/>
      <c r="M770" s="693"/>
      <c r="N770" s="693"/>
      <c r="P770" s="692"/>
      <c r="R770" s="692"/>
      <c r="T770" s="693"/>
      <c r="U770" s="692"/>
      <c r="V770" s="692"/>
      <c r="W770" s="692"/>
      <c r="AA770" s="691"/>
      <c r="AD770" s="711"/>
    </row>
    <row r="771" spans="5:30">
      <c r="E771" s="691"/>
      <c r="F771" s="692"/>
      <c r="H771" s="711"/>
      <c r="J771" s="691"/>
      <c r="K771" s="693"/>
      <c r="L771" s="693"/>
      <c r="M771" s="693"/>
      <c r="N771" s="693"/>
      <c r="P771" s="692"/>
      <c r="R771" s="692"/>
      <c r="T771" s="693"/>
      <c r="U771" s="692"/>
      <c r="V771" s="692"/>
      <c r="W771" s="692"/>
      <c r="AA771" s="691"/>
      <c r="AD771" s="711"/>
    </row>
    <row r="772" spans="5:30">
      <c r="E772" s="691"/>
      <c r="F772" s="692"/>
      <c r="H772" s="711"/>
      <c r="J772" s="691"/>
      <c r="K772" s="693"/>
      <c r="L772" s="693"/>
      <c r="M772" s="693"/>
      <c r="N772" s="693"/>
      <c r="P772" s="692"/>
      <c r="R772" s="692"/>
      <c r="T772" s="693"/>
      <c r="U772" s="692"/>
      <c r="V772" s="692"/>
      <c r="W772" s="692"/>
      <c r="AA772" s="691"/>
      <c r="AD772" s="711"/>
    </row>
    <row r="773" spans="5:30">
      <c r="E773" s="691"/>
      <c r="F773" s="692"/>
      <c r="H773" s="711"/>
      <c r="J773" s="691"/>
      <c r="K773" s="693"/>
      <c r="L773" s="693"/>
      <c r="M773" s="693"/>
      <c r="N773" s="693"/>
      <c r="P773" s="692"/>
      <c r="R773" s="692"/>
      <c r="T773" s="693"/>
      <c r="U773" s="692"/>
      <c r="V773" s="692"/>
      <c r="W773" s="692"/>
      <c r="AA773" s="691"/>
      <c r="AD773" s="711"/>
    </row>
    <row r="774" spans="5:30">
      <c r="E774" s="691"/>
      <c r="F774" s="692"/>
      <c r="H774" s="711"/>
      <c r="J774" s="691"/>
      <c r="K774" s="693"/>
      <c r="L774" s="693"/>
      <c r="M774" s="693"/>
      <c r="N774" s="693"/>
      <c r="P774" s="692"/>
      <c r="R774" s="692"/>
      <c r="T774" s="693"/>
      <c r="U774" s="692"/>
      <c r="V774" s="692"/>
      <c r="W774" s="692"/>
      <c r="AA774" s="691"/>
      <c r="AD774" s="711"/>
    </row>
    <row r="775" spans="5:30">
      <c r="E775" s="691"/>
      <c r="F775" s="692"/>
      <c r="H775" s="711"/>
      <c r="J775" s="691"/>
      <c r="K775" s="693"/>
      <c r="L775" s="693"/>
      <c r="M775" s="693"/>
      <c r="N775" s="693"/>
      <c r="P775" s="692"/>
      <c r="R775" s="692"/>
      <c r="T775" s="693"/>
      <c r="U775" s="692"/>
      <c r="V775" s="692"/>
      <c r="W775" s="692"/>
      <c r="AA775" s="691"/>
      <c r="AD775" s="711"/>
    </row>
    <row r="776" spans="5:30">
      <c r="E776" s="691"/>
      <c r="F776" s="692"/>
      <c r="H776" s="711"/>
      <c r="J776" s="691"/>
      <c r="K776" s="693"/>
      <c r="L776" s="693"/>
      <c r="M776" s="693"/>
      <c r="N776" s="693"/>
      <c r="P776" s="692"/>
      <c r="R776" s="692"/>
      <c r="T776" s="693"/>
      <c r="U776" s="692"/>
      <c r="V776" s="692"/>
      <c r="W776" s="692"/>
      <c r="AA776" s="691"/>
      <c r="AD776" s="711"/>
    </row>
    <row r="777" spans="5:30">
      <c r="E777" s="691"/>
      <c r="F777" s="692"/>
      <c r="H777" s="711"/>
      <c r="J777" s="691"/>
      <c r="K777" s="693"/>
      <c r="L777" s="693"/>
      <c r="M777" s="693"/>
      <c r="N777" s="693"/>
      <c r="P777" s="692"/>
      <c r="R777" s="692"/>
      <c r="T777" s="693"/>
      <c r="U777" s="692"/>
      <c r="V777" s="692"/>
      <c r="W777" s="692"/>
      <c r="AA777" s="691"/>
      <c r="AD777" s="711"/>
    </row>
    <row r="778" spans="5:30">
      <c r="E778" s="691"/>
      <c r="F778" s="692"/>
      <c r="H778" s="711"/>
      <c r="J778" s="691"/>
      <c r="K778" s="693"/>
      <c r="L778" s="693"/>
      <c r="M778" s="693"/>
      <c r="N778" s="693"/>
      <c r="P778" s="692"/>
      <c r="R778" s="692"/>
      <c r="T778" s="693"/>
      <c r="U778" s="692"/>
      <c r="V778" s="692"/>
      <c r="W778" s="692"/>
      <c r="AA778" s="691"/>
      <c r="AD778" s="711"/>
    </row>
    <row r="779" spans="5:30">
      <c r="E779" s="691"/>
      <c r="F779" s="692"/>
      <c r="H779" s="711"/>
      <c r="J779" s="691"/>
      <c r="K779" s="693"/>
      <c r="L779" s="693"/>
      <c r="M779" s="693"/>
      <c r="N779" s="693"/>
      <c r="P779" s="692"/>
      <c r="R779" s="692"/>
      <c r="T779" s="693"/>
      <c r="U779" s="692"/>
      <c r="V779" s="692"/>
      <c r="W779" s="692"/>
      <c r="AA779" s="691"/>
      <c r="AD779" s="711"/>
    </row>
    <row r="780" spans="5:30">
      <c r="E780" s="691"/>
      <c r="F780" s="692"/>
      <c r="H780" s="711"/>
      <c r="J780" s="691"/>
      <c r="K780" s="693"/>
      <c r="L780" s="693"/>
      <c r="M780" s="693"/>
      <c r="N780" s="693"/>
      <c r="P780" s="692"/>
      <c r="R780" s="692"/>
      <c r="T780" s="693"/>
      <c r="U780" s="692"/>
      <c r="V780" s="692"/>
      <c r="W780" s="692"/>
      <c r="AA780" s="691"/>
      <c r="AD780" s="711"/>
    </row>
    <row r="781" spans="5:30">
      <c r="E781" s="691"/>
      <c r="F781" s="692"/>
      <c r="H781" s="711"/>
      <c r="J781" s="691"/>
      <c r="K781" s="693"/>
      <c r="L781" s="693"/>
      <c r="M781" s="693"/>
      <c r="N781" s="693"/>
      <c r="P781" s="692"/>
      <c r="R781" s="692"/>
      <c r="T781" s="693"/>
      <c r="U781" s="692"/>
      <c r="V781" s="692"/>
      <c r="W781" s="692"/>
      <c r="AA781" s="691"/>
      <c r="AD781" s="711"/>
    </row>
    <row r="782" spans="5:30">
      <c r="E782" s="691"/>
      <c r="F782" s="692"/>
      <c r="H782" s="711"/>
      <c r="J782" s="691"/>
      <c r="K782" s="693"/>
      <c r="L782" s="693"/>
      <c r="M782" s="693"/>
      <c r="N782" s="693"/>
      <c r="P782" s="692"/>
      <c r="R782" s="692"/>
      <c r="T782" s="693"/>
      <c r="U782" s="692"/>
      <c r="V782" s="692"/>
      <c r="W782" s="692"/>
      <c r="AA782" s="691"/>
      <c r="AD782" s="711"/>
    </row>
    <row r="783" spans="5:30">
      <c r="E783" s="691"/>
      <c r="F783" s="692"/>
      <c r="H783" s="711"/>
      <c r="J783" s="691"/>
      <c r="K783" s="693"/>
      <c r="L783" s="693"/>
      <c r="M783" s="693"/>
      <c r="N783" s="693"/>
      <c r="P783" s="692"/>
      <c r="R783" s="692"/>
      <c r="T783" s="693"/>
      <c r="U783" s="692"/>
      <c r="V783" s="692"/>
      <c r="W783" s="692"/>
      <c r="AA783" s="691"/>
      <c r="AD783" s="711"/>
    </row>
    <row r="784" spans="5:30">
      <c r="E784" s="691"/>
      <c r="F784" s="692"/>
      <c r="H784" s="711"/>
      <c r="J784" s="691"/>
      <c r="K784" s="693"/>
      <c r="L784" s="693"/>
      <c r="M784" s="693"/>
      <c r="N784" s="693"/>
      <c r="P784" s="692"/>
      <c r="R784" s="692"/>
      <c r="T784" s="693"/>
      <c r="U784" s="692"/>
      <c r="V784" s="692"/>
      <c r="W784" s="692"/>
      <c r="AA784" s="691"/>
      <c r="AD784" s="711"/>
    </row>
    <row r="785" spans="5:30">
      <c r="E785" s="691"/>
      <c r="F785" s="692"/>
      <c r="H785" s="711"/>
      <c r="J785" s="691"/>
      <c r="K785" s="693"/>
      <c r="L785" s="693"/>
      <c r="M785" s="693"/>
      <c r="N785" s="693"/>
      <c r="P785" s="692"/>
      <c r="R785" s="692"/>
      <c r="T785" s="693"/>
      <c r="U785" s="692"/>
      <c r="V785" s="692"/>
      <c r="W785" s="692"/>
      <c r="AA785" s="691"/>
      <c r="AD785" s="711"/>
    </row>
    <row r="786" spans="5:30">
      <c r="E786" s="691"/>
      <c r="F786" s="692"/>
      <c r="H786" s="711"/>
      <c r="J786" s="691"/>
      <c r="K786" s="693"/>
      <c r="L786" s="693"/>
      <c r="M786" s="693"/>
      <c r="N786" s="693"/>
      <c r="P786" s="692"/>
      <c r="R786" s="692"/>
      <c r="T786" s="693"/>
      <c r="U786" s="692"/>
      <c r="V786" s="692"/>
      <c r="W786" s="692"/>
      <c r="AA786" s="691"/>
      <c r="AD786" s="711"/>
    </row>
    <row r="787" spans="5:30">
      <c r="E787" s="691"/>
      <c r="F787" s="692"/>
      <c r="H787" s="711"/>
      <c r="J787" s="691"/>
      <c r="K787" s="693"/>
      <c r="L787" s="693"/>
      <c r="M787" s="693"/>
      <c r="N787" s="693"/>
      <c r="P787" s="692"/>
      <c r="R787" s="692"/>
      <c r="T787" s="693"/>
      <c r="U787" s="692"/>
      <c r="V787" s="692"/>
      <c r="W787" s="692"/>
      <c r="AA787" s="691"/>
      <c r="AD787" s="711"/>
    </row>
    <row r="788" spans="5:30">
      <c r="E788" s="691"/>
      <c r="F788" s="692"/>
      <c r="H788" s="711"/>
      <c r="J788" s="691"/>
      <c r="K788" s="693"/>
      <c r="L788" s="693"/>
      <c r="M788" s="693"/>
      <c r="N788" s="693"/>
      <c r="P788" s="692"/>
      <c r="R788" s="692"/>
      <c r="T788" s="693"/>
      <c r="U788" s="692"/>
      <c r="V788" s="692"/>
      <c r="W788" s="692"/>
      <c r="AA788" s="691"/>
      <c r="AD788" s="711"/>
    </row>
    <row r="789" spans="5:30">
      <c r="E789" s="691"/>
      <c r="F789" s="692"/>
      <c r="H789" s="711"/>
      <c r="J789" s="691"/>
      <c r="K789" s="693"/>
      <c r="L789" s="693"/>
      <c r="M789" s="693"/>
      <c r="N789" s="693"/>
      <c r="P789" s="692"/>
      <c r="R789" s="692"/>
      <c r="T789" s="693"/>
      <c r="U789" s="692"/>
      <c r="V789" s="692"/>
      <c r="W789" s="692"/>
      <c r="AA789" s="691"/>
      <c r="AD789" s="711"/>
    </row>
    <row r="790" spans="5:30">
      <c r="E790" s="691"/>
      <c r="F790" s="692"/>
      <c r="H790" s="711"/>
      <c r="J790" s="691"/>
      <c r="K790" s="693"/>
      <c r="L790" s="693"/>
      <c r="M790" s="693"/>
      <c r="N790" s="693"/>
      <c r="P790" s="692"/>
      <c r="R790" s="692"/>
      <c r="T790" s="693"/>
      <c r="U790" s="692"/>
      <c r="V790" s="692"/>
      <c r="W790" s="692"/>
      <c r="AA790" s="691"/>
      <c r="AD790" s="711"/>
    </row>
    <row r="791" spans="5:30">
      <c r="E791" s="691"/>
      <c r="F791" s="692"/>
      <c r="H791" s="711"/>
      <c r="J791" s="691"/>
      <c r="K791" s="693"/>
      <c r="L791" s="693"/>
      <c r="M791" s="693"/>
      <c r="N791" s="693"/>
      <c r="P791" s="692"/>
      <c r="R791" s="692"/>
      <c r="T791" s="693"/>
      <c r="U791" s="692"/>
      <c r="V791" s="692"/>
      <c r="W791" s="692"/>
      <c r="AA791" s="691"/>
      <c r="AD791" s="711"/>
    </row>
    <row r="792" spans="5:30">
      <c r="E792" s="691"/>
      <c r="F792" s="692"/>
      <c r="H792" s="711"/>
      <c r="J792" s="691"/>
      <c r="K792" s="693"/>
      <c r="L792" s="693"/>
      <c r="M792" s="693"/>
      <c r="N792" s="693"/>
      <c r="P792" s="692"/>
      <c r="R792" s="692"/>
      <c r="T792" s="693"/>
      <c r="U792" s="692"/>
      <c r="V792" s="692"/>
      <c r="W792" s="692"/>
      <c r="AA792" s="691"/>
      <c r="AD792" s="711"/>
    </row>
    <row r="793" spans="5:30">
      <c r="E793" s="691"/>
      <c r="F793" s="692"/>
      <c r="H793" s="711"/>
      <c r="J793" s="691"/>
      <c r="K793" s="693"/>
      <c r="L793" s="693"/>
      <c r="M793" s="693"/>
      <c r="N793" s="693"/>
      <c r="P793" s="692"/>
      <c r="R793" s="692"/>
      <c r="T793" s="693"/>
      <c r="U793" s="692"/>
      <c r="V793" s="692"/>
      <c r="W793" s="692"/>
      <c r="AA793" s="691"/>
      <c r="AD793" s="711"/>
    </row>
    <row r="794" spans="5:30">
      <c r="E794" s="691"/>
      <c r="F794" s="692"/>
      <c r="H794" s="711"/>
      <c r="J794" s="691"/>
      <c r="K794" s="693"/>
      <c r="L794" s="693"/>
      <c r="M794" s="693"/>
      <c r="N794" s="693"/>
      <c r="P794" s="692"/>
      <c r="R794" s="692"/>
      <c r="T794" s="693"/>
      <c r="U794" s="692"/>
      <c r="V794" s="692"/>
      <c r="W794" s="692"/>
      <c r="AA794" s="691"/>
      <c r="AD794" s="711"/>
    </row>
    <row r="795" spans="5:30">
      <c r="E795" s="691"/>
      <c r="F795" s="692"/>
      <c r="H795" s="711"/>
      <c r="J795" s="691"/>
      <c r="K795" s="693"/>
      <c r="L795" s="693"/>
      <c r="M795" s="693"/>
      <c r="N795" s="693"/>
      <c r="P795" s="692"/>
      <c r="R795" s="692"/>
      <c r="T795" s="693"/>
      <c r="U795" s="692"/>
      <c r="V795" s="692"/>
      <c r="W795" s="692"/>
      <c r="AA795" s="691"/>
      <c r="AD795" s="711"/>
    </row>
    <row r="796" spans="5:30">
      <c r="E796" s="691"/>
      <c r="F796" s="692"/>
      <c r="H796" s="711"/>
      <c r="J796" s="691"/>
      <c r="K796" s="693"/>
      <c r="L796" s="693"/>
      <c r="M796" s="693"/>
      <c r="N796" s="693"/>
      <c r="P796" s="692"/>
      <c r="R796" s="692"/>
      <c r="T796" s="693"/>
      <c r="U796" s="692"/>
      <c r="V796" s="692"/>
      <c r="W796" s="692"/>
      <c r="AA796" s="691"/>
      <c r="AD796" s="711"/>
    </row>
    <row r="797" spans="5:30">
      <c r="E797" s="691"/>
      <c r="F797" s="692"/>
      <c r="H797" s="711"/>
      <c r="J797" s="691"/>
      <c r="K797" s="693"/>
      <c r="L797" s="693"/>
      <c r="M797" s="693"/>
      <c r="N797" s="693"/>
      <c r="P797" s="692"/>
      <c r="R797" s="692"/>
      <c r="T797" s="693"/>
      <c r="U797" s="692"/>
      <c r="V797" s="692"/>
      <c r="W797" s="692"/>
      <c r="AA797" s="691"/>
      <c r="AD797" s="711"/>
    </row>
    <row r="798" spans="5:30">
      <c r="E798" s="691"/>
      <c r="F798" s="692"/>
      <c r="H798" s="711"/>
      <c r="J798" s="691"/>
      <c r="K798" s="693"/>
      <c r="L798" s="693"/>
      <c r="M798" s="693"/>
      <c r="N798" s="693"/>
      <c r="P798" s="692"/>
      <c r="R798" s="692"/>
      <c r="T798" s="693"/>
      <c r="U798" s="692"/>
      <c r="V798" s="692"/>
      <c r="W798" s="692"/>
      <c r="AA798" s="691"/>
      <c r="AD798" s="711"/>
    </row>
    <row r="799" spans="5:30">
      <c r="E799" s="691"/>
      <c r="F799" s="692"/>
      <c r="H799" s="711"/>
      <c r="J799" s="691"/>
      <c r="K799" s="693"/>
      <c r="L799" s="693"/>
      <c r="M799" s="693"/>
      <c r="N799" s="693"/>
      <c r="P799" s="692"/>
      <c r="R799" s="692"/>
      <c r="T799" s="693"/>
      <c r="U799" s="692"/>
      <c r="V799" s="692"/>
      <c r="W799" s="692"/>
      <c r="AA799" s="691"/>
      <c r="AD799" s="711"/>
    </row>
    <row r="800" spans="5:30">
      <c r="E800" s="691"/>
      <c r="F800" s="692"/>
      <c r="H800" s="711"/>
      <c r="J800" s="691"/>
      <c r="K800" s="693"/>
      <c r="L800" s="693"/>
      <c r="M800" s="693"/>
      <c r="N800" s="693"/>
      <c r="P800" s="692"/>
      <c r="R800" s="692"/>
      <c r="T800" s="693"/>
      <c r="U800" s="692"/>
      <c r="V800" s="692"/>
      <c r="W800" s="692"/>
      <c r="AA800" s="691"/>
      <c r="AD800" s="711"/>
    </row>
    <row r="801" spans="5:30">
      <c r="E801" s="691"/>
      <c r="F801" s="692"/>
      <c r="H801" s="711"/>
      <c r="J801" s="691"/>
      <c r="K801" s="693"/>
      <c r="L801" s="693"/>
      <c r="M801" s="693"/>
      <c r="N801" s="693"/>
      <c r="P801" s="692"/>
      <c r="R801" s="692"/>
      <c r="T801" s="693"/>
      <c r="U801" s="692"/>
      <c r="V801" s="692"/>
      <c r="W801" s="692"/>
      <c r="AA801" s="691"/>
      <c r="AD801" s="711"/>
    </row>
    <row r="802" spans="5:30">
      <c r="E802" s="691"/>
      <c r="F802" s="692"/>
      <c r="H802" s="711"/>
      <c r="J802" s="691"/>
      <c r="K802" s="693"/>
      <c r="L802" s="693"/>
      <c r="M802" s="693"/>
      <c r="N802" s="693"/>
      <c r="P802" s="692"/>
      <c r="R802" s="692"/>
      <c r="T802" s="693"/>
      <c r="U802" s="692"/>
      <c r="V802" s="692"/>
      <c r="W802" s="692"/>
      <c r="AA802" s="691"/>
      <c r="AD802" s="711"/>
    </row>
    <row r="803" spans="5:30">
      <c r="E803" s="691"/>
      <c r="F803" s="692"/>
      <c r="H803" s="711"/>
      <c r="J803" s="691"/>
      <c r="K803" s="693"/>
      <c r="L803" s="693"/>
      <c r="M803" s="693"/>
      <c r="N803" s="693"/>
      <c r="P803" s="692"/>
      <c r="R803" s="692"/>
      <c r="T803" s="693"/>
      <c r="U803" s="692"/>
      <c r="V803" s="692"/>
      <c r="W803" s="692"/>
      <c r="AA803" s="691"/>
      <c r="AD803" s="711"/>
    </row>
    <row r="804" spans="5:30">
      <c r="E804" s="691"/>
      <c r="F804" s="692"/>
      <c r="H804" s="711"/>
      <c r="J804" s="691"/>
      <c r="K804" s="693"/>
      <c r="L804" s="693"/>
      <c r="M804" s="693"/>
      <c r="N804" s="693"/>
      <c r="P804" s="692"/>
      <c r="R804" s="692"/>
      <c r="T804" s="693"/>
      <c r="U804" s="692"/>
      <c r="V804" s="692"/>
      <c r="W804" s="692"/>
      <c r="AA804" s="691"/>
      <c r="AD804" s="711"/>
    </row>
    <row r="805" spans="5:30">
      <c r="E805" s="691"/>
      <c r="F805" s="692"/>
      <c r="H805" s="711"/>
      <c r="J805" s="691"/>
      <c r="K805" s="693"/>
      <c r="L805" s="693"/>
      <c r="M805" s="693"/>
      <c r="N805" s="693"/>
      <c r="P805" s="692"/>
      <c r="R805" s="692"/>
      <c r="T805" s="693"/>
      <c r="U805" s="692"/>
      <c r="V805" s="692"/>
      <c r="W805" s="692"/>
      <c r="AA805" s="691"/>
      <c r="AD805" s="711"/>
    </row>
    <row r="806" spans="5:30">
      <c r="E806" s="691"/>
      <c r="F806" s="692"/>
      <c r="H806" s="711"/>
      <c r="J806" s="691"/>
      <c r="K806" s="693"/>
      <c r="L806" s="693"/>
      <c r="M806" s="693"/>
      <c r="N806" s="693"/>
      <c r="P806" s="692"/>
      <c r="R806" s="692"/>
      <c r="T806" s="693"/>
      <c r="U806" s="692"/>
      <c r="V806" s="692"/>
      <c r="W806" s="692"/>
      <c r="AA806" s="691"/>
      <c r="AD806" s="711"/>
    </row>
    <row r="807" spans="5:30">
      <c r="E807" s="691"/>
      <c r="F807" s="692"/>
      <c r="H807" s="711"/>
      <c r="J807" s="691"/>
      <c r="K807" s="693"/>
      <c r="L807" s="693"/>
      <c r="M807" s="693"/>
      <c r="N807" s="693"/>
      <c r="P807" s="692"/>
      <c r="R807" s="692"/>
      <c r="T807" s="693"/>
      <c r="U807" s="692"/>
      <c r="V807" s="692"/>
      <c r="W807" s="692"/>
      <c r="AA807" s="691"/>
      <c r="AD807" s="711"/>
    </row>
    <row r="808" spans="5:30">
      <c r="E808" s="691"/>
      <c r="F808" s="692"/>
      <c r="H808" s="711"/>
      <c r="J808" s="691"/>
      <c r="K808" s="693"/>
      <c r="L808" s="693"/>
      <c r="M808" s="693"/>
      <c r="N808" s="693"/>
      <c r="P808" s="692"/>
      <c r="R808" s="692"/>
      <c r="T808" s="693"/>
      <c r="U808" s="692"/>
      <c r="V808" s="692"/>
      <c r="W808" s="692"/>
      <c r="AA808" s="691"/>
      <c r="AD808" s="711"/>
    </row>
    <row r="809" spans="5:30">
      <c r="E809" s="691"/>
      <c r="F809" s="692"/>
      <c r="H809" s="711"/>
      <c r="J809" s="691"/>
      <c r="K809" s="693"/>
      <c r="L809" s="693"/>
      <c r="M809" s="693"/>
      <c r="N809" s="693"/>
      <c r="P809" s="692"/>
      <c r="R809" s="692"/>
      <c r="T809" s="693"/>
      <c r="U809" s="692"/>
      <c r="V809" s="692"/>
      <c r="W809" s="692"/>
      <c r="AA809" s="691"/>
      <c r="AD809" s="711"/>
    </row>
    <row r="810" spans="5:30">
      <c r="E810" s="691"/>
      <c r="F810" s="692"/>
      <c r="H810" s="711"/>
      <c r="J810" s="691"/>
      <c r="K810" s="693"/>
      <c r="L810" s="693"/>
      <c r="M810" s="693"/>
      <c r="N810" s="693"/>
      <c r="P810" s="692"/>
      <c r="R810" s="692"/>
      <c r="T810" s="693"/>
      <c r="U810" s="692"/>
      <c r="V810" s="692"/>
      <c r="W810" s="692"/>
      <c r="AA810" s="691"/>
      <c r="AD810" s="711"/>
    </row>
    <row r="811" spans="5:30">
      <c r="E811" s="691"/>
      <c r="F811" s="692"/>
      <c r="H811" s="711"/>
      <c r="J811" s="691"/>
      <c r="K811" s="693"/>
      <c r="L811" s="693"/>
      <c r="M811" s="693"/>
      <c r="N811" s="693"/>
      <c r="P811" s="692"/>
      <c r="R811" s="692"/>
      <c r="T811" s="693"/>
      <c r="U811" s="692"/>
      <c r="V811" s="692"/>
      <c r="W811" s="692"/>
      <c r="AA811" s="691"/>
      <c r="AD811" s="711"/>
    </row>
    <row r="812" spans="5:30">
      <c r="E812" s="691"/>
      <c r="F812" s="692"/>
      <c r="H812" s="711"/>
      <c r="J812" s="691"/>
      <c r="K812" s="693"/>
      <c r="L812" s="693"/>
      <c r="M812" s="693"/>
      <c r="N812" s="693"/>
      <c r="P812" s="692"/>
      <c r="R812" s="692"/>
      <c r="T812" s="693"/>
      <c r="U812" s="692"/>
      <c r="V812" s="692"/>
      <c r="W812" s="692"/>
      <c r="AA812" s="691"/>
      <c r="AD812" s="711"/>
    </row>
    <row r="813" spans="5:30">
      <c r="E813" s="691"/>
      <c r="F813" s="692"/>
      <c r="H813" s="711"/>
      <c r="J813" s="691"/>
      <c r="K813" s="693"/>
      <c r="L813" s="693"/>
      <c r="M813" s="693"/>
      <c r="N813" s="693"/>
      <c r="P813" s="692"/>
      <c r="R813" s="692"/>
      <c r="T813" s="693"/>
      <c r="U813" s="692"/>
      <c r="V813" s="692"/>
      <c r="W813" s="692"/>
      <c r="AA813" s="691"/>
      <c r="AD813" s="711"/>
    </row>
    <row r="814" spans="5:30">
      <c r="E814" s="691"/>
      <c r="F814" s="692"/>
      <c r="H814" s="711"/>
      <c r="J814" s="691"/>
      <c r="K814" s="693"/>
      <c r="L814" s="693"/>
      <c r="M814" s="693"/>
      <c r="N814" s="693"/>
      <c r="P814" s="692"/>
      <c r="R814" s="692"/>
      <c r="T814" s="693"/>
      <c r="U814" s="692"/>
      <c r="V814" s="692"/>
      <c r="W814" s="692"/>
      <c r="AA814" s="691"/>
      <c r="AD814" s="711"/>
    </row>
    <row r="815" spans="5:30">
      <c r="E815" s="691"/>
      <c r="F815" s="692"/>
      <c r="H815" s="711"/>
      <c r="J815" s="691"/>
      <c r="K815" s="693"/>
      <c r="L815" s="693"/>
      <c r="M815" s="693"/>
      <c r="N815" s="693"/>
      <c r="P815" s="692"/>
      <c r="R815" s="692"/>
      <c r="T815" s="693"/>
      <c r="U815" s="692"/>
      <c r="V815" s="692"/>
      <c r="W815" s="692"/>
      <c r="AA815" s="691"/>
      <c r="AD815" s="711"/>
    </row>
    <row r="816" spans="5:30">
      <c r="E816" s="691"/>
      <c r="F816" s="692"/>
      <c r="H816" s="711"/>
      <c r="J816" s="691"/>
      <c r="K816" s="693"/>
      <c r="L816" s="693"/>
      <c r="M816" s="693"/>
      <c r="N816" s="693"/>
      <c r="P816" s="692"/>
      <c r="R816" s="692"/>
      <c r="T816" s="693"/>
      <c r="U816" s="692"/>
      <c r="V816" s="692"/>
      <c r="W816" s="692"/>
      <c r="AA816" s="691"/>
      <c r="AD816" s="711"/>
    </row>
    <row r="817" spans="5:30">
      <c r="E817" s="691"/>
      <c r="F817" s="692"/>
      <c r="H817" s="711"/>
      <c r="J817" s="691"/>
      <c r="K817" s="693"/>
      <c r="L817" s="693"/>
      <c r="M817" s="693"/>
      <c r="N817" s="693"/>
      <c r="P817" s="692"/>
      <c r="R817" s="692"/>
      <c r="T817" s="693"/>
      <c r="U817" s="692"/>
      <c r="V817" s="692"/>
      <c r="W817" s="692"/>
      <c r="AA817" s="691"/>
      <c r="AD817" s="711"/>
    </row>
    <row r="818" spans="5:30">
      <c r="E818" s="691"/>
      <c r="F818" s="692"/>
      <c r="H818" s="711"/>
      <c r="J818" s="691"/>
      <c r="K818" s="693"/>
      <c r="L818" s="693"/>
      <c r="M818" s="693"/>
      <c r="N818" s="693"/>
      <c r="P818" s="692"/>
      <c r="R818" s="692"/>
      <c r="T818" s="693"/>
      <c r="U818" s="692"/>
      <c r="V818" s="692"/>
      <c r="W818" s="692"/>
      <c r="AA818" s="691"/>
      <c r="AD818" s="711"/>
    </row>
    <row r="819" spans="5:30">
      <c r="E819" s="691"/>
      <c r="F819" s="692"/>
      <c r="H819" s="711"/>
      <c r="J819" s="691"/>
      <c r="K819" s="693"/>
      <c r="L819" s="693"/>
      <c r="M819" s="693"/>
      <c r="N819" s="693"/>
      <c r="P819" s="692"/>
      <c r="R819" s="692"/>
      <c r="T819" s="693"/>
      <c r="U819" s="692"/>
      <c r="V819" s="692"/>
      <c r="W819" s="692"/>
      <c r="AA819" s="691"/>
      <c r="AD819" s="711"/>
    </row>
    <row r="820" spans="5:30">
      <c r="E820" s="691"/>
      <c r="F820" s="692"/>
      <c r="H820" s="711"/>
      <c r="J820" s="691"/>
      <c r="K820" s="693"/>
      <c r="L820" s="693"/>
      <c r="M820" s="693"/>
      <c r="N820" s="693"/>
      <c r="P820" s="692"/>
      <c r="R820" s="692"/>
      <c r="T820" s="693"/>
      <c r="U820" s="692"/>
      <c r="V820" s="692"/>
      <c r="W820" s="692"/>
      <c r="AA820" s="691"/>
      <c r="AD820" s="711"/>
    </row>
    <row r="821" spans="5:30">
      <c r="E821" s="691"/>
      <c r="F821" s="692"/>
      <c r="H821" s="711"/>
      <c r="J821" s="691"/>
      <c r="K821" s="693"/>
      <c r="L821" s="693"/>
      <c r="M821" s="693"/>
      <c r="N821" s="693"/>
      <c r="P821" s="692"/>
      <c r="R821" s="692"/>
      <c r="T821" s="693"/>
      <c r="U821" s="692"/>
      <c r="V821" s="692"/>
      <c r="W821" s="692"/>
      <c r="AA821" s="691"/>
      <c r="AD821" s="711"/>
    </row>
    <row r="822" spans="5:30">
      <c r="E822" s="691"/>
      <c r="F822" s="692"/>
      <c r="H822" s="711"/>
      <c r="J822" s="691"/>
      <c r="K822" s="693"/>
      <c r="L822" s="693"/>
      <c r="M822" s="693"/>
      <c r="N822" s="693"/>
      <c r="P822" s="692"/>
      <c r="R822" s="692"/>
      <c r="T822" s="693"/>
      <c r="U822" s="692"/>
      <c r="V822" s="692"/>
      <c r="W822" s="692"/>
      <c r="AA822" s="691"/>
      <c r="AD822" s="711"/>
    </row>
    <row r="823" spans="5:30">
      <c r="E823" s="691"/>
      <c r="F823" s="692"/>
      <c r="H823" s="711"/>
      <c r="J823" s="691"/>
      <c r="K823" s="693"/>
      <c r="L823" s="693"/>
      <c r="M823" s="693"/>
      <c r="N823" s="693"/>
      <c r="P823" s="692"/>
      <c r="R823" s="692"/>
      <c r="T823" s="693"/>
      <c r="U823" s="692"/>
      <c r="V823" s="692"/>
      <c r="W823" s="692"/>
      <c r="AA823" s="691"/>
      <c r="AD823" s="711"/>
    </row>
    <row r="824" spans="5:30">
      <c r="E824" s="691"/>
      <c r="F824" s="692"/>
      <c r="H824" s="711"/>
      <c r="J824" s="691"/>
      <c r="K824" s="693"/>
      <c r="L824" s="693"/>
      <c r="M824" s="693"/>
      <c r="N824" s="693"/>
      <c r="P824" s="692"/>
      <c r="R824" s="692"/>
      <c r="T824" s="693"/>
      <c r="U824" s="692"/>
      <c r="V824" s="692"/>
      <c r="W824" s="692"/>
      <c r="AA824" s="691"/>
      <c r="AD824" s="711"/>
    </row>
    <row r="825" spans="5:30">
      <c r="E825" s="691"/>
      <c r="F825" s="692"/>
      <c r="H825" s="711"/>
      <c r="J825" s="691"/>
      <c r="K825" s="693"/>
      <c r="L825" s="693"/>
      <c r="M825" s="693"/>
      <c r="N825" s="693"/>
      <c r="P825" s="692"/>
      <c r="R825" s="692"/>
      <c r="T825" s="693"/>
      <c r="U825" s="692"/>
      <c r="V825" s="692"/>
      <c r="W825" s="692"/>
      <c r="AA825" s="691"/>
      <c r="AD825" s="711"/>
    </row>
    <row r="826" spans="5:30">
      <c r="E826" s="691"/>
      <c r="F826" s="692"/>
      <c r="H826" s="711"/>
      <c r="J826" s="691"/>
      <c r="K826" s="693"/>
      <c r="L826" s="693"/>
      <c r="M826" s="693"/>
      <c r="N826" s="693"/>
      <c r="P826" s="692"/>
      <c r="R826" s="692"/>
      <c r="T826" s="693"/>
      <c r="U826" s="692"/>
      <c r="V826" s="692"/>
      <c r="W826" s="692"/>
      <c r="AA826" s="691"/>
      <c r="AD826" s="711"/>
    </row>
    <row r="827" spans="5:30">
      <c r="E827" s="691"/>
      <c r="F827" s="692"/>
      <c r="H827" s="711"/>
      <c r="J827" s="691"/>
      <c r="K827" s="693"/>
      <c r="L827" s="693"/>
      <c r="M827" s="693"/>
      <c r="N827" s="693"/>
      <c r="P827" s="692"/>
      <c r="R827" s="692"/>
      <c r="T827" s="693"/>
      <c r="U827" s="692"/>
      <c r="V827" s="692"/>
      <c r="W827" s="692"/>
      <c r="AA827" s="691"/>
      <c r="AD827" s="711"/>
    </row>
    <row r="828" spans="5:30">
      <c r="E828" s="691"/>
      <c r="F828" s="692"/>
      <c r="H828" s="711"/>
      <c r="J828" s="691"/>
      <c r="K828" s="693"/>
      <c r="L828" s="693"/>
      <c r="M828" s="693"/>
      <c r="N828" s="693"/>
      <c r="P828" s="692"/>
      <c r="R828" s="692"/>
      <c r="T828" s="693"/>
      <c r="U828" s="692"/>
      <c r="V828" s="692"/>
      <c r="W828" s="692"/>
      <c r="AA828" s="691"/>
      <c r="AD828" s="711"/>
    </row>
    <row r="829" spans="5:30">
      <c r="E829" s="691"/>
      <c r="F829" s="692"/>
      <c r="H829" s="711"/>
      <c r="J829" s="691"/>
      <c r="K829" s="693"/>
      <c r="L829" s="693"/>
      <c r="M829" s="693"/>
      <c r="N829" s="693"/>
      <c r="P829" s="692"/>
      <c r="R829" s="692"/>
      <c r="T829" s="693"/>
      <c r="U829" s="692"/>
      <c r="V829" s="692"/>
      <c r="W829" s="692"/>
      <c r="AA829" s="691"/>
      <c r="AD829" s="711"/>
    </row>
    <row r="830" spans="5:30">
      <c r="E830" s="691"/>
      <c r="F830" s="692"/>
      <c r="H830" s="711"/>
      <c r="J830" s="691"/>
      <c r="K830" s="693"/>
      <c r="L830" s="693"/>
      <c r="M830" s="693"/>
      <c r="N830" s="693"/>
      <c r="P830" s="692"/>
      <c r="R830" s="692"/>
      <c r="T830" s="693"/>
      <c r="U830" s="692"/>
      <c r="V830" s="692"/>
      <c r="W830" s="692"/>
      <c r="AA830" s="691"/>
      <c r="AD830" s="711"/>
    </row>
    <row r="831" spans="5:30">
      <c r="E831" s="691"/>
      <c r="F831" s="692"/>
      <c r="H831" s="711"/>
      <c r="J831" s="691"/>
      <c r="K831" s="693"/>
      <c r="L831" s="693"/>
      <c r="M831" s="693"/>
      <c r="N831" s="693"/>
      <c r="P831" s="692"/>
      <c r="R831" s="692"/>
      <c r="T831" s="693"/>
      <c r="U831" s="692"/>
      <c r="V831" s="692"/>
      <c r="W831" s="692"/>
      <c r="AA831" s="691"/>
      <c r="AD831" s="711"/>
    </row>
    <row r="832" spans="5:30">
      <c r="E832" s="691"/>
      <c r="F832" s="692"/>
      <c r="H832" s="711"/>
      <c r="J832" s="691"/>
      <c r="K832" s="693"/>
      <c r="L832" s="693"/>
      <c r="M832" s="693"/>
      <c r="N832" s="693"/>
      <c r="P832" s="692"/>
      <c r="R832" s="692"/>
      <c r="T832" s="693"/>
      <c r="U832" s="692"/>
      <c r="V832" s="692"/>
      <c r="W832" s="692"/>
      <c r="AA832" s="691"/>
      <c r="AD832" s="711"/>
    </row>
    <row r="833" spans="5:30">
      <c r="E833" s="691"/>
      <c r="F833" s="692"/>
      <c r="H833" s="711"/>
      <c r="J833" s="691"/>
      <c r="K833" s="693"/>
      <c r="L833" s="693"/>
      <c r="M833" s="693"/>
      <c r="N833" s="693"/>
      <c r="P833" s="692"/>
      <c r="R833" s="692"/>
      <c r="T833" s="693"/>
      <c r="U833" s="692"/>
      <c r="V833" s="692"/>
      <c r="W833" s="692"/>
      <c r="AA833" s="691"/>
      <c r="AD833" s="711"/>
    </row>
    <row r="834" spans="5:30">
      <c r="E834" s="691"/>
      <c r="F834" s="692"/>
      <c r="H834" s="711"/>
      <c r="J834" s="691"/>
      <c r="K834" s="693"/>
      <c r="L834" s="693"/>
      <c r="M834" s="693"/>
      <c r="N834" s="693"/>
      <c r="P834" s="692"/>
      <c r="R834" s="692"/>
      <c r="T834" s="693"/>
      <c r="U834" s="692"/>
      <c r="V834" s="692"/>
      <c r="W834" s="692"/>
      <c r="AA834" s="691"/>
      <c r="AD834" s="711"/>
    </row>
    <row r="835" spans="5:30">
      <c r="E835" s="691"/>
      <c r="F835" s="692"/>
      <c r="H835" s="711"/>
      <c r="J835" s="691"/>
      <c r="K835" s="693"/>
      <c r="L835" s="693"/>
      <c r="M835" s="693"/>
      <c r="N835" s="693"/>
      <c r="P835" s="692"/>
      <c r="R835" s="692"/>
      <c r="T835" s="693"/>
      <c r="U835" s="692"/>
      <c r="V835" s="692"/>
      <c r="W835" s="692"/>
      <c r="AA835" s="691"/>
      <c r="AD835" s="711"/>
    </row>
    <row r="836" spans="5:30">
      <c r="E836" s="691"/>
      <c r="F836" s="692"/>
      <c r="H836" s="711"/>
      <c r="J836" s="691"/>
      <c r="K836" s="693"/>
      <c r="L836" s="693"/>
      <c r="M836" s="693"/>
      <c r="N836" s="693"/>
      <c r="P836" s="692"/>
      <c r="R836" s="692"/>
      <c r="T836" s="693"/>
      <c r="U836" s="692"/>
      <c r="V836" s="692"/>
      <c r="W836" s="692"/>
      <c r="AA836" s="691"/>
      <c r="AD836" s="711"/>
    </row>
    <row r="837" spans="5:30">
      <c r="E837" s="691"/>
      <c r="F837" s="692"/>
      <c r="H837" s="711"/>
      <c r="J837" s="691"/>
      <c r="K837" s="693"/>
      <c r="L837" s="693"/>
      <c r="M837" s="693"/>
      <c r="N837" s="693"/>
      <c r="P837" s="692"/>
      <c r="R837" s="692"/>
      <c r="T837" s="693"/>
      <c r="U837" s="692"/>
      <c r="V837" s="692"/>
      <c r="W837" s="692"/>
      <c r="AA837" s="691"/>
      <c r="AD837" s="711"/>
    </row>
    <row r="838" spans="5:30">
      <c r="E838" s="691"/>
      <c r="F838" s="692"/>
      <c r="H838" s="711"/>
      <c r="J838" s="691"/>
      <c r="K838" s="693"/>
      <c r="L838" s="693"/>
      <c r="M838" s="693"/>
      <c r="N838" s="693"/>
      <c r="P838" s="692"/>
      <c r="R838" s="692"/>
      <c r="T838" s="693"/>
      <c r="U838" s="692"/>
      <c r="V838" s="692"/>
      <c r="W838" s="692"/>
      <c r="AA838" s="691"/>
      <c r="AD838" s="711"/>
    </row>
    <row r="839" spans="5:30">
      <c r="E839" s="691"/>
      <c r="F839" s="692"/>
      <c r="H839" s="711"/>
      <c r="J839" s="691"/>
      <c r="K839" s="693"/>
      <c r="L839" s="693"/>
      <c r="M839" s="693"/>
      <c r="N839" s="693"/>
      <c r="P839" s="692"/>
      <c r="R839" s="692"/>
      <c r="T839" s="693"/>
      <c r="U839" s="692"/>
      <c r="V839" s="692"/>
      <c r="W839" s="692"/>
      <c r="AA839" s="691"/>
      <c r="AD839" s="711"/>
    </row>
    <row r="840" spans="5:30">
      <c r="E840" s="691"/>
      <c r="F840" s="692"/>
      <c r="H840" s="711"/>
      <c r="J840" s="691"/>
      <c r="K840" s="693"/>
      <c r="L840" s="693"/>
      <c r="M840" s="693"/>
      <c r="N840" s="693"/>
      <c r="P840" s="692"/>
      <c r="R840" s="692"/>
      <c r="T840" s="693"/>
      <c r="U840" s="692"/>
      <c r="V840" s="692"/>
      <c r="W840" s="692"/>
      <c r="AA840" s="691"/>
      <c r="AD840" s="711"/>
    </row>
    <row r="841" spans="5:30">
      <c r="E841" s="691"/>
      <c r="F841" s="692"/>
      <c r="H841" s="711"/>
      <c r="J841" s="691"/>
      <c r="K841" s="693"/>
      <c r="L841" s="693"/>
      <c r="M841" s="693"/>
      <c r="N841" s="693"/>
      <c r="P841" s="692"/>
      <c r="R841" s="692"/>
      <c r="T841" s="693"/>
      <c r="U841" s="692"/>
      <c r="V841" s="692"/>
      <c r="W841" s="692"/>
      <c r="AA841" s="691"/>
      <c r="AD841" s="711"/>
    </row>
    <row r="842" spans="5:30">
      <c r="E842" s="691"/>
      <c r="F842" s="692"/>
      <c r="H842" s="711"/>
      <c r="J842" s="691"/>
      <c r="K842" s="693"/>
      <c r="L842" s="693"/>
      <c r="M842" s="693"/>
      <c r="N842" s="693"/>
      <c r="P842" s="692"/>
      <c r="R842" s="692"/>
      <c r="T842" s="693"/>
      <c r="U842" s="692"/>
      <c r="V842" s="692"/>
      <c r="W842" s="692"/>
      <c r="AA842" s="691"/>
      <c r="AD842" s="711"/>
    </row>
    <row r="843" spans="5:30">
      <c r="E843" s="691"/>
      <c r="F843" s="692"/>
      <c r="H843" s="711"/>
      <c r="J843" s="691"/>
      <c r="K843" s="693"/>
      <c r="L843" s="693"/>
      <c r="M843" s="693"/>
      <c r="N843" s="693"/>
      <c r="P843" s="692"/>
      <c r="R843" s="692"/>
      <c r="T843" s="693"/>
      <c r="U843" s="692"/>
      <c r="V843" s="692"/>
      <c r="W843" s="692"/>
      <c r="AA843" s="691"/>
      <c r="AD843" s="711"/>
    </row>
    <row r="844" spans="5:30">
      <c r="E844" s="691"/>
      <c r="F844" s="692"/>
      <c r="H844" s="711"/>
      <c r="J844" s="691"/>
      <c r="K844" s="693"/>
      <c r="L844" s="693"/>
      <c r="M844" s="693"/>
      <c r="N844" s="693"/>
      <c r="P844" s="692"/>
      <c r="R844" s="692"/>
      <c r="T844" s="693"/>
      <c r="U844" s="692"/>
      <c r="V844" s="692"/>
      <c r="W844" s="692"/>
      <c r="AA844" s="691"/>
      <c r="AD844" s="711"/>
    </row>
    <row r="845" spans="5:30">
      <c r="E845" s="691"/>
      <c r="F845" s="692"/>
      <c r="H845" s="711"/>
      <c r="J845" s="691"/>
      <c r="K845" s="693"/>
      <c r="L845" s="693"/>
      <c r="M845" s="693"/>
      <c r="N845" s="693"/>
      <c r="P845" s="692"/>
      <c r="R845" s="692"/>
      <c r="T845" s="693"/>
      <c r="U845" s="692"/>
      <c r="V845" s="692"/>
      <c r="W845" s="692"/>
      <c r="AA845" s="691"/>
      <c r="AD845" s="711"/>
    </row>
    <row r="846" spans="5:30">
      <c r="E846" s="691"/>
      <c r="F846" s="692"/>
      <c r="H846" s="711"/>
      <c r="J846" s="691"/>
      <c r="K846" s="693"/>
      <c r="L846" s="693"/>
      <c r="M846" s="693"/>
      <c r="N846" s="693"/>
      <c r="P846" s="692"/>
      <c r="R846" s="692"/>
      <c r="T846" s="693"/>
      <c r="U846" s="692"/>
      <c r="V846" s="692"/>
      <c r="W846" s="692"/>
      <c r="AA846" s="691"/>
      <c r="AD846" s="711"/>
    </row>
    <row r="847" spans="5:30">
      <c r="E847" s="691"/>
      <c r="F847" s="692"/>
      <c r="H847" s="711"/>
      <c r="J847" s="691"/>
      <c r="K847" s="693"/>
      <c r="L847" s="693"/>
      <c r="M847" s="693"/>
      <c r="N847" s="693"/>
      <c r="P847" s="692"/>
      <c r="R847" s="692"/>
      <c r="T847" s="693"/>
      <c r="U847" s="692"/>
      <c r="V847" s="692"/>
      <c r="W847" s="692"/>
      <c r="AA847" s="691"/>
      <c r="AD847" s="711"/>
    </row>
    <row r="848" spans="5:30">
      <c r="E848" s="691"/>
      <c r="F848" s="692"/>
      <c r="H848" s="711"/>
      <c r="J848" s="691"/>
      <c r="K848" s="693"/>
      <c r="L848" s="693"/>
      <c r="M848" s="693"/>
      <c r="N848" s="693"/>
      <c r="P848" s="692"/>
      <c r="R848" s="692"/>
      <c r="T848" s="693"/>
      <c r="U848" s="692"/>
      <c r="V848" s="692"/>
      <c r="W848" s="692"/>
      <c r="AA848" s="691"/>
      <c r="AD848" s="711"/>
    </row>
    <row r="849" spans="5:30">
      <c r="E849" s="691"/>
      <c r="F849" s="692"/>
      <c r="H849" s="711"/>
      <c r="J849" s="691"/>
      <c r="K849" s="693"/>
      <c r="L849" s="693"/>
      <c r="M849" s="693"/>
      <c r="N849" s="693"/>
      <c r="P849" s="692"/>
      <c r="R849" s="692"/>
      <c r="T849" s="693"/>
      <c r="U849" s="692"/>
      <c r="V849" s="692"/>
      <c r="W849" s="692"/>
      <c r="AA849" s="691"/>
      <c r="AD849" s="711"/>
    </row>
    <row r="850" spans="5:30">
      <c r="E850" s="691"/>
      <c r="F850" s="692"/>
      <c r="H850" s="711"/>
      <c r="J850" s="691"/>
      <c r="K850" s="693"/>
      <c r="L850" s="693"/>
      <c r="M850" s="693"/>
      <c r="N850" s="693"/>
      <c r="P850" s="692"/>
      <c r="R850" s="692"/>
      <c r="T850" s="693"/>
      <c r="U850" s="692"/>
      <c r="V850" s="692"/>
      <c r="W850" s="692"/>
      <c r="AA850" s="691"/>
      <c r="AD850" s="711"/>
    </row>
    <row r="851" spans="5:30">
      <c r="E851" s="691"/>
      <c r="F851" s="692"/>
      <c r="H851" s="711"/>
      <c r="J851" s="691"/>
      <c r="K851" s="693"/>
      <c r="L851" s="693"/>
      <c r="M851" s="693"/>
      <c r="N851" s="693"/>
      <c r="P851" s="692"/>
      <c r="R851" s="692"/>
      <c r="T851" s="693"/>
      <c r="U851" s="692"/>
      <c r="V851" s="692"/>
      <c r="W851" s="692"/>
      <c r="AA851" s="691"/>
      <c r="AD851" s="711"/>
    </row>
    <row r="852" spans="5:30">
      <c r="E852" s="691"/>
      <c r="F852" s="692"/>
      <c r="H852" s="711"/>
      <c r="J852" s="691"/>
      <c r="K852" s="693"/>
      <c r="L852" s="693"/>
      <c r="M852" s="693"/>
      <c r="N852" s="693"/>
      <c r="P852" s="692"/>
      <c r="R852" s="692"/>
      <c r="T852" s="693"/>
      <c r="U852" s="692"/>
      <c r="V852" s="692"/>
      <c r="W852" s="692"/>
      <c r="AA852" s="691"/>
      <c r="AD852" s="711"/>
    </row>
    <row r="853" spans="5:30">
      <c r="E853" s="691"/>
      <c r="F853" s="692"/>
      <c r="H853" s="711"/>
      <c r="J853" s="691"/>
      <c r="K853" s="693"/>
      <c r="L853" s="693"/>
      <c r="M853" s="693"/>
      <c r="N853" s="693"/>
      <c r="P853" s="692"/>
      <c r="R853" s="692"/>
      <c r="T853" s="693"/>
      <c r="U853" s="692"/>
      <c r="V853" s="692"/>
      <c r="W853" s="692"/>
      <c r="AA853" s="691"/>
      <c r="AD853" s="711"/>
    </row>
    <row r="854" spans="5:30">
      <c r="E854" s="691"/>
      <c r="F854" s="692"/>
      <c r="H854" s="711"/>
      <c r="J854" s="691"/>
      <c r="K854" s="693"/>
      <c r="L854" s="693"/>
      <c r="M854" s="693"/>
      <c r="N854" s="693"/>
      <c r="P854" s="692"/>
      <c r="R854" s="692"/>
      <c r="T854" s="693"/>
      <c r="U854" s="692"/>
      <c r="V854" s="692"/>
      <c r="W854" s="692"/>
      <c r="AA854" s="691"/>
      <c r="AD854" s="711"/>
    </row>
    <row r="855" spans="5:30">
      <c r="E855" s="691"/>
      <c r="F855" s="692"/>
      <c r="H855" s="711"/>
      <c r="J855" s="691"/>
      <c r="K855" s="693"/>
      <c r="L855" s="693"/>
      <c r="M855" s="693"/>
      <c r="N855" s="693"/>
      <c r="P855" s="692"/>
      <c r="R855" s="692"/>
      <c r="T855" s="693"/>
      <c r="U855" s="692"/>
      <c r="V855" s="692"/>
      <c r="W855" s="692"/>
      <c r="AA855" s="691"/>
      <c r="AD855" s="711"/>
    </row>
    <row r="856" spans="5:30">
      <c r="E856" s="691"/>
      <c r="F856" s="692"/>
      <c r="H856" s="711"/>
      <c r="J856" s="691"/>
      <c r="K856" s="693"/>
      <c r="L856" s="693"/>
      <c r="M856" s="693"/>
      <c r="N856" s="693"/>
      <c r="P856" s="692"/>
      <c r="R856" s="692"/>
      <c r="T856" s="693"/>
      <c r="U856" s="692"/>
      <c r="V856" s="692"/>
      <c r="W856" s="692"/>
      <c r="AA856" s="691"/>
      <c r="AD856" s="711"/>
    </row>
    <row r="857" spans="5:30">
      <c r="E857" s="691"/>
      <c r="F857" s="692"/>
      <c r="H857" s="711"/>
      <c r="J857" s="691"/>
      <c r="K857" s="693"/>
      <c r="L857" s="693"/>
      <c r="M857" s="693"/>
      <c r="N857" s="693"/>
      <c r="P857" s="692"/>
      <c r="R857" s="692"/>
      <c r="T857" s="693"/>
      <c r="U857" s="692"/>
      <c r="V857" s="692"/>
      <c r="W857" s="692"/>
      <c r="AA857" s="691"/>
      <c r="AD857" s="711"/>
    </row>
    <row r="858" spans="5:30">
      <c r="E858" s="691"/>
      <c r="F858" s="692"/>
      <c r="H858" s="711"/>
      <c r="J858" s="691"/>
      <c r="K858" s="693"/>
      <c r="L858" s="693"/>
      <c r="M858" s="693"/>
      <c r="N858" s="693"/>
      <c r="P858" s="692"/>
      <c r="R858" s="692"/>
      <c r="T858" s="693"/>
      <c r="U858" s="692"/>
      <c r="V858" s="692"/>
      <c r="W858" s="692"/>
      <c r="AA858" s="691"/>
      <c r="AD858" s="711"/>
    </row>
    <row r="859" spans="5:30">
      <c r="E859" s="691"/>
      <c r="F859" s="692"/>
      <c r="H859" s="711"/>
      <c r="J859" s="691"/>
      <c r="K859" s="693"/>
      <c r="L859" s="693"/>
      <c r="M859" s="693"/>
      <c r="N859" s="693"/>
      <c r="P859" s="692"/>
      <c r="R859" s="692"/>
      <c r="T859" s="693"/>
      <c r="U859" s="692"/>
      <c r="V859" s="692"/>
      <c r="W859" s="692"/>
      <c r="AA859" s="691"/>
      <c r="AD859" s="711"/>
    </row>
    <row r="860" spans="5:30">
      <c r="E860" s="691"/>
      <c r="F860" s="692"/>
      <c r="H860" s="711"/>
      <c r="J860" s="691"/>
      <c r="K860" s="693"/>
      <c r="L860" s="693"/>
      <c r="M860" s="693"/>
      <c r="N860" s="693"/>
      <c r="P860" s="692"/>
      <c r="R860" s="692"/>
      <c r="T860" s="693"/>
      <c r="U860" s="692"/>
      <c r="V860" s="692"/>
      <c r="W860" s="692"/>
      <c r="AA860" s="691"/>
      <c r="AD860" s="711"/>
    </row>
    <row r="861" spans="5:30">
      <c r="E861" s="691"/>
      <c r="F861" s="692"/>
      <c r="H861" s="711"/>
      <c r="J861" s="691"/>
      <c r="K861" s="693"/>
      <c r="L861" s="693"/>
      <c r="M861" s="693"/>
      <c r="N861" s="693"/>
      <c r="P861" s="692"/>
      <c r="R861" s="692"/>
      <c r="T861" s="693"/>
      <c r="U861" s="692"/>
      <c r="V861" s="692"/>
      <c r="W861" s="692"/>
      <c r="AA861" s="691"/>
      <c r="AD861" s="711"/>
    </row>
    <row r="862" spans="5:30">
      <c r="E862" s="691"/>
      <c r="F862" s="692"/>
      <c r="H862" s="711"/>
      <c r="J862" s="691"/>
      <c r="K862" s="693"/>
      <c r="L862" s="693"/>
      <c r="M862" s="693"/>
      <c r="N862" s="693"/>
      <c r="P862" s="692"/>
      <c r="R862" s="692"/>
      <c r="T862" s="693"/>
      <c r="U862" s="692"/>
      <c r="V862" s="692"/>
      <c r="W862" s="692"/>
      <c r="AA862" s="691"/>
      <c r="AD862" s="711"/>
    </row>
    <row r="863" spans="5:30">
      <c r="E863" s="691"/>
      <c r="F863" s="692"/>
      <c r="H863" s="711"/>
      <c r="J863" s="691"/>
      <c r="K863" s="693"/>
      <c r="L863" s="693"/>
      <c r="M863" s="693"/>
      <c r="N863" s="693"/>
      <c r="P863" s="692"/>
      <c r="R863" s="692"/>
      <c r="T863" s="693"/>
      <c r="U863" s="692"/>
      <c r="V863" s="692"/>
      <c r="W863" s="692"/>
      <c r="AA863" s="691"/>
      <c r="AD863" s="711"/>
    </row>
    <row r="864" spans="5:30">
      <c r="E864" s="691"/>
      <c r="F864" s="692"/>
      <c r="H864" s="711"/>
      <c r="J864" s="691"/>
      <c r="K864" s="693"/>
      <c r="L864" s="693"/>
      <c r="M864" s="693"/>
      <c r="N864" s="693"/>
      <c r="P864" s="692"/>
      <c r="R864" s="692"/>
      <c r="T864" s="693"/>
      <c r="U864" s="692"/>
      <c r="V864" s="692"/>
      <c r="W864" s="692"/>
      <c r="AA864" s="691"/>
      <c r="AD864" s="711"/>
    </row>
    <row r="865" spans="5:30">
      <c r="E865" s="691"/>
      <c r="F865" s="692"/>
      <c r="H865" s="711"/>
      <c r="J865" s="691"/>
      <c r="K865" s="693"/>
      <c r="L865" s="693"/>
      <c r="M865" s="693"/>
      <c r="N865" s="693"/>
      <c r="P865" s="692"/>
      <c r="R865" s="692"/>
      <c r="T865" s="693"/>
      <c r="U865" s="692"/>
      <c r="V865" s="692"/>
      <c r="W865" s="692"/>
      <c r="AA865" s="691"/>
      <c r="AD865" s="711"/>
    </row>
    <row r="866" spans="5:30">
      <c r="E866" s="691"/>
      <c r="F866" s="692"/>
      <c r="H866" s="711"/>
      <c r="J866" s="691"/>
      <c r="K866" s="693"/>
      <c r="L866" s="693"/>
      <c r="M866" s="693"/>
      <c r="N866" s="693"/>
      <c r="P866" s="692"/>
      <c r="R866" s="692"/>
      <c r="T866" s="693"/>
      <c r="U866" s="692"/>
      <c r="V866" s="692"/>
      <c r="W866" s="692"/>
      <c r="AA866" s="691"/>
      <c r="AD866" s="711"/>
    </row>
    <row r="867" spans="5:30">
      <c r="E867" s="691"/>
      <c r="F867" s="692"/>
      <c r="H867" s="711"/>
      <c r="J867" s="691"/>
      <c r="K867" s="693"/>
      <c r="L867" s="693"/>
      <c r="M867" s="693"/>
      <c r="N867" s="693"/>
      <c r="P867" s="692"/>
      <c r="R867" s="692"/>
      <c r="T867" s="693"/>
      <c r="U867" s="692"/>
      <c r="V867" s="692"/>
      <c r="W867" s="692"/>
      <c r="AA867" s="691"/>
      <c r="AD867" s="711"/>
    </row>
    <row r="868" spans="5:30">
      <c r="E868" s="691"/>
      <c r="F868" s="692"/>
      <c r="H868" s="711"/>
      <c r="J868" s="691"/>
      <c r="K868" s="693"/>
      <c r="L868" s="693"/>
      <c r="M868" s="693"/>
      <c r="N868" s="693"/>
      <c r="P868" s="692"/>
      <c r="R868" s="692"/>
      <c r="T868" s="693"/>
      <c r="U868" s="692"/>
      <c r="V868" s="692"/>
      <c r="W868" s="692"/>
      <c r="AA868" s="691"/>
      <c r="AD868" s="711"/>
    </row>
    <row r="869" spans="5:30">
      <c r="E869" s="691"/>
      <c r="F869" s="692"/>
      <c r="H869" s="711"/>
      <c r="J869" s="691"/>
      <c r="K869" s="693"/>
      <c r="L869" s="693"/>
      <c r="M869" s="693"/>
      <c r="N869" s="693"/>
      <c r="P869" s="692"/>
      <c r="R869" s="692"/>
      <c r="T869" s="693"/>
      <c r="U869" s="692"/>
      <c r="V869" s="692"/>
      <c r="W869" s="692"/>
      <c r="AA869" s="691"/>
      <c r="AD869" s="711"/>
    </row>
    <row r="870" spans="5:30">
      <c r="E870" s="691"/>
      <c r="F870" s="692"/>
      <c r="H870" s="711"/>
      <c r="J870" s="691"/>
      <c r="K870" s="693"/>
      <c r="L870" s="693"/>
      <c r="M870" s="693"/>
      <c r="N870" s="693"/>
      <c r="P870" s="692"/>
      <c r="R870" s="692"/>
      <c r="T870" s="693"/>
      <c r="U870" s="692"/>
      <c r="V870" s="692"/>
      <c r="W870" s="692"/>
      <c r="AA870" s="691"/>
      <c r="AD870" s="711"/>
    </row>
    <row r="871" spans="5:30">
      <c r="E871" s="691"/>
      <c r="F871" s="692"/>
      <c r="H871" s="711"/>
      <c r="J871" s="691"/>
      <c r="K871" s="693"/>
      <c r="L871" s="693"/>
      <c r="M871" s="693"/>
      <c r="N871" s="693"/>
      <c r="P871" s="692"/>
      <c r="R871" s="692"/>
      <c r="T871" s="693"/>
      <c r="U871" s="692"/>
      <c r="V871" s="692"/>
      <c r="W871" s="692"/>
      <c r="AA871" s="691"/>
      <c r="AD871" s="711"/>
    </row>
    <row r="872" spans="5:30">
      <c r="E872" s="691"/>
      <c r="F872" s="692"/>
      <c r="H872" s="711"/>
      <c r="J872" s="691"/>
      <c r="K872" s="693"/>
      <c r="L872" s="693"/>
      <c r="M872" s="693"/>
      <c r="N872" s="693"/>
      <c r="P872" s="692"/>
      <c r="R872" s="692"/>
      <c r="T872" s="693"/>
      <c r="U872" s="692"/>
      <c r="V872" s="692"/>
      <c r="W872" s="692"/>
      <c r="AA872" s="691"/>
      <c r="AD872" s="711"/>
    </row>
    <row r="873" spans="5:30">
      <c r="E873" s="691"/>
      <c r="F873" s="692"/>
      <c r="H873" s="711"/>
      <c r="J873" s="691"/>
      <c r="K873" s="693"/>
      <c r="L873" s="693"/>
      <c r="M873" s="693"/>
      <c r="N873" s="693"/>
      <c r="P873" s="692"/>
      <c r="R873" s="692"/>
      <c r="T873" s="693"/>
      <c r="U873" s="692"/>
      <c r="V873" s="692"/>
      <c r="W873" s="692"/>
      <c r="AA873" s="691"/>
      <c r="AD873" s="711"/>
    </row>
    <row r="874" spans="5:30">
      <c r="E874" s="691"/>
      <c r="F874" s="692"/>
      <c r="H874" s="711"/>
      <c r="J874" s="691"/>
      <c r="K874" s="693"/>
      <c r="L874" s="693"/>
      <c r="M874" s="693"/>
      <c r="N874" s="693"/>
      <c r="P874" s="692"/>
      <c r="R874" s="692"/>
      <c r="T874" s="693"/>
      <c r="U874" s="692"/>
      <c r="V874" s="692"/>
      <c r="W874" s="692"/>
      <c r="AA874" s="691"/>
      <c r="AD874" s="711"/>
    </row>
    <row r="875" spans="5:30">
      <c r="E875" s="691"/>
      <c r="F875" s="692"/>
      <c r="H875" s="711"/>
      <c r="J875" s="691"/>
      <c r="K875" s="693"/>
      <c r="L875" s="693"/>
      <c r="M875" s="693"/>
      <c r="N875" s="693"/>
      <c r="P875" s="692"/>
      <c r="R875" s="692"/>
      <c r="T875" s="693"/>
      <c r="U875" s="692"/>
      <c r="V875" s="692"/>
      <c r="W875" s="692"/>
      <c r="AA875" s="691"/>
      <c r="AD875" s="711"/>
    </row>
    <row r="876" spans="5:30">
      <c r="E876" s="691"/>
      <c r="F876" s="692"/>
      <c r="H876" s="711"/>
      <c r="J876" s="691"/>
      <c r="K876" s="693"/>
      <c r="L876" s="693"/>
      <c r="M876" s="693"/>
      <c r="N876" s="693"/>
      <c r="P876" s="692"/>
      <c r="R876" s="692"/>
      <c r="T876" s="693"/>
      <c r="U876" s="692"/>
      <c r="V876" s="692"/>
      <c r="W876" s="692"/>
      <c r="AA876" s="691"/>
      <c r="AD876" s="711"/>
    </row>
    <row r="877" spans="5:30">
      <c r="E877" s="691"/>
      <c r="F877" s="692"/>
      <c r="H877" s="711"/>
      <c r="J877" s="691"/>
      <c r="K877" s="693"/>
      <c r="L877" s="693"/>
      <c r="M877" s="693"/>
      <c r="N877" s="693"/>
      <c r="P877" s="692"/>
      <c r="R877" s="692"/>
      <c r="T877" s="693"/>
      <c r="U877" s="692"/>
      <c r="V877" s="692"/>
      <c r="W877" s="692"/>
      <c r="AA877" s="691"/>
      <c r="AD877" s="711"/>
    </row>
    <row r="878" spans="5:30">
      <c r="E878" s="691"/>
      <c r="F878" s="692"/>
      <c r="H878" s="711"/>
      <c r="J878" s="691"/>
      <c r="K878" s="693"/>
      <c r="L878" s="693"/>
      <c r="M878" s="693"/>
      <c r="N878" s="693"/>
      <c r="P878" s="692"/>
      <c r="R878" s="692"/>
      <c r="T878" s="693"/>
      <c r="U878" s="692"/>
      <c r="V878" s="692"/>
      <c r="W878" s="692"/>
      <c r="AA878" s="691"/>
      <c r="AD878" s="711"/>
    </row>
    <row r="879" spans="5:30">
      <c r="E879" s="691"/>
      <c r="F879" s="692"/>
      <c r="H879" s="711"/>
      <c r="J879" s="691"/>
      <c r="K879" s="693"/>
      <c r="L879" s="693"/>
      <c r="M879" s="693"/>
      <c r="N879" s="693"/>
      <c r="P879" s="692"/>
      <c r="R879" s="692"/>
      <c r="T879" s="693"/>
      <c r="U879" s="692"/>
      <c r="V879" s="692"/>
      <c r="W879" s="692"/>
      <c r="AA879" s="691"/>
      <c r="AD879" s="711"/>
    </row>
    <row r="880" spans="5:30">
      <c r="E880" s="691"/>
      <c r="F880" s="692"/>
      <c r="H880" s="711"/>
      <c r="J880" s="691"/>
      <c r="K880" s="693"/>
      <c r="L880" s="693"/>
      <c r="M880" s="693"/>
      <c r="N880" s="693"/>
      <c r="P880" s="692"/>
      <c r="R880" s="692"/>
      <c r="T880" s="693"/>
      <c r="U880" s="692"/>
      <c r="V880" s="692"/>
      <c r="W880" s="692"/>
      <c r="AA880" s="691"/>
      <c r="AD880" s="711"/>
    </row>
  </sheetData>
  <hyperlinks>
    <hyperlink ref="T5" r:id="rId1" xr:uid="{CC01F958-1E56-4BDE-9715-6B3B73E7F676}"/>
    <hyperlink ref="T2" r:id="rId2" xr:uid="{F1EF4E0C-0395-475A-A9BA-C3FDAB91C90D}"/>
    <hyperlink ref="T3" r:id="rId3" xr:uid="{62182580-8455-49B4-9B3E-F711F2793EA5}"/>
    <hyperlink ref="T9" r:id="rId4" xr:uid="{23BD4874-CF81-46F6-B576-9B72FB3C96D5}"/>
    <hyperlink ref="T6" r:id="rId5" xr:uid="{07EE2080-078B-4A70-A388-88BCD68807B9}"/>
    <hyperlink ref="T8" r:id="rId6" xr:uid="{846F6AD2-6EB2-44DE-9218-1233399156E4}"/>
    <hyperlink ref="T10" r:id="rId7" xr:uid="{2CAA09F2-EC1C-4608-AD86-2163E87A21D7}"/>
  </hyperlinks>
  <pageMargins left="0" right="0" top="0" bottom="0" header="0" footer="0"/>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48667F63-646D-45F8-97E8-A97B1917305B}">
          <x14:formula1>
            <xm:f>Settings!$C$3:$C$22</xm:f>
          </x14:formula1>
          <xm:sqref>I2:I12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98D0-CB8D-4C66-9566-2044038EEE98}">
  <sheetPr>
    <outlinePr summaryBelow="0" summaryRight="0"/>
  </sheetPr>
  <dimension ref="A1:AB12"/>
  <sheetViews>
    <sheetView topLeftCell="B1" workbookViewId="0">
      <selection activeCell="G2" sqref="G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62"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7" customHeight="1">
      <c r="B2" s="15" t="s">
        <v>228</v>
      </c>
      <c r="C2" s="773">
        <v>27100</v>
      </c>
      <c r="D2" s="763"/>
      <c r="E2" s="704" t="s">
        <v>282</v>
      </c>
      <c r="F2" s="766" t="s">
        <v>294</v>
      </c>
      <c r="G2" s="767" t="s">
        <v>403</v>
      </c>
      <c r="H2" s="562"/>
      <c r="I2" s="542" t="s">
        <v>296</v>
      </c>
      <c r="J2" s="562" t="s">
        <v>332</v>
      </c>
      <c r="K2" s="716" t="s">
        <v>333</v>
      </c>
      <c r="L2" s="15" t="s">
        <v>393</v>
      </c>
      <c r="M2" s="602" t="s">
        <v>423</v>
      </c>
    </row>
    <row r="3" spans="1:28" ht="25.5" customHeight="1">
      <c r="B3" s="15" t="s">
        <v>228</v>
      </c>
      <c r="C3" s="773">
        <v>26980</v>
      </c>
      <c r="D3" s="763"/>
      <c r="E3" s="704" t="s">
        <v>290</v>
      </c>
      <c r="F3" s="766" t="s">
        <v>294</v>
      </c>
      <c r="G3" s="767" t="s">
        <v>424</v>
      </c>
      <c r="H3" s="562"/>
      <c r="I3" s="542" t="s">
        <v>296</v>
      </c>
      <c r="J3" s="562" t="s">
        <v>332</v>
      </c>
      <c r="K3" s="716" t="s">
        <v>333</v>
      </c>
      <c r="L3" s="15" t="s">
        <v>393</v>
      </c>
      <c r="M3" s="55" t="s">
        <v>425</v>
      </c>
    </row>
    <row r="4" spans="1:28" ht="39.75" customHeight="1">
      <c r="B4" s="15" t="s">
        <v>228</v>
      </c>
      <c r="C4" s="773">
        <v>52054</v>
      </c>
      <c r="D4" s="764"/>
      <c r="E4" s="704" t="s">
        <v>290</v>
      </c>
      <c r="F4" s="766" t="s">
        <v>330</v>
      </c>
      <c r="G4" s="767" t="s">
        <v>426</v>
      </c>
      <c r="H4" s="562"/>
      <c r="I4" s="542" t="s">
        <v>296</v>
      </c>
      <c r="J4" s="562" t="s">
        <v>332</v>
      </c>
      <c r="K4" s="716" t="s">
        <v>333</v>
      </c>
      <c r="L4" s="15" t="s">
        <v>334</v>
      </c>
      <c r="M4" s="564" t="s">
        <v>335</v>
      </c>
    </row>
    <row r="5" spans="1:28" ht="42.75" customHeight="1">
      <c r="B5" s="15" t="s">
        <v>228</v>
      </c>
      <c r="C5" s="773">
        <v>52054</v>
      </c>
      <c r="D5" s="764"/>
      <c r="E5" s="704" t="s">
        <v>290</v>
      </c>
      <c r="F5" s="766" t="s">
        <v>330</v>
      </c>
      <c r="G5" s="563" t="s">
        <v>427</v>
      </c>
      <c r="H5" s="562"/>
      <c r="I5" s="542" t="s">
        <v>296</v>
      </c>
      <c r="J5" s="562" t="s">
        <v>332</v>
      </c>
      <c r="K5" s="716" t="s">
        <v>333</v>
      </c>
      <c r="L5" s="15" t="s">
        <v>334</v>
      </c>
      <c r="M5" s="564" t="s">
        <v>335</v>
      </c>
    </row>
    <row r="6" spans="1:28" ht="25.5" customHeight="1">
      <c r="B6" s="104"/>
      <c r="C6" s="560"/>
      <c r="D6" s="765"/>
      <c r="E6" s="704"/>
      <c r="F6" s="766"/>
      <c r="G6" s="563"/>
      <c r="H6" s="562"/>
      <c r="I6" s="542"/>
      <c r="J6" s="562"/>
      <c r="K6" s="716"/>
      <c r="L6" s="15"/>
      <c r="M6" s="731"/>
    </row>
    <row r="7" spans="1:28" ht="25.5" customHeight="1">
      <c r="B7" s="104"/>
      <c r="C7" s="560"/>
      <c r="D7" s="763"/>
      <c r="E7" s="129"/>
      <c r="F7" s="766"/>
      <c r="G7" s="563"/>
      <c r="H7" s="562"/>
      <c r="I7" s="542"/>
      <c r="J7" s="562"/>
      <c r="K7" s="716"/>
      <c r="L7" s="15"/>
      <c r="M7" s="564"/>
    </row>
    <row r="8" spans="1:28" ht="25.5" customHeight="1">
      <c r="B8" s="104"/>
      <c r="C8" s="560"/>
      <c r="D8" s="763"/>
      <c r="E8" s="129"/>
      <c r="F8" s="766"/>
      <c r="G8" s="563"/>
      <c r="H8" s="562"/>
      <c r="I8" s="542"/>
      <c r="J8" s="562"/>
      <c r="K8" s="716"/>
      <c r="L8" s="15"/>
      <c r="M8" s="564"/>
    </row>
    <row r="9" spans="1:28" ht="25.5" customHeight="1">
      <c r="B9" s="15"/>
      <c r="C9" s="762"/>
      <c r="D9" s="763"/>
      <c r="E9" s="704"/>
      <c r="F9" s="766"/>
      <c r="G9" s="563"/>
      <c r="H9" s="562"/>
      <c r="I9" s="542"/>
      <c r="J9" s="562"/>
      <c r="K9" s="716"/>
      <c r="L9" s="15"/>
      <c r="M9" s="564"/>
    </row>
    <row r="12" spans="1:28">
      <c r="N12" s="109"/>
    </row>
  </sheetData>
  <dataValidations count="5">
    <dataValidation type="list" allowBlank="1" showErrorMessage="1" sqref="J2:J9" xr:uid="{8175E147-2F97-4E17-B5F9-AEB3122BE2E9}">
      <formula1>"Internal,External"</formula1>
    </dataValidation>
    <dataValidation type="list" allowBlank="1" showErrorMessage="1" sqref="K2:K9" xr:uid="{A1877400-BF2E-41D0-99EC-7960D6BFF301}">
      <formula1>"Open,Inprogress,Closed"</formula1>
    </dataValidation>
    <dataValidation type="list" allowBlank="1" showErrorMessage="1" sqref="H2:H9" xr:uid="{73E2B220-A35F-4605-AC19-4597442E565C}">
      <formula1>"Minor,Significant,Major"</formula1>
    </dataValidation>
    <dataValidation type="list" allowBlank="1" showErrorMessage="1" sqref="I2:I9" xr:uid="{D236C4F5-C8A0-4842-96FA-A1C8E5A639F8}">
      <formula1>"Manual, Automation"</formula1>
    </dataValidation>
    <dataValidation type="list" allowBlank="1" showErrorMessage="1" sqref="F2:F9" xr:uid="{1ED21365-F91A-49FF-98F3-1748EF0DA36F}">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43FCF63-231F-4BA4-B66A-2D7E15934DDB}">
          <x14:formula1>
            <xm:f>Details!$A$2:$A$10</xm:f>
          </x14:formula1>
          <xm:sqref>L2:L9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9201-6006-4E43-BA1F-AD49A64C5C93}">
  <sheetPr>
    <outlinePr summaryBelow="0" summaryRight="0"/>
  </sheetPr>
  <dimension ref="A1:AD880"/>
  <sheetViews>
    <sheetView showGridLines="0" topLeftCell="AA1" workbookViewId="0">
      <selection activeCell="AD6" sqref="AD6"/>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7.42578125" style="712" customWidth="1"/>
    <col min="31" max="16384" width="12.5703125" style="220"/>
  </cols>
  <sheetData>
    <row r="1" spans="1:30" ht="39"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ht="34.5" customHeight="1">
      <c r="A2" s="674">
        <v>1</v>
      </c>
      <c r="B2" s="674" t="str">
        <f>Dashboard!$J$1</f>
        <v>MSB Dev</v>
      </c>
      <c r="C2" s="669">
        <v>46101</v>
      </c>
      <c r="D2" s="669">
        <v>46114</v>
      </c>
      <c r="E2" s="706" t="s">
        <v>224</v>
      </c>
      <c r="F2" s="674" t="s">
        <v>275</v>
      </c>
      <c r="G2" s="674">
        <v>52364</v>
      </c>
      <c r="H2" s="673" t="s">
        <v>428</v>
      </c>
      <c r="I2" s="713" t="s">
        <v>300</v>
      </c>
      <c r="J2" s="674">
        <v>2</v>
      </c>
      <c r="K2" s="674">
        <f>Table145678910111213314151718162019212223242526272829303132333435[[#This Row],[Actual Hours Worklog]] / 4</f>
        <v>1.5</v>
      </c>
      <c r="L2" s="674">
        <v>6</v>
      </c>
      <c r="M2" s="684">
        <v>46104</v>
      </c>
      <c r="N2" s="757">
        <v>46105</v>
      </c>
      <c r="O2" s="676" t="s">
        <v>301</v>
      </c>
      <c r="P2" s="759" t="s">
        <v>290</v>
      </c>
      <c r="Q2" s="724" t="s">
        <v>302</v>
      </c>
      <c r="R2" s="759" t="s">
        <v>290</v>
      </c>
      <c r="S2" s="674" t="s">
        <v>303</v>
      </c>
      <c r="T2" s="528" t="s">
        <v>429</v>
      </c>
      <c r="U2" s="710">
        <v>46104</v>
      </c>
      <c r="V2" s="674" t="s">
        <v>305</v>
      </c>
      <c r="W2" s="710">
        <v>46105</v>
      </c>
      <c r="X2" s="674" t="s">
        <v>303</v>
      </c>
      <c r="Y2" s="710" t="s">
        <v>301</v>
      </c>
      <c r="Z2" s="674" t="s">
        <v>301</v>
      </c>
      <c r="AA2" s="675" t="s">
        <v>301</v>
      </c>
      <c r="AB2" s="675" t="s">
        <v>301</v>
      </c>
      <c r="AC2" s="674" t="s">
        <v>301</v>
      </c>
      <c r="AD2" s="620" t="s">
        <v>430</v>
      </c>
    </row>
    <row r="3" spans="1:30" s="714" customFormat="1" ht="35.25" customHeight="1">
      <c r="A3" s="674">
        <v>2</v>
      </c>
      <c r="B3" s="674" t="str">
        <f>Dashboard!$J$1</f>
        <v>MSB Dev</v>
      </c>
      <c r="C3" s="669">
        <v>46101</v>
      </c>
      <c r="D3" s="669">
        <v>46114</v>
      </c>
      <c r="E3" s="706" t="s">
        <v>224</v>
      </c>
      <c r="F3" s="674" t="s">
        <v>275</v>
      </c>
      <c r="G3" s="674">
        <v>52384</v>
      </c>
      <c r="H3" s="673" t="s">
        <v>431</v>
      </c>
      <c r="I3" s="713" t="s">
        <v>300</v>
      </c>
      <c r="J3" s="674">
        <v>3</v>
      </c>
      <c r="K3" s="674">
        <f>Table145678910111213314151718162019212223242526272829303132333435[[#This Row],[Actual Hours Worklog]] / 4</f>
        <v>3</v>
      </c>
      <c r="L3" s="674">
        <v>12</v>
      </c>
      <c r="M3" s="684">
        <v>46101</v>
      </c>
      <c r="N3" s="684">
        <v>46101</v>
      </c>
      <c r="O3" s="676" t="s">
        <v>317</v>
      </c>
      <c r="P3" s="759" t="s">
        <v>290</v>
      </c>
      <c r="Q3" s="724" t="s">
        <v>302</v>
      </c>
      <c r="R3" s="759" t="s">
        <v>290</v>
      </c>
      <c r="S3" s="674" t="s">
        <v>303</v>
      </c>
      <c r="T3" s="725" t="s">
        <v>432</v>
      </c>
      <c r="U3" s="710">
        <v>46101</v>
      </c>
      <c r="V3" s="710" t="s">
        <v>352</v>
      </c>
      <c r="W3" s="710">
        <v>46101</v>
      </c>
      <c r="X3" s="674" t="s">
        <v>303</v>
      </c>
      <c r="Y3" s="710" t="s">
        <v>305</v>
      </c>
      <c r="Z3" s="710">
        <v>46101</v>
      </c>
      <c r="AA3" s="674" t="s">
        <v>303</v>
      </c>
      <c r="AB3" s="674" t="s">
        <v>303</v>
      </c>
      <c r="AC3" s="674" t="s">
        <v>303</v>
      </c>
      <c r="AD3" s="620" t="s">
        <v>433</v>
      </c>
    </row>
    <row r="4" spans="1:30" s="714" customFormat="1" ht="33.75" customHeight="1">
      <c r="A4" s="674">
        <v>3</v>
      </c>
      <c r="B4" s="674" t="str">
        <f>Dashboard!$J$1</f>
        <v>MSB Dev</v>
      </c>
      <c r="C4" s="669">
        <v>46101</v>
      </c>
      <c r="D4" s="669">
        <v>46114</v>
      </c>
      <c r="E4" s="706" t="s">
        <v>224</v>
      </c>
      <c r="F4" s="674" t="s">
        <v>290</v>
      </c>
      <c r="G4" s="674">
        <v>52369</v>
      </c>
      <c r="H4" s="673" t="s">
        <v>434</v>
      </c>
      <c r="I4" s="713" t="s">
        <v>300</v>
      </c>
      <c r="J4" s="674">
        <v>2</v>
      </c>
      <c r="K4" s="674">
        <f>Table145678910111213314151718162019212223242526272829303132333435[[#This Row],[Actual Hours Worklog]] / 4</f>
        <v>1.5</v>
      </c>
      <c r="L4" s="674">
        <v>6</v>
      </c>
      <c r="M4" s="684">
        <v>46099</v>
      </c>
      <c r="N4" s="757">
        <v>46099</v>
      </c>
      <c r="O4" s="671" t="s">
        <v>301</v>
      </c>
      <c r="P4" s="759" t="s">
        <v>275</v>
      </c>
      <c r="Q4" s="674" t="s">
        <v>303</v>
      </c>
      <c r="R4" s="759" t="s">
        <v>275</v>
      </c>
      <c r="S4" s="674" t="s">
        <v>303</v>
      </c>
      <c r="T4" s="528" t="s">
        <v>435</v>
      </c>
      <c r="U4" s="710">
        <v>46098</v>
      </c>
      <c r="V4" s="674" t="s">
        <v>305</v>
      </c>
      <c r="W4" s="710">
        <v>46105</v>
      </c>
      <c r="X4" s="674" t="s">
        <v>303</v>
      </c>
      <c r="Y4" s="710" t="s">
        <v>301</v>
      </c>
      <c r="Z4" s="674" t="s">
        <v>301</v>
      </c>
      <c r="AA4" s="675" t="s">
        <v>301</v>
      </c>
      <c r="AB4" s="675" t="s">
        <v>301</v>
      </c>
      <c r="AC4" s="674" t="s">
        <v>301</v>
      </c>
      <c r="AD4" s="620" t="s">
        <v>436</v>
      </c>
    </row>
    <row r="5" spans="1:30" s="714" customFormat="1" ht="66.75">
      <c r="A5" s="674">
        <v>4</v>
      </c>
      <c r="B5" s="674" t="str">
        <f>Dashboard!$J$1</f>
        <v>MSB Dev</v>
      </c>
      <c r="C5" s="669">
        <v>46101</v>
      </c>
      <c r="D5" s="669">
        <v>46114</v>
      </c>
      <c r="E5" s="706" t="s">
        <v>224</v>
      </c>
      <c r="F5" s="674" t="s">
        <v>290</v>
      </c>
      <c r="G5" s="674">
        <v>52362</v>
      </c>
      <c r="H5" s="673" t="s">
        <v>437</v>
      </c>
      <c r="I5" s="720" t="s">
        <v>300</v>
      </c>
      <c r="J5" s="674">
        <v>1</v>
      </c>
      <c r="K5" s="674">
        <f>Table145678910111213314151718162019212223242526272829303132333435[[#This Row],[Actual Hours Worklog]] / 4</f>
        <v>1.5</v>
      </c>
      <c r="L5" s="674">
        <v>6</v>
      </c>
      <c r="M5" s="684">
        <v>46098</v>
      </c>
      <c r="N5" s="684">
        <v>46099</v>
      </c>
      <c r="O5" s="680" t="s">
        <v>301</v>
      </c>
      <c r="P5" s="759" t="s">
        <v>275</v>
      </c>
      <c r="Q5" s="674" t="s">
        <v>303</v>
      </c>
      <c r="R5" s="759" t="s">
        <v>275</v>
      </c>
      <c r="S5" s="674" t="s">
        <v>303</v>
      </c>
      <c r="T5" s="725" t="s">
        <v>438</v>
      </c>
      <c r="U5" s="710">
        <v>46105</v>
      </c>
      <c r="V5" s="674" t="s">
        <v>305</v>
      </c>
      <c r="W5" s="710">
        <v>46106</v>
      </c>
      <c r="X5" s="674" t="s">
        <v>303</v>
      </c>
      <c r="Y5" s="710" t="s">
        <v>301</v>
      </c>
      <c r="Z5" s="674" t="s">
        <v>301</v>
      </c>
      <c r="AA5" s="675" t="s">
        <v>301</v>
      </c>
      <c r="AB5" s="675" t="s">
        <v>301</v>
      </c>
      <c r="AC5" s="674" t="s">
        <v>301</v>
      </c>
      <c r="AD5" s="620" t="s">
        <v>439</v>
      </c>
    </row>
    <row r="6" spans="1:30" s="714" customFormat="1" ht="178.5">
      <c r="A6" s="674">
        <v>5</v>
      </c>
      <c r="B6" s="674" t="str">
        <f>Dashboard!$J$1</f>
        <v>MSB Dev</v>
      </c>
      <c r="C6" s="669">
        <v>46101</v>
      </c>
      <c r="D6" s="669">
        <v>46114</v>
      </c>
      <c r="E6" s="706" t="s">
        <v>224</v>
      </c>
      <c r="F6" s="674" t="s">
        <v>275</v>
      </c>
      <c r="G6" s="674">
        <v>52421</v>
      </c>
      <c r="H6" s="673" t="s">
        <v>440</v>
      </c>
      <c r="I6" s="720" t="s">
        <v>300</v>
      </c>
      <c r="J6" s="674">
        <v>13</v>
      </c>
      <c r="K6" s="674">
        <f>Table145678910111213314151718162019212223242526272829303132333435[[#This Row],[Actual Hours Worklog]] / 4</f>
        <v>22.5</v>
      </c>
      <c r="L6" s="670">
        <v>90</v>
      </c>
      <c r="M6" s="710">
        <v>46105</v>
      </c>
      <c r="N6" s="756">
        <v>46114</v>
      </c>
      <c r="O6" s="676" t="s">
        <v>301</v>
      </c>
      <c r="P6" s="759" t="s">
        <v>290</v>
      </c>
      <c r="Q6" s="724" t="s">
        <v>302</v>
      </c>
      <c r="R6" s="759" t="s">
        <v>290</v>
      </c>
      <c r="S6" s="674" t="s">
        <v>303</v>
      </c>
      <c r="T6" s="528" t="s">
        <v>441</v>
      </c>
      <c r="U6" s="710">
        <v>46107</v>
      </c>
      <c r="V6" s="674" t="s">
        <v>305</v>
      </c>
      <c r="W6" s="710">
        <v>46107</v>
      </c>
      <c r="X6" s="674" t="s">
        <v>303</v>
      </c>
      <c r="Y6" s="710" t="s">
        <v>301</v>
      </c>
      <c r="Z6" s="674" t="s">
        <v>301</v>
      </c>
      <c r="AA6" s="675" t="s">
        <v>301</v>
      </c>
      <c r="AB6" s="675" t="s">
        <v>301</v>
      </c>
      <c r="AC6" s="674" t="s">
        <v>301</v>
      </c>
      <c r="AD6" s="620" t="s">
        <v>442</v>
      </c>
    </row>
    <row r="7" spans="1:30" s="714" customFormat="1" ht="52.5" customHeight="1">
      <c r="A7" s="771">
        <v>6</v>
      </c>
      <c r="B7" s="674" t="str">
        <f>Dashboard!$J$1</f>
        <v>MSB Dev</v>
      </c>
      <c r="C7" s="669">
        <v>46101</v>
      </c>
      <c r="D7" s="669">
        <v>46114</v>
      </c>
      <c r="E7" s="706" t="s">
        <v>224</v>
      </c>
      <c r="F7" s="674" t="s">
        <v>307</v>
      </c>
      <c r="G7" s="674">
        <v>52424</v>
      </c>
      <c r="H7" s="673" t="s">
        <v>443</v>
      </c>
      <c r="I7" s="720" t="s">
        <v>300</v>
      </c>
      <c r="J7" s="674">
        <v>13</v>
      </c>
      <c r="K7" s="674">
        <f>Table145678910111213314151718162019212223242526272829303132333435[[#This Row],[Actual Hours Worklog]] / 4</f>
        <v>10.75</v>
      </c>
      <c r="L7" s="670">
        <v>43</v>
      </c>
      <c r="M7" s="756" t="s">
        <v>301</v>
      </c>
      <c r="N7" s="670" t="s">
        <v>301</v>
      </c>
      <c r="O7" s="680" t="s">
        <v>301</v>
      </c>
      <c r="P7" s="719" t="s">
        <v>301</v>
      </c>
      <c r="Q7" s="671" t="s">
        <v>301</v>
      </c>
      <c r="R7" s="670" t="s">
        <v>301</v>
      </c>
      <c r="S7" s="727" t="s">
        <v>301</v>
      </c>
      <c r="T7" s="710" t="s">
        <v>301</v>
      </c>
      <c r="U7" s="671" t="s">
        <v>301</v>
      </c>
      <c r="V7" s="710" t="s">
        <v>301</v>
      </c>
      <c r="W7" s="670" t="s">
        <v>301</v>
      </c>
      <c r="X7" s="675" t="s">
        <v>301</v>
      </c>
      <c r="Y7" s="710" t="s">
        <v>301</v>
      </c>
      <c r="Z7" s="674" t="s">
        <v>301</v>
      </c>
      <c r="AA7" s="675" t="s">
        <v>301</v>
      </c>
      <c r="AB7" s="675" t="s">
        <v>301</v>
      </c>
      <c r="AC7" s="674" t="s">
        <v>301</v>
      </c>
      <c r="AD7" s="620" t="s">
        <v>444</v>
      </c>
    </row>
    <row r="8" spans="1:30" s="714" customFormat="1" ht="77.25" customHeight="1">
      <c r="A8" s="674">
        <v>7</v>
      </c>
      <c r="B8" s="674" t="str">
        <f>Dashboard!$J$1</f>
        <v>MSB Dev</v>
      </c>
      <c r="C8" s="669">
        <v>46101</v>
      </c>
      <c r="D8" s="669">
        <v>46114</v>
      </c>
      <c r="E8" s="674" t="s">
        <v>445</v>
      </c>
      <c r="F8" s="674" t="s">
        <v>290</v>
      </c>
      <c r="G8" s="674">
        <v>27046</v>
      </c>
      <c r="H8" s="673" t="s">
        <v>446</v>
      </c>
      <c r="I8" s="713" t="s">
        <v>323</v>
      </c>
      <c r="J8" s="674">
        <v>2</v>
      </c>
      <c r="K8" s="682">
        <f>Table145678910111213314151718162019212223242526272829303132333435[[#This Row],[Actual Hours Worklog]] / 4</f>
        <v>2.75</v>
      </c>
      <c r="L8" s="682">
        <v>11</v>
      </c>
      <c r="M8" s="710">
        <v>46106</v>
      </c>
      <c r="N8" s="756">
        <v>46106</v>
      </c>
      <c r="O8" s="676" t="s">
        <v>317</v>
      </c>
      <c r="P8" s="759" t="s">
        <v>275</v>
      </c>
      <c r="Q8" s="674" t="s">
        <v>303</v>
      </c>
      <c r="R8" s="759" t="s">
        <v>275</v>
      </c>
      <c r="S8" s="674" t="s">
        <v>303</v>
      </c>
      <c r="T8" s="727" t="s">
        <v>447</v>
      </c>
      <c r="U8" s="710">
        <v>46105</v>
      </c>
      <c r="V8" s="674" t="s">
        <v>305</v>
      </c>
      <c r="W8" s="710">
        <v>46106</v>
      </c>
      <c r="X8" s="674" t="s">
        <v>303</v>
      </c>
      <c r="Y8" s="710" t="s">
        <v>301</v>
      </c>
      <c r="Z8" s="674" t="s">
        <v>301</v>
      </c>
      <c r="AA8" s="675" t="s">
        <v>301</v>
      </c>
      <c r="AB8" s="674" t="s">
        <v>303</v>
      </c>
      <c r="AC8" s="674" t="s">
        <v>303</v>
      </c>
      <c r="AD8" s="620" t="s">
        <v>448</v>
      </c>
    </row>
    <row r="9" spans="1:30" ht="28.5" customHeight="1">
      <c r="A9" s="674"/>
      <c r="B9" s="674"/>
      <c r="C9" s="669"/>
      <c r="D9" s="669"/>
      <c r="E9" s="674"/>
      <c r="F9" s="674"/>
      <c r="G9" s="674"/>
      <c r="H9" s="673"/>
      <c r="I9" s="674"/>
      <c r="J9" s="674"/>
      <c r="K9" s="674"/>
      <c r="L9" s="674"/>
      <c r="M9" s="684"/>
      <c r="N9" s="710"/>
      <c r="O9" s="676"/>
      <c r="P9" s="759"/>
      <c r="Q9" s="724"/>
      <c r="R9" s="759"/>
      <c r="S9" s="674"/>
      <c r="T9" s="727"/>
      <c r="U9" s="710"/>
      <c r="V9" s="674"/>
      <c r="W9" s="710"/>
      <c r="X9" s="674"/>
      <c r="Y9" s="674"/>
      <c r="Z9" s="710"/>
      <c r="AA9" s="675"/>
      <c r="AB9" s="675"/>
      <c r="AC9" s="673"/>
      <c r="AD9" s="620"/>
    </row>
    <row r="10" spans="1:30" s="714" customFormat="1" ht="28.5" customHeight="1">
      <c r="A10" s="674"/>
      <c r="B10" s="674"/>
      <c r="C10" s="669"/>
      <c r="D10" s="669"/>
      <c r="E10" s="674"/>
      <c r="F10" s="674"/>
      <c r="G10" s="674"/>
      <c r="H10" s="673"/>
      <c r="I10" s="674"/>
      <c r="J10" s="674"/>
      <c r="K10" s="674"/>
      <c r="L10" s="674"/>
      <c r="M10" s="684"/>
      <c r="N10" s="756"/>
      <c r="O10" s="676"/>
      <c r="P10" s="759"/>
      <c r="Q10" s="724"/>
      <c r="R10" s="759"/>
      <c r="S10" s="674"/>
      <c r="T10" s="725"/>
      <c r="U10" s="710"/>
      <c r="V10" s="674"/>
      <c r="W10" s="710"/>
      <c r="X10" s="674"/>
      <c r="Y10" s="674"/>
      <c r="Z10" s="710"/>
      <c r="AA10" s="675"/>
      <c r="AB10" s="675"/>
      <c r="AC10" s="673"/>
      <c r="AD10" s="620"/>
    </row>
    <row r="11" spans="1:30" s="714" customFormat="1" ht="28.5" customHeight="1">
      <c r="A11" s="674"/>
      <c r="B11" s="674"/>
      <c r="C11" s="669"/>
      <c r="D11" s="669"/>
      <c r="E11" s="674"/>
      <c r="F11" s="674"/>
      <c r="G11" s="674"/>
      <c r="H11" s="673"/>
      <c r="I11" s="674"/>
      <c r="J11" s="674"/>
      <c r="K11" s="674"/>
      <c r="L11" s="674"/>
      <c r="M11" s="710"/>
      <c r="N11" s="756"/>
      <c r="O11" s="676"/>
      <c r="P11" s="759"/>
      <c r="Q11" s="724"/>
      <c r="R11" s="759"/>
      <c r="S11" s="674"/>
      <c r="T11" s="528"/>
      <c r="U11" s="710"/>
      <c r="V11" s="674"/>
      <c r="W11" s="710"/>
      <c r="X11" s="674"/>
      <c r="Y11" s="674"/>
      <c r="Z11" s="710"/>
      <c r="AA11" s="675"/>
      <c r="AB11" s="675"/>
      <c r="AC11" s="675"/>
      <c r="AD11" s="620"/>
    </row>
    <row r="12" spans="1:30">
      <c r="E12" s="691"/>
      <c r="F12" s="692"/>
      <c r="H12" s="711"/>
      <c r="J12" s="691"/>
      <c r="K12" s="693"/>
      <c r="L12" s="693"/>
      <c r="M12" s="693"/>
      <c r="N12" s="693"/>
      <c r="P12" s="692"/>
      <c r="R12" s="692"/>
      <c r="T12" s="693"/>
      <c r="U12" s="692"/>
      <c r="V12" s="692"/>
      <c r="W12" s="692"/>
      <c r="AA12" s="691"/>
      <c r="AD12" s="711"/>
    </row>
    <row r="13" spans="1:30">
      <c r="E13" s="691"/>
      <c r="F13" s="692"/>
      <c r="H13" s="711"/>
      <c r="J13" s="691"/>
      <c r="K13" s="693"/>
      <c r="L13" s="693"/>
      <c r="M13" s="693"/>
      <c r="N13" s="693"/>
      <c r="P13" s="692"/>
      <c r="R13" s="692"/>
      <c r="T13" s="693"/>
      <c r="U13" s="692"/>
      <c r="V13" s="692"/>
      <c r="W13" s="692"/>
      <c r="AA13" s="691"/>
      <c r="AD13" s="711"/>
    </row>
    <row r="14" spans="1:30">
      <c r="E14" s="691"/>
      <c r="F14" s="692"/>
      <c r="H14" s="711"/>
      <c r="J14" s="691"/>
      <c r="K14" s="693"/>
      <c r="L14" s="693"/>
      <c r="M14" s="693"/>
      <c r="N14" s="693"/>
      <c r="P14" s="692"/>
      <c r="R14" s="692"/>
      <c r="T14" s="693"/>
      <c r="U14" s="692"/>
      <c r="V14" s="692"/>
      <c r="W14" s="692"/>
      <c r="AA14" s="691"/>
      <c r="AD14" s="711"/>
    </row>
    <row r="15" spans="1:30">
      <c r="E15" s="691"/>
      <c r="F15" s="692"/>
      <c r="H15" s="711"/>
      <c r="J15" s="691"/>
      <c r="K15" s="693"/>
      <c r="L15" s="693"/>
      <c r="M15" s="693"/>
      <c r="N15" s="693"/>
      <c r="P15" s="692"/>
      <c r="R15" s="692"/>
      <c r="T15" s="693"/>
      <c r="U15" s="692"/>
      <c r="V15" s="692"/>
      <c r="W15" s="692"/>
      <c r="AA15" s="691"/>
      <c r="AD15" s="711"/>
    </row>
    <row r="16" spans="1:30">
      <c r="E16" s="691"/>
      <c r="F16" s="692"/>
      <c r="H16" s="711"/>
      <c r="J16" s="691"/>
      <c r="K16" s="693"/>
      <c r="L16" s="693"/>
      <c r="M16" s="693"/>
      <c r="N16" s="693"/>
      <c r="P16" s="692"/>
      <c r="R16" s="692"/>
      <c r="T16" s="693"/>
      <c r="U16" s="692"/>
      <c r="V16" s="692"/>
      <c r="W16" s="692"/>
      <c r="AA16" s="691"/>
      <c r="AD16" s="711"/>
    </row>
    <row r="17" spans="5:30">
      <c r="E17" s="691"/>
      <c r="F17" s="692"/>
      <c r="H17" s="711"/>
      <c r="J17" s="691"/>
      <c r="K17" s="693"/>
      <c r="L17" s="693"/>
      <c r="M17" s="693"/>
      <c r="N17" s="693"/>
      <c r="P17" s="692"/>
      <c r="R17" s="692"/>
      <c r="T17" s="693"/>
      <c r="U17" s="692"/>
      <c r="V17" s="692"/>
      <c r="W17" s="692"/>
      <c r="AA17" s="691"/>
      <c r="AD17" s="711"/>
    </row>
    <row r="18" spans="5:30">
      <c r="E18" s="691"/>
      <c r="F18" s="692"/>
      <c r="H18" s="711"/>
      <c r="J18" s="691"/>
      <c r="K18" s="693"/>
      <c r="L18" s="693"/>
      <c r="M18" s="693"/>
      <c r="N18" s="693"/>
      <c r="P18" s="692"/>
      <c r="R18" s="692"/>
      <c r="T18" s="693"/>
      <c r="U18" s="692"/>
      <c r="V18" s="692"/>
      <c r="W18" s="692"/>
      <c r="AA18" s="691"/>
      <c r="AD18" s="711"/>
    </row>
    <row r="19" spans="5:30">
      <c r="E19" s="691"/>
      <c r="F19" s="692"/>
      <c r="H19" s="711"/>
      <c r="J19" s="691"/>
      <c r="K19" s="693"/>
      <c r="L19" s="693"/>
      <c r="M19" s="693"/>
      <c r="N19" s="693"/>
      <c r="P19" s="692"/>
      <c r="R19" s="692"/>
      <c r="T19" s="693"/>
      <c r="U19" s="692"/>
      <c r="V19" s="692"/>
      <c r="W19" s="692"/>
      <c r="AA19" s="691"/>
      <c r="AD19" s="711"/>
    </row>
    <row r="20" spans="5:30">
      <c r="E20" s="691"/>
      <c r="F20" s="692"/>
      <c r="H20" s="711"/>
      <c r="J20" s="691"/>
      <c r="K20" s="693"/>
      <c r="L20" s="693"/>
      <c r="M20" s="693"/>
      <c r="N20" s="693"/>
      <c r="P20" s="692"/>
      <c r="R20" s="692"/>
      <c r="T20" s="693"/>
      <c r="U20" s="692"/>
      <c r="V20" s="692"/>
      <c r="W20" s="692"/>
      <c r="AA20" s="691"/>
      <c r="AD20" s="711"/>
    </row>
    <row r="21" spans="5:30">
      <c r="E21" s="691"/>
      <c r="F21" s="692"/>
      <c r="H21" s="711"/>
      <c r="J21" s="691"/>
      <c r="K21" s="693"/>
      <c r="L21" s="693"/>
      <c r="M21" s="693"/>
      <c r="N21" s="693"/>
      <c r="P21" s="692"/>
      <c r="R21" s="692"/>
      <c r="T21" s="693"/>
      <c r="U21" s="692"/>
      <c r="V21" s="692"/>
      <c r="W21" s="692"/>
      <c r="AA21" s="691"/>
      <c r="AD21" s="711"/>
    </row>
    <row r="22" spans="5:30">
      <c r="E22" s="691"/>
      <c r="F22" s="692"/>
      <c r="H22" s="711"/>
      <c r="J22" s="691"/>
      <c r="K22" s="693"/>
      <c r="L22" s="693"/>
      <c r="M22" s="693"/>
      <c r="N22" s="693"/>
      <c r="P22" s="692"/>
      <c r="R22" s="692"/>
      <c r="T22" s="693"/>
      <c r="U22" s="692"/>
      <c r="V22" s="692"/>
      <c r="W22" s="692"/>
      <c r="AA22" s="691"/>
      <c r="AD22" s="711"/>
    </row>
    <row r="23" spans="5:30">
      <c r="E23" s="691"/>
      <c r="F23" s="692"/>
      <c r="H23" s="711"/>
      <c r="J23" s="691"/>
      <c r="K23" s="693"/>
      <c r="L23" s="693"/>
      <c r="M23" s="693"/>
      <c r="N23" s="693"/>
      <c r="P23" s="692"/>
      <c r="R23" s="692"/>
      <c r="T23" s="693"/>
      <c r="U23" s="692"/>
      <c r="V23" s="692"/>
      <c r="W23" s="692"/>
      <c r="AA23" s="691"/>
      <c r="AD23" s="711"/>
    </row>
    <row r="24" spans="5:30">
      <c r="E24" s="691"/>
      <c r="F24" s="692"/>
      <c r="H24" s="711"/>
      <c r="J24" s="691"/>
      <c r="K24" s="693"/>
      <c r="L24" s="693"/>
      <c r="M24" s="693"/>
      <c r="N24" s="693"/>
      <c r="P24" s="692"/>
      <c r="R24" s="692"/>
      <c r="T24" s="693"/>
      <c r="U24" s="692"/>
      <c r="V24" s="692"/>
      <c r="W24" s="692"/>
      <c r="AA24" s="691"/>
      <c r="AD24" s="711"/>
    </row>
    <row r="25" spans="5:30">
      <c r="E25" s="691"/>
      <c r="F25" s="692"/>
      <c r="H25" s="711"/>
      <c r="J25" s="691"/>
      <c r="K25" s="693"/>
      <c r="L25" s="693"/>
      <c r="M25" s="693"/>
      <c r="N25" s="693"/>
      <c r="P25" s="692"/>
      <c r="R25" s="692"/>
      <c r="T25" s="693"/>
      <c r="U25" s="692"/>
      <c r="V25" s="692"/>
      <c r="W25" s="692"/>
      <c r="AA25" s="691"/>
      <c r="AD25" s="711"/>
    </row>
    <row r="26" spans="5:30">
      <c r="E26" s="691"/>
      <c r="F26" s="692"/>
      <c r="H26" s="711"/>
      <c r="J26" s="691"/>
      <c r="K26" s="693"/>
      <c r="L26" s="693"/>
      <c r="M26" s="693"/>
      <c r="N26" s="693"/>
      <c r="P26" s="692"/>
      <c r="R26" s="692"/>
      <c r="T26" s="693"/>
      <c r="U26" s="692"/>
      <c r="V26" s="692"/>
      <c r="W26" s="692"/>
      <c r="AA26" s="691"/>
      <c r="AD26" s="711"/>
    </row>
    <row r="27" spans="5:30">
      <c r="E27" s="691"/>
      <c r="F27" s="692"/>
      <c r="H27" s="711"/>
      <c r="J27" s="691"/>
      <c r="K27" s="693"/>
      <c r="L27" s="693"/>
      <c r="M27" s="693"/>
      <c r="N27" s="693"/>
      <c r="P27" s="692"/>
      <c r="R27" s="692"/>
      <c r="T27" s="693"/>
      <c r="U27" s="692"/>
      <c r="V27" s="692"/>
      <c r="W27" s="692"/>
      <c r="AA27" s="691"/>
      <c r="AD27" s="711"/>
    </row>
    <row r="28" spans="5:30">
      <c r="E28" s="691"/>
      <c r="F28" s="692"/>
      <c r="H28" s="711"/>
      <c r="J28" s="691"/>
      <c r="K28" s="693"/>
      <c r="L28" s="693"/>
      <c r="M28" s="693"/>
      <c r="N28" s="693"/>
      <c r="P28" s="692"/>
      <c r="R28" s="692"/>
      <c r="T28" s="693"/>
      <c r="U28" s="692"/>
      <c r="V28" s="692"/>
      <c r="W28" s="692"/>
      <c r="AA28" s="691"/>
      <c r="AD28" s="711"/>
    </row>
    <row r="29" spans="5:30">
      <c r="E29" s="691"/>
      <c r="F29" s="692"/>
      <c r="H29" s="711"/>
      <c r="J29" s="691"/>
      <c r="K29" s="693"/>
      <c r="L29" s="693"/>
      <c r="M29" s="693"/>
      <c r="N29" s="693"/>
      <c r="P29" s="692"/>
      <c r="R29" s="692"/>
      <c r="T29" s="693"/>
      <c r="U29" s="692"/>
      <c r="V29" s="692"/>
      <c r="W29" s="692"/>
      <c r="AA29" s="691"/>
      <c r="AD29" s="711"/>
    </row>
    <row r="30" spans="5:30">
      <c r="E30" s="691"/>
      <c r="F30" s="692"/>
      <c r="H30" s="711"/>
      <c r="J30" s="691"/>
      <c r="K30" s="693"/>
      <c r="L30" s="693"/>
      <c r="M30" s="693"/>
      <c r="N30" s="693"/>
      <c r="P30" s="692"/>
      <c r="R30" s="692"/>
      <c r="T30" s="693"/>
      <c r="U30" s="692"/>
      <c r="V30" s="692"/>
      <c r="W30" s="692"/>
      <c r="AA30" s="691"/>
      <c r="AD30" s="711"/>
    </row>
    <row r="31" spans="5:30">
      <c r="E31" s="691"/>
      <c r="F31" s="692"/>
      <c r="H31" s="711"/>
      <c r="J31" s="691"/>
      <c r="K31" s="693"/>
      <c r="L31" s="693"/>
      <c r="M31" s="693"/>
      <c r="N31" s="693"/>
      <c r="P31" s="692"/>
      <c r="R31" s="692"/>
      <c r="T31" s="693"/>
      <c r="U31" s="692"/>
      <c r="V31" s="692"/>
      <c r="W31" s="692"/>
      <c r="AA31" s="691"/>
      <c r="AD31" s="711"/>
    </row>
    <row r="32" spans="5:30">
      <c r="E32" s="691"/>
      <c r="F32" s="692"/>
      <c r="H32" s="711"/>
      <c r="J32" s="691"/>
      <c r="K32" s="693"/>
      <c r="L32" s="693"/>
      <c r="M32" s="693"/>
      <c r="N32" s="693"/>
      <c r="P32" s="692"/>
      <c r="R32" s="692"/>
      <c r="T32" s="693"/>
      <c r="U32" s="692"/>
      <c r="V32" s="692"/>
      <c r="W32" s="692"/>
      <c r="AA32" s="691"/>
      <c r="AD32" s="711"/>
    </row>
    <row r="33" spans="5:30">
      <c r="E33" s="691"/>
      <c r="F33" s="692"/>
      <c r="H33" s="711"/>
      <c r="J33" s="691"/>
      <c r="K33" s="693"/>
      <c r="L33" s="693"/>
      <c r="M33" s="693"/>
      <c r="N33" s="693"/>
      <c r="P33" s="692"/>
      <c r="R33" s="692"/>
      <c r="T33" s="693"/>
      <c r="U33" s="692"/>
      <c r="V33" s="692"/>
      <c r="W33" s="692"/>
      <c r="AA33" s="691"/>
      <c r="AD33" s="711"/>
    </row>
    <row r="34" spans="5:30">
      <c r="E34" s="691"/>
      <c r="F34" s="692"/>
      <c r="H34" s="711"/>
      <c r="J34" s="691"/>
      <c r="K34" s="693"/>
      <c r="L34" s="693"/>
      <c r="M34" s="693"/>
      <c r="N34" s="693"/>
      <c r="P34" s="692"/>
      <c r="R34" s="692"/>
      <c r="T34" s="693"/>
      <c r="U34" s="692"/>
      <c r="V34" s="692"/>
      <c r="W34" s="692"/>
      <c r="AA34" s="691"/>
      <c r="AD34" s="711"/>
    </row>
    <row r="35" spans="5:30">
      <c r="E35" s="691"/>
      <c r="F35" s="692"/>
      <c r="H35" s="711"/>
      <c r="J35" s="691"/>
      <c r="K35" s="693"/>
      <c r="L35" s="693"/>
      <c r="M35" s="693"/>
      <c r="N35" s="693"/>
      <c r="P35" s="692"/>
      <c r="R35" s="692"/>
      <c r="T35" s="693"/>
      <c r="U35" s="692"/>
      <c r="V35" s="692"/>
      <c r="W35" s="692"/>
      <c r="AA35" s="691"/>
      <c r="AD35" s="711"/>
    </row>
    <row r="36" spans="5:30">
      <c r="E36" s="691"/>
      <c r="F36" s="692"/>
      <c r="H36" s="711"/>
      <c r="J36" s="691"/>
      <c r="K36" s="693"/>
      <c r="L36" s="693"/>
      <c r="M36" s="693"/>
      <c r="N36" s="693"/>
      <c r="P36" s="692"/>
      <c r="R36" s="692"/>
      <c r="T36" s="693"/>
      <c r="U36" s="692"/>
      <c r="V36" s="692"/>
      <c r="W36" s="692"/>
      <c r="AA36" s="691"/>
      <c r="AD36" s="711"/>
    </row>
    <row r="37" spans="5:30">
      <c r="E37" s="691"/>
      <c r="F37" s="692"/>
      <c r="H37" s="711"/>
      <c r="J37" s="691"/>
      <c r="K37" s="693"/>
      <c r="L37" s="693"/>
      <c r="M37" s="693"/>
      <c r="N37" s="693"/>
      <c r="P37" s="692"/>
      <c r="R37" s="692"/>
      <c r="T37" s="693"/>
      <c r="U37" s="692"/>
      <c r="V37" s="692"/>
      <c r="W37" s="692"/>
      <c r="AA37" s="691"/>
      <c r="AD37" s="711"/>
    </row>
    <row r="38" spans="5:30">
      <c r="E38" s="691"/>
      <c r="F38" s="692"/>
      <c r="H38" s="711"/>
      <c r="J38" s="691"/>
      <c r="K38" s="693"/>
      <c r="L38" s="693"/>
      <c r="M38" s="693"/>
      <c r="N38" s="693"/>
      <c r="P38" s="692"/>
      <c r="R38" s="692"/>
      <c r="T38" s="693"/>
      <c r="U38" s="692"/>
      <c r="V38" s="692"/>
      <c r="W38" s="692"/>
      <c r="AA38" s="691"/>
      <c r="AD38" s="711"/>
    </row>
    <row r="39" spans="5:30">
      <c r="E39" s="691"/>
      <c r="F39" s="692"/>
      <c r="H39" s="711"/>
      <c r="J39" s="691"/>
      <c r="K39" s="693"/>
      <c r="L39" s="693"/>
      <c r="M39" s="693"/>
      <c r="N39" s="693"/>
      <c r="P39" s="692"/>
      <c r="R39" s="692"/>
      <c r="T39" s="693"/>
      <c r="U39" s="692"/>
      <c r="V39" s="692"/>
      <c r="W39" s="692"/>
      <c r="AA39" s="691"/>
      <c r="AD39" s="711"/>
    </row>
    <row r="40" spans="5:30">
      <c r="E40" s="691"/>
      <c r="F40" s="692"/>
      <c r="H40" s="711"/>
      <c r="J40" s="691"/>
      <c r="K40" s="693"/>
      <c r="L40" s="693"/>
      <c r="M40" s="693"/>
      <c r="N40" s="693"/>
      <c r="P40" s="692"/>
      <c r="R40" s="692"/>
      <c r="T40" s="693"/>
      <c r="U40" s="692"/>
      <c r="V40" s="692"/>
      <c r="W40" s="692"/>
      <c r="AA40" s="691"/>
      <c r="AD40" s="711"/>
    </row>
    <row r="41" spans="5:30">
      <c r="E41" s="691"/>
      <c r="F41" s="692"/>
      <c r="H41" s="711"/>
      <c r="J41" s="691"/>
      <c r="K41" s="693"/>
      <c r="L41" s="693"/>
      <c r="M41" s="693"/>
      <c r="N41" s="693"/>
      <c r="P41" s="692"/>
      <c r="R41" s="692"/>
      <c r="T41" s="693"/>
      <c r="U41" s="692"/>
      <c r="V41" s="692"/>
      <c r="W41" s="692"/>
      <c r="AA41" s="691"/>
      <c r="AD41" s="711"/>
    </row>
    <row r="42" spans="5:30">
      <c r="E42" s="691"/>
      <c r="F42" s="692"/>
      <c r="H42" s="711"/>
      <c r="J42" s="691"/>
      <c r="K42" s="693"/>
      <c r="L42" s="693"/>
      <c r="M42" s="693"/>
      <c r="N42" s="693"/>
      <c r="P42" s="692"/>
      <c r="R42" s="692"/>
      <c r="T42" s="693"/>
      <c r="U42" s="692"/>
      <c r="V42" s="692"/>
      <c r="W42" s="692"/>
      <c r="AA42" s="691"/>
      <c r="AD42" s="711"/>
    </row>
    <row r="43" spans="5:30">
      <c r="E43" s="691"/>
      <c r="F43" s="692"/>
      <c r="H43" s="711"/>
      <c r="J43" s="691"/>
      <c r="K43" s="693"/>
      <c r="L43" s="693"/>
      <c r="M43" s="693"/>
      <c r="N43" s="693"/>
      <c r="P43" s="692"/>
      <c r="R43" s="692"/>
      <c r="T43" s="693"/>
      <c r="U43" s="692"/>
      <c r="V43" s="692"/>
      <c r="W43" s="692"/>
      <c r="AA43" s="691"/>
      <c r="AD43" s="711"/>
    </row>
    <row r="44" spans="5:30">
      <c r="E44" s="691"/>
      <c r="F44" s="692"/>
      <c r="H44" s="711"/>
      <c r="J44" s="691"/>
      <c r="K44" s="693"/>
      <c r="L44" s="693"/>
      <c r="M44" s="693"/>
      <c r="N44" s="693"/>
      <c r="P44" s="692"/>
      <c r="R44" s="692"/>
      <c r="T44" s="693"/>
      <c r="U44" s="692"/>
      <c r="V44" s="692"/>
      <c r="W44" s="692"/>
      <c r="AA44" s="691"/>
      <c r="AD44" s="711"/>
    </row>
    <row r="45" spans="5:30">
      <c r="E45" s="691"/>
      <c r="F45" s="692"/>
      <c r="H45" s="711"/>
      <c r="J45" s="691"/>
      <c r="K45" s="693"/>
      <c r="L45" s="693"/>
      <c r="M45" s="693"/>
      <c r="N45" s="693"/>
      <c r="P45" s="692"/>
      <c r="R45" s="692"/>
      <c r="T45" s="693"/>
      <c r="U45" s="692"/>
      <c r="V45" s="692"/>
      <c r="W45" s="692"/>
      <c r="AA45" s="691"/>
      <c r="AD45" s="711"/>
    </row>
    <row r="46" spans="5:30">
      <c r="E46" s="691"/>
      <c r="F46" s="692"/>
      <c r="H46" s="711"/>
      <c r="J46" s="691"/>
      <c r="K46" s="693"/>
      <c r="L46" s="693"/>
      <c r="M46" s="693"/>
      <c r="N46" s="693"/>
      <c r="P46" s="692"/>
      <c r="R46" s="692"/>
      <c r="T46" s="693"/>
      <c r="U46" s="692"/>
      <c r="V46" s="692"/>
      <c r="W46" s="692"/>
      <c r="AA46" s="691"/>
      <c r="AD46" s="711"/>
    </row>
    <row r="47" spans="5:30">
      <c r="E47" s="691"/>
      <c r="F47" s="692"/>
      <c r="H47" s="711"/>
      <c r="J47" s="691"/>
      <c r="K47" s="693"/>
      <c r="L47" s="693"/>
      <c r="M47" s="693"/>
      <c r="N47" s="693"/>
      <c r="P47" s="692"/>
      <c r="R47" s="692"/>
      <c r="T47" s="693"/>
      <c r="U47" s="692"/>
      <c r="V47" s="692"/>
      <c r="W47" s="692"/>
      <c r="AA47" s="691"/>
      <c r="AD47" s="711"/>
    </row>
    <row r="48" spans="5:30">
      <c r="E48" s="691"/>
      <c r="F48" s="692"/>
      <c r="H48" s="711"/>
      <c r="J48" s="691"/>
      <c r="K48" s="693"/>
      <c r="L48" s="693"/>
      <c r="M48" s="693"/>
      <c r="N48" s="693"/>
      <c r="P48" s="692"/>
      <c r="R48" s="692"/>
      <c r="T48" s="693"/>
      <c r="U48" s="692"/>
      <c r="V48" s="692"/>
      <c r="W48" s="692"/>
      <c r="AA48" s="691"/>
      <c r="AD48" s="711"/>
    </row>
    <row r="49" spans="5:30">
      <c r="E49" s="691"/>
      <c r="F49" s="692"/>
      <c r="H49" s="711"/>
      <c r="J49" s="691"/>
      <c r="K49" s="693"/>
      <c r="L49" s="693"/>
      <c r="M49" s="693"/>
      <c r="N49" s="693"/>
      <c r="P49" s="692"/>
      <c r="R49" s="692"/>
      <c r="T49" s="693"/>
      <c r="U49" s="692"/>
      <c r="V49" s="692"/>
      <c r="W49" s="692"/>
      <c r="AA49" s="691"/>
      <c r="AD49" s="711"/>
    </row>
    <row r="50" spans="5:30">
      <c r="E50" s="691"/>
      <c r="F50" s="692"/>
      <c r="H50" s="711"/>
      <c r="J50" s="691"/>
      <c r="K50" s="693"/>
      <c r="L50" s="693"/>
      <c r="M50" s="693"/>
      <c r="N50" s="693"/>
      <c r="P50" s="692"/>
      <c r="R50" s="692"/>
      <c r="T50" s="693"/>
      <c r="U50" s="692"/>
      <c r="V50" s="692"/>
      <c r="W50" s="692"/>
      <c r="AA50" s="691"/>
      <c r="AD50" s="711"/>
    </row>
    <row r="51" spans="5:30">
      <c r="E51" s="691"/>
      <c r="F51" s="692"/>
      <c r="H51" s="711"/>
      <c r="J51" s="691"/>
      <c r="K51" s="693"/>
      <c r="L51" s="693"/>
      <c r="M51" s="693"/>
      <c r="N51" s="693"/>
      <c r="P51" s="692"/>
      <c r="R51" s="692"/>
      <c r="T51" s="693"/>
      <c r="U51" s="692"/>
      <c r="V51" s="692"/>
      <c r="W51" s="692"/>
      <c r="AA51" s="691"/>
      <c r="AD51" s="711"/>
    </row>
    <row r="52" spans="5:30">
      <c r="E52" s="691"/>
      <c r="F52" s="692"/>
      <c r="H52" s="711"/>
      <c r="J52" s="691"/>
      <c r="K52" s="693"/>
      <c r="L52" s="693"/>
      <c r="M52" s="693"/>
      <c r="N52" s="693"/>
      <c r="P52" s="692"/>
      <c r="R52" s="692"/>
      <c r="T52" s="693"/>
      <c r="U52" s="692"/>
      <c r="V52" s="692"/>
      <c r="W52" s="692"/>
      <c r="AA52" s="691"/>
      <c r="AD52" s="711"/>
    </row>
    <row r="53" spans="5:30">
      <c r="E53" s="691"/>
      <c r="F53" s="692"/>
      <c r="H53" s="711"/>
      <c r="J53" s="691"/>
      <c r="K53" s="693"/>
      <c r="L53" s="693"/>
      <c r="M53" s="693"/>
      <c r="N53" s="693"/>
      <c r="P53" s="692"/>
      <c r="R53" s="692"/>
      <c r="T53" s="693"/>
      <c r="U53" s="692"/>
      <c r="V53" s="692"/>
      <c r="W53" s="692"/>
      <c r="AA53" s="691"/>
      <c r="AD53" s="711"/>
    </row>
    <row r="54" spans="5:30">
      <c r="E54" s="691"/>
      <c r="F54" s="692"/>
      <c r="H54" s="711"/>
      <c r="J54" s="691"/>
      <c r="K54" s="693"/>
      <c r="L54" s="693"/>
      <c r="M54" s="693"/>
      <c r="N54" s="693"/>
      <c r="P54" s="692"/>
      <c r="R54" s="692"/>
      <c r="T54" s="693"/>
      <c r="U54" s="692"/>
      <c r="V54" s="692"/>
      <c r="W54" s="692"/>
      <c r="AA54" s="691"/>
      <c r="AD54" s="711"/>
    </row>
    <row r="55" spans="5:30">
      <c r="E55" s="691"/>
      <c r="F55" s="692"/>
      <c r="H55" s="711"/>
      <c r="J55" s="691"/>
      <c r="K55" s="693"/>
      <c r="L55" s="693"/>
      <c r="M55" s="693"/>
      <c r="N55" s="693"/>
      <c r="P55" s="692"/>
      <c r="R55" s="692"/>
      <c r="T55" s="693"/>
      <c r="U55" s="692"/>
      <c r="V55" s="692"/>
      <c r="W55" s="692"/>
      <c r="AA55" s="691"/>
      <c r="AD55" s="711"/>
    </row>
    <row r="56" spans="5:30">
      <c r="E56" s="691"/>
      <c r="F56" s="692"/>
      <c r="H56" s="711"/>
      <c r="J56" s="691"/>
      <c r="K56" s="693"/>
      <c r="L56" s="693"/>
      <c r="M56" s="693"/>
      <c r="N56" s="693"/>
      <c r="P56" s="692"/>
      <c r="R56" s="692"/>
      <c r="T56" s="693"/>
      <c r="U56" s="692"/>
      <c r="V56" s="692"/>
      <c r="W56" s="692"/>
      <c r="AA56" s="691"/>
      <c r="AD56" s="711"/>
    </row>
    <row r="57" spans="5:30">
      <c r="E57" s="691"/>
      <c r="F57" s="692"/>
      <c r="H57" s="711"/>
      <c r="J57" s="691"/>
      <c r="K57" s="693"/>
      <c r="L57" s="693"/>
      <c r="M57" s="693"/>
      <c r="N57" s="693"/>
      <c r="P57" s="692"/>
      <c r="R57" s="692"/>
      <c r="T57" s="693"/>
      <c r="U57" s="692"/>
      <c r="V57" s="692"/>
      <c r="W57" s="692"/>
      <c r="AA57" s="691"/>
      <c r="AD57" s="711"/>
    </row>
    <row r="58" spans="5:30">
      <c r="E58" s="691"/>
      <c r="F58" s="692"/>
      <c r="H58" s="711"/>
      <c r="J58" s="691"/>
      <c r="K58" s="693"/>
      <c r="L58" s="693"/>
      <c r="M58" s="693"/>
      <c r="N58" s="693"/>
      <c r="P58" s="692"/>
      <c r="R58" s="692"/>
      <c r="T58" s="693"/>
      <c r="U58" s="692"/>
      <c r="V58" s="692"/>
      <c r="W58" s="692"/>
      <c r="AA58" s="691"/>
      <c r="AD58" s="711"/>
    </row>
    <row r="59" spans="5:30">
      <c r="E59" s="691"/>
      <c r="F59" s="692"/>
      <c r="H59" s="711"/>
      <c r="J59" s="691"/>
      <c r="K59" s="693"/>
      <c r="L59" s="693"/>
      <c r="M59" s="693"/>
      <c r="N59" s="693"/>
      <c r="P59" s="692"/>
      <c r="R59" s="692"/>
      <c r="T59" s="693"/>
      <c r="U59" s="692"/>
      <c r="V59" s="692"/>
      <c r="W59" s="692"/>
      <c r="AA59" s="691"/>
      <c r="AD59" s="711"/>
    </row>
    <row r="60" spans="5:30">
      <c r="E60" s="691"/>
      <c r="F60" s="692"/>
      <c r="H60" s="711"/>
      <c r="J60" s="691"/>
      <c r="K60" s="693"/>
      <c r="L60" s="693"/>
      <c r="M60" s="693"/>
      <c r="N60" s="693"/>
      <c r="P60" s="692"/>
      <c r="R60" s="692"/>
      <c r="T60" s="693"/>
      <c r="U60" s="692"/>
      <c r="V60" s="692"/>
      <c r="W60" s="692"/>
      <c r="AA60" s="691"/>
      <c r="AD60" s="711"/>
    </row>
    <row r="61" spans="5:30">
      <c r="E61" s="691"/>
      <c r="F61" s="692"/>
      <c r="H61" s="711"/>
      <c r="J61" s="691"/>
      <c r="K61" s="693"/>
      <c r="L61" s="693"/>
      <c r="M61" s="693"/>
      <c r="N61" s="693"/>
      <c r="P61" s="692"/>
      <c r="R61" s="692"/>
      <c r="T61" s="693"/>
      <c r="U61" s="692"/>
      <c r="V61" s="692"/>
      <c r="W61" s="692"/>
      <c r="AA61" s="691"/>
      <c r="AD61" s="711"/>
    </row>
    <row r="62" spans="5:30">
      <c r="E62" s="691"/>
      <c r="F62" s="692"/>
      <c r="H62" s="711"/>
      <c r="J62" s="691"/>
      <c r="K62" s="693"/>
      <c r="L62" s="693"/>
      <c r="M62" s="693"/>
      <c r="N62" s="693"/>
      <c r="P62" s="692"/>
      <c r="R62" s="692"/>
      <c r="T62" s="693"/>
      <c r="U62" s="692"/>
      <c r="V62" s="692"/>
      <c r="W62" s="692"/>
      <c r="AA62" s="691"/>
      <c r="AD62" s="711"/>
    </row>
    <row r="63" spans="5:30">
      <c r="E63" s="691"/>
      <c r="F63" s="692"/>
      <c r="H63" s="711"/>
      <c r="J63" s="691"/>
      <c r="K63" s="693"/>
      <c r="L63" s="693"/>
      <c r="M63" s="693"/>
      <c r="N63" s="693"/>
      <c r="P63" s="692"/>
      <c r="R63" s="692"/>
      <c r="T63" s="693"/>
      <c r="U63" s="692"/>
      <c r="V63" s="692"/>
      <c r="W63" s="692"/>
      <c r="AA63" s="691"/>
      <c r="AD63" s="711"/>
    </row>
    <row r="64" spans="5:30">
      <c r="E64" s="691"/>
      <c r="F64" s="692"/>
      <c r="H64" s="711"/>
      <c r="J64" s="691"/>
      <c r="K64" s="693"/>
      <c r="L64" s="693"/>
      <c r="M64" s="693"/>
      <c r="N64" s="693"/>
      <c r="P64" s="692"/>
      <c r="R64" s="692"/>
      <c r="T64" s="693"/>
      <c r="U64" s="692"/>
      <c r="V64" s="692"/>
      <c r="W64" s="692"/>
      <c r="AA64" s="691"/>
      <c r="AD64" s="711"/>
    </row>
    <row r="65" spans="5:30">
      <c r="E65" s="691"/>
      <c r="F65" s="692"/>
      <c r="H65" s="711"/>
      <c r="J65" s="691"/>
      <c r="K65" s="693"/>
      <c r="L65" s="693"/>
      <c r="M65" s="693"/>
      <c r="N65" s="693"/>
      <c r="P65" s="692"/>
      <c r="R65" s="692"/>
      <c r="T65" s="693"/>
      <c r="U65" s="692"/>
      <c r="V65" s="692"/>
      <c r="W65" s="692"/>
      <c r="AA65" s="691"/>
      <c r="AD65" s="711"/>
    </row>
    <row r="66" spans="5:30">
      <c r="E66" s="691"/>
      <c r="F66" s="692"/>
      <c r="H66" s="711"/>
      <c r="J66" s="691"/>
      <c r="K66" s="693"/>
      <c r="L66" s="693"/>
      <c r="M66" s="693"/>
      <c r="N66" s="693"/>
      <c r="P66" s="692"/>
      <c r="R66" s="692"/>
      <c r="T66" s="693"/>
      <c r="U66" s="692"/>
      <c r="V66" s="692"/>
      <c r="W66" s="692"/>
      <c r="AA66" s="691"/>
      <c r="AD66" s="711"/>
    </row>
    <row r="67" spans="5:30">
      <c r="E67" s="691"/>
      <c r="F67" s="692"/>
      <c r="H67" s="711"/>
      <c r="J67" s="691"/>
      <c r="K67" s="693"/>
      <c r="L67" s="693"/>
      <c r="M67" s="693"/>
      <c r="N67" s="693"/>
      <c r="P67" s="692"/>
      <c r="R67" s="692"/>
      <c r="T67" s="693"/>
      <c r="U67" s="692"/>
      <c r="V67" s="692"/>
      <c r="W67" s="692"/>
      <c r="AA67" s="691"/>
      <c r="AD67" s="711"/>
    </row>
    <row r="68" spans="5:30">
      <c r="E68" s="691"/>
      <c r="F68" s="692"/>
      <c r="H68" s="711"/>
      <c r="J68" s="691"/>
      <c r="K68" s="693"/>
      <c r="L68" s="693"/>
      <c r="M68" s="693"/>
      <c r="N68" s="693"/>
      <c r="P68" s="692"/>
      <c r="R68" s="692"/>
      <c r="T68" s="693"/>
      <c r="U68" s="692"/>
      <c r="V68" s="692"/>
      <c r="W68" s="692"/>
      <c r="AA68" s="691"/>
      <c r="AD68" s="711"/>
    </row>
    <row r="69" spans="5:30">
      <c r="E69" s="691"/>
      <c r="F69" s="692"/>
      <c r="H69" s="711"/>
      <c r="J69" s="691"/>
      <c r="K69" s="693"/>
      <c r="L69" s="693"/>
      <c r="M69" s="693"/>
      <c r="N69" s="693"/>
      <c r="P69" s="692"/>
      <c r="R69" s="692"/>
      <c r="T69" s="693"/>
      <c r="U69" s="692"/>
      <c r="V69" s="692"/>
      <c r="W69" s="692"/>
      <c r="AA69" s="691"/>
      <c r="AD69" s="711"/>
    </row>
    <row r="70" spans="5:30">
      <c r="E70" s="691"/>
      <c r="F70" s="692"/>
      <c r="H70" s="711"/>
      <c r="J70" s="691"/>
      <c r="K70" s="693"/>
      <c r="L70" s="693"/>
      <c r="M70" s="693"/>
      <c r="N70" s="693"/>
      <c r="P70" s="692"/>
      <c r="R70" s="692"/>
      <c r="T70" s="693"/>
      <c r="U70" s="692"/>
      <c r="V70" s="692"/>
      <c r="W70" s="692"/>
      <c r="AA70" s="691"/>
      <c r="AD70" s="711"/>
    </row>
    <row r="71" spans="5:30">
      <c r="E71" s="691"/>
      <c r="F71" s="692"/>
      <c r="H71" s="711"/>
      <c r="J71" s="691"/>
      <c r="K71" s="693"/>
      <c r="L71" s="693"/>
      <c r="M71" s="693"/>
      <c r="N71" s="693"/>
      <c r="P71" s="692"/>
      <c r="R71" s="692"/>
      <c r="T71" s="693"/>
      <c r="U71" s="692"/>
      <c r="V71" s="692"/>
      <c r="W71" s="692"/>
      <c r="AA71" s="691"/>
      <c r="AD71" s="711"/>
    </row>
    <row r="72" spans="5:30">
      <c r="E72" s="691"/>
      <c r="F72" s="692"/>
      <c r="H72" s="711"/>
      <c r="J72" s="691"/>
      <c r="K72" s="693"/>
      <c r="L72" s="693"/>
      <c r="M72" s="693"/>
      <c r="N72" s="693"/>
      <c r="P72" s="692"/>
      <c r="R72" s="692"/>
      <c r="T72" s="693"/>
      <c r="U72" s="692"/>
      <c r="V72" s="692"/>
      <c r="W72" s="692"/>
      <c r="AA72" s="691"/>
      <c r="AD72" s="711"/>
    </row>
    <row r="73" spans="5:30">
      <c r="E73" s="691"/>
      <c r="F73" s="692"/>
      <c r="H73" s="711"/>
      <c r="J73" s="691"/>
      <c r="K73" s="693"/>
      <c r="L73" s="693"/>
      <c r="M73" s="693"/>
      <c r="N73" s="693"/>
      <c r="P73" s="692"/>
      <c r="R73" s="692"/>
      <c r="T73" s="693"/>
      <c r="U73" s="692"/>
      <c r="V73" s="692"/>
      <c r="W73" s="692"/>
      <c r="AA73" s="691"/>
      <c r="AD73" s="711"/>
    </row>
    <row r="74" spans="5:30">
      <c r="E74" s="691"/>
      <c r="F74" s="692"/>
      <c r="H74" s="711"/>
      <c r="J74" s="691"/>
      <c r="K74" s="693"/>
      <c r="L74" s="693"/>
      <c r="M74" s="693"/>
      <c r="N74" s="693"/>
      <c r="P74" s="692"/>
      <c r="R74" s="692"/>
      <c r="T74" s="693"/>
      <c r="U74" s="692"/>
      <c r="V74" s="692"/>
      <c r="W74" s="692"/>
      <c r="AA74" s="691"/>
      <c r="AD74" s="711"/>
    </row>
    <row r="75" spans="5:30">
      <c r="E75" s="691"/>
      <c r="F75" s="692"/>
      <c r="H75" s="711"/>
      <c r="J75" s="691"/>
      <c r="K75" s="693"/>
      <c r="L75" s="693"/>
      <c r="M75" s="693"/>
      <c r="N75" s="693"/>
      <c r="P75" s="692"/>
      <c r="R75" s="692"/>
      <c r="T75" s="693"/>
      <c r="U75" s="692"/>
      <c r="V75" s="692"/>
      <c r="W75" s="692"/>
      <c r="AA75" s="691"/>
      <c r="AD75" s="711"/>
    </row>
    <row r="76" spans="5:30">
      <c r="E76" s="691"/>
      <c r="F76" s="692"/>
      <c r="H76" s="711"/>
      <c r="J76" s="691"/>
      <c r="K76" s="693"/>
      <c r="L76" s="693"/>
      <c r="M76" s="693"/>
      <c r="N76" s="693"/>
      <c r="P76" s="692"/>
      <c r="R76" s="692"/>
      <c r="T76" s="693"/>
      <c r="U76" s="692"/>
      <c r="V76" s="692"/>
      <c r="W76" s="692"/>
      <c r="AA76" s="691"/>
      <c r="AD76" s="711"/>
    </row>
    <row r="77" spans="5:30">
      <c r="E77" s="691"/>
      <c r="F77" s="692"/>
      <c r="H77" s="711"/>
      <c r="J77" s="691"/>
      <c r="K77" s="693"/>
      <c r="L77" s="693"/>
      <c r="M77" s="693"/>
      <c r="N77" s="693"/>
      <c r="P77" s="692"/>
      <c r="R77" s="692"/>
      <c r="T77" s="693"/>
      <c r="U77" s="692"/>
      <c r="V77" s="692"/>
      <c r="W77" s="692"/>
      <c r="AA77" s="691"/>
      <c r="AD77" s="711"/>
    </row>
    <row r="78" spans="5:30">
      <c r="E78" s="691"/>
      <c r="F78" s="692"/>
      <c r="H78" s="711"/>
      <c r="J78" s="691"/>
      <c r="K78" s="693"/>
      <c r="L78" s="693"/>
      <c r="M78" s="693"/>
      <c r="N78" s="693"/>
      <c r="P78" s="692"/>
      <c r="R78" s="692"/>
      <c r="T78" s="693"/>
      <c r="U78" s="692"/>
      <c r="V78" s="692"/>
      <c r="W78" s="692"/>
      <c r="AA78" s="691"/>
      <c r="AD78" s="711"/>
    </row>
    <row r="79" spans="5:30">
      <c r="E79" s="691"/>
      <c r="F79" s="692"/>
      <c r="H79" s="711"/>
      <c r="J79" s="691"/>
      <c r="K79" s="693"/>
      <c r="L79" s="693"/>
      <c r="M79" s="693"/>
      <c r="N79" s="693"/>
      <c r="P79" s="692"/>
      <c r="R79" s="692"/>
      <c r="T79" s="693"/>
      <c r="U79" s="692"/>
      <c r="V79" s="692"/>
      <c r="W79" s="692"/>
      <c r="AA79" s="691"/>
      <c r="AD79" s="711"/>
    </row>
    <row r="80" spans="5:30">
      <c r="E80" s="691"/>
      <c r="F80" s="692"/>
      <c r="H80" s="711"/>
      <c r="J80" s="691"/>
      <c r="K80" s="693"/>
      <c r="L80" s="693"/>
      <c r="M80" s="693"/>
      <c r="N80" s="693"/>
      <c r="P80" s="692"/>
      <c r="R80" s="692"/>
      <c r="T80" s="693"/>
      <c r="U80" s="692"/>
      <c r="V80" s="692"/>
      <c r="W80" s="692"/>
      <c r="AA80" s="691"/>
      <c r="AD80" s="711"/>
    </row>
    <row r="81" spans="5:30">
      <c r="E81" s="691"/>
      <c r="F81" s="692"/>
      <c r="H81" s="711"/>
      <c r="J81" s="691"/>
      <c r="K81" s="693"/>
      <c r="L81" s="693"/>
      <c r="M81" s="693"/>
      <c r="N81" s="693"/>
      <c r="P81" s="692"/>
      <c r="R81" s="692"/>
      <c r="T81" s="693"/>
      <c r="U81" s="692"/>
      <c r="V81" s="692"/>
      <c r="W81" s="692"/>
      <c r="AA81" s="691"/>
      <c r="AD81" s="711"/>
    </row>
    <row r="82" spans="5:30">
      <c r="E82" s="691"/>
      <c r="F82" s="692"/>
      <c r="H82" s="711"/>
      <c r="J82" s="691"/>
      <c r="K82" s="693"/>
      <c r="L82" s="693"/>
      <c r="M82" s="693"/>
      <c r="N82" s="693"/>
      <c r="P82" s="692"/>
      <c r="R82" s="692"/>
      <c r="T82" s="693"/>
      <c r="U82" s="692"/>
      <c r="V82" s="692"/>
      <c r="W82" s="692"/>
      <c r="AA82" s="691"/>
      <c r="AD82" s="711"/>
    </row>
    <row r="83" spans="5:30">
      <c r="E83" s="691"/>
      <c r="F83" s="692"/>
      <c r="H83" s="711"/>
      <c r="J83" s="691"/>
      <c r="K83" s="693"/>
      <c r="L83" s="693"/>
      <c r="M83" s="693"/>
      <c r="N83" s="693"/>
      <c r="P83" s="692"/>
      <c r="R83" s="692"/>
      <c r="T83" s="693"/>
      <c r="U83" s="692"/>
      <c r="V83" s="692"/>
      <c r="W83" s="692"/>
      <c r="AA83" s="691"/>
      <c r="AD83" s="711"/>
    </row>
    <row r="84" spans="5:30">
      <c r="E84" s="691"/>
      <c r="F84" s="692"/>
      <c r="H84" s="711"/>
      <c r="J84" s="691"/>
      <c r="K84" s="693"/>
      <c r="L84" s="693"/>
      <c r="M84" s="693"/>
      <c r="N84" s="693"/>
      <c r="P84" s="692"/>
      <c r="R84" s="692"/>
      <c r="T84" s="693"/>
      <c r="U84" s="692"/>
      <c r="V84" s="692"/>
      <c r="W84" s="692"/>
      <c r="AA84" s="691"/>
      <c r="AD84" s="711"/>
    </row>
    <row r="85" spans="5:30">
      <c r="E85" s="691"/>
      <c r="F85" s="692"/>
      <c r="H85" s="711"/>
      <c r="J85" s="691"/>
      <c r="K85" s="693"/>
      <c r="L85" s="693"/>
      <c r="M85" s="693"/>
      <c r="N85" s="693"/>
      <c r="P85" s="692"/>
      <c r="R85" s="692"/>
      <c r="T85" s="693"/>
      <c r="U85" s="692"/>
      <c r="V85" s="692"/>
      <c r="W85" s="692"/>
      <c r="AA85" s="691"/>
      <c r="AD85" s="711"/>
    </row>
    <row r="86" spans="5:30">
      <c r="E86" s="691"/>
      <c r="F86" s="692"/>
      <c r="H86" s="711"/>
      <c r="J86" s="691"/>
      <c r="K86" s="693"/>
      <c r="L86" s="693"/>
      <c r="M86" s="693"/>
      <c r="N86" s="693"/>
      <c r="P86" s="692"/>
      <c r="R86" s="692"/>
      <c r="T86" s="693"/>
      <c r="U86" s="692"/>
      <c r="V86" s="692"/>
      <c r="W86" s="692"/>
      <c r="AA86" s="691"/>
      <c r="AD86" s="711"/>
    </row>
    <row r="87" spans="5:30">
      <c r="E87" s="691"/>
      <c r="F87" s="692"/>
      <c r="H87" s="711"/>
      <c r="J87" s="691"/>
      <c r="K87" s="693"/>
      <c r="L87" s="693"/>
      <c r="M87" s="693"/>
      <c r="N87" s="693"/>
      <c r="P87" s="692"/>
      <c r="R87" s="692"/>
      <c r="T87" s="693"/>
      <c r="U87" s="692"/>
      <c r="V87" s="692"/>
      <c r="W87" s="692"/>
      <c r="AA87" s="691"/>
      <c r="AD87" s="711"/>
    </row>
    <row r="88" spans="5:30">
      <c r="E88" s="691"/>
      <c r="F88" s="692"/>
      <c r="H88" s="711"/>
      <c r="J88" s="691"/>
      <c r="K88" s="693"/>
      <c r="L88" s="693"/>
      <c r="M88" s="693"/>
      <c r="N88" s="693"/>
      <c r="P88" s="692"/>
      <c r="R88" s="692"/>
      <c r="T88" s="693"/>
      <c r="U88" s="692"/>
      <c r="V88" s="692"/>
      <c r="W88" s="692"/>
      <c r="AA88" s="691"/>
      <c r="AD88" s="711"/>
    </row>
    <row r="89" spans="5:30">
      <c r="E89" s="691"/>
      <c r="F89" s="692"/>
      <c r="H89" s="711"/>
      <c r="J89" s="691"/>
      <c r="K89" s="693"/>
      <c r="L89" s="693"/>
      <c r="M89" s="693"/>
      <c r="N89" s="693"/>
      <c r="P89" s="692"/>
      <c r="R89" s="692"/>
      <c r="T89" s="693"/>
      <c r="U89" s="692"/>
      <c r="V89" s="692"/>
      <c r="W89" s="692"/>
      <c r="AA89" s="691"/>
      <c r="AD89" s="711"/>
    </row>
    <row r="90" spans="5:30">
      <c r="E90" s="691"/>
      <c r="F90" s="692"/>
      <c r="H90" s="711"/>
      <c r="J90" s="691"/>
      <c r="K90" s="693"/>
      <c r="L90" s="693"/>
      <c r="M90" s="693"/>
      <c r="N90" s="693"/>
      <c r="P90" s="692"/>
      <c r="R90" s="692"/>
      <c r="T90" s="693"/>
      <c r="U90" s="692"/>
      <c r="V90" s="692"/>
      <c r="W90" s="692"/>
      <c r="AA90" s="691"/>
      <c r="AD90" s="711"/>
    </row>
    <row r="91" spans="5:30">
      <c r="E91" s="691"/>
      <c r="F91" s="692"/>
      <c r="H91" s="711"/>
      <c r="J91" s="691"/>
      <c r="K91" s="693"/>
      <c r="L91" s="693"/>
      <c r="M91" s="693"/>
      <c r="N91" s="693"/>
      <c r="P91" s="692"/>
      <c r="R91" s="692"/>
      <c r="T91" s="693"/>
      <c r="U91" s="692"/>
      <c r="V91" s="692"/>
      <c r="W91" s="692"/>
      <c r="AA91" s="691"/>
      <c r="AD91" s="711"/>
    </row>
    <row r="92" spans="5:30">
      <c r="E92" s="691"/>
      <c r="F92" s="692"/>
      <c r="H92" s="711"/>
      <c r="J92" s="691"/>
      <c r="K92" s="693"/>
      <c r="L92" s="693"/>
      <c r="M92" s="693"/>
      <c r="N92" s="693"/>
      <c r="P92" s="692"/>
      <c r="R92" s="692"/>
      <c r="T92" s="693"/>
      <c r="U92" s="692"/>
      <c r="V92" s="692"/>
      <c r="W92" s="692"/>
      <c r="AA92" s="691"/>
      <c r="AD92" s="711"/>
    </row>
    <row r="93" spans="5:30">
      <c r="E93" s="691"/>
      <c r="F93" s="692"/>
      <c r="H93" s="711"/>
      <c r="J93" s="691"/>
      <c r="K93" s="693"/>
      <c r="L93" s="693"/>
      <c r="M93" s="693"/>
      <c r="N93" s="693"/>
      <c r="P93" s="692"/>
      <c r="R93" s="692"/>
      <c r="T93" s="693"/>
      <c r="U93" s="692"/>
      <c r="V93" s="692"/>
      <c r="W93" s="692"/>
      <c r="AA93" s="691"/>
      <c r="AD93" s="711"/>
    </row>
    <row r="94" spans="5:30">
      <c r="E94" s="691"/>
      <c r="F94" s="692"/>
      <c r="H94" s="711"/>
      <c r="J94" s="691"/>
      <c r="K94" s="693"/>
      <c r="L94" s="693"/>
      <c r="M94" s="693"/>
      <c r="N94" s="693"/>
      <c r="P94" s="692"/>
      <c r="R94" s="692"/>
      <c r="T94" s="693"/>
      <c r="U94" s="692"/>
      <c r="V94" s="692"/>
      <c r="W94" s="692"/>
      <c r="AA94" s="691"/>
      <c r="AD94" s="711"/>
    </row>
    <row r="95" spans="5:30">
      <c r="E95" s="691"/>
      <c r="F95" s="692"/>
      <c r="H95" s="711"/>
      <c r="J95" s="691"/>
      <c r="K95" s="693"/>
      <c r="L95" s="693"/>
      <c r="M95" s="693"/>
      <c r="N95" s="693"/>
      <c r="P95" s="692"/>
      <c r="R95" s="692"/>
      <c r="T95" s="693"/>
      <c r="U95" s="692"/>
      <c r="V95" s="692"/>
      <c r="W95" s="692"/>
      <c r="AA95" s="691"/>
      <c r="AD95" s="711"/>
    </row>
    <row r="96" spans="5:30">
      <c r="E96" s="691"/>
      <c r="F96" s="692"/>
      <c r="H96" s="711"/>
      <c r="J96" s="691"/>
      <c r="K96" s="693"/>
      <c r="L96" s="693"/>
      <c r="M96" s="693"/>
      <c r="N96" s="693"/>
      <c r="P96" s="692"/>
      <c r="R96" s="692"/>
      <c r="T96" s="693"/>
      <c r="U96" s="692"/>
      <c r="V96" s="692"/>
      <c r="W96" s="692"/>
      <c r="AA96" s="691"/>
      <c r="AD96" s="711"/>
    </row>
    <row r="97" spans="5:30">
      <c r="E97" s="691"/>
      <c r="F97" s="692"/>
      <c r="H97" s="711"/>
      <c r="J97" s="691"/>
      <c r="K97" s="693"/>
      <c r="L97" s="693"/>
      <c r="M97" s="693"/>
      <c r="N97" s="693"/>
      <c r="P97" s="692"/>
      <c r="R97" s="692"/>
      <c r="T97" s="693"/>
      <c r="U97" s="692"/>
      <c r="V97" s="692"/>
      <c r="W97" s="692"/>
      <c r="AA97" s="691"/>
      <c r="AD97" s="711"/>
    </row>
    <row r="98" spans="5:30">
      <c r="E98" s="691"/>
      <c r="F98" s="692"/>
      <c r="H98" s="711"/>
      <c r="J98" s="691"/>
      <c r="K98" s="693"/>
      <c r="L98" s="693"/>
      <c r="M98" s="693"/>
      <c r="N98" s="693"/>
      <c r="P98" s="692"/>
      <c r="R98" s="692"/>
      <c r="T98" s="693"/>
      <c r="U98" s="692"/>
      <c r="V98" s="692"/>
      <c r="W98" s="692"/>
      <c r="AA98" s="691"/>
      <c r="AD98" s="711"/>
    </row>
    <row r="99" spans="5:30">
      <c r="E99" s="691"/>
      <c r="F99" s="692"/>
      <c r="H99" s="711"/>
      <c r="J99" s="691"/>
      <c r="K99" s="693"/>
      <c r="L99" s="693"/>
      <c r="M99" s="693"/>
      <c r="N99" s="693"/>
      <c r="P99" s="692"/>
      <c r="R99" s="692"/>
      <c r="T99" s="693"/>
      <c r="U99" s="692"/>
      <c r="V99" s="692"/>
      <c r="W99" s="692"/>
      <c r="AA99" s="691"/>
      <c r="AD99" s="711"/>
    </row>
    <row r="100" spans="5:30">
      <c r="E100" s="691"/>
      <c r="F100" s="692"/>
      <c r="H100" s="711"/>
      <c r="J100" s="691"/>
      <c r="K100" s="693"/>
      <c r="L100" s="693"/>
      <c r="M100" s="693"/>
      <c r="N100" s="693"/>
      <c r="P100" s="692"/>
      <c r="R100" s="692"/>
      <c r="T100" s="693"/>
      <c r="U100" s="692"/>
      <c r="V100" s="692"/>
      <c r="W100" s="692"/>
      <c r="AA100" s="691"/>
      <c r="AD100" s="711"/>
    </row>
    <row r="101" spans="5:30">
      <c r="E101" s="691"/>
      <c r="F101" s="692"/>
      <c r="H101" s="711"/>
      <c r="J101" s="691"/>
      <c r="K101" s="693"/>
      <c r="L101" s="693"/>
      <c r="M101" s="693"/>
      <c r="N101" s="693"/>
      <c r="P101" s="692"/>
      <c r="R101" s="692"/>
      <c r="T101" s="693"/>
      <c r="U101" s="692"/>
      <c r="V101" s="692"/>
      <c r="W101" s="692"/>
      <c r="AA101" s="691"/>
      <c r="AD101" s="711"/>
    </row>
    <row r="102" spans="5:30">
      <c r="E102" s="691"/>
      <c r="F102" s="692"/>
      <c r="H102" s="711"/>
      <c r="J102" s="691"/>
      <c r="K102" s="693"/>
      <c r="L102" s="693"/>
      <c r="M102" s="693"/>
      <c r="N102" s="693"/>
      <c r="P102" s="692"/>
      <c r="R102" s="692"/>
      <c r="T102" s="693"/>
      <c r="U102" s="692"/>
      <c r="V102" s="692"/>
      <c r="W102" s="692"/>
      <c r="AA102" s="691"/>
      <c r="AD102" s="711"/>
    </row>
    <row r="103" spans="5:30">
      <c r="E103" s="691"/>
      <c r="F103" s="692"/>
      <c r="H103" s="711"/>
      <c r="J103" s="691"/>
      <c r="K103" s="693"/>
      <c r="L103" s="693"/>
      <c r="M103" s="693"/>
      <c r="N103" s="693"/>
      <c r="P103" s="692"/>
      <c r="R103" s="692"/>
      <c r="T103" s="693"/>
      <c r="U103" s="692"/>
      <c r="V103" s="692"/>
      <c r="W103" s="692"/>
      <c r="AA103" s="691"/>
      <c r="AD103" s="711"/>
    </row>
    <row r="104" spans="5:30">
      <c r="E104" s="691"/>
      <c r="F104" s="692"/>
      <c r="H104" s="711"/>
      <c r="J104" s="691"/>
      <c r="K104" s="693"/>
      <c r="L104" s="693"/>
      <c r="M104" s="693"/>
      <c r="N104" s="693"/>
      <c r="P104" s="692"/>
      <c r="R104" s="692"/>
      <c r="T104" s="693"/>
      <c r="U104" s="692"/>
      <c r="V104" s="692"/>
      <c r="W104" s="692"/>
      <c r="AA104" s="691"/>
      <c r="AD104" s="711"/>
    </row>
    <row r="105" spans="5:30">
      <c r="E105" s="691"/>
      <c r="F105" s="692"/>
      <c r="H105" s="711"/>
      <c r="J105" s="691"/>
      <c r="K105" s="693"/>
      <c r="L105" s="693"/>
      <c r="M105" s="693"/>
      <c r="N105" s="693"/>
      <c r="P105" s="692"/>
      <c r="R105" s="692"/>
      <c r="T105" s="693"/>
      <c r="U105" s="692"/>
      <c r="V105" s="692"/>
      <c r="W105" s="692"/>
      <c r="AA105" s="691"/>
      <c r="AD105" s="711"/>
    </row>
    <row r="106" spans="5:30">
      <c r="E106" s="691"/>
      <c r="F106" s="692"/>
      <c r="H106" s="711"/>
      <c r="J106" s="691"/>
      <c r="K106" s="693"/>
      <c r="L106" s="693"/>
      <c r="M106" s="693"/>
      <c r="N106" s="693"/>
      <c r="P106" s="692"/>
      <c r="R106" s="692"/>
      <c r="T106" s="693"/>
      <c r="U106" s="692"/>
      <c r="V106" s="692"/>
      <c r="W106" s="692"/>
      <c r="AA106" s="691"/>
      <c r="AD106" s="711"/>
    </row>
    <row r="107" spans="5:30">
      <c r="E107" s="691"/>
      <c r="F107" s="692"/>
      <c r="H107" s="711"/>
      <c r="J107" s="691"/>
      <c r="K107" s="693"/>
      <c r="L107" s="693"/>
      <c r="M107" s="693"/>
      <c r="N107" s="693"/>
      <c r="P107" s="692"/>
      <c r="R107" s="692"/>
      <c r="T107" s="693"/>
      <c r="U107" s="692"/>
      <c r="V107" s="692"/>
      <c r="W107" s="692"/>
      <c r="AA107" s="691"/>
      <c r="AD107" s="711"/>
    </row>
    <row r="108" spans="5:30">
      <c r="E108" s="691"/>
      <c r="F108" s="692"/>
      <c r="H108" s="711"/>
      <c r="J108" s="691"/>
      <c r="K108" s="693"/>
      <c r="L108" s="693"/>
      <c r="M108" s="693"/>
      <c r="N108" s="693"/>
      <c r="P108" s="692"/>
      <c r="R108" s="692"/>
      <c r="T108" s="693"/>
      <c r="U108" s="692"/>
      <c r="V108" s="692"/>
      <c r="W108" s="692"/>
      <c r="AA108" s="691"/>
      <c r="AD108" s="711"/>
    </row>
    <row r="109" spans="5:30">
      <c r="E109" s="691"/>
      <c r="F109" s="692"/>
      <c r="H109" s="711"/>
      <c r="J109" s="691"/>
      <c r="K109" s="693"/>
      <c r="L109" s="693"/>
      <c r="M109" s="693"/>
      <c r="N109" s="693"/>
      <c r="P109" s="692"/>
      <c r="R109" s="692"/>
      <c r="T109" s="693"/>
      <c r="U109" s="692"/>
      <c r="V109" s="692"/>
      <c r="W109" s="692"/>
      <c r="AA109" s="691"/>
      <c r="AD109" s="711"/>
    </row>
    <row r="110" spans="5:30">
      <c r="E110" s="691"/>
      <c r="F110" s="692"/>
      <c r="H110" s="711"/>
      <c r="J110" s="691"/>
      <c r="K110" s="693"/>
      <c r="L110" s="693"/>
      <c r="M110" s="693"/>
      <c r="N110" s="693"/>
      <c r="P110" s="692"/>
      <c r="R110" s="692"/>
      <c r="T110" s="693"/>
      <c r="U110" s="692"/>
      <c r="V110" s="692"/>
      <c r="W110" s="692"/>
      <c r="AA110" s="691"/>
      <c r="AD110" s="711"/>
    </row>
    <row r="111" spans="5:30">
      <c r="E111" s="691"/>
      <c r="F111" s="692"/>
      <c r="H111" s="711"/>
      <c r="J111" s="691"/>
      <c r="K111" s="693"/>
      <c r="L111" s="693"/>
      <c r="M111" s="693"/>
      <c r="N111" s="693"/>
      <c r="P111" s="692"/>
      <c r="R111" s="692"/>
      <c r="T111" s="693"/>
      <c r="U111" s="692"/>
      <c r="V111" s="692"/>
      <c r="W111" s="692"/>
      <c r="AA111" s="691"/>
      <c r="AD111" s="711"/>
    </row>
    <row r="112" spans="5:30">
      <c r="E112" s="691"/>
      <c r="F112" s="692"/>
      <c r="H112" s="711"/>
      <c r="J112" s="691"/>
      <c r="K112" s="693"/>
      <c r="L112" s="693"/>
      <c r="M112" s="693"/>
      <c r="N112" s="693"/>
      <c r="P112" s="692"/>
      <c r="R112" s="692"/>
      <c r="T112" s="693"/>
      <c r="U112" s="692"/>
      <c r="V112" s="692"/>
      <c r="W112" s="692"/>
      <c r="AA112" s="691"/>
      <c r="AD112" s="711"/>
    </row>
    <row r="113" spans="5:30">
      <c r="E113" s="691"/>
      <c r="F113" s="692"/>
      <c r="H113" s="711"/>
      <c r="J113" s="691"/>
      <c r="K113" s="693"/>
      <c r="L113" s="693"/>
      <c r="M113" s="693"/>
      <c r="N113" s="693"/>
      <c r="P113" s="692"/>
      <c r="R113" s="692"/>
      <c r="T113" s="693"/>
      <c r="U113" s="692"/>
      <c r="V113" s="692"/>
      <c r="W113" s="692"/>
      <c r="AA113" s="691"/>
      <c r="AD113" s="711"/>
    </row>
    <row r="114" spans="5:30">
      <c r="E114" s="691"/>
      <c r="F114" s="692"/>
      <c r="H114" s="711"/>
      <c r="J114" s="691"/>
      <c r="K114" s="693"/>
      <c r="L114" s="693"/>
      <c r="M114" s="693"/>
      <c r="N114" s="693"/>
      <c r="P114" s="692"/>
      <c r="R114" s="692"/>
      <c r="T114" s="693"/>
      <c r="U114" s="692"/>
      <c r="V114" s="692"/>
      <c r="W114" s="692"/>
      <c r="AA114" s="691"/>
      <c r="AD114" s="711"/>
    </row>
    <row r="115" spans="5:30">
      <c r="E115" s="691"/>
      <c r="F115" s="692"/>
      <c r="H115" s="711"/>
      <c r="J115" s="691"/>
      <c r="K115" s="693"/>
      <c r="L115" s="693"/>
      <c r="M115" s="693"/>
      <c r="N115" s="693"/>
      <c r="P115" s="692"/>
      <c r="R115" s="692"/>
      <c r="T115" s="693"/>
      <c r="U115" s="692"/>
      <c r="V115" s="692"/>
      <c r="W115" s="692"/>
      <c r="AA115" s="691"/>
      <c r="AD115" s="711"/>
    </row>
    <row r="116" spans="5:30">
      <c r="E116" s="691"/>
      <c r="F116" s="692"/>
      <c r="H116" s="711"/>
      <c r="J116" s="691"/>
      <c r="K116" s="693"/>
      <c r="L116" s="693"/>
      <c r="M116" s="693"/>
      <c r="N116" s="693"/>
      <c r="P116" s="692"/>
      <c r="R116" s="692"/>
      <c r="T116" s="693"/>
      <c r="U116" s="692"/>
      <c r="V116" s="692"/>
      <c r="W116" s="692"/>
      <c r="AA116" s="691"/>
      <c r="AD116" s="711"/>
    </row>
    <row r="117" spans="5:30">
      <c r="E117" s="691"/>
      <c r="F117" s="692"/>
      <c r="H117" s="711"/>
      <c r="J117" s="691"/>
      <c r="K117" s="693"/>
      <c r="L117" s="693"/>
      <c r="M117" s="693"/>
      <c r="N117" s="693"/>
      <c r="P117" s="692"/>
      <c r="R117" s="692"/>
      <c r="T117" s="693"/>
      <c r="U117" s="692"/>
      <c r="V117" s="692"/>
      <c r="W117" s="692"/>
      <c r="AA117" s="691"/>
      <c r="AD117" s="711"/>
    </row>
    <row r="118" spans="5:30">
      <c r="E118" s="691"/>
      <c r="F118" s="692"/>
      <c r="H118" s="711"/>
      <c r="J118" s="691"/>
      <c r="K118" s="693"/>
      <c r="L118" s="693"/>
      <c r="M118" s="693"/>
      <c r="N118" s="693"/>
      <c r="P118" s="692"/>
      <c r="R118" s="692"/>
      <c r="T118" s="693"/>
      <c r="U118" s="692"/>
      <c r="V118" s="692"/>
      <c r="W118" s="692"/>
      <c r="AA118" s="691"/>
      <c r="AD118" s="711"/>
    </row>
    <row r="119" spans="5:30">
      <c r="E119" s="691"/>
      <c r="F119" s="692"/>
      <c r="H119" s="711"/>
      <c r="J119" s="691"/>
      <c r="K119" s="693"/>
      <c r="L119" s="693"/>
      <c r="M119" s="693"/>
      <c r="N119" s="693"/>
      <c r="P119" s="692"/>
      <c r="R119" s="692"/>
      <c r="T119" s="693"/>
      <c r="U119" s="692"/>
      <c r="V119" s="692"/>
      <c r="W119" s="692"/>
      <c r="AA119" s="691"/>
      <c r="AD119" s="711"/>
    </row>
    <row r="120" spans="5:30">
      <c r="E120" s="691"/>
      <c r="F120" s="692"/>
      <c r="H120" s="711"/>
      <c r="J120" s="691"/>
      <c r="K120" s="693"/>
      <c r="L120" s="693"/>
      <c r="M120" s="693"/>
      <c r="N120" s="693"/>
      <c r="P120" s="692"/>
      <c r="R120" s="692"/>
      <c r="T120" s="693"/>
      <c r="U120" s="692"/>
      <c r="V120" s="692"/>
      <c r="W120" s="692"/>
      <c r="AA120" s="691"/>
      <c r="AD120" s="711"/>
    </row>
    <row r="121" spans="5:30">
      <c r="E121" s="691"/>
      <c r="F121" s="692"/>
      <c r="H121" s="711"/>
      <c r="J121" s="691"/>
      <c r="K121" s="693"/>
      <c r="L121" s="693"/>
      <c r="M121" s="693"/>
      <c r="N121" s="693"/>
      <c r="P121" s="692"/>
      <c r="R121" s="692"/>
      <c r="T121" s="693"/>
      <c r="U121" s="692"/>
      <c r="V121" s="692"/>
      <c r="W121" s="692"/>
      <c r="AA121" s="691"/>
      <c r="AD121" s="711"/>
    </row>
    <row r="122" spans="5:30">
      <c r="E122" s="691"/>
      <c r="F122" s="692"/>
      <c r="H122" s="711"/>
      <c r="J122" s="691"/>
      <c r="K122" s="693"/>
      <c r="L122" s="693"/>
      <c r="M122" s="693"/>
      <c r="N122" s="693"/>
      <c r="P122" s="692"/>
      <c r="R122" s="692"/>
      <c r="T122" s="693"/>
      <c r="U122" s="692"/>
      <c r="V122" s="692"/>
      <c r="W122" s="692"/>
      <c r="AA122" s="691"/>
      <c r="AD122" s="711"/>
    </row>
    <row r="123" spans="5:30">
      <c r="E123" s="691"/>
      <c r="F123" s="692"/>
      <c r="H123" s="711"/>
      <c r="J123" s="691"/>
      <c r="K123" s="693"/>
      <c r="L123" s="693"/>
      <c r="M123" s="693"/>
      <c r="N123" s="693"/>
      <c r="P123" s="692"/>
      <c r="R123" s="692"/>
      <c r="T123" s="693"/>
      <c r="U123" s="692"/>
      <c r="V123" s="692"/>
      <c r="W123" s="692"/>
      <c r="AA123" s="691"/>
      <c r="AD123" s="711"/>
    </row>
    <row r="124" spans="5:30">
      <c r="E124" s="691"/>
      <c r="F124" s="692"/>
      <c r="H124" s="711"/>
      <c r="J124" s="691"/>
      <c r="K124" s="693"/>
      <c r="L124" s="693"/>
      <c r="M124" s="693"/>
      <c r="N124" s="693"/>
      <c r="P124" s="692"/>
      <c r="R124" s="692"/>
      <c r="T124" s="693"/>
      <c r="U124" s="692"/>
      <c r="V124" s="692"/>
      <c r="W124" s="692"/>
      <c r="AA124" s="691"/>
      <c r="AD124" s="711"/>
    </row>
    <row r="125" spans="5:30">
      <c r="E125" s="691"/>
      <c r="F125" s="692"/>
      <c r="H125" s="711"/>
      <c r="J125" s="691"/>
      <c r="K125" s="693"/>
      <c r="L125" s="693"/>
      <c r="M125" s="693"/>
      <c r="N125" s="693"/>
      <c r="P125" s="692"/>
      <c r="R125" s="692"/>
      <c r="T125" s="693"/>
      <c r="U125" s="692"/>
      <c r="V125" s="692"/>
      <c r="W125" s="692"/>
      <c r="AA125" s="691"/>
      <c r="AD125" s="711"/>
    </row>
    <row r="126" spans="5:30">
      <c r="E126" s="691"/>
      <c r="F126" s="692"/>
      <c r="H126" s="711"/>
      <c r="J126" s="691"/>
      <c r="K126" s="693"/>
      <c r="L126" s="693"/>
      <c r="M126" s="693"/>
      <c r="N126" s="693"/>
      <c r="P126" s="692"/>
      <c r="R126" s="692"/>
      <c r="T126" s="693"/>
      <c r="U126" s="692"/>
      <c r="V126" s="692"/>
      <c r="W126" s="692"/>
      <c r="AA126" s="691"/>
      <c r="AD126" s="711"/>
    </row>
    <row r="127" spans="5:30">
      <c r="E127" s="691"/>
      <c r="F127" s="692"/>
      <c r="H127" s="711"/>
      <c r="J127" s="691"/>
      <c r="K127" s="693"/>
      <c r="L127" s="693"/>
      <c r="M127" s="693"/>
      <c r="N127" s="693"/>
      <c r="P127" s="692"/>
      <c r="R127" s="692"/>
      <c r="T127" s="693"/>
      <c r="U127" s="692"/>
      <c r="V127" s="692"/>
      <c r="W127" s="692"/>
      <c r="AA127" s="691"/>
      <c r="AD127" s="711"/>
    </row>
    <row r="128" spans="5:30">
      <c r="E128" s="691"/>
      <c r="F128" s="692"/>
      <c r="H128" s="711"/>
      <c r="J128" s="691"/>
      <c r="K128" s="693"/>
      <c r="L128" s="693"/>
      <c r="M128" s="693"/>
      <c r="N128" s="693"/>
      <c r="P128" s="692"/>
      <c r="R128" s="692"/>
      <c r="T128" s="693"/>
      <c r="U128" s="692"/>
      <c r="V128" s="692"/>
      <c r="W128" s="692"/>
      <c r="AA128" s="691"/>
      <c r="AD128" s="711"/>
    </row>
    <row r="129" spans="5:30">
      <c r="E129" s="691"/>
      <c r="F129" s="692"/>
      <c r="H129" s="711"/>
      <c r="J129" s="691"/>
      <c r="K129" s="693"/>
      <c r="L129" s="693"/>
      <c r="M129" s="693"/>
      <c r="N129" s="693"/>
      <c r="P129" s="692"/>
      <c r="R129" s="692"/>
      <c r="T129" s="693"/>
      <c r="U129" s="692"/>
      <c r="V129" s="692"/>
      <c r="W129" s="692"/>
      <c r="AA129" s="691"/>
      <c r="AD129" s="711"/>
    </row>
    <row r="130" spans="5:30">
      <c r="E130" s="691"/>
      <c r="F130" s="692"/>
      <c r="H130" s="711"/>
      <c r="J130" s="691"/>
      <c r="K130" s="693"/>
      <c r="L130" s="693"/>
      <c r="M130" s="693"/>
      <c r="N130" s="693"/>
      <c r="P130" s="692"/>
      <c r="R130" s="692"/>
      <c r="T130" s="693"/>
      <c r="U130" s="692"/>
      <c r="V130" s="692"/>
      <c r="W130" s="692"/>
      <c r="AA130" s="691"/>
      <c r="AD130" s="711"/>
    </row>
    <row r="131" spans="5:30">
      <c r="E131" s="691"/>
      <c r="F131" s="692"/>
      <c r="H131" s="711"/>
      <c r="J131" s="691"/>
      <c r="K131" s="693"/>
      <c r="L131" s="693"/>
      <c r="M131" s="693"/>
      <c r="N131" s="693"/>
      <c r="P131" s="692"/>
      <c r="R131" s="692"/>
      <c r="T131" s="693"/>
      <c r="U131" s="692"/>
      <c r="V131" s="692"/>
      <c r="W131" s="692"/>
      <c r="AA131" s="691"/>
      <c r="AD131" s="711"/>
    </row>
    <row r="132" spans="5:30">
      <c r="E132" s="691"/>
      <c r="F132" s="692"/>
      <c r="H132" s="711"/>
      <c r="J132" s="691"/>
      <c r="K132" s="693"/>
      <c r="L132" s="693"/>
      <c r="M132" s="693"/>
      <c r="N132" s="693"/>
      <c r="P132" s="692"/>
      <c r="R132" s="692"/>
      <c r="T132" s="693"/>
      <c r="U132" s="692"/>
      <c r="V132" s="692"/>
      <c r="W132" s="692"/>
      <c r="AA132" s="691"/>
      <c r="AD132" s="711"/>
    </row>
    <row r="133" spans="5:30">
      <c r="E133" s="691"/>
      <c r="F133" s="692"/>
      <c r="H133" s="711"/>
      <c r="J133" s="691"/>
      <c r="K133" s="693"/>
      <c r="L133" s="693"/>
      <c r="M133" s="693"/>
      <c r="N133" s="693"/>
      <c r="P133" s="692"/>
      <c r="R133" s="692"/>
      <c r="T133" s="693"/>
      <c r="U133" s="692"/>
      <c r="V133" s="692"/>
      <c r="W133" s="692"/>
      <c r="AA133" s="691"/>
      <c r="AD133" s="711"/>
    </row>
    <row r="134" spans="5:30">
      <c r="E134" s="691"/>
      <c r="F134" s="692"/>
      <c r="H134" s="711"/>
      <c r="J134" s="691"/>
      <c r="K134" s="693"/>
      <c r="L134" s="693"/>
      <c r="M134" s="693"/>
      <c r="N134" s="693"/>
      <c r="P134" s="692"/>
      <c r="R134" s="692"/>
      <c r="T134" s="693"/>
      <c r="U134" s="692"/>
      <c r="V134" s="692"/>
      <c r="W134" s="692"/>
      <c r="AA134" s="691"/>
      <c r="AD134" s="711"/>
    </row>
    <row r="135" spans="5:30">
      <c r="E135" s="691"/>
      <c r="F135" s="692"/>
      <c r="H135" s="711"/>
      <c r="J135" s="691"/>
      <c r="K135" s="693"/>
      <c r="L135" s="693"/>
      <c r="M135" s="693"/>
      <c r="N135" s="693"/>
      <c r="P135" s="692"/>
      <c r="R135" s="692"/>
      <c r="T135" s="693"/>
      <c r="U135" s="692"/>
      <c r="V135" s="692"/>
      <c r="W135" s="692"/>
      <c r="AA135" s="691"/>
      <c r="AD135" s="711"/>
    </row>
    <row r="136" spans="5:30">
      <c r="E136" s="691"/>
      <c r="F136" s="692"/>
      <c r="H136" s="711"/>
      <c r="J136" s="691"/>
      <c r="K136" s="693"/>
      <c r="L136" s="693"/>
      <c r="M136" s="693"/>
      <c r="N136" s="693"/>
      <c r="P136" s="692"/>
      <c r="R136" s="692"/>
      <c r="T136" s="693"/>
      <c r="U136" s="692"/>
      <c r="V136" s="692"/>
      <c r="W136" s="692"/>
      <c r="AA136" s="691"/>
      <c r="AD136" s="711"/>
    </row>
    <row r="137" spans="5:30">
      <c r="E137" s="691"/>
      <c r="F137" s="692"/>
      <c r="H137" s="711"/>
      <c r="J137" s="691"/>
      <c r="K137" s="693"/>
      <c r="L137" s="693"/>
      <c r="M137" s="693"/>
      <c r="N137" s="693"/>
      <c r="P137" s="692"/>
      <c r="R137" s="692"/>
      <c r="T137" s="693"/>
      <c r="U137" s="692"/>
      <c r="V137" s="692"/>
      <c r="W137" s="692"/>
      <c r="AA137" s="691"/>
      <c r="AD137" s="711"/>
    </row>
    <row r="138" spans="5:30">
      <c r="E138" s="691"/>
      <c r="F138" s="692"/>
      <c r="H138" s="711"/>
      <c r="J138" s="691"/>
      <c r="K138" s="693"/>
      <c r="L138" s="693"/>
      <c r="M138" s="693"/>
      <c r="N138" s="693"/>
      <c r="P138" s="692"/>
      <c r="R138" s="692"/>
      <c r="T138" s="693"/>
      <c r="U138" s="692"/>
      <c r="V138" s="692"/>
      <c r="W138" s="692"/>
      <c r="AA138" s="691"/>
      <c r="AD138" s="711"/>
    </row>
    <row r="139" spans="5:30">
      <c r="E139" s="691"/>
      <c r="F139" s="692"/>
      <c r="H139" s="711"/>
      <c r="J139" s="691"/>
      <c r="K139" s="693"/>
      <c r="L139" s="693"/>
      <c r="M139" s="693"/>
      <c r="N139" s="693"/>
      <c r="P139" s="692"/>
      <c r="R139" s="692"/>
      <c r="T139" s="693"/>
      <c r="U139" s="692"/>
      <c r="V139" s="692"/>
      <c r="W139" s="692"/>
      <c r="AA139" s="691"/>
      <c r="AD139" s="711"/>
    </row>
    <row r="140" spans="5:30">
      <c r="E140" s="691"/>
      <c r="F140" s="692"/>
      <c r="H140" s="711"/>
      <c r="J140" s="691"/>
      <c r="K140" s="693"/>
      <c r="L140" s="693"/>
      <c r="M140" s="693"/>
      <c r="N140" s="693"/>
      <c r="P140" s="692"/>
      <c r="R140" s="692"/>
      <c r="T140" s="693"/>
      <c r="U140" s="692"/>
      <c r="V140" s="692"/>
      <c r="W140" s="692"/>
      <c r="AA140" s="691"/>
      <c r="AD140" s="711"/>
    </row>
    <row r="141" spans="5:30">
      <c r="E141" s="691"/>
      <c r="F141" s="692"/>
      <c r="H141" s="711"/>
      <c r="J141" s="691"/>
      <c r="K141" s="693"/>
      <c r="L141" s="693"/>
      <c r="M141" s="693"/>
      <c r="N141" s="693"/>
      <c r="P141" s="692"/>
      <c r="R141" s="692"/>
      <c r="T141" s="693"/>
      <c r="U141" s="692"/>
      <c r="V141" s="692"/>
      <c r="W141" s="692"/>
      <c r="AA141" s="691"/>
      <c r="AD141" s="711"/>
    </row>
    <row r="142" spans="5:30">
      <c r="E142" s="691"/>
      <c r="F142" s="692"/>
      <c r="H142" s="711"/>
      <c r="J142" s="691"/>
      <c r="K142" s="693"/>
      <c r="L142" s="693"/>
      <c r="M142" s="693"/>
      <c r="N142" s="693"/>
      <c r="P142" s="692"/>
      <c r="R142" s="692"/>
      <c r="T142" s="693"/>
      <c r="U142" s="692"/>
      <c r="V142" s="692"/>
      <c r="W142" s="692"/>
      <c r="AA142" s="691"/>
      <c r="AD142" s="711"/>
    </row>
    <row r="143" spans="5:30">
      <c r="E143" s="691"/>
      <c r="F143" s="692"/>
      <c r="H143" s="711"/>
      <c r="J143" s="691"/>
      <c r="K143" s="693"/>
      <c r="L143" s="693"/>
      <c r="M143" s="693"/>
      <c r="N143" s="693"/>
      <c r="P143" s="692"/>
      <c r="R143" s="692"/>
      <c r="T143" s="693"/>
      <c r="U143" s="692"/>
      <c r="V143" s="692"/>
      <c r="W143" s="692"/>
      <c r="AA143" s="691"/>
      <c r="AD143" s="711"/>
    </row>
    <row r="144" spans="5:30">
      <c r="E144" s="691"/>
      <c r="F144" s="692"/>
      <c r="H144" s="711"/>
      <c r="J144" s="691"/>
      <c r="K144" s="693"/>
      <c r="L144" s="693"/>
      <c r="M144" s="693"/>
      <c r="N144" s="693"/>
      <c r="P144" s="692"/>
      <c r="R144" s="692"/>
      <c r="T144" s="693"/>
      <c r="U144" s="692"/>
      <c r="V144" s="692"/>
      <c r="W144" s="692"/>
      <c r="AA144" s="691"/>
      <c r="AD144" s="711"/>
    </row>
    <row r="145" spans="5:30">
      <c r="E145" s="691"/>
      <c r="F145" s="692"/>
      <c r="H145" s="711"/>
      <c r="J145" s="691"/>
      <c r="K145" s="693"/>
      <c r="L145" s="693"/>
      <c r="M145" s="693"/>
      <c r="N145" s="693"/>
      <c r="P145" s="692"/>
      <c r="R145" s="692"/>
      <c r="T145" s="693"/>
      <c r="U145" s="692"/>
      <c r="V145" s="692"/>
      <c r="W145" s="692"/>
      <c r="AA145" s="691"/>
      <c r="AD145" s="711"/>
    </row>
    <row r="146" spans="5:30">
      <c r="E146" s="691"/>
      <c r="F146" s="692"/>
      <c r="H146" s="711"/>
      <c r="J146" s="691"/>
      <c r="K146" s="693"/>
      <c r="L146" s="693"/>
      <c r="M146" s="693"/>
      <c r="N146" s="693"/>
      <c r="P146" s="692"/>
      <c r="R146" s="692"/>
      <c r="T146" s="693"/>
      <c r="U146" s="692"/>
      <c r="V146" s="692"/>
      <c r="W146" s="692"/>
      <c r="AA146" s="691"/>
      <c r="AD146" s="711"/>
    </row>
    <row r="147" spans="5:30">
      <c r="E147" s="691"/>
      <c r="F147" s="692"/>
      <c r="H147" s="711"/>
      <c r="J147" s="691"/>
      <c r="K147" s="693"/>
      <c r="L147" s="693"/>
      <c r="M147" s="693"/>
      <c r="N147" s="693"/>
      <c r="P147" s="692"/>
      <c r="R147" s="692"/>
      <c r="T147" s="693"/>
      <c r="U147" s="692"/>
      <c r="V147" s="692"/>
      <c r="W147" s="692"/>
      <c r="AA147" s="691"/>
      <c r="AD147" s="711"/>
    </row>
    <row r="148" spans="5:30">
      <c r="E148" s="691"/>
      <c r="F148" s="692"/>
      <c r="H148" s="711"/>
      <c r="J148" s="691"/>
      <c r="K148" s="693"/>
      <c r="L148" s="693"/>
      <c r="M148" s="693"/>
      <c r="N148" s="693"/>
      <c r="P148" s="692"/>
      <c r="R148" s="692"/>
      <c r="T148" s="693"/>
      <c r="U148" s="692"/>
      <c r="V148" s="692"/>
      <c r="W148" s="692"/>
      <c r="AA148" s="691"/>
      <c r="AD148" s="711"/>
    </row>
    <row r="149" spans="5:30">
      <c r="E149" s="691"/>
      <c r="F149" s="692"/>
      <c r="H149" s="711"/>
      <c r="J149" s="691"/>
      <c r="K149" s="693"/>
      <c r="L149" s="693"/>
      <c r="M149" s="693"/>
      <c r="N149" s="693"/>
      <c r="P149" s="692"/>
      <c r="R149" s="692"/>
      <c r="T149" s="693"/>
      <c r="U149" s="692"/>
      <c r="V149" s="692"/>
      <c r="W149" s="692"/>
      <c r="AA149" s="691"/>
      <c r="AD149" s="711"/>
    </row>
    <row r="150" spans="5:30">
      <c r="E150" s="691"/>
      <c r="F150" s="692"/>
      <c r="H150" s="711"/>
      <c r="J150" s="691"/>
      <c r="K150" s="693"/>
      <c r="L150" s="693"/>
      <c r="M150" s="693"/>
      <c r="N150" s="693"/>
      <c r="P150" s="692"/>
      <c r="R150" s="692"/>
      <c r="T150" s="693"/>
      <c r="U150" s="692"/>
      <c r="V150" s="692"/>
      <c r="W150" s="692"/>
      <c r="AA150" s="691"/>
      <c r="AD150" s="711"/>
    </row>
    <row r="151" spans="5:30">
      <c r="E151" s="691"/>
      <c r="F151" s="692"/>
      <c r="H151" s="711"/>
      <c r="J151" s="691"/>
      <c r="K151" s="693"/>
      <c r="L151" s="693"/>
      <c r="M151" s="693"/>
      <c r="N151" s="693"/>
      <c r="P151" s="692"/>
      <c r="R151" s="692"/>
      <c r="T151" s="693"/>
      <c r="U151" s="692"/>
      <c r="V151" s="692"/>
      <c r="W151" s="692"/>
      <c r="AA151" s="691"/>
      <c r="AD151" s="711"/>
    </row>
    <row r="152" spans="5:30">
      <c r="E152" s="691"/>
      <c r="F152" s="692"/>
      <c r="H152" s="711"/>
      <c r="J152" s="691"/>
      <c r="K152" s="693"/>
      <c r="L152" s="693"/>
      <c r="M152" s="693"/>
      <c r="N152" s="693"/>
      <c r="P152" s="692"/>
      <c r="R152" s="692"/>
      <c r="T152" s="693"/>
      <c r="U152" s="692"/>
      <c r="V152" s="692"/>
      <c r="W152" s="692"/>
      <c r="AA152" s="691"/>
      <c r="AD152" s="711"/>
    </row>
    <row r="153" spans="5:30">
      <c r="E153" s="691"/>
      <c r="F153" s="692"/>
      <c r="H153" s="711"/>
      <c r="J153" s="691"/>
      <c r="K153" s="693"/>
      <c r="L153" s="693"/>
      <c r="M153" s="693"/>
      <c r="N153" s="693"/>
      <c r="P153" s="692"/>
      <c r="R153" s="692"/>
      <c r="T153" s="693"/>
      <c r="U153" s="692"/>
      <c r="V153" s="692"/>
      <c r="W153" s="692"/>
      <c r="AA153" s="691"/>
      <c r="AD153" s="711"/>
    </row>
    <row r="154" spans="5:30">
      <c r="E154" s="691"/>
      <c r="F154" s="692"/>
      <c r="H154" s="711"/>
      <c r="J154" s="691"/>
      <c r="K154" s="693"/>
      <c r="L154" s="693"/>
      <c r="M154" s="693"/>
      <c r="N154" s="693"/>
      <c r="P154" s="692"/>
      <c r="R154" s="692"/>
      <c r="T154" s="693"/>
      <c r="U154" s="692"/>
      <c r="V154" s="692"/>
      <c r="W154" s="692"/>
      <c r="AA154" s="691"/>
      <c r="AD154" s="711"/>
    </row>
    <row r="155" spans="5:30">
      <c r="E155" s="691"/>
      <c r="F155" s="692"/>
      <c r="H155" s="711"/>
      <c r="J155" s="691"/>
      <c r="K155" s="693"/>
      <c r="L155" s="693"/>
      <c r="M155" s="693"/>
      <c r="N155" s="693"/>
      <c r="P155" s="692"/>
      <c r="R155" s="692"/>
      <c r="T155" s="693"/>
      <c r="U155" s="692"/>
      <c r="V155" s="692"/>
      <c r="W155" s="692"/>
      <c r="AA155" s="691"/>
      <c r="AD155" s="711"/>
    </row>
    <row r="156" spans="5:30">
      <c r="E156" s="691"/>
      <c r="F156" s="692"/>
      <c r="H156" s="711"/>
      <c r="J156" s="691"/>
      <c r="K156" s="693"/>
      <c r="L156" s="693"/>
      <c r="M156" s="693"/>
      <c r="N156" s="693"/>
      <c r="P156" s="692"/>
      <c r="R156" s="692"/>
      <c r="T156" s="693"/>
      <c r="U156" s="692"/>
      <c r="V156" s="692"/>
      <c r="W156" s="692"/>
      <c r="AA156" s="691"/>
      <c r="AD156" s="711"/>
    </row>
    <row r="157" spans="5:30">
      <c r="E157" s="691"/>
      <c r="F157" s="692"/>
      <c r="H157" s="711"/>
      <c r="J157" s="691"/>
      <c r="K157" s="693"/>
      <c r="L157" s="693"/>
      <c r="M157" s="693"/>
      <c r="N157" s="693"/>
      <c r="P157" s="692"/>
      <c r="R157" s="692"/>
      <c r="T157" s="693"/>
      <c r="U157" s="692"/>
      <c r="V157" s="692"/>
      <c r="W157" s="692"/>
      <c r="AA157" s="691"/>
      <c r="AD157" s="711"/>
    </row>
    <row r="158" spans="5:30">
      <c r="E158" s="691"/>
      <c r="F158" s="692"/>
      <c r="H158" s="711"/>
      <c r="J158" s="691"/>
      <c r="K158" s="693"/>
      <c r="L158" s="693"/>
      <c r="M158" s="693"/>
      <c r="N158" s="693"/>
      <c r="P158" s="692"/>
      <c r="R158" s="692"/>
      <c r="T158" s="693"/>
      <c r="U158" s="692"/>
      <c r="V158" s="692"/>
      <c r="W158" s="692"/>
      <c r="AA158" s="691"/>
      <c r="AD158" s="711"/>
    </row>
    <row r="159" spans="5:30">
      <c r="E159" s="691"/>
      <c r="F159" s="692"/>
      <c r="H159" s="711"/>
      <c r="J159" s="691"/>
      <c r="K159" s="693"/>
      <c r="L159" s="693"/>
      <c r="M159" s="693"/>
      <c r="N159" s="693"/>
      <c r="P159" s="692"/>
      <c r="R159" s="692"/>
      <c r="T159" s="693"/>
      <c r="U159" s="692"/>
      <c r="V159" s="692"/>
      <c r="W159" s="692"/>
      <c r="AA159" s="691"/>
      <c r="AD159" s="711"/>
    </row>
    <row r="160" spans="5:30">
      <c r="E160" s="691"/>
      <c r="F160" s="692"/>
      <c r="H160" s="711"/>
      <c r="J160" s="691"/>
      <c r="K160" s="693"/>
      <c r="L160" s="693"/>
      <c r="M160" s="693"/>
      <c r="N160" s="693"/>
      <c r="P160" s="692"/>
      <c r="R160" s="692"/>
      <c r="T160" s="693"/>
      <c r="U160" s="692"/>
      <c r="V160" s="692"/>
      <c r="W160" s="692"/>
      <c r="AA160" s="691"/>
      <c r="AD160" s="711"/>
    </row>
    <row r="161" spans="5:30">
      <c r="E161" s="691"/>
      <c r="F161" s="692"/>
      <c r="H161" s="711"/>
      <c r="J161" s="691"/>
      <c r="K161" s="693"/>
      <c r="L161" s="693"/>
      <c r="M161" s="693"/>
      <c r="N161" s="693"/>
      <c r="P161" s="692"/>
      <c r="R161" s="692"/>
      <c r="T161" s="693"/>
      <c r="U161" s="692"/>
      <c r="V161" s="692"/>
      <c r="W161" s="692"/>
      <c r="AA161" s="691"/>
      <c r="AD161" s="711"/>
    </row>
    <row r="162" spans="5:30">
      <c r="E162" s="691"/>
      <c r="F162" s="692"/>
      <c r="H162" s="711"/>
      <c r="J162" s="691"/>
      <c r="K162" s="693"/>
      <c r="L162" s="693"/>
      <c r="M162" s="693"/>
      <c r="N162" s="693"/>
      <c r="P162" s="692"/>
      <c r="R162" s="692"/>
      <c r="T162" s="693"/>
      <c r="U162" s="692"/>
      <c r="V162" s="692"/>
      <c r="W162" s="692"/>
      <c r="AA162" s="691"/>
      <c r="AD162" s="711"/>
    </row>
    <row r="163" spans="5:30">
      <c r="E163" s="691"/>
      <c r="F163" s="692"/>
      <c r="H163" s="711"/>
      <c r="J163" s="691"/>
      <c r="K163" s="693"/>
      <c r="L163" s="693"/>
      <c r="M163" s="693"/>
      <c r="N163" s="693"/>
      <c r="P163" s="692"/>
      <c r="R163" s="692"/>
      <c r="T163" s="693"/>
      <c r="U163" s="692"/>
      <c r="V163" s="692"/>
      <c r="W163" s="692"/>
      <c r="AA163" s="691"/>
      <c r="AD163" s="711"/>
    </row>
    <row r="164" spans="5:30">
      <c r="E164" s="691"/>
      <c r="F164" s="692"/>
      <c r="H164" s="711"/>
      <c r="J164" s="691"/>
      <c r="K164" s="693"/>
      <c r="L164" s="693"/>
      <c r="M164" s="693"/>
      <c r="N164" s="693"/>
      <c r="P164" s="692"/>
      <c r="R164" s="692"/>
      <c r="T164" s="693"/>
      <c r="U164" s="692"/>
      <c r="V164" s="692"/>
      <c r="W164" s="692"/>
      <c r="AA164" s="691"/>
      <c r="AD164" s="711"/>
    </row>
    <row r="165" spans="5:30">
      <c r="E165" s="691"/>
      <c r="F165" s="692"/>
      <c r="H165" s="711"/>
      <c r="J165" s="691"/>
      <c r="K165" s="693"/>
      <c r="L165" s="693"/>
      <c r="M165" s="693"/>
      <c r="N165" s="693"/>
      <c r="P165" s="692"/>
      <c r="R165" s="692"/>
      <c r="T165" s="693"/>
      <c r="U165" s="692"/>
      <c r="V165" s="692"/>
      <c r="W165" s="692"/>
      <c r="AA165" s="691"/>
      <c r="AD165" s="711"/>
    </row>
    <row r="166" spans="5:30">
      <c r="E166" s="691"/>
      <c r="F166" s="692"/>
      <c r="H166" s="711"/>
      <c r="J166" s="691"/>
      <c r="K166" s="693"/>
      <c r="L166" s="693"/>
      <c r="M166" s="693"/>
      <c r="N166" s="693"/>
      <c r="P166" s="692"/>
      <c r="R166" s="692"/>
      <c r="T166" s="693"/>
      <c r="U166" s="692"/>
      <c r="V166" s="692"/>
      <c r="W166" s="692"/>
      <c r="AA166" s="691"/>
      <c r="AD166" s="711"/>
    </row>
    <row r="167" spans="5:30">
      <c r="E167" s="691"/>
      <c r="F167" s="692"/>
      <c r="H167" s="711"/>
      <c r="J167" s="691"/>
      <c r="K167" s="693"/>
      <c r="L167" s="693"/>
      <c r="M167" s="693"/>
      <c r="N167" s="693"/>
      <c r="P167" s="692"/>
      <c r="R167" s="692"/>
      <c r="T167" s="693"/>
      <c r="U167" s="692"/>
      <c r="V167" s="692"/>
      <c r="W167" s="692"/>
      <c r="AA167" s="691"/>
      <c r="AD167" s="711"/>
    </row>
    <row r="168" spans="5:30">
      <c r="E168" s="691"/>
      <c r="F168" s="692"/>
      <c r="H168" s="711"/>
      <c r="J168" s="691"/>
      <c r="K168" s="693"/>
      <c r="L168" s="693"/>
      <c r="M168" s="693"/>
      <c r="N168" s="693"/>
      <c r="P168" s="692"/>
      <c r="R168" s="692"/>
      <c r="T168" s="693"/>
      <c r="U168" s="692"/>
      <c r="V168" s="692"/>
      <c r="W168" s="692"/>
      <c r="AA168" s="691"/>
      <c r="AD168" s="711"/>
    </row>
    <row r="169" spans="5:30">
      <c r="E169" s="691"/>
      <c r="F169" s="692"/>
      <c r="H169" s="711"/>
      <c r="J169" s="691"/>
      <c r="K169" s="693"/>
      <c r="L169" s="693"/>
      <c r="M169" s="693"/>
      <c r="N169" s="693"/>
      <c r="P169" s="692"/>
      <c r="R169" s="692"/>
      <c r="T169" s="693"/>
      <c r="U169" s="692"/>
      <c r="V169" s="692"/>
      <c r="W169" s="692"/>
      <c r="AA169" s="691"/>
      <c r="AD169" s="711"/>
    </row>
    <row r="170" spans="5:30">
      <c r="E170" s="691"/>
      <c r="F170" s="692"/>
      <c r="H170" s="711"/>
      <c r="J170" s="691"/>
      <c r="K170" s="693"/>
      <c r="L170" s="693"/>
      <c r="M170" s="693"/>
      <c r="N170" s="693"/>
      <c r="P170" s="692"/>
      <c r="R170" s="692"/>
      <c r="T170" s="693"/>
      <c r="U170" s="692"/>
      <c r="V170" s="692"/>
      <c r="W170" s="692"/>
      <c r="AA170" s="691"/>
      <c r="AD170" s="711"/>
    </row>
    <row r="171" spans="5:30">
      <c r="E171" s="691"/>
      <c r="F171" s="692"/>
      <c r="H171" s="711"/>
      <c r="J171" s="691"/>
      <c r="K171" s="693"/>
      <c r="L171" s="693"/>
      <c r="M171" s="693"/>
      <c r="N171" s="693"/>
      <c r="P171" s="692"/>
      <c r="R171" s="692"/>
      <c r="T171" s="693"/>
      <c r="U171" s="692"/>
      <c r="V171" s="692"/>
      <c r="W171" s="692"/>
      <c r="AA171" s="691"/>
      <c r="AD171" s="711"/>
    </row>
    <row r="172" spans="5:30">
      <c r="E172" s="691"/>
      <c r="F172" s="692"/>
      <c r="H172" s="711"/>
      <c r="J172" s="691"/>
      <c r="K172" s="693"/>
      <c r="L172" s="693"/>
      <c r="M172" s="693"/>
      <c r="N172" s="693"/>
      <c r="P172" s="692"/>
      <c r="R172" s="692"/>
      <c r="T172" s="693"/>
      <c r="U172" s="692"/>
      <c r="V172" s="692"/>
      <c r="W172" s="692"/>
      <c r="AA172" s="691"/>
      <c r="AD172" s="711"/>
    </row>
    <row r="173" spans="5:30">
      <c r="E173" s="691"/>
      <c r="F173" s="692"/>
      <c r="H173" s="711"/>
      <c r="J173" s="691"/>
      <c r="K173" s="693"/>
      <c r="L173" s="693"/>
      <c r="M173" s="693"/>
      <c r="N173" s="693"/>
      <c r="P173" s="692"/>
      <c r="R173" s="692"/>
      <c r="T173" s="693"/>
      <c r="U173" s="692"/>
      <c r="V173" s="692"/>
      <c r="W173" s="692"/>
      <c r="AA173" s="691"/>
      <c r="AD173" s="711"/>
    </row>
    <row r="174" spans="5:30">
      <c r="E174" s="691"/>
      <c r="F174" s="692"/>
      <c r="H174" s="711"/>
      <c r="J174" s="691"/>
      <c r="K174" s="693"/>
      <c r="L174" s="693"/>
      <c r="M174" s="693"/>
      <c r="N174" s="693"/>
      <c r="P174" s="692"/>
      <c r="R174" s="692"/>
      <c r="T174" s="693"/>
      <c r="U174" s="692"/>
      <c r="V174" s="692"/>
      <c r="W174" s="692"/>
      <c r="AA174" s="691"/>
      <c r="AD174" s="711"/>
    </row>
    <row r="175" spans="5:30">
      <c r="E175" s="691"/>
      <c r="F175" s="692"/>
      <c r="H175" s="711"/>
      <c r="J175" s="691"/>
      <c r="K175" s="693"/>
      <c r="L175" s="693"/>
      <c r="M175" s="693"/>
      <c r="N175" s="693"/>
      <c r="P175" s="692"/>
      <c r="R175" s="692"/>
      <c r="T175" s="693"/>
      <c r="U175" s="692"/>
      <c r="V175" s="692"/>
      <c r="W175" s="692"/>
      <c r="AA175" s="691"/>
      <c r="AD175" s="711"/>
    </row>
    <row r="176" spans="5:30">
      <c r="E176" s="691"/>
      <c r="F176" s="692"/>
      <c r="H176" s="711"/>
      <c r="J176" s="691"/>
      <c r="K176" s="693"/>
      <c r="L176" s="693"/>
      <c r="M176" s="693"/>
      <c r="N176" s="693"/>
      <c r="P176" s="692"/>
      <c r="R176" s="692"/>
      <c r="T176" s="693"/>
      <c r="U176" s="692"/>
      <c r="V176" s="692"/>
      <c r="W176" s="692"/>
      <c r="AA176" s="691"/>
      <c r="AD176" s="711"/>
    </row>
    <row r="177" spans="5:30">
      <c r="E177" s="691"/>
      <c r="F177" s="692"/>
      <c r="H177" s="711"/>
      <c r="J177" s="691"/>
      <c r="K177" s="693"/>
      <c r="L177" s="693"/>
      <c r="M177" s="693"/>
      <c r="N177" s="693"/>
      <c r="P177" s="692"/>
      <c r="R177" s="692"/>
      <c r="T177" s="693"/>
      <c r="U177" s="692"/>
      <c r="V177" s="692"/>
      <c r="W177" s="692"/>
      <c r="AA177" s="691"/>
      <c r="AD177" s="711"/>
    </row>
    <row r="178" spans="5:30">
      <c r="E178" s="691"/>
      <c r="F178" s="692"/>
      <c r="H178" s="711"/>
      <c r="J178" s="691"/>
      <c r="K178" s="693"/>
      <c r="L178" s="693"/>
      <c r="M178" s="693"/>
      <c r="N178" s="693"/>
      <c r="P178" s="692"/>
      <c r="R178" s="692"/>
      <c r="T178" s="693"/>
      <c r="U178" s="692"/>
      <c r="V178" s="692"/>
      <c r="W178" s="692"/>
      <c r="AA178" s="691"/>
      <c r="AD178" s="711"/>
    </row>
    <row r="179" spans="5:30">
      <c r="E179" s="691"/>
      <c r="F179" s="692"/>
      <c r="H179" s="711"/>
      <c r="J179" s="691"/>
      <c r="K179" s="693"/>
      <c r="L179" s="693"/>
      <c r="M179" s="693"/>
      <c r="N179" s="693"/>
      <c r="P179" s="692"/>
      <c r="R179" s="692"/>
      <c r="T179" s="693"/>
      <c r="U179" s="692"/>
      <c r="V179" s="692"/>
      <c r="W179" s="692"/>
      <c r="AA179" s="691"/>
      <c r="AD179" s="711"/>
    </row>
    <row r="180" spans="5:30">
      <c r="E180" s="691"/>
      <c r="F180" s="692"/>
      <c r="H180" s="711"/>
      <c r="J180" s="691"/>
      <c r="K180" s="693"/>
      <c r="L180" s="693"/>
      <c r="M180" s="693"/>
      <c r="N180" s="693"/>
      <c r="P180" s="692"/>
      <c r="R180" s="692"/>
      <c r="T180" s="693"/>
      <c r="U180" s="692"/>
      <c r="V180" s="692"/>
      <c r="W180" s="692"/>
      <c r="AA180" s="691"/>
      <c r="AD180" s="711"/>
    </row>
    <row r="181" spans="5:30">
      <c r="E181" s="691"/>
      <c r="F181" s="692"/>
      <c r="H181" s="711"/>
      <c r="J181" s="691"/>
      <c r="K181" s="693"/>
      <c r="L181" s="693"/>
      <c r="M181" s="693"/>
      <c r="N181" s="693"/>
      <c r="P181" s="692"/>
      <c r="R181" s="692"/>
      <c r="T181" s="693"/>
      <c r="U181" s="692"/>
      <c r="V181" s="692"/>
      <c r="W181" s="692"/>
      <c r="AA181" s="691"/>
      <c r="AD181" s="711"/>
    </row>
    <row r="182" spans="5:30">
      <c r="E182" s="691"/>
      <c r="F182" s="692"/>
      <c r="H182" s="711"/>
      <c r="J182" s="691"/>
      <c r="K182" s="693"/>
      <c r="L182" s="693"/>
      <c r="M182" s="693"/>
      <c r="N182" s="693"/>
      <c r="P182" s="692"/>
      <c r="R182" s="692"/>
      <c r="T182" s="693"/>
      <c r="U182" s="692"/>
      <c r="V182" s="692"/>
      <c r="W182" s="692"/>
      <c r="AA182" s="691"/>
      <c r="AD182" s="711"/>
    </row>
    <row r="183" spans="5:30">
      <c r="E183" s="691"/>
      <c r="F183" s="692"/>
      <c r="H183" s="711"/>
      <c r="J183" s="691"/>
      <c r="K183" s="693"/>
      <c r="L183" s="693"/>
      <c r="M183" s="693"/>
      <c r="N183" s="693"/>
      <c r="P183" s="692"/>
      <c r="R183" s="692"/>
      <c r="T183" s="693"/>
      <c r="U183" s="692"/>
      <c r="V183" s="692"/>
      <c r="W183" s="692"/>
      <c r="AA183" s="691"/>
      <c r="AD183" s="711"/>
    </row>
    <row r="184" spans="5:30">
      <c r="E184" s="691"/>
      <c r="F184" s="692"/>
      <c r="H184" s="711"/>
      <c r="J184" s="691"/>
      <c r="K184" s="693"/>
      <c r="L184" s="693"/>
      <c r="M184" s="693"/>
      <c r="N184" s="693"/>
      <c r="P184" s="692"/>
      <c r="R184" s="692"/>
      <c r="T184" s="693"/>
      <c r="U184" s="692"/>
      <c r="V184" s="692"/>
      <c r="W184" s="692"/>
      <c r="AA184" s="691"/>
      <c r="AD184" s="711"/>
    </row>
    <row r="185" spans="5:30">
      <c r="E185" s="691"/>
      <c r="F185" s="692"/>
      <c r="H185" s="711"/>
      <c r="J185" s="691"/>
      <c r="K185" s="693"/>
      <c r="L185" s="693"/>
      <c r="M185" s="693"/>
      <c r="N185" s="693"/>
      <c r="P185" s="692"/>
      <c r="R185" s="692"/>
      <c r="T185" s="693"/>
      <c r="U185" s="692"/>
      <c r="V185" s="692"/>
      <c r="W185" s="692"/>
      <c r="AA185" s="691"/>
      <c r="AD185" s="711"/>
    </row>
    <row r="186" spans="5:30">
      <c r="E186" s="691"/>
      <c r="F186" s="692"/>
      <c r="H186" s="711"/>
      <c r="J186" s="691"/>
      <c r="K186" s="693"/>
      <c r="L186" s="693"/>
      <c r="M186" s="693"/>
      <c r="N186" s="693"/>
      <c r="P186" s="692"/>
      <c r="R186" s="692"/>
      <c r="T186" s="693"/>
      <c r="U186" s="692"/>
      <c r="V186" s="692"/>
      <c r="W186" s="692"/>
      <c r="AA186" s="691"/>
      <c r="AD186" s="711"/>
    </row>
    <row r="187" spans="5:30">
      <c r="E187" s="691"/>
      <c r="F187" s="692"/>
      <c r="H187" s="711"/>
      <c r="J187" s="691"/>
      <c r="K187" s="693"/>
      <c r="L187" s="693"/>
      <c r="M187" s="693"/>
      <c r="N187" s="693"/>
      <c r="P187" s="692"/>
      <c r="R187" s="692"/>
      <c r="T187" s="693"/>
      <c r="U187" s="692"/>
      <c r="V187" s="692"/>
      <c r="W187" s="692"/>
      <c r="AA187" s="691"/>
      <c r="AD187" s="711"/>
    </row>
    <row r="188" spans="5:30">
      <c r="E188" s="691"/>
      <c r="F188" s="692"/>
      <c r="H188" s="711"/>
      <c r="J188" s="691"/>
      <c r="K188" s="693"/>
      <c r="L188" s="693"/>
      <c r="M188" s="693"/>
      <c r="N188" s="693"/>
      <c r="P188" s="692"/>
      <c r="R188" s="692"/>
      <c r="T188" s="693"/>
      <c r="U188" s="692"/>
      <c r="V188" s="692"/>
      <c r="W188" s="692"/>
      <c r="AA188" s="691"/>
      <c r="AD188" s="711"/>
    </row>
    <row r="189" spans="5:30">
      <c r="E189" s="691"/>
      <c r="F189" s="692"/>
      <c r="H189" s="711"/>
      <c r="J189" s="691"/>
      <c r="K189" s="693"/>
      <c r="L189" s="693"/>
      <c r="M189" s="693"/>
      <c r="N189" s="693"/>
      <c r="P189" s="692"/>
      <c r="R189" s="692"/>
      <c r="T189" s="693"/>
      <c r="U189" s="692"/>
      <c r="V189" s="692"/>
      <c r="W189" s="692"/>
      <c r="AA189" s="691"/>
      <c r="AD189" s="711"/>
    </row>
    <row r="190" spans="5:30">
      <c r="E190" s="691"/>
      <c r="F190" s="692"/>
      <c r="H190" s="711"/>
      <c r="J190" s="691"/>
      <c r="K190" s="693"/>
      <c r="L190" s="693"/>
      <c r="M190" s="693"/>
      <c r="N190" s="693"/>
      <c r="P190" s="692"/>
      <c r="R190" s="692"/>
      <c r="T190" s="693"/>
      <c r="U190" s="692"/>
      <c r="V190" s="692"/>
      <c r="W190" s="692"/>
      <c r="AA190" s="691"/>
      <c r="AD190" s="711"/>
    </row>
    <row r="191" spans="5:30">
      <c r="E191" s="691"/>
      <c r="F191" s="692"/>
      <c r="H191" s="711"/>
      <c r="J191" s="691"/>
      <c r="K191" s="693"/>
      <c r="L191" s="693"/>
      <c r="M191" s="693"/>
      <c r="N191" s="693"/>
      <c r="P191" s="692"/>
      <c r="R191" s="692"/>
      <c r="T191" s="693"/>
      <c r="U191" s="692"/>
      <c r="V191" s="692"/>
      <c r="W191" s="692"/>
      <c r="AA191" s="691"/>
      <c r="AD191" s="711"/>
    </row>
    <row r="192" spans="5:30">
      <c r="E192" s="691"/>
      <c r="F192" s="692"/>
      <c r="H192" s="711"/>
      <c r="J192" s="691"/>
      <c r="K192" s="693"/>
      <c r="L192" s="693"/>
      <c r="M192" s="693"/>
      <c r="N192" s="693"/>
      <c r="P192" s="692"/>
      <c r="R192" s="692"/>
      <c r="T192" s="693"/>
      <c r="U192" s="692"/>
      <c r="V192" s="692"/>
      <c r="W192" s="692"/>
      <c r="AA192" s="691"/>
      <c r="AD192" s="711"/>
    </row>
    <row r="193" spans="5:30">
      <c r="E193" s="691"/>
      <c r="F193" s="692"/>
      <c r="H193" s="711"/>
      <c r="J193" s="691"/>
      <c r="K193" s="693"/>
      <c r="L193" s="693"/>
      <c r="M193" s="693"/>
      <c r="N193" s="693"/>
      <c r="P193" s="692"/>
      <c r="R193" s="692"/>
      <c r="T193" s="693"/>
      <c r="U193" s="692"/>
      <c r="V193" s="692"/>
      <c r="W193" s="692"/>
      <c r="AA193" s="691"/>
      <c r="AD193" s="711"/>
    </row>
    <row r="194" spans="5:30">
      <c r="E194" s="691"/>
      <c r="F194" s="692"/>
      <c r="H194" s="711"/>
      <c r="J194" s="691"/>
      <c r="K194" s="693"/>
      <c r="L194" s="693"/>
      <c r="M194" s="693"/>
      <c r="N194" s="693"/>
      <c r="P194" s="692"/>
      <c r="R194" s="692"/>
      <c r="T194" s="693"/>
      <c r="U194" s="692"/>
      <c r="V194" s="692"/>
      <c r="W194" s="692"/>
      <c r="AA194" s="691"/>
      <c r="AD194" s="711"/>
    </row>
    <row r="195" spans="5:30">
      <c r="E195" s="691"/>
      <c r="F195" s="692"/>
      <c r="H195" s="711"/>
      <c r="J195" s="691"/>
      <c r="K195" s="693"/>
      <c r="L195" s="693"/>
      <c r="M195" s="693"/>
      <c r="N195" s="693"/>
      <c r="P195" s="692"/>
      <c r="R195" s="692"/>
      <c r="T195" s="693"/>
      <c r="U195" s="692"/>
      <c r="V195" s="692"/>
      <c r="W195" s="692"/>
      <c r="AA195" s="691"/>
      <c r="AD195" s="711"/>
    </row>
    <row r="196" spans="5:30">
      <c r="E196" s="691"/>
      <c r="F196" s="692"/>
      <c r="H196" s="711"/>
      <c r="J196" s="691"/>
      <c r="K196" s="693"/>
      <c r="L196" s="693"/>
      <c r="M196" s="693"/>
      <c r="N196" s="693"/>
      <c r="P196" s="692"/>
      <c r="R196" s="692"/>
      <c r="T196" s="693"/>
      <c r="U196" s="692"/>
      <c r="V196" s="692"/>
      <c r="W196" s="692"/>
      <c r="AA196" s="691"/>
      <c r="AD196" s="711"/>
    </row>
    <row r="197" spans="5:30">
      <c r="E197" s="691"/>
      <c r="F197" s="692"/>
      <c r="H197" s="711"/>
      <c r="J197" s="691"/>
      <c r="K197" s="693"/>
      <c r="L197" s="693"/>
      <c r="M197" s="693"/>
      <c r="N197" s="693"/>
      <c r="P197" s="692"/>
      <c r="R197" s="692"/>
      <c r="T197" s="693"/>
      <c r="U197" s="692"/>
      <c r="V197" s="692"/>
      <c r="W197" s="692"/>
      <c r="AA197" s="691"/>
      <c r="AD197" s="711"/>
    </row>
    <row r="198" spans="5:30">
      <c r="E198" s="691"/>
      <c r="F198" s="692"/>
      <c r="H198" s="711"/>
      <c r="J198" s="691"/>
      <c r="K198" s="693"/>
      <c r="L198" s="693"/>
      <c r="M198" s="693"/>
      <c r="N198" s="693"/>
      <c r="P198" s="692"/>
      <c r="R198" s="692"/>
      <c r="T198" s="693"/>
      <c r="U198" s="692"/>
      <c r="V198" s="692"/>
      <c r="W198" s="692"/>
      <c r="AA198" s="691"/>
      <c r="AD198" s="711"/>
    </row>
    <row r="199" spans="5:30">
      <c r="E199" s="691"/>
      <c r="F199" s="692"/>
      <c r="H199" s="711"/>
      <c r="J199" s="691"/>
      <c r="K199" s="693"/>
      <c r="L199" s="693"/>
      <c r="M199" s="693"/>
      <c r="N199" s="693"/>
      <c r="P199" s="692"/>
      <c r="R199" s="692"/>
      <c r="T199" s="693"/>
      <c r="U199" s="692"/>
      <c r="V199" s="692"/>
      <c r="W199" s="692"/>
      <c r="AA199" s="691"/>
      <c r="AD199" s="711"/>
    </row>
    <row r="200" spans="5:30">
      <c r="E200" s="691"/>
      <c r="F200" s="692"/>
      <c r="H200" s="711"/>
      <c r="J200" s="691"/>
      <c r="K200" s="693"/>
      <c r="L200" s="693"/>
      <c r="M200" s="693"/>
      <c r="N200" s="693"/>
      <c r="P200" s="692"/>
      <c r="R200" s="692"/>
      <c r="T200" s="693"/>
      <c r="U200" s="692"/>
      <c r="V200" s="692"/>
      <c r="W200" s="692"/>
      <c r="AA200" s="691"/>
      <c r="AD200" s="711"/>
    </row>
    <row r="201" spans="5:30">
      <c r="E201" s="691"/>
      <c r="F201" s="692"/>
      <c r="H201" s="711"/>
      <c r="J201" s="691"/>
      <c r="K201" s="693"/>
      <c r="L201" s="693"/>
      <c r="M201" s="693"/>
      <c r="N201" s="693"/>
      <c r="P201" s="692"/>
      <c r="R201" s="692"/>
      <c r="T201" s="693"/>
      <c r="U201" s="692"/>
      <c r="V201" s="692"/>
      <c r="W201" s="692"/>
      <c r="AA201" s="691"/>
      <c r="AD201" s="711"/>
    </row>
    <row r="202" spans="5:30">
      <c r="E202" s="691"/>
      <c r="F202" s="692"/>
      <c r="H202" s="711"/>
      <c r="J202" s="691"/>
      <c r="K202" s="693"/>
      <c r="L202" s="693"/>
      <c r="M202" s="693"/>
      <c r="N202" s="693"/>
      <c r="P202" s="692"/>
      <c r="R202" s="692"/>
      <c r="T202" s="693"/>
      <c r="U202" s="692"/>
      <c r="V202" s="692"/>
      <c r="W202" s="692"/>
      <c r="AA202" s="691"/>
      <c r="AD202" s="711"/>
    </row>
    <row r="203" spans="5:30">
      <c r="E203" s="691"/>
      <c r="F203" s="692"/>
      <c r="H203" s="711"/>
      <c r="J203" s="691"/>
      <c r="K203" s="693"/>
      <c r="L203" s="693"/>
      <c r="M203" s="693"/>
      <c r="N203" s="693"/>
      <c r="P203" s="692"/>
      <c r="R203" s="692"/>
      <c r="T203" s="693"/>
      <c r="U203" s="692"/>
      <c r="V203" s="692"/>
      <c r="W203" s="692"/>
      <c r="AA203" s="691"/>
      <c r="AD203" s="711"/>
    </row>
    <row r="204" spans="5:30">
      <c r="E204" s="691"/>
      <c r="F204" s="692"/>
      <c r="H204" s="711"/>
      <c r="J204" s="691"/>
      <c r="K204" s="693"/>
      <c r="L204" s="693"/>
      <c r="M204" s="693"/>
      <c r="N204" s="693"/>
      <c r="P204" s="692"/>
      <c r="R204" s="692"/>
      <c r="T204" s="693"/>
      <c r="U204" s="692"/>
      <c r="V204" s="692"/>
      <c r="W204" s="692"/>
      <c r="AA204" s="691"/>
      <c r="AD204" s="711"/>
    </row>
    <row r="205" spans="5:30">
      <c r="E205" s="691"/>
      <c r="F205" s="692"/>
      <c r="H205" s="711"/>
      <c r="J205" s="691"/>
      <c r="K205" s="693"/>
      <c r="L205" s="693"/>
      <c r="M205" s="693"/>
      <c r="N205" s="693"/>
      <c r="P205" s="692"/>
      <c r="R205" s="692"/>
      <c r="T205" s="693"/>
      <c r="U205" s="692"/>
      <c r="V205" s="692"/>
      <c r="W205" s="692"/>
      <c r="AA205" s="691"/>
      <c r="AD205" s="711"/>
    </row>
    <row r="206" spans="5:30">
      <c r="E206" s="691"/>
      <c r="F206" s="692"/>
      <c r="H206" s="711"/>
      <c r="J206" s="691"/>
      <c r="K206" s="693"/>
      <c r="L206" s="693"/>
      <c r="M206" s="693"/>
      <c r="N206" s="693"/>
      <c r="P206" s="692"/>
      <c r="R206" s="692"/>
      <c r="T206" s="693"/>
      <c r="U206" s="692"/>
      <c r="V206" s="692"/>
      <c r="W206" s="692"/>
      <c r="AA206" s="691"/>
      <c r="AD206" s="711"/>
    </row>
    <row r="207" spans="5:30">
      <c r="E207" s="691"/>
      <c r="F207" s="692"/>
      <c r="H207" s="711"/>
      <c r="J207" s="691"/>
      <c r="K207" s="693"/>
      <c r="L207" s="693"/>
      <c r="M207" s="693"/>
      <c r="N207" s="693"/>
      <c r="P207" s="692"/>
      <c r="R207" s="692"/>
      <c r="T207" s="693"/>
      <c r="U207" s="692"/>
      <c r="V207" s="692"/>
      <c r="W207" s="692"/>
      <c r="AA207" s="691"/>
      <c r="AD207" s="711"/>
    </row>
    <row r="208" spans="5:30">
      <c r="E208" s="691"/>
      <c r="F208" s="692"/>
      <c r="H208" s="711"/>
      <c r="J208" s="691"/>
      <c r="K208" s="693"/>
      <c r="L208" s="693"/>
      <c r="M208" s="693"/>
      <c r="N208" s="693"/>
      <c r="P208" s="692"/>
      <c r="R208" s="692"/>
      <c r="T208" s="693"/>
      <c r="U208" s="692"/>
      <c r="V208" s="692"/>
      <c r="W208" s="692"/>
      <c r="AA208" s="691"/>
      <c r="AD208" s="711"/>
    </row>
    <row r="209" spans="5:30">
      <c r="E209" s="691"/>
      <c r="F209" s="692"/>
      <c r="H209" s="711"/>
      <c r="J209" s="691"/>
      <c r="K209" s="693"/>
      <c r="L209" s="693"/>
      <c r="M209" s="693"/>
      <c r="N209" s="693"/>
      <c r="P209" s="692"/>
      <c r="R209" s="692"/>
      <c r="T209" s="693"/>
      <c r="U209" s="692"/>
      <c r="V209" s="692"/>
      <c r="W209" s="692"/>
      <c r="AA209" s="691"/>
      <c r="AD209" s="711"/>
    </row>
    <row r="210" spans="5:30">
      <c r="E210" s="691"/>
      <c r="F210" s="692"/>
      <c r="H210" s="711"/>
      <c r="J210" s="691"/>
      <c r="K210" s="693"/>
      <c r="L210" s="693"/>
      <c r="M210" s="693"/>
      <c r="N210" s="693"/>
      <c r="P210" s="692"/>
      <c r="R210" s="692"/>
      <c r="T210" s="693"/>
      <c r="U210" s="692"/>
      <c r="V210" s="692"/>
      <c r="W210" s="692"/>
      <c r="AA210" s="691"/>
      <c r="AD210" s="711"/>
    </row>
    <row r="211" spans="5:30">
      <c r="E211" s="691"/>
      <c r="F211" s="692"/>
      <c r="H211" s="711"/>
      <c r="J211" s="691"/>
      <c r="K211" s="693"/>
      <c r="L211" s="693"/>
      <c r="M211" s="693"/>
      <c r="N211" s="693"/>
      <c r="P211" s="692"/>
      <c r="R211" s="692"/>
      <c r="T211" s="693"/>
      <c r="U211" s="692"/>
      <c r="V211" s="692"/>
      <c r="W211" s="692"/>
      <c r="AA211" s="691"/>
      <c r="AD211" s="711"/>
    </row>
    <row r="212" spans="5:30">
      <c r="E212" s="691"/>
      <c r="F212" s="692"/>
      <c r="H212" s="711"/>
      <c r="J212" s="691"/>
      <c r="K212" s="693"/>
      <c r="L212" s="693"/>
      <c r="M212" s="693"/>
      <c r="N212" s="693"/>
      <c r="P212" s="692"/>
      <c r="R212" s="692"/>
      <c r="T212" s="693"/>
      <c r="U212" s="692"/>
      <c r="V212" s="692"/>
      <c r="W212" s="692"/>
      <c r="AA212" s="691"/>
      <c r="AD212" s="711"/>
    </row>
    <row r="213" spans="5:30">
      <c r="E213" s="691"/>
      <c r="F213" s="692"/>
      <c r="H213" s="711"/>
      <c r="J213" s="691"/>
      <c r="K213" s="693"/>
      <c r="L213" s="693"/>
      <c r="M213" s="693"/>
      <c r="N213" s="693"/>
      <c r="P213" s="692"/>
      <c r="R213" s="692"/>
      <c r="T213" s="693"/>
      <c r="U213" s="692"/>
      <c r="V213" s="692"/>
      <c r="W213" s="692"/>
      <c r="AA213" s="691"/>
      <c r="AD213" s="711"/>
    </row>
    <row r="214" spans="5:30">
      <c r="E214" s="691"/>
      <c r="F214" s="692"/>
      <c r="H214" s="711"/>
      <c r="J214" s="691"/>
      <c r="K214" s="693"/>
      <c r="L214" s="693"/>
      <c r="M214" s="693"/>
      <c r="N214" s="693"/>
      <c r="P214" s="692"/>
      <c r="R214" s="692"/>
      <c r="T214" s="693"/>
      <c r="U214" s="692"/>
      <c r="V214" s="692"/>
      <c r="W214" s="692"/>
      <c r="AA214" s="691"/>
      <c r="AD214" s="711"/>
    </row>
    <row r="215" spans="5:30">
      <c r="E215" s="691"/>
      <c r="F215" s="692"/>
      <c r="H215" s="711"/>
      <c r="J215" s="691"/>
      <c r="K215" s="693"/>
      <c r="L215" s="693"/>
      <c r="M215" s="693"/>
      <c r="N215" s="693"/>
      <c r="P215" s="692"/>
      <c r="R215" s="692"/>
      <c r="T215" s="693"/>
      <c r="U215" s="692"/>
      <c r="V215" s="692"/>
      <c r="W215" s="692"/>
      <c r="AA215" s="691"/>
      <c r="AD215" s="711"/>
    </row>
    <row r="216" spans="5:30">
      <c r="E216" s="691"/>
      <c r="F216" s="692"/>
      <c r="H216" s="711"/>
      <c r="J216" s="691"/>
      <c r="K216" s="693"/>
      <c r="L216" s="693"/>
      <c r="M216" s="693"/>
      <c r="N216" s="693"/>
      <c r="P216" s="692"/>
      <c r="R216" s="692"/>
      <c r="T216" s="693"/>
      <c r="U216" s="692"/>
      <c r="V216" s="692"/>
      <c r="W216" s="692"/>
      <c r="AA216" s="691"/>
      <c r="AD216" s="711"/>
    </row>
    <row r="217" spans="5:30">
      <c r="E217" s="691"/>
      <c r="F217" s="692"/>
      <c r="H217" s="711"/>
      <c r="J217" s="691"/>
      <c r="K217" s="693"/>
      <c r="L217" s="693"/>
      <c r="M217" s="693"/>
      <c r="N217" s="693"/>
      <c r="P217" s="692"/>
      <c r="R217" s="692"/>
      <c r="T217" s="693"/>
      <c r="U217" s="692"/>
      <c r="V217" s="692"/>
      <c r="W217" s="692"/>
      <c r="AA217" s="691"/>
      <c r="AD217" s="711"/>
    </row>
    <row r="218" spans="5:30">
      <c r="E218" s="691"/>
      <c r="F218" s="692"/>
      <c r="H218" s="711"/>
      <c r="J218" s="691"/>
      <c r="K218" s="693"/>
      <c r="L218" s="693"/>
      <c r="M218" s="693"/>
      <c r="N218" s="693"/>
      <c r="P218" s="692"/>
      <c r="R218" s="692"/>
      <c r="T218" s="693"/>
      <c r="U218" s="692"/>
      <c r="V218" s="692"/>
      <c r="W218" s="692"/>
      <c r="AA218" s="691"/>
      <c r="AD218" s="711"/>
    </row>
    <row r="219" spans="5:30">
      <c r="E219" s="691"/>
      <c r="F219" s="692"/>
      <c r="H219" s="711"/>
      <c r="J219" s="691"/>
      <c r="K219" s="693"/>
      <c r="L219" s="693"/>
      <c r="M219" s="693"/>
      <c r="N219" s="693"/>
      <c r="P219" s="692"/>
      <c r="R219" s="692"/>
      <c r="T219" s="693"/>
      <c r="U219" s="692"/>
      <c r="V219" s="692"/>
      <c r="W219" s="692"/>
      <c r="AA219" s="691"/>
      <c r="AD219" s="711"/>
    </row>
    <row r="220" spans="5:30">
      <c r="E220" s="691"/>
      <c r="F220" s="692"/>
      <c r="H220" s="711"/>
      <c r="J220" s="691"/>
      <c r="K220" s="693"/>
      <c r="L220" s="693"/>
      <c r="M220" s="693"/>
      <c r="N220" s="693"/>
      <c r="P220" s="692"/>
      <c r="R220" s="692"/>
      <c r="T220" s="693"/>
      <c r="U220" s="692"/>
      <c r="V220" s="692"/>
      <c r="W220" s="692"/>
      <c r="AA220" s="691"/>
      <c r="AD220" s="711"/>
    </row>
    <row r="221" spans="5:30">
      <c r="E221" s="691"/>
      <c r="F221" s="692"/>
      <c r="H221" s="711"/>
      <c r="J221" s="691"/>
      <c r="K221" s="693"/>
      <c r="L221" s="693"/>
      <c r="M221" s="693"/>
      <c r="N221" s="693"/>
      <c r="P221" s="692"/>
      <c r="R221" s="692"/>
      <c r="T221" s="693"/>
      <c r="U221" s="692"/>
      <c r="V221" s="692"/>
      <c r="W221" s="692"/>
      <c r="AA221" s="691"/>
      <c r="AD221" s="711"/>
    </row>
    <row r="222" spans="5:30">
      <c r="E222" s="691"/>
      <c r="F222" s="692"/>
      <c r="H222" s="711"/>
      <c r="J222" s="691"/>
      <c r="K222" s="693"/>
      <c r="L222" s="693"/>
      <c r="M222" s="693"/>
      <c r="N222" s="693"/>
      <c r="P222" s="692"/>
      <c r="R222" s="692"/>
      <c r="T222" s="693"/>
      <c r="U222" s="692"/>
      <c r="V222" s="692"/>
      <c r="W222" s="692"/>
      <c r="AA222" s="691"/>
      <c r="AD222" s="711"/>
    </row>
    <row r="223" spans="5:30">
      <c r="E223" s="691"/>
      <c r="F223" s="692"/>
      <c r="H223" s="711"/>
      <c r="J223" s="691"/>
      <c r="K223" s="693"/>
      <c r="L223" s="693"/>
      <c r="M223" s="693"/>
      <c r="N223" s="693"/>
      <c r="P223" s="692"/>
      <c r="R223" s="692"/>
      <c r="T223" s="693"/>
      <c r="U223" s="692"/>
      <c r="V223" s="692"/>
      <c r="W223" s="692"/>
      <c r="AA223" s="691"/>
      <c r="AD223" s="711"/>
    </row>
    <row r="224" spans="5:30">
      <c r="E224" s="691"/>
      <c r="F224" s="692"/>
      <c r="H224" s="711"/>
      <c r="J224" s="691"/>
      <c r="K224" s="693"/>
      <c r="L224" s="693"/>
      <c r="M224" s="693"/>
      <c r="N224" s="693"/>
      <c r="P224" s="692"/>
      <c r="R224" s="692"/>
      <c r="T224" s="693"/>
      <c r="U224" s="692"/>
      <c r="V224" s="692"/>
      <c r="W224" s="692"/>
      <c r="AA224" s="691"/>
      <c r="AD224" s="711"/>
    </row>
    <row r="225" spans="5:30">
      <c r="E225" s="691"/>
      <c r="F225" s="692"/>
      <c r="H225" s="711"/>
      <c r="J225" s="691"/>
      <c r="K225" s="693"/>
      <c r="L225" s="693"/>
      <c r="M225" s="693"/>
      <c r="N225" s="693"/>
      <c r="P225" s="692"/>
      <c r="R225" s="692"/>
      <c r="T225" s="693"/>
      <c r="U225" s="692"/>
      <c r="V225" s="692"/>
      <c r="W225" s="692"/>
      <c r="AA225" s="691"/>
      <c r="AD225" s="711"/>
    </row>
    <row r="226" spans="5:30">
      <c r="E226" s="691"/>
      <c r="F226" s="692"/>
      <c r="H226" s="711"/>
      <c r="J226" s="691"/>
      <c r="K226" s="693"/>
      <c r="L226" s="693"/>
      <c r="M226" s="693"/>
      <c r="N226" s="693"/>
      <c r="P226" s="692"/>
      <c r="R226" s="692"/>
      <c r="T226" s="693"/>
      <c r="U226" s="692"/>
      <c r="V226" s="692"/>
      <c r="W226" s="692"/>
      <c r="AA226" s="691"/>
      <c r="AD226" s="711"/>
    </row>
    <row r="227" spans="5:30">
      <c r="E227" s="691"/>
      <c r="F227" s="692"/>
      <c r="H227" s="711"/>
      <c r="J227" s="691"/>
      <c r="K227" s="693"/>
      <c r="L227" s="693"/>
      <c r="M227" s="693"/>
      <c r="N227" s="693"/>
      <c r="P227" s="692"/>
      <c r="R227" s="692"/>
      <c r="T227" s="693"/>
      <c r="U227" s="692"/>
      <c r="V227" s="692"/>
      <c r="W227" s="692"/>
      <c r="AA227" s="691"/>
      <c r="AD227" s="711"/>
    </row>
    <row r="228" spans="5:30">
      <c r="E228" s="691"/>
      <c r="F228" s="692"/>
      <c r="H228" s="711"/>
      <c r="J228" s="691"/>
      <c r="K228" s="693"/>
      <c r="L228" s="693"/>
      <c r="M228" s="693"/>
      <c r="N228" s="693"/>
      <c r="P228" s="692"/>
      <c r="R228" s="692"/>
      <c r="T228" s="693"/>
      <c r="U228" s="692"/>
      <c r="V228" s="692"/>
      <c r="W228" s="692"/>
      <c r="AA228" s="691"/>
      <c r="AD228" s="711"/>
    </row>
    <row r="229" spans="5:30">
      <c r="E229" s="691"/>
      <c r="F229" s="692"/>
      <c r="H229" s="711"/>
      <c r="J229" s="691"/>
      <c r="K229" s="693"/>
      <c r="L229" s="693"/>
      <c r="M229" s="693"/>
      <c r="N229" s="693"/>
      <c r="P229" s="692"/>
      <c r="R229" s="692"/>
      <c r="T229" s="693"/>
      <c r="U229" s="692"/>
      <c r="V229" s="692"/>
      <c r="W229" s="692"/>
      <c r="AA229" s="691"/>
      <c r="AD229" s="711"/>
    </row>
    <row r="230" spans="5:30">
      <c r="E230" s="691"/>
      <c r="F230" s="692"/>
      <c r="H230" s="711"/>
      <c r="J230" s="691"/>
      <c r="K230" s="693"/>
      <c r="L230" s="693"/>
      <c r="M230" s="693"/>
      <c r="N230" s="693"/>
      <c r="P230" s="692"/>
      <c r="R230" s="692"/>
      <c r="T230" s="693"/>
      <c r="U230" s="692"/>
      <c r="V230" s="692"/>
      <c r="W230" s="692"/>
      <c r="AA230" s="691"/>
      <c r="AD230" s="711"/>
    </row>
    <row r="231" spans="5:30">
      <c r="E231" s="691"/>
      <c r="F231" s="692"/>
      <c r="H231" s="711"/>
      <c r="J231" s="691"/>
      <c r="K231" s="693"/>
      <c r="L231" s="693"/>
      <c r="M231" s="693"/>
      <c r="N231" s="693"/>
      <c r="P231" s="692"/>
      <c r="R231" s="692"/>
      <c r="T231" s="693"/>
      <c r="U231" s="692"/>
      <c r="V231" s="692"/>
      <c r="W231" s="692"/>
      <c r="AA231" s="691"/>
      <c r="AD231" s="711"/>
    </row>
    <row r="232" spans="5:30">
      <c r="E232" s="691"/>
      <c r="F232" s="692"/>
      <c r="H232" s="711"/>
      <c r="J232" s="691"/>
      <c r="K232" s="693"/>
      <c r="L232" s="693"/>
      <c r="M232" s="693"/>
      <c r="N232" s="693"/>
      <c r="P232" s="692"/>
      <c r="R232" s="692"/>
      <c r="T232" s="693"/>
      <c r="U232" s="692"/>
      <c r="V232" s="692"/>
      <c r="W232" s="692"/>
      <c r="AA232" s="691"/>
      <c r="AD232" s="711"/>
    </row>
    <row r="233" spans="5:30">
      <c r="E233" s="691"/>
      <c r="F233" s="692"/>
      <c r="H233" s="711"/>
      <c r="J233" s="691"/>
      <c r="K233" s="693"/>
      <c r="L233" s="693"/>
      <c r="M233" s="693"/>
      <c r="N233" s="693"/>
      <c r="P233" s="692"/>
      <c r="R233" s="692"/>
      <c r="T233" s="693"/>
      <c r="U233" s="692"/>
      <c r="V233" s="692"/>
      <c r="W233" s="692"/>
      <c r="AA233" s="691"/>
      <c r="AD233" s="711"/>
    </row>
    <row r="234" spans="5:30">
      <c r="E234" s="691"/>
      <c r="F234" s="692"/>
      <c r="H234" s="711"/>
      <c r="J234" s="691"/>
      <c r="K234" s="693"/>
      <c r="L234" s="693"/>
      <c r="M234" s="693"/>
      <c r="N234" s="693"/>
      <c r="P234" s="692"/>
      <c r="R234" s="692"/>
      <c r="T234" s="693"/>
      <c r="U234" s="692"/>
      <c r="V234" s="692"/>
      <c r="W234" s="692"/>
      <c r="AA234" s="691"/>
      <c r="AD234" s="711"/>
    </row>
    <row r="235" spans="5:30">
      <c r="E235" s="691"/>
      <c r="F235" s="692"/>
      <c r="H235" s="711"/>
      <c r="J235" s="691"/>
      <c r="K235" s="693"/>
      <c r="L235" s="693"/>
      <c r="M235" s="693"/>
      <c r="N235" s="693"/>
      <c r="P235" s="692"/>
      <c r="R235" s="692"/>
      <c r="T235" s="693"/>
      <c r="U235" s="692"/>
      <c r="V235" s="692"/>
      <c r="W235" s="692"/>
      <c r="AA235" s="691"/>
      <c r="AD235" s="711"/>
    </row>
    <row r="236" spans="5:30">
      <c r="E236" s="691"/>
      <c r="F236" s="692"/>
      <c r="H236" s="711"/>
      <c r="J236" s="691"/>
      <c r="K236" s="693"/>
      <c r="L236" s="693"/>
      <c r="M236" s="693"/>
      <c r="N236" s="693"/>
      <c r="P236" s="692"/>
      <c r="R236" s="692"/>
      <c r="T236" s="693"/>
      <c r="U236" s="692"/>
      <c r="V236" s="692"/>
      <c r="W236" s="692"/>
      <c r="AA236" s="691"/>
      <c r="AD236" s="711"/>
    </row>
    <row r="237" spans="5:30">
      <c r="E237" s="691"/>
      <c r="F237" s="692"/>
      <c r="H237" s="711"/>
      <c r="J237" s="691"/>
      <c r="K237" s="693"/>
      <c r="L237" s="693"/>
      <c r="M237" s="693"/>
      <c r="N237" s="693"/>
      <c r="P237" s="692"/>
      <c r="R237" s="692"/>
      <c r="T237" s="693"/>
      <c r="U237" s="692"/>
      <c r="V237" s="692"/>
      <c r="W237" s="692"/>
      <c r="AA237" s="691"/>
      <c r="AD237" s="711"/>
    </row>
    <row r="238" spans="5:30">
      <c r="E238" s="691"/>
      <c r="F238" s="692"/>
      <c r="H238" s="711"/>
      <c r="J238" s="691"/>
      <c r="K238" s="693"/>
      <c r="L238" s="693"/>
      <c r="M238" s="693"/>
      <c r="N238" s="693"/>
      <c r="P238" s="692"/>
      <c r="R238" s="692"/>
      <c r="T238" s="693"/>
      <c r="U238" s="692"/>
      <c r="V238" s="692"/>
      <c r="W238" s="692"/>
      <c r="AA238" s="691"/>
      <c r="AD238" s="711"/>
    </row>
    <row r="239" spans="5:30">
      <c r="E239" s="691"/>
      <c r="F239" s="692"/>
      <c r="H239" s="711"/>
      <c r="J239" s="691"/>
      <c r="K239" s="693"/>
      <c r="L239" s="693"/>
      <c r="M239" s="693"/>
      <c r="N239" s="693"/>
      <c r="P239" s="692"/>
      <c r="R239" s="692"/>
      <c r="T239" s="693"/>
      <c r="U239" s="692"/>
      <c r="V239" s="692"/>
      <c r="W239" s="692"/>
      <c r="AA239" s="691"/>
      <c r="AD239" s="711"/>
    </row>
    <row r="240" spans="5:30">
      <c r="E240" s="691"/>
      <c r="F240" s="692"/>
      <c r="H240" s="711"/>
      <c r="J240" s="691"/>
      <c r="K240" s="693"/>
      <c r="L240" s="693"/>
      <c r="M240" s="693"/>
      <c r="N240" s="693"/>
      <c r="P240" s="692"/>
      <c r="R240" s="692"/>
      <c r="T240" s="693"/>
      <c r="U240" s="692"/>
      <c r="V240" s="692"/>
      <c r="W240" s="692"/>
      <c r="AA240" s="691"/>
      <c r="AD240" s="711"/>
    </row>
    <row r="241" spans="5:30">
      <c r="E241" s="691"/>
      <c r="F241" s="692"/>
      <c r="H241" s="711"/>
      <c r="J241" s="691"/>
      <c r="K241" s="693"/>
      <c r="L241" s="693"/>
      <c r="M241" s="693"/>
      <c r="N241" s="693"/>
      <c r="P241" s="692"/>
      <c r="R241" s="692"/>
      <c r="T241" s="693"/>
      <c r="U241" s="692"/>
      <c r="V241" s="692"/>
      <c r="W241" s="692"/>
      <c r="AA241" s="691"/>
      <c r="AD241" s="711"/>
    </row>
    <row r="242" spans="5:30">
      <c r="E242" s="691"/>
      <c r="F242" s="692"/>
      <c r="H242" s="711"/>
      <c r="J242" s="691"/>
      <c r="K242" s="693"/>
      <c r="L242" s="693"/>
      <c r="M242" s="693"/>
      <c r="N242" s="693"/>
      <c r="P242" s="692"/>
      <c r="R242" s="692"/>
      <c r="T242" s="693"/>
      <c r="U242" s="692"/>
      <c r="V242" s="692"/>
      <c r="W242" s="692"/>
      <c r="AA242" s="691"/>
      <c r="AD242" s="711"/>
    </row>
    <row r="243" spans="5:30">
      <c r="E243" s="691"/>
      <c r="F243" s="692"/>
      <c r="H243" s="711"/>
      <c r="J243" s="691"/>
      <c r="K243" s="693"/>
      <c r="L243" s="693"/>
      <c r="M243" s="693"/>
      <c r="N243" s="693"/>
      <c r="P243" s="692"/>
      <c r="R243" s="692"/>
      <c r="T243" s="693"/>
      <c r="U243" s="692"/>
      <c r="V243" s="692"/>
      <c r="W243" s="692"/>
      <c r="AA243" s="691"/>
      <c r="AD243" s="711"/>
    </row>
    <row r="244" spans="5:30">
      <c r="E244" s="691"/>
      <c r="F244" s="692"/>
      <c r="H244" s="711"/>
      <c r="J244" s="691"/>
      <c r="K244" s="693"/>
      <c r="L244" s="693"/>
      <c r="M244" s="693"/>
      <c r="N244" s="693"/>
      <c r="P244" s="692"/>
      <c r="R244" s="692"/>
      <c r="T244" s="693"/>
      <c r="U244" s="692"/>
      <c r="V244" s="692"/>
      <c r="W244" s="692"/>
      <c r="AA244" s="691"/>
      <c r="AD244" s="711"/>
    </row>
    <row r="245" spans="5:30">
      <c r="E245" s="691"/>
      <c r="F245" s="692"/>
      <c r="H245" s="711"/>
      <c r="J245" s="691"/>
      <c r="K245" s="693"/>
      <c r="L245" s="693"/>
      <c r="M245" s="693"/>
      <c r="N245" s="693"/>
      <c r="P245" s="692"/>
      <c r="R245" s="692"/>
      <c r="T245" s="693"/>
      <c r="U245" s="692"/>
      <c r="V245" s="692"/>
      <c r="W245" s="692"/>
      <c r="AA245" s="691"/>
      <c r="AD245" s="711"/>
    </row>
    <row r="246" spans="5:30">
      <c r="E246" s="691"/>
      <c r="F246" s="692"/>
      <c r="H246" s="711"/>
      <c r="J246" s="691"/>
      <c r="K246" s="693"/>
      <c r="L246" s="693"/>
      <c r="M246" s="693"/>
      <c r="N246" s="693"/>
      <c r="P246" s="692"/>
      <c r="R246" s="692"/>
      <c r="T246" s="693"/>
      <c r="U246" s="692"/>
      <c r="V246" s="692"/>
      <c r="W246" s="692"/>
      <c r="AA246" s="691"/>
      <c r="AD246" s="711"/>
    </row>
    <row r="247" spans="5:30">
      <c r="E247" s="691"/>
      <c r="F247" s="692"/>
      <c r="H247" s="711"/>
      <c r="J247" s="691"/>
      <c r="K247" s="693"/>
      <c r="L247" s="693"/>
      <c r="M247" s="693"/>
      <c r="N247" s="693"/>
      <c r="P247" s="692"/>
      <c r="R247" s="692"/>
      <c r="T247" s="693"/>
      <c r="U247" s="692"/>
      <c r="V247" s="692"/>
      <c r="W247" s="692"/>
      <c r="AA247" s="691"/>
      <c r="AD247" s="711"/>
    </row>
    <row r="248" spans="5:30">
      <c r="E248" s="691"/>
      <c r="F248" s="692"/>
      <c r="H248" s="711"/>
      <c r="J248" s="691"/>
      <c r="K248" s="693"/>
      <c r="L248" s="693"/>
      <c r="M248" s="693"/>
      <c r="N248" s="693"/>
      <c r="P248" s="692"/>
      <c r="R248" s="692"/>
      <c r="T248" s="693"/>
      <c r="U248" s="692"/>
      <c r="V248" s="692"/>
      <c r="W248" s="692"/>
      <c r="AA248" s="691"/>
      <c r="AD248" s="711"/>
    </row>
    <row r="249" spans="5:30">
      <c r="E249" s="691"/>
      <c r="F249" s="692"/>
      <c r="H249" s="711"/>
      <c r="J249" s="691"/>
      <c r="K249" s="693"/>
      <c r="L249" s="693"/>
      <c r="M249" s="693"/>
      <c r="N249" s="693"/>
      <c r="P249" s="692"/>
      <c r="R249" s="692"/>
      <c r="T249" s="693"/>
      <c r="U249" s="692"/>
      <c r="V249" s="692"/>
      <c r="W249" s="692"/>
      <c r="AA249" s="691"/>
      <c r="AD249" s="711"/>
    </row>
    <row r="250" spans="5:30">
      <c r="E250" s="691"/>
      <c r="F250" s="692"/>
      <c r="H250" s="711"/>
      <c r="J250" s="691"/>
      <c r="K250" s="693"/>
      <c r="L250" s="693"/>
      <c r="M250" s="693"/>
      <c r="N250" s="693"/>
      <c r="P250" s="692"/>
      <c r="R250" s="692"/>
      <c r="T250" s="693"/>
      <c r="U250" s="692"/>
      <c r="V250" s="692"/>
      <c r="W250" s="692"/>
      <c r="AA250" s="691"/>
      <c r="AD250" s="711"/>
    </row>
    <row r="251" spans="5:30">
      <c r="E251" s="691"/>
      <c r="F251" s="692"/>
      <c r="H251" s="711"/>
      <c r="J251" s="691"/>
      <c r="K251" s="693"/>
      <c r="L251" s="693"/>
      <c r="M251" s="693"/>
      <c r="N251" s="693"/>
      <c r="P251" s="692"/>
      <c r="R251" s="692"/>
      <c r="T251" s="693"/>
      <c r="U251" s="692"/>
      <c r="V251" s="692"/>
      <c r="W251" s="692"/>
      <c r="AA251" s="691"/>
      <c r="AD251" s="711"/>
    </row>
    <row r="252" spans="5:30">
      <c r="E252" s="691"/>
      <c r="F252" s="692"/>
      <c r="H252" s="711"/>
      <c r="J252" s="691"/>
      <c r="K252" s="693"/>
      <c r="L252" s="693"/>
      <c r="M252" s="693"/>
      <c r="N252" s="693"/>
      <c r="P252" s="692"/>
      <c r="R252" s="692"/>
      <c r="T252" s="693"/>
      <c r="U252" s="692"/>
      <c r="V252" s="692"/>
      <c r="W252" s="692"/>
      <c r="AA252" s="691"/>
      <c r="AD252" s="711"/>
    </row>
    <row r="253" spans="5:30">
      <c r="E253" s="691"/>
      <c r="F253" s="692"/>
      <c r="H253" s="711"/>
      <c r="J253" s="691"/>
      <c r="K253" s="693"/>
      <c r="L253" s="693"/>
      <c r="M253" s="693"/>
      <c r="N253" s="693"/>
      <c r="P253" s="692"/>
      <c r="R253" s="692"/>
      <c r="T253" s="693"/>
      <c r="U253" s="692"/>
      <c r="V253" s="692"/>
      <c r="W253" s="692"/>
      <c r="AA253" s="691"/>
      <c r="AD253" s="711"/>
    </row>
    <row r="254" spans="5:30">
      <c r="E254" s="691"/>
      <c r="F254" s="692"/>
      <c r="H254" s="711"/>
      <c r="J254" s="691"/>
      <c r="K254" s="693"/>
      <c r="L254" s="693"/>
      <c r="M254" s="693"/>
      <c r="N254" s="693"/>
      <c r="P254" s="692"/>
      <c r="R254" s="692"/>
      <c r="T254" s="693"/>
      <c r="U254" s="692"/>
      <c r="V254" s="692"/>
      <c r="W254" s="692"/>
      <c r="AA254" s="691"/>
      <c r="AD254" s="711"/>
    </row>
    <row r="255" spans="5:30">
      <c r="E255" s="691"/>
      <c r="F255" s="692"/>
      <c r="H255" s="711"/>
      <c r="J255" s="691"/>
      <c r="K255" s="693"/>
      <c r="L255" s="693"/>
      <c r="M255" s="693"/>
      <c r="N255" s="693"/>
      <c r="P255" s="692"/>
      <c r="R255" s="692"/>
      <c r="T255" s="693"/>
      <c r="U255" s="692"/>
      <c r="V255" s="692"/>
      <c r="W255" s="692"/>
      <c r="AA255" s="691"/>
      <c r="AD255" s="711"/>
    </row>
    <row r="256" spans="5:30">
      <c r="E256" s="691"/>
      <c r="F256" s="692"/>
      <c r="H256" s="711"/>
      <c r="J256" s="691"/>
      <c r="K256" s="693"/>
      <c r="L256" s="693"/>
      <c r="M256" s="693"/>
      <c r="N256" s="693"/>
      <c r="P256" s="692"/>
      <c r="R256" s="692"/>
      <c r="T256" s="693"/>
      <c r="U256" s="692"/>
      <c r="V256" s="692"/>
      <c r="W256" s="692"/>
      <c r="AA256" s="691"/>
      <c r="AD256" s="711"/>
    </row>
    <row r="257" spans="5:30">
      <c r="E257" s="691"/>
      <c r="F257" s="692"/>
      <c r="H257" s="711"/>
      <c r="J257" s="691"/>
      <c r="K257" s="693"/>
      <c r="L257" s="693"/>
      <c r="M257" s="693"/>
      <c r="N257" s="693"/>
      <c r="P257" s="692"/>
      <c r="R257" s="692"/>
      <c r="T257" s="693"/>
      <c r="U257" s="692"/>
      <c r="V257" s="692"/>
      <c r="W257" s="692"/>
      <c r="AA257" s="691"/>
      <c r="AD257" s="711"/>
    </row>
    <row r="258" spans="5:30">
      <c r="E258" s="691"/>
      <c r="F258" s="692"/>
      <c r="H258" s="711"/>
      <c r="J258" s="691"/>
      <c r="K258" s="693"/>
      <c r="L258" s="693"/>
      <c r="M258" s="693"/>
      <c r="N258" s="693"/>
      <c r="P258" s="692"/>
      <c r="R258" s="692"/>
      <c r="T258" s="693"/>
      <c r="U258" s="692"/>
      <c r="V258" s="692"/>
      <c r="W258" s="692"/>
      <c r="AA258" s="691"/>
      <c r="AD258" s="711"/>
    </row>
    <row r="259" spans="5:30">
      <c r="E259" s="691"/>
      <c r="F259" s="692"/>
      <c r="H259" s="711"/>
      <c r="J259" s="691"/>
      <c r="K259" s="693"/>
      <c r="L259" s="693"/>
      <c r="M259" s="693"/>
      <c r="N259" s="693"/>
      <c r="P259" s="692"/>
      <c r="R259" s="692"/>
      <c r="T259" s="693"/>
      <c r="U259" s="692"/>
      <c r="V259" s="692"/>
      <c r="W259" s="692"/>
      <c r="AA259" s="691"/>
      <c r="AD259" s="711"/>
    </row>
    <row r="260" spans="5:30">
      <c r="E260" s="691"/>
      <c r="F260" s="692"/>
      <c r="H260" s="711"/>
      <c r="J260" s="691"/>
      <c r="K260" s="693"/>
      <c r="L260" s="693"/>
      <c r="M260" s="693"/>
      <c r="N260" s="693"/>
      <c r="P260" s="692"/>
      <c r="R260" s="692"/>
      <c r="T260" s="693"/>
      <c r="U260" s="692"/>
      <c r="V260" s="692"/>
      <c r="W260" s="692"/>
      <c r="AA260" s="691"/>
      <c r="AD260" s="711"/>
    </row>
    <row r="261" spans="5:30">
      <c r="E261" s="691"/>
      <c r="F261" s="692"/>
      <c r="H261" s="711"/>
      <c r="J261" s="691"/>
      <c r="K261" s="693"/>
      <c r="L261" s="693"/>
      <c r="M261" s="693"/>
      <c r="N261" s="693"/>
      <c r="P261" s="692"/>
      <c r="R261" s="692"/>
      <c r="T261" s="693"/>
      <c r="U261" s="692"/>
      <c r="V261" s="692"/>
      <c r="W261" s="692"/>
      <c r="AA261" s="691"/>
      <c r="AD261" s="711"/>
    </row>
    <row r="262" spans="5:30">
      <c r="E262" s="691"/>
      <c r="F262" s="692"/>
      <c r="H262" s="711"/>
      <c r="J262" s="691"/>
      <c r="K262" s="693"/>
      <c r="L262" s="693"/>
      <c r="M262" s="693"/>
      <c r="N262" s="693"/>
      <c r="P262" s="692"/>
      <c r="R262" s="692"/>
      <c r="T262" s="693"/>
      <c r="U262" s="692"/>
      <c r="V262" s="692"/>
      <c r="W262" s="692"/>
      <c r="AA262" s="691"/>
      <c r="AD262" s="711"/>
    </row>
    <row r="263" spans="5:30">
      <c r="E263" s="691"/>
      <c r="F263" s="692"/>
      <c r="H263" s="711"/>
      <c r="J263" s="691"/>
      <c r="K263" s="693"/>
      <c r="L263" s="693"/>
      <c r="M263" s="693"/>
      <c r="N263" s="693"/>
      <c r="P263" s="692"/>
      <c r="R263" s="692"/>
      <c r="T263" s="693"/>
      <c r="U263" s="692"/>
      <c r="V263" s="692"/>
      <c r="W263" s="692"/>
      <c r="AA263" s="691"/>
      <c r="AD263" s="711"/>
    </row>
    <row r="264" spans="5:30">
      <c r="E264" s="691"/>
      <c r="F264" s="692"/>
      <c r="H264" s="711"/>
      <c r="J264" s="691"/>
      <c r="K264" s="693"/>
      <c r="L264" s="693"/>
      <c r="M264" s="693"/>
      <c r="N264" s="693"/>
      <c r="P264" s="692"/>
      <c r="R264" s="692"/>
      <c r="T264" s="693"/>
      <c r="U264" s="692"/>
      <c r="V264" s="692"/>
      <c r="W264" s="692"/>
      <c r="AA264" s="691"/>
      <c r="AD264" s="711"/>
    </row>
    <row r="265" spans="5:30">
      <c r="E265" s="691"/>
      <c r="F265" s="692"/>
      <c r="H265" s="711"/>
      <c r="J265" s="691"/>
      <c r="K265" s="693"/>
      <c r="L265" s="693"/>
      <c r="M265" s="693"/>
      <c r="N265" s="693"/>
      <c r="P265" s="692"/>
      <c r="R265" s="692"/>
      <c r="T265" s="693"/>
      <c r="U265" s="692"/>
      <c r="V265" s="692"/>
      <c r="W265" s="692"/>
      <c r="AA265" s="691"/>
      <c r="AD265" s="711"/>
    </row>
    <row r="266" spans="5:30">
      <c r="E266" s="691"/>
      <c r="F266" s="692"/>
      <c r="H266" s="711"/>
      <c r="J266" s="691"/>
      <c r="K266" s="693"/>
      <c r="L266" s="693"/>
      <c r="M266" s="693"/>
      <c r="N266" s="693"/>
      <c r="P266" s="692"/>
      <c r="R266" s="692"/>
      <c r="T266" s="693"/>
      <c r="U266" s="692"/>
      <c r="V266" s="692"/>
      <c r="W266" s="692"/>
      <c r="AA266" s="691"/>
      <c r="AD266" s="711"/>
    </row>
    <row r="267" spans="5:30">
      <c r="E267" s="691"/>
      <c r="F267" s="692"/>
      <c r="H267" s="711"/>
      <c r="J267" s="691"/>
      <c r="K267" s="693"/>
      <c r="L267" s="693"/>
      <c r="M267" s="693"/>
      <c r="N267" s="693"/>
      <c r="P267" s="692"/>
      <c r="R267" s="692"/>
      <c r="T267" s="693"/>
      <c r="U267" s="692"/>
      <c r="V267" s="692"/>
      <c r="W267" s="692"/>
      <c r="AA267" s="691"/>
      <c r="AD267" s="711"/>
    </row>
    <row r="268" spans="5:30">
      <c r="E268" s="691"/>
      <c r="F268" s="692"/>
      <c r="H268" s="711"/>
      <c r="J268" s="691"/>
      <c r="K268" s="693"/>
      <c r="L268" s="693"/>
      <c r="M268" s="693"/>
      <c r="N268" s="693"/>
      <c r="P268" s="692"/>
      <c r="R268" s="692"/>
      <c r="T268" s="693"/>
      <c r="U268" s="692"/>
      <c r="V268" s="692"/>
      <c r="W268" s="692"/>
      <c r="AA268" s="691"/>
      <c r="AD268" s="711"/>
    </row>
    <row r="269" spans="5:30">
      <c r="E269" s="691"/>
      <c r="F269" s="692"/>
      <c r="H269" s="711"/>
      <c r="J269" s="691"/>
      <c r="K269" s="693"/>
      <c r="L269" s="693"/>
      <c r="M269" s="693"/>
      <c r="N269" s="693"/>
      <c r="P269" s="692"/>
      <c r="R269" s="692"/>
      <c r="T269" s="693"/>
      <c r="U269" s="692"/>
      <c r="V269" s="692"/>
      <c r="W269" s="692"/>
      <c r="AA269" s="691"/>
      <c r="AD269" s="711"/>
    </row>
    <row r="270" spans="5:30">
      <c r="E270" s="691"/>
      <c r="F270" s="692"/>
      <c r="H270" s="711"/>
      <c r="J270" s="691"/>
      <c r="K270" s="693"/>
      <c r="L270" s="693"/>
      <c r="M270" s="693"/>
      <c r="N270" s="693"/>
      <c r="P270" s="692"/>
      <c r="R270" s="692"/>
      <c r="T270" s="693"/>
      <c r="U270" s="692"/>
      <c r="V270" s="692"/>
      <c r="W270" s="692"/>
      <c r="AA270" s="691"/>
      <c r="AD270" s="711"/>
    </row>
    <row r="271" spans="5:30">
      <c r="E271" s="691"/>
      <c r="F271" s="692"/>
      <c r="H271" s="711"/>
      <c r="J271" s="691"/>
      <c r="K271" s="693"/>
      <c r="L271" s="693"/>
      <c r="M271" s="693"/>
      <c r="N271" s="693"/>
      <c r="P271" s="692"/>
      <c r="R271" s="692"/>
      <c r="T271" s="693"/>
      <c r="U271" s="692"/>
      <c r="V271" s="692"/>
      <c r="W271" s="692"/>
      <c r="AA271" s="691"/>
      <c r="AD271" s="711"/>
    </row>
    <row r="272" spans="5:30">
      <c r="E272" s="691"/>
      <c r="F272" s="692"/>
      <c r="H272" s="711"/>
      <c r="J272" s="691"/>
      <c r="K272" s="693"/>
      <c r="L272" s="693"/>
      <c r="M272" s="693"/>
      <c r="N272" s="693"/>
      <c r="P272" s="692"/>
      <c r="R272" s="692"/>
      <c r="T272" s="693"/>
      <c r="U272" s="692"/>
      <c r="V272" s="692"/>
      <c r="W272" s="692"/>
      <c r="AA272" s="691"/>
      <c r="AD272" s="711"/>
    </row>
    <row r="273" spans="5:30">
      <c r="E273" s="691"/>
      <c r="F273" s="692"/>
      <c r="H273" s="711"/>
      <c r="J273" s="691"/>
      <c r="K273" s="693"/>
      <c r="L273" s="693"/>
      <c r="M273" s="693"/>
      <c r="N273" s="693"/>
      <c r="P273" s="692"/>
      <c r="R273" s="692"/>
      <c r="T273" s="693"/>
      <c r="U273" s="692"/>
      <c r="V273" s="692"/>
      <c r="W273" s="692"/>
      <c r="AA273" s="691"/>
      <c r="AD273" s="711"/>
    </row>
    <row r="274" spans="5:30">
      <c r="E274" s="691"/>
      <c r="F274" s="692"/>
      <c r="H274" s="711"/>
      <c r="J274" s="691"/>
      <c r="K274" s="693"/>
      <c r="L274" s="693"/>
      <c r="M274" s="693"/>
      <c r="N274" s="693"/>
      <c r="P274" s="692"/>
      <c r="R274" s="692"/>
      <c r="T274" s="693"/>
      <c r="U274" s="692"/>
      <c r="V274" s="692"/>
      <c r="W274" s="692"/>
      <c r="AA274" s="691"/>
      <c r="AD274" s="711"/>
    </row>
    <row r="275" spans="5:30">
      <c r="E275" s="691"/>
      <c r="F275" s="692"/>
      <c r="H275" s="711"/>
      <c r="J275" s="691"/>
      <c r="K275" s="693"/>
      <c r="L275" s="693"/>
      <c r="M275" s="693"/>
      <c r="N275" s="693"/>
      <c r="P275" s="692"/>
      <c r="R275" s="692"/>
      <c r="T275" s="693"/>
      <c r="U275" s="692"/>
      <c r="V275" s="692"/>
      <c r="W275" s="692"/>
      <c r="AA275" s="691"/>
      <c r="AD275" s="711"/>
    </row>
    <row r="276" spans="5:30">
      <c r="E276" s="691"/>
      <c r="F276" s="692"/>
      <c r="H276" s="711"/>
      <c r="J276" s="691"/>
      <c r="K276" s="693"/>
      <c r="L276" s="693"/>
      <c r="M276" s="693"/>
      <c r="N276" s="693"/>
      <c r="P276" s="692"/>
      <c r="R276" s="692"/>
      <c r="T276" s="693"/>
      <c r="U276" s="692"/>
      <c r="V276" s="692"/>
      <c r="W276" s="692"/>
      <c r="AA276" s="691"/>
      <c r="AD276" s="711"/>
    </row>
    <row r="277" spans="5:30">
      <c r="E277" s="691"/>
      <c r="F277" s="692"/>
      <c r="H277" s="711"/>
      <c r="J277" s="691"/>
      <c r="K277" s="693"/>
      <c r="L277" s="693"/>
      <c r="M277" s="693"/>
      <c r="N277" s="693"/>
      <c r="P277" s="692"/>
      <c r="R277" s="692"/>
      <c r="T277" s="693"/>
      <c r="U277" s="692"/>
      <c r="V277" s="692"/>
      <c r="W277" s="692"/>
      <c r="AA277" s="691"/>
      <c r="AD277" s="711"/>
    </row>
    <row r="278" spans="5:30">
      <c r="E278" s="691"/>
      <c r="F278" s="692"/>
      <c r="H278" s="711"/>
      <c r="J278" s="691"/>
      <c r="K278" s="693"/>
      <c r="L278" s="693"/>
      <c r="M278" s="693"/>
      <c r="N278" s="693"/>
      <c r="P278" s="692"/>
      <c r="R278" s="692"/>
      <c r="T278" s="693"/>
      <c r="U278" s="692"/>
      <c r="V278" s="692"/>
      <c r="W278" s="692"/>
      <c r="AA278" s="691"/>
      <c r="AD278" s="711"/>
    </row>
    <row r="279" spans="5:30">
      <c r="E279" s="691"/>
      <c r="F279" s="692"/>
      <c r="H279" s="711"/>
      <c r="J279" s="691"/>
      <c r="K279" s="693"/>
      <c r="L279" s="693"/>
      <c r="M279" s="693"/>
      <c r="N279" s="693"/>
      <c r="P279" s="692"/>
      <c r="R279" s="692"/>
      <c r="T279" s="693"/>
      <c r="U279" s="692"/>
      <c r="V279" s="692"/>
      <c r="W279" s="692"/>
      <c r="AA279" s="691"/>
      <c r="AD279" s="711"/>
    </row>
    <row r="280" spans="5:30">
      <c r="E280" s="691"/>
      <c r="F280" s="692"/>
      <c r="H280" s="711"/>
      <c r="J280" s="691"/>
      <c r="K280" s="693"/>
      <c r="L280" s="693"/>
      <c r="M280" s="693"/>
      <c r="N280" s="693"/>
      <c r="P280" s="692"/>
      <c r="R280" s="692"/>
      <c r="T280" s="693"/>
      <c r="U280" s="692"/>
      <c r="V280" s="692"/>
      <c r="W280" s="692"/>
      <c r="AA280" s="691"/>
      <c r="AD280" s="711"/>
    </row>
    <row r="281" spans="5:30">
      <c r="E281" s="691"/>
      <c r="F281" s="692"/>
      <c r="H281" s="711"/>
      <c r="J281" s="691"/>
      <c r="K281" s="693"/>
      <c r="L281" s="693"/>
      <c r="M281" s="693"/>
      <c r="N281" s="693"/>
      <c r="P281" s="692"/>
      <c r="R281" s="692"/>
      <c r="T281" s="693"/>
      <c r="U281" s="692"/>
      <c r="V281" s="692"/>
      <c r="W281" s="692"/>
      <c r="AA281" s="691"/>
      <c r="AD281" s="711"/>
    </row>
    <row r="282" spans="5:30">
      <c r="E282" s="691"/>
      <c r="F282" s="692"/>
      <c r="H282" s="711"/>
      <c r="J282" s="691"/>
      <c r="K282" s="693"/>
      <c r="L282" s="693"/>
      <c r="M282" s="693"/>
      <c r="N282" s="693"/>
      <c r="P282" s="692"/>
      <c r="R282" s="692"/>
      <c r="T282" s="693"/>
      <c r="U282" s="692"/>
      <c r="V282" s="692"/>
      <c r="W282" s="692"/>
      <c r="AA282" s="691"/>
      <c r="AD282" s="711"/>
    </row>
    <row r="283" spans="5:30">
      <c r="E283" s="691"/>
      <c r="F283" s="692"/>
      <c r="H283" s="711"/>
      <c r="J283" s="691"/>
      <c r="K283" s="693"/>
      <c r="L283" s="693"/>
      <c r="M283" s="693"/>
      <c r="N283" s="693"/>
      <c r="P283" s="692"/>
      <c r="R283" s="692"/>
      <c r="T283" s="693"/>
      <c r="U283" s="692"/>
      <c r="V283" s="692"/>
      <c r="W283" s="692"/>
      <c r="AA283" s="691"/>
      <c r="AD283" s="711"/>
    </row>
    <row r="284" spans="5:30">
      <c r="E284" s="691"/>
      <c r="F284" s="692"/>
      <c r="H284" s="711"/>
      <c r="J284" s="691"/>
      <c r="K284" s="693"/>
      <c r="L284" s="693"/>
      <c r="M284" s="693"/>
      <c r="N284" s="693"/>
      <c r="P284" s="692"/>
      <c r="R284" s="692"/>
      <c r="T284" s="693"/>
      <c r="U284" s="692"/>
      <c r="V284" s="692"/>
      <c r="W284" s="692"/>
      <c r="AA284" s="691"/>
      <c r="AD284" s="711"/>
    </row>
    <row r="285" spans="5:30">
      <c r="E285" s="691"/>
      <c r="F285" s="692"/>
      <c r="H285" s="711"/>
      <c r="J285" s="691"/>
      <c r="K285" s="693"/>
      <c r="L285" s="693"/>
      <c r="M285" s="693"/>
      <c r="N285" s="693"/>
      <c r="P285" s="692"/>
      <c r="R285" s="692"/>
      <c r="T285" s="693"/>
      <c r="U285" s="692"/>
      <c r="V285" s="692"/>
      <c r="W285" s="692"/>
      <c r="AA285" s="691"/>
      <c r="AD285" s="711"/>
    </row>
    <row r="286" spans="5:30">
      <c r="E286" s="691"/>
      <c r="F286" s="692"/>
      <c r="H286" s="711"/>
      <c r="J286" s="691"/>
      <c r="K286" s="693"/>
      <c r="L286" s="693"/>
      <c r="M286" s="693"/>
      <c r="N286" s="693"/>
      <c r="P286" s="692"/>
      <c r="R286" s="692"/>
      <c r="T286" s="693"/>
      <c r="U286" s="692"/>
      <c r="V286" s="692"/>
      <c r="W286" s="692"/>
      <c r="AA286" s="691"/>
      <c r="AD286" s="711"/>
    </row>
    <row r="287" spans="5:30">
      <c r="E287" s="691"/>
      <c r="F287" s="692"/>
      <c r="H287" s="711"/>
      <c r="J287" s="691"/>
      <c r="K287" s="693"/>
      <c r="L287" s="693"/>
      <c r="M287" s="693"/>
      <c r="N287" s="693"/>
      <c r="P287" s="692"/>
      <c r="R287" s="692"/>
      <c r="T287" s="693"/>
      <c r="U287" s="692"/>
      <c r="V287" s="692"/>
      <c r="W287" s="692"/>
      <c r="AA287" s="691"/>
      <c r="AD287" s="711"/>
    </row>
    <row r="288" spans="5:30">
      <c r="E288" s="691"/>
      <c r="F288" s="692"/>
      <c r="H288" s="711"/>
      <c r="J288" s="691"/>
      <c r="K288" s="693"/>
      <c r="L288" s="693"/>
      <c r="M288" s="693"/>
      <c r="N288" s="693"/>
      <c r="P288" s="692"/>
      <c r="R288" s="692"/>
      <c r="T288" s="693"/>
      <c r="U288" s="692"/>
      <c r="V288" s="692"/>
      <c r="W288" s="692"/>
      <c r="AA288" s="691"/>
      <c r="AD288" s="711"/>
    </row>
    <row r="289" spans="5:30">
      <c r="E289" s="691"/>
      <c r="F289" s="692"/>
      <c r="H289" s="711"/>
      <c r="J289" s="691"/>
      <c r="K289" s="693"/>
      <c r="L289" s="693"/>
      <c r="M289" s="693"/>
      <c r="N289" s="693"/>
      <c r="P289" s="692"/>
      <c r="R289" s="692"/>
      <c r="T289" s="693"/>
      <c r="U289" s="692"/>
      <c r="V289" s="692"/>
      <c r="W289" s="692"/>
      <c r="AA289" s="691"/>
      <c r="AD289" s="711"/>
    </row>
    <row r="290" spans="5:30">
      <c r="E290" s="691"/>
      <c r="F290" s="692"/>
      <c r="H290" s="711"/>
      <c r="J290" s="691"/>
      <c r="K290" s="693"/>
      <c r="L290" s="693"/>
      <c r="M290" s="693"/>
      <c r="N290" s="693"/>
      <c r="P290" s="692"/>
      <c r="R290" s="692"/>
      <c r="T290" s="693"/>
      <c r="U290" s="692"/>
      <c r="V290" s="692"/>
      <c r="W290" s="692"/>
      <c r="AA290" s="691"/>
      <c r="AD290" s="711"/>
    </row>
    <row r="291" spans="5:30">
      <c r="E291" s="691"/>
      <c r="F291" s="692"/>
      <c r="H291" s="711"/>
      <c r="J291" s="691"/>
      <c r="K291" s="693"/>
      <c r="L291" s="693"/>
      <c r="M291" s="693"/>
      <c r="N291" s="693"/>
      <c r="P291" s="692"/>
      <c r="R291" s="692"/>
      <c r="T291" s="693"/>
      <c r="U291" s="692"/>
      <c r="V291" s="692"/>
      <c r="W291" s="692"/>
      <c r="AA291" s="691"/>
      <c r="AD291" s="711"/>
    </row>
    <row r="292" spans="5:30">
      <c r="E292" s="691"/>
      <c r="F292" s="692"/>
      <c r="H292" s="711"/>
      <c r="J292" s="691"/>
      <c r="K292" s="693"/>
      <c r="L292" s="693"/>
      <c r="M292" s="693"/>
      <c r="N292" s="693"/>
      <c r="P292" s="692"/>
      <c r="R292" s="692"/>
      <c r="T292" s="693"/>
      <c r="U292" s="692"/>
      <c r="V292" s="692"/>
      <c r="W292" s="692"/>
      <c r="AA292" s="691"/>
      <c r="AD292" s="711"/>
    </row>
    <row r="293" spans="5:30">
      <c r="E293" s="691"/>
      <c r="F293" s="692"/>
      <c r="H293" s="711"/>
      <c r="J293" s="691"/>
      <c r="K293" s="693"/>
      <c r="L293" s="693"/>
      <c r="M293" s="693"/>
      <c r="N293" s="693"/>
      <c r="P293" s="692"/>
      <c r="R293" s="692"/>
      <c r="T293" s="693"/>
      <c r="U293" s="692"/>
      <c r="V293" s="692"/>
      <c r="W293" s="692"/>
      <c r="AA293" s="691"/>
      <c r="AD293" s="711"/>
    </row>
    <row r="294" spans="5:30">
      <c r="E294" s="691"/>
      <c r="F294" s="692"/>
      <c r="H294" s="711"/>
      <c r="J294" s="691"/>
      <c r="K294" s="693"/>
      <c r="L294" s="693"/>
      <c r="M294" s="693"/>
      <c r="N294" s="693"/>
      <c r="P294" s="692"/>
      <c r="R294" s="692"/>
      <c r="T294" s="693"/>
      <c r="U294" s="692"/>
      <c r="V294" s="692"/>
      <c r="W294" s="692"/>
      <c r="AA294" s="691"/>
      <c r="AD294" s="711"/>
    </row>
    <row r="295" spans="5:30">
      <c r="E295" s="691"/>
      <c r="F295" s="692"/>
      <c r="H295" s="711"/>
      <c r="J295" s="691"/>
      <c r="K295" s="693"/>
      <c r="L295" s="693"/>
      <c r="M295" s="693"/>
      <c r="N295" s="693"/>
      <c r="P295" s="692"/>
      <c r="R295" s="692"/>
      <c r="T295" s="693"/>
      <c r="U295" s="692"/>
      <c r="V295" s="692"/>
      <c r="W295" s="692"/>
      <c r="AA295" s="691"/>
      <c r="AD295" s="711"/>
    </row>
    <row r="296" spans="5:30">
      <c r="E296" s="691"/>
      <c r="F296" s="692"/>
      <c r="H296" s="711"/>
      <c r="J296" s="691"/>
      <c r="K296" s="693"/>
      <c r="L296" s="693"/>
      <c r="M296" s="693"/>
      <c r="N296" s="693"/>
      <c r="P296" s="692"/>
      <c r="R296" s="692"/>
      <c r="T296" s="693"/>
      <c r="U296" s="692"/>
      <c r="V296" s="692"/>
      <c r="W296" s="692"/>
      <c r="AA296" s="691"/>
      <c r="AD296" s="711"/>
    </row>
    <row r="297" spans="5:30">
      <c r="E297" s="691"/>
      <c r="F297" s="692"/>
      <c r="H297" s="711"/>
      <c r="J297" s="691"/>
      <c r="K297" s="693"/>
      <c r="L297" s="693"/>
      <c r="M297" s="693"/>
      <c r="N297" s="693"/>
      <c r="P297" s="692"/>
      <c r="R297" s="692"/>
      <c r="T297" s="693"/>
      <c r="U297" s="692"/>
      <c r="V297" s="692"/>
      <c r="W297" s="692"/>
      <c r="AA297" s="691"/>
      <c r="AD297" s="711"/>
    </row>
    <row r="298" spans="5:30">
      <c r="E298" s="691"/>
      <c r="F298" s="692"/>
      <c r="H298" s="711"/>
      <c r="J298" s="691"/>
      <c r="K298" s="693"/>
      <c r="L298" s="693"/>
      <c r="M298" s="693"/>
      <c r="N298" s="693"/>
      <c r="P298" s="692"/>
      <c r="R298" s="692"/>
      <c r="T298" s="693"/>
      <c r="U298" s="692"/>
      <c r="V298" s="692"/>
      <c r="W298" s="692"/>
      <c r="AA298" s="691"/>
      <c r="AD298" s="711"/>
    </row>
    <row r="299" spans="5:30">
      <c r="E299" s="691"/>
      <c r="F299" s="692"/>
      <c r="H299" s="711"/>
      <c r="J299" s="691"/>
      <c r="K299" s="693"/>
      <c r="L299" s="693"/>
      <c r="M299" s="693"/>
      <c r="N299" s="693"/>
      <c r="P299" s="692"/>
      <c r="R299" s="692"/>
      <c r="T299" s="693"/>
      <c r="U299" s="692"/>
      <c r="V299" s="692"/>
      <c r="W299" s="692"/>
      <c r="AA299" s="691"/>
      <c r="AD299" s="711"/>
    </row>
    <row r="300" spans="5:30">
      <c r="E300" s="691"/>
      <c r="F300" s="692"/>
      <c r="H300" s="711"/>
      <c r="J300" s="691"/>
      <c r="K300" s="693"/>
      <c r="L300" s="693"/>
      <c r="M300" s="693"/>
      <c r="N300" s="693"/>
      <c r="P300" s="692"/>
      <c r="R300" s="692"/>
      <c r="T300" s="693"/>
      <c r="U300" s="692"/>
      <c r="V300" s="692"/>
      <c r="W300" s="692"/>
      <c r="AA300" s="691"/>
      <c r="AD300" s="711"/>
    </row>
    <row r="301" spans="5:30">
      <c r="E301" s="691"/>
      <c r="F301" s="692"/>
      <c r="H301" s="711"/>
      <c r="J301" s="691"/>
      <c r="K301" s="693"/>
      <c r="L301" s="693"/>
      <c r="M301" s="693"/>
      <c r="N301" s="693"/>
      <c r="P301" s="692"/>
      <c r="R301" s="692"/>
      <c r="T301" s="693"/>
      <c r="U301" s="692"/>
      <c r="V301" s="692"/>
      <c r="W301" s="692"/>
      <c r="AA301" s="691"/>
      <c r="AD301" s="711"/>
    </row>
    <row r="302" spans="5:30">
      <c r="E302" s="691"/>
      <c r="F302" s="692"/>
      <c r="H302" s="711"/>
      <c r="J302" s="691"/>
      <c r="K302" s="693"/>
      <c r="L302" s="693"/>
      <c r="M302" s="693"/>
      <c r="N302" s="693"/>
      <c r="P302" s="692"/>
      <c r="R302" s="692"/>
      <c r="T302" s="693"/>
      <c r="U302" s="692"/>
      <c r="V302" s="692"/>
      <c r="W302" s="692"/>
      <c r="AA302" s="691"/>
      <c r="AD302" s="711"/>
    </row>
    <row r="303" spans="5:30">
      <c r="E303" s="691"/>
      <c r="F303" s="692"/>
      <c r="H303" s="711"/>
      <c r="J303" s="691"/>
      <c r="K303" s="693"/>
      <c r="L303" s="693"/>
      <c r="M303" s="693"/>
      <c r="N303" s="693"/>
      <c r="P303" s="692"/>
      <c r="R303" s="692"/>
      <c r="T303" s="693"/>
      <c r="U303" s="692"/>
      <c r="V303" s="692"/>
      <c r="W303" s="692"/>
      <c r="AA303" s="691"/>
      <c r="AD303" s="711"/>
    </row>
    <row r="304" spans="5:30">
      <c r="E304" s="691"/>
      <c r="F304" s="692"/>
      <c r="H304" s="711"/>
      <c r="J304" s="691"/>
      <c r="K304" s="693"/>
      <c r="L304" s="693"/>
      <c r="M304" s="693"/>
      <c r="N304" s="693"/>
      <c r="P304" s="692"/>
      <c r="R304" s="692"/>
      <c r="T304" s="693"/>
      <c r="U304" s="692"/>
      <c r="V304" s="692"/>
      <c r="W304" s="692"/>
      <c r="AA304" s="691"/>
      <c r="AD304" s="711"/>
    </row>
    <row r="305" spans="5:30">
      <c r="E305" s="691"/>
      <c r="F305" s="692"/>
      <c r="H305" s="711"/>
      <c r="J305" s="691"/>
      <c r="K305" s="693"/>
      <c r="L305" s="693"/>
      <c r="M305" s="693"/>
      <c r="N305" s="693"/>
      <c r="P305" s="692"/>
      <c r="R305" s="692"/>
      <c r="T305" s="693"/>
      <c r="U305" s="692"/>
      <c r="V305" s="692"/>
      <c r="W305" s="692"/>
      <c r="AA305" s="691"/>
      <c r="AD305" s="711"/>
    </row>
    <row r="306" spans="5:30">
      <c r="E306" s="691"/>
      <c r="F306" s="692"/>
      <c r="H306" s="711"/>
      <c r="J306" s="691"/>
      <c r="K306" s="693"/>
      <c r="L306" s="693"/>
      <c r="M306" s="693"/>
      <c r="N306" s="693"/>
      <c r="P306" s="692"/>
      <c r="R306" s="692"/>
      <c r="T306" s="693"/>
      <c r="U306" s="692"/>
      <c r="V306" s="692"/>
      <c r="W306" s="692"/>
      <c r="AA306" s="691"/>
      <c r="AD306" s="711"/>
    </row>
    <row r="307" spans="5:30">
      <c r="E307" s="691"/>
      <c r="F307" s="692"/>
      <c r="H307" s="711"/>
      <c r="J307" s="691"/>
      <c r="K307" s="693"/>
      <c r="L307" s="693"/>
      <c r="M307" s="693"/>
      <c r="N307" s="693"/>
      <c r="P307" s="692"/>
      <c r="R307" s="692"/>
      <c r="T307" s="693"/>
      <c r="U307" s="692"/>
      <c r="V307" s="692"/>
      <c r="W307" s="692"/>
      <c r="AA307" s="691"/>
      <c r="AD307" s="711"/>
    </row>
    <row r="308" spans="5:30">
      <c r="E308" s="691"/>
      <c r="F308" s="692"/>
      <c r="H308" s="711"/>
      <c r="J308" s="691"/>
      <c r="K308" s="693"/>
      <c r="L308" s="693"/>
      <c r="M308" s="693"/>
      <c r="N308" s="693"/>
      <c r="P308" s="692"/>
      <c r="R308" s="692"/>
      <c r="T308" s="693"/>
      <c r="U308" s="692"/>
      <c r="V308" s="692"/>
      <c r="W308" s="692"/>
      <c r="AA308" s="691"/>
      <c r="AD308" s="711"/>
    </row>
    <row r="309" spans="5:30">
      <c r="E309" s="691"/>
      <c r="F309" s="692"/>
      <c r="H309" s="711"/>
      <c r="J309" s="691"/>
      <c r="K309" s="693"/>
      <c r="L309" s="693"/>
      <c r="M309" s="693"/>
      <c r="N309" s="693"/>
      <c r="P309" s="692"/>
      <c r="R309" s="692"/>
      <c r="T309" s="693"/>
      <c r="U309" s="692"/>
      <c r="V309" s="692"/>
      <c r="W309" s="692"/>
      <c r="AA309" s="691"/>
      <c r="AD309" s="711"/>
    </row>
    <row r="310" spans="5:30">
      <c r="E310" s="691"/>
      <c r="F310" s="692"/>
      <c r="H310" s="711"/>
      <c r="J310" s="691"/>
      <c r="K310" s="693"/>
      <c r="L310" s="693"/>
      <c r="M310" s="693"/>
      <c r="N310" s="693"/>
      <c r="P310" s="692"/>
      <c r="R310" s="692"/>
      <c r="T310" s="693"/>
      <c r="U310" s="692"/>
      <c r="V310" s="692"/>
      <c r="W310" s="692"/>
      <c r="AA310" s="691"/>
      <c r="AD310" s="711"/>
    </row>
    <row r="311" spans="5:30">
      <c r="E311" s="691"/>
      <c r="F311" s="692"/>
      <c r="H311" s="711"/>
      <c r="J311" s="691"/>
      <c r="K311" s="693"/>
      <c r="L311" s="693"/>
      <c r="M311" s="693"/>
      <c r="N311" s="693"/>
      <c r="P311" s="692"/>
      <c r="R311" s="692"/>
      <c r="T311" s="693"/>
      <c r="U311" s="692"/>
      <c r="V311" s="692"/>
      <c r="W311" s="692"/>
      <c r="AA311" s="691"/>
      <c r="AD311" s="711"/>
    </row>
    <row r="312" spans="5:30">
      <c r="E312" s="691"/>
      <c r="F312" s="692"/>
      <c r="H312" s="711"/>
      <c r="J312" s="691"/>
      <c r="K312" s="693"/>
      <c r="L312" s="693"/>
      <c r="M312" s="693"/>
      <c r="N312" s="693"/>
      <c r="P312" s="692"/>
      <c r="R312" s="692"/>
      <c r="T312" s="693"/>
      <c r="U312" s="692"/>
      <c r="V312" s="692"/>
      <c r="W312" s="692"/>
      <c r="AA312" s="691"/>
      <c r="AD312" s="711"/>
    </row>
    <row r="313" spans="5:30">
      <c r="E313" s="691"/>
      <c r="F313" s="692"/>
      <c r="H313" s="711"/>
      <c r="J313" s="691"/>
      <c r="K313" s="693"/>
      <c r="L313" s="693"/>
      <c r="M313" s="693"/>
      <c r="N313" s="693"/>
      <c r="P313" s="692"/>
      <c r="R313" s="692"/>
      <c r="T313" s="693"/>
      <c r="U313" s="692"/>
      <c r="V313" s="692"/>
      <c r="W313" s="692"/>
      <c r="AA313" s="691"/>
      <c r="AD313" s="711"/>
    </row>
    <row r="314" spans="5:30">
      <c r="E314" s="691"/>
      <c r="F314" s="692"/>
      <c r="H314" s="711"/>
      <c r="J314" s="691"/>
      <c r="K314" s="693"/>
      <c r="L314" s="693"/>
      <c r="M314" s="693"/>
      <c r="N314" s="693"/>
      <c r="P314" s="692"/>
      <c r="R314" s="692"/>
      <c r="T314" s="693"/>
      <c r="U314" s="692"/>
      <c r="V314" s="692"/>
      <c r="W314" s="692"/>
      <c r="AA314" s="691"/>
      <c r="AD314" s="711"/>
    </row>
    <row r="315" spans="5:30">
      <c r="E315" s="691"/>
      <c r="F315" s="692"/>
      <c r="H315" s="711"/>
      <c r="J315" s="691"/>
      <c r="K315" s="693"/>
      <c r="L315" s="693"/>
      <c r="M315" s="693"/>
      <c r="N315" s="693"/>
      <c r="P315" s="692"/>
      <c r="R315" s="692"/>
      <c r="T315" s="693"/>
      <c r="U315" s="692"/>
      <c r="V315" s="692"/>
      <c r="W315" s="692"/>
      <c r="AA315" s="691"/>
      <c r="AD315" s="711"/>
    </row>
    <row r="316" spans="5:30">
      <c r="E316" s="691"/>
      <c r="F316" s="692"/>
      <c r="H316" s="711"/>
      <c r="J316" s="691"/>
      <c r="K316" s="693"/>
      <c r="L316" s="693"/>
      <c r="M316" s="693"/>
      <c r="N316" s="693"/>
      <c r="P316" s="692"/>
      <c r="R316" s="692"/>
      <c r="T316" s="693"/>
      <c r="U316" s="692"/>
      <c r="V316" s="692"/>
      <c r="W316" s="692"/>
      <c r="AA316" s="691"/>
      <c r="AD316" s="711"/>
    </row>
    <row r="317" spans="5:30">
      <c r="E317" s="691"/>
      <c r="F317" s="692"/>
      <c r="H317" s="711"/>
      <c r="J317" s="691"/>
      <c r="K317" s="693"/>
      <c r="L317" s="693"/>
      <c r="M317" s="693"/>
      <c r="N317" s="693"/>
      <c r="P317" s="692"/>
      <c r="R317" s="692"/>
      <c r="T317" s="693"/>
      <c r="U317" s="692"/>
      <c r="V317" s="692"/>
      <c r="W317" s="692"/>
      <c r="AA317" s="691"/>
      <c r="AD317" s="711"/>
    </row>
    <row r="318" spans="5:30">
      <c r="E318" s="691"/>
      <c r="F318" s="692"/>
      <c r="H318" s="711"/>
      <c r="J318" s="691"/>
      <c r="K318" s="693"/>
      <c r="L318" s="693"/>
      <c r="M318" s="693"/>
      <c r="N318" s="693"/>
      <c r="P318" s="692"/>
      <c r="R318" s="692"/>
      <c r="T318" s="693"/>
      <c r="U318" s="692"/>
      <c r="V318" s="692"/>
      <c r="W318" s="692"/>
      <c r="AA318" s="691"/>
      <c r="AD318" s="711"/>
    </row>
    <row r="319" spans="5:30">
      <c r="E319" s="691"/>
      <c r="F319" s="692"/>
      <c r="H319" s="711"/>
      <c r="J319" s="691"/>
      <c r="K319" s="693"/>
      <c r="L319" s="693"/>
      <c r="M319" s="693"/>
      <c r="N319" s="693"/>
      <c r="P319" s="692"/>
      <c r="R319" s="692"/>
      <c r="T319" s="693"/>
      <c r="U319" s="692"/>
      <c r="V319" s="692"/>
      <c r="W319" s="692"/>
      <c r="AA319" s="691"/>
      <c r="AD319" s="711"/>
    </row>
    <row r="320" spans="5:30">
      <c r="E320" s="691"/>
      <c r="F320" s="692"/>
      <c r="H320" s="711"/>
      <c r="J320" s="691"/>
      <c r="K320" s="693"/>
      <c r="L320" s="693"/>
      <c r="M320" s="693"/>
      <c r="N320" s="693"/>
      <c r="P320" s="692"/>
      <c r="R320" s="692"/>
      <c r="T320" s="693"/>
      <c r="U320" s="692"/>
      <c r="V320" s="692"/>
      <c r="W320" s="692"/>
      <c r="AA320" s="691"/>
      <c r="AD320" s="711"/>
    </row>
    <row r="321" spans="5:30">
      <c r="E321" s="691"/>
      <c r="F321" s="692"/>
      <c r="H321" s="711"/>
      <c r="J321" s="691"/>
      <c r="K321" s="693"/>
      <c r="L321" s="693"/>
      <c r="M321" s="693"/>
      <c r="N321" s="693"/>
      <c r="P321" s="692"/>
      <c r="R321" s="692"/>
      <c r="T321" s="693"/>
      <c r="U321" s="692"/>
      <c r="V321" s="692"/>
      <c r="W321" s="692"/>
      <c r="AA321" s="691"/>
      <c r="AD321" s="711"/>
    </row>
    <row r="322" spans="5:30">
      <c r="E322" s="691"/>
      <c r="F322" s="692"/>
      <c r="H322" s="711"/>
      <c r="J322" s="691"/>
      <c r="K322" s="693"/>
      <c r="L322" s="693"/>
      <c r="M322" s="693"/>
      <c r="N322" s="693"/>
      <c r="P322" s="692"/>
      <c r="R322" s="692"/>
      <c r="T322" s="693"/>
      <c r="U322" s="692"/>
      <c r="V322" s="692"/>
      <c r="W322" s="692"/>
      <c r="AA322" s="691"/>
      <c r="AD322" s="711"/>
    </row>
    <row r="323" spans="5:30">
      <c r="E323" s="691"/>
      <c r="F323" s="692"/>
      <c r="H323" s="711"/>
      <c r="J323" s="691"/>
      <c r="K323" s="693"/>
      <c r="L323" s="693"/>
      <c r="M323" s="693"/>
      <c r="N323" s="693"/>
      <c r="P323" s="692"/>
      <c r="R323" s="692"/>
      <c r="T323" s="693"/>
      <c r="U323" s="692"/>
      <c r="V323" s="692"/>
      <c r="W323" s="692"/>
      <c r="AA323" s="691"/>
      <c r="AD323" s="711"/>
    </row>
    <row r="324" spans="5:30">
      <c r="E324" s="691"/>
      <c r="F324" s="692"/>
      <c r="H324" s="711"/>
      <c r="J324" s="691"/>
      <c r="K324" s="693"/>
      <c r="L324" s="693"/>
      <c r="M324" s="693"/>
      <c r="N324" s="693"/>
      <c r="P324" s="692"/>
      <c r="R324" s="692"/>
      <c r="T324" s="693"/>
      <c r="U324" s="692"/>
      <c r="V324" s="692"/>
      <c r="W324" s="692"/>
      <c r="AA324" s="691"/>
      <c r="AD324" s="711"/>
    </row>
    <row r="325" spans="5:30">
      <c r="E325" s="691"/>
      <c r="F325" s="692"/>
      <c r="H325" s="711"/>
      <c r="J325" s="691"/>
      <c r="K325" s="693"/>
      <c r="L325" s="693"/>
      <c r="M325" s="693"/>
      <c r="N325" s="693"/>
      <c r="P325" s="692"/>
      <c r="R325" s="692"/>
      <c r="T325" s="693"/>
      <c r="U325" s="692"/>
      <c r="V325" s="692"/>
      <c r="W325" s="692"/>
      <c r="AA325" s="691"/>
      <c r="AD325" s="711"/>
    </row>
    <row r="326" spans="5:30">
      <c r="E326" s="691"/>
      <c r="F326" s="692"/>
      <c r="H326" s="711"/>
      <c r="J326" s="691"/>
      <c r="K326" s="693"/>
      <c r="L326" s="693"/>
      <c r="M326" s="693"/>
      <c r="N326" s="693"/>
      <c r="P326" s="692"/>
      <c r="R326" s="692"/>
      <c r="T326" s="693"/>
      <c r="U326" s="692"/>
      <c r="V326" s="692"/>
      <c r="W326" s="692"/>
      <c r="AA326" s="691"/>
      <c r="AD326" s="711"/>
    </row>
    <row r="327" spans="5:30">
      <c r="E327" s="691"/>
      <c r="F327" s="692"/>
      <c r="H327" s="711"/>
      <c r="J327" s="691"/>
      <c r="K327" s="693"/>
      <c r="L327" s="693"/>
      <c r="M327" s="693"/>
      <c r="N327" s="693"/>
      <c r="P327" s="692"/>
      <c r="R327" s="692"/>
      <c r="T327" s="693"/>
      <c r="U327" s="692"/>
      <c r="V327" s="692"/>
      <c r="W327" s="692"/>
      <c r="AA327" s="691"/>
      <c r="AD327" s="711"/>
    </row>
    <row r="328" spans="5:30">
      <c r="E328" s="691"/>
      <c r="F328" s="692"/>
      <c r="H328" s="711"/>
      <c r="J328" s="691"/>
      <c r="K328" s="693"/>
      <c r="L328" s="693"/>
      <c r="M328" s="693"/>
      <c r="N328" s="693"/>
      <c r="P328" s="692"/>
      <c r="R328" s="692"/>
      <c r="T328" s="693"/>
      <c r="U328" s="692"/>
      <c r="V328" s="692"/>
      <c r="W328" s="692"/>
      <c r="AA328" s="691"/>
      <c r="AD328" s="711"/>
    </row>
    <row r="329" spans="5:30">
      <c r="E329" s="691"/>
      <c r="F329" s="692"/>
      <c r="H329" s="711"/>
      <c r="J329" s="691"/>
      <c r="K329" s="693"/>
      <c r="L329" s="693"/>
      <c r="M329" s="693"/>
      <c r="N329" s="693"/>
      <c r="P329" s="692"/>
      <c r="R329" s="692"/>
      <c r="T329" s="693"/>
      <c r="U329" s="692"/>
      <c r="V329" s="692"/>
      <c r="W329" s="692"/>
      <c r="AA329" s="691"/>
      <c r="AD329" s="711"/>
    </row>
    <row r="330" spans="5:30">
      <c r="E330" s="691"/>
      <c r="F330" s="692"/>
      <c r="H330" s="711"/>
      <c r="J330" s="691"/>
      <c r="K330" s="693"/>
      <c r="L330" s="693"/>
      <c r="M330" s="693"/>
      <c r="N330" s="693"/>
      <c r="P330" s="692"/>
      <c r="R330" s="692"/>
      <c r="T330" s="693"/>
      <c r="U330" s="692"/>
      <c r="V330" s="692"/>
      <c r="W330" s="692"/>
      <c r="AA330" s="691"/>
      <c r="AD330" s="711"/>
    </row>
    <row r="331" spans="5:30">
      <c r="E331" s="691"/>
      <c r="F331" s="692"/>
      <c r="H331" s="711"/>
      <c r="J331" s="691"/>
      <c r="K331" s="693"/>
      <c r="L331" s="693"/>
      <c r="M331" s="693"/>
      <c r="N331" s="693"/>
      <c r="P331" s="692"/>
      <c r="R331" s="692"/>
      <c r="T331" s="693"/>
      <c r="U331" s="692"/>
      <c r="V331" s="692"/>
      <c r="W331" s="692"/>
      <c r="AA331" s="691"/>
      <c r="AD331" s="711"/>
    </row>
    <row r="332" spans="5:30">
      <c r="E332" s="691"/>
      <c r="F332" s="692"/>
      <c r="H332" s="711"/>
      <c r="J332" s="691"/>
      <c r="K332" s="693"/>
      <c r="L332" s="693"/>
      <c r="M332" s="693"/>
      <c r="N332" s="693"/>
      <c r="P332" s="692"/>
      <c r="R332" s="692"/>
      <c r="T332" s="693"/>
      <c r="U332" s="692"/>
      <c r="V332" s="692"/>
      <c r="W332" s="692"/>
      <c r="AA332" s="691"/>
      <c r="AD332" s="711"/>
    </row>
    <row r="333" spans="5:30">
      <c r="E333" s="691"/>
      <c r="F333" s="692"/>
      <c r="H333" s="711"/>
      <c r="J333" s="691"/>
      <c r="K333" s="693"/>
      <c r="L333" s="693"/>
      <c r="M333" s="693"/>
      <c r="N333" s="693"/>
      <c r="P333" s="692"/>
      <c r="R333" s="692"/>
      <c r="T333" s="693"/>
      <c r="U333" s="692"/>
      <c r="V333" s="692"/>
      <c r="W333" s="692"/>
      <c r="AA333" s="691"/>
      <c r="AD333" s="711"/>
    </row>
    <row r="334" spans="5:30">
      <c r="E334" s="691"/>
      <c r="F334" s="692"/>
      <c r="H334" s="711"/>
      <c r="J334" s="691"/>
      <c r="K334" s="693"/>
      <c r="L334" s="693"/>
      <c r="M334" s="693"/>
      <c r="N334" s="693"/>
      <c r="P334" s="692"/>
      <c r="R334" s="692"/>
      <c r="T334" s="693"/>
      <c r="U334" s="692"/>
      <c r="V334" s="692"/>
      <c r="W334" s="692"/>
      <c r="AA334" s="691"/>
      <c r="AD334" s="711"/>
    </row>
    <row r="335" spans="5:30">
      <c r="E335" s="691"/>
      <c r="F335" s="692"/>
      <c r="H335" s="711"/>
      <c r="J335" s="691"/>
      <c r="K335" s="693"/>
      <c r="L335" s="693"/>
      <c r="M335" s="693"/>
      <c r="N335" s="693"/>
      <c r="P335" s="692"/>
      <c r="R335" s="692"/>
      <c r="T335" s="693"/>
      <c r="U335" s="692"/>
      <c r="V335" s="692"/>
      <c r="W335" s="692"/>
      <c r="AA335" s="691"/>
      <c r="AD335" s="711"/>
    </row>
    <row r="336" spans="5:30">
      <c r="E336" s="691"/>
      <c r="F336" s="692"/>
      <c r="H336" s="711"/>
      <c r="J336" s="691"/>
      <c r="K336" s="693"/>
      <c r="L336" s="693"/>
      <c r="M336" s="693"/>
      <c r="N336" s="693"/>
      <c r="P336" s="692"/>
      <c r="R336" s="692"/>
      <c r="T336" s="693"/>
      <c r="U336" s="692"/>
      <c r="V336" s="692"/>
      <c r="W336" s="692"/>
      <c r="AA336" s="691"/>
      <c r="AD336" s="711"/>
    </row>
    <row r="337" spans="5:30">
      <c r="E337" s="691"/>
      <c r="F337" s="692"/>
      <c r="H337" s="711"/>
      <c r="J337" s="691"/>
      <c r="K337" s="693"/>
      <c r="L337" s="693"/>
      <c r="M337" s="693"/>
      <c r="N337" s="693"/>
      <c r="P337" s="692"/>
      <c r="R337" s="692"/>
      <c r="T337" s="693"/>
      <c r="U337" s="692"/>
      <c r="V337" s="692"/>
      <c r="W337" s="692"/>
      <c r="AA337" s="691"/>
      <c r="AD337" s="711"/>
    </row>
    <row r="338" spans="5:30">
      <c r="E338" s="691"/>
      <c r="F338" s="692"/>
      <c r="H338" s="711"/>
      <c r="J338" s="691"/>
      <c r="K338" s="693"/>
      <c r="L338" s="693"/>
      <c r="M338" s="693"/>
      <c r="N338" s="693"/>
      <c r="P338" s="692"/>
      <c r="R338" s="692"/>
      <c r="T338" s="693"/>
      <c r="U338" s="692"/>
      <c r="V338" s="692"/>
      <c r="W338" s="692"/>
      <c r="AA338" s="691"/>
      <c r="AD338" s="711"/>
    </row>
    <row r="339" spans="5:30">
      <c r="E339" s="691"/>
      <c r="F339" s="692"/>
      <c r="H339" s="711"/>
      <c r="J339" s="691"/>
      <c r="K339" s="693"/>
      <c r="L339" s="693"/>
      <c r="M339" s="693"/>
      <c r="N339" s="693"/>
      <c r="P339" s="692"/>
      <c r="R339" s="692"/>
      <c r="T339" s="693"/>
      <c r="U339" s="692"/>
      <c r="V339" s="692"/>
      <c r="W339" s="692"/>
      <c r="AA339" s="691"/>
      <c r="AD339" s="711"/>
    </row>
    <row r="340" spans="5:30">
      <c r="E340" s="691"/>
      <c r="F340" s="692"/>
      <c r="H340" s="711"/>
      <c r="J340" s="691"/>
      <c r="K340" s="693"/>
      <c r="L340" s="693"/>
      <c r="M340" s="693"/>
      <c r="N340" s="693"/>
      <c r="P340" s="692"/>
      <c r="R340" s="692"/>
      <c r="T340" s="693"/>
      <c r="U340" s="692"/>
      <c r="V340" s="692"/>
      <c r="W340" s="692"/>
      <c r="AA340" s="691"/>
      <c r="AD340" s="711"/>
    </row>
    <row r="341" spans="5:30">
      <c r="E341" s="691"/>
      <c r="F341" s="692"/>
      <c r="H341" s="711"/>
      <c r="J341" s="691"/>
      <c r="K341" s="693"/>
      <c r="L341" s="693"/>
      <c r="M341" s="693"/>
      <c r="N341" s="693"/>
      <c r="P341" s="692"/>
      <c r="R341" s="692"/>
      <c r="T341" s="693"/>
      <c r="U341" s="692"/>
      <c r="V341" s="692"/>
      <c r="W341" s="692"/>
      <c r="AA341" s="691"/>
      <c r="AD341" s="711"/>
    </row>
    <row r="342" spans="5:30">
      <c r="E342" s="691"/>
      <c r="F342" s="692"/>
      <c r="H342" s="711"/>
      <c r="J342" s="691"/>
      <c r="K342" s="693"/>
      <c r="L342" s="693"/>
      <c r="M342" s="693"/>
      <c r="N342" s="693"/>
      <c r="P342" s="692"/>
      <c r="R342" s="692"/>
      <c r="T342" s="693"/>
      <c r="U342" s="692"/>
      <c r="V342" s="692"/>
      <c r="W342" s="692"/>
      <c r="AA342" s="691"/>
      <c r="AD342" s="711"/>
    </row>
    <row r="343" spans="5:30">
      <c r="E343" s="691"/>
      <c r="F343" s="692"/>
      <c r="H343" s="711"/>
      <c r="J343" s="691"/>
      <c r="K343" s="693"/>
      <c r="L343" s="693"/>
      <c r="M343" s="693"/>
      <c r="N343" s="693"/>
      <c r="P343" s="692"/>
      <c r="R343" s="692"/>
      <c r="T343" s="693"/>
      <c r="U343" s="692"/>
      <c r="V343" s="692"/>
      <c r="W343" s="692"/>
      <c r="AA343" s="691"/>
      <c r="AD343" s="711"/>
    </row>
    <row r="344" spans="5:30">
      <c r="E344" s="691"/>
      <c r="F344" s="692"/>
      <c r="H344" s="711"/>
      <c r="J344" s="691"/>
      <c r="K344" s="693"/>
      <c r="L344" s="693"/>
      <c r="M344" s="693"/>
      <c r="N344" s="693"/>
      <c r="P344" s="692"/>
      <c r="R344" s="692"/>
      <c r="T344" s="693"/>
      <c r="U344" s="692"/>
      <c r="V344" s="692"/>
      <c r="W344" s="692"/>
      <c r="AA344" s="691"/>
      <c r="AD344" s="711"/>
    </row>
    <row r="345" spans="5:30">
      <c r="E345" s="691"/>
      <c r="F345" s="692"/>
      <c r="H345" s="711"/>
      <c r="J345" s="691"/>
      <c r="K345" s="693"/>
      <c r="L345" s="693"/>
      <c r="M345" s="693"/>
      <c r="N345" s="693"/>
      <c r="P345" s="692"/>
      <c r="R345" s="692"/>
      <c r="T345" s="693"/>
      <c r="U345" s="692"/>
      <c r="V345" s="692"/>
      <c r="W345" s="692"/>
      <c r="AA345" s="691"/>
      <c r="AD345" s="711"/>
    </row>
    <row r="346" spans="5:30">
      <c r="E346" s="691"/>
      <c r="F346" s="692"/>
      <c r="H346" s="711"/>
      <c r="J346" s="691"/>
      <c r="K346" s="693"/>
      <c r="L346" s="693"/>
      <c r="M346" s="693"/>
      <c r="N346" s="693"/>
      <c r="P346" s="692"/>
      <c r="R346" s="692"/>
      <c r="T346" s="693"/>
      <c r="U346" s="692"/>
      <c r="V346" s="692"/>
      <c r="W346" s="692"/>
      <c r="AA346" s="691"/>
      <c r="AD346" s="711"/>
    </row>
    <row r="347" spans="5:30">
      <c r="E347" s="691"/>
      <c r="F347" s="692"/>
      <c r="H347" s="711"/>
      <c r="J347" s="691"/>
      <c r="K347" s="693"/>
      <c r="L347" s="693"/>
      <c r="M347" s="693"/>
      <c r="N347" s="693"/>
      <c r="P347" s="692"/>
      <c r="R347" s="692"/>
      <c r="T347" s="693"/>
      <c r="U347" s="692"/>
      <c r="V347" s="692"/>
      <c r="W347" s="692"/>
      <c r="AA347" s="691"/>
      <c r="AD347" s="711"/>
    </row>
    <row r="348" spans="5:30">
      <c r="E348" s="691"/>
      <c r="F348" s="692"/>
      <c r="H348" s="711"/>
      <c r="J348" s="691"/>
      <c r="K348" s="693"/>
      <c r="L348" s="693"/>
      <c r="M348" s="693"/>
      <c r="N348" s="693"/>
      <c r="P348" s="692"/>
      <c r="R348" s="692"/>
      <c r="T348" s="693"/>
      <c r="U348" s="692"/>
      <c r="V348" s="692"/>
      <c r="W348" s="692"/>
      <c r="AA348" s="691"/>
      <c r="AD348" s="711"/>
    </row>
    <row r="349" spans="5:30">
      <c r="E349" s="691"/>
      <c r="F349" s="692"/>
      <c r="H349" s="711"/>
      <c r="J349" s="691"/>
      <c r="K349" s="693"/>
      <c r="L349" s="693"/>
      <c r="M349" s="693"/>
      <c r="N349" s="693"/>
      <c r="P349" s="692"/>
      <c r="R349" s="692"/>
      <c r="T349" s="693"/>
      <c r="U349" s="692"/>
      <c r="V349" s="692"/>
      <c r="W349" s="692"/>
      <c r="AA349" s="691"/>
      <c r="AD349" s="711"/>
    </row>
    <row r="350" spans="5:30">
      <c r="E350" s="691"/>
      <c r="F350" s="692"/>
      <c r="H350" s="711"/>
      <c r="J350" s="691"/>
      <c r="K350" s="693"/>
      <c r="L350" s="693"/>
      <c r="M350" s="693"/>
      <c r="N350" s="693"/>
      <c r="P350" s="692"/>
      <c r="R350" s="692"/>
      <c r="T350" s="693"/>
      <c r="U350" s="692"/>
      <c r="V350" s="692"/>
      <c r="W350" s="692"/>
      <c r="AA350" s="691"/>
      <c r="AD350" s="711"/>
    </row>
    <row r="351" spans="5:30">
      <c r="E351" s="691"/>
      <c r="F351" s="692"/>
      <c r="H351" s="711"/>
      <c r="J351" s="691"/>
      <c r="K351" s="693"/>
      <c r="L351" s="693"/>
      <c r="M351" s="693"/>
      <c r="N351" s="693"/>
      <c r="P351" s="692"/>
      <c r="R351" s="692"/>
      <c r="T351" s="693"/>
      <c r="U351" s="692"/>
      <c r="V351" s="692"/>
      <c r="W351" s="692"/>
      <c r="AA351" s="691"/>
      <c r="AD351" s="711"/>
    </row>
    <row r="352" spans="5:30">
      <c r="E352" s="691"/>
      <c r="F352" s="692"/>
      <c r="H352" s="711"/>
      <c r="J352" s="691"/>
      <c r="K352" s="693"/>
      <c r="L352" s="693"/>
      <c r="M352" s="693"/>
      <c r="N352" s="693"/>
      <c r="P352" s="692"/>
      <c r="R352" s="692"/>
      <c r="T352" s="693"/>
      <c r="U352" s="692"/>
      <c r="V352" s="692"/>
      <c r="W352" s="692"/>
      <c r="AA352" s="691"/>
      <c r="AD352" s="711"/>
    </row>
    <row r="353" spans="5:30">
      <c r="E353" s="691"/>
      <c r="F353" s="692"/>
      <c r="H353" s="711"/>
      <c r="J353" s="691"/>
      <c r="K353" s="693"/>
      <c r="L353" s="693"/>
      <c r="M353" s="693"/>
      <c r="N353" s="693"/>
      <c r="P353" s="692"/>
      <c r="R353" s="692"/>
      <c r="T353" s="693"/>
      <c r="U353" s="692"/>
      <c r="V353" s="692"/>
      <c r="W353" s="692"/>
      <c r="AA353" s="691"/>
      <c r="AD353" s="711"/>
    </row>
    <row r="354" spans="5:30">
      <c r="E354" s="691"/>
      <c r="F354" s="692"/>
      <c r="H354" s="711"/>
      <c r="J354" s="691"/>
      <c r="K354" s="693"/>
      <c r="L354" s="693"/>
      <c r="M354" s="693"/>
      <c r="N354" s="693"/>
      <c r="P354" s="692"/>
      <c r="R354" s="692"/>
      <c r="T354" s="693"/>
      <c r="U354" s="692"/>
      <c r="V354" s="692"/>
      <c r="W354" s="692"/>
      <c r="AA354" s="691"/>
      <c r="AD354" s="711"/>
    </row>
    <row r="355" spans="5:30">
      <c r="E355" s="691"/>
      <c r="F355" s="692"/>
      <c r="H355" s="711"/>
      <c r="J355" s="691"/>
      <c r="K355" s="693"/>
      <c r="L355" s="693"/>
      <c r="M355" s="693"/>
      <c r="N355" s="693"/>
      <c r="P355" s="692"/>
      <c r="R355" s="692"/>
      <c r="T355" s="693"/>
      <c r="U355" s="692"/>
      <c r="V355" s="692"/>
      <c r="W355" s="692"/>
      <c r="AA355" s="691"/>
      <c r="AD355" s="711"/>
    </row>
    <row r="356" spans="5:30">
      <c r="E356" s="691"/>
      <c r="F356" s="692"/>
      <c r="H356" s="711"/>
      <c r="J356" s="691"/>
      <c r="K356" s="693"/>
      <c r="L356" s="693"/>
      <c r="M356" s="693"/>
      <c r="N356" s="693"/>
      <c r="P356" s="692"/>
      <c r="R356" s="692"/>
      <c r="T356" s="693"/>
      <c r="U356" s="692"/>
      <c r="V356" s="692"/>
      <c r="W356" s="692"/>
      <c r="AA356" s="691"/>
      <c r="AD356" s="711"/>
    </row>
    <row r="357" spans="5:30">
      <c r="E357" s="691"/>
      <c r="F357" s="692"/>
      <c r="H357" s="711"/>
      <c r="J357" s="691"/>
      <c r="K357" s="693"/>
      <c r="L357" s="693"/>
      <c r="M357" s="693"/>
      <c r="N357" s="693"/>
      <c r="P357" s="692"/>
      <c r="R357" s="692"/>
      <c r="T357" s="693"/>
      <c r="U357" s="692"/>
      <c r="V357" s="692"/>
      <c r="W357" s="692"/>
      <c r="AA357" s="691"/>
      <c r="AD357" s="711"/>
    </row>
    <row r="358" spans="5:30">
      <c r="E358" s="691"/>
      <c r="F358" s="692"/>
      <c r="H358" s="711"/>
      <c r="J358" s="691"/>
      <c r="K358" s="693"/>
      <c r="L358" s="693"/>
      <c r="M358" s="693"/>
      <c r="N358" s="693"/>
      <c r="P358" s="692"/>
      <c r="R358" s="692"/>
      <c r="T358" s="693"/>
      <c r="U358" s="692"/>
      <c r="V358" s="692"/>
      <c r="W358" s="692"/>
      <c r="AA358" s="691"/>
      <c r="AD358" s="711"/>
    </row>
    <row r="359" spans="5:30">
      <c r="E359" s="691"/>
      <c r="F359" s="692"/>
      <c r="H359" s="711"/>
      <c r="J359" s="691"/>
      <c r="K359" s="693"/>
      <c r="L359" s="693"/>
      <c r="M359" s="693"/>
      <c r="N359" s="693"/>
      <c r="P359" s="692"/>
      <c r="R359" s="692"/>
      <c r="T359" s="693"/>
      <c r="U359" s="692"/>
      <c r="V359" s="692"/>
      <c r="W359" s="692"/>
      <c r="AA359" s="691"/>
      <c r="AD359" s="711"/>
    </row>
    <row r="360" spans="5:30">
      <c r="E360" s="691"/>
      <c r="F360" s="692"/>
      <c r="H360" s="711"/>
      <c r="J360" s="691"/>
      <c r="K360" s="693"/>
      <c r="L360" s="693"/>
      <c r="M360" s="693"/>
      <c r="N360" s="693"/>
      <c r="P360" s="692"/>
      <c r="R360" s="692"/>
      <c r="T360" s="693"/>
      <c r="U360" s="692"/>
      <c r="V360" s="692"/>
      <c r="W360" s="692"/>
      <c r="AA360" s="691"/>
      <c r="AD360" s="711"/>
    </row>
    <row r="361" spans="5:30">
      <c r="E361" s="691"/>
      <c r="F361" s="692"/>
      <c r="H361" s="711"/>
      <c r="J361" s="691"/>
      <c r="K361" s="693"/>
      <c r="L361" s="693"/>
      <c r="M361" s="693"/>
      <c r="N361" s="693"/>
      <c r="P361" s="692"/>
      <c r="R361" s="692"/>
      <c r="T361" s="693"/>
      <c r="U361" s="692"/>
      <c r="V361" s="692"/>
      <c r="W361" s="692"/>
      <c r="AA361" s="691"/>
      <c r="AD361" s="711"/>
    </row>
    <row r="362" spans="5:30">
      <c r="E362" s="691"/>
      <c r="F362" s="692"/>
      <c r="H362" s="711"/>
      <c r="J362" s="691"/>
      <c r="K362" s="693"/>
      <c r="L362" s="693"/>
      <c r="M362" s="693"/>
      <c r="N362" s="693"/>
      <c r="P362" s="692"/>
      <c r="R362" s="692"/>
      <c r="T362" s="693"/>
      <c r="U362" s="692"/>
      <c r="V362" s="692"/>
      <c r="W362" s="692"/>
      <c r="AA362" s="691"/>
      <c r="AD362" s="711"/>
    </row>
    <row r="363" spans="5:30">
      <c r="E363" s="691"/>
      <c r="F363" s="692"/>
      <c r="H363" s="711"/>
      <c r="J363" s="691"/>
      <c r="K363" s="693"/>
      <c r="L363" s="693"/>
      <c r="M363" s="693"/>
      <c r="N363" s="693"/>
      <c r="P363" s="692"/>
      <c r="R363" s="692"/>
      <c r="T363" s="693"/>
      <c r="U363" s="692"/>
      <c r="V363" s="692"/>
      <c r="W363" s="692"/>
      <c r="AA363" s="691"/>
      <c r="AD363" s="711"/>
    </row>
    <row r="364" spans="5:30">
      <c r="E364" s="691"/>
      <c r="F364" s="692"/>
      <c r="H364" s="711"/>
      <c r="J364" s="691"/>
      <c r="K364" s="693"/>
      <c r="L364" s="693"/>
      <c r="M364" s="693"/>
      <c r="N364" s="693"/>
      <c r="P364" s="692"/>
      <c r="R364" s="692"/>
      <c r="T364" s="693"/>
      <c r="U364" s="692"/>
      <c r="V364" s="692"/>
      <c r="W364" s="692"/>
      <c r="AA364" s="691"/>
      <c r="AD364" s="711"/>
    </row>
    <row r="365" spans="5:30">
      <c r="E365" s="691"/>
      <c r="F365" s="692"/>
      <c r="H365" s="711"/>
      <c r="J365" s="691"/>
      <c r="K365" s="693"/>
      <c r="L365" s="693"/>
      <c r="M365" s="693"/>
      <c r="N365" s="693"/>
      <c r="P365" s="692"/>
      <c r="R365" s="692"/>
      <c r="T365" s="693"/>
      <c r="U365" s="692"/>
      <c r="V365" s="692"/>
      <c r="W365" s="692"/>
      <c r="AA365" s="691"/>
      <c r="AD365" s="711"/>
    </row>
    <row r="366" spans="5:30">
      <c r="E366" s="691"/>
      <c r="F366" s="692"/>
      <c r="H366" s="711"/>
      <c r="J366" s="691"/>
      <c r="K366" s="693"/>
      <c r="L366" s="693"/>
      <c r="M366" s="693"/>
      <c r="N366" s="693"/>
      <c r="P366" s="692"/>
      <c r="R366" s="692"/>
      <c r="T366" s="693"/>
      <c r="U366" s="692"/>
      <c r="V366" s="692"/>
      <c r="W366" s="692"/>
      <c r="AA366" s="691"/>
      <c r="AD366" s="711"/>
    </row>
    <row r="367" spans="5:30">
      <c r="E367" s="691"/>
      <c r="F367" s="692"/>
      <c r="H367" s="711"/>
      <c r="J367" s="691"/>
      <c r="K367" s="693"/>
      <c r="L367" s="693"/>
      <c r="M367" s="693"/>
      <c r="N367" s="693"/>
      <c r="P367" s="692"/>
      <c r="R367" s="692"/>
      <c r="T367" s="693"/>
      <c r="U367" s="692"/>
      <c r="V367" s="692"/>
      <c r="W367" s="692"/>
      <c r="AA367" s="691"/>
      <c r="AD367" s="711"/>
    </row>
    <row r="368" spans="5:30">
      <c r="E368" s="691"/>
      <c r="F368" s="692"/>
      <c r="H368" s="711"/>
      <c r="J368" s="691"/>
      <c r="K368" s="693"/>
      <c r="L368" s="693"/>
      <c r="M368" s="693"/>
      <c r="N368" s="693"/>
      <c r="P368" s="692"/>
      <c r="R368" s="692"/>
      <c r="T368" s="693"/>
      <c r="U368" s="692"/>
      <c r="V368" s="692"/>
      <c r="W368" s="692"/>
      <c r="AA368" s="691"/>
      <c r="AD368" s="711"/>
    </row>
    <row r="369" spans="5:30">
      <c r="E369" s="691"/>
      <c r="F369" s="692"/>
      <c r="H369" s="711"/>
      <c r="J369" s="691"/>
      <c r="K369" s="693"/>
      <c r="L369" s="693"/>
      <c r="M369" s="693"/>
      <c r="N369" s="693"/>
      <c r="P369" s="692"/>
      <c r="R369" s="692"/>
      <c r="T369" s="693"/>
      <c r="U369" s="692"/>
      <c r="V369" s="692"/>
      <c r="W369" s="692"/>
      <c r="AA369" s="691"/>
      <c r="AD369" s="711"/>
    </row>
    <row r="370" spans="5:30">
      <c r="E370" s="691"/>
      <c r="F370" s="692"/>
      <c r="H370" s="711"/>
      <c r="J370" s="691"/>
      <c r="K370" s="693"/>
      <c r="L370" s="693"/>
      <c r="M370" s="693"/>
      <c r="N370" s="693"/>
      <c r="P370" s="692"/>
      <c r="R370" s="692"/>
      <c r="T370" s="693"/>
      <c r="U370" s="692"/>
      <c r="V370" s="692"/>
      <c r="W370" s="692"/>
      <c r="AA370" s="691"/>
      <c r="AD370" s="711"/>
    </row>
    <row r="371" spans="5:30">
      <c r="E371" s="691"/>
      <c r="F371" s="692"/>
      <c r="H371" s="711"/>
      <c r="J371" s="691"/>
      <c r="K371" s="693"/>
      <c r="L371" s="693"/>
      <c r="M371" s="693"/>
      <c r="N371" s="693"/>
      <c r="P371" s="692"/>
      <c r="R371" s="692"/>
      <c r="T371" s="693"/>
      <c r="U371" s="692"/>
      <c r="V371" s="692"/>
      <c r="W371" s="692"/>
      <c r="AA371" s="691"/>
      <c r="AD371" s="711"/>
    </row>
    <row r="372" spans="5:30">
      <c r="E372" s="691"/>
      <c r="F372" s="692"/>
      <c r="H372" s="711"/>
      <c r="J372" s="691"/>
      <c r="K372" s="693"/>
      <c r="L372" s="693"/>
      <c r="M372" s="693"/>
      <c r="N372" s="693"/>
      <c r="P372" s="692"/>
      <c r="R372" s="692"/>
      <c r="T372" s="693"/>
      <c r="U372" s="692"/>
      <c r="V372" s="692"/>
      <c r="W372" s="692"/>
      <c r="AA372" s="691"/>
      <c r="AD372" s="711"/>
    </row>
    <row r="373" spans="5:30">
      <c r="E373" s="691"/>
      <c r="F373" s="692"/>
      <c r="H373" s="711"/>
      <c r="J373" s="691"/>
      <c r="K373" s="693"/>
      <c r="L373" s="693"/>
      <c r="M373" s="693"/>
      <c r="N373" s="693"/>
      <c r="P373" s="692"/>
      <c r="R373" s="692"/>
      <c r="T373" s="693"/>
      <c r="U373" s="692"/>
      <c r="V373" s="692"/>
      <c r="W373" s="692"/>
      <c r="AA373" s="691"/>
      <c r="AD373" s="711"/>
    </row>
    <row r="374" spans="5:30">
      <c r="E374" s="691"/>
      <c r="F374" s="692"/>
      <c r="H374" s="711"/>
      <c r="J374" s="691"/>
      <c r="K374" s="693"/>
      <c r="L374" s="693"/>
      <c r="M374" s="693"/>
      <c r="N374" s="693"/>
      <c r="P374" s="692"/>
      <c r="R374" s="692"/>
      <c r="T374" s="693"/>
      <c r="U374" s="692"/>
      <c r="V374" s="692"/>
      <c r="W374" s="692"/>
      <c r="AA374" s="691"/>
      <c r="AD374" s="711"/>
    </row>
    <row r="375" spans="5:30">
      <c r="E375" s="691"/>
      <c r="F375" s="692"/>
      <c r="H375" s="711"/>
      <c r="J375" s="691"/>
      <c r="K375" s="693"/>
      <c r="L375" s="693"/>
      <c r="M375" s="693"/>
      <c r="N375" s="693"/>
      <c r="P375" s="692"/>
      <c r="R375" s="692"/>
      <c r="T375" s="693"/>
      <c r="U375" s="692"/>
      <c r="V375" s="692"/>
      <c r="W375" s="692"/>
      <c r="AA375" s="691"/>
      <c r="AD375" s="711"/>
    </row>
    <row r="376" spans="5:30">
      <c r="E376" s="691"/>
      <c r="F376" s="692"/>
      <c r="H376" s="711"/>
      <c r="J376" s="691"/>
      <c r="K376" s="693"/>
      <c r="L376" s="693"/>
      <c r="M376" s="693"/>
      <c r="N376" s="693"/>
      <c r="P376" s="692"/>
      <c r="R376" s="692"/>
      <c r="T376" s="693"/>
      <c r="U376" s="692"/>
      <c r="V376" s="692"/>
      <c r="W376" s="692"/>
      <c r="AA376" s="691"/>
      <c r="AD376" s="711"/>
    </row>
    <row r="377" spans="5:30">
      <c r="E377" s="691"/>
      <c r="F377" s="692"/>
      <c r="H377" s="711"/>
      <c r="J377" s="691"/>
      <c r="K377" s="693"/>
      <c r="L377" s="693"/>
      <c r="M377" s="693"/>
      <c r="N377" s="693"/>
      <c r="P377" s="692"/>
      <c r="R377" s="692"/>
      <c r="T377" s="693"/>
      <c r="U377" s="692"/>
      <c r="V377" s="692"/>
      <c r="W377" s="692"/>
      <c r="AA377" s="691"/>
      <c r="AD377" s="711"/>
    </row>
    <row r="378" spans="5:30">
      <c r="E378" s="691"/>
      <c r="F378" s="692"/>
      <c r="H378" s="711"/>
      <c r="J378" s="691"/>
      <c r="K378" s="693"/>
      <c r="L378" s="693"/>
      <c r="M378" s="693"/>
      <c r="N378" s="693"/>
      <c r="P378" s="692"/>
      <c r="R378" s="692"/>
      <c r="T378" s="693"/>
      <c r="U378" s="692"/>
      <c r="V378" s="692"/>
      <c r="W378" s="692"/>
      <c r="AA378" s="691"/>
      <c r="AD378" s="711"/>
    </row>
    <row r="379" spans="5:30">
      <c r="E379" s="691"/>
      <c r="F379" s="692"/>
      <c r="H379" s="711"/>
      <c r="J379" s="691"/>
      <c r="K379" s="693"/>
      <c r="L379" s="693"/>
      <c r="M379" s="693"/>
      <c r="N379" s="693"/>
      <c r="P379" s="692"/>
      <c r="R379" s="692"/>
      <c r="T379" s="693"/>
      <c r="U379" s="692"/>
      <c r="V379" s="692"/>
      <c r="W379" s="692"/>
      <c r="AA379" s="691"/>
      <c r="AD379" s="711"/>
    </row>
    <row r="380" spans="5:30">
      <c r="E380" s="691"/>
      <c r="F380" s="692"/>
      <c r="H380" s="711"/>
      <c r="J380" s="691"/>
      <c r="K380" s="693"/>
      <c r="L380" s="693"/>
      <c r="M380" s="693"/>
      <c r="N380" s="693"/>
      <c r="P380" s="692"/>
      <c r="R380" s="692"/>
      <c r="T380" s="693"/>
      <c r="U380" s="692"/>
      <c r="V380" s="692"/>
      <c r="W380" s="692"/>
      <c r="AA380" s="691"/>
      <c r="AD380" s="711"/>
    </row>
    <row r="381" spans="5:30">
      <c r="E381" s="691"/>
      <c r="F381" s="692"/>
      <c r="H381" s="711"/>
      <c r="J381" s="691"/>
      <c r="K381" s="693"/>
      <c r="L381" s="693"/>
      <c r="M381" s="693"/>
      <c r="N381" s="693"/>
      <c r="P381" s="692"/>
      <c r="R381" s="692"/>
      <c r="T381" s="693"/>
      <c r="U381" s="692"/>
      <c r="V381" s="692"/>
      <c r="W381" s="692"/>
      <c r="AA381" s="691"/>
      <c r="AD381" s="711"/>
    </row>
    <row r="382" spans="5:30">
      <c r="E382" s="691"/>
      <c r="F382" s="692"/>
      <c r="H382" s="711"/>
      <c r="J382" s="691"/>
      <c r="K382" s="693"/>
      <c r="L382" s="693"/>
      <c r="M382" s="693"/>
      <c r="N382" s="693"/>
      <c r="P382" s="692"/>
      <c r="R382" s="692"/>
      <c r="T382" s="693"/>
      <c r="U382" s="692"/>
      <c r="V382" s="692"/>
      <c r="W382" s="692"/>
      <c r="AA382" s="691"/>
      <c r="AD382" s="711"/>
    </row>
    <row r="383" spans="5:30">
      <c r="E383" s="691"/>
      <c r="F383" s="692"/>
      <c r="H383" s="711"/>
      <c r="J383" s="691"/>
      <c r="K383" s="693"/>
      <c r="L383" s="693"/>
      <c r="M383" s="693"/>
      <c r="N383" s="693"/>
      <c r="P383" s="692"/>
      <c r="R383" s="692"/>
      <c r="T383" s="693"/>
      <c r="U383" s="692"/>
      <c r="V383" s="692"/>
      <c r="W383" s="692"/>
      <c r="AA383" s="691"/>
      <c r="AD383" s="711"/>
    </row>
    <row r="384" spans="5:30">
      <c r="E384" s="691"/>
      <c r="F384" s="692"/>
      <c r="H384" s="711"/>
      <c r="J384" s="691"/>
      <c r="K384" s="693"/>
      <c r="L384" s="693"/>
      <c r="M384" s="693"/>
      <c r="N384" s="693"/>
      <c r="P384" s="692"/>
      <c r="R384" s="692"/>
      <c r="T384" s="693"/>
      <c r="U384" s="692"/>
      <c r="V384" s="692"/>
      <c r="W384" s="692"/>
      <c r="AA384" s="691"/>
      <c r="AD384" s="711"/>
    </row>
    <row r="385" spans="5:30">
      <c r="E385" s="691"/>
      <c r="F385" s="692"/>
      <c r="H385" s="711"/>
      <c r="J385" s="691"/>
      <c r="K385" s="693"/>
      <c r="L385" s="693"/>
      <c r="M385" s="693"/>
      <c r="N385" s="693"/>
      <c r="P385" s="692"/>
      <c r="R385" s="692"/>
      <c r="T385" s="693"/>
      <c r="U385" s="692"/>
      <c r="V385" s="692"/>
      <c r="W385" s="692"/>
      <c r="AA385" s="691"/>
      <c r="AD385" s="711"/>
    </row>
    <row r="386" spans="5:30">
      <c r="E386" s="691"/>
      <c r="F386" s="692"/>
      <c r="H386" s="711"/>
      <c r="J386" s="691"/>
      <c r="K386" s="693"/>
      <c r="L386" s="693"/>
      <c r="M386" s="693"/>
      <c r="N386" s="693"/>
      <c r="P386" s="692"/>
      <c r="R386" s="692"/>
      <c r="T386" s="693"/>
      <c r="U386" s="692"/>
      <c r="V386" s="692"/>
      <c r="W386" s="692"/>
      <c r="AA386" s="691"/>
      <c r="AD386" s="711"/>
    </row>
    <row r="387" spans="5:30">
      <c r="E387" s="691"/>
      <c r="F387" s="692"/>
      <c r="H387" s="711"/>
      <c r="J387" s="691"/>
      <c r="K387" s="693"/>
      <c r="L387" s="693"/>
      <c r="M387" s="693"/>
      <c r="N387" s="693"/>
      <c r="P387" s="692"/>
      <c r="R387" s="692"/>
      <c r="T387" s="693"/>
      <c r="U387" s="692"/>
      <c r="V387" s="692"/>
      <c r="W387" s="692"/>
      <c r="AA387" s="691"/>
      <c r="AD387" s="711"/>
    </row>
    <row r="388" spans="5:30">
      <c r="E388" s="691"/>
      <c r="F388" s="692"/>
      <c r="H388" s="711"/>
      <c r="J388" s="691"/>
      <c r="K388" s="693"/>
      <c r="L388" s="693"/>
      <c r="M388" s="693"/>
      <c r="N388" s="693"/>
      <c r="P388" s="692"/>
      <c r="R388" s="692"/>
      <c r="T388" s="693"/>
      <c r="U388" s="692"/>
      <c r="V388" s="692"/>
      <c r="W388" s="692"/>
      <c r="AA388" s="691"/>
      <c r="AD388" s="711"/>
    </row>
    <row r="389" spans="5:30">
      <c r="E389" s="691"/>
      <c r="F389" s="692"/>
      <c r="H389" s="711"/>
      <c r="J389" s="691"/>
      <c r="K389" s="693"/>
      <c r="L389" s="693"/>
      <c r="M389" s="693"/>
      <c r="N389" s="693"/>
      <c r="P389" s="692"/>
      <c r="R389" s="692"/>
      <c r="T389" s="693"/>
      <c r="U389" s="692"/>
      <c r="V389" s="692"/>
      <c r="W389" s="692"/>
      <c r="AA389" s="691"/>
      <c r="AD389" s="711"/>
    </row>
    <row r="390" spans="5:30">
      <c r="E390" s="691"/>
      <c r="F390" s="692"/>
      <c r="H390" s="711"/>
      <c r="J390" s="691"/>
      <c r="K390" s="693"/>
      <c r="L390" s="693"/>
      <c r="M390" s="693"/>
      <c r="N390" s="693"/>
      <c r="P390" s="692"/>
      <c r="R390" s="692"/>
      <c r="T390" s="693"/>
      <c r="U390" s="692"/>
      <c r="V390" s="692"/>
      <c r="W390" s="692"/>
      <c r="AA390" s="691"/>
      <c r="AD390" s="711"/>
    </row>
    <row r="391" spans="5:30">
      <c r="E391" s="691"/>
      <c r="F391" s="692"/>
      <c r="H391" s="711"/>
      <c r="J391" s="691"/>
      <c r="K391" s="693"/>
      <c r="L391" s="693"/>
      <c r="M391" s="693"/>
      <c r="N391" s="693"/>
      <c r="P391" s="692"/>
      <c r="R391" s="692"/>
      <c r="T391" s="693"/>
      <c r="U391" s="692"/>
      <c r="V391" s="692"/>
      <c r="W391" s="692"/>
      <c r="AA391" s="691"/>
      <c r="AD391" s="711"/>
    </row>
    <row r="392" spans="5:30">
      <c r="E392" s="691"/>
      <c r="F392" s="692"/>
      <c r="H392" s="711"/>
      <c r="J392" s="691"/>
      <c r="K392" s="693"/>
      <c r="L392" s="693"/>
      <c r="M392" s="693"/>
      <c r="N392" s="693"/>
      <c r="P392" s="692"/>
      <c r="R392" s="692"/>
      <c r="T392" s="693"/>
      <c r="U392" s="692"/>
      <c r="V392" s="692"/>
      <c r="W392" s="692"/>
      <c r="AA392" s="691"/>
      <c r="AD392" s="711"/>
    </row>
    <row r="393" spans="5:30">
      <c r="E393" s="691"/>
      <c r="F393" s="692"/>
      <c r="H393" s="711"/>
      <c r="J393" s="691"/>
      <c r="K393" s="693"/>
      <c r="L393" s="693"/>
      <c r="M393" s="693"/>
      <c r="N393" s="693"/>
      <c r="P393" s="692"/>
      <c r="R393" s="692"/>
      <c r="T393" s="693"/>
      <c r="U393" s="692"/>
      <c r="V393" s="692"/>
      <c r="W393" s="692"/>
      <c r="AA393" s="691"/>
      <c r="AD393" s="711"/>
    </row>
    <row r="394" spans="5:30">
      <c r="E394" s="691"/>
      <c r="F394" s="692"/>
      <c r="H394" s="711"/>
      <c r="J394" s="691"/>
      <c r="K394" s="693"/>
      <c r="L394" s="693"/>
      <c r="M394" s="693"/>
      <c r="N394" s="693"/>
      <c r="P394" s="692"/>
      <c r="R394" s="692"/>
      <c r="T394" s="693"/>
      <c r="U394" s="692"/>
      <c r="V394" s="692"/>
      <c r="W394" s="692"/>
      <c r="AA394" s="691"/>
      <c r="AD394" s="711"/>
    </row>
    <row r="395" spans="5:30">
      <c r="E395" s="691"/>
      <c r="F395" s="692"/>
      <c r="H395" s="711"/>
      <c r="J395" s="691"/>
      <c r="K395" s="693"/>
      <c r="L395" s="693"/>
      <c r="M395" s="693"/>
      <c r="N395" s="693"/>
      <c r="P395" s="692"/>
      <c r="R395" s="692"/>
      <c r="T395" s="693"/>
      <c r="U395" s="692"/>
      <c r="V395" s="692"/>
      <c r="W395" s="692"/>
      <c r="AA395" s="691"/>
      <c r="AD395" s="711"/>
    </row>
    <row r="396" spans="5:30">
      <c r="E396" s="691"/>
      <c r="F396" s="692"/>
      <c r="H396" s="711"/>
      <c r="J396" s="691"/>
      <c r="K396" s="693"/>
      <c r="L396" s="693"/>
      <c r="M396" s="693"/>
      <c r="N396" s="693"/>
      <c r="P396" s="692"/>
      <c r="R396" s="692"/>
      <c r="T396" s="693"/>
      <c r="U396" s="692"/>
      <c r="V396" s="692"/>
      <c r="W396" s="692"/>
      <c r="AA396" s="691"/>
      <c r="AD396" s="711"/>
    </row>
    <row r="397" spans="5:30">
      <c r="E397" s="691"/>
      <c r="F397" s="692"/>
      <c r="H397" s="711"/>
      <c r="J397" s="691"/>
      <c r="K397" s="693"/>
      <c r="L397" s="693"/>
      <c r="M397" s="693"/>
      <c r="N397" s="693"/>
      <c r="P397" s="692"/>
      <c r="R397" s="692"/>
      <c r="T397" s="693"/>
      <c r="U397" s="692"/>
      <c r="V397" s="692"/>
      <c r="W397" s="692"/>
      <c r="AA397" s="691"/>
      <c r="AD397" s="711"/>
    </row>
    <row r="398" spans="5:30">
      <c r="E398" s="691"/>
      <c r="F398" s="692"/>
      <c r="H398" s="711"/>
      <c r="J398" s="691"/>
      <c r="K398" s="693"/>
      <c r="L398" s="693"/>
      <c r="M398" s="693"/>
      <c r="N398" s="693"/>
      <c r="P398" s="692"/>
      <c r="R398" s="692"/>
      <c r="T398" s="693"/>
      <c r="U398" s="692"/>
      <c r="V398" s="692"/>
      <c r="W398" s="692"/>
      <c r="AA398" s="691"/>
      <c r="AD398" s="711"/>
    </row>
    <row r="399" spans="5:30">
      <c r="E399" s="691"/>
      <c r="F399" s="692"/>
      <c r="H399" s="711"/>
      <c r="J399" s="691"/>
      <c r="K399" s="693"/>
      <c r="L399" s="693"/>
      <c r="M399" s="693"/>
      <c r="N399" s="693"/>
      <c r="P399" s="692"/>
      <c r="R399" s="692"/>
      <c r="T399" s="693"/>
      <c r="U399" s="692"/>
      <c r="V399" s="692"/>
      <c r="W399" s="692"/>
      <c r="AA399" s="691"/>
      <c r="AD399" s="711"/>
    </row>
    <row r="400" spans="5:30">
      <c r="E400" s="691"/>
      <c r="F400" s="692"/>
      <c r="H400" s="711"/>
      <c r="J400" s="691"/>
      <c r="K400" s="693"/>
      <c r="L400" s="693"/>
      <c r="M400" s="693"/>
      <c r="N400" s="693"/>
      <c r="P400" s="692"/>
      <c r="R400" s="692"/>
      <c r="T400" s="693"/>
      <c r="U400" s="692"/>
      <c r="V400" s="692"/>
      <c r="W400" s="692"/>
      <c r="AA400" s="691"/>
      <c r="AD400" s="711"/>
    </row>
    <row r="401" spans="5:30">
      <c r="E401" s="691"/>
      <c r="F401" s="692"/>
      <c r="H401" s="711"/>
      <c r="J401" s="691"/>
      <c r="K401" s="693"/>
      <c r="L401" s="693"/>
      <c r="M401" s="693"/>
      <c r="N401" s="693"/>
      <c r="P401" s="692"/>
      <c r="R401" s="692"/>
      <c r="T401" s="693"/>
      <c r="U401" s="692"/>
      <c r="V401" s="692"/>
      <c r="W401" s="692"/>
      <c r="AA401" s="691"/>
      <c r="AD401" s="711"/>
    </row>
    <row r="402" spans="5:30">
      <c r="E402" s="691"/>
      <c r="F402" s="692"/>
      <c r="H402" s="711"/>
      <c r="J402" s="691"/>
      <c r="K402" s="693"/>
      <c r="L402" s="693"/>
      <c r="M402" s="693"/>
      <c r="N402" s="693"/>
      <c r="P402" s="692"/>
      <c r="R402" s="692"/>
      <c r="T402" s="693"/>
      <c r="U402" s="692"/>
      <c r="V402" s="692"/>
      <c r="W402" s="692"/>
      <c r="AA402" s="691"/>
      <c r="AD402" s="711"/>
    </row>
    <row r="403" spans="5:30">
      <c r="E403" s="691"/>
      <c r="F403" s="692"/>
      <c r="H403" s="711"/>
      <c r="J403" s="691"/>
      <c r="K403" s="693"/>
      <c r="L403" s="693"/>
      <c r="M403" s="693"/>
      <c r="N403" s="693"/>
      <c r="P403" s="692"/>
      <c r="R403" s="692"/>
      <c r="T403" s="693"/>
      <c r="U403" s="692"/>
      <c r="V403" s="692"/>
      <c r="W403" s="692"/>
      <c r="AA403" s="691"/>
      <c r="AD403" s="711"/>
    </row>
    <row r="404" spans="5:30">
      <c r="E404" s="691"/>
      <c r="F404" s="692"/>
      <c r="H404" s="711"/>
      <c r="J404" s="691"/>
      <c r="K404" s="693"/>
      <c r="L404" s="693"/>
      <c r="M404" s="693"/>
      <c r="N404" s="693"/>
      <c r="P404" s="692"/>
      <c r="R404" s="692"/>
      <c r="T404" s="693"/>
      <c r="U404" s="692"/>
      <c r="V404" s="692"/>
      <c r="W404" s="692"/>
      <c r="AA404" s="691"/>
      <c r="AD404" s="711"/>
    </row>
    <row r="405" spans="5:30">
      <c r="E405" s="691"/>
      <c r="F405" s="692"/>
      <c r="H405" s="711"/>
      <c r="J405" s="691"/>
      <c r="K405" s="693"/>
      <c r="L405" s="693"/>
      <c r="M405" s="693"/>
      <c r="N405" s="693"/>
      <c r="P405" s="692"/>
      <c r="R405" s="692"/>
      <c r="T405" s="693"/>
      <c r="U405" s="692"/>
      <c r="V405" s="692"/>
      <c r="W405" s="692"/>
      <c r="AA405" s="691"/>
      <c r="AD405" s="711"/>
    </row>
    <row r="406" spans="5:30">
      <c r="E406" s="691"/>
      <c r="F406" s="692"/>
      <c r="H406" s="711"/>
      <c r="J406" s="691"/>
      <c r="K406" s="693"/>
      <c r="L406" s="693"/>
      <c r="M406" s="693"/>
      <c r="N406" s="693"/>
      <c r="P406" s="692"/>
      <c r="R406" s="692"/>
      <c r="T406" s="693"/>
      <c r="U406" s="692"/>
      <c r="V406" s="692"/>
      <c r="W406" s="692"/>
      <c r="AA406" s="691"/>
      <c r="AD406" s="711"/>
    </row>
    <row r="407" spans="5:30">
      <c r="E407" s="691"/>
      <c r="F407" s="692"/>
      <c r="H407" s="711"/>
      <c r="J407" s="691"/>
      <c r="K407" s="693"/>
      <c r="L407" s="693"/>
      <c r="M407" s="693"/>
      <c r="N407" s="693"/>
      <c r="P407" s="692"/>
      <c r="R407" s="692"/>
      <c r="T407" s="693"/>
      <c r="U407" s="692"/>
      <c r="V407" s="692"/>
      <c r="W407" s="692"/>
      <c r="AA407" s="691"/>
      <c r="AD407" s="711"/>
    </row>
    <row r="408" spans="5:30">
      <c r="E408" s="691"/>
      <c r="F408" s="692"/>
      <c r="H408" s="711"/>
      <c r="J408" s="691"/>
      <c r="K408" s="693"/>
      <c r="L408" s="693"/>
      <c r="M408" s="693"/>
      <c r="N408" s="693"/>
      <c r="P408" s="692"/>
      <c r="R408" s="692"/>
      <c r="T408" s="693"/>
      <c r="U408" s="692"/>
      <c r="V408" s="692"/>
      <c r="W408" s="692"/>
      <c r="AA408" s="691"/>
      <c r="AD408" s="711"/>
    </row>
    <row r="409" spans="5:30">
      <c r="E409" s="691"/>
      <c r="F409" s="692"/>
      <c r="H409" s="711"/>
      <c r="J409" s="691"/>
      <c r="K409" s="693"/>
      <c r="L409" s="693"/>
      <c r="M409" s="693"/>
      <c r="N409" s="693"/>
      <c r="P409" s="692"/>
      <c r="R409" s="692"/>
      <c r="T409" s="693"/>
      <c r="U409" s="692"/>
      <c r="V409" s="692"/>
      <c r="W409" s="692"/>
      <c r="AA409" s="691"/>
      <c r="AD409" s="711"/>
    </row>
    <row r="410" spans="5:30">
      <c r="E410" s="691"/>
      <c r="F410" s="692"/>
      <c r="H410" s="711"/>
      <c r="J410" s="691"/>
      <c r="K410" s="693"/>
      <c r="L410" s="693"/>
      <c r="M410" s="693"/>
      <c r="N410" s="693"/>
      <c r="P410" s="692"/>
      <c r="R410" s="692"/>
      <c r="T410" s="693"/>
      <c r="U410" s="692"/>
      <c r="V410" s="692"/>
      <c r="W410" s="692"/>
      <c r="AA410" s="691"/>
      <c r="AD410" s="711"/>
    </row>
    <row r="411" spans="5:30">
      <c r="E411" s="691"/>
      <c r="F411" s="692"/>
      <c r="H411" s="711"/>
      <c r="J411" s="691"/>
      <c r="K411" s="693"/>
      <c r="L411" s="693"/>
      <c r="M411" s="693"/>
      <c r="N411" s="693"/>
      <c r="P411" s="692"/>
      <c r="R411" s="692"/>
      <c r="T411" s="693"/>
      <c r="U411" s="692"/>
      <c r="V411" s="692"/>
      <c r="W411" s="692"/>
      <c r="AA411" s="691"/>
      <c r="AD411" s="711"/>
    </row>
    <row r="412" spans="5:30">
      <c r="E412" s="691"/>
      <c r="F412" s="692"/>
      <c r="H412" s="711"/>
      <c r="J412" s="691"/>
      <c r="K412" s="693"/>
      <c r="L412" s="693"/>
      <c r="M412" s="693"/>
      <c r="N412" s="693"/>
      <c r="P412" s="692"/>
      <c r="R412" s="692"/>
      <c r="T412" s="693"/>
      <c r="U412" s="692"/>
      <c r="V412" s="692"/>
      <c r="W412" s="692"/>
      <c r="AA412" s="691"/>
      <c r="AD412" s="711"/>
    </row>
    <row r="413" spans="5:30">
      <c r="E413" s="691"/>
      <c r="F413" s="692"/>
      <c r="H413" s="711"/>
      <c r="J413" s="691"/>
      <c r="K413" s="693"/>
      <c r="L413" s="693"/>
      <c r="M413" s="693"/>
      <c r="N413" s="693"/>
      <c r="P413" s="692"/>
      <c r="R413" s="692"/>
      <c r="T413" s="693"/>
      <c r="U413" s="692"/>
      <c r="V413" s="692"/>
      <c r="W413" s="692"/>
      <c r="AA413" s="691"/>
      <c r="AD413" s="711"/>
    </row>
    <row r="414" spans="5:30">
      <c r="E414" s="691"/>
      <c r="F414" s="692"/>
      <c r="H414" s="711"/>
      <c r="J414" s="691"/>
      <c r="K414" s="693"/>
      <c r="L414" s="693"/>
      <c r="M414" s="693"/>
      <c r="N414" s="693"/>
      <c r="P414" s="692"/>
      <c r="R414" s="692"/>
      <c r="T414" s="693"/>
      <c r="U414" s="692"/>
      <c r="V414" s="692"/>
      <c r="W414" s="692"/>
      <c r="AA414" s="691"/>
      <c r="AD414" s="711"/>
    </row>
    <row r="415" spans="5:30">
      <c r="E415" s="691"/>
      <c r="F415" s="692"/>
      <c r="H415" s="711"/>
      <c r="J415" s="691"/>
      <c r="K415" s="693"/>
      <c r="L415" s="693"/>
      <c r="M415" s="693"/>
      <c r="N415" s="693"/>
      <c r="P415" s="692"/>
      <c r="R415" s="692"/>
      <c r="T415" s="693"/>
      <c r="U415" s="692"/>
      <c r="V415" s="692"/>
      <c r="W415" s="692"/>
      <c r="AA415" s="691"/>
      <c r="AD415" s="711"/>
    </row>
    <row r="416" spans="5:30">
      <c r="E416" s="691"/>
      <c r="F416" s="692"/>
      <c r="H416" s="711"/>
      <c r="J416" s="691"/>
      <c r="K416" s="693"/>
      <c r="L416" s="693"/>
      <c r="M416" s="693"/>
      <c r="N416" s="693"/>
      <c r="P416" s="692"/>
      <c r="R416" s="692"/>
      <c r="T416" s="693"/>
      <c r="U416" s="692"/>
      <c r="V416" s="692"/>
      <c r="W416" s="692"/>
      <c r="AA416" s="691"/>
      <c r="AD416" s="711"/>
    </row>
    <row r="417" spans="5:30">
      <c r="E417" s="691"/>
      <c r="F417" s="692"/>
      <c r="H417" s="711"/>
      <c r="J417" s="691"/>
      <c r="K417" s="693"/>
      <c r="L417" s="693"/>
      <c r="M417" s="693"/>
      <c r="N417" s="693"/>
      <c r="P417" s="692"/>
      <c r="R417" s="692"/>
      <c r="T417" s="693"/>
      <c r="U417" s="692"/>
      <c r="V417" s="692"/>
      <c r="W417" s="692"/>
      <c r="AA417" s="691"/>
      <c r="AD417" s="711"/>
    </row>
    <row r="418" spans="5:30">
      <c r="E418" s="691"/>
      <c r="F418" s="692"/>
      <c r="H418" s="711"/>
      <c r="J418" s="691"/>
      <c r="K418" s="693"/>
      <c r="L418" s="693"/>
      <c r="M418" s="693"/>
      <c r="N418" s="693"/>
      <c r="P418" s="692"/>
      <c r="R418" s="692"/>
      <c r="T418" s="693"/>
      <c r="U418" s="692"/>
      <c r="V418" s="692"/>
      <c r="W418" s="692"/>
      <c r="AA418" s="691"/>
      <c r="AD418" s="711"/>
    </row>
    <row r="419" spans="5:30">
      <c r="E419" s="691"/>
      <c r="F419" s="692"/>
      <c r="H419" s="711"/>
      <c r="J419" s="691"/>
      <c r="K419" s="693"/>
      <c r="L419" s="693"/>
      <c r="M419" s="693"/>
      <c r="N419" s="693"/>
      <c r="P419" s="692"/>
      <c r="R419" s="692"/>
      <c r="T419" s="693"/>
      <c r="U419" s="692"/>
      <c r="V419" s="692"/>
      <c r="W419" s="692"/>
      <c r="AA419" s="691"/>
      <c r="AD419" s="711"/>
    </row>
    <row r="420" spans="5:30">
      <c r="E420" s="691"/>
      <c r="F420" s="692"/>
      <c r="H420" s="711"/>
      <c r="J420" s="691"/>
      <c r="K420" s="693"/>
      <c r="L420" s="693"/>
      <c r="M420" s="693"/>
      <c r="N420" s="693"/>
      <c r="P420" s="692"/>
      <c r="R420" s="692"/>
      <c r="T420" s="693"/>
      <c r="U420" s="692"/>
      <c r="V420" s="692"/>
      <c r="W420" s="692"/>
      <c r="AA420" s="691"/>
      <c r="AD420" s="711"/>
    </row>
    <row r="421" spans="5:30">
      <c r="E421" s="691"/>
      <c r="F421" s="692"/>
      <c r="H421" s="711"/>
      <c r="J421" s="691"/>
      <c r="K421" s="693"/>
      <c r="L421" s="693"/>
      <c r="M421" s="693"/>
      <c r="N421" s="693"/>
      <c r="P421" s="692"/>
      <c r="R421" s="692"/>
      <c r="T421" s="693"/>
      <c r="U421" s="692"/>
      <c r="V421" s="692"/>
      <c r="W421" s="692"/>
      <c r="AA421" s="691"/>
      <c r="AD421" s="711"/>
    </row>
    <row r="422" spans="5:30">
      <c r="E422" s="691"/>
      <c r="F422" s="692"/>
      <c r="H422" s="711"/>
      <c r="J422" s="691"/>
      <c r="K422" s="693"/>
      <c r="L422" s="693"/>
      <c r="M422" s="693"/>
      <c r="N422" s="693"/>
      <c r="P422" s="692"/>
      <c r="R422" s="692"/>
      <c r="T422" s="693"/>
      <c r="U422" s="692"/>
      <c r="V422" s="692"/>
      <c r="W422" s="692"/>
      <c r="AA422" s="691"/>
      <c r="AD422" s="711"/>
    </row>
    <row r="423" spans="5:30">
      <c r="E423" s="691"/>
      <c r="F423" s="692"/>
      <c r="H423" s="711"/>
      <c r="J423" s="691"/>
      <c r="K423" s="693"/>
      <c r="L423" s="693"/>
      <c r="M423" s="693"/>
      <c r="N423" s="693"/>
      <c r="P423" s="692"/>
      <c r="R423" s="692"/>
      <c r="T423" s="693"/>
      <c r="U423" s="692"/>
      <c r="V423" s="692"/>
      <c r="W423" s="692"/>
      <c r="AA423" s="691"/>
      <c r="AD423" s="711"/>
    </row>
    <row r="424" spans="5:30">
      <c r="E424" s="691"/>
      <c r="F424" s="692"/>
      <c r="H424" s="711"/>
      <c r="J424" s="691"/>
      <c r="K424" s="693"/>
      <c r="L424" s="693"/>
      <c r="M424" s="693"/>
      <c r="N424" s="693"/>
      <c r="P424" s="692"/>
      <c r="R424" s="692"/>
      <c r="T424" s="693"/>
      <c r="U424" s="692"/>
      <c r="V424" s="692"/>
      <c r="W424" s="692"/>
      <c r="AA424" s="691"/>
      <c r="AD424" s="711"/>
    </row>
    <row r="425" spans="5:30">
      <c r="E425" s="691"/>
      <c r="F425" s="692"/>
      <c r="H425" s="711"/>
      <c r="J425" s="691"/>
      <c r="K425" s="693"/>
      <c r="L425" s="693"/>
      <c r="M425" s="693"/>
      <c r="N425" s="693"/>
      <c r="P425" s="692"/>
      <c r="R425" s="692"/>
      <c r="T425" s="693"/>
      <c r="U425" s="692"/>
      <c r="V425" s="692"/>
      <c r="W425" s="692"/>
      <c r="AA425" s="691"/>
      <c r="AD425" s="711"/>
    </row>
    <row r="426" spans="5:30">
      <c r="E426" s="691"/>
      <c r="F426" s="692"/>
      <c r="H426" s="711"/>
      <c r="J426" s="691"/>
      <c r="K426" s="693"/>
      <c r="L426" s="693"/>
      <c r="M426" s="693"/>
      <c r="N426" s="693"/>
      <c r="P426" s="692"/>
      <c r="R426" s="692"/>
      <c r="T426" s="693"/>
      <c r="U426" s="692"/>
      <c r="V426" s="692"/>
      <c r="W426" s="692"/>
      <c r="AA426" s="691"/>
      <c r="AD426" s="711"/>
    </row>
    <row r="427" spans="5:30">
      <c r="E427" s="691"/>
      <c r="F427" s="692"/>
      <c r="H427" s="711"/>
      <c r="J427" s="691"/>
      <c r="K427" s="693"/>
      <c r="L427" s="693"/>
      <c r="M427" s="693"/>
      <c r="N427" s="693"/>
      <c r="P427" s="692"/>
      <c r="R427" s="692"/>
      <c r="T427" s="693"/>
      <c r="U427" s="692"/>
      <c r="V427" s="692"/>
      <c r="W427" s="692"/>
      <c r="AA427" s="691"/>
      <c r="AD427" s="711"/>
    </row>
    <row r="428" spans="5:30">
      <c r="E428" s="691"/>
      <c r="F428" s="692"/>
      <c r="H428" s="711"/>
      <c r="J428" s="691"/>
      <c r="K428" s="693"/>
      <c r="L428" s="693"/>
      <c r="M428" s="693"/>
      <c r="N428" s="693"/>
      <c r="P428" s="692"/>
      <c r="R428" s="692"/>
      <c r="T428" s="693"/>
      <c r="U428" s="692"/>
      <c r="V428" s="692"/>
      <c r="W428" s="692"/>
      <c r="AA428" s="691"/>
      <c r="AD428" s="711"/>
    </row>
    <row r="429" spans="5:30">
      <c r="E429" s="691"/>
      <c r="F429" s="692"/>
      <c r="H429" s="711"/>
      <c r="J429" s="691"/>
      <c r="K429" s="693"/>
      <c r="L429" s="693"/>
      <c r="M429" s="693"/>
      <c r="N429" s="693"/>
      <c r="P429" s="692"/>
      <c r="R429" s="692"/>
      <c r="T429" s="693"/>
      <c r="U429" s="692"/>
      <c r="V429" s="692"/>
      <c r="W429" s="692"/>
      <c r="AA429" s="691"/>
      <c r="AD429" s="711"/>
    </row>
    <row r="430" spans="5:30">
      <c r="E430" s="691"/>
      <c r="F430" s="692"/>
      <c r="H430" s="711"/>
      <c r="J430" s="691"/>
      <c r="K430" s="693"/>
      <c r="L430" s="693"/>
      <c r="M430" s="693"/>
      <c r="N430" s="693"/>
      <c r="P430" s="692"/>
      <c r="R430" s="692"/>
      <c r="T430" s="693"/>
      <c r="U430" s="692"/>
      <c r="V430" s="692"/>
      <c r="W430" s="692"/>
      <c r="AA430" s="691"/>
      <c r="AD430" s="711"/>
    </row>
    <row r="431" spans="5:30">
      <c r="E431" s="691"/>
      <c r="F431" s="692"/>
      <c r="H431" s="711"/>
      <c r="J431" s="691"/>
      <c r="K431" s="693"/>
      <c r="L431" s="693"/>
      <c r="M431" s="693"/>
      <c r="N431" s="693"/>
      <c r="P431" s="692"/>
      <c r="R431" s="692"/>
      <c r="T431" s="693"/>
      <c r="U431" s="692"/>
      <c r="V431" s="692"/>
      <c r="W431" s="692"/>
      <c r="AA431" s="691"/>
      <c r="AD431" s="711"/>
    </row>
    <row r="432" spans="5:30">
      <c r="E432" s="691"/>
      <c r="F432" s="692"/>
      <c r="H432" s="711"/>
      <c r="J432" s="691"/>
      <c r="K432" s="693"/>
      <c r="L432" s="693"/>
      <c r="M432" s="693"/>
      <c r="N432" s="693"/>
      <c r="P432" s="692"/>
      <c r="R432" s="692"/>
      <c r="T432" s="693"/>
      <c r="U432" s="692"/>
      <c r="V432" s="692"/>
      <c r="W432" s="692"/>
      <c r="AA432" s="691"/>
      <c r="AD432" s="711"/>
    </row>
    <row r="433" spans="5:30">
      <c r="E433" s="691"/>
      <c r="F433" s="692"/>
      <c r="H433" s="711"/>
      <c r="J433" s="691"/>
      <c r="K433" s="693"/>
      <c r="L433" s="693"/>
      <c r="M433" s="693"/>
      <c r="N433" s="693"/>
      <c r="P433" s="692"/>
      <c r="R433" s="692"/>
      <c r="T433" s="693"/>
      <c r="U433" s="692"/>
      <c r="V433" s="692"/>
      <c r="W433" s="692"/>
      <c r="AA433" s="691"/>
      <c r="AD433" s="711"/>
    </row>
    <row r="434" spans="5:30">
      <c r="E434" s="691"/>
      <c r="F434" s="692"/>
      <c r="H434" s="711"/>
      <c r="J434" s="691"/>
      <c r="K434" s="693"/>
      <c r="L434" s="693"/>
      <c r="M434" s="693"/>
      <c r="N434" s="693"/>
      <c r="P434" s="692"/>
      <c r="R434" s="692"/>
      <c r="T434" s="693"/>
      <c r="U434" s="692"/>
      <c r="V434" s="692"/>
      <c r="W434" s="692"/>
      <c r="AA434" s="691"/>
      <c r="AD434" s="711"/>
    </row>
    <row r="435" spans="5:30">
      <c r="E435" s="691"/>
      <c r="F435" s="692"/>
      <c r="H435" s="711"/>
      <c r="J435" s="691"/>
      <c r="K435" s="693"/>
      <c r="L435" s="693"/>
      <c r="M435" s="693"/>
      <c r="N435" s="693"/>
      <c r="P435" s="692"/>
      <c r="R435" s="692"/>
      <c r="T435" s="693"/>
      <c r="U435" s="692"/>
      <c r="V435" s="692"/>
      <c r="W435" s="692"/>
      <c r="AA435" s="691"/>
      <c r="AD435" s="711"/>
    </row>
    <row r="436" spans="5:30">
      <c r="E436" s="691"/>
      <c r="F436" s="692"/>
      <c r="H436" s="711"/>
      <c r="J436" s="691"/>
      <c r="K436" s="693"/>
      <c r="L436" s="693"/>
      <c r="M436" s="693"/>
      <c r="N436" s="693"/>
      <c r="P436" s="692"/>
      <c r="R436" s="692"/>
      <c r="T436" s="693"/>
      <c r="U436" s="692"/>
      <c r="V436" s="692"/>
      <c r="W436" s="692"/>
      <c r="AA436" s="691"/>
      <c r="AD436" s="711"/>
    </row>
    <row r="437" spans="5:30">
      <c r="E437" s="691"/>
      <c r="F437" s="692"/>
      <c r="H437" s="711"/>
      <c r="J437" s="691"/>
      <c r="K437" s="693"/>
      <c r="L437" s="693"/>
      <c r="M437" s="693"/>
      <c r="N437" s="693"/>
      <c r="P437" s="692"/>
      <c r="R437" s="692"/>
      <c r="T437" s="693"/>
      <c r="U437" s="692"/>
      <c r="V437" s="692"/>
      <c r="W437" s="692"/>
      <c r="AA437" s="691"/>
      <c r="AD437" s="711"/>
    </row>
    <row r="438" spans="5:30">
      <c r="E438" s="691"/>
      <c r="F438" s="692"/>
      <c r="H438" s="711"/>
      <c r="J438" s="691"/>
      <c r="K438" s="693"/>
      <c r="L438" s="693"/>
      <c r="M438" s="693"/>
      <c r="N438" s="693"/>
      <c r="P438" s="692"/>
      <c r="R438" s="692"/>
      <c r="T438" s="693"/>
      <c r="U438" s="692"/>
      <c r="V438" s="692"/>
      <c r="W438" s="692"/>
      <c r="AA438" s="691"/>
      <c r="AD438" s="711"/>
    </row>
    <row r="439" spans="5:30">
      <c r="E439" s="691"/>
      <c r="F439" s="692"/>
      <c r="H439" s="711"/>
      <c r="J439" s="691"/>
      <c r="K439" s="693"/>
      <c r="L439" s="693"/>
      <c r="M439" s="693"/>
      <c r="N439" s="693"/>
      <c r="P439" s="692"/>
      <c r="R439" s="692"/>
      <c r="T439" s="693"/>
      <c r="U439" s="692"/>
      <c r="V439" s="692"/>
      <c r="W439" s="692"/>
      <c r="AA439" s="691"/>
      <c r="AD439" s="711"/>
    </row>
    <row r="440" spans="5:30">
      <c r="E440" s="691"/>
      <c r="F440" s="692"/>
      <c r="H440" s="711"/>
      <c r="J440" s="691"/>
      <c r="K440" s="693"/>
      <c r="L440" s="693"/>
      <c r="M440" s="693"/>
      <c r="N440" s="693"/>
      <c r="P440" s="692"/>
      <c r="R440" s="692"/>
      <c r="T440" s="693"/>
      <c r="U440" s="692"/>
      <c r="V440" s="692"/>
      <c r="W440" s="692"/>
      <c r="AA440" s="691"/>
      <c r="AD440" s="711"/>
    </row>
    <row r="441" spans="5:30">
      <c r="E441" s="691"/>
      <c r="F441" s="692"/>
      <c r="H441" s="711"/>
      <c r="J441" s="691"/>
      <c r="K441" s="693"/>
      <c r="L441" s="693"/>
      <c r="M441" s="693"/>
      <c r="N441" s="693"/>
      <c r="P441" s="692"/>
      <c r="R441" s="692"/>
      <c r="T441" s="693"/>
      <c r="U441" s="692"/>
      <c r="V441" s="692"/>
      <c r="W441" s="692"/>
      <c r="AA441" s="691"/>
      <c r="AD441" s="711"/>
    </row>
    <row r="442" spans="5:30">
      <c r="E442" s="691"/>
      <c r="F442" s="692"/>
      <c r="H442" s="711"/>
      <c r="J442" s="691"/>
      <c r="K442" s="693"/>
      <c r="L442" s="693"/>
      <c r="M442" s="693"/>
      <c r="N442" s="693"/>
      <c r="P442" s="692"/>
      <c r="R442" s="692"/>
      <c r="T442" s="693"/>
      <c r="U442" s="692"/>
      <c r="V442" s="692"/>
      <c r="W442" s="692"/>
      <c r="AA442" s="691"/>
      <c r="AD442" s="711"/>
    </row>
    <row r="443" spans="5:30">
      <c r="E443" s="691"/>
      <c r="F443" s="692"/>
      <c r="H443" s="711"/>
      <c r="J443" s="691"/>
      <c r="K443" s="693"/>
      <c r="L443" s="693"/>
      <c r="M443" s="693"/>
      <c r="N443" s="693"/>
      <c r="P443" s="692"/>
      <c r="R443" s="692"/>
      <c r="T443" s="693"/>
      <c r="U443" s="692"/>
      <c r="V443" s="692"/>
      <c r="W443" s="692"/>
      <c r="AA443" s="691"/>
      <c r="AD443" s="711"/>
    </row>
    <row r="444" spans="5:30">
      <c r="E444" s="691"/>
      <c r="F444" s="692"/>
      <c r="H444" s="711"/>
      <c r="J444" s="691"/>
      <c r="K444" s="693"/>
      <c r="L444" s="693"/>
      <c r="M444" s="693"/>
      <c r="N444" s="693"/>
      <c r="P444" s="692"/>
      <c r="R444" s="692"/>
      <c r="T444" s="693"/>
      <c r="U444" s="692"/>
      <c r="V444" s="692"/>
      <c r="W444" s="692"/>
      <c r="AA444" s="691"/>
      <c r="AD444" s="711"/>
    </row>
    <row r="445" spans="5:30">
      <c r="E445" s="691"/>
      <c r="F445" s="692"/>
      <c r="H445" s="711"/>
      <c r="J445" s="691"/>
      <c r="K445" s="693"/>
      <c r="L445" s="693"/>
      <c r="M445" s="693"/>
      <c r="N445" s="693"/>
      <c r="P445" s="692"/>
      <c r="R445" s="692"/>
      <c r="T445" s="693"/>
      <c r="U445" s="692"/>
      <c r="V445" s="692"/>
      <c r="W445" s="692"/>
      <c r="AA445" s="691"/>
      <c r="AD445" s="711"/>
    </row>
    <row r="446" spans="5:30">
      <c r="E446" s="691"/>
      <c r="F446" s="692"/>
      <c r="H446" s="711"/>
      <c r="J446" s="691"/>
      <c r="K446" s="693"/>
      <c r="L446" s="693"/>
      <c r="M446" s="693"/>
      <c r="N446" s="693"/>
      <c r="P446" s="692"/>
      <c r="R446" s="692"/>
      <c r="T446" s="693"/>
      <c r="U446" s="692"/>
      <c r="V446" s="692"/>
      <c r="W446" s="692"/>
      <c r="AA446" s="691"/>
      <c r="AD446" s="711"/>
    </row>
    <row r="447" spans="5:30">
      <c r="E447" s="691"/>
      <c r="F447" s="692"/>
      <c r="H447" s="711"/>
      <c r="J447" s="691"/>
      <c r="K447" s="693"/>
      <c r="L447" s="693"/>
      <c r="M447" s="693"/>
      <c r="N447" s="693"/>
      <c r="P447" s="692"/>
      <c r="R447" s="692"/>
      <c r="T447" s="693"/>
      <c r="U447" s="692"/>
      <c r="V447" s="692"/>
      <c r="W447" s="692"/>
      <c r="AA447" s="691"/>
      <c r="AD447" s="711"/>
    </row>
    <row r="448" spans="5:30">
      <c r="E448" s="691"/>
      <c r="F448" s="692"/>
      <c r="H448" s="711"/>
      <c r="J448" s="691"/>
      <c r="K448" s="693"/>
      <c r="L448" s="693"/>
      <c r="M448" s="693"/>
      <c r="N448" s="693"/>
      <c r="P448" s="692"/>
      <c r="R448" s="692"/>
      <c r="T448" s="693"/>
      <c r="U448" s="692"/>
      <c r="V448" s="692"/>
      <c r="W448" s="692"/>
      <c r="AA448" s="691"/>
      <c r="AD448" s="711"/>
    </row>
    <row r="449" spans="5:30">
      <c r="E449" s="691"/>
      <c r="F449" s="692"/>
      <c r="H449" s="711"/>
      <c r="J449" s="691"/>
      <c r="K449" s="693"/>
      <c r="L449" s="693"/>
      <c r="M449" s="693"/>
      <c r="N449" s="693"/>
      <c r="P449" s="692"/>
      <c r="R449" s="692"/>
      <c r="T449" s="693"/>
      <c r="U449" s="692"/>
      <c r="V449" s="692"/>
      <c r="W449" s="692"/>
      <c r="AA449" s="691"/>
      <c r="AD449" s="711"/>
    </row>
    <row r="450" spans="5:30">
      <c r="E450" s="691"/>
      <c r="F450" s="692"/>
      <c r="H450" s="711"/>
      <c r="J450" s="691"/>
      <c r="K450" s="693"/>
      <c r="L450" s="693"/>
      <c r="M450" s="693"/>
      <c r="N450" s="693"/>
      <c r="P450" s="692"/>
      <c r="R450" s="692"/>
      <c r="T450" s="693"/>
      <c r="U450" s="692"/>
      <c r="V450" s="692"/>
      <c r="W450" s="692"/>
      <c r="AA450" s="691"/>
      <c r="AD450" s="711"/>
    </row>
    <row r="451" spans="5:30">
      <c r="E451" s="691"/>
      <c r="F451" s="692"/>
      <c r="H451" s="711"/>
      <c r="J451" s="691"/>
      <c r="K451" s="693"/>
      <c r="L451" s="693"/>
      <c r="M451" s="693"/>
      <c r="N451" s="693"/>
      <c r="P451" s="692"/>
      <c r="R451" s="692"/>
      <c r="T451" s="693"/>
      <c r="U451" s="692"/>
      <c r="V451" s="692"/>
      <c r="W451" s="692"/>
      <c r="AA451" s="691"/>
      <c r="AD451" s="711"/>
    </row>
    <row r="452" spans="5:30">
      <c r="E452" s="691"/>
      <c r="F452" s="692"/>
      <c r="H452" s="711"/>
      <c r="J452" s="691"/>
      <c r="K452" s="693"/>
      <c r="L452" s="693"/>
      <c r="M452" s="693"/>
      <c r="N452" s="693"/>
      <c r="P452" s="692"/>
      <c r="R452" s="692"/>
      <c r="T452" s="693"/>
      <c r="U452" s="692"/>
      <c r="V452" s="692"/>
      <c r="W452" s="692"/>
      <c r="AA452" s="691"/>
      <c r="AD452" s="711"/>
    </row>
    <row r="453" spans="5:30">
      <c r="E453" s="691"/>
      <c r="F453" s="692"/>
      <c r="H453" s="711"/>
      <c r="J453" s="691"/>
      <c r="K453" s="693"/>
      <c r="L453" s="693"/>
      <c r="M453" s="693"/>
      <c r="N453" s="693"/>
      <c r="P453" s="692"/>
      <c r="R453" s="692"/>
      <c r="T453" s="693"/>
      <c r="U453" s="692"/>
      <c r="V453" s="692"/>
      <c r="W453" s="692"/>
      <c r="AA453" s="691"/>
      <c r="AD453" s="711"/>
    </row>
    <row r="454" spans="5:30">
      <c r="E454" s="691"/>
      <c r="F454" s="692"/>
      <c r="H454" s="711"/>
      <c r="J454" s="691"/>
      <c r="K454" s="693"/>
      <c r="L454" s="693"/>
      <c r="M454" s="693"/>
      <c r="N454" s="693"/>
      <c r="P454" s="692"/>
      <c r="R454" s="692"/>
      <c r="T454" s="693"/>
      <c r="U454" s="692"/>
      <c r="V454" s="692"/>
      <c r="W454" s="692"/>
      <c r="AA454" s="691"/>
      <c r="AD454" s="711"/>
    </row>
    <row r="455" spans="5:30">
      <c r="E455" s="691"/>
      <c r="F455" s="692"/>
      <c r="H455" s="711"/>
      <c r="J455" s="691"/>
      <c r="K455" s="693"/>
      <c r="L455" s="693"/>
      <c r="M455" s="693"/>
      <c r="N455" s="693"/>
      <c r="P455" s="692"/>
      <c r="R455" s="692"/>
      <c r="T455" s="693"/>
      <c r="U455" s="692"/>
      <c r="V455" s="692"/>
      <c r="W455" s="692"/>
      <c r="AA455" s="691"/>
      <c r="AD455" s="711"/>
    </row>
    <row r="456" spans="5:30">
      <c r="E456" s="691"/>
      <c r="F456" s="692"/>
      <c r="H456" s="711"/>
      <c r="J456" s="691"/>
      <c r="K456" s="693"/>
      <c r="L456" s="693"/>
      <c r="M456" s="693"/>
      <c r="N456" s="693"/>
      <c r="P456" s="692"/>
      <c r="R456" s="692"/>
      <c r="T456" s="693"/>
      <c r="U456" s="692"/>
      <c r="V456" s="692"/>
      <c r="W456" s="692"/>
      <c r="AA456" s="691"/>
      <c r="AD456" s="711"/>
    </row>
    <row r="457" spans="5:30">
      <c r="E457" s="691"/>
      <c r="F457" s="692"/>
      <c r="H457" s="711"/>
      <c r="J457" s="691"/>
      <c r="K457" s="693"/>
      <c r="L457" s="693"/>
      <c r="M457" s="693"/>
      <c r="N457" s="693"/>
      <c r="P457" s="692"/>
      <c r="R457" s="692"/>
      <c r="T457" s="693"/>
      <c r="U457" s="692"/>
      <c r="V457" s="692"/>
      <c r="W457" s="692"/>
      <c r="AA457" s="691"/>
      <c r="AD457" s="711"/>
    </row>
    <row r="458" spans="5:30">
      <c r="E458" s="691"/>
      <c r="F458" s="692"/>
      <c r="H458" s="711"/>
      <c r="J458" s="691"/>
      <c r="K458" s="693"/>
      <c r="L458" s="693"/>
      <c r="M458" s="693"/>
      <c r="N458" s="693"/>
      <c r="P458" s="692"/>
      <c r="R458" s="692"/>
      <c r="T458" s="693"/>
      <c r="U458" s="692"/>
      <c r="V458" s="692"/>
      <c r="W458" s="692"/>
      <c r="AA458" s="691"/>
      <c r="AD458" s="711"/>
    </row>
    <row r="459" spans="5:30">
      <c r="E459" s="691"/>
      <c r="F459" s="692"/>
      <c r="H459" s="711"/>
      <c r="J459" s="691"/>
      <c r="K459" s="693"/>
      <c r="L459" s="693"/>
      <c r="M459" s="693"/>
      <c r="N459" s="693"/>
      <c r="P459" s="692"/>
      <c r="R459" s="692"/>
      <c r="T459" s="693"/>
      <c r="U459" s="692"/>
      <c r="V459" s="692"/>
      <c r="W459" s="692"/>
      <c r="AA459" s="691"/>
      <c r="AD459" s="711"/>
    </row>
    <row r="460" spans="5:30">
      <c r="E460" s="691"/>
      <c r="F460" s="692"/>
      <c r="H460" s="711"/>
      <c r="J460" s="691"/>
      <c r="K460" s="693"/>
      <c r="L460" s="693"/>
      <c r="M460" s="693"/>
      <c r="N460" s="693"/>
      <c r="P460" s="692"/>
      <c r="R460" s="692"/>
      <c r="T460" s="693"/>
      <c r="U460" s="692"/>
      <c r="V460" s="692"/>
      <c r="W460" s="692"/>
      <c r="AA460" s="691"/>
      <c r="AD460" s="711"/>
    </row>
    <row r="461" spans="5:30">
      <c r="E461" s="691"/>
      <c r="F461" s="692"/>
      <c r="H461" s="711"/>
      <c r="J461" s="691"/>
      <c r="K461" s="693"/>
      <c r="L461" s="693"/>
      <c r="M461" s="693"/>
      <c r="N461" s="693"/>
      <c r="P461" s="692"/>
      <c r="R461" s="692"/>
      <c r="T461" s="693"/>
      <c r="U461" s="692"/>
      <c r="V461" s="692"/>
      <c r="W461" s="692"/>
      <c r="AA461" s="691"/>
      <c r="AD461" s="711"/>
    </row>
    <row r="462" spans="5:30">
      <c r="E462" s="691"/>
      <c r="F462" s="692"/>
      <c r="H462" s="711"/>
      <c r="J462" s="691"/>
      <c r="K462" s="693"/>
      <c r="L462" s="693"/>
      <c r="M462" s="693"/>
      <c r="N462" s="693"/>
      <c r="P462" s="692"/>
      <c r="R462" s="692"/>
      <c r="T462" s="693"/>
      <c r="U462" s="692"/>
      <c r="V462" s="692"/>
      <c r="W462" s="692"/>
      <c r="AA462" s="691"/>
      <c r="AD462" s="711"/>
    </row>
    <row r="463" spans="5:30">
      <c r="E463" s="691"/>
      <c r="F463" s="692"/>
      <c r="H463" s="711"/>
      <c r="J463" s="691"/>
      <c r="K463" s="693"/>
      <c r="L463" s="693"/>
      <c r="M463" s="693"/>
      <c r="N463" s="693"/>
      <c r="P463" s="692"/>
      <c r="R463" s="692"/>
      <c r="T463" s="693"/>
      <c r="U463" s="692"/>
      <c r="V463" s="692"/>
      <c r="W463" s="692"/>
      <c r="AA463" s="691"/>
      <c r="AD463" s="711"/>
    </row>
    <row r="464" spans="5:30">
      <c r="E464" s="691"/>
      <c r="F464" s="692"/>
      <c r="H464" s="711"/>
      <c r="J464" s="691"/>
      <c r="K464" s="693"/>
      <c r="L464" s="693"/>
      <c r="M464" s="693"/>
      <c r="N464" s="693"/>
      <c r="P464" s="692"/>
      <c r="R464" s="692"/>
      <c r="T464" s="693"/>
      <c r="U464" s="692"/>
      <c r="V464" s="692"/>
      <c r="W464" s="692"/>
      <c r="AA464" s="691"/>
      <c r="AD464" s="711"/>
    </row>
    <row r="465" spans="5:30">
      <c r="E465" s="691"/>
      <c r="F465" s="692"/>
      <c r="H465" s="711"/>
      <c r="J465" s="691"/>
      <c r="K465" s="693"/>
      <c r="L465" s="693"/>
      <c r="M465" s="693"/>
      <c r="N465" s="693"/>
      <c r="P465" s="692"/>
      <c r="R465" s="692"/>
      <c r="T465" s="693"/>
      <c r="U465" s="692"/>
      <c r="V465" s="692"/>
      <c r="W465" s="692"/>
      <c r="AA465" s="691"/>
      <c r="AD465" s="711"/>
    </row>
    <row r="466" spans="5:30">
      <c r="E466" s="691"/>
      <c r="F466" s="692"/>
      <c r="H466" s="711"/>
      <c r="J466" s="691"/>
      <c r="K466" s="693"/>
      <c r="L466" s="693"/>
      <c r="M466" s="693"/>
      <c r="N466" s="693"/>
      <c r="P466" s="692"/>
      <c r="R466" s="692"/>
      <c r="T466" s="693"/>
      <c r="U466" s="692"/>
      <c r="V466" s="692"/>
      <c r="W466" s="692"/>
      <c r="AA466" s="691"/>
      <c r="AD466" s="711"/>
    </row>
    <row r="467" spans="5:30">
      <c r="E467" s="691"/>
      <c r="F467" s="692"/>
      <c r="H467" s="711"/>
      <c r="J467" s="691"/>
      <c r="K467" s="693"/>
      <c r="L467" s="693"/>
      <c r="M467" s="693"/>
      <c r="N467" s="693"/>
      <c r="P467" s="692"/>
      <c r="R467" s="692"/>
      <c r="T467" s="693"/>
      <c r="U467" s="692"/>
      <c r="V467" s="692"/>
      <c r="W467" s="692"/>
      <c r="AA467" s="691"/>
      <c r="AD467" s="711"/>
    </row>
    <row r="468" spans="5:30">
      <c r="E468" s="691"/>
      <c r="F468" s="692"/>
      <c r="H468" s="711"/>
      <c r="J468" s="691"/>
      <c r="K468" s="693"/>
      <c r="L468" s="693"/>
      <c r="M468" s="693"/>
      <c r="N468" s="693"/>
      <c r="P468" s="692"/>
      <c r="R468" s="692"/>
      <c r="T468" s="693"/>
      <c r="U468" s="692"/>
      <c r="V468" s="692"/>
      <c r="W468" s="692"/>
      <c r="AA468" s="691"/>
      <c r="AD468" s="711"/>
    </row>
    <row r="469" spans="5:30">
      <c r="E469" s="691"/>
      <c r="F469" s="692"/>
      <c r="H469" s="711"/>
      <c r="J469" s="691"/>
      <c r="K469" s="693"/>
      <c r="L469" s="693"/>
      <c r="M469" s="693"/>
      <c r="N469" s="693"/>
      <c r="P469" s="692"/>
      <c r="R469" s="692"/>
      <c r="T469" s="693"/>
      <c r="U469" s="692"/>
      <c r="V469" s="692"/>
      <c r="W469" s="692"/>
      <c r="AA469" s="691"/>
      <c r="AD469" s="711"/>
    </row>
    <row r="470" spans="5:30">
      <c r="E470" s="691"/>
      <c r="F470" s="692"/>
      <c r="H470" s="711"/>
      <c r="J470" s="691"/>
      <c r="K470" s="693"/>
      <c r="L470" s="693"/>
      <c r="M470" s="693"/>
      <c r="N470" s="693"/>
      <c r="P470" s="692"/>
      <c r="R470" s="692"/>
      <c r="T470" s="693"/>
      <c r="U470" s="692"/>
      <c r="V470" s="692"/>
      <c r="W470" s="692"/>
      <c r="AA470" s="691"/>
      <c r="AD470" s="711"/>
    </row>
    <row r="471" spans="5:30">
      <c r="E471" s="691"/>
      <c r="F471" s="692"/>
      <c r="H471" s="711"/>
      <c r="J471" s="691"/>
      <c r="K471" s="693"/>
      <c r="L471" s="693"/>
      <c r="M471" s="693"/>
      <c r="N471" s="693"/>
      <c r="P471" s="692"/>
      <c r="R471" s="692"/>
      <c r="T471" s="693"/>
      <c r="U471" s="692"/>
      <c r="V471" s="692"/>
      <c r="W471" s="692"/>
      <c r="AA471" s="691"/>
      <c r="AD471" s="711"/>
    </row>
    <row r="472" spans="5:30">
      <c r="E472" s="691"/>
      <c r="F472" s="692"/>
      <c r="H472" s="711"/>
      <c r="J472" s="691"/>
      <c r="K472" s="693"/>
      <c r="L472" s="693"/>
      <c r="M472" s="693"/>
      <c r="N472" s="693"/>
      <c r="P472" s="692"/>
      <c r="R472" s="692"/>
      <c r="T472" s="693"/>
      <c r="U472" s="692"/>
      <c r="V472" s="692"/>
      <c r="W472" s="692"/>
      <c r="AA472" s="691"/>
      <c r="AD472" s="711"/>
    </row>
    <row r="473" spans="5:30">
      <c r="E473" s="691"/>
      <c r="F473" s="692"/>
      <c r="H473" s="711"/>
      <c r="J473" s="691"/>
      <c r="K473" s="693"/>
      <c r="L473" s="693"/>
      <c r="M473" s="693"/>
      <c r="N473" s="693"/>
      <c r="P473" s="692"/>
      <c r="R473" s="692"/>
      <c r="T473" s="693"/>
      <c r="U473" s="692"/>
      <c r="V473" s="692"/>
      <c r="W473" s="692"/>
      <c r="AA473" s="691"/>
      <c r="AD473" s="711"/>
    </row>
    <row r="474" spans="5:30">
      <c r="E474" s="691"/>
      <c r="F474" s="692"/>
      <c r="H474" s="711"/>
      <c r="J474" s="691"/>
      <c r="K474" s="693"/>
      <c r="L474" s="693"/>
      <c r="M474" s="693"/>
      <c r="N474" s="693"/>
      <c r="P474" s="692"/>
      <c r="R474" s="692"/>
      <c r="T474" s="693"/>
      <c r="U474" s="692"/>
      <c r="V474" s="692"/>
      <c r="W474" s="692"/>
      <c r="AA474" s="691"/>
      <c r="AD474" s="711"/>
    </row>
    <row r="475" spans="5:30">
      <c r="E475" s="691"/>
      <c r="F475" s="692"/>
      <c r="H475" s="711"/>
      <c r="J475" s="691"/>
      <c r="K475" s="693"/>
      <c r="L475" s="693"/>
      <c r="M475" s="693"/>
      <c r="N475" s="693"/>
      <c r="P475" s="692"/>
      <c r="R475" s="692"/>
      <c r="T475" s="693"/>
      <c r="U475" s="692"/>
      <c r="V475" s="692"/>
      <c r="W475" s="692"/>
      <c r="AA475" s="691"/>
      <c r="AD475" s="711"/>
    </row>
    <row r="476" spans="5:30">
      <c r="E476" s="691"/>
      <c r="F476" s="692"/>
      <c r="H476" s="711"/>
      <c r="J476" s="691"/>
      <c r="K476" s="693"/>
      <c r="L476" s="693"/>
      <c r="M476" s="693"/>
      <c r="N476" s="693"/>
      <c r="P476" s="692"/>
      <c r="R476" s="692"/>
      <c r="T476" s="693"/>
      <c r="U476" s="692"/>
      <c r="V476" s="692"/>
      <c r="W476" s="692"/>
      <c r="AA476" s="691"/>
      <c r="AD476" s="711"/>
    </row>
    <row r="477" spans="5:30">
      <c r="E477" s="691"/>
      <c r="F477" s="692"/>
      <c r="H477" s="711"/>
      <c r="J477" s="691"/>
      <c r="K477" s="693"/>
      <c r="L477" s="693"/>
      <c r="M477" s="693"/>
      <c r="N477" s="693"/>
      <c r="P477" s="692"/>
      <c r="R477" s="692"/>
      <c r="T477" s="693"/>
      <c r="U477" s="692"/>
      <c r="V477" s="692"/>
      <c r="W477" s="692"/>
      <c r="AA477" s="691"/>
      <c r="AD477" s="711"/>
    </row>
    <row r="478" spans="5:30">
      <c r="E478" s="691"/>
      <c r="F478" s="692"/>
      <c r="H478" s="711"/>
      <c r="J478" s="691"/>
      <c r="K478" s="693"/>
      <c r="L478" s="693"/>
      <c r="M478" s="693"/>
      <c r="N478" s="693"/>
      <c r="P478" s="692"/>
      <c r="R478" s="692"/>
      <c r="T478" s="693"/>
      <c r="U478" s="692"/>
      <c r="V478" s="692"/>
      <c r="W478" s="692"/>
      <c r="AA478" s="691"/>
      <c r="AD478" s="711"/>
    </row>
    <row r="479" spans="5:30">
      <c r="E479" s="691"/>
      <c r="F479" s="692"/>
      <c r="H479" s="711"/>
      <c r="J479" s="691"/>
      <c r="K479" s="693"/>
      <c r="L479" s="693"/>
      <c r="M479" s="693"/>
      <c r="N479" s="693"/>
      <c r="P479" s="692"/>
      <c r="R479" s="692"/>
      <c r="T479" s="693"/>
      <c r="U479" s="692"/>
      <c r="V479" s="692"/>
      <c r="W479" s="692"/>
      <c r="AA479" s="691"/>
      <c r="AD479" s="711"/>
    </row>
    <row r="480" spans="5:30">
      <c r="E480" s="691"/>
      <c r="F480" s="692"/>
      <c r="H480" s="711"/>
      <c r="J480" s="691"/>
      <c r="K480" s="693"/>
      <c r="L480" s="693"/>
      <c r="M480" s="693"/>
      <c r="N480" s="693"/>
      <c r="P480" s="692"/>
      <c r="R480" s="692"/>
      <c r="T480" s="693"/>
      <c r="U480" s="692"/>
      <c r="V480" s="692"/>
      <c r="W480" s="692"/>
      <c r="AA480" s="691"/>
      <c r="AD480" s="711"/>
    </row>
    <row r="481" spans="5:30">
      <c r="E481" s="691"/>
      <c r="F481" s="692"/>
      <c r="H481" s="711"/>
      <c r="J481" s="691"/>
      <c r="K481" s="693"/>
      <c r="L481" s="693"/>
      <c r="M481" s="693"/>
      <c r="N481" s="693"/>
      <c r="P481" s="692"/>
      <c r="R481" s="692"/>
      <c r="T481" s="693"/>
      <c r="U481" s="692"/>
      <c r="V481" s="692"/>
      <c r="W481" s="692"/>
      <c r="AA481" s="691"/>
      <c r="AD481" s="711"/>
    </row>
    <row r="482" spans="5:30">
      <c r="E482" s="691"/>
      <c r="F482" s="692"/>
      <c r="H482" s="711"/>
      <c r="J482" s="691"/>
      <c r="K482" s="693"/>
      <c r="L482" s="693"/>
      <c r="M482" s="693"/>
      <c r="N482" s="693"/>
      <c r="P482" s="692"/>
      <c r="R482" s="692"/>
      <c r="T482" s="693"/>
      <c r="U482" s="692"/>
      <c r="V482" s="692"/>
      <c r="W482" s="692"/>
      <c r="AA482" s="691"/>
      <c r="AD482" s="711"/>
    </row>
    <row r="483" spans="5:30">
      <c r="E483" s="691"/>
      <c r="F483" s="692"/>
      <c r="H483" s="711"/>
      <c r="J483" s="691"/>
      <c r="K483" s="693"/>
      <c r="L483" s="693"/>
      <c r="M483" s="693"/>
      <c r="N483" s="693"/>
      <c r="P483" s="692"/>
      <c r="R483" s="692"/>
      <c r="T483" s="693"/>
      <c r="U483" s="692"/>
      <c r="V483" s="692"/>
      <c r="W483" s="692"/>
      <c r="AA483" s="691"/>
      <c r="AD483" s="711"/>
    </row>
    <row r="484" spans="5:30">
      <c r="E484" s="691"/>
      <c r="F484" s="692"/>
      <c r="H484" s="711"/>
      <c r="J484" s="691"/>
      <c r="K484" s="693"/>
      <c r="L484" s="693"/>
      <c r="M484" s="693"/>
      <c r="N484" s="693"/>
      <c r="P484" s="692"/>
      <c r="R484" s="692"/>
      <c r="T484" s="693"/>
      <c r="U484" s="692"/>
      <c r="V484" s="692"/>
      <c r="W484" s="692"/>
      <c r="AA484" s="691"/>
      <c r="AD484" s="711"/>
    </row>
    <row r="485" spans="5:30">
      <c r="E485" s="691"/>
      <c r="F485" s="692"/>
      <c r="H485" s="711"/>
      <c r="J485" s="691"/>
      <c r="K485" s="693"/>
      <c r="L485" s="693"/>
      <c r="M485" s="693"/>
      <c r="N485" s="693"/>
      <c r="P485" s="692"/>
      <c r="R485" s="692"/>
      <c r="T485" s="693"/>
      <c r="U485" s="692"/>
      <c r="V485" s="692"/>
      <c r="W485" s="692"/>
      <c r="AA485" s="691"/>
      <c r="AD485" s="711"/>
    </row>
    <row r="486" spans="5:30">
      <c r="E486" s="691"/>
      <c r="F486" s="692"/>
      <c r="H486" s="711"/>
      <c r="J486" s="691"/>
      <c r="K486" s="693"/>
      <c r="L486" s="693"/>
      <c r="M486" s="693"/>
      <c r="N486" s="693"/>
      <c r="P486" s="692"/>
      <c r="R486" s="692"/>
      <c r="T486" s="693"/>
      <c r="U486" s="692"/>
      <c r="V486" s="692"/>
      <c r="W486" s="692"/>
      <c r="AA486" s="691"/>
      <c r="AD486" s="711"/>
    </row>
    <row r="487" spans="5:30">
      <c r="E487" s="691"/>
      <c r="F487" s="692"/>
      <c r="H487" s="711"/>
      <c r="J487" s="691"/>
      <c r="K487" s="693"/>
      <c r="L487" s="693"/>
      <c r="M487" s="693"/>
      <c r="N487" s="693"/>
      <c r="P487" s="692"/>
      <c r="R487" s="692"/>
      <c r="T487" s="693"/>
      <c r="U487" s="692"/>
      <c r="V487" s="692"/>
      <c r="W487" s="692"/>
      <c r="AA487" s="691"/>
      <c r="AD487" s="711"/>
    </row>
    <row r="488" spans="5:30">
      <c r="E488" s="691"/>
      <c r="F488" s="692"/>
      <c r="H488" s="711"/>
      <c r="J488" s="691"/>
      <c r="K488" s="693"/>
      <c r="L488" s="693"/>
      <c r="M488" s="693"/>
      <c r="N488" s="693"/>
      <c r="P488" s="692"/>
      <c r="R488" s="692"/>
      <c r="T488" s="693"/>
      <c r="U488" s="692"/>
      <c r="V488" s="692"/>
      <c r="W488" s="692"/>
      <c r="AA488" s="691"/>
      <c r="AD488" s="711"/>
    </row>
    <row r="489" spans="5:30">
      <c r="E489" s="691"/>
      <c r="F489" s="692"/>
      <c r="H489" s="711"/>
      <c r="J489" s="691"/>
      <c r="K489" s="693"/>
      <c r="L489" s="693"/>
      <c r="M489" s="693"/>
      <c r="N489" s="693"/>
      <c r="P489" s="692"/>
      <c r="R489" s="692"/>
      <c r="T489" s="693"/>
      <c r="U489" s="692"/>
      <c r="V489" s="692"/>
      <c r="W489" s="692"/>
      <c r="AA489" s="691"/>
      <c r="AD489" s="711"/>
    </row>
    <row r="490" spans="5:30">
      <c r="E490" s="691"/>
      <c r="F490" s="692"/>
      <c r="H490" s="711"/>
      <c r="J490" s="691"/>
      <c r="K490" s="693"/>
      <c r="L490" s="693"/>
      <c r="M490" s="693"/>
      <c r="N490" s="693"/>
      <c r="P490" s="692"/>
      <c r="R490" s="692"/>
      <c r="T490" s="693"/>
      <c r="U490" s="692"/>
      <c r="V490" s="692"/>
      <c r="W490" s="692"/>
      <c r="AA490" s="691"/>
      <c r="AD490" s="711"/>
    </row>
    <row r="491" spans="5:30">
      <c r="E491" s="691"/>
      <c r="F491" s="692"/>
      <c r="H491" s="711"/>
      <c r="J491" s="691"/>
      <c r="K491" s="693"/>
      <c r="L491" s="693"/>
      <c r="M491" s="693"/>
      <c r="N491" s="693"/>
      <c r="P491" s="692"/>
      <c r="R491" s="692"/>
      <c r="T491" s="693"/>
      <c r="U491" s="692"/>
      <c r="V491" s="692"/>
      <c r="W491" s="692"/>
      <c r="AA491" s="691"/>
      <c r="AD491" s="711"/>
    </row>
    <row r="492" spans="5:30">
      <c r="E492" s="691"/>
      <c r="F492" s="692"/>
      <c r="H492" s="711"/>
      <c r="J492" s="691"/>
      <c r="K492" s="693"/>
      <c r="L492" s="693"/>
      <c r="M492" s="693"/>
      <c r="N492" s="693"/>
      <c r="P492" s="692"/>
      <c r="R492" s="692"/>
      <c r="T492" s="693"/>
      <c r="U492" s="692"/>
      <c r="V492" s="692"/>
      <c r="W492" s="692"/>
      <c r="AA492" s="691"/>
      <c r="AD492" s="711"/>
    </row>
    <row r="493" spans="5:30">
      <c r="E493" s="691"/>
      <c r="F493" s="692"/>
      <c r="H493" s="711"/>
      <c r="J493" s="691"/>
      <c r="K493" s="693"/>
      <c r="L493" s="693"/>
      <c r="M493" s="693"/>
      <c r="N493" s="693"/>
      <c r="P493" s="692"/>
      <c r="R493" s="692"/>
      <c r="T493" s="693"/>
      <c r="U493" s="692"/>
      <c r="V493" s="692"/>
      <c r="W493" s="692"/>
      <c r="AA493" s="691"/>
      <c r="AD493" s="711"/>
    </row>
    <row r="494" spans="5:30">
      <c r="E494" s="691"/>
      <c r="F494" s="692"/>
      <c r="H494" s="711"/>
      <c r="J494" s="691"/>
      <c r="K494" s="693"/>
      <c r="L494" s="693"/>
      <c r="M494" s="693"/>
      <c r="N494" s="693"/>
      <c r="P494" s="692"/>
      <c r="R494" s="692"/>
      <c r="T494" s="693"/>
      <c r="U494" s="692"/>
      <c r="V494" s="692"/>
      <c r="W494" s="692"/>
      <c r="AA494" s="691"/>
      <c r="AD494" s="711"/>
    </row>
    <row r="495" spans="5:30">
      <c r="E495" s="691"/>
      <c r="F495" s="692"/>
      <c r="H495" s="711"/>
      <c r="J495" s="691"/>
      <c r="K495" s="693"/>
      <c r="L495" s="693"/>
      <c r="M495" s="693"/>
      <c r="N495" s="693"/>
      <c r="P495" s="692"/>
      <c r="R495" s="692"/>
      <c r="T495" s="693"/>
      <c r="U495" s="692"/>
      <c r="V495" s="692"/>
      <c r="W495" s="692"/>
      <c r="AA495" s="691"/>
      <c r="AD495" s="711"/>
    </row>
    <row r="496" spans="5:30">
      <c r="E496" s="691"/>
      <c r="F496" s="692"/>
      <c r="H496" s="711"/>
      <c r="J496" s="691"/>
      <c r="K496" s="693"/>
      <c r="L496" s="693"/>
      <c r="M496" s="693"/>
      <c r="N496" s="693"/>
      <c r="P496" s="692"/>
      <c r="R496" s="692"/>
      <c r="T496" s="693"/>
      <c r="U496" s="692"/>
      <c r="V496" s="692"/>
      <c r="W496" s="692"/>
      <c r="AA496" s="691"/>
      <c r="AD496" s="711"/>
    </row>
    <row r="497" spans="5:30">
      <c r="E497" s="691"/>
      <c r="F497" s="692"/>
      <c r="H497" s="711"/>
      <c r="J497" s="691"/>
      <c r="K497" s="693"/>
      <c r="L497" s="693"/>
      <c r="M497" s="693"/>
      <c r="N497" s="693"/>
      <c r="P497" s="692"/>
      <c r="R497" s="692"/>
      <c r="T497" s="693"/>
      <c r="U497" s="692"/>
      <c r="V497" s="692"/>
      <c r="W497" s="692"/>
      <c r="AA497" s="691"/>
      <c r="AD497" s="711"/>
    </row>
    <row r="498" spans="5:30">
      <c r="E498" s="691"/>
      <c r="F498" s="692"/>
      <c r="H498" s="711"/>
      <c r="J498" s="691"/>
      <c r="K498" s="693"/>
      <c r="L498" s="693"/>
      <c r="M498" s="693"/>
      <c r="N498" s="693"/>
      <c r="P498" s="692"/>
      <c r="R498" s="692"/>
      <c r="T498" s="693"/>
      <c r="U498" s="692"/>
      <c r="V498" s="692"/>
      <c r="W498" s="692"/>
      <c r="AA498" s="691"/>
      <c r="AD498" s="711"/>
    </row>
    <row r="499" spans="5:30">
      <c r="E499" s="691"/>
      <c r="F499" s="692"/>
      <c r="H499" s="711"/>
      <c r="J499" s="691"/>
      <c r="K499" s="693"/>
      <c r="L499" s="693"/>
      <c r="M499" s="693"/>
      <c r="N499" s="693"/>
      <c r="P499" s="692"/>
      <c r="R499" s="692"/>
      <c r="T499" s="693"/>
      <c r="U499" s="692"/>
      <c r="V499" s="692"/>
      <c r="W499" s="692"/>
      <c r="AA499" s="691"/>
      <c r="AD499" s="711"/>
    </row>
    <row r="500" spans="5:30">
      <c r="E500" s="691"/>
      <c r="F500" s="692"/>
      <c r="H500" s="711"/>
      <c r="J500" s="691"/>
      <c r="K500" s="693"/>
      <c r="L500" s="693"/>
      <c r="M500" s="693"/>
      <c r="N500" s="693"/>
      <c r="P500" s="692"/>
      <c r="R500" s="692"/>
      <c r="T500" s="693"/>
      <c r="U500" s="692"/>
      <c r="V500" s="692"/>
      <c r="W500" s="692"/>
      <c r="AA500" s="691"/>
      <c r="AD500" s="711"/>
    </row>
    <row r="501" spans="5:30">
      <c r="E501" s="691"/>
      <c r="F501" s="692"/>
      <c r="H501" s="711"/>
      <c r="J501" s="691"/>
      <c r="K501" s="693"/>
      <c r="L501" s="693"/>
      <c r="M501" s="693"/>
      <c r="N501" s="693"/>
      <c r="P501" s="692"/>
      <c r="R501" s="692"/>
      <c r="T501" s="693"/>
      <c r="U501" s="692"/>
      <c r="V501" s="692"/>
      <c r="W501" s="692"/>
      <c r="AA501" s="691"/>
      <c r="AD501" s="711"/>
    </row>
    <row r="502" spans="5:30">
      <c r="E502" s="691"/>
      <c r="F502" s="692"/>
      <c r="H502" s="711"/>
      <c r="J502" s="691"/>
      <c r="K502" s="693"/>
      <c r="L502" s="693"/>
      <c r="M502" s="693"/>
      <c r="N502" s="693"/>
      <c r="P502" s="692"/>
      <c r="R502" s="692"/>
      <c r="T502" s="693"/>
      <c r="U502" s="692"/>
      <c r="V502" s="692"/>
      <c r="W502" s="692"/>
      <c r="AA502" s="691"/>
      <c r="AD502" s="711"/>
    </row>
    <row r="503" spans="5:30">
      <c r="E503" s="691"/>
      <c r="F503" s="692"/>
      <c r="H503" s="711"/>
      <c r="J503" s="691"/>
      <c r="K503" s="693"/>
      <c r="L503" s="693"/>
      <c r="M503" s="693"/>
      <c r="N503" s="693"/>
      <c r="P503" s="692"/>
      <c r="R503" s="692"/>
      <c r="T503" s="693"/>
      <c r="U503" s="692"/>
      <c r="V503" s="692"/>
      <c r="W503" s="692"/>
      <c r="AA503" s="691"/>
      <c r="AD503" s="711"/>
    </row>
    <row r="504" spans="5:30">
      <c r="E504" s="691"/>
      <c r="F504" s="692"/>
      <c r="H504" s="711"/>
      <c r="J504" s="691"/>
      <c r="K504" s="693"/>
      <c r="L504" s="693"/>
      <c r="M504" s="693"/>
      <c r="N504" s="693"/>
      <c r="P504" s="692"/>
      <c r="R504" s="692"/>
      <c r="T504" s="693"/>
      <c r="U504" s="692"/>
      <c r="V504" s="692"/>
      <c r="W504" s="692"/>
      <c r="AA504" s="691"/>
      <c r="AD504" s="711"/>
    </row>
    <row r="505" spans="5:30">
      <c r="E505" s="691"/>
      <c r="F505" s="692"/>
      <c r="H505" s="711"/>
      <c r="J505" s="691"/>
      <c r="K505" s="693"/>
      <c r="L505" s="693"/>
      <c r="M505" s="693"/>
      <c r="N505" s="693"/>
      <c r="P505" s="692"/>
      <c r="R505" s="692"/>
      <c r="T505" s="693"/>
      <c r="U505" s="692"/>
      <c r="V505" s="692"/>
      <c r="W505" s="692"/>
      <c r="AA505" s="691"/>
      <c r="AD505" s="711"/>
    </row>
    <row r="506" spans="5:30">
      <c r="E506" s="691"/>
      <c r="F506" s="692"/>
      <c r="H506" s="711"/>
      <c r="J506" s="691"/>
      <c r="K506" s="693"/>
      <c r="L506" s="693"/>
      <c r="M506" s="693"/>
      <c r="N506" s="693"/>
      <c r="P506" s="692"/>
      <c r="R506" s="692"/>
      <c r="T506" s="693"/>
      <c r="U506" s="692"/>
      <c r="V506" s="692"/>
      <c r="W506" s="692"/>
      <c r="AA506" s="691"/>
      <c r="AD506" s="711"/>
    </row>
    <row r="507" spans="5:30">
      <c r="E507" s="691"/>
      <c r="F507" s="692"/>
      <c r="H507" s="711"/>
      <c r="J507" s="691"/>
      <c r="K507" s="693"/>
      <c r="L507" s="693"/>
      <c r="M507" s="693"/>
      <c r="N507" s="693"/>
      <c r="P507" s="692"/>
      <c r="R507" s="692"/>
      <c r="T507" s="693"/>
      <c r="U507" s="692"/>
      <c r="V507" s="692"/>
      <c r="W507" s="692"/>
      <c r="AA507" s="691"/>
      <c r="AD507" s="711"/>
    </row>
    <row r="508" spans="5:30">
      <c r="E508" s="691"/>
      <c r="F508" s="692"/>
      <c r="H508" s="711"/>
      <c r="J508" s="691"/>
      <c r="K508" s="693"/>
      <c r="L508" s="693"/>
      <c r="M508" s="693"/>
      <c r="N508" s="693"/>
      <c r="P508" s="692"/>
      <c r="R508" s="692"/>
      <c r="T508" s="693"/>
      <c r="U508" s="692"/>
      <c r="V508" s="692"/>
      <c r="W508" s="692"/>
      <c r="AA508" s="691"/>
      <c r="AD508" s="711"/>
    </row>
    <row r="509" spans="5:30">
      <c r="E509" s="691"/>
      <c r="F509" s="692"/>
      <c r="H509" s="711"/>
      <c r="J509" s="691"/>
      <c r="K509" s="693"/>
      <c r="L509" s="693"/>
      <c r="M509" s="693"/>
      <c r="N509" s="693"/>
      <c r="P509" s="692"/>
      <c r="R509" s="692"/>
      <c r="T509" s="693"/>
      <c r="U509" s="692"/>
      <c r="V509" s="692"/>
      <c r="W509" s="692"/>
      <c r="AA509" s="691"/>
      <c r="AD509" s="711"/>
    </row>
    <row r="510" spans="5:30">
      <c r="E510" s="691"/>
      <c r="F510" s="692"/>
      <c r="H510" s="711"/>
      <c r="J510" s="691"/>
      <c r="K510" s="693"/>
      <c r="L510" s="693"/>
      <c r="M510" s="693"/>
      <c r="N510" s="693"/>
      <c r="P510" s="692"/>
      <c r="R510" s="692"/>
      <c r="T510" s="693"/>
      <c r="U510" s="692"/>
      <c r="V510" s="692"/>
      <c r="W510" s="692"/>
      <c r="AA510" s="691"/>
      <c r="AD510" s="711"/>
    </row>
    <row r="511" spans="5:30">
      <c r="E511" s="691"/>
      <c r="F511" s="692"/>
      <c r="H511" s="711"/>
      <c r="J511" s="691"/>
      <c r="K511" s="693"/>
      <c r="L511" s="693"/>
      <c r="M511" s="693"/>
      <c r="N511" s="693"/>
      <c r="P511" s="692"/>
      <c r="R511" s="692"/>
      <c r="T511" s="693"/>
      <c r="U511" s="692"/>
      <c r="V511" s="692"/>
      <c r="W511" s="692"/>
      <c r="AA511" s="691"/>
      <c r="AD511" s="711"/>
    </row>
    <row r="512" spans="5:30">
      <c r="E512" s="691"/>
      <c r="F512" s="692"/>
      <c r="H512" s="711"/>
      <c r="J512" s="691"/>
      <c r="K512" s="693"/>
      <c r="L512" s="693"/>
      <c r="M512" s="693"/>
      <c r="N512" s="693"/>
      <c r="P512" s="692"/>
      <c r="R512" s="692"/>
      <c r="T512" s="693"/>
      <c r="U512" s="692"/>
      <c r="V512" s="692"/>
      <c r="W512" s="692"/>
      <c r="AA512" s="691"/>
      <c r="AD512" s="711"/>
    </row>
    <row r="513" spans="5:30">
      <c r="E513" s="691"/>
      <c r="F513" s="692"/>
      <c r="H513" s="711"/>
      <c r="J513" s="691"/>
      <c r="K513" s="693"/>
      <c r="L513" s="693"/>
      <c r="M513" s="693"/>
      <c r="N513" s="693"/>
      <c r="P513" s="692"/>
      <c r="R513" s="692"/>
      <c r="T513" s="693"/>
      <c r="U513" s="692"/>
      <c r="V513" s="692"/>
      <c r="W513" s="692"/>
      <c r="AA513" s="691"/>
      <c r="AD513" s="711"/>
    </row>
    <row r="514" spans="5:30">
      <c r="E514" s="691"/>
      <c r="F514" s="692"/>
      <c r="H514" s="711"/>
      <c r="J514" s="691"/>
      <c r="K514" s="693"/>
      <c r="L514" s="693"/>
      <c r="M514" s="693"/>
      <c r="N514" s="693"/>
      <c r="P514" s="692"/>
      <c r="R514" s="692"/>
      <c r="T514" s="693"/>
      <c r="U514" s="692"/>
      <c r="V514" s="692"/>
      <c r="W514" s="692"/>
      <c r="AA514" s="691"/>
      <c r="AD514" s="711"/>
    </row>
    <row r="515" spans="5:30">
      <c r="E515" s="691"/>
      <c r="F515" s="692"/>
      <c r="H515" s="711"/>
      <c r="J515" s="691"/>
      <c r="K515" s="693"/>
      <c r="L515" s="693"/>
      <c r="M515" s="693"/>
      <c r="N515" s="693"/>
      <c r="P515" s="692"/>
      <c r="R515" s="692"/>
      <c r="T515" s="693"/>
      <c r="U515" s="692"/>
      <c r="V515" s="692"/>
      <c r="W515" s="692"/>
      <c r="AA515" s="691"/>
      <c r="AD515" s="711"/>
    </row>
    <row r="516" spans="5:30">
      <c r="E516" s="691"/>
      <c r="F516" s="692"/>
      <c r="H516" s="711"/>
      <c r="J516" s="691"/>
      <c r="K516" s="693"/>
      <c r="L516" s="693"/>
      <c r="M516" s="693"/>
      <c r="N516" s="693"/>
      <c r="P516" s="692"/>
      <c r="R516" s="692"/>
      <c r="T516" s="693"/>
      <c r="U516" s="692"/>
      <c r="V516" s="692"/>
      <c r="W516" s="692"/>
      <c r="AA516" s="691"/>
      <c r="AD516" s="711"/>
    </row>
    <row r="517" spans="5:30">
      <c r="E517" s="691"/>
      <c r="F517" s="692"/>
      <c r="H517" s="711"/>
      <c r="J517" s="691"/>
      <c r="K517" s="693"/>
      <c r="L517" s="693"/>
      <c r="M517" s="693"/>
      <c r="N517" s="693"/>
      <c r="P517" s="692"/>
      <c r="R517" s="692"/>
      <c r="T517" s="693"/>
      <c r="U517" s="692"/>
      <c r="V517" s="692"/>
      <c r="W517" s="692"/>
      <c r="AA517" s="691"/>
      <c r="AD517" s="711"/>
    </row>
    <row r="518" spans="5:30">
      <c r="E518" s="691"/>
      <c r="F518" s="692"/>
      <c r="H518" s="711"/>
      <c r="J518" s="691"/>
      <c r="K518" s="693"/>
      <c r="L518" s="693"/>
      <c r="M518" s="693"/>
      <c r="N518" s="693"/>
      <c r="P518" s="692"/>
      <c r="R518" s="692"/>
      <c r="T518" s="693"/>
      <c r="U518" s="692"/>
      <c r="V518" s="692"/>
      <c r="W518" s="692"/>
      <c r="AA518" s="691"/>
      <c r="AD518" s="711"/>
    </row>
    <row r="519" spans="5:30">
      <c r="E519" s="691"/>
      <c r="F519" s="692"/>
      <c r="H519" s="711"/>
      <c r="J519" s="691"/>
      <c r="K519" s="693"/>
      <c r="L519" s="693"/>
      <c r="M519" s="693"/>
      <c r="N519" s="693"/>
      <c r="P519" s="692"/>
      <c r="R519" s="692"/>
      <c r="T519" s="693"/>
      <c r="U519" s="692"/>
      <c r="V519" s="692"/>
      <c r="W519" s="692"/>
      <c r="AA519" s="691"/>
      <c r="AD519" s="711"/>
    </row>
    <row r="520" spans="5:30">
      <c r="E520" s="691"/>
      <c r="F520" s="692"/>
      <c r="H520" s="711"/>
      <c r="J520" s="691"/>
      <c r="K520" s="693"/>
      <c r="L520" s="693"/>
      <c r="M520" s="693"/>
      <c r="N520" s="693"/>
      <c r="P520" s="692"/>
      <c r="R520" s="692"/>
      <c r="T520" s="693"/>
      <c r="U520" s="692"/>
      <c r="V520" s="692"/>
      <c r="W520" s="692"/>
      <c r="AA520" s="691"/>
      <c r="AD520" s="711"/>
    </row>
    <row r="521" spans="5:30">
      <c r="E521" s="691"/>
      <c r="F521" s="692"/>
      <c r="H521" s="711"/>
      <c r="J521" s="691"/>
      <c r="K521" s="693"/>
      <c r="L521" s="693"/>
      <c r="M521" s="693"/>
      <c r="N521" s="693"/>
      <c r="P521" s="692"/>
      <c r="R521" s="692"/>
      <c r="T521" s="693"/>
      <c r="U521" s="692"/>
      <c r="V521" s="692"/>
      <c r="W521" s="692"/>
      <c r="AA521" s="691"/>
      <c r="AD521" s="711"/>
    </row>
    <row r="522" spans="5:30">
      <c r="E522" s="691"/>
      <c r="F522" s="692"/>
      <c r="H522" s="711"/>
      <c r="J522" s="691"/>
      <c r="K522" s="693"/>
      <c r="L522" s="693"/>
      <c r="M522" s="693"/>
      <c r="N522" s="693"/>
      <c r="P522" s="692"/>
      <c r="R522" s="692"/>
      <c r="T522" s="693"/>
      <c r="U522" s="692"/>
      <c r="V522" s="692"/>
      <c r="W522" s="692"/>
      <c r="AA522" s="691"/>
      <c r="AD522" s="711"/>
    </row>
    <row r="523" spans="5:30">
      <c r="E523" s="691"/>
      <c r="F523" s="692"/>
      <c r="H523" s="711"/>
      <c r="J523" s="691"/>
      <c r="K523" s="693"/>
      <c r="L523" s="693"/>
      <c r="M523" s="693"/>
      <c r="N523" s="693"/>
      <c r="P523" s="692"/>
      <c r="R523" s="692"/>
      <c r="T523" s="693"/>
      <c r="U523" s="692"/>
      <c r="V523" s="692"/>
      <c r="W523" s="692"/>
      <c r="AA523" s="691"/>
      <c r="AD523" s="711"/>
    </row>
    <row r="524" spans="5:30">
      <c r="E524" s="691"/>
      <c r="F524" s="692"/>
      <c r="H524" s="711"/>
      <c r="J524" s="691"/>
      <c r="K524" s="693"/>
      <c r="L524" s="693"/>
      <c r="M524" s="693"/>
      <c r="N524" s="693"/>
      <c r="P524" s="692"/>
      <c r="R524" s="692"/>
      <c r="T524" s="693"/>
      <c r="U524" s="692"/>
      <c r="V524" s="692"/>
      <c r="W524" s="692"/>
      <c r="AA524" s="691"/>
      <c r="AD524" s="711"/>
    </row>
    <row r="525" spans="5:30">
      <c r="E525" s="691"/>
      <c r="F525" s="692"/>
      <c r="H525" s="711"/>
      <c r="J525" s="691"/>
      <c r="K525" s="693"/>
      <c r="L525" s="693"/>
      <c r="M525" s="693"/>
      <c r="N525" s="693"/>
      <c r="P525" s="692"/>
      <c r="R525" s="692"/>
      <c r="T525" s="693"/>
      <c r="U525" s="692"/>
      <c r="V525" s="692"/>
      <c r="W525" s="692"/>
      <c r="AA525" s="691"/>
      <c r="AD525" s="711"/>
    </row>
    <row r="526" spans="5:30">
      <c r="E526" s="691"/>
      <c r="F526" s="692"/>
      <c r="H526" s="711"/>
      <c r="J526" s="691"/>
      <c r="K526" s="693"/>
      <c r="L526" s="693"/>
      <c r="M526" s="693"/>
      <c r="N526" s="693"/>
      <c r="P526" s="692"/>
      <c r="R526" s="692"/>
      <c r="T526" s="693"/>
      <c r="U526" s="692"/>
      <c r="V526" s="692"/>
      <c r="W526" s="692"/>
      <c r="AA526" s="691"/>
      <c r="AD526" s="711"/>
    </row>
    <row r="527" spans="5:30">
      <c r="E527" s="691"/>
      <c r="F527" s="692"/>
      <c r="H527" s="711"/>
      <c r="J527" s="691"/>
      <c r="K527" s="693"/>
      <c r="L527" s="693"/>
      <c r="M527" s="693"/>
      <c r="N527" s="693"/>
      <c r="P527" s="692"/>
      <c r="R527" s="692"/>
      <c r="T527" s="693"/>
      <c r="U527" s="692"/>
      <c r="V527" s="692"/>
      <c r="W527" s="692"/>
      <c r="AA527" s="691"/>
      <c r="AD527" s="711"/>
    </row>
    <row r="528" spans="5:30">
      <c r="E528" s="691"/>
      <c r="F528" s="692"/>
      <c r="H528" s="711"/>
      <c r="J528" s="691"/>
      <c r="K528" s="693"/>
      <c r="L528" s="693"/>
      <c r="M528" s="693"/>
      <c r="N528" s="693"/>
      <c r="P528" s="692"/>
      <c r="R528" s="692"/>
      <c r="T528" s="693"/>
      <c r="U528" s="692"/>
      <c r="V528" s="692"/>
      <c r="W528" s="692"/>
      <c r="AA528" s="691"/>
      <c r="AD528" s="711"/>
    </row>
    <row r="529" spans="5:30">
      <c r="E529" s="691"/>
      <c r="F529" s="692"/>
      <c r="H529" s="711"/>
      <c r="J529" s="691"/>
      <c r="K529" s="693"/>
      <c r="L529" s="693"/>
      <c r="M529" s="693"/>
      <c r="N529" s="693"/>
      <c r="P529" s="692"/>
      <c r="R529" s="692"/>
      <c r="T529" s="693"/>
      <c r="U529" s="692"/>
      <c r="V529" s="692"/>
      <c r="W529" s="692"/>
      <c r="AA529" s="691"/>
      <c r="AD529" s="711"/>
    </row>
    <row r="530" spans="5:30">
      <c r="E530" s="691"/>
      <c r="F530" s="692"/>
      <c r="H530" s="711"/>
      <c r="J530" s="691"/>
      <c r="K530" s="693"/>
      <c r="L530" s="693"/>
      <c r="M530" s="693"/>
      <c r="N530" s="693"/>
      <c r="P530" s="692"/>
      <c r="R530" s="692"/>
      <c r="T530" s="693"/>
      <c r="U530" s="692"/>
      <c r="V530" s="692"/>
      <c r="W530" s="692"/>
      <c r="AA530" s="691"/>
      <c r="AD530" s="711"/>
    </row>
    <row r="531" spans="5:30">
      <c r="E531" s="691"/>
      <c r="F531" s="692"/>
      <c r="H531" s="711"/>
      <c r="J531" s="691"/>
      <c r="K531" s="693"/>
      <c r="L531" s="693"/>
      <c r="M531" s="693"/>
      <c r="N531" s="693"/>
      <c r="P531" s="692"/>
      <c r="R531" s="692"/>
      <c r="T531" s="693"/>
      <c r="U531" s="692"/>
      <c r="V531" s="692"/>
      <c r="W531" s="692"/>
      <c r="AA531" s="691"/>
      <c r="AD531" s="711"/>
    </row>
    <row r="532" spans="5:30">
      <c r="E532" s="691"/>
      <c r="F532" s="692"/>
      <c r="H532" s="711"/>
      <c r="J532" s="691"/>
      <c r="K532" s="693"/>
      <c r="L532" s="693"/>
      <c r="M532" s="693"/>
      <c r="N532" s="693"/>
      <c r="P532" s="692"/>
      <c r="R532" s="692"/>
      <c r="T532" s="693"/>
      <c r="U532" s="692"/>
      <c r="V532" s="692"/>
      <c r="W532" s="692"/>
      <c r="AA532" s="691"/>
      <c r="AD532" s="711"/>
    </row>
    <row r="533" spans="5:30">
      <c r="E533" s="691"/>
      <c r="F533" s="692"/>
      <c r="H533" s="711"/>
      <c r="J533" s="691"/>
      <c r="K533" s="693"/>
      <c r="L533" s="693"/>
      <c r="M533" s="693"/>
      <c r="N533" s="693"/>
      <c r="P533" s="692"/>
      <c r="R533" s="692"/>
      <c r="T533" s="693"/>
      <c r="U533" s="692"/>
      <c r="V533" s="692"/>
      <c r="W533" s="692"/>
      <c r="AA533" s="691"/>
      <c r="AD533" s="711"/>
    </row>
    <row r="534" spans="5:30">
      <c r="E534" s="691"/>
      <c r="F534" s="692"/>
      <c r="H534" s="711"/>
      <c r="J534" s="691"/>
      <c r="K534" s="693"/>
      <c r="L534" s="693"/>
      <c r="M534" s="693"/>
      <c r="N534" s="693"/>
      <c r="P534" s="692"/>
      <c r="R534" s="692"/>
      <c r="T534" s="693"/>
      <c r="U534" s="692"/>
      <c r="V534" s="692"/>
      <c r="W534" s="692"/>
      <c r="AA534" s="691"/>
      <c r="AD534" s="711"/>
    </row>
    <row r="535" spans="5:30">
      <c r="E535" s="691"/>
      <c r="F535" s="692"/>
      <c r="H535" s="711"/>
      <c r="J535" s="691"/>
      <c r="K535" s="693"/>
      <c r="L535" s="693"/>
      <c r="M535" s="693"/>
      <c r="N535" s="693"/>
      <c r="P535" s="692"/>
      <c r="R535" s="692"/>
      <c r="T535" s="693"/>
      <c r="U535" s="692"/>
      <c r="V535" s="692"/>
      <c r="W535" s="692"/>
      <c r="AA535" s="691"/>
      <c r="AD535" s="711"/>
    </row>
    <row r="536" spans="5:30">
      <c r="E536" s="691"/>
      <c r="F536" s="692"/>
      <c r="H536" s="711"/>
      <c r="J536" s="691"/>
      <c r="K536" s="693"/>
      <c r="L536" s="693"/>
      <c r="M536" s="693"/>
      <c r="N536" s="693"/>
      <c r="P536" s="692"/>
      <c r="R536" s="692"/>
      <c r="T536" s="693"/>
      <c r="U536" s="692"/>
      <c r="V536" s="692"/>
      <c r="W536" s="692"/>
      <c r="AA536" s="691"/>
      <c r="AD536" s="711"/>
    </row>
    <row r="537" spans="5:30">
      <c r="E537" s="691"/>
      <c r="F537" s="692"/>
      <c r="H537" s="711"/>
      <c r="J537" s="691"/>
      <c r="K537" s="693"/>
      <c r="L537" s="693"/>
      <c r="M537" s="693"/>
      <c r="N537" s="693"/>
      <c r="P537" s="692"/>
      <c r="R537" s="692"/>
      <c r="T537" s="693"/>
      <c r="U537" s="692"/>
      <c r="V537" s="692"/>
      <c r="W537" s="692"/>
      <c r="AA537" s="691"/>
      <c r="AD537" s="711"/>
    </row>
    <row r="538" spans="5:30">
      <c r="E538" s="691"/>
      <c r="F538" s="692"/>
      <c r="H538" s="711"/>
      <c r="J538" s="691"/>
      <c r="K538" s="693"/>
      <c r="L538" s="693"/>
      <c r="M538" s="693"/>
      <c r="N538" s="693"/>
      <c r="P538" s="692"/>
      <c r="R538" s="692"/>
      <c r="T538" s="693"/>
      <c r="U538" s="692"/>
      <c r="V538" s="692"/>
      <c r="W538" s="692"/>
      <c r="AA538" s="691"/>
      <c r="AD538" s="711"/>
    </row>
    <row r="539" spans="5:30">
      <c r="E539" s="691"/>
      <c r="F539" s="692"/>
      <c r="H539" s="711"/>
      <c r="J539" s="691"/>
      <c r="K539" s="693"/>
      <c r="L539" s="693"/>
      <c r="M539" s="693"/>
      <c r="N539" s="693"/>
      <c r="P539" s="692"/>
      <c r="R539" s="692"/>
      <c r="T539" s="693"/>
      <c r="U539" s="692"/>
      <c r="V539" s="692"/>
      <c r="W539" s="692"/>
      <c r="AA539" s="691"/>
      <c r="AD539" s="711"/>
    </row>
    <row r="540" spans="5:30">
      <c r="E540" s="691"/>
      <c r="F540" s="692"/>
      <c r="H540" s="711"/>
      <c r="J540" s="691"/>
      <c r="K540" s="693"/>
      <c r="L540" s="693"/>
      <c r="M540" s="693"/>
      <c r="N540" s="693"/>
      <c r="P540" s="692"/>
      <c r="R540" s="692"/>
      <c r="T540" s="693"/>
      <c r="U540" s="692"/>
      <c r="V540" s="692"/>
      <c r="W540" s="692"/>
      <c r="AA540" s="691"/>
      <c r="AD540" s="711"/>
    </row>
    <row r="541" spans="5:30">
      <c r="E541" s="691"/>
      <c r="F541" s="692"/>
      <c r="H541" s="711"/>
      <c r="J541" s="691"/>
      <c r="K541" s="693"/>
      <c r="L541" s="693"/>
      <c r="M541" s="693"/>
      <c r="N541" s="693"/>
      <c r="P541" s="692"/>
      <c r="R541" s="692"/>
      <c r="T541" s="693"/>
      <c r="U541" s="692"/>
      <c r="V541" s="692"/>
      <c r="W541" s="692"/>
      <c r="AA541" s="691"/>
      <c r="AD541" s="711"/>
    </row>
    <row r="542" spans="5:30">
      <c r="E542" s="691"/>
      <c r="F542" s="692"/>
      <c r="H542" s="711"/>
      <c r="J542" s="691"/>
      <c r="K542" s="693"/>
      <c r="L542" s="693"/>
      <c r="M542" s="693"/>
      <c r="N542" s="693"/>
      <c r="P542" s="692"/>
      <c r="R542" s="692"/>
      <c r="T542" s="693"/>
      <c r="U542" s="692"/>
      <c r="V542" s="692"/>
      <c r="W542" s="692"/>
      <c r="AA542" s="691"/>
      <c r="AD542" s="711"/>
    </row>
    <row r="543" spans="5:30">
      <c r="E543" s="691"/>
      <c r="F543" s="692"/>
      <c r="H543" s="711"/>
      <c r="J543" s="691"/>
      <c r="K543" s="693"/>
      <c r="L543" s="693"/>
      <c r="M543" s="693"/>
      <c r="N543" s="693"/>
      <c r="P543" s="692"/>
      <c r="R543" s="692"/>
      <c r="T543" s="693"/>
      <c r="U543" s="692"/>
      <c r="V543" s="692"/>
      <c r="W543" s="692"/>
      <c r="AA543" s="691"/>
      <c r="AD543" s="711"/>
    </row>
    <row r="544" spans="5:30">
      <c r="E544" s="691"/>
      <c r="F544" s="692"/>
      <c r="H544" s="711"/>
      <c r="J544" s="691"/>
      <c r="K544" s="693"/>
      <c r="L544" s="693"/>
      <c r="M544" s="693"/>
      <c r="N544" s="693"/>
      <c r="P544" s="692"/>
      <c r="R544" s="692"/>
      <c r="T544" s="693"/>
      <c r="U544" s="692"/>
      <c r="V544" s="692"/>
      <c r="W544" s="692"/>
      <c r="AA544" s="691"/>
      <c r="AD544" s="711"/>
    </row>
    <row r="545" spans="5:30">
      <c r="E545" s="691"/>
      <c r="F545" s="692"/>
      <c r="H545" s="711"/>
      <c r="J545" s="691"/>
      <c r="K545" s="693"/>
      <c r="L545" s="693"/>
      <c r="M545" s="693"/>
      <c r="N545" s="693"/>
      <c r="P545" s="692"/>
      <c r="R545" s="692"/>
      <c r="T545" s="693"/>
      <c r="U545" s="692"/>
      <c r="V545" s="692"/>
      <c r="W545" s="692"/>
      <c r="AA545" s="691"/>
      <c r="AD545" s="711"/>
    </row>
    <row r="546" spans="5:30">
      <c r="E546" s="691"/>
      <c r="F546" s="692"/>
      <c r="H546" s="711"/>
      <c r="J546" s="691"/>
      <c r="K546" s="693"/>
      <c r="L546" s="693"/>
      <c r="M546" s="693"/>
      <c r="N546" s="693"/>
      <c r="P546" s="692"/>
      <c r="R546" s="692"/>
      <c r="T546" s="693"/>
      <c r="U546" s="692"/>
      <c r="V546" s="692"/>
      <c r="W546" s="692"/>
      <c r="AA546" s="691"/>
      <c r="AD546" s="711"/>
    </row>
    <row r="547" spans="5:30">
      <c r="E547" s="691"/>
      <c r="F547" s="692"/>
      <c r="H547" s="711"/>
      <c r="J547" s="691"/>
      <c r="K547" s="693"/>
      <c r="L547" s="693"/>
      <c r="M547" s="693"/>
      <c r="N547" s="693"/>
      <c r="P547" s="692"/>
      <c r="R547" s="692"/>
      <c r="T547" s="693"/>
      <c r="U547" s="692"/>
      <c r="V547" s="692"/>
      <c r="W547" s="692"/>
      <c r="AA547" s="691"/>
      <c r="AD547" s="711"/>
    </row>
    <row r="548" spans="5:30">
      <c r="E548" s="691"/>
      <c r="F548" s="692"/>
      <c r="H548" s="711"/>
      <c r="J548" s="691"/>
      <c r="K548" s="693"/>
      <c r="L548" s="693"/>
      <c r="M548" s="693"/>
      <c r="N548" s="693"/>
      <c r="P548" s="692"/>
      <c r="R548" s="692"/>
      <c r="T548" s="693"/>
      <c r="U548" s="692"/>
      <c r="V548" s="692"/>
      <c r="W548" s="692"/>
      <c r="AA548" s="691"/>
      <c r="AD548" s="711"/>
    </row>
    <row r="549" spans="5:30">
      <c r="E549" s="691"/>
      <c r="F549" s="692"/>
      <c r="H549" s="711"/>
      <c r="J549" s="691"/>
      <c r="K549" s="693"/>
      <c r="L549" s="693"/>
      <c r="M549" s="693"/>
      <c r="N549" s="693"/>
      <c r="P549" s="692"/>
      <c r="R549" s="692"/>
      <c r="T549" s="693"/>
      <c r="U549" s="692"/>
      <c r="V549" s="692"/>
      <c r="W549" s="692"/>
      <c r="AA549" s="691"/>
      <c r="AD549" s="711"/>
    </row>
    <row r="550" spans="5:30">
      <c r="E550" s="691"/>
      <c r="F550" s="692"/>
      <c r="H550" s="711"/>
      <c r="J550" s="691"/>
      <c r="K550" s="693"/>
      <c r="L550" s="693"/>
      <c r="M550" s="693"/>
      <c r="N550" s="693"/>
      <c r="P550" s="692"/>
      <c r="R550" s="692"/>
      <c r="T550" s="693"/>
      <c r="U550" s="692"/>
      <c r="V550" s="692"/>
      <c r="W550" s="692"/>
      <c r="AA550" s="691"/>
      <c r="AD550" s="711"/>
    </row>
    <row r="551" spans="5:30">
      <c r="E551" s="691"/>
      <c r="F551" s="692"/>
      <c r="H551" s="711"/>
      <c r="J551" s="691"/>
      <c r="K551" s="693"/>
      <c r="L551" s="693"/>
      <c r="M551" s="693"/>
      <c r="N551" s="693"/>
      <c r="P551" s="692"/>
      <c r="R551" s="692"/>
      <c r="T551" s="693"/>
      <c r="U551" s="692"/>
      <c r="V551" s="692"/>
      <c r="W551" s="692"/>
      <c r="AA551" s="691"/>
      <c r="AD551" s="711"/>
    </row>
    <row r="552" spans="5:30">
      <c r="E552" s="691"/>
      <c r="F552" s="692"/>
      <c r="H552" s="711"/>
      <c r="J552" s="691"/>
      <c r="K552" s="693"/>
      <c r="L552" s="693"/>
      <c r="M552" s="693"/>
      <c r="N552" s="693"/>
      <c r="P552" s="692"/>
      <c r="R552" s="692"/>
      <c r="T552" s="693"/>
      <c r="U552" s="692"/>
      <c r="V552" s="692"/>
      <c r="W552" s="692"/>
      <c r="AA552" s="691"/>
      <c r="AD552" s="711"/>
    </row>
    <row r="553" spans="5:30">
      <c r="E553" s="691"/>
      <c r="F553" s="692"/>
      <c r="H553" s="711"/>
      <c r="J553" s="691"/>
      <c r="K553" s="693"/>
      <c r="L553" s="693"/>
      <c r="M553" s="693"/>
      <c r="N553" s="693"/>
      <c r="P553" s="692"/>
      <c r="R553" s="692"/>
      <c r="T553" s="693"/>
      <c r="U553" s="692"/>
      <c r="V553" s="692"/>
      <c r="W553" s="692"/>
      <c r="AA553" s="691"/>
      <c r="AD553" s="711"/>
    </row>
    <row r="554" spans="5:30">
      <c r="E554" s="691"/>
      <c r="F554" s="692"/>
      <c r="H554" s="711"/>
      <c r="J554" s="691"/>
      <c r="K554" s="693"/>
      <c r="L554" s="693"/>
      <c r="M554" s="693"/>
      <c r="N554" s="693"/>
      <c r="P554" s="692"/>
      <c r="R554" s="692"/>
      <c r="T554" s="693"/>
      <c r="U554" s="692"/>
      <c r="V554" s="692"/>
      <c r="W554" s="692"/>
      <c r="AA554" s="691"/>
      <c r="AD554" s="711"/>
    </row>
    <row r="555" spans="5:30">
      <c r="E555" s="691"/>
      <c r="F555" s="692"/>
      <c r="H555" s="711"/>
      <c r="J555" s="691"/>
      <c r="K555" s="693"/>
      <c r="L555" s="693"/>
      <c r="M555" s="693"/>
      <c r="N555" s="693"/>
      <c r="P555" s="692"/>
      <c r="R555" s="692"/>
      <c r="T555" s="693"/>
      <c r="U555" s="692"/>
      <c r="V555" s="692"/>
      <c r="W555" s="692"/>
      <c r="AA555" s="691"/>
      <c r="AD555" s="711"/>
    </row>
    <row r="556" spans="5:30">
      <c r="E556" s="691"/>
      <c r="F556" s="692"/>
      <c r="H556" s="711"/>
      <c r="J556" s="691"/>
      <c r="K556" s="693"/>
      <c r="L556" s="693"/>
      <c r="M556" s="693"/>
      <c r="N556" s="693"/>
      <c r="P556" s="692"/>
      <c r="R556" s="692"/>
      <c r="T556" s="693"/>
      <c r="U556" s="692"/>
      <c r="V556" s="692"/>
      <c r="W556" s="692"/>
      <c r="AA556" s="691"/>
      <c r="AD556" s="711"/>
    </row>
    <row r="557" spans="5:30">
      <c r="E557" s="691"/>
      <c r="F557" s="692"/>
      <c r="H557" s="711"/>
      <c r="J557" s="691"/>
      <c r="K557" s="693"/>
      <c r="L557" s="693"/>
      <c r="M557" s="693"/>
      <c r="N557" s="693"/>
      <c r="P557" s="692"/>
      <c r="R557" s="692"/>
      <c r="T557" s="693"/>
      <c r="U557" s="692"/>
      <c r="V557" s="692"/>
      <c r="W557" s="692"/>
      <c r="AA557" s="691"/>
      <c r="AD557" s="711"/>
    </row>
    <row r="558" spans="5:30">
      <c r="E558" s="691"/>
      <c r="F558" s="692"/>
      <c r="H558" s="711"/>
      <c r="J558" s="691"/>
      <c r="K558" s="693"/>
      <c r="L558" s="693"/>
      <c r="M558" s="693"/>
      <c r="N558" s="693"/>
      <c r="P558" s="692"/>
      <c r="R558" s="692"/>
      <c r="T558" s="693"/>
      <c r="U558" s="692"/>
      <c r="V558" s="692"/>
      <c r="W558" s="692"/>
      <c r="AA558" s="691"/>
      <c r="AD558" s="711"/>
    </row>
    <row r="559" spans="5:30">
      <c r="E559" s="691"/>
      <c r="F559" s="692"/>
      <c r="H559" s="711"/>
      <c r="J559" s="691"/>
      <c r="K559" s="693"/>
      <c r="L559" s="693"/>
      <c r="M559" s="693"/>
      <c r="N559" s="693"/>
      <c r="P559" s="692"/>
      <c r="R559" s="692"/>
      <c r="T559" s="693"/>
      <c r="U559" s="692"/>
      <c r="V559" s="692"/>
      <c r="W559" s="692"/>
      <c r="AA559" s="691"/>
      <c r="AD559" s="711"/>
    </row>
    <row r="560" spans="5:30">
      <c r="E560" s="691"/>
      <c r="F560" s="692"/>
      <c r="H560" s="711"/>
      <c r="J560" s="691"/>
      <c r="K560" s="693"/>
      <c r="L560" s="693"/>
      <c r="M560" s="693"/>
      <c r="N560" s="693"/>
      <c r="P560" s="692"/>
      <c r="R560" s="692"/>
      <c r="T560" s="693"/>
      <c r="U560" s="692"/>
      <c r="V560" s="692"/>
      <c r="W560" s="692"/>
      <c r="AA560" s="691"/>
      <c r="AD560" s="711"/>
    </row>
    <row r="561" spans="5:30">
      <c r="E561" s="691"/>
      <c r="F561" s="692"/>
      <c r="H561" s="711"/>
      <c r="J561" s="691"/>
      <c r="K561" s="693"/>
      <c r="L561" s="693"/>
      <c r="M561" s="693"/>
      <c r="N561" s="693"/>
      <c r="P561" s="692"/>
      <c r="R561" s="692"/>
      <c r="T561" s="693"/>
      <c r="U561" s="692"/>
      <c r="V561" s="692"/>
      <c r="W561" s="692"/>
      <c r="AA561" s="691"/>
      <c r="AD561" s="711"/>
    </row>
    <row r="562" spans="5:30">
      <c r="E562" s="691"/>
      <c r="F562" s="692"/>
      <c r="H562" s="711"/>
      <c r="J562" s="691"/>
      <c r="K562" s="693"/>
      <c r="L562" s="693"/>
      <c r="M562" s="693"/>
      <c r="N562" s="693"/>
      <c r="P562" s="692"/>
      <c r="R562" s="692"/>
      <c r="T562" s="693"/>
      <c r="U562" s="692"/>
      <c r="V562" s="692"/>
      <c r="W562" s="692"/>
      <c r="AA562" s="691"/>
      <c r="AD562" s="711"/>
    </row>
    <row r="563" spans="5:30">
      <c r="E563" s="691"/>
      <c r="F563" s="692"/>
      <c r="H563" s="711"/>
      <c r="J563" s="691"/>
      <c r="K563" s="693"/>
      <c r="L563" s="693"/>
      <c r="M563" s="693"/>
      <c r="N563" s="693"/>
      <c r="P563" s="692"/>
      <c r="R563" s="692"/>
      <c r="T563" s="693"/>
      <c r="U563" s="692"/>
      <c r="V563" s="692"/>
      <c r="W563" s="692"/>
      <c r="AA563" s="691"/>
      <c r="AD563" s="711"/>
    </row>
    <row r="564" spans="5:30">
      <c r="E564" s="691"/>
      <c r="F564" s="692"/>
      <c r="H564" s="711"/>
      <c r="J564" s="691"/>
      <c r="K564" s="693"/>
      <c r="L564" s="693"/>
      <c r="M564" s="693"/>
      <c r="N564" s="693"/>
      <c r="P564" s="692"/>
      <c r="R564" s="692"/>
      <c r="T564" s="693"/>
      <c r="U564" s="692"/>
      <c r="V564" s="692"/>
      <c r="W564" s="692"/>
      <c r="AA564" s="691"/>
      <c r="AD564" s="711"/>
    </row>
    <row r="565" spans="5:30">
      <c r="E565" s="691"/>
      <c r="F565" s="692"/>
      <c r="H565" s="711"/>
      <c r="J565" s="691"/>
      <c r="K565" s="693"/>
      <c r="L565" s="693"/>
      <c r="M565" s="693"/>
      <c r="N565" s="693"/>
      <c r="P565" s="692"/>
      <c r="R565" s="692"/>
      <c r="T565" s="693"/>
      <c r="U565" s="692"/>
      <c r="V565" s="692"/>
      <c r="W565" s="692"/>
      <c r="AA565" s="691"/>
      <c r="AD565" s="711"/>
    </row>
    <row r="566" spans="5:30">
      <c r="E566" s="691"/>
      <c r="F566" s="692"/>
      <c r="H566" s="711"/>
      <c r="J566" s="691"/>
      <c r="K566" s="693"/>
      <c r="L566" s="693"/>
      <c r="M566" s="693"/>
      <c r="N566" s="693"/>
      <c r="P566" s="692"/>
      <c r="R566" s="692"/>
      <c r="T566" s="693"/>
      <c r="U566" s="692"/>
      <c r="V566" s="692"/>
      <c r="W566" s="692"/>
      <c r="AA566" s="691"/>
      <c r="AD566" s="711"/>
    </row>
    <row r="567" spans="5:30">
      <c r="E567" s="691"/>
      <c r="F567" s="692"/>
      <c r="H567" s="711"/>
      <c r="J567" s="691"/>
      <c r="K567" s="693"/>
      <c r="L567" s="693"/>
      <c r="M567" s="693"/>
      <c r="N567" s="693"/>
      <c r="P567" s="692"/>
      <c r="R567" s="692"/>
      <c r="T567" s="693"/>
      <c r="U567" s="692"/>
      <c r="V567" s="692"/>
      <c r="W567" s="692"/>
      <c r="AA567" s="691"/>
      <c r="AD567" s="711"/>
    </row>
    <row r="568" spans="5:30">
      <c r="E568" s="691"/>
      <c r="F568" s="692"/>
      <c r="H568" s="711"/>
      <c r="J568" s="691"/>
      <c r="K568" s="693"/>
      <c r="L568" s="693"/>
      <c r="M568" s="693"/>
      <c r="N568" s="693"/>
      <c r="P568" s="692"/>
      <c r="R568" s="692"/>
      <c r="T568" s="693"/>
      <c r="U568" s="692"/>
      <c r="V568" s="692"/>
      <c r="W568" s="692"/>
      <c r="AA568" s="691"/>
      <c r="AD568" s="711"/>
    </row>
    <row r="569" spans="5:30">
      <c r="E569" s="691"/>
      <c r="F569" s="692"/>
      <c r="H569" s="711"/>
      <c r="J569" s="691"/>
      <c r="K569" s="693"/>
      <c r="L569" s="693"/>
      <c r="M569" s="693"/>
      <c r="N569" s="693"/>
      <c r="P569" s="692"/>
      <c r="R569" s="692"/>
      <c r="T569" s="693"/>
      <c r="U569" s="692"/>
      <c r="V569" s="692"/>
      <c r="W569" s="692"/>
      <c r="AA569" s="691"/>
      <c r="AD569" s="711"/>
    </row>
    <row r="570" spans="5:30">
      <c r="E570" s="691"/>
      <c r="F570" s="692"/>
      <c r="H570" s="711"/>
      <c r="J570" s="691"/>
      <c r="K570" s="693"/>
      <c r="L570" s="693"/>
      <c r="M570" s="693"/>
      <c r="N570" s="693"/>
      <c r="P570" s="692"/>
      <c r="R570" s="692"/>
      <c r="T570" s="693"/>
      <c r="U570" s="692"/>
      <c r="V570" s="692"/>
      <c r="W570" s="692"/>
      <c r="AA570" s="691"/>
      <c r="AD570" s="711"/>
    </row>
    <row r="571" spans="5:30">
      <c r="E571" s="691"/>
      <c r="F571" s="692"/>
      <c r="H571" s="711"/>
      <c r="J571" s="691"/>
      <c r="K571" s="693"/>
      <c r="L571" s="693"/>
      <c r="M571" s="693"/>
      <c r="N571" s="693"/>
      <c r="P571" s="692"/>
      <c r="R571" s="692"/>
      <c r="T571" s="693"/>
      <c r="U571" s="692"/>
      <c r="V571" s="692"/>
      <c r="W571" s="692"/>
      <c r="AA571" s="691"/>
      <c r="AD571" s="711"/>
    </row>
    <row r="572" spans="5:30">
      <c r="E572" s="691"/>
      <c r="F572" s="692"/>
      <c r="H572" s="711"/>
      <c r="J572" s="691"/>
      <c r="K572" s="693"/>
      <c r="L572" s="693"/>
      <c r="M572" s="693"/>
      <c r="N572" s="693"/>
      <c r="P572" s="692"/>
      <c r="R572" s="692"/>
      <c r="T572" s="693"/>
      <c r="U572" s="692"/>
      <c r="V572" s="692"/>
      <c r="W572" s="692"/>
      <c r="AA572" s="691"/>
      <c r="AD572" s="711"/>
    </row>
    <row r="573" spans="5:30">
      <c r="E573" s="691"/>
      <c r="F573" s="692"/>
      <c r="H573" s="711"/>
      <c r="J573" s="691"/>
      <c r="K573" s="693"/>
      <c r="L573" s="693"/>
      <c r="M573" s="693"/>
      <c r="N573" s="693"/>
      <c r="P573" s="692"/>
      <c r="R573" s="692"/>
      <c r="T573" s="693"/>
      <c r="U573" s="692"/>
      <c r="V573" s="692"/>
      <c r="W573" s="692"/>
      <c r="AA573" s="691"/>
      <c r="AD573" s="711"/>
    </row>
    <row r="574" spans="5:30">
      <c r="E574" s="691"/>
      <c r="F574" s="692"/>
      <c r="H574" s="711"/>
      <c r="J574" s="691"/>
      <c r="K574" s="693"/>
      <c r="L574" s="693"/>
      <c r="M574" s="693"/>
      <c r="N574" s="693"/>
      <c r="P574" s="692"/>
      <c r="R574" s="692"/>
      <c r="T574" s="693"/>
      <c r="U574" s="692"/>
      <c r="V574" s="692"/>
      <c r="W574" s="692"/>
      <c r="AA574" s="691"/>
      <c r="AD574" s="711"/>
    </row>
    <row r="575" spans="5:30">
      <c r="E575" s="691"/>
      <c r="F575" s="692"/>
      <c r="H575" s="711"/>
      <c r="J575" s="691"/>
      <c r="K575" s="693"/>
      <c r="L575" s="693"/>
      <c r="M575" s="693"/>
      <c r="N575" s="693"/>
      <c r="P575" s="692"/>
      <c r="R575" s="692"/>
      <c r="T575" s="693"/>
      <c r="U575" s="692"/>
      <c r="V575" s="692"/>
      <c r="W575" s="692"/>
      <c r="AA575" s="691"/>
      <c r="AD575" s="711"/>
    </row>
    <row r="576" spans="5:30">
      <c r="E576" s="691"/>
      <c r="F576" s="692"/>
      <c r="H576" s="711"/>
      <c r="J576" s="691"/>
      <c r="K576" s="693"/>
      <c r="L576" s="693"/>
      <c r="M576" s="693"/>
      <c r="N576" s="693"/>
      <c r="P576" s="692"/>
      <c r="R576" s="692"/>
      <c r="T576" s="693"/>
      <c r="U576" s="692"/>
      <c r="V576" s="692"/>
      <c r="W576" s="692"/>
      <c r="AA576" s="691"/>
      <c r="AD576" s="711"/>
    </row>
    <row r="577" spans="5:30">
      <c r="E577" s="691"/>
      <c r="F577" s="692"/>
      <c r="H577" s="711"/>
      <c r="J577" s="691"/>
      <c r="K577" s="693"/>
      <c r="L577" s="693"/>
      <c r="M577" s="693"/>
      <c r="N577" s="693"/>
      <c r="P577" s="692"/>
      <c r="R577" s="692"/>
      <c r="T577" s="693"/>
      <c r="U577" s="692"/>
      <c r="V577" s="692"/>
      <c r="W577" s="692"/>
      <c r="AA577" s="691"/>
      <c r="AD577" s="711"/>
    </row>
    <row r="578" spans="5:30">
      <c r="E578" s="691"/>
      <c r="F578" s="692"/>
      <c r="H578" s="711"/>
      <c r="J578" s="691"/>
      <c r="K578" s="693"/>
      <c r="L578" s="693"/>
      <c r="M578" s="693"/>
      <c r="N578" s="693"/>
      <c r="P578" s="692"/>
      <c r="R578" s="692"/>
      <c r="T578" s="693"/>
      <c r="U578" s="692"/>
      <c r="V578" s="692"/>
      <c r="W578" s="692"/>
      <c r="AA578" s="691"/>
      <c r="AD578" s="711"/>
    </row>
    <row r="579" spans="5:30">
      <c r="E579" s="691"/>
      <c r="F579" s="692"/>
      <c r="H579" s="711"/>
      <c r="J579" s="691"/>
      <c r="K579" s="693"/>
      <c r="L579" s="693"/>
      <c r="M579" s="693"/>
      <c r="N579" s="693"/>
      <c r="P579" s="692"/>
      <c r="R579" s="692"/>
      <c r="T579" s="693"/>
      <c r="U579" s="692"/>
      <c r="V579" s="692"/>
      <c r="W579" s="692"/>
      <c r="AA579" s="691"/>
      <c r="AD579" s="711"/>
    </row>
    <row r="580" spans="5:30">
      <c r="E580" s="691"/>
      <c r="F580" s="692"/>
      <c r="H580" s="711"/>
      <c r="J580" s="691"/>
      <c r="K580" s="693"/>
      <c r="L580" s="693"/>
      <c r="M580" s="693"/>
      <c r="N580" s="693"/>
      <c r="P580" s="692"/>
      <c r="R580" s="692"/>
      <c r="T580" s="693"/>
      <c r="U580" s="692"/>
      <c r="V580" s="692"/>
      <c r="W580" s="692"/>
      <c r="AA580" s="691"/>
      <c r="AD580" s="711"/>
    </row>
    <row r="581" spans="5:30">
      <c r="E581" s="691"/>
      <c r="F581" s="692"/>
      <c r="H581" s="711"/>
      <c r="J581" s="691"/>
      <c r="K581" s="693"/>
      <c r="L581" s="693"/>
      <c r="M581" s="693"/>
      <c r="N581" s="693"/>
      <c r="P581" s="692"/>
      <c r="R581" s="692"/>
      <c r="T581" s="693"/>
      <c r="U581" s="692"/>
      <c r="V581" s="692"/>
      <c r="W581" s="692"/>
      <c r="AA581" s="691"/>
      <c r="AD581" s="711"/>
    </row>
    <row r="582" spans="5:30">
      <c r="E582" s="691"/>
      <c r="F582" s="692"/>
      <c r="H582" s="711"/>
      <c r="J582" s="691"/>
      <c r="K582" s="693"/>
      <c r="L582" s="693"/>
      <c r="M582" s="693"/>
      <c r="N582" s="693"/>
      <c r="P582" s="692"/>
      <c r="R582" s="692"/>
      <c r="T582" s="693"/>
      <c r="U582" s="692"/>
      <c r="V582" s="692"/>
      <c r="W582" s="692"/>
      <c r="AA582" s="691"/>
      <c r="AD582" s="711"/>
    </row>
    <row r="583" spans="5:30">
      <c r="E583" s="691"/>
      <c r="F583" s="692"/>
      <c r="H583" s="711"/>
      <c r="J583" s="691"/>
      <c r="K583" s="693"/>
      <c r="L583" s="693"/>
      <c r="M583" s="693"/>
      <c r="N583" s="693"/>
      <c r="P583" s="692"/>
      <c r="R583" s="692"/>
      <c r="T583" s="693"/>
      <c r="U583" s="692"/>
      <c r="V583" s="692"/>
      <c r="W583" s="692"/>
      <c r="AA583" s="691"/>
      <c r="AD583" s="711"/>
    </row>
    <row r="584" spans="5:30">
      <c r="E584" s="691"/>
      <c r="F584" s="692"/>
      <c r="H584" s="711"/>
      <c r="J584" s="691"/>
      <c r="K584" s="693"/>
      <c r="L584" s="693"/>
      <c r="M584" s="693"/>
      <c r="N584" s="693"/>
      <c r="P584" s="692"/>
      <c r="R584" s="692"/>
      <c r="T584" s="693"/>
      <c r="U584" s="692"/>
      <c r="V584" s="692"/>
      <c r="W584" s="692"/>
      <c r="AA584" s="691"/>
      <c r="AD584" s="711"/>
    </row>
    <row r="585" spans="5:30">
      <c r="E585" s="691"/>
      <c r="F585" s="692"/>
      <c r="H585" s="711"/>
      <c r="J585" s="691"/>
      <c r="K585" s="693"/>
      <c r="L585" s="693"/>
      <c r="M585" s="693"/>
      <c r="N585" s="693"/>
      <c r="P585" s="692"/>
      <c r="R585" s="692"/>
      <c r="T585" s="693"/>
      <c r="U585" s="692"/>
      <c r="V585" s="692"/>
      <c r="W585" s="692"/>
      <c r="AA585" s="691"/>
      <c r="AD585" s="711"/>
    </row>
    <row r="586" spans="5:30">
      <c r="E586" s="691"/>
      <c r="F586" s="692"/>
      <c r="H586" s="711"/>
      <c r="J586" s="691"/>
      <c r="K586" s="693"/>
      <c r="L586" s="693"/>
      <c r="M586" s="693"/>
      <c r="N586" s="693"/>
      <c r="P586" s="692"/>
      <c r="R586" s="692"/>
      <c r="T586" s="693"/>
      <c r="U586" s="692"/>
      <c r="V586" s="692"/>
      <c r="W586" s="692"/>
      <c r="AA586" s="691"/>
      <c r="AD586" s="711"/>
    </row>
    <row r="587" spans="5:30">
      <c r="E587" s="691"/>
      <c r="F587" s="692"/>
      <c r="H587" s="711"/>
      <c r="J587" s="691"/>
      <c r="K587" s="693"/>
      <c r="L587" s="693"/>
      <c r="M587" s="693"/>
      <c r="N587" s="693"/>
      <c r="P587" s="692"/>
      <c r="R587" s="692"/>
      <c r="T587" s="693"/>
      <c r="U587" s="692"/>
      <c r="V587" s="692"/>
      <c r="W587" s="692"/>
      <c r="AA587" s="691"/>
      <c r="AD587" s="711"/>
    </row>
    <row r="588" spans="5:30">
      <c r="E588" s="691"/>
      <c r="F588" s="692"/>
      <c r="H588" s="711"/>
      <c r="J588" s="691"/>
      <c r="K588" s="693"/>
      <c r="L588" s="693"/>
      <c r="M588" s="693"/>
      <c r="N588" s="693"/>
      <c r="P588" s="692"/>
      <c r="R588" s="692"/>
      <c r="T588" s="693"/>
      <c r="U588" s="692"/>
      <c r="V588" s="692"/>
      <c r="W588" s="692"/>
      <c r="AA588" s="691"/>
      <c r="AD588" s="711"/>
    </row>
    <row r="589" spans="5:30">
      <c r="E589" s="691"/>
      <c r="F589" s="692"/>
      <c r="H589" s="711"/>
      <c r="J589" s="691"/>
      <c r="K589" s="693"/>
      <c r="L589" s="693"/>
      <c r="M589" s="693"/>
      <c r="N589" s="693"/>
      <c r="P589" s="692"/>
      <c r="R589" s="692"/>
      <c r="T589" s="693"/>
      <c r="U589" s="692"/>
      <c r="V589" s="692"/>
      <c r="W589" s="692"/>
      <c r="AA589" s="691"/>
      <c r="AD589" s="711"/>
    </row>
    <row r="590" spans="5:30">
      <c r="E590" s="691"/>
      <c r="F590" s="692"/>
      <c r="H590" s="711"/>
      <c r="J590" s="691"/>
      <c r="K590" s="693"/>
      <c r="L590" s="693"/>
      <c r="M590" s="693"/>
      <c r="N590" s="693"/>
      <c r="P590" s="692"/>
      <c r="R590" s="692"/>
      <c r="T590" s="693"/>
      <c r="U590" s="692"/>
      <c r="V590" s="692"/>
      <c r="W590" s="692"/>
      <c r="AA590" s="691"/>
      <c r="AD590" s="711"/>
    </row>
    <row r="591" spans="5:30">
      <c r="E591" s="691"/>
      <c r="F591" s="692"/>
      <c r="H591" s="711"/>
      <c r="J591" s="691"/>
      <c r="K591" s="693"/>
      <c r="L591" s="693"/>
      <c r="M591" s="693"/>
      <c r="N591" s="693"/>
      <c r="P591" s="692"/>
      <c r="R591" s="692"/>
      <c r="T591" s="693"/>
      <c r="U591" s="692"/>
      <c r="V591" s="692"/>
      <c r="W591" s="692"/>
      <c r="AA591" s="691"/>
      <c r="AD591" s="711"/>
    </row>
    <row r="592" spans="5:30">
      <c r="E592" s="691"/>
      <c r="F592" s="692"/>
      <c r="H592" s="711"/>
      <c r="J592" s="691"/>
      <c r="K592" s="693"/>
      <c r="L592" s="693"/>
      <c r="M592" s="693"/>
      <c r="N592" s="693"/>
      <c r="P592" s="692"/>
      <c r="R592" s="692"/>
      <c r="T592" s="693"/>
      <c r="U592" s="692"/>
      <c r="V592" s="692"/>
      <c r="W592" s="692"/>
      <c r="AA592" s="691"/>
      <c r="AD592" s="711"/>
    </row>
    <row r="593" spans="5:30">
      <c r="E593" s="691"/>
      <c r="F593" s="692"/>
      <c r="H593" s="711"/>
      <c r="J593" s="691"/>
      <c r="K593" s="693"/>
      <c r="L593" s="693"/>
      <c r="M593" s="693"/>
      <c r="N593" s="693"/>
      <c r="P593" s="692"/>
      <c r="R593" s="692"/>
      <c r="T593" s="693"/>
      <c r="U593" s="692"/>
      <c r="V593" s="692"/>
      <c r="W593" s="692"/>
      <c r="AA593" s="691"/>
      <c r="AD593" s="711"/>
    </row>
    <row r="594" spans="5:30">
      <c r="E594" s="691"/>
      <c r="F594" s="692"/>
      <c r="H594" s="711"/>
      <c r="J594" s="691"/>
      <c r="K594" s="693"/>
      <c r="L594" s="693"/>
      <c r="M594" s="693"/>
      <c r="N594" s="693"/>
      <c r="P594" s="692"/>
      <c r="R594" s="692"/>
      <c r="T594" s="693"/>
      <c r="U594" s="692"/>
      <c r="V594" s="692"/>
      <c r="W594" s="692"/>
      <c r="AA594" s="691"/>
      <c r="AD594" s="711"/>
    </row>
    <row r="595" spans="5:30">
      <c r="E595" s="691"/>
      <c r="F595" s="692"/>
      <c r="H595" s="711"/>
      <c r="J595" s="691"/>
      <c r="K595" s="693"/>
      <c r="L595" s="693"/>
      <c r="M595" s="693"/>
      <c r="N595" s="693"/>
      <c r="P595" s="692"/>
      <c r="R595" s="692"/>
      <c r="T595" s="693"/>
      <c r="U595" s="692"/>
      <c r="V595" s="692"/>
      <c r="W595" s="692"/>
      <c r="AA595" s="691"/>
      <c r="AD595" s="711"/>
    </row>
    <row r="596" spans="5:30">
      <c r="E596" s="691"/>
      <c r="F596" s="692"/>
      <c r="H596" s="711"/>
      <c r="J596" s="691"/>
      <c r="K596" s="693"/>
      <c r="L596" s="693"/>
      <c r="M596" s="693"/>
      <c r="N596" s="693"/>
      <c r="P596" s="692"/>
      <c r="R596" s="692"/>
      <c r="T596" s="693"/>
      <c r="U596" s="692"/>
      <c r="V596" s="692"/>
      <c r="W596" s="692"/>
      <c r="AA596" s="691"/>
      <c r="AD596" s="711"/>
    </row>
    <row r="597" spans="5:30">
      <c r="E597" s="691"/>
      <c r="F597" s="692"/>
      <c r="H597" s="711"/>
      <c r="J597" s="691"/>
      <c r="K597" s="693"/>
      <c r="L597" s="693"/>
      <c r="M597" s="693"/>
      <c r="N597" s="693"/>
      <c r="P597" s="692"/>
      <c r="R597" s="692"/>
      <c r="T597" s="693"/>
      <c r="U597" s="692"/>
      <c r="V597" s="692"/>
      <c r="W597" s="692"/>
      <c r="AA597" s="691"/>
      <c r="AD597" s="711"/>
    </row>
    <row r="598" spans="5:30">
      <c r="E598" s="691"/>
      <c r="F598" s="692"/>
      <c r="H598" s="711"/>
      <c r="J598" s="691"/>
      <c r="K598" s="693"/>
      <c r="L598" s="693"/>
      <c r="M598" s="693"/>
      <c r="N598" s="693"/>
      <c r="P598" s="692"/>
      <c r="R598" s="692"/>
      <c r="T598" s="693"/>
      <c r="U598" s="692"/>
      <c r="V598" s="692"/>
      <c r="W598" s="692"/>
      <c r="AA598" s="691"/>
      <c r="AD598" s="711"/>
    </row>
    <row r="599" spans="5:30">
      <c r="E599" s="691"/>
      <c r="F599" s="692"/>
      <c r="H599" s="711"/>
      <c r="J599" s="691"/>
      <c r="K599" s="693"/>
      <c r="L599" s="693"/>
      <c r="M599" s="693"/>
      <c r="N599" s="693"/>
      <c r="P599" s="692"/>
      <c r="R599" s="692"/>
      <c r="T599" s="693"/>
      <c r="U599" s="692"/>
      <c r="V599" s="692"/>
      <c r="W599" s="692"/>
      <c r="AA599" s="691"/>
      <c r="AD599" s="711"/>
    </row>
    <row r="600" spans="5:30">
      <c r="E600" s="691"/>
      <c r="F600" s="692"/>
      <c r="H600" s="711"/>
      <c r="J600" s="691"/>
      <c r="K600" s="693"/>
      <c r="L600" s="693"/>
      <c r="M600" s="693"/>
      <c r="N600" s="693"/>
      <c r="P600" s="692"/>
      <c r="R600" s="692"/>
      <c r="T600" s="693"/>
      <c r="U600" s="692"/>
      <c r="V600" s="692"/>
      <c r="W600" s="692"/>
      <c r="AA600" s="691"/>
      <c r="AD600" s="711"/>
    </row>
    <row r="601" spans="5:30">
      <c r="E601" s="691"/>
      <c r="F601" s="692"/>
      <c r="H601" s="711"/>
      <c r="J601" s="691"/>
      <c r="K601" s="693"/>
      <c r="L601" s="693"/>
      <c r="M601" s="693"/>
      <c r="N601" s="693"/>
      <c r="P601" s="692"/>
      <c r="R601" s="692"/>
      <c r="T601" s="693"/>
      <c r="U601" s="692"/>
      <c r="V601" s="692"/>
      <c r="W601" s="692"/>
      <c r="AA601" s="691"/>
      <c r="AD601" s="711"/>
    </row>
    <row r="602" spans="5:30">
      <c r="E602" s="691"/>
      <c r="F602" s="692"/>
      <c r="H602" s="711"/>
      <c r="J602" s="691"/>
      <c r="K602" s="693"/>
      <c r="L602" s="693"/>
      <c r="M602" s="693"/>
      <c r="N602" s="693"/>
      <c r="P602" s="692"/>
      <c r="R602" s="692"/>
      <c r="T602" s="693"/>
      <c r="U602" s="692"/>
      <c r="V602" s="692"/>
      <c r="W602" s="692"/>
      <c r="AA602" s="691"/>
      <c r="AD602" s="711"/>
    </row>
    <row r="603" spans="5:30">
      <c r="E603" s="691"/>
      <c r="F603" s="692"/>
      <c r="H603" s="711"/>
      <c r="J603" s="691"/>
      <c r="K603" s="693"/>
      <c r="L603" s="693"/>
      <c r="M603" s="693"/>
      <c r="N603" s="693"/>
      <c r="P603" s="692"/>
      <c r="R603" s="692"/>
      <c r="T603" s="693"/>
      <c r="U603" s="692"/>
      <c r="V603" s="692"/>
      <c r="W603" s="692"/>
      <c r="AA603" s="691"/>
      <c r="AD603" s="711"/>
    </row>
    <row r="604" spans="5:30">
      <c r="E604" s="691"/>
      <c r="F604" s="692"/>
      <c r="H604" s="711"/>
      <c r="J604" s="691"/>
      <c r="K604" s="693"/>
      <c r="L604" s="693"/>
      <c r="M604" s="693"/>
      <c r="N604" s="693"/>
      <c r="P604" s="692"/>
      <c r="R604" s="692"/>
      <c r="T604" s="693"/>
      <c r="U604" s="692"/>
      <c r="V604" s="692"/>
      <c r="W604" s="692"/>
      <c r="AA604" s="691"/>
      <c r="AD604" s="711"/>
    </row>
    <row r="605" spans="5:30">
      <c r="E605" s="691"/>
      <c r="F605" s="692"/>
      <c r="H605" s="711"/>
      <c r="J605" s="691"/>
      <c r="K605" s="693"/>
      <c r="L605" s="693"/>
      <c r="M605" s="693"/>
      <c r="N605" s="693"/>
      <c r="P605" s="692"/>
      <c r="R605" s="692"/>
      <c r="T605" s="693"/>
      <c r="U605" s="692"/>
      <c r="V605" s="692"/>
      <c r="W605" s="692"/>
      <c r="AA605" s="691"/>
      <c r="AD605" s="711"/>
    </row>
    <row r="606" spans="5:30">
      <c r="E606" s="691"/>
      <c r="F606" s="692"/>
      <c r="H606" s="711"/>
      <c r="J606" s="691"/>
      <c r="K606" s="693"/>
      <c r="L606" s="693"/>
      <c r="M606" s="693"/>
      <c r="N606" s="693"/>
      <c r="P606" s="692"/>
      <c r="R606" s="692"/>
      <c r="T606" s="693"/>
      <c r="U606" s="692"/>
      <c r="V606" s="692"/>
      <c r="W606" s="692"/>
      <c r="AA606" s="691"/>
      <c r="AD606" s="711"/>
    </row>
    <row r="607" spans="5:30">
      <c r="E607" s="691"/>
      <c r="F607" s="692"/>
      <c r="H607" s="711"/>
      <c r="J607" s="691"/>
      <c r="K607" s="693"/>
      <c r="L607" s="693"/>
      <c r="M607" s="693"/>
      <c r="N607" s="693"/>
      <c r="P607" s="692"/>
      <c r="R607" s="692"/>
      <c r="T607" s="693"/>
      <c r="U607" s="692"/>
      <c r="V607" s="692"/>
      <c r="W607" s="692"/>
      <c r="AA607" s="691"/>
      <c r="AD607" s="711"/>
    </row>
    <row r="608" spans="5:30">
      <c r="E608" s="691"/>
      <c r="F608" s="692"/>
      <c r="H608" s="711"/>
      <c r="J608" s="691"/>
      <c r="K608" s="693"/>
      <c r="L608" s="693"/>
      <c r="M608" s="693"/>
      <c r="N608" s="693"/>
      <c r="P608" s="692"/>
      <c r="R608" s="692"/>
      <c r="T608" s="693"/>
      <c r="U608" s="692"/>
      <c r="V608" s="692"/>
      <c r="W608" s="692"/>
      <c r="AA608" s="691"/>
      <c r="AD608" s="711"/>
    </row>
    <row r="609" spans="5:30">
      <c r="E609" s="691"/>
      <c r="F609" s="692"/>
      <c r="H609" s="711"/>
      <c r="J609" s="691"/>
      <c r="K609" s="693"/>
      <c r="L609" s="693"/>
      <c r="M609" s="693"/>
      <c r="N609" s="693"/>
      <c r="P609" s="692"/>
      <c r="R609" s="692"/>
      <c r="T609" s="693"/>
      <c r="U609" s="692"/>
      <c r="V609" s="692"/>
      <c r="W609" s="692"/>
      <c r="AA609" s="691"/>
      <c r="AD609" s="711"/>
    </row>
    <row r="610" spans="5:30">
      <c r="E610" s="691"/>
      <c r="F610" s="692"/>
      <c r="H610" s="711"/>
      <c r="J610" s="691"/>
      <c r="K610" s="693"/>
      <c r="L610" s="693"/>
      <c r="M610" s="693"/>
      <c r="N610" s="693"/>
      <c r="P610" s="692"/>
      <c r="R610" s="692"/>
      <c r="T610" s="693"/>
      <c r="U610" s="692"/>
      <c r="V610" s="692"/>
      <c r="W610" s="692"/>
      <c r="AA610" s="691"/>
      <c r="AD610" s="711"/>
    </row>
    <row r="611" spans="5:30">
      <c r="E611" s="691"/>
      <c r="F611" s="692"/>
      <c r="H611" s="711"/>
      <c r="J611" s="691"/>
      <c r="K611" s="693"/>
      <c r="L611" s="693"/>
      <c r="M611" s="693"/>
      <c r="N611" s="693"/>
      <c r="P611" s="692"/>
      <c r="R611" s="692"/>
      <c r="T611" s="693"/>
      <c r="U611" s="692"/>
      <c r="V611" s="692"/>
      <c r="W611" s="692"/>
      <c r="AA611" s="691"/>
      <c r="AD611" s="711"/>
    </row>
    <row r="612" spans="5:30">
      <c r="E612" s="691"/>
      <c r="F612" s="692"/>
      <c r="H612" s="711"/>
      <c r="J612" s="691"/>
      <c r="K612" s="693"/>
      <c r="L612" s="693"/>
      <c r="M612" s="693"/>
      <c r="N612" s="693"/>
      <c r="P612" s="692"/>
      <c r="R612" s="692"/>
      <c r="T612" s="693"/>
      <c r="U612" s="692"/>
      <c r="V612" s="692"/>
      <c r="W612" s="692"/>
      <c r="AA612" s="691"/>
      <c r="AD612" s="711"/>
    </row>
    <row r="613" spans="5:30">
      <c r="E613" s="691"/>
      <c r="F613" s="692"/>
      <c r="H613" s="711"/>
      <c r="J613" s="691"/>
      <c r="K613" s="693"/>
      <c r="L613" s="693"/>
      <c r="M613" s="693"/>
      <c r="N613" s="693"/>
      <c r="P613" s="692"/>
      <c r="R613" s="692"/>
      <c r="T613" s="693"/>
      <c r="U613" s="692"/>
      <c r="V613" s="692"/>
      <c r="W613" s="692"/>
      <c r="AA613" s="691"/>
      <c r="AD613" s="711"/>
    </row>
    <row r="614" spans="5:30">
      <c r="E614" s="691"/>
      <c r="F614" s="692"/>
      <c r="H614" s="711"/>
      <c r="J614" s="691"/>
      <c r="K614" s="693"/>
      <c r="L614" s="693"/>
      <c r="M614" s="693"/>
      <c r="N614" s="693"/>
      <c r="P614" s="692"/>
      <c r="R614" s="692"/>
      <c r="T614" s="693"/>
      <c r="U614" s="692"/>
      <c r="V614" s="692"/>
      <c r="W614" s="692"/>
      <c r="AA614" s="691"/>
      <c r="AD614" s="711"/>
    </row>
    <row r="615" spans="5:30">
      <c r="E615" s="691"/>
      <c r="F615" s="692"/>
      <c r="H615" s="711"/>
      <c r="J615" s="691"/>
      <c r="K615" s="693"/>
      <c r="L615" s="693"/>
      <c r="M615" s="693"/>
      <c r="N615" s="693"/>
      <c r="P615" s="692"/>
      <c r="R615" s="692"/>
      <c r="T615" s="693"/>
      <c r="U615" s="692"/>
      <c r="V615" s="692"/>
      <c r="W615" s="692"/>
      <c r="AA615" s="691"/>
      <c r="AD615" s="711"/>
    </row>
    <row r="616" spans="5:30">
      <c r="E616" s="691"/>
      <c r="F616" s="692"/>
      <c r="H616" s="711"/>
      <c r="J616" s="691"/>
      <c r="K616" s="693"/>
      <c r="L616" s="693"/>
      <c r="M616" s="693"/>
      <c r="N616" s="693"/>
      <c r="P616" s="692"/>
      <c r="R616" s="692"/>
      <c r="T616" s="693"/>
      <c r="U616" s="692"/>
      <c r="V616" s="692"/>
      <c r="W616" s="692"/>
      <c r="AA616" s="691"/>
      <c r="AD616" s="711"/>
    </row>
    <row r="617" spans="5:30">
      <c r="E617" s="691"/>
      <c r="F617" s="692"/>
      <c r="H617" s="711"/>
      <c r="J617" s="691"/>
      <c r="K617" s="693"/>
      <c r="L617" s="693"/>
      <c r="M617" s="693"/>
      <c r="N617" s="693"/>
      <c r="P617" s="692"/>
      <c r="R617" s="692"/>
      <c r="T617" s="693"/>
      <c r="U617" s="692"/>
      <c r="V617" s="692"/>
      <c r="W617" s="692"/>
      <c r="AA617" s="691"/>
      <c r="AD617" s="711"/>
    </row>
    <row r="618" spans="5:30">
      <c r="E618" s="691"/>
      <c r="F618" s="692"/>
      <c r="H618" s="711"/>
      <c r="J618" s="691"/>
      <c r="K618" s="693"/>
      <c r="L618" s="693"/>
      <c r="M618" s="693"/>
      <c r="N618" s="693"/>
      <c r="P618" s="692"/>
      <c r="R618" s="692"/>
      <c r="T618" s="693"/>
      <c r="U618" s="692"/>
      <c r="V618" s="692"/>
      <c r="W618" s="692"/>
      <c r="AA618" s="691"/>
      <c r="AD618" s="711"/>
    </row>
    <row r="619" spans="5:30">
      <c r="E619" s="691"/>
      <c r="F619" s="692"/>
      <c r="H619" s="711"/>
      <c r="J619" s="691"/>
      <c r="K619" s="693"/>
      <c r="L619" s="693"/>
      <c r="M619" s="693"/>
      <c r="N619" s="693"/>
      <c r="P619" s="692"/>
      <c r="R619" s="692"/>
      <c r="T619" s="693"/>
      <c r="U619" s="692"/>
      <c r="V619" s="692"/>
      <c r="W619" s="692"/>
      <c r="AA619" s="691"/>
      <c r="AD619" s="711"/>
    </row>
    <row r="620" spans="5:30">
      <c r="E620" s="691"/>
      <c r="F620" s="692"/>
      <c r="H620" s="711"/>
      <c r="J620" s="691"/>
      <c r="K620" s="693"/>
      <c r="L620" s="693"/>
      <c r="M620" s="693"/>
      <c r="N620" s="693"/>
      <c r="P620" s="692"/>
      <c r="R620" s="692"/>
      <c r="T620" s="693"/>
      <c r="U620" s="692"/>
      <c r="V620" s="692"/>
      <c r="W620" s="692"/>
      <c r="AA620" s="691"/>
      <c r="AD620" s="711"/>
    </row>
    <row r="621" spans="5:30">
      <c r="E621" s="691"/>
      <c r="F621" s="692"/>
      <c r="H621" s="711"/>
      <c r="J621" s="691"/>
      <c r="K621" s="693"/>
      <c r="L621" s="693"/>
      <c r="M621" s="693"/>
      <c r="N621" s="693"/>
      <c r="P621" s="692"/>
      <c r="R621" s="692"/>
      <c r="T621" s="693"/>
      <c r="U621" s="692"/>
      <c r="V621" s="692"/>
      <c r="W621" s="692"/>
      <c r="AA621" s="691"/>
      <c r="AD621" s="711"/>
    </row>
    <row r="622" spans="5:30">
      <c r="E622" s="691"/>
      <c r="F622" s="692"/>
      <c r="H622" s="711"/>
      <c r="J622" s="691"/>
      <c r="K622" s="693"/>
      <c r="L622" s="693"/>
      <c r="M622" s="693"/>
      <c r="N622" s="693"/>
      <c r="P622" s="692"/>
      <c r="R622" s="692"/>
      <c r="T622" s="693"/>
      <c r="U622" s="692"/>
      <c r="V622" s="692"/>
      <c r="W622" s="692"/>
      <c r="AA622" s="691"/>
      <c r="AD622" s="711"/>
    </row>
    <row r="623" spans="5:30">
      <c r="E623" s="691"/>
      <c r="F623" s="692"/>
      <c r="H623" s="711"/>
      <c r="J623" s="691"/>
      <c r="K623" s="693"/>
      <c r="L623" s="693"/>
      <c r="M623" s="693"/>
      <c r="N623" s="693"/>
      <c r="P623" s="692"/>
      <c r="R623" s="692"/>
      <c r="T623" s="693"/>
      <c r="U623" s="692"/>
      <c r="V623" s="692"/>
      <c r="W623" s="692"/>
      <c r="AA623" s="691"/>
      <c r="AD623" s="711"/>
    </row>
    <row r="624" spans="5:30">
      <c r="E624" s="691"/>
      <c r="F624" s="692"/>
      <c r="H624" s="711"/>
      <c r="J624" s="691"/>
      <c r="K624" s="693"/>
      <c r="L624" s="693"/>
      <c r="M624" s="693"/>
      <c r="N624" s="693"/>
      <c r="P624" s="692"/>
      <c r="R624" s="692"/>
      <c r="T624" s="693"/>
      <c r="U624" s="692"/>
      <c r="V624" s="692"/>
      <c r="W624" s="692"/>
      <c r="AA624" s="691"/>
      <c r="AD624" s="711"/>
    </row>
    <row r="625" spans="5:30">
      <c r="E625" s="691"/>
      <c r="F625" s="692"/>
      <c r="H625" s="711"/>
      <c r="J625" s="691"/>
      <c r="K625" s="693"/>
      <c r="L625" s="693"/>
      <c r="M625" s="693"/>
      <c r="N625" s="693"/>
      <c r="P625" s="692"/>
      <c r="R625" s="692"/>
      <c r="T625" s="693"/>
      <c r="U625" s="692"/>
      <c r="V625" s="692"/>
      <c r="W625" s="692"/>
      <c r="AA625" s="691"/>
      <c r="AD625" s="711"/>
    </row>
    <row r="626" spans="5:30">
      <c r="E626" s="691"/>
      <c r="F626" s="692"/>
      <c r="H626" s="711"/>
      <c r="J626" s="691"/>
      <c r="K626" s="693"/>
      <c r="L626" s="693"/>
      <c r="M626" s="693"/>
      <c r="N626" s="693"/>
      <c r="P626" s="692"/>
      <c r="R626" s="692"/>
      <c r="T626" s="693"/>
      <c r="U626" s="692"/>
      <c r="V626" s="692"/>
      <c r="W626" s="692"/>
      <c r="AA626" s="691"/>
      <c r="AD626" s="711"/>
    </row>
    <row r="627" spans="5:30">
      <c r="E627" s="691"/>
      <c r="F627" s="692"/>
      <c r="H627" s="711"/>
      <c r="J627" s="691"/>
      <c r="K627" s="693"/>
      <c r="L627" s="693"/>
      <c r="M627" s="693"/>
      <c r="N627" s="693"/>
      <c r="P627" s="692"/>
      <c r="R627" s="692"/>
      <c r="T627" s="693"/>
      <c r="U627" s="692"/>
      <c r="V627" s="692"/>
      <c r="W627" s="692"/>
      <c r="AA627" s="691"/>
      <c r="AD627" s="711"/>
    </row>
    <row r="628" spans="5:30">
      <c r="E628" s="691"/>
      <c r="F628" s="692"/>
      <c r="H628" s="711"/>
      <c r="J628" s="691"/>
      <c r="K628" s="693"/>
      <c r="L628" s="693"/>
      <c r="M628" s="693"/>
      <c r="N628" s="693"/>
      <c r="P628" s="692"/>
      <c r="R628" s="692"/>
      <c r="T628" s="693"/>
      <c r="U628" s="692"/>
      <c r="V628" s="692"/>
      <c r="W628" s="692"/>
      <c r="AA628" s="691"/>
      <c r="AD628" s="711"/>
    </row>
    <row r="629" spans="5:30">
      <c r="E629" s="691"/>
      <c r="F629" s="692"/>
      <c r="H629" s="711"/>
      <c r="J629" s="691"/>
      <c r="K629" s="693"/>
      <c r="L629" s="693"/>
      <c r="M629" s="693"/>
      <c r="N629" s="693"/>
      <c r="P629" s="692"/>
      <c r="R629" s="692"/>
      <c r="T629" s="693"/>
      <c r="U629" s="692"/>
      <c r="V629" s="692"/>
      <c r="W629" s="692"/>
      <c r="AA629" s="691"/>
      <c r="AD629" s="711"/>
    </row>
    <row r="630" spans="5:30">
      <c r="E630" s="691"/>
      <c r="F630" s="692"/>
      <c r="H630" s="711"/>
      <c r="J630" s="691"/>
      <c r="K630" s="693"/>
      <c r="L630" s="693"/>
      <c r="M630" s="693"/>
      <c r="N630" s="693"/>
      <c r="P630" s="692"/>
      <c r="R630" s="692"/>
      <c r="T630" s="693"/>
      <c r="U630" s="692"/>
      <c r="V630" s="692"/>
      <c r="W630" s="692"/>
      <c r="AA630" s="691"/>
      <c r="AD630" s="711"/>
    </row>
    <row r="631" spans="5:30">
      <c r="E631" s="691"/>
      <c r="F631" s="692"/>
      <c r="H631" s="711"/>
      <c r="J631" s="691"/>
      <c r="K631" s="693"/>
      <c r="L631" s="693"/>
      <c r="M631" s="693"/>
      <c r="N631" s="693"/>
      <c r="P631" s="692"/>
      <c r="R631" s="692"/>
      <c r="T631" s="693"/>
      <c r="U631" s="692"/>
      <c r="V631" s="692"/>
      <c r="W631" s="692"/>
      <c r="AA631" s="691"/>
      <c r="AD631" s="711"/>
    </row>
    <row r="632" spans="5:30">
      <c r="E632" s="691"/>
      <c r="F632" s="692"/>
      <c r="H632" s="711"/>
      <c r="J632" s="691"/>
      <c r="K632" s="693"/>
      <c r="L632" s="693"/>
      <c r="M632" s="693"/>
      <c r="N632" s="693"/>
      <c r="P632" s="692"/>
      <c r="R632" s="692"/>
      <c r="T632" s="693"/>
      <c r="U632" s="692"/>
      <c r="V632" s="692"/>
      <c r="W632" s="692"/>
      <c r="AA632" s="691"/>
      <c r="AD632" s="711"/>
    </row>
    <row r="633" spans="5:30">
      <c r="E633" s="691"/>
      <c r="F633" s="692"/>
      <c r="H633" s="711"/>
      <c r="J633" s="691"/>
      <c r="K633" s="693"/>
      <c r="L633" s="693"/>
      <c r="M633" s="693"/>
      <c r="N633" s="693"/>
      <c r="P633" s="692"/>
      <c r="R633" s="692"/>
      <c r="T633" s="693"/>
      <c r="U633" s="692"/>
      <c r="V633" s="692"/>
      <c r="W633" s="692"/>
      <c r="AA633" s="691"/>
      <c r="AD633" s="711"/>
    </row>
    <row r="634" spans="5:30">
      <c r="E634" s="691"/>
      <c r="F634" s="692"/>
      <c r="H634" s="711"/>
      <c r="J634" s="691"/>
      <c r="K634" s="693"/>
      <c r="L634" s="693"/>
      <c r="M634" s="693"/>
      <c r="N634" s="693"/>
      <c r="P634" s="692"/>
      <c r="R634" s="692"/>
      <c r="T634" s="693"/>
      <c r="U634" s="692"/>
      <c r="V634" s="692"/>
      <c r="W634" s="692"/>
      <c r="AA634" s="691"/>
      <c r="AD634" s="711"/>
    </row>
    <row r="635" spans="5:30">
      <c r="E635" s="691"/>
      <c r="F635" s="692"/>
      <c r="H635" s="711"/>
      <c r="J635" s="691"/>
      <c r="K635" s="693"/>
      <c r="L635" s="693"/>
      <c r="M635" s="693"/>
      <c r="N635" s="693"/>
      <c r="P635" s="692"/>
      <c r="R635" s="692"/>
      <c r="T635" s="693"/>
      <c r="U635" s="692"/>
      <c r="V635" s="692"/>
      <c r="W635" s="692"/>
      <c r="AA635" s="691"/>
      <c r="AD635" s="711"/>
    </row>
    <row r="636" spans="5:30">
      <c r="E636" s="691"/>
      <c r="F636" s="692"/>
      <c r="H636" s="711"/>
      <c r="J636" s="691"/>
      <c r="K636" s="693"/>
      <c r="L636" s="693"/>
      <c r="M636" s="693"/>
      <c r="N636" s="693"/>
      <c r="P636" s="692"/>
      <c r="R636" s="692"/>
      <c r="T636" s="693"/>
      <c r="U636" s="692"/>
      <c r="V636" s="692"/>
      <c r="W636" s="692"/>
      <c r="AA636" s="691"/>
      <c r="AD636" s="711"/>
    </row>
    <row r="637" spans="5:30">
      <c r="E637" s="691"/>
      <c r="F637" s="692"/>
      <c r="H637" s="711"/>
      <c r="J637" s="691"/>
      <c r="K637" s="693"/>
      <c r="L637" s="693"/>
      <c r="M637" s="693"/>
      <c r="N637" s="693"/>
      <c r="P637" s="692"/>
      <c r="R637" s="692"/>
      <c r="T637" s="693"/>
      <c r="U637" s="692"/>
      <c r="V637" s="692"/>
      <c r="W637" s="692"/>
      <c r="AA637" s="691"/>
      <c r="AD637" s="711"/>
    </row>
    <row r="638" spans="5:30">
      <c r="E638" s="691"/>
      <c r="F638" s="692"/>
      <c r="H638" s="711"/>
      <c r="J638" s="691"/>
      <c r="K638" s="693"/>
      <c r="L638" s="693"/>
      <c r="M638" s="693"/>
      <c r="N638" s="693"/>
      <c r="P638" s="692"/>
      <c r="R638" s="692"/>
      <c r="T638" s="693"/>
      <c r="U638" s="692"/>
      <c r="V638" s="692"/>
      <c r="W638" s="692"/>
      <c r="AA638" s="691"/>
      <c r="AD638" s="711"/>
    </row>
    <row r="639" spans="5:30">
      <c r="E639" s="691"/>
      <c r="F639" s="692"/>
      <c r="H639" s="711"/>
      <c r="J639" s="691"/>
      <c r="K639" s="693"/>
      <c r="L639" s="693"/>
      <c r="M639" s="693"/>
      <c r="N639" s="693"/>
      <c r="P639" s="692"/>
      <c r="R639" s="692"/>
      <c r="T639" s="693"/>
      <c r="U639" s="692"/>
      <c r="V639" s="692"/>
      <c r="W639" s="692"/>
      <c r="AA639" s="691"/>
      <c r="AD639" s="711"/>
    </row>
    <row r="640" spans="5:30">
      <c r="E640" s="691"/>
      <c r="F640" s="692"/>
      <c r="H640" s="711"/>
      <c r="J640" s="691"/>
      <c r="K640" s="693"/>
      <c r="L640" s="693"/>
      <c r="M640" s="693"/>
      <c r="N640" s="693"/>
      <c r="P640" s="692"/>
      <c r="R640" s="692"/>
      <c r="T640" s="693"/>
      <c r="U640" s="692"/>
      <c r="V640" s="692"/>
      <c r="W640" s="692"/>
      <c r="AA640" s="691"/>
      <c r="AD640" s="711"/>
    </row>
    <row r="641" spans="5:30">
      <c r="E641" s="691"/>
      <c r="F641" s="692"/>
      <c r="H641" s="711"/>
      <c r="J641" s="691"/>
      <c r="K641" s="693"/>
      <c r="L641" s="693"/>
      <c r="M641" s="693"/>
      <c r="N641" s="693"/>
      <c r="P641" s="692"/>
      <c r="R641" s="692"/>
      <c r="T641" s="693"/>
      <c r="U641" s="692"/>
      <c r="V641" s="692"/>
      <c r="W641" s="692"/>
      <c r="AA641" s="691"/>
      <c r="AD641" s="711"/>
    </row>
    <row r="642" spans="5:30">
      <c r="E642" s="691"/>
      <c r="F642" s="692"/>
      <c r="H642" s="711"/>
      <c r="J642" s="691"/>
      <c r="K642" s="693"/>
      <c r="L642" s="693"/>
      <c r="M642" s="693"/>
      <c r="N642" s="693"/>
      <c r="P642" s="692"/>
      <c r="R642" s="692"/>
      <c r="T642" s="693"/>
      <c r="U642" s="692"/>
      <c r="V642" s="692"/>
      <c r="W642" s="692"/>
      <c r="AA642" s="691"/>
      <c r="AD642" s="711"/>
    </row>
    <row r="643" spans="5:30">
      <c r="E643" s="691"/>
      <c r="F643" s="692"/>
      <c r="H643" s="711"/>
      <c r="J643" s="691"/>
      <c r="K643" s="693"/>
      <c r="L643" s="693"/>
      <c r="M643" s="693"/>
      <c r="N643" s="693"/>
      <c r="P643" s="692"/>
      <c r="R643" s="692"/>
      <c r="T643" s="693"/>
      <c r="U643" s="692"/>
      <c r="V643" s="692"/>
      <c r="W643" s="692"/>
      <c r="AA643" s="691"/>
      <c r="AD643" s="711"/>
    </row>
    <row r="644" spans="5:30">
      <c r="E644" s="691"/>
      <c r="F644" s="692"/>
      <c r="H644" s="711"/>
      <c r="J644" s="691"/>
      <c r="K644" s="693"/>
      <c r="L644" s="693"/>
      <c r="M644" s="693"/>
      <c r="N644" s="693"/>
      <c r="P644" s="692"/>
      <c r="R644" s="692"/>
      <c r="T644" s="693"/>
      <c r="U644" s="692"/>
      <c r="V644" s="692"/>
      <c r="W644" s="692"/>
      <c r="AA644" s="691"/>
      <c r="AD644" s="711"/>
    </row>
    <row r="645" spans="5:30">
      <c r="E645" s="691"/>
      <c r="F645" s="692"/>
      <c r="H645" s="711"/>
      <c r="J645" s="691"/>
      <c r="K645" s="693"/>
      <c r="L645" s="693"/>
      <c r="M645" s="693"/>
      <c r="N645" s="693"/>
      <c r="P645" s="692"/>
      <c r="R645" s="692"/>
      <c r="T645" s="693"/>
      <c r="U645" s="692"/>
      <c r="V645" s="692"/>
      <c r="W645" s="692"/>
      <c r="AA645" s="691"/>
      <c r="AD645" s="711"/>
    </row>
    <row r="646" spans="5:30">
      <c r="E646" s="691"/>
      <c r="F646" s="692"/>
      <c r="H646" s="711"/>
      <c r="J646" s="691"/>
      <c r="K646" s="693"/>
      <c r="L646" s="693"/>
      <c r="M646" s="693"/>
      <c r="N646" s="693"/>
      <c r="P646" s="692"/>
      <c r="R646" s="692"/>
      <c r="T646" s="693"/>
      <c r="U646" s="692"/>
      <c r="V646" s="692"/>
      <c r="W646" s="692"/>
      <c r="AA646" s="691"/>
      <c r="AD646" s="711"/>
    </row>
    <row r="647" spans="5:30">
      <c r="E647" s="691"/>
      <c r="F647" s="692"/>
      <c r="H647" s="711"/>
      <c r="J647" s="691"/>
      <c r="K647" s="693"/>
      <c r="L647" s="693"/>
      <c r="M647" s="693"/>
      <c r="N647" s="693"/>
      <c r="P647" s="692"/>
      <c r="R647" s="692"/>
      <c r="T647" s="693"/>
      <c r="U647" s="692"/>
      <c r="V647" s="692"/>
      <c r="W647" s="692"/>
      <c r="AA647" s="691"/>
      <c r="AD647" s="711"/>
    </row>
    <row r="648" spans="5:30">
      <c r="E648" s="691"/>
      <c r="F648" s="692"/>
      <c r="H648" s="711"/>
      <c r="J648" s="691"/>
      <c r="K648" s="693"/>
      <c r="L648" s="693"/>
      <c r="M648" s="693"/>
      <c r="N648" s="693"/>
      <c r="P648" s="692"/>
      <c r="R648" s="692"/>
      <c r="T648" s="693"/>
      <c r="U648" s="692"/>
      <c r="V648" s="692"/>
      <c r="W648" s="692"/>
      <c r="AA648" s="691"/>
      <c r="AD648" s="711"/>
    </row>
    <row r="649" spans="5:30">
      <c r="E649" s="691"/>
      <c r="F649" s="692"/>
      <c r="H649" s="711"/>
      <c r="J649" s="691"/>
      <c r="K649" s="693"/>
      <c r="L649" s="693"/>
      <c r="M649" s="693"/>
      <c r="N649" s="693"/>
      <c r="P649" s="692"/>
      <c r="R649" s="692"/>
      <c r="T649" s="693"/>
      <c r="U649" s="692"/>
      <c r="V649" s="692"/>
      <c r="W649" s="692"/>
      <c r="AA649" s="691"/>
      <c r="AD649" s="711"/>
    </row>
    <row r="650" spans="5:30">
      <c r="E650" s="691"/>
      <c r="F650" s="692"/>
      <c r="H650" s="711"/>
      <c r="J650" s="691"/>
      <c r="K650" s="693"/>
      <c r="L650" s="693"/>
      <c r="M650" s="693"/>
      <c r="N650" s="693"/>
      <c r="P650" s="692"/>
      <c r="R650" s="692"/>
      <c r="T650" s="693"/>
      <c r="U650" s="692"/>
      <c r="V650" s="692"/>
      <c r="W650" s="692"/>
      <c r="AA650" s="691"/>
      <c r="AD650" s="711"/>
    </row>
    <row r="651" spans="5:30">
      <c r="E651" s="691"/>
      <c r="F651" s="692"/>
      <c r="H651" s="711"/>
      <c r="J651" s="691"/>
      <c r="K651" s="693"/>
      <c r="L651" s="693"/>
      <c r="M651" s="693"/>
      <c r="N651" s="693"/>
      <c r="P651" s="692"/>
      <c r="R651" s="692"/>
      <c r="T651" s="693"/>
      <c r="U651" s="692"/>
      <c r="V651" s="692"/>
      <c r="W651" s="692"/>
      <c r="AA651" s="691"/>
      <c r="AD651" s="711"/>
    </row>
    <row r="652" spans="5:30">
      <c r="E652" s="691"/>
      <c r="F652" s="692"/>
      <c r="H652" s="711"/>
      <c r="J652" s="691"/>
      <c r="K652" s="693"/>
      <c r="L652" s="693"/>
      <c r="M652" s="693"/>
      <c r="N652" s="693"/>
      <c r="P652" s="692"/>
      <c r="R652" s="692"/>
      <c r="T652" s="693"/>
      <c r="U652" s="692"/>
      <c r="V652" s="692"/>
      <c r="W652" s="692"/>
      <c r="AA652" s="691"/>
      <c r="AD652" s="711"/>
    </row>
    <row r="653" spans="5:30">
      <c r="E653" s="691"/>
      <c r="F653" s="692"/>
      <c r="H653" s="711"/>
      <c r="J653" s="691"/>
      <c r="K653" s="693"/>
      <c r="L653" s="693"/>
      <c r="M653" s="693"/>
      <c r="N653" s="693"/>
      <c r="P653" s="692"/>
      <c r="R653" s="692"/>
      <c r="T653" s="693"/>
      <c r="U653" s="692"/>
      <c r="V653" s="692"/>
      <c r="W653" s="692"/>
      <c r="AA653" s="691"/>
      <c r="AD653" s="711"/>
    </row>
    <row r="654" spans="5:30">
      <c r="E654" s="691"/>
      <c r="F654" s="692"/>
      <c r="H654" s="711"/>
      <c r="J654" s="691"/>
      <c r="K654" s="693"/>
      <c r="L654" s="693"/>
      <c r="M654" s="693"/>
      <c r="N654" s="693"/>
      <c r="P654" s="692"/>
      <c r="R654" s="692"/>
      <c r="T654" s="693"/>
      <c r="U654" s="692"/>
      <c r="V654" s="692"/>
      <c r="W654" s="692"/>
      <c r="AA654" s="691"/>
      <c r="AD654" s="711"/>
    </row>
    <row r="655" spans="5:30">
      <c r="E655" s="691"/>
      <c r="F655" s="692"/>
      <c r="H655" s="711"/>
      <c r="J655" s="691"/>
      <c r="K655" s="693"/>
      <c r="L655" s="693"/>
      <c r="M655" s="693"/>
      <c r="N655" s="693"/>
      <c r="P655" s="692"/>
      <c r="R655" s="692"/>
      <c r="T655" s="693"/>
      <c r="U655" s="692"/>
      <c r="V655" s="692"/>
      <c r="W655" s="692"/>
      <c r="AA655" s="691"/>
      <c r="AD655" s="711"/>
    </row>
    <row r="656" spans="5:30">
      <c r="E656" s="691"/>
      <c r="F656" s="692"/>
      <c r="H656" s="711"/>
      <c r="J656" s="691"/>
      <c r="K656" s="693"/>
      <c r="L656" s="693"/>
      <c r="M656" s="693"/>
      <c r="N656" s="693"/>
      <c r="P656" s="692"/>
      <c r="R656" s="692"/>
      <c r="T656" s="693"/>
      <c r="U656" s="692"/>
      <c r="V656" s="692"/>
      <c r="W656" s="692"/>
      <c r="AA656" s="691"/>
      <c r="AD656" s="711"/>
    </row>
    <row r="657" spans="5:30">
      <c r="E657" s="691"/>
      <c r="F657" s="692"/>
      <c r="H657" s="711"/>
      <c r="J657" s="691"/>
      <c r="K657" s="693"/>
      <c r="L657" s="693"/>
      <c r="M657" s="693"/>
      <c r="N657" s="693"/>
      <c r="P657" s="692"/>
      <c r="R657" s="692"/>
      <c r="T657" s="693"/>
      <c r="U657" s="692"/>
      <c r="V657" s="692"/>
      <c r="W657" s="692"/>
      <c r="AA657" s="691"/>
      <c r="AD657" s="711"/>
    </row>
    <row r="658" spans="5:30">
      <c r="E658" s="691"/>
      <c r="F658" s="692"/>
      <c r="H658" s="711"/>
      <c r="J658" s="691"/>
      <c r="K658" s="693"/>
      <c r="L658" s="693"/>
      <c r="M658" s="693"/>
      <c r="N658" s="693"/>
      <c r="P658" s="692"/>
      <c r="R658" s="692"/>
      <c r="T658" s="693"/>
      <c r="U658" s="692"/>
      <c r="V658" s="692"/>
      <c r="W658" s="692"/>
      <c r="AA658" s="691"/>
      <c r="AD658" s="711"/>
    </row>
    <row r="659" spans="5:30">
      <c r="E659" s="691"/>
      <c r="F659" s="692"/>
      <c r="H659" s="711"/>
      <c r="J659" s="691"/>
      <c r="K659" s="693"/>
      <c r="L659" s="693"/>
      <c r="M659" s="693"/>
      <c r="N659" s="693"/>
      <c r="P659" s="692"/>
      <c r="R659" s="692"/>
      <c r="T659" s="693"/>
      <c r="U659" s="692"/>
      <c r="V659" s="692"/>
      <c r="W659" s="692"/>
      <c r="AA659" s="691"/>
      <c r="AD659" s="711"/>
    </row>
    <row r="660" spans="5:30">
      <c r="E660" s="691"/>
      <c r="F660" s="692"/>
      <c r="H660" s="711"/>
      <c r="J660" s="691"/>
      <c r="K660" s="693"/>
      <c r="L660" s="693"/>
      <c r="M660" s="693"/>
      <c r="N660" s="693"/>
      <c r="P660" s="692"/>
      <c r="R660" s="692"/>
      <c r="T660" s="693"/>
      <c r="U660" s="692"/>
      <c r="V660" s="692"/>
      <c r="W660" s="692"/>
      <c r="AA660" s="691"/>
      <c r="AD660" s="711"/>
    </row>
    <row r="661" spans="5:30">
      <c r="E661" s="691"/>
      <c r="F661" s="692"/>
      <c r="H661" s="711"/>
      <c r="J661" s="691"/>
      <c r="K661" s="693"/>
      <c r="L661" s="693"/>
      <c r="M661" s="693"/>
      <c r="N661" s="693"/>
      <c r="P661" s="692"/>
      <c r="R661" s="692"/>
      <c r="T661" s="693"/>
      <c r="U661" s="692"/>
      <c r="V661" s="692"/>
      <c r="W661" s="692"/>
      <c r="AA661" s="691"/>
      <c r="AD661" s="711"/>
    </row>
    <row r="662" spans="5:30">
      <c r="E662" s="691"/>
      <c r="F662" s="692"/>
      <c r="H662" s="711"/>
      <c r="J662" s="691"/>
      <c r="K662" s="693"/>
      <c r="L662" s="693"/>
      <c r="M662" s="693"/>
      <c r="N662" s="693"/>
      <c r="P662" s="692"/>
      <c r="R662" s="692"/>
      <c r="T662" s="693"/>
      <c r="U662" s="692"/>
      <c r="V662" s="692"/>
      <c r="W662" s="692"/>
      <c r="AA662" s="691"/>
      <c r="AD662" s="711"/>
    </row>
    <row r="663" spans="5:30">
      <c r="E663" s="691"/>
      <c r="F663" s="692"/>
      <c r="H663" s="711"/>
      <c r="J663" s="691"/>
      <c r="K663" s="693"/>
      <c r="L663" s="693"/>
      <c r="M663" s="693"/>
      <c r="N663" s="693"/>
      <c r="P663" s="692"/>
      <c r="R663" s="692"/>
      <c r="T663" s="693"/>
      <c r="U663" s="692"/>
      <c r="V663" s="692"/>
      <c r="W663" s="692"/>
      <c r="AA663" s="691"/>
      <c r="AD663" s="711"/>
    </row>
    <row r="664" spans="5:30">
      <c r="E664" s="691"/>
      <c r="F664" s="692"/>
      <c r="H664" s="711"/>
      <c r="J664" s="691"/>
      <c r="K664" s="693"/>
      <c r="L664" s="693"/>
      <c r="M664" s="693"/>
      <c r="N664" s="693"/>
      <c r="P664" s="692"/>
      <c r="R664" s="692"/>
      <c r="T664" s="693"/>
      <c r="U664" s="692"/>
      <c r="V664" s="692"/>
      <c r="W664" s="692"/>
      <c r="AA664" s="691"/>
      <c r="AD664" s="711"/>
    </row>
    <row r="665" spans="5:30">
      <c r="E665" s="691"/>
      <c r="F665" s="692"/>
      <c r="H665" s="711"/>
      <c r="J665" s="691"/>
      <c r="K665" s="693"/>
      <c r="L665" s="693"/>
      <c r="M665" s="693"/>
      <c r="N665" s="693"/>
      <c r="P665" s="692"/>
      <c r="R665" s="692"/>
      <c r="T665" s="693"/>
      <c r="U665" s="692"/>
      <c r="V665" s="692"/>
      <c r="W665" s="692"/>
      <c r="AA665" s="691"/>
      <c r="AD665" s="711"/>
    </row>
    <row r="666" spans="5:30">
      <c r="E666" s="691"/>
      <c r="F666" s="692"/>
      <c r="H666" s="711"/>
      <c r="J666" s="691"/>
      <c r="K666" s="693"/>
      <c r="L666" s="693"/>
      <c r="M666" s="693"/>
      <c r="N666" s="693"/>
      <c r="P666" s="692"/>
      <c r="R666" s="692"/>
      <c r="T666" s="693"/>
      <c r="U666" s="692"/>
      <c r="V666" s="692"/>
      <c r="W666" s="692"/>
      <c r="AA666" s="691"/>
      <c r="AD666" s="711"/>
    </row>
    <row r="667" spans="5:30">
      <c r="E667" s="691"/>
      <c r="F667" s="692"/>
      <c r="H667" s="711"/>
      <c r="J667" s="691"/>
      <c r="K667" s="693"/>
      <c r="L667" s="693"/>
      <c r="M667" s="693"/>
      <c r="N667" s="693"/>
      <c r="P667" s="692"/>
      <c r="R667" s="692"/>
      <c r="T667" s="693"/>
      <c r="U667" s="692"/>
      <c r="V667" s="692"/>
      <c r="W667" s="692"/>
      <c r="AA667" s="691"/>
      <c r="AD667" s="711"/>
    </row>
    <row r="668" spans="5:30">
      <c r="E668" s="691"/>
      <c r="F668" s="692"/>
      <c r="H668" s="711"/>
      <c r="J668" s="691"/>
      <c r="K668" s="693"/>
      <c r="L668" s="693"/>
      <c r="M668" s="693"/>
      <c r="N668" s="693"/>
      <c r="P668" s="692"/>
      <c r="R668" s="692"/>
      <c r="T668" s="693"/>
      <c r="U668" s="692"/>
      <c r="V668" s="692"/>
      <c r="W668" s="692"/>
      <c r="AA668" s="691"/>
      <c r="AD668" s="711"/>
    </row>
    <row r="669" spans="5:30">
      <c r="E669" s="691"/>
      <c r="F669" s="692"/>
      <c r="H669" s="711"/>
      <c r="J669" s="691"/>
      <c r="K669" s="693"/>
      <c r="L669" s="693"/>
      <c r="M669" s="693"/>
      <c r="N669" s="693"/>
      <c r="P669" s="692"/>
      <c r="R669" s="692"/>
      <c r="T669" s="693"/>
      <c r="U669" s="692"/>
      <c r="V669" s="692"/>
      <c r="W669" s="692"/>
      <c r="AA669" s="691"/>
      <c r="AD669" s="711"/>
    </row>
    <row r="670" spans="5:30">
      <c r="E670" s="691"/>
      <c r="F670" s="692"/>
      <c r="H670" s="711"/>
      <c r="J670" s="691"/>
      <c r="K670" s="693"/>
      <c r="L670" s="693"/>
      <c r="M670" s="693"/>
      <c r="N670" s="693"/>
      <c r="P670" s="692"/>
      <c r="R670" s="692"/>
      <c r="T670" s="693"/>
      <c r="U670" s="692"/>
      <c r="V670" s="692"/>
      <c r="W670" s="692"/>
      <c r="AA670" s="691"/>
      <c r="AD670" s="711"/>
    </row>
    <row r="671" spans="5:30">
      <c r="E671" s="691"/>
      <c r="F671" s="692"/>
      <c r="H671" s="711"/>
      <c r="J671" s="691"/>
      <c r="K671" s="693"/>
      <c r="L671" s="693"/>
      <c r="M671" s="693"/>
      <c r="N671" s="693"/>
      <c r="P671" s="692"/>
      <c r="R671" s="692"/>
      <c r="T671" s="693"/>
      <c r="U671" s="692"/>
      <c r="V671" s="692"/>
      <c r="W671" s="692"/>
      <c r="AA671" s="691"/>
      <c r="AD671" s="711"/>
    </row>
    <row r="672" spans="5:30">
      <c r="E672" s="691"/>
      <c r="F672" s="692"/>
      <c r="H672" s="711"/>
      <c r="J672" s="691"/>
      <c r="K672" s="693"/>
      <c r="L672" s="693"/>
      <c r="M672" s="693"/>
      <c r="N672" s="693"/>
      <c r="P672" s="692"/>
      <c r="R672" s="692"/>
      <c r="T672" s="693"/>
      <c r="U672" s="692"/>
      <c r="V672" s="692"/>
      <c r="W672" s="692"/>
      <c r="AA672" s="691"/>
      <c r="AD672" s="711"/>
    </row>
    <row r="673" spans="5:30">
      <c r="E673" s="691"/>
      <c r="F673" s="692"/>
      <c r="H673" s="711"/>
      <c r="J673" s="691"/>
      <c r="K673" s="693"/>
      <c r="L673" s="693"/>
      <c r="M673" s="693"/>
      <c r="N673" s="693"/>
      <c r="P673" s="692"/>
      <c r="R673" s="692"/>
      <c r="T673" s="693"/>
      <c r="U673" s="692"/>
      <c r="V673" s="692"/>
      <c r="W673" s="692"/>
      <c r="AA673" s="691"/>
      <c r="AD673" s="711"/>
    </row>
    <row r="674" spans="5:30">
      <c r="E674" s="691"/>
      <c r="F674" s="692"/>
      <c r="H674" s="711"/>
      <c r="J674" s="691"/>
      <c r="K674" s="693"/>
      <c r="L674" s="693"/>
      <c r="M674" s="693"/>
      <c r="N674" s="693"/>
      <c r="P674" s="692"/>
      <c r="R674" s="692"/>
      <c r="T674" s="693"/>
      <c r="U674" s="692"/>
      <c r="V674" s="692"/>
      <c r="W674" s="692"/>
      <c r="AA674" s="691"/>
      <c r="AD674" s="711"/>
    </row>
    <row r="675" spans="5:30">
      <c r="E675" s="691"/>
      <c r="F675" s="692"/>
      <c r="H675" s="711"/>
      <c r="J675" s="691"/>
      <c r="K675" s="693"/>
      <c r="L675" s="693"/>
      <c r="M675" s="693"/>
      <c r="N675" s="693"/>
      <c r="P675" s="692"/>
      <c r="R675" s="692"/>
      <c r="T675" s="693"/>
      <c r="U675" s="692"/>
      <c r="V675" s="692"/>
      <c r="W675" s="692"/>
      <c r="AA675" s="691"/>
      <c r="AD675" s="711"/>
    </row>
    <row r="676" spans="5:30">
      <c r="E676" s="691"/>
      <c r="F676" s="692"/>
      <c r="H676" s="711"/>
      <c r="J676" s="691"/>
      <c r="K676" s="693"/>
      <c r="L676" s="693"/>
      <c r="M676" s="693"/>
      <c r="N676" s="693"/>
      <c r="P676" s="692"/>
      <c r="R676" s="692"/>
      <c r="T676" s="693"/>
      <c r="U676" s="692"/>
      <c r="V676" s="692"/>
      <c r="W676" s="692"/>
      <c r="AA676" s="691"/>
      <c r="AD676" s="711"/>
    </row>
    <row r="677" spans="5:30">
      <c r="E677" s="691"/>
      <c r="F677" s="692"/>
      <c r="H677" s="711"/>
      <c r="J677" s="691"/>
      <c r="K677" s="693"/>
      <c r="L677" s="693"/>
      <c r="M677" s="693"/>
      <c r="N677" s="693"/>
      <c r="P677" s="692"/>
      <c r="R677" s="692"/>
      <c r="T677" s="693"/>
      <c r="U677" s="692"/>
      <c r="V677" s="692"/>
      <c r="W677" s="692"/>
      <c r="AA677" s="691"/>
      <c r="AD677" s="711"/>
    </row>
    <row r="678" spans="5:30">
      <c r="E678" s="691"/>
      <c r="F678" s="692"/>
      <c r="H678" s="711"/>
      <c r="J678" s="691"/>
      <c r="K678" s="693"/>
      <c r="L678" s="693"/>
      <c r="M678" s="693"/>
      <c r="N678" s="693"/>
      <c r="P678" s="692"/>
      <c r="R678" s="692"/>
      <c r="T678" s="693"/>
      <c r="U678" s="692"/>
      <c r="V678" s="692"/>
      <c r="W678" s="692"/>
      <c r="AA678" s="691"/>
      <c r="AD678" s="711"/>
    </row>
    <row r="679" spans="5:30">
      <c r="E679" s="691"/>
      <c r="F679" s="692"/>
      <c r="H679" s="711"/>
      <c r="J679" s="691"/>
      <c r="K679" s="693"/>
      <c r="L679" s="693"/>
      <c r="M679" s="693"/>
      <c r="N679" s="693"/>
      <c r="P679" s="692"/>
      <c r="R679" s="692"/>
      <c r="T679" s="693"/>
      <c r="U679" s="692"/>
      <c r="V679" s="692"/>
      <c r="W679" s="692"/>
      <c r="AA679" s="691"/>
      <c r="AD679" s="711"/>
    </row>
    <row r="680" spans="5:30">
      <c r="E680" s="691"/>
      <c r="F680" s="692"/>
      <c r="H680" s="711"/>
      <c r="J680" s="691"/>
      <c r="K680" s="693"/>
      <c r="L680" s="693"/>
      <c r="M680" s="693"/>
      <c r="N680" s="693"/>
      <c r="P680" s="692"/>
      <c r="R680" s="692"/>
      <c r="T680" s="693"/>
      <c r="U680" s="692"/>
      <c r="V680" s="692"/>
      <c r="W680" s="692"/>
      <c r="AA680" s="691"/>
      <c r="AD680" s="711"/>
    </row>
    <row r="681" spans="5:30">
      <c r="E681" s="691"/>
      <c r="F681" s="692"/>
      <c r="H681" s="711"/>
      <c r="J681" s="691"/>
      <c r="K681" s="693"/>
      <c r="L681" s="693"/>
      <c r="M681" s="693"/>
      <c r="N681" s="693"/>
      <c r="P681" s="692"/>
      <c r="R681" s="692"/>
      <c r="T681" s="693"/>
      <c r="U681" s="692"/>
      <c r="V681" s="692"/>
      <c r="W681" s="692"/>
      <c r="AA681" s="691"/>
      <c r="AD681" s="711"/>
    </row>
    <row r="682" spans="5:30">
      <c r="E682" s="691"/>
      <c r="F682" s="692"/>
      <c r="H682" s="711"/>
      <c r="J682" s="691"/>
      <c r="K682" s="693"/>
      <c r="L682" s="693"/>
      <c r="M682" s="693"/>
      <c r="N682" s="693"/>
      <c r="P682" s="692"/>
      <c r="R682" s="692"/>
      <c r="T682" s="693"/>
      <c r="U682" s="692"/>
      <c r="V682" s="692"/>
      <c r="W682" s="692"/>
      <c r="AA682" s="691"/>
      <c r="AD682" s="711"/>
    </row>
    <row r="683" spans="5:30">
      <c r="E683" s="691"/>
      <c r="F683" s="692"/>
      <c r="H683" s="711"/>
      <c r="J683" s="691"/>
      <c r="K683" s="693"/>
      <c r="L683" s="693"/>
      <c r="M683" s="693"/>
      <c r="N683" s="693"/>
      <c r="P683" s="692"/>
      <c r="R683" s="692"/>
      <c r="T683" s="693"/>
      <c r="U683" s="692"/>
      <c r="V683" s="692"/>
      <c r="W683" s="692"/>
      <c r="AA683" s="691"/>
      <c r="AD683" s="711"/>
    </row>
    <row r="684" spans="5:30">
      <c r="E684" s="691"/>
      <c r="F684" s="692"/>
      <c r="H684" s="711"/>
      <c r="J684" s="691"/>
      <c r="K684" s="693"/>
      <c r="L684" s="693"/>
      <c r="M684" s="693"/>
      <c r="N684" s="693"/>
      <c r="P684" s="692"/>
      <c r="R684" s="692"/>
      <c r="T684" s="693"/>
      <c r="U684" s="692"/>
      <c r="V684" s="692"/>
      <c r="W684" s="692"/>
      <c r="AA684" s="691"/>
      <c r="AD684" s="711"/>
    </row>
    <row r="685" spans="5:30">
      <c r="E685" s="691"/>
      <c r="F685" s="692"/>
      <c r="H685" s="711"/>
      <c r="J685" s="691"/>
      <c r="K685" s="693"/>
      <c r="L685" s="693"/>
      <c r="M685" s="693"/>
      <c r="N685" s="693"/>
      <c r="P685" s="692"/>
      <c r="R685" s="692"/>
      <c r="T685" s="693"/>
      <c r="U685" s="692"/>
      <c r="V685" s="692"/>
      <c r="W685" s="692"/>
      <c r="AA685" s="691"/>
      <c r="AD685" s="711"/>
    </row>
    <row r="686" spans="5:30">
      <c r="E686" s="691"/>
      <c r="F686" s="692"/>
      <c r="H686" s="711"/>
      <c r="J686" s="691"/>
      <c r="K686" s="693"/>
      <c r="L686" s="693"/>
      <c r="M686" s="693"/>
      <c r="N686" s="693"/>
      <c r="P686" s="692"/>
      <c r="R686" s="692"/>
      <c r="T686" s="693"/>
      <c r="U686" s="692"/>
      <c r="V686" s="692"/>
      <c r="W686" s="692"/>
      <c r="AA686" s="691"/>
      <c r="AD686" s="711"/>
    </row>
    <row r="687" spans="5:30">
      <c r="E687" s="691"/>
      <c r="F687" s="692"/>
      <c r="H687" s="711"/>
      <c r="J687" s="691"/>
      <c r="K687" s="693"/>
      <c r="L687" s="693"/>
      <c r="M687" s="693"/>
      <c r="N687" s="693"/>
      <c r="P687" s="692"/>
      <c r="R687" s="692"/>
      <c r="T687" s="693"/>
      <c r="U687" s="692"/>
      <c r="V687" s="692"/>
      <c r="W687" s="692"/>
      <c r="AA687" s="691"/>
      <c r="AD687" s="711"/>
    </row>
    <row r="688" spans="5:30">
      <c r="E688" s="691"/>
      <c r="F688" s="692"/>
      <c r="H688" s="711"/>
      <c r="J688" s="691"/>
      <c r="K688" s="693"/>
      <c r="L688" s="693"/>
      <c r="M688" s="693"/>
      <c r="N688" s="693"/>
      <c r="P688" s="692"/>
      <c r="R688" s="692"/>
      <c r="T688" s="693"/>
      <c r="U688" s="692"/>
      <c r="V688" s="692"/>
      <c r="W688" s="692"/>
      <c r="AA688" s="691"/>
      <c r="AD688" s="711"/>
    </row>
    <row r="689" spans="5:30">
      <c r="E689" s="691"/>
      <c r="F689" s="692"/>
      <c r="H689" s="711"/>
      <c r="J689" s="691"/>
      <c r="K689" s="693"/>
      <c r="L689" s="693"/>
      <c r="M689" s="693"/>
      <c r="N689" s="693"/>
      <c r="P689" s="692"/>
      <c r="R689" s="692"/>
      <c r="T689" s="693"/>
      <c r="U689" s="692"/>
      <c r="V689" s="692"/>
      <c r="W689" s="692"/>
      <c r="AA689" s="691"/>
      <c r="AD689" s="711"/>
    </row>
    <row r="690" spans="5:30">
      <c r="E690" s="691"/>
      <c r="F690" s="692"/>
      <c r="H690" s="711"/>
      <c r="J690" s="691"/>
      <c r="K690" s="693"/>
      <c r="L690" s="693"/>
      <c r="M690" s="693"/>
      <c r="N690" s="693"/>
      <c r="P690" s="692"/>
      <c r="R690" s="692"/>
      <c r="T690" s="693"/>
      <c r="U690" s="692"/>
      <c r="V690" s="692"/>
      <c r="W690" s="692"/>
      <c r="AA690" s="691"/>
      <c r="AD690" s="711"/>
    </row>
    <row r="691" spans="5:30">
      <c r="E691" s="691"/>
      <c r="F691" s="692"/>
      <c r="H691" s="711"/>
      <c r="J691" s="691"/>
      <c r="K691" s="693"/>
      <c r="L691" s="693"/>
      <c r="M691" s="693"/>
      <c r="N691" s="693"/>
      <c r="P691" s="692"/>
      <c r="R691" s="692"/>
      <c r="T691" s="693"/>
      <c r="U691" s="692"/>
      <c r="V691" s="692"/>
      <c r="W691" s="692"/>
      <c r="AA691" s="691"/>
      <c r="AD691" s="711"/>
    </row>
    <row r="692" spans="5:30">
      <c r="E692" s="691"/>
      <c r="F692" s="692"/>
      <c r="H692" s="711"/>
      <c r="J692" s="691"/>
      <c r="K692" s="693"/>
      <c r="L692" s="693"/>
      <c r="M692" s="693"/>
      <c r="N692" s="693"/>
      <c r="P692" s="692"/>
      <c r="R692" s="692"/>
      <c r="T692" s="693"/>
      <c r="U692" s="692"/>
      <c r="V692" s="692"/>
      <c r="W692" s="692"/>
      <c r="AA692" s="691"/>
      <c r="AD692" s="711"/>
    </row>
    <row r="693" spans="5:30">
      <c r="E693" s="691"/>
      <c r="F693" s="692"/>
      <c r="H693" s="711"/>
      <c r="J693" s="691"/>
      <c r="K693" s="693"/>
      <c r="L693" s="693"/>
      <c r="M693" s="693"/>
      <c r="N693" s="693"/>
      <c r="P693" s="692"/>
      <c r="R693" s="692"/>
      <c r="T693" s="693"/>
      <c r="U693" s="692"/>
      <c r="V693" s="692"/>
      <c r="W693" s="692"/>
      <c r="AA693" s="691"/>
      <c r="AD693" s="711"/>
    </row>
    <row r="694" spans="5:30">
      <c r="E694" s="691"/>
      <c r="F694" s="692"/>
      <c r="H694" s="711"/>
      <c r="J694" s="691"/>
      <c r="K694" s="693"/>
      <c r="L694" s="693"/>
      <c r="M694" s="693"/>
      <c r="N694" s="693"/>
      <c r="P694" s="692"/>
      <c r="R694" s="692"/>
      <c r="T694" s="693"/>
      <c r="U694" s="692"/>
      <c r="V694" s="692"/>
      <c r="W694" s="692"/>
      <c r="AA694" s="691"/>
      <c r="AD694" s="711"/>
    </row>
    <row r="695" spans="5:30">
      <c r="E695" s="691"/>
      <c r="F695" s="692"/>
      <c r="H695" s="711"/>
      <c r="J695" s="691"/>
      <c r="K695" s="693"/>
      <c r="L695" s="693"/>
      <c r="M695" s="693"/>
      <c r="N695" s="693"/>
      <c r="P695" s="692"/>
      <c r="R695" s="692"/>
      <c r="T695" s="693"/>
      <c r="U695" s="692"/>
      <c r="V695" s="692"/>
      <c r="W695" s="692"/>
      <c r="AA695" s="691"/>
      <c r="AD695" s="711"/>
    </row>
    <row r="696" spans="5:30">
      <c r="E696" s="691"/>
      <c r="F696" s="692"/>
      <c r="H696" s="711"/>
      <c r="J696" s="691"/>
      <c r="K696" s="693"/>
      <c r="L696" s="693"/>
      <c r="M696" s="693"/>
      <c r="N696" s="693"/>
      <c r="P696" s="692"/>
      <c r="R696" s="692"/>
      <c r="T696" s="693"/>
      <c r="U696" s="692"/>
      <c r="V696" s="692"/>
      <c r="W696" s="692"/>
      <c r="AA696" s="691"/>
      <c r="AD696" s="711"/>
    </row>
    <row r="697" spans="5:30">
      <c r="E697" s="691"/>
      <c r="F697" s="692"/>
      <c r="H697" s="711"/>
      <c r="J697" s="691"/>
      <c r="K697" s="693"/>
      <c r="L697" s="693"/>
      <c r="M697" s="693"/>
      <c r="N697" s="693"/>
      <c r="P697" s="692"/>
      <c r="R697" s="692"/>
      <c r="T697" s="693"/>
      <c r="U697" s="692"/>
      <c r="V697" s="692"/>
      <c r="W697" s="692"/>
      <c r="AA697" s="691"/>
      <c r="AD697" s="711"/>
    </row>
    <row r="698" spans="5:30">
      <c r="E698" s="691"/>
      <c r="F698" s="692"/>
      <c r="H698" s="711"/>
      <c r="J698" s="691"/>
      <c r="K698" s="693"/>
      <c r="L698" s="693"/>
      <c r="M698" s="693"/>
      <c r="N698" s="693"/>
      <c r="P698" s="692"/>
      <c r="R698" s="692"/>
      <c r="T698" s="693"/>
      <c r="U698" s="692"/>
      <c r="V698" s="692"/>
      <c r="W698" s="692"/>
      <c r="AA698" s="691"/>
      <c r="AD698" s="711"/>
    </row>
    <row r="699" spans="5:30">
      <c r="E699" s="691"/>
      <c r="F699" s="692"/>
      <c r="H699" s="711"/>
      <c r="J699" s="691"/>
      <c r="K699" s="693"/>
      <c r="L699" s="693"/>
      <c r="M699" s="693"/>
      <c r="N699" s="693"/>
      <c r="P699" s="692"/>
      <c r="R699" s="692"/>
      <c r="T699" s="693"/>
      <c r="U699" s="692"/>
      <c r="V699" s="692"/>
      <c r="W699" s="692"/>
      <c r="AA699" s="691"/>
      <c r="AD699" s="711"/>
    </row>
    <row r="700" spans="5:30">
      <c r="E700" s="691"/>
      <c r="F700" s="692"/>
      <c r="H700" s="711"/>
      <c r="J700" s="691"/>
      <c r="K700" s="693"/>
      <c r="L700" s="693"/>
      <c r="M700" s="693"/>
      <c r="N700" s="693"/>
      <c r="P700" s="692"/>
      <c r="R700" s="692"/>
      <c r="T700" s="693"/>
      <c r="U700" s="692"/>
      <c r="V700" s="692"/>
      <c r="W700" s="692"/>
      <c r="AA700" s="691"/>
      <c r="AD700" s="711"/>
    </row>
    <row r="701" spans="5:30">
      <c r="E701" s="691"/>
      <c r="F701" s="692"/>
      <c r="H701" s="711"/>
      <c r="J701" s="691"/>
      <c r="K701" s="693"/>
      <c r="L701" s="693"/>
      <c r="M701" s="693"/>
      <c r="N701" s="693"/>
      <c r="P701" s="692"/>
      <c r="R701" s="692"/>
      <c r="T701" s="693"/>
      <c r="U701" s="692"/>
      <c r="V701" s="692"/>
      <c r="W701" s="692"/>
      <c r="AA701" s="691"/>
      <c r="AD701" s="711"/>
    </row>
    <row r="702" spans="5:30">
      <c r="E702" s="691"/>
      <c r="F702" s="692"/>
      <c r="H702" s="711"/>
      <c r="J702" s="691"/>
      <c r="K702" s="693"/>
      <c r="L702" s="693"/>
      <c r="M702" s="693"/>
      <c r="N702" s="693"/>
      <c r="P702" s="692"/>
      <c r="R702" s="692"/>
      <c r="T702" s="693"/>
      <c r="U702" s="692"/>
      <c r="V702" s="692"/>
      <c r="W702" s="692"/>
      <c r="AA702" s="691"/>
      <c r="AD702" s="711"/>
    </row>
    <row r="703" spans="5:30">
      <c r="E703" s="691"/>
      <c r="F703" s="692"/>
      <c r="H703" s="711"/>
      <c r="J703" s="691"/>
      <c r="K703" s="693"/>
      <c r="L703" s="693"/>
      <c r="M703" s="693"/>
      <c r="N703" s="693"/>
      <c r="P703" s="692"/>
      <c r="R703" s="692"/>
      <c r="T703" s="693"/>
      <c r="U703" s="692"/>
      <c r="V703" s="692"/>
      <c r="W703" s="692"/>
      <c r="AA703" s="691"/>
      <c r="AD703" s="711"/>
    </row>
    <row r="704" spans="5:30">
      <c r="E704" s="691"/>
      <c r="F704" s="692"/>
      <c r="H704" s="711"/>
      <c r="J704" s="691"/>
      <c r="K704" s="693"/>
      <c r="L704" s="693"/>
      <c r="M704" s="693"/>
      <c r="N704" s="693"/>
      <c r="P704" s="692"/>
      <c r="R704" s="692"/>
      <c r="T704" s="693"/>
      <c r="U704" s="692"/>
      <c r="V704" s="692"/>
      <c r="W704" s="692"/>
      <c r="AA704" s="691"/>
      <c r="AD704" s="711"/>
    </row>
    <row r="705" spans="5:30">
      <c r="E705" s="691"/>
      <c r="F705" s="692"/>
      <c r="H705" s="711"/>
      <c r="J705" s="691"/>
      <c r="K705" s="693"/>
      <c r="L705" s="693"/>
      <c r="M705" s="693"/>
      <c r="N705" s="693"/>
      <c r="P705" s="692"/>
      <c r="R705" s="692"/>
      <c r="T705" s="693"/>
      <c r="U705" s="692"/>
      <c r="V705" s="692"/>
      <c r="W705" s="692"/>
      <c r="AA705" s="691"/>
      <c r="AD705" s="711"/>
    </row>
    <row r="706" spans="5:30">
      <c r="E706" s="691"/>
      <c r="F706" s="692"/>
      <c r="H706" s="711"/>
      <c r="J706" s="691"/>
      <c r="K706" s="693"/>
      <c r="L706" s="693"/>
      <c r="M706" s="693"/>
      <c r="N706" s="693"/>
      <c r="P706" s="692"/>
      <c r="R706" s="692"/>
      <c r="T706" s="693"/>
      <c r="U706" s="692"/>
      <c r="V706" s="692"/>
      <c r="W706" s="692"/>
      <c r="AA706" s="691"/>
      <c r="AD706" s="711"/>
    </row>
    <row r="707" spans="5:30">
      <c r="E707" s="691"/>
      <c r="F707" s="692"/>
      <c r="H707" s="711"/>
      <c r="J707" s="691"/>
      <c r="K707" s="693"/>
      <c r="L707" s="693"/>
      <c r="M707" s="693"/>
      <c r="N707" s="693"/>
      <c r="P707" s="692"/>
      <c r="R707" s="692"/>
      <c r="T707" s="693"/>
      <c r="U707" s="692"/>
      <c r="V707" s="692"/>
      <c r="W707" s="692"/>
      <c r="AA707" s="691"/>
      <c r="AD707" s="711"/>
    </row>
    <row r="708" spans="5:30">
      <c r="E708" s="691"/>
      <c r="F708" s="692"/>
      <c r="H708" s="711"/>
      <c r="J708" s="691"/>
      <c r="K708" s="693"/>
      <c r="L708" s="693"/>
      <c r="M708" s="693"/>
      <c r="N708" s="693"/>
      <c r="P708" s="692"/>
      <c r="R708" s="692"/>
      <c r="T708" s="693"/>
      <c r="U708" s="692"/>
      <c r="V708" s="692"/>
      <c r="W708" s="692"/>
      <c r="AA708" s="691"/>
      <c r="AD708" s="711"/>
    </row>
    <row r="709" spans="5:30">
      <c r="E709" s="691"/>
      <c r="F709" s="692"/>
      <c r="H709" s="711"/>
      <c r="J709" s="691"/>
      <c r="K709" s="693"/>
      <c r="L709" s="693"/>
      <c r="M709" s="693"/>
      <c r="N709" s="693"/>
      <c r="P709" s="692"/>
      <c r="R709" s="692"/>
      <c r="T709" s="693"/>
      <c r="U709" s="692"/>
      <c r="V709" s="692"/>
      <c r="W709" s="692"/>
      <c r="AA709" s="691"/>
      <c r="AD709" s="711"/>
    </row>
    <row r="710" spans="5:30">
      <c r="E710" s="691"/>
      <c r="F710" s="692"/>
      <c r="H710" s="711"/>
      <c r="J710" s="691"/>
      <c r="K710" s="693"/>
      <c r="L710" s="693"/>
      <c r="M710" s="693"/>
      <c r="N710" s="693"/>
      <c r="P710" s="692"/>
      <c r="R710" s="692"/>
      <c r="T710" s="693"/>
      <c r="U710" s="692"/>
      <c r="V710" s="692"/>
      <c r="W710" s="692"/>
      <c r="AA710" s="691"/>
      <c r="AD710" s="711"/>
    </row>
    <row r="711" spans="5:30">
      <c r="E711" s="691"/>
      <c r="F711" s="692"/>
      <c r="H711" s="711"/>
      <c r="J711" s="691"/>
      <c r="K711" s="693"/>
      <c r="L711" s="693"/>
      <c r="M711" s="693"/>
      <c r="N711" s="693"/>
      <c r="P711" s="692"/>
      <c r="R711" s="692"/>
      <c r="T711" s="693"/>
      <c r="U711" s="692"/>
      <c r="V711" s="692"/>
      <c r="W711" s="692"/>
      <c r="AA711" s="691"/>
      <c r="AD711" s="711"/>
    </row>
    <row r="712" spans="5:30">
      <c r="E712" s="691"/>
      <c r="F712" s="692"/>
      <c r="H712" s="711"/>
      <c r="J712" s="691"/>
      <c r="K712" s="693"/>
      <c r="L712" s="693"/>
      <c r="M712" s="693"/>
      <c r="N712" s="693"/>
      <c r="P712" s="692"/>
      <c r="R712" s="692"/>
      <c r="T712" s="693"/>
      <c r="U712" s="692"/>
      <c r="V712" s="692"/>
      <c r="W712" s="692"/>
      <c r="AA712" s="691"/>
      <c r="AD712" s="711"/>
    </row>
    <row r="713" spans="5:30">
      <c r="E713" s="691"/>
      <c r="F713" s="692"/>
      <c r="H713" s="711"/>
      <c r="J713" s="691"/>
      <c r="K713" s="693"/>
      <c r="L713" s="693"/>
      <c r="M713" s="693"/>
      <c r="N713" s="693"/>
      <c r="P713" s="692"/>
      <c r="R713" s="692"/>
      <c r="T713" s="693"/>
      <c r="U713" s="692"/>
      <c r="V713" s="692"/>
      <c r="W713" s="692"/>
      <c r="AA713" s="691"/>
      <c r="AD713" s="711"/>
    </row>
    <row r="714" spans="5:30">
      <c r="E714" s="691"/>
      <c r="F714" s="692"/>
      <c r="H714" s="711"/>
      <c r="J714" s="691"/>
      <c r="K714" s="693"/>
      <c r="L714" s="693"/>
      <c r="M714" s="693"/>
      <c r="N714" s="693"/>
      <c r="P714" s="692"/>
      <c r="R714" s="692"/>
      <c r="T714" s="693"/>
      <c r="U714" s="692"/>
      <c r="V714" s="692"/>
      <c r="W714" s="692"/>
      <c r="AA714" s="691"/>
      <c r="AD714" s="711"/>
    </row>
    <row r="715" spans="5:30">
      <c r="E715" s="691"/>
      <c r="F715" s="692"/>
      <c r="H715" s="711"/>
      <c r="J715" s="691"/>
      <c r="K715" s="693"/>
      <c r="L715" s="693"/>
      <c r="M715" s="693"/>
      <c r="N715" s="693"/>
      <c r="P715" s="692"/>
      <c r="R715" s="692"/>
      <c r="T715" s="693"/>
      <c r="U715" s="692"/>
      <c r="V715" s="692"/>
      <c r="W715" s="692"/>
      <c r="AA715" s="691"/>
      <c r="AD715" s="711"/>
    </row>
    <row r="716" spans="5:30">
      <c r="E716" s="691"/>
      <c r="F716" s="692"/>
      <c r="H716" s="711"/>
      <c r="J716" s="691"/>
      <c r="K716" s="693"/>
      <c r="L716" s="693"/>
      <c r="M716" s="693"/>
      <c r="N716" s="693"/>
      <c r="P716" s="692"/>
      <c r="R716" s="692"/>
      <c r="T716" s="693"/>
      <c r="U716" s="692"/>
      <c r="V716" s="692"/>
      <c r="W716" s="692"/>
      <c r="AA716" s="691"/>
      <c r="AD716" s="711"/>
    </row>
    <row r="717" spans="5:30">
      <c r="E717" s="691"/>
      <c r="F717" s="692"/>
      <c r="H717" s="711"/>
      <c r="J717" s="691"/>
      <c r="K717" s="693"/>
      <c r="L717" s="693"/>
      <c r="M717" s="693"/>
      <c r="N717" s="693"/>
      <c r="P717" s="692"/>
      <c r="R717" s="692"/>
      <c r="T717" s="693"/>
      <c r="U717" s="692"/>
      <c r="V717" s="692"/>
      <c r="W717" s="692"/>
      <c r="AA717" s="691"/>
      <c r="AD717" s="711"/>
    </row>
    <row r="718" spans="5:30">
      <c r="E718" s="691"/>
      <c r="F718" s="692"/>
      <c r="H718" s="711"/>
      <c r="J718" s="691"/>
      <c r="K718" s="693"/>
      <c r="L718" s="693"/>
      <c r="M718" s="693"/>
      <c r="N718" s="693"/>
      <c r="P718" s="692"/>
      <c r="R718" s="692"/>
      <c r="T718" s="693"/>
      <c r="U718" s="692"/>
      <c r="V718" s="692"/>
      <c r="W718" s="692"/>
      <c r="AA718" s="691"/>
      <c r="AD718" s="711"/>
    </row>
    <row r="719" spans="5:30">
      <c r="E719" s="691"/>
      <c r="F719" s="692"/>
      <c r="H719" s="711"/>
      <c r="J719" s="691"/>
      <c r="K719" s="693"/>
      <c r="L719" s="693"/>
      <c r="M719" s="693"/>
      <c r="N719" s="693"/>
      <c r="P719" s="692"/>
      <c r="R719" s="692"/>
      <c r="T719" s="693"/>
      <c r="U719" s="692"/>
      <c r="V719" s="692"/>
      <c r="W719" s="692"/>
      <c r="AA719" s="691"/>
      <c r="AD719" s="711"/>
    </row>
    <row r="720" spans="5:30">
      <c r="E720" s="691"/>
      <c r="F720" s="692"/>
      <c r="H720" s="711"/>
      <c r="J720" s="691"/>
      <c r="K720" s="693"/>
      <c r="L720" s="693"/>
      <c r="M720" s="693"/>
      <c r="N720" s="693"/>
      <c r="P720" s="692"/>
      <c r="R720" s="692"/>
      <c r="T720" s="693"/>
      <c r="U720" s="692"/>
      <c r="V720" s="692"/>
      <c r="W720" s="692"/>
      <c r="AA720" s="691"/>
      <c r="AD720" s="711"/>
    </row>
    <row r="721" spans="5:30">
      <c r="E721" s="691"/>
      <c r="F721" s="692"/>
      <c r="H721" s="711"/>
      <c r="J721" s="691"/>
      <c r="K721" s="693"/>
      <c r="L721" s="693"/>
      <c r="M721" s="693"/>
      <c r="N721" s="693"/>
      <c r="P721" s="692"/>
      <c r="R721" s="692"/>
      <c r="T721" s="693"/>
      <c r="U721" s="692"/>
      <c r="V721" s="692"/>
      <c r="W721" s="692"/>
      <c r="AA721" s="691"/>
      <c r="AD721" s="711"/>
    </row>
    <row r="722" spans="5:30">
      <c r="E722" s="691"/>
      <c r="F722" s="692"/>
      <c r="H722" s="711"/>
      <c r="J722" s="691"/>
      <c r="K722" s="693"/>
      <c r="L722" s="693"/>
      <c r="M722" s="693"/>
      <c r="N722" s="693"/>
      <c r="P722" s="692"/>
      <c r="R722" s="692"/>
      <c r="T722" s="693"/>
      <c r="U722" s="692"/>
      <c r="V722" s="692"/>
      <c r="W722" s="692"/>
      <c r="AA722" s="691"/>
      <c r="AD722" s="711"/>
    </row>
    <row r="723" spans="5:30">
      <c r="E723" s="691"/>
      <c r="F723" s="692"/>
      <c r="H723" s="711"/>
      <c r="J723" s="691"/>
      <c r="K723" s="693"/>
      <c r="L723" s="693"/>
      <c r="M723" s="693"/>
      <c r="N723" s="693"/>
      <c r="P723" s="692"/>
      <c r="R723" s="692"/>
      <c r="T723" s="693"/>
      <c r="U723" s="692"/>
      <c r="V723" s="692"/>
      <c r="W723" s="692"/>
      <c r="AA723" s="691"/>
      <c r="AD723" s="711"/>
    </row>
    <row r="724" spans="5:30">
      <c r="E724" s="691"/>
      <c r="F724" s="692"/>
      <c r="H724" s="711"/>
      <c r="J724" s="691"/>
      <c r="K724" s="693"/>
      <c r="L724" s="693"/>
      <c r="M724" s="693"/>
      <c r="N724" s="693"/>
      <c r="P724" s="692"/>
      <c r="R724" s="692"/>
      <c r="T724" s="693"/>
      <c r="U724" s="692"/>
      <c r="V724" s="692"/>
      <c r="W724" s="692"/>
      <c r="AA724" s="691"/>
      <c r="AD724" s="711"/>
    </row>
    <row r="725" spans="5:30">
      <c r="E725" s="691"/>
      <c r="F725" s="692"/>
      <c r="H725" s="711"/>
      <c r="J725" s="691"/>
      <c r="K725" s="693"/>
      <c r="L725" s="693"/>
      <c r="M725" s="693"/>
      <c r="N725" s="693"/>
      <c r="P725" s="692"/>
      <c r="R725" s="692"/>
      <c r="T725" s="693"/>
      <c r="U725" s="692"/>
      <c r="V725" s="692"/>
      <c r="W725" s="692"/>
      <c r="AA725" s="691"/>
      <c r="AD725" s="711"/>
    </row>
    <row r="726" spans="5:30">
      <c r="E726" s="691"/>
      <c r="F726" s="692"/>
      <c r="H726" s="711"/>
      <c r="J726" s="691"/>
      <c r="K726" s="693"/>
      <c r="L726" s="693"/>
      <c r="M726" s="693"/>
      <c r="N726" s="693"/>
      <c r="P726" s="692"/>
      <c r="R726" s="692"/>
      <c r="T726" s="693"/>
      <c r="U726" s="692"/>
      <c r="V726" s="692"/>
      <c r="W726" s="692"/>
      <c r="AA726" s="691"/>
      <c r="AD726" s="711"/>
    </row>
    <row r="727" spans="5:30">
      <c r="E727" s="691"/>
      <c r="F727" s="692"/>
      <c r="H727" s="711"/>
      <c r="J727" s="691"/>
      <c r="K727" s="693"/>
      <c r="L727" s="693"/>
      <c r="M727" s="693"/>
      <c r="N727" s="693"/>
      <c r="P727" s="692"/>
      <c r="R727" s="692"/>
      <c r="T727" s="693"/>
      <c r="U727" s="692"/>
      <c r="V727" s="692"/>
      <c r="W727" s="692"/>
      <c r="AA727" s="691"/>
      <c r="AD727" s="711"/>
    </row>
    <row r="728" spans="5:30">
      <c r="E728" s="691"/>
      <c r="F728" s="692"/>
      <c r="H728" s="711"/>
      <c r="J728" s="691"/>
      <c r="K728" s="693"/>
      <c r="L728" s="693"/>
      <c r="M728" s="693"/>
      <c r="N728" s="693"/>
      <c r="P728" s="692"/>
      <c r="R728" s="692"/>
      <c r="T728" s="693"/>
      <c r="U728" s="692"/>
      <c r="V728" s="692"/>
      <c r="W728" s="692"/>
      <c r="AA728" s="691"/>
      <c r="AD728" s="711"/>
    </row>
    <row r="729" spans="5:30">
      <c r="E729" s="691"/>
      <c r="F729" s="692"/>
      <c r="H729" s="711"/>
      <c r="J729" s="691"/>
      <c r="K729" s="693"/>
      <c r="L729" s="693"/>
      <c r="M729" s="693"/>
      <c r="N729" s="693"/>
      <c r="P729" s="692"/>
      <c r="R729" s="692"/>
      <c r="T729" s="693"/>
      <c r="U729" s="692"/>
      <c r="V729" s="692"/>
      <c r="W729" s="692"/>
      <c r="AA729" s="691"/>
      <c r="AD729" s="711"/>
    </row>
    <row r="730" spans="5:30">
      <c r="E730" s="691"/>
      <c r="F730" s="692"/>
      <c r="H730" s="711"/>
      <c r="J730" s="691"/>
      <c r="K730" s="693"/>
      <c r="L730" s="693"/>
      <c r="M730" s="693"/>
      <c r="N730" s="693"/>
      <c r="P730" s="692"/>
      <c r="R730" s="692"/>
      <c r="T730" s="693"/>
      <c r="U730" s="692"/>
      <c r="V730" s="692"/>
      <c r="W730" s="692"/>
      <c r="AA730" s="691"/>
      <c r="AD730" s="711"/>
    </row>
    <row r="731" spans="5:30">
      <c r="E731" s="691"/>
      <c r="F731" s="692"/>
      <c r="H731" s="711"/>
      <c r="J731" s="691"/>
      <c r="K731" s="693"/>
      <c r="L731" s="693"/>
      <c r="M731" s="693"/>
      <c r="N731" s="693"/>
      <c r="P731" s="692"/>
      <c r="R731" s="692"/>
      <c r="T731" s="693"/>
      <c r="U731" s="692"/>
      <c r="V731" s="692"/>
      <c r="W731" s="692"/>
      <c r="AA731" s="691"/>
      <c r="AD731" s="711"/>
    </row>
    <row r="732" spans="5:30">
      <c r="E732" s="691"/>
      <c r="F732" s="692"/>
      <c r="H732" s="711"/>
      <c r="J732" s="691"/>
      <c r="K732" s="693"/>
      <c r="L732" s="693"/>
      <c r="M732" s="693"/>
      <c r="N732" s="693"/>
      <c r="P732" s="692"/>
      <c r="R732" s="692"/>
      <c r="T732" s="693"/>
      <c r="U732" s="692"/>
      <c r="V732" s="692"/>
      <c r="W732" s="692"/>
      <c r="AA732" s="691"/>
      <c r="AD732" s="711"/>
    </row>
    <row r="733" spans="5:30">
      <c r="E733" s="691"/>
      <c r="F733" s="692"/>
      <c r="H733" s="711"/>
      <c r="J733" s="691"/>
      <c r="K733" s="693"/>
      <c r="L733" s="693"/>
      <c r="M733" s="693"/>
      <c r="N733" s="693"/>
      <c r="P733" s="692"/>
      <c r="R733" s="692"/>
      <c r="T733" s="693"/>
      <c r="U733" s="692"/>
      <c r="V733" s="692"/>
      <c r="W733" s="692"/>
      <c r="AA733" s="691"/>
      <c r="AD733" s="711"/>
    </row>
    <row r="734" spans="5:30">
      <c r="E734" s="691"/>
      <c r="F734" s="692"/>
      <c r="H734" s="711"/>
      <c r="J734" s="691"/>
      <c r="K734" s="693"/>
      <c r="L734" s="693"/>
      <c r="M734" s="693"/>
      <c r="N734" s="693"/>
      <c r="P734" s="692"/>
      <c r="R734" s="692"/>
      <c r="T734" s="693"/>
      <c r="U734" s="692"/>
      <c r="V734" s="692"/>
      <c r="W734" s="692"/>
      <c r="AA734" s="691"/>
      <c r="AD734" s="711"/>
    </row>
    <row r="735" spans="5:30">
      <c r="E735" s="691"/>
      <c r="F735" s="692"/>
      <c r="H735" s="711"/>
      <c r="J735" s="691"/>
      <c r="K735" s="693"/>
      <c r="L735" s="693"/>
      <c r="M735" s="693"/>
      <c r="N735" s="693"/>
      <c r="P735" s="692"/>
      <c r="R735" s="692"/>
      <c r="T735" s="693"/>
      <c r="U735" s="692"/>
      <c r="V735" s="692"/>
      <c r="W735" s="692"/>
      <c r="AA735" s="691"/>
      <c r="AD735" s="711"/>
    </row>
    <row r="736" spans="5:30">
      <c r="E736" s="691"/>
      <c r="F736" s="692"/>
      <c r="H736" s="711"/>
      <c r="J736" s="691"/>
      <c r="K736" s="693"/>
      <c r="L736" s="693"/>
      <c r="M736" s="693"/>
      <c r="N736" s="693"/>
      <c r="P736" s="692"/>
      <c r="R736" s="692"/>
      <c r="T736" s="693"/>
      <c r="U736" s="692"/>
      <c r="V736" s="692"/>
      <c r="W736" s="692"/>
      <c r="AA736" s="691"/>
      <c r="AD736" s="711"/>
    </row>
    <row r="737" spans="5:30">
      <c r="E737" s="691"/>
      <c r="F737" s="692"/>
      <c r="H737" s="711"/>
      <c r="J737" s="691"/>
      <c r="K737" s="693"/>
      <c r="L737" s="693"/>
      <c r="M737" s="693"/>
      <c r="N737" s="693"/>
      <c r="P737" s="692"/>
      <c r="R737" s="692"/>
      <c r="T737" s="693"/>
      <c r="U737" s="692"/>
      <c r="V737" s="692"/>
      <c r="W737" s="692"/>
      <c r="AA737" s="691"/>
      <c r="AD737" s="711"/>
    </row>
    <row r="738" spans="5:30">
      <c r="E738" s="691"/>
      <c r="F738" s="692"/>
      <c r="H738" s="711"/>
      <c r="J738" s="691"/>
      <c r="K738" s="693"/>
      <c r="L738" s="693"/>
      <c r="M738" s="693"/>
      <c r="N738" s="693"/>
      <c r="P738" s="692"/>
      <c r="R738" s="692"/>
      <c r="T738" s="693"/>
      <c r="U738" s="692"/>
      <c r="V738" s="692"/>
      <c r="W738" s="692"/>
      <c r="AA738" s="691"/>
      <c r="AD738" s="711"/>
    </row>
    <row r="739" spans="5:30">
      <c r="E739" s="691"/>
      <c r="F739" s="692"/>
      <c r="H739" s="711"/>
      <c r="J739" s="691"/>
      <c r="K739" s="693"/>
      <c r="L739" s="693"/>
      <c r="M739" s="693"/>
      <c r="N739" s="693"/>
      <c r="P739" s="692"/>
      <c r="R739" s="692"/>
      <c r="T739" s="693"/>
      <c r="U739" s="692"/>
      <c r="V739" s="692"/>
      <c r="W739" s="692"/>
      <c r="AA739" s="691"/>
      <c r="AD739" s="711"/>
    </row>
    <row r="740" spans="5:30">
      <c r="E740" s="691"/>
      <c r="F740" s="692"/>
      <c r="H740" s="711"/>
      <c r="J740" s="691"/>
      <c r="K740" s="693"/>
      <c r="L740" s="693"/>
      <c r="M740" s="693"/>
      <c r="N740" s="693"/>
      <c r="P740" s="692"/>
      <c r="R740" s="692"/>
      <c r="T740" s="693"/>
      <c r="U740" s="692"/>
      <c r="V740" s="692"/>
      <c r="W740" s="692"/>
      <c r="AA740" s="691"/>
      <c r="AD740" s="711"/>
    </row>
    <row r="741" spans="5:30">
      <c r="E741" s="691"/>
      <c r="F741" s="692"/>
      <c r="H741" s="711"/>
      <c r="J741" s="691"/>
      <c r="K741" s="693"/>
      <c r="L741" s="693"/>
      <c r="M741" s="693"/>
      <c r="N741" s="693"/>
      <c r="P741" s="692"/>
      <c r="R741" s="692"/>
      <c r="T741" s="693"/>
      <c r="U741" s="692"/>
      <c r="V741" s="692"/>
      <c r="W741" s="692"/>
      <c r="AA741" s="691"/>
      <c r="AD741" s="711"/>
    </row>
    <row r="742" spans="5:30">
      <c r="E742" s="691"/>
      <c r="F742" s="692"/>
      <c r="H742" s="711"/>
      <c r="J742" s="691"/>
      <c r="K742" s="693"/>
      <c r="L742" s="693"/>
      <c r="M742" s="693"/>
      <c r="N742" s="693"/>
      <c r="P742" s="692"/>
      <c r="R742" s="692"/>
      <c r="T742" s="693"/>
      <c r="U742" s="692"/>
      <c r="V742" s="692"/>
      <c r="W742" s="692"/>
      <c r="AA742" s="691"/>
      <c r="AD742" s="711"/>
    </row>
    <row r="743" spans="5:30">
      <c r="E743" s="691"/>
      <c r="F743" s="692"/>
      <c r="H743" s="711"/>
      <c r="J743" s="691"/>
      <c r="K743" s="693"/>
      <c r="L743" s="693"/>
      <c r="M743" s="693"/>
      <c r="N743" s="693"/>
      <c r="P743" s="692"/>
      <c r="R743" s="692"/>
      <c r="T743" s="693"/>
      <c r="U743" s="692"/>
      <c r="V743" s="692"/>
      <c r="W743" s="692"/>
      <c r="AA743" s="691"/>
      <c r="AD743" s="711"/>
    </row>
    <row r="744" spans="5:30">
      <c r="E744" s="691"/>
      <c r="F744" s="692"/>
      <c r="H744" s="711"/>
      <c r="J744" s="691"/>
      <c r="K744" s="693"/>
      <c r="L744" s="693"/>
      <c r="M744" s="693"/>
      <c r="N744" s="693"/>
      <c r="P744" s="692"/>
      <c r="R744" s="692"/>
      <c r="T744" s="693"/>
      <c r="U744" s="692"/>
      <c r="V744" s="692"/>
      <c r="W744" s="692"/>
      <c r="AA744" s="691"/>
      <c r="AD744" s="711"/>
    </row>
    <row r="745" spans="5:30">
      <c r="E745" s="691"/>
      <c r="F745" s="692"/>
      <c r="H745" s="711"/>
      <c r="J745" s="691"/>
      <c r="K745" s="693"/>
      <c r="L745" s="693"/>
      <c r="M745" s="693"/>
      <c r="N745" s="693"/>
      <c r="P745" s="692"/>
      <c r="R745" s="692"/>
      <c r="T745" s="693"/>
      <c r="U745" s="692"/>
      <c r="V745" s="692"/>
      <c r="W745" s="692"/>
      <c r="AA745" s="691"/>
      <c r="AD745" s="711"/>
    </row>
    <row r="746" spans="5:30">
      <c r="E746" s="691"/>
      <c r="F746" s="692"/>
      <c r="H746" s="711"/>
      <c r="J746" s="691"/>
      <c r="K746" s="693"/>
      <c r="L746" s="693"/>
      <c r="M746" s="693"/>
      <c r="N746" s="693"/>
      <c r="P746" s="692"/>
      <c r="R746" s="692"/>
      <c r="T746" s="693"/>
      <c r="U746" s="692"/>
      <c r="V746" s="692"/>
      <c r="W746" s="692"/>
      <c r="AA746" s="691"/>
      <c r="AD746" s="711"/>
    </row>
    <row r="747" spans="5:30">
      <c r="E747" s="691"/>
      <c r="F747" s="692"/>
      <c r="H747" s="711"/>
      <c r="J747" s="691"/>
      <c r="K747" s="693"/>
      <c r="L747" s="693"/>
      <c r="M747" s="693"/>
      <c r="N747" s="693"/>
      <c r="P747" s="692"/>
      <c r="R747" s="692"/>
      <c r="T747" s="693"/>
      <c r="U747" s="692"/>
      <c r="V747" s="692"/>
      <c r="W747" s="692"/>
      <c r="AA747" s="691"/>
      <c r="AD747" s="711"/>
    </row>
    <row r="748" spans="5:30">
      <c r="E748" s="691"/>
      <c r="F748" s="692"/>
      <c r="H748" s="711"/>
      <c r="J748" s="691"/>
      <c r="K748" s="693"/>
      <c r="L748" s="693"/>
      <c r="M748" s="693"/>
      <c r="N748" s="693"/>
      <c r="P748" s="692"/>
      <c r="R748" s="692"/>
      <c r="T748" s="693"/>
      <c r="U748" s="692"/>
      <c r="V748" s="692"/>
      <c r="W748" s="692"/>
      <c r="AA748" s="691"/>
      <c r="AD748" s="711"/>
    </row>
    <row r="749" spans="5:30">
      <c r="E749" s="691"/>
      <c r="F749" s="692"/>
      <c r="H749" s="711"/>
      <c r="J749" s="691"/>
      <c r="K749" s="693"/>
      <c r="L749" s="693"/>
      <c r="M749" s="693"/>
      <c r="N749" s="693"/>
      <c r="P749" s="692"/>
      <c r="R749" s="692"/>
      <c r="T749" s="693"/>
      <c r="U749" s="692"/>
      <c r="V749" s="692"/>
      <c r="W749" s="692"/>
      <c r="AA749" s="691"/>
      <c r="AD749" s="711"/>
    </row>
    <row r="750" spans="5:30">
      <c r="E750" s="691"/>
      <c r="F750" s="692"/>
      <c r="H750" s="711"/>
      <c r="J750" s="691"/>
      <c r="K750" s="693"/>
      <c r="L750" s="693"/>
      <c r="M750" s="693"/>
      <c r="N750" s="693"/>
      <c r="P750" s="692"/>
      <c r="R750" s="692"/>
      <c r="T750" s="693"/>
      <c r="U750" s="692"/>
      <c r="V750" s="692"/>
      <c r="W750" s="692"/>
      <c r="AA750" s="691"/>
      <c r="AD750" s="711"/>
    </row>
    <row r="751" spans="5:30">
      <c r="E751" s="691"/>
      <c r="F751" s="692"/>
      <c r="H751" s="711"/>
      <c r="J751" s="691"/>
      <c r="K751" s="693"/>
      <c r="L751" s="693"/>
      <c r="M751" s="693"/>
      <c r="N751" s="693"/>
      <c r="P751" s="692"/>
      <c r="R751" s="692"/>
      <c r="T751" s="693"/>
      <c r="U751" s="692"/>
      <c r="V751" s="692"/>
      <c r="W751" s="692"/>
      <c r="AA751" s="691"/>
      <c r="AD751" s="711"/>
    </row>
    <row r="752" spans="5:30">
      <c r="E752" s="691"/>
      <c r="F752" s="692"/>
      <c r="H752" s="711"/>
      <c r="J752" s="691"/>
      <c r="K752" s="693"/>
      <c r="L752" s="693"/>
      <c r="M752" s="693"/>
      <c r="N752" s="693"/>
      <c r="P752" s="692"/>
      <c r="R752" s="692"/>
      <c r="T752" s="693"/>
      <c r="U752" s="692"/>
      <c r="V752" s="692"/>
      <c r="W752" s="692"/>
      <c r="AA752" s="691"/>
      <c r="AD752" s="711"/>
    </row>
    <row r="753" spans="5:30">
      <c r="E753" s="691"/>
      <c r="F753" s="692"/>
      <c r="H753" s="711"/>
      <c r="J753" s="691"/>
      <c r="K753" s="693"/>
      <c r="L753" s="693"/>
      <c r="M753" s="693"/>
      <c r="N753" s="693"/>
      <c r="P753" s="692"/>
      <c r="R753" s="692"/>
      <c r="T753" s="693"/>
      <c r="U753" s="692"/>
      <c r="V753" s="692"/>
      <c r="W753" s="692"/>
      <c r="AA753" s="691"/>
      <c r="AD753" s="711"/>
    </row>
    <row r="754" spans="5:30">
      <c r="E754" s="691"/>
      <c r="F754" s="692"/>
      <c r="H754" s="711"/>
      <c r="J754" s="691"/>
      <c r="K754" s="693"/>
      <c r="L754" s="693"/>
      <c r="M754" s="693"/>
      <c r="N754" s="693"/>
      <c r="P754" s="692"/>
      <c r="R754" s="692"/>
      <c r="T754" s="693"/>
      <c r="U754" s="692"/>
      <c r="V754" s="692"/>
      <c r="W754" s="692"/>
      <c r="AA754" s="691"/>
      <c r="AD754" s="711"/>
    </row>
    <row r="755" spans="5:30">
      <c r="E755" s="691"/>
      <c r="F755" s="692"/>
      <c r="H755" s="711"/>
      <c r="J755" s="691"/>
      <c r="K755" s="693"/>
      <c r="L755" s="693"/>
      <c r="M755" s="693"/>
      <c r="N755" s="693"/>
      <c r="P755" s="692"/>
      <c r="R755" s="692"/>
      <c r="T755" s="693"/>
      <c r="U755" s="692"/>
      <c r="V755" s="692"/>
      <c r="W755" s="692"/>
      <c r="AA755" s="691"/>
      <c r="AD755" s="711"/>
    </row>
    <row r="756" spans="5:30">
      <c r="E756" s="691"/>
      <c r="F756" s="692"/>
      <c r="H756" s="711"/>
      <c r="J756" s="691"/>
      <c r="K756" s="693"/>
      <c r="L756" s="693"/>
      <c r="M756" s="693"/>
      <c r="N756" s="693"/>
      <c r="P756" s="692"/>
      <c r="R756" s="692"/>
      <c r="T756" s="693"/>
      <c r="U756" s="692"/>
      <c r="V756" s="692"/>
      <c r="W756" s="692"/>
      <c r="AA756" s="691"/>
      <c r="AD756" s="711"/>
    </row>
    <row r="757" spans="5:30">
      <c r="E757" s="691"/>
      <c r="F757" s="692"/>
      <c r="H757" s="711"/>
      <c r="J757" s="691"/>
      <c r="K757" s="693"/>
      <c r="L757" s="693"/>
      <c r="M757" s="693"/>
      <c r="N757" s="693"/>
      <c r="P757" s="692"/>
      <c r="R757" s="692"/>
      <c r="T757" s="693"/>
      <c r="U757" s="692"/>
      <c r="V757" s="692"/>
      <c r="W757" s="692"/>
      <c r="AA757" s="691"/>
      <c r="AD757" s="711"/>
    </row>
    <row r="758" spans="5:30">
      <c r="E758" s="691"/>
      <c r="F758" s="692"/>
      <c r="H758" s="711"/>
      <c r="J758" s="691"/>
      <c r="K758" s="693"/>
      <c r="L758" s="693"/>
      <c r="M758" s="693"/>
      <c r="N758" s="693"/>
      <c r="P758" s="692"/>
      <c r="R758" s="692"/>
      <c r="T758" s="693"/>
      <c r="U758" s="692"/>
      <c r="V758" s="692"/>
      <c r="W758" s="692"/>
      <c r="AA758" s="691"/>
      <c r="AD758" s="711"/>
    </row>
    <row r="759" spans="5:30">
      <c r="E759" s="691"/>
      <c r="F759" s="692"/>
      <c r="H759" s="711"/>
      <c r="J759" s="691"/>
      <c r="K759" s="693"/>
      <c r="L759" s="693"/>
      <c r="M759" s="693"/>
      <c r="N759" s="693"/>
      <c r="P759" s="692"/>
      <c r="R759" s="692"/>
      <c r="T759" s="693"/>
      <c r="U759" s="692"/>
      <c r="V759" s="692"/>
      <c r="W759" s="692"/>
      <c r="AA759" s="691"/>
      <c r="AD759" s="711"/>
    </row>
    <row r="760" spans="5:30">
      <c r="E760" s="691"/>
      <c r="F760" s="692"/>
      <c r="H760" s="711"/>
      <c r="J760" s="691"/>
      <c r="K760" s="693"/>
      <c r="L760" s="693"/>
      <c r="M760" s="693"/>
      <c r="N760" s="693"/>
      <c r="P760" s="692"/>
      <c r="R760" s="692"/>
      <c r="T760" s="693"/>
      <c r="U760" s="692"/>
      <c r="V760" s="692"/>
      <c r="W760" s="692"/>
      <c r="AA760" s="691"/>
      <c r="AD760" s="711"/>
    </row>
    <row r="761" spans="5:30">
      <c r="E761" s="691"/>
      <c r="F761" s="692"/>
      <c r="H761" s="711"/>
      <c r="J761" s="691"/>
      <c r="K761" s="693"/>
      <c r="L761" s="693"/>
      <c r="M761" s="693"/>
      <c r="N761" s="693"/>
      <c r="P761" s="692"/>
      <c r="R761" s="692"/>
      <c r="T761" s="693"/>
      <c r="U761" s="692"/>
      <c r="V761" s="692"/>
      <c r="W761" s="692"/>
      <c r="AA761" s="691"/>
      <c r="AD761" s="711"/>
    </row>
    <row r="762" spans="5:30">
      <c r="E762" s="691"/>
      <c r="F762" s="692"/>
      <c r="H762" s="711"/>
      <c r="J762" s="691"/>
      <c r="K762" s="693"/>
      <c r="L762" s="693"/>
      <c r="M762" s="693"/>
      <c r="N762" s="693"/>
      <c r="P762" s="692"/>
      <c r="R762" s="692"/>
      <c r="T762" s="693"/>
      <c r="U762" s="692"/>
      <c r="V762" s="692"/>
      <c r="W762" s="692"/>
      <c r="AA762" s="691"/>
      <c r="AD762" s="711"/>
    </row>
    <row r="763" spans="5:30">
      <c r="E763" s="691"/>
      <c r="F763" s="692"/>
      <c r="H763" s="711"/>
      <c r="J763" s="691"/>
      <c r="K763" s="693"/>
      <c r="L763" s="693"/>
      <c r="M763" s="693"/>
      <c r="N763" s="693"/>
      <c r="P763" s="692"/>
      <c r="R763" s="692"/>
      <c r="T763" s="693"/>
      <c r="U763" s="692"/>
      <c r="V763" s="692"/>
      <c r="W763" s="692"/>
      <c r="AA763" s="691"/>
      <c r="AD763" s="711"/>
    </row>
    <row r="764" spans="5:30">
      <c r="E764" s="691"/>
      <c r="F764" s="692"/>
      <c r="H764" s="711"/>
      <c r="J764" s="691"/>
      <c r="K764" s="693"/>
      <c r="L764" s="693"/>
      <c r="M764" s="693"/>
      <c r="N764" s="693"/>
      <c r="P764" s="692"/>
      <c r="R764" s="692"/>
      <c r="T764" s="693"/>
      <c r="U764" s="692"/>
      <c r="V764" s="692"/>
      <c r="W764" s="692"/>
      <c r="AA764" s="691"/>
      <c r="AD764" s="711"/>
    </row>
    <row r="765" spans="5:30">
      <c r="E765" s="691"/>
      <c r="F765" s="692"/>
      <c r="H765" s="711"/>
      <c r="J765" s="691"/>
      <c r="K765" s="693"/>
      <c r="L765" s="693"/>
      <c r="M765" s="693"/>
      <c r="N765" s="693"/>
      <c r="P765" s="692"/>
      <c r="R765" s="692"/>
      <c r="T765" s="693"/>
      <c r="U765" s="692"/>
      <c r="V765" s="692"/>
      <c r="W765" s="692"/>
      <c r="AA765" s="691"/>
      <c r="AD765" s="711"/>
    </row>
    <row r="766" spans="5:30">
      <c r="E766" s="691"/>
      <c r="F766" s="692"/>
      <c r="H766" s="711"/>
      <c r="J766" s="691"/>
      <c r="K766" s="693"/>
      <c r="L766" s="693"/>
      <c r="M766" s="693"/>
      <c r="N766" s="693"/>
      <c r="P766" s="692"/>
      <c r="R766" s="692"/>
      <c r="T766" s="693"/>
      <c r="U766" s="692"/>
      <c r="V766" s="692"/>
      <c r="W766" s="692"/>
      <c r="AA766" s="691"/>
      <c r="AD766" s="711"/>
    </row>
    <row r="767" spans="5:30">
      <c r="E767" s="691"/>
      <c r="F767" s="692"/>
      <c r="H767" s="711"/>
      <c r="J767" s="691"/>
      <c r="K767" s="693"/>
      <c r="L767" s="693"/>
      <c r="M767" s="693"/>
      <c r="N767" s="693"/>
      <c r="P767" s="692"/>
      <c r="R767" s="692"/>
      <c r="T767" s="693"/>
      <c r="U767" s="692"/>
      <c r="V767" s="692"/>
      <c r="W767" s="692"/>
      <c r="AA767" s="691"/>
      <c r="AD767" s="711"/>
    </row>
    <row r="768" spans="5:30">
      <c r="E768" s="691"/>
      <c r="F768" s="692"/>
      <c r="H768" s="711"/>
      <c r="J768" s="691"/>
      <c r="K768" s="693"/>
      <c r="L768" s="693"/>
      <c r="M768" s="693"/>
      <c r="N768" s="693"/>
      <c r="P768" s="692"/>
      <c r="R768" s="692"/>
      <c r="T768" s="693"/>
      <c r="U768" s="692"/>
      <c r="V768" s="692"/>
      <c r="W768" s="692"/>
      <c r="AA768" s="691"/>
      <c r="AD768" s="711"/>
    </row>
    <row r="769" spans="5:30">
      <c r="E769" s="691"/>
      <c r="F769" s="692"/>
      <c r="H769" s="711"/>
      <c r="J769" s="691"/>
      <c r="K769" s="693"/>
      <c r="L769" s="693"/>
      <c r="M769" s="693"/>
      <c r="N769" s="693"/>
      <c r="P769" s="692"/>
      <c r="R769" s="692"/>
      <c r="T769" s="693"/>
      <c r="U769" s="692"/>
      <c r="V769" s="692"/>
      <c r="W769" s="692"/>
      <c r="AA769" s="691"/>
      <c r="AD769" s="711"/>
    </row>
    <row r="770" spans="5:30">
      <c r="E770" s="691"/>
      <c r="F770" s="692"/>
      <c r="H770" s="711"/>
      <c r="J770" s="691"/>
      <c r="K770" s="693"/>
      <c r="L770" s="693"/>
      <c r="M770" s="693"/>
      <c r="N770" s="693"/>
      <c r="P770" s="692"/>
      <c r="R770" s="692"/>
      <c r="T770" s="693"/>
      <c r="U770" s="692"/>
      <c r="V770" s="692"/>
      <c r="W770" s="692"/>
      <c r="AA770" s="691"/>
      <c r="AD770" s="711"/>
    </row>
    <row r="771" spans="5:30">
      <c r="E771" s="691"/>
      <c r="F771" s="692"/>
      <c r="H771" s="711"/>
      <c r="J771" s="691"/>
      <c r="K771" s="693"/>
      <c r="L771" s="693"/>
      <c r="M771" s="693"/>
      <c r="N771" s="693"/>
      <c r="P771" s="692"/>
      <c r="R771" s="692"/>
      <c r="T771" s="693"/>
      <c r="U771" s="692"/>
      <c r="V771" s="692"/>
      <c r="W771" s="692"/>
      <c r="AA771" s="691"/>
      <c r="AD771" s="711"/>
    </row>
    <row r="772" spans="5:30">
      <c r="E772" s="691"/>
      <c r="F772" s="692"/>
      <c r="H772" s="711"/>
      <c r="J772" s="691"/>
      <c r="K772" s="693"/>
      <c r="L772" s="693"/>
      <c r="M772" s="693"/>
      <c r="N772" s="693"/>
      <c r="P772" s="692"/>
      <c r="R772" s="692"/>
      <c r="T772" s="693"/>
      <c r="U772" s="692"/>
      <c r="V772" s="692"/>
      <c r="W772" s="692"/>
      <c r="AA772" s="691"/>
      <c r="AD772" s="711"/>
    </row>
    <row r="773" spans="5:30">
      <c r="E773" s="691"/>
      <c r="F773" s="692"/>
      <c r="H773" s="711"/>
      <c r="J773" s="691"/>
      <c r="K773" s="693"/>
      <c r="L773" s="693"/>
      <c r="M773" s="693"/>
      <c r="N773" s="693"/>
      <c r="P773" s="692"/>
      <c r="R773" s="692"/>
      <c r="T773" s="693"/>
      <c r="U773" s="692"/>
      <c r="V773" s="692"/>
      <c r="W773" s="692"/>
      <c r="AA773" s="691"/>
      <c r="AD773" s="711"/>
    </row>
    <row r="774" spans="5:30">
      <c r="E774" s="691"/>
      <c r="F774" s="692"/>
      <c r="H774" s="711"/>
      <c r="J774" s="691"/>
      <c r="K774" s="693"/>
      <c r="L774" s="693"/>
      <c r="M774" s="693"/>
      <c r="N774" s="693"/>
      <c r="P774" s="692"/>
      <c r="R774" s="692"/>
      <c r="T774" s="693"/>
      <c r="U774" s="692"/>
      <c r="V774" s="692"/>
      <c r="W774" s="692"/>
      <c r="AA774" s="691"/>
      <c r="AD774" s="711"/>
    </row>
    <row r="775" spans="5:30">
      <c r="E775" s="691"/>
      <c r="F775" s="692"/>
      <c r="H775" s="711"/>
      <c r="J775" s="691"/>
      <c r="K775" s="693"/>
      <c r="L775" s="693"/>
      <c r="M775" s="693"/>
      <c r="N775" s="693"/>
      <c r="P775" s="692"/>
      <c r="R775" s="692"/>
      <c r="T775" s="693"/>
      <c r="U775" s="692"/>
      <c r="V775" s="692"/>
      <c r="W775" s="692"/>
      <c r="AA775" s="691"/>
      <c r="AD775" s="711"/>
    </row>
    <row r="776" spans="5:30">
      <c r="E776" s="691"/>
      <c r="F776" s="692"/>
      <c r="H776" s="711"/>
      <c r="J776" s="691"/>
      <c r="K776" s="693"/>
      <c r="L776" s="693"/>
      <c r="M776" s="693"/>
      <c r="N776" s="693"/>
      <c r="P776" s="692"/>
      <c r="R776" s="692"/>
      <c r="T776" s="693"/>
      <c r="U776" s="692"/>
      <c r="V776" s="692"/>
      <c r="W776" s="692"/>
      <c r="AA776" s="691"/>
      <c r="AD776" s="711"/>
    </row>
    <row r="777" spans="5:30">
      <c r="E777" s="691"/>
      <c r="F777" s="692"/>
      <c r="H777" s="711"/>
      <c r="J777" s="691"/>
      <c r="K777" s="693"/>
      <c r="L777" s="693"/>
      <c r="M777" s="693"/>
      <c r="N777" s="693"/>
      <c r="P777" s="692"/>
      <c r="R777" s="692"/>
      <c r="T777" s="693"/>
      <c r="U777" s="692"/>
      <c r="V777" s="692"/>
      <c r="W777" s="692"/>
      <c r="AA777" s="691"/>
      <c r="AD777" s="711"/>
    </row>
    <row r="778" spans="5:30">
      <c r="E778" s="691"/>
      <c r="F778" s="692"/>
      <c r="H778" s="711"/>
      <c r="J778" s="691"/>
      <c r="K778" s="693"/>
      <c r="L778" s="693"/>
      <c r="M778" s="693"/>
      <c r="N778" s="693"/>
      <c r="P778" s="692"/>
      <c r="R778" s="692"/>
      <c r="T778" s="693"/>
      <c r="U778" s="692"/>
      <c r="V778" s="692"/>
      <c r="W778" s="692"/>
      <c r="AA778" s="691"/>
      <c r="AD778" s="711"/>
    </row>
    <row r="779" spans="5:30">
      <c r="E779" s="691"/>
      <c r="F779" s="692"/>
      <c r="H779" s="711"/>
      <c r="J779" s="691"/>
      <c r="K779" s="693"/>
      <c r="L779" s="693"/>
      <c r="M779" s="693"/>
      <c r="N779" s="693"/>
      <c r="P779" s="692"/>
      <c r="R779" s="692"/>
      <c r="T779" s="693"/>
      <c r="U779" s="692"/>
      <c r="V779" s="692"/>
      <c r="W779" s="692"/>
      <c r="AA779" s="691"/>
      <c r="AD779" s="711"/>
    </row>
    <row r="780" spans="5:30">
      <c r="E780" s="691"/>
      <c r="F780" s="692"/>
      <c r="H780" s="711"/>
      <c r="J780" s="691"/>
      <c r="K780" s="693"/>
      <c r="L780" s="693"/>
      <c r="M780" s="693"/>
      <c r="N780" s="693"/>
      <c r="P780" s="692"/>
      <c r="R780" s="692"/>
      <c r="T780" s="693"/>
      <c r="U780" s="692"/>
      <c r="V780" s="692"/>
      <c r="W780" s="692"/>
      <c r="AA780" s="691"/>
      <c r="AD780" s="711"/>
    </row>
    <row r="781" spans="5:30">
      <c r="E781" s="691"/>
      <c r="F781" s="692"/>
      <c r="H781" s="711"/>
      <c r="J781" s="691"/>
      <c r="K781" s="693"/>
      <c r="L781" s="693"/>
      <c r="M781" s="693"/>
      <c r="N781" s="693"/>
      <c r="P781" s="692"/>
      <c r="R781" s="692"/>
      <c r="T781" s="693"/>
      <c r="U781" s="692"/>
      <c r="V781" s="692"/>
      <c r="W781" s="692"/>
      <c r="AA781" s="691"/>
      <c r="AD781" s="711"/>
    </row>
    <row r="782" spans="5:30">
      <c r="E782" s="691"/>
      <c r="F782" s="692"/>
      <c r="H782" s="711"/>
      <c r="J782" s="691"/>
      <c r="K782" s="693"/>
      <c r="L782" s="693"/>
      <c r="M782" s="693"/>
      <c r="N782" s="693"/>
      <c r="P782" s="692"/>
      <c r="R782" s="692"/>
      <c r="T782" s="693"/>
      <c r="U782" s="692"/>
      <c r="V782" s="692"/>
      <c r="W782" s="692"/>
      <c r="AA782" s="691"/>
      <c r="AD782" s="711"/>
    </row>
    <row r="783" spans="5:30">
      <c r="E783" s="691"/>
      <c r="F783" s="692"/>
      <c r="H783" s="711"/>
      <c r="J783" s="691"/>
      <c r="K783" s="693"/>
      <c r="L783" s="693"/>
      <c r="M783" s="693"/>
      <c r="N783" s="693"/>
      <c r="P783" s="692"/>
      <c r="R783" s="692"/>
      <c r="T783" s="693"/>
      <c r="U783" s="692"/>
      <c r="V783" s="692"/>
      <c r="W783" s="692"/>
      <c r="AA783" s="691"/>
      <c r="AD783" s="711"/>
    </row>
    <row r="784" spans="5:30">
      <c r="E784" s="691"/>
      <c r="F784" s="692"/>
      <c r="H784" s="711"/>
      <c r="J784" s="691"/>
      <c r="K784" s="693"/>
      <c r="L784" s="693"/>
      <c r="M784" s="693"/>
      <c r="N784" s="693"/>
      <c r="P784" s="692"/>
      <c r="R784" s="692"/>
      <c r="T784" s="693"/>
      <c r="U784" s="692"/>
      <c r="V784" s="692"/>
      <c r="W784" s="692"/>
      <c r="AA784" s="691"/>
      <c r="AD784" s="711"/>
    </row>
    <row r="785" spans="5:30">
      <c r="E785" s="691"/>
      <c r="F785" s="692"/>
      <c r="H785" s="711"/>
      <c r="J785" s="691"/>
      <c r="K785" s="693"/>
      <c r="L785" s="693"/>
      <c r="M785" s="693"/>
      <c r="N785" s="693"/>
      <c r="P785" s="692"/>
      <c r="R785" s="692"/>
      <c r="T785" s="693"/>
      <c r="U785" s="692"/>
      <c r="V785" s="692"/>
      <c r="W785" s="692"/>
      <c r="AA785" s="691"/>
      <c r="AD785" s="711"/>
    </row>
    <row r="786" spans="5:30">
      <c r="E786" s="691"/>
      <c r="F786" s="692"/>
      <c r="H786" s="711"/>
      <c r="J786" s="691"/>
      <c r="K786" s="693"/>
      <c r="L786" s="693"/>
      <c r="M786" s="693"/>
      <c r="N786" s="693"/>
      <c r="P786" s="692"/>
      <c r="R786" s="692"/>
      <c r="T786" s="693"/>
      <c r="U786" s="692"/>
      <c r="V786" s="692"/>
      <c r="W786" s="692"/>
      <c r="AA786" s="691"/>
      <c r="AD786" s="711"/>
    </row>
    <row r="787" spans="5:30">
      <c r="E787" s="691"/>
      <c r="F787" s="692"/>
      <c r="H787" s="711"/>
      <c r="J787" s="691"/>
      <c r="K787" s="693"/>
      <c r="L787" s="693"/>
      <c r="M787" s="693"/>
      <c r="N787" s="693"/>
      <c r="P787" s="692"/>
      <c r="R787" s="692"/>
      <c r="T787" s="693"/>
      <c r="U787" s="692"/>
      <c r="V787" s="692"/>
      <c r="W787" s="692"/>
      <c r="AA787" s="691"/>
      <c r="AD787" s="711"/>
    </row>
    <row r="788" spans="5:30">
      <c r="E788" s="691"/>
      <c r="F788" s="692"/>
      <c r="H788" s="711"/>
      <c r="J788" s="691"/>
      <c r="K788" s="693"/>
      <c r="L788" s="693"/>
      <c r="M788" s="693"/>
      <c r="N788" s="693"/>
      <c r="P788" s="692"/>
      <c r="R788" s="692"/>
      <c r="T788" s="693"/>
      <c r="U788" s="692"/>
      <c r="V788" s="692"/>
      <c r="W788" s="692"/>
      <c r="AA788" s="691"/>
      <c r="AD788" s="711"/>
    </row>
    <row r="789" spans="5:30">
      <c r="E789" s="691"/>
      <c r="F789" s="692"/>
      <c r="H789" s="711"/>
      <c r="J789" s="691"/>
      <c r="K789" s="693"/>
      <c r="L789" s="693"/>
      <c r="M789" s="693"/>
      <c r="N789" s="693"/>
      <c r="P789" s="692"/>
      <c r="R789" s="692"/>
      <c r="T789" s="693"/>
      <c r="U789" s="692"/>
      <c r="V789" s="692"/>
      <c r="W789" s="692"/>
      <c r="AA789" s="691"/>
      <c r="AD789" s="711"/>
    </row>
    <row r="790" spans="5:30">
      <c r="E790" s="691"/>
      <c r="F790" s="692"/>
      <c r="H790" s="711"/>
      <c r="J790" s="691"/>
      <c r="K790" s="693"/>
      <c r="L790" s="693"/>
      <c r="M790" s="693"/>
      <c r="N790" s="693"/>
      <c r="P790" s="692"/>
      <c r="R790" s="692"/>
      <c r="T790" s="693"/>
      <c r="U790" s="692"/>
      <c r="V790" s="692"/>
      <c r="W790" s="692"/>
      <c r="AA790" s="691"/>
      <c r="AD790" s="711"/>
    </row>
    <row r="791" spans="5:30">
      <c r="E791" s="691"/>
      <c r="F791" s="692"/>
      <c r="H791" s="711"/>
      <c r="J791" s="691"/>
      <c r="K791" s="693"/>
      <c r="L791" s="693"/>
      <c r="M791" s="693"/>
      <c r="N791" s="693"/>
      <c r="P791" s="692"/>
      <c r="R791" s="692"/>
      <c r="T791" s="693"/>
      <c r="U791" s="692"/>
      <c r="V791" s="692"/>
      <c r="W791" s="692"/>
      <c r="AA791" s="691"/>
      <c r="AD791" s="711"/>
    </row>
    <row r="792" spans="5:30">
      <c r="E792" s="691"/>
      <c r="F792" s="692"/>
      <c r="H792" s="711"/>
      <c r="J792" s="691"/>
      <c r="K792" s="693"/>
      <c r="L792" s="693"/>
      <c r="M792" s="693"/>
      <c r="N792" s="693"/>
      <c r="P792" s="692"/>
      <c r="R792" s="692"/>
      <c r="T792" s="693"/>
      <c r="U792" s="692"/>
      <c r="V792" s="692"/>
      <c r="W792" s="692"/>
      <c r="AA792" s="691"/>
      <c r="AD792" s="711"/>
    </row>
    <row r="793" spans="5:30">
      <c r="E793" s="691"/>
      <c r="F793" s="692"/>
      <c r="H793" s="711"/>
      <c r="J793" s="691"/>
      <c r="K793" s="693"/>
      <c r="L793" s="693"/>
      <c r="M793" s="693"/>
      <c r="N793" s="693"/>
      <c r="P793" s="692"/>
      <c r="R793" s="692"/>
      <c r="T793" s="693"/>
      <c r="U793" s="692"/>
      <c r="V793" s="692"/>
      <c r="W793" s="692"/>
      <c r="AA793" s="691"/>
      <c r="AD793" s="711"/>
    </row>
    <row r="794" spans="5:30">
      <c r="E794" s="691"/>
      <c r="F794" s="692"/>
      <c r="H794" s="711"/>
      <c r="J794" s="691"/>
      <c r="K794" s="693"/>
      <c r="L794" s="693"/>
      <c r="M794" s="693"/>
      <c r="N794" s="693"/>
      <c r="P794" s="692"/>
      <c r="R794" s="692"/>
      <c r="T794" s="693"/>
      <c r="U794" s="692"/>
      <c r="V794" s="692"/>
      <c r="W794" s="692"/>
      <c r="AA794" s="691"/>
      <c r="AD794" s="711"/>
    </row>
    <row r="795" spans="5:30">
      <c r="E795" s="691"/>
      <c r="F795" s="692"/>
      <c r="H795" s="711"/>
      <c r="J795" s="691"/>
      <c r="K795" s="693"/>
      <c r="L795" s="693"/>
      <c r="M795" s="693"/>
      <c r="N795" s="693"/>
      <c r="P795" s="692"/>
      <c r="R795" s="692"/>
      <c r="T795" s="693"/>
      <c r="U795" s="692"/>
      <c r="V795" s="692"/>
      <c r="W795" s="692"/>
      <c r="AA795" s="691"/>
      <c r="AD795" s="711"/>
    </row>
    <row r="796" spans="5:30">
      <c r="E796" s="691"/>
      <c r="F796" s="692"/>
      <c r="H796" s="711"/>
      <c r="J796" s="691"/>
      <c r="K796" s="693"/>
      <c r="L796" s="693"/>
      <c r="M796" s="693"/>
      <c r="N796" s="693"/>
      <c r="P796" s="692"/>
      <c r="R796" s="692"/>
      <c r="T796" s="693"/>
      <c r="U796" s="692"/>
      <c r="V796" s="692"/>
      <c r="W796" s="692"/>
      <c r="AA796" s="691"/>
      <c r="AD796" s="711"/>
    </row>
    <row r="797" spans="5:30">
      <c r="E797" s="691"/>
      <c r="F797" s="692"/>
      <c r="H797" s="711"/>
      <c r="J797" s="691"/>
      <c r="K797" s="693"/>
      <c r="L797" s="693"/>
      <c r="M797" s="693"/>
      <c r="N797" s="693"/>
      <c r="P797" s="692"/>
      <c r="R797" s="692"/>
      <c r="T797" s="693"/>
      <c r="U797" s="692"/>
      <c r="V797" s="692"/>
      <c r="W797" s="692"/>
      <c r="AA797" s="691"/>
      <c r="AD797" s="711"/>
    </row>
    <row r="798" spans="5:30">
      <c r="E798" s="691"/>
      <c r="F798" s="692"/>
      <c r="H798" s="711"/>
      <c r="J798" s="691"/>
      <c r="K798" s="693"/>
      <c r="L798" s="693"/>
      <c r="M798" s="693"/>
      <c r="N798" s="693"/>
      <c r="P798" s="692"/>
      <c r="R798" s="692"/>
      <c r="T798" s="693"/>
      <c r="U798" s="692"/>
      <c r="V798" s="692"/>
      <c r="W798" s="692"/>
      <c r="AA798" s="691"/>
      <c r="AD798" s="711"/>
    </row>
    <row r="799" spans="5:30">
      <c r="E799" s="691"/>
      <c r="F799" s="692"/>
      <c r="H799" s="711"/>
      <c r="J799" s="691"/>
      <c r="K799" s="693"/>
      <c r="L799" s="693"/>
      <c r="M799" s="693"/>
      <c r="N799" s="693"/>
      <c r="P799" s="692"/>
      <c r="R799" s="692"/>
      <c r="T799" s="693"/>
      <c r="U799" s="692"/>
      <c r="V799" s="692"/>
      <c r="W799" s="692"/>
      <c r="AA799" s="691"/>
      <c r="AD799" s="711"/>
    </row>
    <row r="800" spans="5:30">
      <c r="E800" s="691"/>
      <c r="F800" s="692"/>
      <c r="H800" s="711"/>
      <c r="J800" s="691"/>
      <c r="K800" s="693"/>
      <c r="L800" s="693"/>
      <c r="M800" s="693"/>
      <c r="N800" s="693"/>
      <c r="P800" s="692"/>
      <c r="R800" s="692"/>
      <c r="T800" s="693"/>
      <c r="U800" s="692"/>
      <c r="V800" s="692"/>
      <c r="W800" s="692"/>
      <c r="AA800" s="691"/>
      <c r="AD800" s="711"/>
    </row>
    <row r="801" spans="5:30">
      <c r="E801" s="691"/>
      <c r="F801" s="692"/>
      <c r="H801" s="711"/>
      <c r="J801" s="691"/>
      <c r="K801" s="693"/>
      <c r="L801" s="693"/>
      <c r="M801" s="693"/>
      <c r="N801" s="693"/>
      <c r="P801" s="692"/>
      <c r="R801" s="692"/>
      <c r="T801" s="693"/>
      <c r="U801" s="692"/>
      <c r="V801" s="692"/>
      <c r="W801" s="692"/>
      <c r="AA801" s="691"/>
      <c r="AD801" s="711"/>
    </row>
    <row r="802" spans="5:30">
      <c r="E802" s="691"/>
      <c r="F802" s="692"/>
      <c r="H802" s="711"/>
      <c r="J802" s="691"/>
      <c r="K802" s="693"/>
      <c r="L802" s="693"/>
      <c r="M802" s="693"/>
      <c r="N802" s="693"/>
      <c r="P802" s="692"/>
      <c r="R802" s="692"/>
      <c r="T802" s="693"/>
      <c r="U802" s="692"/>
      <c r="V802" s="692"/>
      <c r="W802" s="692"/>
      <c r="AA802" s="691"/>
      <c r="AD802" s="711"/>
    </row>
    <row r="803" spans="5:30">
      <c r="E803" s="691"/>
      <c r="F803" s="692"/>
      <c r="H803" s="711"/>
      <c r="J803" s="691"/>
      <c r="K803" s="693"/>
      <c r="L803" s="693"/>
      <c r="M803" s="693"/>
      <c r="N803" s="693"/>
      <c r="P803" s="692"/>
      <c r="R803" s="692"/>
      <c r="T803" s="693"/>
      <c r="U803" s="692"/>
      <c r="V803" s="692"/>
      <c r="W803" s="692"/>
      <c r="AA803" s="691"/>
      <c r="AD803" s="711"/>
    </row>
    <row r="804" spans="5:30">
      <c r="E804" s="691"/>
      <c r="F804" s="692"/>
      <c r="H804" s="711"/>
      <c r="J804" s="691"/>
      <c r="K804" s="693"/>
      <c r="L804" s="693"/>
      <c r="M804" s="693"/>
      <c r="N804" s="693"/>
      <c r="P804" s="692"/>
      <c r="R804" s="692"/>
      <c r="T804" s="693"/>
      <c r="U804" s="692"/>
      <c r="V804" s="692"/>
      <c r="W804" s="692"/>
      <c r="AA804" s="691"/>
      <c r="AD804" s="711"/>
    </row>
    <row r="805" spans="5:30">
      <c r="E805" s="691"/>
      <c r="F805" s="692"/>
      <c r="H805" s="711"/>
      <c r="J805" s="691"/>
      <c r="K805" s="693"/>
      <c r="L805" s="693"/>
      <c r="M805" s="693"/>
      <c r="N805" s="693"/>
      <c r="P805" s="692"/>
      <c r="R805" s="692"/>
      <c r="T805" s="693"/>
      <c r="U805" s="692"/>
      <c r="V805" s="692"/>
      <c r="W805" s="692"/>
      <c r="AA805" s="691"/>
      <c r="AD805" s="711"/>
    </row>
    <row r="806" spans="5:30">
      <c r="E806" s="691"/>
      <c r="F806" s="692"/>
      <c r="H806" s="711"/>
      <c r="J806" s="691"/>
      <c r="K806" s="693"/>
      <c r="L806" s="693"/>
      <c r="M806" s="693"/>
      <c r="N806" s="693"/>
      <c r="P806" s="692"/>
      <c r="R806" s="692"/>
      <c r="T806" s="693"/>
      <c r="U806" s="692"/>
      <c r="V806" s="692"/>
      <c r="W806" s="692"/>
      <c r="AA806" s="691"/>
      <c r="AD806" s="711"/>
    </row>
    <row r="807" spans="5:30">
      <c r="E807" s="691"/>
      <c r="F807" s="692"/>
      <c r="H807" s="711"/>
      <c r="J807" s="691"/>
      <c r="K807" s="693"/>
      <c r="L807" s="693"/>
      <c r="M807" s="693"/>
      <c r="N807" s="693"/>
      <c r="P807" s="692"/>
      <c r="R807" s="692"/>
      <c r="T807" s="693"/>
      <c r="U807" s="692"/>
      <c r="V807" s="692"/>
      <c r="W807" s="692"/>
      <c r="AA807" s="691"/>
      <c r="AD807" s="711"/>
    </row>
    <row r="808" spans="5:30">
      <c r="E808" s="691"/>
      <c r="F808" s="692"/>
      <c r="H808" s="711"/>
      <c r="J808" s="691"/>
      <c r="K808" s="693"/>
      <c r="L808" s="693"/>
      <c r="M808" s="693"/>
      <c r="N808" s="693"/>
      <c r="P808" s="692"/>
      <c r="R808" s="692"/>
      <c r="T808" s="693"/>
      <c r="U808" s="692"/>
      <c r="V808" s="692"/>
      <c r="W808" s="692"/>
      <c r="AA808" s="691"/>
      <c r="AD808" s="711"/>
    </row>
    <row r="809" spans="5:30">
      <c r="E809" s="691"/>
      <c r="F809" s="692"/>
      <c r="H809" s="711"/>
      <c r="J809" s="691"/>
      <c r="K809" s="693"/>
      <c r="L809" s="693"/>
      <c r="M809" s="693"/>
      <c r="N809" s="693"/>
      <c r="P809" s="692"/>
      <c r="R809" s="692"/>
      <c r="T809" s="693"/>
      <c r="U809" s="692"/>
      <c r="V809" s="692"/>
      <c r="W809" s="692"/>
      <c r="AA809" s="691"/>
      <c r="AD809" s="711"/>
    </row>
    <row r="810" spans="5:30">
      <c r="E810" s="691"/>
      <c r="F810" s="692"/>
      <c r="H810" s="711"/>
      <c r="J810" s="691"/>
      <c r="K810" s="693"/>
      <c r="L810" s="693"/>
      <c r="M810" s="693"/>
      <c r="N810" s="693"/>
      <c r="P810" s="692"/>
      <c r="R810" s="692"/>
      <c r="T810" s="693"/>
      <c r="U810" s="692"/>
      <c r="V810" s="692"/>
      <c r="W810" s="692"/>
      <c r="AA810" s="691"/>
      <c r="AD810" s="711"/>
    </row>
    <row r="811" spans="5:30">
      <c r="E811" s="691"/>
      <c r="F811" s="692"/>
      <c r="H811" s="711"/>
      <c r="J811" s="691"/>
      <c r="K811" s="693"/>
      <c r="L811" s="693"/>
      <c r="M811" s="693"/>
      <c r="N811" s="693"/>
      <c r="P811" s="692"/>
      <c r="R811" s="692"/>
      <c r="T811" s="693"/>
      <c r="U811" s="692"/>
      <c r="V811" s="692"/>
      <c r="W811" s="692"/>
      <c r="AA811" s="691"/>
      <c r="AD811" s="711"/>
    </row>
    <row r="812" spans="5:30">
      <c r="E812" s="691"/>
      <c r="F812" s="692"/>
      <c r="H812" s="711"/>
      <c r="J812" s="691"/>
      <c r="K812" s="693"/>
      <c r="L812" s="693"/>
      <c r="M812" s="693"/>
      <c r="N812" s="693"/>
      <c r="P812" s="692"/>
      <c r="R812" s="692"/>
      <c r="T812" s="693"/>
      <c r="U812" s="692"/>
      <c r="V812" s="692"/>
      <c r="W812" s="692"/>
      <c r="AA812" s="691"/>
      <c r="AD812" s="711"/>
    </row>
    <row r="813" spans="5:30">
      <c r="E813" s="691"/>
      <c r="F813" s="692"/>
      <c r="H813" s="711"/>
      <c r="J813" s="691"/>
      <c r="K813" s="693"/>
      <c r="L813" s="693"/>
      <c r="M813" s="693"/>
      <c r="N813" s="693"/>
      <c r="P813" s="692"/>
      <c r="R813" s="692"/>
      <c r="T813" s="693"/>
      <c r="U813" s="692"/>
      <c r="V813" s="692"/>
      <c r="W813" s="692"/>
      <c r="AA813" s="691"/>
      <c r="AD813" s="711"/>
    </row>
    <row r="814" spans="5:30">
      <c r="E814" s="691"/>
      <c r="F814" s="692"/>
      <c r="H814" s="711"/>
      <c r="J814" s="691"/>
      <c r="K814" s="693"/>
      <c r="L814" s="693"/>
      <c r="M814" s="693"/>
      <c r="N814" s="693"/>
      <c r="P814" s="692"/>
      <c r="R814" s="692"/>
      <c r="T814" s="693"/>
      <c r="U814" s="692"/>
      <c r="V814" s="692"/>
      <c r="W814" s="692"/>
      <c r="AA814" s="691"/>
      <c r="AD814" s="711"/>
    </row>
    <row r="815" spans="5:30">
      <c r="E815" s="691"/>
      <c r="F815" s="692"/>
      <c r="H815" s="711"/>
      <c r="J815" s="691"/>
      <c r="K815" s="693"/>
      <c r="L815" s="693"/>
      <c r="M815" s="693"/>
      <c r="N815" s="693"/>
      <c r="P815" s="692"/>
      <c r="R815" s="692"/>
      <c r="T815" s="693"/>
      <c r="U815" s="692"/>
      <c r="V815" s="692"/>
      <c r="W815" s="692"/>
      <c r="AA815" s="691"/>
      <c r="AD815" s="711"/>
    </row>
    <row r="816" spans="5:30">
      <c r="E816" s="691"/>
      <c r="F816" s="692"/>
      <c r="H816" s="711"/>
      <c r="J816" s="691"/>
      <c r="K816" s="693"/>
      <c r="L816" s="693"/>
      <c r="M816" s="693"/>
      <c r="N816" s="693"/>
      <c r="P816" s="692"/>
      <c r="R816" s="692"/>
      <c r="T816" s="693"/>
      <c r="U816" s="692"/>
      <c r="V816" s="692"/>
      <c r="W816" s="692"/>
      <c r="AA816" s="691"/>
      <c r="AD816" s="711"/>
    </row>
    <row r="817" spans="5:30">
      <c r="E817" s="691"/>
      <c r="F817" s="692"/>
      <c r="H817" s="711"/>
      <c r="J817" s="691"/>
      <c r="K817" s="693"/>
      <c r="L817" s="693"/>
      <c r="M817" s="693"/>
      <c r="N817" s="693"/>
      <c r="P817" s="692"/>
      <c r="R817" s="692"/>
      <c r="T817" s="693"/>
      <c r="U817" s="692"/>
      <c r="V817" s="692"/>
      <c r="W817" s="692"/>
      <c r="AA817" s="691"/>
      <c r="AD817" s="711"/>
    </row>
    <row r="818" spans="5:30">
      <c r="E818" s="691"/>
      <c r="F818" s="692"/>
      <c r="H818" s="711"/>
      <c r="J818" s="691"/>
      <c r="K818" s="693"/>
      <c r="L818" s="693"/>
      <c r="M818" s="693"/>
      <c r="N818" s="693"/>
      <c r="P818" s="692"/>
      <c r="R818" s="692"/>
      <c r="T818" s="693"/>
      <c r="U818" s="692"/>
      <c r="V818" s="692"/>
      <c r="W818" s="692"/>
      <c r="AA818" s="691"/>
      <c r="AD818" s="711"/>
    </row>
    <row r="819" spans="5:30">
      <c r="E819" s="691"/>
      <c r="F819" s="692"/>
      <c r="H819" s="711"/>
      <c r="J819" s="691"/>
      <c r="K819" s="693"/>
      <c r="L819" s="693"/>
      <c r="M819" s="693"/>
      <c r="N819" s="693"/>
      <c r="P819" s="692"/>
      <c r="R819" s="692"/>
      <c r="T819" s="693"/>
      <c r="U819" s="692"/>
      <c r="V819" s="692"/>
      <c r="W819" s="692"/>
      <c r="AA819" s="691"/>
      <c r="AD819" s="711"/>
    </row>
    <row r="820" spans="5:30">
      <c r="E820" s="691"/>
      <c r="F820" s="692"/>
      <c r="H820" s="711"/>
      <c r="J820" s="691"/>
      <c r="K820" s="693"/>
      <c r="L820" s="693"/>
      <c r="M820" s="693"/>
      <c r="N820" s="693"/>
      <c r="P820" s="692"/>
      <c r="R820" s="692"/>
      <c r="T820" s="693"/>
      <c r="U820" s="692"/>
      <c r="V820" s="692"/>
      <c r="W820" s="692"/>
      <c r="AA820" s="691"/>
      <c r="AD820" s="711"/>
    </row>
    <row r="821" spans="5:30">
      <c r="E821" s="691"/>
      <c r="F821" s="692"/>
      <c r="H821" s="711"/>
      <c r="J821" s="691"/>
      <c r="K821" s="693"/>
      <c r="L821" s="693"/>
      <c r="M821" s="693"/>
      <c r="N821" s="693"/>
      <c r="P821" s="692"/>
      <c r="R821" s="692"/>
      <c r="T821" s="693"/>
      <c r="U821" s="692"/>
      <c r="V821" s="692"/>
      <c r="W821" s="692"/>
      <c r="AA821" s="691"/>
      <c r="AD821" s="711"/>
    </row>
    <row r="822" spans="5:30">
      <c r="E822" s="691"/>
      <c r="F822" s="692"/>
      <c r="H822" s="711"/>
      <c r="J822" s="691"/>
      <c r="K822" s="693"/>
      <c r="L822" s="693"/>
      <c r="M822" s="693"/>
      <c r="N822" s="693"/>
      <c r="P822" s="692"/>
      <c r="R822" s="692"/>
      <c r="T822" s="693"/>
      <c r="U822" s="692"/>
      <c r="V822" s="692"/>
      <c r="W822" s="692"/>
      <c r="AA822" s="691"/>
      <c r="AD822" s="711"/>
    </row>
    <row r="823" spans="5:30">
      <c r="E823" s="691"/>
      <c r="F823" s="692"/>
      <c r="H823" s="711"/>
      <c r="J823" s="691"/>
      <c r="K823" s="693"/>
      <c r="L823" s="693"/>
      <c r="M823" s="693"/>
      <c r="N823" s="693"/>
      <c r="P823" s="692"/>
      <c r="R823" s="692"/>
      <c r="T823" s="693"/>
      <c r="U823" s="692"/>
      <c r="V823" s="692"/>
      <c r="W823" s="692"/>
      <c r="AA823" s="691"/>
      <c r="AD823" s="711"/>
    </row>
    <row r="824" spans="5:30">
      <c r="E824" s="691"/>
      <c r="F824" s="692"/>
      <c r="H824" s="711"/>
      <c r="J824" s="691"/>
      <c r="K824" s="693"/>
      <c r="L824" s="693"/>
      <c r="M824" s="693"/>
      <c r="N824" s="693"/>
      <c r="P824" s="692"/>
      <c r="R824" s="692"/>
      <c r="T824" s="693"/>
      <c r="U824" s="692"/>
      <c r="V824" s="692"/>
      <c r="W824" s="692"/>
      <c r="AA824" s="691"/>
      <c r="AD824" s="711"/>
    </row>
    <row r="825" spans="5:30">
      <c r="E825" s="691"/>
      <c r="F825" s="692"/>
      <c r="H825" s="711"/>
      <c r="J825" s="691"/>
      <c r="K825" s="693"/>
      <c r="L825" s="693"/>
      <c r="M825" s="693"/>
      <c r="N825" s="693"/>
      <c r="P825" s="692"/>
      <c r="R825" s="692"/>
      <c r="T825" s="693"/>
      <c r="U825" s="692"/>
      <c r="V825" s="692"/>
      <c r="W825" s="692"/>
      <c r="AA825" s="691"/>
      <c r="AD825" s="711"/>
    </row>
    <row r="826" spans="5:30">
      <c r="E826" s="691"/>
      <c r="F826" s="692"/>
      <c r="H826" s="711"/>
      <c r="J826" s="691"/>
      <c r="K826" s="693"/>
      <c r="L826" s="693"/>
      <c r="M826" s="693"/>
      <c r="N826" s="693"/>
      <c r="P826" s="692"/>
      <c r="R826" s="692"/>
      <c r="T826" s="693"/>
      <c r="U826" s="692"/>
      <c r="V826" s="692"/>
      <c r="W826" s="692"/>
      <c r="AA826" s="691"/>
      <c r="AD826" s="711"/>
    </row>
    <row r="827" spans="5:30">
      <c r="E827" s="691"/>
      <c r="F827" s="692"/>
      <c r="H827" s="711"/>
      <c r="J827" s="691"/>
      <c r="K827" s="693"/>
      <c r="L827" s="693"/>
      <c r="M827" s="693"/>
      <c r="N827" s="693"/>
      <c r="P827" s="692"/>
      <c r="R827" s="692"/>
      <c r="T827" s="693"/>
      <c r="U827" s="692"/>
      <c r="V827" s="692"/>
      <c r="W827" s="692"/>
      <c r="AA827" s="691"/>
      <c r="AD827" s="711"/>
    </row>
    <row r="828" spans="5:30">
      <c r="E828" s="691"/>
      <c r="F828" s="692"/>
      <c r="H828" s="711"/>
      <c r="J828" s="691"/>
      <c r="K828" s="693"/>
      <c r="L828" s="693"/>
      <c r="M828" s="693"/>
      <c r="N828" s="693"/>
      <c r="P828" s="692"/>
      <c r="R828" s="692"/>
      <c r="T828" s="693"/>
      <c r="U828" s="692"/>
      <c r="V828" s="692"/>
      <c r="W828" s="692"/>
      <c r="AA828" s="691"/>
      <c r="AD828" s="711"/>
    </row>
    <row r="829" spans="5:30">
      <c r="E829" s="691"/>
      <c r="F829" s="692"/>
      <c r="H829" s="711"/>
      <c r="J829" s="691"/>
      <c r="K829" s="693"/>
      <c r="L829" s="693"/>
      <c r="M829" s="693"/>
      <c r="N829" s="693"/>
      <c r="P829" s="692"/>
      <c r="R829" s="692"/>
      <c r="T829" s="693"/>
      <c r="U829" s="692"/>
      <c r="V829" s="692"/>
      <c r="W829" s="692"/>
      <c r="AA829" s="691"/>
      <c r="AD829" s="711"/>
    </row>
    <row r="830" spans="5:30">
      <c r="E830" s="691"/>
      <c r="F830" s="692"/>
      <c r="H830" s="711"/>
      <c r="J830" s="691"/>
      <c r="K830" s="693"/>
      <c r="L830" s="693"/>
      <c r="M830" s="693"/>
      <c r="N830" s="693"/>
      <c r="P830" s="692"/>
      <c r="R830" s="692"/>
      <c r="T830" s="693"/>
      <c r="U830" s="692"/>
      <c r="V830" s="692"/>
      <c r="W830" s="692"/>
      <c r="AA830" s="691"/>
      <c r="AD830" s="711"/>
    </row>
    <row r="831" spans="5:30">
      <c r="E831" s="691"/>
      <c r="F831" s="692"/>
      <c r="H831" s="711"/>
      <c r="J831" s="691"/>
      <c r="K831" s="693"/>
      <c r="L831" s="693"/>
      <c r="M831" s="693"/>
      <c r="N831" s="693"/>
      <c r="P831" s="692"/>
      <c r="R831" s="692"/>
      <c r="T831" s="693"/>
      <c r="U831" s="692"/>
      <c r="V831" s="692"/>
      <c r="W831" s="692"/>
      <c r="AA831" s="691"/>
      <c r="AD831" s="711"/>
    </row>
    <row r="832" spans="5:30">
      <c r="E832" s="691"/>
      <c r="F832" s="692"/>
      <c r="H832" s="711"/>
      <c r="J832" s="691"/>
      <c r="K832" s="693"/>
      <c r="L832" s="693"/>
      <c r="M832" s="693"/>
      <c r="N832" s="693"/>
      <c r="P832" s="692"/>
      <c r="R832" s="692"/>
      <c r="T832" s="693"/>
      <c r="U832" s="692"/>
      <c r="V832" s="692"/>
      <c r="W832" s="692"/>
      <c r="AA832" s="691"/>
      <c r="AD832" s="711"/>
    </row>
    <row r="833" spans="5:30">
      <c r="E833" s="691"/>
      <c r="F833" s="692"/>
      <c r="H833" s="711"/>
      <c r="J833" s="691"/>
      <c r="K833" s="693"/>
      <c r="L833" s="693"/>
      <c r="M833" s="693"/>
      <c r="N833" s="693"/>
      <c r="P833" s="692"/>
      <c r="R833" s="692"/>
      <c r="T833" s="693"/>
      <c r="U833" s="692"/>
      <c r="V833" s="692"/>
      <c r="W833" s="692"/>
      <c r="AA833" s="691"/>
      <c r="AD833" s="711"/>
    </row>
    <row r="834" spans="5:30">
      <c r="E834" s="691"/>
      <c r="F834" s="692"/>
      <c r="H834" s="711"/>
      <c r="J834" s="691"/>
      <c r="K834" s="693"/>
      <c r="L834" s="693"/>
      <c r="M834" s="693"/>
      <c r="N834" s="693"/>
      <c r="P834" s="692"/>
      <c r="R834" s="692"/>
      <c r="T834" s="693"/>
      <c r="U834" s="692"/>
      <c r="V834" s="692"/>
      <c r="W834" s="692"/>
      <c r="AA834" s="691"/>
      <c r="AD834" s="711"/>
    </row>
    <row r="835" spans="5:30">
      <c r="E835" s="691"/>
      <c r="F835" s="692"/>
      <c r="H835" s="711"/>
      <c r="J835" s="691"/>
      <c r="K835" s="693"/>
      <c r="L835" s="693"/>
      <c r="M835" s="693"/>
      <c r="N835" s="693"/>
      <c r="P835" s="692"/>
      <c r="R835" s="692"/>
      <c r="T835" s="693"/>
      <c r="U835" s="692"/>
      <c r="V835" s="692"/>
      <c r="W835" s="692"/>
      <c r="AA835" s="691"/>
      <c r="AD835" s="711"/>
    </row>
    <row r="836" spans="5:30">
      <c r="E836" s="691"/>
      <c r="F836" s="692"/>
      <c r="H836" s="711"/>
      <c r="J836" s="691"/>
      <c r="K836" s="693"/>
      <c r="L836" s="693"/>
      <c r="M836" s="693"/>
      <c r="N836" s="693"/>
      <c r="P836" s="692"/>
      <c r="R836" s="692"/>
      <c r="T836" s="693"/>
      <c r="U836" s="692"/>
      <c r="V836" s="692"/>
      <c r="W836" s="692"/>
      <c r="AA836" s="691"/>
      <c r="AD836" s="711"/>
    </row>
    <row r="837" spans="5:30">
      <c r="E837" s="691"/>
      <c r="F837" s="692"/>
      <c r="H837" s="711"/>
      <c r="J837" s="691"/>
      <c r="K837" s="693"/>
      <c r="L837" s="693"/>
      <c r="M837" s="693"/>
      <c r="N837" s="693"/>
      <c r="P837" s="692"/>
      <c r="R837" s="692"/>
      <c r="T837" s="693"/>
      <c r="U837" s="692"/>
      <c r="V837" s="692"/>
      <c r="W837" s="692"/>
      <c r="AA837" s="691"/>
      <c r="AD837" s="711"/>
    </row>
    <row r="838" spans="5:30">
      <c r="E838" s="691"/>
      <c r="F838" s="692"/>
      <c r="H838" s="711"/>
      <c r="J838" s="691"/>
      <c r="K838" s="693"/>
      <c r="L838" s="693"/>
      <c r="M838" s="693"/>
      <c r="N838" s="693"/>
      <c r="P838" s="692"/>
      <c r="R838" s="692"/>
      <c r="T838" s="693"/>
      <c r="U838" s="692"/>
      <c r="V838" s="692"/>
      <c r="W838" s="692"/>
      <c r="AA838" s="691"/>
      <c r="AD838" s="711"/>
    </row>
    <row r="839" spans="5:30">
      <c r="E839" s="691"/>
      <c r="F839" s="692"/>
      <c r="H839" s="711"/>
      <c r="J839" s="691"/>
      <c r="K839" s="693"/>
      <c r="L839" s="693"/>
      <c r="M839" s="693"/>
      <c r="N839" s="693"/>
      <c r="P839" s="692"/>
      <c r="R839" s="692"/>
      <c r="T839" s="693"/>
      <c r="U839" s="692"/>
      <c r="V839" s="692"/>
      <c r="W839" s="692"/>
      <c r="AA839" s="691"/>
      <c r="AD839" s="711"/>
    </row>
    <row r="840" spans="5:30">
      <c r="E840" s="691"/>
      <c r="F840" s="692"/>
      <c r="H840" s="711"/>
      <c r="J840" s="691"/>
      <c r="K840" s="693"/>
      <c r="L840" s="693"/>
      <c r="M840" s="693"/>
      <c r="N840" s="693"/>
      <c r="P840" s="692"/>
      <c r="R840" s="692"/>
      <c r="T840" s="693"/>
      <c r="U840" s="692"/>
      <c r="V840" s="692"/>
      <c r="W840" s="692"/>
      <c r="AA840" s="691"/>
      <c r="AD840" s="711"/>
    </row>
    <row r="841" spans="5:30">
      <c r="E841" s="691"/>
      <c r="F841" s="692"/>
      <c r="H841" s="711"/>
      <c r="J841" s="691"/>
      <c r="K841" s="693"/>
      <c r="L841" s="693"/>
      <c r="M841" s="693"/>
      <c r="N841" s="693"/>
      <c r="P841" s="692"/>
      <c r="R841" s="692"/>
      <c r="T841" s="693"/>
      <c r="U841" s="692"/>
      <c r="V841" s="692"/>
      <c r="W841" s="692"/>
      <c r="AA841" s="691"/>
      <c r="AD841" s="711"/>
    </row>
    <row r="842" spans="5:30">
      <c r="E842" s="691"/>
      <c r="F842" s="692"/>
      <c r="H842" s="711"/>
      <c r="J842" s="691"/>
      <c r="K842" s="693"/>
      <c r="L842" s="693"/>
      <c r="M842" s="693"/>
      <c r="N842" s="693"/>
      <c r="P842" s="692"/>
      <c r="R842" s="692"/>
      <c r="T842" s="693"/>
      <c r="U842" s="692"/>
      <c r="V842" s="692"/>
      <c r="W842" s="692"/>
      <c r="AA842" s="691"/>
      <c r="AD842" s="711"/>
    </row>
    <row r="843" spans="5:30">
      <c r="E843" s="691"/>
      <c r="F843" s="692"/>
      <c r="H843" s="711"/>
      <c r="J843" s="691"/>
      <c r="K843" s="693"/>
      <c r="L843" s="693"/>
      <c r="M843" s="693"/>
      <c r="N843" s="693"/>
      <c r="P843" s="692"/>
      <c r="R843" s="692"/>
      <c r="T843" s="693"/>
      <c r="U843" s="692"/>
      <c r="V843" s="692"/>
      <c r="W843" s="692"/>
      <c r="AA843" s="691"/>
      <c r="AD843" s="711"/>
    </row>
    <row r="844" spans="5:30">
      <c r="E844" s="691"/>
      <c r="F844" s="692"/>
      <c r="H844" s="711"/>
      <c r="J844" s="691"/>
      <c r="K844" s="693"/>
      <c r="L844" s="693"/>
      <c r="M844" s="693"/>
      <c r="N844" s="693"/>
      <c r="P844" s="692"/>
      <c r="R844" s="692"/>
      <c r="T844" s="693"/>
      <c r="U844" s="692"/>
      <c r="V844" s="692"/>
      <c r="W844" s="692"/>
      <c r="AA844" s="691"/>
      <c r="AD844" s="711"/>
    </row>
    <row r="845" spans="5:30">
      <c r="E845" s="691"/>
      <c r="F845" s="692"/>
      <c r="H845" s="711"/>
      <c r="J845" s="691"/>
      <c r="K845" s="693"/>
      <c r="L845" s="693"/>
      <c r="M845" s="693"/>
      <c r="N845" s="693"/>
      <c r="P845" s="692"/>
      <c r="R845" s="692"/>
      <c r="T845" s="693"/>
      <c r="U845" s="692"/>
      <c r="V845" s="692"/>
      <c r="W845" s="692"/>
      <c r="AA845" s="691"/>
      <c r="AD845" s="711"/>
    </row>
    <row r="846" spans="5:30">
      <c r="E846" s="691"/>
      <c r="F846" s="692"/>
      <c r="H846" s="711"/>
      <c r="J846" s="691"/>
      <c r="K846" s="693"/>
      <c r="L846" s="693"/>
      <c r="M846" s="693"/>
      <c r="N846" s="693"/>
      <c r="P846" s="692"/>
      <c r="R846" s="692"/>
      <c r="T846" s="693"/>
      <c r="U846" s="692"/>
      <c r="V846" s="692"/>
      <c r="W846" s="692"/>
      <c r="AA846" s="691"/>
      <c r="AD846" s="711"/>
    </row>
    <row r="847" spans="5:30">
      <c r="E847" s="691"/>
      <c r="F847" s="692"/>
      <c r="H847" s="711"/>
      <c r="J847" s="691"/>
      <c r="K847" s="693"/>
      <c r="L847" s="693"/>
      <c r="M847" s="693"/>
      <c r="N847" s="693"/>
      <c r="P847" s="692"/>
      <c r="R847" s="692"/>
      <c r="T847" s="693"/>
      <c r="U847" s="692"/>
      <c r="V847" s="692"/>
      <c r="W847" s="692"/>
      <c r="AA847" s="691"/>
      <c r="AD847" s="711"/>
    </row>
    <row r="848" spans="5:30">
      <c r="E848" s="691"/>
      <c r="F848" s="692"/>
      <c r="H848" s="711"/>
      <c r="J848" s="691"/>
      <c r="K848" s="693"/>
      <c r="L848" s="693"/>
      <c r="M848" s="693"/>
      <c r="N848" s="693"/>
      <c r="P848" s="692"/>
      <c r="R848" s="692"/>
      <c r="T848" s="693"/>
      <c r="U848" s="692"/>
      <c r="V848" s="692"/>
      <c r="W848" s="692"/>
      <c r="AA848" s="691"/>
      <c r="AD848" s="711"/>
    </row>
    <row r="849" spans="5:30">
      <c r="E849" s="691"/>
      <c r="F849" s="692"/>
      <c r="H849" s="711"/>
      <c r="J849" s="691"/>
      <c r="K849" s="693"/>
      <c r="L849" s="693"/>
      <c r="M849" s="693"/>
      <c r="N849" s="693"/>
      <c r="P849" s="692"/>
      <c r="R849" s="692"/>
      <c r="T849" s="693"/>
      <c r="U849" s="692"/>
      <c r="V849" s="692"/>
      <c r="W849" s="692"/>
      <c r="AA849" s="691"/>
      <c r="AD849" s="711"/>
    </row>
    <row r="850" spans="5:30">
      <c r="E850" s="691"/>
      <c r="F850" s="692"/>
      <c r="H850" s="711"/>
      <c r="J850" s="691"/>
      <c r="K850" s="693"/>
      <c r="L850" s="693"/>
      <c r="M850" s="693"/>
      <c r="N850" s="693"/>
      <c r="P850" s="692"/>
      <c r="R850" s="692"/>
      <c r="T850" s="693"/>
      <c r="U850" s="692"/>
      <c r="V850" s="692"/>
      <c r="W850" s="692"/>
      <c r="AA850" s="691"/>
      <c r="AD850" s="711"/>
    </row>
    <row r="851" spans="5:30">
      <c r="E851" s="691"/>
      <c r="F851" s="692"/>
      <c r="H851" s="711"/>
      <c r="J851" s="691"/>
      <c r="K851" s="693"/>
      <c r="L851" s="693"/>
      <c r="M851" s="693"/>
      <c r="N851" s="693"/>
      <c r="P851" s="692"/>
      <c r="R851" s="692"/>
      <c r="T851" s="693"/>
      <c r="U851" s="692"/>
      <c r="V851" s="692"/>
      <c r="W851" s="692"/>
      <c r="AA851" s="691"/>
      <c r="AD851" s="711"/>
    </row>
    <row r="852" spans="5:30">
      <c r="E852" s="691"/>
      <c r="F852" s="692"/>
      <c r="H852" s="711"/>
      <c r="J852" s="691"/>
      <c r="K852" s="693"/>
      <c r="L852" s="693"/>
      <c r="M852" s="693"/>
      <c r="N852" s="693"/>
      <c r="P852" s="692"/>
      <c r="R852" s="692"/>
      <c r="T852" s="693"/>
      <c r="U852" s="692"/>
      <c r="V852" s="692"/>
      <c r="W852" s="692"/>
      <c r="AA852" s="691"/>
      <c r="AD852" s="711"/>
    </row>
    <row r="853" spans="5:30">
      <c r="E853" s="691"/>
      <c r="F853" s="692"/>
      <c r="H853" s="711"/>
      <c r="J853" s="691"/>
      <c r="K853" s="693"/>
      <c r="L853" s="693"/>
      <c r="M853" s="693"/>
      <c r="N853" s="693"/>
      <c r="P853" s="692"/>
      <c r="R853" s="692"/>
      <c r="T853" s="693"/>
      <c r="U853" s="692"/>
      <c r="V853" s="692"/>
      <c r="W853" s="692"/>
      <c r="AA853" s="691"/>
      <c r="AD853" s="711"/>
    </row>
    <row r="854" spans="5:30">
      <c r="E854" s="691"/>
      <c r="F854" s="692"/>
      <c r="H854" s="711"/>
      <c r="J854" s="691"/>
      <c r="K854" s="693"/>
      <c r="L854" s="693"/>
      <c r="M854" s="693"/>
      <c r="N854" s="693"/>
      <c r="P854" s="692"/>
      <c r="R854" s="692"/>
      <c r="T854" s="693"/>
      <c r="U854" s="692"/>
      <c r="V854" s="692"/>
      <c r="W854" s="692"/>
      <c r="AA854" s="691"/>
      <c r="AD854" s="711"/>
    </row>
    <row r="855" spans="5:30">
      <c r="E855" s="691"/>
      <c r="F855" s="692"/>
      <c r="H855" s="711"/>
      <c r="J855" s="691"/>
      <c r="K855" s="693"/>
      <c r="L855" s="693"/>
      <c r="M855" s="693"/>
      <c r="N855" s="693"/>
      <c r="P855" s="692"/>
      <c r="R855" s="692"/>
      <c r="T855" s="693"/>
      <c r="U855" s="692"/>
      <c r="V855" s="692"/>
      <c r="W855" s="692"/>
      <c r="AA855" s="691"/>
      <c r="AD855" s="711"/>
    </row>
    <row r="856" spans="5:30">
      <c r="E856" s="691"/>
      <c r="F856" s="692"/>
      <c r="H856" s="711"/>
      <c r="J856" s="691"/>
      <c r="K856" s="693"/>
      <c r="L856" s="693"/>
      <c r="M856" s="693"/>
      <c r="N856" s="693"/>
      <c r="P856" s="692"/>
      <c r="R856" s="692"/>
      <c r="T856" s="693"/>
      <c r="U856" s="692"/>
      <c r="V856" s="692"/>
      <c r="W856" s="692"/>
      <c r="AA856" s="691"/>
      <c r="AD856" s="711"/>
    </row>
    <row r="857" spans="5:30">
      <c r="E857" s="691"/>
      <c r="F857" s="692"/>
      <c r="H857" s="711"/>
      <c r="J857" s="691"/>
      <c r="K857" s="693"/>
      <c r="L857" s="693"/>
      <c r="M857" s="693"/>
      <c r="N857" s="693"/>
      <c r="P857" s="692"/>
      <c r="R857" s="692"/>
      <c r="T857" s="693"/>
      <c r="U857" s="692"/>
      <c r="V857" s="692"/>
      <c r="W857" s="692"/>
      <c r="AA857" s="691"/>
      <c r="AD857" s="711"/>
    </row>
    <row r="858" spans="5:30">
      <c r="E858" s="691"/>
      <c r="F858" s="692"/>
      <c r="H858" s="711"/>
      <c r="J858" s="691"/>
      <c r="K858" s="693"/>
      <c r="L858" s="693"/>
      <c r="M858" s="693"/>
      <c r="N858" s="693"/>
      <c r="P858" s="692"/>
      <c r="R858" s="692"/>
      <c r="T858" s="693"/>
      <c r="U858" s="692"/>
      <c r="V858" s="692"/>
      <c r="W858" s="692"/>
      <c r="AA858" s="691"/>
      <c r="AD858" s="711"/>
    </row>
    <row r="859" spans="5:30">
      <c r="E859" s="691"/>
      <c r="F859" s="692"/>
      <c r="H859" s="711"/>
      <c r="J859" s="691"/>
      <c r="K859" s="693"/>
      <c r="L859" s="693"/>
      <c r="M859" s="693"/>
      <c r="N859" s="693"/>
      <c r="P859" s="692"/>
      <c r="R859" s="692"/>
      <c r="T859" s="693"/>
      <c r="U859" s="692"/>
      <c r="V859" s="692"/>
      <c r="W859" s="692"/>
      <c r="AA859" s="691"/>
      <c r="AD859" s="711"/>
    </row>
    <row r="860" spans="5:30">
      <c r="E860" s="691"/>
      <c r="F860" s="692"/>
      <c r="H860" s="711"/>
      <c r="J860" s="691"/>
      <c r="K860" s="693"/>
      <c r="L860" s="693"/>
      <c r="M860" s="693"/>
      <c r="N860" s="693"/>
      <c r="P860" s="692"/>
      <c r="R860" s="692"/>
      <c r="T860" s="693"/>
      <c r="U860" s="692"/>
      <c r="V860" s="692"/>
      <c r="W860" s="692"/>
      <c r="AA860" s="691"/>
      <c r="AD860" s="711"/>
    </row>
    <row r="861" spans="5:30">
      <c r="E861" s="691"/>
      <c r="F861" s="692"/>
      <c r="H861" s="711"/>
      <c r="J861" s="691"/>
      <c r="K861" s="693"/>
      <c r="L861" s="693"/>
      <c r="M861" s="693"/>
      <c r="N861" s="693"/>
      <c r="P861" s="692"/>
      <c r="R861" s="692"/>
      <c r="T861" s="693"/>
      <c r="U861" s="692"/>
      <c r="V861" s="692"/>
      <c r="W861" s="692"/>
      <c r="AA861" s="691"/>
      <c r="AD861" s="711"/>
    </row>
    <row r="862" spans="5:30">
      <c r="E862" s="691"/>
      <c r="F862" s="692"/>
      <c r="H862" s="711"/>
      <c r="J862" s="691"/>
      <c r="K862" s="693"/>
      <c r="L862" s="693"/>
      <c r="M862" s="693"/>
      <c r="N862" s="693"/>
      <c r="P862" s="692"/>
      <c r="R862" s="692"/>
      <c r="T862" s="693"/>
      <c r="U862" s="692"/>
      <c r="V862" s="692"/>
      <c r="W862" s="692"/>
      <c r="AA862" s="691"/>
      <c r="AD862" s="711"/>
    </row>
    <row r="863" spans="5:30">
      <c r="E863" s="691"/>
      <c r="F863" s="692"/>
      <c r="H863" s="711"/>
      <c r="J863" s="691"/>
      <c r="K863" s="693"/>
      <c r="L863" s="693"/>
      <c r="M863" s="693"/>
      <c r="N863" s="693"/>
      <c r="P863" s="692"/>
      <c r="R863" s="692"/>
      <c r="T863" s="693"/>
      <c r="U863" s="692"/>
      <c r="V863" s="692"/>
      <c r="W863" s="692"/>
      <c r="AA863" s="691"/>
      <c r="AD863" s="711"/>
    </row>
    <row r="864" spans="5:30">
      <c r="E864" s="691"/>
      <c r="F864" s="692"/>
      <c r="H864" s="711"/>
      <c r="J864" s="691"/>
      <c r="K864" s="693"/>
      <c r="L864" s="693"/>
      <c r="M864" s="693"/>
      <c r="N864" s="693"/>
      <c r="P864" s="692"/>
      <c r="R864" s="692"/>
      <c r="T864" s="693"/>
      <c r="U864" s="692"/>
      <c r="V864" s="692"/>
      <c r="W864" s="692"/>
      <c r="AA864" s="691"/>
      <c r="AD864" s="711"/>
    </row>
    <row r="865" spans="5:30">
      <c r="E865" s="691"/>
      <c r="F865" s="692"/>
      <c r="H865" s="711"/>
      <c r="J865" s="691"/>
      <c r="K865" s="693"/>
      <c r="L865" s="693"/>
      <c r="M865" s="693"/>
      <c r="N865" s="693"/>
      <c r="P865" s="692"/>
      <c r="R865" s="692"/>
      <c r="T865" s="693"/>
      <c r="U865" s="692"/>
      <c r="V865" s="692"/>
      <c r="W865" s="692"/>
      <c r="AA865" s="691"/>
      <c r="AD865" s="711"/>
    </row>
    <row r="866" spans="5:30">
      <c r="E866" s="691"/>
      <c r="F866" s="692"/>
      <c r="H866" s="711"/>
      <c r="J866" s="691"/>
      <c r="K866" s="693"/>
      <c r="L866" s="693"/>
      <c r="M866" s="693"/>
      <c r="N866" s="693"/>
      <c r="P866" s="692"/>
      <c r="R866" s="692"/>
      <c r="T866" s="693"/>
      <c r="U866" s="692"/>
      <c r="V866" s="692"/>
      <c r="W866" s="692"/>
      <c r="AA866" s="691"/>
      <c r="AD866" s="711"/>
    </row>
    <row r="867" spans="5:30">
      <c r="E867" s="691"/>
      <c r="F867" s="692"/>
      <c r="H867" s="711"/>
      <c r="J867" s="691"/>
      <c r="K867" s="693"/>
      <c r="L867" s="693"/>
      <c r="M867" s="693"/>
      <c r="N867" s="693"/>
      <c r="P867" s="692"/>
      <c r="R867" s="692"/>
      <c r="T867" s="693"/>
      <c r="U867" s="692"/>
      <c r="V867" s="692"/>
      <c r="W867" s="692"/>
      <c r="AA867" s="691"/>
      <c r="AD867" s="711"/>
    </row>
    <row r="868" spans="5:30">
      <c r="E868" s="691"/>
      <c r="F868" s="692"/>
      <c r="H868" s="711"/>
      <c r="J868" s="691"/>
      <c r="K868" s="693"/>
      <c r="L868" s="693"/>
      <c r="M868" s="693"/>
      <c r="N868" s="693"/>
      <c r="P868" s="692"/>
      <c r="R868" s="692"/>
      <c r="T868" s="693"/>
      <c r="U868" s="692"/>
      <c r="V868" s="692"/>
      <c r="W868" s="692"/>
      <c r="AA868" s="691"/>
      <c r="AD868" s="711"/>
    </row>
    <row r="869" spans="5:30">
      <c r="E869" s="691"/>
      <c r="F869" s="692"/>
      <c r="H869" s="711"/>
      <c r="J869" s="691"/>
      <c r="K869" s="693"/>
      <c r="L869" s="693"/>
      <c r="M869" s="693"/>
      <c r="N869" s="693"/>
      <c r="P869" s="692"/>
      <c r="R869" s="692"/>
      <c r="T869" s="693"/>
      <c r="U869" s="692"/>
      <c r="V869" s="692"/>
      <c r="W869" s="692"/>
      <c r="AA869" s="691"/>
      <c r="AD869" s="711"/>
    </row>
    <row r="870" spans="5:30">
      <c r="E870" s="691"/>
      <c r="F870" s="692"/>
      <c r="H870" s="711"/>
      <c r="J870" s="691"/>
      <c r="K870" s="693"/>
      <c r="L870" s="693"/>
      <c r="M870" s="693"/>
      <c r="N870" s="693"/>
      <c r="P870" s="692"/>
      <c r="R870" s="692"/>
      <c r="T870" s="693"/>
      <c r="U870" s="692"/>
      <c r="V870" s="692"/>
      <c r="W870" s="692"/>
      <c r="AA870" s="691"/>
      <c r="AD870" s="711"/>
    </row>
    <row r="871" spans="5:30">
      <c r="E871" s="691"/>
      <c r="F871" s="692"/>
      <c r="H871" s="711"/>
      <c r="J871" s="691"/>
      <c r="K871" s="693"/>
      <c r="L871" s="693"/>
      <c r="M871" s="693"/>
      <c r="N871" s="693"/>
      <c r="P871" s="692"/>
      <c r="R871" s="692"/>
      <c r="T871" s="693"/>
      <c r="U871" s="692"/>
      <c r="V871" s="692"/>
      <c r="W871" s="692"/>
      <c r="AA871" s="691"/>
      <c r="AD871" s="711"/>
    </row>
    <row r="872" spans="5:30">
      <c r="E872" s="691"/>
      <c r="F872" s="692"/>
      <c r="H872" s="711"/>
      <c r="J872" s="691"/>
      <c r="K872" s="693"/>
      <c r="L872" s="693"/>
      <c r="M872" s="693"/>
      <c r="N872" s="693"/>
      <c r="P872" s="692"/>
      <c r="R872" s="692"/>
      <c r="T872" s="693"/>
      <c r="U872" s="692"/>
      <c r="V872" s="692"/>
      <c r="W872" s="692"/>
      <c r="AA872" s="691"/>
      <c r="AD872" s="711"/>
    </row>
    <row r="873" spans="5:30">
      <c r="E873" s="691"/>
      <c r="F873" s="692"/>
      <c r="H873" s="711"/>
      <c r="J873" s="691"/>
      <c r="K873" s="693"/>
      <c r="L873" s="693"/>
      <c r="M873" s="693"/>
      <c r="N873" s="693"/>
      <c r="P873" s="692"/>
      <c r="R873" s="692"/>
      <c r="T873" s="693"/>
      <c r="U873" s="692"/>
      <c r="V873" s="692"/>
      <c r="W873" s="692"/>
      <c r="AA873" s="691"/>
      <c r="AD873" s="711"/>
    </row>
    <row r="874" spans="5:30">
      <c r="E874" s="691"/>
      <c r="F874" s="692"/>
      <c r="H874" s="711"/>
      <c r="J874" s="691"/>
      <c r="K874" s="693"/>
      <c r="L874" s="693"/>
      <c r="M874" s="693"/>
      <c r="N874" s="693"/>
      <c r="P874" s="692"/>
      <c r="R874" s="692"/>
      <c r="T874" s="693"/>
      <c r="U874" s="692"/>
      <c r="V874" s="692"/>
      <c r="W874" s="692"/>
      <c r="AA874" s="691"/>
      <c r="AD874" s="711"/>
    </row>
    <row r="875" spans="5:30">
      <c r="E875" s="691"/>
      <c r="F875" s="692"/>
      <c r="H875" s="711"/>
      <c r="J875" s="691"/>
      <c r="K875" s="693"/>
      <c r="L875" s="693"/>
      <c r="M875" s="693"/>
      <c r="N875" s="693"/>
      <c r="P875" s="692"/>
      <c r="R875" s="692"/>
      <c r="T875" s="693"/>
      <c r="U875" s="692"/>
      <c r="V875" s="692"/>
      <c r="W875" s="692"/>
      <c r="AA875" s="691"/>
      <c r="AD875" s="711"/>
    </row>
    <row r="876" spans="5:30">
      <c r="E876" s="691"/>
      <c r="F876" s="692"/>
      <c r="H876" s="711"/>
      <c r="J876" s="691"/>
      <c r="K876" s="693"/>
      <c r="L876" s="693"/>
      <c r="M876" s="693"/>
      <c r="N876" s="693"/>
      <c r="P876" s="692"/>
      <c r="R876" s="692"/>
      <c r="T876" s="693"/>
      <c r="U876" s="692"/>
      <c r="V876" s="692"/>
      <c r="W876" s="692"/>
      <c r="AA876" s="691"/>
      <c r="AD876" s="711"/>
    </row>
    <row r="877" spans="5:30">
      <c r="E877" s="691"/>
      <c r="F877" s="692"/>
      <c r="H877" s="711"/>
      <c r="J877" s="691"/>
      <c r="K877" s="693"/>
      <c r="L877" s="693"/>
      <c r="M877" s="693"/>
      <c r="N877" s="693"/>
      <c r="P877" s="692"/>
      <c r="R877" s="692"/>
      <c r="T877" s="693"/>
      <c r="U877" s="692"/>
      <c r="V877" s="692"/>
      <c r="W877" s="692"/>
      <c r="AA877" s="691"/>
      <c r="AD877" s="711"/>
    </row>
    <row r="878" spans="5:30">
      <c r="E878" s="691"/>
      <c r="F878" s="692"/>
      <c r="H878" s="711"/>
      <c r="J878" s="691"/>
      <c r="K878" s="693"/>
      <c r="L878" s="693"/>
      <c r="M878" s="693"/>
      <c r="N878" s="693"/>
      <c r="P878" s="692"/>
      <c r="R878" s="692"/>
      <c r="T878" s="693"/>
      <c r="U878" s="692"/>
      <c r="V878" s="692"/>
      <c r="W878" s="692"/>
      <c r="AA878" s="691"/>
      <c r="AD878" s="711"/>
    </row>
    <row r="879" spans="5:30">
      <c r="E879" s="691"/>
      <c r="F879" s="692"/>
      <c r="H879" s="711"/>
      <c r="J879" s="691"/>
      <c r="K879" s="693"/>
      <c r="L879" s="693"/>
      <c r="M879" s="693"/>
      <c r="N879" s="693"/>
      <c r="P879" s="692"/>
      <c r="R879" s="692"/>
      <c r="T879" s="693"/>
      <c r="U879" s="692"/>
      <c r="V879" s="692"/>
      <c r="W879" s="692"/>
      <c r="AA879" s="691"/>
      <c r="AD879" s="711"/>
    </row>
    <row r="880" spans="5:30">
      <c r="E880" s="691"/>
      <c r="F880" s="692"/>
      <c r="H880" s="711"/>
      <c r="J880" s="691"/>
      <c r="K880" s="693"/>
      <c r="L880" s="693"/>
      <c r="M880" s="693"/>
      <c r="N880" s="693"/>
      <c r="P880" s="692"/>
      <c r="R880" s="692"/>
      <c r="T880" s="693"/>
      <c r="U880" s="692"/>
      <c r="V880" s="692"/>
      <c r="W880" s="692"/>
      <c r="AA880" s="691"/>
      <c r="AD880" s="711"/>
    </row>
  </sheetData>
  <hyperlinks>
    <hyperlink ref="T4" r:id="rId1" xr:uid="{69E897C4-53ED-418B-80C6-1DA726542754}"/>
    <hyperlink ref="T3" r:id="rId2" xr:uid="{BD899EBF-CA6B-445C-9E98-7D07729AB25E}"/>
    <hyperlink ref="T2" r:id="rId3" xr:uid="{4ACF1141-2A9A-433B-94C9-A01E0038F17A}"/>
    <hyperlink ref="T5" r:id="rId4" xr:uid="{F202FA0F-F249-436E-94D4-C755D76A3CC4}"/>
    <hyperlink ref="T8" r:id="rId5" xr:uid="{BFCBC2B3-0906-48C5-AE59-D78FA52FC975}"/>
    <hyperlink ref="T6" r:id="rId6" display="https://dev.azure.com/heartlandschools/MySchoolBucks/_git/MSBAutomation/pullrequest/48043" xr:uid="{0D075ED6-B26A-4867-BE4A-FCFBC86AACC4}"/>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1117A0B4-265E-44C0-BD56-9ACA00199F26}">
          <x14:formula1>
            <xm:f>Settings!$C$3:$C$22</xm:f>
          </x14:formula1>
          <xm:sqref>I2:I11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0CEA-A3E4-406C-AB7F-85B077FDFD77}">
  <sheetPr>
    <outlinePr summaryBelow="0" summaryRight="0"/>
  </sheetPr>
  <dimension ref="A1:AB12"/>
  <sheetViews>
    <sheetView topLeftCell="B1" workbookViewId="0">
      <selection activeCell="C2" sqref="C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62"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53.25" customHeight="1">
      <c r="B2" s="15" t="s">
        <v>445</v>
      </c>
      <c r="C2" s="773">
        <v>27046</v>
      </c>
      <c r="D2" s="763"/>
      <c r="E2" s="704" t="s">
        <v>290</v>
      </c>
      <c r="F2" s="766" t="s">
        <v>294</v>
      </c>
      <c r="G2" s="767" t="s">
        <v>446</v>
      </c>
      <c r="H2" s="562" t="s">
        <v>449</v>
      </c>
      <c r="I2" s="542" t="s">
        <v>296</v>
      </c>
      <c r="J2" s="562" t="s">
        <v>297</v>
      </c>
      <c r="K2" s="716" t="s">
        <v>333</v>
      </c>
      <c r="L2" s="15" t="s">
        <v>393</v>
      </c>
      <c r="M2" s="602" t="s">
        <v>450</v>
      </c>
    </row>
    <row r="3" spans="1:28" ht="25.5" customHeight="1">
      <c r="B3" s="15"/>
      <c r="C3" s="738"/>
      <c r="D3" s="763"/>
      <c r="E3" s="704"/>
      <c r="F3" s="766"/>
      <c r="G3" s="767"/>
      <c r="H3" s="562"/>
      <c r="I3" s="542"/>
      <c r="J3" s="562"/>
      <c r="K3" s="716"/>
      <c r="L3" s="15"/>
      <c r="M3" s="55"/>
    </row>
    <row r="4" spans="1:28" ht="25.5" customHeight="1">
      <c r="B4" s="15"/>
      <c r="C4" s="738"/>
      <c r="D4" s="764"/>
      <c r="E4" s="704"/>
      <c r="F4" s="766"/>
      <c r="G4" s="767"/>
      <c r="H4" s="562"/>
      <c r="I4" s="542"/>
      <c r="J4" s="562"/>
      <c r="K4" s="716"/>
      <c r="L4" s="15"/>
      <c r="M4" s="564"/>
    </row>
    <row r="5" spans="1:28" ht="25.5" customHeight="1">
      <c r="B5" s="15"/>
      <c r="C5" s="769"/>
      <c r="D5" s="764"/>
      <c r="E5" s="704"/>
      <c r="F5" s="766"/>
      <c r="G5" s="563"/>
      <c r="H5" s="562"/>
      <c r="I5" s="542"/>
      <c r="J5" s="562"/>
      <c r="K5" s="716"/>
      <c r="L5" s="15"/>
      <c r="M5" s="564"/>
    </row>
    <row r="6" spans="1:28" ht="25.5" customHeight="1">
      <c r="B6" s="104"/>
      <c r="C6" s="560"/>
      <c r="D6" s="765"/>
      <c r="E6" s="704"/>
      <c r="F6" s="766"/>
      <c r="G6" s="563"/>
      <c r="H6" s="562"/>
      <c r="I6" s="542"/>
      <c r="J6" s="562"/>
      <c r="K6" s="716"/>
      <c r="L6" s="15"/>
      <c r="M6" s="731"/>
    </row>
    <row r="7" spans="1:28" ht="25.5" customHeight="1">
      <c r="B7" s="104"/>
      <c r="C7" s="560"/>
      <c r="D7" s="763"/>
      <c r="E7" s="129"/>
      <c r="F7" s="766"/>
      <c r="G7" s="563"/>
      <c r="H7" s="562"/>
      <c r="I7" s="542"/>
      <c r="J7" s="562"/>
      <c r="K7" s="716"/>
      <c r="L7" s="15"/>
      <c r="M7" s="564"/>
    </row>
    <row r="8" spans="1:28" ht="25.5" customHeight="1">
      <c r="B8" s="104"/>
      <c r="C8" s="560"/>
      <c r="D8" s="763"/>
      <c r="E8" s="129"/>
      <c r="F8" s="766"/>
      <c r="G8" s="563"/>
      <c r="H8" s="562"/>
      <c r="I8" s="542"/>
      <c r="J8" s="562"/>
      <c r="K8" s="716"/>
      <c r="L8" s="15"/>
      <c r="M8" s="564"/>
    </row>
    <row r="9" spans="1:28" ht="25.5" customHeight="1">
      <c r="B9" s="15"/>
      <c r="C9" s="762"/>
      <c r="D9" s="763"/>
      <c r="E9" s="704"/>
      <c r="F9" s="766"/>
      <c r="G9" s="563"/>
      <c r="H9" s="562"/>
      <c r="I9" s="542"/>
      <c r="J9" s="562"/>
      <c r="K9" s="716"/>
      <c r="L9" s="15"/>
      <c r="M9" s="564"/>
    </row>
    <row r="12" spans="1:28">
      <c r="N12" s="109"/>
    </row>
  </sheetData>
  <dataValidations count="5">
    <dataValidation type="list" allowBlank="1" showErrorMessage="1" sqref="F2:F9" xr:uid="{DC89E232-9B9F-4613-986E-6B51EEF60180}">
      <formula1>"Bounceback,Defect,None"</formula1>
    </dataValidation>
    <dataValidation type="list" allowBlank="1" showErrorMessage="1" sqref="I2:I9" xr:uid="{276D349F-A312-4CA0-85A7-18256EB27C57}">
      <formula1>"Manual, Automation"</formula1>
    </dataValidation>
    <dataValidation type="list" allowBlank="1" showErrorMessage="1" sqref="H2:H9" xr:uid="{3283AC20-5609-4ADE-86AD-1FED048D31E5}">
      <formula1>"Minor,Significant,Major"</formula1>
    </dataValidation>
    <dataValidation type="list" allowBlank="1" showErrorMessage="1" sqref="K2:K9" xr:uid="{DC4405A1-4A5B-4400-B294-4824881C412C}">
      <formula1>"Open,Inprogress,Closed"</formula1>
    </dataValidation>
    <dataValidation type="list" allowBlank="1" showErrorMessage="1" sqref="J2:J9" xr:uid="{23118F11-D892-4948-ACB6-AB9D13EAC5C8}">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A0BED45-724B-4D80-B6BC-1FFECEA2BB89}">
          <x14:formula1>
            <xm:f>Details!$A$2:$A$10</xm:f>
          </x14:formula1>
          <xm:sqref>L2:L9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747CF-723A-4FB6-A74F-2D77B220F799}">
  <sheetPr>
    <outlinePr summaryBelow="0" summaryRight="0"/>
  </sheetPr>
  <dimension ref="A1:AD883"/>
  <sheetViews>
    <sheetView showGridLines="0" topLeftCell="Z10" workbookViewId="0">
      <selection activeCell="G7" sqref="G7"/>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7.42578125" style="712" customWidth="1"/>
    <col min="31" max="16384" width="12.5703125" style="220"/>
  </cols>
  <sheetData>
    <row r="1" spans="1:30" ht="33">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ht="39.75" customHeight="1">
      <c r="A2" s="674">
        <v>1</v>
      </c>
      <c r="B2" s="674" t="str">
        <f>Dashboard!$J$1</f>
        <v>MSB Dev</v>
      </c>
      <c r="C2" s="669">
        <v>46087</v>
      </c>
      <c r="D2" s="669">
        <v>46100</v>
      </c>
      <c r="E2" s="706" t="s">
        <v>220</v>
      </c>
      <c r="F2" s="674" t="s">
        <v>282</v>
      </c>
      <c r="G2" s="674">
        <v>52208</v>
      </c>
      <c r="H2" s="673" t="s">
        <v>451</v>
      </c>
      <c r="I2" s="713" t="s">
        <v>300</v>
      </c>
      <c r="J2" s="674">
        <v>1</v>
      </c>
      <c r="K2" s="674">
        <f>Table1456789101112133141517181620192122232425262728293031323334[[#This Row],[Actual Hours Worklog]] / 4</f>
        <v>1.25</v>
      </c>
      <c r="L2" s="674">
        <v>5</v>
      </c>
      <c r="M2" s="684">
        <v>46087</v>
      </c>
      <c r="N2" s="757">
        <v>46087</v>
      </c>
      <c r="O2" s="676" t="s">
        <v>386</v>
      </c>
      <c r="P2" s="759" t="s">
        <v>290</v>
      </c>
      <c r="Q2" s="724" t="s">
        <v>302</v>
      </c>
      <c r="R2" s="759" t="s">
        <v>290</v>
      </c>
      <c r="S2" s="674" t="s">
        <v>303</v>
      </c>
      <c r="T2" s="528" t="s">
        <v>452</v>
      </c>
      <c r="U2" s="710">
        <v>46087</v>
      </c>
      <c r="V2" s="674" t="s">
        <v>321</v>
      </c>
      <c r="W2" s="710">
        <v>46087</v>
      </c>
      <c r="X2" s="674" t="s">
        <v>303</v>
      </c>
      <c r="Y2" s="710" t="s">
        <v>301</v>
      </c>
      <c r="Z2" s="710" t="s">
        <v>301</v>
      </c>
      <c r="AA2" s="674" t="s">
        <v>301</v>
      </c>
      <c r="AB2" s="674" t="s">
        <v>303</v>
      </c>
      <c r="AC2" s="674" t="s">
        <v>303</v>
      </c>
      <c r="AD2" s="620" t="s">
        <v>453</v>
      </c>
    </row>
    <row r="3" spans="1:30" s="714" customFormat="1" ht="44.25" customHeight="1">
      <c r="A3" s="674">
        <v>2</v>
      </c>
      <c r="B3" s="674" t="str">
        <f>Dashboard!$J$1</f>
        <v>MSB Dev</v>
      </c>
      <c r="C3" s="669">
        <v>46087</v>
      </c>
      <c r="D3" s="669">
        <v>46100</v>
      </c>
      <c r="E3" s="706" t="s">
        <v>220</v>
      </c>
      <c r="F3" s="674" t="s">
        <v>282</v>
      </c>
      <c r="G3" s="674">
        <v>26835</v>
      </c>
      <c r="H3" s="673" t="s">
        <v>454</v>
      </c>
      <c r="I3" s="713" t="s">
        <v>323</v>
      </c>
      <c r="J3" s="674">
        <v>1</v>
      </c>
      <c r="K3" s="674">
        <f>Table1456789101112133141517181620192122232425262728293031323334[[#This Row],[Actual Hours Worklog]] / 4</f>
        <v>1.25</v>
      </c>
      <c r="L3" s="674">
        <v>5</v>
      </c>
      <c r="M3" s="684">
        <v>46087</v>
      </c>
      <c r="N3" s="684">
        <v>46087</v>
      </c>
      <c r="O3" s="676" t="s">
        <v>455</v>
      </c>
      <c r="P3" s="759" t="s">
        <v>290</v>
      </c>
      <c r="Q3" s="724" t="s">
        <v>302</v>
      </c>
      <c r="R3" s="759" t="s">
        <v>290</v>
      </c>
      <c r="S3" s="674" t="s">
        <v>303</v>
      </c>
      <c r="T3" s="725" t="s">
        <v>456</v>
      </c>
      <c r="U3" s="710">
        <v>46087</v>
      </c>
      <c r="V3" s="710" t="s">
        <v>305</v>
      </c>
      <c r="W3" s="710">
        <v>46087</v>
      </c>
      <c r="X3" s="674" t="s">
        <v>303</v>
      </c>
      <c r="Y3" s="710" t="s">
        <v>301</v>
      </c>
      <c r="Z3" s="710" t="s">
        <v>301</v>
      </c>
      <c r="AA3" s="674" t="s">
        <v>301</v>
      </c>
      <c r="AB3" s="674" t="s">
        <v>301</v>
      </c>
      <c r="AC3" s="674" t="s">
        <v>301</v>
      </c>
      <c r="AD3" s="620" t="s">
        <v>457</v>
      </c>
    </row>
    <row r="4" spans="1:30" s="714" customFormat="1" ht="40.5" customHeight="1">
      <c r="A4" s="674">
        <v>3</v>
      </c>
      <c r="B4" s="674" t="str">
        <f>Dashboard!$J$1</f>
        <v>MSB Dev</v>
      </c>
      <c r="C4" s="669">
        <v>46087</v>
      </c>
      <c r="D4" s="669">
        <v>46100</v>
      </c>
      <c r="E4" s="706" t="s">
        <v>220</v>
      </c>
      <c r="F4" s="674" t="s">
        <v>282</v>
      </c>
      <c r="G4" s="674">
        <v>24954</v>
      </c>
      <c r="H4" s="673" t="s">
        <v>458</v>
      </c>
      <c r="I4" s="720" t="s">
        <v>323</v>
      </c>
      <c r="J4" s="674">
        <v>3</v>
      </c>
      <c r="K4" s="674">
        <f>Table1456789101112133141517181620192122232425262728293031323334[[#This Row],[Actual Hours Worklog]] / 4</f>
        <v>3.25</v>
      </c>
      <c r="L4" s="674">
        <v>13</v>
      </c>
      <c r="M4" s="710">
        <v>46090</v>
      </c>
      <c r="N4" s="756">
        <v>46091</v>
      </c>
      <c r="O4" s="676" t="s">
        <v>386</v>
      </c>
      <c r="P4" s="759" t="s">
        <v>275</v>
      </c>
      <c r="Q4" s="724" t="s">
        <v>302</v>
      </c>
      <c r="R4" s="759" t="s">
        <v>290</v>
      </c>
      <c r="S4" s="674" t="s">
        <v>303</v>
      </c>
      <c r="T4" s="725" t="s">
        <v>459</v>
      </c>
      <c r="U4" s="710">
        <v>46091</v>
      </c>
      <c r="V4" s="710" t="s">
        <v>321</v>
      </c>
      <c r="W4" s="710">
        <v>46092</v>
      </c>
      <c r="X4" s="674" t="s">
        <v>303</v>
      </c>
      <c r="Y4" s="710" t="s">
        <v>301</v>
      </c>
      <c r="Z4" s="710" t="s">
        <v>301</v>
      </c>
      <c r="AA4" s="674" t="s">
        <v>301</v>
      </c>
      <c r="AB4" s="674" t="s">
        <v>301</v>
      </c>
      <c r="AC4" s="674" t="s">
        <v>301</v>
      </c>
      <c r="AD4" s="620" t="s">
        <v>460</v>
      </c>
    </row>
    <row r="5" spans="1:30" s="714" customFormat="1" ht="93.75" customHeight="1">
      <c r="A5" s="674">
        <v>4</v>
      </c>
      <c r="B5" s="674" t="str">
        <f>Dashboard!$J$1</f>
        <v>MSB Dev</v>
      </c>
      <c r="C5" s="669">
        <v>46087</v>
      </c>
      <c r="D5" s="669">
        <v>46100</v>
      </c>
      <c r="E5" s="706" t="s">
        <v>220</v>
      </c>
      <c r="F5" s="674" t="s">
        <v>282</v>
      </c>
      <c r="G5" s="674">
        <v>26912</v>
      </c>
      <c r="H5" s="673" t="s">
        <v>461</v>
      </c>
      <c r="I5" s="713" t="s">
        <v>323</v>
      </c>
      <c r="J5" s="674">
        <v>5</v>
      </c>
      <c r="K5" s="674">
        <f>Table1456789101112133141517181620192122232425262728293031323334[[#This Row],[Actual Hours Worklog]] / 4</f>
        <v>6.75</v>
      </c>
      <c r="L5" s="674">
        <v>27</v>
      </c>
      <c r="M5" s="684">
        <v>46091</v>
      </c>
      <c r="N5" s="684">
        <v>46093</v>
      </c>
      <c r="O5" s="676" t="s">
        <v>317</v>
      </c>
      <c r="P5" s="759" t="s">
        <v>290</v>
      </c>
      <c r="Q5" s="724" t="s">
        <v>302</v>
      </c>
      <c r="R5" s="759" t="s">
        <v>290</v>
      </c>
      <c r="S5" s="674" t="s">
        <v>303</v>
      </c>
      <c r="T5" s="725" t="s">
        <v>462</v>
      </c>
      <c r="U5" s="710">
        <v>46093</v>
      </c>
      <c r="V5" s="710" t="s">
        <v>305</v>
      </c>
      <c r="W5" s="710">
        <v>46093</v>
      </c>
      <c r="X5" s="674" t="s">
        <v>303</v>
      </c>
      <c r="Y5" s="710" t="s">
        <v>301</v>
      </c>
      <c r="Z5" s="710" t="s">
        <v>301</v>
      </c>
      <c r="AA5" s="674" t="s">
        <v>301</v>
      </c>
      <c r="AB5" s="674" t="s">
        <v>301</v>
      </c>
      <c r="AC5" s="674" t="s">
        <v>301</v>
      </c>
      <c r="AD5" s="620" t="s">
        <v>463</v>
      </c>
    </row>
    <row r="6" spans="1:30" s="714" customFormat="1" ht="77.25">
      <c r="A6" s="674">
        <v>5</v>
      </c>
      <c r="B6" s="674" t="str">
        <f>Dashboard!$J$1</f>
        <v>MSB Dev</v>
      </c>
      <c r="C6" s="669">
        <v>46087</v>
      </c>
      <c r="D6" s="669">
        <v>46100</v>
      </c>
      <c r="E6" s="706" t="s">
        <v>220</v>
      </c>
      <c r="F6" s="674" t="s">
        <v>275</v>
      </c>
      <c r="G6" s="674">
        <v>52144</v>
      </c>
      <c r="H6" s="673" t="s">
        <v>464</v>
      </c>
      <c r="I6" s="713" t="s">
        <v>300</v>
      </c>
      <c r="J6" s="674">
        <v>3</v>
      </c>
      <c r="K6" s="674">
        <f>Table1456789101112133141517181620192122232425262728293031323334[[#This Row],[Actual Hours Worklog]] / 4</f>
        <v>4.75</v>
      </c>
      <c r="L6" s="674">
        <v>19</v>
      </c>
      <c r="M6" s="684">
        <v>46087</v>
      </c>
      <c r="N6" s="757">
        <v>46090</v>
      </c>
      <c r="O6" s="676" t="s">
        <v>317</v>
      </c>
      <c r="P6" s="759" t="s">
        <v>282</v>
      </c>
      <c r="Q6" s="724" t="s">
        <v>302</v>
      </c>
      <c r="R6" s="674" t="s">
        <v>282</v>
      </c>
      <c r="S6" s="674" t="s">
        <v>303</v>
      </c>
      <c r="T6" s="528" t="s">
        <v>465</v>
      </c>
      <c r="U6" s="710">
        <v>46090</v>
      </c>
      <c r="V6" s="674" t="s">
        <v>282</v>
      </c>
      <c r="W6" s="710">
        <v>46090</v>
      </c>
      <c r="X6" s="674" t="s">
        <v>303</v>
      </c>
      <c r="Y6" s="674" t="s">
        <v>321</v>
      </c>
      <c r="Z6" s="710">
        <v>46090</v>
      </c>
      <c r="AA6" s="674" t="s">
        <v>303</v>
      </c>
      <c r="AB6" s="675" t="s">
        <v>303</v>
      </c>
      <c r="AC6" s="675" t="s">
        <v>303</v>
      </c>
      <c r="AD6" s="620" t="s">
        <v>466</v>
      </c>
    </row>
    <row r="7" spans="1:30" s="714" customFormat="1" ht="99">
      <c r="A7" s="674">
        <v>6</v>
      </c>
      <c r="B7" s="674" t="str">
        <f>Dashboard!$J$1</f>
        <v>MSB Dev</v>
      </c>
      <c r="C7" s="669">
        <v>46087</v>
      </c>
      <c r="D7" s="669">
        <v>46100</v>
      </c>
      <c r="E7" s="706" t="s">
        <v>220</v>
      </c>
      <c r="F7" s="674" t="s">
        <v>275</v>
      </c>
      <c r="G7" s="674">
        <v>52037</v>
      </c>
      <c r="H7" s="673" t="s">
        <v>467</v>
      </c>
      <c r="I7" s="713" t="s">
        <v>300</v>
      </c>
      <c r="J7" s="674">
        <v>5</v>
      </c>
      <c r="K7" s="674">
        <f>Table1456789101112133141517181620192122232425262728293031323334[[#This Row],[Actual Hours Worklog]] / 4</f>
        <v>6.5</v>
      </c>
      <c r="L7" s="670">
        <v>26</v>
      </c>
      <c r="M7" s="710">
        <v>46091</v>
      </c>
      <c r="N7" s="756">
        <v>46094</v>
      </c>
      <c r="O7" s="676" t="s">
        <v>382</v>
      </c>
      <c r="P7" s="759" t="s">
        <v>290</v>
      </c>
      <c r="Q7" s="724" t="s">
        <v>302</v>
      </c>
      <c r="R7" s="759" t="s">
        <v>290</v>
      </c>
      <c r="S7" s="674" t="s">
        <v>303</v>
      </c>
      <c r="T7" s="528" t="s">
        <v>468</v>
      </c>
      <c r="U7" s="710">
        <v>46094</v>
      </c>
      <c r="V7" s="674" t="s">
        <v>282</v>
      </c>
      <c r="W7" s="710">
        <v>46094</v>
      </c>
      <c r="X7" s="674" t="s">
        <v>303</v>
      </c>
      <c r="Y7" s="675" t="s">
        <v>305</v>
      </c>
      <c r="Z7" s="710">
        <v>46094</v>
      </c>
      <c r="AA7" s="674" t="s">
        <v>303</v>
      </c>
      <c r="AB7" s="675" t="s">
        <v>303</v>
      </c>
      <c r="AC7" s="675" t="s">
        <v>303</v>
      </c>
      <c r="AD7" s="620" t="s">
        <v>469</v>
      </c>
    </row>
    <row r="8" spans="1:30" s="714" customFormat="1" ht="126.75" customHeight="1">
      <c r="A8" s="674">
        <v>7</v>
      </c>
      <c r="B8" s="674" t="str">
        <f>Dashboard!$J$1</f>
        <v>MSB Dev</v>
      </c>
      <c r="C8" s="669">
        <v>46087</v>
      </c>
      <c r="D8" s="669">
        <v>46100</v>
      </c>
      <c r="E8" s="706" t="s">
        <v>220</v>
      </c>
      <c r="F8" s="674" t="s">
        <v>290</v>
      </c>
      <c r="G8" s="674">
        <v>51185</v>
      </c>
      <c r="H8" s="673" t="s">
        <v>470</v>
      </c>
      <c r="I8" s="713" t="s">
        <v>300</v>
      </c>
      <c r="J8" s="682">
        <v>2</v>
      </c>
      <c r="K8" s="682">
        <f>Table1456789101112133141517181620192122232425262728293031323334[[#This Row],[Actual Hours Worklog]] / 4</f>
        <v>5</v>
      </c>
      <c r="L8" s="682">
        <v>20</v>
      </c>
      <c r="M8" s="710">
        <v>46080</v>
      </c>
      <c r="N8" s="756">
        <v>46090</v>
      </c>
      <c r="O8" s="676" t="s">
        <v>317</v>
      </c>
      <c r="P8" s="680" t="s">
        <v>275</v>
      </c>
      <c r="Q8" s="770" t="s">
        <v>471</v>
      </c>
      <c r="R8" s="680" t="s">
        <v>275</v>
      </c>
      <c r="S8" s="741" t="s">
        <v>303</v>
      </c>
      <c r="T8" s="727" t="s">
        <v>472</v>
      </c>
      <c r="U8" s="710">
        <v>46086</v>
      </c>
      <c r="V8" s="674" t="s">
        <v>282</v>
      </c>
      <c r="W8" s="710">
        <v>46094</v>
      </c>
      <c r="X8" s="674" t="s">
        <v>303</v>
      </c>
      <c r="Y8" s="675" t="s">
        <v>305</v>
      </c>
      <c r="Z8" s="710">
        <v>46095</v>
      </c>
      <c r="AA8" s="674" t="s">
        <v>303</v>
      </c>
      <c r="AB8" s="674" t="s">
        <v>303</v>
      </c>
      <c r="AC8" s="674" t="s">
        <v>303</v>
      </c>
      <c r="AD8" s="620" t="s">
        <v>473</v>
      </c>
    </row>
    <row r="9" spans="1:30" ht="100.5" customHeight="1">
      <c r="A9" s="674">
        <v>8</v>
      </c>
      <c r="B9" s="674" t="str">
        <f>Dashboard!$J$1</f>
        <v>MSB Dev</v>
      </c>
      <c r="C9" s="669">
        <v>46087</v>
      </c>
      <c r="D9" s="669">
        <v>46100</v>
      </c>
      <c r="E9" s="706" t="s">
        <v>220</v>
      </c>
      <c r="F9" s="674" t="s">
        <v>290</v>
      </c>
      <c r="G9" s="674">
        <v>52121</v>
      </c>
      <c r="H9" s="673" t="s">
        <v>474</v>
      </c>
      <c r="I9" s="713" t="s">
        <v>300</v>
      </c>
      <c r="J9" s="674">
        <v>2</v>
      </c>
      <c r="K9" s="674">
        <f>Table1456789101112133141517181620192122232425262728293031323334[[#This Row],[Actual Hours Worklog]] / 4</f>
        <v>2.25</v>
      </c>
      <c r="L9" s="674">
        <v>9</v>
      </c>
      <c r="M9" s="684">
        <v>46087</v>
      </c>
      <c r="N9" s="710">
        <v>46087</v>
      </c>
      <c r="O9" s="676" t="s">
        <v>317</v>
      </c>
      <c r="P9" s="759" t="s">
        <v>275</v>
      </c>
      <c r="Q9" s="724" t="s">
        <v>302</v>
      </c>
      <c r="R9" s="759" t="s">
        <v>275</v>
      </c>
      <c r="S9" s="674" t="s">
        <v>303</v>
      </c>
      <c r="T9" s="727" t="s">
        <v>475</v>
      </c>
      <c r="U9" s="710">
        <v>46091</v>
      </c>
      <c r="V9" s="674" t="s">
        <v>282</v>
      </c>
      <c r="W9" s="710">
        <v>46091</v>
      </c>
      <c r="X9" s="674" t="s">
        <v>303</v>
      </c>
      <c r="Y9" s="674" t="s">
        <v>321</v>
      </c>
      <c r="Z9" s="710">
        <v>46092</v>
      </c>
      <c r="AA9" s="675" t="s">
        <v>303</v>
      </c>
      <c r="AB9" s="675" t="s">
        <v>303</v>
      </c>
      <c r="AC9" s="673" t="s">
        <v>476</v>
      </c>
      <c r="AD9" s="620" t="s">
        <v>477</v>
      </c>
    </row>
    <row r="10" spans="1:30" s="714" customFormat="1" ht="96.75" customHeight="1">
      <c r="A10" s="674">
        <v>9</v>
      </c>
      <c r="B10" s="674" t="str">
        <f>Dashboard!$J$1</f>
        <v>MSB Dev</v>
      </c>
      <c r="C10" s="669">
        <v>46087</v>
      </c>
      <c r="D10" s="669">
        <v>46100</v>
      </c>
      <c r="E10" s="706" t="s">
        <v>220</v>
      </c>
      <c r="F10" s="674" t="s">
        <v>290</v>
      </c>
      <c r="G10" s="674">
        <v>48868</v>
      </c>
      <c r="H10" s="673" t="s">
        <v>478</v>
      </c>
      <c r="I10" s="713" t="s">
        <v>300</v>
      </c>
      <c r="J10" s="674">
        <v>5</v>
      </c>
      <c r="K10" s="674">
        <f>Table1456789101112133141517181620192122232425262728293031323334[[#This Row],[Actual Hours Worklog]] / 4</f>
        <v>5.25</v>
      </c>
      <c r="L10" s="674">
        <v>21</v>
      </c>
      <c r="M10" s="684">
        <v>46090</v>
      </c>
      <c r="N10" s="756">
        <v>46091</v>
      </c>
      <c r="O10" s="676" t="s">
        <v>317</v>
      </c>
      <c r="P10" s="759" t="s">
        <v>275</v>
      </c>
      <c r="Q10" s="724" t="s">
        <v>302</v>
      </c>
      <c r="R10" s="759" t="s">
        <v>275</v>
      </c>
      <c r="S10" s="674" t="s">
        <v>303</v>
      </c>
      <c r="T10" s="725" t="s">
        <v>479</v>
      </c>
      <c r="U10" s="710">
        <v>46091</v>
      </c>
      <c r="V10" s="674" t="s">
        <v>282</v>
      </c>
      <c r="W10" s="710">
        <v>46091</v>
      </c>
      <c r="X10" s="674" t="s">
        <v>303</v>
      </c>
      <c r="Y10" s="674" t="s">
        <v>321</v>
      </c>
      <c r="Z10" s="710">
        <v>46092</v>
      </c>
      <c r="AA10" s="675" t="s">
        <v>303</v>
      </c>
      <c r="AB10" s="675" t="s">
        <v>303</v>
      </c>
      <c r="AC10" s="673" t="s">
        <v>480</v>
      </c>
      <c r="AD10" s="620" t="s">
        <v>481</v>
      </c>
    </row>
    <row r="11" spans="1:30" s="714" customFormat="1" ht="77.25">
      <c r="A11" s="674">
        <v>10</v>
      </c>
      <c r="B11" s="674" t="str">
        <f>Dashboard!$J$1</f>
        <v>MSB Dev</v>
      </c>
      <c r="C11" s="669">
        <v>46087</v>
      </c>
      <c r="D11" s="669">
        <v>46100</v>
      </c>
      <c r="E11" s="674" t="s">
        <v>482</v>
      </c>
      <c r="F11" s="674" t="s">
        <v>275</v>
      </c>
      <c r="G11" s="674">
        <v>51962</v>
      </c>
      <c r="H11" s="673" t="s">
        <v>483</v>
      </c>
      <c r="I11" s="713" t="s">
        <v>300</v>
      </c>
      <c r="J11" s="674">
        <v>3</v>
      </c>
      <c r="K11" s="674">
        <f>Table1456789101112133141517181620192122232425262728293031323334[[#This Row],[Actual Hours Worklog]] / 4</f>
        <v>4.25</v>
      </c>
      <c r="L11" s="674">
        <v>17</v>
      </c>
      <c r="M11" s="710">
        <v>46097</v>
      </c>
      <c r="N11" s="756">
        <v>46097</v>
      </c>
      <c r="O11" s="676" t="s">
        <v>317</v>
      </c>
      <c r="P11" s="759" t="s">
        <v>290</v>
      </c>
      <c r="Q11" s="724" t="s">
        <v>302</v>
      </c>
      <c r="R11" s="759" t="s">
        <v>290</v>
      </c>
      <c r="S11" s="674" t="s">
        <v>303</v>
      </c>
      <c r="T11" s="528" t="s">
        <v>484</v>
      </c>
      <c r="U11" s="710">
        <v>46097</v>
      </c>
      <c r="V11" s="674" t="s">
        <v>282</v>
      </c>
      <c r="W11" s="710">
        <v>46105</v>
      </c>
      <c r="X11" s="674" t="s">
        <v>303</v>
      </c>
      <c r="Y11" s="674" t="s">
        <v>305</v>
      </c>
      <c r="Z11" s="710">
        <v>46098</v>
      </c>
      <c r="AA11" s="675" t="s">
        <v>303</v>
      </c>
      <c r="AB11" s="675" t="s">
        <v>303</v>
      </c>
      <c r="AC11" s="675" t="s">
        <v>303</v>
      </c>
      <c r="AD11" s="620" t="s">
        <v>485</v>
      </c>
    </row>
    <row r="12" spans="1:30" ht="22.5" customHeight="1">
      <c r="A12" s="674">
        <v>11</v>
      </c>
      <c r="B12" s="674" t="str">
        <f>Dashboard!$J$1</f>
        <v>MSB Dev</v>
      </c>
      <c r="C12" s="709">
        <v>46087</v>
      </c>
      <c r="D12" s="709">
        <v>46100</v>
      </c>
      <c r="E12" s="674" t="s">
        <v>482</v>
      </c>
      <c r="F12" s="674" t="s">
        <v>275</v>
      </c>
      <c r="G12" s="674">
        <v>52364</v>
      </c>
      <c r="H12" s="673" t="s">
        <v>486</v>
      </c>
      <c r="I12" s="674" t="s">
        <v>279</v>
      </c>
      <c r="J12" s="674">
        <v>2</v>
      </c>
      <c r="K12" s="674">
        <f>Table1456789101112133141517181620192122232425262728293031323334[[#This Row],[Actual Hours Worklog]] / 4</f>
        <v>0</v>
      </c>
      <c r="L12" s="674"/>
      <c r="M12" s="684">
        <v>46099</v>
      </c>
      <c r="N12" s="684"/>
      <c r="O12" s="674" t="s">
        <v>301</v>
      </c>
      <c r="P12" s="674"/>
      <c r="Q12" s="724"/>
      <c r="R12" s="674"/>
      <c r="S12" s="674"/>
      <c r="T12" s="702"/>
      <c r="U12" s="710"/>
      <c r="V12" s="674"/>
      <c r="W12" s="710"/>
      <c r="X12" s="674"/>
      <c r="Y12" s="674"/>
      <c r="Z12" s="710"/>
      <c r="AA12" s="674"/>
      <c r="AB12" s="674" t="s">
        <v>301</v>
      </c>
      <c r="AC12" s="674" t="s">
        <v>301</v>
      </c>
      <c r="AD12" s="673"/>
    </row>
    <row r="13" spans="1:30" ht="92.25" customHeight="1">
      <c r="A13" s="674">
        <v>12</v>
      </c>
      <c r="B13" s="674" t="str">
        <f>Dashboard!$J$1</f>
        <v>MSB Dev</v>
      </c>
      <c r="C13" s="709">
        <v>46087</v>
      </c>
      <c r="D13" s="709">
        <v>46100</v>
      </c>
      <c r="E13" s="674" t="s">
        <v>482</v>
      </c>
      <c r="F13" s="674" t="s">
        <v>290</v>
      </c>
      <c r="G13" s="674">
        <v>52362</v>
      </c>
      <c r="H13" s="673" t="s">
        <v>487</v>
      </c>
      <c r="I13" s="674" t="s">
        <v>279</v>
      </c>
      <c r="J13" s="674">
        <v>2</v>
      </c>
      <c r="K13" s="674">
        <f>Table1456789101112133141517181620192122232425262728293031323334[[#This Row],[Actual Hours Worklog]] / 4</f>
        <v>5.75</v>
      </c>
      <c r="L13" s="674">
        <v>23</v>
      </c>
      <c r="M13" s="684">
        <v>46094</v>
      </c>
      <c r="N13" s="684">
        <v>46097</v>
      </c>
      <c r="O13" s="676" t="s">
        <v>301</v>
      </c>
      <c r="P13" s="759"/>
      <c r="Q13" s="724"/>
      <c r="R13" s="759"/>
      <c r="S13" s="674"/>
      <c r="T13" s="702"/>
      <c r="U13" s="710"/>
      <c r="V13" s="674"/>
      <c r="W13" s="710"/>
      <c r="X13" s="674"/>
      <c r="Y13" s="674"/>
      <c r="Z13" s="710"/>
      <c r="AA13" s="674"/>
      <c r="AB13" s="674" t="s">
        <v>301</v>
      </c>
      <c r="AC13" s="674" t="s">
        <v>301</v>
      </c>
      <c r="AD13" s="673" t="s">
        <v>488</v>
      </c>
    </row>
    <row r="14" spans="1:30" ht="103.5" customHeight="1">
      <c r="A14" s="674">
        <v>13</v>
      </c>
      <c r="B14" s="674" t="str">
        <f>Dashboard!$J$1</f>
        <v>MSB Dev</v>
      </c>
      <c r="C14" s="709">
        <v>46087</v>
      </c>
      <c r="D14" s="709">
        <v>46100</v>
      </c>
      <c r="E14" s="674" t="s">
        <v>482</v>
      </c>
      <c r="F14" s="674" t="s">
        <v>290</v>
      </c>
      <c r="G14" s="674">
        <v>52369</v>
      </c>
      <c r="H14" s="673" t="s">
        <v>489</v>
      </c>
      <c r="I14" s="674" t="s">
        <v>279</v>
      </c>
      <c r="J14" s="674">
        <v>2</v>
      </c>
      <c r="K14" s="674">
        <f>Table1456789101112133141517181620192122232425262728293031323334[[#This Row],[Actual Hours Worklog]] / 4</f>
        <v>3.75</v>
      </c>
      <c r="L14" s="674">
        <v>15</v>
      </c>
      <c r="M14" s="684">
        <v>46098</v>
      </c>
      <c r="N14" s="684">
        <v>46098</v>
      </c>
      <c r="O14" s="676" t="s">
        <v>301</v>
      </c>
      <c r="P14" s="759"/>
      <c r="Q14" s="724"/>
      <c r="R14" s="759"/>
      <c r="S14" s="674"/>
      <c r="T14" s="528" t="s">
        <v>435</v>
      </c>
      <c r="U14" s="710">
        <v>46098</v>
      </c>
      <c r="V14" s="674"/>
      <c r="W14" s="710"/>
      <c r="X14" s="674"/>
      <c r="Y14" s="674"/>
      <c r="Z14" s="710"/>
      <c r="AA14" s="674"/>
      <c r="AB14" s="674" t="s">
        <v>301</v>
      </c>
      <c r="AC14" s="674" t="s">
        <v>301</v>
      </c>
      <c r="AD14" s="673" t="s">
        <v>490</v>
      </c>
    </row>
    <row r="15" spans="1:30">
      <c r="E15" s="691"/>
      <c r="F15" s="692"/>
      <c r="H15" s="711"/>
      <c r="J15" s="691"/>
      <c r="K15" s="693"/>
      <c r="L15" s="693"/>
      <c r="M15" s="693"/>
      <c r="N15" s="693"/>
      <c r="P15" s="692"/>
      <c r="R15" s="692"/>
      <c r="T15" s="693"/>
      <c r="U15" s="692"/>
      <c r="V15" s="692"/>
      <c r="W15" s="692"/>
      <c r="AA15" s="691"/>
      <c r="AD15" s="711"/>
    </row>
    <row r="16" spans="1:30">
      <c r="E16" s="691"/>
      <c r="F16" s="692"/>
      <c r="H16" s="711"/>
      <c r="J16" s="691"/>
      <c r="K16" s="693"/>
      <c r="L16" s="693"/>
      <c r="M16" s="693"/>
      <c r="N16" s="693"/>
      <c r="P16" s="692"/>
      <c r="R16" s="692"/>
      <c r="T16" s="693"/>
      <c r="U16" s="692"/>
      <c r="V16" s="692"/>
      <c r="W16" s="692"/>
      <c r="AA16" s="691"/>
      <c r="AD16" s="711"/>
    </row>
    <row r="17" spans="5:30">
      <c r="E17" s="691"/>
      <c r="F17" s="692"/>
      <c r="H17" s="711"/>
      <c r="J17" s="691"/>
      <c r="K17" s="693"/>
      <c r="L17" s="693"/>
      <c r="M17" s="693"/>
      <c r="N17" s="693"/>
      <c r="P17" s="692"/>
      <c r="R17" s="692"/>
      <c r="T17" s="693"/>
      <c r="U17" s="692"/>
      <c r="V17" s="692"/>
      <c r="W17" s="692"/>
      <c r="AA17" s="691"/>
      <c r="AD17" s="711"/>
    </row>
    <row r="18" spans="5:30">
      <c r="E18" s="691"/>
      <c r="F18" s="692"/>
      <c r="H18" s="711"/>
      <c r="J18" s="691"/>
      <c r="K18" s="693"/>
      <c r="L18" s="693"/>
      <c r="M18" s="693"/>
      <c r="N18" s="693"/>
      <c r="P18" s="692"/>
      <c r="R18" s="692"/>
      <c r="T18" s="693"/>
      <c r="U18" s="692"/>
      <c r="V18" s="692"/>
      <c r="W18" s="692"/>
      <c r="AA18" s="691"/>
      <c r="AD18" s="711"/>
    </row>
    <row r="19" spans="5:30">
      <c r="E19" s="691"/>
      <c r="F19" s="692"/>
      <c r="H19" s="711"/>
      <c r="J19" s="691"/>
      <c r="K19" s="693"/>
      <c r="L19" s="693"/>
      <c r="M19" s="693"/>
      <c r="N19" s="693"/>
      <c r="P19" s="692"/>
      <c r="R19" s="692"/>
      <c r="T19" s="693"/>
      <c r="U19" s="692"/>
      <c r="V19" s="692"/>
      <c r="W19" s="692"/>
      <c r="AA19" s="691"/>
      <c r="AD19" s="711"/>
    </row>
    <row r="20" spans="5:30">
      <c r="E20" s="691"/>
      <c r="F20" s="692"/>
      <c r="H20" s="711"/>
      <c r="J20" s="691"/>
      <c r="K20" s="693"/>
      <c r="L20" s="693"/>
      <c r="M20" s="693"/>
      <c r="N20" s="693"/>
      <c r="P20" s="692"/>
      <c r="R20" s="692"/>
      <c r="T20" s="693"/>
      <c r="U20" s="692"/>
      <c r="V20" s="692"/>
      <c r="W20" s="692"/>
      <c r="AA20" s="691"/>
      <c r="AD20" s="711"/>
    </row>
    <row r="21" spans="5:30">
      <c r="E21" s="691"/>
      <c r="F21" s="692"/>
      <c r="H21" s="711"/>
      <c r="J21" s="691"/>
      <c r="K21" s="693"/>
      <c r="L21" s="693"/>
      <c r="M21" s="693"/>
      <c r="N21" s="693"/>
      <c r="P21" s="692"/>
      <c r="R21" s="692"/>
      <c r="T21" s="693"/>
      <c r="U21" s="692"/>
      <c r="V21" s="692"/>
      <c r="W21" s="692"/>
      <c r="AA21" s="691"/>
      <c r="AD21" s="711"/>
    </row>
    <row r="22" spans="5:30">
      <c r="E22" s="691"/>
      <c r="F22" s="692"/>
      <c r="H22" s="711"/>
      <c r="J22" s="691"/>
      <c r="K22" s="693"/>
      <c r="L22" s="693"/>
      <c r="M22" s="693"/>
      <c r="N22" s="693"/>
      <c r="P22" s="692"/>
      <c r="R22" s="692"/>
      <c r="T22" s="693"/>
      <c r="U22" s="692"/>
      <c r="V22" s="692"/>
      <c r="W22" s="692"/>
      <c r="AA22" s="691"/>
      <c r="AD22" s="711"/>
    </row>
    <row r="23" spans="5:30">
      <c r="E23" s="691"/>
      <c r="F23" s="692"/>
      <c r="H23" s="711"/>
      <c r="J23" s="691"/>
      <c r="K23" s="693"/>
      <c r="L23" s="693"/>
      <c r="M23" s="693"/>
      <c r="N23" s="693"/>
      <c r="P23" s="692"/>
      <c r="R23" s="692"/>
      <c r="T23" s="693"/>
      <c r="U23" s="692"/>
      <c r="V23" s="692"/>
      <c r="W23" s="692"/>
      <c r="AA23" s="691"/>
      <c r="AD23" s="711"/>
    </row>
    <row r="24" spans="5:30">
      <c r="E24" s="691"/>
      <c r="F24" s="692"/>
      <c r="H24" s="711"/>
      <c r="J24" s="691"/>
      <c r="K24" s="693"/>
      <c r="L24" s="693"/>
      <c r="M24" s="693"/>
      <c r="N24" s="693"/>
      <c r="P24" s="692"/>
      <c r="R24" s="692"/>
      <c r="T24" s="693"/>
      <c r="U24" s="692"/>
      <c r="V24" s="692"/>
      <c r="W24" s="692"/>
      <c r="AA24" s="691"/>
      <c r="AD24" s="711"/>
    </row>
    <row r="25" spans="5:30">
      <c r="E25" s="691"/>
      <c r="F25" s="692"/>
      <c r="H25" s="711"/>
      <c r="J25" s="691"/>
      <c r="K25" s="693"/>
      <c r="L25" s="693"/>
      <c r="M25" s="693"/>
      <c r="N25" s="693"/>
      <c r="P25" s="692"/>
      <c r="R25" s="692"/>
      <c r="T25" s="693"/>
      <c r="U25" s="692"/>
      <c r="V25" s="692"/>
      <c r="W25" s="692"/>
      <c r="AA25" s="691"/>
      <c r="AD25" s="711"/>
    </row>
    <row r="26" spans="5:30">
      <c r="E26" s="691"/>
      <c r="F26" s="692"/>
      <c r="H26" s="711"/>
      <c r="J26" s="691"/>
      <c r="K26" s="693"/>
      <c r="L26" s="693"/>
      <c r="M26" s="693"/>
      <c r="N26" s="693"/>
      <c r="P26" s="692"/>
      <c r="R26" s="692"/>
      <c r="T26" s="693"/>
      <c r="U26" s="692"/>
      <c r="V26" s="692"/>
      <c r="W26" s="692"/>
      <c r="AA26" s="691"/>
      <c r="AD26" s="711"/>
    </row>
    <row r="27" spans="5:30">
      <c r="E27" s="691"/>
      <c r="F27" s="692"/>
      <c r="H27" s="711"/>
      <c r="J27" s="691"/>
      <c r="K27" s="693"/>
      <c r="L27" s="693"/>
      <c r="M27" s="693"/>
      <c r="N27" s="693"/>
      <c r="P27" s="692"/>
      <c r="R27" s="692"/>
      <c r="T27" s="693"/>
      <c r="U27" s="692"/>
      <c r="V27" s="692"/>
      <c r="W27" s="692"/>
      <c r="AA27" s="691"/>
      <c r="AD27" s="711"/>
    </row>
    <row r="28" spans="5:30">
      <c r="E28" s="691"/>
      <c r="F28" s="692"/>
      <c r="H28" s="711"/>
      <c r="J28" s="691"/>
      <c r="K28" s="693"/>
      <c r="L28" s="693"/>
      <c r="M28" s="693"/>
      <c r="N28" s="693"/>
      <c r="P28" s="692"/>
      <c r="R28" s="692"/>
      <c r="T28" s="693"/>
      <c r="U28" s="692"/>
      <c r="V28" s="692"/>
      <c r="W28" s="692"/>
      <c r="AA28" s="691"/>
      <c r="AD28" s="711"/>
    </row>
    <row r="29" spans="5:30">
      <c r="E29" s="691"/>
      <c r="F29" s="692"/>
      <c r="H29" s="711"/>
      <c r="J29" s="691"/>
      <c r="K29" s="693"/>
      <c r="L29" s="693"/>
      <c r="M29" s="693"/>
      <c r="N29" s="693"/>
      <c r="P29" s="692"/>
      <c r="R29" s="692"/>
      <c r="T29" s="693"/>
      <c r="U29" s="692"/>
      <c r="V29" s="692"/>
      <c r="W29" s="692"/>
      <c r="AA29" s="691"/>
      <c r="AD29" s="711"/>
    </row>
    <row r="30" spans="5:30">
      <c r="E30" s="691"/>
      <c r="F30" s="692"/>
      <c r="H30" s="711"/>
      <c r="J30" s="691"/>
      <c r="K30" s="693"/>
      <c r="L30" s="693"/>
      <c r="M30" s="693"/>
      <c r="N30" s="693"/>
      <c r="P30" s="692"/>
      <c r="R30" s="692"/>
      <c r="T30" s="693"/>
      <c r="U30" s="692"/>
      <c r="V30" s="692"/>
      <c r="W30" s="692"/>
      <c r="AA30" s="691"/>
      <c r="AD30" s="711"/>
    </row>
    <row r="31" spans="5:30">
      <c r="E31" s="691"/>
      <c r="F31" s="692"/>
      <c r="H31" s="711"/>
      <c r="J31" s="691"/>
      <c r="K31" s="693"/>
      <c r="L31" s="693"/>
      <c r="M31" s="693"/>
      <c r="N31" s="693"/>
      <c r="P31" s="692"/>
      <c r="R31" s="692"/>
      <c r="T31" s="693"/>
      <c r="U31" s="692"/>
      <c r="V31" s="692"/>
      <c r="W31" s="692"/>
      <c r="AA31" s="691"/>
      <c r="AD31" s="711"/>
    </row>
    <row r="32" spans="5:30">
      <c r="E32" s="691"/>
      <c r="F32" s="692"/>
      <c r="H32" s="711"/>
      <c r="J32" s="691"/>
      <c r="K32" s="693"/>
      <c r="L32" s="693"/>
      <c r="M32" s="693"/>
      <c r="N32" s="693"/>
      <c r="P32" s="692"/>
      <c r="R32" s="692"/>
      <c r="T32" s="693"/>
      <c r="U32" s="692"/>
      <c r="V32" s="692"/>
      <c r="W32" s="692"/>
      <c r="AA32" s="691"/>
      <c r="AD32" s="711"/>
    </row>
    <row r="33" spans="5:30">
      <c r="E33" s="691"/>
      <c r="F33" s="692"/>
      <c r="H33" s="711"/>
      <c r="J33" s="691"/>
      <c r="K33" s="693"/>
      <c r="L33" s="693"/>
      <c r="M33" s="693"/>
      <c r="N33" s="693"/>
      <c r="P33" s="692"/>
      <c r="R33" s="692"/>
      <c r="T33" s="693"/>
      <c r="U33" s="692"/>
      <c r="V33" s="692"/>
      <c r="W33" s="692"/>
      <c r="AA33" s="691"/>
      <c r="AD33" s="711"/>
    </row>
    <row r="34" spans="5:30">
      <c r="E34" s="691"/>
      <c r="F34" s="692"/>
      <c r="H34" s="711"/>
      <c r="J34" s="691"/>
      <c r="K34" s="693"/>
      <c r="L34" s="693"/>
      <c r="M34" s="693"/>
      <c r="N34" s="693"/>
      <c r="P34" s="692"/>
      <c r="R34" s="692"/>
      <c r="T34" s="693"/>
      <c r="U34" s="692"/>
      <c r="V34" s="692"/>
      <c r="W34" s="692"/>
      <c r="AA34" s="691"/>
      <c r="AD34" s="711"/>
    </row>
    <row r="35" spans="5:30">
      <c r="E35" s="691"/>
      <c r="F35" s="692"/>
      <c r="H35" s="711"/>
      <c r="J35" s="691"/>
      <c r="K35" s="693"/>
      <c r="L35" s="693"/>
      <c r="M35" s="693"/>
      <c r="N35" s="693"/>
      <c r="P35" s="692"/>
      <c r="R35" s="692"/>
      <c r="T35" s="693"/>
      <c r="U35" s="692"/>
      <c r="V35" s="692"/>
      <c r="W35" s="692"/>
      <c r="AA35" s="691"/>
      <c r="AD35" s="711"/>
    </row>
    <row r="36" spans="5:30">
      <c r="E36" s="691"/>
      <c r="F36" s="692"/>
      <c r="H36" s="711"/>
      <c r="J36" s="691"/>
      <c r="K36" s="693"/>
      <c r="L36" s="693"/>
      <c r="M36" s="693"/>
      <c r="N36" s="693"/>
      <c r="P36" s="692"/>
      <c r="R36" s="692"/>
      <c r="T36" s="693"/>
      <c r="U36" s="692"/>
      <c r="V36" s="692"/>
      <c r="W36" s="692"/>
      <c r="AA36" s="691"/>
      <c r="AD36" s="711"/>
    </row>
    <row r="37" spans="5:30">
      <c r="E37" s="691"/>
      <c r="F37" s="692"/>
      <c r="H37" s="711"/>
      <c r="J37" s="691"/>
      <c r="K37" s="693"/>
      <c r="L37" s="693"/>
      <c r="M37" s="693"/>
      <c r="N37" s="693"/>
      <c r="P37" s="692"/>
      <c r="R37" s="692"/>
      <c r="T37" s="693"/>
      <c r="U37" s="692"/>
      <c r="V37" s="692"/>
      <c r="W37" s="692"/>
      <c r="AA37" s="691"/>
      <c r="AD37" s="711"/>
    </row>
    <row r="38" spans="5:30">
      <c r="E38" s="691"/>
      <c r="F38" s="692"/>
      <c r="H38" s="711"/>
      <c r="J38" s="691"/>
      <c r="K38" s="693"/>
      <c r="L38" s="693"/>
      <c r="M38" s="693"/>
      <c r="N38" s="693"/>
      <c r="P38" s="692"/>
      <c r="R38" s="692"/>
      <c r="T38" s="693"/>
      <c r="U38" s="692"/>
      <c r="V38" s="692"/>
      <c r="W38" s="692"/>
      <c r="AA38" s="691"/>
      <c r="AD38" s="711"/>
    </row>
    <row r="39" spans="5:30">
      <c r="E39" s="691"/>
      <c r="F39" s="692"/>
      <c r="H39" s="711"/>
      <c r="J39" s="691"/>
      <c r="K39" s="693"/>
      <c r="L39" s="693"/>
      <c r="M39" s="693"/>
      <c r="N39" s="693"/>
      <c r="P39" s="692"/>
      <c r="R39" s="692"/>
      <c r="T39" s="693"/>
      <c r="U39" s="692"/>
      <c r="V39" s="692"/>
      <c r="W39" s="692"/>
      <c r="AA39" s="691"/>
      <c r="AD39" s="711"/>
    </row>
    <row r="40" spans="5:30">
      <c r="E40" s="691"/>
      <c r="F40" s="692"/>
      <c r="H40" s="711"/>
      <c r="J40" s="691"/>
      <c r="K40" s="693"/>
      <c r="L40" s="693"/>
      <c r="M40" s="693"/>
      <c r="N40" s="693"/>
      <c r="P40" s="692"/>
      <c r="R40" s="692"/>
      <c r="T40" s="693"/>
      <c r="U40" s="692"/>
      <c r="V40" s="692"/>
      <c r="W40" s="692"/>
      <c r="AA40" s="691"/>
      <c r="AD40" s="711"/>
    </row>
    <row r="41" spans="5:30">
      <c r="E41" s="691"/>
      <c r="F41" s="692"/>
      <c r="H41" s="711"/>
      <c r="J41" s="691"/>
      <c r="K41" s="693"/>
      <c r="L41" s="693"/>
      <c r="M41" s="693"/>
      <c r="N41" s="693"/>
      <c r="P41" s="692"/>
      <c r="R41" s="692"/>
      <c r="T41" s="693"/>
      <c r="U41" s="692"/>
      <c r="V41" s="692"/>
      <c r="W41" s="692"/>
      <c r="AA41" s="691"/>
      <c r="AD41" s="711"/>
    </row>
    <row r="42" spans="5:30">
      <c r="E42" s="691"/>
      <c r="F42" s="692"/>
      <c r="H42" s="711"/>
      <c r="J42" s="691"/>
      <c r="K42" s="693"/>
      <c r="L42" s="693"/>
      <c r="M42" s="693"/>
      <c r="N42" s="693"/>
      <c r="P42" s="692"/>
      <c r="R42" s="692"/>
      <c r="T42" s="693"/>
      <c r="U42" s="692"/>
      <c r="V42" s="692"/>
      <c r="W42" s="692"/>
      <c r="AA42" s="691"/>
      <c r="AD42" s="711"/>
    </row>
    <row r="43" spans="5:30">
      <c r="E43" s="691"/>
      <c r="F43" s="692"/>
      <c r="H43" s="711"/>
      <c r="J43" s="691"/>
      <c r="K43" s="693"/>
      <c r="L43" s="693"/>
      <c r="M43" s="693"/>
      <c r="N43" s="693"/>
      <c r="P43" s="692"/>
      <c r="R43" s="692"/>
      <c r="T43" s="693"/>
      <c r="U43" s="692"/>
      <c r="V43" s="692"/>
      <c r="W43" s="692"/>
      <c r="AA43" s="691"/>
      <c r="AD43" s="711"/>
    </row>
    <row r="44" spans="5:30">
      <c r="E44" s="691"/>
      <c r="F44" s="692"/>
      <c r="H44" s="711"/>
      <c r="J44" s="691"/>
      <c r="K44" s="693"/>
      <c r="L44" s="693"/>
      <c r="M44" s="693"/>
      <c r="N44" s="693"/>
      <c r="P44" s="692"/>
      <c r="R44" s="692"/>
      <c r="T44" s="693"/>
      <c r="U44" s="692"/>
      <c r="V44" s="692"/>
      <c r="W44" s="692"/>
      <c r="AA44" s="691"/>
      <c r="AD44" s="711"/>
    </row>
    <row r="45" spans="5:30">
      <c r="E45" s="691"/>
      <c r="F45" s="692"/>
      <c r="H45" s="711"/>
      <c r="J45" s="691"/>
      <c r="K45" s="693"/>
      <c r="L45" s="693"/>
      <c r="M45" s="693"/>
      <c r="N45" s="693"/>
      <c r="P45" s="692"/>
      <c r="R45" s="692"/>
      <c r="T45" s="693"/>
      <c r="U45" s="692"/>
      <c r="V45" s="692"/>
      <c r="W45" s="692"/>
      <c r="AA45" s="691"/>
      <c r="AD45" s="711"/>
    </row>
    <row r="46" spans="5:30">
      <c r="E46" s="691"/>
      <c r="F46" s="692"/>
      <c r="H46" s="711"/>
      <c r="J46" s="691"/>
      <c r="K46" s="693"/>
      <c r="L46" s="693"/>
      <c r="M46" s="693"/>
      <c r="N46" s="693"/>
      <c r="P46" s="692"/>
      <c r="R46" s="692"/>
      <c r="T46" s="693"/>
      <c r="U46" s="692"/>
      <c r="V46" s="692"/>
      <c r="W46" s="692"/>
      <c r="AA46" s="691"/>
      <c r="AD46" s="711"/>
    </row>
    <row r="47" spans="5:30">
      <c r="E47" s="691"/>
      <c r="F47" s="692"/>
      <c r="H47" s="711"/>
      <c r="J47" s="691"/>
      <c r="K47" s="693"/>
      <c r="L47" s="693"/>
      <c r="M47" s="693"/>
      <c r="N47" s="693"/>
      <c r="P47" s="692"/>
      <c r="R47" s="692"/>
      <c r="T47" s="693"/>
      <c r="U47" s="692"/>
      <c r="V47" s="692"/>
      <c r="W47" s="692"/>
      <c r="AA47" s="691"/>
      <c r="AD47" s="711"/>
    </row>
    <row r="48" spans="5:30">
      <c r="E48" s="691"/>
      <c r="F48" s="692"/>
      <c r="H48" s="711"/>
      <c r="J48" s="691"/>
      <c r="K48" s="693"/>
      <c r="L48" s="693"/>
      <c r="M48" s="693"/>
      <c r="N48" s="693"/>
      <c r="P48" s="692"/>
      <c r="R48" s="692"/>
      <c r="T48" s="693"/>
      <c r="U48" s="692"/>
      <c r="V48" s="692"/>
      <c r="W48" s="692"/>
      <c r="AA48" s="691"/>
      <c r="AD48" s="711"/>
    </row>
    <row r="49" spans="5:30">
      <c r="E49" s="691"/>
      <c r="F49" s="692"/>
      <c r="H49" s="711"/>
      <c r="J49" s="691"/>
      <c r="K49" s="693"/>
      <c r="L49" s="693"/>
      <c r="M49" s="693"/>
      <c r="N49" s="693"/>
      <c r="P49" s="692"/>
      <c r="R49" s="692"/>
      <c r="T49" s="693"/>
      <c r="U49" s="692"/>
      <c r="V49" s="692"/>
      <c r="W49" s="692"/>
      <c r="AA49" s="691"/>
      <c r="AD49" s="711"/>
    </row>
    <row r="50" spans="5:30">
      <c r="E50" s="691"/>
      <c r="F50" s="692"/>
      <c r="H50" s="711"/>
      <c r="J50" s="691"/>
      <c r="K50" s="693"/>
      <c r="L50" s="693"/>
      <c r="M50" s="693"/>
      <c r="N50" s="693"/>
      <c r="P50" s="692"/>
      <c r="R50" s="692"/>
      <c r="T50" s="693"/>
      <c r="U50" s="692"/>
      <c r="V50" s="692"/>
      <c r="W50" s="692"/>
      <c r="AA50" s="691"/>
      <c r="AD50" s="711"/>
    </row>
    <row r="51" spans="5:30">
      <c r="E51" s="691"/>
      <c r="F51" s="692"/>
      <c r="H51" s="711"/>
      <c r="J51" s="691"/>
      <c r="K51" s="693"/>
      <c r="L51" s="693"/>
      <c r="M51" s="693"/>
      <c r="N51" s="693"/>
      <c r="P51" s="692"/>
      <c r="R51" s="692"/>
      <c r="T51" s="693"/>
      <c r="U51" s="692"/>
      <c r="V51" s="692"/>
      <c r="W51" s="692"/>
      <c r="AA51" s="691"/>
      <c r="AD51" s="711"/>
    </row>
    <row r="52" spans="5:30">
      <c r="E52" s="691"/>
      <c r="F52" s="692"/>
      <c r="H52" s="711"/>
      <c r="J52" s="691"/>
      <c r="K52" s="693"/>
      <c r="L52" s="693"/>
      <c r="M52" s="693"/>
      <c r="N52" s="693"/>
      <c r="P52" s="692"/>
      <c r="R52" s="692"/>
      <c r="T52" s="693"/>
      <c r="U52" s="692"/>
      <c r="V52" s="692"/>
      <c r="W52" s="692"/>
      <c r="AA52" s="691"/>
      <c r="AD52" s="711"/>
    </row>
    <row r="53" spans="5:30">
      <c r="E53" s="691"/>
      <c r="F53" s="692"/>
      <c r="H53" s="711"/>
      <c r="J53" s="691"/>
      <c r="K53" s="693"/>
      <c r="L53" s="693"/>
      <c r="M53" s="693"/>
      <c r="N53" s="693"/>
      <c r="P53" s="692"/>
      <c r="R53" s="692"/>
      <c r="T53" s="693"/>
      <c r="U53" s="692"/>
      <c r="V53" s="692"/>
      <c r="W53" s="692"/>
      <c r="AA53" s="691"/>
      <c r="AD53" s="711"/>
    </row>
    <row r="54" spans="5:30">
      <c r="E54" s="691"/>
      <c r="F54" s="692"/>
      <c r="H54" s="711"/>
      <c r="J54" s="691"/>
      <c r="K54" s="693"/>
      <c r="L54" s="693"/>
      <c r="M54" s="693"/>
      <c r="N54" s="693"/>
      <c r="P54" s="692"/>
      <c r="R54" s="692"/>
      <c r="T54" s="693"/>
      <c r="U54" s="692"/>
      <c r="V54" s="692"/>
      <c r="W54" s="692"/>
      <c r="AA54" s="691"/>
      <c r="AD54" s="711"/>
    </row>
    <row r="55" spans="5:30">
      <c r="E55" s="691"/>
      <c r="F55" s="692"/>
      <c r="H55" s="711"/>
      <c r="J55" s="691"/>
      <c r="K55" s="693"/>
      <c r="L55" s="693"/>
      <c r="M55" s="693"/>
      <c r="N55" s="693"/>
      <c r="P55" s="692"/>
      <c r="R55" s="692"/>
      <c r="T55" s="693"/>
      <c r="U55" s="692"/>
      <c r="V55" s="692"/>
      <c r="W55" s="692"/>
      <c r="AA55" s="691"/>
      <c r="AD55" s="711"/>
    </row>
    <row r="56" spans="5:30">
      <c r="E56" s="691"/>
      <c r="F56" s="692"/>
      <c r="H56" s="711"/>
      <c r="J56" s="691"/>
      <c r="K56" s="693"/>
      <c r="L56" s="693"/>
      <c r="M56" s="693"/>
      <c r="N56" s="693"/>
      <c r="P56" s="692"/>
      <c r="R56" s="692"/>
      <c r="T56" s="693"/>
      <c r="U56" s="692"/>
      <c r="V56" s="692"/>
      <c r="W56" s="692"/>
      <c r="AA56" s="691"/>
      <c r="AD56" s="711"/>
    </row>
    <row r="57" spans="5:30">
      <c r="E57" s="691"/>
      <c r="F57" s="692"/>
      <c r="H57" s="711"/>
      <c r="J57" s="691"/>
      <c r="K57" s="693"/>
      <c r="L57" s="693"/>
      <c r="M57" s="693"/>
      <c r="N57" s="693"/>
      <c r="P57" s="692"/>
      <c r="R57" s="692"/>
      <c r="T57" s="693"/>
      <c r="U57" s="692"/>
      <c r="V57" s="692"/>
      <c r="W57" s="692"/>
      <c r="AA57" s="691"/>
      <c r="AD57" s="711"/>
    </row>
    <row r="58" spans="5:30">
      <c r="E58" s="691"/>
      <c r="F58" s="692"/>
      <c r="H58" s="711"/>
      <c r="J58" s="691"/>
      <c r="K58" s="693"/>
      <c r="L58" s="693"/>
      <c r="M58" s="693"/>
      <c r="N58" s="693"/>
      <c r="P58" s="692"/>
      <c r="R58" s="692"/>
      <c r="T58" s="693"/>
      <c r="U58" s="692"/>
      <c r="V58" s="692"/>
      <c r="W58" s="692"/>
      <c r="AA58" s="691"/>
      <c r="AD58" s="711"/>
    </row>
    <row r="59" spans="5:30">
      <c r="E59" s="691"/>
      <c r="F59" s="692"/>
      <c r="H59" s="711"/>
      <c r="J59" s="691"/>
      <c r="K59" s="693"/>
      <c r="L59" s="693"/>
      <c r="M59" s="693"/>
      <c r="N59" s="693"/>
      <c r="P59" s="692"/>
      <c r="R59" s="692"/>
      <c r="T59" s="693"/>
      <c r="U59" s="692"/>
      <c r="V59" s="692"/>
      <c r="W59" s="692"/>
      <c r="AA59" s="691"/>
      <c r="AD59" s="711"/>
    </row>
    <row r="60" spans="5:30">
      <c r="E60" s="691"/>
      <c r="F60" s="692"/>
      <c r="H60" s="711"/>
      <c r="J60" s="691"/>
      <c r="K60" s="693"/>
      <c r="L60" s="693"/>
      <c r="M60" s="693"/>
      <c r="N60" s="693"/>
      <c r="P60" s="692"/>
      <c r="R60" s="692"/>
      <c r="T60" s="693"/>
      <c r="U60" s="692"/>
      <c r="V60" s="692"/>
      <c r="W60" s="692"/>
      <c r="AA60" s="691"/>
      <c r="AD60" s="711"/>
    </row>
    <row r="61" spans="5:30">
      <c r="E61" s="691"/>
      <c r="F61" s="692"/>
      <c r="H61" s="711"/>
      <c r="J61" s="691"/>
      <c r="K61" s="693"/>
      <c r="L61" s="693"/>
      <c r="M61" s="693"/>
      <c r="N61" s="693"/>
      <c r="P61" s="692"/>
      <c r="R61" s="692"/>
      <c r="T61" s="693"/>
      <c r="U61" s="692"/>
      <c r="V61" s="692"/>
      <c r="W61" s="692"/>
      <c r="AA61" s="691"/>
      <c r="AD61" s="711"/>
    </row>
    <row r="62" spans="5:30">
      <c r="E62" s="691"/>
      <c r="F62" s="692"/>
      <c r="H62" s="711"/>
      <c r="J62" s="691"/>
      <c r="K62" s="693"/>
      <c r="L62" s="693"/>
      <c r="M62" s="693"/>
      <c r="N62" s="693"/>
      <c r="P62" s="692"/>
      <c r="R62" s="692"/>
      <c r="T62" s="693"/>
      <c r="U62" s="692"/>
      <c r="V62" s="692"/>
      <c r="W62" s="692"/>
      <c r="AA62" s="691"/>
      <c r="AD62" s="711"/>
    </row>
    <row r="63" spans="5:30">
      <c r="E63" s="691"/>
      <c r="F63" s="692"/>
      <c r="H63" s="711"/>
      <c r="J63" s="691"/>
      <c r="K63" s="693"/>
      <c r="L63" s="693"/>
      <c r="M63" s="693"/>
      <c r="N63" s="693"/>
      <c r="P63" s="692"/>
      <c r="R63" s="692"/>
      <c r="T63" s="693"/>
      <c r="U63" s="692"/>
      <c r="V63" s="692"/>
      <c r="W63" s="692"/>
      <c r="AA63" s="691"/>
      <c r="AD63" s="711"/>
    </row>
    <row r="64" spans="5:30">
      <c r="E64" s="691"/>
      <c r="F64" s="692"/>
      <c r="H64" s="711"/>
      <c r="J64" s="691"/>
      <c r="K64" s="693"/>
      <c r="L64" s="693"/>
      <c r="M64" s="693"/>
      <c r="N64" s="693"/>
      <c r="P64" s="692"/>
      <c r="R64" s="692"/>
      <c r="T64" s="693"/>
      <c r="U64" s="692"/>
      <c r="V64" s="692"/>
      <c r="W64" s="692"/>
      <c r="AA64" s="691"/>
      <c r="AD64" s="711"/>
    </row>
    <row r="65" spans="5:30">
      <c r="E65" s="691"/>
      <c r="F65" s="692"/>
      <c r="H65" s="711"/>
      <c r="J65" s="691"/>
      <c r="K65" s="693"/>
      <c r="L65" s="693"/>
      <c r="M65" s="693"/>
      <c r="N65" s="693"/>
      <c r="P65" s="692"/>
      <c r="R65" s="692"/>
      <c r="T65" s="693"/>
      <c r="U65" s="692"/>
      <c r="V65" s="692"/>
      <c r="W65" s="692"/>
      <c r="AA65" s="691"/>
      <c r="AD65" s="711"/>
    </row>
    <row r="66" spans="5:30">
      <c r="E66" s="691"/>
      <c r="F66" s="692"/>
      <c r="H66" s="711"/>
      <c r="J66" s="691"/>
      <c r="K66" s="693"/>
      <c r="L66" s="693"/>
      <c r="M66" s="693"/>
      <c r="N66" s="693"/>
      <c r="P66" s="692"/>
      <c r="R66" s="692"/>
      <c r="T66" s="693"/>
      <c r="U66" s="692"/>
      <c r="V66" s="692"/>
      <c r="W66" s="692"/>
      <c r="AA66" s="691"/>
      <c r="AD66" s="711"/>
    </row>
    <row r="67" spans="5:30">
      <c r="E67" s="691"/>
      <c r="F67" s="692"/>
      <c r="H67" s="711"/>
      <c r="J67" s="691"/>
      <c r="K67" s="693"/>
      <c r="L67" s="693"/>
      <c r="M67" s="693"/>
      <c r="N67" s="693"/>
      <c r="P67" s="692"/>
      <c r="R67" s="692"/>
      <c r="T67" s="693"/>
      <c r="U67" s="692"/>
      <c r="V67" s="692"/>
      <c r="W67" s="692"/>
      <c r="AA67" s="691"/>
      <c r="AD67" s="711"/>
    </row>
    <row r="68" spans="5:30">
      <c r="E68" s="691"/>
      <c r="F68" s="692"/>
      <c r="H68" s="711"/>
      <c r="J68" s="691"/>
      <c r="K68" s="693"/>
      <c r="L68" s="693"/>
      <c r="M68" s="693"/>
      <c r="N68" s="693"/>
      <c r="P68" s="692"/>
      <c r="R68" s="692"/>
      <c r="T68" s="693"/>
      <c r="U68" s="692"/>
      <c r="V68" s="692"/>
      <c r="W68" s="692"/>
      <c r="AA68" s="691"/>
      <c r="AD68" s="711"/>
    </row>
    <row r="69" spans="5:30">
      <c r="E69" s="691"/>
      <c r="F69" s="692"/>
      <c r="H69" s="711"/>
      <c r="J69" s="691"/>
      <c r="K69" s="693"/>
      <c r="L69" s="693"/>
      <c r="M69" s="693"/>
      <c r="N69" s="693"/>
      <c r="P69" s="692"/>
      <c r="R69" s="692"/>
      <c r="T69" s="693"/>
      <c r="U69" s="692"/>
      <c r="V69" s="692"/>
      <c r="W69" s="692"/>
      <c r="AA69" s="691"/>
      <c r="AD69" s="711"/>
    </row>
    <row r="70" spans="5:30">
      <c r="E70" s="691"/>
      <c r="F70" s="692"/>
      <c r="H70" s="711"/>
      <c r="J70" s="691"/>
      <c r="K70" s="693"/>
      <c r="L70" s="693"/>
      <c r="M70" s="693"/>
      <c r="N70" s="693"/>
      <c r="P70" s="692"/>
      <c r="R70" s="692"/>
      <c r="T70" s="693"/>
      <c r="U70" s="692"/>
      <c r="V70" s="692"/>
      <c r="W70" s="692"/>
      <c r="AA70" s="691"/>
      <c r="AD70" s="711"/>
    </row>
    <row r="71" spans="5:30">
      <c r="E71" s="691"/>
      <c r="F71" s="692"/>
      <c r="H71" s="711"/>
      <c r="J71" s="691"/>
      <c r="K71" s="693"/>
      <c r="L71" s="693"/>
      <c r="M71" s="693"/>
      <c r="N71" s="693"/>
      <c r="P71" s="692"/>
      <c r="R71" s="692"/>
      <c r="T71" s="693"/>
      <c r="U71" s="692"/>
      <c r="V71" s="692"/>
      <c r="W71" s="692"/>
      <c r="AA71" s="691"/>
      <c r="AD71" s="711"/>
    </row>
    <row r="72" spans="5:30">
      <c r="E72" s="691"/>
      <c r="F72" s="692"/>
      <c r="H72" s="711"/>
      <c r="J72" s="691"/>
      <c r="K72" s="693"/>
      <c r="L72" s="693"/>
      <c r="M72" s="693"/>
      <c r="N72" s="693"/>
      <c r="P72" s="692"/>
      <c r="R72" s="692"/>
      <c r="T72" s="693"/>
      <c r="U72" s="692"/>
      <c r="V72" s="692"/>
      <c r="W72" s="692"/>
      <c r="AA72" s="691"/>
      <c r="AD72" s="711"/>
    </row>
    <row r="73" spans="5:30">
      <c r="E73" s="691"/>
      <c r="F73" s="692"/>
      <c r="H73" s="711"/>
      <c r="J73" s="691"/>
      <c r="K73" s="693"/>
      <c r="L73" s="693"/>
      <c r="M73" s="693"/>
      <c r="N73" s="693"/>
      <c r="P73" s="692"/>
      <c r="R73" s="692"/>
      <c r="T73" s="693"/>
      <c r="U73" s="692"/>
      <c r="V73" s="692"/>
      <c r="W73" s="692"/>
      <c r="AA73" s="691"/>
      <c r="AD73" s="711"/>
    </row>
    <row r="74" spans="5:30">
      <c r="E74" s="691"/>
      <c r="F74" s="692"/>
      <c r="H74" s="711"/>
      <c r="J74" s="691"/>
      <c r="K74" s="693"/>
      <c r="L74" s="693"/>
      <c r="M74" s="693"/>
      <c r="N74" s="693"/>
      <c r="P74" s="692"/>
      <c r="R74" s="692"/>
      <c r="T74" s="693"/>
      <c r="U74" s="692"/>
      <c r="V74" s="692"/>
      <c r="W74" s="692"/>
      <c r="AA74" s="691"/>
      <c r="AD74" s="711"/>
    </row>
    <row r="75" spans="5:30">
      <c r="E75" s="691"/>
      <c r="F75" s="692"/>
      <c r="H75" s="711"/>
      <c r="J75" s="691"/>
      <c r="K75" s="693"/>
      <c r="L75" s="693"/>
      <c r="M75" s="693"/>
      <c r="N75" s="693"/>
      <c r="P75" s="692"/>
      <c r="R75" s="692"/>
      <c r="T75" s="693"/>
      <c r="U75" s="692"/>
      <c r="V75" s="692"/>
      <c r="W75" s="692"/>
      <c r="AA75" s="691"/>
      <c r="AD75" s="711"/>
    </row>
    <row r="76" spans="5:30">
      <c r="E76" s="691"/>
      <c r="F76" s="692"/>
      <c r="H76" s="711"/>
      <c r="J76" s="691"/>
      <c r="K76" s="693"/>
      <c r="L76" s="693"/>
      <c r="M76" s="693"/>
      <c r="N76" s="693"/>
      <c r="P76" s="692"/>
      <c r="R76" s="692"/>
      <c r="T76" s="693"/>
      <c r="U76" s="692"/>
      <c r="V76" s="692"/>
      <c r="W76" s="692"/>
      <c r="AA76" s="691"/>
      <c r="AD76" s="711"/>
    </row>
    <row r="77" spans="5:30">
      <c r="E77" s="691"/>
      <c r="F77" s="692"/>
      <c r="H77" s="711"/>
      <c r="J77" s="691"/>
      <c r="K77" s="693"/>
      <c r="L77" s="693"/>
      <c r="M77" s="693"/>
      <c r="N77" s="693"/>
      <c r="P77" s="692"/>
      <c r="R77" s="692"/>
      <c r="T77" s="693"/>
      <c r="U77" s="692"/>
      <c r="V77" s="692"/>
      <c r="W77" s="692"/>
      <c r="AA77" s="691"/>
      <c r="AD77" s="711"/>
    </row>
    <row r="78" spans="5:30">
      <c r="E78" s="691"/>
      <c r="F78" s="692"/>
      <c r="H78" s="711"/>
      <c r="J78" s="691"/>
      <c r="K78" s="693"/>
      <c r="L78" s="693"/>
      <c r="M78" s="693"/>
      <c r="N78" s="693"/>
      <c r="P78" s="692"/>
      <c r="R78" s="692"/>
      <c r="T78" s="693"/>
      <c r="U78" s="692"/>
      <c r="V78" s="692"/>
      <c r="W78" s="692"/>
      <c r="AA78" s="691"/>
      <c r="AD78" s="711"/>
    </row>
    <row r="79" spans="5:30">
      <c r="E79" s="691"/>
      <c r="F79" s="692"/>
      <c r="H79" s="711"/>
      <c r="J79" s="691"/>
      <c r="K79" s="693"/>
      <c r="L79" s="693"/>
      <c r="M79" s="693"/>
      <c r="N79" s="693"/>
      <c r="P79" s="692"/>
      <c r="R79" s="692"/>
      <c r="T79" s="693"/>
      <c r="U79" s="692"/>
      <c r="V79" s="692"/>
      <c r="W79" s="692"/>
      <c r="AA79" s="691"/>
      <c r="AD79" s="711"/>
    </row>
    <row r="80" spans="5:30">
      <c r="E80" s="691"/>
      <c r="F80" s="692"/>
      <c r="H80" s="711"/>
      <c r="J80" s="691"/>
      <c r="K80" s="693"/>
      <c r="L80" s="693"/>
      <c r="M80" s="693"/>
      <c r="N80" s="693"/>
      <c r="P80" s="692"/>
      <c r="R80" s="692"/>
      <c r="T80" s="693"/>
      <c r="U80" s="692"/>
      <c r="V80" s="692"/>
      <c r="W80" s="692"/>
      <c r="AA80" s="691"/>
      <c r="AD80" s="711"/>
    </row>
    <row r="81" spans="5:30">
      <c r="E81" s="691"/>
      <c r="F81" s="692"/>
      <c r="H81" s="711"/>
      <c r="J81" s="691"/>
      <c r="K81" s="693"/>
      <c r="L81" s="693"/>
      <c r="M81" s="693"/>
      <c r="N81" s="693"/>
      <c r="P81" s="692"/>
      <c r="R81" s="692"/>
      <c r="T81" s="693"/>
      <c r="U81" s="692"/>
      <c r="V81" s="692"/>
      <c r="W81" s="692"/>
      <c r="AA81" s="691"/>
      <c r="AD81" s="711"/>
    </row>
    <row r="82" spans="5:30">
      <c r="E82" s="691"/>
      <c r="F82" s="692"/>
      <c r="H82" s="711"/>
      <c r="J82" s="691"/>
      <c r="K82" s="693"/>
      <c r="L82" s="693"/>
      <c r="M82" s="693"/>
      <c r="N82" s="693"/>
      <c r="P82" s="692"/>
      <c r="R82" s="692"/>
      <c r="T82" s="693"/>
      <c r="U82" s="692"/>
      <c r="V82" s="692"/>
      <c r="W82" s="692"/>
      <c r="AA82" s="691"/>
      <c r="AD82" s="711"/>
    </row>
    <row r="83" spans="5:30">
      <c r="E83" s="691"/>
      <c r="F83" s="692"/>
      <c r="H83" s="711"/>
      <c r="J83" s="691"/>
      <c r="K83" s="693"/>
      <c r="L83" s="693"/>
      <c r="M83" s="693"/>
      <c r="N83" s="693"/>
      <c r="P83" s="692"/>
      <c r="R83" s="692"/>
      <c r="T83" s="693"/>
      <c r="U83" s="692"/>
      <c r="V83" s="692"/>
      <c r="W83" s="692"/>
      <c r="AA83" s="691"/>
      <c r="AD83" s="711"/>
    </row>
    <row r="84" spans="5:30">
      <c r="E84" s="691"/>
      <c r="F84" s="692"/>
      <c r="H84" s="711"/>
      <c r="J84" s="691"/>
      <c r="K84" s="693"/>
      <c r="L84" s="693"/>
      <c r="M84" s="693"/>
      <c r="N84" s="693"/>
      <c r="P84" s="692"/>
      <c r="R84" s="692"/>
      <c r="T84" s="693"/>
      <c r="U84" s="692"/>
      <c r="V84" s="692"/>
      <c r="W84" s="692"/>
      <c r="AA84" s="691"/>
      <c r="AD84" s="711"/>
    </row>
    <row r="85" spans="5:30">
      <c r="E85" s="691"/>
      <c r="F85" s="692"/>
      <c r="H85" s="711"/>
      <c r="J85" s="691"/>
      <c r="K85" s="693"/>
      <c r="L85" s="693"/>
      <c r="M85" s="693"/>
      <c r="N85" s="693"/>
      <c r="P85" s="692"/>
      <c r="R85" s="692"/>
      <c r="T85" s="693"/>
      <c r="U85" s="692"/>
      <c r="V85" s="692"/>
      <c r="W85" s="692"/>
      <c r="AA85" s="691"/>
      <c r="AD85" s="711"/>
    </row>
    <row r="86" spans="5:30">
      <c r="E86" s="691"/>
      <c r="F86" s="692"/>
      <c r="H86" s="711"/>
      <c r="J86" s="691"/>
      <c r="K86" s="693"/>
      <c r="L86" s="693"/>
      <c r="M86" s="693"/>
      <c r="N86" s="693"/>
      <c r="P86" s="692"/>
      <c r="R86" s="692"/>
      <c r="T86" s="693"/>
      <c r="U86" s="692"/>
      <c r="V86" s="692"/>
      <c r="W86" s="692"/>
      <c r="AA86" s="691"/>
      <c r="AD86" s="711"/>
    </row>
    <row r="87" spans="5:30">
      <c r="E87" s="691"/>
      <c r="F87" s="692"/>
      <c r="H87" s="711"/>
      <c r="J87" s="691"/>
      <c r="K87" s="693"/>
      <c r="L87" s="693"/>
      <c r="M87" s="693"/>
      <c r="N87" s="693"/>
      <c r="P87" s="692"/>
      <c r="R87" s="692"/>
      <c r="T87" s="693"/>
      <c r="U87" s="692"/>
      <c r="V87" s="692"/>
      <c r="W87" s="692"/>
      <c r="AA87" s="691"/>
      <c r="AD87" s="711"/>
    </row>
    <row r="88" spans="5:30">
      <c r="E88" s="691"/>
      <c r="F88" s="692"/>
      <c r="H88" s="711"/>
      <c r="J88" s="691"/>
      <c r="K88" s="693"/>
      <c r="L88" s="693"/>
      <c r="M88" s="693"/>
      <c r="N88" s="693"/>
      <c r="P88" s="692"/>
      <c r="R88" s="692"/>
      <c r="T88" s="693"/>
      <c r="U88" s="692"/>
      <c r="V88" s="692"/>
      <c r="W88" s="692"/>
      <c r="AA88" s="691"/>
      <c r="AD88" s="711"/>
    </row>
    <row r="89" spans="5:30">
      <c r="E89" s="691"/>
      <c r="F89" s="692"/>
      <c r="H89" s="711"/>
      <c r="J89" s="691"/>
      <c r="K89" s="693"/>
      <c r="L89" s="693"/>
      <c r="M89" s="693"/>
      <c r="N89" s="693"/>
      <c r="P89" s="692"/>
      <c r="R89" s="692"/>
      <c r="T89" s="693"/>
      <c r="U89" s="692"/>
      <c r="V89" s="692"/>
      <c r="W89" s="692"/>
      <c r="AA89" s="691"/>
      <c r="AD89" s="711"/>
    </row>
    <row r="90" spans="5:30">
      <c r="E90" s="691"/>
      <c r="F90" s="692"/>
      <c r="H90" s="711"/>
      <c r="J90" s="691"/>
      <c r="K90" s="693"/>
      <c r="L90" s="693"/>
      <c r="M90" s="693"/>
      <c r="N90" s="693"/>
      <c r="P90" s="692"/>
      <c r="R90" s="692"/>
      <c r="T90" s="693"/>
      <c r="U90" s="692"/>
      <c r="V90" s="692"/>
      <c r="W90" s="692"/>
      <c r="AA90" s="691"/>
      <c r="AD90" s="711"/>
    </row>
    <row r="91" spans="5:30">
      <c r="E91" s="691"/>
      <c r="F91" s="692"/>
      <c r="H91" s="711"/>
      <c r="J91" s="691"/>
      <c r="K91" s="693"/>
      <c r="L91" s="693"/>
      <c r="M91" s="693"/>
      <c r="N91" s="693"/>
      <c r="P91" s="692"/>
      <c r="R91" s="692"/>
      <c r="T91" s="693"/>
      <c r="U91" s="692"/>
      <c r="V91" s="692"/>
      <c r="W91" s="692"/>
      <c r="AA91" s="691"/>
      <c r="AD91" s="711"/>
    </row>
    <row r="92" spans="5:30">
      <c r="E92" s="691"/>
      <c r="F92" s="692"/>
      <c r="H92" s="711"/>
      <c r="J92" s="691"/>
      <c r="K92" s="693"/>
      <c r="L92" s="693"/>
      <c r="M92" s="693"/>
      <c r="N92" s="693"/>
      <c r="P92" s="692"/>
      <c r="R92" s="692"/>
      <c r="T92" s="693"/>
      <c r="U92" s="692"/>
      <c r="V92" s="692"/>
      <c r="W92" s="692"/>
      <c r="AA92" s="691"/>
      <c r="AD92" s="711"/>
    </row>
    <row r="93" spans="5:30">
      <c r="E93" s="691"/>
      <c r="F93" s="692"/>
      <c r="H93" s="711"/>
      <c r="J93" s="691"/>
      <c r="K93" s="693"/>
      <c r="L93" s="693"/>
      <c r="M93" s="693"/>
      <c r="N93" s="693"/>
      <c r="P93" s="692"/>
      <c r="R93" s="692"/>
      <c r="T93" s="693"/>
      <c r="U93" s="692"/>
      <c r="V93" s="692"/>
      <c r="W93" s="692"/>
      <c r="AA93" s="691"/>
      <c r="AD93" s="711"/>
    </row>
    <row r="94" spans="5:30">
      <c r="E94" s="691"/>
      <c r="F94" s="692"/>
      <c r="H94" s="711"/>
      <c r="J94" s="691"/>
      <c r="K94" s="693"/>
      <c r="L94" s="693"/>
      <c r="M94" s="693"/>
      <c r="N94" s="693"/>
      <c r="P94" s="692"/>
      <c r="R94" s="692"/>
      <c r="T94" s="693"/>
      <c r="U94" s="692"/>
      <c r="V94" s="692"/>
      <c r="W94" s="692"/>
      <c r="AA94" s="691"/>
      <c r="AD94" s="711"/>
    </row>
    <row r="95" spans="5:30">
      <c r="E95" s="691"/>
      <c r="F95" s="692"/>
      <c r="H95" s="711"/>
      <c r="J95" s="691"/>
      <c r="K95" s="693"/>
      <c r="L95" s="693"/>
      <c r="M95" s="693"/>
      <c r="N95" s="693"/>
      <c r="P95" s="692"/>
      <c r="R95" s="692"/>
      <c r="T95" s="693"/>
      <c r="U95" s="692"/>
      <c r="V95" s="692"/>
      <c r="W95" s="692"/>
      <c r="AA95" s="691"/>
      <c r="AD95" s="711"/>
    </row>
    <row r="96" spans="5:30">
      <c r="E96" s="691"/>
      <c r="F96" s="692"/>
      <c r="H96" s="711"/>
      <c r="J96" s="691"/>
      <c r="K96" s="693"/>
      <c r="L96" s="693"/>
      <c r="M96" s="693"/>
      <c r="N96" s="693"/>
      <c r="P96" s="692"/>
      <c r="R96" s="692"/>
      <c r="T96" s="693"/>
      <c r="U96" s="692"/>
      <c r="V96" s="692"/>
      <c r="W96" s="692"/>
      <c r="AA96" s="691"/>
      <c r="AD96" s="711"/>
    </row>
    <row r="97" spans="5:30">
      <c r="E97" s="691"/>
      <c r="F97" s="692"/>
      <c r="H97" s="711"/>
      <c r="J97" s="691"/>
      <c r="K97" s="693"/>
      <c r="L97" s="693"/>
      <c r="M97" s="693"/>
      <c r="N97" s="693"/>
      <c r="P97" s="692"/>
      <c r="R97" s="692"/>
      <c r="T97" s="693"/>
      <c r="U97" s="692"/>
      <c r="V97" s="692"/>
      <c r="W97" s="692"/>
      <c r="AA97" s="691"/>
      <c r="AD97" s="711"/>
    </row>
    <row r="98" spans="5:30">
      <c r="E98" s="691"/>
      <c r="F98" s="692"/>
      <c r="H98" s="711"/>
      <c r="J98" s="691"/>
      <c r="K98" s="693"/>
      <c r="L98" s="693"/>
      <c r="M98" s="693"/>
      <c r="N98" s="693"/>
      <c r="P98" s="692"/>
      <c r="R98" s="692"/>
      <c r="T98" s="693"/>
      <c r="U98" s="692"/>
      <c r="V98" s="692"/>
      <c r="W98" s="692"/>
      <c r="AA98" s="691"/>
      <c r="AD98" s="711"/>
    </row>
    <row r="99" spans="5:30">
      <c r="E99" s="691"/>
      <c r="F99" s="692"/>
      <c r="H99" s="711"/>
      <c r="J99" s="691"/>
      <c r="K99" s="693"/>
      <c r="L99" s="693"/>
      <c r="M99" s="693"/>
      <c r="N99" s="693"/>
      <c r="P99" s="692"/>
      <c r="R99" s="692"/>
      <c r="T99" s="693"/>
      <c r="U99" s="692"/>
      <c r="V99" s="692"/>
      <c r="W99" s="692"/>
      <c r="AA99" s="691"/>
      <c r="AD99" s="711"/>
    </row>
    <row r="100" spans="5:30">
      <c r="E100" s="691"/>
      <c r="F100" s="692"/>
      <c r="H100" s="711"/>
      <c r="J100" s="691"/>
      <c r="K100" s="693"/>
      <c r="L100" s="693"/>
      <c r="M100" s="693"/>
      <c r="N100" s="693"/>
      <c r="P100" s="692"/>
      <c r="R100" s="692"/>
      <c r="T100" s="693"/>
      <c r="U100" s="692"/>
      <c r="V100" s="692"/>
      <c r="W100" s="692"/>
      <c r="AA100" s="691"/>
      <c r="AD100" s="711"/>
    </row>
    <row r="101" spans="5:30">
      <c r="E101" s="691"/>
      <c r="F101" s="692"/>
      <c r="H101" s="711"/>
      <c r="J101" s="691"/>
      <c r="K101" s="693"/>
      <c r="L101" s="693"/>
      <c r="M101" s="693"/>
      <c r="N101" s="693"/>
      <c r="P101" s="692"/>
      <c r="R101" s="692"/>
      <c r="T101" s="693"/>
      <c r="U101" s="692"/>
      <c r="V101" s="692"/>
      <c r="W101" s="692"/>
      <c r="AA101" s="691"/>
      <c r="AD101" s="711"/>
    </row>
    <row r="102" spans="5:30">
      <c r="E102" s="691"/>
      <c r="F102" s="692"/>
      <c r="H102" s="711"/>
      <c r="J102" s="691"/>
      <c r="K102" s="693"/>
      <c r="L102" s="693"/>
      <c r="M102" s="693"/>
      <c r="N102" s="693"/>
      <c r="P102" s="692"/>
      <c r="R102" s="692"/>
      <c r="T102" s="693"/>
      <c r="U102" s="692"/>
      <c r="V102" s="692"/>
      <c r="W102" s="692"/>
      <c r="AA102" s="691"/>
      <c r="AD102" s="711"/>
    </row>
    <row r="103" spans="5:30">
      <c r="E103" s="691"/>
      <c r="F103" s="692"/>
      <c r="H103" s="711"/>
      <c r="J103" s="691"/>
      <c r="K103" s="693"/>
      <c r="L103" s="693"/>
      <c r="M103" s="693"/>
      <c r="N103" s="693"/>
      <c r="P103" s="692"/>
      <c r="R103" s="692"/>
      <c r="T103" s="693"/>
      <c r="U103" s="692"/>
      <c r="V103" s="692"/>
      <c r="W103" s="692"/>
      <c r="AA103" s="691"/>
      <c r="AD103" s="711"/>
    </row>
    <row r="104" spans="5:30">
      <c r="E104" s="691"/>
      <c r="F104" s="692"/>
      <c r="H104" s="711"/>
      <c r="J104" s="691"/>
      <c r="K104" s="693"/>
      <c r="L104" s="693"/>
      <c r="M104" s="693"/>
      <c r="N104" s="693"/>
      <c r="P104" s="692"/>
      <c r="R104" s="692"/>
      <c r="T104" s="693"/>
      <c r="U104" s="692"/>
      <c r="V104" s="692"/>
      <c r="W104" s="692"/>
      <c r="AA104" s="691"/>
      <c r="AD104" s="711"/>
    </row>
    <row r="105" spans="5:30">
      <c r="E105" s="691"/>
      <c r="F105" s="692"/>
      <c r="H105" s="711"/>
      <c r="J105" s="691"/>
      <c r="K105" s="693"/>
      <c r="L105" s="693"/>
      <c r="M105" s="693"/>
      <c r="N105" s="693"/>
      <c r="P105" s="692"/>
      <c r="R105" s="692"/>
      <c r="T105" s="693"/>
      <c r="U105" s="692"/>
      <c r="V105" s="692"/>
      <c r="W105" s="692"/>
      <c r="AA105" s="691"/>
      <c r="AD105" s="711"/>
    </row>
    <row r="106" spans="5:30">
      <c r="E106" s="691"/>
      <c r="F106" s="692"/>
      <c r="H106" s="711"/>
      <c r="J106" s="691"/>
      <c r="K106" s="693"/>
      <c r="L106" s="693"/>
      <c r="M106" s="693"/>
      <c r="N106" s="693"/>
      <c r="P106" s="692"/>
      <c r="R106" s="692"/>
      <c r="T106" s="693"/>
      <c r="U106" s="692"/>
      <c r="V106" s="692"/>
      <c r="W106" s="692"/>
      <c r="AA106" s="691"/>
      <c r="AD106" s="711"/>
    </row>
    <row r="107" spans="5:30">
      <c r="E107" s="691"/>
      <c r="F107" s="692"/>
      <c r="H107" s="711"/>
      <c r="J107" s="691"/>
      <c r="K107" s="693"/>
      <c r="L107" s="693"/>
      <c r="M107" s="693"/>
      <c r="N107" s="693"/>
      <c r="P107" s="692"/>
      <c r="R107" s="692"/>
      <c r="T107" s="693"/>
      <c r="U107" s="692"/>
      <c r="V107" s="692"/>
      <c r="W107" s="692"/>
      <c r="AA107" s="691"/>
      <c r="AD107" s="711"/>
    </row>
    <row r="108" spans="5:30">
      <c r="E108" s="691"/>
      <c r="F108" s="692"/>
      <c r="H108" s="711"/>
      <c r="J108" s="691"/>
      <c r="K108" s="693"/>
      <c r="L108" s="693"/>
      <c r="M108" s="693"/>
      <c r="N108" s="693"/>
      <c r="P108" s="692"/>
      <c r="R108" s="692"/>
      <c r="T108" s="693"/>
      <c r="U108" s="692"/>
      <c r="V108" s="692"/>
      <c r="W108" s="692"/>
      <c r="AA108" s="691"/>
      <c r="AD108" s="711"/>
    </row>
    <row r="109" spans="5:30">
      <c r="E109" s="691"/>
      <c r="F109" s="692"/>
      <c r="H109" s="711"/>
      <c r="J109" s="691"/>
      <c r="K109" s="693"/>
      <c r="L109" s="693"/>
      <c r="M109" s="693"/>
      <c r="N109" s="693"/>
      <c r="P109" s="692"/>
      <c r="R109" s="692"/>
      <c r="T109" s="693"/>
      <c r="U109" s="692"/>
      <c r="V109" s="692"/>
      <c r="W109" s="692"/>
      <c r="AA109" s="691"/>
      <c r="AD109" s="711"/>
    </row>
    <row r="110" spans="5:30">
      <c r="E110" s="691"/>
      <c r="F110" s="692"/>
      <c r="H110" s="711"/>
      <c r="J110" s="691"/>
      <c r="K110" s="693"/>
      <c r="L110" s="693"/>
      <c r="M110" s="693"/>
      <c r="N110" s="693"/>
      <c r="P110" s="692"/>
      <c r="R110" s="692"/>
      <c r="T110" s="693"/>
      <c r="U110" s="692"/>
      <c r="V110" s="692"/>
      <c r="W110" s="692"/>
      <c r="AA110" s="691"/>
      <c r="AD110" s="711"/>
    </row>
    <row r="111" spans="5:30">
      <c r="E111" s="691"/>
      <c r="F111" s="692"/>
      <c r="H111" s="711"/>
      <c r="J111" s="691"/>
      <c r="K111" s="693"/>
      <c r="L111" s="693"/>
      <c r="M111" s="693"/>
      <c r="N111" s="693"/>
      <c r="P111" s="692"/>
      <c r="R111" s="692"/>
      <c r="T111" s="693"/>
      <c r="U111" s="692"/>
      <c r="V111" s="692"/>
      <c r="W111" s="692"/>
      <c r="AA111" s="691"/>
      <c r="AD111" s="711"/>
    </row>
    <row r="112" spans="5:30">
      <c r="E112" s="691"/>
      <c r="F112" s="692"/>
      <c r="H112" s="711"/>
      <c r="J112" s="691"/>
      <c r="K112" s="693"/>
      <c r="L112" s="693"/>
      <c r="M112" s="693"/>
      <c r="N112" s="693"/>
      <c r="P112" s="692"/>
      <c r="R112" s="692"/>
      <c r="T112" s="693"/>
      <c r="U112" s="692"/>
      <c r="V112" s="692"/>
      <c r="W112" s="692"/>
      <c r="AA112" s="691"/>
      <c r="AD112" s="711"/>
    </row>
    <row r="113" spans="5:30">
      <c r="E113" s="691"/>
      <c r="F113" s="692"/>
      <c r="H113" s="711"/>
      <c r="J113" s="691"/>
      <c r="K113" s="693"/>
      <c r="L113" s="693"/>
      <c r="M113" s="693"/>
      <c r="N113" s="693"/>
      <c r="P113" s="692"/>
      <c r="R113" s="692"/>
      <c r="T113" s="693"/>
      <c r="U113" s="692"/>
      <c r="V113" s="692"/>
      <c r="W113" s="692"/>
      <c r="AA113" s="691"/>
      <c r="AD113" s="711"/>
    </row>
    <row r="114" spans="5:30">
      <c r="E114" s="691"/>
      <c r="F114" s="692"/>
      <c r="H114" s="711"/>
      <c r="J114" s="691"/>
      <c r="K114" s="693"/>
      <c r="L114" s="693"/>
      <c r="M114" s="693"/>
      <c r="N114" s="693"/>
      <c r="P114" s="692"/>
      <c r="R114" s="692"/>
      <c r="T114" s="693"/>
      <c r="U114" s="692"/>
      <c r="V114" s="692"/>
      <c r="W114" s="692"/>
      <c r="AA114" s="691"/>
      <c r="AD114" s="711"/>
    </row>
    <row r="115" spans="5:30">
      <c r="E115" s="691"/>
      <c r="F115" s="692"/>
      <c r="H115" s="711"/>
      <c r="J115" s="691"/>
      <c r="K115" s="693"/>
      <c r="L115" s="693"/>
      <c r="M115" s="693"/>
      <c r="N115" s="693"/>
      <c r="P115" s="692"/>
      <c r="R115" s="692"/>
      <c r="T115" s="693"/>
      <c r="U115" s="692"/>
      <c r="V115" s="692"/>
      <c r="W115" s="692"/>
      <c r="AA115" s="691"/>
      <c r="AD115" s="711"/>
    </row>
    <row r="116" spans="5:30">
      <c r="E116" s="691"/>
      <c r="F116" s="692"/>
      <c r="H116" s="711"/>
      <c r="J116" s="691"/>
      <c r="K116" s="693"/>
      <c r="L116" s="693"/>
      <c r="M116" s="693"/>
      <c r="N116" s="693"/>
      <c r="P116" s="692"/>
      <c r="R116" s="692"/>
      <c r="T116" s="693"/>
      <c r="U116" s="692"/>
      <c r="V116" s="692"/>
      <c r="W116" s="692"/>
      <c r="AA116" s="691"/>
      <c r="AD116" s="711"/>
    </row>
    <row r="117" spans="5:30">
      <c r="E117" s="691"/>
      <c r="F117" s="692"/>
      <c r="H117" s="711"/>
      <c r="J117" s="691"/>
      <c r="K117" s="693"/>
      <c r="L117" s="693"/>
      <c r="M117" s="693"/>
      <c r="N117" s="693"/>
      <c r="P117" s="692"/>
      <c r="R117" s="692"/>
      <c r="T117" s="693"/>
      <c r="U117" s="692"/>
      <c r="V117" s="692"/>
      <c r="W117" s="692"/>
      <c r="AA117" s="691"/>
      <c r="AD117" s="711"/>
    </row>
    <row r="118" spans="5:30">
      <c r="E118" s="691"/>
      <c r="F118" s="692"/>
      <c r="H118" s="711"/>
      <c r="J118" s="691"/>
      <c r="K118" s="693"/>
      <c r="L118" s="693"/>
      <c r="M118" s="693"/>
      <c r="N118" s="693"/>
      <c r="P118" s="692"/>
      <c r="R118" s="692"/>
      <c r="T118" s="693"/>
      <c r="U118" s="692"/>
      <c r="V118" s="692"/>
      <c r="W118" s="692"/>
      <c r="AA118" s="691"/>
      <c r="AD118" s="711"/>
    </row>
    <row r="119" spans="5:30">
      <c r="E119" s="691"/>
      <c r="F119" s="692"/>
      <c r="H119" s="711"/>
      <c r="J119" s="691"/>
      <c r="K119" s="693"/>
      <c r="L119" s="693"/>
      <c r="M119" s="693"/>
      <c r="N119" s="693"/>
      <c r="P119" s="692"/>
      <c r="R119" s="692"/>
      <c r="T119" s="693"/>
      <c r="U119" s="692"/>
      <c r="V119" s="692"/>
      <c r="W119" s="692"/>
      <c r="AA119" s="691"/>
      <c r="AD119" s="711"/>
    </row>
    <row r="120" spans="5:30">
      <c r="E120" s="691"/>
      <c r="F120" s="692"/>
      <c r="H120" s="711"/>
      <c r="J120" s="691"/>
      <c r="K120" s="693"/>
      <c r="L120" s="693"/>
      <c r="M120" s="693"/>
      <c r="N120" s="693"/>
      <c r="P120" s="692"/>
      <c r="R120" s="692"/>
      <c r="T120" s="693"/>
      <c r="U120" s="692"/>
      <c r="V120" s="692"/>
      <c r="W120" s="692"/>
      <c r="AA120" s="691"/>
      <c r="AD120" s="711"/>
    </row>
    <row r="121" spans="5:30">
      <c r="E121" s="691"/>
      <c r="F121" s="692"/>
      <c r="H121" s="711"/>
      <c r="J121" s="691"/>
      <c r="K121" s="693"/>
      <c r="L121" s="693"/>
      <c r="M121" s="693"/>
      <c r="N121" s="693"/>
      <c r="P121" s="692"/>
      <c r="R121" s="692"/>
      <c r="T121" s="693"/>
      <c r="U121" s="692"/>
      <c r="V121" s="692"/>
      <c r="W121" s="692"/>
      <c r="AA121" s="691"/>
      <c r="AD121" s="711"/>
    </row>
    <row r="122" spans="5:30">
      <c r="E122" s="691"/>
      <c r="F122" s="692"/>
      <c r="H122" s="711"/>
      <c r="J122" s="691"/>
      <c r="K122" s="693"/>
      <c r="L122" s="693"/>
      <c r="M122" s="693"/>
      <c r="N122" s="693"/>
      <c r="P122" s="692"/>
      <c r="R122" s="692"/>
      <c r="T122" s="693"/>
      <c r="U122" s="692"/>
      <c r="V122" s="692"/>
      <c r="W122" s="692"/>
      <c r="AA122" s="691"/>
      <c r="AD122" s="711"/>
    </row>
    <row r="123" spans="5:30">
      <c r="E123" s="691"/>
      <c r="F123" s="692"/>
      <c r="H123" s="711"/>
      <c r="J123" s="691"/>
      <c r="K123" s="693"/>
      <c r="L123" s="693"/>
      <c r="M123" s="693"/>
      <c r="N123" s="693"/>
      <c r="P123" s="692"/>
      <c r="R123" s="692"/>
      <c r="T123" s="693"/>
      <c r="U123" s="692"/>
      <c r="V123" s="692"/>
      <c r="W123" s="692"/>
      <c r="AA123" s="691"/>
      <c r="AD123" s="711"/>
    </row>
    <row r="124" spans="5:30">
      <c r="E124" s="691"/>
      <c r="F124" s="692"/>
      <c r="H124" s="711"/>
      <c r="J124" s="691"/>
      <c r="K124" s="693"/>
      <c r="L124" s="693"/>
      <c r="M124" s="693"/>
      <c r="N124" s="693"/>
      <c r="P124" s="692"/>
      <c r="R124" s="692"/>
      <c r="T124" s="693"/>
      <c r="U124" s="692"/>
      <c r="V124" s="692"/>
      <c r="W124" s="692"/>
      <c r="AA124" s="691"/>
      <c r="AD124" s="711"/>
    </row>
    <row r="125" spans="5:30">
      <c r="E125" s="691"/>
      <c r="F125" s="692"/>
      <c r="H125" s="711"/>
      <c r="J125" s="691"/>
      <c r="K125" s="693"/>
      <c r="L125" s="693"/>
      <c r="M125" s="693"/>
      <c r="N125" s="693"/>
      <c r="P125" s="692"/>
      <c r="R125" s="692"/>
      <c r="T125" s="693"/>
      <c r="U125" s="692"/>
      <c r="V125" s="692"/>
      <c r="W125" s="692"/>
      <c r="AA125" s="691"/>
      <c r="AD125" s="711"/>
    </row>
    <row r="126" spans="5:30">
      <c r="E126" s="691"/>
      <c r="F126" s="692"/>
      <c r="H126" s="711"/>
      <c r="J126" s="691"/>
      <c r="K126" s="693"/>
      <c r="L126" s="693"/>
      <c r="M126" s="693"/>
      <c r="N126" s="693"/>
      <c r="P126" s="692"/>
      <c r="R126" s="692"/>
      <c r="T126" s="693"/>
      <c r="U126" s="692"/>
      <c r="V126" s="692"/>
      <c r="W126" s="692"/>
      <c r="AA126" s="691"/>
      <c r="AD126" s="711"/>
    </row>
    <row r="127" spans="5:30">
      <c r="E127" s="691"/>
      <c r="F127" s="692"/>
      <c r="H127" s="711"/>
      <c r="J127" s="691"/>
      <c r="K127" s="693"/>
      <c r="L127" s="693"/>
      <c r="M127" s="693"/>
      <c r="N127" s="693"/>
      <c r="P127" s="692"/>
      <c r="R127" s="692"/>
      <c r="T127" s="693"/>
      <c r="U127" s="692"/>
      <c r="V127" s="692"/>
      <c r="W127" s="692"/>
      <c r="AA127" s="691"/>
      <c r="AD127" s="711"/>
    </row>
    <row r="128" spans="5:30">
      <c r="E128" s="691"/>
      <c r="F128" s="692"/>
      <c r="H128" s="711"/>
      <c r="J128" s="691"/>
      <c r="K128" s="693"/>
      <c r="L128" s="693"/>
      <c r="M128" s="693"/>
      <c r="N128" s="693"/>
      <c r="P128" s="692"/>
      <c r="R128" s="692"/>
      <c r="T128" s="693"/>
      <c r="U128" s="692"/>
      <c r="V128" s="692"/>
      <c r="W128" s="692"/>
      <c r="AA128" s="691"/>
      <c r="AD128" s="711"/>
    </row>
    <row r="129" spans="5:30">
      <c r="E129" s="691"/>
      <c r="F129" s="692"/>
      <c r="H129" s="711"/>
      <c r="J129" s="691"/>
      <c r="K129" s="693"/>
      <c r="L129" s="693"/>
      <c r="M129" s="693"/>
      <c r="N129" s="693"/>
      <c r="P129" s="692"/>
      <c r="R129" s="692"/>
      <c r="T129" s="693"/>
      <c r="U129" s="692"/>
      <c r="V129" s="692"/>
      <c r="W129" s="692"/>
      <c r="AA129" s="691"/>
      <c r="AD129" s="711"/>
    </row>
    <row r="130" spans="5:30">
      <c r="E130" s="691"/>
      <c r="F130" s="692"/>
      <c r="H130" s="711"/>
      <c r="J130" s="691"/>
      <c r="K130" s="693"/>
      <c r="L130" s="693"/>
      <c r="M130" s="693"/>
      <c r="N130" s="693"/>
      <c r="P130" s="692"/>
      <c r="R130" s="692"/>
      <c r="T130" s="693"/>
      <c r="U130" s="692"/>
      <c r="V130" s="692"/>
      <c r="W130" s="692"/>
      <c r="AA130" s="691"/>
      <c r="AD130" s="711"/>
    </row>
    <row r="131" spans="5:30">
      <c r="E131" s="691"/>
      <c r="F131" s="692"/>
      <c r="H131" s="711"/>
      <c r="J131" s="691"/>
      <c r="K131" s="693"/>
      <c r="L131" s="693"/>
      <c r="M131" s="693"/>
      <c r="N131" s="693"/>
      <c r="P131" s="692"/>
      <c r="R131" s="692"/>
      <c r="T131" s="693"/>
      <c r="U131" s="692"/>
      <c r="V131" s="692"/>
      <c r="W131" s="692"/>
      <c r="AA131" s="691"/>
      <c r="AD131" s="711"/>
    </row>
    <row r="132" spans="5:30">
      <c r="E132" s="691"/>
      <c r="F132" s="692"/>
      <c r="H132" s="711"/>
      <c r="J132" s="691"/>
      <c r="K132" s="693"/>
      <c r="L132" s="693"/>
      <c r="M132" s="693"/>
      <c r="N132" s="693"/>
      <c r="P132" s="692"/>
      <c r="R132" s="692"/>
      <c r="T132" s="693"/>
      <c r="U132" s="692"/>
      <c r="V132" s="692"/>
      <c r="W132" s="692"/>
      <c r="AA132" s="691"/>
      <c r="AD132" s="711"/>
    </row>
    <row r="133" spans="5:30">
      <c r="E133" s="691"/>
      <c r="F133" s="692"/>
      <c r="H133" s="711"/>
      <c r="J133" s="691"/>
      <c r="K133" s="693"/>
      <c r="L133" s="693"/>
      <c r="M133" s="693"/>
      <c r="N133" s="693"/>
      <c r="P133" s="692"/>
      <c r="R133" s="692"/>
      <c r="T133" s="693"/>
      <c r="U133" s="692"/>
      <c r="V133" s="692"/>
      <c r="W133" s="692"/>
      <c r="AA133" s="691"/>
      <c r="AD133" s="711"/>
    </row>
    <row r="134" spans="5:30">
      <c r="E134" s="691"/>
      <c r="F134" s="692"/>
      <c r="H134" s="711"/>
      <c r="J134" s="691"/>
      <c r="K134" s="693"/>
      <c r="L134" s="693"/>
      <c r="M134" s="693"/>
      <c r="N134" s="693"/>
      <c r="P134" s="692"/>
      <c r="R134" s="692"/>
      <c r="T134" s="693"/>
      <c r="U134" s="692"/>
      <c r="V134" s="692"/>
      <c r="W134" s="692"/>
      <c r="AA134" s="691"/>
      <c r="AD134" s="711"/>
    </row>
    <row r="135" spans="5:30">
      <c r="E135" s="691"/>
      <c r="F135" s="692"/>
      <c r="H135" s="711"/>
      <c r="J135" s="691"/>
      <c r="K135" s="693"/>
      <c r="L135" s="693"/>
      <c r="M135" s="693"/>
      <c r="N135" s="693"/>
      <c r="P135" s="692"/>
      <c r="R135" s="692"/>
      <c r="T135" s="693"/>
      <c r="U135" s="692"/>
      <c r="V135" s="692"/>
      <c r="W135" s="692"/>
      <c r="AA135" s="691"/>
      <c r="AD135" s="711"/>
    </row>
    <row r="136" spans="5:30">
      <c r="E136" s="691"/>
      <c r="F136" s="692"/>
      <c r="H136" s="711"/>
      <c r="J136" s="691"/>
      <c r="K136" s="693"/>
      <c r="L136" s="693"/>
      <c r="M136" s="693"/>
      <c r="N136" s="693"/>
      <c r="P136" s="692"/>
      <c r="R136" s="692"/>
      <c r="T136" s="693"/>
      <c r="U136" s="692"/>
      <c r="V136" s="692"/>
      <c r="W136" s="692"/>
      <c r="AA136" s="691"/>
      <c r="AD136" s="711"/>
    </row>
    <row r="137" spans="5:30">
      <c r="E137" s="691"/>
      <c r="F137" s="692"/>
      <c r="H137" s="711"/>
      <c r="J137" s="691"/>
      <c r="K137" s="693"/>
      <c r="L137" s="693"/>
      <c r="M137" s="693"/>
      <c r="N137" s="693"/>
      <c r="P137" s="692"/>
      <c r="R137" s="692"/>
      <c r="T137" s="693"/>
      <c r="U137" s="692"/>
      <c r="V137" s="692"/>
      <c r="W137" s="692"/>
      <c r="AA137" s="691"/>
      <c r="AD137" s="711"/>
    </row>
    <row r="138" spans="5:30">
      <c r="E138" s="691"/>
      <c r="F138" s="692"/>
      <c r="H138" s="711"/>
      <c r="J138" s="691"/>
      <c r="K138" s="693"/>
      <c r="L138" s="693"/>
      <c r="M138" s="693"/>
      <c r="N138" s="693"/>
      <c r="P138" s="692"/>
      <c r="R138" s="692"/>
      <c r="T138" s="693"/>
      <c r="U138" s="692"/>
      <c r="V138" s="692"/>
      <c r="W138" s="692"/>
      <c r="AA138" s="691"/>
      <c r="AD138" s="711"/>
    </row>
    <row r="139" spans="5:30">
      <c r="E139" s="691"/>
      <c r="F139" s="692"/>
      <c r="H139" s="711"/>
      <c r="J139" s="691"/>
      <c r="K139" s="693"/>
      <c r="L139" s="693"/>
      <c r="M139" s="693"/>
      <c r="N139" s="693"/>
      <c r="P139" s="692"/>
      <c r="R139" s="692"/>
      <c r="T139" s="693"/>
      <c r="U139" s="692"/>
      <c r="V139" s="692"/>
      <c r="W139" s="692"/>
      <c r="AA139" s="691"/>
      <c r="AD139" s="711"/>
    </row>
    <row r="140" spans="5:30">
      <c r="E140" s="691"/>
      <c r="F140" s="692"/>
      <c r="H140" s="711"/>
      <c r="J140" s="691"/>
      <c r="K140" s="693"/>
      <c r="L140" s="693"/>
      <c r="M140" s="693"/>
      <c r="N140" s="693"/>
      <c r="P140" s="692"/>
      <c r="R140" s="692"/>
      <c r="T140" s="693"/>
      <c r="U140" s="692"/>
      <c r="V140" s="692"/>
      <c r="W140" s="692"/>
      <c r="AA140" s="691"/>
      <c r="AD140" s="711"/>
    </row>
    <row r="141" spans="5:30">
      <c r="E141" s="691"/>
      <c r="F141" s="692"/>
      <c r="H141" s="711"/>
      <c r="J141" s="691"/>
      <c r="K141" s="693"/>
      <c r="L141" s="693"/>
      <c r="M141" s="693"/>
      <c r="N141" s="693"/>
      <c r="P141" s="692"/>
      <c r="R141" s="692"/>
      <c r="T141" s="693"/>
      <c r="U141" s="692"/>
      <c r="V141" s="692"/>
      <c r="W141" s="692"/>
      <c r="AA141" s="691"/>
      <c r="AD141" s="711"/>
    </row>
    <row r="142" spans="5:30">
      <c r="E142" s="691"/>
      <c r="F142" s="692"/>
      <c r="H142" s="711"/>
      <c r="J142" s="691"/>
      <c r="K142" s="693"/>
      <c r="L142" s="693"/>
      <c r="M142" s="693"/>
      <c r="N142" s="693"/>
      <c r="P142" s="692"/>
      <c r="R142" s="692"/>
      <c r="T142" s="693"/>
      <c r="U142" s="692"/>
      <c r="V142" s="692"/>
      <c r="W142" s="692"/>
      <c r="AA142" s="691"/>
      <c r="AD142" s="711"/>
    </row>
    <row r="143" spans="5:30">
      <c r="E143" s="691"/>
      <c r="F143" s="692"/>
      <c r="H143" s="711"/>
      <c r="J143" s="691"/>
      <c r="K143" s="693"/>
      <c r="L143" s="693"/>
      <c r="M143" s="693"/>
      <c r="N143" s="693"/>
      <c r="P143" s="692"/>
      <c r="R143" s="692"/>
      <c r="T143" s="693"/>
      <c r="U143" s="692"/>
      <c r="V143" s="692"/>
      <c r="W143" s="692"/>
      <c r="AA143" s="691"/>
      <c r="AD143" s="711"/>
    </row>
    <row r="144" spans="5:30">
      <c r="E144" s="691"/>
      <c r="F144" s="692"/>
      <c r="H144" s="711"/>
      <c r="J144" s="691"/>
      <c r="K144" s="693"/>
      <c r="L144" s="693"/>
      <c r="M144" s="693"/>
      <c r="N144" s="693"/>
      <c r="P144" s="692"/>
      <c r="R144" s="692"/>
      <c r="T144" s="693"/>
      <c r="U144" s="692"/>
      <c r="V144" s="692"/>
      <c r="W144" s="692"/>
      <c r="AA144" s="691"/>
      <c r="AD144" s="711"/>
    </row>
    <row r="145" spans="5:30">
      <c r="E145" s="691"/>
      <c r="F145" s="692"/>
      <c r="H145" s="711"/>
      <c r="J145" s="691"/>
      <c r="K145" s="693"/>
      <c r="L145" s="693"/>
      <c r="M145" s="693"/>
      <c r="N145" s="693"/>
      <c r="P145" s="692"/>
      <c r="R145" s="692"/>
      <c r="T145" s="693"/>
      <c r="U145" s="692"/>
      <c r="V145" s="692"/>
      <c r="W145" s="692"/>
      <c r="AA145" s="691"/>
      <c r="AD145" s="711"/>
    </row>
    <row r="146" spans="5:30">
      <c r="E146" s="691"/>
      <c r="F146" s="692"/>
      <c r="H146" s="711"/>
      <c r="J146" s="691"/>
      <c r="K146" s="693"/>
      <c r="L146" s="693"/>
      <c r="M146" s="693"/>
      <c r="N146" s="693"/>
      <c r="P146" s="692"/>
      <c r="R146" s="692"/>
      <c r="T146" s="693"/>
      <c r="U146" s="692"/>
      <c r="V146" s="692"/>
      <c r="W146" s="692"/>
      <c r="AA146" s="691"/>
      <c r="AD146" s="711"/>
    </row>
    <row r="147" spans="5:30">
      <c r="E147" s="691"/>
      <c r="F147" s="692"/>
      <c r="H147" s="711"/>
      <c r="J147" s="691"/>
      <c r="K147" s="693"/>
      <c r="L147" s="693"/>
      <c r="M147" s="693"/>
      <c r="N147" s="693"/>
      <c r="P147" s="692"/>
      <c r="R147" s="692"/>
      <c r="T147" s="693"/>
      <c r="U147" s="692"/>
      <c r="V147" s="692"/>
      <c r="W147" s="692"/>
      <c r="AA147" s="691"/>
      <c r="AD147" s="711"/>
    </row>
    <row r="148" spans="5:30">
      <c r="E148" s="691"/>
      <c r="F148" s="692"/>
      <c r="H148" s="711"/>
      <c r="J148" s="691"/>
      <c r="K148" s="693"/>
      <c r="L148" s="693"/>
      <c r="M148" s="693"/>
      <c r="N148" s="693"/>
      <c r="P148" s="692"/>
      <c r="R148" s="692"/>
      <c r="T148" s="693"/>
      <c r="U148" s="692"/>
      <c r="V148" s="692"/>
      <c r="W148" s="692"/>
      <c r="AA148" s="691"/>
      <c r="AD148" s="711"/>
    </row>
    <row r="149" spans="5:30">
      <c r="E149" s="691"/>
      <c r="F149" s="692"/>
      <c r="H149" s="711"/>
      <c r="J149" s="691"/>
      <c r="K149" s="693"/>
      <c r="L149" s="693"/>
      <c r="M149" s="693"/>
      <c r="N149" s="693"/>
      <c r="P149" s="692"/>
      <c r="R149" s="692"/>
      <c r="T149" s="693"/>
      <c r="U149" s="692"/>
      <c r="V149" s="692"/>
      <c r="W149" s="692"/>
      <c r="AA149" s="691"/>
      <c r="AD149" s="711"/>
    </row>
    <row r="150" spans="5:30">
      <c r="E150" s="691"/>
      <c r="F150" s="692"/>
      <c r="H150" s="711"/>
      <c r="J150" s="691"/>
      <c r="K150" s="693"/>
      <c r="L150" s="693"/>
      <c r="M150" s="693"/>
      <c r="N150" s="693"/>
      <c r="P150" s="692"/>
      <c r="R150" s="692"/>
      <c r="T150" s="693"/>
      <c r="U150" s="692"/>
      <c r="V150" s="692"/>
      <c r="W150" s="692"/>
      <c r="AA150" s="691"/>
      <c r="AD150" s="711"/>
    </row>
    <row r="151" spans="5:30">
      <c r="E151" s="691"/>
      <c r="F151" s="692"/>
      <c r="H151" s="711"/>
      <c r="J151" s="691"/>
      <c r="K151" s="693"/>
      <c r="L151" s="693"/>
      <c r="M151" s="693"/>
      <c r="N151" s="693"/>
      <c r="P151" s="692"/>
      <c r="R151" s="692"/>
      <c r="T151" s="693"/>
      <c r="U151" s="692"/>
      <c r="V151" s="692"/>
      <c r="W151" s="692"/>
      <c r="AA151" s="691"/>
      <c r="AD151" s="711"/>
    </row>
    <row r="152" spans="5:30">
      <c r="E152" s="691"/>
      <c r="F152" s="692"/>
      <c r="H152" s="711"/>
      <c r="J152" s="691"/>
      <c r="K152" s="693"/>
      <c r="L152" s="693"/>
      <c r="M152" s="693"/>
      <c r="N152" s="693"/>
      <c r="P152" s="692"/>
      <c r="R152" s="692"/>
      <c r="T152" s="693"/>
      <c r="U152" s="692"/>
      <c r="V152" s="692"/>
      <c r="W152" s="692"/>
      <c r="AA152" s="691"/>
      <c r="AD152" s="711"/>
    </row>
    <row r="153" spans="5:30">
      <c r="E153" s="691"/>
      <c r="F153" s="692"/>
      <c r="H153" s="711"/>
      <c r="J153" s="691"/>
      <c r="K153" s="693"/>
      <c r="L153" s="693"/>
      <c r="M153" s="693"/>
      <c r="N153" s="693"/>
      <c r="P153" s="692"/>
      <c r="R153" s="692"/>
      <c r="T153" s="693"/>
      <c r="U153" s="692"/>
      <c r="V153" s="692"/>
      <c r="W153" s="692"/>
      <c r="AA153" s="691"/>
      <c r="AD153" s="711"/>
    </row>
    <row r="154" spans="5:30">
      <c r="E154" s="691"/>
      <c r="F154" s="692"/>
      <c r="H154" s="711"/>
      <c r="J154" s="691"/>
      <c r="K154" s="693"/>
      <c r="L154" s="693"/>
      <c r="M154" s="693"/>
      <c r="N154" s="693"/>
      <c r="P154" s="692"/>
      <c r="R154" s="692"/>
      <c r="T154" s="693"/>
      <c r="U154" s="692"/>
      <c r="V154" s="692"/>
      <c r="W154" s="692"/>
      <c r="AA154" s="691"/>
      <c r="AD154" s="711"/>
    </row>
    <row r="155" spans="5:30">
      <c r="E155" s="691"/>
      <c r="F155" s="692"/>
      <c r="H155" s="711"/>
      <c r="J155" s="691"/>
      <c r="K155" s="693"/>
      <c r="L155" s="693"/>
      <c r="M155" s="693"/>
      <c r="N155" s="693"/>
      <c r="P155" s="692"/>
      <c r="R155" s="692"/>
      <c r="T155" s="693"/>
      <c r="U155" s="692"/>
      <c r="V155" s="692"/>
      <c r="W155" s="692"/>
      <c r="AA155" s="691"/>
      <c r="AD155" s="711"/>
    </row>
    <row r="156" spans="5:30">
      <c r="E156" s="691"/>
      <c r="F156" s="692"/>
      <c r="H156" s="711"/>
      <c r="J156" s="691"/>
      <c r="K156" s="693"/>
      <c r="L156" s="693"/>
      <c r="M156" s="693"/>
      <c r="N156" s="693"/>
      <c r="P156" s="692"/>
      <c r="R156" s="692"/>
      <c r="T156" s="693"/>
      <c r="U156" s="692"/>
      <c r="V156" s="692"/>
      <c r="W156" s="692"/>
      <c r="AA156" s="691"/>
      <c r="AD156" s="711"/>
    </row>
    <row r="157" spans="5:30">
      <c r="E157" s="691"/>
      <c r="F157" s="692"/>
      <c r="H157" s="711"/>
      <c r="J157" s="691"/>
      <c r="K157" s="693"/>
      <c r="L157" s="693"/>
      <c r="M157" s="693"/>
      <c r="N157" s="693"/>
      <c r="P157" s="692"/>
      <c r="R157" s="692"/>
      <c r="T157" s="693"/>
      <c r="U157" s="692"/>
      <c r="V157" s="692"/>
      <c r="W157" s="692"/>
      <c r="AA157" s="691"/>
      <c r="AD157" s="711"/>
    </row>
    <row r="158" spans="5:30">
      <c r="E158" s="691"/>
      <c r="F158" s="692"/>
      <c r="H158" s="711"/>
      <c r="J158" s="691"/>
      <c r="K158" s="693"/>
      <c r="L158" s="693"/>
      <c r="M158" s="693"/>
      <c r="N158" s="693"/>
      <c r="P158" s="692"/>
      <c r="R158" s="692"/>
      <c r="T158" s="693"/>
      <c r="U158" s="692"/>
      <c r="V158" s="692"/>
      <c r="W158" s="692"/>
      <c r="AA158" s="691"/>
      <c r="AD158" s="711"/>
    </row>
    <row r="159" spans="5:30">
      <c r="E159" s="691"/>
      <c r="F159" s="692"/>
      <c r="H159" s="711"/>
      <c r="J159" s="691"/>
      <c r="K159" s="693"/>
      <c r="L159" s="693"/>
      <c r="M159" s="693"/>
      <c r="N159" s="693"/>
      <c r="P159" s="692"/>
      <c r="R159" s="692"/>
      <c r="T159" s="693"/>
      <c r="U159" s="692"/>
      <c r="V159" s="692"/>
      <c r="W159" s="692"/>
      <c r="AA159" s="691"/>
      <c r="AD159" s="711"/>
    </row>
    <row r="160" spans="5:30">
      <c r="E160" s="691"/>
      <c r="F160" s="692"/>
      <c r="H160" s="711"/>
      <c r="J160" s="691"/>
      <c r="K160" s="693"/>
      <c r="L160" s="693"/>
      <c r="M160" s="693"/>
      <c r="N160" s="693"/>
      <c r="P160" s="692"/>
      <c r="R160" s="692"/>
      <c r="T160" s="693"/>
      <c r="U160" s="692"/>
      <c r="V160" s="692"/>
      <c r="W160" s="692"/>
      <c r="AA160" s="691"/>
      <c r="AD160" s="711"/>
    </row>
    <row r="161" spans="5:30">
      <c r="E161" s="691"/>
      <c r="F161" s="692"/>
      <c r="H161" s="711"/>
      <c r="J161" s="691"/>
      <c r="K161" s="693"/>
      <c r="L161" s="693"/>
      <c r="M161" s="693"/>
      <c r="N161" s="693"/>
      <c r="P161" s="692"/>
      <c r="R161" s="692"/>
      <c r="T161" s="693"/>
      <c r="U161" s="692"/>
      <c r="V161" s="692"/>
      <c r="W161" s="692"/>
      <c r="AA161" s="691"/>
      <c r="AD161" s="711"/>
    </row>
    <row r="162" spans="5:30">
      <c r="E162" s="691"/>
      <c r="F162" s="692"/>
      <c r="H162" s="711"/>
      <c r="J162" s="691"/>
      <c r="K162" s="693"/>
      <c r="L162" s="693"/>
      <c r="M162" s="693"/>
      <c r="N162" s="693"/>
      <c r="P162" s="692"/>
      <c r="R162" s="692"/>
      <c r="T162" s="693"/>
      <c r="U162" s="692"/>
      <c r="V162" s="692"/>
      <c r="W162" s="692"/>
      <c r="AA162" s="691"/>
      <c r="AD162" s="711"/>
    </row>
    <row r="163" spans="5:30">
      <c r="E163" s="691"/>
      <c r="F163" s="692"/>
      <c r="H163" s="711"/>
      <c r="J163" s="691"/>
      <c r="K163" s="693"/>
      <c r="L163" s="693"/>
      <c r="M163" s="693"/>
      <c r="N163" s="693"/>
      <c r="P163" s="692"/>
      <c r="R163" s="692"/>
      <c r="T163" s="693"/>
      <c r="U163" s="692"/>
      <c r="V163" s="692"/>
      <c r="W163" s="692"/>
      <c r="AA163" s="691"/>
      <c r="AD163" s="711"/>
    </row>
    <row r="164" spans="5:30">
      <c r="E164" s="691"/>
      <c r="F164" s="692"/>
      <c r="H164" s="711"/>
      <c r="J164" s="691"/>
      <c r="K164" s="693"/>
      <c r="L164" s="693"/>
      <c r="M164" s="693"/>
      <c r="N164" s="693"/>
      <c r="P164" s="692"/>
      <c r="R164" s="692"/>
      <c r="T164" s="693"/>
      <c r="U164" s="692"/>
      <c r="V164" s="692"/>
      <c r="W164" s="692"/>
      <c r="AA164" s="691"/>
      <c r="AD164" s="711"/>
    </row>
    <row r="165" spans="5:30">
      <c r="E165" s="691"/>
      <c r="F165" s="692"/>
      <c r="H165" s="711"/>
      <c r="J165" s="691"/>
      <c r="K165" s="693"/>
      <c r="L165" s="693"/>
      <c r="M165" s="693"/>
      <c r="N165" s="693"/>
      <c r="P165" s="692"/>
      <c r="R165" s="692"/>
      <c r="T165" s="693"/>
      <c r="U165" s="692"/>
      <c r="V165" s="692"/>
      <c r="W165" s="692"/>
      <c r="AA165" s="691"/>
      <c r="AD165" s="711"/>
    </row>
    <row r="166" spans="5:30">
      <c r="E166" s="691"/>
      <c r="F166" s="692"/>
      <c r="H166" s="711"/>
      <c r="J166" s="691"/>
      <c r="K166" s="693"/>
      <c r="L166" s="693"/>
      <c r="M166" s="693"/>
      <c r="N166" s="693"/>
      <c r="P166" s="692"/>
      <c r="R166" s="692"/>
      <c r="T166" s="693"/>
      <c r="U166" s="692"/>
      <c r="V166" s="692"/>
      <c r="W166" s="692"/>
      <c r="AA166" s="691"/>
      <c r="AD166" s="711"/>
    </row>
    <row r="167" spans="5:30">
      <c r="E167" s="691"/>
      <c r="F167" s="692"/>
      <c r="H167" s="711"/>
      <c r="J167" s="691"/>
      <c r="K167" s="693"/>
      <c r="L167" s="693"/>
      <c r="M167" s="693"/>
      <c r="N167" s="693"/>
      <c r="P167" s="692"/>
      <c r="R167" s="692"/>
      <c r="T167" s="693"/>
      <c r="U167" s="692"/>
      <c r="V167" s="692"/>
      <c r="W167" s="692"/>
      <c r="AA167" s="691"/>
      <c r="AD167" s="711"/>
    </row>
    <row r="168" spans="5:30">
      <c r="E168" s="691"/>
      <c r="F168" s="692"/>
      <c r="H168" s="711"/>
      <c r="J168" s="691"/>
      <c r="K168" s="693"/>
      <c r="L168" s="693"/>
      <c r="M168" s="693"/>
      <c r="N168" s="693"/>
      <c r="P168" s="692"/>
      <c r="R168" s="692"/>
      <c r="T168" s="693"/>
      <c r="U168" s="692"/>
      <c r="V168" s="692"/>
      <c r="W168" s="692"/>
      <c r="AA168" s="691"/>
      <c r="AD168" s="711"/>
    </row>
    <row r="169" spans="5:30">
      <c r="E169" s="691"/>
      <c r="F169" s="692"/>
      <c r="H169" s="711"/>
      <c r="J169" s="691"/>
      <c r="K169" s="693"/>
      <c r="L169" s="693"/>
      <c r="M169" s="693"/>
      <c r="N169" s="693"/>
      <c r="P169" s="692"/>
      <c r="R169" s="692"/>
      <c r="T169" s="693"/>
      <c r="U169" s="692"/>
      <c r="V169" s="692"/>
      <c r="W169" s="692"/>
      <c r="AA169" s="691"/>
      <c r="AD169" s="711"/>
    </row>
    <row r="170" spans="5:30">
      <c r="E170" s="691"/>
      <c r="F170" s="692"/>
      <c r="H170" s="711"/>
      <c r="J170" s="691"/>
      <c r="K170" s="693"/>
      <c r="L170" s="693"/>
      <c r="M170" s="693"/>
      <c r="N170" s="693"/>
      <c r="P170" s="692"/>
      <c r="R170" s="692"/>
      <c r="T170" s="693"/>
      <c r="U170" s="692"/>
      <c r="V170" s="692"/>
      <c r="W170" s="692"/>
      <c r="AA170" s="691"/>
      <c r="AD170" s="711"/>
    </row>
    <row r="171" spans="5:30">
      <c r="E171" s="691"/>
      <c r="F171" s="692"/>
      <c r="H171" s="711"/>
      <c r="J171" s="691"/>
      <c r="K171" s="693"/>
      <c r="L171" s="693"/>
      <c r="M171" s="693"/>
      <c r="N171" s="693"/>
      <c r="P171" s="692"/>
      <c r="R171" s="692"/>
      <c r="T171" s="693"/>
      <c r="U171" s="692"/>
      <c r="V171" s="692"/>
      <c r="W171" s="692"/>
      <c r="AA171" s="691"/>
      <c r="AD171" s="711"/>
    </row>
    <row r="172" spans="5:30">
      <c r="E172" s="691"/>
      <c r="F172" s="692"/>
      <c r="H172" s="711"/>
      <c r="J172" s="691"/>
      <c r="K172" s="693"/>
      <c r="L172" s="693"/>
      <c r="M172" s="693"/>
      <c r="N172" s="693"/>
      <c r="P172" s="692"/>
      <c r="R172" s="692"/>
      <c r="T172" s="693"/>
      <c r="U172" s="692"/>
      <c r="V172" s="692"/>
      <c r="W172" s="692"/>
      <c r="AA172" s="691"/>
      <c r="AD172" s="711"/>
    </row>
    <row r="173" spans="5:30">
      <c r="E173" s="691"/>
      <c r="F173" s="692"/>
      <c r="H173" s="711"/>
      <c r="J173" s="691"/>
      <c r="K173" s="693"/>
      <c r="L173" s="693"/>
      <c r="M173" s="693"/>
      <c r="N173" s="693"/>
      <c r="P173" s="692"/>
      <c r="R173" s="692"/>
      <c r="T173" s="693"/>
      <c r="U173" s="692"/>
      <c r="V173" s="692"/>
      <c r="W173" s="692"/>
      <c r="AA173" s="691"/>
      <c r="AD173" s="711"/>
    </row>
    <row r="174" spans="5:30">
      <c r="E174" s="691"/>
      <c r="F174" s="692"/>
      <c r="H174" s="711"/>
      <c r="J174" s="691"/>
      <c r="K174" s="693"/>
      <c r="L174" s="693"/>
      <c r="M174" s="693"/>
      <c r="N174" s="693"/>
      <c r="P174" s="692"/>
      <c r="R174" s="692"/>
      <c r="T174" s="693"/>
      <c r="U174" s="692"/>
      <c r="V174" s="692"/>
      <c r="W174" s="692"/>
      <c r="AA174" s="691"/>
      <c r="AD174" s="711"/>
    </row>
    <row r="175" spans="5:30">
      <c r="E175" s="691"/>
      <c r="F175" s="692"/>
      <c r="H175" s="711"/>
      <c r="J175" s="691"/>
      <c r="K175" s="693"/>
      <c r="L175" s="693"/>
      <c r="M175" s="693"/>
      <c r="N175" s="693"/>
      <c r="P175" s="692"/>
      <c r="R175" s="692"/>
      <c r="T175" s="693"/>
      <c r="U175" s="692"/>
      <c r="V175" s="692"/>
      <c r="W175" s="692"/>
      <c r="AA175" s="691"/>
      <c r="AD175" s="711"/>
    </row>
    <row r="176" spans="5:30">
      <c r="E176" s="691"/>
      <c r="F176" s="692"/>
      <c r="H176" s="711"/>
      <c r="J176" s="691"/>
      <c r="K176" s="693"/>
      <c r="L176" s="693"/>
      <c r="M176" s="693"/>
      <c r="N176" s="693"/>
      <c r="P176" s="692"/>
      <c r="R176" s="692"/>
      <c r="T176" s="693"/>
      <c r="U176" s="692"/>
      <c r="V176" s="692"/>
      <c r="W176" s="692"/>
      <c r="AA176" s="691"/>
      <c r="AD176" s="711"/>
    </row>
    <row r="177" spans="5:30">
      <c r="E177" s="691"/>
      <c r="F177" s="692"/>
      <c r="H177" s="711"/>
      <c r="J177" s="691"/>
      <c r="K177" s="693"/>
      <c r="L177" s="693"/>
      <c r="M177" s="693"/>
      <c r="N177" s="693"/>
      <c r="P177" s="692"/>
      <c r="R177" s="692"/>
      <c r="T177" s="693"/>
      <c r="U177" s="692"/>
      <c r="V177" s="692"/>
      <c r="W177" s="692"/>
      <c r="AA177" s="691"/>
      <c r="AD177" s="711"/>
    </row>
    <row r="178" spans="5:30">
      <c r="E178" s="691"/>
      <c r="F178" s="692"/>
      <c r="H178" s="711"/>
      <c r="J178" s="691"/>
      <c r="K178" s="693"/>
      <c r="L178" s="693"/>
      <c r="M178" s="693"/>
      <c r="N178" s="693"/>
      <c r="P178" s="692"/>
      <c r="R178" s="692"/>
      <c r="T178" s="693"/>
      <c r="U178" s="692"/>
      <c r="V178" s="692"/>
      <c r="W178" s="692"/>
      <c r="AA178" s="691"/>
      <c r="AD178" s="711"/>
    </row>
    <row r="179" spans="5:30">
      <c r="E179" s="691"/>
      <c r="F179" s="692"/>
      <c r="H179" s="711"/>
      <c r="J179" s="691"/>
      <c r="K179" s="693"/>
      <c r="L179" s="693"/>
      <c r="M179" s="693"/>
      <c r="N179" s="693"/>
      <c r="P179" s="692"/>
      <c r="R179" s="692"/>
      <c r="T179" s="693"/>
      <c r="U179" s="692"/>
      <c r="V179" s="692"/>
      <c r="W179" s="692"/>
      <c r="AA179" s="691"/>
      <c r="AD179" s="711"/>
    </row>
    <row r="180" spans="5:30">
      <c r="E180" s="691"/>
      <c r="F180" s="692"/>
      <c r="H180" s="711"/>
      <c r="J180" s="691"/>
      <c r="K180" s="693"/>
      <c r="L180" s="693"/>
      <c r="M180" s="693"/>
      <c r="N180" s="693"/>
      <c r="P180" s="692"/>
      <c r="R180" s="692"/>
      <c r="T180" s="693"/>
      <c r="U180" s="692"/>
      <c r="V180" s="692"/>
      <c r="W180" s="692"/>
      <c r="AA180" s="691"/>
      <c r="AD180" s="711"/>
    </row>
    <row r="181" spans="5:30">
      <c r="E181" s="691"/>
      <c r="F181" s="692"/>
      <c r="H181" s="711"/>
      <c r="J181" s="691"/>
      <c r="K181" s="693"/>
      <c r="L181" s="693"/>
      <c r="M181" s="693"/>
      <c r="N181" s="693"/>
      <c r="P181" s="692"/>
      <c r="R181" s="692"/>
      <c r="T181" s="693"/>
      <c r="U181" s="692"/>
      <c r="V181" s="692"/>
      <c r="W181" s="692"/>
      <c r="AA181" s="691"/>
      <c r="AD181" s="711"/>
    </row>
    <row r="182" spans="5:30">
      <c r="E182" s="691"/>
      <c r="F182" s="692"/>
      <c r="H182" s="711"/>
      <c r="J182" s="691"/>
      <c r="K182" s="693"/>
      <c r="L182" s="693"/>
      <c r="M182" s="693"/>
      <c r="N182" s="693"/>
      <c r="P182" s="692"/>
      <c r="R182" s="692"/>
      <c r="T182" s="693"/>
      <c r="U182" s="692"/>
      <c r="V182" s="692"/>
      <c r="W182" s="692"/>
      <c r="AA182" s="691"/>
      <c r="AD182" s="711"/>
    </row>
    <row r="183" spans="5:30">
      <c r="E183" s="691"/>
      <c r="F183" s="692"/>
      <c r="H183" s="711"/>
      <c r="J183" s="691"/>
      <c r="K183" s="693"/>
      <c r="L183" s="693"/>
      <c r="M183" s="693"/>
      <c r="N183" s="693"/>
      <c r="P183" s="692"/>
      <c r="R183" s="692"/>
      <c r="T183" s="693"/>
      <c r="U183" s="692"/>
      <c r="V183" s="692"/>
      <c r="W183" s="692"/>
      <c r="AA183" s="691"/>
      <c r="AD183" s="711"/>
    </row>
    <row r="184" spans="5:30">
      <c r="E184" s="691"/>
      <c r="F184" s="692"/>
      <c r="H184" s="711"/>
      <c r="J184" s="691"/>
      <c r="K184" s="693"/>
      <c r="L184" s="693"/>
      <c r="M184" s="693"/>
      <c r="N184" s="693"/>
      <c r="P184" s="692"/>
      <c r="R184" s="692"/>
      <c r="T184" s="693"/>
      <c r="U184" s="692"/>
      <c r="V184" s="692"/>
      <c r="W184" s="692"/>
      <c r="AA184" s="691"/>
      <c r="AD184" s="711"/>
    </row>
    <row r="185" spans="5:30">
      <c r="E185" s="691"/>
      <c r="F185" s="692"/>
      <c r="H185" s="711"/>
      <c r="J185" s="691"/>
      <c r="K185" s="693"/>
      <c r="L185" s="693"/>
      <c r="M185" s="693"/>
      <c r="N185" s="693"/>
      <c r="P185" s="692"/>
      <c r="R185" s="692"/>
      <c r="T185" s="693"/>
      <c r="U185" s="692"/>
      <c r="V185" s="692"/>
      <c r="W185" s="692"/>
      <c r="AA185" s="691"/>
      <c r="AD185" s="711"/>
    </row>
    <row r="186" spans="5:30">
      <c r="E186" s="691"/>
      <c r="F186" s="692"/>
      <c r="H186" s="711"/>
      <c r="J186" s="691"/>
      <c r="K186" s="693"/>
      <c r="L186" s="693"/>
      <c r="M186" s="693"/>
      <c r="N186" s="693"/>
      <c r="P186" s="692"/>
      <c r="R186" s="692"/>
      <c r="T186" s="693"/>
      <c r="U186" s="692"/>
      <c r="V186" s="692"/>
      <c r="W186" s="692"/>
      <c r="AA186" s="691"/>
      <c r="AD186" s="711"/>
    </row>
    <row r="187" spans="5:30">
      <c r="E187" s="691"/>
      <c r="F187" s="692"/>
      <c r="H187" s="711"/>
      <c r="J187" s="691"/>
      <c r="K187" s="693"/>
      <c r="L187" s="693"/>
      <c r="M187" s="693"/>
      <c r="N187" s="693"/>
      <c r="P187" s="692"/>
      <c r="R187" s="692"/>
      <c r="T187" s="693"/>
      <c r="U187" s="692"/>
      <c r="V187" s="692"/>
      <c r="W187" s="692"/>
      <c r="AA187" s="691"/>
      <c r="AD187" s="711"/>
    </row>
    <row r="188" spans="5:30">
      <c r="E188" s="691"/>
      <c r="F188" s="692"/>
      <c r="H188" s="711"/>
      <c r="J188" s="691"/>
      <c r="K188" s="693"/>
      <c r="L188" s="693"/>
      <c r="M188" s="693"/>
      <c r="N188" s="693"/>
      <c r="P188" s="692"/>
      <c r="R188" s="692"/>
      <c r="T188" s="693"/>
      <c r="U188" s="692"/>
      <c r="V188" s="692"/>
      <c r="W188" s="692"/>
      <c r="AA188" s="691"/>
      <c r="AD188" s="711"/>
    </row>
    <row r="189" spans="5:30">
      <c r="E189" s="691"/>
      <c r="F189" s="692"/>
      <c r="H189" s="711"/>
      <c r="J189" s="691"/>
      <c r="K189" s="693"/>
      <c r="L189" s="693"/>
      <c r="M189" s="693"/>
      <c r="N189" s="693"/>
      <c r="P189" s="692"/>
      <c r="R189" s="692"/>
      <c r="T189" s="693"/>
      <c r="U189" s="692"/>
      <c r="V189" s="692"/>
      <c r="W189" s="692"/>
      <c r="AA189" s="691"/>
      <c r="AD189" s="711"/>
    </row>
    <row r="190" spans="5:30">
      <c r="E190" s="691"/>
      <c r="F190" s="692"/>
      <c r="H190" s="711"/>
      <c r="J190" s="691"/>
      <c r="K190" s="693"/>
      <c r="L190" s="693"/>
      <c r="M190" s="693"/>
      <c r="N190" s="693"/>
      <c r="P190" s="692"/>
      <c r="R190" s="692"/>
      <c r="T190" s="693"/>
      <c r="U190" s="692"/>
      <c r="V190" s="692"/>
      <c r="W190" s="692"/>
      <c r="AA190" s="691"/>
      <c r="AD190" s="711"/>
    </row>
    <row r="191" spans="5:30">
      <c r="E191" s="691"/>
      <c r="F191" s="692"/>
      <c r="H191" s="711"/>
      <c r="J191" s="691"/>
      <c r="K191" s="693"/>
      <c r="L191" s="693"/>
      <c r="M191" s="693"/>
      <c r="N191" s="693"/>
      <c r="P191" s="692"/>
      <c r="R191" s="692"/>
      <c r="T191" s="693"/>
      <c r="U191" s="692"/>
      <c r="V191" s="692"/>
      <c r="W191" s="692"/>
      <c r="AA191" s="691"/>
      <c r="AD191" s="711"/>
    </row>
    <row r="192" spans="5:30">
      <c r="E192" s="691"/>
      <c r="F192" s="692"/>
      <c r="H192" s="711"/>
      <c r="J192" s="691"/>
      <c r="K192" s="693"/>
      <c r="L192" s="693"/>
      <c r="M192" s="693"/>
      <c r="N192" s="693"/>
      <c r="P192" s="692"/>
      <c r="R192" s="692"/>
      <c r="T192" s="693"/>
      <c r="U192" s="692"/>
      <c r="V192" s="692"/>
      <c r="W192" s="692"/>
      <c r="AA192" s="691"/>
      <c r="AD192" s="711"/>
    </row>
    <row r="193" spans="5:30">
      <c r="E193" s="691"/>
      <c r="F193" s="692"/>
      <c r="H193" s="711"/>
      <c r="J193" s="691"/>
      <c r="K193" s="693"/>
      <c r="L193" s="693"/>
      <c r="M193" s="693"/>
      <c r="N193" s="693"/>
      <c r="P193" s="692"/>
      <c r="R193" s="692"/>
      <c r="T193" s="693"/>
      <c r="U193" s="692"/>
      <c r="V193" s="692"/>
      <c r="W193" s="692"/>
      <c r="AA193" s="691"/>
      <c r="AD193" s="711"/>
    </row>
    <row r="194" spans="5:30">
      <c r="E194" s="691"/>
      <c r="F194" s="692"/>
      <c r="H194" s="711"/>
      <c r="J194" s="691"/>
      <c r="K194" s="693"/>
      <c r="L194" s="693"/>
      <c r="M194" s="693"/>
      <c r="N194" s="693"/>
      <c r="P194" s="692"/>
      <c r="R194" s="692"/>
      <c r="T194" s="693"/>
      <c r="U194" s="692"/>
      <c r="V194" s="692"/>
      <c r="W194" s="692"/>
      <c r="AA194" s="691"/>
      <c r="AD194" s="711"/>
    </row>
    <row r="195" spans="5:30">
      <c r="E195" s="691"/>
      <c r="F195" s="692"/>
      <c r="H195" s="711"/>
      <c r="J195" s="691"/>
      <c r="K195" s="693"/>
      <c r="L195" s="693"/>
      <c r="M195" s="693"/>
      <c r="N195" s="693"/>
      <c r="P195" s="692"/>
      <c r="R195" s="692"/>
      <c r="T195" s="693"/>
      <c r="U195" s="692"/>
      <c r="V195" s="692"/>
      <c r="W195" s="692"/>
      <c r="AA195" s="691"/>
      <c r="AD195" s="711"/>
    </row>
    <row r="196" spans="5:30">
      <c r="E196" s="691"/>
      <c r="F196" s="692"/>
      <c r="H196" s="711"/>
      <c r="J196" s="691"/>
      <c r="K196" s="693"/>
      <c r="L196" s="693"/>
      <c r="M196" s="693"/>
      <c r="N196" s="693"/>
      <c r="P196" s="692"/>
      <c r="R196" s="692"/>
      <c r="T196" s="693"/>
      <c r="U196" s="692"/>
      <c r="V196" s="692"/>
      <c r="W196" s="692"/>
      <c r="AA196" s="691"/>
      <c r="AD196" s="711"/>
    </row>
    <row r="197" spans="5:30">
      <c r="E197" s="691"/>
      <c r="F197" s="692"/>
      <c r="H197" s="711"/>
      <c r="J197" s="691"/>
      <c r="K197" s="693"/>
      <c r="L197" s="693"/>
      <c r="M197" s="693"/>
      <c r="N197" s="693"/>
      <c r="P197" s="692"/>
      <c r="R197" s="692"/>
      <c r="T197" s="693"/>
      <c r="U197" s="692"/>
      <c r="V197" s="692"/>
      <c r="W197" s="692"/>
      <c r="AA197" s="691"/>
      <c r="AD197" s="711"/>
    </row>
    <row r="198" spans="5:30">
      <c r="E198" s="691"/>
      <c r="F198" s="692"/>
      <c r="H198" s="711"/>
      <c r="J198" s="691"/>
      <c r="K198" s="693"/>
      <c r="L198" s="693"/>
      <c r="M198" s="693"/>
      <c r="N198" s="693"/>
      <c r="P198" s="692"/>
      <c r="R198" s="692"/>
      <c r="T198" s="693"/>
      <c r="U198" s="692"/>
      <c r="V198" s="692"/>
      <c r="W198" s="692"/>
      <c r="AA198" s="691"/>
      <c r="AD198" s="711"/>
    </row>
    <row r="199" spans="5:30">
      <c r="E199" s="691"/>
      <c r="F199" s="692"/>
      <c r="H199" s="711"/>
      <c r="J199" s="691"/>
      <c r="K199" s="693"/>
      <c r="L199" s="693"/>
      <c r="M199" s="693"/>
      <c r="N199" s="693"/>
      <c r="P199" s="692"/>
      <c r="R199" s="692"/>
      <c r="T199" s="693"/>
      <c r="U199" s="692"/>
      <c r="V199" s="692"/>
      <c r="W199" s="692"/>
      <c r="AA199" s="691"/>
      <c r="AD199" s="711"/>
    </row>
    <row r="200" spans="5:30">
      <c r="E200" s="691"/>
      <c r="F200" s="692"/>
      <c r="H200" s="711"/>
      <c r="J200" s="691"/>
      <c r="K200" s="693"/>
      <c r="L200" s="693"/>
      <c r="M200" s="693"/>
      <c r="N200" s="693"/>
      <c r="P200" s="692"/>
      <c r="R200" s="692"/>
      <c r="T200" s="693"/>
      <c r="U200" s="692"/>
      <c r="V200" s="692"/>
      <c r="W200" s="692"/>
      <c r="AA200" s="691"/>
      <c r="AD200" s="711"/>
    </row>
    <row r="201" spans="5:30">
      <c r="E201" s="691"/>
      <c r="F201" s="692"/>
      <c r="H201" s="711"/>
      <c r="J201" s="691"/>
      <c r="K201" s="693"/>
      <c r="L201" s="693"/>
      <c r="M201" s="693"/>
      <c r="N201" s="693"/>
      <c r="P201" s="692"/>
      <c r="R201" s="692"/>
      <c r="T201" s="693"/>
      <c r="U201" s="692"/>
      <c r="V201" s="692"/>
      <c r="W201" s="692"/>
      <c r="AA201" s="691"/>
      <c r="AD201" s="711"/>
    </row>
    <row r="202" spans="5:30">
      <c r="E202" s="691"/>
      <c r="F202" s="692"/>
      <c r="H202" s="711"/>
      <c r="J202" s="691"/>
      <c r="K202" s="693"/>
      <c r="L202" s="693"/>
      <c r="M202" s="693"/>
      <c r="N202" s="693"/>
      <c r="P202" s="692"/>
      <c r="R202" s="692"/>
      <c r="T202" s="693"/>
      <c r="U202" s="692"/>
      <c r="V202" s="692"/>
      <c r="W202" s="692"/>
      <c r="AA202" s="691"/>
      <c r="AD202" s="711"/>
    </row>
    <row r="203" spans="5:30">
      <c r="E203" s="691"/>
      <c r="F203" s="692"/>
      <c r="H203" s="711"/>
      <c r="J203" s="691"/>
      <c r="K203" s="693"/>
      <c r="L203" s="693"/>
      <c r="M203" s="693"/>
      <c r="N203" s="693"/>
      <c r="P203" s="692"/>
      <c r="R203" s="692"/>
      <c r="T203" s="693"/>
      <c r="U203" s="692"/>
      <c r="V203" s="692"/>
      <c r="W203" s="692"/>
      <c r="AA203" s="691"/>
      <c r="AD203" s="711"/>
    </row>
    <row r="204" spans="5:30">
      <c r="E204" s="691"/>
      <c r="F204" s="692"/>
      <c r="H204" s="711"/>
      <c r="J204" s="691"/>
      <c r="K204" s="693"/>
      <c r="L204" s="693"/>
      <c r="M204" s="693"/>
      <c r="N204" s="693"/>
      <c r="P204" s="692"/>
      <c r="R204" s="692"/>
      <c r="T204" s="693"/>
      <c r="U204" s="692"/>
      <c r="V204" s="692"/>
      <c r="W204" s="692"/>
      <c r="AA204" s="691"/>
      <c r="AD204" s="711"/>
    </row>
    <row r="205" spans="5:30">
      <c r="E205" s="691"/>
      <c r="F205" s="692"/>
      <c r="H205" s="711"/>
      <c r="J205" s="691"/>
      <c r="K205" s="693"/>
      <c r="L205" s="693"/>
      <c r="M205" s="693"/>
      <c r="N205" s="693"/>
      <c r="P205" s="692"/>
      <c r="R205" s="692"/>
      <c r="T205" s="693"/>
      <c r="U205" s="692"/>
      <c r="V205" s="692"/>
      <c r="W205" s="692"/>
      <c r="AA205" s="691"/>
      <c r="AD205" s="711"/>
    </row>
    <row r="206" spans="5:30">
      <c r="E206" s="691"/>
      <c r="F206" s="692"/>
      <c r="H206" s="711"/>
      <c r="J206" s="691"/>
      <c r="K206" s="693"/>
      <c r="L206" s="693"/>
      <c r="M206" s="693"/>
      <c r="N206" s="693"/>
      <c r="P206" s="692"/>
      <c r="R206" s="692"/>
      <c r="T206" s="693"/>
      <c r="U206" s="692"/>
      <c r="V206" s="692"/>
      <c r="W206" s="692"/>
      <c r="AA206" s="691"/>
      <c r="AD206" s="711"/>
    </row>
    <row r="207" spans="5:30">
      <c r="E207" s="691"/>
      <c r="F207" s="692"/>
      <c r="H207" s="711"/>
      <c r="J207" s="691"/>
      <c r="K207" s="693"/>
      <c r="L207" s="693"/>
      <c r="M207" s="693"/>
      <c r="N207" s="693"/>
      <c r="P207" s="692"/>
      <c r="R207" s="692"/>
      <c r="T207" s="693"/>
      <c r="U207" s="692"/>
      <c r="V207" s="692"/>
      <c r="W207" s="692"/>
      <c r="AA207" s="691"/>
      <c r="AD207" s="711"/>
    </row>
    <row r="208" spans="5:30">
      <c r="E208" s="691"/>
      <c r="F208" s="692"/>
      <c r="H208" s="711"/>
      <c r="J208" s="691"/>
      <c r="K208" s="693"/>
      <c r="L208" s="693"/>
      <c r="M208" s="693"/>
      <c r="N208" s="693"/>
      <c r="P208" s="692"/>
      <c r="R208" s="692"/>
      <c r="T208" s="693"/>
      <c r="U208" s="692"/>
      <c r="V208" s="692"/>
      <c r="W208" s="692"/>
      <c r="AA208" s="691"/>
      <c r="AD208" s="711"/>
    </row>
    <row r="209" spans="5:30">
      <c r="E209" s="691"/>
      <c r="F209" s="692"/>
      <c r="H209" s="711"/>
      <c r="J209" s="691"/>
      <c r="K209" s="693"/>
      <c r="L209" s="693"/>
      <c r="M209" s="693"/>
      <c r="N209" s="693"/>
      <c r="P209" s="692"/>
      <c r="R209" s="692"/>
      <c r="T209" s="693"/>
      <c r="U209" s="692"/>
      <c r="V209" s="692"/>
      <c r="W209" s="692"/>
      <c r="AA209" s="691"/>
      <c r="AD209" s="711"/>
    </row>
    <row r="210" spans="5:30">
      <c r="E210" s="691"/>
      <c r="F210" s="692"/>
      <c r="H210" s="711"/>
      <c r="J210" s="691"/>
      <c r="K210" s="693"/>
      <c r="L210" s="693"/>
      <c r="M210" s="693"/>
      <c r="N210" s="693"/>
      <c r="P210" s="692"/>
      <c r="R210" s="692"/>
      <c r="T210" s="693"/>
      <c r="U210" s="692"/>
      <c r="V210" s="692"/>
      <c r="W210" s="692"/>
      <c r="AA210" s="691"/>
      <c r="AD210" s="711"/>
    </row>
    <row r="211" spans="5:30">
      <c r="E211" s="691"/>
      <c r="F211" s="692"/>
      <c r="H211" s="711"/>
      <c r="J211" s="691"/>
      <c r="K211" s="693"/>
      <c r="L211" s="693"/>
      <c r="M211" s="693"/>
      <c r="N211" s="693"/>
      <c r="P211" s="692"/>
      <c r="R211" s="692"/>
      <c r="T211" s="693"/>
      <c r="U211" s="692"/>
      <c r="V211" s="692"/>
      <c r="W211" s="692"/>
      <c r="AA211" s="691"/>
      <c r="AD211" s="711"/>
    </row>
    <row r="212" spans="5:30">
      <c r="E212" s="691"/>
      <c r="F212" s="692"/>
      <c r="H212" s="711"/>
      <c r="J212" s="691"/>
      <c r="K212" s="693"/>
      <c r="L212" s="693"/>
      <c r="M212" s="693"/>
      <c r="N212" s="693"/>
      <c r="P212" s="692"/>
      <c r="R212" s="692"/>
      <c r="T212" s="693"/>
      <c r="U212" s="692"/>
      <c r="V212" s="692"/>
      <c r="W212" s="692"/>
      <c r="AA212" s="691"/>
      <c r="AD212" s="711"/>
    </row>
    <row r="213" spans="5:30">
      <c r="E213" s="691"/>
      <c r="F213" s="692"/>
      <c r="H213" s="711"/>
      <c r="J213" s="691"/>
      <c r="K213" s="693"/>
      <c r="L213" s="693"/>
      <c r="M213" s="693"/>
      <c r="N213" s="693"/>
      <c r="P213" s="692"/>
      <c r="R213" s="692"/>
      <c r="T213" s="693"/>
      <c r="U213" s="692"/>
      <c r="V213" s="692"/>
      <c r="W213" s="692"/>
      <c r="AA213" s="691"/>
      <c r="AD213" s="711"/>
    </row>
    <row r="214" spans="5:30">
      <c r="E214" s="691"/>
      <c r="F214" s="692"/>
      <c r="H214" s="711"/>
      <c r="J214" s="691"/>
      <c r="K214" s="693"/>
      <c r="L214" s="693"/>
      <c r="M214" s="693"/>
      <c r="N214" s="693"/>
      <c r="P214" s="692"/>
      <c r="R214" s="692"/>
      <c r="T214" s="693"/>
      <c r="U214" s="692"/>
      <c r="V214" s="692"/>
      <c r="W214" s="692"/>
      <c r="AA214" s="691"/>
      <c r="AD214" s="711"/>
    </row>
    <row r="215" spans="5:30">
      <c r="E215" s="691"/>
      <c r="F215" s="692"/>
      <c r="H215" s="711"/>
      <c r="J215" s="691"/>
      <c r="K215" s="693"/>
      <c r="L215" s="693"/>
      <c r="M215" s="693"/>
      <c r="N215" s="693"/>
      <c r="P215" s="692"/>
      <c r="R215" s="692"/>
      <c r="T215" s="693"/>
      <c r="U215" s="692"/>
      <c r="V215" s="692"/>
      <c r="W215" s="692"/>
      <c r="AA215" s="691"/>
      <c r="AD215" s="711"/>
    </row>
    <row r="216" spans="5:30">
      <c r="E216" s="691"/>
      <c r="F216" s="692"/>
      <c r="H216" s="711"/>
      <c r="J216" s="691"/>
      <c r="K216" s="693"/>
      <c r="L216" s="693"/>
      <c r="M216" s="693"/>
      <c r="N216" s="693"/>
      <c r="P216" s="692"/>
      <c r="R216" s="692"/>
      <c r="T216" s="693"/>
      <c r="U216" s="692"/>
      <c r="V216" s="692"/>
      <c r="W216" s="692"/>
      <c r="AA216" s="691"/>
      <c r="AD216" s="711"/>
    </row>
    <row r="217" spans="5:30">
      <c r="E217" s="691"/>
      <c r="F217" s="692"/>
      <c r="H217" s="711"/>
      <c r="J217" s="691"/>
      <c r="K217" s="693"/>
      <c r="L217" s="693"/>
      <c r="M217" s="693"/>
      <c r="N217" s="693"/>
      <c r="P217" s="692"/>
      <c r="R217" s="692"/>
      <c r="T217" s="693"/>
      <c r="U217" s="692"/>
      <c r="V217" s="692"/>
      <c r="W217" s="692"/>
      <c r="AA217" s="691"/>
      <c r="AD217" s="711"/>
    </row>
    <row r="218" spans="5:30">
      <c r="E218" s="691"/>
      <c r="F218" s="692"/>
      <c r="H218" s="711"/>
      <c r="J218" s="691"/>
      <c r="K218" s="693"/>
      <c r="L218" s="693"/>
      <c r="M218" s="693"/>
      <c r="N218" s="693"/>
      <c r="P218" s="692"/>
      <c r="R218" s="692"/>
      <c r="T218" s="693"/>
      <c r="U218" s="692"/>
      <c r="V218" s="692"/>
      <c r="W218" s="692"/>
      <c r="AA218" s="691"/>
      <c r="AD218" s="711"/>
    </row>
    <row r="219" spans="5:30">
      <c r="E219" s="691"/>
      <c r="F219" s="692"/>
      <c r="H219" s="711"/>
      <c r="J219" s="691"/>
      <c r="K219" s="693"/>
      <c r="L219" s="693"/>
      <c r="M219" s="693"/>
      <c r="N219" s="693"/>
      <c r="P219" s="692"/>
      <c r="R219" s="692"/>
      <c r="T219" s="693"/>
      <c r="U219" s="692"/>
      <c r="V219" s="692"/>
      <c r="W219" s="692"/>
      <c r="AA219" s="691"/>
      <c r="AD219" s="711"/>
    </row>
    <row r="220" spans="5:30">
      <c r="E220" s="691"/>
      <c r="F220" s="692"/>
      <c r="H220" s="711"/>
      <c r="J220" s="691"/>
      <c r="K220" s="693"/>
      <c r="L220" s="693"/>
      <c r="M220" s="693"/>
      <c r="N220" s="693"/>
      <c r="P220" s="692"/>
      <c r="R220" s="692"/>
      <c r="T220" s="693"/>
      <c r="U220" s="692"/>
      <c r="V220" s="692"/>
      <c r="W220" s="692"/>
      <c r="AA220" s="691"/>
      <c r="AD220" s="711"/>
    </row>
    <row r="221" spans="5:30">
      <c r="E221" s="691"/>
      <c r="F221" s="692"/>
      <c r="H221" s="711"/>
      <c r="J221" s="691"/>
      <c r="K221" s="693"/>
      <c r="L221" s="693"/>
      <c r="M221" s="693"/>
      <c r="N221" s="693"/>
      <c r="P221" s="692"/>
      <c r="R221" s="692"/>
      <c r="T221" s="693"/>
      <c r="U221" s="692"/>
      <c r="V221" s="692"/>
      <c r="W221" s="692"/>
      <c r="AA221" s="691"/>
      <c r="AD221" s="711"/>
    </row>
    <row r="222" spans="5:30">
      <c r="E222" s="691"/>
      <c r="F222" s="692"/>
      <c r="H222" s="711"/>
      <c r="J222" s="691"/>
      <c r="K222" s="693"/>
      <c r="L222" s="693"/>
      <c r="M222" s="693"/>
      <c r="N222" s="693"/>
      <c r="P222" s="692"/>
      <c r="R222" s="692"/>
      <c r="T222" s="693"/>
      <c r="U222" s="692"/>
      <c r="V222" s="692"/>
      <c r="W222" s="692"/>
      <c r="AA222" s="691"/>
      <c r="AD222" s="711"/>
    </row>
    <row r="223" spans="5:30">
      <c r="E223" s="691"/>
      <c r="F223" s="692"/>
      <c r="H223" s="711"/>
      <c r="J223" s="691"/>
      <c r="K223" s="693"/>
      <c r="L223" s="693"/>
      <c r="M223" s="693"/>
      <c r="N223" s="693"/>
      <c r="P223" s="692"/>
      <c r="R223" s="692"/>
      <c r="T223" s="693"/>
      <c r="U223" s="692"/>
      <c r="V223" s="692"/>
      <c r="W223" s="692"/>
      <c r="AA223" s="691"/>
      <c r="AD223" s="711"/>
    </row>
    <row r="224" spans="5:30">
      <c r="E224" s="691"/>
      <c r="F224" s="692"/>
      <c r="H224" s="711"/>
      <c r="J224" s="691"/>
      <c r="K224" s="693"/>
      <c r="L224" s="693"/>
      <c r="M224" s="693"/>
      <c r="N224" s="693"/>
      <c r="P224" s="692"/>
      <c r="R224" s="692"/>
      <c r="T224" s="693"/>
      <c r="U224" s="692"/>
      <c r="V224" s="692"/>
      <c r="W224" s="692"/>
      <c r="AA224" s="691"/>
      <c r="AD224" s="711"/>
    </row>
    <row r="225" spans="5:30">
      <c r="E225" s="691"/>
      <c r="F225" s="692"/>
      <c r="H225" s="711"/>
      <c r="J225" s="691"/>
      <c r="K225" s="693"/>
      <c r="L225" s="693"/>
      <c r="M225" s="693"/>
      <c r="N225" s="693"/>
      <c r="P225" s="692"/>
      <c r="R225" s="692"/>
      <c r="T225" s="693"/>
      <c r="U225" s="692"/>
      <c r="V225" s="692"/>
      <c r="W225" s="692"/>
      <c r="AA225" s="691"/>
      <c r="AD225" s="711"/>
    </row>
    <row r="226" spans="5:30">
      <c r="E226" s="691"/>
      <c r="F226" s="692"/>
      <c r="H226" s="711"/>
      <c r="J226" s="691"/>
      <c r="K226" s="693"/>
      <c r="L226" s="693"/>
      <c r="M226" s="693"/>
      <c r="N226" s="693"/>
      <c r="P226" s="692"/>
      <c r="R226" s="692"/>
      <c r="T226" s="693"/>
      <c r="U226" s="692"/>
      <c r="V226" s="692"/>
      <c r="W226" s="692"/>
      <c r="AA226" s="691"/>
      <c r="AD226" s="711"/>
    </row>
    <row r="227" spans="5:30">
      <c r="E227" s="691"/>
      <c r="F227" s="692"/>
      <c r="H227" s="711"/>
      <c r="J227" s="691"/>
      <c r="K227" s="693"/>
      <c r="L227" s="693"/>
      <c r="M227" s="693"/>
      <c r="N227" s="693"/>
      <c r="P227" s="692"/>
      <c r="R227" s="692"/>
      <c r="T227" s="693"/>
      <c r="U227" s="692"/>
      <c r="V227" s="692"/>
      <c r="W227" s="692"/>
      <c r="AA227" s="691"/>
      <c r="AD227" s="711"/>
    </row>
    <row r="228" spans="5:30">
      <c r="E228" s="691"/>
      <c r="F228" s="692"/>
      <c r="H228" s="711"/>
      <c r="J228" s="691"/>
      <c r="K228" s="693"/>
      <c r="L228" s="693"/>
      <c r="M228" s="693"/>
      <c r="N228" s="693"/>
      <c r="P228" s="692"/>
      <c r="R228" s="692"/>
      <c r="T228" s="693"/>
      <c r="U228" s="692"/>
      <c r="V228" s="692"/>
      <c r="W228" s="692"/>
      <c r="AA228" s="691"/>
      <c r="AD228" s="711"/>
    </row>
    <row r="229" spans="5:30">
      <c r="E229" s="691"/>
      <c r="F229" s="692"/>
      <c r="H229" s="711"/>
      <c r="J229" s="691"/>
      <c r="K229" s="693"/>
      <c r="L229" s="693"/>
      <c r="M229" s="693"/>
      <c r="N229" s="693"/>
      <c r="P229" s="692"/>
      <c r="R229" s="692"/>
      <c r="T229" s="693"/>
      <c r="U229" s="692"/>
      <c r="V229" s="692"/>
      <c r="W229" s="692"/>
      <c r="AA229" s="691"/>
      <c r="AD229" s="711"/>
    </row>
    <row r="230" spans="5:30">
      <c r="E230" s="691"/>
      <c r="F230" s="692"/>
      <c r="H230" s="711"/>
      <c r="J230" s="691"/>
      <c r="K230" s="693"/>
      <c r="L230" s="693"/>
      <c r="M230" s="693"/>
      <c r="N230" s="693"/>
      <c r="P230" s="692"/>
      <c r="R230" s="692"/>
      <c r="T230" s="693"/>
      <c r="U230" s="692"/>
      <c r="V230" s="692"/>
      <c r="W230" s="692"/>
      <c r="AA230" s="691"/>
      <c r="AD230" s="711"/>
    </row>
    <row r="231" spans="5:30">
      <c r="E231" s="691"/>
      <c r="F231" s="692"/>
      <c r="H231" s="711"/>
      <c r="J231" s="691"/>
      <c r="K231" s="693"/>
      <c r="L231" s="693"/>
      <c r="M231" s="693"/>
      <c r="N231" s="693"/>
      <c r="P231" s="692"/>
      <c r="R231" s="692"/>
      <c r="T231" s="693"/>
      <c r="U231" s="692"/>
      <c r="V231" s="692"/>
      <c r="W231" s="692"/>
      <c r="AA231" s="691"/>
      <c r="AD231" s="711"/>
    </row>
    <row r="232" spans="5:30">
      <c r="E232" s="691"/>
      <c r="F232" s="692"/>
      <c r="H232" s="711"/>
      <c r="J232" s="691"/>
      <c r="K232" s="693"/>
      <c r="L232" s="693"/>
      <c r="M232" s="693"/>
      <c r="N232" s="693"/>
      <c r="P232" s="692"/>
      <c r="R232" s="692"/>
      <c r="T232" s="693"/>
      <c r="U232" s="692"/>
      <c r="V232" s="692"/>
      <c r="W232" s="692"/>
      <c r="AA232" s="691"/>
      <c r="AD232" s="711"/>
    </row>
    <row r="233" spans="5:30">
      <c r="E233" s="691"/>
      <c r="F233" s="692"/>
      <c r="H233" s="711"/>
      <c r="J233" s="691"/>
      <c r="K233" s="693"/>
      <c r="L233" s="693"/>
      <c r="M233" s="693"/>
      <c r="N233" s="693"/>
      <c r="P233" s="692"/>
      <c r="R233" s="692"/>
      <c r="T233" s="693"/>
      <c r="U233" s="692"/>
      <c r="V233" s="692"/>
      <c r="W233" s="692"/>
      <c r="AA233" s="691"/>
      <c r="AD233" s="711"/>
    </row>
    <row r="234" spans="5:30">
      <c r="E234" s="691"/>
      <c r="F234" s="692"/>
      <c r="H234" s="711"/>
      <c r="J234" s="691"/>
      <c r="K234" s="693"/>
      <c r="L234" s="693"/>
      <c r="M234" s="693"/>
      <c r="N234" s="693"/>
      <c r="P234" s="692"/>
      <c r="R234" s="692"/>
      <c r="T234" s="693"/>
      <c r="U234" s="692"/>
      <c r="V234" s="692"/>
      <c r="W234" s="692"/>
      <c r="AA234" s="691"/>
      <c r="AD234" s="711"/>
    </row>
    <row r="235" spans="5:30">
      <c r="E235" s="691"/>
      <c r="F235" s="692"/>
      <c r="H235" s="711"/>
      <c r="J235" s="691"/>
      <c r="K235" s="693"/>
      <c r="L235" s="693"/>
      <c r="M235" s="693"/>
      <c r="N235" s="693"/>
      <c r="P235" s="692"/>
      <c r="R235" s="692"/>
      <c r="T235" s="693"/>
      <c r="U235" s="692"/>
      <c r="V235" s="692"/>
      <c r="W235" s="692"/>
      <c r="AA235" s="691"/>
      <c r="AD235" s="711"/>
    </row>
    <row r="236" spans="5:30">
      <c r="E236" s="691"/>
      <c r="F236" s="692"/>
      <c r="H236" s="711"/>
      <c r="J236" s="691"/>
      <c r="K236" s="693"/>
      <c r="L236" s="693"/>
      <c r="M236" s="693"/>
      <c r="N236" s="693"/>
      <c r="P236" s="692"/>
      <c r="R236" s="692"/>
      <c r="T236" s="693"/>
      <c r="U236" s="692"/>
      <c r="V236" s="692"/>
      <c r="W236" s="692"/>
      <c r="AA236" s="691"/>
      <c r="AD236" s="711"/>
    </row>
    <row r="237" spans="5:30">
      <c r="E237" s="691"/>
      <c r="F237" s="692"/>
      <c r="H237" s="711"/>
      <c r="J237" s="691"/>
      <c r="K237" s="693"/>
      <c r="L237" s="693"/>
      <c r="M237" s="693"/>
      <c r="N237" s="693"/>
      <c r="P237" s="692"/>
      <c r="R237" s="692"/>
      <c r="T237" s="693"/>
      <c r="U237" s="692"/>
      <c r="V237" s="692"/>
      <c r="W237" s="692"/>
      <c r="AA237" s="691"/>
      <c r="AD237" s="711"/>
    </row>
    <row r="238" spans="5:30">
      <c r="E238" s="691"/>
      <c r="F238" s="692"/>
      <c r="H238" s="711"/>
      <c r="J238" s="691"/>
      <c r="K238" s="693"/>
      <c r="L238" s="693"/>
      <c r="M238" s="693"/>
      <c r="N238" s="693"/>
      <c r="P238" s="692"/>
      <c r="R238" s="692"/>
      <c r="T238" s="693"/>
      <c r="U238" s="692"/>
      <c r="V238" s="692"/>
      <c r="W238" s="692"/>
      <c r="AA238" s="691"/>
      <c r="AD238" s="711"/>
    </row>
    <row r="239" spans="5:30">
      <c r="E239" s="691"/>
      <c r="F239" s="692"/>
      <c r="H239" s="711"/>
      <c r="J239" s="691"/>
      <c r="K239" s="693"/>
      <c r="L239" s="693"/>
      <c r="M239" s="693"/>
      <c r="N239" s="693"/>
      <c r="P239" s="692"/>
      <c r="R239" s="692"/>
      <c r="T239" s="693"/>
      <c r="U239" s="692"/>
      <c r="V239" s="692"/>
      <c r="W239" s="692"/>
      <c r="AA239" s="691"/>
      <c r="AD239" s="711"/>
    </row>
    <row r="240" spans="5:30">
      <c r="E240" s="691"/>
      <c r="F240" s="692"/>
      <c r="H240" s="711"/>
      <c r="J240" s="691"/>
      <c r="K240" s="693"/>
      <c r="L240" s="693"/>
      <c r="M240" s="693"/>
      <c r="N240" s="693"/>
      <c r="P240" s="692"/>
      <c r="R240" s="692"/>
      <c r="T240" s="693"/>
      <c r="U240" s="692"/>
      <c r="V240" s="692"/>
      <c r="W240" s="692"/>
      <c r="AA240" s="691"/>
      <c r="AD240" s="711"/>
    </row>
    <row r="241" spans="5:30">
      <c r="E241" s="691"/>
      <c r="F241" s="692"/>
      <c r="H241" s="711"/>
      <c r="J241" s="691"/>
      <c r="K241" s="693"/>
      <c r="L241" s="693"/>
      <c r="M241" s="693"/>
      <c r="N241" s="693"/>
      <c r="P241" s="692"/>
      <c r="R241" s="692"/>
      <c r="T241" s="693"/>
      <c r="U241" s="692"/>
      <c r="V241" s="692"/>
      <c r="W241" s="692"/>
      <c r="AA241" s="691"/>
      <c r="AD241" s="711"/>
    </row>
    <row r="242" spans="5:30">
      <c r="E242" s="691"/>
      <c r="F242" s="692"/>
      <c r="H242" s="711"/>
      <c r="J242" s="691"/>
      <c r="K242" s="693"/>
      <c r="L242" s="693"/>
      <c r="M242" s="693"/>
      <c r="N242" s="693"/>
      <c r="P242" s="692"/>
      <c r="R242" s="692"/>
      <c r="T242" s="693"/>
      <c r="U242" s="692"/>
      <c r="V242" s="692"/>
      <c r="W242" s="692"/>
      <c r="AA242" s="691"/>
      <c r="AD242" s="711"/>
    </row>
    <row r="243" spans="5:30">
      <c r="E243" s="691"/>
      <c r="F243" s="692"/>
      <c r="H243" s="711"/>
      <c r="J243" s="691"/>
      <c r="K243" s="693"/>
      <c r="L243" s="693"/>
      <c r="M243" s="693"/>
      <c r="N243" s="693"/>
      <c r="P243" s="692"/>
      <c r="R243" s="692"/>
      <c r="T243" s="693"/>
      <c r="U243" s="692"/>
      <c r="V243" s="692"/>
      <c r="W243" s="692"/>
      <c r="AA243" s="691"/>
      <c r="AD243" s="711"/>
    </row>
    <row r="244" spans="5:30">
      <c r="E244" s="691"/>
      <c r="F244" s="692"/>
      <c r="H244" s="711"/>
      <c r="J244" s="691"/>
      <c r="K244" s="693"/>
      <c r="L244" s="693"/>
      <c r="M244" s="693"/>
      <c r="N244" s="693"/>
      <c r="P244" s="692"/>
      <c r="R244" s="692"/>
      <c r="T244" s="693"/>
      <c r="U244" s="692"/>
      <c r="V244" s="692"/>
      <c r="W244" s="692"/>
      <c r="AA244" s="691"/>
      <c r="AD244" s="711"/>
    </row>
    <row r="245" spans="5:30">
      <c r="E245" s="691"/>
      <c r="F245" s="692"/>
      <c r="H245" s="711"/>
      <c r="J245" s="691"/>
      <c r="K245" s="693"/>
      <c r="L245" s="693"/>
      <c r="M245" s="693"/>
      <c r="N245" s="693"/>
      <c r="P245" s="692"/>
      <c r="R245" s="692"/>
      <c r="T245" s="693"/>
      <c r="U245" s="692"/>
      <c r="V245" s="692"/>
      <c r="W245" s="692"/>
      <c r="AA245" s="691"/>
      <c r="AD245" s="711"/>
    </row>
    <row r="246" spans="5:30">
      <c r="E246" s="691"/>
      <c r="F246" s="692"/>
      <c r="H246" s="711"/>
      <c r="J246" s="691"/>
      <c r="K246" s="693"/>
      <c r="L246" s="693"/>
      <c r="M246" s="693"/>
      <c r="N246" s="693"/>
      <c r="P246" s="692"/>
      <c r="R246" s="692"/>
      <c r="T246" s="693"/>
      <c r="U246" s="692"/>
      <c r="V246" s="692"/>
      <c r="W246" s="692"/>
      <c r="AA246" s="691"/>
      <c r="AD246" s="711"/>
    </row>
    <row r="247" spans="5:30">
      <c r="E247" s="691"/>
      <c r="F247" s="692"/>
      <c r="H247" s="711"/>
      <c r="J247" s="691"/>
      <c r="K247" s="693"/>
      <c r="L247" s="693"/>
      <c r="M247" s="693"/>
      <c r="N247" s="693"/>
      <c r="P247" s="692"/>
      <c r="R247" s="692"/>
      <c r="T247" s="693"/>
      <c r="U247" s="692"/>
      <c r="V247" s="692"/>
      <c r="W247" s="692"/>
      <c r="AA247" s="691"/>
      <c r="AD247" s="711"/>
    </row>
    <row r="248" spans="5:30">
      <c r="E248" s="691"/>
      <c r="F248" s="692"/>
      <c r="H248" s="711"/>
      <c r="J248" s="691"/>
      <c r="K248" s="693"/>
      <c r="L248" s="693"/>
      <c r="M248" s="693"/>
      <c r="N248" s="693"/>
      <c r="P248" s="692"/>
      <c r="R248" s="692"/>
      <c r="T248" s="693"/>
      <c r="U248" s="692"/>
      <c r="V248" s="692"/>
      <c r="W248" s="692"/>
      <c r="AA248" s="691"/>
      <c r="AD248" s="711"/>
    </row>
    <row r="249" spans="5:30">
      <c r="E249" s="691"/>
      <c r="F249" s="692"/>
      <c r="H249" s="711"/>
      <c r="J249" s="691"/>
      <c r="K249" s="693"/>
      <c r="L249" s="693"/>
      <c r="M249" s="693"/>
      <c r="N249" s="693"/>
      <c r="P249" s="692"/>
      <c r="R249" s="692"/>
      <c r="T249" s="693"/>
      <c r="U249" s="692"/>
      <c r="V249" s="692"/>
      <c r="W249" s="692"/>
      <c r="AA249" s="691"/>
      <c r="AD249" s="711"/>
    </row>
    <row r="250" spans="5:30">
      <c r="E250" s="691"/>
      <c r="F250" s="692"/>
      <c r="H250" s="711"/>
      <c r="J250" s="691"/>
      <c r="K250" s="693"/>
      <c r="L250" s="693"/>
      <c r="M250" s="693"/>
      <c r="N250" s="693"/>
      <c r="P250" s="692"/>
      <c r="R250" s="692"/>
      <c r="T250" s="693"/>
      <c r="U250" s="692"/>
      <c r="V250" s="692"/>
      <c r="W250" s="692"/>
      <c r="AA250" s="691"/>
      <c r="AD250" s="711"/>
    </row>
    <row r="251" spans="5:30">
      <c r="E251" s="691"/>
      <c r="F251" s="692"/>
      <c r="H251" s="711"/>
      <c r="J251" s="691"/>
      <c r="K251" s="693"/>
      <c r="L251" s="693"/>
      <c r="M251" s="693"/>
      <c r="N251" s="693"/>
      <c r="P251" s="692"/>
      <c r="R251" s="692"/>
      <c r="T251" s="693"/>
      <c r="U251" s="692"/>
      <c r="V251" s="692"/>
      <c r="W251" s="692"/>
      <c r="AA251" s="691"/>
      <c r="AD251" s="711"/>
    </row>
    <row r="252" spans="5:30">
      <c r="E252" s="691"/>
      <c r="F252" s="692"/>
      <c r="H252" s="711"/>
      <c r="J252" s="691"/>
      <c r="K252" s="693"/>
      <c r="L252" s="693"/>
      <c r="M252" s="693"/>
      <c r="N252" s="693"/>
      <c r="P252" s="692"/>
      <c r="R252" s="692"/>
      <c r="T252" s="693"/>
      <c r="U252" s="692"/>
      <c r="V252" s="692"/>
      <c r="W252" s="692"/>
      <c r="AA252" s="691"/>
      <c r="AD252" s="711"/>
    </row>
    <row r="253" spans="5:30">
      <c r="E253" s="691"/>
      <c r="F253" s="692"/>
      <c r="H253" s="711"/>
      <c r="J253" s="691"/>
      <c r="K253" s="693"/>
      <c r="L253" s="693"/>
      <c r="M253" s="693"/>
      <c r="N253" s="693"/>
      <c r="P253" s="692"/>
      <c r="R253" s="692"/>
      <c r="T253" s="693"/>
      <c r="U253" s="692"/>
      <c r="V253" s="692"/>
      <c r="W253" s="692"/>
      <c r="AA253" s="691"/>
      <c r="AD253" s="711"/>
    </row>
    <row r="254" spans="5:30">
      <c r="E254" s="691"/>
      <c r="F254" s="692"/>
      <c r="H254" s="711"/>
      <c r="J254" s="691"/>
      <c r="K254" s="693"/>
      <c r="L254" s="693"/>
      <c r="M254" s="693"/>
      <c r="N254" s="693"/>
      <c r="P254" s="692"/>
      <c r="R254" s="692"/>
      <c r="T254" s="693"/>
      <c r="U254" s="692"/>
      <c r="V254" s="692"/>
      <c r="W254" s="692"/>
      <c r="AA254" s="691"/>
      <c r="AD254" s="711"/>
    </row>
    <row r="255" spans="5:30">
      <c r="E255" s="691"/>
      <c r="F255" s="692"/>
      <c r="H255" s="711"/>
      <c r="J255" s="691"/>
      <c r="K255" s="693"/>
      <c r="L255" s="693"/>
      <c r="M255" s="693"/>
      <c r="N255" s="693"/>
      <c r="P255" s="692"/>
      <c r="R255" s="692"/>
      <c r="T255" s="693"/>
      <c r="U255" s="692"/>
      <c r="V255" s="692"/>
      <c r="W255" s="692"/>
      <c r="AA255" s="691"/>
      <c r="AD255" s="711"/>
    </row>
    <row r="256" spans="5:30">
      <c r="E256" s="691"/>
      <c r="F256" s="692"/>
      <c r="H256" s="711"/>
      <c r="J256" s="691"/>
      <c r="K256" s="693"/>
      <c r="L256" s="693"/>
      <c r="M256" s="693"/>
      <c r="N256" s="693"/>
      <c r="P256" s="692"/>
      <c r="R256" s="692"/>
      <c r="T256" s="693"/>
      <c r="U256" s="692"/>
      <c r="V256" s="692"/>
      <c r="W256" s="692"/>
      <c r="AA256" s="691"/>
      <c r="AD256" s="711"/>
    </row>
    <row r="257" spans="5:30">
      <c r="E257" s="691"/>
      <c r="F257" s="692"/>
      <c r="H257" s="711"/>
      <c r="J257" s="691"/>
      <c r="K257" s="693"/>
      <c r="L257" s="693"/>
      <c r="M257" s="693"/>
      <c r="N257" s="693"/>
      <c r="P257" s="692"/>
      <c r="R257" s="692"/>
      <c r="T257" s="693"/>
      <c r="U257" s="692"/>
      <c r="V257" s="692"/>
      <c r="W257" s="692"/>
      <c r="AA257" s="691"/>
      <c r="AD257" s="711"/>
    </row>
    <row r="258" spans="5:30">
      <c r="E258" s="691"/>
      <c r="F258" s="692"/>
      <c r="H258" s="711"/>
      <c r="J258" s="691"/>
      <c r="K258" s="693"/>
      <c r="L258" s="693"/>
      <c r="M258" s="693"/>
      <c r="N258" s="693"/>
      <c r="P258" s="692"/>
      <c r="R258" s="692"/>
      <c r="T258" s="693"/>
      <c r="U258" s="692"/>
      <c r="V258" s="692"/>
      <c r="W258" s="692"/>
      <c r="AA258" s="691"/>
      <c r="AD258" s="711"/>
    </row>
    <row r="259" spans="5:30">
      <c r="E259" s="691"/>
      <c r="F259" s="692"/>
      <c r="H259" s="711"/>
      <c r="J259" s="691"/>
      <c r="K259" s="693"/>
      <c r="L259" s="693"/>
      <c r="M259" s="693"/>
      <c r="N259" s="693"/>
      <c r="P259" s="692"/>
      <c r="R259" s="692"/>
      <c r="T259" s="693"/>
      <c r="U259" s="692"/>
      <c r="V259" s="692"/>
      <c r="W259" s="692"/>
      <c r="AA259" s="691"/>
      <c r="AD259" s="711"/>
    </row>
    <row r="260" spans="5:30">
      <c r="E260" s="691"/>
      <c r="F260" s="692"/>
      <c r="H260" s="711"/>
      <c r="J260" s="691"/>
      <c r="K260" s="693"/>
      <c r="L260" s="693"/>
      <c r="M260" s="693"/>
      <c r="N260" s="693"/>
      <c r="P260" s="692"/>
      <c r="R260" s="692"/>
      <c r="T260" s="693"/>
      <c r="U260" s="692"/>
      <c r="V260" s="692"/>
      <c r="W260" s="692"/>
      <c r="AA260" s="691"/>
      <c r="AD260" s="711"/>
    </row>
    <row r="261" spans="5:30">
      <c r="E261" s="691"/>
      <c r="F261" s="692"/>
      <c r="H261" s="711"/>
      <c r="J261" s="691"/>
      <c r="K261" s="693"/>
      <c r="L261" s="693"/>
      <c r="M261" s="693"/>
      <c r="N261" s="693"/>
      <c r="P261" s="692"/>
      <c r="R261" s="692"/>
      <c r="T261" s="693"/>
      <c r="U261" s="692"/>
      <c r="V261" s="692"/>
      <c r="W261" s="692"/>
      <c r="AA261" s="691"/>
      <c r="AD261" s="711"/>
    </row>
    <row r="262" spans="5:30">
      <c r="E262" s="691"/>
      <c r="F262" s="692"/>
      <c r="H262" s="711"/>
      <c r="J262" s="691"/>
      <c r="K262" s="693"/>
      <c r="L262" s="693"/>
      <c r="M262" s="693"/>
      <c r="N262" s="693"/>
      <c r="P262" s="692"/>
      <c r="R262" s="692"/>
      <c r="T262" s="693"/>
      <c r="U262" s="692"/>
      <c r="V262" s="692"/>
      <c r="W262" s="692"/>
      <c r="AA262" s="691"/>
      <c r="AD262" s="711"/>
    </row>
    <row r="263" spans="5:30">
      <c r="E263" s="691"/>
      <c r="F263" s="692"/>
      <c r="H263" s="711"/>
      <c r="J263" s="691"/>
      <c r="K263" s="693"/>
      <c r="L263" s="693"/>
      <c r="M263" s="693"/>
      <c r="N263" s="693"/>
      <c r="P263" s="692"/>
      <c r="R263" s="692"/>
      <c r="T263" s="693"/>
      <c r="U263" s="692"/>
      <c r="V263" s="692"/>
      <c r="W263" s="692"/>
      <c r="AA263" s="691"/>
      <c r="AD263" s="711"/>
    </row>
    <row r="264" spans="5:30">
      <c r="E264" s="691"/>
      <c r="F264" s="692"/>
      <c r="H264" s="711"/>
      <c r="J264" s="691"/>
      <c r="K264" s="693"/>
      <c r="L264" s="693"/>
      <c r="M264" s="693"/>
      <c r="N264" s="693"/>
      <c r="P264" s="692"/>
      <c r="R264" s="692"/>
      <c r="T264" s="693"/>
      <c r="U264" s="692"/>
      <c r="V264" s="692"/>
      <c r="W264" s="692"/>
      <c r="AA264" s="691"/>
      <c r="AD264" s="711"/>
    </row>
    <row r="265" spans="5:30">
      <c r="E265" s="691"/>
      <c r="F265" s="692"/>
      <c r="H265" s="711"/>
      <c r="J265" s="691"/>
      <c r="K265" s="693"/>
      <c r="L265" s="693"/>
      <c r="M265" s="693"/>
      <c r="N265" s="693"/>
      <c r="P265" s="692"/>
      <c r="R265" s="692"/>
      <c r="T265" s="693"/>
      <c r="U265" s="692"/>
      <c r="V265" s="692"/>
      <c r="W265" s="692"/>
      <c r="AA265" s="691"/>
      <c r="AD265" s="711"/>
    </row>
    <row r="266" spans="5:30">
      <c r="E266" s="691"/>
      <c r="F266" s="692"/>
      <c r="H266" s="711"/>
      <c r="J266" s="691"/>
      <c r="K266" s="693"/>
      <c r="L266" s="693"/>
      <c r="M266" s="693"/>
      <c r="N266" s="693"/>
      <c r="P266" s="692"/>
      <c r="R266" s="692"/>
      <c r="T266" s="693"/>
      <c r="U266" s="692"/>
      <c r="V266" s="692"/>
      <c r="W266" s="692"/>
      <c r="AA266" s="691"/>
      <c r="AD266" s="711"/>
    </row>
    <row r="267" spans="5:30">
      <c r="E267" s="691"/>
      <c r="F267" s="692"/>
      <c r="H267" s="711"/>
      <c r="J267" s="691"/>
      <c r="K267" s="693"/>
      <c r="L267" s="693"/>
      <c r="M267" s="693"/>
      <c r="N267" s="693"/>
      <c r="P267" s="692"/>
      <c r="R267" s="692"/>
      <c r="T267" s="693"/>
      <c r="U267" s="692"/>
      <c r="V267" s="692"/>
      <c r="W267" s="692"/>
      <c r="AA267" s="691"/>
      <c r="AD267" s="711"/>
    </row>
    <row r="268" spans="5:30">
      <c r="E268" s="691"/>
      <c r="F268" s="692"/>
      <c r="H268" s="711"/>
      <c r="J268" s="691"/>
      <c r="K268" s="693"/>
      <c r="L268" s="693"/>
      <c r="M268" s="693"/>
      <c r="N268" s="693"/>
      <c r="P268" s="692"/>
      <c r="R268" s="692"/>
      <c r="T268" s="693"/>
      <c r="U268" s="692"/>
      <c r="V268" s="692"/>
      <c r="W268" s="692"/>
      <c r="AA268" s="691"/>
      <c r="AD268" s="711"/>
    </row>
    <row r="269" spans="5:30">
      <c r="E269" s="691"/>
      <c r="F269" s="692"/>
      <c r="H269" s="711"/>
      <c r="J269" s="691"/>
      <c r="K269" s="693"/>
      <c r="L269" s="693"/>
      <c r="M269" s="693"/>
      <c r="N269" s="693"/>
      <c r="P269" s="692"/>
      <c r="R269" s="692"/>
      <c r="T269" s="693"/>
      <c r="U269" s="692"/>
      <c r="V269" s="692"/>
      <c r="W269" s="692"/>
      <c r="AA269" s="691"/>
      <c r="AD269" s="711"/>
    </row>
    <row r="270" spans="5:30">
      <c r="E270" s="691"/>
      <c r="F270" s="692"/>
      <c r="H270" s="711"/>
      <c r="J270" s="691"/>
      <c r="K270" s="693"/>
      <c r="L270" s="693"/>
      <c r="M270" s="693"/>
      <c r="N270" s="693"/>
      <c r="P270" s="692"/>
      <c r="R270" s="692"/>
      <c r="T270" s="693"/>
      <c r="U270" s="692"/>
      <c r="V270" s="692"/>
      <c r="W270" s="692"/>
      <c r="AA270" s="691"/>
      <c r="AD270" s="711"/>
    </row>
    <row r="271" spans="5:30">
      <c r="E271" s="691"/>
      <c r="F271" s="692"/>
      <c r="H271" s="711"/>
      <c r="J271" s="691"/>
      <c r="K271" s="693"/>
      <c r="L271" s="693"/>
      <c r="M271" s="693"/>
      <c r="N271" s="693"/>
      <c r="P271" s="692"/>
      <c r="R271" s="692"/>
      <c r="T271" s="693"/>
      <c r="U271" s="692"/>
      <c r="V271" s="692"/>
      <c r="W271" s="692"/>
      <c r="AA271" s="691"/>
      <c r="AD271" s="711"/>
    </row>
    <row r="272" spans="5:30">
      <c r="E272" s="691"/>
      <c r="F272" s="692"/>
      <c r="H272" s="711"/>
      <c r="J272" s="691"/>
      <c r="K272" s="693"/>
      <c r="L272" s="693"/>
      <c r="M272" s="693"/>
      <c r="N272" s="693"/>
      <c r="P272" s="692"/>
      <c r="R272" s="692"/>
      <c r="T272" s="693"/>
      <c r="U272" s="692"/>
      <c r="V272" s="692"/>
      <c r="W272" s="692"/>
      <c r="AA272" s="691"/>
      <c r="AD272" s="711"/>
    </row>
    <row r="273" spans="5:30">
      <c r="E273" s="691"/>
      <c r="F273" s="692"/>
      <c r="H273" s="711"/>
      <c r="J273" s="691"/>
      <c r="K273" s="693"/>
      <c r="L273" s="693"/>
      <c r="M273" s="693"/>
      <c r="N273" s="693"/>
      <c r="P273" s="692"/>
      <c r="R273" s="692"/>
      <c r="T273" s="693"/>
      <c r="U273" s="692"/>
      <c r="V273" s="692"/>
      <c r="W273" s="692"/>
      <c r="AA273" s="691"/>
      <c r="AD273" s="711"/>
    </row>
    <row r="274" spans="5:30">
      <c r="E274" s="691"/>
      <c r="F274" s="692"/>
      <c r="H274" s="711"/>
      <c r="J274" s="691"/>
      <c r="K274" s="693"/>
      <c r="L274" s="693"/>
      <c r="M274" s="693"/>
      <c r="N274" s="693"/>
      <c r="P274" s="692"/>
      <c r="R274" s="692"/>
      <c r="T274" s="693"/>
      <c r="U274" s="692"/>
      <c r="V274" s="692"/>
      <c r="W274" s="692"/>
      <c r="AA274" s="691"/>
      <c r="AD274" s="711"/>
    </row>
    <row r="275" spans="5:30">
      <c r="E275" s="691"/>
      <c r="F275" s="692"/>
      <c r="H275" s="711"/>
      <c r="J275" s="691"/>
      <c r="K275" s="693"/>
      <c r="L275" s="693"/>
      <c r="M275" s="693"/>
      <c r="N275" s="693"/>
      <c r="P275" s="692"/>
      <c r="R275" s="692"/>
      <c r="T275" s="693"/>
      <c r="U275" s="692"/>
      <c r="V275" s="692"/>
      <c r="W275" s="692"/>
      <c r="AA275" s="691"/>
      <c r="AD275" s="711"/>
    </row>
    <row r="276" spans="5:30">
      <c r="E276" s="691"/>
      <c r="F276" s="692"/>
      <c r="H276" s="711"/>
      <c r="J276" s="691"/>
      <c r="K276" s="693"/>
      <c r="L276" s="693"/>
      <c r="M276" s="693"/>
      <c r="N276" s="693"/>
      <c r="P276" s="692"/>
      <c r="R276" s="692"/>
      <c r="T276" s="693"/>
      <c r="U276" s="692"/>
      <c r="V276" s="692"/>
      <c r="W276" s="692"/>
      <c r="AA276" s="691"/>
      <c r="AD276" s="711"/>
    </row>
    <row r="277" spans="5:30">
      <c r="E277" s="691"/>
      <c r="F277" s="692"/>
      <c r="H277" s="711"/>
      <c r="J277" s="691"/>
      <c r="K277" s="693"/>
      <c r="L277" s="693"/>
      <c r="M277" s="693"/>
      <c r="N277" s="693"/>
      <c r="P277" s="692"/>
      <c r="R277" s="692"/>
      <c r="T277" s="693"/>
      <c r="U277" s="692"/>
      <c r="V277" s="692"/>
      <c r="W277" s="692"/>
      <c r="AA277" s="691"/>
      <c r="AD277" s="711"/>
    </row>
    <row r="278" spans="5:30">
      <c r="E278" s="691"/>
      <c r="F278" s="692"/>
      <c r="H278" s="711"/>
      <c r="J278" s="691"/>
      <c r="K278" s="693"/>
      <c r="L278" s="693"/>
      <c r="M278" s="693"/>
      <c r="N278" s="693"/>
      <c r="P278" s="692"/>
      <c r="R278" s="692"/>
      <c r="T278" s="693"/>
      <c r="U278" s="692"/>
      <c r="V278" s="692"/>
      <c r="W278" s="692"/>
      <c r="AA278" s="691"/>
      <c r="AD278" s="711"/>
    </row>
    <row r="279" spans="5:30">
      <c r="E279" s="691"/>
      <c r="F279" s="692"/>
      <c r="H279" s="711"/>
      <c r="J279" s="691"/>
      <c r="K279" s="693"/>
      <c r="L279" s="693"/>
      <c r="M279" s="693"/>
      <c r="N279" s="693"/>
      <c r="P279" s="692"/>
      <c r="R279" s="692"/>
      <c r="T279" s="693"/>
      <c r="U279" s="692"/>
      <c r="V279" s="692"/>
      <c r="W279" s="692"/>
      <c r="AA279" s="691"/>
      <c r="AD279" s="711"/>
    </row>
    <row r="280" spans="5:30">
      <c r="E280" s="691"/>
      <c r="F280" s="692"/>
      <c r="H280" s="711"/>
      <c r="J280" s="691"/>
      <c r="K280" s="693"/>
      <c r="L280" s="693"/>
      <c r="M280" s="693"/>
      <c r="N280" s="693"/>
      <c r="P280" s="692"/>
      <c r="R280" s="692"/>
      <c r="T280" s="693"/>
      <c r="U280" s="692"/>
      <c r="V280" s="692"/>
      <c r="W280" s="692"/>
      <c r="AA280" s="691"/>
      <c r="AD280" s="711"/>
    </row>
    <row r="281" spans="5:30">
      <c r="E281" s="691"/>
      <c r="F281" s="692"/>
      <c r="H281" s="711"/>
      <c r="J281" s="691"/>
      <c r="K281" s="693"/>
      <c r="L281" s="693"/>
      <c r="M281" s="693"/>
      <c r="N281" s="693"/>
      <c r="P281" s="692"/>
      <c r="R281" s="692"/>
      <c r="T281" s="693"/>
      <c r="U281" s="692"/>
      <c r="V281" s="692"/>
      <c r="W281" s="692"/>
      <c r="AA281" s="691"/>
      <c r="AD281" s="711"/>
    </row>
    <row r="282" spans="5:30">
      <c r="E282" s="691"/>
      <c r="F282" s="692"/>
      <c r="H282" s="711"/>
      <c r="J282" s="691"/>
      <c r="K282" s="693"/>
      <c r="L282" s="693"/>
      <c r="M282" s="693"/>
      <c r="N282" s="693"/>
      <c r="P282" s="692"/>
      <c r="R282" s="692"/>
      <c r="T282" s="693"/>
      <c r="U282" s="692"/>
      <c r="V282" s="692"/>
      <c r="W282" s="692"/>
      <c r="AA282" s="691"/>
      <c r="AD282" s="711"/>
    </row>
    <row r="283" spans="5:30">
      <c r="E283" s="691"/>
      <c r="F283" s="692"/>
      <c r="H283" s="711"/>
      <c r="J283" s="691"/>
      <c r="K283" s="693"/>
      <c r="L283" s="693"/>
      <c r="M283" s="693"/>
      <c r="N283" s="693"/>
      <c r="P283" s="692"/>
      <c r="R283" s="692"/>
      <c r="T283" s="693"/>
      <c r="U283" s="692"/>
      <c r="V283" s="692"/>
      <c r="W283" s="692"/>
      <c r="AA283" s="691"/>
      <c r="AD283" s="711"/>
    </row>
    <row r="284" spans="5:30">
      <c r="E284" s="691"/>
      <c r="F284" s="692"/>
      <c r="H284" s="711"/>
      <c r="J284" s="691"/>
      <c r="K284" s="693"/>
      <c r="L284" s="693"/>
      <c r="M284" s="693"/>
      <c r="N284" s="693"/>
      <c r="P284" s="692"/>
      <c r="R284" s="692"/>
      <c r="T284" s="693"/>
      <c r="U284" s="692"/>
      <c r="V284" s="692"/>
      <c r="W284" s="692"/>
      <c r="AA284" s="691"/>
      <c r="AD284" s="711"/>
    </row>
    <row r="285" spans="5:30">
      <c r="E285" s="691"/>
      <c r="F285" s="692"/>
      <c r="H285" s="711"/>
      <c r="J285" s="691"/>
      <c r="K285" s="693"/>
      <c r="L285" s="693"/>
      <c r="M285" s="693"/>
      <c r="N285" s="693"/>
      <c r="P285" s="692"/>
      <c r="R285" s="692"/>
      <c r="T285" s="693"/>
      <c r="U285" s="692"/>
      <c r="V285" s="692"/>
      <c r="W285" s="692"/>
      <c r="AA285" s="691"/>
      <c r="AD285" s="711"/>
    </row>
    <row r="286" spans="5:30">
      <c r="E286" s="691"/>
      <c r="F286" s="692"/>
      <c r="H286" s="711"/>
      <c r="J286" s="691"/>
      <c r="K286" s="693"/>
      <c r="L286" s="693"/>
      <c r="M286" s="693"/>
      <c r="N286" s="693"/>
      <c r="P286" s="692"/>
      <c r="R286" s="692"/>
      <c r="T286" s="693"/>
      <c r="U286" s="692"/>
      <c r="V286" s="692"/>
      <c r="W286" s="692"/>
      <c r="AA286" s="691"/>
      <c r="AD286" s="711"/>
    </row>
    <row r="287" spans="5:30">
      <c r="E287" s="691"/>
      <c r="F287" s="692"/>
      <c r="H287" s="711"/>
      <c r="J287" s="691"/>
      <c r="K287" s="693"/>
      <c r="L287" s="693"/>
      <c r="M287" s="693"/>
      <c r="N287" s="693"/>
      <c r="P287" s="692"/>
      <c r="R287" s="692"/>
      <c r="T287" s="693"/>
      <c r="U287" s="692"/>
      <c r="V287" s="692"/>
      <c r="W287" s="692"/>
      <c r="AA287" s="691"/>
      <c r="AD287" s="711"/>
    </row>
    <row r="288" spans="5:30">
      <c r="E288" s="691"/>
      <c r="F288" s="692"/>
      <c r="H288" s="711"/>
      <c r="J288" s="691"/>
      <c r="K288" s="693"/>
      <c r="L288" s="693"/>
      <c r="M288" s="693"/>
      <c r="N288" s="693"/>
      <c r="P288" s="692"/>
      <c r="R288" s="692"/>
      <c r="T288" s="693"/>
      <c r="U288" s="692"/>
      <c r="V288" s="692"/>
      <c r="W288" s="692"/>
      <c r="AA288" s="691"/>
      <c r="AD288" s="711"/>
    </row>
    <row r="289" spans="5:30">
      <c r="E289" s="691"/>
      <c r="F289" s="692"/>
      <c r="H289" s="711"/>
      <c r="J289" s="691"/>
      <c r="K289" s="693"/>
      <c r="L289" s="693"/>
      <c r="M289" s="693"/>
      <c r="N289" s="693"/>
      <c r="P289" s="692"/>
      <c r="R289" s="692"/>
      <c r="T289" s="693"/>
      <c r="U289" s="692"/>
      <c r="V289" s="692"/>
      <c r="W289" s="692"/>
      <c r="AA289" s="691"/>
      <c r="AD289" s="711"/>
    </row>
    <row r="290" spans="5:30">
      <c r="E290" s="691"/>
      <c r="F290" s="692"/>
      <c r="H290" s="711"/>
      <c r="J290" s="691"/>
      <c r="K290" s="693"/>
      <c r="L290" s="693"/>
      <c r="M290" s="693"/>
      <c r="N290" s="693"/>
      <c r="P290" s="692"/>
      <c r="R290" s="692"/>
      <c r="T290" s="693"/>
      <c r="U290" s="692"/>
      <c r="V290" s="692"/>
      <c r="W290" s="692"/>
      <c r="AA290" s="691"/>
      <c r="AD290" s="711"/>
    </row>
    <row r="291" spans="5:30">
      <c r="E291" s="691"/>
      <c r="F291" s="692"/>
      <c r="H291" s="711"/>
      <c r="J291" s="691"/>
      <c r="K291" s="693"/>
      <c r="L291" s="693"/>
      <c r="M291" s="693"/>
      <c r="N291" s="693"/>
      <c r="P291" s="692"/>
      <c r="R291" s="692"/>
      <c r="T291" s="693"/>
      <c r="U291" s="692"/>
      <c r="V291" s="692"/>
      <c r="W291" s="692"/>
      <c r="AA291" s="691"/>
      <c r="AD291" s="711"/>
    </row>
    <row r="292" spans="5:30">
      <c r="E292" s="691"/>
      <c r="F292" s="692"/>
      <c r="H292" s="711"/>
      <c r="J292" s="691"/>
      <c r="K292" s="693"/>
      <c r="L292" s="693"/>
      <c r="M292" s="693"/>
      <c r="N292" s="693"/>
      <c r="P292" s="692"/>
      <c r="R292" s="692"/>
      <c r="T292" s="693"/>
      <c r="U292" s="692"/>
      <c r="V292" s="692"/>
      <c r="W292" s="692"/>
      <c r="AA292" s="691"/>
      <c r="AD292" s="711"/>
    </row>
    <row r="293" spans="5:30">
      <c r="E293" s="691"/>
      <c r="F293" s="692"/>
      <c r="H293" s="711"/>
      <c r="J293" s="691"/>
      <c r="K293" s="693"/>
      <c r="L293" s="693"/>
      <c r="M293" s="693"/>
      <c r="N293" s="693"/>
      <c r="P293" s="692"/>
      <c r="R293" s="692"/>
      <c r="T293" s="693"/>
      <c r="U293" s="692"/>
      <c r="V293" s="692"/>
      <c r="W293" s="692"/>
      <c r="AA293" s="691"/>
      <c r="AD293" s="711"/>
    </row>
    <row r="294" spans="5:30">
      <c r="E294" s="691"/>
      <c r="F294" s="692"/>
      <c r="H294" s="711"/>
      <c r="J294" s="691"/>
      <c r="K294" s="693"/>
      <c r="L294" s="693"/>
      <c r="M294" s="693"/>
      <c r="N294" s="693"/>
      <c r="P294" s="692"/>
      <c r="R294" s="692"/>
      <c r="T294" s="693"/>
      <c r="U294" s="692"/>
      <c r="V294" s="692"/>
      <c r="W294" s="692"/>
      <c r="AA294" s="691"/>
      <c r="AD294" s="711"/>
    </row>
    <row r="295" spans="5:30">
      <c r="E295" s="691"/>
      <c r="F295" s="692"/>
      <c r="H295" s="711"/>
      <c r="J295" s="691"/>
      <c r="K295" s="693"/>
      <c r="L295" s="693"/>
      <c r="M295" s="693"/>
      <c r="N295" s="693"/>
      <c r="P295" s="692"/>
      <c r="R295" s="692"/>
      <c r="T295" s="693"/>
      <c r="U295" s="692"/>
      <c r="V295" s="692"/>
      <c r="W295" s="692"/>
      <c r="AA295" s="691"/>
      <c r="AD295" s="711"/>
    </row>
    <row r="296" spans="5:30">
      <c r="E296" s="691"/>
      <c r="F296" s="692"/>
      <c r="H296" s="711"/>
      <c r="J296" s="691"/>
      <c r="K296" s="693"/>
      <c r="L296" s="693"/>
      <c r="M296" s="693"/>
      <c r="N296" s="693"/>
      <c r="P296" s="692"/>
      <c r="R296" s="692"/>
      <c r="T296" s="693"/>
      <c r="U296" s="692"/>
      <c r="V296" s="692"/>
      <c r="W296" s="692"/>
      <c r="AA296" s="691"/>
      <c r="AD296" s="711"/>
    </row>
    <row r="297" spans="5:30">
      <c r="E297" s="691"/>
      <c r="F297" s="692"/>
      <c r="H297" s="711"/>
      <c r="J297" s="691"/>
      <c r="K297" s="693"/>
      <c r="L297" s="693"/>
      <c r="M297" s="693"/>
      <c r="N297" s="693"/>
      <c r="P297" s="692"/>
      <c r="R297" s="692"/>
      <c r="T297" s="693"/>
      <c r="U297" s="692"/>
      <c r="V297" s="692"/>
      <c r="W297" s="692"/>
      <c r="AA297" s="691"/>
      <c r="AD297" s="711"/>
    </row>
    <row r="298" spans="5:30">
      <c r="E298" s="691"/>
      <c r="F298" s="692"/>
      <c r="H298" s="711"/>
      <c r="J298" s="691"/>
      <c r="K298" s="693"/>
      <c r="L298" s="693"/>
      <c r="M298" s="693"/>
      <c r="N298" s="693"/>
      <c r="P298" s="692"/>
      <c r="R298" s="692"/>
      <c r="T298" s="693"/>
      <c r="U298" s="692"/>
      <c r="V298" s="692"/>
      <c r="W298" s="692"/>
      <c r="AA298" s="691"/>
      <c r="AD298" s="711"/>
    </row>
    <row r="299" spans="5:30">
      <c r="E299" s="691"/>
      <c r="F299" s="692"/>
      <c r="H299" s="711"/>
      <c r="J299" s="691"/>
      <c r="K299" s="693"/>
      <c r="L299" s="693"/>
      <c r="M299" s="693"/>
      <c r="N299" s="693"/>
      <c r="P299" s="692"/>
      <c r="R299" s="692"/>
      <c r="T299" s="693"/>
      <c r="U299" s="692"/>
      <c r="V299" s="692"/>
      <c r="W299" s="692"/>
      <c r="AA299" s="691"/>
      <c r="AD299" s="711"/>
    </row>
    <row r="300" spans="5:30">
      <c r="E300" s="691"/>
      <c r="F300" s="692"/>
      <c r="H300" s="711"/>
      <c r="J300" s="691"/>
      <c r="K300" s="693"/>
      <c r="L300" s="693"/>
      <c r="M300" s="693"/>
      <c r="N300" s="693"/>
      <c r="P300" s="692"/>
      <c r="R300" s="692"/>
      <c r="T300" s="693"/>
      <c r="U300" s="692"/>
      <c r="V300" s="692"/>
      <c r="W300" s="692"/>
      <c r="AA300" s="691"/>
      <c r="AD300" s="711"/>
    </row>
    <row r="301" spans="5:30">
      <c r="E301" s="691"/>
      <c r="F301" s="692"/>
      <c r="H301" s="711"/>
      <c r="J301" s="691"/>
      <c r="K301" s="693"/>
      <c r="L301" s="693"/>
      <c r="M301" s="693"/>
      <c r="N301" s="693"/>
      <c r="P301" s="692"/>
      <c r="R301" s="692"/>
      <c r="T301" s="693"/>
      <c r="U301" s="692"/>
      <c r="V301" s="692"/>
      <c r="W301" s="692"/>
      <c r="AA301" s="691"/>
      <c r="AD301" s="711"/>
    </row>
    <row r="302" spans="5:30">
      <c r="E302" s="691"/>
      <c r="F302" s="692"/>
      <c r="H302" s="711"/>
      <c r="J302" s="691"/>
      <c r="K302" s="693"/>
      <c r="L302" s="693"/>
      <c r="M302" s="693"/>
      <c r="N302" s="693"/>
      <c r="P302" s="692"/>
      <c r="R302" s="692"/>
      <c r="T302" s="693"/>
      <c r="U302" s="692"/>
      <c r="V302" s="692"/>
      <c r="W302" s="692"/>
      <c r="AA302" s="691"/>
      <c r="AD302" s="711"/>
    </row>
    <row r="303" spans="5:30">
      <c r="E303" s="691"/>
      <c r="F303" s="692"/>
      <c r="H303" s="711"/>
      <c r="J303" s="691"/>
      <c r="K303" s="693"/>
      <c r="L303" s="693"/>
      <c r="M303" s="693"/>
      <c r="N303" s="693"/>
      <c r="P303" s="692"/>
      <c r="R303" s="692"/>
      <c r="T303" s="693"/>
      <c r="U303" s="692"/>
      <c r="V303" s="692"/>
      <c r="W303" s="692"/>
      <c r="AA303" s="691"/>
      <c r="AD303" s="711"/>
    </row>
    <row r="304" spans="5:30">
      <c r="E304" s="691"/>
      <c r="F304" s="692"/>
      <c r="H304" s="711"/>
      <c r="J304" s="691"/>
      <c r="K304" s="693"/>
      <c r="L304" s="693"/>
      <c r="M304" s="693"/>
      <c r="N304" s="693"/>
      <c r="P304" s="692"/>
      <c r="R304" s="692"/>
      <c r="T304" s="693"/>
      <c r="U304" s="692"/>
      <c r="V304" s="692"/>
      <c r="W304" s="692"/>
      <c r="AA304" s="691"/>
      <c r="AD304" s="711"/>
    </row>
    <row r="305" spans="5:30">
      <c r="E305" s="691"/>
      <c r="F305" s="692"/>
      <c r="H305" s="711"/>
      <c r="J305" s="691"/>
      <c r="K305" s="693"/>
      <c r="L305" s="693"/>
      <c r="M305" s="693"/>
      <c r="N305" s="693"/>
      <c r="P305" s="692"/>
      <c r="R305" s="692"/>
      <c r="T305" s="693"/>
      <c r="U305" s="692"/>
      <c r="V305" s="692"/>
      <c r="W305" s="692"/>
      <c r="AA305" s="691"/>
      <c r="AD305" s="711"/>
    </row>
    <row r="306" spans="5:30">
      <c r="E306" s="691"/>
      <c r="F306" s="692"/>
      <c r="H306" s="711"/>
      <c r="J306" s="691"/>
      <c r="K306" s="693"/>
      <c r="L306" s="693"/>
      <c r="M306" s="693"/>
      <c r="N306" s="693"/>
      <c r="P306" s="692"/>
      <c r="R306" s="692"/>
      <c r="T306" s="693"/>
      <c r="U306" s="692"/>
      <c r="V306" s="692"/>
      <c r="W306" s="692"/>
      <c r="AA306" s="691"/>
      <c r="AD306" s="711"/>
    </row>
    <row r="307" spans="5:30">
      <c r="E307" s="691"/>
      <c r="F307" s="692"/>
      <c r="H307" s="711"/>
      <c r="J307" s="691"/>
      <c r="K307" s="693"/>
      <c r="L307" s="693"/>
      <c r="M307" s="693"/>
      <c r="N307" s="693"/>
      <c r="P307" s="692"/>
      <c r="R307" s="692"/>
      <c r="T307" s="693"/>
      <c r="U307" s="692"/>
      <c r="V307" s="692"/>
      <c r="W307" s="692"/>
      <c r="AA307" s="691"/>
      <c r="AD307" s="711"/>
    </row>
    <row r="308" spans="5:30">
      <c r="E308" s="691"/>
      <c r="F308" s="692"/>
      <c r="H308" s="711"/>
      <c r="J308" s="691"/>
      <c r="K308" s="693"/>
      <c r="L308" s="693"/>
      <c r="M308" s="693"/>
      <c r="N308" s="693"/>
      <c r="P308" s="692"/>
      <c r="R308" s="692"/>
      <c r="T308" s="693"/>
      <c r="U308" s="692"/>
      <c r="V308" s="692"/>
      <c r="W308" s="692"/>
      <c r="AA308" s="691"/>
      <c r="AD308" s="711"/>
    </row>
    <row r="309" spans="5:30">
      <c r="E309" s="691"/>
      <c r="F309" s="692"/>
      <c r="H309" s="711"/>
      <c r="J309" s="691"/>
      <c r="K309" s="693"/>
      <c r="L309" s="693"/>
      <c r="M309" s="693"/>
      <c r="N309" s="693"/>
      <c r="P309" s="692"/>
      <c r="R309" s="692"/>
      <c r="T309" s="693"/>
      <c r="U309" s="692"/>
      <c r="V309" s="692"/>
      <c r="W309" s="692"/>
      <c r="AA309" s="691"/>
      <c r="AD309" s="711"/>
    </row>
    <row r="310" spans="5:30">
      <c r="E310" s="691"/>
      <c r="F310" s="692"/>
      <c r="H310" s="711"/>
      <c r="J310" s="691"/>
      <c r="K310" s="693"/>
      <c r="L310" s="693"/>
      <c r="M310" s="693"/>
      <c r="N310" s="693"/>
      <c r="P310" s="692"/>
      <c r="R310" s="692"/>
      <c r="T310" s="693"/>
      <c r="U310" s="692"/>
      <c r="V310" s="692"/>
      <c r="W310" s="692"/>
      <c r="AA310" s="691"/>
      <c r="AD310" s="711"/>
    </row>
    <row r="311" spans="5:30">
      <c r="E311" s="691"/>
      <c r="F311" s="692"/>
      <c r="H311" s="711"/>
      <c r="J311" s="691"/>
      <c r="K311" s="693"/>
      <c r="L311" s="693"/>
      <c r="M311" s="693"/>
      <c r="N311" s="693"/>
      <c r="P311" s="692"/>
      <c r="R311" s="692"/>
      <c r="T311" s="693"/>
      <c r="U311" s="692"/>
      <c r="V311" s="692"/>
      <c r="W311" s="692"/>
      <c r="AA311" s="691"/>
      <c r="AD311" s="711"/>
    </row>
    <row r="312" spans="5:30">
      <c r="E312" s="691"/>
      <c r="F312" s="692"/>
      <c r="H312" s="711"/>
      <c r="J312" s="691"/>
      <c r="K312" s="693"/>
      <c r="L312" s="693"/>
      <c r="M312" s="693"/>
      <c r="N312" s="693"/>
      <c r="P312" s="692"/>
      <c r="R312" s="692"/>
      <c r="T312" s="693"/>
      <c r="U312" s="692"/>
      <c r="V312" s="692"/>
      <c r="W312" s="692"/>
      <c r="AA312" s="691"/>
      <c r="AD312" s="711"/>
    </row>
    <row r="313" spans="5:30">
      <c r="E313" s="691"/>
      <c r="F313" s="692"/>
      <c r="H313" s="711"/>
      <c r="J313" s="691"/>
      <c r="K313" s="693"/>
      <c r="L313" s="693"/>
      <c r="M313" s="693"/>
      <c r="N313" s="693"/>
      <c r="P313" s="692"/>
      <c r="R313" s="692"/>
      <c r="T313" s="693"/>
      <c r="U313" s="692"/>
      <c r="V313" s="692"/>
      <c r="W313" s="692"/>
      <c r="AA313" s="691"/>
      <c r="AD313" s="711"/>
    </row>
    <row r="314" spans="5:30">
      <c r="E314" s="691"/>
      <c r="F314" s="692"/>
      <c r="H314" s="711"/>
      <c r="J314" s="691"/>
      <c r="K314" s="693"/>
      <c r="L314" s="693"/>
      <c r="M314" s="693"/>
      <c r="N314" s="693"/>
      <c r="P314" s="692"/>
      <c r="R314" s="692"/>
      <c r="T314" s="693"/>
      <c r="U314" s="692"/>
      <c r="V314" s="692"/>
      <c r="W314" s="692"/>
      <c r="AA314" s="691"/>
      <c r="AD314" s="711"/>
    </row>
    <row r="315" spans="5:30">
      <c r="E315" s="691"/>
      <c r="F315" s="692"/>
      <c r="H315" s="711"/>
      <c r="J315" s="691"/>
      <c r="K315" s="693"/>
      <c r="L315" s="693"/>
      <c r="M315" s="693"/>
      <c r="N315" s="693"/>
      <c r="P315" s="692"/>
      <c r="R315" s="692"/>
      <c r="T315" s="693"/>
      <c r="U315" s="692"/>
      <c r="V315" s="692"/>
      <c r="W315" s="692"/>
      <c r="AA315" s="691"/>
      <c r="AD315" s="711"/>
    </row>
    <row r="316" spans="5:30">
      <c r="E316" s="691"/>
      <c r="F316" s="692"/>
      <c r="H316" s="711"/>
      <c r="J316" s="691"/>
      <c r="K316" s="693"/>
      <c r="L316" s="693"/>
      <c r="M316" s="693"/>
      <c r="N316" s="693"/>
      <c r="P316" s="692"/>
      <c r="R316" s="692"/>
      <c r="T316" s="693"/>
      <c r="U316" s="692"/>
      <c r="V316" s="692"/>
      <c r="W316" s="692"/>
      <c r="AA316" s="691"/>
      <c r="AD316" s="711"/>
    </row>
    <row r="317" spans="5:30">
      <c r="E317" s="691"/>
      <c r="F317" s="692"/>
      <c r="H317" s="711"/>
      <c r="J317" s="691"/>
      <c r="K317" s="693"/>
      <c r="L317" s="693"/>
      <c r="M317" s="693"/>
      <c r="N317" s="693"/>
      <c r="P317" s="692"/>
      <c r="R317" s="692"/>
      <c r="T317" s="693"/>
      <c r="U317" s="692"/>
      <c r="V317" s="692"/>
      <c r="W317" s="692"/>
      <c r="AA317" s="691"/>
      <c r="AD317" s="711"/>
    </row>
    <row r="318" spans="5:30">
      <c r="E318" s="691"/>
      <c r="F318" s="692"/>
      <c r="H318" s="711"/>
      <c r="J318" s="691"/>
      <c r="K318" s="693"/>
      <c r="L318" s="693"/>
      <c r="M318" s="693"/>
      <c r="N318" s="693"/>
      <c r="P318" s="692"/>
      <c r="R318" s="692"/>
      <c r="T318" s="693"/>
      <c r="U318" s="692"/>
      <c r="V318" s="692"/>
      <c r="W318" s="692"/>
      <c r="AA318" s="691"/>
      <c r="AD318" s="711"/>
    </row>
    <row r="319" spans="5:30">
      <c r="E319" s="691"/>
      <c r="F319" s="692"/>
      <c r="H319" s="711"/>
      <c r="J319" s="691"/>
      <c r="K319" s="693"/>
      <c r="L319" s="693"/>
      <c r="M319" s="693"/>
      <c r="N319" s="693"/>
      <c r="P319" s="692"/>
      <c r="R319" s="692"/>
      <c r="T319" s="693"/>
      <c r="U319" s="692"/>
      <c r="V319" s="692"/>
      <c r="W319" s="692"/>
      <c r="AA319" s="691"/>
      <c r="AD319" s="711"/>
    </row>
    <row r="320" spans="5:30">
      <c r="E320" s="691"/>
      <c r="F320" s="692"/>
      <c r="H320" s="711"/>
      <c r="J320" s="691"/>
      <c r="K320" s="693"/>
      <c r="L320" s="693"/>
      <c r="M320" s="693"/>
      <c r="N320" s="693"/>
      <c r="P320" s="692"/>
      <c r="R320" s="692"/>
      <c r="T320" s="693"/>
      <c r="U320" s="692"/>
      <c r="V320" s="692"/>
      <c r="W320" s="692"/>
      <c r="AA320" s="691"/>
      <c r="AD320" s="711"/>
    </row>
    <row r="321" spans="5:30">
      <c r="E321" s="691"/>
      <c r="F321" s="692"/>
      <c r="H321" s="711"/>
      <c r="J321" s="691"/>
      <c r="K321" s="693"/>
      <c r="L321" s="693"/>
      <c r="M321" s="693"/>
      <c r="N321" s="693"/>
      <c r="P321" s="692"/>
      <c r="R321" s="692"/>
      <c r="T321" s="693"/>
      <c r="U321" s="692"/>
      <c r="V321" s="692"/>
      <c r="W321" s="692"/>
      <c r="AA321" s="691"/>
      <c r="AD321" s="711"/>
    </row>
    <row r="322" spans="5:30">
      <c r="E322" s="691"/>
      <c r="F322" s="692"/>
      <c r="H322" s="711"/>
      <c r="J322" s="691"/>
      <c r="K322" s="693"/>
      <c r="L322" s="693"/>
      <c r="M322" s="693"/>
      <c r="N322" s="693"/>
      <c r="P322" s="692"/>
      <c r="R322" s="692"/>
      <c r="T322" s="693"/>
      <c r="U322" s="692"/>
      <c r="V322" s="692"/>
      <c r="W322" s="692"/>
      <c r="AA322" s="691"/>
      <c r="AD322" s="711"/>
    </row>
    <row r="323" spans="5:30">
      <c r="E323" s="691"/>
      <c r="F323" s="692"/>
      <c r="H323" s="711"/>
      <c r="J323" s="691"/>
      <c r="K323" s="693"/>
      <c r="L323" s="693"/>
      <c r="M323" s="693"/>
      <c r="N323" s="693"/>
      <c r="P323" s="692"/>
      <c r="R323" s="692"/>
      <c r="T323" s="693"/>
      <c r="U323" s="692"/>
      <c r="V323" s="692"/>
      <c r="W323" s="692"/>
      <c r="AA323" s="691"/>
      <c r="AD323" s="711"/>
    </row>
    <row r="324" spans="5:30">
      <c r="E324" s="691"/>
      <c r="F324" s="692"/>
      <c r="H324" s="711"/>
      <c r="J324" s="691"/>
      <c r="K324" s="693"/>
      <c r="L324" s="693"/>
      <c r="M324" s="693"/>
      <c r="N324" s="693"/>
      <c r="P324" s="692"/>
      <c r="R324" s="692"/>
      <c r="T324" s="693"/>
      <c r="U324" s="692"/>
      <c r="V324" s="692"/>
      <c r="W324" s="692"/>
      <c r="AA324" s="691"/>
      <c r="AD324" s="711"/>
    </row>
    <row r="325" spans="5:30">
      <c r="E325" s="691"/>
      <c r="F325" s="692"/>
      <c r="H325" s="711"/>
      <c r="J325" s="691"/>
      <c r="K325" s="693"/>
      <c r="L325" s="693"/>
      <c r="M325" s="693"/>
      <c r="N325" s="693"/>
      <c r="P325" s="692"/>
      <c r="R325" s="692"/>
      <c r="T325" s="693"/>
      <c r="U325" s="692"/>
      <c r="V325" s="692"/>
      <c r="W325" s="692"/>
      <c r="AA325" s="691"/>
      <c r="AD325" s="711"/>
    </row>
    <row r="326" spans="5:30">
      <c r="E326" s="691"/>
      <c r="F326" s="692"/>
      <c r="H326" s="711"/>
      <c r="J326" s="691"/>
      <c r="K326" s="693"/>
      <c r="L326" s="693"/>
      <c r="M326" s="693"/>
      <c r="N326" s="693"/>
      <c r="P326" s="692"/>
      <c r="R326" s="692"/>
      <c r="T326" s="693"/>
      <c r="U326" s="692"/>
      <c r="V326" s="692"/>
      <c r="W326" s="692"/>
      <c r="AA326" s="691"/>
      <c r="AD326" s="711"/>
    </row>
    <row r="327" spans="5:30">
      <c r="E327" s="691"/>
      <c r="F327" s="692"/>
      <c r="H327" s="711"/>
      <c r="J327" s="691"/>
      <c r="K327" s="693"/>
      <c r="L327" s="693"/>
      <c r="M327" s="693"/>
      <c r="N327" s="693"/>
      <c r="P327" s="692"/>
      <c r="R327" s="692"/>
      <c r="T327" s="693"/>
      <c r="U327" s="692"/>
      <c r="V327" s="692"/>
      <c r="W327" s="692"/>
      <c r="AA327" s="691"/>
      <c r="AD327" s="711"/>
    </row>
    <row r="328" spans="5:30">
      <c r="E328" s="691"/>
      <c r="F328" s="692"/>
      <c r="H328" s="711"/>
      <c r="J328" s="691"/>
      <c r="K328" s="693"/>
      <c r="L328" s="693"/>
      <c r="M328" s="693"/>
      <c r="N328" s="693"/>
      <c r="P328" s="692"/>
      <c r="R328" s="692"/>
      <c r="T328" s="693"/>
      <c r="U328" s="692"/>
      <c r="V328" s="692"/>
      <c r="W328" s="692"/>
      <c r="AA328" s="691"/>
      <c r="AD328" s="711"/>
    </row>
    <row r="329" spans="5:30">
      <c r="E329" s="691"/>
      <c r="F329" s="692"/>
      <c r="H329" s="711"/>
      <c r="J329" s="691"/>
      <c r="K329" s="693"/>
      <c r="L329" s="693"/>
      <c r="M329" s="693"/>
      <c r="N329" s="693"/>
      <c r="P329" s="692"/>
      <c r="R329" s="692"/>
      <c r="T329" s="693"/>
      <c r="U329" s="692"/>
      <c r="V329" s="692"/>
      <c r="W329" s="692"/>
      <c r="AA329" s="691"/>
      <c r="AD329" s="711"/>
    </row>
    <row r="330" spans="5:30">
      <c r="E330" s="691"/>
      <c r="F330" s="692"/>
      <c r="H330" s="711"/>
      <c r="J330" s="691"/>
      <c r="K330" s="693"/>
      <c r="L330" s="693"/>
      <c r="M330" s="693"/>
      <c r="N330" s="693"/>
      <c r="P330" s="692"/>
      <c r="R330" s="692"/>
      <c r="T330" s="693"/>
      <c r="U330" s="692"/>
      <c r="V330" s="692"/>
      <c r="W330" s="692"/>
      <c r="AA330" s="691"/>
      <c r="AD330" s="711"/>
    </row>
    <row r="331" spans="5:30">
      <c r="E331" s="691"/>
      <c r="F331" s="692"/>
      <c r="H331" s="711"/>
      <c r="J331" s="691"/>
      <c r="K331" s="693"/>
      <c r="L331" s="693"/>
      <c r="M331" s="693"/>
      <c r="N331" s="693"/>
      <c r="P331" s="692"/>
      <c r="R331" s="692"/>
      <c r="T331" s="693"/>
      <c r="U331" s="692"/>
      <c r="V331" s="692"/>
      <c r="W331" s="692"/>
      <c r="AA331" s="691"/>
      <c r="AD331" s="711"/>
    </row>
    <row r="332" spans="5:30">
      <c r="E332" s="691"/>
      <c r="F332" s="692"/>
      <c r="H332" s="711"/>
      <c r="J332" s="691"/>
      <c r="K332" s="693"/>
      <c r="L332" s="693"/>
      <c r="M332" s="693"/>
      <c r="N332" s="693"/>
      <c r="P332" s="692"/>
      <c r="R332" s="692"/>
      <c r="T332" s="693"/>
      <c r="U332" s="692"/>
      <c r="V332" s="692"/>
      <c r="W332" s="692"/>
      <c r="AA332" s="691"/>
      <c r="AD332" s="711"/>
    </row>
    <row r="333" spans="5:30">
      <c r="E333" s="691"/>
      <c r="F333" s="692"/>
      <c r="H333" s="711"/>
      <c r="J333" s="691"/>
      <c r="K333" s="693"/>
      <c r="L333" s="693"/>
      <c r="M333" s="693"/>
      <c r="N333" s="693"/>
      <c r="P333" s="692"/>
      <c r="R333" s="692"/>
      <c r="T333" s="693"/>
      <c r="U333" s="692"/>
      <c r="V333" s="692"/>
      <c r="W333" s="692"/>
      <c r="AA333" s="691"/>
      <c r="AD333" s="711"/>
    </row>
    <row r="334" spans="5:30">
      <c r="E334" s="691"/>
      <c r="F334" s="692"/>
      <c r="H334" s="711"/>
      <c r="J334" s="691"/>
      <c r="K334" s="693"/>
      <c r="L334" s="693"/>
      <c r="M334" s="693"/>
      <c r="N334" s="693"/>
      <c r="P334" s="692"/>
      <c r="R334" s="692"/>
      <c r="T334" s="693"/>
      <c r="U334" s="692"/>
      <c r="V334" s="692"/>
      <c r="W334" s="692"/>
      <c r="AA334" s="691"/>
      <c r="AD334" s="711"/>
    </row>
    <row r="335" spans="5:30">
      <c r="E335" s="691"/>
      <c r="F335" s="692"/>
      <c r="H335" s="711"/>
      <c r="J335" s="691"/>
      <c r="K335" s="693"/>
      <c r="L335" s="693"/>
      <c r="M335" s="693"/>
      <c r="N335" s="693"/>
      <c r="P335" s="692"/>
      <c r="R335" s="692"/>
      <c r="T335" s="693"/>
      <c r="U335" s="692"/>
      <c r="V335" s="692"/>
      <c r="W335" s="692"/>
      <c r="AA335" s="691"/>
      <c r="AD335" s="711"/>
    </row>
    <row r="336" spans="5:30">
      <c r="E336" s="691"/>
      <c r="F336" s="692"/>
      <c r="H336" s="711"/>
      <c r="J336" s="691"/>
      <c r="K336" s="693"/>
      <c r="L336" s="693"/>
      <c r="M336" s="693"/>
      <c r="N336" s="693"/>
      <c r="P336" s="692"/>
      <c r="R336" s="692"/>
      <c r="T336" s="693"/>
      <c r="U336" s="692"/>
      <c r="V336" s="692"/>
      <c r="W336" s="692"/>
      <c r="AA336" s="691"/>
      <c r="AD336" s="711"/>
    </row>
    <row r="337" spans="5:30">
      <c r="E337" s="691"/>
      <c r="F337" s="692"/>
      <c r="H337" s="711"/>
      <c r="J337" s="691"/>
      <c r="K337" s="693"/>
      <c r="L337" s="693"/>
      <c r="M337" s="693"/>
      <c r="N337" s="693"/>
      <c r="P337" s="692"/>
      <c r="R337" s="692"/>
      <c r="T337" s="693"/>
      <c r="U337" s="692"/>
      <c r="V337" s="692"/>
      <c r="W337" s="692"/>
      <c r="AA337" s="691"/>
      <c r="AD337" s="711"/>
    </row>
    <row r="338" spans="5:30">
      <c r="E338" s="691"/>
      <c r="F338" s="692"/>
      <c r="H338" s="711"/>
      <c r="J338" s="691"/>
      <c r="K338" s="693"/>
      <c r="L338" s="693"/>
      <c r="M338" s="693"/>
      <c r="N338" s="693"/>
      <c r="P338" s="692"/>
      <c r="R338" s="692"/>
      <c r="T338" s="693"/>
      <c r="U338" s="692"/>
      <c r="V338" s="692"/>
      <c r="W338" s="692"/>
      <c r="AA338" s="691"/>
      <c r="AD338" s="711"/>
    </row>
    <row r="339" spans="5:30">
      <c r="E339" s="691"/>
      <c r="F339" s="692"/>
      <c r="H339" s="711"/>
      <c r="J339" s="691"/>
      <c r="K339" s="693"/>
      <c r="L339" s="693"/>
      <c r="M339" s="693"/>
      <c r="N339" s="693"/>
      <c r="P339" s="692"/>
      <c r="R339" s="692"/>
      <c r="T339" s="693"/>
      <c r="U339" s="692"/>
      <c r="V339" s="692"/>
      <c r="W339" s="692"/>
      <c r="AA339" s="691"/>
      <c r="AD339" s="711"/>
    </row>
    <row r="340" spans="5:30">
      <c r="E340" s="691"/>
      <c r="F340" s="692"/>
      <c r="H340" s="711"/>
      <c r="J340" s="691"/>
      <c r="K340" s="693"/>
      <c r="L340" s="693"/>
      <c r="M340" s="693"/>
      <c r="N340" s="693"/>
      <c r="P340" s="692"/>
      <c r="R340" s="692"/>
      <c r="T340" s="693"/>
      <c r="U340" s="692"/>
      <c r="V340" s="692"/>
      <c r="W340" s="692"/>
      <c r="AA340" s="691"/>
      <c r="AD340" s="711"/>
    </row>
    <row r="341" spans="5:30">
      <c r="E341" s="691"/>
      <c r="F341" s="692"/>
      <c r="H341" s="711"/>
      <c r="J341" s="691"/>
      <c r="K341" s="693"/>
      <c r="L341" s="693"/>
      <c r="M341" s="693"/>
      <c r="N341" s="693"/>
      <c r="P341" s="692"/>
      <c r="R341" s="692"/>
      <c r="T341" s="693"/>
      <c r="U341" s="692"/>
      <c r="V341" s="692"/>
      <c r="W341" s="692"/>
      <c r="AA341" s="691"/>
      <c r="AD341" s="711"/>
    </row>
    <row r="342" spans="5:30">
      <c r="E342" s="691"/>
      <c r="F342" s="692"/>
      <c r="H342" s="711"/>
      <c r="J342" s="691"/>
      <c r="K342" s="693"/>
      <c r="L342" s="693"/>
      <c r="M342" s="693"/>
      <c r="N342" s="693"/>
      <c r="P342" s="692"/>
      <c r="R342" s="692"/>
      <c r="T342" s="693"/>
      <c r="U342" s="692"/>
      <c r="V342" s="692"/>
      <c r="W342" s="692"/>
      <c r="AA342" s="691"/>
      <c r="AD342" s="711"/>
    </row>
    <row r="343" spans="5:30">
      <c r="E343" s="691"/>
      <c r="F343" s="692"/>
      <c r="H343" s="711"/>
      <c r="J343" s="691"/>
      <c r="K343" s="693"/>
      <c r="L343" s="693"/>
      <c r="M343" s="693"/>
      <c r="N343" s="693"/>
      <c r="P343" s="692"/>
      <c r="R343" s="692"/>
      <c r="T343" s="693"/>
      <c r="U343" s="692"/>
      <c r="V343" s="692"/>
      <c r="W343" s="692"/>
      <c r="AA343" s="691"/>
      <c r="AD343" s="711"/>
    </row>
    <row r="344" spans="5:30">
      <c r="E344" s="691"/>
      <c r="F344" s="692"/>
      <c r="H344" s="711"/>
      <c r="J344" s="691"/>
      <c r="K344" s="693"/>
      <c r="L344" s="693"/>
      <c r="M344" s="693"/>
      <c r="N344" s="693"/>
      <c r="P344" s="692"/>
      <c r="R344" s="692"/>
      <c r="T344" s="693"/>
      <c r="U344" s="692"/>
      <c r="V344" s="692"/>
      <c r="W344" s="692"/>
      <c r="AA344" s="691"/>
      <c r="AD344" s="711"/>
    </row>
    <row r="345" spans="5:30">
      <c r="E345" s="691"/>
      <c r="F345" s="692"/>
      <c r="H345" s="711"/>
      <c r="J345" s="691"/>
      <c r="K345" s="693"/>
      <c r="L345" s="693"/>
      <c r="M345" s="693"/>
      <c r="N345" s="693"/>
      <c r="P345" s="692"/>
      <c r="R345" s="692"/>
      <c r="T345" s="693"/>
      <c r="U345" s="692"/>
      <c r="V345" s="692"/>
      <c r="W345" s="692"/>
      <c r="AA345" s="691"/>
      <c r="AD345" s="711"/>
    </row>
    <row r="346" spans="5:30">
      <c r="E346" s="691"/>
      <c r="F346" s="692"/>
      <c r="H346" s="711"/>
      <c r="J346" s="691"/>
      <c r="K346" s="693"/>
      <c r="L346" s="693"/>
      <c r="M346" s="693"/>
      <c r="N346" s="693"/>
      <c r="P346" s="692"/>
      <c r="R346" s="692"/>
      <c r="T346" s="693"/>
      <c r="U346" s="692"/>
      <c r="V346" s="692"/>
      <c r="W346" s="692"/>
      <c r="AA346" s="691"/>
      <c r="AD346" s="711"/>
    </row>
    <row r="347" spans="5:30">
      <c r="E347" s="691"/>
      <c r="F347" s="692"/>
      <c r="H347" s="711"/>
      <c r="J347" s="691"/>
      <c r="K347" s="693"/>
      <c r="L347" s="693"/>
      <c r="M347" s="693"/>
      <c r="N347" s="693"/>
      <c r="P347" s="692"/>
      <c r="R347" s="692"/>
      <c r="T347" s="693"/>
      <c r="U347" s="692"/>
      <c r="V347" s="692"/>
      <c r="W347" s="692"/>
      <c r="AA347" s="691"/>
      <c r="AD347" s="711"/>
    </row>
    <row r="348" spans="5:30">
      <c r="E348" s="691"/>
      <c r="F348" s="692"/>
      <c r="H348" s="711"/>
      <c r="J348" s="691"/>
      <c r="K348" s="693"/>
      <c r="L348" s="693"/>
      <c r="M348" s="693"/>
      <c r="N348" s="693"/>
      <c r="P348" s="692"/>
      <c r="R348" s="692"/>
      <c r="T348" s="693"/>
      <c r="U348" s="692"/>
      <c r="V348" s="692"/>
      <c r="W348" s="692"/>
      <c r="AA348" s="691"/>
      <c r="AD348" s="711"/>
    </row>
    <row r="349" spans="5:30">
      <c r="E349" s="691"/>
      <c r="F349" s="692"/>
      <c r="H349" s="711"/>
      <c r="J349" s="691"/>
      <c r="K349" s="693"/>
      <c r="L349" s="693"/>
      <c r="M349" s="693"/>
      <c r="N349" s="693"/>
      <c r="P349" s="692"/>
      <c r="R349" s="692"/>
      <c r="T349" s="693"/>
      <c r="U349" s="692"/>
      <c r="V349" s="692"/>
      <c r="W349" s="692"/>
      <c r="AA349" s="691"/>
      <c r="AD349" s="711"/>
    </row>
    <row r="350" spans="5:30">
      <c r="E350" s="691"/>
      <c r="F350" s="692"/>
      <c r="H350" s="711"/>
      <c r="J350" s="691"/>
      <c r="K350" s="693"/>
      <c r="L350" s="693"/>
      <c r="M350" s="693"/>
      <c r="N350" s="693"/>
      <c r="P350" s="692"/>
      <c r="R350" s="692"/>
      <c r="T350" s="693"/>
      <c r="U350" s="692"/>
      <c r="V350" s="692"/>
      <c r="W350" s="692"/>
      <c r="AA350" s="691"/>
      <c r="AD350" s="711"/>
    </row>
    <row r="351" spans="5:30">
      <c r="E351" s="691"/>
      <c r="F351" s="692"/>
      <c r="H351" s="711"/>
      <c r="J351" s="691"/>
      <c r="K351" s="693"/>
      <c r="L351" s="693"/>
      <c r="M351" s="693"/>
      <c r="N351" s="693"/>
      <c r="P351" s="692"/>
      <c r="R351" s="692"/>
      <c r="T351" s="693"/>
      <c r="U351" s="692"/>
      <c r="V351" s="692"/>
      <c r="W351" s="692"/>
      <c r="AA351" s="691"/>
      <c r="AD351" s="711"/>
    </row>
    <row r="352" spans="5:30">
      <c r="E352" s="691"/>
      <c r="F352" s="692"/>
      <c r="H352" s="711"/>
      <c r="J352" s="691"/>
      <c r="K352" s="693"/>
      <c r="L352" s="693"/>
      <c r="M352" s="693"/>
      <c r="N352" s="693"/>
      <c r="P352" s="692"/>
      <c r="R352" s="692"/>
      <c r="T352" s="693"/>
      <c r="U352" s="692"/>
      <c r="V352" s="692"/>
      <c r="W352" s="692"/>
      <c r="AA352" s="691"/>
      <c r="AD352" s="711"/>
    </row>
    <row r="353" spans="5:30">
      <c r="E353" s="691"/>
      <c r="F353" s="692"/>
      <c r="H353" s="711"/>
      <c r="J353" s="691"/>
      <c r="K353" s="693"/>
      <c r="L353" s="693"/>
      <c r="M353" s="693"/>
      <c r="N353" s="693"/>
      <c r="P353" s="692"/>
      <c r="R353" s="692"/>
      <c r="T353" s="693"/>
      <c r="U353" s="692"/>
      <c r="V353" s="692"/>
      <c r="W353" s="692"/>
      <c r="AA353" s="691"/>
      <c r="AD353" s="711"/>
    </row>
    <row r="354" spans="5:30">
      <c r="E354" s="691"/>
      <c r="F354" s="692"/>
      <c r="H354" s="711"/>
      <c r="J354" s="691"/>
      <c r="K354" s="693"/>
      <c r="L354" s="693"/>
      <c r="M354" s="693"/>
      <c r="N354" s="693"/>
      <c r="P354" s="692"/>
      <c r="R354" s="692"/>
      <c r="T354" s="693"/>
      <c r="U354" s="692"/>
      <c r="V354" s="692"/>
      <c r="W354" s="692"/>
      <c r="AA354" s="691"/>
      <c r="AD354" s="711"/>
    </row>
    <row r="355" spans="5:30">
      <c r="E355" s="691"/>
      <c r="F355" s="692"/>
      <c r="H355" s="711"/>
      <c r="J355" s="691"/>
      <c r="K355" s="693"/>
      <c r="L355" s="693"/>
      <c r="M355" s="693"/>
      <c r="N355" s="693"/>
      <c r="P355" s="692"/>
      <c r="R355" s="692"/>
      <c r="T355" s="693"/>
      <c r="U355" s="692"/>
      <c r="V355" s="692"/>
      <c r="W355" s="692"/>
      <c r="AA355" s="691"/>
      <c r="AD355" s="711"/>
    </row>
    <row r="356" spans="5:30">
      <c r="E356" s="691"/>
      <c r="F356" s="692"/>
      <c r="H356" s="711"/>
      <c r="J356" s="691"/>
      <c r="K356" s="693"/>
      <c r="L356" s="693"/>
      <c r="M356" s="693"/>
      <c r="N356" s="693"/>
      <c r="P356" s="692"/>
      <c r="R356" s="692"/>
      <c r="T356" s="693"/>
      <c r="U356" s="692"/>
      <c r="V356" s="692"/>
      <c r="W356" s="692"/>
      <c r="AA356" s="691"/>
      <c r="AD356" s="711"/>
    </row>
    <row r="357" spans="5:30">
      <c r="E357" s="691"/>
      <c r="F357" s="692"/>
      <c r="H357" s="711"/>
      <c r="J357" s="691"/>
      <c r="K357" s="693"/>
      <c r="L357" s="693"/>
      <c r="M357" s="693"/>
      <c r="N357" s="693"/>
      <c r="P357" s="692"/>
      <c r="R357" s="692"/>
      <c r="T357" s="693"/>
      <c r="U357" s="692"/>
      <c r="V357" s="692"/>
      <c r="W357" s="692"/>
      <c r="AA357" s="691"/>
      <c r="AD357" s="711"/>
    </row>
    <row r="358" spans="5:30">
      <c r="E358" s="691"/>
      <c r="F358" s="692"/>
      <c r="H358" s="711"/>
      <c r="J358" s="691"/>
      <c r="K358" s="693"/>
      <c r="L358" s="693"/>
      <c r="M358" s="693"/>
      <c r="N358" s="693"/>
      <c r="P358" s="692"/>
      <c r="R358" s="692"/>
      <c r="T358" s="693"/>
      <c r="U358" s="692"/>
      <c r="V358" s="692"/>
      <c r="W358" s="692"/>
      <c r="AA358" s="691"/>
      <c r="AD358" s="711"/>
    </row>
    <row r="359" spans="5:30">
      <c r="E359" s="691"/>
      <c r="F359" s="692"/>
      <c r="H359" s="711"/>
      <c r="J359" s="691"/>
      <c r="K359" s="693"/>
      <c r="L359" s="693"/>
      <c r="M359" s="693"/>
      <c r="N359" s="693"/>
      <c r="P359" s="692"/>
      <c r="R359" s="692"/>
      <c r="T359" s="693"/>
      <c r="U359" s="692"/>
      <c r="V359" s="692"/>
      <c r="W359" s="692"/>
      <c r="AA359" s="691"/>
      <c r="AD359" s="711"/>
    </row>
    <row r="360" spans="5:30">
      <c r="E360" s="691"/>
      <c r="F360" s="692"/>
      <c r="H360" s="711"/>
      <c r="J360" s="691"/>
      <c r="K360" s="693"/>
      <c r="L360" s="693"/>
      <c r="M360" s="693"/>
      <c r="N360" s="693"/>
      <c r="P360" s="692"/>
      <c r="R360" s="692"/>
      <c r="T360" s="693"/>
      <c r="U360" s="692"/>
      <c r="V360" s="692"/>
      <c r="W360" s="692"/>
      <c r="AA360" s="691"/>
      <c r="AD360" s="711"/>
    </row>
    <row r="361" spans="5:30">
      <c r="E361" s="691"/>
      <c r="F361" s="692"/>
      <c r="H361" s="711"/>
      <c r="J361" s="691"/>
      <c r="K361" s="693"/>
      <c r="L361" s="693"/>
      <c r="M361" s="693"/>
      <c r="N361" s="693"/>
      <c r="P361" s="692"/>
      <c r="R361" s="692"/>
      <c r="T361" s="693"/>
      <c r="U361" s="692"/>
      <c r="V361" s="692"/>
      <c r="W361" s="692"/>
      <c r="AA361" s="691"/>
      <c r="AD361" s="711"/>
    </row>
    <row r="362" spans="5:30">
      <c r="E362" s="691"/>
      <c r="F362" s="692"/>
      <c r="H362" s="711"/>
      <c r="J362" s="691"/>
      <c r="K362" s="693"/>
      <c r="L362" s="693"/>
      <c r="M362" s="693"/>
      <c r="N362" s="693"/>
      <c r="P362" s="692"/>
      <c r="R362" s="692"/>
      <c r="T362" s="693"/>
      <c r="U362" s="692"/>
      <c r="V362" s="692"/>
      <c r="W362" s="692"/>
      <c r="AA362" s="691"/>
      <c r="AD362" s="711"/>
    </row>
    <row r="363" spans="5:30">
      <c r="E363" s="691"/>
      <c r="F363" s="692"/>
      <c r="H363" s="711"/>
      <c r="J363" s="691"/>
      <c r="K363" s="693"/>
      <c r="L363" s="693"/>
      <c r="M363" s="693"/>
      <c r="N363" s="693"/>
      <c r="P363" s="692"/>
      <c r="R363" s="692"/>
      <c r="T363" s="693"/>
      <c r="U363" s="692"/>
      <c r="V363" s="692"/>
      <c r="W363" s="692"/>
      <c r="AA363" s="691"/>
      <c r="AD363" s="711"/>
    </row>
    <row r="364" spans="5:30">
      <c r="E364" s="691"/>
      <c r="F364" s="692"/>
      <c r="H364" s="711"/>
      <c r="J364" s="691"/>
      <c r="K364" s="693"/>
      <c r="L364" s="693"/>
      <c r="M364" s="693"/>
      <c r="N364" s="693"/>
      <c r="P364" s="692"/>
      <c r="R364" s="692"/>
      <c r="T364" s="693"/>
      <c r="U364" s="692"/>
      <c r="V364" s="692"/>
      <c r="W364" s="692"/>
      <c r="AA364" s="691"/>
      <c r="AD364" s="711"/>
    </row>
    <row r="365" spans="5:30">
      <c r="E365" s="691"/>
      <c r="F365" s="692"/>
      <c r="H365" s="711"/>
      <c r="J365" s="691"/>
      <c r="K365" s="693"/>
      <c r="L365" s="693"/>
      <c r="M365" s="693"/>
      <c r="N365" s="693"/>
      <c r="P365" s="692"/>
      <c r="R365" s="692"/>
      <c r="T365" s="693"/>
      <c r="U365" s="692"/>
      <c r="V365" s="692"/>
      <c r="W365" s="692"/>
      <c r="AA365" s="691"/>
      <c r="AD365" s="711"/>
    </row>
    <row r="366" spans="5:30">
      <c r="E366" s="691"/>
      <c r="F366" s="692"/>
      <c r="H366" s="711"/>
      <c r="J366" s="691"/>
      <c r="K366" s="693"/>
      <c r="L366" s="693"/>
      <c r="M366" s="693"/>
      <c r="N366" s="693"/>
      <c r="P366" s="692"/>
      <c r="R366" s="692"/>
      <c r="T366" s="693"/>
      <c r="U366" s="692"/>
      <c r="V366" s="692"/>
      <c r="W366" s="692"/>
      <c r="AA366" s="691"/>
      <c r="AD366" s="711"/>
    </row>
    <row r="367" spans="5:30">
      <c r="E367" s="691"/>
      <c r="F367" s="692"/>
      <c r="H367" s="711"/>
      <c r="J367" s="691"/>
      <c r="K367" s="693"/>
      <c r="L367" s="693"/>
      <c r="M367" s="693"/>
      <c r="N367" s="693"/>
      <c r="P367" s="692"/>
      <c r="R367" s="692"/>
      <c r="T367" s="693"/>
      <c r="U367" s="692"/>
      <c r="V367" s="692"/>
      <c r="W367" s="692"/>
      <c r="AA367" s="691"/>
      <c r="AD367" s="711"/>
    </row>
    <row r="368" spans="5:30">
      <c r="E368" s="691"/>
      <c r="F368" s="692"/>
      <c r="H368" s="711"/>
      <c r="J368" s="691"/>
      <c r="K368" s="693"/>
      <c r="L368" s="693"/>
      <c r="M368" s="693"/>
      <c r="N368" s="693"/>
      <c r="P368" s="692"/>
      <c r="R368" s="692"/>
      <c r="T368" s="693"/>
      <c r="U368" s="692"/>
      <c r="V368" s="692"/>
      <c r="W368" s="692"/>
      <c r="AA368" s="691"/>
      <c r="AD368" s="711"/>
    </row>
    <row r="369" spans="5:30">
      <c r="E369" s="691"/>
      <c r="F369" s="692"/>
      <c r="H369" s="711"/>
      <c r="J369" s="691"/>
      <c r="K369" s="693"/>
      <c r="L369" s="693"/>
      <c r="M369" s="693"/>
      <c r="N369" s="693"/>
      <c r="P369" s="692"/>
      <c r="R369" s="692"/>
      <c r="T369" s="693"/>
      <c r="U369" s="692"/>
      <c r="V369" s="692"/>
      <c r="W369" s="692"/>
      <c r="AA369" s="691"/>
      <c r="AD369" s="711"/>
    </row>
    <row r="370" spans="5:30">
      <c r="E370" s="691"/>
      <c r="F370" s="692"/>
      <c r="H370" s="711"/>
      <c r="J370" s="691"/>
      <c r="K370" s="693"/>
      <c r="L370" s="693"/>
      <c r="M370" s="693"/>
      <c r="N370" s="693"/>
      <c r="P370" s="692"/>
      <c r="R370" s="692"/>
      <c r="T370" s="693"/>
      <c r="U370" s="692"/>
      <c r="V370" s="692"/>
      <c r="W370" s="692"/>
      <c r="AA370" s="691"/>
      <c r="AD370" s="711"/>
    </row>
    <row r="371" spans="5:30">
      <c r="E371" s="691"/>
      <c r="F371" s="692"/>
      <c r="H371" s="711"/>
      <c r="J371" s="691"/>
      <c r="K371" s="693"/>
      <c r="L371" s="693"/>
      <c r="M371" s="693"/>
      <c r="N371" s="693"/>
      <c r="P371" s="692"/>
      <c r="R371" s="692"/>
      <c r="T371" s="693"/>
      <c r="U371" s="692"/>
      <c r="V371" s="692"/>
      <c r="W371" s="692"/>
      <c r="AA371" s="691"/>
      <c r="AD371" s="711"/>
    </row>
    <row r="372" spans="5:30">
      <c r="E372" s="691"/>
      <c r="F372" s="692"/>
      <c r="H372" s="711"/>
      <c r="J372" s="691"/>
      <c r="K372" s="693"/>
      <c r="L372" s="693"/>
      <c r="M372" s="693"/>
      <c r="N372" s="693"/>
      <c r="P372" s="692"/>
      <c r="R372" s="692"/>
      <c r="T372" s="693"/>
      <c r="U372" s="692"/>
      <c r="V372" s="692"/>
      <c r="W372" s="692"/>
      <c r="AA372" s="691"/>
      <c r="AD372" s="711"/>
    </row>
    <row r="373" spans="5:30">
      <c r="E373" s="691"/>
      <c r="F373" s="692"/>
      <c r="H373" s="711"/>
      <c r="J373" s="691"/>
      <c r="K373" s="693"/>
      <c r="L373" s="693"/>
      <c r="M373" s="693"/>
      <c r="N373" s="693"/>
      <c r="P373" s="692"/>
      <c r="R373" s="692"/>
      <c r="T373" s="693"/>
      <c r="U373" s="692"/>
      <c r="V373" s="692"/>
      <c r="W373" s="692"/>
      <c r="AA373" s="691"/>
      <c r="AD373" s="711"/>
    </row>
    <row r="374" spans="5:30">
      <c r="E374" s="691"/>
      <c r="F374" s="692"/>
      <c r="H374" s="711"/>
      <c r="J374" s="691"/>
      <c r="K374" s="693"/>
      <c r="L374" s="693"/>
      <c r="M374" s="693"/>
      <c r="N374" s="693"/>
      <c r="P374" s="692"/>
      <c r="R374" s="692"/>
      <c r="T374" s="693"/>
      <c r="U374" s="692"/>
      <c r="V374" s="692"/>
      <c r="W374" s="692"/>
      <c r="AA374" s="691"/>
      <c r="AD374" s="711"/>
    </row>
    <row r="375" spans="5:30">
      <c r="E375" s="691"/>
      <c r="F375" s="692"/>
      <c r="H375" s="711"/>
      <c r="J375" s="691"/>
      <c r="K375" s="693"/>
      <c r="L375" s="693"/>
      <c r="M375" s="693"/>
      <c r="N375" s="693"/>
      <c r="P375" s="692"/>
      <c r="R375" s="692"/>
      <c r="T375" s="693"/>
      <c r="U375" s="692"/>
      <c r="V375" s="692"/>
      <c r="W375" s="692"/>
      <c r="AA375" s="691"/>
      <c r="AD375" s="711"/>
    </row>
    <row r="376" spans="5:30">
      <c r="E376" s="691"/>
      <c r="F376" s="692"/>
      <c r="H376" s="711"/>
      <c r="J376" s="691"/>
      <c r="K376" s="693"/>
      <c r="L376" s="693"/>
      <c r="M376" s="693"/>
      <c r="N376" s="693"/>
      <c r="P376" s="692"/>
      <c r="R376" s="692"/>
      <c r="T376" s="693"/>
      <c r="U376" s="692"/>
      <c r="V376" s="692"/>
      <c r="W376" s="692"/>
      <c r="AA376" s="691"/>
      <c r="AD376" s="711"/>
    </row>
    <row r="377" spans="5:30">
      <c r="E377" s="691"/>
      <c r="F377" s="692"/>
      <c r="H377" s="711"/>
      <c r="J377" s="691"/>
      <c r="K377" s="693"/>
      <c r="L377" s="693"/>
      <c r="M377" s="693"/>
      <c r="N377" s="693"/>
      <c r="P377" s="692"/>
      <c r="R377" s="692"/>
      <c r="T377" s="693"/>
      <c r="U377" s="692"/>
      <c r="V377" s="692"/>
      <c r="W377" s="692"/>
      <c r="AA377" s="691"/>
      <c r="AD377" s="711"/>
    </row>
    <row r="378" spans="5:30">
      <c r="E378" s="691"/>
      <c r="F378" s="692"/>
      <c r="H378" s="711"/>
      <c r="J378" s="691"/>
      <c r="K378" s="693"/>
      <c r="L378" s="693"/>
      <c r="M378" s="693"/>
      <c r="N378" s="693"/>
      <c r="P378" s="692"/>
      <c r="R378" s="692"/>
      <c r="T378" s="693"/>
      <c r="U378" s="692"/>
      <c r="V378" s="692"/>
      <c r="W378" s="692"/>
      <c r="AA378" s="691"/>
      <c r="AD378" s="711"/>
    </row>
    <row r="379" spans="5:30">
      <c r="E379" s="691"/>
      <c r="F379" s="692"/>
      <c r="H379" s="711"/>
      <c r="J379" s="691"/>
      <c r="K379" s="693"/>
      <c r="L379" s="693"/>
      <c r="M379" s="693"/>
      <c r="N379" s="693"/>
      <c r="P379" s="692"/>
      <c r="R379" s="692"/>
      <c r="T379" s="693"/>
      <c r="U379" s="692"/>
      <c r="V379" s="692"/>
      <c r="W379" s="692"/>
      <c r="AA379" s="691"/>
      <c r="AD379" s="711"/>
    </row>
    <row r="380" spans="5:30">
      <c r="E380" s="691"/>
      <c r="F380" s="692"/>
      <c r="H380" s="711"/>
      <c r="J380" s="691"/>
      <c r="K380" s="693"/>
      <c r="L380" s="693"/>
      <c r="M380" s="693"/>
      <c r="N380" s="693"/>
      <c r="P380" s="692"/>
      <c r="R380" s="692"/>
      <c r="T380" s="693"/>
      <c r="U380" s="692"/>
      <c r="V380" s="692"/>
      <c r="W380" s="692"/>
      <c r="AA380" s="691"/>
      <c r="AD380" s="711"/>
    </row>
    <row r="381" spans="5:30">
      <c r="E381" s="691"/>
      <c r="F381" s="692"/>
      <c r="H381" s="711"/>
      <c r="J381" s="691"/>
      <c r="K381" s="693"/>
      <c r="L381" s="693"/>
      <c r="M381" s="693"/>
      <c r="N381" s="693"/>
      <c r="P381" s="692"/>
      <c r="R381" s="692"/>
      <c r="T381" s="693"/>
      <c r="U381" s="692"/>
      <c r="V381" s="692"/>
      <c r="W381" s="692"/>
      <c r="AA381" s="691"/>
      <c r="AD381" s="711"/>
    </row>
    <row r="382" spans="5:30">
      <c r="E382" s="691"/>
      <c r="F382" s="692"/>
      <c r="H382" s="711"/>
      <c r="J382" s="691"/>
      <c r="K382" s="693"/>
      <c r="L382" s="693"/>
      <c r="M382" s="693"/>
      <c r="N382" s="693"/>
      <c r="P382" s="692"/>
      <c r="R382" s="692"/>
      <c r="T382" s="693"/>
      <c r="U382" s="692"/>
      <c r="V382" s="692"/>
      <c r="W382" s="692"/>
      <c r="AA382" s="691"/>
      <c r="AD382" s="711"/>
    </row>
    <row r="383" spans="5:30">
      <c r="E383" s="691"/>
      <c r="F383" s="692"/>
      <c r="H383" s="711"/>
      <c r="J383" s="691"/>
      <c r="K383" s="693"/>
      <c r="L383" s="693"/>
      <c r="M383" s="693"/>
      <c r="N383" s="693"/>
      <c r="P383" s="692"/>
      <c r="R383" s="692"/>
      <c r="T383" s="693"/>
      <c r="U383" s="692"/>
      <c r="V383" s="692"/>
      <c r="W383" s="692"/>
      <c r="AA383" s="691"/>
      <c r="AD383" s="711"/>
    </row>
    <row r="384" spans="5:30">
      <c r="E384" s="691"/>
      <c r="F384" s="692"/>
      <c r="H384" s="711"/>
      <c r="J384" s="691"/>
      <c r="K384" s="693"/>
      <c r="L384" s="693"/>
      <c r="M384" s="693"/>
      <c r="N384" s="693"/>
      <c r="P384" s="692"/>
      <c r="R384" s="692"/>
      <c r="T384" s="693"/>
      <c r="U384" s="692"/>
      <c r="V384" s="692"/>
      <c r="W384" s="692"/>
      <c r="AA384" s="691"/>
      <c r="AD384" s="711"/>
    </row>
    <row r="385" spans="5:30">
      <c r="E385" s="691"/>
      <c r="F385" s="692"/>
      <c r="H385" s="711"/>
      <c r="J385" s="691"/>
      <c r="K385" s="693"/>
      <c r="L385" s="693"/>
      <c r="M385" s="693"/>
      <c r="N385" s="693"/>
      <c r="P385" s="692"/>
      <c r="R385" s="692"/>
      <c r="T385" s="693"/>
      <c r="U385" s="692"/>
      <c r="V385" s="692"/>
      <c r="W385" s="692"/>
      <c r="AA385" s="691"/>
      <c r="AD385" s="711"/>
    </row>
    <row r="386" spans="5:30">
      <c r="E386" s="691"/>
      <c r="F386" s="692"/>
      <c r="H386" s="711"/>
      <c r="J386" s="691"/>
      <c r="K386" s="693"/>
      <c r="L386" s="693"/>
      <c r="M386" s="693"/>
      <c r="N386" s="693"/>
      <c r="P386" s="692"/>
      <c r="R386" s="692"/>
      <c r="T386" s="693"/>
      <c r="U386" s="692"/>
      <c r="V386" s="692"/>
      <c r="W386" s="692"/>
      <c r="AA386" s="691"/>
      <c r="AD386" s="711"/>
    </row>
    <row r="387" spans="5:30">
      <c r="E387" s="691"/>
      <c r="F387" s="692"/>
      <c r="H387" s="711"/>
      <c r="J387" s="691"/>
      <c r="K387" s="693"/>
      <c r="L387" s="693"/>
      <c r="M387" s="693"/>
      <c r="N387" s="693"/>
      <c r="P387" s="692"/>
      <c r="R387" s="692"/>
      <c r="T387" s="693"/>
      <c r="U387" s="692"/>
      <c r="V387" s="692"/>
      <c r="W387" s="692"/>
      <c r="AA387" s="691"/>
      <c r="AD387" s="711"/>
    </row>
    <row r="388" spans="5:30">
      <c r="E388" s="691"/>
      <c r="F388" s="692"/>
      <c r="H388" s="711"/>
      <c r="J388" s="691"/>
      <c r="K388" s="693"/>
      <c r="L388" s="693"/>
      <c r="M388" s="693"/>
      <c r="N388" s="693"/>
      <c r="P388" s="692"/>
      <c r="R388" s="692"/>
      <c r="T388" s="693"/>
      <c r="U388" s="692"/>
      <c r="V388" s="692"/>
      <c r="W388" s="692"/>
      <c r="AA388" s="691"/>
      <c r="AD388" s="711"/>
    </row>
    <row r="389" spans="5:30">
      <c r="E389" s="691"/>
      <c r="F389" s="692"/>
      <c r="H389" s="711"/>
      <c r="J389" s="691"/>
      <c r="K389" s="693"/>
      <c r="L389" s="693"/>
      <c r="M389" s="693"/>
      <c r="N389" s="693"/>
      <c r="P389" s="692"/>
      <c r="R389" s="692"/>
      <c r="T389" s="693"/>
      <c r="U389" s="692"/>
      <c r="V389" s="692"/>
      <c r="W389" s="692"/>
      <c r="AA389" s="691"/>
      <c r="AD389" s="711"/>
    </row>
    <row r="390" spans="5:30">
      <c r="E390" s="691"/>
      <c r="F390" s="692"/>
      <c r="H390" s="711"/>
      <c r="J390" s="691"/>
      <c r="K390" s="693"/>
      <c r="L390" s="693"/>
      <c r="M390" s="693"/>
      <c r="N390" s="693"/>
      <c r="P390" s="692"/>
      <c r="R390" s="692"/>
      <c r="T390" s="693"/>
      <c r="U390" s="692"/>
      <c r="V390" s="692"/>
      <c r="W390" s="692"/>
      <c r="AA390" s="691"/>
      <c r="AD390" s="711"/>
    </row>
    <row r="391" spans="5:30">
      <c r="E391" s="691"/>
      <c r="F391" s="692"/>
      <c r="H391" s="711"/>
      <c r="J391" s="691"/>
      <c r="K391" s="693"/>
      <c r="L391" s="693"/>
      <c r="M391" s="693"/>
      <c r="N391" s="693"/>
      <c r="P391" s="692"/>
      <c r="R391" s="692"/>
      <c r="T391" s="693"/>
      <c r="U391" s="692"/>
      <c r="V391" s="692"/>
      <c r="W391" s="692"/>
      <c r="AA391" s="691"/>
      <c r="AD391" s="711"/>
    </row>
    <row r="392" spans="5:30">
      <c r="E392" s="691"/>
      <c r="F392" s="692"/>
      <c r="H392" s="711"/>
      <c r="J392" s="691"/>
      <c r="K392" s="693"/>
      <c r="L392" s="693"/>
      <c r="M392" s="693"/>
      <c r="N392" s="693"/>
      <c r="P392" s="692"/>
      <c r="R392" s="692"/>
      <c r="T392" s="693"/>
      <c r="U392" s="692"/>
      <c r="V392" s="692"/>
      <c r="W392" s="692"/>
      <c r="AA392" s="691"/>
      <c r="AD392" s="711"/>
    </row>
    <row r="393" spans="5:30">
      <c r="E393" s="691"/>
      <c r="F393" s="692"/>
      <c r="H393" s="711"/>
      <c r="J393" s="691"/>
      <c r="K393" s="693"/>
      <c r="L393" s="693"/>
      <c r="M393" s="693"/>
      <c r="N393" s="693"/>
      <c r="P393" s="692"/>
      <c r="R393" s="692"/>
      <c r="T393" s="693"/>
      <c r="U393" s="692"/>
      <c r="V393" s="692"/>
      <c r="W393" s="692"/>
      <c r="AA393" s="691"/>
      <c r="AD393" s="711"/>
    </row>
    <row r="394" spans="5:30">
      <c r="E394" s="691"/>
      <c r="F394" s="692"/>
      <c r="H394" s="711"/>
      <c r="J394" s="691"/>
      <c r="K394" s="693"/>
      <c r="L394" s="693"/>
      <c r="M394" s="693"/>
      <c r="N394" s="693"/>
      <c r="P394" s="692"/>
      <c r="R394" s="692"/>
      <c r="T394" s="693"/>
      <c r="U394" s="692"/>
      <c r="V394" s="692"/>
      <c r="W394" s="692"/>
      <c r="AA394" s="691"/>
      <c r="AD394" s="711"/>
    </row>
    <row r="395" spans="5:30">
      <c r="E395" s="691"/>
      <c r="F395" s="692"/>
      <c r="H395" s="711"/>
      <c r="J395" s="691"/>
      <c r="K395" s="693"/>
      <c r="L395" s="693"/>
      <c r="M395" s="693"/>
      <c r="N395" s="693"/>
      <c r="P395" s="692"/>
      <c r="R395" s="692"/>
      <c r="T395" s="693"/>
      <c r="U395" s="692"/>
      <c r="V395" s="692"/>
      <c r="W395" s="692"/>
      <c r="AA395" s="691"/>
      <c r="AD395" s="711"/>
    </row>
    <row r="396" spans="5:30">
      <c r="E396" s="691"/>
      <c r="F396" s="692"/>
      <c r="H396" s="711"/>
      <c r="J396" s="691"/>
      <c r="K396" s="693"/>
      <c r="L396" s="693"/>
      <c r="M396" s="693"/>
      <c r="N396" s="693"/>
      <c r="P396" s="692"/>
      <c r="R396" s="692"/>
      <c r="T396" s="693"/>
      <c r="U396" s="692"/>
      <c r="V396" s="692"/>
      <c r="W396" s="692"/>
      <c r="AA396" s="691"/>
      <c r="AD396" s="711"/>
    </row>
    <row r="397" spans="5:30">
      <c r="E397" s="691"/>
      <c r="F397" s="692"/>
      <c r="H397" s="711"/>
      <c r="J397" s="691"/>
      <c r="K397" s="693"/>
      <c r="L397" s="693"/>
      <c r="M397" s="693"/>
      <c r="N397" s="693"/>
      <c r="P397" s="692"/>
      <c r="R397" s="692"/>
      <c r="T397" s="693"/>
      <c r="U397" s="692"/>
      <c r="V397" s="692"/>
      <c r="W397" s="692"/>
      <c r="AA397" s="691"/>
      <c r="AD397" s="711"/>
    </row>
    <row r="398" spans="5:30">
      <c r="E398" s="691"/>
      <c r="F398" s="692"/>
      <c r="H398" s="711"/>
      <c r="J398" s="691"/>
      <c r="K398" s="693"/>
      <c r="L398" s="693"/>
      <c r="M398" s="693"/>
      <c r="N398" s="693"/>
      <c r="P398" s="692"/>
      <c r="R398" s="692"/>
      <c r="T398" s="693"/>
      <c r="U398" s="692"/>
      <c r="V398" s="692"/>
      <c r="W398" s="692"/>
      <c r="AA398" s="691"/>
      <c r="AD398" s="711"/>
    </row>
    <row r="399" spans="5:30">
      <c r="E399" s="691"/>
      <c r="F399" s="692"/>
      <c r="H399" s="711"/>
      <c r="J399" s="691"/>
      <c r="K399" s="693"/>
      <c r="L399" s="693"/>
      <c r="M399" s="693"/>
      <c r="N399" s="693"/>
      <c r="P399" s="692"/>
      <c r="R399" s="692"/>
      <c r="T399" s="693"/>
      <c r="U399" s="692"/>
      <c r="V399" s="692"/>
      <c r="W399" s="692"/>
      <c r="AA399" s="691"/>
      <c r="AD399" s="711"/>
    </row>
    <row r="400" spans="5:30">
      <c r="E400" s="691"/>
      <c r="F400" s="692"/>
      <c r="H400" s="711"/>
      <c r="J400" s="691"/>
      <c r="K400" s="693"/>
      <c r="L400" s="693"/>
      <c r="M400" s="693"/>
      <c r="N400" s="693"/>
      <c r="P400" s="692"/>
      <c r="R400" s="692"/>
      <c r="T400" s="693"/>
      <c r="U400" s="692"/>
      <c r="V400" s="692"/>
      <c r="W400" s="692"/>
      <c r="AA400" s="691"/>
      <c r="AD400" s="711"/>
    </row>
    <row r="401" spans="5:30">
      <c r="E401" s="691"/>
      <c r="F401" s="692"/>
      <c r="H401" s="711"/>
      <c r="J401" s="691"/>
      <c r="K401" s="693"/>
      <c r="L401" s="693"/>
      <c r="M401" s="693"/>
      <c r="N401" s="693"/>
      <c r="P401" s="692"/>
      <c r="R401" s="692"/>
      <c r="T401" s="693"/>
      <c r="U401" s="692"/>
      <c r="V401" s="692"/>
      <c r="W401" s="692"/>
      <c r="AA401" s="691"/>
      <c r="AD401" s="711"/>
    </row>
    <row r="402" spans="5:30">
      <c r="E402" s="691"/>
      <c r="F402" s="692"/>
      <c r="H402" s="711"/>
      <c r="J402" s="691"/>
      <c r="K402" s="693"/>
      <c r="L402" s="693"/>
      <c r="M402" s="693"/>
      <c r="N402" s="693"/>
      <c r="P402" s="692"/>
      <c r="R402" s="692"/>
      <c r="T402" s="693"/>
      <c r="U402" s="692"/>
      <c r="V402" s="692"/>
      <c r="W402" s="692"/>
      <c r="AA402" s="691"/>
      <c r="AD402" s="711"/>
    </row>
    <row r="403" spans="5:30">
      <c r="E403" s="691"/>
      <c r="F403" s="692"/>
      <c r="H403" s="711"/>
      <c r="J403" s="691"/>
      <c r="K403" s="693"/>
      <c r="L403" s="693"/>
      <c r="M403" s="693"/>
      <c r="N403" s="693"/>
      <c r="P403" s="692"/>
      <c r="R403" s="692"/>
      <c r="T403" s="693"/>
      <c r="U403" s="692"/>
      <c r="V403" s="692"/>
      <c r="W403" s="692"/>
      <c r="AA403" s="691"/>
      <c r="AD403" s="711"/>
    </row>
    <row r="404" spans="5:30">
      <c r="E404" s="691"/>
      <c r="F404" s="692"/>
      <c r="H404" s="711"/>
      <c r="J404" s="691"/>
      <c r="K404" s="693"/>
      <c r="L404" s="693"/>
      <c r="M404" s="693"/>
      <c r="N404" s="693"/>
      <c r="P404" s="692"/>
      <c r="R404" s="692"/>
      <c r="T404" s="693"/>
      <c r="U404" s="692"/>
      <c r="V404" s="692"/>
      <c r="W404" s="692"/>
      <c r="AA404" s="691"/>
      <c r="AD404" s="711"/>
    </row>
    <row r="405" spans="5:30">
      <c r="E405" s="691"/>
      <c r="F405" s="692"/>
      <c r="H405" s="711"/>
      <c r="J405" s="691"/>
      <c r="K405" s="693"/>
      <c r="L405" s="693"/>
      <c r="M405" s="693"/>
      <c r="N405" s="693"/>
      <c r="P405" s="692"/>
      <c r="R405" s="692"/>
      <c r="T405" s="693"/>
      <c r="U405" s="692"/>
      <c r="V405" s="692"/>
      <c r="W405" s="692"/>
      <c r="AA405" s="691"/>
      <c r="AD405" s="711"/>
    </row>
    <row r="406" spans="5:30">
      <c r="E406" s="691"/>
      <c r="F406" s="692"/>
      <c r="H406" s="711"/>
      <c r="J406" s="691"/>
      <c r="K406" s="693"/>
      <c r="L406" s="693"/>
      <c r="M406" s="693"/>
      <c r="N406" s="693"/>
      <c r="P406" s="692"/>
      <c r="R406" s="692"/>
      <c r="T406" s="693"/>
      <c r="U406" s="692"/>
      <c r="V406" s="692"/>
      <c r="W406" s="692"/>
      <c r="AA406" s="691"/>
      <c r="AD406" s="711"/>
    </row>
    <row r="407" spans="5:30">
      <c r="E407" s="691"/>
      <c r="F407" s="692"/>
      <c r="H407" s="711"/>
      <c r="J407" s="691"/>
      <c r="K407" s="693"/>
      <c r="L407" s="693"/>
      <c r="M407" s="693"/>
      <c r="N407" s="693"/>
      <c r="P407" s="692"/>
      <c r="R407" s="692"/>
      <c r="T407" s="693"/>
      <c r="U407" s="692"/>
      <c r="V407" s="692"/>
      <c r="W407" s="692"/>
      <c r="AA407" s="691"/>
      <c r="AD407" s="711"/>
    </row>
    <row r="408" spans="5:30">
      <c r="E408" s="691"/>
      <c r="F408" s="692"/>
      <c r="H408" s="711"/>
      <c r="J408" s="691"/>
      <c r="K408" s="693"/>
      <c r="L408" s="693"/>
      <c r="M408" s="693"/>
      <c r="N408" s="693"/>
      <c r="P408" s="692"/>
      <c r="R408" s="692"/>
      <c r="T408" s="693"/>
      <c r="U408" s="692"/>
      <c r="V408" s="692"/>
      <c r="W408" s="692"/>
      <c r="AA408" s="691"/>
      <c r="AD408" s="711"/>
    </row>
    <row r="409" spans="5:30">
      <c r="E409" s="691"/>
      <c r="F409" s="692"/>
      <c r="H409" s="711"/>
      <c r="J409" s="691"/>
      <c r="K409" s="693"/>
      <c r="L409" s="693"/>
      <c r="M409" s="693"/>
      <c r="N409" s="693"/>
      <c r="P409" s="692"/>
      <c r="R409" s="692"/>
      <c r="T409" s="693"/>
      <c r="U409" s="692"/>
      <c r="V409" s="692"/>
      <c r="W409" s="692"/>
      <c r="AA409" s="691"/>
      <c r="AD409" s="711"/>
    </row>
    <row r="410" spans="5:30">
      <c r="E410" s="691"/>
      <c r="F410" s="692"/>
      <c r="H410" s="711"/>
      <c r="J410" s="691"/>
      <c r="K410" s="693"/>
      <c r="L410" s="693"/>
      <c r="M410" s="693"/>
      <c r="N410" s="693"/>
      <c r="P410" s="692"/>
      <c r="R410" s="692"/>
      <c r="T410" s="693"/>
      <c r="U410" s="692"/>
      <c r="V410" s="692"/>
      <c r="W410" s="692"/>
      <c r="AA410" s="691"/>
      <c r="AD410" s="711"/>
    </row>
    <row r="411" spans="5:30">
      <c r="E411" s="691"/>
      <c r="F411" s="692"/>
      <c r="H411" s="711"/>
      <c r="J411" s="691"/>
      <c r="K411" s="693"/>
      <c r="L411" s="693"/>
      <c r="M411" s="693"/>
      <c r="N411" s="693"/>
      <c r="P411" s="692"/>
      <c r="R411" s="692"/>
      <c r="T411" s="693"/>
      <c r="U411" s="692"/>
      <c r="V411" s="692"/>
      <c r="W411" s="692"/>
      <c r="AA411" s="691"/>
      <c r="AD411" s="711"/>
    </row>
    <row r="412" spans="5:30">
      <c r="E412" s="691"/>
      <c r="F412" s="692"/>
      <c r="H412" s="711"/>
      <c r="J412" s="691"/>
      <c r="K412" s="693"/>
      <c r="L412" s="693"/>
      <c r="M412" s="693"/>
      <c r="N412" s="693"/>
      <c r="P412" s="692"/>
      <c r="R412" s="692"/>
      <c r="T412" s="693"/>
      <c r="U412" s="692"/>
      <c r="V412" s="692"/>
      <c r="W412" s="692"/>
      <c r="AA412" s="691"/>
      <c r="AD412" s="711"/>
    </row>
    <row r="413" spans="5:30">
      <c r="E413" s="691"/>
      <c r="F413" s="692"/>
      <c r="H413" s="711"/>
      <c r="J413" s="691"/>
      <c r="K413" s="693"/>
      <c r="L413" s="693"/>
      <c r="M413" s="693"/>
      <c r="N413" s="693"/>
      <c r="P413" s="692"/>
      <c r="R413" s="692"/>
      <c r="T413" s="693"/>
      <c r="U413" s="692"/>
      <c r="V413" s="692"/>
      <c r="W413" s="692"/>
      <c r="AA413" s="691"/>
      <c r="AD413" s="711"/>
    </row>
    <row r="414" spans="5:30">
      <c r="E414" s="691"/>
      <c r="F414" s="692"/>
      <c r="H414" s="711"/>
      <c r="J414" s="691"/>
      <c r="K414" s="693"/>
      <c r="L414" s="693"/>
      <c r="M414" s="693"/>
      <c r="N414" s="693"/>
      <c r="P414" s="692"/>
      <c r="R414" s="692"/>
      <c r="T414" s="693"/>
      <c r="U414" s="692"/>
      <c r="V414" s="692"/>
      <c r="W414" s="692"/>
      <c r="AA414" s="691"/>
      <c r="AD414" s="711"/>
    </row>
    <row r="415" spans="5:30">
      <c r="E415" s="691"/>
      <c r="F415" s="692"/>
      <c r="H415" s="711"/>
      <c r="J415" s="691"/>
      <c r="K415" s="693"/>
      <c r="L415" s="693"/>
      <c r="M415" s="693"/>
      <c r="N415" s="693"/>
      <c r="P415" s="692"/>
      <c r="R415" s="692"/>
      <c r="T415" s="693"/>
      <c r="U415" s="692"/>
      <c r="V415" s="692"/>
      <c r="W415" s="692"/>
      <c r="AA415" s="691"/>
      <c r="AD415" s="711"/>
    </row>
    <row r="416" spans="5:30">
      <c r="E416" s="691"/>
      <c r="F416" s="692"/>
      <c r="H416" s="711"/>
      <c r="J416" s="691"/>
      <c r="K416" s="693"/>
      <c r="L416" s="693"/>
      <c r="M416" s="693"/>
      <c r="N416" s="693"/>
      <c r="P416" s="692"/>
      <c r="R416" s="692"/>
      <c r="T416" s="693"/>
      <c r="U416" s="692"/>
      <c r="V416" s="692"/>
      <c r="W416" s="692"/>
      <c r="AA416" s="691"/>
      <c r="AD416" s="711"/>
    </row>
    <row r="417" spans="5:30">
      <c r="E417" s="691"/>
      <c r="F417" s="692"/>
      <c r="H417" s="711"/>
      <c r="J417" s="691"/>
      <c r="K417" s="693"/>
      <c r="L417" s="693"/>
      <c r="M417" s="693"/>
      <c r="N417" s="693"/>
      <c r="P417" s="692"/>
      <c r="R417" s="692"/>
      <c r="T417" s="693"/>
      <c r="U417" s="692"/>
      <c r="V417" s="692"/>
      <c r="W417" s="692"/>
      <c r="AA417" s="691"/>
      <c r="AD417" s="711"/>
    </row>
    <row r="418" spans="5:30">
      <c r="E418" s="691"/>
      <c r="F418" s="692"/>
      <c r="H418" s="711"/>
      <c r="J418" s="691"/>
      <c r="K418" s="693"/>
      <c r="L418" s="693"/>
      <c r="M418" s="693"/>
      <c r="N418" s="693"/>
      <c r="P418" s="692"/>
      <c r="R418" s="692"/>
      <c r="T418" s="693"/>
      <c r="U418" s="692"/>
      <c r="V418" s="692"/>
      <c r="W418" s="692"/>
      <c r="AA418" s="691"/>
      <c r="AD418" s="711"/>
    </row>
    <row r="419" spans="5:30">
      <c r="E419" s="691"/>
      <c r="F419" s="692"/>
      <c r="H419" s="711"/>
      <c r="J419" s="691"/>
      <c r="K419" s="693"/>
      <c r="L419" s="693"/>
      <c r="M419" s="693"/>
      <c r="N419" s="693"/>
      <c r="P419" s="692"/>
      <c r="R419" s="692"/>
      <c r="T419" s="693"/>
      <c r="U419" s="692"/>
      <c r="V419" s="692"/>
      <c r="W419" s="692"/>
      <c r="AA419" s="691"/>
      <c r="AD419" s="711"/>
    </row>
    <row r="420" spans="5:30">
      <c r="E420" s="691"/>
      <c r="F420" s="692"/>
      <c r="H420" s="711"/>
      <c r="J420" s="691"/>
      <c r="K420" s="693"/>
      <c r="L420" s="693"/>
      <c r="M420" s="693"/>
      <c r="N420" s="693"/>
      <c r="P420" s="692"/>
      <c r="R420" s="692"/>
      <c r="T420" s="693"/>
      <c r="U420" s="692"/>
      <c r="V420" s="692"/>
      <c r="W420" s="692"/>
      <c r="AA420" s="691"/>
      <c r="AD420" s="711"/>
    </row>
    <row r="421" spans="5:30">
      <c r="E421" s="691"/>
      <c r="F421" s="692"/>
      <c r="H421" s="711"/>
      <c r="J421" s="691"/>
      <c r="K421" s="693"/>
      <c r="L421" s="693"/>
      <c r="M421" s="693"/>
      <c r="N421" s="693"/>
      <c r="P421" s="692"/>
      <c r="R421" s="692"/>
      <c r="T421" s="693"/>
      <c r="U421" s="692"/>
      <c r="V421" s="692"/>
      <c r="W421" s="692"/>
      <c r="AA421" s="691"/>
      <c r="AD421" s="711"/>
    </row>
    <row r="422" spans="5:30">
      <c r="E422" s="691"/>
      <c r="F422" s="692"/>
      <c r="H422" s="711"/>
      <c r="J422" s="691"/>
      <c r="K422" s="693"/>
      <c r="L422" s="693"/>
      <c r="M422" s="693"/>
      <c r="N422" s="693"/>
      <c r="P422" s="692"/>
      <c r="R422" s="692"/>
      <c r="T422" s="693"/>
      <c r="U422" s="692"/>
      <c r="V422" s="692"/>
      <c r="W422" s="692"/>
      <c r="AA422" s="691"/>
      <c r="AD422" s="711"/>
    </row>
    <row r="423" spans="5:30">
      <c r="E423" s="691"/>
      <c r="F423" s="692"/>
      <c r="H423" s="711"/>
      <c r="J423" s="691"/>
      <c r="K423" s="693"/>
      <c r="L423" s="693"/>
      <c r="M423" s="693"/>
      <c r="N423" s="693"/>
      <c r="P423" s="692"/>
      <c r="R423" s="692"/>
      <c r="T423" s="693"/>
      <c r="U423" s="692"/>
      <c r="V423" s="692"/>
      <c r="W423" s="692"/>
      <c r="AA423" s="691"/>
      <c r="AD423" s="711"/>
    </row>
    <row r="424" spans="5:30">
      <c r="E424" s="691"/>
      <c r="F424" s="692"/>
      <c r="H424" s="711"/>
      <c r="J424" s="691"/>
      <c r="K424" s="693"/>
      <c r="L424" s="693"/>
      <c r="M424" s="693"/>
      <c r="N424" s="693"/>
      <c r="P424" s="692"/>
      <c r="R424" s="692"/>
      <c r="T424" s="693"/>
      <c r="U424" s="692"/>
      <c r="V424" s="692"/>
      <c r="W424" s="692"/>
      <c r="AA424" s="691"/>
      <c r="AD424" s="711"/>
    </row>
    <row r="425" spans="5:30">
      <c r="E425" s="691"/>
      <c r="F425" s="692"/>
      <c r="H425" s="711"/>
      <c r="J425" s="691"/>
      <c r="K425" s="693"/>
      <c r="L425" s="693"/>
      <c r="M425" s="693"/>
      <c r="N425" s="693"/>
      <c r="P425" s="692"/>
      <c r="R425" s="692"/>
      <c r="T425" s="693"/>
      <c r="U425" s="692"/>
      <c r="V425" s="692"/>
      <c r="W425" s="692"/>
      <c r="AA425" s="691"/>
      <c r="AD425" s="711"/>
    </row>
    <row r="426" spans="5:30">
      <c r="E426" s="691"/>
      <c r="F426" s="692"/>
      <c r="H426" s="711"/>
      <c r="J426" s="691"/>
      <c r="K426" s="693"/>
      <c r="L426" s="693"/>
      <c r="M426" s="693"/>
      <c r="N426" s="693"/>
      <c r="P426" s="692"/>
      <c r="R426" s="692"/>
      <c r="T426" s="693"/>
      <c r="U426" s="692"/>
      <c r="V426" s="692"/>
      <c r="W426" s="692"/>
      <c r="AA426" s="691"/>
      <c r="AD426" s="711"/>
    </row>
    <row r="427" spans="5:30">
      <c r="E427" s="691"/>
      <c r="F427" s="692"/>
      <c r="H427" s="711"/>
      <c r="J427" s="691"/>
      <c r="K427" s="693"/>
      <c r="L427" s="693"/>
      <c r="M427" s="693"/>
      <c r="N427" s="693"/>
      <c r="P427" s="692"/>
      <c r="R427" s="692"/>
      <c r="T427" s="693"/>
      <c r="U427" s="692"/>
      <c r="V427" s="692"/>
      <c r="W427" s="692"/>
      <c r="AA427" s="691"/>
      <c r="AD427" s="711"/>
    </row>
    <row r="428" spans="5:30">
      <c r="E428" s="691"/>
      <c r="F428" s="692"/>
      <c r="H428" s="711"/>
      <c r="J428" s="691"/>
      <c r="K428" s="693"/>
      <c r="L428" s="693"/>
      <c r="M428" s="693"/>
      <c r="N428" s="693"/>
      <c r="P428" s="692"/>
      <c r="R428" s="692"/>
      <c r="T428" s="693"/>
      <c r="U428" s="692"/>
      <c r="V428" s="692"/>
      <c r="W428" s="692"/>
      <c r="AA428" s="691"/>
      <c r="AD428" s="711"/>
    </row>
    <row r="429" spans="5:30">
      <c r="E429" s="691"/>
      <c r="F429" s="692"/>
      <c r="H429" s="711"/>
      <c r="J429" s="691"/>
      <c r="K429" s="693"/>
      <c r="L429" s="693"/>
      <c r="M429" s="693"/>
      <c r="N429" s="693"/>
      <c r="P429" s="692"/>
      <c r="R429" s="692"/>
      <c r="T429" s="693"/>
      <c r="U429" s="692"/>
      <c r="V429" s="692"/>
      <c r="W429" s="692"/>
      <c r="AA429" s="691"/>
      <c r="AD429" s="711"/>
    </row>
    <row r="430" spans="5:30">
      <c r="E430" s="691"/>
      <c r="F430" s="692"/>
      <c r="H430" s="711"/>
      <c r="J430" s="691"/>
      <c r="K430" s="693"/>
      <c r="L430" s="693"/>
      <c r="M430" s="693"/>
      <c r="N430" s="693"/>
      <c r="P430" s="692"/>
      <c r="R430" s="692"/>
      <c r="T430" s="693"/>
      <c r="U430" s="692"/>
      <c r="V430" s="692"/>
      <c r="W430" s="692"/>
      <c r="AA430" s="691"/>
      <c r="AD430" s="711"/>
    </row>
    <row r="431" spans="5:30">
      <c r="E431" s="691"/>
      <c r="F431" s="692"/>
      <c r="H431" s="711"/>
      <c r="J431" s="691"/>
      <c r="K431" s="693"/>
      <c r="L431" s="693"/>
      <c r="M431" s="693"/>
      <c r="N431" s="693"/>
      <c r="P431" s="692"/>
      <c r="R431" s="692"/>
      <c r="T431" s="693"/>
      <c r="U431" s="692"/>
      <c r="V431" s="692"/>
      <c r="W431" s="692"/>
      <c r="AA431" s="691"/>
      <c r="AD431" s="711"/>
    </row>
    <row r="432" spans="5:30">
      <c r="E432" s="691"/>
      <c r="F432" s="692"/>
      <c r="H432" s="711"/>
      <c r="J432" s="691"/>
      <c r="K432" s="693"/>
      <c r="L432" s="693"/>
      <c r="M432" s="693"/>
      <c r="N432" s="693"/>
      <c r="P432" s="692"/>
      <c r="R432" s="692"/>
      <c r="T432" s="693"/>
      <c r="U432" s="692"/>
      <c r="V432" s="692"/>
      <c r="W432" s="692"/>
      <c r="AA432" s="691"/>
      <c r="AD432" s="711"/>
    </row>
    <row r="433" spans="5:30">
      <c r="E433" s="691"/>
      <c r="F433" s="692"/>
      <c r="H433" s="711"/>
      <c r="J433" s="691"/>
      <c r="K433" s="693"/>
      <c r="L433" s="693"/>
      <c r="M433" s="693"/>
      <c r="N433" s="693"/>
      <c r="P433" s="692"/>
      <c r="R433" s="692"/>
      <c r="T433" s="693"/>
      <c r="U433" s="692"/>
      <c r="V433" s="692"/>
      <c r="W433" s="692"/>
      <c r="AA433" s="691"/>
      <c r="AD433" s="711"/>
    </row>
    <row r="434" spans="5:30">
      <c r="E434" s="691"/>
      <c r="F434" s="692"/>
      <c r="H434" s="711"/>
      <c r="J434" s="691"/>
      <c r="K434" s="693"/>
      <c r="L434" s="693"/>
      <c r="M434" s="693"/>
      <c r="N434" s="693"/>
      <c r="P434" s="692"/>
      <c r="R434" s="692"/>
      <c r="T434" s="693"/>
      <c r="U434" s="692"/>
      <c r="V434" s="692"/>
      <c r="W434" s="692"/>
      <c r="AA434" s="691"/>
      <c r="AD434" s="711"/>
    </row>
    <row r="435" spans="5:30">
      <c r="E435" s="691"/>
      <c r="F435" s="692"/>
      <c r="H435" s="711"/>
      <c r="J435" s="691"/>
      <c r="K435" s="693"/>
      <c r="L435" s="693"/>
      <c r="M435" s="693"/>
      <c r="N435" s="693"/>
      <c r="P435" s="692"/>
      <c r="R435" s="692"/>
      <c r="T435" s="693"/>
      <c r="U435" s="692"/>
      <c r="V435" s="692"/>
      <c r="W435" s="692"/>
      <c r="AA435" s="691"/>
      <c r="AD435" s="711"/>
    </row>
    <row r="436" spans="5:30">
      <c r="E436" s="691"/>
      <c r="F436" s="692"/>
      <c r="H436" s="711"/>
      <c r="J436" s="691"/>
      <c r="K436" s="693"/>
      <c r="L436" s="693"/>
      <c r="M436" s="693"/>
      <c r="N436" s="693"/>
      <c r="P436" s="692"/>
      <c r="R436" s="692"/>
      <c r="T436" s="693"/>
      <c r="U436" s="692"/>
      <c r="V436" s="692"/>
      <c r="W436" s="692"/>
      <c r="AA436" s="691"/>
      <c r="AD436" s="711"/>
    </row>
    <row r="437" spans="5:30">
      <c r="E437" s="691"/>
      <c r="F437" s="692"/>
      <c r="H437" s="711"/>
      <c r="J437" s="691"/>
      <c r="K437" s="693"/>
      <c r="L437" s="693"/>
      <c r="M437" s="693"/>
      <c r="N437" s="693"/>
      <c r="P437" s="692"/>
      <c r="R437" s="692"/>
      <c r="T437" s="693"/>
      <c r="U437" s="692"/>
      <c r="V437" s="692"/>
      <c r="W437" s="692"/>
      <c r="AA437" s="691"/>
      <c r="AD437" s="711"/>
    </row>
    <row r="438" spans="5:30">
      <c r="E438" s="691"/>
      <c r="F438" s="692"/>
      <c r="H438" s="711"/>
      <c r="J438" s="691"/>
      <c r="K438" s="693"/>
      <c r="L438" s="693"/>
      <c r="M438" s="693"/>
      <c r="N438" s="693"/>
      <c r="P438" s="692"/>
      <c r="R438" s="692"/>
      <c r="T438" s="693"/>
      <c r="U438" s="692"/>
      <c r="V438" s="692"/>
      <c r="W438" s="692"/>
      <c r="AA438" s="691"/>
      <c r="AD438" s="711"/>
    </row>
    <row r="439" spans="5:30">
      <c r="E439" s="691"/>
      <c r="F439" s="692"/>
      <c r="H439" s="711"/>
      <c r="J439" s="691"/>
      <c r="K439" s="693"/>
      <c r="L439" s="693"/>
      <c r="M439" s="693"/>
      <c r="N439" s="693"/>
      <c r="P439" s="692"/>
      <c r="R439" s="692"/>
      <c r="T439" s="693"/>
      <c r="U439" s="692"/>
      <c r="V439" s="692"/>
      <c r="W439" s="692"/>
      <c r="AA439" s="691"/>
      <c r="AD439" s="711"/>
    </row>
    <row r="440" spans="5:30">
      <c r="E440" s="691"/>
      <c r="F440" s="692"/>
      <c r="H440" s="711"/>
      <c r="J440" s="691"/>
      <c r="K440" s="693"/>
      <c r="L440" s="693"/>
      <c r="M440" s="693"/>
      <c r="N440" s="693"/>
      <c r="P440" s="692"/>
      <c r="R440" s="692"/>
      <c r="T440" s="693"/>
      <c r="U440" s="692"/>
      <c r="V440" s="692"/>
      <c r="W440" s="692"/>
      <c r="AA440" s="691"/>
      <c r="AD440" s="711"/>
    </row>
    <row r="441" spans="5:30">
      <c r="E441" s="691"/>
      <c r="F441" s="692"/>
      <c r="H441" s="711"/>
      <c r="J441" s="691"/>
      <c r="K441" s="693"/>
      <c r="L441" s="693"/>
      <c r="M441" s="693"/>
      <c r="N441" s="693"/>
      <c r="P441" s="692"/>
      <c r="R441" s="692"/>
      <c r="T441" s="693"/>
      <c r="U441" s="692"/>
      <c r="V441" s="692"/>
      <c r="W441" s="692"/>
      <c r="AA441" s="691"/>
      <c r="AD441" s="711"/>
    </row>
    <row r="442" spans="5:30">
      <c r="E442" s="691"/>
      <c r="F442" s="692"/>
      <c r="H442" s="711"/>
      <c r="J442" s="691"/>
      <c r="K442" s="693"/>
      <c r="L442" s="693"/>
      <c r="M442" s="693"/>
      <c r="N442" s="693"/>
      <c r="P442" s="692"/>
      <c r="R442" s="692"/>
      <c r="T442" s="693"/>
      <c r="U442" s="692"/>
      <c r="V442" s="692"/>
      <c r="W442" s="692"/>
      <c r="AA442" s="691"/>
      <c r="AD442" s="711"/>
    </row>
    <row r="443" spans="5:30">
      <c r="E443" s="691"/>
      <c r="F443" s="692"/>
      <c r="H443" s="711"/>
      <c r="J443" s="691"/>
      <c r="K443" s="693"/>
      <c r="L443" s="693"/>
      <c r="M443" s="693"/>
      <c r="N443" s="693"/>
      <c r="P443" s="692"/>
      <c r="R443" s="692"/>
      <c r="T443" s="693"/>
      <c r="U443" s="692"/>
      <c r="V443" s="692"/>
      <c r="W443" s="692"/>
      <c r="AA443" s="691"/>
      <c r="AD443" s="711"/>
    </row>
    <row r="444" spans="5:30">
      <c r="E444" s="691"/>
      <c r="F444" s="692"/>
      <c r="H444" s="711"/>
      <c r="J444" s="691"/>
      <c r="K444" s="693"/>
      <c r="L444" s="693"/>
      <c r="M444" s="693"/>
      <c r="N444" s="693"/>
      <c r="P444" s="692"/>
      <c r="R444" s="692"/>
      <c r="T444" s="693"/>
      <c r="U444" s="692"/>
      <c r="V444" s="692"/>
      <c r="W444" s="692"/>
      <c r="AA444" s="691"/>
      <c r="AD444" s="711"/>
    </row>
    <row r="445" spans="5:30">
      <c r="E445" s="691"/>
      <c r="F445" s="692"/>
      <c r="H445" s="711"/>
      <c r="J445" s="691"/>
      <c r="K445" s="693"/>
      <c r="L445" s="693"/>
      <c r="M445" s="693"/>
      <c r="N445" s="693"/>
      <c r="P445" s="692"/>
      <c r="R445" s="692"/>
      <c r="T445" s="693"/>
      <c r="U445" s="692"/>
      <c r="V445" s="692"/>
      <c r="W445" s="692"/>
      <c r="AA445" s="691"/>
      <c r="AD445" s="711"/>
    </row>
    <row r="446" spans="5:30">
      <c r="E446" s="691"/>
      <c r="F446" s="692"/>
      <c r="H446" s="711"/>
      <c r="J446" s="691"/>
      <c r="K446" s="693"/>
      <c r="L446" s="693"/>
      <c r="M446" s="693"/>
      <c r="N446" s="693"/>
      <c r="P446" s="692"/>
      <c r="R446" s="692"/>
      <c r="T446" s="693"/>
      <c r="U446" s="692"/>
      <c r="V446" s="692"/>
      <c r="W446" s="692"/>
      <c r="AA446" s="691"/>
      <c r="AD446" s="711"/>
    </row>
    <row r="447" spans="5:30">
      <c r="E447" s="691"/>
      <c r="F447" s="692"/>
      <c r="H447" s="711"/>
      <c r="J447" s="691"/>
      <c r="K447" s="693"/>
      <c r="L447" s="693"/>
      <c r="M447" s="693"/>
      <c r="N447" s="693"/>
      <c r="P447" s="692"/>
      <c r="R447" s="692"/>
      <c r="T447" s="693"/>
      <c r="U447" s="692"/>
      <c r="V447" s="692"/>
      <c r="W447" s="692"/>
      <c r="AA447" s="691"/>
      <c r="AD447" s="711"/>
    </row>
    <row r="448" spans="5:30">
      <c r="E448" s="691"/>
      <c r="F448" s="692"/>
      <c r="H448" s="711"/>
      <c r="J448" s="691"/>
      <c r="K448" s="693"/>
      <c r="L448" s="693"/>
      <c r="M448" s="693"/>
      <c r="N448" s="693"/>
      <c r="P448" s="692"/>
      <c r="R448" s="692"/>
      <c r="T448" s="693"/>
      <c r="U448" s="692"/>
      <c r="V448" s="692"/>
      <c r="W448" s="692"/>
      <c r="AA448" s="691"/>
      <c r="AD448" s="711"/>
    </row>
    <row r="449" spans="5:30">
      <c r="E449" s="691"/>
      <c r="F449" s="692"/>
      <c r="H449" s="711"/>
      <c r="J449" s="691"/>
      <c r="K449" s="693"/>
      <c r="L449" s="693"/>
      <c r="M449" s="693"/>
      <c r="N449" s="693"/>
      <c r="P449" s="692"/>
      <c r="R449" s="692"/>
      <c r="T449" s="693"/>
      <c r="U449" s="692"/>
      <c r="V449" s="692"/>
      <c r="W449" s="692"/>
      <c r="AA449" s="691"/>
      <c r="AD449" s="711"/>
    </row>
    <row r="450" spans="5:30">
      <c r="E450" s="691"/>
      <c r="F450" s="692"/>
      <c r="H450" s="711"/>
      <c r="J450" s="691"/>
      <c r="K450" s="693"/>
      <c r="L450" s="693"/>
      <c r="M450" s="693"/>
      <c r="N450" s="693"/>
      <c r="P450" s="692"/>
      <c r="R450" s="692"/>
      <c r="T450" s="693"/>
      <c r="U450" s="692"/>
      <c r="V450" s="692"/>
      <c r="W450" s="692"/>
      <c r="AA450" s="691"/>
      <c r="AD450" s="711"/>
    </row>
    <row r="451" spans="5:30">
      <c r="E451" s="691"/>
      <c r="F451" s="692"/>
      <c r="H451" s="711"/>
      <c r="J451" s="691"/>
      <c r="K451" s="693"/>
      <c r="L451" s="693"/>
      <c r="M451" s="693"/>
      <c r="N451" s="693"/>
      <c r="P451" s="692"/>
      <c r="R451" s="692"/>
      <c r="T451" s="693"/>
      <c r="U451" s="692"/>
      <c r="V451" s="692"/>
      <c r="W451" s="692"/>
      <c r="AA451" s="691"/>
      <c r="AD451" s="711"/>
    </row>
    <row r="452" spans="5:30">
      <c r="E452" s="691"/>
      <c r="F452" s="692"/>
      <c r="H452" s="711"/>
      <c r="J452" s="691"/>
      <c r="K452" s="693"/>
      <c r="L452" s="693"/>
      <c r="M452" s="693"/>
      <c r="N452" s="693"/>
      <c r="P452" s="692"/>
      <c r="R452" s="692"/>
      <c r="T452" s="693"/>
      <c r="U452" s="692"/>
      <c r="V452" s="692"/>
      <c r="W452" s="692"/>
      <c r="AA452" s="691"/>
      <c r="AD452" s="711"/>
    </row>
    <row r="453" spans="5:30">
      <c r="E453" s="691"/>
      <c r="F453" s="692"/>
      <c r="H453" s="711"/>
      <c r="J453" s="691"/>
      <c r="K453" s="693"/>
      <c r="L453" s="693"/>
      <c r="M453" s="693"/>
      <c r="N453" s="693"/>
      <c r="P453" s="692"/>
      <c r="R453" s="692"/>
      <c r="T453" s="693"/>
      <c r="U453" s="692"/>
      <c r="V453" s="692"/>
      <c r="W453" s="692"/>
      <c r="AA453" s="691"/>
      <c r="AD453" s="711"/>
    </row>
    <row r="454" spans="5:30">
      <c r="E454" s="691"/>
      <c r="F454" s="692"/>
      <c r="H454" s="711"/>
      <c r="J454" s="691"/>
      <c r="K454" s="693"/>
      <c r="L454" s="693"/>
      <c r="M454" s="693"/>
      <c r="N454" s="693"/>
      <c r="P454" s="692"/>
      <c r="R454" s="692"/>
      <c r="T454" s="693"/>
      <c r="U454" s="692"/>
      <c r="V454" s="692"/>
      <c r="W454" s="692"/>
      <c r="AA454" s="691"/>
      <c r="AD454" s="711"/>
    </row>
    <row r="455" spans="5:30">
      <c r="E455" s="691"/>
      <c r="F455" s="692"/>
      <c r="H455" s="711"/>
      <c r="J455" s="691"/>
      <c r="K455" s="693"/>
      <c r="L455" s="693"/>
      <c r="M455" s="693"/>
      <c r="N455" s="693"/>
      <c r="P455" s="692"/>
      <c r="R455" s="692"/>
      <c r="T455" s="693"/>
      <c r="U455" s="692"/>
      <c r="V455" s="692"/>
      <c r="W455" s="692"/>
      <c r="AA455" s="691"/>
      <c r="AD455" s="711"/>
    </row>
    <row r="456" spans="5:30">
      <c r="E456" s="691"/>
      <c r="F456" s="692"/>
      <c r="H456" s="711"/>
      <c r="J456" s="691"/>
      <c r="K456" s="693"/>
      <c r="L456" s="693"/>
      <c r="M456" s="693"/>
      <c r="N456" s="693"/>
      <c r="P456" s="692"/>
      <c r="R456" s="692"/>
      <c r="T456" s="693"/>
      <c r="U456" s="692"/>
      <c r="V456" s="692"/>
      <c r="W456" s="692"/>
      <c r="AA456" s="691"/>
      <c r="AD456" s="711"/>
    </row>
    <row r="457" spans="5:30">
      <c r="E457" s="691"/>
      <c r="F457" s="692"/>
      <c r="H457" s="711"/>
      <c r="J457" s="691"/>
      <c r="K457" s="693"/>
      <c r="L457" s="693"/>
      <c r="M457" s="693"/>
      <c r="N457" s="693"/>
      <c r="P457" s="692"/>
      <c r="R457" s="692"/>
      <c r="T457" s="693"/>
      <c r="U457" s="692"/>
      <c r="V457" s="692"/>
      <c r="W457" s="692"/>
      <c r="AA457" s="691"/>
      <c r="AD457" s="711"/>
    </row>
    <row r="458" spans="5:30">
      <c r="E458" s="691"/>
      <c r="F458" s="692"/>
      <c r="H458" s="711"/>
      <c r="J458" s="691"/>
      <c r="K458" s="693"/>
      <c r="L458" s="693"/>
      <c r="M458" s="693"/>
      <c r="N458" s="693"/>
      <c r="P458" s="692"/>
      <c r="R458" s="692"/>
      <c r="T458" s="693"/>
      <c r="U458" s="692"/>
      <c r="V458" s="692"/>
      <c r="W458" s="692"/>
      <c r="AA458" s="691"/>
      <c r="AD458" s="711"/>
    </row>
    <row r="459" spans="5:30">
      <c r="E459" s="691"/>
      <c r="F459" s="692"/>
      <c r="H459" s="711"/>
      <c r="J459" s="691"/>
      <c r="K459" s="693"/>
      <c r="L459" s="693"/>
      <c r="M459" s="693"/>
      <c r="N459" s="693"/>
      <c r="P459" s="692"/>
      <c r="R459" s="692"/>
      <c r="T459" s="693"/>
      <c r="U459" s="692"/>
      <c r="V459" s="692"/>
      <c r="W459" s="692"/>
      <c r="AA459" s="691"/>
      <c r="AD459" s="711"/>
    </row>
    <row r="460" spans="5:30">
      <c r="E460" s="691"/>
      <c r="F460" s="692"/>
      <c r="H460" s="711"/>
      <c r="J460" s="691"/>
      <c r="K460" s="693"/>
      <c r="L460" s="693"/>
      <c r="M460" s="693"/>
      <c r="N460" s="693"/>
      <c r="P460" s="692"/>
      <c r="R460" s="692"/>
      <c r="T460" s="693"/>
      <c r="U460" s="692"/>
      <c r="V460" s="692"/>
      <c r="W460" s="692"/>
      <c r="AA460" s="691"/>
      <c r="AD460" s="711"/>
    </row>
    <row r="461" spans="5:30">
      <c r="E461" s="691"/>
      <c r="F461" s="692"/>
      <c r="H461" s="711"/>
      <c r="J461" s="691"/>
      <c r="K461" s="693"/>
      <c r="L461" s="693"/>
      <c r="M461" s="693"/>
      <c r="N461" s="693"/>
      <c r="P461" s="692"/>
      <c r="R461" s="692"/>
      <c r="T461" s="693"/>
      <c r="U461" s="692"/>
      <c r="V461" s="692"/>
      <c r="W461" s="692"/>
      <c r="AA461" s="691"/>
      <c r="AD461" s="711"/>
    </row>
    <row r="462" spans="5:30">
      <c r="E462" s="691"/>
      <c r="F462" s="692"/>
      <c r="H462" s="711"/>
      <c r="J462" s="691"/>
      <c r="K462" s="693"/>
      <c r="L462" s="693"/>
      <c r="M462" s="693"/>
      <c r="N462" s="693"/>
      <c r="P462" s="692"/>
      <c r="R462" s="692"/>
      <c r="T462" s="693"/>
      <c r="U462" s="692"/>
      <c r="V462" s="692"/>
      <c r="W462" s="692"/>
      <c r="AA462" s="691"/>
      <c r="AD462" s="711"/>
    </row>
    <row r="463" spans="5:30">
      <c r="E463" s="691"/>
      <c r="F463" s="692"/>
      <c r="H463" s="711"/>
      <c r="J463" s="691"/>
      <c r="K463" s="693"/>
      <c r="L463" s="693"/>
      <c r="M463" s="693"/>
      <c r="N463" s="693"/>
      <c r="P463" s="692"/>
      <c r="R463" s="692"/>
      <c r="T463" s="693"/>
      <c r="U463" s="692"/>
      <c r="V463" s="692"/>
      <c r="W463" s="692"/>
      <c r="AA463" s="691"/>
      <c r="AD463" s="711"/>
    </row>
    <row r="464" spans="5:30">
      <c r="E464" s="691"/>
      <c r="F464" s="692"/>
      <c r="H464" s="711"/>
      <c r="J464" s="691"/>
      <c r="K464" s="693"/>
      <c r="L464" s="693"/>
      <c r="M464" s="693"/>
      <c r="N464" s="693"/>
      <c r="P464" s="692"/>
      <c r="R464" s="692"/>
      <c r="T464" s="693"/>
      <c r="U464" s="692"/>
      <c r="V464" s="692"/>
      <c r="W464" s="692"/>
      <c r="AA464" s="691"/>
      <c r="AD464" s="711"/>
    </row>
    <row r="465" spans="5:30">
      <c r="E465" s="691"/>
      <c r="F465" s="692"/>
      <c r="H465" s="711"/>
      <c r="J465" s="691"/>
      <c r="K465" s="693"/>
      <c r="L465" s="693"/>
      <c r="M465" s="693"/>
      <c r="N465" s="693"/>
      <c r="P465" s="692"/>
      <c r="R465" s="692"/>
      <c r="T465" s="693"/>
      <c r="U465" s="692"/>
      <c r="V465" s="692"/>
      <c r="W465" s="692"/>
      <c r="AA465" s="691"/>
      <c r="AD465" s="711"/>
    </row>
    <row r="466" spans="5:30">
      <c r="E466" s="691"/>
      <c r="F466" s="692"/>
      <c r="H466" s="711"/>
      <c r="J466" s="691"/>
      <c r="K466" s="693"/>
      <c r="L466" s="693"/>
      <c r="M466" s="693"/>
      <c r="N466" s="693"/>
      <c r="P466" s="692"/>
      <c r="R466" s="692"/>
      <c r="T466" s="693"/>
      <c r="U466" s="692"/>
      <c r="V466" s="692"/>
      <c r="W466" s="692"/>
      <c r="AA466" s="691"/>
      <c r="AD466" s="711"/>
    </row>
    <row r="467" spans="5:30">
      <c r="E467" s="691"/>
      <c r="F467" s="692"/>
      <c r="H467" s="711"/>
      <c r="J467" s="691"/>
      <c r="K467" s="693"/>
      <c r="L467" s="693"/>
      <c r="M467" s="693"/>
      <c r="N467" s="693"/>
      <c r="P467" s="692"/>
      <c r="R467" s="692"/>
      <c r="T467" s="693"/>
      <c r="U467" s="692"/>
      <c r="V467" s="692"/>
      <c r="W467" s="692"/>
      <c r="AA467" s="691"/>
      <c r="AD467" s="711"/>
    </row>
    <row r="468" spans="5:30">
      <c r="E468" s="691"/>
      <c r="F468" s="692"/>
      <c r="H468" s="711"/>
      <c r="J468" s="691"/>
      <c r="K468" s="693"/>
      <c r="L468" s="693"/>
      <c r="M468" s="693"/>
      <c r="N468" s="693"/>
      <c r="P468" s="692"/>
      <c r="R468" s="692"/>
      <c r="T468" s="693"/>
      <c r="U468" s="692"/>
      <c r="V468" s="692"/>
      <c r="W468" s="692"/>
      <c r="AA468" s="691"/>
      <c r="AD468" s="711"/>
    </row>
    <row r="469" spans="5:30">
      <c r="E469" s="691"/>
      <c r="F469" s="692"/>
      <c r="H469" s="711"/>
      <c r="J469" s="691"/>
      <c r="K469" s="693"/>
      <c r="L469" s="693"/>
      <c r="M469" s="693"/>
      <c r="N469" s="693"/>
      <c r="P469" s="692"/>
      <c r="R469" s="692"/>
      <c r="T469" s="693"/>
      <c r="U469" s="692"/>
      <c r="V469" s="692"/>
      <c r="W469" s="692"/>
      <c r="AA469" s="691"/>
      <c r="AD469" s="711"/>
    </row>
    <row r="470" spans="5:30">
      <c r="E470" s="691"/>
      <c r="F470" s="692"/>
      <c r="H470" s="711"/>
      <c r="J470" s="691"/>
      <c r="K470" s="693"/>
      <c r="L470" s="693"/>
      <c r="M470" s="693"/>
      <c r="N470" s="693"/>
      <c r="P470" s="692"/>
      <c r="R470" s="692"/>
      <c r="T470" s="693"/>
      <c r="U470" s="692"/>
      <c r="V470" s="692"/>
      <c r="W470" s="692"/>
      <c r="AA470" s="691"/>
      <c r="AD470" s="711"/>
    </row>
    <row r="471" spans="5:30">
      <c r="E471" s="691"/>
      <c r="F471" s="692"/>
      <c r="H471" s="711"/>
      <c r="J471" s="691"/>
      <c r="K471" s="693"/>
      <c r="L471" s="693"/>
      <c r="M471" s="693"/>
      <c r="N471" s="693"/>
      <c r="P471" s="692"/>
      <c r="R471" s="692"/>
      <c r="T471" s="693"/>
      <c r="U471" s="692"/>
      <c r="V471" s="692"/>
      <c r="W471" s="692"/>
      <c r="AA471" s="691"/>
      <c r="AD471" s="711"/>
    </row>
    <row r="472" spans="5:30">
      <c r="E472" s="691"/>
      <c r="F472" s="692"/>
      <c r="H472" s="711"/>
      <c r="J472" s="691"/>
      <c r="K472" s="693"/>
      <c r="L472" s="693"/>
      <c r="M472" s="693"/>
      <c r="N472" s="693"/>
      <c r="P472" s="692"/>
      <c r="R472" s="692"/>
      <c r="T472" s="693"/>
      <c r="U472" s="692"/>
      <c r="V472" s="692"/>
      <c r="W472" s="692"/>
      <c r="AA472" s="691"/>
      <c r="AD472" s="711"/>
    </row>
    <row r="473" spans="5:30">
      <c r="E473" s="691"/>
      <c r="F473" s="692"/>
      <c r="H473" s="711"/>
      <c r="J473" s="691"/>
      <c r="K473" s="693"/>
      <c r="L473" s="693"/>
      <c r="M473" s="693"/>
      <c r="N473" s="693"/>
      <c r="P473" s="692"/>
      <c r="R473" s="692"/>
      <c r="T473" s="693"/>
      <c r="U473" s="692"/>
      <c r="V473" s="692"/>
      <c r="W473" s="692"/>
      <c r="AA473" s="691"/>
      <c r="AD473" s="711"/>
    </row>
    <row r="474" spans="5:30">
      <c r="E474" s="691"/>
      <c r="F474" s="692"/>
      <c r="H474" s="711"/>
      <c r="J474" s="691"/>
      <c r="K474" s="693"/>
      <c r="L474" s="693"/>
      <c r="M474" s="693"/>
      <c r="N474" s="693"/>
      <c r="P474" s="692"/>
      <c r="R474" s="692"/>
      <c r="T474" s="693"/>
      <c r="U474" s="692"/>
      <c r="V474" s="692"/>
      <c r="W474" s="692"/>
      <c r="AA474" s="691"/>
      <c r="AD474" s="711"/>
    </row>
    <row r="475" spans="5:30">
      <c r="E475" s="691"/>
      <c r="F475" s="692"/>
      <c r="H475" s="711"/>
      <c r="J475" s="691"/>
      <c r="K475" s="693"/>
      <c r="L475" s="693"/>
      <c r="M475" s="693"/>
      <c r="N475" s="693"/>
      <c r="P475" s="692"/>
      <c r="R475" s="692"/>
      <c r="T475" s="693"/>
      <c r="U475" s="692"/>
      <c r="V475" s="692"/>
      <c r="W475" s="692"/>
      <c r="AA475" s="691"/>
      <c r="AD475" s="711"/>
    </row>
    <row r="476" spans="5:30">
      <c r="E476" s="691"/>
      <c r="F476" s="692"/>
      <c r="H476" s="711"/>
      <c r="J476" s="691"/>
      <c r="K476" s="693"/>
      <c r="L476" s="693"/>
      <c r="M476" s="693"/>
      <c r="N476" s="693"/>
      <c r="P476" s="692"/>
      <c r="R476" s="692"/>
      <c r="T476" s="693"/>
      <c r="U476" s="692"/>
      <c r="V476" s="692"/>
      <c r="W476" s="692"/>
      <c r="AA476" s="691"/>
      <c r="AD476" s="711"/>
    </row>
    <row r="477" spans="5:30">
      <c r="E477" s="691"/>
      <c r="F477" s="692"/>
      <c r="H477" s="711"/>
      <c r="J477" s="691"/>
      <c r="K477" s="693"/>
      <c r="L477" s="693"/>
      <c r="M477" s="693"/>
      <c r="N477" s="693"/>
      <c r="P477" s="692"/>
      <c r="R477" s="692"/>
      <c r="T477" s="693"/>
      <c r="U477" s="692"/>
      <c r="V477" s="692"/>
      <c r="W477" s="692"/>
      <c r="AA477" s="691"/>
      <c r="AD477" s="711"/>
    </row>
    <row r="478" spans="5:30">
      <c r="E478" s="691"/>
      <c r="F478" s="692"/>
      <c r="H478" s="711"/>
      <c r="J478" s="691"/>
      <c r="K478" s="693"/>
      <c r="L478" s="693"/>
      <c r="M478" s="693"/>
      <c r="N478" s="693"/>
      <c r="P478" s="692"/>
      <c r="R478" s="692"/>
      <c r="T478" s="693"/>
      <c r="U478" s="692"/>
      <c r="V478" s="692"/>
      <c r="W478" s="692"/>
      <c r="AA478" s="691"/>
      <c r="AD478" s="711"/>
    </row>
    <row r="479" spans="5:30">
      <c r="E479" s="691"/>
      <c r="F479" s="692"/>
      <c r="H479" s="711"/>
      <c r="J479" s="691"/>
      <c r="K479" s="693"/>
      <c r="L479" s="693"/>
      <c r="M479" s="693"/>
      <c r="N479" s="693"/>
      <c r="P479" s="692"/>
      <c r="R479" s="692"/>
      <c r="T479" s="693"/>
      <c r="U479" s="692"/>
      <c r="V479" s="692"/>
      <c r="W479" s="692"/>
      <c r="AA479" s="691"/>
      <c r="AD479" s="711"/>
    </row>
    <row r="480" spans="5:30">
      <c r="E480" s="691"/>
      <c r="F480" s="692"/>
      <c r="H480" s="711"/>
      <c r="J480" s="691"/>
      <c r="K480" s="693"/>
      <c r="L480" s="693"/>
      <c r="M480" s="693"/>
      <c r="N480" s="693"/>
      <c r="P480" s="692"/>
      <c r="R480" s="692"/>
      <c r="T480" s="693"/>
      <c r="U480" s="692"/>
      <c r="V480" s="692"/>
      <c r="W480" s="692"/>
      <c r="AA480" s="691"/>
      <c r="AD480" s="711"/>
    </row>
    <row r="481" spans="5:30">
      <c r="E481" s="691"/>
      <c r="F481" s="692"/>
      <c r="H481" s="711"/>
      <c r="J481" s="691"/>
      <c r="K481" s="693"/>
      <c r="L481" s="693"/>
      <c r="M481" s="693"/>
      <c r="N481" s="693"/>
      <c r="P481" s="692"/>
      <c r="R481" s="692"/>
      <c r="T481" s="693"/>
      <c r="U481" s="692"/>
      <c r="V481" s="692"/>
      <c r="W481" s="692"/>
      <c r="AA481" s="691"/>
      <c r="AD481" s="711"/>
    </row>
    <row r="482" spans="5:30">
      <c r="E482" s="691"/>
      <c r="F482" s="692"/>
      <c r="H482" s="711"/>
      <c r="J482" s="691"/>
      <c r="K482" s="693"/>
      <c r="L482" s="693"/>
      <c r="M482" s="693"/>
      <c r="N482" s="693"/>
      <c r="P482" s="692"/>
      <c r="R482" s="692"/>
      <c r="T482" s="693"/>
      <c r="U482" s="692"/>
      <c r="V482" s="692"/>
      <c r="W482" s="692"/>
      <c r="AA482" s="691"/>
      <c r="AD482" s="711"/>
    </row>
    <row r="483" spans="5:30">
      <c r="E483" s="691"/>
      <c r="F483" s="692"/>
      <c r="H483" s="711"/>
      <c r="J483" s="691"/>
      <c r="K483" s="693"/>
      <c r="L483" s="693"/>
      <c r="M483" s="693"/>
      <c r="N483" s="693"/>
      <c r="P483" s="692"/>
      <c r="R483" s="692"/>
      <c r="T483" s="693"/>
      <c r="U483" s="692"/>
      <c r="V483" s="692"/>
      <c r="W483" s="692"/>
      <c r="AA483" s="691"/>
      <c r="AD483" s="711"/>
    </row>
    <row r="484" spans="5:30">
      <c r="E484" s="691"/>
      <c r="F484" s="692"/>
      <c r="H484" s="711"/>
      <c r="J484" s="691"/>
      <c r="K484" s="693"/>
      <c r="L484" s="693"/>
      <c r="M484" s="693"/>
      <c r="N484" s="693"/>
      <c r="P484" s="692"/>
      <c r="R484" s="692"/>
      <c r="T484" s="693"/>
      <c r="U484" s="692"/>
      <c r="V484" s="692"/>
      <c r="W484" s="692"/>
      <c r="AA484" s="691"/>
      <c r="AD484" s="711"/>
    </row>
    <row r="485" spans="5:30">
      <c r="E485" s="691"/>
      <c r="F485" s="692"/>
      <c r="H485" s="711"/>
      <c r="J485" s="691"/>
      <c r="K485" s="693"/>
      <c r="L485" s="693"/>
      <c r="M485" s="693"/>
      <c r="N485" s="693"/>
      <c r="P485" s="692"/>
      <c r="R485" s="692"/>
      <c r="T485" s="693"/>
      <c r="U485" s="692"/>
      <c r="V485" s="692"/>
      <c r="W485" s="692"/>
      <c r="AA485" s="691"/>
      <c r="AD485" s="711"/>
    </row>
    <row r="486" spans="5:30">
      <c r="E486" s="691"/>
      <c r="F486" s="692"/>
      <c r="H486" s="711"/>
      <c r="J486" s="691"/>
      <c r="K486" s="693"/>
      <c r="L486" s="693"/>
      <c r="M486" s="693"/>
      <c r="N486" s="693"/>
      <c r="P486" s="692"/>
      <c r="R486" s="692"/>
      <c r="T486" s="693"/>
      <c r="U486" s="692"/>
      <c r="V486" s="692"/>
      <c r="W486" s="692"/>
      <c r="AA486" s="691"/>
      <c r="AD486" s="711"/>
    </row>
    <row r="487" spans="5:30">
      <c r="E487" s="691"/>
      <c r="F487" s="692"/>
      <c r="H487" s="711"/>
      <c r="J487" s="691"/>
      <c r="K487" s="693"/>
      <c r="L487" s="693"/>
      <c r="M487" s="693"/>
      <c r="N487" s="693"/>
      <c r="P487" s="692"/>
      <c r="R487" s="692"/>
      <c r="T487" s="693"/>
      <c r="U487" s="692"/>
      <c r="V487" s="692"/>
      <c r="W487" s="692"/>
      <c r="AA487" s="691"/>
      <c r="AD487" s="711"/>
    </row>
    <row r="488" spans="5:30">
      <c r="E488" s="691"/>
      <c r="F488" s="692"/>
      <c r="H488" s="711"/>
      <c r="J488" s="691"/>
      <c r="K488" s="693"/>
      <c r="L488" s="693"/>
      <c r="M488" s="693"/>
      <c r="N488" s="693"/>
      <c r="P488" s="692"/>
      <c r="R488" s="692"/>
      <c r="T488" s="693"/>
      <c r="U488" s="692"/>
      <c r="V488" s="692"/>
      <c r="W488" s="692"/>
      <c r="AA488" s="691"/>
      <c r="AD488" s="711"/>
    </row>
    <row r="489" spans="5:30">
      <c r="E489" s="691"/>
      <c r="F489" s="692"/>
      <c r="H489" s="711"/>
      <c r="J489" s="691"/>
      <c r="K489" s="693"/>
      <c r="L489" s="693"/>
      <c r="M489" s="693"/>
      <c r="N489" s="693"/>
      <c r="P489" s="692"/>
      <c r="R489" s="692"/>
      <c r="T489" s="693"/>
      <c r="U489" s="692"/>
      <c r="V489" s="692"/>
      <c r="W489" s="692"/>
      <c r="AA489" s="691"/>
      <c r="AD489" s="711"/>
    </row>
    <row r="490" spans="5:30">
      <c r="E490" s="691"/>
      <c r="F490" s="692"/>
      <c r="H490" s="711"/>
      <c r="J490" s="691"/>
      <c r="K490" s="693"/>
      <c r="L490" s="693"/>
      <c r="M490" s="693"/>
      <c r="N490" s="693"/>
      <c r="P490" s="692"/>
      <c r="R490" s="692"/>
      <c r="T490" s="693"/>
      <c r="U490" s="692"/>
      <c r="V490" s="692"/>
      <c r="W490" s="692"/>
      <c r="AA490" s="691"/>
      <c r="AD490" s="711"/>
    </row>
    <row r="491" spans="5:30">
      <c r="E491" s="691"/>
      <c r="F491" s="692"/>
      <c r="H491" s="711"/>
      <c r="J491" s="691"/>
      <c r="K491" s="693"/>
      <c r="L491" s="693"/>
      <c r="M491" s="693"/>
      <c r="N491" s="693"/>
      <c r="P491" s="692"/>
      <c r="R491" s="692"/>
      <c r="T491" s="693"/>
      <c r="U491" s="692"/>
      <c r="V491" s="692"/>
      <c r="W491" s="692"/>
      <c r="AA491" s="691"/>
      <c r="AD491" s="711"/>
    </row>
    <row r="492" spans="5:30">
      <c r="E492" s="691"/>
      <c r="F492" s="692"/>
      <c r="H492" s="711"/>
      <c r="J492" s="691"/>
      <c r="K492" s="693"/>
      <c r="L492" s="693"/>
      <c r="M492" s="693"/>
      <c r="N492" s="693"/>
      <c r="P492" s="692"/>
      <c r="R492" s="692"/>
      <c r="T492" s="693"/>
      <c r="U492" s="692"/>
      <c r="V492" s="692"/>
      <c r="W492" s="692"/>
      <c r="AA492" s="691"/>
      <c r="AD492" s="711"/>
    </row>
    <row r="493" spans="5:30">
      <c r="E493" s="691"/>
      <c r="F493" s="692"/>
      <c r="H493" s="711"/>
      <c r="J493" s="691"/>
      <c r="K493" s="693"/>
      <c r="L493" s="693"/>
      <c r="M493" s="693"/>
      <c r="N493" s="693"/>
      <c r="P493" s="692"/>
      <c r="R493" s="692"/>
      <c r="T493" s="693"/>
      <c r="U493" s="692"/>
      <c r="V493" s="692"/>
      <c r="W493" s="692"/>
      <c r="AA493" s="691"/>
      <c r="AD493" s="711"/>
    </row>
    <row r="494" spans="5:30">
      <c r="E494" s="691"/>
      <c r="F494" s="692"/>
      <c r="H494" s="711"/>
      <c r="J494" s="691"/>
      <c r="K494" s="693"/>
      <c r="L494" s="693"/>
      <c r="M494" s="693"/>
      <c r="N494" s="693"/>
      <c r="P494" s="692"/>
      <c r="R494" s="692"/>
      <c r="T494" s="693"/>
      <c r="U494" s="692"/>
      <c r="V494" s="692"/>
      <c r="W494" s="692"/>
      <c r="AA494" s="691"/>
      <c r="AD494" s="711"/>
    </row>
    <row r="495" spans="5:30">
      <c r="E495" s="691"/>
      <c r="F495" s="692"/>
      <c r="H495" s="711"/>
      <c r="J495" s="691"/>
      <c r="K495" s="693"/>
      <c r="L495" s="693"/>
      <c r="M495" s="693"/>
      <c r="N495" s="693"/>
      <c r="P495" s="692"/>
      <c r="R495" s="692"/>
      <c r="T495" s="693"/>
      <c r="U495" s="692"/>
      <c r="V495" s="692"/>
      <c r="W495" s="692"/>
      <c r="AA495" s="691"/>
      <c r="AD495" s="711"/>
    </row>
    <row r="496" spans="5:30">
      <c r="E496" s="691"/>
      <c r="F496" s="692"/>
      <c r="H496" s="711"/>
      <c r="J496" s="691"/>
      <c r="K496" s="693"/>
      <c r="L496" s="693"/>
      <c r="M496" s="693"/>
      <c r="N496" s="693"/>
      <c r="P496" s="692"/>
      <c r="R496" s="692"/>
      <c r="T496" s="693"/>
      <c r="U496" s="692"/>
      <c r="V496" s="692"/>
      <c r="W496" s="692"/>
      <c r="AA496" s="691"/>
      <c r="AD496" s="711"/>
    </row>
    <row r="497" spans="5:30">
      <c r="E497" s="691"/>
      <c r="F497" s="692"/>
      <c r="H497" s="711"/>
      <c r="J497" s="691"/>
      <c r="K497" s="693"/>
      <c r="L497" s="693"/>
      <c r="M497" s="693"/>
      <c r="N497" s="693"/>
      <c r="P497" s="692"/>
      <c r="R497" s="692"/>
      <c r="T497" s="693"/>
      <c r="U497" s="692"/>
      <c r="V497" s="692"/>
      <c r="W497" s="692"/>
      <c r="AA497" s="691"/>
      <c r="AD497" s="711"/>
    </row>
    <row r="498" spans="5:30">
      <c r="E498" s="691"/>
      <c r="F498" s="692"/>
      <c r="H498" s="711"/>
      <c r="J498" s="691"/>
      <c r="K498" s="693"/>
      <c r="L498" s="693"/>
      <c r="M498" s="693"/>
      <c r="N498" s="693"/>
      <c r="P498" s="692"/>
      <c r="R498" s="692"/>
      <c r="T498" s="693"/>
      <c r="U498" s="692"/>
      <c r="V498" s="692"/>
      <c r="W498" s="692"/>
      <c r="AA498" s="691"/>
      <c r="AD498" s="711"/>
    </row>
    <row r="499" spans="5:30">
      <c r="E499" s="691"/>
      <c r="F499" s="692"/>
      <c r="H499" s="711"/>
      <c r="J499" s="691"/>
      <c r="K499" s="693"/>
      <c r="L499" s="693"/>
      <c r="M499" s="693"/>
      <c r="N499" s="693"/>
      <c r="P499" s="692"/>
      <c r="R499" s="692"/>
      <c r="T499" s="693"/>
      <c r="U499" s="692"/>
      <c r="V499" s="692"/>
      <c r="W499" s="692"/>
      <c r="AA499" s="691"/>
      <c r="AD499" s="711"/>
    </row>
    <row r="500" spans="5:30">
      <c r="E500" s="691"/>
      <c r="F500" s="692"/>
      <c r="H500" s="711"/>
      <c r="J500" s="691"/>
      <c r="K500" s="693"/>
      <c r="L500" s="693"/>
      <c r="M500" s="693"/>
      <c r="N500" s="693"/>
      <c r="P500" s="692"/>
      <c r="R500" s="692"/>
      <c r="T500" s="693"/>
      <c r="U500" s="692"/>
      <c r="V500" s="692"/>
      <c r="W500" s="692"/>
      <c r="AA500" s="691"/>
      <c r="AD500" s="711"/>
    </row>
    <row r="501" spans="5:30">
      <c r="E501" s="691"/>
      <c r="F501" s="692"/>
      <c r="H501" s="711"/>
      <c r="J501" s="691"/>
      <c r="K501" s="693"/>
      <c r="L501" s="693"/>
      <c r="M501" s="693"/>
      <c r="N501" s="693"/>
      <c r="P501" s="692"/>
      <c r="R501" s="692"/>
      <c r="T501" s="693"/>
      <c r="U501" s="692"/>
      <c r="V501" s="692"/>
      <c r="W501" s="692"/>
      <c r="AA501" s="691"/>
      <c r="AD501" s="711"/>
    </row>
    <row r="502" spans="5:30">
      <c r="E502" s="691"/>
      <c r="F502" s="692"/>
      <c r="H502" s="711"/>
      <c r="J502" s="691"/>
      <c r="K502" s="693"/>
      <c r="L502" s="693"/>
      <c r="M502" s="693"/>
      <c r="N502" s="693"/>
      <c r="P502" s="692"/>
      <c r="R502" s="692"/>
      <c r="T502" s="693"/>
      <c r="U502" s="692"/>
      <c r="V502" s="692"/>
      <c r="W502" s="692"/>
      <c r="AA502" s="691"/>
      <c r="AD502" s="711"/>
    </row>
    <row r="503" spans="5:30">
      <c r="E503" s="691"/>
      <c r="F503" s="692"/>
      <c r="H503" s="711"/>
      <c r="J503" s="691"/>
      <c r="K503" s="693"/>
      <c r="L503" s="693"/>
      <c r="M503" s="693"/>
      <c r="N503" s="693"/>
      <c r="P503" s="692"/>
      <c r="R503" s="692"/>
      <c r="T503" s="693"/>
      <c r="U503" s="692"/>
      <c r="V503" s="692"/>
      <c r="W503" s="692"/>
      <c r="AA503" s="691"/>
      <c r="AD503" s="711"/>
    </row>
    <row r="504" spans="5:30">
      <c r="E504" s="691"/>
      <c r="F504" s="692"/>
      <c r="H504" s="711"/>
      <c r="J504" s="691"/>
      <c r="K504" s="693"/>
      <c r="L504" s="693"/>
      <c r="M504" s="693"/>
      <c r="N504" s="693"/>
      <c r="P504" s="692"/>
      <c r="R504" s="692"/>
      <c r="T504" s="693"/>
      <c r="U504" s="692"/>
      <c r="V504" s="692"/>
      <c r="W504" s="692"/>
      <c r="AA504" s="691"/>
      <c r="AD504" s="711"/>
    </row>
    <row r="505" spans="5:30">
      <c r="E505" s="691"/>
      <c r="F505" s="692"/>
      <c r="H505" s="711"/>
      <c r="J505" s="691"/>
      <c r="K505" s="693"/>
      <c r="L505" s="693"/>
      <c r="M505" s="693"/>
      <c r="N505" s="693"/>
      <c r="P505" s="692"/>
      <c r="R505" s="692"/>
      <c r="T505" s="693"/>
      <c r="U505" s="692"/>
      <c r="V505" s="692"/>
      <c r="W505" s="692"/>
      <c r="AA505" s="691"/>
      <c r="AD505" s="711"/>
    </row>
    <row r="506" spans="5:30">
      <c r="E506" s="691"/>
      <c r="F506" s="692"/>
      <c r="H506" s="711"/>
      <c r="J506" s="691"/>
      <c r="K506" s="693"/>
      <c r="L506" s="693"/>
      <c r="M506" s="693"/>
      <c r="N506" s="693"/>
      <c r="P506" s="692"/>
      <c r="R506" s="692"/>
      <c r="T506" s="693"/>
      <c r="U506" s="692"/>
      <c r="V506" s="692"/>
      <c r="W506" s="692"/>
      <c r="AA506" s="691"/>
      <c r="AD506" s="711"/>
    </row>
    <row r="507" spans="5:30">
      <c r="E507" s="691"/>
      <c r="F507" s="692"/>
      <c r="H507" s="711"/>
      <c r="J507" s="691"/>
      <c r="K507" s="693"/>
      <c r="L507" s="693"/>
      <c r="M507" s="693"/>
      <c r="N507" s="693"/>
      <c r="P507" s="692"/>
      <c r="R507" s="692"/>
      <c r="T507" s="693"/>
      <c r="U507" s="692"/>
      <c r="V507" s="692"/>
      <c r="W507" s="692"/>
      <c r="AA507" s="691"/>
      <c r="AD507" s="711"/>
    </row>
    <row r="508" spans="5:30">
      <c r="E508" s="691"/>
      <c r="F508" s="692"/>
      <c r="H508" s="711"/>
      <c r="J508" s="691"/>
      <c r="K508" s="693"/>
      <c r="L508" s="693"/>
      <c r="M508" s="693"/>
      <c r="N508" s="693"/>
      <c r="P508" s="692"/>
      <c r="R508" s="692"/>
      <c r="T508" s="693"/>
      <c r="U508" s="692"/>
      <c r="V508" s="692"/>
      <c r="W508" s="692"/>
      <c r="AA508" s="691"/>
      <c r="AD508" s="711"/>
    </row>
    <row r="509" spans="5:30">
      <c r="E509" s="691"/>
      <c r="F509" s="692"/>
      <c r="H509" s="711"/>
      <c r="J509" s="691"/>
      <c r="K509" s="693"/>
      <c r="L509" s="693"/>
      <c r="M509" s="693"/>
      <c r="N509" s="693"/>
      <c r="P509" s="692"/>
      <c r="R509" s="692"/>
      <c r="T509" s="693"/>
      <c r="U509" s="692"/>
      <c r="V509" s="692"/>
      <c r="W509" s="692"/>
      <c r="AA509" s="691"/>
      <c r="AD509" s="711"/>
    </row>
    <row r="510" spans="5:30">
      <c r="E510" s="691"/>
      <c r="F510" s="692"/>
      <c r="H510" s="711"/>
      <c r="J510" s="691"/>
      <c r="K510" s="693"/>
      <c r="L510" s="693"/>
      <c r="M510" s="693"/>
      <c r="N510" s="693"/>
      <c r="P510" s="692"/>
      <c r="R510" s="692"/>
      <c r="T510" s="693"/>
      <c r="U510" s="692"/>
      <c r="V510" s="692"/>
      <c r="W510" s="692"/>
      <c r="AA510" s="691"/>
      <c r="AD510" s="711"/>
    </row>
    <row r="511" spans="5:30">
      <c r="E511" s="691"/>
      <c r="F511" s="692"/>
      <c r="H511" s="711"/>
      <c r="J511" s="691"/>
      <c r="K511" s="693"/>
      <c r="L511" s="693"/>
      <c r="M511" s="693"/>
      <c r="N511" s="693"/>
      <c r="P511" s="692"/>
      <c r="R511" s="692"/>
      <c r="T511" s="693"/>
      <c r="U511" s="692"/>
      <c r="V511" s="692"/>
      <c r="W511" s="692"/>
      <c r="AA511" s="691"/>
      <c r="AD511" s="711"/>
    </row>
    <row r="512" spans="5:30">
      <c r="E512" s="691"/>
      <c r="F512" s="692"/>
      <c r="H512" s="711"/>
      <c r="J512" s="691"/>
      <c r="K512" s="693"/>
      <c r="L512" s="693"/>
      <c r="M512" s="693"/>
      <c r="N512" s="693"/>
      <c r="P512" s="692"/>
      <c r="R512" s="692"/>
      <c r="T512" s="693"/>
      <c r="U512" s="692"/>
      <c r="V512" s="692"/>
      <c r="W512" s="692"/>
      <c r="AA512" s="691"/>
      <c r="AD512" s="711"/>
    </row>
    <row r="513" spans="5:30">
      <c r="E513" s="691"/>
      <c r="F513" s="692"/>
      <c r="H513" s="711"/>
      <c r="J513" s="691"/>
      <c r="K513" s="693"/>
      <c r="L513" s="693"/>
      <c r="M513" s="693"/>
      <c r="N513" s="693"/>
      <c r="P513" s="692"/>
      <c r="R513" s="692"/>
      <c r="T513" s="693"/>
      <c r="U513" s="692"/>
      <c r="V513" s="692"/>
      <c r="W513" s="692"/>
      <c r="AA513" s="691"/>
      <c r="AD513" s="711"/>
    </row>
    <row r="514" spans="5:30">
      <c r="E514" s="691"/>
      <c r="F514" s="692"/>
      <c r="H514" s="711"/>
      <c r="J514" s="691"/>
      <c r="K514" s="693"/>
      <c r="L514" s="693"/>
      <c r="M514" s="693"/>
      <c r="N514" s="693"/>
      <c r="P514" s="692"/>
      <c r="R514" s="692"/>
      <c r="T514" s="693"/>
      <c r="U514" s="692"/>
      <c r="V514" s="692"/>
      <c r="W514" s="692"/>
      <c r="AA514" s="691"/>
      <c r="AD514" s="711"/>
    </row>
    <row r="515" spans="5:30">
      <c r="E515" s="691"/>
      <c r="F515" s="692"/>
      <c r="H515" s="711"/>
      <c r="J515" s="691"/>
      <c r="K515" s="693"/>
      <c r="L515" s="693"/>
      <c r="M515" s="693"/>
      <c r="N515" s="693"/>
      <c r="P515" s="692"/>
      <c r="R515" s="692"/>
      <c r="T515" s="693"/>
      <c r="U515" s="692"/>
      <c r="V515" s="692"/>
      <c r="W515" s="692"/>
      <c r="AA515" s="691"/>
      <c r="AD515" s="711"/>
    </row>
    <row r="516" spans="5:30">
      <c r="E516" s="691"/>
      <c r="F516" s="692"/>
      <c r="H516" s="711"/>
      <c r="J516" s="691"/>
      <c r="K516" s="693"/>
      <c r="L516" s="693"/>
      <c r="M516" s="693"/>
      <c r="N516" s="693"/>
      <c r="P516" s="692"/>
      <c r="R516" s="692"/>
      <c r="T516" s="693"/>
      <c r="U516" s="692"/>
      <c r="V516" s="692"/>
      <c r="W516" s="692"/>
      <c r="AA516" s="691"/>
      <c r="AD516" s="711"/>
    </row>
    <row r="517" spans="5:30">
      <c r="E517" s="691"/>
      <c r="F517" s="692"/>
      <c r="H517" s="711"/>
      <c r="J517" s="691"/>
      <c r="K517" s="693"/>
      <c r="L517" s="693"/>
      <c r="M517" s="693"/>
      <c r="N517" s="693"/>
      <c r="P517" s="692"/>
      <c r="R517" s="692"/>
      <c r="T517" s="693"/>
      <c r="U517" s="692"/>
      <c r="V517" s="692"/>
      <c r="W517" s="692"/>
      <c r="AA517" s="691"/>
      <c r="AD517" s="711"/>
    </row>
    <row r="518" spans="5:30">
      <c r="E518" s="691"/>
      <c r="F518" s="692"/>
      <c r="H518" s="711"/>
      <c r="J518" s="691"/>
      <c r="K518" s="693"/>
      <c r="L518" s="693"/>
      <c r="M518" s="693"/>
      <c r="N518" s="693"/>
      <c r="P518" s="692"/>
      <c r="R518" s="692"/>
      <c r="T518" s="693"/>
      <c r="U518" s="692"/>
      <c r="V518" s="692"/>
      <c r="W518" s="692"/>
      <c r="AA518" s="691"/>
      <c r="AD518" s="711"/>
    </row>
    <row r="519" spans="5:30">
      <c r="E519" s="691"/>
      <c r="F519" s="692"/>
      <c r="H519" s="711"/>
      <c r="J519" s="691"/>
      <c r="K519" s="693"/>
      <c r="L519" s="693"/>
      <c r="M519" s="693"/>
      <c r="N519" s="693"/>
      <c r="P519" s="692"/>
      <c r="R519" s="692"/>
      <c r="T519" s="693"/>
      <c r="U519" s="692"/>
      <c r="V519" s="692"/>
      <c r="W519" s="692"/>
      <c r="AA519" s="691"/>
      <c r="AD519" s="711"/>
    </row>
    <row r="520" spans="5:30">
      <c r="E520" s="691"/>
      <c r="F520" s="692"/>
      <c r="H520" s="711"/>
      <c r="J520" s="691"/>
      <c r="K520" s="693"/>
      <c r="L520" s="693"/>
      <c r="M520" s="693"/>
      <c r="N520" s="693"/>
      <c r="P520" s="692"/>
      <c r="R520" s="692"/>
      <c r="T520" s="693"/>
      <c r="U520" s="692"/>
      <c r="V520" s="692"/>
      <c r="W520" s="692"/>
      <c r="AA520" s="691"/>
      <c r="AD520" s="711"/>
    </row>
    <row r="521" spans="5:30">
      <c r="E521" s="691"/>
      <c r="F521" s="692"/>
      <c r="H521" s="711"/>
      <c r="J521" s="691"/>
      <c r="K521" s="693"/>
      <c r="L521" s="693"/>
      <c r="M521" s="693"/>
      <c r="N521" s="693"/>
      <c r="P521" s="692"/>
      <c r="R521" s="692"/>
      <c r="T521" s="693"/>
      <c r="U521" s="692"/>
      <c r="V521" s="692"/>
      <c r="W521" s="692"/>
      <c r="AA521" s="691"/>
      <c r="AD521" s="711"/>
    </row>
    <row r="522" spans="5:30">
      <c r="E522" s="691"/>
      <c r="F522" s="692"/>
      <c r="H522" s="711"/>
      <c r="J522" s="691"/>
      <c r="K522" s="693"/>
      <c r="L522" s="693"/>
      <c r="M522" s="693"/>
      <c r="N522" s="693"/>
      <c r="P522" s="692"/>
      <c r="R522" s="692"/>
      <c r="T522" s="693"/>
      <c r="U522" s="692"/>
      <c r="V522" s="692"/>
      <c r="W522" s="692"/>
      <c r="AA522" s="691"/>
      <c r="AD522" s="711"/>
    </row>
    <row r="523" spans="5:30">
      <c r="E523" s="691"/>
      <c r="F523" s="692"/>
      <c r="H523" s="711"/>
      <c r="J523" s="691"/>
      <c r="K523" s="693"/>
      <c r="L523" s="693"/>
      <c r="M523" s="693"/>
      <c r="N523" s="693"/>
      <c r="P523" s="692"/>
      <c r="R523" s="692"/>
      <c r="T523" s="693"/>
      <c r="U523" s="692"/>
      <c r="V523" s="692"/>
      <c r="W523" s="692"/>
      <c r="AA523" s="691"/>
      <c r="AD523" s="711"/>
    </row>
    <row r="524" spans="5:30">
      <c r="E524" s="691"/>
      <c r="F524" s="692"/>
      <c r="H524" s="711"/>
      <c r="J524" s="691"/>
      <c r="K524" s="693"/>
      <c r="L524" s="693"/>
      <c r="M524" s="693"/>
      <c r="N524" s="693"/>
      <c r="P524" s="692"/>
      <c r="R524" s="692"/>
      <c r="T524" s="693"/>
      <c r="U524" s="692"/>
      <c r="V524" s="692"/>
      <c r="W524" s="692"/>
      <c r="AA524" s="691"/>
      <c r="AD524" s="711"/>
    </row>
    <row r="525" spans="5:30">
      <c r="E525" s="691"/>
      <c r="F525" s="692"/>
      <c r="H525" s="711"/>
      <c r="J525" s="691"/>
      <c r="K525" s="693"/>
      <c r="L525" s="693"/>
      <c r="M525" s="693"/>
      <c r="N525" s="693"/>
      <c r="P525" s="692"/>
      <c r="R525" s="692"/>
      <c r="T525" s="693"/>
      <c r="U525" s="692"/>
      <c r="V525" s="692"/>
      <c r="W525" s="692"/>
      <c r="AA525" s="691"/>
      <c r="AD525" s="711"/>
    </row>
    <row r="526" spans="5:30">
      <c r="E526" s="691"/>
      <c r="F526" s="692"/>
      <c r="H526" s="711"/>
      <c r="J526" s="691"/>
      <c r="K526" s="693"/>
      <c r="L526" s="693"/>
      <c r="M526" s="693"/>
      <c r="N526" s="693"/>
      <c r="P526" s="692"/>
      <c r="R526" s="692"/>
      <c r="T526" s="693"/>
      <c r="U526" s="692"/>
      <c r="V526" s="692"/>
      <c r="W526" s="692"/>
      <c r="AA526" s="691"/>
      <c r="AD526" s="711"/>
    </row>
    <row r="527" spans="5:30">
      <c r="E527" s="691"/>
      <c r="F527" s="692"/>
      <c r="H527" s="711"/>
      <c r="J527" s="691"/>
      <c r="K527" s="693"/>
      <c r="L527" s="693"/>
      <c r="M527" s="693"/>
      <c r="N527" s="693"/>
      <c r="P527" s="692"/>
      <c r="R527" s="692"/>
      <c r="T527" s="693"/>
      <c r="U527" s="692"/>
      <c r="V527" s="692"/>
      <c r="W527" s="692"/>
      <c r="AA527" s="691"/>
      <c r="AD527" s="711"/>
    </row>
    <row r="528" spans="5:30">
      <c r="E528" s="691"/>
      <c r="F528" s="692"/>
      <c r="H528" s="711"/>
      <c r="J528" s="691"/>
      <c r="K528" s="693"/>
      <c r="L528" s="693"/>
      <c r="M528" s="693"/>
      <c r="N528" s="693"/>
      <c r="P528" s="692"/>
      <c r="R528" s="692"/>
      <c r="T528" s="693"/>
      <c r="U528" s="692"/>
      <c r="V528" s="692"/>
      <c r="W528" s="692"/>
      <c r="AA528" s="691"/>
      <c r="AD528" s="711"/>
    </row>
    <row r="529" spans="5:30">
      <c r="E529" s="691"/>
      <c r="F529" s="692"/>
      <c r="H529" s="711"/>
      <c r="J529" s="691"/>
      <c r="K529" s="693"/>
      <c r="L529" s="693"/>
      <c r="M529" s="693"/>
      <c r="N529" s="693"/>
      <c r="P529" s="692"/>
      <c r="R529" s="692"/>
      <c r="T529" s="693"/>
      <c r="U529" s="692"/>
      <c r="V529" s="692"/>
      <c r="W529" s="692"/>
      <c r="AA529" s="691"/>
      <c r="AD529" s="711"/>
    </row>
    <row r="530" spans="5:30">
      <c r="E530" s="691"/>
      <c r="F530" s="692"/>
      <c r="H530" s="711"/>
      <c r="J530" s="691"/>
      <c r="K530" s="693"/>
      <c r="L530" s="693"/>
      <c r="M530" s="693"/>
      <c r="N530" s="693"/>
      <c r="P530" s="692"/>
      <c r="R530" s="692"/>
      <c r="T530" s="693"/>
      <c r="U530" s="692"/>
      <c r="V530" s="692"/>
      <c r="W530" s="692"/>
      <c r="AA530" s="691"/>
      <c r="AD530" s="711"/>
    </row>
    <row r="531" spans="5:30">
      <c r="E531" s="691"/>
      <c r="F531" s="692"/>
      <c r="H531" s="711"/>
      <c r="J531" s="691"/>
      <c r="K531" s="693"/>
      <c r="L531" s="693"/>
      <c r="M531" s="693"/>
      <c r="N531" s="693"/>
      <c r="P531" s="692"/>
      <c r="R531" s="692"/>
      <c r="T531" s="693"/>
      <c r="U531" s="692"/>
      <c r="V531" s="692"/>
      <c r="W531" s="692"/>
      <c r="AA531" s="691"/>
      <c r="AD531" s="711"/>
    </row>
    <row r="532" spans="5:30">
      <c r="E532" s="691"/>
      <c r="F532" s="692"/>
      <c r="H532" s="711"/>
      <c r="J532" s="691"/>
      <c r="K532" s="693"/>
      <c r="L532" s="693"/>
      <c r="M532" s="693"/>
      <c r="N532" s="693"/>
      <c r="P532" s="692"/>
      <c r="R532" s="692"/>
      <c r="T532" s="693"/>
      <c r="U532" s="692"/>
      <c r="V532" s="692"/>
      <c r="W532" s="692"/>
      <c r="AA532" s="691"/>
      <c r="AD532" s="711"/>
    </row>
    <row r="533" spans="5:30">
      <c r="E533" s="691"/>
      <c r="F533" s="692"/>
      <c r="H533" s="711"/>
      <c r="J533" s="691"/>
      <c r="K533" s="693"/>
      <c r="L533" s="693"/>
      <c r="M533" s="693"/>
      <c r="N533" s="693"/>
      <c r="P533" s="692"/>
      <c r="R533" s="692"/>
      <c r="T533" s="693"/>
      <c r="U533" s="692"/>
      <c r="V533" s="692"/>
      <c r="W533" s="692"/>
      <c r="AA533" s="691"/>
      <c r="AD533" s="711"/>
    </row>
    <row r="534" spans="5:30">
      <c r="E534" s="691"/>
      <c r="F534" s="692"/>
      <c r="H534" s="711"/>
      <c r="J534" s="691"/>
      <c r="K534" s="693"/>
      <c r="L534" s="693"/>
      <c r="M534" s="693"/>
      <c r="N534" s="693"/>
      <c r="P534" s="692"/>
      <c r="R534" s="692"/>
      <c r="T534" s="693"/>
      <c r="U534" s="692"/>
      <c r="V534" s="692"/>
      <c r="W534" s="692"/>
      <c r="AA534" s="691"/>
      <c r="AD534" s="711"/>
    </row>
    <row r="535" spans="5:30">
      <c r="E535" s="691"/>
      <c r="F535" s="692"/>
      <c r="H535" s="711"/>
      <c r="J535" s="691"/>
      <c r="K535" s="693"/>
      <c r="L535" s="693"/>
      <c r="M535" s="693"/>
      <c r="N535" s="693"/>
      <c r="P535" s="692"/>
      <c r="R535" s="692"/>
      <c r="T535" s="693"/>
      <c r="U535" s="692"/>
      <c r="V535" s="692"/>
      <c r="W535" s="692"/>
      <c r="AA535" s="691"/>
      <c r="AD535" s="711"/>
    </row>
    <row r="536" spans="5:30">
      <c r="E536" s="691"/>
      <c r="F536" s="692"/>
      <c r="H536" s="711"/>
      <c r="J536" s="691"/>
      <c r="K536" s="693"/>
      <c r="L536" s="693"/>
      <c r="M536" s="693"/>
      <c r="N536" s="693"/>
      <c r="P536" s="692"/>
      <c r="R536" s="692"/>
      <c r="T536" s="693"/>
      <c r="U536" s="692"/>
      <c r="V536" s="692"/>
      <c r="W536" s="692"/>
      <c r="AA536" s="691"/>
      <c r="AD536" s="711"/>
    </row>
    <row r="537" spans="5:30">
      <c r="E537" s="691"/>
      <c r="F537" s="692"/>
      <c r="H537" s="711"/>
      <c r="J537" s="691"/>
      <c r="K537" s="693"/>
      <c r="L537" s="693"/>
      <c r="M537" s="693"/>
      <c r="N537" s="693"/>
      <c r="P537" s="692"/>
      <c r="R537" s="692"/>
      <c r="T537" s="693"/>
      <c r="U537" s="692"/>
      <c r="V537" s="692"/>
      <c r="W537" s="692"/>
      <c r="AA537" s="691"/>
      <c r="AD537" s="711"/>
    </row>
    <row r="538" spans="5:30">
      <c r="E538" s="691"/>
      <c r="F538" s="692"/>
      <c r="H538" s="711"/>
      <c r="J538" s="691"/>
      <c r="K538" s="693"/>
      <c r="L538" s="693"/>
      <c r="M538" s="693"/>
      <c r="N538" s="693"/>
      <c r="P538" s="692"/>
      <c r="R538" s="692"/>
      <c r="T538" s="693"/>
      <c r="U538" s="692"/>
      <c r="V538" s="692"/>
      <c r="W538" s="692"/>
      <c r="AA538" s="691"/>
      <c r="AD538" s="711"/>
    </row>
    <row r="539" spans="5:30">
      <c r="E539" s="691"/>
      <c r="F539" s="692"/>
      <c r="H539" s="711"/>
      <c r="J539" s="691"/>
      <c r="K539" s="693"/>
      <c r="L539" s="693"/>
      <c r="M539" s="693"/>
      <c r="N539" s="693"/>
      <c r="P539" s="692"/>
      <c r="R539" s="692"/>
      <c r="T539" s="693"/>
      <c r="U539" s="692"/>
      <c r="V539" s="692"/>
      <c r="W539" s="692"/>
      <c r="AA539" s="691"/>
      <c r="AD539" s="711"/>
    </row>
    <row r="540" spans="5:30">
      <c r="E540" s="691"/>
      <c r="F540" s="692"/>
      <c r="H540" s="711"/>
      <c r="J540" s="691"/>
      <c r="K540" s="693"/>
      <c r="L540" s="693"/>
      <c r="M540" s="693"/>
      <c r="N540" s="693"/>
      <c r="P540" s="692"/>
      <c r="R540" s="692"/>
      <c r="T540" s="693"/>
      <c r="U540" s="692"/>
      <c r="V540" s="692"/>
      <c r="W540" s="692"/>
      <c r="AA540" s="691"/>
      <c r="AD540" s="711"/>
    </row>
    <row r="541" spans="5:30">
      <c r="E541" s="691"/>
      <c r="F541" s="692"/>
      <c r="H541" s="711"/>
      <c r="J541" s="691"/>
      <c r="K541" s="693"/>
      <c r="L541" s="693"/>
      <c r="M541" s="693"/>
      <c r="N541" s="693"/>
      <c r="P541" s="692"/>
      <c r="R541" s="692"/>
      <c r="T541" s="693"/>
      <c r="U541" s="692"/>
      <c r="V541" s="692"/>
      <c r="W541" s="692"/>
      <c r="AA541" s="691"/>
      <c r="AD541" s="711"/>
    </row>
    <row r="542" spans="5:30">
      <c r="E542" s="691"/>
      <c r="F542" s="692"/>
      <c r="H542" s="711"/>
      <c r="J542" s="691"/>
      <c r="K542" s="693"/>
      <c r="L542" s="693"/>
      <c r="M542" s="693"/>
      <c r="N542" s="693"/>
      <c r="P542" s="692"/>
      <c r="R542" s="692"/>
      <c r="T542" s="693"/>
      <c r="U542" s="692"/>
      <c r="V542" s="692"/>
      <c r="W542" s="692"/>
      <c r="AA542" s="691"/>
      <c r="AD542" s="711"/>
    </row>
    <row r="543" spans="5:30">
      <c r="E543" s="691"/>
      <c r="F543" s="692"/>
      <c r="H543" s="711"/>
      <c r="J543" s="691"/>
      <c r="K543" s="693"/>
      <c r="L543" s="693"/>
      <c r="M543" s="693"/>
      <c r="N543" s="693"/>
      <c r="P543" s="692"/>
      <c r="R543" s="692"/>
      <c r="T543" s="693"/>
      <c r="U543" s="692"/>
      <c r="V543" s="692"/>
      <c r="W543" s="692"/>
      <c r="AA543" s="691"/>
      <c r="AD543" s="711"/>
    </row>
    <row r="544" spans="5:30">
      <c r="E544" s="691"/>
      <c r="F544" s="692"/>
      <c r="H544" s="711"/>
      <c r="J544" s="691"/>
      <c r="K544" s="693"/>
      <c r="L544" s="693"/>
      <c r="M544" s="693"/>
      <c r="N544" s="693"/>
      <c r="P544" s="692"/>
      <c r="R544" s="692"/>
      <c r="T544" s="693"/>
      <c r="U544" s="692"/>
      <c r="V544" s="692"/>
      <c r="W544" s="692"/>
      <c r="AA544" s="691"/>
      <c r="AD544" s="711"/>
    </row>
    <row r="545" spans="5:30">
      <c r="E545" s="691"/>
      <c r="F545" s="692"/>
      <c r="H545" s="711"/>
      <c r="J545" s="691"/>
      <c r="K545" s="693"/>
      <c r="L545" s="693"/>
      <c r="M545" s="693"/>
      <c r="N545" s="693"/>
      <c r="P545" s="692"/>
      <c r="R545" s="692"/>
      <c r="T545" s="693"/>
      <c r="U545" s="692"/>
      <c r="V545" s="692"/>
      <c r="W545" s="692"/>
      <c r="AA545" s="691"/>
      <c r="AD545" s="711"/>
    </row>
    <row r="546" spans="5:30">
      <c r="E546" s="691"/>
      <c r="F546" s="692"/>
      <c r="H546" s="711"/>
      <c r="J546" s="691"/>
      <c r="K546" s="693"/>
      <c r="L546" s="693"/>
      <c r="M546" s="693"/>
      <c r="N546" s="693"/>
      <c r="P546" s="692"/>
      <c r="R546" s="692"/>
      <c r="T546" s="693"/>
      <c r="U546" s="692"/>
      <c r="V546" s="692"/>
      <c r="W546" s="692"/>
      <c r="AA546" s="691"/>
      <c r="AD546" s="711"/>
    </row>
    <row r="547" spans="5:30">
      <c r="E547" s="691"/>
      <c r="F547" s="692"/>
      <c r="H547" s="711"/>
      <c r="J547" s="691"/>
      <c r="K547" s="693"/>
      <c r="L547" s="693"/>
      <c r="M547" s="693"/>
      <c r="N547" s="693"/>
      <c r="P547" s="692"/>
      <c r="R547" s="692"/>
      <c r="T547" s="693"/>
      <c r="U547" s="692"/>
      <c r="V547" s="692"/>
      <c r="W547" s="692"/>
      <c r="AA547" s="691"/>
      <c r="AD547" s="711"/>
    </row>
    <row r="548" spans="5:30">
      <c r="E548" s="691"/>
      <c r="F548" s="692"/>
      <c r="H548" s="711"/>
      <c r="J548" s="691"/>
      <c r="K548" s="693"/>
      <c r="L548" s="693"/>
      <c r="M548" s="693"/>
      <c r="N548" s="693"/>
      <c r="P548" s="692"/>
      <c r="R548" s="692"/>
      <c r="T548" s="693"/>
      <c r="U548" s="692"/>
      <c r="V548" s="692"/>
      <c r="W548" s="692"/>
      <c r="AA548" s="691"/>
      <c r="AD548" s="711"/>
    </row>
    <row r="549" spans="5:30">
      <c r="E549" s="691"/>
      <c r="F549" s="692"/>
      <c r="H549" s="711"/>
      <c r="J549" s="691"/>
      <c r="K549" s="693"/>
      <c r="L549" s="693"/>
      <c r="M549" s="693"/>
      <c r="N549" s="693"/>
      <c r="P549" s="692"/>
      <c r="R549" s="692"/>
      <c r="T549" s="693"/>
      <c r="U549" s="692"/>
      <c r="V549" s="692"/>
      <c r="W549" s="692"/>
      <c r="AA549" s="691"/>
      <c r="AD549" s="711"/>
    </row>
    <row r="550" spans="5:30">
      <c r="E550" s="691"/>
      <c r="F550" s="692"/>
      <c r="H550" s="711"/>
      <c r="J550" s="691"/>
      <c r="K550" s="693"/>
      <c r="L550" s="693"/>
      <c r="M550" s="693"/>
      <c r="N550" s="693"/>
      <c r="P550" s="692"/>
      <c r="R550" s="692"/>
      <c r="T550" s="693"/>
      <c r="U550" s="692"/>
      <c r="V550" s="692"/>
      <c r="W550" s="692"/>
      <c r="AA550" s="691"/>
      <c r="AD550" s="711"/>
    </row>
    <row r="551" spans="5:30">
      <c r="E551" s="691"/>
      <c r="F551" s="692"/>
      <c r="H551" s="711"/>
      <c r="J551" s="691"/>
      <c r="K551" s="693"/>
      <c r="L551" s="693"/>
      <c r="M551" s="693"/>
      <c r="N551" s="693"/>
      <c r="P551" s="692"/>
      <c r="R551" s="692"/>
      <c r="T551" s="693"/>
      <c r="U551" s="692"/>
      <c r="V551" s="692"/>
      <c r="W551" s="692"/>
      <c r="AA551" s="691"/>
      <c r="AD551" s="711"/>
    </row>
    <row r="552" spans="5:30">
      <c r="E552" s="691"/>
      <c r="F552" s="692"/>
      <c r="H552" s="711"/>
      <c r="J552" s="691"/>
      <c r="K552" s="693"/>
      <c r="L552" s="693"/>
      <c r="M552" s="693"/>
      <c r="N552" s="693"/>
      <c r="P552" s="692"/>
      <c r="R552" s="692"/>
      <c r="T552" s="693"/>
      <c r="U552" s="692"/>
      <c r="V552" s="692"/>
      <c r="W552" s="692"/>
      <c r="AA552" s="691"/>
      <c r="AD552" s="711"/>
    </row>
    <row r="553" spans="5:30">
      <c r="E553" s="691"/>
      <c r="F553" s="692"/>
      <c r="H553" s="711"/>
      <c r="J553" s="691"/>
      <c r="K553" s="693"/>
      <c r="L553" s="693"/>
      <c r="M553" s="693"/>
      <c r="N553" s="693"/>
      <c r="P553" s="692"/>
      <c r="R553" s="692"/>
      <c r="T553" s="693"/>
      <c r="U553" s="692"/>
      <c r="V553" s="692"/>
      <c r="W553" s="692"/>
      <c r="AA553" s="691"/>
      <c r="AD553" s="711"/>
    </row>
    <row r="554" spans="5:30">
      <c r="E554" s="691"/>
      <c r="F554" s="692"/>
      <c r="H554" s="711"/>
      <c r="J554" s="691"/>
      <c r="K554" s="693"/>
      <c r="L554" s="693"/>
      <c r="M554" s="693"/>
      <c r="N554" s="693"/>
      <c r="P554" s="692"/>
      <c r="R554" s="692"/>
      <c r="T554" s="693"/>
      <c r="U554" s="692"/>
      <c r="V554" s="692"/>
      <c r="W554" s="692"/>
      <c r="AA554" s="691"/>
      <c r="AD554" s="711"/>
    </row>
    <row r="555" spans="5:30">
      <c r="E555" s="691"/>
      <c r="F555" s="692"/>
      <c r="H555" s="711"/>
      <c r="J555" s="691"/>
      <c r="K555" s="693"/>
      <c r="L555" s="693"/>
      <c r="M555" s="693"/>
      <c r="N555" s="693"/>
      <c r="P555" s="692"/>
      <c r="R555" s="692"/>
      <c r="T555" s="693"/>
      <c r="U555" s="692"/>
      <c r="V555" s="692"/>
      <c r="W555" s="692"/>
      <c r="AA555" s="691"/>
      <c r="AD555" s="711"/>
    </row>
    <row r="556" spans="5:30">
      <c r="E556" s="691"/>
      <c r="F556" s="692"/>
      <c r="H556" s="711"/>
      <c r="J556" s="691"/>
      <c r="K556" s="693"/>
      <c r="L556" s="693"/>
      <c r="M556" s="693"/>
      <c r="N556" s="693"/>
      <c r="P556" s="692"/>
      <c r="R556" s="692"/>
      <c r="T556" s="693"/>
      <c r="U556" s="692"/>
      <c r="V556" s="692"/>
      <c r="W556" s="692"/>
      <c r="AA556" s="691"/>
      <c r="AD556" s="711"/>
    </row>
    <row r="557" spans="5:30">
      <c r="E557" s="691"/>
      <c r="F557" s="692"/>
      <c r="H557" s="711"/>
      <c r="J557" s="691"/>
      <c r="K557" s="693"/>
      <c r="L557" s="693"/>
      <c r="M557" s="693"/>
      <c r="N557" s="693"/>
      <c r="P557" s="692"/>
      <c r="R557" s="692"/>
      <c r="T557" s="693"/>
      <c r="U557" s="692"/>
      <c r="V557" s="692"/>
      <c r="W557" s="692"/>
      <c r="AA557" s="691"/>
      <c r="AD557" s="711"/>
    </row>
    <row r="558" spans="5:30">
      <c r="E558" s="691"/>
      <c r="F558" s="692"/>
      <c r="H558" s="711"/>
      <c r="J558" s="691"/>
      <c r="K558" s="693"/>
      <c r="L558" s="693"/>
      <c r="M558" s="693"/>
      <c r="N558" s="693"/>
      <c r="P558" s="692"/>
      <c r="R558" s="692"/>
      <c r="T558" s="693"/>
      <c r="U558" s="692"/>
      <c r="V558" s="692"/>
      <c r="W558" s="692"/>
      <c r="AA558" s="691"/>
      <c r="AD558" s="711"/>
    </row>
    <row r="559" spans="5:30">
      <c r="E559" s="691"/>
      <c r="F559" s="692"/>
      <c r="H559" s="711"/>
      <c r="J559" s="691"/>
      <c r="K559" s="693"/>
      <c r="L559" s="693"/>
      <c r="M559" s="693"/>
      <c r="N559" s="693"/>
      <c r="P559" s="692"/>
      <c r="R559" s="692"/>
      <c r="T559" s="693"/>
      <c r="U559" s="692"/>
      <c r="V559" s="692"/>
      <c r="W559" s="692"/>
      <c r="AA559" s="691"/>
      <c r="AD559" s="711"/>
    </row>
    <row r="560" spans="5:30">
      <c r="E560" s="691"/>
      <c r="F560" s="692"/>
      <c r="H560" s="711"/>
      <c r="J560" s="691"/>
      <c r="K560" s="693"/>
      <c r="L560" s="693"/>
      <c r="M560" s="693"/>
      <c r="N560" s="693"/>
      <c r="P560" s="692"/>
      <c r="R560" s="692"/>
      <c r="T560" s="693"/>
      <c r="U560" s="692"/>
      <c r="V560" s="692"/>
      <c r="W560" s="692"/>
      <c r="AA560" s="691"/>
      <c r="AD560" s="711"/>
    </row>
    <row r="561" spans="5:30">
      <c r="E561" s="691"/>
      <c r="F561" s="692"/>
      <c r="H561" s="711"/>
      <c r="J561" s="691"/>
      <c r="K561" s="693"/>
      <c r="L561" s="693"/>
      <c r="M561" s="693"/>
      <c r="N561" s="693"/>
      <c r="P561" s="692"/>
      <c r="R561" s="692"/>
      <c r="T561" s="693"/>
      <c r="U561" s="692"/>
      <c r="V561" s="692"/>
      <c r="W561" s="692"/>
      <c r="AA561" s="691"/>
      <c r="AD561" s="711"/>
    </row>
    <row r="562" spans="5:30">
      <c r="E562" s="691"/>
      <c r="F562" s="692"/>
      <c r="H562" s="711"/>
      <c r="J562" s="691"/>
      <c r="K562" s="693"/>
      <c r="L562" s="693"/>
      <c r="M562" s="693"/>
      <c r="N562" s="693"/>
      <c r="P562" s="692"/>
      <c r="R562" s="692"/>
      <c r="T562" s="693"/>
      <c r="U562" s="692"/>
      <c r="V562" s="692"/>
      <c r="W562" s="692"/>
      <c r="AA562" s="691"/>
      <c r="AD562" s="711"/>
    </row>
    <row r="563" spans="5:30">
      <c r="E563" s="691"/>
      <c r="F563" s="692"/>
      <c r="H563" s="711"/>
      <c r="J563" s="691"/>
      <c r="K563" s="693"/>
      <c r="L563" s="693"/>
      <c r="M563" s="693"/>
      <c r="N563" s="693"/>
      <c r="P563" s="692"/>
      <c r="R563" s="692"/>
      <c r="T563" s="693"/>
      <c r="U563" s="692"/>
      <c r="V563" s="692"/>
      <c r="W563" s="692"/>
      <c r="AA563" s="691"/>
      <c r="AD563" s="711"/>
    </row>
    <row r="564" spans="5:30">
      <c r="E564" s="691"/>
      <c r="F564" s="692"/>
      <c r="H564" s="711"/>
      <c r="J564" s="691"/>
      <c r="K564" s="693"/>
      <c r="L564" s="693"/>
      <c r="M564" s="693"/>
      <c r="N564" s="693"/>
      <c r="P564" s="692"/>
      <c r="R564" s="692"/>
      <c r="T564" s="693"/>
      <c r="U564" s="692"/>
      <c r="V564" s="692"/>
      <c r="W564" s="692"/>
      <c r="AA564" s="691"/>
      <c r="AD564" s="711"/>
    </row>
    <row r="565" spans="5:30">
      <c r="E565" s="691"/>
      <c r="F565" s="692"/>
      <c r="H565" s="711"/>
      <c r="J565" s="691"/>
      <c r="K565" s="693"/>
      <c r="L565" s="693"/>
      <c r="M565" s="693"/>
      <c r="N565" s="693"/>
      <c r="P565" s="692"/>
      <c r="R565" s="692"/>
      <c r="T565" s="693"/>
      <c r="U565" s="692"/>
      <c r="V565" s="692"/>
      <c r="W565" s="692"/>
      <c r="AA565" s="691"/>
      <c r="AD565" s="711"/>
    </row>
    <row r="566" spans="5:30">
      <c r="E566" s="691"/>
      <c r="F566" s="692"/>
      <c r="H566" s="711"/>
      <c r="J566" s="691"/>
      <c r="K566" s="693"/>
      <c r="L566" s="693"/>
      <c r="M566" s="693"/>
      <c r="N566" s="693"/>
      <c r="P566" s="692"/>
      <c r="R566" s="692"/>
      <c r="T566" s="693"/>
      <c r="U566" s="692"/>
      <c r="V566" s="692"/>
      <c r="W566" s="692"/>
      <c r="AA566" s="691"/>
      <c r="AD566" s="711"/>
    </row>
    <row r="567" spans="5:30">
      <c r="E567" s="691"/>
      <c r="F567" s="692"/>
      <c r="H567" s="711"/>
      <c r="J567" s="691"/>
      <c r="K567" s="693"/>
      <c r="L567" s="693"/>
      <c r="M567" s="693"/>
      <c r="N567" s="693"/>
      <c r="P567" s="692"/>
      <c r="R567" s="692"/>
      <c r="T567" s="693"/>
      <c r="U567" s="692"/>
      <c r="V567" s="692"/>
      <c r="W567" s="692"/>
      <c r="AA567" s="691"/>
      <c r="AD567" s="711"/>
    </row>
    <row r="568" spans="5:30">
      <c r="E568" s="691"/>
      <c r="F568" s="692"/>
      <c r="H568" s="711"/>
      <c r="J568" s="691"/>
      <c r="K568" s="693"/>
      <c r="L568" s="693"/>
      <c r="M568" s="693"/>
      <c r="N568" s="693"/>
      <c r="P568" s="692"/>
      <c r="R568" s="692"/>
      <c r="T568" s="693"/>
      <c r="U568" s="692"/>
      <c r="V568" s="692"/>
      <c r="W568" s="692"/>
      <c r="AA568" s="691"/>
      <c r="AD568" s="711"/>
    </row>
    <row r="569" spans="5:30">
      <c r="E569" s="691"/>
      <c r="F569" s="692"/>
      <c r="H569" s="711"/>
      <c r="J569" s="691"/>
      <c r="K569" s="693"/>
      <c r="L569" s="693"/>
      <c r="M569" s="693"/>
      <c r="N569" s="693"/>
      <c r="P569" s="692"/>
      <c r="R569" s="692"/>
      <c r="T569" s="693"/>
      <c r="U569" s="692"/>
      <c r="V569" s="692"/>
      <c r="W569" s="692"/>
      <c r="AA569" s="691"/>
      <c r="AD569" s="711"/>
    </row>
    <row r="570" spans="5:30">
      <c r="E570" s="691"/>
      <c r="F570" s="692"/>
      <c r="H570" s="711"/>
      <c r="J570" s="691"/>
      <c r="K570" s="693"/>
      <c r="L570" s="693"/>
      <c r="M570" s="693"/>
      <c r="N570" s="693"/>
      <c r="P570" s="692"/>
      <c r="R570" s="692"/>
      <c r="T570" s="693"/>
      <c r="U570" s="692"/>
      <c r="V570" s="692"/>
      <c r="W570" s="692"/>
      <c r="AA570" s="691"/>
      <c r="AD570" s="711"/>
    </row>
    <row r="571" spans="5:30">
      <c r="E571" s="691"/>
      <c r="F571" s="692"/>
      <c r="H571" s="711"/>
      <c r="J571" s="691"/>
      <c r="K571" s="693"/>
      <c r="L571" s="693"/>
      <c r="M571" s="693"/>
      <c r="N571" s="693"/>
      <c r="P571" s="692"/>
      <c r="R571" s="692"/>
      <c r="T571" s="693"/>
      <c r="U571" s="692"/>
      <c r="V571" s="692"/>
      <c r="W571" s="692"/>
      <c r="AA571" s="691"/>
      <c r="AD571" s="711"/>
    </row>
    <row r="572" spans="5:30">
      <c r="E572" s="691"/>
      <c r="F572" s="692"/>
      <c r="H572" s="711"/>
      <c r="J572" s="691"/>
      <c r="K572" s="693"/>
      <c r="L572" s="693"/>
      <c r="M572" s="693"/>
      <c r="N572" s="693"/>
      <c r="P572" s="692"/>
      <c r="R572" s="692"/>
      <c r="T572" s="693"/>
      <c r="U572" s="692"/>
      <c r="V572" s="692"/>
      <c r="W572" s="692"/>
      <c r="AA572" s="691"/>
      <c r="AD572" s="711"/>
    </row>
    <row r="573" spans="5:30">
      <c r="E573" s="691"/>
      <c r="F573" s="692"/>
      <c r="H573" s="711"/>
      <c r="J573" s="691"/>
      <c r="K573" s="693"/>
      <c r="L573" s="693"/>
      <c r="M573" s="693"/>
      <c r="N573" s="693"/>
      <c r="P573" s="692"/>
      <c r="R573" s="692"/>
      <c r="T573" s="693"/>
      <c r="U573" s="692"/>
      <c r="V573" s="692"/>
      <c r="W573" s="692"/>
      <c r="AA573" s="691"/>
      <c r="AD573" s="711"/>
    </row>
    <row r="574" spans="5:30">
      <c r="E574" s="691"/>
      <c r="F574" s="692"/>
      <c r="H574" s="711"/>
      <c r="J574" s="691"/>
      <c r="K574" s="693"/>
      <c r="L574" s="693"/>
      <c r="M574" s="693"/>
      <c r="N574" s="693"/>
      <c r="P574" s="692"/>
      <c r="R574" s="692"/>
      <c r="T574" s="693"/>
      <c r="U574" s="692"/>
      <c r="V574" s="692"/>
      <c r="W574" s="692"/>
      <c r="AA574" s="691"/>
      <c r="AD574" s="711"/>
    </row>
    <row r="575" spans="5:30">
      <c r="E575" s="691"/>
      <c r="F575" s="692"/>
      <c r="H575" s="711"/>
      <c r="J575" s="691"/>
      <c r="K575" s="693"/>
      <c r="L575" s="693"/>
      <c r="M575" s="693"/>
      <c r="N575" s="693"/>
      <c r="P575" s="692"/>
      <c r="R575" s="692"/>
      <c r="T575" s="693"/>
      <c r="U575" s="692"/>
      <c r="V575" s="692"/>
      <c r="W575" s="692"/>
      <c r="AA575" s="691"/>
      <c r="AD575" s="711"/>
    </row>
    <row r="576" spans="5:30">
      <c r="E576" s="691"/>
      <c r="F576" s="692"/>
      <c r="H576" s="711"/>
      <c r="J576" s="691"/>
      <c r="K576" s="693"/>
      <c r="L576" s="693"/>
      <c r="M576" s="693"/>
      <c r="N576" s="693"/>
      <c r="P576" s="692"/>
      <c r="R576" s="692"/>
      <c r="T576" s="693"/>
      <c r="U576" s="692"/>
      <c r="V576" s="692"/>
      <c r="W576" s="692"/>
      <c r="AA576" s="691"/>
      <c r="AD576" s="711"/>
    </row>
    <row r="577" spans="5:30">
      <c r="E577" s="691"/>
      <c r="F577" s="692"/>
      <c r="H577" s="711"/>
      <c r="J577" s="691"/>
      <c r="K577" s="693"/>
      <c r="L577" s="693"/>
      <c r="M577" s="693"/>
      <c r="N577" s="693"/>
      <c r="P577" s="692"/>
      <c r="R577" s="692"/>
      <c r="T577" s="693"/>
      <c r="U577" s="692"/>
      <c r="V577" s="692"/>
      <c r="W577" s="692"/>
      <c r="AA577" s="691"/>
      <c r="AD577" s="711"/>
    </row>
    <row r="578" spans="5:30">
      <c r="E578" s="691"/>
      <c r="F578" s="692"/>
      <c r="H578" s="711"/>
      <c r="J578" s="691"/>
      <c r="K578" s="693"/>
      <c r="L578" s="693"/>
      <c r="M578" s="693"/>
      <c r="N578" s="693"/>
      <c r="P578" s="692"/>
      <c r="R578" s="692"/>
      <c r="T578" s="693"/>
      <c r="U578" s="692"/>
      <c r="V578" s="692"/>
      <c r="W578" s="692"/>
      <c r="AA578" s="691"/>
      <c r="AD578" s="711"/>
    </row>
    <row r="579" spans="5:30">
      <c r="E579" s="691"/>
      <c r="F579" s="692"/>
      <c r="H579" s="711"/>
      <c r="J579" s="691"/>
      <c r="K579" s="693"/>
      <c r="L579" s="693"/>
      <c r="M579" s="693"/>
      <c r="N579" s="693"/>
      <c r="P579" s="692"/>
      <c r="R579" s="692"/>
      <c r="T579" s="693"/>
      <c r="U579" s="692"/>
      <c r="V579" s="692"/>
      <c r="W579" s="692"/>
      <c r="AA579" s="691"/>
      <c r="AD579" s="711"/>
    </row>
    <row r="580" spans="5:30">
      <c r="E580" s="691"/>
      <c r="F580" s="692"/>
      <c r="H580" s="711"/>
      <c r="J580" s="691"/>
      <c r="K580" s="693"/>
      <c r="L580" s="693"/>
      <c r="M580" s="693"/>
      <c r="N580" s="693"/>
      <c r="P580" s="692"/>
      <c r="R580" s="692"/>
      <c r="T580" s="693"/>
      <c r="U580" s="692"/>
      <c r="V580" s="692"/>
      <c r="W580" s="692"/>
      <c r="AA580" s="691"/>
      <c r="AD580" s="711"/>
    </row>
    <row r="581" spans="5:30">
      <c r="E581" s="691"/>
      <c r="F581" s="692"/>
      <c r="H581" s="711"/>
      <c r="J581" s="691"/>
      <c r="K581" s="693"/>
      <c r="L581" s="693"/>
      <c r="M581" s="693"/>
      <c r="N581" s="693"/>
      <c r="P581" s="692"/>
      <c r="R581" s="692"/>
      <c r="T581" s="693"/>
      <c r="U581" s="692"/>
      <c r="V581" s="692"/>
      <c r="W581" s="692"/>
      <c r="AA581" s="691"/>
      <c r="AD581" s="711"/>
    </row>
    <row r="582" spans="5:30">
      <c r="E582" s="691"/>
      <c r="F582" s="692"/>
      <c r="H582" s="711"/>
      <c r="J582" s="691"/>
      <c r="K582" s="693"/>
      <c r="L582" s="693"/>
      <c r="M582" s="693"/>
      <c r="N582" s="693"/>
      <c r="P582" s="692"/>
      <c r="R582" s="692"/>
      <c r="T582" s="693"/>
      <c r="U582" s="692"/>
      <c r="V582" s="692"/>
      <c r="W582" s="692"/>
      <c r="AA582" s="691"/>
      <c r="AD582" s="711"/>
    </row>
    <row r="583" spans="5:30">
      <c r="E583" s="691"/>
      <c r="F583" s="692"/>
      <c r="H583" s="711"/>
      <c r="J583" s="691"/>
      <c r="K583" s="693"/>
      <c r="L583" s="693"/>
      <c r="M583" s="693"/>
      <c r="N583" s="693"/>
      <c r="P583" s="692"/>
      <c r="R583" s="692"/>
      <c r="T583" s="693"/>
      <c r="U583" s="692"/>
      <c r="V583" s="692"/>
      <c r="W583" s="692"/>
      <c r="AA583" s="691"/>
      <c r="AD583" s="711"/>
    </row>
    <row r="584" spans="5:30">
      <c r="E584" s="691"/>
      <c r="F584" s="692"/>
      <c r="H584" s="711"/>
      <c r="J584" s="691"/>
      <c r="K584" s="693"/>
      <c r="L584" s="693"/>
      <c r="M584" s="693"/>
      <c r="N584" s="693"/>
      <c r="P584" s="692"/>
      <c r="R584" s="692"/>
      <c r="T584" s="693"/>
      <c r="U584" s="692"/>
      <c r="V584" s="692"/>
      <c r="W584" s="692"/>
      <c r="AA584" s="691"/>
      <c r="AD584" s="711"/>
    </row>
    <row r="585" spans="5:30">
      <c r="E585" s="691"/>
      <c r="F585" s="692"/>
      <c r="H585" s="711"/>
      <c r="J585" s="691"/>
      <c r="K585" s="693"/>
      <c r="L585" s="693"/>
      <c r="M585" s="693"/>
      <c r="N585" s="693"/>
      <c r="P585" s="692"/>
      <c r="R585" s="692"/>
      <c r="T585" s="693"/>
      <c r="U585" s="692"/>
      <c r="V585" s="692"/>
      <c r="W585" s="692"/>
      <c r="AA585" s="691"/>
      <c r="AD585" s="711"/>
    </row>
    <row r="586" spans="5:30">
      <c r="E586" s="691"/>
      <c r="F586" s="692"/>
      <c r="H586" s="711"/>
      <c r="J586" s="691"/>
      <c r="K586" s="693"/>
      <c r="L586" s="693"/>
      <c r="M586" s="693"/>
      <c r="N586" s="693"/>
      <c r="P586" s="692"/>
      <c r="R586" s="692"/>
      <c r="T586" s="693"/>
      <c r="U586" s="692"/>
      <c r="V586" s="692"/>
      <c r="W586" s="692"/>
      <c r="AA586" s="691"/>
      <c r="AD586" s="711"/>
    </row>
    <row r="587" spans="5:30">
      <c r="E587" s="691"/>
      <c r="F587" s="692"/>
      <c r="H587" s="711"/>
      <c r="J587" s="691"/>
      <c r="K587" s="693"/>
      <c r="L587" s="693"/>
      <c r="M587" s="693"/>
      <c r="N587" s="693"/>
      <c r="P587" s="692"/>
      <c r="R587" s="692"/>
      <c r="T587" s="693"/>
      <c r="U587" s="692"/>
      <c r="V587" s="692"/>
      <c r="W587" s="692"/>
      <c r="AA587" s="691"/>
      <c r="AD587" s="711"/>
    </row>
    <row r="588" spans="5:30">
      <c r="E588" s="691"/>
      <c r="F588" s="692"/>
      <c r="H588" s="711"/>
      <c r="J588" s="691"/>
      <c r="K588" s="693"/>
      <c r="L588" s="693"/>
      <c r="M588" s="693"/>
      <c r="N588" s="693"/>
      <c r="P588" s="692"/>
      <c r="R588" s="692"/>
      <c r="T588" s="693"/>
      <c r="U588" s="692"/>
      <c r="V588" s="692"/>
      <c r="W588" s="692"/>
      <c r="AA588" s="691"/>
      <c r="AD588" s="711"/>
    </row>
    <row r="589" spans="5:30">
      <c r="E589" s="691"/>
      <c r="F589" s="692"/>
      <c r="H589" s="711"/>
      <c r="J589" s="691"/>
      <c r="K589" s="693"/>
      <c r="L589" s="693"/>
      <c r="M589" s="693"/>
      <c r="N589" s="693"/>
      <c r="P589" s="692"/>
      <c r="R589" s="692"/>
      <c r="T589" s="693"/>
      <c r="U589" s="692"/>
      <c r="V589" s="692"/>
      <c r="W589" s="692"/>
      <c r="AA589" s="691"/>
      <c r="AD589" s="711"/>
    </row>
    <row r="590" spans="5:30">
      <c r="E590" s="691"/>
      <c r="F590" s="692"/>
      <c r="H590" s="711"/>
      <c r="J590" s="691"/>
      <c r="K590" s="693"/>
      <c r="L590" s="693"/>
      <c r="M590" s="693"/>
      <c r="N590" s="693"/>
      <c r="P590" s="692"/>
      <c r="R590" s="692"/>
      <c r="T590" s="693"/>
      <c r="U590" s="692"/>
      <c r="V590" s="692"/>
      <c r="W590" s="692"/>
      <c r="AA590" s="691"/>
      <c r="AD590" s="711"/>
    </row>
    <row r="591" spans="5:30">
      <c r="E591" s="691"/>
      <c r="F591" s="692"/>
      <c r="H591" s="711"/>
      <c r="J591" s="691"/>
      <c r="K591" s="693"/>
      <c r="L591" s="693"/>
      <c r="M591" s="693"/>
      <c r="N591" s="693"/>
      <c r="P591" s="692"/>
      <c r="R591" s="692"/>
      <c r="T591" s="693"/>
      <c r="U591" s="692"/>
      <c r="V591" s="692"/>
      <c r="W591" s="692"/>
      <c r="AA591" s="691"/>
      <c r="AD591" s="711"/>
    </row>
    <row r="592" spans="5:30">
      <c r="E592" s="691"/>
      <c r="F592" s="692"/>
      <c r="H592" s="711"/>
      <c r="J592" s="691"/>
      <c r="K592" s="693"/>
      <c r="L592" s="693"/>
      <c r="M592" s="693"/>
      <c r="N592" s="693"/>
      <c r="P592" s="692"/>
      <c r="R592" s="692"/>
      <c r="T592" s="693"/>
      <c r="U592" s="692"/>
      <c r="V592" s="692"/>
      <c r="W592" s="692"/>
      <c r="AA592" s="691"/>
      <c r="AD592" s="711"/>
    </row>
    <row r="593" spans="5:30">
      <c r="E593" s="691"/>
      <c r="F593" s="692"/>
      <c r="H593" s="711"/>
      <c r="J593" s="691"/>
      <c r="K593" s="693"/>
      <c r="L593" s="693"/>
      <c r="M593" s="693"/>
      <c r="N593" s="693"/>
      <c r="P593" s="692"/>
      <c r="R593" s="692"/>
      <c r="T593" s="693"/>
      <c r="U593" s="692"/>
      <c r="V593" s="692"/>
      <c r="W593" s="692"/>
      <c r="AA593" s="691"/>
      <c r="AD593" s="711"/>
    </row>
    <row r="594" spans="5:30">
      <c r="E594" s="691"/>
      <c r="F594" s="692"/>
      <c r="H594" s="711"/>
      <c r="J594" s="691"/>
      <c r="K594" s="693"/>
      <c r="L594" s="693"/>
      <c r="M594" s="693"/>
      <c r="N594" s="693"/>
      <c r="P594" s="692"/>
      <c r="R594" s="692"/>
      <c r="T594" s="693"/>
      <c r="U594" s="692"/>
      <c r="V594" s="692"/>
      <c r="W594" s="692"/>
      <c r="AA594" s="691"/>
      <c r="AD594" s="711"/>
    </row>
    <row r="595" spans="5:30">
      <c r="E595" s="691"/>
      <c r="F595" s="692"/>
      <c r="H595" s="711"/>
      <c r="J595" s="691"/>
      <c r="K595" s="693"/>
      <c r="L595" s="693"/>
      <c r="M595" s="693"/>
      <c r="N595" s="693"/>
      <c r="P595" s="692"/>
      <c r="R595" s="692"/>
      <c r="T595" s="693"/>
      <c r="U595" s="692"/>
      <c r="V595" s="692"/>
      <c r="W595" s="692"/>
      <c r="AA595" s="691"/>
      <c r="AD595" s="711"/>
    </row>
    <row r="596" spans="5:30">
      <c r="E596" s="691"/>
      <c r="F596" s="692"/>
      <c r="H596" s="711"/>
      <c r="J596" s="691"/>
      <c r="K596" s="693"/>
      <c r="L596" s="693"/>
      <c r="M596" s="693"/>
      <c r="N596" s="693"/>
      <c r="P596" s="692"/>
      <c r="R596" s="692"/>
      <c r="T596" s="693"/>
      <c r="U596" s="692"/>
      <c r="V596" s="692"/>
      <c r="W596" s="692"/>
      <c r="AA596" s="691"/>
      <c r="AD596" s="711"/>
    </row>
    <row r="597" spans="5:30">
      <c r="E597" s="691"/>
      <c r="F597" s="692"/>
      <c r="H597" s="711"/>
      <c r="J597" s="691"/>
      <c r="K597" s="693"/>
      <c r="L597" s="693"/>
      <c r="M597" s="693"/>
      <c r="N597" s="693"/>
      <c r="P597" s="692"/>
      <c r="R597" s="692"/>
      <c r="T597" s="693"/>
      <c r="U597" s="692"/>
      <c r="V597" s="692"/>
      <c r="W597" s="692"/>
      <c r="AA597" s="691"/>
      <c r="AD597" s="711"/>
    </row>
    <row r="598" spans="5:30">
      <c r="E598" s="691"/>
      <c r="F598" s="692"/>
      <c r="H598" s="711"/>
      <c r="J598" s="691"/>
      <c r="K598" s="693"/>
      <c r="L598" s="693"/>
      <c r="M598" s="693"/>
      <c r="N598" s="693"/>
      <c r="P598" s="692"/>
      <c r="R598" s="692"/>
      <c r="T598" s="693"/>
      <c r="U598" s="692"/>
      <c r="V598" s="692"/>
      <c r="W598" s="692"/>
      <c r="AA598" s="691"/>
      <c r="AD598" s="711"/>
    </row>
    <row r="599" spans="5:30">
      <c r="E599" s="691"/>
      <c r="F599" s="692"/>
      <c r="H599" s="711"/>
      <c r="J599" s="691"/>
      <c r="K599" s="693"/>
      <c r="L599" s="693"/>
      <c r="M599" s="693"/>
      <c r="N599" s="693"/>
      <c r="P599" s="692"/>
      <c r="R599" s="692"/>
      <c r="T599" s="693"/>
      <c r="U599" s="692"/>
      <c r="V599" s="692"/>
      <c r="W599" s="692"/>
      <c r="AA599" s="691"/>
      <c r="AD599" s="711"/>
    </row>
    <row r="600" spans="5:30">
      <c r="E600" s="691"/>
      <c r="F600" s="692"/>
      <c r="H600" s="711"/>
      <c r="J600" s="691"/>
      <c r="K600" s="693"/>
      <c r="L600" s="693"/>
      <c r="M600" s="693"/>
      <c r="N600" s="693"/>
      <c r="P600" s="692"/>
      <c r="R600" s="692"/>
      <c r="T600" s="693"/>
      <c r="U600" s="692"/>
      <c r="V600" s="692"/>
      <c r="W600" s="692"/>
      <c r="AA600" s="691"/>
      <c r="AD600" s="711"/>
    </row>
    <row r="601" spans="5:30">
      <c r="E601" s="691"/>
      <c r="F601" s="692"/>
      <c r="H601" s="711"/>
      <c r="J601" s="691"/>
      <c r="K601" s="693"/>
      <c r="L601" s="693"/>
      <c r="M601" s="693"/>
      <c r="N601" s="693"/>
      <c r="P601" s="692"/>
      <c r="R601" s="692"/>
      <c r="T601" s="693"/>
      <c r="U601" s="692"/>
      <c r="V601" s="692"/>
      <c r="W601" s="692"/>
      <c r="AA601" s="691"/>
      <c r="AD601" s="711"/>
    </row>
    <row r="602" spans="5:30">
      <c r="E602" s="691"/>
      <c r="F602" s="692"/>
      <c r="H602" s="711"/>
      <c r="J602" s="691"/>
      <c r="K602" s="693"/>
      <c r="L602" s="693"/>
      <c r="M602" s="693"/>
      <c r="N602" s="693"/>
      <c r="P602" s="692"/>
      <c r="R602" s="692"/>
      <c r="T602" s="693"/>
      <c r="U602" s="692"/>
      <c r="V602" s="692"/>
      <c r="W602" s="692"/>
      <c r="AA602" s="691"/>
      <c r="AD602" s="711"/>
    </row>
    <row r="603" spans="5:30">
      <c r="E603" s="691"/>
      <c r="F603" s="692"/>
      <c r="H603" s="711"/>
      <c r="J603" s="691"/>
      <c r="K603" s="693"/>
      <c r="L603" s="693"/>
      <c r="M603" s="693"/>
      <c r="N603" s="693"/>
      <c r="P603" s="692"/>
      <c r="R603" s="692"/>
      <c r="T603" s="693"/>
      <c r="U603" s="692"/>
      <c r="V603" s="692"/>
      <c r="W603" s="692"/>
      <c r="AA603" s="691"/>
      <c r="AD603" s="711"/>
    </row>
    <row r="604" spans="5:30">
      <c r="E604" s="691"/>
      <c r="F604" s="692"/>
      <c r="H604" s="711"/>
      <c r="J604" s="691"/>
      <c r="K604" s="693"/>
      <c r="L604" s="693"/>
      <c r="M604" s="693"/>
      <c r="N604" s="693"/>
      <c r="P604" s="692"/>
      <c r="R604" s="692"/>
      <c r="T604" s="693"/>
      <c r="U604" s="692"/>
      <c r="V604" s="692"/>
      <c r="W604" s="692"/>
      <c r="AA604" s="691"/>
      <c r="AD604" s="711"/>
    </row>
    <row r="605" spans="5:30">
      <c r="E605" s="691"/>
      <c r="F605" s="692"/>
      <c r="H605" s="711"/>
      <c r="J605" s="691"/>
      <c r="K605" s="693"/>
      <c r="L605" s="693"/>
      <c r="M605" s="693"/>
      <c r="N605" s="693"/>
      <c r="P605" s="692"/>
      <c r="R605" s="692"/>
      <c r="T605" s="693"/>
      <c r="U605" s="692"/>
      <c r="V605" s="692"/>
      <c r="W605" s="692"/>
      <c r="AA605" s="691"/>
      <c r="AD605" s="711"/>
    </row>
    <row r="606" spans="5:30">
      <c r="E606" s="691"/>
      <c r="F606" s="692"/>
      <c r="H606" s="711"/>
      <c r="J606" s="691"/>
      <c r="K606" s="693"/>
      <c r="L606" s="693"/>
      <c r="M606" s="693"/>
      <c r="N606" s="693"/>
      <c r="P606" s="692"/>
      <c r="R606" s="692"/>
      <c r="T606" s="693"/>
      <c r="U606" s="692"/>
      <c r="V606" s="692"/>
      <c r="W606" s="692"/>
      <c r="AA606" s="691"/>
      <c r="AD606" s="711"/>
    </row>
    <row r="607" spans="5:30">
      <c r="E607" s="691"/>
      <c r="F607" s="692"/>
      <c r="H607" s="711"/>
      <c r="J607" s="691"/>
      <c r="K607" s="693"/>
      <c r="L607" s="693"/>
      <c r="M607" s="693"/>
      <c r="N607" s="693"/>
      <c r="P607" s="692"/>
      <c r="R607" s="692"/>
      <c r="T607" s="693"/>
      <c r="U607" s="692"/>
      <c r="V607" s="692"/>
      <c r="W607" s="692"/>
      <c r="AA607" s="691"/>
      <c r="AD607" s="711"/>
    </row>
    <row r="608" spans="5:30">
      <c r="E608" s="691"/>
      <c r="F608" s="692"/>
      <c r="H608" s="711"/>
      <c r="J608" s="691"/>
      <c r="K608" s="693"/>
      <c r="L608" s="693"/>
      <c r="M608" s="693"/>
      <c r="N608" s="693"/>
      <c r="P608" s="692"/>
      <c r="R608" s="692"/>
      <c r="T608" s="693"/>
      <c r="U608" s="692"/>
      <c r="V608" s="692"/>
      <c r="W608" s="692"/>
      <c r="AA608" s="691"/>
      <c r="AD608" s="711"/>
    </row>
    <row r="609" spans="5:30">
      <c r="E609" s="691"/>
      <c r="F609" s="692"/>
      <c r="H609" s="711"/>
      <c r="J609" s="691"/>
      <c r="K609" s="693"/>
      <c r="L609" s="693"/>
      <c r="M609" s="693"/>
      <c r="N609" s="693"/>
      <c r="P609" s="692"/>
      <c r="R609" s="692"/>
      <c r="T609" s="693"/>
      <c r="U609" s="692"/>
      <c r="V609" s="692"/>
      <c r="W609" s="692"/>
      <c r="AA609" s="691"/>
      <c r="AD609" s="711"/>
    </row>
    <row r="610" spans="5:30">
      <c r="E610" s="691"/>
      <c r="F610" s="692"/>
      <c r="H610" s="711"/>
      <c r="J610" s="691"/>
      <c r="K610" s="693"/>
      <c r="L610" s="693"/>
      <c r="M610" s="693"/>
      <c r="N610" s="693"/>
      <c r="P610" s="692"/>
      <c r="R610" s="692"/>
      <c r="T610" s="693"/>
      <c r="U610" s="692"/>
      <c r="V610" s="692"/>
      <c r="W610" s="692"/>
      <c r="AA610" s="691"/>
      <c r="AD610" s="711"/>
    </row>
    <row r="611" spans="5:30">
      <c r="E611" s="691"/>
      <c r="F611" s="692"/>
      <c r="H611" s="711"/>
      <c r="J611" s="691"/>
      <c r="K611" s="693"/>
      <c r="L611" s="693"/>
      <c r="M611" s="693"/>
      <c r="N611" s="693"/>
      <c r="P611" s="692"/>
      <c r="R611" s="692"/>
      <c r="T611" s="693"/>
      <c r="U611" s="692"/>
      <c r="V611" s="692"/>
      <c r="W611" s="692"/>
      <c r="AA611" s="691"/>
      <c r="AD611" s="711"/>
    </row>
    <row r="612" spans="5:30">
      <c r="E612" s="691"/>
      <c r="F612" s="692"/>
      <c r="H612" s="711"/>
      <c r="J612" s="691"/>
      <c r="K612" s="693"/>
      <c r="L612" s="693"/>
      <c r="M612" s="693"/>
      <c r="N612" s="693"/>
      <c r="P612" s="692"/>
      <c r="R612" s="692"/>
      <c r="T612" s="693"/>
      <c r="U612" s="692"/>
      <c r="V612" s="692"/>
      <c r="W612" s="692"/>
      <c r="AA612" s="691"/>
      <c r="AD612" s="711"/>
    </row>
    <row r="613" spans="5:30">
      <c r="E613" s="691"/>
      <c r="F613" s="692"/>
      <c r="H613" s="711"/>
      <c r="J613" s="691"/>
      <c r="K613" s="693"/>
      <c r="L613" s="693"/>
      <c r="M613" s="693"/>
      <c r="N613" s="693"/>
      <c r="P613" s="692"/>
      <c r="R613" s="692"/>
      <c r="T613" s="693"/>
      <c r="U613" s="692"/>
      <c r="V613" s="692"/>
      <c r="W613" s="692"/>
      <c r="AA613" s="691"/>
      <c r="AD613" s="711"/>
    </row>
    <row r="614" spans="5:30">
      <c r="E614" s="691"/>
      <c r="F614" s="692"/>
      <c r="H614" s="711"/>
      <c r="J614" s="691"/>
      <c r="K614" s="693"/>
      <c r="L614" s="693"/>
      <c r="M614" s="693"/>
      <c r="N614" s="693"/>
      <c r="P614" s="692"/>
      <c r="R614" s="692"/>
      <c r="T614" s="693"/>
      <c r="U614" s="692"/>
      <c r="V614" s="692"/>
      <c r="W614" s="692"/>
      <c r="AA614" s="691"/>
      <c r="AD614" s="711"/>
    </row>
    <row r="615" spans="5:30">
      <c r="E615" s="691"/>
      <c r="F615" s="692"/>
      <c r="H615" s="711"/>
      <c r="J615" s="691"/>
      <c r="K615" s="693"/>
      <c r="L615" s="693"/>
      <c r="M615" s="693"/>
      <c r="N615" s="693"/>
      <c r="P615" s="692"/>
      <c r="R615" s="692"/>
      <c r="T615" s="693"/>
      <c r="U615" s="692"/>
      <c r="V615" s="692"/>
      <c r="W615" s="692"/>
      <c r="AA615" s="691"/>
      <c r="AD615" s="711"/>
    </row>
    <row r="616" spans="5:30">
      <c r="E616" s="691"/>
      <c r="F616" s="692"/>
      <c r="H616" s="711"/>
      <c r="J616" s="691"/>
      <c r="K616" s="693"/>
      <c r="L616" s="693"/>
      <c r="M616" s="693"/>
      <c r="N616" s="693"/>
      <c r="P616" s="692"/>
      <c r="R616" s="692"/>
      <c r="T616" s="693"/>
      <c r="U616" s="692"/>
      <c r="V616" s="692"/>
      <c r="W616" s="692"/>
      <c r="AA616" s="691"/>
      <c r="AD616" s="711"/>
    </row>
    <row r="617" spans="5:30">
      <c r="E617" s="691"/>
      <c r="F617" s="692"/>
      <c r="H617" s="711"/>
      <c r="J617" s="691"/>
      <c r="K617" s="693"/>
      <c r="L617" s="693"/>
      <c r="M617" s="693"/>
      <c r="N617" s="693"/>
      <c r="P617" s="692"/>
      <c r="R617" s="692"/>
      <c r="T617" s="693"/>
      <c r="U617" s="692"/>
      <c r="V617" s="692"/>
      <c r="W617" s="692"/>
      <c r="AA617" s="691"/>
      <c r="AD617" s="711"/>
    </row>
    <row r="618" spans="5:30">
      <c r="E618" s="691"/>
      <c r="F618" s="692"/>
      <c r="H618" s="711"/>
      <c r="J618" s="691"/>
      <c r="K618" s="693"/>
      <c r="L618" s="693"/>
      <c r="M618" s="693"/>
      <c r="N618" s="693"/>
      <c r="P618" s="692"/>
      <c r="R618" s="692"/>
      <c r="T618" s="693"/>
      <c r="U618" s="692"/>
      <c r="V618" s="692"/>
      <c r="W618" s="692"/>
      <c r="AA618" s="691"/>
      <c r="AD618" s="711"/>
    </row>
    <row r="619" spans="5:30">
      <c r="E619" s="691"/>
      <c r="F619" s="692"/>
      <c r="H619" s="711"/>
      <c r="J619" s="691"/>
      <c r="K619" s="693"/>
      <c r="L619" s="693"/>
      <c r="M619" s="693"/>
      <c r="N619" s="693"/>
      <c r="P619" s="692"/>
      <c r="R619" s="692"/>
      <c r="T619" s="693"/>
      <c r="U619" s="692"/>
      <c r="V619" s="692"/>
      <c r="W619" s="692"/>
      <c r="AA619" s="691"/>
      <c r="AD619" s="711"/>
    </row>
    <row r="620" spans="5:30">
      <c r="E620" s="691"/>
      <c r="F620" s="692"/>
      <c r="H620" s="711"/>
      <c r="J620" s="691"/>
      <c r="K620" s="693"/>
      <c r="L620" s="693"/>
      <c r="M620" s="693"/>
      <c r="N620" s="693"/>
      <c r="P620" s="692"/>
      <c r="R620" s="692"/>
      <c r="T620" s="693"/>
      <c r="U620" s="692"/>
      <c r="V620" s="692"/>
      <c r="W620" s="692"/>
      <c r="AA620" s="691"/>
      <c r="AD620" s="711"/>
    </row>
    <row r="621" spans="5:30">
      <c r="E621" s="691"/>
      <c r="F621" s="692"/>
      <c r="H621" s="711"/>
      <c r="J621" s="691"/>
      <c r="K621" s="693"/>
      <c r="L621" s="693"/>
      <c r="M621" s="693"/>
      <c r="N621" s="693"/>
      <c r="P621" s="692"/>
      <c r="R621" s="692"/>
      <c r="T621" s="693"/>
      <c r="U621" s="692"/>
      <c r="V621" s="692"/>
      <c r="W621" s="692"/>
      <c r="AA621" s="691"/>
      <c r="AD621" s="711"/>
    </row>
    <row r="622" spans="5:30">
      <c r="E622" s="691"/>
      <c r="F622" s="692"/>
      <c r="H622" s="711"/>
      <c r="J622" s="691"/>
      <c r="K622" s="693"/>
      <c r="L622" s="693"/>
      <c r="M622" s="693"/>
      <c r="N622" s="693"/>
      <c r="P622" s="692"/>
      <c r="R622" s="692"/>
      <c r="T622" s="693"/>
      <c r="U622" s="692"/>
      <c r="V622" s="692"/>
      <c r="W622" s="692"/>
      <c r="AA622" s="691"/>
      <c r="AD622" s="711"/>
    </row>
    <row r="623" spans="5:30">
      <c r="E623" s="691"/>
      <c r="F623" s="692"/>
      <c r="H623" s="711"/>
      <c r="J623" s="691"/>
      <c r="K623" s="693"/>
      <c r="L623" s="693"/>
      <c r="M623" s="693"/>
      <c r="N623" s="693"/>
      <c r="P623" s="692"/>
      <c r="R623" s="692"/>
      <c r="T623" s="693"/>
      <c r="U623" s="692"/>
      <c r="V623" s="692"/>
      <c r="W623" s="692"/>
      <c r="AA623" s="691"/>
      <c r="AD623" s="711"/>
    </row>
    <row r="624" spans="5:30">
      <c r="E624" s="691"/>
      <c r="F624" s="692"/>
      <c r="H624" s="711"/>
      <c r="J624" s="691"/>
      <c r="K624" s="693"/>
      <c r="L624" s="693"/>
      <c r="M624" s="693"/>
      <c r="N624" s="693"/>
      <c r="P624" s="692"/>
      <c r="R624" s="692"/>
      <c r="T624" s="693"/>
      <c r="U624" s="692"/>
      <c r="V624" s="692"/>
      <c r="W624" s="692"/>
      <c r="AA624" s="691"/>
      <c r="AD624" s="711"/>
    </row>
    <row r="625" spans="5:30">
      <c r="E625" s="691"/>
      <c r="F625" s="692"/>
      <c r="H625" s="711"/>
      <c r="J625" s="691"/>
      <c r="K625" s="693"/>
      <c r="L625" s="693"/>
      <c r="M625" s="693"/>
      <c r="N625" s="693"/>
      <c r="P625" s="692"/>
      <c r="R625" s="692"/>
      <c r="T625" s="693"/>
      <c r="U625" s="692"/>
      <c r="V625" s="692"/>
      <c r="W625" s="692"/>
      <c r="AA625" s="691"/>
      <c r="AD625" s="711"/>
    </row>
    <row r="626" spans="5:30">
      <c r="E626" s="691"/>
      <c r="F626" s="692"/>
      <c r="H626" s="711"/>
      <c r="J626" s="691"/>
      <c r="K626" s="693"/>
      <c r="L626" s="693"/>
      <c r="M626" s="693"/>
      <c r="N626" s="693"/>
      <c r="P626" s="692"/>
      <c r="R626" s="692"/>
      <c r="T626" s="693"/>
      <c r="U626" s="692"/>
      <c r="V626" s="692"/>
      <c r="W626" s="692"/>
      <c r="AA626" s="691"/>
      <c r="AD626" s="711"/>
    </row>
    <row r="627" spans="5:30">
      <c r="E627" s="691"/>
      <c r="F627" s="692"/>
      <c r="H627" s="711"/>
      <c r="J627" s="691"/>
      <c r="K627" s="693"/>
      <c r="L627" s="693"/>
      <c r="M627" s="693"/>
      <c r="N627" s="693"/>
      <c r="P627" s="692"/>
      <c r="R627" s="692"/>
      <c r="T627" s="693"/>
      <c r="U627" s="692"/>
      <c r="V627" s="692"/>
      <c r="W627" s="692"/>
      <c r="AA627" s="691"/>
      <c r="AD627" s="711"/>
    </row>
    <row r="628" spans="5:30">
      <c r="E628" s="691"/>
      <c r="F628" s="692"/>
      <c r="H628" s="711"/>
      <c r="J628" s="691"/>
      <c r="K628" s="693"/>
      <c r="L628" s="693"/>
      <c r="M628" s="693"/>
      <c r="N628" s="693"/>
      <c r="P628" s="692"/>
      <c r="R628" s="692"/>
      <c r="T628" s="693"/>
      <c r="U628" s="692"/>
      <c r="V628" s="692"/>
      <c r="W628" s="692"/>
      <c r="AA628" s="691"/>
      <c r="AD628" s="711"/>
    </row>
    <row r="629" spans="5:30">
      <c r="E629" s="691"/>
      <c r="F629" s="692"/>
      <c r="H629" s="711"/>
      <c r="J629" s="691"/>
      <c r="K629" s="693"/>
      <c r="L629" s="693"/>
      <c r="M629" s="693"/>
      <c r="N629" s="693"/>
      <c r="P629" s="692"/>
      <c r="R629" s="692"/>
      <c r="T629" s="693"/>
      <c r="U629" s="692"/>
      <c r="V629" s="692"/>
      <c r="W629" s="692"/>
      <c r="AA629" s="691"/>
      <c r="AD629" s="711"/>
    </row>
    <row r="630" spans="5:30">
      <c r="E630" s="691"/>
      <c r="F630" s="692"/>
      <c r="H630" s="711"/>
      <c r="J630" s="691"/>
      <c r="K630" s="693"/>
      <c r="L630" s="693"/>
      <c r="M630" s="693"/>
      <c r="N630" s="693"/>
      <c r="P630" s="692"/>
      <c r="R630" s="692"/>
      <c r="T630" s="693"/>
      <c r="U630" s="692"/>
      <c r="V630" s="692"/>
      <c r="W630" s="692"/>
      <c r="AA630" s="691"/>
      <c r="AD630" s="711"/>
    </row>
    <row r="631" spans="5:30">
      <c r="E631" s="691"/>
      <c r="F631" s="692"/>
      <c r="H631" s="711"/>
      <c r="J631" s="691"/>
      <c r="K631" s="693"/>
      <c r="L631" s="693"/>
      <c r="M631" s="693"/>
      <c r="N631" s="693"/>
      <c r="P631" s="692"/>
      <c r="R631" s="692"/>
      <c r="T631" s="693"/>
      <c r="U631" s="692"/>
      <c r="V631" s="692"/>
      <c r="W631" s="692"/>
      <c r="AA631" s="691"/>
      <c r="AD631" s="711"/>
    </row>
    <row r="632" spans="5:30">
      <c r="E632" s="691"/>
      <c r="F632" s="692"/>
      <c r="H632" s="711"/>
      <c r="J632" s="691"/>
      <c r="K632" s="693"/>
      <c r="L632" s="693"/>
      <c r="M632" s="693"/>
      <c r="N632" s="693"/>
      <c r="P632" s="692"/>
      <c r="R632" s="692"/>
      <c r="T632" s="693"/>
      <c r="U632" s="692"/>
      <c r="V632" s="692"/>
      <c r="W632" s="692"/>
      <c r="AA632" s="691"/>
      <c r="AD632" s="711"/>
    </row>
    <row r="633" spans="5:30">
      <c r="E633" s="691"/>
      <c r="F633" s="692"/>
      <c r="H633" s="711"/>
      <c r="J633" s="691"/>
      <c r="K633" s="693"/>
      <c r="L633" s="693"/>
      <c r="M633" s="693"/>
      <c r="N633" s="693"/>
      <c r="P633" s="692"/>
      <c r="R633" s="692"/>
      <c r="T633" s="693"/>
      <c r="U633" s="692"/>
      <c r="V633" s="692"/>
      <c r="W633" s="692"/>
      <c r="AA633" s="691"/>
      <c r="AD633" s="711"/>
    </row>
    <row r="634" spans="5:30">
      <c r="E634" s="691"/>
      <c r="F634" s="692"/>
      <c r="H634" s="711"/>
      <c r="J634" s="691"/>
      <c r="K634" s="693"/>
      <c r="L634" s="693"/>
      <c r="M634" s="693"/>
      <c r="N634" s="693"/>
      <c r="P634" s="692"/>
      <c r="R634" s="692"/>
      <c r="T634" s="693"/>
      <c r="U634" s="692"/>
      <c r="V634" s="692"/>
      <c r="W634" s="692"/>
      <c r="AA634" s="691"/>
      <c r="AD634" s="711"/>
    </row>
    <row r="635" spans="5:30">
      <c r="E635" s="691"/>
      <c r="F635" s="692"/>
      <c r="H635" s="711"/>
      <c r="J635" s="691"/>
      <c r="K635" s="693"/>
      <c r="L635" s="693"/>
      <c r="M635" s="693"/>
      <c r="N635" s="693"/>
      <c r="P635" s="692"/>
      <c r="R635" s="692"/>
      <c r="T635" s="693"/>
      <c r="U635" s="692"/>
      <c r="V635" s="692"/>
      <c r="W635" s="692"/>
      <c r="AA635" s="691"/>
      <c r="AD635" s="711"/>
    </row>
    <row r="636" spans="5:30">
      <c r="E636" s="691"/>
      <c r="F636" s="692"/>
      <c r="H636" s="711"/>
      <c r="J636" s="691"/>
      <c r="K636" s="693"/>
      <c r="L636" s="693"/>
      <c r="M636" s="693"/>
      <c r="N636" s="693"/>
      <c r="P636" s="692"/>
      <c r="R636" s="692"/>
      <c r="T636" s="693"/>
      <c r="U636" s="692"/>
      <c r="V636" s="692"/>
      <c r="W636" s="692"/>
      <c r="AA636" s="691"/>
      <c r="AD636" s="711"/>
    </row>
    <row r="637" spans="5:30">
      <c r="E637" s="691"/>
      <c r="F637" s="692"/>
      <c r="H637" s="711"/>
      <c r="J637" s="691"/>
      <c r="K637" s="693"/>
      <c r="L637" s="693"/>
      <c r="M637" s="693"/>
      <c r="N637" s="693"/>
      <c r="P637" s="692"/>
      <c r="R637" s="692"/>
      <c r="T637" s="693"/>
      <c r="U637" s="692"/>
      <c r="V637" s="692"/>
      <c r="W637" s="692"/>
      <c r="AA637" s="691"/>
      <c r="AD637" s="711"/>
    </row>
    <row r="638" spans="5:30">
      <c r="E638" s="691"/>
      <c r="F638" s="692"/>
      <c r="H638" s="711"/>
      <c r="J638" s="691"/>
      <c r="K638" s="693"/>
      <c r="L638" s="693"/>
      <c r="M638" s="693"/>
      <c r="N638" s="693"/>
      <c r="P638" s="692"/>
      <c r="R638" s="692"/>
      <c r="T638" s="693"/>
      <c r="U638" s="692"/>
      <c r="V638" s="692"/>
      <c r="W638" s="692"/>
      <c r="AA638" s="691"/>
      <c r="AD638" s="711"/>
    </row>
    <row r="639" spans="5:30">
      <c r="E639" s="691"/>
      <c r="F639" s="692"/>
      <c r="H639" s="711"/>
      <c r="J639" s="691"/>
      <c r="K639" s="693"/>
      <c r="L639" s="693"/>
      <c r="M639" s="693"/>
      <c r="N639" s="693"/>
      <c r="P639" s="692"/>
      <c r="R639" s="692"/>
      <c r="T639" s="693"/>
      <c r="U639" s="692"/>
      <c r="V639" s="692"/>
      <c r="W639" s="692"/>
      <c r="AA639" s="691"/>
      <c r="AD639" s="711"/>
    </row>
    <row r="640" spans="5:30">
      <c r="E640" s="691"/>
      <c r="F640" s="692"/>
      <c r="H640" s="711"/>
      <c r="J640" s="691"/>
      <c r="K640" s="693"/>
      <c r="L640" s="693"/>
      <c r="M640" s="693"/>
      <c r="N640" s="693"/>
      <c r="P640" s="692"/>
      <c r="R640" s="692"/>
      <c r="T640" s="693"/>
      <c r="U640" s="692"/>
      <c r="V640" s="692"/>
      <c r="W640" s="692"/>
      <c r="AA640" s="691"/>
      <c r="AD640" s="711"/>
    </row>
    <row r="641" spans="5:30">
      <c r="E641" s="691"/>
      <c r="F641" s="692"/>
      <c r="H641" s="711"/>
      <c r="J641" s="691"/>
      <c r="K641" s="693"/>
      <c r="L641" s="693"/>
      <c r="M641" s="693"/>
      <c r="N641" s="693"/>
      <c r="P641" s="692"/>
      <c r="R641" s="692"/>
      <c r="T641" s="693"/>
      <c r="U641" s="692"/>
      <c r="V641" s="692"/>
      <c r="W641" s="692"/>
      <c r="AA641" s="691"/>
      <c r="AD641" s="711"/>
    </row>
    <row r="642" spans="5:30">
      <c r="E642" s="691"/>
      <c r="F642" s="692"/>
      <c r="H642" s="711"/>
      <c r="J642" s="691"/>
      <c r="K642" s="693"/>
      <c r="L642" s="693"/>
      <c r="M642" s="693"/>
      <c r="N642" s="693"/>
      <c r="P642" s="692"/>
      <c r="R642" s="692"/>
      <c r="T642" s="693"/>
      <c r="U642" s="692"/>
      <c r="V642" s="692"/>
      <c r="W642" s="692"/>
      <c r="AA642" s="691"/>
      <c r="AD642" s="711"/>
    </row>
    <row r="643" spans="5:30">
      <c r="E643" s="691"/>
      <c r="F643" s="692"/>
      <c r="H643" s="711"/>
      <c r="J643" s="691"/>
      <c r="K643" s="693"/>
      <c r="L643" s="693"/>
      <c r="M643" s="693"/>
      <c r="N643" s="693"/>
      <c r="P643" s="692"/>
      <c r="R643" s="692"/>
      <c r="T643" s="693"/>
      <c r="U643" s="692"/>
      <c r="V643" s="692"/>
      <c r="W643" s="692"/>
      <c r="AA643" s="691"/>
      <c r="AD643" s="711"/>
    </row>
    <row r="644" spans="5:30">
      <c r="E644" s="691"/>
      <c r="F644" s="692"/>
      <c r="H644" s="711"/>
      <c r="J644" s="691"/>
      <c r="K644" s="693"/>
      <c r="L644" s="693"/>
      <c r="M644" s="693"/>
      <c r="N644" s="693"/>
      <c r="P644" s="692"/>
      <c r="R644" s="692"/>
      <c r="T644" s="693"/>
      <c r="U644" s="692"/>
      <c r="V644" s="692"/>
      <c r="W644" s="692"/>
      <c r="AA644" s="691"/>
      <c r="AD644" s="711"/>
    </row>
    <row r="645" spans="5:30">
      <c r="E645" s="691"/>
      <c r="F645" s="692"/>
      <c r="H645" s="711"/>
      <c r="J645" s="691"/>
      <c r="K645" s="693"/>
      <c r="L645" s="693"/>
      <c r="M645" s="693"/>
      <c r="N645" s="693"/>
      <c r="P645" s="692"/>
      <c r="R645" s="692"/>
      <c r="T645" s="693"/>
      <c r="U645" s="692"/>
      <c r="V645" s="692"/>
      <c r="W645" s="692"/>
      <c r="AA645" s="691"/>
      <c r="AD645" s="711"/>
    </row>
    <row r="646" spans="5:30">
      <c r="E646" s="691"/>
      <c r="F646" s="692"/>
      <c r="H646" s="711"/>
      <c r="J646" s="691"/>
      <c r="K646" s="693"/>
      <c r="L646" s="693"/>
      <c r="M646" s="693"/>
      <c r="N646" s="693"/>
      <c r="P646" s="692"/>
      <c r="R646" s="692"/>
      <c r="T646" s="693"/>
      <c r="U646" s="692"/>
      <c r="V646" s="692"/>
      <c r="W646" s="692"/>
      <c r="AA646" s="691"/>
      <c r="AD646" s="711"/>
    </row>
    <row r="647" spans="5:30">
      <c r="E647" s="691"/>
      <c r="F647" s="692"/>
      <c r="H647" s="711"/>
      <c r="J647" s="691"/>
      <c r="K647" s="693"/>
      <c r="L647" s="693"/>
      <c r="M647" s="693"/>
      <c r="N647" s="693"/>
      <c r="P647" s="692"/>
      <c r="R647" s="692"/>
      <c r="T647" s="693"/>
      <c r="U647" s="692"/>
      <c r="V647" s="692"/>
      <c r="W647" s="692"/>
      <c r="AA647" s="691"/>
      <c r="AD647" s="711"/>
    </row>
    <row r="648" spans="5:30">
      <c r="E648" s="691"/>
      <c r="F648" s="692"/>
      <c r="H648" s="711"/>
      <c r="J648" s="691"/>
      <c r="K648" s="693"/>
      <c r="L648" s="693"/>
      <c r="M648" s="693"/>
      <c r="N648" s="693"/>
      <c r="P648" s="692"/>
      <c r="R648" s="692"/>
      <c r="T648" s="693"/>
      <c r="U648" s="692"/>
      <c r="V648" s="692"/>
      <c r="W648" s="692"/>
      <c r="AA648" s="691"/>
      <c r="AD648" s="711"/>
    </row>
    <row r="649" spans="5:30">
      <c r="E649" s="691"/>
      <c r="F649" s="692"/>
      <c r="H649" s="711"/>
      <c r="J649" s="691"/>
      <c r="K649" s="693"/>
      <c r="L649" s="693"/>
      <c r="M649" s="693"/>
      <c r="N649" s="693"/>
      <c r="P649" s="692"/>
      <c r="R649" s="692"/>
      <c r="T649" s="693"/>
      <c r="U649" s="692"/>
      <c r="V649" s="692"/>
      <c r="W649" s="692"/>
      <c r="AA649" s="691"/>
      <c r="AD649" s="711"/>
    </row>
    <row r="650" spans="5:30">
      <c r="E650" s="691"/>
      <c r="F650" s="692"/>
      <c r="H650" s="711"/>
      <c r="J650" s="691"/>
      <c r="K650" s="693"/>
      <c r="L650" s="693"/>
      <c r="M650" s="693"/>
      <c r="N650" s="693"/>
      <c r="P650" s="692"/>
      <c r="R650" s="692"/>
      <c r="T650" s="693"/>
      <c r="U650" s="692"/>
      <c r="V650" s="692"/>
      <c r="W650" s="692"/>
      <c r="AA650" s="691"/>
      <c r="AD650" s="711"/>
    </row>
    <row r="651" spans="5:30">
      <c r="E651" s="691"/>
      <c r="F651" s="692"/>
      <c r="H651" s="711"/>
      <c r="J651" s="691"/>
      <c r="K651" s="693"/>
      <c r="L651" s="693"/>
      <c r="M651" s="693"/>
      <c r="N651" s="693"/>
      <c r="P651" s="692"/>
      <c r="R651" s="692"/>
      <c r="T651" s="693"/>
      <c r="U651" s="692"/>
      <c r="V651" s="692"/>
      <c r="W651" s="692"/>
      <c r="AA651" s="691"/>
      <c r="AD651" s="711"/>
    </row>
    <row r="652" spans="5:30">
      <c r="E652" s="691"/>
      <c r="F652" s="692"/>
      <c r="H652" s="711"/>
      <c r="J652" s="691"/>
      <c r="K652" s="693"/>
      <c r="L652" s="693"/>
      <c r="M652" s="693"/>
      <c r="N652" s="693"/>
      <c r="P652" s="692"/>
      <c r="R652" s="692"/>
      <c r="T652" s="693"/>
      <c r="U652" s="692"/>
      <c r="V652" s="692"/>
      <c r="W652" s="692"/>
      <c r="AA652" s="691"/>
      <c r="AD652" s="711"/>
    </row>
    <row r="653" spans="5:30">
      <c r="E653" s="691"/>
      <c r="F653" s="692"/>
      <c r="H653" s="711"/>
      <c r="J653" s="691"/>
      <c r="K653" s="693"/>
      <c r="L653" s="693"/>
      <c r="M653" s="693"/>
      <c r="N653" s="693"/>
      <c r="P653" s="692"/>
      <c r="R653" s="692"/>
      <c r="T653" s="693"/>
      <c r="U653" s="692"/>
      <c r="V653" s="692"/>
      <c r="W653" s="692"/>
      <c r="AA653" s="691"/>
      <c r="AD653" s="711"/>
    </row>
    <row r="654" spans="5:30">
      <c r="E654" s="691"/>
      <c r="F654" s="692"/>
      <c r="H654" s="711"/>
      <c r="J654" s="691"/>
      <c r="K654" s="693"/>
      <c r="L654" s="693"/>
      <c r="M654" s="693"/>
      <c r="N654" s="693"/>
      <c r="P654" s="692"/>
      <c r="R654" s="692"/>
      <c r="T654" s="693"/>
      <c r="U654" s="692"/>
      <c r="V654" s="692"/>
      <c r="W654" s="692"/>
      <c r="AA654" s="691"/>
      <c r="AD654" s="711"/>
    </row>
    <row r="655" spans="5:30">
      <c r="E655" s="691"/>
      <c r="F655" s="692"/>
      <c r="H655" s="711"/>
      <c r="J655" s="691"/>
      <c r="K655" s="693"/>
      <c r="L655" s="693"/>
      <c r="M655" s="693"/>
      <c r="N655" s="693"/>
      <c r="P655" s="692"/>
      <c r="R655" s="692"/>
      <c r="T655" s="693"/>
      <c r="U655" s="692"/>
      <c r="V655" s="692"/>
      <c r="W655" s="692"/>
      <c r="AA655" s="691"/>
      <c r="AD655" s="711"/>
    </row>
    <row r="656" spans="5:30">
      <c r="E656" s="691"/>
      <c r="F656" s="692"/>
      <c r="H656" s="711"/>
      <c r="J656" s="691"/>
      <c r="K656" s="693"/>
      <c r="L656" s="693"/>
      <c r="M656" s="693"/>
      <c r="N656" s="693"/>
      <c r="P656" s="692"/>
      <c r="R656" s="692"/>
      <c r="T656" s="693"/>
      <c r="U656" s="692"/>
      <c r="V656" s="692"/>
      <c r="W656" s="692"/>
      <c r="AA656" s="691"/>
      <c r="AD656" s="711"/>
    </row>
    <row r="657" spans="5:30">
      <c r="E657" s="691"/>
      <c r="F657" s="692"/>
      <c r="H657" s="711"/>
      <c r="J657" s="691"/>
      <c r="K657" s="693"/>
      <c r="L657" s="693"/>
      <c r="M657" s="693"/>
      <c r="N657" s="693"/>
      <c r="P657" s="692"/>
      <c r="R657" s="692"/>
      <c r="T657" s="693"/>
      <c r="U657" s="692"/>
      <c r="V657" s="692"/>
      <c r="W657" s="692"/>
      <c r="AA657" s="691"/>
      <c r="AD657" s="711"/>
    </row>
    <row r="658" spans="5:30">
      <c r="E658" s="691"/>
      <c r="F658" s="692"/>
      <c r="H658" s="711"/>
      <c r="J658" s="691"/>
      <c r="K658" s="693"/>
      <c r="L658" s="693"/>
      <c r="M658" s="693"/>
      <c r="N658" s="693"/>
      <c r="P658" s="692"/>
      <c r="R658" s="692"/>
      <c r="T658" s="693"/>
      <c r="U658" s="692"/>
      <c r="V658" s="692"/>
      <c r="W658" s="692"/>
      <c r="AA658" s="691"/>
      <c r="AD658" s="711"/>
    </row>
    <row r="659" spans="5:30">
      <c r="E659" s="691"/>
      <c r="F659" s="692"/>
      <c r="H659" s="711"/>
      <c r="J659" s="691"/>
      <c r="K659" s="693"/>
      <c r="L659" s="693"/>
      <c r="M659" s="693"/>
      <c r="N659" s="693"/>
      <c r="P659" s="692"/>
      <c r="R659" s="692"/>
      <c r="T659" s="693"/>
      <c r="U659" s="692"/>
      <c r="V659" s="692"/>
      <c r="W659" s="692"/>
      <c r="AA659" s="691"/>
      <c r="AD659" s="711"/>
    </row>
    <row r="660" spans="5:30">
      <c r="E660" s="691"/>
      <c r="F660" s="692"/>
      <c r="H660" s="711"/>
      <c r="J660" s="691"/>
      <c r="K660" s="693"/>
      <c r="L660" s="693"/>
      <c r="M660" s="693"/>
      <c r="N660" s="693"/>
      <c r="P660" s="692"/>
      <c r="R660" s="692"/>
      <c r="T660" s="693"/>
      <c r="U660" s="692"/>
      <c r="V660" s="692"/>
      <c r="W660" s="692"/>
      <c r="AA660" s="691"/>
      <c r="AD660" s="711"/>
    </row>
    <row r="661" spans="5:30">
      <c r="E661" s="691"/>
      <c r="F661" s="692"/>
      <c r="H661" s="711"/>
      <c r="J661" s="691"/>
      <c r="K661" s="693"/>
      <c r="L661" s="693"/>
      <c r="M661" s="693"/>
      <c r="N661" s="693"/>
      <c r="P661" s="692"/>
      <c r="R661" s="692"/>
      <c r="T661" s="693"/>
      <c r="U661" s="692"/>
      <c r="V661" s="692"/>
      <c r="W661" s="692"/>
      <c r="AA661" s="691"/>
      <c r="AD661" s="711"/>
    </row>
    <row r="662" spans="5:30">
      <c r="E662" s="691"/>
      <c r="F662" s="692"/>
      <c r="H662" s="711"/>
      <c r="J662" s="691"/>
      <c r="K662" s="693"/>
      <c r="L662" s="693"/>
      <c r="M662" s="693"/>
      <c r="N662" s="693"/>
      <c r="P662" s="692"/>
      <c r="R662" s="692"/>
      <c r="T662" s="693"/>
      <c r="U662" s="692"/>
      <c r="V662" s="692"/>
      <c r="W662" s="692"/>
      <c r="AA662" s="691"/>
      <c r="AD662" s="711"/>
    </row>
    <row r="663" spans="5:30">
      <c r="E663" s="691"/>
      <c r="F663" s="692"/>
      <c r="H663" s="711"/>
      <c r="J663" s="691"/>
      <c r="K663" s="693"/>
      <c r="L663" s="693"/>
      <c r="M663" s="693"/>
      <c r="N663" s="693"/>
      <c r="P663" s="692"/>
      <c r="R663" s="692"/>
      <c r="T663" s="693"/>
      <c r="U663" s="692"/>
      <c r="V663" s="692"/>
      <c r="W663" s="692"/>
      <c r="AA663" s="691"/>
      <c r="AD663" s="711"/>
    </row>
    <row r="664" spans="5:30">
      <c r="E664" s="691"/>
      <c r="F664" s="692"/>
      <c r="H664" s="711"/>
      <c r="J664" s="691"/>
      <c r="K664" s="693"/>
      <c r="L664" s="693"/>
      <c r="M664" s="693"/>
      <c r="N664" s="693"/>
      <c r="P664" s="692"/>
      <c r="R664" s="692"/>
      <c r="T664" s="693"/>
      <c r="U664" s="692"/>
      <c r="V664" s="692"/>
      <c r="W664" s="692"/>
      <c r="AA664" s="691"/>
      <c r="AD664" s="711"/>
    </row>
    <row r="665" spans="5:30">
      <c r="E665" s="691"/>
      <c r="F665" s="692"/>
      <c r="H665" s="711"/>
      <c r="J665" s="691"/>
      <c r="K665" s="693"/>
      <c r="L665" s="693"/>
      <c r="M665" s="693"/>
      <c r="N665" s="693"/>
      <c r="P665" s="692"/>
      <c r="R665" s="692"/>
      <c r="T665" s="693"/>
      <c r="U665" s="692"/>
      <c r="V665" s="692"/>
      <c r="W665" s="692"/>
      <c r="AA665" s="691"/>
      <c r="AD665" s="711"/>
    </row>
    <row r="666" spans="5:30">
      <c r="E666" s="691"/>
      <c r="F666" s="692"/>
      <c r="H666" s="711"/>
      <c r="J666" s="691"/>
      <c r="K666" s="693"/>
      <c r="L666" s="693"/>
      <c r="M666" s="693"/>
      <c r="N666" s="693"/>
      <c r="P666" s="692"/>
      <c r="R666" s="692"/>
      <c r="T666" s="693"/>
      <c r="U666" s="692"/>
      <c r="V666" s="692"/>
      <c r="W666" s="692"/>
      <c r="AA666" s="691"/>
      <c r="AD666" s="711"/>
    </row>
    <row r="667" spans="5:30">
      <c r="E667" s="691"/>
      <c r="F667" s="692"/>
      <c r="H667" s="711"/>
      <c r="J667" s="691"/>
      <c r="K667" s="693"/>
      <c r="L667" s="693"/>
      <c r="M667" s="693"/>
      <c r="N667" s="693"/>
      <c r="P667" s="692"/>
      <c r="R667" s="692"/>
      <c r="T667" s="693"/>
      <c r="U667" s="692"/>
      <c r="V667" s="692"/>
      <c r="W667" s="692"/>
      <c r="AA667" s="691"/>
      <c r="AD667" s="711"/>
    </row>
    <row r="668" spans="5:30">
      <c r="E668" s="691"/>
      <c r="F668" s="692"/>
      <c r="H668" s="711"/>
      <c r="J668" s="691"/>
      <c r="K668" s="693"/>
      <c r="L668" s="693"/>
      <c r="M668" s="693"/>
      <c r="N668" s="693"/>
      <c r="P668" s="692"/>
      <c r="R668" s="692"/>
      <c r="T668" s="693"/>
      <c r="U668" s="692"/>
      <c r="V668" s="692"/>
      <c r="W668" s="692"/>
      <c r="AA668" s="691"/>
      <c r="AD668" s="711"/>
    </row>
    <row r="669" spans="5:30">
      <c r="E669" s="691"/>
      <c r="F669" s="692"/>
      <c r="H669" s="711"/>
      <c r="J669" s="691"/>
      <c r="K669" s="693"/>
      <c r="L669" s="693"/>
      <c r="M669" s="693"/>
      <c r="N669" s="693"/>
      <c r="P669" s="692"/>
      <c r="R669" s="692"/>
      <c r="T669" s="693"/>
      <c r="U669" s="692"/>
      <c r="V669" s="692"/>
      <c r="W669" s="692"/>
      <c r="AA669" s="691"/>
      <c r="AD669" s="711"/>
    </row>
    <row r="670" spans="5:30">
      <c r="E670" s="691"/>
      <c r="F670" s="692"/>
      <c r="H670" s="711"/>
      <c r="J670" s="691"/>
      <c r="K670" s="693"/>
      <c r="L670" s="693"/>
      <c r="M670" s="693"/>
      <c r="N670" s="693"/>
      <c r="P670" s="692"/>
      <c r="R670" s="692"/>
      <c r="T670" s="693"/>
      <c r="U670" s="692"/>
      <c r="V670" s="692"/>
      <c r="W670" s="692"/>
      <c r="AA670" s="691"/>
      <c r="AD670" s="711"/>
    </row>
    <row r="671" spans="5:30">
      <c r="E671" s="691"/>
      <c r="F671" s="692"/>
      <c r="H671" s="711"/>
      <c r="J671" s="691"/>
      <c r="K671" s="693"/>
      <c r="L671" s="693"/>
      <c r="M671" s="693"/>
      <c r="N671" s="693"/>
      <c r="P671" s="692"/>
      <c r="R671" s="692"/>
      <c r="T671" s="693"/>
      <c r="U671" s="692"/>
      <c r="V671" s="692"/>
      <c r="W671" s="692"/>
      <c r="AA671" s="691"/>
      <c r="AD671" s="711"/>
    </row>
    <row r="672" spans="5:30">
      <c r="E672" s="691"/>
      <c r="F672" s="692"/>
      <c r="H672" s="711"/>
      <c r="J672" s="691"/>
      <c r="K672" s="693"/>
      <c r="L672" s="693"/>
      <c r="M672" s="693"/>
      <c r="N672" s="693"/>
      <c r="P672" s="692"/>
      <c r="R672" s="692"/>
      <c r="T672" s="693"/>
      <c r="U672" s="692"/>
      <c r="V672" s="692"/>
      <c r="W672" s="692"/>
      <c r="AA672" s="691"/>
      <c r="AD672" s="711"/>
    </row>
    <row r="673" spans="5:30">
      <c r="E673" s="691"/>
      <c r="F673" s="692"/>
      <c r="H673" s="711"/>
      <c r="J673" s="691"/>
      <c r="K673" s="693"/>
      <c r="L673" s="693"/>
      <c r="M673" s="693"/>
      <c r="N673" s="693"/>
      <c r="P673" s="692"/>
      <c r="R673" s="692"/>
      <c r="T673" s="693"/>
      <c r="U673" s="692"/>
      <c r="V673" s="692"/>
      <c r="W673" s="692"/>
      <c r="AA673" s="691"/>
      <c r="AD673" s="711"/>
    </row>
    <row r="674" spans="5:30">
      <c r="E674" s="691"/>
      <c r="F674" s="692"/>
      <c r="H674" s="711"/>
      <c r="J674" s="691"/>
      <c r="K674" s="693"/>
      <c r="L674" s="693"/>
      <c r="M674" s="693"/>
      <c r="N674" s="693"/>
      <c r="P674" s="692"/>
      <c r="R674" s="692"/>
      <c r="T674" s="693"/>
      <c r="U674" s="692"/>
      <c r="V674" s="692"/>
      <c r="W674" s="692"/>
      <c r="AA674" s="691"/>
      <c r="AD674" s="711"/>
    </row>
    <row r="675" spans="5:30">
      <c r="E675" s="691"/>
      <c r="F675" s="692"/>
      <c r="H675" s="711"/>
      <c r="J675" s="691"/>
      <c r="K675" s="693"/>
      <c r="L675" s="693"/>
      <c r="M675" s="693"/>
      <c r="N675" s="693"/>
      <c r="P675" s="692"/>
      <c r="R675" s="692"/>
      <c r="T675" s="693"/>
      <c r="U675" s="692"/>
      <c r="V675" s="692"/>
      <c r="W675" s="692"/>
      <c r="AA675" s="691"/>
      <c r="AD675" s="711"/>
    </row>
    <row r="676" spans="5:30">
      <c r="E676" s="691"/>
      <c r="F676" s="692"/>
      <c r="H676" s="711"/>
      <c r="J676" s="691"/>
      <c r="K676" s="693"/>
      <c r="L676" s="693"/>
      <c r="M676" s="693"/>
      <c r="N676" s="693"/>
      <c r="P676" s="692"/>
      <c r="R676" s="692"/>
      <c r="T676" s="693"/>
      <c r="U676" s="692"/>
      <c r="V676" s="692"/>
      <c r="W676" s="692"/>
      <c r="AA676" s="691"/>
      <c r="AD676" s="711"/>
    </row>
    <row r="677" spans="5:30">
      <c r="E677" s="691"/>
      <c r="F677" s="692"/>
      <c r="H677" s="711"/>
      <c r="J677" s="691"/>
      <c r="K677" s="693"/>
      <c r="L677" s="693"/>
      <c r="M677" s="693"/>
      <c r="N677" s="693"/>
      <c r="P677" s="692"/>
      <c r="R677" s="692"/>
      <c r="T677" s="693"/>
      <c r="U677" s="692"/>
      <c r="V677" s="692"/>
      <c r="W677" s="692"/>
      <c r="AA677" s="691"/>
      <c r="AD677" s="711"/>
    </row>
    <row r="678" spans="5:30">
      <c r="E678" s="691"/>
      <c r="F678" s="692"/>
      <c r="H678" s="711"/>
      <c r="J678" s="691"/>
      <c r="K678" s="693"/>
      <c r="L678" s="693"/>
      <c r="M678" s="693"/>
      <c r="N678" s="693"/>
      <c r="P678" s="692"/>
      <c r="R678" s="692"/>
      <c r="T678" s="693"/>
      <c r="U678" s="692"/>
      <c r="V678" s="692"/>
      <c r="W678" s="692"/>
      <c r="AA678" s="691"/>
      <c r="AD678" s="711"/>
    </row>
    <row r="679" spans="5:30">
      <c r="E679" s="691"/>
      <c r="F679" s="692"/>
      <c r="H679" s="711"/>
      <c r="J679" s="691"/>
      <c r="K679" s="693"/>
      <c r="L679" s="693"/>
      <c r="M679" s="693"/>
      <c r="N679" s="693"/>
      <c r="P679" s="692"/>
      <c r="R679" s="692"/>
      <c r="T679" s="693"/>
      <c r="U679" s="692"/>
      <c r="V679" s="692"/>
      <c r="W679" s="692"/>
      <c r="AA679" s="691"/>
      <c r="AD679" s="711"/>
    </row>
    <row r="680" spans="5:30">
      <c r="E680" s="691"/>
      <c r="F680" s="692"/>
      <c r="H680" s="711"/>
      <c r="J680" s="691"/>
      <c r="K680" s="693"/>
      <c r="L680" s="693"/>
      <c r="M680" s="693"/>
      <c r="N680" s="693"/>
      <c r="P680" s="692"/>
      <c r="R680" s="692"/>
      <c r="T680" s="693"/>
      <c r="U680" s="692"/>
      <c r="V680" s="692"/>
      <c r="W680" s="692"/>
      <c r="AA680" s="691"/>
      <c r="AD680" s="711"/>
    </row>
    <row r="681" spans="5:30">
      <c r="E681" s="691"/>
      <c r="F681" s="692"/>
      <c r="H681" s="711"/>
      <c r="J681" s="691"/>
      <c r="K681" s="693"/>
      <c r="L681" s="693"/>
      <c r="M681" s="693"/>
      <c r="N681" s="693"/>
      <c r="P681" s="692"/>
      <c r="R681" s="692"/>
      <c r="T681" s="693"/>
      <c r="U681" s="692"/>
      <c r="V681" s="692"/>
      <c r="W681" s="692"/>
      <c r="AA681" s="691"/>
      <c r="AD681" s="711"/>
    </row>
    <row r="682" spans="5:30">
      <c r="E682" s="691"/>
      <c r="F682" s="692"/>
      <c r="H682" s="711"/>
      <c r="J682" s="691"/>
      <c r="K682" s="693"/>
      <c r="L682" s="693"/>
      <c r="M682" s="693"/>
      <c r="N682" s="693"/>
      <c r="P682" s="692"/>
      <c r="R682" s="692"/>
      <c r="T682" s="693"/>
      <c r="U682" s="692"/>
      <c r="V682" s="692"/>
      <c r="W682" s="692"/>
      <c r="AA682" s="691"/>
      <c r="AD682" s="711"/>
    </row>
    <row r="683" spans="5:30">
      <c r="E683" s="691"/>
      <c r="F683" s="692"/>
      <c r="H683" s="711"/>
      <c r="J683" s="691"/>
      <c r="K683" s="693"/>
      <c r="L683" s="693"/>
      <c r="M683" s="693"/>
      <c r="N683" s="693"/>
      <c r="P683" s="692"/>
      <c r="R683" s="692"/>
      <c r="T683" s="693"/>
      <c r="U683" s="692"/>
      <c r="V683" s="692"/>
      <c r="W683" s="692"/>
      <c r="AA683" s="691"/>
      <c r="AD683" s="711"/>
    </row>
    <row r="684" spans="5:30">
      <c r="E684" s="691"/>
      <c r="F684" s="692"/>
      <c r="H684" s="711"/>
      <c r="J684" s="691"/>
      <c r="K684" s="693"/>
      <c r="L684" s="693"/>
      <c r="M684" s="693"/>
      <c r="N684" s="693"/>
      <c r="P684" s="692"/>
      <c r="R684" s="692"/>
      <c r="T684" s="693"/>
      <c r="U684" s="692"/>
      <c r="V684" s="692"/>
      <c r="W684" s="692"/>
      <c r="AA684" s="691"/>
      <c r="AD684" s="711"/>
    </row>
    <row r="685" spans="5:30">
      <c r="E685" s="691"/>
      <c r="F685" s="692"/>
      <c r="H685" s="711"/>
      <c r="J685" s="691"/>
      <c r="K685" s="693"/>
      <c r="L685" s="693"/>
      <c r="M685" s="693"/>
      <c r="N685" s="693"/>
      <c r="P685" s="692"/>
      <c r="R685" s="692"/>
      <c r="T685" s="693"/>
      <c r="U685" s="692"/>
      <c r="V685" s="692"/>
      <c r="W685" s="692"/>
      <c r="AA685" s="691"/>
      <c r="AD685" s="711"/>
    </row>
    <row r="686" spans="5:30">
      <c r="E686" s="691"/>
      <c r="F686" s="692"/>
      <c r="H686" s="711"/>
      <c r="J686" s="691"/>
      <c r="K686" s="693"/>
      <c r="L686" s="693"/>
      <c r="M686" s="693"/>
      <c r="N686" s="693"/>
      <c r="P686" s="692"/>
      <c r="R686" s="692"/>
      <c r="T686" s="693"/>
      <c r="U686" s="692"/>
      <c r="V686" s="692"/>
      <c r="W686" s="692"/>
      <c r="AA686" s="691"/>
      <c r="AD686" s="711"/>
    </row>
    <row r="687" spans="5:30">
      <c r="E687" s="691"/>
      <c r="F687" s="692"/>
      <c r="H687" s="711"/>
      <c r="J687" s="691"/>
      <c r="K687" s="693"/>
      <c r="L687" s="693"/>
      <c r="M687" s="693"/>
      <c r="N687" s="693"/>
      <c r="P687" s="692"/>
      <c r="R687" s="692"/>
      <c r="T687" s="693"/>
      <c r="U687" s="692"/>
      <c r="V687" s="692"/>
      <c r="W687" s="692"/>
      <c r="AA687" s="691"/>
      <c r="AD687" s="711"/>
    </row>
    <row r="688" spans="5:30">
      <c r="E688" s="691"/>
      <c r="F688" s="692"/>
      <c r="H688" s="711"/>
      <c r="J688" s="691"/>
      <c r="K688" s="693"/>
      <c r="L688" s="693"/>
      <c r="M688" s="693"/>
      <c r="N688" s="693"/>
      <c r="P688" s="692"/>
      <c r="R688" s="692"/>
      <c r="T688" s="693"/>
      <c r="U688" s="692"/>
      <c r="V688" s="692"/>
      <c r="W688" s="692"/>
      <c r="AA688" s="691"/>
      <c r="AD688" s="711"/>
    </row>
    <row r="689" spans="5:30">
      <c r="E689" s="691"/>
      <c r="F689" s="692"/>
      <c r="H689" s="711"/>
      <c r="J689" s="691"/>
      <c r="K689" s="693"/>
      <c r="L689" s="693"/>
      <c r="M689" s="693"/>
      <c r="N689" s="693"/>
      <c r="P689" s="692"/>
      <c r="R689" s="692"/>
      <c r="T689" s="693"/>
      <c r="U689" s="692"/>
      <c r="V689" s="692"/>
      <c r="W689" s="692"/>
      <c r="AA689" s="691"/>
      <c r="AD689" s="711"/>
    </row>
    <row r="690" spans="5:30">
      <c r="E690" s="691"/>
      <c r="F690" s="692"/>
      <c r="H690" s="711"/>
      <c r="J690" s="691"/>
      <c r="K690" s="693"/>
      <c r="L690" s="693"/>
      <c r="M690" s="693"/>
      <c r="N690" s="693"/>
      <c r="P690" s="692"/>
      <c r="R690" s="692"/>
      <c r="T690" s="693"/>
      <c r="U690" s="692"/>
      <c r="V690" s="692"/>
      <c r="W690" s="692"/>
      <c r="AA690" s="691"/>
      <c r="AD690" s="711"/>
    </row>
    <row r="691" spans="5:30">
      <c r="E691" s="691"/>
      <c r="F691" s="692"/>
      <c r="H691" s="711"/>
      <c r="J691" s="691"/>
      <c r="K691" s="693"/>
      <c r="L691" s="693"/>
      <c r="M691" s="693"/>
      <c r="N691" s="693"/>
      <c r="P691" s="692"/>
      <c r="R691" s="692"/>
      <c r="T691" s="693"/>
      <c r="U691" s="692"/>
      <c r="V691" s="692"/>
      <c r="W691" s="692"/>
      <c r="AA691" s="691"/>
      <c r="AD691" s="711"/>
    </row>
    <row r="692" spans="5:30">
      <c r="E692" s="691"/>
      <c r="F692" s="692"/>
      <c r="H692" s="711"/>
      <c r="J692" s="691"/>
      <c r="K692" s="693"/>
      <c r="L692" s="693"/>
      <c r="M692" s="693"/>
      <c r="N692" s="693"/>
      <c r="P692" s="692"/>
      <c r="R692" s="692"/>
      <c r="T692" s="693"/>
      <c r="U692" s="692"/>
      <c r="V692" s="692"/>
      <c r="W692" s="692"/>
      <c r="AA692" s="691"/>
      <c r="AD692" s="711"/>
    </row>
    <row r="693" spans="5:30">
      <c r="E693" s="691"/>
      <c r="F693" s="692"/>
      <c r="H693" s="711"/>
      <c r="J693" s="691"/>
      <c r="K693" s="693"/>
      <c r="L693" s="693"/>
      <c r="M693" s="693"/>
      <c r="N693" s="693"/>
      <c r="P693" s="692"/>
      <c r="R693" s="692"/>
      <c r="T693" s="693"/>
      <c r="U693" s="692"/>
      <c r="V693" s="692"/>
      <c r="W693" s="692"/>
      <c r="AA693" s="691"/>
      <c r="AD693" s="711"/>
    </row>
    <row r="694" spans="5:30">
      <c r="E694" s="691"/>
      <c r="F694" s="692"/>
      <c r="H694" s="711"/>
      <c r="J694" s="691"/>
      <c r="K694" s="693"/>
      <c r="L694" s="693"/>
      <c r="M694" s="693"/>
      <c r="N694" s="693"/>
      <c r="P694" s="692"/>
      <c r="R694" s="692"/>
      <c r="T694" s="693"/>
      <c r="U694" s="692"/>
      <c r="V694" s="692"/>
      <c r="W694" s="692"/>
      <c r="AA694" s="691"/>
      <c r="AD694" s="711"/>
    </row>
    <row r="695" spans="5:30">
      <c r="E695" s="691"/>
      <c r="F695" s="692"/>
      <c r="H695" s="711"/>
      <c r="J695" s="691"/>
      <c r="K695" s="693"/>
      <c r="L695" s="693"/>
      <c r="M695" s="693"/>
      <c r="N695" s="693"/>
      <c r="P695" s="692"/>
      <c r="R695" s="692"/>
      <c r="T695" s="693"/>
      <c r="U695" s="692"/>
      <c r="V695" s="692"/>
      <c r="W695" s="692"/>
      <c r="AA695" s="691"/>
      <c r="AD695" s="711"/>
    </row>
    <row r="696" spans="5:30">
      <c r="E696" s="691"/>
      <c r="F696" s="692"/>
      <c r="H696" s="711"/>
      <c r="J696" s="691"/>
      <c r="K696" s="693"/>
      <c r="L696" s="693"/>
      <c r="M696" s="693"/>
      <c r="N696" s="693"/>
      <c r="P696" s="692"/>
      <c r="R696" s="692"/>
      <c r="T696" s="693"/>
      <c r="U696" s="692"/>
      <c r="V696" s="692"/>
      <c r="W696" s="692"/>
      <c r="AA696" s="691"/>
      <c r="AD696" s="711"/>
    </row>
    <row r="697" spans="5:30">
      <c r="E697" s="691"/>
      <c r="F697" s="692"/>
      <c r="H697" s="711"/>
      <c r="J697" s="691"/>
      <c r="K697" s="693"/>
      <c r="L697" s="693"/>
      <c r="M697" s="693"/>
      <c r="N697" s="693"/>
      <c r="P697" s="692"/>
      <c r="R697" s="692"/>
      <c r="T697" s="693"/>
      <c r="U697" s="692"/>
      <c r="V697" s="692"/>
      <c r="W697" s="692"/>
      <c r="AA697" s="691"/>
      <c r="AD697" s="711"/>
    </row>
    <row r="698" spans="5:30">
      <c r="E698" s="691"/>
      <c r="F698" s="692"/>
      <c r="H698" s="711"/>
      <c r="J698" s="691"/>
      <c r="K698" s="693"/>
      <c r="L698" s="693"/>
      <c r="M698" s="693"/>
      <c r="N698" s="693"/>
      <c r="P698" s="692"/>
      <c r="R698" s="692"/>
      <c r="T698" s="693"/>
      <c r="U698" s="692"/>
      <c r="V698" s="692"/>
      <c r="W698" s="692"/>
      <c r="AA698" s="691"/>
      <c r="AD698" s="711"/>
    </row>
    <row r="699" spans="5:30">
      <c r="E699" s="691"/>
      <c r="F699" s="692"/>
      <c r="H699" s="711"/>
      <c r="J699" s="691"/>
      <c r="K699" s="693"/>
      <c r="L699" s="693"/>
      <c r="M699" s="693"/>
      <c r="N699" s="693"/>
      <c r="P699" s="692"/>
      <c r="R699" s="692"/>
      <c r="T699" s="693"/>
      <c r="U699" s="692"/>
      <c r="V699" s="692"/>
      <c r="W699" s="692"/>
      <c r="AA699" s="691"/>
      <c r="AD699" s="711"/>
    </row>
    <row r="700" spans="5:30">
      <c r="E700" s="691"/>
      <c r="F700" s="692"/>
      <c r="H700" s="711"/>
      <c r="J700" s="691"/>
      <c r="K700" s="693"/>
      <c r="L700" s="693"/>
      <c r="M700" s="693"/>
      <c r="N700" s="693"/>
      <c r="P700" s="692"/>
      <c r="R700" s="692"/>
      <c r="T700" s="693"/>
      <c r="U700" s="692"/>
      <c r="V700" s="692"/>
      <c r="W700" s="692"/>
      <c r="AA700" s="691"/>
      <c r="AD700" s="711"/>
    </row>
    <row r="701" spans="5:30">
      <c r="E701" s="691"/>
      <c r="F701" s="692"/>
      <c r="H701" s="711"/>
      <c r="J701" s="691"/>
      <c r="K701" s="693"/>
      <c r="L701" s="693"/>
      <c r="M701" s="693"/>
      <c r="N701" s="693"/>
      <c r="P701" s="692"/>
      <c r="R701" s="692"/>
      <c r="T701" s="693"/>
      <c r="U701" s="692"/>
      <c r="V701" s="692"/>
      <c r="W701" s="692"/>
      <c r="AA701" s="691"/>
      <c r="AD701" s="711"/>
    </row>
    <row r="702" spans="5:30">
      <c r="E702" s="691"/>
      <c r="F702" s="692"/>
      <c r="H702" s="711"/>
      <c r="J702" s="691"/>
      <c r="K702" s="693"/>
      <c r="L702" s="693"/>
      <c r="M702" s="693"/>
      <c r="N702" s="693"/>
      <c r="P702" s="692"/>
      <c r="R702" s="692"/>
      <c r="T702" s="693"/>
      <c r="U702" s="692"/>
      <c r="V702" s="692"/>
      <c r="W702" s="692"/>
      <c r="AA702" s="691"/>
      <c r="AD702" s="711"/>
    </row>
    <row r="703" spans="5:30">
      <c r="E703" s="691"/>
      <c r="F703" s="692"/>
      <c r="H703" s="711"/>
      <c r="J703" s="691"/>
      <c r="K703" s="693"/>
      <c r="L703" s="693"/>
      <c r="M703" s="693"/>
      <c r="N703" s="693"/>
      <c r="P703" s="692"/>
      <c r="R703" s="692"/>
      <c r="T703" s="693"/>
      <c r="U703" s="692"/>
      <c r="V703" s="692"/>
      <c r="W703" s="692"/>
      <c r="AA703" s="691"/>
      <c r="AD703" s="711"/>
    </row>
    <row r="704" spans="5:30">
      <c r="E704" s="691"/>
      <c r="F704" s="692"/>
      <c r="H704" s="711"/>
      <c r="J704" s="691"/>
      <c r="K704" s="693"/>
      <c r="L704" s="693"/>
      <c r="M704" s="693"/>
      <c r="N704" s="693"/>
      <c r="P704" s="692"/>
      <c r="R704" s="692"/>
      <c r="T704" s="693"/>
      <c r="U704" s="692"/>
      <c r="V704" s="692"/>
      <c r="W704" s="692"/>
      <c r="AA704" s="691"/>
      <c r="AD704" s="711"/>
    </row>
    <row r="705" spans="5:30">
      <c r="E705" s="691"/>
      <c r="F705" s="692"/>
      <c r="H705" s="711"/>
      <c r="J705" s="691"/>
      <c r="K705" s="693"/>
      <c r="L705" s="693"/>
      <c r="M705" s="693"/>
      <c r="N705" s="693"/>
      <c r="P705" s="692"/>
      <c r="R705" s="692"/>
      <c r="T705" s="693"/>
      <c r="U705" s="692"/>
      <c r="V705" s="692"/>
      <c r="W705" s="692"/>
      <c r="AA705" s="691"/>
      <c r="AD705" s="711"/>
    </row>
    <row r="706" spans="5:30">
      <c r="E706" s="691"/>
      <c r="F706" s="692"/>
      <c r="H706" s="711"/>
      <c r="J706" s="691"/>
      <c r="K706" s="693"/>
      <c r="L706" s="693"/>
      <c r="M706" s="693"/>
      <c r="N706" s="693"/>
      <c r="P706" s="692"/>
      <c r="R706" s="692"/>
      <c r="T706" s="693"/>
      <c r="U706" s="692"/>
      <c r="V706" s="692"/>
      <c r="W706" s="692"/>
      <c r="AA706" s="691"/>
      <c r="AD706" s="711"/>
    </row>
    <row r="707" spans="5:30">
      <c r="E707" s="691"/>
      <c r="F707" s="692"/>
      <c r="H707" s="711"/>
      <c r="J707" s="691"/>
      <c r="K707" s="693"/>
      <c r="L707" s="693"/>
      <c r="M707" s="693"/>
      <c r="N707" s="693"/>
      <c r="P707" s="692"/>
      <c r="R707" s="692"/>
      <c r="T707" s="693"/>
      <c r="U707" s="692"/>
      <c r="V707" s="692"/>
      <c r="W707" s="692"/>
      <c r="AA707" s="691"/>
      <c r="AD707" s="711"/>
    </row>
    <row r="708" spans="5:30">
      <c r="E708" s="691"/>
      <c r="F708" s="692"/>
      <c r="H708" s="711"/>
      <c r="J708" s="691"/>
      <c r="K708" s="693"/>
      <c r="L708" s="693"/>
      <c r="M708" s="693"/>
      <c r="N708" s="693"/>
      <c r="P708" s="692"/>
      <c r="R708" s="692"/>
      <c r="T708" s="693"/>
      <c r="U708" s="692"/>
      <c r="V708" s="692"/>
      <c r="W708" s="692"/>
      <c r="AA708" s="691"/>
      <c r="AD708" s="711"/>
    </row>
    <row r="709" spans="5:30">
      <c r="E709" s="691"/>
      <c r="F709" s="692"/>
      <c r="H709" s="711"/>
      <c r="J709" s="691"/>
      <c r="K709" s="693"/>
      <c r="L709" s="693"/>
      <c r="M709" s="693"/>
      <c r="N709" s="693"/>
      <c r="P709" s="692"/>
      <c r="R709" s="692"/>
      <c r="T709" s="693"/>
      <c r="U709" s="692"/>
      <c r="V709" s="692"/>
      <c r="W709" s="692"/>
      <c r="AA709" s="691"/>
      <c r="AD709" s="711"/>
    </row>
    <row r="710" spans="5:30">
      <c r="E710" s="691"/>
      <c r="F710" s="692"/>
      <c r="H710" s="711"/>
      <c r="J710" s="691"/>
      <c r="K710" s="693"/>
      <c r="L710" s="693"/>
      <c r="M710" s="693"/>
      <c r="N710" s="693"/>
      <c r="P710" s="692"/>
      <c r="R710" s="692"/>
      <c r="T710" s="693"/>
      <c r="U710" s="692"/>
      <c r="V710" s="692"/>
      <c r="W710" s="692"/>
      <c r="AA710" s="691"/>
      <c r="AD710" s="711"/>
    </row>
    <row r="711" spans="5:30">
      <c r="E711" s="691"/>
      <c r="F711" s="692"/>
      <c r="H711" s="711"/>
      <c r="J711" s="691"/>
      <c r="K711" s="693"/>
      <c r="L711" s="693"/>
      <c r="M711" s="693"/>
      <c r="N711" s="693"/>
      <c r="P711" s="692"/>
      <c r="R711" s="692"/>
      <c r="T711" s="693"/>
      <c r="U711" s="692"/>
      <c r="V711" s="692"/>
      <c r="W711" s="692"/>
      <c r="AA711" s="691"/>
      <c r="AD711" s="711"/>
    </row>
    <row r="712" spans="5:30">
      <c r="E712" s="691"/>
      <c r="F712" s="692"/>
      <c r="H712" s="711"/>
      <c r="J712" s="691"/>
      <c r="K712" s="693"/>
      <c r="L712" s="693"/>
      <c r="M712" s="693"/>
      <c r="N712" s="693"/>
      <c r="P712" s="692"/>
      <c r="R712" s="692"/>
      <c r="T712" s="693"/>
      <c r="U712" s="692"/>
      <c r="V712" s="692"/>
      <c r="W712" s="692"/>
      <c r="AA712" s="691"/>
      <c r="AD712" s="711"/>
    </row>
    <row r="713" spans="5:30">
      <c r="E713" s="691"/>
      <c r="F713" s="692"/>
      <c r="H713" s="711"/>
      <c r="J713" s="691"/>
      <c r="K713" s="693"/>
      <c r="L713" s="693"/>
      <c r="M713" s="693"/>
      <c r="N713" s="693"/>
      <c r="P713" s="692"/>
      <c r="R713" s="692"/>
      <c r="T713" s="693"/>
      <c r="U713" s="692"/>
      <c r="V713" s="692"/>
      <c r="W713" s="692"/>
      <c r="AA713" s="691"/>
      <c r="AD713" s="711"/>
    </row>
    <row r="714" spans="5:30">
      <c r="E714" s="691"/>
      <c r="F714" s="692"/>
      <c r="H714" s="711"/>
      <c r="J714" s="691"/>
      <c r="K714" s="693"/>
      <c r="L714" s="693"/>
      <c r="M714" s="693"/>
      <c r="N714" s="693"/>
      <c r="P714" s="692"/>
      <c r="R714" s="692"/>
      <c r="T714" s="693"/>
      <c r="U714" s="692"/>
      <c r="V714" s="692"/>
      <c r="W714" s="692"/>
      <c r="AA714" s="691"/>
      <c r="AD714" s="711"/>
    </row>
    <row r="715" spans="5:30">
      <c r="E715" s="691"/>
      <c r="F715" s="692"/>
      <c r="H715" s="711"/>
      <c r="J715" s="691"/>
      <c r="K715" s="693"/>
      <c r="L715" s="693"/>
      <c r="M715" s="693"/>
      <c r="N715" s="693"/>
      <c r="P715" s="692"/>
      <c r="R715" s="692"/>
      <c r="T715" s="693"/>
      <c r="U715" s="692"/>
      <c r="V715" s="692"/>
      <c r="W715" s="692"/>
      <c r="AA715" s="691"/>
      <c r="AD715" s="711"/>
    </row>
    <row r="716" spans="5:30">
      <c r="E716" s="691"/>
      <c r="F716" s="692"/>
      <c r="H716" s="711"/>
      <c r="J716" s="691"/>
      <c r="K716" s="693"/>
      <c r="L716" s="693"/>
      <c r="M716" s="693"/>
      <c r="N716" s="693"/>
      <c r="P716" s="692"/>
      <c r="R716" s="692"/>
      <c r="T716" s="693"/>
      <c r="U716" s="692"/>
      <c r="V716" s="692"/>
      <c r="W716" s="692"/>
      <c r="AA716" s="691"/>
      <c r="AD716" s="711"/>
    </row>
    <row r="717" spans="5:30">
      <c r="E717" s="691"/>
      <c r="F717" s="692"/>
      <c r="H717" s="711"/>
      <c r="J717" s="691"/>
      <c r="K717" s="693"/>
      <c r="L717" s="693"/>
      <c r="M717" s="693"/>
      <c r="N717" s="693"/>
      <c r="P717" s="692"/>
      <c r="R717" s="692"/>
      <c r="T717" s="693"/>
      <c r="U717" s="692"/>
      <c r="V717" s="692"/>
      <c r="W717" s="692"/>
      <c r="AA717" s="691"/>
      <c r="AD717" s="711"/>
    </row>
    <row r="718" spans="5:30">
      <c r="E718" s="691"/>
      <c r="F718" s="692"/>
      <c r="H718" s="711"/>
      <c r="J718" s="691"/>
      <c r="K718" s="693"/>
      <c r="L718" s="693"/>
      <c r="M718" s="693"/>
      <c r="N718" s="693"/>
      <c r="P718" s="692"/>
      <c r="R718" s="692"/>
      <c r="T718" s="693"/>
      <c r="U718" s="692"/>
      <c r="V718" s="692"/>
      <c r="W718" s="692"/>
      <c r="AA718" s="691"/>
      <c r="AD718" s="711"/>
    </row>
    <row r="719" spans="5:30">
      <c r="E719" s="691"/>
      <c r="F719" s="692"/>
      <c r="H719" s="711"/>
      <c r="J719" s="691"/>
      <c r="K719" s="693"/>
      <c r="L719" s="693"/>
      <c r="M719" s="693"/>
      <c r="N719" s="693"/>
      <c r="P719" s="692"/>
      <c r="R719" s="692"/>
      <c r="T719" s="693"/>
      <c r="U719" s="692"/>
      <c r="V719" s="692"/>
      <c r="W719" s="692"/>
      <c r="AA719" s="691"/>
      <c r="AD719" s="711"/>
    </row>
    <row r="720" spans="5:30">
      <c r="E720" s="691"/>
      <c r="F720" s="692"/>
      <c r="H720" s="711"/>
      <c r="J720" s="691"/>
      <c r="K720" s="693"/>
      <c r="L720" s="693"/>
      <c r="M720" s="693"/>
      <c r="N720" s="693"/>
      <c r="P720" s="692"/>
      <c r="R720" s="692"/>
      <c r="T720" s="693"/>
      <c r="U720" s="692"/>
      <c r="V720" s="692"/>
      <c r="W720" s="692"/>
      <c r="AA720" s="691"/>
      <c r="AD720" s="711"/>
    </row>
    <row r="721" spans="5:30">
      <c r="E721" s="691"/>
      <c r="F721" s="692"/>
      <c r="H721" s="711"/>
      <c r="J721" s="691"/>
      <c r="K721" s="693"/>
      <c r="L721" s="693"/>
      <c r="M721" s="693"/>
      <c r="N721" s="693"/>
      <c r="P721" s="692"/>
      <c r="R721" s="692"/>
      <c r="T721" s="693"/>
      <c r="U721" s="692"/>
      <c r="V721" s="692"/>
      <c r="W721" s="692"/>
      <c r="AA721" s="691"/>
      <c r="AD721" s="711"/>
    </row>
    <row r="722" spans="5:30">
      <c r="E722" s="691"/>
      <c r="F722" s="692"/>
      <c r="H722" s="711"/>
      <c r="J722" s="691"/>
      <c r="K722" s="693"/>
      <c r="L722" s="693"/>
      <c r="M722" s="693"/>
      <c r="N722" s="693"/>
      <c r="P722" s="692"/>
      <c r="R722" s="692"/>
      <c r="T722" s="693"/>
      <c r="U722" s="692"/>
      <c r="V722" s="692"/>
      <c r="W722" s="692"/>
      <c r="AA722" s="691"/>
      <c r="AD722" s="711"/>
    </row>
    <row r="723" spans="5:30">
      <c r="E723" s="691"/>
      <c r="F723" s="692"/>
      <c r="H723" s="711"/>
      <c r="J723" s="691"/>
      <c r="K723" s="693"/>
      <c r="L723" s="693"/>
      <c r="M723" s="693"/>
      <c r="N723" s="693"/>
      <c r="P723" s="692"/>
      <c r="R723" s="692"/>
      <c r="T723" s="693"/>
      <c r="U723" s="692"/>
      <c r="V723" s="692"/>
      <c r="W723" s="692"/>
      <c r="AA723" s="691"/>
      <c r="AD723" s="711"/>
    </row>
    <row r="724" spans="5:30">
      <c r="E724" s="691"/>
      <c r="F724" s="692"/>
      <c r="H724" s="711"/>
      <c r="J724" s="691"/>
      <c r="K724" s="693"/>
      <c r="L724" s="693"/>
      <c r="M724" s="693"/>
      <c r="N724" s="693"/>
      <c r="P724" s="692"/>
      <c r="R724" s="692"/>
      <c r="T724" s="693"/>
      <c r="U724" s="692"/>
      <c r="V724" s="692"/>
      <c r="W724" s="692"/>
      <c r="AA724" s="691"/>
      <c r="AD724" s="711"/>
    </row>
    <row r="725" spans="5:30">
      <c r="E725" s="691"/>
      <c r="F725" s="692"/>
      <c r="H725" s="711"/>
      <c r="J725" s="691"/>
      <c r="K725" s="693"/>
      <c r="L725" s="693"/>
      <c r="M725" s="693"/>
      <c r="N725" s="693"/>
      <c r="P725" s="692"/>
      <c r="R725" s="692"/>
      <c r="T725" s="693"/>
      <c r="U725" s="692"/>
      <c r="V725" s="692"/>
      <c r="W725" s="692"/>
      <c r="AA725" s="691"/>
      <c r="AD725" s="711"/>
    </row>
    <row r="726" spans="5:30">
      <c r="E726" s="691"/>
      <c r="F726" s="692"/>
      <c r="H726" s="711"/>
      <c r="J726" s="691"/>
      <c r="K726" s="693"/>
      <c r="L726" s="693"/>
      <c r="M726" s="693"/>
      <c r="N726" s="693"/>
      <c r="P726" s="692"/>
      <c r="R726" s="692"/>
      <c r="T726" s="693"/>
      <c r="U726" s="692"/>
      <c r="V726" s="692"/>
      <c r="W726" s="692"/>
      <c r="AA726" s="691"/>
      <c r="AD726" s="711"/>
    </row>
    <row r="727" spans="5:30">
      <c r="E727" s="691"/>
      <c r="F727" s="692"/>
      <c r="H727" s="711"/>
      <c r="J727" s="691"/>
      <c r="K727" s="693"/>
      <c r="L727" s="693"/>
      <c r="M727" s="693"/>
      <c r="N727" s="693"/>
      <c r="P727" s="692"/>
      <c r="R727" s="692"/>
      <c r="T727" s="693"/>
      <c r="U727" s="692"/>
      <c r="V727" s="692"/>
      <c r="W727" s="692"/>
      <c r="AA727" s="691"/>
      <c r="AD727" s="711"/>
    </row>
    <row r="728" spans="5:30">
      <c r="E728" s="691"/>
      <c r="F728" s="692"/>
      <c r="H728" s="711"/>
      <c r="J728" s="691"/>
      <c r="K728" s="693"/>
      <c r="L728" s="693"/>
      <c r="M728" s="693"/>
      <c r="N728" s="693"/>
      <c r="P728" s="692"/>
      <c r="R728" s="692"/>
      <c r="T728" s="693"/>
      <c r="U728" s="692"/>
      <c r="V728" s="692"/>
      <c r="W728" s="692"/>
      <c r="AA728" s="691"/>
      <c r="AD728" s="711"/>
    </row>
    <row r="729" spans="5:30">
      <c r="E729" s="691"/>
      <c r="F729" s="692"/>
      <c r="H729" s="711"/>
      <c r="J729" s="691"/>
      <c r="K729" s="693"/>
      <c r="L729" s="693"/>
      <c r="M729" s="693"/>
      <c r="N729" s="693"/>
      <c r="P729" s="692"/>
      <c r="R729" s="692"/>
      <c r="T729" s="693"/>
      <c r="U729" s="692"/>
      <c r="V729" s="692"/>
      <c r="W729" s="692"/>
      <c r="AA729" s="691"/>
      <c r="AD729" s="711"/>
    </row>
    <row r="730" spans="5:30">
      <c r="E730" s="691"/>
      <c r="F730" s="692"/>
      <c r="H730" s="711"/>
      <c r="J730" s="691"/>
      <c r="K730" s="693"/>
      <c r="L730" s="693"/>
      <c r="M730" s="693"/>
      <c r="N730" s="693"/>
      <c r="P730" s="692"/>
      <c r="R730" s="692"/>
      <c r="T730" s="693"/>
      <c r="U730" s="692"/>
      <c r="V730" s="692"/>
      <c r="W730" s="692"/>
      <c r="AA730" s="691"/>
      <c r="AD730" s="711"/>
    </row>
    <row r="731" spans="5:30">
      <c r="E731" s="691"/>
      <c r="F731" s="692"/>
      <c r="H731" s="711"/>
      <c r="J731" s="691"/>
      <c r="K731" s="693"/>
      <c r="L731" s="693"/>
      <c r="M731" s="693"/>
      <c r="N731" s="693"/>
      <c r="P731" s="692"/>
      <c r="R731" s="692"/>
      <c r="T731" s="693"/>
      <c r="U731" s="692"/>
      <c r="V731" s="692"/>
      <c r="W731" s="692"/>
      <c r="AA731" s="691"/>
      <c r="AD731" s="711"/>
    </row>
    <row r="732" spans="5:30">
      <c r="E732" s="691"/>
      <c r="F732" s="692"/>
      <c r="H732" s="711"/>
      <c r="J732" s="691"/>
      <c r="K732" s="693"/>
      <c r="L732" s="693"/>
      <c r="M732" s="693"/>
      <c r="N732" s="693"/>
      <c r="P732" s="692"/>
      <c r="R732" s="692"/>
      <c r="T732" s="693"/>
      <c r="U732" s="692"/>
      <c r="V732" s="692"/>
      <c r="W732" s="692"/>
      <c r="AA732" s="691"/>
      <c r="AD732" s="711"/>
    </row>
    <row r="733" spans="5:30">
      <c r="E733" s="691"/>
      <c r="F733" s="692"/>
      <c r="H733" s="711"/>
      <c r="J733" s="691"/>
      <c r="K733" s="693"/>
      <c r="L733" s="693"/>
      <c r="M733" s="693"/>
      <c r="N733" s="693"/>
      <c r="P733" s="692"/>
      <c r="R733" s="692"/>
      <c r="T733" s="693"/>
      <c r="U733" s="692"/>
      <c r="V733" s="692"/>
      <c r="W733" s="692"/>
      <c r="AA733" s="691"/>
      <c r="AD733" s="711"/>
    </row>
    <row r="734" spans="5:30">
      <c r="E734" s="691"/>
      <c r="F734" s="692"/>
      <c r="H734" s="711"/>
      <c r="J734" s="691"/>
      <c r="K734" s="693"/>
      <c r="L734" s="693"/>
      <c r="M734" s="693"/>
      <c r="N734" s="693"/>
      <c r="P734" s="692"/>
      <c r="R734" s="692"/>
      <c r="T734" s="693"/>
      <c r="U734" s="692"/>
      <c r="V734" s="692"/>
      <c r="W734" s="692"/>
      <c r="AA734" s="691"/>
      <c r="AD734" s="711"/>
    </row>
    <row r="735" spans="5:30">
      <c r="E735" s="691"/>
      <c r="F735" s="692"/>
      <c r="H735" s="711"/>
      <c r="J735" s="691"/>
      <c r="K735" s="693"/>
      <c r="L735" s="693"/>
      <c r="M735" s="693"/>
      <c r="N735" s="693"/>
      <c r="P735" s="692"/>
      <c r="R735" s="692"/>
      <c r="T735" s="693"/>
      <c r="U735" s="692"/>
      <c r="V735" s="692"/>
      <c r="W735" s="692"/>
      <c r="AA735" s="691"/>
      <c r="AD735" s="711"/>
    </row>
    <row r="736" spans="5:30">
      <c r="E736" s="691"/>
      <c r="F736" s="692"/>
      <c r="H736" s="711"/>
      <c r="J736" s="691"/>
      <c r="K736" s="693"/>
      <c r="L736" s="693"/>
      <c r="M736" s="693"/>
      <c r="N736" s="693"/>
      <c r="P736" s="692"/>
      <c r="R736" s="692"/>
      <c r="T736" s="693"/>
      <c r="U736" s="692"/>
      <c r="V736" s="692"/>
      <c r="W736" s="692"/>
      <c r="AA736" s="691"/>
      <c r="AD736" s="711"/>
    </row>
    <row r="737" spans="5:30">
      <c r="E737" s="691"/>
      <c r="F737" s="692"/>
      <c r="H737" s="711"/>
      <c r="J737" s="691"/>
      <c r="K737" s="693"/>
      <c r="L737" s="693"/>
      <c r="M737" s="693"/>
      <c r="N737" s="693"/>
      <c r="P737" s="692"/>
      <c r="R737" s="692"/>
      <c r="T737" s="693"/>
      <c r="U737" s="692"/>
      <c r="V737" s="692"/>
      <c r="W737" s="692"/>
      <c r="AA737" s="691"/>
      <c r="AD737" s="711"/>
    </row>
    <row r="738" spans="5:30">
      <c r="E738" s="691"/>
      <c r="F738" s="692"/>
      <c r="H738" s="711"/>
      <c r="J738" s="691"/>
      <c r="K738" s="693"/>
      <c r="L738" s="693"/>
      <c r="M738" s="693"/>
      <c r="N738" s="693"/>
      <c r="P738" s="692"/>
      <c r="R738" s="692"/>
      <c r="T738" s="693"/>
      <c r="U738" s="692"/>
      <c r="V738" s="692"/>
      <c r="W738" s="692"/>
      <c r="AA738" s="691"/>
      <c r="AD738" s="711"/>
    </row>
    <row r="739" spans="5:30">
      <c r="E739" s="691"/>
      <c r="F739" s="692"/>
      <c r="H739" s="711"/>
      <c r="J739" s="691"/>
      <c r="K739" s="693"/>
      <c r="L739" s="693"/>
      <c r="M739" s="693"/>
      <c r="N739" s="693"/>
      <c r="P739" s="692"/>
      <c r="R739" s="692"/>
      <c r="T739" s="693"/>
      <c r="U739" s="692"/>
      <c r="V739" s="692"/>
      <c r="W739" s="692"/>
      <c r="AA739" s="691"/>
      <c r="AD739" s="711"/>
    </row>
    <row r="740" spans="5:30">
      <c r="E740" s="691"/>
      <c r="F740" s="692"/>
      <c r="H740" s="711"/>
      <c r="J740" s="691"/>
      <c r="K740" s="693"/>
      <c r="L740" s="693"/>
      <c r="M740" s="693"/>
      <c r="N740" s="693"/>
      <c r="P740" s="692"/>
      <c r="R740" s="692"/>
      <c r="T740" s="693"/>
      <c r="U740" s="692"/>
      <c r="V740" s="692"/>
      <c r="W740" s="692"/>
      <c r="AA740" s="691"/>
      <c r="AD740" s="711"/>
    </row>
    <row r="741" spans="5:30">
      <c r="E741" s="691"/>
      <c r="F741" s="692"/>
      <c r="H741" s="711"/>
      <c r="J741" s="691"/>
      <c r="K741" s="693"/>
      <c r="L741" s="693"/>
      <c r="M741" s="693"/>
      <c r="N741" s="693"/>
      <c r="P741" s="692"/>
      <c r="R741" s="692"/>
      <c r="T741" s="693"/>
      <c r="U741" s="692"/>
      <c r="V741" s="692"/>
      <c r="W741" s="692"/>
      <c r="AA741" s="691"/>
      <c r="AD741" s="711"/>
    </row>
    <row r="742" spans="5:30">
      <c r="E742" s="691"/>
      <c r="F742" s="692"/>
      <c r="H742" s="711"/>
      <c r="J742" s="691"/>
      <c r="K742" s="693"/>
      <c r="L742" s="693"/>
      <c r="M742" s="693"/>
      <c r="N742" s="693"/>
      <c r="P742" s="692"/>
      <c r="R742" s="692"/>
      <c r="T742" s="693"/>
      <c r="U742" s="692"/>
      <c r="V742" s="692"/>
      <c r="W742" s="692"/>
      <c r="AA742" s="691"/>
      <c r="AD742" s="711"/>
    </row>
    <row r="743" spans="5:30">
      <c r="E743" s="691"/>
      <c r="F743" s="692"/>
      <c r="H743" s="711"/>
      <c r="J743" s="691"/>
      <c r="K743" s="693"/>
      <c r="L743" s="693"/>
      <c r="M743" s="693"/>
      <c r="N743" s="693"/>
      <c r="P743" s="692"/>
      <c r="R743" s="692"/>
      <c r="T743" s="693"/>
      <c r="U743" s="692"/>
      <c r="V743" s="692"/>
      <c r="W743" s="692"/>
      <c r="AA743" s="691"/>
      <c r="AD743" s="711"/>
    </row>
    <row r="744" spans="5:30">
      <c r="E744" s="691"/>
      <c r="F744" s="692"/>
      <c r="H744" s="711"/>
      <c r="J744" s="691"/>
      <c r="K744" s="693"/>
      <c r="L744" s="693"/>
      <c r="M744" s="693"/>
      <c r="N744" s="693"/>
      <c r="P744" s="692"/>
      <c r="R744" s="692"/>
      <c r="T744" s="693"/>
      <c r="U744" s="692"/>
      <c r="V744" s="692"/>
      <c r="W744" s="692"/>
      <c r="AA744" s="691"/>
      <c r="AD744" s="711"/>
    </row>
    <row r="745" spans="5:30">
      <c r="E745" s="691"/>
      <c r="F745" s="692"/>
      <c r="H745" s="711"/>
      <c r="J745" s="691"/>
      <c r="K745" s="693"/>
      <c r="L745" s="693"/>
      <c r="M745" s="693"/>
      <c r="N745" s="693"/>
      <c r="P745" s="692"/>
      <c r="R745" s="692"/>
      <c r="T745" s="693"/>
      <c r="U745" s="692"/>
      <c r="V745" s="692"/>
      <c r="W745" s="692"/>
      <c r="AA745" s="691"/>
      <c r="AD745" s="711"/>
    </row>
    <row r="746" spans="5:30">
      <c r="E746" s="691"/>
      <c r="F746" s="692"/>
      <c r="H746" s="711"/>
      <c r="J746" s="691"/>
      <c r="K746" s="693"/>
      <c r="L746" s="693"/>
      <c r="M746" s="693"/>
      <c r="N746" s="693"/>
      <c r="P746" s="692"/>
      <c r="R746" s="692"/>
      <c r="T746" s="693"/>
      <c r="U746" s="692"/>
      <c r="V746" s="692"/>
      <c r="W746" s="692"/>
      <c r="AA746" s="691"/>
      <c r="AD746" s="711"/>
    </row>
    <row r="747" spans="5:30">
      <c r="E747" s="691"/>
      <c r="F747" s="692"/>
      <c r="H747" s="711"/>
      <c r="J747" s="691"/>
      <c r="K747" s="693"/>
      <c r="L747" s="693"/>
      <c r="M747" s="693"/>
      <c r="N747" s="693"/>
      <c r="P747" s="692"/>
      <c r="R747" s="692"/>
      <c r="T747" s="693"/>
      <c r="U747" s="692"/>
      <c r="V747" s="692"/>
      <c r="W747" s="692"/>
      <c r="AA747" s="691"/>
      <c r="AD747" s="711"/>
    </row>
    <row r="748" spans="5:30">
      <c r="E748" s="691"/>
      <c r="F748" s="692"/>
      <c r="H748" s="711"/>
      <c r="J748" s="691"/>
      <c r="K748" s="693"/>
      <c r="L748" s="693"/>
      <c r="M748" s="693"/>
      <c r="N748" s="693"/>
      <c r="P748" s="692"/>
      <c r="R748" s="692"/>
      <c r="T748" s="693"/>
      <c r="U748" s="692"/>
      <c r="V748" s="692"/>
      <c r="W748" s="692"/>
      <c r="AA748" s="691"/>
      <c r="AD748" s="711"/>
    </row>
    <row r="749" spans="5:30">
      <c r="E749" s="691"/>
      <c r="F749" s="692"/>
      <c r="H749" s="711"/>
      <c r="J749" s="691"/>
      <c r="K749" s="693"/>
      <c r="L749" s="693"/>
      <c r="M749" s="693"/>
      <c r="N749" s="693"/>
      <c r="P749" s="692"/>
      <c r="R749" s="692"/>
      <c r="T749" s="693"/>
      <c r="U749" s="692"/>
      <c r="V749" s="692"/>
      <c r="W749" s="692"/>
      <c r="AA749" s="691"/>
      <c r="AD749" s="711"/>
    </row>
    <row r="750" spans="5:30">
      <c r="E750" s="691"/>
      <c r="F750" s="692"/>
      <c r="H750" s="711"/>
      <c r="J750" s="691"/>
      <c r="K750" s="693"/>
      <c r="L750" s="693"/>
      <c r="M750" s="693"/>
      <c r="N750" s="693"/>
      <c r="P750" s="692"/>
      <c r="R750" s="692"/>
      <c r="T750" s="693"/>
      <c r="U750" s="692"/>
      <c r="V750" s="692"/>
      <c r="W750" s="692"/>
      <c r="AA750" s="691"/>
      <c r="AD750" s="711"/>
    </row>
    <row r="751" spans="5:30">
      <c r="E751" s="691"/>
      <c r="F751" s="692"/>
      <c r="H751" s="711"/>
      <c r="J751" s="691"/>
      <c r="K751" s="693"/>
      <c r="L751" s="693"/>
      <c r="M751" s="693"/>
      <c r="N751" s="693"/>
      <c r="P751" s="692"/>
      <c r="R751" s="692"/>
      <c r="T751" s="693"/>
      <c r="U751" s="692"/>
      <c r="V751" s="692"/>
      <c r="W751" s="692"/>
      <c r="AA751" s="691"/>
      <c r="AD751" s="711"/>
    </row>
    <row r="752" spans="5:30">
      <c r="E752" s="691"/>
      <c r="F752" s="692"/>
      <c r="H752" s="711"/>
      <c r="J752" s="691"/>
      <c r="K752" s="693"/>
      <c r="L752" s="693"/>
      <c r="M752" s="693"/>
      <c r="N752" s="693"/>
      <c r="P752" s="692"/>
      <c r="R752" s="692"/>
      <c r="T752" s="693"/>
      <c r="U752" s="692"/>
      <c r="V752" s="692"/>
      <c r="W752" s="692"/>
      <c r="AA752" s="691"/>
      <c r="AD752" s="711"/>
    </row>
    <row r="753" spans="5:30">
      <c r="E753" s="691"/>
      <c r="F753" s="692"/>
      <c r="H753" s="711"/>
      <c r="J753" s="691"/>
      <c r="K753" s="693"/>
      <c r="L753" s="693"/>
      <c r="M753" s="693"/>
      <c r="N753" s="693"/>
      <c r="P753" s="692"/>
      <c r="R753" s="692"/>
      <c r="T753" s="693"/>
      <c r="U753" s="692"/>
      <c r="V753" s="692"/>
      <c r="W753" s="692"/>
      <c r="AA753" s="691"/>
      <c r="AD753" s="711"/>
    </row>
    <row r="754" spans="5:30">
      <c r="E754" s="691"/>
      <c r="F754" s="692"/>
      <c r="H754" s="711"/>
      <c r="J754" s="691"/>
      <c r="K754" s="693"/>
      <c r="L754" s="693"/>
      <c r="M754" s="693"/>
      <c r="N754" s="693"/>
      <c r="P754" s="692"/>
      <c r="R754" s="692"/>
      <c r="T754" s="693"/>
      <c r="U754" s="692"/>
      <c r="V754" s="692"/>
      <c r="W754" s="692"/>
      <c r="AA754" s="691"/>
      <c r="AD754" s="711"/>
    </row>
    <row r="755" spans="5:30">
      <c r="E755" s="691"/>
      <c r="F755" s="692"/>
      <c r="H755" s="711"/>
      <c r="J755" s="691"/>
      <c r="K755" s="693"/>
      <c r="L755" s="693"/>
      <c r="M755" s="693"/>
      <c r="N755" s="693"/>
      <c r="P755" s="692"/>
      <c r="R755" s="692"/>
      <c r="T755" s="693"/>
      <c r="U755" s="692"/>
      <c r="V755" s="692"/>
      <c r="W755" s="692"/>
      <c r="AA755" s="691"/>
      <c r="AD755" s="711"/>
    </row>
    <row r="756" spans="5:30">
      <c r="E756" s="691"/>
      <c r="F756" s="692"/>
      <c r="H756" s="711"/>
      <c r="J756" s="691"/>
      <c r="K756" s="693"/>
      <c r="L756" s="693"/>
      <c r="M756" s="693"/>
      <c r="N756" s="693"/>
      <c r="P756" s="692"/>
      <c r="R756" s="692"/>
      <c r="T756" s="693"/>
      <c r="U756" s="692"/>
      <c r="V756" s="692"/>
      <c r="W756" s="692"/>
      <c r="AA756" s="691"/>
      <c r="AD756" s="711"/>
    </row>
    <row r="757" spans="5:30">
      <c r="E757" s="691"/>
      <c r="F757" s="692"/>
      <c r="H757" s="711"/>
      <c r="J757" s="691"/>
      <c r="K757" s="693"/>
      <c r="L757" s="693"/>
      <c r="M757" s="693"/>
      <c r="N757" s="693"/>
      <c r="P757" s="692"/>
      <c r="R757" s="692"/>
      <c r="T757" s="693"/>
      <c r="U757" s="692"/>
      <c r="V757" s="692"/>
      <c r="W757" s="692"/>
      <c r="AA757" s="691"/>
      <c r="AD757" s="711"/>
    </row>
    <row r="758" spans="5:30">
      <c r="E758" s="691"/>
      <c r="F758" s="692"/>
      <c r="H758" s="711"/>
      <c r="J758" s="691"/>
      <c r="K758" s="693"/>
      <c r="L758" s="693"/>
      <c r="M758" s="693"/>
      <c r="N758" s="693"/>
      <c r="P758" s="692"/>
      <c r="R758" s="692"/>
      <c r="T758" s="693"/>
      <c r="U758" s="692"/>
      <c r="V758" s="692"/>
      <c r="W758" s="692"/>
      <c r="AA758" s="691"/>
      <c r="AD758" s="711"/>
    </row>
    <row r="759" spans="5:30">
      <c r="E759" s="691"/>
      <c r="F759" s="692"/>
      <c r="H759" s="711"/>
      <c r="J759" s="691"/>
      <c r="K759" s="693"/>
      <c r="L759" s="693"/>
      <c r="M759" s="693"/>
      <c r="N759" s="693"/>
      <c r="P759" s="692"/>
      <c r="R759" s="692"/>
      <c r="T759" s="693"/>
      <c r="U759" s="692"/>
      <c r="V759" s="692"/>
      <c r="W759" s="692"/>
      <c r="AA759" s="691"/>
      <c r="AD759" s="711"/>
    </row>
    <row r="760" spans="5:30">
      <c r="E760" s="691"/>
      <c r="F760" s="692"/>
      <c r="H760" s="711"/>
      <c r="J760" s="691"/>
      <c r="K760" s="693"/>
      <c r="L760" s="693"/>
      <c r="M760" s="693"/>
      <c r="N760" s="693"/>
      <c r="P760" s="692"/>
      <c r="R760" s="692"/>
      <c r="T760" s="693"/>
      <c r="U760" s="692"/>
      <c r="V760" s="692"/>
      <c r="W760" s="692"/>
      <c r="AA760" s="691"/>
      <c r="AD760" s="711"/>
    </row>
    <row r="761" spans="5:30">
      <c r="E761" s="691"/>
      <c r="F761" s="692"/>
      <c r="H761" s="711"/>
      <c r="J761" s="691"/>
      <c r="K761" s="693"/>
      <c r="L761" s="693"/>
      <c r="M761" s="693"/>
      <c r="N761" s="693"/>
      <c r="P761" s="692"/>
      <c r="R761" s="692"/>
      <c r="T761" s="693"/>
      <c r="U761" s="692"/>
      <c r="V761" s="692"/>
      <c r="W761" s="692"/>
      <c r="AA761" s="691"/>
      <c r="AD761" s="711"/>
    </row>
    <row r="762" spans="5:30">
      <c r="E762" s="691"/>
      <c r="F762" s="692"/>
      <c r="H762" s="711"/>
      <c r="J762" s="691"/>
      <c r="K762" s="693"/>
      <c r="L762" s="693"/>
      <c r="M762" s="693"/>
      <c r="N762" s="693"/>
      <c r="P762" s="692"/>
      <c r="R762" s="692"/>
      <c r="T762" s="693"/>
      <c r="U762" s="692"/>
      <c r="V762" s="692"/>
      <c r="W762" s="692"/>
      <c r="AA762" s="691"/>
      <c r="AD762" s="711"/>
    </row>
    <row r="763" spans="5:30">
      <c r="E763" s="691"/>
      <c r="F763" s="692"/>
      <c r="H763" s="711"/>
      <c r="J763" s="691"/>
      <c r="K763" s="693"/>
      <c r="L763" s="693"/>
      <c r="M763" s="693"/>
      <c r="N763" s="693"/>
      <c r="P763" s="692"/>
      <c r="R763" s="692"/>
      <c r="T763" s="693"/>
      <c r="U763" s="692"/>
      <c r="V763" s="692"/>
      <c r="W763" s="692"/>
      <c r="AA763" s="691"/>
      <c r="AD763" s="711"/>
    </row>
    <row r="764" spans="5:30">
      <c r="E764" s="691"/>
      <c r="F764" s="692"/>
      <c r="H764" s="711"/>
      <c r="J764" s="691"/>
      <c r="K764" s="693"/>
      <c r="L764" s="693"/>
      <c r="M764" s="693"/>
      <c r="N764" s="693"/>
      <c r="P764" s="692"/>
      <c r="R764" s="692"/>
      <c r="T764" s="693"/>
      <c r="U764" s="692"/>
      <c r="V764" s="692"/>
      <c r="W764" s="692"/>
      <c r="AA764" s="691"/>
      <c r="AD764" s="711"/>
    </row>
    <row r="765" spans="5:30">
      <c r="E765" s="691"/>
      <c r="F765" s="692"/>
      <c r="H765" s="711"/>
      <c r="J765" s="691"/>
      <c r="K765" s="693"/>
      <c r="L765" s="693"/>
      <c r="M765" s="693"/>
      <c r="N765" s="693"/>
      <c r="P765" s="692"/>
      <c r="R765" s="692"/>
      <c r="T765" s="693"/>
      <c r="U765" s="692"/>
      <c r="V765" s="692"/>
      <c r="W765" s="692"/>
      <c r="AA765" s="691"/>
      <c r="AD765" s="711"/>
    </row>
    <row r="766" spans="5:30">
      <c r="E766" s="691"/>
      <c r="F766" s="692"/>
      <c r="H766" s="711"/>
      <c r="J766" s="691"/>
      <c r="K766" s="693"/>
      <c r="L766" s="693"/>
      <c r="M766" s="693"/>
      <c r="N766" s="693"/>
      <c r="P766" s="692"/>
      <c r="R766" s="692"/>
      <c r="T766" s="693"/>
      <c r="U766" s="692"/>
      <c r="V766" s="692"/>
      <c r="W766" s="692"/>
      <c r="AA766" s="691"/>
      <c r="AD766" s="711"/>
    </row>
    <row r="767" spans="5:30">
      <c r="E767" s="691"/>
      <c r="F767" s="692"/>
      <c r="H767" s="711"/>
      <c r="J767" s="691"/>
      <c r="K767" s="693"/>
      <c r="L767" s="693"/>
      <c r="M767" s="693"/>
      <c r="N767" s="693"/>
      <c r="P767" s="692"/>
      <c r="R767" s="692"/>
      <c r="T767" s="693"/>
      <c r="U767" s="692"/>
      <c r="V767" s="692"/>
      <c r="W767" s="692"/>
      <c r="AA767" s="691"/>
      <c r="AD767" s="711"/>
    </row>
    <row r="768" spans="5:30">
      <c r="E768" s="691"/>
      <c r="F768" s="692"/>
      <c r="H768" s="711"/>
      <c r="J768" s="691"/>
      <c r="K768" s="693"/>
      <c r="L768" s="693"/>
      <c r="M768" s="693"/>
      <c r="N768" s="693"/>
      <c r="P768" s="692"/>
      <c r="R768" s="692"/>
      <c r="T768" s="693"/>
      <c r="U768" s="692"/>
      <c r="V768" s="692"/>
      <c r="W768" s="692"/>
      <c r="AA768" s="691"/>
      <c r="AD768" s="711"/>
    </row>
    <row r="769" spans="5:30">
      <c r="E769" s="691"/>
      <c r="F769" s="692"/>
      <c r="H769" s="711"/>
      <c r="J769" s="691"/>
      <c r="K769" s="693"/>
      <c r="L769" s="693"/>
      <c r="M769" s="693"/>
      <c r="N769" s="693"/>
      <c r="P769" s="692"/>
      <c r="R769" s="692"/>
      <c r="T769" s="693"/>
      <c r="U769" s="692"/>
      <c r="V769" s="692"/>
      <c r="W769" s="692"/>
      <c r="AA769" s="691"/>
      <c r="AD769" s="711"/>
    </row>
    <row r="770" spans="5:30">
      <c r="E770" s="691"/>
      <c r="F770" s="692"/>
      <c r="H770" s="711"/>
      <c r="J770" s="691"/>
      <c r="K770" s="693"/>
      <c r="L770" s="693"/>
      <c r="M770" s="693"/>
      <c r="N770" s="693"/>
      <c r="P770" s="692"/>
      <c r="R770" s="692"/>
      <c r="T770" s="693"/>
      <c r="U770" s="692"/>
      <c r="V770" s="692"/>
      <c r="W770" s="692"/>
      <c r="AA770" s="691"/>
      <c r="AD770" s="711"/>
    </row>
    <row r="771" spans="5:30">
      <c r="E771" s="691"/>
      <c r="F771" s="692"/>
      <c r="H771" s="711"/>
      <c r="J771" s="691"/>
      <c r="K771" s="693"/>
      <c r="L771" s="693"/>
      <c r="M771" s="693"/>
      <c r="N771" s="693"/>
      <c r="P771" s="692"/>
      <c r="R771" s="692"/>
      <c r="T771" s="693"/>
      <c r="U771" s="692"/>
      <c r="V771" s="692"/>
      <c r="W771" s="692"/>
      <c r="AA771" s="691"/>
      <c r="AD771" s="711"/>
    </row>
    <row r="772" spans="5:30">
      <c r="E772" s="691"/>
      <c r="F772" s="692"/>
      <c r="H772" s="711"/>
      <c r="J772" s="691"/>
      <c r="K772" s="693"/>
      <c r="L772" s="693"/>
      <c r="M772" s="693"/>
      <c r="N772" s="693"/>
      <c r="P772" s="692"/>
      <c r="R772" s="692"/>
      <c r="T772" s="693"/>
      <c r="U772" s="692"/>
      <c r="V772" s="692"/>
      <c r="W772" s="692"/>
      <c r="AA772" s="691"/>
      <c r="AD772" s="711"/>
    </row>
    <row r="773" spans="5:30">
      <c r="E773" s="691"/>
      <c r="F773" s="692"/>
      <c r="H773" s="711"/>
      <c r="J773" s="691"/>
      <c r="K773" s="693"/>
      <c r="L773" s="693"/>
      <c r="M773" s="693"/>
      <c r="N773" s="693"/>
      <c r="P773" s="692"/>
      <c r="R773" s="692"/>
      <c r="T773" s="693"/>
      <c r="U773" s="692"/>
      <c r="V773" s="692"/>
      <c r="W773" s="692"/>
      <c r="AA773" s="691"/>
      <c r="AD773" s="711"/>
    </row>
    <row r="774" spans="5:30">
      <c r="E774" s="691"/>
      <c r="F774" s="692"/>
      <c r="H774" s="711"/>
      <c r="J774" s="691"/>
      <c r="K774" s="693"/>
      <c r="L774" s="693"/>
      <c r="M774" s="693"/>
      <c r="N774" s="693"/>
      <c r="P774" s="692"/>
      <c r="R774" s="692"/>
      <c r="T774" s="693"/>
      <c r="U774" s="692"/>
      <c r="V774" s="692"/>
      <c r="W774" s="692"/>
      <c r="AA774" s="691"/>
      <c r="AD774" s="711"/>
    </row>
    <row r="775" spans="5:30">
      <c r="E775" s="691"/>
      <c r="F775" s="692"/>
      <c r="H775" s="711"/>
      <c r="J775" s="691"/>
      <c r="K775" s="693"/>
      <c r="L775" s="693"/>
      <c r="M775" s="693"/>
      <c r="N775" s="693"/>
      <c r="P775" s="692"/>
      <c r="R775" s="692"/>
      <c r="T775" s="693"/>
      <c r="U775" s="692"/>
      <c r="V775" s="692"/>
      <c r="W775" s="692"/>
      <c r="AA775" s="691"/>
      <c r="AD775" s="711"/>
    </row>
    <row r="776" spans="5:30">
      <c r="E776" s="691"/>
      <c r="F776" s="692"/>
      <c r="H776" s="711"/>
      <c r="J776" s="691"/>
      <c r="K776" s="693"/>
      <c r="L776" s="693"/>
      <c r="M776" s="693"/>
      <c r="N776" s="693"/>
      <c r="P776" s="692"/>
      <c r="R776" s="692"/>
      <c r="T776" s="693"/>
      <c r="U776" s="692"/>
      <c r="V776" s="692"/>
      <c r="W776" s="692"/>
      <c r="AA776" s="691"/>
      <c r="AD776" s="711"/>
    </row>
    <row r="777" spans="5:30">
      <c r="E777" s="691"/>
      <c r="F777" s="692"/>
      <c r="H777" s="711"/>
      <c r="J777" s="691"/>
      <c r="K777" s="693"/>
      <c r="L777" s="693"/>
      <c r="M777" s="693"/>
      <c r="N777" s="693"/>
      <c r="P777" s="692"/>
      <c r="R777" s="692"/>
      <c r="T777" s="693"/>
      <c r="U777" s="692"/>
      <c r="V777" s="692"/>
      <c r="W777" s="692"/>
      <c r="AA777" s="691"/>
      <c r="AD777" s="711"/>
    </row>
    <row r="778" spans="5:30">
      <c r="E778" s="691"/>
      <c r="F778" s="692"/>
      <c r="H778" s="711"/>
      <c r="J778" s="691"/>
      <c r="K778" s="693"/>
      <c r="L778" s="693"/>
      <c r="M778" s="693"/>
      <c r="N778" s="693"/>
      <c r="P778" s="692"/>
      <c r="R778" s="692"/>
      <c r="T778" s="693"/>
      <c r="U778" s="692"/>
      <c r="V778" s="692"/>
      <c r="W778" s="692"/>
      <c r="AA778" s="691"/>
      <c r="AD778" s="711"/>
    </row>
    <row r="779" spans="5:30">
      <c r="E779" s="691"/>
      <c r="F779" s="692"/>
      <c r="H779" s="711"/>
      <c r="J779" s="691"/>
      <c r="K779" s="693"/>
      <c r="L779" s="693"/>
      <c r="M779" s="693"/>
      <c r="N779" s="693"/>
      <c r="P779" s="692"/>
      <c r="R779" s="692"/>
      <c r="T779" s="693"/>
      <c r="U779" s="692"/>
      <c r="V779" s="692"/>
      <c r="W779" s="692"/>
      <c r="AA779" s="691"/>
      <c r="AD779" s="711"/>
    </row>
    <row r="780" spans="5:30">
      <c r="E780" s="691"/>
      <c r="F780" s="692"/>
      <c r="H780" s="711"/>
      <c r="J780" s="691"/>
      <c r="K780" s="693"/>
      <c r="L780" s="693"/>
      <c r="M780" s="693"/>
      <c r="N780" s="693"/>
      <c r="P780" s="692"/>
      <c r="R780" s="692"/>
      <c r="T780" s="693"/>
      <c r="U780" s="692"/>
      <c r="V780" s="692"/>
      <c r="W780" s="692"/>
      <c r="AA780" s="691"/>
      <c r="AD780" s="711"/>
    </row>
    <row r="781" spans="5:30">
      <c r="E781" s="691"/>
      <c r="F781" s="692"/>
      <c r="H781" s="711"/>
      <c r="J781" s="691"/>
      <c r="K781" s="693"/>
      <c r="L781" s="693"/>
      <c r="M781" s="693"/>
      <c r="N781" s="693"/>
      <c r="P781" s="692"/>
      <c r="R781" s="692"/>
      <c r="T781" s="693"/>
      <c r="U781" s="692"/>
      <c r="V781" s="692"/>
      <c r="W781" s="692"/>
      <c r="AA781" s="691"/>
      <c r="AD781" s="711"/>
    </row>
    <row r="782" spans="5:30">
      <c r="E782" s="691"/>
      <c r="F782" s="692"/>
      <c r="H782" s="711"/>
      <c r="J782" s="691"/>
      <c r="K782" s="693"/>
      <c r="L782" s="693"/>
      <c r="M782" s="693"/>
      <c r="N782" s="693"/>
      <c r="P782" s="692"/>
      <c r="R782" s="692"/>
      <c r="T782" s="693"/>
      <c r="U782" s="692"/>
      <c r="V782" s="692"/>
      <c r="W782" s="692"/>
      <c r="AA782" s="691"/>
      <c r="AD782" s="711"/>
    </row>
    <row r="783" spans="5:30">
      <c r="E783" s="691"/>
      <c r="F783" s="692"/>
      <c r="H783" s="711"/>
      <c r="J783" s="691"/>
      <c r="K783" s="693"/>
      <c r="L783" s="693"/>
      <c r="M783" s="693"/>
      <c r="N783" s="693"/>
      <c r="P783" s="692"/>
      <c r="R783" s="692"/>
      <c r="T783" s="693"/>
      <c r="U783" s="692"/>
      <c r="V783" s="692"/>
      <c r="W783" s="692"/>
      <c r="AA783" s="691"/>
      <c r="AD783" s="711"/>
    </row>
    <row r="784" spans="5:30">
      <c r="E784" s="691"/>
      <c r="F784" s="692"/>
      <c r="H784" s="711"/>
      <c r="J784" s="691"/>
      <c r="K784" s="693"/>
      <c r="L784" s="693"/>
      <c r="M784" s="693"/>
      <c r="N784" s="693"/>
      <c r="P784" s="692"/>
      <c r="R784" s="692"/>
      <c r="T784" s="693"/>
      <c r="U784" s="692"/>
      <c r="V784" s="692"/>
      <c r="W784" s="692"/>
      <c r="AA784" s="691"/>
      <c r="AD784" s="711"/>
    </row>
    <row r="785" spans="5:30">
      <c r="E785" s="691"/>
      <c r="F785" s="692"/>
      <c r="H785" s="711"/>
      <c r="J785" s="691"/>
      <c r="K785" s="693"/>
      <c r="L785" s="693"/>
      <c r="M785" s="693"/>
      <c r="N785" s="693"/>
      <c r="P785" s="692"/>
      <c r="R785" s="692"/>
      <c r="T785" s="693"/>
      <c r="U785" s="692"/>
      <c r="V785" s="692"/>
      <c r="W785" s="692"/>
      <c r="AA785" s="691"/>
      <c r="AD785" s="711"/>
    </row>
    <row r="786" spans="5:30">
      <c r="E786" s="691"/>
      <c r="F786" s="692"/>
      <c r="H786" s="711"/>
      <c r="J786" s="691"/>
      <c r="K786" s="693"/>
      <c r="L786" s="693"/>
      <c r="M786" s="693"/>
      <c r="N786" s="693"/>
      <c r="P786" s="692"/>
      <c r="R786" s="692"/>
      <c r="T786" s="693"/>
      <c r="U786" s="692"/>
      <c r="V786" s="692"/>
      <c r="W786" s="692"/>
      <c r="AA786" s="691"/>
      <c r="AD786" s="711"/>
    </row>
    <row r="787" spans="5:30">
      <c r="E787" s="691"/>
      <c r="F787" s="692"/>
      <c r="H787" s="711"/>
      <c r="J787" s="691"/>
      <c r="K787" s="693"/>
      <c r="L787" s="693"/>
      <c r="M787" s="693"/>
      <c r="N787" s="693"/>
      <c r="P787" s="692"/>
      <c r="R787" s="692"/>
      <c r="T787" s="693"/>
      <c r="U787" s="692"/>
      <c r="V787" s="692"/>
      <c r="W787" s="692"/>
      <c r="AA787" s="691"/>
      <c r="AD787" s="711"/>
    </row>
    <row r="788" spans="5:30">
      <c r="E788" s="691"/>
      <c r="F788" s="692"/>
      <c r="H788" s="711"/>
      <c r="J788" s="691"/>
      <c r="K788" s="693"/>
      <c r="L788" s="693"/>
      <c r="M788" s="693"/>
      <c r="N788" s="693"/>
      <c r="P788" s="692"/>
      <c r="R788" s="692"/>
      <c r="T788" s="693"/>
      <c r="U788" s="692"/>
      <c r="V788" s="692"/>
      <c r="W788" s="692"/>
      <c r="AA788" s="691"/>
      <c r="AD788" s="711"/>
    </row>
    <row r="789" spans="5:30">
      <c r="E789" s="691"/>
      <c r="F789" s="692"/>
      <c r="H789" s="711"/>
      <c r="J789" s="691"/>
      <c r="K789" s="693"/>
      <c r="L789" s="693"/>
      <c r="M789" s="693"/>
      <c r="N789" s="693"/>
      <c r="P789" s="692"/>
      <c r="R789" s="692"/>
      <c r="T789" s="693"/>
      <c r="U789" s="692"/>
      <c r="V789" s="692"/>
      <c r="W789" s="692"/>
      <c r="AA789" s="691"/>
      <c r="AD789" s="711"/>
    </row>
    <row r="790" spans="5:30">
      <c r="E790" s="691"/>
      <c r="F790" s="692"/>
      <c r="H790" s="711"/>
      <c r="J790" s="691"/>
      <c r="K790" s="693"/>
      <c r="L790" s="693"/>
      <c r="M790" s="693"/>
      <c r="N790" s="693"/>
      <c r="P790" s="692"/>
      <c r="R790" s="692"/>
      <c r="T790" s="693"/>
      <c r="U790" s="692"/>
      <c r="V790" s="692"/>
      <c r="W790" s="692"/>
      <c r="AA790" s="691"/>
      <c r="AD790" s="711"/>
    </row>
    <row r="791" spans="5:30">
      <c r="E791" s="691"/>
      <c r="F791" s="692"/>
      <c r="H791" s="711"/>
      <c r="J791" s="691"/>
      <c r="K791" s="693"/>
      <c r="L791" s="693"/>
      <c r="M791" s="693"/>
      <c r="N791" s="693"/>
      <c r="P791" s="692"/>
      <c r="R791" s="692"/>
      <c r="T791" s="693"/>
      <c r="U791" s="692"/>
      <c r="V791" s="692"/>
      <c r="W791" s="692"/>
      <c r="AA791" s="691"/>
      <c r="AD791" s="711"/>
    </row>
    <row r="792" spans="5:30">
      <c r="E792" s="691"/>
      <c r="F792" s="692"/>
      <c r="H792" s="711"/>
      <c r="J792" s="691"/>
      <c r="K792" s="693"/>
      <c r="L792" s="693"/>
      <c r="M792" s="693"/>
      <c r="N792" s="693"/>
      <c r="P792" s="692"/>
      <c r="R792" s="692"/>
      <c r="T792" s="693"/>
      <c r="U792" s="692"/>
      <c r="V792" s="692"/>
      <c r="W792" s="692"/>
      <c r="AA792" s="691"/>
      <c r="AD792" s="711"/>
    </row>
    <row r="793" spans="5:30">
      <c r="E793" s="691"/>
      <c r="F793" s="692"/>
      <c r="H793" s="711"/>
      <c r="J793" s="691"/>
      <c r="K793" s="693"/>
      <c r="L793" s="693"/>
      <c r="M793" s="693"/>
      <c r="N793" s="693"/>
      <c r="P793" s="692"/>
      <c r="R793" s="692"/>
      <c r="T793" s="693"/>
      <c r="U793" s="692"/>
      <c r="V793" s="692"/>
      <c r="W793" s="692"/>
      <c r="AA793" s="691"/>
      <c r="AD793" s="711"/>
    </row>
    <row r="794" spans="5:30">
      <c r="E794" s="691"/>
      <c r="F794" s="692"/>
      <c r="H794" s="711"/>
      <c r="J794" s="691"/>
      <c r="K794" s="693"/>
      <c r="L794" s="693"/>
      <c r="M794" s="693"/>
      <c r="N794" s="693"/>
      <c r="P794" s="692"/>
      <c r="R794" s="692"/>
      <c r="T794" s="693"/>
      <c r="U794" s="692"/>
      <c r="V794" s="692"/>
      <c r="W794" s="692"/>
      <c r="AA794" s="691"/>
      <c r="AD794" s="711"/>
    </row>
    <row r="795" spans="5:30">
      <c r="E795" s="691"/>
      <c r="F795" s="692"/>
      <c r="H795" s="711"/>
      <c r="J795" s="691"/>
      <c r="K795" s="693"/>
      <c r="L795" s="693"/>
      <c r="M795" s="693"/>
      <c r="N795" s="693"/>
      <c r="P795" s="692"/>
      <c r="R795" s="692"/>
      <c r="T795" s="693"/>
      <c r="U795" s="692"/>
      <c r="V795" s="692"/>
      <c r="W795" s="692"/>
      <c r="AA795" s="691"/>
      <c r="AD795" s="711"/>
    </row>
    <row r="796" spans="5:30">
      <c r="E796" s="691"/>
      <c r="F796" s="692"/>
      <c r="H796" s="711"/>
      <c r="J796" s="691"/>
      <c r="K796" s="693"/>
      <c r="L796" s="693"/>
      <c r="M796" s="693"/>
      <c r="N796" s="693"/>
      <c r="P796" s="692"/>
      <c r="R796" s="692"/>
      <c r="T796" s="693"/>
      <c r="U796" s="692"/>
      <c r="V796" s="692"/>
      <c r="W796" s="692"/>
      <c r="AA796" s="691"/>
      <c r="AD796" s="711"/>
    </row>
    <row r="797" spans="5:30">
      <c r="E797" s="691"/>
      <c r="F797" s="692"/>
      <c r="H797" s="711"/>
      <c r="J797" s="691"/>
      <c r="K797" s="693"/>
      <c r="L797" s="693"/>
      <c r="M797" s="693"/>
      <c r="N797" s="693"/>
      <c r="P797" s="692"/>
      <c r="R797" s="692"/>
      <c r="T797" s="693"/>
      <c r="U797" s="692"/>
      <c r="V797" s="692"/>
      <c r="W797" s="692"/>
      <c r="AA797" s="691"/>
      <c r="AD797" s="711"/>
    </row>
    <row r="798" spans="5:30">
      <c r="E798" s="691"/>
      <c r="F798" s="692"/>
      <c r="H798" s="711"/>
      <c r="J798" s="691"/>
      <c r="K798" s="693"/>
      <c r="L798" s="693"/>
      <c r="M798" s="693"/>
      <c r="N798" s="693"/>
      <c r="P798" s="692"/>
      <c r="R798" s="692"/>
      <c r="T798" s="693"/>
      <c r="U798" s="692"/>
      <c r="V798" s="692"/>
      <c r="W798" s="692"/>
      <c r="AA798" s="691"/>
      <c r="AD798" s="711"/>
    </row>
    <row r="799" spans="5:30">
      <c r="E799" s="691"/>
      <c r="F799" s="692"/>
      <c r="H799" s="711"/>
      <c r="J799" s="691"/>
      <c r="K799" s="693"/>
      <c r="L799" s="693"/>
      <c r="M799" s="693"/>
      <c r="N799" s="693"/>
      <c r="P799" s="692"/>
      <c r="R799" s="692"/>
      <c r="T799" s="693"/>
      <c r="U799" s="692"/>
      <c r="V799" s="692"/>
      <c r="W799" s="692"/>
      <c r="AA799" s="691"/>
      <c r="AD799" s="711"/>
    </row>
    <row r="800" spans="5:30">
      <c r="E800" s="691"/>
      <c r="F800" s="692"/>
      <c r="H800" s="711"/>
      <c r="J800" s="691"/>
      <c r="K800" s="693"/>
      <c r="L800" s="693"/>
      <c r="M800" s="693"/>
      <c r="N800" s="693"/>
      <c r="P800" s="692"/>
      <c r="R800" s="692"/>
      <c r="T800" s="693"/>
      <c r="U800" s="692"/>
      <c r="V800" s="692"/>
      <c r="W800" s="692"/>
      <c r="AA800" s="691"/>
      <c r="AD800" s="711"/>
    </row>
    <row r="801" spans="5:30">
      <c r="E801" s="691"/>
      <c r="F801" s="692"/>
      <c r="H801" s="711"/>
      <c r="J801" s="691"/>
      <c r="K801" s="693"/>
      <c r="L801" s="693"/>
      <c r="M801" s="693"/>
      <c r="N801" s="693"/>
      <c r="P801" s="692"/>
      <c r="R801" s="692"/>
      <c r="T801" s="693"/>
      <c r="U801" s="692"/>
      <c r="V801" s="692"/>
      <c r="W801" s="692"/>
      <c r="AA801" s="691"/>
      <c r="AD801" s="711"/>
    </row>
    <row r="802" spans="5:30">
      <c r="E802" s="691"/>
      <c r="F802" s="692"/>
      <c r="H802" s="711"/>
      <c r="J802" s="691"/>
      <c r="K802" s="693"/>
      <c r="L802" s="693"/>
      <c r="M802" s="693"/>
      <c r="N802" s="693"/>
      <c r="P802" s="692"/>
      <c r="R802" s="692"/>
      <c r="T802" s="693"/>
      <c r="U802" s="692"/>
      <c r="V802" s="692"/>
      <c r="W802" s="692"/>
      <c r="AA802" s="691"/>
      <c r="AD802" s="711"/>
    </row>
    <row r="803" spans="5:30">
      <c r="E803" s="691"/>
      <c r="F803" s="692"/>
      <c r="H803" s="711"/>
      <c r="J803" s="691"/>
      <c r="K803" s="693"/>
      <c r="L803" s="693"/>
      <c r="M803" s="693"/>
      <c r="N803" s="693"/>
      <c r="P803" s="692"/>
      <c r="R803" s="692"/>
      <c r="T803" s="693"/>
      <c r="U803" s="692"/>
      <c r="V803" s="692"/>
      <c r="W803" s="692"/>
      <c r="AA803" s="691"/>
      <c r="AD803" s="711"/>
    </row>
    <row r="804" spans="5:30">
      <c r="E804" s="691"/>
      <c r="F804" s="692"/>
      <c r="H804" s="711"/>
      <c r="J804" s="691"/>
      <c r="K804" s="693"/>
      <c r="L804" s="693"/>
      <c r="M804" s="693"/>
      <c r="N804" s="693"/>
      <c r="P804" s="692"/>
      <c r="R804" s="692"/>
      <c r="T804" s="693"/>
      <c r="U804" s="692"/>
      <c r="V804" s="692"/>
      <c r="W804" s="692"/>
      <c r="AA804" s="691"/>
      <c r="AD804" s="711"/>
    </row>
    <row r="805" spans="5:30">
      <c r="E805" s="691"/>
      <c r="F805" s="692"/>
      <c r="H805" s="711"/>
      <c r="J805" s="691"/>
      <c r="K805" s="693"/>
      <c r="L805" s="693"/>
      <c r="M805" s="693"/>
      <c r="N805" s="693"/>
      <c r="P805" s="692"/>
      <c r="R805" s="692"/>
      <c r="T805" s="693"/>
      <c r="U805" s="692"/>
      <c r="V805" s="692"/>
      <c r="W805" s="692"/>
      <c r="AA805" s="691"/>
      <c r="AD805" s="711"/>
    </row>
    <row r="806" spans="5:30">
      <c r="E806" s="691"/>
      <c r="F806" s="692"/>
      <c r="H806" s="711"/>
      <c r="J806" s="691"/>
      <c r="K806" s="693"/>
      <c r="L806" s="693"/>
      <c r="M806" s="693"/>
      <c r="N806" s="693"/>
      <c r="P806" s="692"/>
      <c r="R806" s="692"/>
      <c r="T806" s="693"/>
      <c r="U806" s="692"/>
      <c r="V806" s="692"/>
      <c r="W806" s="692"/>
      <c r="AA806" s="691"/>
      <c r="AD806" s="711"/>
    </row>
    <row r="807" spans="5:30">
      <c r="E807" s="691"/>
      <c r="F807" s="692"/>
      <c r="H807" s="711"/>
      <c r="J807" s="691"/>
      <c r="K807" s="693"/>
      <c r="L807" s="693"/>
      <c r="M807" s="693"/>
      <c r="N807" s="693"/>
      <c r="P807" s="692"/>
      <c r="R807" s="692"/>
      <c r="T807" s="693"/>
      <c r="U807" s="692"/>
      <c r="V807" s="692"/>
      <c r="W807" s="692"/>
      <c r="AA807" s="691"/>
      <c r="AD807" s="711"/>
    </row>
    <row r="808" spans="5:30">
      <c r="E808" s="691"/>
      <c r="F808" s="692"/>
      <c r="H808" s="711"/>
      <c r="J808" s="691"/>
      <c r="K808" s="693"/>
      <c r="L808" s="693"/>
      <c r="M808" s="693"/>
      <c r="N808" s="693"/>
      <c r="P808" s="692"/>
      <c r="R808" s="692"/>
      <c r="T808" s="693"/>
      <c r="U808" s="692"/>
      <c r="V808" s="692"/>
      <c r="W808" s="692"/>
      <c r="AA808" s="691"/>
      <c r="AD808" s="711"/>
    </row>
    <row r="809" spans="5:30">
      <c r="E809" s="691"/>
      <c r="F809" s="692"/>
      <c r="H809" s="711"/>
      <c r="J809" s="691"/>
      <c r="K809" s="693"/>
      <c r="L809" s="693"/>
      <c r="M809" s="693"/>
      <c r="N809" s="693"/>
      <c r="P809" s="692"/>
      <c r="R809" s="692"/>
      <c r="T809" s="693"/>
      <c r="U809" s="692"/>
      <c r="V809" s="692"/>
      <c r="W809" s="692"/>
      <c r="AA809" s="691"/>
      <c r="AD809" s="711"/>
    </row>
    <row r="810" spans="5:30">
      <c r="E810" s="691"/>
      <c r="F810" s="692"/>
      <c r="H810" s="711"/>
      <c r="J810" s="691"/>
      <c r="K810" s="693"/>
      <c r="L810" s="693"/>
      <c r="M810" s="693"/>
      <c r="N810" s="693"/>
      <c r="P810" s="692"/>
      <c r="R810" s="692"/>
      <c r="T810" s="693"/>
      <c r="U810" s="692"/>
      <c r="V810" s="692"/>
      <c r="W810" s="692"/>
      <c r="AA810" s="691"/>
      <c r="AD810" s="711"/>
    </row>
    <row r="811" spans="5:30">
      <c r="E811" s="691"/>
      <c r="F811" s="692"/>
      <c r="H811" s="711"/>
      <c r="J811" s="691"/>
      <c r="K811" s="693"/>
      <c r="L811" s="693"/>
      <c r="M811" s="693"/>
      <c r="N811" s="693"/>
      <c r="P811" s="692"/>
      <c r="R811" s="692"/>
      <c r="T811" s="693"/>
      <c r="U811" s="692"/>
      <c r="V811" s="692"/>
      <c r="W811" s="692"/>
      <c r="AA811" s="691"/>
      <c r="AD811" s="711"/>
    </row>
    <row r="812" spans="5:30">
      <c r="E812" s="691"/>
      <c r="F812" s="692"/>
      <c r="H812" s="711"/>
      <c r="J812" s="691"/>
      <c r="K812" s="693"/>
      <c r="L812" s="693"/>
      <c r="M812" s="693"/>
      <c r="N812" s="693"/>
      <c r="P812" s="692"/>
      <c r="R812" s="692"/>
      <c r="T812" s="693"/>
      <c r="U812" s="692"/>
      <c r="V812" s="692"/>
      <c r="W812" s="692"/>
      <c r="AA812" s="691"/>
      <c r="AD812" s="711"/>
    </row>
    <row r="813" spans="5:30">
      <c r="E813" s="691"/>
      <c r="F813" s="692"/>
      <c r="H813" s="711"/>
      <c r="J813" s="691"/>
      <c r="K813" s="693"/>
      <c r="L813" s="693"/>
      <c r="M813" s="693"/>
      <c r="N813" s="693"/>
      <c r="P813" s="692"/>
      <c r="R813" s="692"/>
      <c r="T813" s="693"/>
      <c r="U813" s="692"/>
      <c r="V813" s="692"/>
      <c r="W813" s="692"/>
      <c r="AA813" s="691"/>
      <c r="AD813" s="711"/>
    </row>
    <row r="814" spans="5:30">
      <c r="E814" s="691"/>
      <c r="F814" s="692"/>
      <c r="H814" s="711"/>
      <c r="J814" s="691"/>
      <c r="K814" s="693"/>
      <c r="L814" s="693"/>
      <c r="M814" s="693"/>
      <c r="N814" s="693"/>
      <c r="P814" s="692"/>
      <c r="R814" s="692"/>
      <c r="T814" s="693"/>
      <c r="U814" s="692"/>
      <c r="V814" s="692"/>
      <c r="W814" s="692"/>
      <c r="AA814" s="691"/>
      <c r="AD814" s="711"/>
    </row>
    <row r="815" spans="5:30">
      <c r="E815" s="691"/>
      <c r="F815" s="692"/>
      <c r="H815" s="711"/>
      <c r="J815" s="691"/>
      <c r="K815" s="693"/>
      <c r="L815" s="693"/>
      <c r="M815" s="693"/>
      <c r="N815" s="693"/>
      <c r="P815" s="692"/>
      <c r="R815" s="692"/>
      <c r="T815" s="693"/>
      <c r="U815" s="692"/>
      <c r="V815" s="692"/>
      <c r="W815" s="692"/>
      <c r="AA815" s="691"/>
      <c r="AD815" s="711"/>
    </row>
    <row r="816" spans="5:30">
      <c r="E816" s="691"/>
      <c r="F816" s="692"/>
      <c r="H816" s="711"/>
      <c r="J816" s="691"/>
      <c r="K816" s="693"/>
      <c r="L816" s="693"/>
      <c r="M816" s="693"/>
      <c r="N816" s="693"/>
      <c r="P816" s="692"/>
      <c r="R816" s="692"/>
      <c r="T816" s="693"/>
      <c r="U816" s="692"/>
      <c r="V816" s="692"/>
      <c r="W816" s="692"/>
      <c r="AA816" s="691"/>
      <c r="AD816" s="711"/>
    </row>
    <row r="817" spans="5:30">
      <c r="E817" s="691"/>
      <c r="F817" s="692"/>
      <c r="H817" s="711"/>
      <c r="J817" s="691"/>
      <c r="K817" s="693"/>
      <c r="L817" s="693"/>
      <c r="M817" s="693"/>
      <c r="N817" s="693"/>
      <c r="P817" s="692"/>
      <c r="R817" s="692"/>
      <c r="T817" s="693"/>
      <c r="U817" s="692"/>
      <c r="V817" s="692"/>
      <c r="W817" s="692"/>
      <c r="AA817" s="691"/>
      <c r="AD817" s="711"/>
    </row>
    <row r="818" spans="5:30">
      <c r="E818" s="691"/>
      <c r="F818" s="692"/>
      <c r="H818" s="711"/>
      <c r="J818" s="691"/>
      <c r="K818" s="693"/>
      <c r="L818" s="693"/>
      <c r="M818" s="693"/>
      <c r="N818" s="693"/>
      <c r="P818" s="692"/>
      <c r="R818" s="692"/>
      <c r="T818" s="693"/>
      <c r="U818" s="692"/>
      <c r="V818" s="692"/>
      <c r="W818" s="692"/>
      <c r="AA818" s="691"/>
      <c r="AD818" s="711"/>
    </row>
    <row r="819" spans="5:30">
      <c r="E819" s="691"/>
      <c r="F819" s="692"/>
      <c r="H819" s="711"/>
      <c r="J819" s="691"/>
      <c r="K819" s="693"/>
      <c r="L819" s="693"/>
      <c r="M819" s="693"/>
      <c r="N819" s="693"/>
      <c r="P819" s="692"/>
      <c r="R819" s="692"/>
      <c r="T819" s="693"/>
      <c r="U819" s="692"/>
      <c r="V819" s="692"/>
      <c r="W819" s="692"/>
      <c r="AA819" s="691"/>
      <c r="AD819" s="711"/>
    </row>
    <row r="820" spans="5:30">
      <c r="E820" s="691"/>
      <c r="F820" s="692"/>
      <c r="H820" s="711"/>
      <c r="J820" s="691"/>
      <c r="K820" s="693"/>
      <c r="L820" s="693"/>
      <c r="M820" s="693"/>
      <c r="N820" s="693"/>
      <c r="P820" s="692"/>
      <c r="R820" s="692"/>
      <c r="T820" s="693"/>
      <c r="U820" s="692"/>
      <c r="V820" s="692"/>
      <c r="W820" s="692"/>
      <c r="AA820" s="691"/>
      <c r="AD820" s="711"/>
    </row>
    <row r="821" spans="5:30">
      <c r="E821" s="691"/>
      <c r="F821" s="692"/>
      <c r="H821" s="711"/>
      <c r="J821" s="691"/>
      <c r="K821" s="693"/>
      <c r="L821" s="693"/>
      <c r="M821" s="693"/>
      <c r="N821" s="693"/>
      <c r="P821" s="692"/>
      <c r="R821" s="692"/>
      <c r="T821" s="693"/>
      <c r="U821" s="692"/>
      <c r="V821" s="692"/>
      <c r="W821" s="692"/>
      <c r="AA821" s="691"/>
      <c r="AD821" s="711"/>
    </row>
    <row r="822" spans="5:30">
      <c r="E822" s="691"/>
      <c r="F822" s="692"/>
      <c r="H822" s="711"/>
      <c r="J822" s="691"/>
      <c r="K822" s="693"/>
      <c r="L822" s="693"/>
      <c r="M822" s="693"/>
      <c r="N822" s="693"/>
      <c r="P822" s="692"/>
      <c r="R822" s="692"/>
      <c r="T822" s="693"/>
      <c r="U822" s="692"/>
      <c r="V822" s="692"/>
      <c r="W822" s="692"/>
      <c r="AA822" s="691"/>
      <c r="AD822" s="711"/>
    </row>
    <row r="823" spans="5:30">
      <c r="E823" s="691"/>
      <c r="F823" s="692"/>
      <c r="H823" s="711"/>
      <c r="J823" s="691"/>
      <c r="K823" s="693"/>
      <c r="L823" s="693"/>
      <c r="M823" s="693"/>
      <c r="N823" s="693"/>
      <c r="P823" s="692"/>
      <c r="R823" s="692"/>
      <c r="T823" s="693"/>
      <c r="U823" s="692"/>
      <c r="V823" s="692"/>
      <c r="W823" s="692"/>
      <c r="AA823" s="691"/>
      <c r="AD823" s="711"/>
    </row>
    <row r="824" spans="5:30">
      <c r="E824" s="691"/>
      <c r="F824" s="692"/>
      <c r="H824" s="711"/>
      <c r="J824" s="691"/>
      <c r="K824" s="693"/>
      <c r="L824" s="693"/>
      <c r="M824" s="693"/>
      <c r="N824" s="693"/>
      <c r="P824" s="692"/>
      <c r="R824" s="692"/>
      <c r="T824" s="693"/>
      <c r="U824" s="692"/>
      <c r="V824" s="692"/>
      <c r="W824" s="692"/>
      <c r="AA824" s="691"/>
      <c r="AD824" s="711"/>
    </row>
    <row r="825" spans="5:30">
      <c r="E825" s="691"/>
      <c r="F825" s="692"/>
      <c r="H825" s="711"/>
      <c r="J825" s="691"/>
      <c r="K825" s="693"/>
      <c r="L825" s="693"/>
      <c r="M825" s="693"/>
      <c r="N825" s="693"/>
      <c r="P825" s="692"/>
      <c r="R825" s="692"/>
      <c r="T825" s="693"/>
      <c r="U825" s="692"/>
      <c r="V825" s="692"/>
      <c r="W825" s="692"/>
      <c r="AA825" s="691"/>
      <c r="AD825" s="711"/>
    </row>
    <row r="826" spans="5:30">
      <c r="E826" s="691"/>
      <c r="F826" s="692"/>
      <c r="H826" s="711"/>
      <c r="J826" s="691"/>
      <c r="K826" s="693"/>
      <c r="L826" s="693"/>
      <c r="M826" s="693"/>
      <c r="N826" s="693"/>
      <c r="P826" s="692"/>
      <c r="R826" s="692"/>
      <c r="T826" s="693"/>
      <c r="U826" s="692"/>
      <c r="V826" s="692"/>
      <c r="W826" s="692"/>
      <c r="AA826" s="691"/>
      <c r="AD826" s="711"/>
    </row>
    <row r="827" spans="5:30">
      <c r="E827" s="691"/>
      <c r="F827" s="692"/>
      <c r="H827" s="711"/>
      <c r="J827" s="691"/>
      <c r="K827" s="693"/>
      <c r="L827" s="693"/>
      <c r="M827" s="693"/>
      <c r="N827" s="693"/>
      <c r="P827" s="692"/>
      <c r="R827" s="692"/>
      <c r="T827" s="693"/>
      <c r="U827" s="692"/>
      <c r="V827" s="692"/>
      <c r="W827" s="692"/>
      <c r="AA827" s="691"/>
      <c r="AD827" s="711"/>
    </row>
    <row r="828" spans="5:30">
      <c r="E828" s="691"/>
      <c r="F828" s="692"/>
      <c r="H828" s="711"/>
      <c r="J828" s="691"/>
      <c r="K828" s="693"/>
      <c r="L828" s="693"/>
      <c r="M828" s="693"/>
      <c r="N828" s="693"/>
      <c r="P828" s="692"/>
      <c r="R828" s="692"/>
      <c r="T828" s="693"/>
      <c r="U828" s="692"/>
      <c r="V828" s="692"/>
      <c r="W828" s="692"/>
      <c r="AA828" s="691"/>
      <c r="AD828" s="711"/>
    </row>
    <row r="829" spans="5:30">
      <c r="E829" s="691"/>
      <c r="F829" s="692"/>
      <c r="H829" s="711"/>
      <c r="J829" s="691"/>
      <c r="K829" s="693"/>
      <c r="L829" s="693"/>
      <c r="M829" s="693"/>
      <c r="N829" s="693"/>
      <c r="P829" s="692"/>
      <c r="R829" s="692"/>
      <c r="T829" s="693"/>
      <c r="U829" s="692"/>
      <c r="V829" s="692"/>
      <c r="W829" s="692"/>
      <c r="AA829" s="691"/>
      <c r="AD829" s="711"/>
    </row>
    <row r="830" spans="5:30">
      <c r="E830" s="691"/>
      <c r="F830" s="692"/>
      <c r="H830" s="711"/>
      <c r="J830" s="691"/>
      <c r="K830" s="693"/>
      <c r="L830" s="693"/>
      <c r="M830" s="693"/>
      <c r="N830" s="693"/>
      <c r="P830" s="692"/>
      <c r="R830" s="692"/>
      <c r="T830" s="693"/>
      <c r="U830" s="692"/>
      <c r="V830" s="692"/>
      <c r="W830" s="692"/>
      <c r="AA830" s="691"/>
      <c r="AD830" s="711"/>
    </row>
    <row r="831" spans="5:30">
      <c r="E831" s="691"/>
      <c r="F831" s="692"/>
      <c r="H831" s="711"/>
      <c r="J831" s="691"/>
      <c r="K831" s="693"/>
      <c r="L831" s="693"/>
      <c r="M831" s="693"/>
      <c r="N831" s="693"/>
      <c r="P831" s="692"/>
      <c r="R831" s="692"/>
      <c r="T831" s="693"/>
      <c r="U831" s="692"/>
      <c r="V831" s="692"/>
      <c r="W831" s="692"/>
      <c r="AA831" s="691"/>
      <c r="AD831" s="711"/>
    </row>
    <row r="832" spans="5:30">
      <c r="E832" s="691"/>
      <c r="F832" s="692"/>
      <c r="H832" s="711"/>
      <c r="J832" s="691"/>
      <c r="K832" s="693"/>
      <c r="L832" s="693"/>
      <c r="M832" s="693"/>
      <c r="N832" s="693"/>
      <c r="P832" s="692"/>
      <c r="R832" s="692"/>
      <c r="T832" s="693"/>
      <c r="U832" s="692"/>
      <c r="V832" s="692"/>
      <c r="W832" s="692"/>
      <c r="AA832" s="691"/>
      <c r="AD832" s="711"/>
    </row>
    <row r="833" spans="5:30">
      <c r="E833" s="691"/>
      <c r="F833" s="692"/>
      <c r="H833" s="711"/>
      <c r="J833" s="691"/>
      <c r="K833" s="693"/>
      <c r="L833" s="693"/>
      <c r="M833" s="693"/>
      <c r="N833" s="693"/>
      <c r="P833" s="692"/>
      <c r="R833" s="692"/>
      <c r="T833" s="693"/>
      <c r="U833" s="692"/>
      <c r="V833" s="692"/>
      <c r="W833" s="692"/>
      <c r="AA833" s="691"/>
      <c r="AD833" s="711"/>
    </row>
    <row r="834" spans="5:30">
      <c r="E834" s="691"/>
      <c r="F834" s="692"/>
      <c r="H834" s="711"/>
      <c r="J834" s="691"/>
      <c r="K834" s="693"/>
      <c r="L834" s="693"/>
      <c r="M834" s="693"/>
      <c r="N834" s="693"/>
      <c r="P834" s="692"/>
      <c r="R834" s="692"/>
      <c r="T834" s="693"/>
      <c r="U834" s="692"/>
      <c r="V834" s="692"/>
      <c r="W834" s="692"/>
      <c r="AA834" s="691"/>
      <c r="AD834" s="711"/>
    </row>
    <row r="835" spans="5:30">
      <c r="E835" s="691"/>
      <c r="F835" s="692"/>
      <c r="H835" s="711"/>
      <c r="J835" s="691"/>
      <c r="K835" s="693"/>
      <c r="L835" s="693"/>
      <c r="M835" s="693"/>
      <c r="N835" s="693"/>
      <c r="P835" s="692"/>
      <c r="R835" s="692"/>
      <c r="T835" s="693"/>
      <c r="U835" s="692"/>
      <c r="V835" s="692"/>
      <c r="W835" s="692"/>
      <c r="AA835" s="691"/>
      <c r="AD835" s="711"/>
    </row>
    <row r="836" spans="5:30">
      <c r="E836" s="691"/>
      <c r="F836" s="692"/>
      <c r="H836" s="711"/>
      <c r="J836" s="691"/>
      <c r="K836" s="693"/>
      <c r="L836" s="693"/>
      <c r="M836" s="693"/>
      <c r="N836" s="693"/>
      <c r="P836" s="692"/>
      <c r="R836" s="692"/>
      <c r="T836" s="693"/>
      <c r="U836" s="692"/>
      <c r="V836" s="692"/>
      <c r="W836" s="692"/>
      <c r="AA836" s="691"/>
      <c r="AD836" s="711"/>
    </row>
    <row r="837" spans="5:30">
      <c r="E837" s="691"/>
      <c r="F837" s="692"/>
      <c r="H837" s="711"/>
      <c r="J837" s="691"/>
      <c r="K837" s="693"/>
      <c r="L837" s="693"/>
      <c r="M837" s="693"/>
      <c r="N837" s="693"/>
      <c r="P837" s="692"/>
      <c r="R837" s="692"/>
      <c r="T837" s="693"/>
      <c r="U837" s="692"/>
      <c r="V837" s="692"/>
      <c r="W837" s="692"/>
      <c r="AA837" s="691"/>
      <c r="AD837" s="711"/>
    </row>
    <row r="838" spans="5:30">
      <c r="E838" s="691"/>
      <c r="F838" s="692"/>
      <c r="H838" s="711"/>
      <c r="J838" s="691"/>
      <c r="K838" s="693"/>
      <c r="L838" s="693"/>
      <c r="M838" s="693"/>
      <c r="N838" s="693"/>
      <c r="P838" s="692"/>
      <c r="R838" s="692"/>
      <c r="T838" s="693"/>
      <c r="U838" s="692"/>
      <c r="V838" s="692"/>
      <c r="W838" s="692"/>
      <c r="AA838" s="691"/>
      <c r="AD838" s="711"/>
    </row>
    <row r="839" spans="5:30">
      <c r="E839" s="691"/>
      <c r="F839" s="692"/>
      <c r="H839" s="711"/>
      <c r="J839" s="691"/>
      <c r="K839" s="693"/>
      <c r="L839" s="693"/>
      <c r="M839" s="693"/>
      <c r="N839" s="693"/>
      <c r="P839" s="692"/>
      <c r="R839" s="692"/>
      <c r="T839" s="693"/>
      <c r="U839" s="692"/>
      <c r="V839" s="692"/>
      <c r="W839" s="692"/>
      <c r="AA839" s="691"/>
      <c r="AD839" s="711"/>
    </row>
    <row r="840" spans="5:30">
      <c r="E840" s="691"/>
      <c r="F840" s="692"/>
      <c r="H840" s="711"/>
      <c r="J840" s="691"/>
      <c r="K840" s="693"/>
      <c r="L840" s="693"/>
      <c r="M840" s="693"/>
      <c r="N840" s="693"/>
      <c r="P840" s="692"/>
      <c r="R840" s="692"/>
      <c r="T840" s="693"/>
      <c r="U840" s="692"/>
      <c r="V840" s="692"/>
      <c r="W840" s="692"/>
      <c r="AA840" s="691"/>
      <c r="AD840" s="711"/>
    </row>
    <row r="841" spans="5:30">
      <c r="E841" s="691"/>
      <c r="F841" s="692"/>
      <c r="H841" s="711"/>
      <c r="J841" s="691"/>
      <c r="K841" s="693"/>
      <c r="L841" s="693"/>
      <c r="M841" s="693"/>
      <c r="N841" s="693"/>
      <c r="P841" s="692"/>
      <c r="R841" s="692"/>
      <c r="T841" s="693"/>
      <c r="U841" s="692"/>
      <c r="V841" s="692"/>
      <c r="W841" s="692"/>
      <c r="AA841" s="691"/>
      <c r="AD841" s="711"/>
    </row>
    <row r="842" spans="5:30">
      <c r="E842" s="691"/>
      <c r="F842" s="692"/>
      <c r="H842" s="711"/>
      <c r="J842" s="691"/>
      <c r="K842" s="693"/>
      <c r="L842" s="693"/>
      <c r="M842" s="693"/>
      <c r="N842" s="693"/>
      <c r="P842" s="692"/>
      <c r="R842" s="692"/>
      <c r="T842" s="693"/>
      <c r="U842" s="692"/>
      <c r="V842" s="692"/>
      <c r="W842" s="692"/>
      <c r="AA842" s="691"/>
      <c r="AD842" s="711"/>
    </row>
    <row r="843" spans="5:30">
      <c r="E843" s="691"/>
      <c r="F843" s="692"/>
      <c r="H843" s="711"/>
      <c r="J843" s="691"/>
      <c r="K843" s="693"/>
      <c r="L843" s="693"/>
      <c r="M843" s="693"/>
      <c r="N843" s="693"/>
      <c r="P843" s="692"/>
      <c r="R843" s="692"/>
      <c r="T843" s="693"/>
      <c r="U843" s="692"/>
      <c r="V843" s="692"/>
      <c r="W843" s="692"/>
      <c r="AA843" s="691"/>
      <c r="AD843" s="711"/>
    </row>
    <row r="844" spans="5:30">
      <c r="E844" s="691"/>
      <c r="F844" s="692"/>
      <c r="H844" s="711"/>
      <c r="J844" s="691"/>
      <c r="K844" s="693"/>
      <c r="L844" s="693"/>
      <c r="M844" s="693"/>
      <c r="N844" s="693"/>
      <c r="P844" s="692"/>
      <c r="R844" s="692"/>
      <c r="T844" s="693"/>
      <c r="U844" s="692"/>
      <c r="V844" s="692"/>
      <c r="W844" s="692"/>
      <c r="AA844" s="691"/>
      <c r="AD844" s="711"/>
    </row>
    <row r="845" spans="5:30">
      <c r="E845" s="691"/>
      <c r="F845" s="692"/>
      <c r="H845" s="711"/>
      <c r="J845" s="691"/>
      <c r="K845" s="693"/>
      <c r="L845" s="693"/>
      <c r="M845" s="693"/>
      <c r="N845" s="693"/>
      <c r="P845" s="692"/>
      <c r="R845" s="692"/>
      <c r="T845" s="693"/>
      <c r="U845" s="692"/>
      <c r="V845" s="692"/>
      <c r="W845" s="692"/>
      <c r="AA845" s="691"/>
      <c r="AD845" s="711"/>
    </row>
    <row r="846" spans="5:30">
      <c r="E846" s="691"/>
      <c r="F846" s="692"/>
      <c r="H846" s="711"/>
      <c r="J846" s="691"/>
      <c r="K846" s="693"/>
      <c r="L846" s="693"/>
      <c r="M846" s="693"/>
      <c r="N846" s="693"/>
      <c r="P846" s="692"/>
      <c r="R846" s="692"/>
      <c r="T846" s="693"/>
      <c r="U846" s="692"/>
      <c r="V846" s="692"/>
      <c r="W846" s="692"/>
      <c r="AA846" s="691"/>
      <c r="AD846" s="711"/>
    </row>
    <row r="847" spans="5:30">
      <c r="E847" s="691"/>
      <c r="F847" s="692"/>
      <c r="H847" s="711"/>
      <c r="J847" s="691"/>
      <c r="K847" s="693"/>
      <c r="L847" s="693"/>
      <c r="M847" s="693"/>
      <c r="N847" s="693"/>
      <c r="P847" s="692"/>
      <c r="R847" s="692"/>
      <c r="T847" s="693"/>
      <c r="U847" s="692"/>
      <c r="V847" s="692"/>
      <c r="W847" s="692"/>
      <c r="AA847" s="691"/>
      <c r="AD847" s="711"/>
    </row>
    <row r="848" spans="5:30">
      <c r="E848" s="691"/>
      <c r="F848" s="692"/>
      <c r="H848" s="711"/>
      <c r="J848" s="691"/>
      <c r="K848" s="693"/>
      <c r="L848" s="693"/>
      <c r="M848" s="693"/>
      <c r="N848" s="693"/>
      <c r="P848" s="692"/>
      <c r="R848" s="692"/>
      <c r="T848" s="693"/>
      <c r="U848" s="692"/>
      <c r="V848" s="692"/>
      <c r="W848" s="692"/>
      <c r="AA848" s="691"/>
      <c r="AD848" s="711"/>
    </row>
    <row r="849" spans="5:30">
      <c r="E849" s="691"/>
      <c r="F849" s="692"/>
      <c r="H849" s="711"/>
      <c r="J849" s="691"/>
      <c r="K849" s="693"/>
      <c r="L849" s="693"/>
      <c r="M849" s="693"/>
      <c r="N849" s="693"/>
      <c r="P849" s="692"/>
      <c r="R849" s="692"/>
      <c r="T849" s="693"/>
      <c r="U849" s="692"/>
      <c r="V849" s="692"/>
      <c r="W849" s="692"/>
      <c r="AA849" s="691"/>
      <c r="AD849" s="711"/>
    </row>
    <row r="850" spans="5:30">
      <c r="E850" s="691"/>
      <c r="F850" s="692"/>
      <c r="H850" s="711"/>
      <c r="J850" s="691"/>
      <c r="K850" s="693"/>
      <c r="L850" s="693"/>
      <c r="M850" s="693"/>
      <c r="N850" s="693"/>
      <c r="P850" s="692"/>
      <c r="R850" s="692"/>
      <c r="T850" s="693"/>
      <c r="U850" s="692"/>
      <c r="V850" s="692"/>
      <c r="W850" s="692"/>
      <c r="AA850" s="691"/>
      <c r="AD850" s="711"/>
    </row>
    <row r="851" spans="5:30">
      <c r="E851" s="691"/>
      <c r="F851" s="692"/>
      <c r="H851" s="711"/>
      <c r="J851" s="691"/>
      <c r="K851" s="693"/>
      <c r="L851" s="693"/>
      <c r="M851" s="693"/>
      <c r="N851" s="693"/>
      <c r="P851" s="692"/>
      <c r="R851" s="692"/>
      <c r="T851" s="693"/>
      <c r="U851" s="692"/>
      <c r="V851" s="692"/>
      <c r="W851" s="692"/>
      <c r="AA851" s="691"/>
      <c r="AD851" s="711"/>
    </row>
    <row r="852" spans="5:30">
      <c r="E852" s="691"/>
      <c r="F852" s="692"/>
      <c r="H852" s="711"/>
      <c r="J852" s="691"/>
      <c r="K852" s="693"/>
      <c r="L852" s="693"/>
      <c r="M852" s="693"/>
      <c r="N852" s="693"/>
      <c r="P852" s="692"/>
      <c r="R852" s="692"/>
      <c r="T852" s="693"/>
      <c r="U852" s="692"/>
      <c r="V852" s="692"/>
      <c r="W852" s="692"/>
      <c r="AA852" s="691"/>
      <c r="AD852" s="711"/>
    </row>
    <row r="853" spans="5:30">
      <c r="E853" s="691"/>
      <c r="F853" s="692"/>
      <c r="H853" s="711"/>
      <c r="J853" s="691"/>
      <c r="K853" s="693"/>
      <c r="L853" s="693"/>
      <c r="M853" s="693"/>
      <c r="N853" s="693"/>
      <c r="P853" s="692"/>
      <c r="R853" s="692"/>
      <c r="T853" s="693"/>
      <c r="U853" s="692"/>
      <c r="V853" s="692"/>
      <c r="W853" s="692"/>
      <c r="AA853" s="691"/>
      <c r="AD853" s="711"/>
    </row>
    <row r="854" spans="5:30">
      <c r="E854" s="691"/>
      <c r="F854" s="692"/>
      <c r="H854" s="711"/>
      <c r="J854" s="691"/>
      <c r="K854" s="693"/>
      <c r="L854" s="693"/>
      <c r="M854" s="693"/>
      <c r="N854" s="693"/>
      <c r="P854" s="692"/>
      <c r="R854" s="692"/>
      <c r="T854" s="693"/>
      <c r="U854" s="692"/>
      <c r="V854" s="692"/>
      <c r="W854" s="692"/>
      <c r="AA854" s="691"/>
      <c r="AD854" s="711"/>
    </row>
    <row r="855" spans="5:30">
      <c r="E855" s="691"/>
      <c r="F855" s="692"/>
      <c r="H855" s="711"/>
      <c r="J855" s="691"/>
      <c r="K855" s="693"/>
      <c r="L855" s="693"/>
      <c r="M855" s="693"/>
      <c r="N855" s="693"/>
      <c r="P855" s="692"/>
      <c r="R855" s="692"/>
      <c r="T855" s="693"/>
      <c r="U855" s="692"/>
      <c r="V855" s="692"/>
      <c r="W855" s="692"/>
      <c r="AA855" s="691"/>
      <c r="AD855" s="711"/>
    </row>
    <row r="856" spans="5:30">
      <c r="E856" s="691"/>
      <c r="F856" s="692"/>
      <c r="H856" s="711"/>
      <c r="J856" s="691"/>
      <c r="K856" s="693"/>
      <c r="L856" s="693"/>
      <c r="M856" s="693"/>
      <c r="N856" s="693"/>
      <c r="P856" s="692"/>
      <c r="R856" s="692"/>
      <c r="T856" s="693"/>
      <c r="U856" s="692"/>
      <c r="V856" s="692"/>
      <c r="W856" s="692"/>
      <c r="AA856" s="691"/>
      <c r="AD856" s="711"/>
    </row>
    <row r="857" spans="5:30">
      <c r="E857" s="691"/>
      <c r="F857" s="692"/>
      <c r="H857" s="711"/>
      <c r="J857" s="691"/>
      <c r="K857" s="693"/>
      <c r="L857" s="693"/>
      <c r="M857" s="693"/>
      <c r="N857" s="693"/>
      <c r="P857" s="692"/>
      <c r="R857" s="692"/>
      <c r="T857" s="693"/>
      <c r="U857" s="692"/>
      <c r="V857" s="692"/>
      <c r="W857" s="692"/>
      <c r="AA857" s="691"/>
      <c r="AD857" s="711"/>
    </row>
    <row r="858" spans="5:30">
      <c r="E858" s="691"/>
      <c r="F858" s="692"/>
      <c r="H858" s="711"/>
      <c r="J858" s="691"/>
      <c r="K858" s="693"/>
      <c r="L858" s="693"/>
      <c r="M858" s="693"/>
      <c r="N858" s="693"/>
      <c r="P858" s="692"/>
      <c r="R858" s="692"/>
      <c r="T858" s="693"/>
      <c r="U858" s="692"/>
      <c r="V858" s="692"/>
      <c r="W858" s="692"/>
      <c r="AA858" s="691"/>
      <c r="AD858" s="711"/>
    </row>
    <row r="859" spans="5:30">
      <c r="E859" s="691"/>
      <c r="F859" s="692"/>
      <c r="H859" s="711"/>
      <c r="J859" s="691"/>
      <c r="K859" s="693"/>
      <c r="L859" s="693"/>
      <c r="M859" s="693"/>
      <c r="N859" s="693"/>
      <c r="P859" s="692"/>
      <c r="R859" s="692"/>
      <c r="T859" s="693"/>
      <c r="U859" s="692"/>
      <c r="V859" s="692"/>
      <c r="W859" s="692"/>
      <c r="AA859" s="691"/>
      <c r="AD859" s="711"/>
    </row>
    <row r="860" spans="5:30">
      <c r="E860" s="691"/>
      <c r="F860" s="692"/>
      <c r="H860" s="711"/>
      <c r="J860" s="691"/>
      <c r="K860" s="693"/>
      <c r="L860" s="693"/>
      <c r="M860" s="693"/>
      <c r="N860" s="693"/>
      <c r="P860" s="692"/>
      <c r="R860" s="692"/>
      <c r="T860" s="693"/>
      <c r="U860" s="692"/>
      <c r="V860" s="692"/>
      <c r="W860" s="692"/>
      <c r="AA860" s="691"/>
      <c r="AD860" s="711"/>
    </row>
    <row r="861" spans="5:30">
      <c r="E861" s="691"/>
      <c r="F861" s="692"/>
      <c r="H861" s="711"/>
      <c r="J861" s="691"/>
      <c r="K861" s="693"/>
      <c r="L861" s="693"/>
      <c r="M861" s="693"/>
      <c r="N861" s="693"/>
      <c r="P861" s="692"/>
      <c r="R861" s="692"/>
      <c r="T861" s="693"/>
      <c r="U861" s="692"/>
      <c r="V861" s="692"/>
      <c r="W861" s="692"/>
      <c r="AA861" s="691"/>
      <c r="AD861" s="711"/>
    </row>
    <row r="862" spans="5:30">
      <c r="E862" s="691"/>
      <c r="F862" s="692"/>
      <c r="H862" s="711"/>
      <c r="J862" s="691"/>
      <c r="K862" s="693"/>
      <c r="L862" s="693"/>
      <c r="M862" s="693"/>
      <c r="N862" s="693"/>
      <c r="P862" s="692"/>
      <c r="R862" s="692"/>
      <c r="T862" s="693"/>
      <c r="U862" s="692"/>
      <c r="V862" s="692"/>
      <c r="W862" s="692"/>
      <c r="AA862" s="691"/>
      <c r="AD862" s="711"/>
    </row>
    <row r="863" spans="5:30">
      <c r="E863" s="691"/>
      <c r="F863" s="692"/>
      <c r="H863" s="711"/>
      <c r="J863" s="691"/>
      <c r="K863" s="693"/>
      <c r="L863" s="693"/>
      <c r="M863" s="693"/>
      <c r="N863" s="693"/>
      <c r="P863" s="692"/>
      <c r="R863" s="692"/>
      <c r="T863" s="693"/>
      <c r="U863" s="692"/>
      <c r="V863" s="692"/>
      <c r="W863" s="692"/>
      <c r="AA863" s="691"/>
      <c r="AD863" s="711"/>
    </row>
    <row r="864" spans="5:30">
      <c r="E864" s="691"/>
      <c r="F864" s="692"/>
      <c r="H864" s="711"/>
      <c r="J864" s="691"/>
      <c r="K864" s="693"/>
      <c r="L864" s="693"/>
      <c r="M864" s="693"/>
      <c r="N864" s="693"/>
      <c r="P864" s="692"/>
      <c r="R864" s="692"/>
      <c r="T864" s="693"/>
      <c r="U864" s="692"/>
      <c r="V864" s="692"/>
      <c r="W864" s="692"/>
      <c r="AA864" s="691"/>
      <c r="AD864" s="711"/>
    </row>
    <row r="865" spans="5:30">
      <c r="E865" s="691"/>
      <c r="F865" s="692"/>
      <c r="H865" s="711"/>
      <c r="J865" s="691"/>
      <c r="K865" s="693"/>
      <c r="L865" s="693"/>
      <c r="M865" s="693"/>
      <c r="N865" s="693"/>
      <c r="P865" s="692"/>
      <c r="R865" s="692"/>
      <c r="T865" s="693"/>
      <c r="U865" s="692"/>
      <c r="V865" s="692"/>
      <c r="W865" s="692"/>
      <c r="AA865" s="691"/>
      <c r="AD865" s="711"/>
    </row>
    <row r="866" spans="5:30">
      <c r="E866" s="691"/>
      <c r="F866" s="692"/>
      <c r="H866" s="711"/>
      <c r="J866" s="691"/>
      <c r="K866" s="693"/>
      <c r="L866" s="693"/>
      <c r="M866" s="693"/>
      <c r="N866" s="693"/>
      <c r="P866" s="692"/>
      <c r="R866" s="692"/>
      <c r="T866" s="693"/>
      <c r="U866" s="692"/>
      <c r="V866" s="692"/>
      <c r="W866" s="692"/>
      <c r="AA866" s="691"/>
      <c r="AD866" s="711"/>
    </row>
    <row r="867" spans="5:30">
      <c r="E867" s="691"/>
      <c r="F867" s="692"/>
      <c r="H867" s="711"/>
      <c r="J867" s="691"/>
      <c r="K867" s="693"/>
      <c r="L867" s="693"/>
      <c r="M867" s="693"/>
      <c r="N867" s="693"/>
      <c r="P867" s="692"/>
      <c r="R867" s="692"/>
      <c r="T867" s="693"/>
      <c r="U867" s="692"/>
      <c r="V867" s="692"/>
      <c r="W867" s="692"/>
      <c r="AA867" s="691"/>
      <c r="AD867" s="711"/>
    </row>
    <row r="868" spans="5:30">
      <c r="E868" s="691"/>
      <c r="F868" s="692"/>
      <c r="H868" s="711"/>
      <c r="J868" s="691"/>
      <c r="K868" s="693"/>
      <c r="L868" s="693"/>
      <c r="M868" s="693"/>
      <c r="N868" s="693"/>
      <c r="P868" s="692"/>
      <c r="R868" s="692"/>
      <c r="T868" s="693"/>
      <c r="U868" s="692"/>
      <c r="V868" s="692"/>
      <c r="W868" s="692"/>
      <c r="AA868" s="691"/>
      <c r="AD868" s="711"/>
    </row>
    <row r="869" spans="5:30">
      <c r="E869" s="691"/>
      <c r="F869" s="692"/>
      <c r="H869" s="711"/>
      <c r="J869" s="691"/>
      <c r="K869" s="693"/>
      <c r="L869" s="693"/>
      <c r="M869" s="693"/>
      <c r="N869" s="693"/>
      <c r="P869" s="692"/>
      <c r="R869" s="692"/>
      <c r="T869" s="693"/>
      <c r="U869" s="692"/>
      <c r="V869" s="692"/>
      <c r="W869" s="692"/>
      <c r="AA869" s="691"/>
      <c r="AD869" s="711"/>
    </row>
    <row r="870" spans="5:30">
      <c r="E870" s="691"/>
      <c r="F870" s="692"/>
      <c r="H870" s="711"/>
      <c r="J870" s="691"/>
      <c r="K870" s="693"/>
      <c r="L870" s="693"/>
      <c r="M870" s="693"/>
      <c r="N870" s="693"/>
      <c r="P870" s="692"/>
      <c r="R870" s="692"/>
      <c r="T870" s="693"/>
      <c r="U870" s="692"/>
      <c r="V870" s="692"/>
      <c r="W870" s="692"/>
      <c r="AA870" s="691"/>
      <c r="AD870" s="711"/>
    </row>
    <row r="871" spans="5:30">
      <c r="E871" s="691"/>
      <c r="F871" s="692"/>
      <c r="H871" s="711"/>
      <c r="J871" s="691"/>
      <c r="K871" s="693"/>
      <c r="L871" s="693"/>
      <c r="M871" s="693"/>
      <c r="N871" s="693"/>
      <c r="P871" s="692"/>
      <c r="R871" s="692"/>
      <c r="T871" s="693"/>
      <c r="U871" s="692"/>
      <c r="V871" s="692"/>
      <c r="W871" s="692"/>
      <c r="AA871" s="691"/>
      <c r="AD871" s="711"/>
    </row>
    <row r="872" spans="5:30">
      <c r="E872" s="691"/>
      <c r="F872" s="692"/>
      <c r="H872" s="711"/>
      <c r="J872" s="691"/>
      <c r="K872" s="693"/>
      <c r="L872" s="693"/>
      <c r="M872" s="693"/>
      <c r="N872" s="693"/>
      <c r="P872" s="692"/>
      <c r="R872" s="692"/>
      <c r="T872" s="693"/>
      <c r="U872" s="692"/>
      <c r="V872" s="692"/>
      <c r="W872" s="692"/>
      <c r="AA872" s="691"/>
      <c r="AD872" s="711"/>
    </row>
    <row r="873" spans="5:30">
      <c r="E873" s="691"/>
      <c r="F873" s="692"/>
      <c r="H873" s="711"/>
      <c r="J873" s="691"/>
      <c r="K873" s="693"/>
      <c r="L873" s="693"/>
      <c r="M873" s="693"/>
      <c r="N873" s="693"/>
      <c r="P873" s="692"/>
      <c r="R873" s="692"/>
      <c r="T873" s="693"/>
      <c r="U873" s="692"/>
      <c r="V873" s="692"/>
      <c r="W873" s="692"/>
      <c r="AA873" s="691"/>
      <c r="AD873" s="711"/>
    </row>
    <row r="874" spans="5:30">
      <c r="E874" s="691"/>
      <c r="F874" s="692"/>
      <c r="H874" s="711"/>
      <c r="J874" s="691"/>
      <c r="K874" s="693"/>
      <c r="L874" s="693"/>
      <c r="M874" s="693"/>
      <c r="N874" s="693"/>
      <c r="P874" s="692"/>
      <c r="R874" s="692"/>
      <c r="T874" s="693"/>
      <c r="U874" s="692"/>
      <c r="V874" s="692"/>
      <c r="W874" s="692"/>
      <c r="AA874" s="691"/>
      <c r="AD874" s="711"/>
    </row>
    <row r="875" spans="5:30">
      <c r="E875" s="691"/>
      <c r="F875" s="692"/>
      <c r="H875" s="711"/>
      <c r="J875" s="691"/>
      <c r="K875" s="693"/>
      <c r="L875" s="693"/>
      <c r="M875" s="693"/>
      <c r="N875" s="693"/>
      <c r="P875" s="692"/>
      <c r="R875" s="692"/>
      <c r="T875" s="693"/>
      <c r="U875" s="692"/>
      <c r="V875" s="692"/>
      <c r="W875" s="692"/>
      <c r="AA875" s="691"/>
      <c r="AD875" s="711"/>
    </row>
    <row r="876" spans="5:30">
      <c r="E876" s="691"/>
      <c r="F876" s="692"/>
      <c r="H876" s="711"/>
      <c r="J876" s="691"/>
      <c r="K876" s="693"/>
      <c r="L876" s="693"/>
      <c r="M876" s="693"/>
      <c r="N876" s="693"/>
      <c r="P876" s="692"/>
      <c r="R876" s="692"/>
      <c r="T876" s="693"/>
      <c r="U876" s="692"/>
      <c r="V876" s="692"/>
      <c r="W876" s="692"/>
      <c r="AA876" s="691"/>
      <c r="AD876" s="711"/>
    </row>
    <row r="877" spans="5:30">
      <c r="E877" s="691"/>
      <c r="F877" s="692"/>
      <c r="H877" s="711"/>
      <c r="J877" s="691"/>
      <c r="K877" s="693"/>
      <c r="L877" s="693"/>
      <c r="M877" s="693"/>
      <c r="N877" s="693"/>
      <c r="P877" s="692"/>
      <c r="R877" s="692"/>
      <c r="T877" s="693"/>
      <c r="U877" s="692"/>
      <c r="V877" s="692"/>
      <c r="W877" s="692"/>
      <c r="AA877" s="691"/>
      <c r="AD877" s="711"/>
    </row>
    <row r="878" spans="5:30">
      <c r="E878" s="691"/>
      <c r="F878" s="692"/>
      <c r="H878" s="711"/>
      <c r="J878" s="691"/>
      <c r="K878" s="693"/>
      <c r="L878" s="693"/>
      <c r="M878" s="693"/>
      <c r="N878" s="693"/>
      <c r="P878" s="692"/>
      <c r="R878" s="692"/>
      <c r="T878" s="693"/>
      <c r="U878" s="692"/>
      <c r="V878" s="692"/>
      <c r="W878" s="692"/>
      <c r="AA878" s="691"/>
      <c r="AD878" s="711"/>
    </row>
    <row r="879" spans="5:30">
      <c r="E879" s="691"/>
      <c r="F879" s="692"/>
      <c r="H879" s="711"/>
      <c r="J879" s="691"/>
      <c r="K879" s="693"/>
      <c r="L879" s="693"/>
      <c r="M879" s="693"/>
      <c r="N879" s="693"/>
      <c r="P879" s="692"/>
      <c r="R879" s="692"/>
      <c r="T879" s="693"/>
      <c r="U879" s="692"/>
      <c r="V879" s="692"/>
      <c r="W879" s="692"/>
      <c r="AA879" s="691"/>
      <c r="AD879" s="711"/>
    </row>
    <row r="880" spans="5:30">
      <c r="E880" s="691"/>
      <c r="F880" s="692"/>
      <c r="H880" s="711"/>
      <c r="J880" s="691"/>
      <c r="K880" s="693"/>
      <c r="L880" s="693"/>
      <c r="M880" s="693"/>
      <c r="N880" s="693"/>
      <c r="P880" s="692"/>
      <c r="R880" s="692"/>
      <c r="T880" s="693"/>
      <c r="U880" s="692"/>
      <c r="V880" s="692"/>
      <c r="W880" s="692"/>
      <c r="AA880" s="691"/>
      <c r="AD880" s="711"/>
    </row>
    <row r="881" spans="5:30">
      <c r="E881" s="691"/>
      <c r="F881" s="692"/>
      <c r="H881" s="711"/>
      <c r="J881" s="691"/>
      <c r="K881" s="693"/>
      <c r="L881" s="693"/>
      <c r="M881" s="693"/>
      <c r="N881" s="693"/>
      <c r="P881" s="692"/>
      <c r="R881" s="692"/>
      <c r="T881" s="693"/>
      <c r="U881" s="692"/>
      <c r="V881" s="692"/>
      <c r="W881" s="692"/>
      <c r="AA881" s="691"/>
      <c r="AD881" s="711"/>
    </row>
    <row r="882" spans="5:30">
      <c r="E882" s="691"/>
      <c r="F882" s="692"/>
      <c r="H882" s="711"/>
      <c r="J882" s="691"/>
      <c r="K882" s="693"/>
      <c r="L882" s="693"/>
      <c r="M882" s="693"/>
      <c r="N882" s="693"/>
      <c r="P882" s="692"/>
      <c r="R882" s="692"/>
      <c r="T882" s="693"/>
      <c r="U882" s="692"/>
      <c r="V882" s="692"/>
      <c r="W882" s="692"/>
      <c r="AA882" s="691"/>
      <c r="AD882" s="711"/>
    </row>
    <row r="883" spans="5:30">
      <c r="E883" s="691"/>
      <c r="F883" s="692"/>
      <c r="H883" s="711"/>
      <c r="J883" s="691"/>
      <c r="K883" s="693"/>
      <c r="L883" s="693"/>
      <c r="M883" s="693"/>
      <c r="N883" s="693"/>
      <c r="P883" s="692"/>
      <c r="R883" s="692"/>
      <c r="T883" s="693"/>
      <c r="U883" s="692"/>
      <c r="V883" s="692"/>
      <c r="W883" s="692"/>
      <c r="AA883" s="691"/>
      <c r="AD883" s="711"/>
    </row>
  </sheetData>
  <hyperlinks>
    <hyperlink ref="T8" r:id="rId1" xr:uid="{5B12AF72-FC51-4941-B28F-922C9DAA3E64}"/>
    <hyperlink ref="T3" r:id="rId2" xr:uid="{C954EA72-E58E-407A-B2A1-9A46E3ABE888}"/>
    <hyperlink ref="T2" r:id="rId3" xr:uid="{B278A33D-6471-43D9-B994-16E151D4324D}"/>
    <hyperlink ref="T6" r:id="rId4" xr:uid="{3E6BF342-4B03-48D8-B6EA-7D2848D7B324}"/>
    <hyperlink ref="T4" r:id="rId5" xr:uid="{B9809CB8-DF57-448F-98CD-23A01517391B}"/>
    <hyperlink ref="T9" r:id="rId6" xr:uid="{5D386ED7-E35B-4AA4-AAA2-CC9958A65FA9}"/>
    <hyperlink ref="T10" r:id="rId7" xr:uid="{EB7874C7-B3F4-407F-80D2-C10C7E38B49C}"/>
    <hyperlink ref="T7" r:id="rId8" xr:uid="{139DEBA2-4429-495B-870C-E38AEDCB7DE6}"/>
    <hyperlink ref="T11" r:id="rId9" xr:uid="{1033C028-8408-4E1B-AB7F-32CAF1D7DD76}"/>
    <hyperlink ref="T14" r:id="rId10" xr:uid="{C5E3A3AD-E6F7-4244-90EC-A198707FC5AF}"/>
    <hyperlink ref="T5" r:id="rId11" xr:uid="{D24F96E8-E344-478E-A0CC-20C2A2097EA4}"/>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ErrorMessage="1" xr:uid="{339E0E7B-EF24-46AA-ABA7-61E26354E75C}">
          <x14:formula1>
            <xm:f>Settings!$C$3:$C$22</xm:f>
          </x14:formula1>
          <xm:sqref>I2:I14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8EE7-14CF-46BE-8510-417F54243BE0}">
  <sheetPr>
    <outlinePr summaryBelow="0" summaryRight="0"/>
  </sheetPr>
  <dimension ref="A1:AB12"/>
  <sheetViews>
    <sheetView topLeftCell="F1" workbookViewId="0">
      <selection activeCell="L4" sqref="L4"/>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62"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4" customHeight="1">
      <c r="B2" s="15" t="s">
        <v>220</v>
      </c>
      <c r="C2" s="738">
        <v>24954</v>
      </c>
      <c r="D2" s="763"/>
      <c r="E2" s="704" t="s">
        <v>282</v>
      </c>
      <c r="F2" s="766" t="s">
        <v>294</v>
      </c>
      <c r="G2" s="767" t="s">
        <v>458</v>
      </c>
      <c r="H2" s="562" t="s">
        <v>295</v>
      </c>
      <c r="I2" s="542" t="s">
        <v>296</v>
      </c>
      <c r="J2" s="562" t="s">
        <v>332</v>
      </c>
      <c r="K2" s="716" t="s">
        <v>333</v>
      </c>
      <c r="L2" s="15" t="s">
        <v>393</v>
      </c>
      <c r="M2" s="564" t="s">
        <v>491</v>
      </c>
    </row>
    <row r="3" spans="1:28" ht="24" customHeight="1">
      <c r="B3" s="15" t="s">
        <v>220</v>
      </c>
      <c r="C3" s="738">
        <v>26835</v>
      </c>
      <c r="D3" s="763"/>
      <c r="E3" s="704" t="s">
        <v>282</v>
      </c>
      <c r="F3" s="766" t="s">
        <v>294</v>
      </c>
      <c r="G3" s="767" t="s">
        <v>454</v>
      </c>
      <c r="H3" s="562" t="s">
        <v>295</v>
      </c>
      <c r="I3" s="542" t="s">
        <v>296</v>
      </c>
      <c r="J3" s="562" t="s">
        <v>297</v>
      </c>
      <c r="K3" s="716" t="s">
        <v>333</v>
      </c>
      <c r="L3" s="15" t="s">
        <v>393</v>
      </c>
      <c r="M3" s="55" t="s">
        <v>492</v>
      </c>
    </row>
    <row r="4" spans="1:28" ht="48">
      <c r="B4" s="15" t="s">
        <v>220</v>
      </c>
      <c r="C4" s="738">
        <v>26912</v>
      </c>
      <c r="D4" s="764"/>
      <c r="E4" s="704" t="s">
        <v>282</v>
      </c>
      <c r="F4" s="766" t="s">
        <v>294</v>
      </c>
      <c r="G4" s="767" t="s">
        <v>461</v>
      </c>
      <c r="H4" s="562" t="s">
        <v>295</v>
      </c>
      <c r="I4" s="542" t="s">
        <v>296</v>
      </c>
      <c r="J4" s="562" t="s">
        <v>332</v>
      </c>
      <c r="K4" s="716" t="s">
        <v>333</v>
      </c>
      <c r="L4" s="15" t="s">
        <v>393</v>
      </c>
      <c r="M4" s="564" t="s">
        <v>493</v>
      </c>
    </row>
    <row r="5" spans="1:28" ht="24" customHeight="1">
      <c r="B5" s="15" t="s">
        <v>220</v>
      </c>
      <c r="C5" s="769">
        <v>48868</v>
      </c>
      <c r="D5" s="764"/>
      <c r="E5" s="704" t="s">
        <v>290</v>
      </c>
      <c r="F5" s="766" t="s">
        <v>330</v>
      </c>
      <c r="G5" s="563" t="s">
        <v>494</v>
      </c>
      <c r="H5" s="562" t="s">
        <v>295</v>
      </c>
      <c r="I5" s="542" t="s">
        <v>296</v>
      </c>
      <c r="J5" s="562" t="s">
        <v>332</v>
      </c>
      <c r="K5" s="716" t="s">
        <v>333</v>
      </c>
      <c r="L5" s="15" t="s">
        <v>334</v>
      </c>
      <c r="M5" s="564" t="s">
        <v>335</v>
      </c>
    </row>
    <row r="6" spans="1:28" ht="24" customHeight="1">
      <c r="B6" s="104"/>
      <c r="C6" s="560"/>
      <c r="D6" s="765"/>
      <c r="E6" s="704"/>
      <c r="F6" s="766"/>
      <c r="G6" s="563"/>
      <c r="H6" s="562"/>
      <c r="I6" s="542"/>
      <c r="J6" s="562"/>
      <c r="K6" s="716"/>
      <c r="L6" s="15"/>
      <c r="M6" s="731"/>
    </row>
    <row r="7" spans="1:28" ht="24" customHeight="1">
      <c r="B7" s="104"/>
      <c r="C7" s="560"/>
      <c r="D7" s="763"/>
      <c r="E7" s="129"/>
      <c r="F7" s="766"/>
      <c r="G7" s="563"/>
      <c r="H7" s="562"/>
      <c r="I7" s="542"/>
      <c r="J7" s="562"/>
      <c r="K7" s="716"/>
      <c r="L7" s="15"/>
      <c r="M7" s="564"/>
    </row>
    <row r="8" spans="1:28" ht="24" customHeight="1">
      <c r="B8" s="104"/>
      <c r="C8" s="560"/>
      <c r="D8" s="763"/>
      <c r="E8" s="129"/>
      <c r="F8" s="766"/>
      <c r="G8" s="563"/>
      <c r="H8" s="562"/>
      <c r="I8" s="542"/>
      <c r="J8" s="562"/>
      <c r="K8" s="716"/>
      <c r="L8" s="15"/>
      <c r="M8" s="564"/>
    </row>
    <row r="9" spans="1:28" ht="24" customHeight="1">
      <c r="B9" s="15"/>
      <c r="C9" s="762"/>
      <c r="D9" s="763"/>
      <c r="E9" s="704"/>
      <c r="F9" s="766"/>
      <c r="G9" s="563"/>
      <c r="H9" s="562"/>
      <c r="I9" s="542"/>
      <c r="J9" s="562"/>
      <c r="K9" s="716"/>
      <c r="L9" s="15"/>
      <c r="M9" s="564"/>
    </row>
    <row r="12" spans="1:28">
      <c r="N12" s="109"/>
    </row>
  </sheetData>
  <dataValidations count="5">
    <dataValidation type="list" allowBlank="1" showErrorMessage="1" sqref="J2:J9" xr:uid="{8B243D3F-85F5-495F-9AFE-C4E70F1C4CF6}">
      <formula1>"Internal,External"</formula1>
    </dataValidation>
    <dataValidation type="list" allowBlank="1" showErrorMessage="1" sqref="K2:K9" xr:uid="{1E611737-7176-44C6-AFDD-2B92E1D682BA}">
      <formula1>"Open,Inprogress,Closed"</formula1>
    </dataValidation>
    <dataValidation type="list" allowBlank="1" showErrorMessage="1" sqref="H2:H9" xr:uid="{ECADE70A-977E-41FC-BB18-DA1027EEA1A7}">
      <formula1>"Minor,Significant,Major"</formula1>
    </dataValidation>
    <dataValidation type="list" allowBlank="1" showErrorMessage="1" sqref="I2:I9" xr:uid="{C856BD52-0159-42A8-A33D-3B61AD6F84E2}">
      <formula1>"Manual, Automation"</formula1>
    </dataValidation>
    <dataValidation type="list" allowBlank="1" showErrorMessage="1" sqref="F2:F9" xr:uid="{0015AF8B-1AF3-47BB-A686-F8DC62A3AB6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B26D3F4-5889-4A44-BA14-723FCFF02B07}">
          <x14:formula1>
            <xm:f>Details!$A$2:$A$10</xm:f>
          </x14:formula1>
          <xm:sqref>L2:L9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9480-8AA6-4D44-B2E2-D3D927CBF39B}">
  <sheetPr>
    <outlinePr summaryBelow="0" summaryRight="0"/>
  </sheetPr>
  <dimension ref="A1:AD885"/>
  <sheetViews>
    <sheetView showGridLines="0" topLeftCell="X1" workbookViewId="0">
      <selection activeCell="AD5" sqref="AD5"/>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7.42578125" style="712" customWidth="1"/>
    <col min="31" max="16384" width="12.5703125" style="220"/>
  </cols>
  <sheetData>
    <row r="1" spans="1:30" ht="33">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262.5" customHeight="1">
      <c r="A2" s="674">
        <v>1</v>
      </c>
      <c r="B2" s="674" t="str">
        <f>Dashboard!$J$1</f>
        <v>MSB Dev</v>
      </c>
      <c r="C2" s="669">
        <v>46073</v>
      </c>
      <c r="D2" s="669">
        <v>46086</v>
      </c>
      <c r="E2" s="706" t="s">
        <v>216</v>
      </c>
      <c r="F2" s="674" t="s">
        <v>282</v>
      </c>
      <c r="G2" s="674">
        <v>51205</v>
      </c>
      <c r="H2" s="673" t="s">
        <v>495</v>
      </c>
      <c r="I2" s="713" t="s">
        <v>300</v>
      </c>
      <c r="J2" s="674">
        <v>5</v>
      </c>
      <c r="K2" s="674">
        <f>Table14567891011121331415171816201921222324252627282930313233[[#This Row],[Actual Hours Worklog]] / 4</f>
        <v>12.875</v>
      </c>
      <c r="L2" s="674">
        <v>51.5</v>
      </c>
      <c r="M2" s="710">
        <v>46031</v>
      </c>
      <c r="N2" s="756">
        <v>46036</v>
      </c>
      <c r="O2" s="728" t="s">
        <v>496</v>
      </c>
      <c r="P2" s="760" t="s">
        <v>290</v>
      </c>
      <c r="Q2" s="741" t="s">
        <v>302</v>
      </c>
      <c r="R2" s="710" t="s">
        <v>290</v>
      </c>
      <c r="S2" s="741" t="s">
        <v>303</v>
      </c>
      <c r="T2" s="725" t="s">
        <v>497</v>
      </c>
      <c r="U2" s="710">
        <v>46037</v>
      </c>
      <c r="V2" s="710" t="s">
        <v>282</v>
      </c>
      <c r="W2" s="710">
        <v>46059</v>
      </c>
      <c r="X2" s="674" t="s">
        <v>303</v>
      </c>
      <c r="Y2" s="710" t="s">
        <v>352</v>
      </c>
      <c r="Z2" s="710">
        <v>46078</v>
      </c>
      <c r="AA2" s="673" t="s">
        <v>498</v>
      </c>
      <c r="AB2" s="674" t="s">
        <v>303</v>
      </c>
      <c r="AC2" s="674" t="s">
        <v>303</v>
      </c>
      <c r="AD2" s="768" t="s">
        <v>499</v>
      </c>
    </row>
    <row r="3" spans="1:30" s="714" customFormat="1" ht="33">
      <c r="A3" s="674">
        <v>2</v>
      </c>
      <c r="B3" s="674" t="str">
        <f>Dashboard!$J$1</f>
        <v>MSB Dev</v>
      </c>
      <c r="C3" s="669">
        <v>46073</v>
      </c>
      <c r="D3" s="669">
        <v>46086</v>
      </c>
      <c r="E3" s="706" t="s">
        <v>216</v>
      </c>
      <c r="F3" s="674" t="s">
        <v>282</v>
      </c>
      <c r="G3" s="674">
        <v>51977</v>
      </c>
      <c r="H3" s="673" t="s">
        <v>500</v>
      </c>
      <c r="I3" s="713" t="s">
        <v>300</v>
      </c>
      <c r="J3" s="674">
        <v>2</v>
      </c>
      <c r="K3" s="674">
        <f>Table14567891011121331415171816201921222324252627282930313233[[#This Row],[Actual Hours Worklog]] / 4</f>
        <v>3</v>
      </c>
      <c r="L3" s="674">
        <v>12</v>
      </c>
      <c r="M3" s="684">
        <v>46078</v>
      </c>
      <c r="N3" s="684">
        <v>46078</v>
      </c>
      <c r="O3" s="676" t="s">
        <v>317</v>
      </c>
      <c r="P3" s="759" t="s">
        <v>290</v>
      </c>
      <c r="Q3" s="724" t="s">
        <v>302</v>
      </c>
      <c r="R3" s="674" t="s">
        <v>290</v>
      </c>
      <c r="S3" s="674" t="s">
        <v>303</v>
      </c>
      <c r="T3" s="725" t="s">
        <v>501</v>
      </c>
      <c r="U3" s="710">
        <v>46078</v>
      </c>
      <c r="V3" s="710" t="s">
        <v>305</v>
      </c>
      <c r="W3" s="710">
        <v>46079</v>
      </c>
      <c r="X3" s="674" t="s">
        <v>303</v>
      </c>
      <c r="Y3" s="710" t="s">
        <v>352</v>
      </c>
      <c r="Z3" s="710">
        <v>46079</v>
      </c>
      <c r="AA3" s="674" t="s">
        <v>303</v>
      </c>
      <c r="AB3" s="674" t="s">
        <v>303</v>
      </c>
      <c r="AC3" s="674" t="s">
        <v>303</v>
      </c>
      <c r="AD3" s="673" t="s">
        <v>502</v>
      </c>
    </row>
    <row r="4" spans="1:30" s="714" customFormat="1" ht="33">
      <c r="A4" s="674">
        <v>3</v>
      </c>
      <c r="B4" s="674" t="str">
        <f>Dashboard!$J$1</f>
        <v>MSB Dev</v>
      </c>
      <c r="C4" s="669">
        <v>46073</v>
      </c>
      <c r="D4" s="669">
        <v>46086</v>
      </c>
      <c r="E4" s="706" t="s">
        <v>216</v>
      </c>
      <c r="F4" s="674" t="s">
        <v>282</v>
      </c>
      <c r="G4" s="674">
        <v>26796</v>
      </c>
      <c r="H4" s="673" t="s">
        <v>503</v>
      </c>
      <c r="I4" s="713" t="s">
        <v>323</v>
      </c>
      <c r="J4" s="674">
        <v>2</v>
      </c>
      <c r="K4" s="674">
        <f>Table14567891011121331415171816201921222324252627282930313233[[#This Row],[Actual Hours Worklog]] / 4</f>
        <v>2</v>
      </c>
      <c r="L4" s="674">
        <v>8</v>
      </c>
      <c r="M4" s="684">
        <v>46073</v>
      </c>
      <c r="N4" s="684">
        <v>46073</v>
      </c>
      <c r="O4" s="676" t="s">
        <v>317</v>
      </c>
      <c r="P4" s="759" t="s">
        <v>290</v>
      </c>
      <c r="Q4" s="724" t="s">
        <v>302</v>
      </c>
      <c r="R4" s="674" t="s">
        <v>290</v>
      </c>
      <c r="S4" s="674" t="s">
        <v>303</v>
      </c>
      <c r="T4" s="725" t="s">
        <v>504</v>
      </c>
      <c r="U4" s="710">
        <v>46073</v>
      </c>
      <c r="V4" s="710" t="s">
        <v>305</v>
      </c>
      <c r="W4" s="710">
        <v>46073</v>
      </c>
      <c r="X4" s="674" t="s">
        <v>303</v>
      </c>
      <c r="Y4" s="710" t="s">
        <v>301</v>
      </c>
      <c r="Z4" s="710" t="s">
        <v>301</v>
      </c>
      <c r="AA4" s="674" t="s">
        <v>301</v>
      </c>
      <c r="AB4" s="674" t="s">
        <v>301</v>
      </c>
      <c r="AC4" s="674" t="s">
        <v>301</v>
      </c>
      <c r="AD4" s="673" t="s">
        <v>505</v>
      </c>
    </row>
    <row r="5" spans="1:30" ht="61.5" customHeight="1">
      <c r="A5" s="674">
        <v>4</v>
      </c>
      <c r="B5" s="674" t="str">
        <f>Dashboard!$J$1</f>
        <v>MSB Dev</v>
      </c>
      <c r="C5" s="669">
        <v>46073</v>
      </c>
      <c r="D5" s="669">
        <v>46086</v>
      </c>
      <c r="E5" s="706" t="s">
        <v>216</v>
      </c>
      <c r="F5" s="674" t="s">
        <v>275</v>
      </c>
      <c r="G5" s="674">
        <v>26804</v>
      </c>
      <c r="H5" s="673" t="s">
        <v>506</v>
      </c>
      <c r="I5" s="713" t="s">
        <v>323</v>
      </c>
      <c r="J5" s="674">
        <v>2</v>
      </c>
      <c r="K5" s="674">
        <f>Table14567891011121331415171816201921222324252627282930313233[[#This Row],[Actual Hours Worklog]] / 4</f>
        <v>2.5</v>
      </c>
      <c r="L5" s="674">
        <v>10</v>
      </c>
      <c r="M5" s="684">
        <v>46070</v>
      </c>
      <c r="N5" s="757">
        <v>46070</v>
      </c>
      <c r="O5" s="676" t="s">
        <v>507</v>
      </c>
      <c r="P5" s="759" t="s">
        <v>290</v>
      </c>
      <c r="Q5" s="724" t="s">
        <v>302</v>
      </c>
      <c r="R5" s="674" t="s">
        <v>290</v>
      </c>
      <c r="S5" s="674" t="s">
        <v>303</v>
      </c>
      <c r="T5" s="528" t="s">
        <v>508</v>
      </c>
      <c r="U5" s="710">
        <v>46070</v>
      </c>
      <c r="V5" s="674" t="s">
        <v>282</v>
      </c>
      <c r="W5" s="710">
        <v>46070</v>
      </c>
      <c r="X5" s="674" t="s">
        <v>303</v>
      </c>
      <c r="Y5" s="674" t="s">
        <v>305</v>
      </c>
      <c r="Z5" s="710">
        <v>46070</v>
      </c>
      <c r="AA5" s="674" t="s">
        <v>303</v>
      </c>
      <c r="AB5" s="674" t="s">
        <v>301</v>
      </c>
      <c r="AC5" s="674" t="s">
        <v>301</v>
      </c>
      <c r="AD5" s="673" t="s">
        <v>509</v>
      </c>
    </row>
    <row r="6" spans="1:30" s="714" customFormat="1" ht="49.5" customHeight="1">
      <c r="A6" s="674">
        <v>5</v>
      </c>
      <c r="B6" s="674" t="str">
        <f>Dashboard!$J$1</f>
        <v>MSB Dev</v>
      </c>
      <c r="C6" s="669">
        <v>46073</v>
      </c>
      <c r="D6" s="669">
        <v>46086</v>
      </c>
      <c r="E6" s="706" t="s">
        <v>216</v>
      </c>
      <c r="F6" s="674" t="s">
        <v>275</v>
      </c>
      <c r="G6" s="674">
        <v>51754</v>
      </c>
      <c r="H6" s="673" t="s">
        <v>510</v>
      </c>
      <c r="I6" s="713" t="s">
        <v>300</v>
      </c>
      <c r="J6" s="674">
        <v>2</v>
      </c>
      <c r="K6" s="674">
        <f>Table14567891011121331415171816201921222324252627282930313233[[#This Row],[Actual Hours Worklog]] / 4</f>
        <v>2.5</v>
      </c>
      <c r="L6" s="670">
        <v>10</v>
      </c>
      <c r="M6" s="710">
        <v>46073</v>
      </c>
      <c r="N6" s="756">
        <v>46073</v>
      </c>
      <c r="O6" s="676" t="s">
        <v>317</v>
      </c>
      <c r="P6" s="759" t="s">
        <v>290</v>
      </c>
      <c r="Q6" s="724" t="s">
        <v>302</v>
      </c>
      <c r="R6" s="674" t="s">
        <v>290</v>
      </c>
      <c r="S6" s="674" t="s">
        <v>303</v>
      </c>
      <c r="T6" s="528" t="s">
        <v>511</v>
      </c>
      <c r="U6" s="710">
        <v>46073</v>
      </c>
      <c r="V6" s="674" t="s">
        <v>282</v>
      </c>
      <c r="W6" s="710">
        <v>46073</v>
      </c>
      <c r="X6" s="674" t="s">
        <v>303</v>
      </c>
      <c r="Y6" s="675" t="s">
        <v>305</v>
      </c>
      <c r="Z6" s="710">
        <v>46073</v>
      </c>
      <c r="AA6" s="674" t="s">
        <v>303</v>
      </c>
      <c r="AB6" s="675" t="s">
        <v>303</v>
      </c>
      <c r="AC6" s="675" t="s">
        <v>303</v>
      </c>
      <c r="AD6" s="620" t="s">
        <v>512</v>
      </c>
    </row>
    <row r="7" spans="1:30" s="714" customFormat="1" ht="114" customHeight="1">
      <c r="A7" s="674">
        <v>6</v>
      </c>
      <c r="B7" s="674" t="str">
        <f>Dashboard!$J$1</f>
        <v>MSB Dev</v>
      </c>
      <c r="C7" s="669">
        <v>46073</v>
      </c>
      <c r="D7" s="669">
        <v>46086</v>
      </c>
      <c r="E7" s="706" t="s">
        <v>216</v>
      </c>
      <c r="F7" s="674" t="s">
        <v>275</v>
      </c>
      <c r="G7" s="674">
        <v>51919</v>
      </c>
      <c r="H7" s="673" t="s">
        <v>513</v>
      </c>
      <c r="I7" s="713" t="s">
        <v>300</v>
      </c>
      <c r="J7" s="674">
        <v>10</v>
      </c>
      <c r="K7" s="674">
        <f>Table14567891011121331415171816201921222324252627282930313233[[#This Row],[Actual Hours Worklog]] / 4</f>
        <v>9.5</v>
      </c>
      <c r="L7" s="674">
        <v>38</v>
      </c>
      <c r="M7" s="684">
        <v>46076</v>
      </c>
      <c r="N7" s="757">
        <v>46083</v>
      </c>
      <c r="O7" s="676" t="s">
        <v>507</v>
      </c>
      <c r="P7" s="759" t="s">
        <v>282</v>
      </c>
      <c r="Q7" s="724" t="s">
        <v>302</v>
      </c>
      <c r="R7" s="674" t="s">
        <v>282</v>
      </c>
      <c r="S7" s="674" t="s">
        <v>303</v>
      </c>
      <c r="T7" s="528" t="s">
        <v>514</v>
      </c>
      <c r="U7" s="710">
        <v>46083</v>
      </c>
      <c r="V7" s="674" t="s">
        <v>282</v>
      </c>
      <c r="W7" s="710">
        <v>46083</v>
      </c>
      <c r="X7" s="674" t="s">
        <v>303</v>
      </c>
      <c r="Y7" s="674" t="s">
        <v>321</v>
      </c>
      <c r="Z7" s="710">
        <v>46084</v>
      </c>
      <c r="AA7" s="674" t="s">
        <v>303</v>
      </c>
      <c r="AB7" s="675" t="s">
        <v>303</v>
      </c>
      <c r="AC7" s="722" t="s">
        <v>515</v>
      </c>
      <c r="AD7" s="620" t="s">
        <v>516</v>
      </c>
    </row>
    <row r="8" spans="1:30" s="714" customFormat="1" ht="114.75" customHeight="1">
      <c r="A8" s="674">
        <v>7</v>
      </c>
      <c r="B8" s="674" t="str">
        <f>Dashboard!$J$1</f>
        <v>MSB Dev</v>
      </c>
      <c r="C8" s="669">
        <v>46073</v>
      </c>
      <c r="D8" s="669">
        <v>46086</v>
      </c>
      <c r="E8" s="706" t="s">
        <v>216</v>
      </c>
      <c r="F8" s="674" t="s">
        <v>290</v>
      </c>
      <c r="G8" s="674">
        <v>51963</v>
      </c>
      <c r="H8" s="673" t="s">
        <v>517</v>
      </c>
      <c r="I8" s="713" t="s">
        <v>300</v>
      </c>
      <c r="J8" s="682">
        <v>1</v>
      </c>
      <c r="K8" s="682">
        <f>Table14567891011121331415171816201921222324252627282930313233[[#This Row],[Actual Hours Worklog]] / 4</f>
        <v>2.25</v>
      </c>
      <c r="L8" s="682">
        <v>9</v>
      </c>
      <c r="M8" s="710">
        <v>46073</v>
      </c>
      <c r="N8" s="756">
        <v>46073</v>
      </c>
      <c r="O8" s="676" t="s">
        <v>317</v>
      </c>
      <c r="P8" s="680" t="s">
        <v>275</v>
      </c>
      <c r="Q8" s="724" t="s">
        <v>302</v>
      </c>
      <c r="R8" s="680" t="s">
        <v>275</v>
      </c>
      <c r="S8" s="674" t="s">
        <v>303</v>
      </c>
      <c r="T8" s="727" t="s">
        <v>518</v>
      </c>
      <c r="U8" s="710">
        <v>46073</v>
      </c>
      <c r="V8" s="674" t="s">
        <v>282</v>
      </c>
      <c r="W8" s="710">
        <v>46073</v>
      </c>
      <c r="X8" s="674" t="s">
        <v>303</v>
      </c>
      <c r="Y8" s="675" t="s">
        <v>305</v>
      </c>
      <c r="Z8" s="710">
        <v>46074</v>
      </c>
      <c r="AA8" s="674" t="s">
        <v>303</v>
      </c>
      <c r="AB8" s="675" t="s">
        <v>303</v>
      </c>
      <c r="AC8" s="675" t="s">
        <v>303</v>
      </c>
      <c r="AD8" s="620" t="s">
        <v>519</v>
      </c>
    </row>
    <row r="9" spans="1:30" ht="155.25" customHeight="1">
      <c r="A9" s="674">
        <v>8</v>
      </c>
      <c r="B9" s="674" t="str">
        <f>Dashboard!$J$1</f>
        <v>MSB Dev</v>
      </c>
      <c r="C9" s="669">
        <v>46073</v>
      </c>
      <c r="D9" s="669">
        <v>46086</v>
      </c>
      <c r="E9" s="706" t="s">
        <v>216</v>
      </c>
      <c r="F9" s="674" t="s">
        <v>290</v>
      </c>
      <c r="G9" s="674">
        <v>51902</v>
      </c>
      <c r="H9" s="673" t="s">
        <v>520</v>
      </c>
      <c r="I9" s="713" t="s">
        <v>300</v>
      </c>
      <c r="J9" s="674">
        <v>5</v>
      </c>
      <c r="K9" s="674">
        <f>Table14567891011121331415171816201921222324252627282930313233[[#This Row],[Actual Hours Worklog]] / 4</f>
        <v>8.5</v>
      </c>
      <c r="L9" s="674">
        <v>34</v>
      </c>
      <c r="M9" s="710">
        <v>46076</v>
      </c>
      <c r="N9" s="710">
        <v>46079</v>
      </c>
      <c r="O9" s="676" t="s">
        <v>339</v>
      </c>
      <c r="P9" s="680" t="s">
        <v>275</v>
      </c>
      <c r="Q9" s="724" t="s">
        <v>302</v>
      </c>
      <c r="R9" s="680" t="s">
        <v>275</v>
      </c>
      <c r="S9" s="674" t="s">
        <v>303</v>
      </c>
      <c r="T9" s="727" t="s">
        <v>521</v>
      </c>
      <c r="U9" s="710">
        <v>46079</v>
      </c>
      <c r="V9" s="674" t="s">
        <v>282</v>
      </c>
      <c r="W9" s="710">
        <v>46083</v>
      </c>
      <c r="X9" s="674" t="s">
        <v>303</v>
      </c>
      <c r="Y9" s="675" t="s">
        <v>321</v>
      </c>
      <c r="Z9" s="710">
        <v>46084</v>
      </c>
      <c r="AA9" s="674" t="s">
        <v>303</v>
      </c>
      <c r="AB9" s="722" t="s">
        <v>522</v>
      </c>
      <c r="AC9" s="674" t="s">
        <v>303</v>
      </c>
      <c r="AD9" s="620" t="s">
        <v>523</v>
      </c>
    </row>
    <row r="10" spans="1:30" s="714" customFormat="1" ht="53.25" customHeight="1">
      <c r="A10" s="674">
        <v>9</v>
      </c>
      <c r="B10" s="674" t="str">
        <f>Dashboard!$J$1</f>
        <v>MSB Dev</v>
      </c>
      <c r="C10" s="669">
        <v>46073</v>
      </c>
      <c r="D10" s="669">
        <v>46086</v>
      </c>
      <c r="E10" s="674" t="s">
        <v>524</v>
      </c>
      <c r="F10" s="674" t="s">
        <v>275</v>
      </c>
      <c r="G10" s="674">
        <v>26899</v>
      </c>
      <c r="H10" s="673" t="s">
        <v>525</v>
      </c>
      <c r="I10" s="713" t="s">
        <v>323</v>
      </c>
      <c r="J10" s="674">
        <v>2</v>
      </c>
      <c r="K10" s="674">
        <f>Table14567891011121331415171816201921222324252627282930313233[[#This Row],[Actual Hours Worklog]] / 4</f>
        <v>2.5</v>
      </c>
      <c r="L10" s="674">
        <v>10</v>
      </c>
      <c r="M10" s="710">
        <v>46085</v>
      </c>
      <c r="N10" s="756">
        <v>46085</v>
      </c>
      <c r="O10" s="676" t="s">
        <v>317</v>
      </c>
      <c r="P10" s="759" t="s">
        <v>282</v>
      </c>
      <c r="Q10" s="724" t="s">
        <v>302</v>
      </c>
      <c r="R10" s="674" t="s">
        <v>282</v>
      </c>
      <c r="S10" s="674" t="s">
        <v>303</v>
      </c>
      <c r="T10" s="725" t="s">
        <v>526</v>
      </c>
      <c r="U10" s="710">
        <v>46085</v>
      </c>
      <c r="V10" s="674" t="s">
        <v>282</v>
      </c>
      <c r="W10" s="710">
        <v>46085</v>
      </c>
      <c r="X10" s="674" t="s">
        <v>303</v>
      </c>
      <c r="Y10" s="710" t="s">
        <v>321</v>
      </c>
      <c r="Z10" s="710">
        <v>46085</v>
      </c>
      <c r="AA10" s="674" t="s">
        <v>303</v>
      </c>
      <c r="AB10" s="674" t="s">
        <v>301</v>
      </c>
      <c r="AC10" s="674" t="s">
        <v>301</v>
      </c>
      <c r="AD10" s="620" t="s">
        <v>527</v>
      </c>
    </row>
    <row r="11" spans="1:30" s="714" customFormat="1" ht="50.25" customHeight="1">
      <c r="A11" s="674">
        <v>10</v>
      </c>
      <c r="B11" s="674" t="str">
        <f>Dashboard!$J$1</f>
        <v>MSB Dev</v>
      </c>
      <c r="C11" s="669">
        <v>46073</v>
      </c>
      <c r="D11" s="669">
        <v>46086</v>
      </c>
      <c r="E11" s="674" t="s">
        <v>524</v>
      </c>
      <c r="F11" s="674" t="s">
        <v>275</v>
      </c>
      <c r="G11" s="674">
        <v>51340</v>
      </c>
      <c r="H11" s="673" t="s">
        <v>528</v>
      </c>
      <c r="I11" s="713" t="s">
        <v>300</v>
      </c>
      <c r="J11" s="674">
        <v>5</v>
      </c>
      <c r="K11" s="674">
        <f>Table14567891011121331415171816201921222324252627282930313233[[#This Row],[Actual Hours Worklog]] / 4</f>
        <v>3</v>
      </c>
      <c r="L11" s="674">
        <v>12</v>
      </c>
      <c r="M11" s="710">
        <v>46084</v>
      </c>
      <c r="N11" s="756">
        <v>46085</v>
      </c>
      <c r="O11" s="676" t="s">
        <v>317</v>
      </c>
      <c r="P11" s="759" t="s">
        <v>290</v>
      </c>
      <c r="Q11" s="724" t="s">
        <v>302</v>
      </c>
      <c r="R11" s="674" t="s">
        <v>290</v>
      </c>
      <c r="S11" s="674" t="s">
        <v>303</v>
      </c>
      <c r="T11" s="528" t="s">
        <v>529</v>
      </c>
      <c r="U11" s="710">
        <v>46085</v>
      </c>
      <c r="V11" s="674" t="s">
        <v>282</v>
      </c>
      <c r="W11" s="710">
        <v>46085</v>
      </c>
      <c r="X11" s="674" t="s">
        <v>303</v>
      </c>
      <c r="Y11" s="674" t="s">
        <v>321</v>
      </c>
      <c r="Z11" s="710">
        <v>46085</v>
      </c>
      <c r="AA11" s="674" t="s">
        <v>303</v>
      </c>
      <c r="AB11" s="675" t="s">
        <v>303</v>
      </c>
      <c r="AC11" s="675" t="s">
        <v>303</v>
      </c>
      <c r="AD11" s="620" t="s">
        <v>530</v>
      </c>
    </row>
    <row r="12" spans="1:30" s="714" customFormat="1" ht="109.5" customHeight="1">
      <c r="A12" s="674">
        <v>11</v>
      </c>
      <c r="B12" s="674" t="str">
        <f>Dashboard!$J$1</f>
        <v>MSB Dev</v>
      </c>
      <c r="C12" s="669">
        <v>46073</v>
      </c>
      <c r="D12" s="669">
        <v>46086</v>
      </c>
      <c r="E12" s="674" t="s">
        <v>524</v>
      </c>
      <c r="F12" s="674" t="s">
        <v>290</v>
      </c>
      <c r="G12" s="674">
        <v>51185</v>
      </c>
      <c r="H12" s="673" t="s">
        <v>470</v>
      </c>
      <c r="I12" s="674" t="s">
        <v>279</v>
      </c>
      <c r="J12" s="674">
        <v>3</v>
      </c>
      <c r="K12" s="674">
        <v>6</v>
      </c>
      <c r="L12" s="674">
        <v>25</v>
      </c>
      <c r="M12" s="710">
        <v>46080</v>
      </c>
      <c r="N12" s="756">
        <v>46086</v>
      </c>
      <c r="O12" s="676" t="s">
        <v>317</v>
      </c>
      <c r="P12" s="680" t="s">
        <v>275</v>
      </c>
      <c r="Q12" s="741"/>
      <c r="R12" s="680" t="s">
        <v>275</v>
      </c>
      <c r="S12" s="741"/>
      <c r="T12" s="727" t="s">
        <v>472</v>
      </c>
      <c r="U12" s="710">
        <v>46086</v>
      </c>
      <c r="V12" s="674" t="s">
        <v>282</v>
      </c>
      <c r="W12" s="710"/>
      <c r="X12" s="674"/>
      <c r="Y12" s="674"/>
      <c r="Z12" s="710"/>
      <c r="AA12" s="674"/>
      <c r="AB12" s="675"/>
      <c r="AC12" s="675"/>
      <c r="AD12" s="620" t="s">
        <v>531</v>
      </c>
    </row>
    <row r="13" spans="1:30" s="714" customFormat="1" ht="22.5" customHeight="1">
      <c r="A13" s="674">
        <v>12</v>
      </c>
      <c r="B13" s="674" t="str">
        <f>Dashboard!$J$1</f>
        <v>MSB Dev</v>
      </c>
      <c r="C13" s="669">
        <v>46073</v>
      </c>
      <c r="D13" s="669">
        <v>46086</v>
      </c>
      <c r="E13" s="674"/>
      <c r="F13" s="674"/>
      <c r="G13" s="674"/>
      <c r="H13" s="673"/>
      <c r="I13" s="674"/>
      <c r="J13" s="674"/>
      <c r="K13" s="674"/>
      <c r="L13" s="674"/>
      <c r="M13" s="684"/>
      <c r="N13" s="757"/>
      <c r="O13" s="676"/>
      <c r="P13" s="759"/>
      <c r="Q13" s="724"/>
      <c r="R13" s="674"/>
      <c r="S13" s="674"/>
      <c r="T13" s="528"/>
      <c r="U13" s="710"/>
      <c r="V13" s="674"/>
      <c r="W13" s="710"/>
      <c r="X13" s="674"/>
      <c r="Y13" s="674"/>
      <c r="Z13" s="710"/>
      <c r="AA13" s="674"/>
      <c r="AB13" s="674"/>
      <c r="AC13" s="674"/>
      <c r="AD13" s="673"/>
    </row>
    <row r="14" spans="1:30">
      <c r="E14" s="691"/>
      <c r="F14" s="692"/>
      <c r="H14" s="711"/>
      <c r="J14" s="691"/>
      <c r="K14" s="693"/>
      <c r="L14" s="693"/>
      <c r="M14" s="693"/>
      <c r="N14" s="693"/>
      <c r="P14" s="692"/>
      <c r="R14" s="692"/>
      <c r="T14" s="693"/>
      <c r="U14" s="692"/>
      <c r="V14" s="692"/>
      <c r="W14" s="692"/>
      <c r="AA14" s="691"/>
      <c r="AD14" s="711"/>
    </row>
    <row r="15" spans="1:30">
      <c r="E15" s="691"/>
      <c r="F15" s="692"/>
      <c r="H15" s="711"/>
      <c r="J15" s="691"/>
      <c r="K15" s="693"/>
      <c r="L15" s="693"/>
      <c r="M15" s="693"/>
      <c r="N15" s="693"/>
      <c r="P15" s="692"/>
      <c r="R15" s="692"/>
      <c r="T15" s="693"/>
      <c r="U15" s="692"/>
      <c r="V15" s="692"/>
      <c r="W15" s="692"/>
      <c r="AA15" s="691"/>
      <c r="AD15" s="711"/>
    </row>
    <row r="16" spans="1:30">
      <c r="E16" s="691"/>
      <c r="F16" s="692"/>
      <c r="H16" s="711"/>
      <c r="J16" s="691"/>
      <c r="K16" s="693"/>
      <c r="L16" s="693"/>
      <c r="M16" s="693"/>
      <c r="N16" s="693"/>
      <c r="P16" s="692"/>
      <c r="R16" s="692"/>
      <c r="T16" s="693"/>
      <c r="U16" s="692"/>
      <c r="V16" s="692"/>
      <c r="W16" s="692"/>
      <c r="AA16" s="691"/>
      <c r="AD16" s="711"/>
    </row>
    <row r="17" spans="5:30">
      <c r="E17" s="691"/>
      <c r="F17" s="692"/>
      <c r="H17" s="711"/>
      <c r="J17" s="691"/>
      <c r="K17" s="693"/>
      <c r="L17" s="693"/>
      <c r="M17" s="693"/>
      <c r="N17" s="693"/>
      <c r="P17" s="692"/>
      <c r="R17" s="692"/>
      <c r="T17" s="693"/>
      <c r="U17" s="692"/>
      <c r="V17" s="692"/>
      <c r="W17" s="692"/>
      <c r="AA17" s="691"/>
      <c r="AD17" s="711"/>
    </row>
    <row r="18" spans="5:30">
      <c r="E18" s="691"/>
      <c r="F18" s="692"/>
      <c r="H18" s="711"/>
      <c r="J18" s="691"/>
      <c r="K18" s="693"/>
      <c r="L18" s="693"/>
      <c r="M18" s="693"/>
      <c r="N18" s="693"/>
      <c r="P18" s="692"/>
      <c r="R18" s="692"/>
      <c r="T18" s="693"/>
      <c r="U18" s="692"/>
      <c r="V18" s="692"/>
      <c r="W18" s="692"/>
      <c r="AA18" s="691"/>
      <c r="AD18" s="711"/>
    </row>
    <row r="19" spans="5:30">
      <c r="E19" s="691"/>
      <c r="F19" s="692"/>
      <c r="H19" s="711"/>
      <c r="J19" s="691"/>
      <c r="K19" s="693"/>
      <c r="L19" s="693"/>
      <c r="M19" s="693"/>
      <c r="N19" s="693"/>
      <c r="P19" s="692"/>
      <c r="R19" s="692"/>
      <c r="T19" s="693"/>
      <c r="U19" s="692"/>
      <c r="V19" s="692"/>
      <c r="W19" s="692"/>
      <c r="AA19" s="691"/>
      <c r="AD19" s="711"/>
    </row>
    <row r="20" spans="5:30">
      <c r="E20" s="691"/>
      <c r="F20" s="692"/>
      <c r="H20" s="711"/>
      <c r="J20" s="691"/>
      <c r="K20" s="693"/>
      <c r="L20" s="693"/>
      <c r="M20" s="693"/>
      <c r="N20" s="693"/>
      <c r="P20" s="692"/>
      <c r="R20" s="692"/>
      <c r="T20" s="693"/>
      <c r="U20" s="692"/>
      <c r="V20" s="692"/>
      <c r="W20" s="692"/>
      <c r="AA20" s="691"/>
      <c r="AD20" s="711"/>
    </row>
    <row r="21" spans="5:30">
      <c r="E21" s="691"/>
      <c r="F21" s="692"/>
      <c r="H21" s="711"/>
      <c r="J21" s="691"/>
      <c r="K21" s="693"/>
      <c r="L21" s="693"/>
      <c r="M21" s="693"/>
      <c r="N21" s="693"/>
      <c r="P21" s="692"/>
      <c r="R21" s="692"/>
      <c r="T21" s="693"/>
      <c r="U21" s="692"/>
      <c r="V21" s="692"/>
      <c r="W21" s="692"/>
      <c r="AA21" s="691"/>
      <c r="AD21" s="711"/>
    </row>
    <row r="22" spans="5:30">
      <c r="E22" s="691"/>
      <c r="F22" s="692"/>
      <c r="H22" s="711"/>
      <c r="J22" s="691"/>
      <c r="K22" s="693"/>
      <c r="L22" s="693"/>
      <c r="M22" s="693"/>
      <c r="N22" s="693"/>
      <c r="P22" s="692"/>
      <c r="R22" s="692"/>
      <c r="T22" s="693"/>
      <c r="U22" s="692"/>
      <c r="V22" s="692"/>
      <c r="W22" s="692"/>
      <c r="AA22" s="691"/>
      <c r="AD22" s="711"/>
    </row>
    <row r="23" spans="5:30">
      <c r="E23" s="691"/>
      <c r="F23" s="692"/>
      <c r="H23" s="711"/>
      <c r="J23" s="691"/>
      <c r="K23" s="693"/>
      <c r="L23" s="693"/>
      <c r="M23" s="693"/>
      <c r="N23" s="693"/>
      <c r="P23" s="692"/>
      <c r="R23" s="692"/>
      <c r="T23" s="693"/>
      <c r="U23" s="692"/>
      <c r="V23" s="692"/>
      <c r="W23" s="692"/>
      <c r="AA23" s="691"/>
      <c r="AD23" s="711"/>
    </row>
    <row r="24" spans="5:30">
      <c r="E24" s="691"/>
      <c r="F24" s="692"/>
      <c r="H24" s="711"/>
      <c r="J24" s="691"/>
      <c r="K24" s="693"/>
      <c r="L24" s="693"/>
      <c r="M24" s="693"/>
      <c r="N24" s="693"/>
      <c r="P24" s="692"/>
      <c r="R24" s="692"/>
      <c r="T24" s="693"/>
      <c r="U24" s="692"/>
      <c r="V24" s="692"/>
      <c r="W24" s="692"/>
      <c r="AA24" s="691"/>
      <c r="AD24" s="711"/>
    </row>
    <row r="25" spans="5:30">
      <c r="E25" s="691"/>
      <c r="F25" s="692"/>
      <c r="H25" s="711"/>
      <c r="J25" s="691"/>
      <c r="K25" s="693"/>
      <c r="L25" s="693"/>
      <c r="M25" s="693"/>
      <c r="N25" s="693"/>
      <c r="P25" s="692"/>
      <c r="R25" s="692"/>
      <c r="T25" s="693"/>
      <c r="U25" s="692"/>
      <c r="V25" s="692"/>
      <c r="W25" s="692"/>
      <c r="AA25" s="691"/>
      <c r="AD25" s="711"/>
    </row>
    <row r="26" spans="5:30">
      <c r="E26" s="691"/>
      <c r="F26" s="692"/>
      <c r="H26" s="711"/>
      <c r="J26" s="691"/>
      <c r="K26" s="693"/>
      <c r="L26" s="693"/>
      <c r="M26" s="693"/>
      <c r="N26" s="693"/>
      <c r="P26" s="692"/>
      <c r="R26" s="692"/>
      <c r="T26" s="693"/>
      <c r="U26" s="692"/>
      <c r="V26" s="692"/>
      <c r="W26" s="692"/>
      <c r="AA26" s="691"/>
      <c r="AD26" s="711"/>
    </row>
    <row r="27" spans="5:30">
      <c r="E27" s="691"/>
      <c r="F27" s="692"/>
      <c r="H27" s="711"/>
      <c r="J27" s="691"/>
      <c r="K27" s="693"/>
      <c r="L27" s="693"/>
      <c r="M27" s="693"/>
      <c r="N27" s="693"/>
      <c r="P27" s="692"/>
      <c r="R27" s="692"/>
      <c r="T27" s="693"/>
      <c r="U27" s="692"/>
      <c r="V27" s="692"/>
      <c r="W27" s="692"/>
      <c r="AA27" s="691"/>
      <c r="AD27" s="711"/>
    </row>
    <row r="28" spans="5:30">
      <c r="E28" s="691"/>
      <c r="F28" s="692"/>
      <c r="H28" s="711"/>
      <c r="J28" s="691"/>
      <c r="K28" s="693"/>
      <c r="L28" s="693"/>
      <c r="M28" s="693"/>
      <c r="N28" s="693"/>
      <c r="P28" s="692"/>
      <c r="R28" s="692"/>
      <c r="T28" s="693"/>
      <c r="U28" s="692"/>
      <c r="V28" s="692"/>
      <c r="W28" s="692"/>
      <c r="AA28" s="691"/>
      <c r="AD28" s="711"/>
    </row>
    <row r="29" spans="5:30">
      <c r="E29" s="691"/>
      <c r="F29" s="692"/>
      <c r="H29" s="711"/>
      <c r="J29" s="691"/>
      <c r="K29" s="693"/>
      <c r="L29" s="693"/>
      <c r="M29" s="693"/>
      <c r="N29" s="693"/>
      <c r="P29" s="692"/>
      <c r="R29" s="692"/>
      <c r="T29" s="693"/>
      <c r="U29" s="692"/>
      <c r="V29" s="692"/>
      <c r="W29" s="692"/>
      <c r="AA29" s="691"/>
      <c r="AD29" s="711"/>
    </row>
    <row r="30" spans="5:30">
      <c r="E30" s="691"/>
      <c r="F30" s="692"/>
      <c r="H30" s="711"/>
      <c r="J30" s="691"/>
      <c r="K30" s="693"/>
      <c r="L30" s="693"/>
      <c r="M30" s="693"/>
      <c r="N30" s="693"/>
      <c r="P30" s="692"/>
      <c r="R30" s="692"/>
      <c r="T30" s="693"/>
      <c r="U30" s="692"/>
      <c r="V30" s="692"/>
      <c r="W30" s="692"/>
      <c r="AA30" s="691"/>
      <c r="AD30" s="711"/>
    </row>
    <row r="31" spans="5:30">
      <c r="E31" s="691"/>
      <c r="F31" s="692"/>
      <c r="H31" s="711"/>
      <c r="J31" s="691"/>
      <c r="K31" s="693"/>
      <c r="L31" s="693"/>
      <c r="M31" s="693"/>
      <c r="N31" s="693"/>
      <c r="P31" s="692"/>
      <c r="R31" s="692"/>
      <c r="T31" s="693"/>
      <c r="U31" s="692"/>
      <c r="V31" s="692"/>
      <c r="W31" s="692"/>
      <c r="AA31" s="691"/>
      <c r="AD31" s="711"/>
    </row>
    <row r="32" spans="5:30">
      <c r="E32" s="691"/>
      <c r="F32" s="692"/>
      <c r="H32" s="711"/>
      <c r="J32" s="691"/>
      <c r="K32" s="693"/>
      <c r="L32" s="693"/>
      <c r="M32" s="693"/>
      <c r="N32" s="693"/>
      <c r="P32" s="692"/>
      <c r="R32" s="692"/>
      <c r="T32" s="693"/>
      <c r="U32" s="692"/>
      <c r="V32" s="692"/>
      <c r="W32" s="692"/>
      <c r="AA32" s="691"/>
      <c r="AD32" s="711"/>
    </row>
    <row r="33" spans="5:30">
      <c r="E33" s="691"/>
      <c r="F33" s="692"/>
      <c r="H33" s="711"/>
      <c r="J33" s="691"/>
      <c r="K33" s="693"/>
      <c r="L33" s="693"/>
      <c r="M33" s="693"/>
      <c r="N33" s="693"/>
      <c r="P33" s="692"/>
      <c r="R33" s="692"/>
      <c r="T33" s="693"/>
      <c r="U33" s="692"/>
      <c r="V33" s="692"/>
      <c r="W33" s="692"/>
      <c r="AA33" s="691"/>
      <c r="AD33" s="711"/>
    </row>
    <row r="34" spans="5:30">
      <c r="E34" s="691"/>
      <c r="F34" s="692"/>
      <c r="H34" s="711"/>
      <c r="J34" s="691"/>
      <c r="K34" s="693"/>
      <c r="L34" s="693"/>
      <c r="M34" s="693"/>
      <c r="N34" s="693"/>
      <c r="P34" s="692"/>
      <c r="R34" s="692"/>
      <c r="T34" s="693"/>
      <c r="U34" s="692"/>
      <c r="V34" s="692"/>
      <c r="W34" s="692"/>
      <c r="AA34" s="691"/>
      <c r="AD34" s="711"/>
    </row>
    <row r="35" spans="5:30">
      <c r="E35" s="691"/>
      <c r="F35" s="692"/>
      <c r="H35" s="711"/>
      <c r="J35" s="691"/>
      <c r="K35" s="693"/>
      <c r="L35" s="693"/>
      <c r="M35" s="693"/>
      <c r="N35" s="693"/>
      <c r="P35" s="692"/>
      <c r="R35" s="692"/>
      <c r="T35" s="693"/>
      <c r="U35" s="692"/>
      <c r="V35" s="692"/>
      <c r="W35" s="692"/>
      <c r="AA35" s="691"/>
      <c r="AD35" s="711"/>
    </row>
    <row r="36" spans="5:30">
      <c r="E36" s="691"/>
      <c r="F36" s="692"/>
      <c r="H36" s="711"/>
      <c r="J36" s="691"/>
      <c r="K36" s="693"/>
      <c r="L36" s="693"/>
      <c r="M36" s="693"/>
      <c r="N36" s="693"/>
      <c r="P36" s="692"/>
      <c r="R36" s="692"/>
      <c r="T36" s="693"/>
      <c r="U36" s="692"/>
      <c r="V36" s="692"/>
      <c r="W36" s="692"/>
      <c r="AA36" s="691"/>
      <c r="AD36" s="711"/>
    </row>
    <row r="37" spans="5:30">
      <c r="E37" s="691"/>
      <c r="F37" s="692"/>
      <c r="H37" s="711"/>
      <c r="J37" s="691"/>
      <c r="K37" s="693"/>
      <c r="L37" s="693"/>
      <c r="M37" s="693"/>
      <c r="N37" s="693"/>
      <c r="P37" s="692"/>
      <c r="R37" s="692"/>
      <c r="T37" s="693"/>
      <c r="U37" s="692"/>
      <c r="V37" s="692"/>
      <c r="W37" s="692"/>
      <c r="AA37" s="691"/>
      <c r="AD37" s="711"/>
    </row>
    <row r="38" spans="5:30">
      <c r="E38" s="691"/>
      <c r="F38" s="692"/>
      <c r="H38" s="711"/>
      <c r="J38" s="691"/>
      <c r="K38" s="693"/>
      <c r="L38" s="693"/>
      <c r="M38" s="693"/>
      <c r="N38" s="693"/>
      <c r="P38" s="692"/>
      <c r="R38" s="692"/>
      <c r="T38" s="693"/>
      <c r="U38" s="692"/>
      <c r="V38" s="692"/>
      <c r="W38" s="692"/>
      <c r="AA38" s="691"/>
      <c r="AD38" s="711"/>
    </row>
    <row r="39" spans="5:30">
      <c r="E39" s="691"/>
      <c r="F39" s="692"/>
      <c r="H39" s="711"/>
      <c r="J39" s="691"/>
      <c r="K39" s="693"/>
      <c r="L39" s="693"/>
      <c r="M39" s="693"/>
      <c r="N39" s="693"/>
      <c r="P39" s="692"/>
      <c r="R39" s="692"/>
      <c r="T39" s="693"/>
      <c r="U39" s="692"/>
      <c r="V39" s="692"/>
      <c r="W39" s="692"/>
      <c r="AA39" s="691"/>
      <c r="AD39" s="711"/>
    </row>
    <row r="40" spans="5:30">
      <c r="E40" s="691"/>
      <c r="F40" s="692"/>
      <c r="H40" s="711"/>
      <c r="J40" s="691"/>
      <c r="K40" s="693"/>
      <c r="L40" s="693"/>
      <c r="M40" s="693"/>
      <c r="N40" s="693"/>
      <c r="P40" s="692"/>
      <c r="R40" s="692"/>
      <c r="T40" s="693"/>
      <c r="U40" s="692"/>
      <c r="V40" s="692"/>
      <c r="W40" s="692"/>
      <c r="AA40" s="691"/>
      <c r="AD40" s="711"/>
    </row>
    <row r="41" spans="5:30">
      <c r="E41" s="691"/>
      <c r="F41" s="692"/>
      <c r="H41" s="711"/>
      <c r="J41" s="691"/>
      <c r="K41" s="693"/>
      <c r="L41" s="693"/>
      <c r="M41" s="693"/>
      <c r="N41" s="693"/>
      <c r="P41" s="692"/>
      <c r="R41" s="692"/>
      <c r="T41" s="693"/>
      <c r="U41" s="692"/>
      <c r="V41" s="692"/>
      <c r="W41" s="692"/>
      <c r="AA41" s="691"/>
      <c r="AD41" s="711"/>
    </row>
    <row r="42" spans="5:30">
      <c r="E42" s="691"/>
      <c r="F42" s="692"/>
      <c r="H42" s="711"/>
      <c r="J42" s="691"/>
      <c r="K42" s="693"/>
      <c r="L42" s="693"/>
      <c r="M42" s="693"/>
      <c r="N42" s="693"/>
      <c r="P42" s="692"/>
      <c r="R42" s="692"/>
      <c r="T42" s="693"/>
      <c r="U42" s="692"/>
      <c r="V42" s="692"/>
      <c r="W42" s="692"/>
      <c r="AA42" s="691"/>
      <c r="AD42" s="711"/>
    </row>
    <row r="43" spans="5:30">
      <c r="E43" s="691"/>
      <c r="F43" s="692"/>
      <c r="H43" s="711"/>
      <c r="J43" s="691"/>
      <c r="K43" s="693"/>
      <c r="L43" s="693"/>
      <c r="M43" s="693"/>
      <c r="N43" s="693"/>
      <c r="P43" s="692"/>
      <c r="R43" s="692"/>
      <c r="T43" s="693"/>
      <c r="U43" s="692"/>
      <c r="V43" s="692"/>
      <c r="W43" s="692"/>
      <c r="AA43" s="691"/>
      <c r="AD43" s="711"/>
    </row>
    <row r="44" spans="5:30">
      <c r="E44" s="691"/>
      <c r="F44" s="692"/>
      <c r="H44" s="711"/>
      <c r="J44" s="691"/>
      <c r="K44" s="693"/>
      <c r="L44" s="693"/>
      <c r="M44" s="693"/>
      <c r="N44" s="693"/>
      <c r="P44" s="692"/>
      <c r="R44" s="692"/>
      <c r="T44" s="693"/>
      <c r="U44" s="692"/>
      <c r="V44" s="692"/>
      <c r="W44" s="692"/>
      <c r="AA44" s="691"/>
      <c r="AD44" s="711"/>
    </row>
    <row r="45" spans="5:30">
      <c r="E45" s="691"/>
      <c r="F45" s="692"/>
      <c r="H45" s="711"/>
      <c r="J45" s="691"/>
      <c r="K45" s="693"/>
      <c r="L45" s="693"/>
      <c r="M45" s="693"/>
      <c r="N45" s="693"/>
      <c r="P45" s="692"/>
      <c r="R45" s="692"/>
      <c r="T45" s="693"/>
      <c r="U45" s="692"/>
      <c r="V45" s="692"/>
      <c r="W45" s="692"/>
      <c r="AA45" s="691"/>
      <c r="AD45" s="711"/>
    </row>
    <row r="46" spans="5:30">
      <c r="E46" s="691"/>
      <c r="F46" s="692"/>
      <c r="H46" s="711"/>
      <c r="J46" s="691"/>
      <c r="K46" s="693"/>
      <c r="L46" s="693"/>
      <c r="M46" s="693"/>
      <c r="N46" s="693"/>
      <c r="P46" s="692"/>
      <c r="R46" s="692"/>
      <c r="T46" s="693"/>
      <c r="U46" s="692"/>
      <c r="V46" s="692"/>
      <c r="W46" s="692"/>
      <c r="AA46" s="691"/>
      <c r="AD46" s="711"/>
    </row>
    <row r="47" spans="5:30">
      <c r="E47" s="691"/>
      <c r="F47" s="692"/>
      <c r="H47" s="711"/>
      <c r="J47" s="691"/>
      <c r="K47" s="693"/>
      <c r="L47" s="693"/>
      <c r="M47" s="693"/>
      <c r="N47" s="693"/>
      <c r="P47" s="692"/>
      <c r="R47" s="692"/>
      <c r="T47" s="693"/>
      <c r="U47" s="692"/>
      <c r="V47" s="692"/>
      <c r="W47" s="692"/>
      <c r="AA47" s="691"/>
      <c r="AD47" s="711"/>
    </row>
    <row r="48" spans="5:30">
      <c r="E48" s="691"/>
      <c r="F48" s="692"/>
      <c r="H48" s="711"/>
      <c r="J48" s="691"/>
      <c r="K48" s="693"/>
      <c r="L48" s="693"/>
      <c r="M48" s="693"/>
      <c r="N48" s="693"/>
      <c r="P48" s="692"/>
      <c r="R48" s="692"/>
      <c r="T48" s="693"/>
      <c r="U48" s="692"/>
      <c r="V48" s="692"/>
      <c r="W48" s="692"/>
      <c r="AA48" s="691"/>
      <c r="AD48" s="711"/>
    </row>
    <row r="49" spans="5:30">
      <c r="E49" s="691"/>
      <c r="F49" s="692"/>
      <c r="H49" s="711"/>
      <c r="J49" s="691"/>
      <c r="K49" s="693"/>
      <c r="L49" s="693"/>
      <c r="M49" s="693"/>
      <c r="N49" s="693"/>
      <c r="P49" s="692"/>
      <c r="R49" s="692"/>
      <c r="T49" s="693"/>
      <c r="U49" s="692"/>
      <c r="V49" s="692"/>
      <c r="W49" s="692"/>
      <c r="AA49" s="691"/>
      <c r="AD49" s="711"/>
    </row>
    <row r="50" spans="5:30">
      <c r="E50" s="691"/>
      <c r="F50" s="692"/>
      <c r="H50" s="711"/>
      <c r="J50" s="691"/>
      <c r="K50" s="693"/>
      <c r="L50" s="693"/>
      <c r="M50" s="693"/>
      <c r="N50" s="693"/>
      <c r="P50" s="692"/>
      <c r="R50" s="692"/>
      <c r="T50" s="693"/>
      <c r="U50" s="692"/>
      <c r="V50" s="692"/>
      <c r="W50" s="692"/>
      <c r="AA50" s="691"/>
      <c r="AD50" s="711"/>
    </row>
    <row r="51" spans="5:30">
      <c r="E51" s="691"/>
      <c r="F51" s="692"/>
      <c r="H51" s="711"/>
      <c r="J51" s="691"/>
      <c r="K51" s="693"/>
      <c r="L51" s="693"/>
      <c r="M51" s="693"/>
      <c r="N51" s="693"/>
      <c r="P51" s="692"/>
      <c r="R51" s="692"/>
      <c r="T51" s="693"/>
      <c r="U51" s="692"/>
      <c r="V51" s="692"/>
      <c r="W51" s="692"/>
      <c r="AA51" s="691"/>
      <c r="AD51" s="711"/>
    </row>
    <row r="52" spans="5:30">
      <c r="E52" s="691"/>
      <c r="F52" s="692"/>
      <c r="H52" s="711"/>
      <c r="J52" s="691"/>
      <c r="K52" s="693"/>
      <c r="L52" s="693"/>
      <c r="M52" s="693"/>
      <c r="N52" s="693"/>
      <c r="P52" s="692"/>
      <c r="R52" s="692"/>
      <c r="T52" s="693"/>
      <c r="U52" s="692"/>
      <c r="V52" s="692"/>
      <c r="W52" s="692"/>
      <c r="AA52" s="691"/>
      <c r="AD52" s="711"/>
    </row>
    <row r="53" spans="5:30">
      <c r="E53" s="691"/>
      <c r="F53" s="692"/>
      <c r="H53" s="711"/>
      <c r="J53" s="691"/>
      <c r="K53" s="693"/>
      <c r="L53" s="693"/>
      <c r="M53" s="693"/>
      <c r="N53" s="693"/>
      <c r="P53" s="692"/>
      <c r="R53" s="692"/>
      <c r="T53" s="693"/>
      <c r="U53" s="692"/>
      <c r="V53" s="692"/>
      <c r="W53" s="692"/>
      <c r="AA53" s="691"/>
      <c r="AD53" s="711"/>
    </row>
    <row r="54" spans="5:30">
      <c r="E54" s="691"/>
      <c r="F54" s="692"/>
      <c r="H54" s="711"/>
      <c r="J54" s="691"/>
      <c r="K54" s="693"/>
      <c r="L54" s="693"/>
      <c r="M54" s="693"/>
      <c r="N54" s="693"/>
      <c r="P54" s="692"/>
      <c r="R54" s="692"/>
      <c r="T54" s="693"/>
      <c r="U54" s="692"/>
      <c r="V54" s="692"/>
      <c r="W54" s="692"/>
      <c r="AA54" s="691"/>
      <c r="AD54" s="711"/>
    </row>
    <row r="55" spans="5:30">
      <c r="E55" s="691"/>
      <c r="F55" s="692"/>
      <c r="H55" s="711"/>
      <c r="J55" s="691"/>
      <c r="K55" s="693"/>
      <c r="L55" s="693"/>
      <c r="M55" s="693"/>
      <c r="N55" s="693"/>
      <c r="P55" s="692"/>
      <c r="R55" s="692"/>
      <c r="T55" s="693"/>
      <c r="U55" s="692"/>
      <c r="V55" s="692"/>
      <c r="W55" s="692"/>
      <c r="AA55" s="691"/>
      <c r="AD55" s="711"/>
    </row>
    <row r="56" spans="5:30">
      <c r="E56" s="691"/>
      <c r="F56" s="692"/>
      <c r="H56" s="711"/>
      <c r="J56" s="691"/>
      <c r="K56" s="693"/>
      <c r="L56" s="693"/>
      <c r="M56" s="693"/>
      <c r="N56" s="693"/>
      <c r="P56" s="692"/>
      <c r="R56" s="692"/>
      <c r="T56" s="693"/>
      <c r="U56" s="692"/>
      <c r="V56" s="692"/>
      <c r="W56" s="692"/>
      <c r="AA56" s="691"/>
      <c r="AD56" s="711"/>
    </row>
    <row r="57" spans="5:30">
      <c r="E57" s="691"/>
      <c r="F57" s="692"/>
      <c r="H57" s="711"/>
      <c r="J57" s="691"/>
      <c r="K57" s="693"/>
      <c r="L57" s="693"/>
      <c r="M57" s="693"/>
      <c r="N57" s="693"/>
      <c r="P57" s="692"/>
      <c r="R57" s="692"/>
      <c r="T57" s="693"/>
      <c r="U57" s="692"/>
      <c r="V57" s="692"/>
      <c r="W57" s="692"/>
      <c r="AA57" s="691"/>
      <c r="AD57" s="711"/>
    </row>
    <row r="58" spans="5:30">
      <c r="E58" s="691"/>
      <c r="F58" s="692"/>
      <c r="H58" s="711"/>
      <c r="J58" s="691"/>
      <c r="K58" s="693"/>
      <c r="L58" s="693"/>
      <c r="M58" s="693"/>
      <c r="N58" s="693"/>
      <c r="P58" s="692"/>
      <c r="R58" s="692"/>
      <c r="T58" s="693"/>
      <c r="U58" s="692"/>
      <c r="V58" s="692"/>
      <c r="W58" s="692"/>
      <c r="AA58" s="691"/>
      <c r="AD58" s="711"/>
    </row>
    <row r="59" spans="5:30">
      <c r="E59" s="691"/>
      <c r="F59" s="692"/>
      <c r="H59" s="711"/>
      <c r="J59" s="691"/>
      <c r="K59" s="693"/>
      <c r="L59" s="693"/>
      <c r="M59" s="693"/>
      <c r="N59" s="693"/>
      <c r="P59" s="692"/>
      <c r="R59" s="692"/>
      <c r="T59" s="693"/>
      <c r="U59" s="692"/>
      <c r="V59" s="692"/>
      <c r="W59" s="692"/>
      <c r="AA59" s="691"/>
      <c r="AD59" s="711"/>
    </row>
    <row r="60" spans="5:30">
      <c r="E60" s="691"/>
      <c r="F60" s="692"/>
      <c r="H60" s="711"/>
      <c r="J60" s="691"/>
      <c r="K60" s="693"/>
      <c r="L60" s="693"/>
      <c r="M60" s="693"/>
      <c r="N60" s="693"/>
      <c r="P60" s="692"/>
      <c r="R60" s="692"/>
      <c r="T60" s="693"/>
      <c r="U60" s="692"/>
      <c r="V60" s="692"/>
      <c r="W60" s="692"/>
      <c r="AA60" s="691"/>
      <c r="AD60" s="711"/>
    </row>
    <row r="61" spans="5:30">
      <c r="E61" s="691"/>
      <c r="F61" s="692"/>
      <c r="H61" s="711"/>
      <c r="J61" s="691"/>
      <c r="K61" s="693"/>
      <c r="L61" s="693"/>
      <c r="M61" s="693"/>
      <c r="N61" s="693"/>
      <c r="P61" s="692"/>
      <c r="R61" s="692"/>
      <c r="T61" s="693"/>
      <c r="U61" s="692"/>
      <c r="V61" s="692"/>
      <c r="W61" s="692"/>
      <c r="AA61" s="691"/>
      <c r="AD61" s="711"/>
    </row>
    <row r="62" spans="5:30">
      <c r="E62" s="691"/>
      <c r="F62" s="692"/>
      <c r="H62" s="711"/>
      <c r="J62" s="691"/>
      <c r="K62" s="693"/>
      <c r="L62" s="693"/>
      <c r="M62" s="693"/>
      <c r="N62" s="693"/>
      <c r="P62" s="692"/>
      <c r="R62" s="692"/>
      <c r="T62" s="693"/>
      <c r="U62" s="692"/>
      <c r="V62" s="692"/>
      <c r="W62" s="692"/>
      <c r="AA62" s="691"/>
      <c r="AD62" s="711"/>
    </row>
    <row r="63" spans="5:30">
      <c r="E63" s="691"/>
      <c r="F63" s="692"/>
      <c r="H63" s="711"/>
      <c r="J63" s="691"/>
      <c r="K63" s="693"/>
      <c r="L63" s="693"/>
      <c r="M63" s="693"/>
      <c r="N63" s="693"/>
      <c r="P63" s="692"/>
      <c r="R63" s="692"/>
      <c r="T63" s="693"/>
      <c r="U63" s="692"/>
      <c r="V63" s="692"/>
      <c r="W63" s="692"/>
      <c r="AA63" s="691"/>
      <c r="AD63" s="711"/>
    </row>
    <row r="64" spans="5:30">
      <c r="E64" s="691"/>
      <c r="F64" s="692"/>
      <c r="H64" s="711"/>
      <c r="J64" s="691"/>
      <c r="K64" s="693"/>
      <c r="L64" s="693"/>
      <c r="M64" s="693"/>
      <c r="N64" s="693"/>
      <c r="P64" s="692"/>
      <c r="R64" s="692"/>
      <c r="T64" s="693"/>
      <c r="U64" s="692"/>
      <c r="V64" s="692"/>
      <c r="W64" s="692"/>
      <c r="AA64" s="691"/>
      <c r="AD64" s="711"/>
    </row>
    <row r="65" spans="5:30">
      <c r="E65" s="691"/>
      <c r="F65" s="692"/>
      <c r="H65" s="711"/>
      <c r="J65" s="691"/>
      <c r="K65" s="693"/>
      <c r="L65" s="693"/>
      <c r="M65" s="693"/>
      <c r="N65" s="693"/>
      <c r="P65" s="692"/>
      <c r="R65" s="692"/>
      <c r="T65" s="693"/>
      <c r="U65" s="692"/>
      <c r="V65" s="692"/>
      <c r="W65" s="692"/>
      <c r="AA65" s="691"/>
      <c r="AD65" s="711"/>
    </row>
    <row r="66" spans="5:30">
      <c r="E66" s="691"/>
      <c r="F66" s="692"/>
      <c r="H66" s="711"/>
      <c r="J66" s="691"/>
      <c r="K66" s="693"/>
      <c r="L66" s="693"/>
      <c r="M66" s="693"/>
      <c r="N66" s="693"/>
      <c r="P66" s="692"/>
      <c r="R66" s="692"/>
      <c r="T66" s="693"/>
      <c r="U66" s="692"/>
      <c r="V66" s="692"/>
      <c r="W66" s="692"/>
      <c r="AA66" s="691"/>
      <c r="AD66" s="711"/>
    </row>
    <row r="67" spans="5:30">
      <c r="E67" s="691"/>
      <c r="F67" s="692"/>
      <c r="H67" s="711"/>
      <c r="J67" s="691"/>
      <c r="K67" s="693"/>
      <c r="L67" s="693"/>
      <c r="M67" s="693"/>
      <c r="N67" s="693"/>
      <c r="P67" s="692"/>
      <c r="R67" s="692"/>
      <c r="T67" s="693"/>
      <c r="U67" s="692"/>
      <c r="V67" s="692"/>
      <c r="W67" s="692"/>
      <c r="AA67" s="691"/>
      <c r="AD67" s="711"/>
    </row>
    <row r="68" spans="5:30">
      <c r="E68" s="691"/>
      <c r="F68" s="692"/>
      <c r="H68" s="711"/>
      <c r="J68" s="691"/>
      <c r="K68" s="693"/>
      <c r="L68" s="693"/>
      <c r="M68" s="693"/>
      <c r="N68" s="693"/>
      <c r="P68" s="692"/>
      <c r="R68" s="692"/>
      <c r="T68" s="693"/>
      <c r="U68" s="692"/>
      <c r="V68" s="692"/>
      <c r="W68" s="692"/>
      <c r="AA68" s="691"/>
      <c r="AD68" s="711"/>
    </row>
    <row r="69" spans="5:30">
      <c r="E69" s="691"/>
      <c r="F69" s="692"/>
      <c r="H69" s="711"/>
      <c r="J69" s="691"/>
      <c r="K69" s="693"/>
      <c r="L69" s="693"/>
      <c r="M69" s="693"/>
      <c r="N69" s="693"/>
      <c r="P69" s="692"/>
      <c r="R69" s="692"/>
      <c r="T69" s="693"/>
      <c r="U69" s="692"/>
      <c r="V69" s="692"/>
      <c r="W69" s="692"/>
      <c r="AA69" s="691"/>
      <c r="AD69" s="711"/>
    </row>
    <row r="70" spans="5:30">
      <c r="E70" s="691"/>
      <c r="F70" s="692"/>
      <c r="H70" s="711"/>
      <c r="J70" s="691"/>
      <c r="K70" s="693"/>
      <c r="L70" s="693"/>
      <c r="M70" s="693"/>
      <c r="N70" s="693"/>
      <c r="P70" s="692"/>
      <c r="R70" s="692"/>
      <c r="T70" s="693"/>
      <c r="U70" s="692"/>
      <c r="V70" s="692"/>
      <c r="W70" s="692"/>
      <c r="AA70" s="691"/>
      <c r="AD70" s="711"/>
    </row>
    <row r="71" spans="5:30">
      <c r="E71" s="691"/>
      <c r="F71" s="692"/>
      <c r="H71" s="711"/>
      <c r="J71" s="691"/>
      <c r="K71" s="693"/>
      <c r="L71" s="693"/>
      <c r="M71" s="693"/>
      <c r="N71" s="693"/>
      <c r="P71" s="692"/>
      <c r="R71" s="692"/>
      <c r="T71" s="693"/>
      <c r="U71" s="692"/>
      <c r="V71" s="692"/>
      <c r="W71" s="692"/>
      <c r="AA71" s="691"/>
      <c r="AD71" s="711"/>
    </row>
    <row r="72" spans="5:30">
      <c r="E72" s="691"/>
      <c r="F72" s="692"/>
      <c r="H72" s="711"/>
      <c r="J72" s="691"/>
      <c r="K72" s="693"/>
      <c r="L72" s="693"/>
      <c r="M72" s="693"/>
      <c r="N72" s="693"/>
      <c r="P72" s="692"/>
      <c r="R72" s="692"/>
      <c r="T72" s="693"/>
      <c r="U72" s="692"/>
      <c r="V72" s="692"/>
      <c r="W72" s="692"/>
      <c r="AA72" s="691"/>
      <c r="AD72" s="711"/>
    </row>
    <row r="73" spans="5:30">
      <c r="E73" s="691"/>
      <c r="F73" s="692"/>
      <c r="H73" s="711"/>
      <c r="J73" s="691"/>
      <c r="K73" s="693"/>
      <c r="L73" s="693"/>
      <c r="M73" s="693"/>
      <c r="N73" s="693"/>
      <c r="P73" s="692"/>
      <c r="R73" s="692"/>
      <c r="T73" s="693"/>
      <c r="U73" s="692"/>
      <c r="V73" s="692"/>
      <c r="W73" s="692"/>
      <c r="AA73" s="691"/>
      <c r="AD73" s="711"/>
    </row>
    <row r="74" spans="5:30">
      <c r="E74" s="691"/>
      <c r="F74" s="692"/>
      <c r="H74" s="711"/>
      <c r="J74" s="691"/>
      <c r="K74" s="693"/>
      <c r="L74" s="693"/>
      <c r="M74" s="693"/>
      <c r="N74" s="693"/>
      <c r="P74" s="692"/>
      <c r="R74" s="692"/>
      <c r="T74" s="693"/>
      <c r="U74" s="692"/>
      <c r="V74" s="692"/>
      <c r="W74" s="692"/>
      <c r="AA74" s="691"/>
      <c r="AD74" s="711"/>
    </row>
    <row r="75" spans="5:30">
      <c r="E75" s="691"/>
      <c r="F75" s="692"/>
      <c r="H75" s="711"/>
      <c r="J75" s="691"/>
      <c r="K75" s="693"/>
      <c r="L75" s="693"/>
      <c r="M75" s="693"/>
      <c r="N75" s="693"/>
      <c r="P75" s="692"/>
      <c r="R75" s="692"/>
      <c r="T75" s="693"/>
      <c r="U75" s="692"/>
      <c r="V75" s="692"/>
      <c r="W75" s="692"/>
      <c r="AA75" s="691"/>
      <c r="AD75" s="711"/>
    </row>
    <row r="76" spans="5:30">
      <c r="E76" s="691"/>
      <c r="F76" s="692"/>
      <c r="H76" s="711"/>
      <c r="J76" s="691"/>
      <c r="K76" s="693"/>
      <c r="L76" s="693"/>
      <c r="M76" s="693"/>
      <c r="N76" s="693"/>
      <c r="P76" s="692"/>
      <c r="R76" s="692"/>
      <c r="T76" s="693"/>
      <c r="U76" s="692"/>
      <c r="V76" s="692"/>
      <c r="W76" s="692"/>
      <c r="AA76" s="691"/>
      <c r="AD76" s="711"/>
    </row>
    <row r="77" spans="5:30">
      <c r="E77" s="691"/>
      <c r="F77" s="692"/>
      <c r="H77" s="711"/>
      <c r="J77" s="691"/>
      <c r="K77" s="693"/>
      <c r="L77" s="693"/>
      <c r="M77" s="693"/>
      <c r="N77" s="693"/>
      <c r="P77" s="692"/>
      <c r="R77" s="692"/>
      <c r="T77" s="693"/>
      <c r="U77" s="692"/>
      <c r="V77" s="692"/>
      <c r="W77" s="692"/>
      <c r="AA77" s="691"/>
      <c r="AD77" s="711"/>
    </row>
    <row r="78" spans="5:30">
      <c r="E78" s="691"/>
      <c r="F78" s="692"/>
      <c r="H78" s="711"/>
      <c r="J78" s="691"/>
      <c r="K78" s="693"/>
      <c r="L78" s="693"/>
      <c r="M78" s="693"/>
      <c r="N78" s="693"/>
      <c r="P78" s="692"/>
      <c r="R78" s="692"/>
      <c r="T78" s="693"/>
      <c r="U78" s="692"/>
      <c r="V78" s="692"/>
      <c r="W78" s="692"/>
      <c r="AA78" s="691"/>
      <c r="AD78" s="711"/>
    </row>
    <row r="79" spans="5:30">
      <c r="E79" s="691"/>
      <c r="F79" s="692"/>
      <c r="H79" s="711"/>
      <c r="J79" s="691"/>
      <c r="K79" s="693"/>
      <c r="L79" s="693"/>
      <c r="M79" s="693"/>
      <c r="N79" s="693"/>
      <c r="P79" s="692"/>
      <c r="R79" s="692"/>
      <c r="T79" s="693"/>
      <c r="U79" s="692"/>
      <c r="V79" s="692"/>
      <c r="W79" s="692"/>
      <c r="AA79" s="691"/>
      <c r="AD79" s="711"/>
    </row>
    <row r="80" spans="5:30">
      <c r="E80" s="691"/>
      <c r="F80" s="692"/>
      <c r="H80" s="711"/>
      <c r="J80" s="691"/>
      <c r="K80" s="693"/>
      <c r="L80" s="693"/>
      <c r="M80" s="693"/>
      <c r="N80" s="693"/>
      <c r="P80" s="692"/>
      <c r="R80" s="692"/>
      <c r="T80" s="693"/>
      <c r="U80" s="692"/>
      <c r="V80" s="692"/>
      <c r="W80" s="692"/>
      <c r="AA80" s="691"/>
      <c r="AD80" s="711"/>
    </row>
    <row r="81" spans="5:30">
      <c r="E81" s="691"/>
      <c r="F81" s="692"/>
      <c r="H81" s="711"/>
      <c r="J81" s="691"/>
      <c r="K81" s="693"/>
      <c r="L81" s="693"/>
      <c r="M81" s="693"/>
      <c r="N81" s="693"/>
      <c r="P81" s="692"/>
      <c r="R81" s="692"/>
      <c r="T81" s="693"/>
      <c r="U81" s="692"/>
      <c r="V81" s="692"/>
      <c r="W81" s="692"/>
      <c r="AA81" s="691"/>
      <c r="AD81" s="711"/>
    </row>
    <row r="82" spans="5:30">
      <c r="E82" s="691"/>
      <c r="F82" s="692"/>
      <c r="H82" s="711"/>
      <c r="J82" s="691"/>
      <c r="K82" s="693"/>
      <c r="L82" s="693"/>
      <c r="M82" s="693"/>
      <c r="N82" s="693"/>
      <c r="P82" s="692"/>
      <c r="R82" s="692"/>
      <c r="T82" s="693"/>
      <c r="U82" s="692"/>
      <c r="V82" s="692"/>
      <c r="W82" s="692"/>
      <c r="AA82" s="691"/>
      <c r="AD82" s="711"/>
    </row>
    <row r="83" spans="5:30">
      <c r="E83" s="691"/>
      <c r="F83" s="692"/>
      <c r="H83" s="711"/>
      <c r="J83" s="691"/>
      <c r="K83" s="693"/>
      <c r="L83" s="693"/>
      <c r="M83" s="693"/>
      <c r="N83" s="693"/>
      <c r="P83" s="692"/>
      <c r="R83" s="692"/>
      <c r="T83" s="693"/>
      <c r="U83" s="692"/>
      <c r="V83" s="692"/>
      <c r="W83" s="692"/>
      <c r="AA83" s="691"/>
      <c r="AD83" s="711"/>
    </row>
    <row r="84" spans="5:30">
      <c r="E84" s="691"/>
      <c r="F84" s="692"/>
      <c r="H84" s="711"/>
      <c r="J84" s="691"/>
      <c r="K84" s="693"/>
      <c r="L84" s="693"/>
      <c r="M84" s="693"/>
      <c r="N84" s="693"/>
      <c r="P84" s="692"/>
      <c r="R84" s="692"/>
      <c r="T84" s="693"/>
      <c r="U84" s="692"/>
      <c r="V84" s="692"/>
      <c r="W84" s="692"/>
      <c r="AA84" s="691"/>
      <c r="AD84" s="711"/>
    </row>
    <row r="85" spans="5:30">
      <c r="E85" s="691"/>
      <c r="F85" s="692"/>
      <c r="H85" s="711"/>
      <c r="J85" s="691"/>
      <c r="K85" s="693"/>
      <c r="L85" s="693"/>
      <c r="M85" s="693"/>
      <c r="N85" s="693"/>
      <c r="P85" s="692"/>
      <c r="R85" s="692"/>
      <c r="T85" s="693"/>
      <c r="U85" s="692"/>
      <c r="V85" s="692"/>
      <c r="W85" s="692"/>
      <c r="AA85" s="691"/>
      <c r="AD85" s="711"/>
    </row>
    <row r="86" spans="5:30">
      <c r="E86" s="691"/>
      <c r="F86" s="692"/>
      <c r="H86" s="711"/>
      <c r="J86" s="691"/>
      <c r="K86" s="693"/>
      <c r="L86" s="693"/>
      <c r="M86" s="693"/>
      <c r="N86" s="693"/>
      <c r="P86" s="692"/>
      <c r="R86" s="692"/>
      <c r="T86" s="693"/>
      <c r="U86" s="692"/>
      <c r="V86" s="692"/>
      <c r="W86" s="692"/>
      <c r="AA86" s="691"/>
      <c r="AD86" s="711"/>
    </row>
    <row r="87" spans="5:30">
      <c r="E87" s="691"/>
      <c r="F87" s="692"/>
      <c r="H87" s="711"/>
      <c r="J87" s="691"/>
      <c r="K87" s="693"/>
      <c r="L87" s="693"/>
      <c r="M87" s="693"/>
      <c r="N87" s="693"/>
      <c r="P87" s="692"/>
      <c r="R87" s="692"/>
      <c r="T87" s="693"/>
      <c r="U87" s="692"/>
      <c r="V87" s="692"/>
      <c r="W87" s="692"/>
      <c r="AA87" s="691"/>
      <c r="AD87" s="711"/>
    </row>
    <row r="88" spans="5:30">
      <c r="E88" s="691"/>
      <c r="F88" s="692"/>
      <c r="H88" s="711"/>
      <c r="J88" s="691"/>
      <c r="K88" s="693"/>
      <c r="L88" s="693"/>
      <c r="M88" s="693"/>
      <c r="N88" s="693"/>
      <c r="P88" s="692"/>
      <c r="R88" s="692"/>
      <c r="T88" s="693"/>
      <c r="U88" s="692"/>
      <c r="V88" s="692"/>
      <c r="W88" s="692"/>
      <c r="AA88" s="691"/>
      <c r="AD88" s="711"/>
    </row>
    <row r="89" spans="5:30">
      <c r="E89" s="691"/>
      <c r="F89" s="692"/>
      <c r="H89" s="711"/>
      <c r="J89" s="691"/>
      <c r="K89" s="693"/>
      <c r="L89" s="693"/>
      <c r="M89" s="693"/>
      <c r="N89" s="693"/>
      <c r="P89" s="692"/>
      <c r="R89" s="692"/>
      <c r="T89" s="693"/>
      <c r="U89" s="692"/>
      <c r="V89" s="692"/>
      <c r="W89" s="692"/>
      <c r="AA89" s="691"/>
      <c r="AD89" s="711"/>
    </row>
    <row r="90" spans="5:30">
      <c r="E90" s="691"/>
      <c r="F90" s="692"/>
      <c r="H90" s="711"/>
      <c r="J90" s="691"/>
      <c r="K90" s="693"/>
      <c r="L90" s="693"/>
      <c r="M90" s="693"/>
      <c r="N90" s="693"/>
      <c r="P90" s="692"/>
      <c r="R90" s="692"/>
      <c r="T90" s="693"/>
      <c r="U90" s="692"/>
      <c r="V90" s="692"/>
      <c r="W90" s="692"/>
      <c r="AA90" s="691"/>
      <c r="AD90" s="711"/>
    </row>
    <row r="91" spans="5:30">
      <c r="E91" s="691"/>
      <c r="F91" s="692"/>
      <c r="H91" s="711"/>
      <c r="J91" s="691"/>
      <c r="K91" s="693"/>
      <c r="L91" s="693"/>
      <c r="M91" s="693"/>
      <c r="N91" s="693"/>
      <c r="P91" s="692"/>
      <c r="R91" s="692"/>
      <c r="T91" s="693"/>
      <c r="U91" s="692"/>
      <c r="V91" s="692"/>
      <c r="W91" s="692"/>
      <c r="AA91" s="691"/>
      <c r="AD91" s="711"/>
    </row>
    <row r="92" spans="5:30">
      <c r="E92" s="691"/>
      <c r="F92" s="692"/>
      <c r="H92" s="711"/>
      <c r="J92" s="691"/>
      <c r="K92" s="693"/>
      <c r="L92" s="693"/>
      <c r="M92" s="693"/>
      <c r="N92" s="693"/>
      <c r="P92" s="692"/>
      <c r="R92" s="692"/>
      <c r="T92" s="693"/>
      <c r="U92" s="692"/>
      <c r="V92" s="692"/>
      <c r="W92" s="692"/>
      <c r="AA92" s="691"/>
      <c r="AD92" s="711"/>
    </row>
    <row r="93" spans="5:30">
      <c r="E93" s="691"/>
      <c r="F93" s="692"/>
      <c r="H93" s="711"/>
      <c r="J93" s="691"/>
      <c r="K93" s="693"/>
      <c r="L93" s="693"/>
      <c r="M93" s="693"/>
      <c r="N93" s="693"/>
      <c r="P93" s="692"/>
      <c r="R93" s="692"/>
      <c r="T93" s="693"/>
      <c r="U93" s="692"/>
      <c r="V93" s="692"/>
      <c r="W93" s="692"/>
      <c r="AA93" s="691"/>
      <c r="AD93" s="711"/>
    </row>
    <row r="94" spans="5:30">
      <c r="E94" s="691"/>
      <c r="F94" s="692"/>
      <c r="H94" s="711"/>
      <c r="J94" s="691"/>
      <c r="K94" s="693"/>
      <c r="L94" s="693"/>
      <c r="M94" s="693"/>
      <c r="N94" s="693"/>
      <c r="P94" s="692"/>
      <c r="R94" s="692"/>
      <c r="T94" s="693"/>
      <c r="U94" s="692"/>
      <c r="V94" s="692"/>
      <c r="W94" s="692"/>
      <c r="AA94" s="691"/>
      <c r="AD94" s="711"/>
    </row>
    <row r="95" spans="5:30">
      <c r="E95" s="691"/>
      <c r="F95" s="692"/>
      <c r="H95" s="711"/>
      <c r="J95" s="691"/>
      <c r="K95" s="693"/>
      <c r="L95" s="693"/>
      <c r="M95" s="693"/>
      <c r="N95" s="693"/>
      <c r="P95" s="692"/>
      <c r="R95" s="692"/>
      <c r="T95" s="693"/>
      <c r="U95" s="692"/>
      <c r="V95" s="692"/>
      <c r="W95" s="692"/>
      <c r="AA95" s="691"/>
      <c r="AD95" s="711"/>
    </row>
    <row r="96" spans="5:30">
      <c r="E96" s="691"/>
      <c r="F96" s="692"/>
      <c r="H96" s="711"/>
      <c r="J96" s="691"/>
      <c r="K96" s="693"/>
      <c r="L96" s="693"/>
      <c r="M96" s="693"/>
      <c r="N96" s="693"/>
      <c r="P96" s="692"/>
      <c r="R96" s="692"/>
      <c r="T96" s="693"/>
      <c r="U96" s="692"/>
      <c r="V96" s="692"/>
      <c r="W96" s="692"/>
      <c r="AA96" s="691"/>
      <c r="AD96" s="711"/>
    </row>
    <row r="97" spans="5:30">
      <c r="E97" s="691"/>
      <c r="F97" s="692"/>
      <c r="H97" s="711"/>
      <c r="J97" s="691"/>
      <c r="K97" s="693"/>
      <c r="L97" s="693"/>
      <c r="M97" s="693"/>
      <c r="N97" s="693"/>
      <c r="P97" s="692"/>
      <c r="R97" s="692"/>
      <c r="T97" s="693"/>
      <c r="U97" s="692"/>
      <c r="V97" s="692"/>
      <c r="W97" s="692"/>
      <c r="AA97" s="691"/>
      <c r="AD97" s="711"/>
    </row>
    <row r="98" spans="5:30">
      <c r="E98" s="691"/>
      <c r="F98" s="692"/>
      <c r="H98" s="711"/>
      <c r="J98" s="691"/>
      <c r="K98" s="693"/>
      <c r="L98" s="693"/>
      <c r="M98" s="693"/>
      <c r="N98" s="693"/>
      <c r="P98" s="692"/>
      <c r="R98" s="692"/>
      <c r="T98" s="693"/>
      <c r="U98" s="692"/>
      <c r="V98" s="692"/>
      <c r="W98" s="692"/>
      <c r="AA98" s="691"/>
      <c r="AD98" s="711"/>
    </row>
    <row r="99" spans="5:30">
      <c r="E99" s="691"/>
      <c r="F99" s="692"/>
      <c r="H99" s="711"/>
      <c r="J99" s="691"/>
      <c r="K99" s="693"/>
      <c r="L99" s="693"/>
      <c r="M99" s="693"/>
      <c r="N99" s="693"/>
      <c r="P99" s="692"/>
      <c r="R99" s="692"/>
      <c r="T99" s="693"/>
      <c r="U99" s="692"/>
      <c r="V99" s="692"/>
      <c r="W99" s="692"/>
      <c r="AA99" s="691"/>
      <c r="AD99" s="711"/>
    </row>
    <row r="100" spans="5:30">
      <c r="E100" s="691"/>
      <c r="F100" s="692"/>
      <c r="H100" s="711"/>
      <c r="J100" s="691"/>
      <c r="K100" s="693"/>
      <c r="L100" s="693"/>
      <c r="M100" s="693"/>
      <c r="N100" s="693"/>
      <c r="P100" s="692"/>
      <c r="R100" s="692"/>
      <c r="T100" s="693"/>
      <c r="U100" s="692"/>
      <c r="V100" s="692"/>
      <c r="W100" s="692"/>
      <c r="AA100" s="691"/>
      <c r="AD100" s="711"/>
    </row>
    <row r="101" spans="5:30">
      <c r="E101" s="691"/>
      <c r="F101" s="692"/>
      <c r="H101" s="711"/>
      <c r="J101" s="691"/>
      <c r="K101" s="693"/>
      <c r="L101" s="693"/>
      <c r="M101" s="693"/>
      <c r="N101" s="693"/>
      <c r="P101" s="692"/>
      <c r="R101" s="692"/>
      <c r="T101" s="693"/>
      <c r="U101" s="692"/>
      <c r="V101" s="692"/>
      <c r="W101" s="692"/>
      <c r="AA101" s="691"/>
      <c r="AD101" s="711"/>
    </row>
    <row r="102" spans="5:30">
      <c r="E102" s="691"/>
      <c r="F102" s="692"/>
      <c r="H102" s="711"/>
      <c r="J102" s="691"/>
      <c r="K102" s="693"/>
      <c r="L102" s="693"/>
      <c r="M102" s="693"/>
      <c r="N102" s="693"/>
      <c r="P102" s="692"/>
      <c r="R102" s="692"/>
      <c r="T102" s="693"/>
      <c r="U102" s="692"/>
      <c r="V102" s="692"/>
      <c r="W102" s="692"/>
      <c r="AA102" s="691"/>
      <c r="AD102" s="711"/>
    </row>
    <row r="103" spans="5:30">
      <c r="E103" s="691"/>
      <c r="F103" s="692"/>
      <c r="H103" s="711"/>
      <c r="J103" s="691"/>
      <c r="K103" s="693"/>
      <c r="L103" s="693"/>
      <c r="M103" s="693"/>
      <c r="N103" s="693"/>
      <c r="P103" s="692"/>
      <c r="R103" s="692"/>
      <c r="T103" s="693"/>
      <c r="U103" s="692"/>
      <c r="V103" s="692"/>
      <c r="W103" s="692"/>
      <c r="AA103" s="691"/>
      <c r="AD103" s="711"/>
    </row>
    <row r="104" spans="5:30">
      <c r="E104" s="691"/>
      <c r="F104" s="692"/>
      <c r="H104" s="711"/>
      <c r="J104" s="691"/>
      <c r="K104" s="693"/>
      <c r="L104" s="693"/>
      <c r="M104" s="693"/>
      <c r="N104" s="693"/>
      <c r="P104" s="692"/>
      <c r="R104" s="692"/>
      <c r="T104" s="693"/>
      <c r="U104" s="692"/>
      <c r="V104" s="692"/>
      <c r="W104" s="692"/>
      <c r="AA104" s="691"/>
      <c r="AD104" s="711"/>
    </row>
    <row r="105" spans="5:30">
      <c r="E105" s="691"/>
      <c r="F105" s="692"/>
      <c r="H105" s="711"/>
      <c r="J105" s="691"/>
      <c r="K105" s="693"/>
      <c r="L105" s="693"/>
      <c r="M105" s="693"/>
      <c r="N105" s="693"/>
      <c r="P105" s="692"/>
      <c r="R105" s="692"/>
      <c r="T105" s="693"/>
      <c r="U105" s="692"/>
      <c r="V105" s="692"/>
      <c r="W105" s="692"/>
      <c r="AA105" s="691"/>
      <c r="AD105" s="711"/>
    </row>
    <row r="106" spans="5:30">
      <c r="E106" s="691"/>
      <c r="F106" s="692"/>
      <c r="H106" s="711"/>
      <c r="J106" s="691"/>
      <c r="K106" s="693"/>
      <c r="L106" s="693"/>
      <c r="M106" s="693"/>
      <c r="N106" s="693"/>
      <c r="P106" s="692"/>
      <c r="R106" s="692"/>
      <c r="T106" s="693"/>
      <c r="U106" s="692"/>
      <c r="V106" s="692"/>
      <c r="W106" s="692"/>
      <c r="AA106" s="691"/>
      <c r="AD106" s="711"/>
    </row>
    <row r="107" spans="5:30">
      <c r="E107" s="691"/>
      <c r="F107" s="692"/>
      <c r="H107" s="711"/>
      <c r="J107" s="691"/>
      <c r="K107" s="693"/>
      <c r="L107" s="693"/>
      <c r="M107" s="693"/>
      <c r="N107" s="693"/>
      <c r="P107" s="692"/>
      <c r="R107" s="692"/>
      <c r="T107" s="693"/>
      <c r="U107" s="692"/>
      <c r="V107" s="692"/>
      <c r="W107" s="692"/>
      <c r="AA107" s="691"/>
      <c r="AD107" s="711"/>
    </row>
    <row r="108" spans="5:30">
      <c r="E108" s="691"/>
      <c r="F108" s="692"/>
      <c r="H108" s="711"/>
      <c r="J108" s="691"/>
      <c r="K108" s="693"/>
      <c r="L108" s="693"/>
      <c r="M108" s="693"/>
      <c r="N108" s="693"/>
      <c r="P108" s="692"/>
      <c r="R108" s="692"/>
      <c r="T108" s="693"/>
      <c r="U108" s="692"/>
      <c r="V108" s="692"/>
      <c r="W108" s="692"/>
      <c r="AA108" s="691"/>
      <c r="AD108" s="711"/>
    </row>
    <row r="109" spans="5:30">
      <c r="E109" s="691"/>
      <c r="F109" s="692"/>
      <c r="H109" s="711"/>
      <c r="J109" s="691"/>
      <c r="K109" s="693"/>
      <c r="L109" s="693"/>
      <c r="M109" s="693"/>
      <c r="N109" s="693"/>
      <c r="P109" s="692"/>
      <c r="R109" s="692"/>
      <c r="T109" s="693"/>
      <c r="U109" s="692"/>
      <c r="V109" s="692"/>
      <c r="W109" s="692"/>
      <c r="AA109" s="691"/>
      <c r="AD109" s="711"/>
    </row>
    <row r="110" spans="5:30">
      <c r="E110" s="691"/>
      <c r="F110" s="692"/>
      <c r="H110" s="711"/>
      <c r="J110" s="691"/>
      <c r="K110" s="693"/>
      <c r="L110" s="693"/>
      <c r="M110" s="693"/>
      <c r="N110" s="693"/>
      <c r="P110" s="692"/>
      <c r="R110" s="692"/>
      <c r="T110" s="693"/>
      <c r="U110" s="692"/>
      <c r="V110" s="692"/>
      <c r="W110" s="692"/>
      <c r="AA110" s="691"/>
      <c r="AD110" s="711"/>
    </row>
    <row r="111" spans="5:30">
      <c r="E111" s="691"/>
      <c r="F111" s="692"/>
      <c r="H111" s="711"/>
      <c r="J111" s="691"/>
      <c r="K111" s="693"/>
      <c r="L111" s="693"/>
      <c r="M111" s="693"/>
      <c r="N111" s="693"/>
      <c r="P111" s="692"/>
      <c r="R111" s="692"/>
      <c r="T111" s="693"/>
      <c r="U111" s="692"/>
      <c r="V111" s="692"/>
      <c r="W111" s="692"/>
      <c r="AA111" s="691"/>
      <c r="AD111" s="711"/>
    </row>
    <row r="112" spans="5:30">
      <c r="E112" s="691"/>
      <c r="F112" s="692"/>
      <c r="H112" s="711"/>
      <c r="J112" s="691"/>
      <c r="K112" s="693"/>
      <c r="L112" s="693"/>
      <c r="M112" s="693"/>
      <c r="N112" s="693"/>
      <c r="P112" s="692"/>
      <c r="R112" s="692"/>
      <c r="T112" s="693"/>
      <c r="U112" s="692"/>
      <c r="V112" s="692"/>
      <c r="W112" s="692"/>
      <c r="AA112" s="691"/>
      <c r="AD112" s="711"/>
    </row>
    <row r="113" spans="5:30">
      <c r="E113" s="691"/>
      <c r="F113" s="692"/>
      <c r="H113" s="711"/>
      <c r="J113" s="691"/>
      <c r="K113" s="693"/>
      <c r="L113" s="693"/>
      <c r="M113" s="693"/>
      <c r="N113" s="693"/>
      <c r="P113" s="692"/>
      <c r="R113" s="692"/>
      <c r="T113" s="693"/>
      <c r="U113" s="692"/>
      <c r="V113" s="692"/>
      <c r="W113" s="692"/>
      <c r="AA113" s="691"/>
      <c r="AD113" s="711"/>
    </row>
    <row r="114" spans="5:30">
      <c r="E114" s="691"/>
      <c r="F114" s="692"/>
      <c r="H114" s="711"/>
      <c r="J114" s="691"/>
      <c r="K114" s="693"/>
      <c r="L114" s="693"/>
      <c r="M114" s="693"/>
      <c r="N114" s="693"/>
      <c r="P114" s="692"/>
      <c r="R114" s="692"/>
      <c r="T114" s="693"/>
      <c r="U114" s="692"/>
      <c r="V114" s="692"/>
      <c r="W114" s="692"/>
      <c r="AA114" s="691"/>
      <c r="AD114" s="711"/>
    </row>
    <row r="115" spans="5:30">
      <c r="E115" s="691"/>
      <c r="F115" s="692"/>
      <c r="H115" s="711"/>
      <c r="J115" s="691"/>
      <c r="K115" s="693"/>
      <c r="L115" s="693"/>
      <c r="M115" s="693"/>
      <c r="N115" s="693"/>
      <c r="P115" s="692"/>
      <c r="R115" s="692"/>
      <c r="T115" s="693"/>
      <c r="U115" s="692"/>
      <c r="V115" s="692"/>
      <c r="W115" s="692"/>
      <c r="AA115" s="691"/>
      <c r="AD115" s="711"/>
    </row>
    <row r="116" spans="5:30">
      <c r="E116" s="691"/>
      <c r="F116" s="692"/>
      <c r="H116" s="711"/>
      <c r="J116" s="691"/>
      <c r="K116" s="693"/>
      <c r="L116" s="693"/>
      <c r="M116" s="693"/>
      <c r="N116" s="693"/>
      <c r="P116" s="692"/>
      <c r="R116" s="692"/>
      <c r="T116" s="693"/>
      <c r="U116" s="692"/>
      <c r="V116" s="692"/>
      <c r="W116" s="692"/>
      <c r="AA116" s="691"/>
      <c r="AD116" s="711"/>
    </row>
    <row r="117" spans="5:30">
      <c r="E117" s="691"/>
      <c r="F117" s="692"/>
      <c r="H117" s="711"/>
      <c r="J117" s="691"/>
      <c r="K117" s="693"/>
      <c r="L117" s="693"/>
      <c r="M117" s="693"/>
      <c r="N117" s="693"/>
      <c r="P117" s="692"/>
      <c r="R117" s="692"/>
      <c r="T117" s="693"/>
      <c r="U117" s="692"/>
      <c r="V117" s="692"/>
      <c r="W117" s="692"/>
      <c r="AA117" s="691"/>
      <c r="AD117" s="711"/>
    </row>
    <row r="118" spans="5:30">
      <c r="E118" s="691"/>
      <c r="F118" s="692"/>
      <c r="H118" s="711"/>
      <c r="J118" s="691"/>
      <c r="K118" s="693"/>
      <c r="L118" s="693"/>
      <c r="M118" s="693"/>
      <c r="N118" s="693"/>
      <c r="P118" s="692"/>
      <c r="R118" s="692"/>
      <c r="T118" s="693"/>
      <c r="U118" s="692"/>
      <c r="V118" s="692"/>
      <c r="W118" s="692"/>
      <c r="AA118" s="691"/>
      <c r="AD118" s="711"/>
    </row>
    <row r="119" spans="5:30">
      <c r="E119" s="691"/>
      <c r="F119" s="692"/>
      <c r="H119" s="711"/>
      <c r="J119" s="691"/>
      <c r="K119" s="693"/>
      <c r="L119" s="693"/>
      <c r="M119" s="693"/>
      <c r="N119" s="693"/>
      <c r="P119" s="692"/>
      <c r="R119" s="692"/>
      <c r="T119" s="693"/>
      <c r="U119" s="692"/>
      <c r="V119" s="692"/>
      <c r="W119" s="692"/>
      <c r="AA119" s="691"/>
      <c r="AD119" s="711"/>
    </row>
    <row r="120" spans="5:30">
      <c r="E120" s="691"/>
      <c r="F120" s="692"/>
      <c r="H120" s="711"/>
      <c r="J120" s="691"/>
      <c r="K120" s="693"/>
      <c r="L120" s="693"/>
      <c r="M120" s="693"/>
      <c r="N120" s="693"/>
      <c r="P120" s="692"/>
      <c r="R120" s="692"/>
      <c r="T120" s="693"/>
      <c r="U120" s="692"/>
      <c r="V120" s="692"/>
      <c r="W120" s="692"/>
      <c r="AA120" s="691"/>
      <c r="AD120" s="711"/>
    </row>
    <row r="121" spans="5:30">
      <c r="E121" s="691"/>
      <c r="F121" s="692"/>
      <c r="H121" s="711"/>
      <c r="J121" s="691"/>
      <c r="K121" s="693"/>
      <c r="L121" s="693"/>
      <c r="M121" s="693"/>
      <c r="N121" s="693"/>
      <c r="P121" s="692"/>
      <c r="R121" s="692"/>
      <c r="T121" s="693"/>
      <c r="U121" s="692"/>
      <c r="V121" s="692"/>
      <c r="W121" s="692"/>
      <c r="AA121" s="691"/>
      <c r="AD121" s="711"/>
    </row>
    <row r="122" spans="5:30">
      <c r="E122" s="691"/>
      <c r="F122" s="692"/>
      <c r="H122" s="711"/>
      <c r="J122" s="691"/>
      <c r="K122" s="693"/>
      <c r="L122" s="693"/>
      <c r="M122" s="693"/>
      <c r="N122" s="693"/>
      <c r="P122" s="692"/>
      <c r="R122" s="692"/>
      <c r="T122" s="693"/>
      <c r="U122" s="692"/>
      <c r="V122" s="692"/>
      <c r="W122" s="692"/>
      <c r="AA122" s="691"/>
      <c r="AD122" s="711"/>
    </row>
    <row r="123" spans="5:30">
      <c r="E123" s="691"/>
      <c r="F123" s="692"/>
      <c r="H123" s="711"/>
      <c r="J123" s="691"/>
      <c r="K123" s="693"/>
      <c r="L123" s="693"/>
      <c r="M123" s="693"/>
      <c r="N123" s="693"/>
      <c r="P123" s="692"/>
      <c r="R123" s="692"/>
      <c r="T123" s="693"/>
      <c r="U123" s="692"/>
      <c r="V123" s="692"/>
      <c r="W123" s="692"/>
      <c r="AA123" s="691"/>
      <c r="AD123" s="711"/>
    </row>
    <row r="124" spans="5:30">
      <c r="E124" s="691"/>
      <c r="F124" s="692"/>
      <c r="H124" s="711"/>
      <c r="J124" s="691"/>
      <c r="K124" s="693"/>
      <c r="L124" s="693"/>
      <c r="M124" s="693"/>
      <c r="N124" s="693"/>
      <c r="P124" s="692"/>
      <c r="R124" s="692"/>
      <c r="T124" s="693"/>
      <c r="U124" s="692"/>
      <c r="V124" s="692"/>
      <c r="W124" s="692"/>
      <c r="AA124" s="691"/>
      <c r="AD124" s="711"/>
    </row>
    <row r="125" spans="5:30">
      <c r="E125" s="691"/>
      <c r="F125" s="692"/>
      <c r="H125" s="711"/>
      <c r="J125" s="691"/>
      <c r="K125" s="693"/>
      <c r="L125" s="693"/>
      <c r="M125" s="693"/>
      <c r="N125" s="693"/>
      <c r="P125" s="692"/>
      <c r="R125" s="692"/>
      <c r="T125" s="693"/>
      <c r="U125" s="692"/>
      <c r="V125" s="692"/>
      <c r="W125" s="692"/>
      <c r="AA125" s="691"/>
      <c r="AD125" s="711"/>
    </row>
    <row r="126" spans="5:30">
      <c r="E126" s="691"/>
      <c r="F126" s="692"/>
      <c r="H126" s="711"/>
      <c r="J126" s="691"/>
      <c r="K126" s="693"/>
      <c r="L126" s="693"/>
      <c r="M126" s="693"/>
      <c r="N126" s="693"/>
      <c r="P126" s="692"/>
      <c r="R126" s="692"/>
      <c r="T126" s="693"/>
      <c r="U126" s="692"/>
      <c r="V126" s="692"/>
      <c r="W126" s="692"/>
      <c r="AA126" s="691"/>
      <c r="AD126" s="711"/>
    </row>
    <row r="127" spans="5:30">
      <c r="E127" s="691"/>
      <c r="F127" s="692"/>
      <c r="H127" s="711"/>
      <c r="J127" s="691"/>
      <c r="K127" s="693"/>
      <c r="L127" s="693"/>
      <c r="M127" s="693"/>
      <c r="N127" s="693"/>
      <c r="P127" s="692"/>
      <c r="R127" s="692"/>
      <c r="T127" s="693"/>
      <c r="U127" s="692"/>
      <c r="V127" s="692"/>
      <c r="W127" s="692"/>
      <c r="AA127" s="691"/>
      <c r="AD127" s="711"/>
    </row>
    <row r="128" spans="5:30">
      <c r="E128" s="691"/>
      <c r="F128" s="692"/>
      <c r="H128" s="711"/>
      <c r="J128" s="691"/>
      <c r="K128" s="693"/>
      <c r="L128" s="693"/>
      <c r="M128" s="693"/>
      <c r="N128" s="693"/>
      <c r="P128" s="692"/>
      <c r="R128" s="692"/>
      <c r="T128" s="693"/>
      <c r="U128" s="692"/>
      <c r="V128" s="692"/>
      <c r="W128" s="692"/>
      <c r="AA128" s="691"/>
      <c r="AD128" s="711"/>
    </row>
    <row r="129" spans="5:30">
      <c r="E129" s="691"/>
      <c r="F129" s="692"/>
      <c r="H129" s="711"/>
      <c r="J129" s="691"/>
      <c r="K129" s="693"/>
      <c r="L129" s="693"/>
      <c r="M129" s="693"/>
      <c r="N129" s="693"/>
      <c r="P129" s="692"/>
      <c r="R129" s="692"/>
      <c r="T129" s="693"/>
      <c r="U129" s="692"/>
      <c r="V129" s="692"/>
      <c r="W129" s="692"/>
      <c r="AA129" s="691"/>
      <c r="AD129" s="711"/>
    </row>
    <row r="130" spans="5:30">
      <c r="E130" s="691"/>
      <c r="F130" s="692"/>
      <c r="H130" s="711"/>
      <c r="J130" s="691"/>
      <c r="K130" s="693"/>
      <c r="L130" s="693"/>
      <c r="M130" s="693"/>
      <c r="N130" s="693"/>
      <c r="P130" s="692"/>
      <c r="R130" s="692"/>
      <c r="T130" s="693"/>
      <c r="U130" s="692"/>
      <c r="V130" s="692"/>
      <c r="W130" s="692"/>
      <c r="AA130" s="691"/>
      <c r="AD130" s="711"/>
    </row>
    <row r="131" spans="5:30">
      <c r="E131" s="691"/>
      <c r="F131" s="692"/>
      <c r="H131" s="711"/>
      <c r="J131" s="691"/>
      <c r="K131" s="693"/>
      <c r="L131" s="693"/>
      <c r="M131" s="693"/>
      <c r="N131" s="693"/>
      <c r="P131" s="692"/>
      <c r="R131" s="692"/>
      <c r="T131" s="693"/>
      <c r="U131" s="692"/>
      <c r="V131" s="692"/>
      <c r="W131" s="692"/>
      <c r="AA131" s="691"/>
      <c r="AD131" s="711"/>
    </row>
    <row r="132" spans="5:30">
      <c r="E132" s="691"/>
      <c r="F132" s="692"/>
      <c r="H132" s="711"/>
      <c r="J132" s="691"/>
      <c r="K132" s="693"/>
      <c r="L132" s="693"/>
      <c r="M132" s="693"/>
      <c r="N132" s="693"/>
      <c r="P132" s="692"/>
      <c r="R132" s="692"/>
      <c r="T132" s="693"/>
      <c r="U132" s="692"/>
      <c r="V132" s="692"/>
      <c r="W132" s="692"/>
      <c r="AA132" s="691"/>
      <c r="AD132" s="711"/>
    </row>
    <row r="133" spans="5:30">
      <c r="E133" s="691"/>
      <c r="F133" s="692"/>
      <c r="H133" s="711"/>
      <c r="J133" s="691"/>
      <c r="K133" s="693"/>
      <c r="L133" s="693"/>
      <c r="M133" s="693"/>
      <c r="N133" s="693"/>
      <c r="P133" s="692"/>
      <c r="R133" s="692"/>
      <c r="T133" s="693"/>
      <c r="U133" s="692"/>
      <c r="V133" s="692"/>
      <c r="W133" s="692"/>
      <c r="AA133" s="691"/>
      <c r="AD133" s="711"/>
    </row>
    <row r="134" spans="5:30">
      <c r="E134" s="691"/>
      <c r="F134" s="692"/>
      <c r="H134" s="711"/>
      <c r="J134" s="691"/>
      <c r="K134" s="693"/>
      <c r="L134" s="693"/>
      <c r="M134" s="693"/>
      <c r="N134" s="693"/>
      <c r="P134" s="692"/>
      <c r="R134" s="692"/>
      <c r="T134" s="693"/>
      <c r="U134" s="692"/>
      <c r="V134" s="692"/>
      <c r="W134" s="692"/>
      <c r="AA134" s="691"/>
      <c r="AD134" s="711"/>
    </row>
    <row r="135" spans="5:30">
      <c r="E135" s="691"/>
      <c r="F135" s="692"/>
      <c r="H135" s="711"/>
      <c r="J135" s="691"/>
      <c r="K135" s="693"/>
      <c r="L135" s="693"/>
      <c r="M135" s="693"/>
      <c r="N135" s="693"/>
      <c r="P135" s="692"/>
      <c r="R135" s="692"/>
      <c r="T135" s="693"/>
      <c r="U135" s="692"/>
      <c r="V135" s="692"/>
      <c r="W135" s="692"/>
      <c r="AA135" s="691"/>
      <c r="AD135" s="711"/>
    </row>
    <row r="136" spans="5:30">
      <c r="E136" s="691"/>
      <c r="F136" s="692"/>
      <c r="H136" s="711"/>
      <c r="J136" s="691"/>
      <c r="K136" s="693"/>
      <c r="L136" s="693"/>
      <c r="M136" s="693"/>
      <c r="N136" s="693"/>
      <c r="P136" s="692"/>
      <c r="R136" s="692"/>
      <c r="T136" s="693"/>
      <c r="U136" s="692"/>
      <c r="V136" s="692"/>
      <c r="W136" s="692"/>
      <c r="AA136" s="691"/>
      <c r="AD136" s="711"/>
    </row>
    <row r="137" spans="5:30">
      <c r="E137" s="691"/>
      <c r="F137" s="692"/>
      <c r="H137" s="711"/>
      <c r="J137" s="691"/>
      <c r="K137" s="693"/>
      <c r="L137" s="693"/>
      <c r="M137" s="693"/>
      <c r="N137" s="693"/>
      <c r="P137" s="692"/>
      <c r="R137" s="692"/>
      <c r="T137" s="693"/>
      <c r="U137" s="692"/>
      <c r="V137" s="692"/>
      <c r="W137" s="692"/>
      <c r="AA137" s="691"/>
      <c r="AD137" s="711"/>
    </row>
    <row r="138" spans="5:30">
      <c r="E138" s="691"/>
      <c r="F138" s="692"/>
      <c r="H138" s="711"/>
      <c r="J138" s="691"/>
      <c r="K138" s="693"/>
      <c r="L138" s="693"/>
      <c r="M138" s="693"/>
      <c r="N138" s="693"/>
      <c r="P138" s="692"/>
      <c r="R138" s="692"/>
      <c r="T138" s="693"/>
      <c r="U138" s="692"/>
      <c r="V138" s="692"/>
      <c r="W138" s="692"/>
      <c r="AA138" s="691"/>
      <c r="AD138" s="711"/>
    </row>
    <row r="139" spans="5:30">
      <c r="E139" s="691"/>
      <c r="F139" s="692"/>
      <c r="H139" s="711"/>
      <c r="J139" s="691"/>
      <c r="K139" s="693"/>
      <c r="L139" s="693"/>
      <c r="M139" s="693"/>
      <c r="N139" s="693"/>
      <c r="P139" s="692"/>
      <c r="R139" s="692"/>
      <c r="T139" s="693"/>
      <c r="U139" s="692"/>
      <c r="V139" s="692"/>
      <c r="W139" s="692"/>
      <c r="AA139" s="691"/>
      <c r="AD139" s="711"/>
    </row>
    <row r="140" spans="5:30">
      <c r="E140" s="691"/>
      <c r="F140" s="692"/>
      <c r="H140" s="711"/>
      <c r="J140" s="691"/>
      <c r="K140" s="693"/>
      <c r="L140" s="693"/>
      <c r="M140" s="693"/>
      <c r="N140" s="693"/>
      <c r="P140" s="692"/>
      <c r="R140" s="692"/>
      <c r="T140" s="693"/>
      <c r="U140" s="692"/>
      <c r="V140" s="692"/>
      <c r="W140" s="692"/>
      <c r="AA140" s="691"/>
      <c r="AD140" s="711"/>
    </row>
    <row r="141" spans="5:30">
      <c r="E141" s="691"/>
      <c r="F141" s="692"/>
      <c r="H141" s="711"/>
      <c r="J141" s="691"/>
      <c r="K141" s="693"/>
      <c r="L141" s="693"/>
      <c r="M141" s="693"/>
      <c r="N141" s="693"/>
      <c r="P141" s="692"/>
      <c r="R141" s="692"/>
      <c r="T141" s="693"/>
      <c r="U141" s="692"/>
      <c r="V141" s="692"/>
      <c r="W141" s="692"/>
      <c r="AA141" s="691"/>
      <c r="AD141" s="711"/>
    </row>
    <row r="142" spans="5:30">
      <c r="E142" s="691"/>
      <c r="F142" s="692"/>
      <c r="H142" s="711"/>
      <c r="J142" s="691"/>
      <c r="K142" s="693"/>
      <c r="L142" s="693"/>
      <c r="M142" s="693"/>
      <c r="N142" s="693"/>
      <c r="P142" s="692"/>
      <c r="R142" s="692"/>
      <c r="T142" s="693"/>
      <c r="U142" s="692"/>
      <c r="V142" s="692"/>
      <c r="W142" s="692"/>
      <c r="AA142" s="691"/>
      <c r="AD142" s="711"/>
    </row>
    <row r="143" spans="5:30">
      <c r="E143" s="691"/>
      <c r="F143" s="692"/>
      <c r="H143" s="711"/>
      <c r="J143" s="691"/>
      <c r="K143" s="693"/>
      <c r="L143" s="693"/>
      <c r="M143" s="693"/>
      <c r="N143" s="693"/>
      <c r="P143" s="692"/>
      <c r="R143" s="692"/>
      <c r="T143" s="693"/>
      <c r="U143" s="692"/>
      <c r="V143" s="692"/>
      <c r="W143" s="692"/>
      <c r="AA143" s="691"/>
      <c r="AD143" s="711"/>
    </row>
    <row r="144" spans="5:30">
      <c r="E144" s="691"/>
      <c r="F144" s="692"/>
      <c r="H144" s="711"/>
      <c r="J144" s="691"/>
      <c r="K144" s="693"/>
      <c r="L144" s="693"/>
      <c r="M144" s="693"/>
      <c r="N144" s="693"/>
      <c r="P144" s="692"/>
      <c r="R144" s="692"/>
      <c r="T144" s="693"/>
      <c r="U144" s="692"/>
      <c r="V144" s="692"/>
      <c r="W144" s="692"/>
      <c r="AA144" s="691"/>
      <c r="AD144" s="711"/>
    </row>
    <row r="145" spans="5:30">
      <c r="E145" s="691"/>
      <c r="F145" s="692"/>
      <c r="H145" s="711"/>
      <c r="J145" s="691"/>
      <c r="K145" s="693"/>
      <c r="L145" s="693"/>
      <c r="M145" s="693"/>
      <c r="N145" s="693"/>
      <c r="P145" s="692"/>
      <c r="R145" s="692"/>
      <c r="T145" s="693"/>
      <c r="U145" s="692"/>
      <c r="V145" s="692"/>
      <c r="W145" s="692"/>
      <c r="AA145" s="691"/>
      <c r="AD145" s="711"/>
    </row>
    <row r="146" spans="5:30">
      <c r="E146" s="691"/>
      <c r="F146" s="692"/>
      <c r="H146" s="711"/>
      <c r="J146" s="691"/>
      <c r="K146" s="693"/>
      <c r="L146" s="693"/>
      <c r="M146" s="693"/>
      <c r="N146" s="693"/>
      <c r="P146" s="692"/>
      <c r="R146" s="692"/>
      <c r="T146" s="693"/>
      <c r="U146" s="692"/>
      <c r="V146" s="692"/>
      <c r="W146" s="692"/>
      <c r="AA146" s="691"/>
      <c r="AD146" s="711"/>
    </row>
    <row r="147" spans="5:30">
      <c r="E147" s="691"/>
      <c r="F147" s="692"/>
      <c r="H147" s="711"/>
      <c r="J147" s="691"/>
      <c r="K147" s="693"/>
      <c r="L147" s="693"/>
      <c r="M147" s="693"/>
      <c r="N147" s="693"/>
      <c r="P147" s="692"/>
      <c r="R147" s="692"/>
      <c r="T147" s="693"/>
      <c r="U147" s="692"/>
      <c r="V147" s="692"/>
      <c r="W147" s="692"/>
      <c r="AA147" s="691"/>
      <c r="AD147" s="711"/>
    </row>
    <row r="148" spans="5:30">
      <c r="E148" s="691"/>
      <c r="F148" s="692"/>
      <c r="H148" s="711"/>
      <c r="J148" s="691"/>
      <c r="K148" s="693"/>
      <c r="L148" s="693"/>
      <c r="M148" s="693"/>
      <c r="N148" s="693"/>
      <c r="P148" s="692"/>
      <c r="R148" s="692"/>
      <c r="T148" s="693"/>
      <c r="U148" s="692"/>
      <c r="V148" s="692"/>
      <c r="W148" s="692"/>
      <c r="AA148" s="691"/>
      <c r="AD148" s="711"/>
    </row>
    <row r="149" spans="5:30">
      <c r="E149" s="691"/>
      <c r="F149" s="692"/>
      <c r="H149" s="711"/>
      <c r="J149" s="691"/>
      <c r="K149" s="693"/>
      <c r="L149" s="693"/>
      <c r="M149" s="693"/>
      <c r="N149" s="693"/>
      <c r="P149" s="692"/>
      <c r="R149" s="692"/>
      <c r="T149" s="693"/>
      <c r="U149" s="692"/>
      <c r="V149" s="692"/>
      <c r="W149" s="692"/>
      <c r="AA149" s="691"/>
      <c r="AD149" s="711"/>
    </row>
    <row r="150" spans="5:30">
      <c r="E150" s="691"/>
      <c r="F150" s="692"/>
      <c r="H150" s="711"/>
      <c r="J150" s="691"/>
      <c r="K150" s="693"/>
      <c r="L150" s="693"/>
      <c r="M150" s="693"/>
      <c r="N150" s="693"/>
      <c r="P150" s="692"/>
      <c r="R150" s="692"/>
      <c r="T150" s="693"/>
      <c r="U150" s="692"/>
      <c r="V150" s="692"/>
      <c r="W150" s="692"/>
      <c r="AA150" s="691"/>
      <c r="AD150" s="711"/>
    </row>
    <row r="151" spans="5:30">
      <c r="E151" s="691"/>
      <c r="F151" s="692"/>
      <c r="H151" s="711"/>
      <c r="J151" s="691"/>
      <c r="K151" s="693"/>
      <c r="L151" s="693"/>
      <c r="M151" s="693"/>
      <c r="N151" s="693"/>
      <c r="P151" s="692"/>
      <c r="R151" s="692"/>
      <c r="T151" s="693"/>
      <c r="U151" s="692"/>
      <c r="V151" s="692"/>
      <c r="W151" s="692"/>
      <c r="AA151" s="691"/>
      <c r="AD151" s="711"/>
    </row>
    <row r="152" spans="5:30">
      <c r="E152" s="691"/>
      <c r="F152" s="692"/>
      <c r="H152" s="711"/>
      <c r="J152" s="691"/>
      <c r="K152" s="693"/>
      <c r="L152" s="693"/>
      <c r="M152" s="693"/>
      <c r="N152" s="693"/>
      <c r="P152" s="692"/>
      <c r="R152" s="692"/>
      <c r="T152" s="693"/>
      <c r="U152" s="692"/>
      <c r="V152" s="692"/>
      <c r="W152" s="692"/>
      <c r="AA152" s="691"/>
      <c r="AD152" s="711"/>
    </row>
    <row r="153" spans="5:30">
      <c r="E153" s="691"/>
      <c r="F153" s="692"/>
      <c r="H153" s="711"/>
      <c r="J153" s="691"/>
      <c r="K153" s="693"/>
      <c r="L153" s="693"/>
      <c r="M153" s="693"/>
      <c r="N153" s="693"/>
      <c r="P153" s="692"/>
      <c r="R153" s="692"/>
      <c r="T153" s="693"/>
      <c r="U153" s="692"/>
      <c r="V153" s="692"/>
      <c r="W153" s="692"/>
      <c r="AA153" s="691"/>
      <c r="AD153" s="711"/>
    </row>
    <row r="154" spans="5:30">
      <c r="E154" s="691"/>
      <c r="F154" s="692"/>
      <c r="H154" s="711"/>
      <c r="J154" s="691"/>
      <c r="K154" s="693"/>
      <c r="L154" s="693"/>
      <c r="M154" s="693"/>
      <c r="N154" s="693"/>
      <c r="P154" s="692"/>
      <c r="R154" s="692"/>
      <c r="T154" s="693"/>
      <c r="U154" s="692"/>
      <c r="V154" s="692"/>
      <c r="W154" s="692"/>
      <c r="AA154" s="691"/>
      <c r="AD154" s="711"/>
    </row>
    <row r="155" spans="5:30">
      <c r="E155" s="691"/>
      <c r="F155" s="692"/>
      <c r="H155" s="711"/>
      <c r="J155" s="691"/>
      <c r="K155" s="693"/>
      <c r="L155" s="693"/>
      <c r="M155" s="693"/>
      <c r="N155" s="693"/>
      <c r="P155" s="692"/>
      <c r="R155" s="692"/>
      <c r="T155" s="693"/>
      <c r="U155" s="692"/>
      <c r="V155" s="692"/>
      <c r="W155" s="692"/>
      <c r="AA155" s="691"/>
      <c r="AD155" s="711"/>
    </row>
    <row r="156" spans="5:30">
      <c r="E156" s="691"/>
      <c r="F156" s="692"/>
      <c r="H156" s="711"/>
      <c r="J156" s="691"/>
      <c r="K156" s="693"/>
      <c r="L156" s="693"/>
      <c r="M156" s="693"/>
      <c r="N156" s="693"/>
      <c r="P156" s="692"/>
      <c r="R156" s="692"/>
      <c r="T156" s="693"/>
      <c r="U156" s="692"/>
      <c r="V156" s="692"/>
      <c r="W156" s="692"/>
      <c r="AA156" s="691"/>
      <c r="AD156" s="711"/>
    </row>
    <row r="157" spans="5:30">
      <c r="E157" s="691"/>
      <c r="F157" s="692"/>
      <c r="H157" s="711"/>
      <c r="J157" s="691"/>
      <c r="K157" s="693"/>
      <c r="L157" s="693"/>
      <c r="M157" s="693"/>
      <c r="N157" s="693"/>
      <c r="P157" s="692"/>
      <c r="R157" s="692"/>
      <c r="T157" s="693"/>
      <c r="U157" s="692"/>
      <c r="V157" s="692"/>
      <c r="W157" s="692"/>
      <c r="AA157" s="691"/>
      <c r="AD157" s="711"/>
    </row>
    <row r="158" spans="5:30">
      <c r="E158" s="691"/>
      <c r="F158" s="692"/>
      <c r="H158" s="711"/>
      <c r="J158" s="691"/>
      <c r="K158" s="693"/>
      <c r="L158" s="693"/>
      <c r="M158" s="693"/>
      <c r="N158" s="693"/>
      <c r="P158" s="692"/>
      <c r="R158" s="692"/>
      <c r="T158" s="693"/>
      <c r="U158" s="692"/>
      <c r="V158" s="692"/>
      <c r="W158" s="692"/>
      <c r="AA158" s="691"/>
      <c r="AD158" s="711"/>
    </row>
    <row r="159" spans="5:30">
      <c r="E159" s="691"/>
      <c r="F159" s="692"/>
      <c r="H159" s="711"/>
      <c r="J159" s="691"/>
      <c r="K159" s="693"/>
      <c r="L159" s="693"/>
      <c r="M159" s="693"/>
      <c r="N159" s="693"/>
      <c r="P159" s="692"/>
      <c r="R159" s="692"/>
      <c r="T159" s="693"/>
      <c r="U159" s="692"/>
      <c r="V159" s="692"/>
      <c r="W159" s="692"/>
      <c r="AA159" s="691"/>
      <c r="AD159" s="711"/>
    </row>
    <row r="160" spans="5:30">
      <c r="E160" s="691"/>
      <c r="F160" s="692"/>
      <c r="H160" s="711"/>
      <c r="J160" s="691"/>
      <c r="K160" s="693"/>
      <c r="L160" s="693"/>
      <c r="M160" s="693"/>
      <c r="N160" s="693"/>
      <c r="P160" s="692"/>
      <c r="R160" s="692"/>
      <c r="T160" s="693"/>
      <c r="U160" s="692"/>
      <c r="V160" s="692"/>
      <c r="W160" s="692"/>
      <c r="AA160" s="691"/>
      <c r="AD160" s="711"/>
    </row>
    <row r="161" spans="5:30">
      <c r="E161" s="691"/>
      <c r="F161" s="692"/>
      <c r="H161" s="711"/>
      <c r="J161" s="691"/>
      <c r="K161" s="693"/>
      <c r="L161" s="693"/>
      <c r="M161" s="693"/>
      <c r="N161" s="693"/>
      <c r="P161" s="692"/>
      <c r="R161" s="692"/>
      <c r="T161" s="693"/>
      <c r="U161" s="692"/>
      <c r="V161" s="692"/>
      <c r="W161" s="692"/>
      <c r="AA161" s="691"/>
      <c r="AD161" s="711"/>
    </row>
    <row r="162" spans="5:30">
      <c r="E162" s="691"/>
      <c r="F162" s="692"/>
      <c r="H162" s="711"/>
      <c r="J162" s="691"/>
      <c r="K162" s="693"/>
      <c r="L162" s="693"/>
      <c r="M162" s="693"/>
      <c r="N162" s="693"/>
      <c r="P162" s="692"/>
      <c r="R162" s="692"/>
      <c r="T162" s="693"/>
      <c r="U162" s="692"/>
      <c r="V162" s="692"/>
      <c r="W162" s="692"/>
      <c r="AA162" s="691"/>
      <c r="AD162" s="711"/>
    </row>
    <row r="163" spans="5:30">
      <c r="E163" s="691"/>
      <c r="F163" s="692"/>
      <c r="H163" s="711"/>
      <c r="J163" s="691"/>
      <c r="K163" s="693"/>
      <c r="L163" s="693"/>
      <c r="M163" s="693"/>
      <c r="N163" s="693"/>
      <c r="P163" s="692"/>
      <c r="R163" s="692"/>
      <c r="T163" s="693"/>
      <c r="U163" s="692"/>
      <c r="V163" s="692"/>
      <c r="W163" s="692"/>
      <c r="AA163" s="691"/>
      <c r="AD163" s="711"/>
    </row>
    <row r="164" spans="5:30">
      <c r="E164" s="691"/>
      <c r="F164" s="692"/>
      <c r="H164" s="711"/>
      <c r="J164" s="691"/>
      <c r="K164" s="693"/>
      <c r="L164" s="693"/>
      <c r="M164" s="693"/>
      <c r="N164" s="693"/>
      <c r="P164" s="692"/>
      <c r="R164" s="692"/>
      <c r="T164" s="693"/>
      <c r="U164" s="692"/>
      <c r="V164" s="692"/>
      <c r="W164" s="692"/>
      <c r="AA164" s="691"/>
      <c r="AD164" s="711"/>
    </row>
    <row r="165" spans="5:30">
      <c r="E165" s="691"/>
      <c r="F165" s="692"/>
      <c r="H165" s="711"/>
      <c r="J165" s="691"/>
      <c r="K165" s="693"/>
      <c r="L165" s="693"/>
      <c r="M165" s="693"/>
      <c r="N165" s="693"/>
      <c r="P165" s="692"/>
      <c r="R165" s="692"/>
      <c r="T165" s="693"/>
      <c r="U165" s="692"/>
      <c r="V165" s="692"/>
      <c r="W165" s="692"/>
      <c r="AA165" s="691"/>
      <c r="AD165" s="711"/>
    </row>
    <row r="166" spans="5:30">
      <c r="E166" s="691"/>
      <c r="F166" s="692"/>
      <c r="H166" s="711"/>
      <c r="J166" s="691"/>
      <c r="K166" s="693"/>
      <c r="L166" s="693"/>
      <c r="M166" s="693"/>
      <c r="N166" s="693"/>
      <c r="P166" s="692"/>
      <c r="R166" s="692"/>
      <c r="T166" s="693"/>
      <c r="U166" s="692"/>
      <c r="V166" s="692"/>
      <c r="W166" s="692"/>
      <c r="AA166" s="691"/>
      <c r="AD166" s="711"/>
    </row>
    <row r="167" spans="5:30">
      <c r="E167" s="691"/>
      <c r="F167" s="692"/>
      <c r="H167" s="711"/>
      <c r="J167" s="691"/>
      <c r="K167" s="693"/>
      <c r="L167" s="693"/>
      <c r="M167" s="693"/>
      <c r="N167" s="693"/>
      <c r="P167" s="692"/>
      <c r="R167" s="692"/>
      <c r="T167" s="693"/>
      <c r="U167" s="692"/>
      <c r="V167" s="692"/>
      <c r="W167" s="692"/>
      <c r="AA167" s="691"/>
      <c r="AD167" s="711"/>
    </row>
    <row r="168" spans="5:30">
      <c r="E168" s="691"/>
      <c r="F168" s="692"/>
      <c r="H168" s="711"/>
      <c r="J168" s="691"/>
      <c r="K168" s="693"/>
      <c r="L168" s="693"/>
      <c r="M168" s="693"/>
      <c r="N168" s="693"/>
      <c r="P168" s="692"/>
      <c r="R168" s="692"/>
      <c r="T168" s="693"/>
      <c r="U168" s="692"/>
      <c r="V168" s="692"/>
      <c r="W168" s="692"/>
      <c r="AA168" s="691"/>
      <c r="AD168" s="711"/>
    </row>
    <row r="169" spans="5:30">
      <c r="E169" s="691"/>
      <c r="F169" s="692"/>
      <c r="H169" s="711"/>
      <c r="J169" s="691"/>
      <c r="K169" s="693"/>
      <c r="L169" s="693"/>
      <c r="M169" s="693"/>
      <c r="N169" s="693"/>
      <c r="P169" s="692"/>
      <c r="R169" s="692"/>
      <c r="T169" s="693"/>
      <c r="U169" s="692"/>
      <c r="V169" s="692"/>
      <c r="W169" s="692"/>
      <c r="AA169" s="691"/>
      <c r="AD169" s="711"/>
    </row>
    <row r="170" spans="5:30">
      <c r="E170" s="691"/>
      <c r="F170" s="692"/>
      <c r="H170" s="711"/>
      <c r="J170" s="691"/>
      <c r="K170" s="693"/>
      <c r="L170" s="693"/>
      <c r="M170" s="693"/>
      <c r="N170" s="693"/>
      <c r="P170" s="692"/>
      <c r="R170" s="692"/>
      <c r="T170" s="693"/>
      <c r="U170" s="692"/>
      <c r="V170" s="692"/>
      <c r="W170" s="692"/>
      <c r="AA170" s="691"/>
      <c r="AD170" s="711"/>
    </row>
    <row r="171" spans="5:30">
      <c r="E171" s="691"/>
      <c r="F171" s="692"/>
      <c r="H171" s="711"/>
      <c r="J171" s="691"/>
      <c r="K171" s="693"/>
      <c r="L171" s="693"/>
      <c r="M171" s="693"/>
      <c r="N171" s="693"/>
      <c r="P171" s="692"/>
      <c r="R171" s="692"/>
      <c r="T171" s="693"/>
      <c r="U171" s="692"/>
      <c r="V171" s="692"/>
      <c r="W171" s="692"/>
      <c r="AA171" s="691"/>
      <c r="AD171" s="711"/>
    </row>
    <row r="172" spans="5:30">
      <c r="E172" s="691"/>
      <c r="F172" s="692"/>
      <c r="H172" s="711"/>
      <c r="J172" s="691"/>
      <c r="K172" s="693"/>
      <c r="L172" s="693"/>
      <c r="M172" s="693"/>
      <c r="N172" s="693"/>
      <c r="P172" s="692"/>
      <c r="R172" s="692"/>
      <c r="T172" s="693"/>
      <c r="U172" s="692"/>
      <c r="V172" s="692"/>
      <c r="W172" s="692"/>
      <c r="AA172" s="691"/>
      <c r="AD172" s="711"/>
    </row>
    <row r="173" spans="5:30">
      <c r="E173" s="691"/>
      <c r="F173" s="692"/>
      <c r="H173" s="711"/>
      <c r="J173" s="691"/>
      <c r="K173" s="693"/>
      <c r="L173" s="693"/>
      <c r="M173" s="693"/>
      <c r="N173" s="693"/>
      <c r="P173" s="692"/>
      <c r="R173" s="692"/>
      <c r="T173" s="693"/>
      <c r="U173" s="692"/>
      <c r="V173" s="692"/>
      <c r="W173" s="692"/>
      <c r="AA173" s="691"/>
      <c r="AD173" s="711"/>
    </row>
    <row r="174" spans="5:30">
      <c r="E174" s="691"/>
      <c r="F174" s="692"/>
      <c r="H174" s="711"/>
      <c r="J174" s="691"/>
      <c r="K174" s="693"/>
      <c r="L174" s="693"/>
      <c r="M174" s="693"/>
      <c r="N174" s="693"/>
      <c r="P174" s="692"/>
      <c r="R174" s="692"/>
      <c r="T174" s="693"/>
      <c r="U174" s="692"/>
      <c r="V174" s="692"/>
      <c r="W174" s="692"/>
      <c r="AA174" s="691"/>
      <c r="AD174" s="711"/>
    </row>
    <row r="175" spans="5:30">
      <c r="E175" s="691"/>
      <c r="F175" s="692"/>
      <c r="H175" s="711"/>
      <c r="J175" s="691"/>
      <c r="K175" s="693"/>
      <c r="L175" s="693"/>
      <c r="M175" s="693"/>
      <c r="N175" s="693"/>
      <c r="P175" s="692"/>
      <c r="R175" s="692"/>
      <c r="T175" s="693"/>
      <c r="U175" s="692"/>
      <c r="V175" s="692"/>
      <c r="W175" s="692"/>
      <c r="AA175" s="691"/>
      <c r="AD175" s="711"/>
    </row>
    <row r="176" spans="5:30">
      <c r="E176" s="691"/>
      <c r="F176" s="692"/>
      <c r="H176" s="711"/>
      <c r="J176" s="691"/>
      <c r="K176" s="693"/>
      <c r="L176" s="693"/>
      <c r="M176" s="693"/>
      <c r="N176" s="693"/>
      <c r="P176" s="692"/>
      <c r="R176" s="692"/>
      <c r="T176" s="693"/>
      <c r="U176" s="692"/>
      <c r="V176" s="692"/>
      <c r="W176" s="692"/>
      <c r="AA176" s="691"/>
      <c r="AD176" s="711"/>
    </row>
    <row r="177" spans="5:30">
      <c r="E177" s="691"/>
      <c r="F177" s="692"/>
      <c r="H177" s="711"/>
      <c r="J177" s="691"/>
      <c r="K177" s="693"/>
      <c r="L177" s="693"/>
      <c r="M177" s="693"/>
      <c r="N177" s="693"/>
      <c r="P177" s="692"/>
      <c r="R177" s="692"/>
      <c r="T177" s="693"/>
      <c r="U177" s="692"/>
      <c r="V177" s="692"/>
      <c r="W177" s="692"/>
      <c r="AA177" s="691"/>
      <c r="AD177" s="711"/>
    </row>
    <row r="178" spans="5:30">
      <c r="E178" s="691"/>
      <c r="F178" s="692"/>
      <c r="H178" s="711"/>
      <c r="J178" s="691"/>
      <c r="K178" s="693"/>
      <c r="L178" s="693"/>
      <c r="M178" s="693"/>
      <c r="N178" s="693"/>
      <c r="P178" s="692"/>
      <c r="R178" s="692"/>
      <c r="T178" s="693"/>
      <c r="U178" s="692"/>
      <c r="V178" s="692"/>
      <c r="W178" s="692"/>
      <c r="AA178" s="691"/>
      <c r="AD178" s="711"/>
    </row>
    <row r="179" spans="5:30">
      <c r="E179" s="691"/>
      <c r="F179" s="692"/>
      <c r="H179" s="711"/>
      <c r="J179" s="691"/>
      <c r="K179" s="693"/>
      <c r="L179" s="693"/>
      <c r="M179" s="693"/>
      <c r="N179" s="693"/>
      <c r="P179" s="692"/>
      <c r="R179" s="692"/>
      <c r="T179" s="693"/>
      <c r="U179" s="692"/>
      <c r="V179" s="692"/>
      <c r="W179" s="692"/>
      <c r="AA179" s="691"/>
      <c r="AD179" s="711"/>
    </row>
    <row r="180" spans="5:30">
      <c r="E180" s="691"/>
      <c r="F180" s="692"/>
      <c r="H180" s="711"/>
      <c r="J180" s="691"/>
      <c r="K180" s="693"/>
      <c r="L180" s="693"/>
      <c r="M180" s="693"/>
      <c r="N180" s="693"/>
      <c r="P180" s="692"/>
      <c r="R180" s="692"/>
      <c r="T180" s="693"/>
      <c r="U180" s="692"/>
      <c r="V180" s="692"/>
      <c r="W180" s="692"/>
      <c r="AA180" s="691"/>
      <c r="AD180" s="711"/>
    </row>
    <row r="181" spans="5:30">
      <c r="E181" s="691"/>
      <c r="F181" s="692"/>
      <c r="H181" s="711"/>
      <c r="J181" s="691"/>
      <c r="K181" s="693"/>
      <c r="L181" s="693"/>
      <c r="M181" s="693"/>
      <c r="N181" s="693"/>
      <c r="P181" s="692"/>
      <c r="R181" s="692"/>
      <c r="T181" s="693"/>
      <c r="U181" s="692"/>
      <c r="V181" s="692"/>
      <c r="W181" s="692"/>
      <c r="AA181" s="691"/>
      <c r="AD181" s="711"/>
    </row>
    <row r="182" spans="5:30">
      <c r="E182" s="691"/>
      <c r="F182" s="692"/>
      <c r="H182" s="711"/>
      <c r="J182" s="691"/>
      <c r="K182" s="693"/>
      <c r="L182" s="693"/>
      <c r="M182" s="693"/>
      <c r="N182" s="693"/>
      <c r="P182" s="692"/>
      <c r="R182" s="692"/>
      <c r="T182" s="693"/>
      <c r="U182" s="692"/>
      <c r="V182" s="692"/>
      <c r="W182" s="692"/>
      <c r="AA182" s="691"/>
      <c r="AD182" s="711"/>
    </row>
    <row r="183" spans="5:30">
      <c r="E183" s="691"/>
      <c r="F183" s="692"/>
      <c r="H183" s="711"/>
      <c r="J183" s="691"/>
      <c r="K183" s="693"/>
      <c r="L183" s="693"/>
      <c r="M183" s="693"/>
      <c r="N183" s="693"/>
      <c r="P183" s="692"/>
      <c r="R183" s="692"/>
      <c r="T183" s="693"/>
      <c r="U183" s="692"/>
      <c r="V183" s="692"/>
      <c r="W183" s="692"/>
      <c r="AA183" s="691"/>
      <c r="AD183" s="711"/>
    </row>
    <row r="184" spans="5:30">
      <c r="E184" s="691"/>
      <c r="F184" s="692"/>
      <c r="H184" s="711"/>
      <c r="J184" s="691"/>
      <c r="K184" s="693"/>
      <c r="L184" s="693"/>
      <c r="M184" s="693"/>
      <c r="N184" s="693"/>
      <c r="P184" s="692"/>
      <c r="R184" s="692"/>
      <c r="T184" s="693"/>
      <c r="U184" s="692"/>
      <c r="V184" s="692"/>
      <c r="W184" s="692"/>
      <c r="AA184" s="691"/>
      <c r="AD184" s="711"/>
    </row>
    <row r="185" spans="5:30">
      <c r="E185" s="691"/>
      <c r="F185" s="692"/>
      <c r="H185" s="711"/>
      <c r="J185" s="691"/>
      <c r="K185" s="693"/>
      <c r="L185" s="693"/>
      <c r="M185" s="693"/>
      <c r="N185" s="693"/>
      <c r="P185" s="692"/>
      <c r="R185" s="692"/>
      <c r="T185" s="693"/>
      <c r="U185" s="692"/>
      <c r="V185" s="692"/>
      <c r="W185" s="692"/>
      <c r="AA185" s="691"/>
      <c r="AD185" s="711"/>
    </row>
    <row r="186" spans="5:30">
      <c r="E186" s="691"/>
      <c r="F186" s="692"/>
      <c r="H186" s="711"/>
      <c r="J186" s="691"/>
      <c r="K186" s="693"/>
      <c r="L186" s="693"/>
      <c r="M186" s="693"/>
      <c r="N186" s="693"/>
      <c r="P186" s="692"/>
      <c r="R186" s="692"/>
      <c r="T186" s="693"/>
      <c r="U186" s="692"/>
      <c r="V186" s="692"/>
      <c r="W186" s="692"/>
      <c r="AA186" s="691"/>
      <c r="AD186" s="711"/>
    </row>
    <row r="187" spans="5:30">
      <c r="E187" s="691"/>
      <c r="F187" s="692"/>
      <c r="H187" s="711"/>
      <c r="J187" s="691"/>
      <c r="K187" s="693"/>
      <c r="L187" s="693"/>
      <c r="M187" s="693"/>
      <c r="N187" s="693"/>
      <c r="P187" s="692"/>
      <c r="R187" s="692"/>
      <c r="T187" s="693"/>
      <c r="U187" s="692"/>
      <c r="V187" s="692"/>
      <c r="W187" s="692"/>
      <c r="AA187" s="691"/>
      <c r="AD187" s="711"/>
    </row>
    <row r="188" spans="5:30">
      <c r="E188" s="691"/>
      <c r="F188" s="692"/>
      <c r="H188" s="711"/>
      <c r="J188" s="691"/>
      <c r="K188" s="693"/>
      <c r="L188" s="693"/>
      <c r="M188" s="693"/>
      <c r="N188" s="693"/>
      <c r="P188" s="692"/>
      <c r="R188" s="692"/>
      <c r="T188" s="693"/>
      <c r="U188" s="692"/>
      <c r="V188" s="692"/>
      <c r="W188" s="692"/>
      <c r="AA188" s="691"/>
      <c r="AD188" s="711"/>
    </row>
    <row r="189" spans="5:30">
      <c r="E189" s="691"/>
      <c r="F189" s="692"/>
      <c r="H189" s="711"/>
      <c r="J189" s="691"/>
      <c r="K189" s="693"/>
      <c r="L189" s="693"/>
      <c r="M189" s="693"/>
      <c r="N189" s="693"/>
      <c r="P189" s="692"/>
      <c r="R189" s="692"/>
      <c r="T189" s="693"/>
      <c r="U189" s="692"/>
      <c r="V189" s="692"/>
      <c r="W189" s="692"/>
      <c r="AA189" s="691"/>
      <c r="AD189" s="711"/>
    </row>
    <row r="190" spans="5:30">
      <c r="E190" s="691"/>
      <c r="F190" s="692"/>
      <c r="H190" s="711"/>
      <c r="J190" s="691"/>
      <c r="K190" s="693"/>
      <c r="L190" s="693"/>
      <c r="M190" s="693"/>
      <c r="N190" s="693"/>
      <c r="P190" s="692"/>
      <c r="R190" s="692"/>
      <c r="T190" s="693"/>
      <c r="U190" s="692"/>
      <c r="V190" s="692"/>
      <c r="W190" s="692"/>
      <c r="AA190" s="691"/>
      <c r="AD190" s="711"/>
    </row>
    <row r="191" spans="5:30">
      <c r="E191" s="691"/>
      <c r="F191" s="692"/>
      <c r="H191" s="711"/>
      <c r="J191" s="691"/>
      <c r="K191" s="693"/>
      <c r="L191" s="693"/>
      <c r="M191" s="693"/>
      <c r="N191" s="693"/>
      <c r="P191" s="692"/>
      <c r="R191" s="692"/>
      <c r="T191" s="693"/>
      <c r="U191" s="692"/>
      <c r="V191" s="692"/>
      <c r="W191" s="692"/>
      <c r="AA191" s="691"/>
      <c r="AD191" s="711"/>
    </row>
    <row r="192" spans="5:30">
      <c r="E192" s="691"/>
      <c r="F192" s="692"/>
      <c r="H192" s="711"/>
      <c r="J192" s="691"/>
      <c r="K192" s="693"/>
      <c r="L192" s="693"/>
      <c r="M192" s="693"/>
      <c r="N192" s="693"/>
      <c r="P192" s="692"/>
      <c r="R192" s="692"/>
      <c r="T192" s="693"/>
      <c r="U192" s="692"/>
      <c r="V192" s="692"/>
      <c r="W192" s="692"/>
      <c r="AA192" s="691"/>
      <c r="AD192" s="711"/>
    </row>
    <row r="193" spans="5:30">
      <c r="E193" s="691"/>
      <c r="F193" s="692"/>
      <c r="H193" s="711"/>
      <c r="J193" s="691"/>
      <c r="K193" s="693"/>
      <c r="L193" s="693"/>
      <c r="M193" s="693"/>
      <c r="N193" s="693"/>
      <c r="P193" s="692"/>
      <c r="R193" s="692"/>
      <c r="T193" s="693"/>
      <c r="U193" s="692"/>
      <c r="V193" s="692"/>
      <c r="W193" s="692"/>
      <c r="AA193" s="691"/>
      <c r="AD193" s="711"/>
    </row>
    <row r="194" spans="5:30">
      <c r="E194" s="691"/>
      <c r="F194" s="692"/>
      <c r="H194" s="711"/>
      <c r="J194" s="691"/>
      <c r="K194" s="693"/>
      <c r="L194" s="693"/>
      <c r="M194" s="693"/>
      <c r="N194" s="693"/>
      <c r="P194" s="692"/>
      <c r="R194" s="692"/>
      <c r="T194" s="693"/>
      <c r="U194" s="692"/>
      <c r="V194" s="692"/>
      <c r="W194" s="692"/>
      <c r="AA194" s="691"/>
      <c r="AD194" s="711"/>
    </row>
    <row r="195" spans="5:30">
      <c r="E195" s="691"/>
      <c r="F195" s="692"/>
      <c r="H195" s="711"/>
      <c r="J195" s="691"/>
      <c r="K195" s="693"/>
      <c r="L195" s="693"/>
      <c r="M195" s="693"/>
      <c r="N195" s="693"/>
      <c r="P195" s="692"/>
      <c r="R195" s="692"/>
      <c r="T195" s="693"/>
      <c r="U195" s="692"/>
      <c r="V195" s="692"/>
      <c r="W195" s="692"/>
      <c r="AA195" s="691"/>
      <c r="AD195" s="711"/>
    </row>
    <row r="196" spans="5:30">
      <c r="E196" s="691"/>
      <c r="F196" s="692"/>
      <c r="H196" s="711"/>
      <c r="J196" s="691"/>
      <c r="K196" s="693"/>
      <c r="L196" s="693"/>
      <c r="M196" s="693"/>
      <c r="N196" s="693"/>
      <c r="P196" s="692"/>
      <c r="R196" s="692"/>
      <c r="T196" s="693"/>
      <c r="U196" s="692"/>
      <c r="V196" s="692"/>
      <c r="W196" s="692"/>
      <c r="AA196" s="691"/>
      <c r="AD196" s="711"/>
    </row>
    <row r="197" spans="5:30">
      <c r="E197" s="691"/>
      <c r="F197" s="692"/>
      <c r="H197" s="711"/>
      <c r="J197" s="691"/>
      <c r="K197" s="693"/>
      <c r="L197" s="693"/>
      <c r="M197" s="693"/>
      <c r="N197" s="693"/>
      <c r="P197" s="692"/>
      <c r="R197" s="692"/>
      <c r="T197" s="693"/>
      <c r="U197" s="692"/>
      <c r="V197" s="692"/>
      <c r="W197" s="692"/>
      <c r="AA197" s="691"/>
      <c r="AD197" s="711"/>
    </row>
    <row r="198" spans="5:30">
      <c r="E198" s="691"/>
      <c r="F198" s="692"/>
      <c r="H198" s="711"/>
      <c r="J198" s="691"/>
      <c r="K198" s="693"/>
      <c r="L198" s="693"/>
      <c r="M198" s="693"/>
      <c r="N198" s="693"/>
      <c r="P198" s="692"/>
      <c r="R198" s="692"/>
      <c r="T198" s="693"/>
      <c r="U198" s="692"/>
      <c r="V198" s="692"/>
      <c r="W198" s="692"/>
      <c r="AA198" s="691"/>
      <c r="AD198" s="711"/>
    </row>
    <row r="199" spans="5:30">
      <c r="E199" s="691"/>
      <c r="F199" s="692"/>
      <c r="H199" s="711"/>
      <c r="J199" s="691"/>
      <c r="K199" s="693"/>
      <c r="L199" s="693"/>
      <c r="M199" s="693"/>
      <c r="N199" s="693"/>
      <c r="P199" s="692"/>
      <c r="R199" s="692"/>
      <c r="T199" s="693"/>
      <c r="U199" s="692"/>
      <c r="V199" s="692"/>
      <c r="W199" s="692"/>
      <c r="AA199" s="691"/>
      <c r="AD199" s="711"/>
    </row>
    <row r="200" spans="5:30">
      <c r="E200" s="691"/>
      <c r="F200" s="692"/>
      <c r="H200" s="711"/>
      <c r="J200" s="691"/>
      <c r="K200" s="693"/>
      <c r="L200" s="693"/>
      <c r="M200" s="693"/>
      <c r="N200" s="693"/>
      <c r="P200" s="692"/>
      <c r="R200" s="692"/>
      <c r="T200" s="693"/>
      <c r="U200" s="692"/>
      <c r="V200" s="692"/>
      <c r="W200" s="692"/>
      <c r="AA200" s="691"/>
      <c r="AD200" s="711"/>
    </row>
    <row r="201" spans="5:30">
      <c r="E201" s="691"/>
      <c r="F201" s="692"/>
      <c r="H201" s="711"/>
      <c r="J201" s="691"/>
      <c r="K201" s="693"/>
      <c r="L201" s="693"/>
      <c r="M201" s="693"/>
      <c r="N201" s="693"/>
      <c r="P201" s="692"/>
      <c r="R201" s="692"/>
      <c r="T201" s="693"/>
      <c r="U201" s="692"/>
      <c r="V201" s="692"/>
      <c r="W201" s="692"/>
      <c r="AA201" s="691"/>
      <c r="AD201" s="711"/>
    </row>
    <row r="202" spans="5:30">
      <c r="E202" s="691"/>
      <c r="F202" s="692"/>
      <c r="H202" s="711"/>
      <c r="J202" s="691"/>
      <c r="K202" s="693"/>
      <c r="L202" s="693"/>
      <c r="M202" s="693"/>
      <c r="N202" s="693"/>
      <c r="P202" s="692"/>
      <c r="R202" s="692"/>
      <c r="T202" s="693"/>
      <c r="U202" s="692"/>
      <c r="V202" s="692"/>
      <c r="W202" s="692"/>
      <c r="AA202" s="691"/>
      <c r="AD202" s="711"/>
    </row>
    <row r="203" spans="5:30">
      <c r="E203" s="691"/>
      <c r="F203" s="692"/>
      <c r="H203" s="711"/>
      <c r="J203" s="691"/>
      <c r="K203" s="693"/>
      <c r="L203" s="693"/>
      <c r="M203" s="693"/>
      <c r="N203" s="693"/>
      <c r="P203" s="692"/>
      <c r="R203" s="692"/>
      <c r="T203" s="693"/>
      <c r="U203" s="692"/>
      <c r="V203" s="692"/>
      <c r="W203" s="692"/>
      <c r="AA203" s="691"/>
      <c r="AD203" s="711"/>
    </row>
    <row r="204" spans="5:30">
      <c r="E204" s="691"/>
      <c r="F204" s="692"/>
      <c r="H204" s="711"/>
      <c r="J204" s="691"/>
      <c r="K204" s="693"/>
      <c r="L204" s="693"/>
      <c r="M204" s="693"/>
      <c r="N204" s="693"/>
      <c r="P204" s="692"/>
      <c r="R204" s="692"/>
      <c r="T204" s="693"/>
      <c r="U204" s="692"/>
      <c r="V204" s="692"/>
      <c r="W204" s="692"/>
      <c r="AA204" s="691"/>
      <c r="AD204" s="711"/>
    </row>
    <row r="205" spans="5:30">
      <c r="E205" s="691"/>
      <c r="F205" s="692"/>
      <c r="H205" s="711"/>
      <c r="J205" s="691"/>
      <c r="K205" s="693"/>
      <c r="L205" s="693"/>
      <c r="M205" s="693"/>
      <c r="N205" s="693"/>
      <c r="P205" s="692"/>
      <c r="R205" s="692"/>
      <c r="T205" s="693"/>
      <c r="U205" s="692"/>
      <c r="V205" s="692"/>
      <c r="W205" s="692"/>
      <c r="AA205" s="691"/>
      <c r="AD205" s="711"/>
    </row>
    <row r="206" spans="5:30">
      <c r="E206" s="691"/>
      <c r="F206" s="692"/>
      <c r="H206" s="711"/>
      <c r="J206" s="691"/>
      <c r="K206" s="693"/>
      <c r="L206" s="693"/>
      <c r="M206" s="693"/>
      <c r="N206" s="693"/>
      <c r="P206" s="692"/>
      <c r="R206" s="692"/>
      <c r="T206" s="693"/>
      <c r="U206" s="692"/>
      <c r="V206" s="692"/>
      <c r="W206" s="692"/>
      <c r="AA206" s="691"/>
      <c r="AD206" s="711"/>
    </row>
    <row r="207" spans="5:30">
      <c r="E207" s="691"/>
      <c r="F207" s="692"/>
      <c r="H207" s="711"/>
      <c r="J207" s="691"/>
      <c r="K207" s="693"/>
      <c r="L207" s="693"/>
      <c r="M207" s="693"/>
      <c r="N207" s="693"/>
      <c r="P207" s="692"/>
      <c r="R207" s="692"/>
      <c r="T207" s="693"/>
      <c r="U207" s="692"/>
      <c r="V207" s="692"/>
      <c r="W207" s="692"/>
      <c r="AA207" s="691"/>
      <c r="AD207" s="711"/>
    </row>
    <row r="208" spans="5:30">
      <c r="E208" s="691"/>
      <c r="F208" s="692"/>
      <c r="H208" s="711"/>
      <c r="J208" s="691"/>
      <c r="K208" s="693"/>
      <c r="L208" s="693"/>
      <c r="M208" s="693"/>
      <c r="N208" s="693"/>
      <c r="P208" s="692"/>
      <c r="R208" s="692"/>
      <c r="T208" s="693"/>
      <c r="U208" s="692"/>
      <c r="V208" s="692"/>
      <c r="W208" s="692"/>
      <c r="AA208" s="691"/>
      <c r="AD208" s="711"/>
    </row>
    <row r="209" spans="5:30">
      <c r="E209" s="691"/>
      <c r="F209" s="692"/>
      <c r="H209" s="711"/>
      <c r="J209" s="691"/>
      <c r="K209" s="693"/>
      <c r="L209" s="693"/>
      <c r="M209" s="693"/>
      <c r="N209" s="693"/>
      <c r="P209" s="692"/>
      <c r="R209" s="692"/>
      <c r="T209" s="693"/>
      <c r="U209" s="692"/>
      <c r="V209" s="692"/>
      <c r="W209" s="692"/>
      <c r="AA209" s="691"/>
      <c r="AD209" s="711"/>
    </row>
    <row r="210" spans="5:30">
      <c r="E210" s="691"/>
      <c r="F210" s="692"/>
      <c r="H210" s="711"/>
      <c r="J210" s="691"/>
      <c r="K210" s="693"/>
      <c r="L210" s="693"/>
      <c r="M210" s="693"/>
      <c r="N210" s="693"/>
      <c r="P210" s="692"/>
      <c r="R210" s="692"/>
      <c r="T210" s="693"/>
      <c r="U210" s="692"/>
      <c r="V210" s="692"/>
      <c r="W210" s="692"/>
      <c r="AA210" s="691"/>
      <c r="AD210" s="711"/>
    </row>
    <row r="211" spans="5:30">
      <c r="E211" s="691"/>
      <c r="F211" s="692"/>
      <c r="H211" s="711"/>
      <c r="J211" s="691"/>
      <c r="K211" s="693"/>
      <c r="L211" s="693"/>
      <c r="M211" s="693"/>
      <c r="N211" s="693"/>
      <c r="P211" s="692"/>
      <c r="R211" s="692"/>
      <c r="T211" s="693"/>
      <c r="U211" s="692"/>
      <c r="V211" s="692"/>
      <c r="W211" s="692"/>
      <c r="AA211" s="691"/>
      <c r="AD211" s="711"/>
    </row>
    <row r="212" spans="5:30">
      <c r="E212" s="691"/>
      <c r="F212" s="692"/>
      <c r="H212" s="711"/>
      <c r="J212" s="691"/>
      <c r="K212" s="693"/>
      <c r="L212" s="693"/>
      <c r="M212" s="693"/>
      <c r="N212" s="693"/>
      <c r="P212" s="692"/>
      <c r="R212" s="692"/>
      <c r="T212" s="693"/>
      <c r="U212" s="692"/>
      <c r="V212" s="692"/>
      <c r="W212" s="692"/>
      <c r="AA212" s="691"/>
      <c r="AD212" s="711"/>
    </row>
    <row r="213" spans="5:30">
      <c r="E213" s="691"/>
      <c r="F213" s="692"/>
      <c r="H213" s="711"/>
      <c r="J213" s="691"/>
      <c r="K213" s="693"/>
      <c r="L213" s="693"/>
      <c r="M213" s="693"/>
      <c r="N213" s="693"/>
      <c r="P213" s="692"/>
      <c r="R213" s="692"/>
      <c r="T213" s="693"/>
      <c r="U213" s="692"/>
      <c r="V213" s="692"/>
      <c r="W213" s="692"/>
      <c r="AA213" s="691"/>
      <c r="AD213" s="711"/>
    </row>
    <row r="214" spans="5:30">
      <c r="E214" s="691"/>
      <c r="F214" s="692"/>
      <c r="H214" s="711"/>
      <c r="J214" s="691"/>
      <c r="K214" s="693"/>
      <c r="L214" s="693"/>
      <c r="M214" s="693"/>
      <c r="N214" s="693"/>
      <c r="P214" s="692"/>
      <c r="R214" s="692"/>
      <c r="T214" s="693"/>
      <c r="U214" s="692"/>
      <c r="V214" s="692"/>
      <c r="W214" s="692"/>
      <c r="AA214" s="691"/>
      <c r="AD214" s="711"/>
    </row>
    <row r="215" spans="5:30">
      <c r="E215" s="691"/>
      <c r="F215" s="692"/>
      <c r="H215" s="711"/>
      <c r="J215" s="691"/>
      <c r="K215" s="693"/>
      <c r="L215" s="693"/>
      <c r="M215" s="693"/>
      <c r="N215" s="693"/>
      <c r="P215" s="692"/>
      <c r="R215" s="692"/>
      <c r="T215" s="693"/>
      <c r="U215" s="692"/>
      <c r="V215" s="692"/>
      <c r="W215" s="692"/>
      <c r="AA215" s="691"/>
      <c r="AD215" s="711"/>
    </row>
    <row r="216" spans="5:30">
      <c r="E216" s="691"/>
      <c r="F216" s="692"/>
      <c r="H216" s="711"/>
      <c r="J216" s="691"/>
      <c r="K216" s="693"/>
      <c r="L216" s="693"/>
      <c r="M216" s="693"/>
      <c r="N216" s="693"/>
      <c r="P216" s="692"/>
      <c r="R216" s="692"/>
      <c r="T216" s="693"/>
      <c r="U216" s="692"/>
      <c r="V216" s="692"/>
      <c r="W216" s="692"/>
      <c r="AA216" s="691"/>
      <c r="AD216" s="711"/>
    </row>
    <row r="217" spans="5:30">
      <c r="E217" s="691"/>
      <c r="F217" s="692"/>
      <c r="H217" s="711"/>
      <c r="J217" s="691"/>
      <c r="K217" s="693"/>
      <c r="L217" s="693"/>
      <c r="M217" s="693"/>
      <c r="N217" s="693"/>
      <c r="P217" s="692"/>
      <c r="R217" s="692"/>
      <c r="T217" s="693"/>
      <c r="U217" s="692"/>
      <c r="V217" s="692"/>
      <c r="W217" s="692"/>
      <c r="AA217" s="691"/>
      <c r="AD217" s="711"/>
    </row>
    <row r="218" spans="5:30">
      <c r="E218" s="691"/>
      <c r="F218" s="692"/>
      <c r="H218" s="711"/>
      <c r="J218" s="691"/>
      <c r="K218" s="693"/>
      <c r="L218" s="693"/>
      <c r="M218" s="693"/>
      <c r="N218" s="693"/>
      <c r="P218" s="692"/>
      <c r="R218" s="692"/>
      <c r="T218" s="693"/>
      <c r="U218" s="692"/>
      <c r="V218" s="692"/>
      <c r="W218" s="692"/>
      <c r="AA218" s="691"/>
      <c r="AD218" s="711"/>
    </row>
    <row r="219" spans="5:30">
      <c r="E219" s="691"/>
      <c r="F219" s="692"/>
      <c r="H219" s="711"/>
      <c r="J219" s="691"/>
      <c r="K219" s="693"/>
      <c r="L219" s="693"/>
      <c r="M219" s="693"/>
      <c r="N219" s="693"/>
      <c r="P219" s="692"/>
      <c r="R219" s="692"/>
      <c r="T219" s="693"/>
      <c r="U219" s="692"/>
      <c r="V219" s="692"/>
      <c r="W219" s="692"/>
      <c r="AA219" s="691"/>
      <c r="AD219" s="711"/>
    </row>
    <row r="220" spans="5:30">
      <c r="E220" s="691"/>
      <c r="F220" s="692"/>
      <c r="H220" s="711"/>
      <c r="J220" s="691"/>
      <c r="K220" s="693"/>
      <c r="L220" s="693"/>
      <c r="M220" s="693"/>
      <c r="N220" s="693"/>
      <c r="P220" s="692"/>
      <c r="R220" s="692"/>
      <c r="T220" s="693"/>
      <c r="U220" s="692"/>
      <c r="V220" s="692"/>
      <c r="W220" s="692"/>
      <c r="AA220" s="691"/>
      <c r="AD220" s="711"/>
    </row>
    <row r="221" spans="5:30">
      <c r="E221" s="691"/>
      <c r="F221" s="692"/>
      <c r="H221" s="711"/>
      <c r="J221" s="691"/>
      <c r="K221" s="693"/>
      <c r="L221" s="693"/>
      <c r="M221" s="693"/>
      <c r="N221" s="693"/>
      <c r="P221" s="692"/>
      <c r="R221" s="692"/>
      <c r="T221" s="693"/>
      <c r="U221" s="692"/>
      <c r="V221" s="692"/>
      <c r="W221" s="692"/>
      <c r="AA221" s="691"/>
      <c r="AD221" s="711"/>
    </row>
    <row r="222" spans="5:30">
      <c r="E222" s="691"/>
      <c r="F222" s="692"/>
      <c r="H222" s="711"/>
      <c r="J222" s="691"/>
      <c r="K222" s="693"/>
      <c r="L222" s="693"/>
      <c r="M222" s="693"/>
      <c r="N222" s="693"/>
      <c r="P222" s="692"/>
      <c r="R222" s="692"/>
      <c r="T222" s="693"/>
      <c r="U222" s="692"/>
      <c r="V222" s="692"/>
      <c r="W222" s="692"/>
      <c r="AA222" s="691"/>
      <c r="AD222" s="711"/>
    </row>
    <row r="223" spans="5:30">
      <c r="E223" s="691"/>
      <c r="F223" s="692"/>
      <c r="H223" s="711"/>
      <c r="J223" s="691"/>
      <c r="K223" s="693"/>
      <c r="L223" s="693"/>
      <c r="M223" s="693"/>
      <c r="N223" s="693"/>
      <c r="P223" s="692"/>
      <c r="R223" s="692"/>
      <c r="T223" s="693"/>
      <c r="U223" s="692"/>
      <c r="V223" s="692"/>
      <c r="W223" s="692"/>
      <c r="AA223" s="691"/>
      <c r="AD223" s="711"/>
    </row>
    <row r="224" spans="5:30">
      <c r="E224" s="691"/>
      <c r="F224" s="692"/>
      <c r="H224" s="711"/>
      <c r="J224" s="691"/>
      <c r="K224" s="693"/>
      <c r="L224" s="693"/>
      <c r="M224" s="693"/>
      <c r="N224" s="693"/>
      <c r="P224" s="692"/>
      <c r="R224" s="692"/>
      <c r="T224" s="693"/>
      <c r="U224" s="692"/>
      <c r="V224" s="692"/>
      <c r="W224" s="692"/>
      <c r="AA224" s="691"/>
      <c r="AD224" s="711"/>
    </row>
    <row r="225" spans="5:30">
      <c r="E225" s="691"/>
      <c r="F225" s="692"/>
      <c r="H225" s="711"/>
      <c r="J225" s="691"/>
      <c r="K225" s="693"/>
      <c r="L225" s="693"/>
      <c r="M225" s="693"/>
      <c r="N225" s="693"/>
      <c r="P225" s="692"/>
      <c r="R225" s="692"/>
      <c r="T225" s="693"/>
      <c r="U225" s="692"/>
      <c r="V225" s="692"/>
      <c r="W225" s="692"/>
      <c r="AA225" s="691"/>
      <c r="AD225" s="711"/>
    </row>
    <row r="226" spans="5:30">
      <c r="E226" s="691"/>
      <c r="F226" s="692"/>
      <c r="H226" s="711"/>
      <c r="J226" s="691"/>
      <c r="K226" s="693"/>
      <c r="L226" s="693"/>
      <c r="M226" s="693"/>
      <c r="N226" s="693"/>
      <c r="P226" s="692"/>
      <c r="R226" s="692"/>
      <c r="T226" s="693"/>
      <c r="U226" s="692"/>
      <c r="V226" s="692"/>
      <c r="W226" s="692"/>
      <c r="AA226" s="691"/>
      <c r="AD226" s="711"/>
    </row>
    <row r="227" spans="5:30">
      <c r="E227" s="691"/>
      <c r="F227" s="692"/>
      <c r="H227" s="711"/>
      <c r="J227" s="691"/>
      <c r="K227" s="693"/>
      <c r="L227" s="693"/>
      <c r="M227" s="693"/>
      <c r="N227" s="693"/>
      <c r="P227" s="692"/>
      <c r="R227" s="692"/>
      <c r="T227" s="693"/>
      <c r="U227" s="692"/>
      <c r="V227" s="692"/>
      <c r="W227" s="692"/>
      <c r="AA227" s="691"/>
      <c r="AD227" s="711"/>
    </row>
    <row r="228" spans="5:30">
      <c r="E228" s="691"/>
      <c r="F228" s="692"/>
      <c r="H228" s="711"/>
      <c r="J228" s="691"/>
      <c r="K228" s="693"/>
      <c r="L228" s="693"/>
      <c r="M228" s="693"/>
      <c r="N228" s="693"/>
      <c r="P228" s="692"/>
      <c r="R228" s="692"/>
      <c r="T228" s="693"/>
      <c r="U228" s="692"/>
      <c r="V228" s="692"/>
      <c r="W228" s="692"/>
      <c r="AA228" s="691"/>
      <c r="AD228" s="711"/>
    </row>
    <row r="229" spans="5:30">
      <c r="E229" s="691"/>
      <c r="F229" s="692"/>
      <c r="H229" s="711"/>
      <c r="J229" s="691"/>
      <c r="K229" s="693"/>
      <c r="L229" s="693"/>
      <c r="M229" s="693"/>
      <c r="N229" s="693"/>
      <c r="P229" s="692"/>
      <c r="R229" s="692"/>
      <c r="T229" s="693"/>
      <c r="U229" s="692"/>
      <c r="V229" s="692"/>
      <c r="W229" s="692"/>
      <c r="AA229" s="691"/>
      <c r="AD229" s="711"/>
    </row>
    <row r="230" spans="5:30">
      <c r="E230" s="691"/>
      <c r="F230" s="692"/>
      <c r="H230" s="711"/>
      <c r="J230" s="691"/>
      <c r="K230" s="693"/>
      <c r="L230" s="693"/>
      <c r="M230" s="693"/>
      <c r="N230" s="693"/>
      <c r="P230" s="692"/>
      <c r="R230" s="692"/>
      <c r="T230" s="693"/>
      <c r="U230" s="692"/>
      <c r="V230" s="692"/>
      <c r="W230" s="692"/>
      <c r="AA230" s="691"/>
      <c r="AD230" s="711"/>
    </row>
    <row r="231" spans="5:30">
      <c r="E231" s="691"/>
      <c r="F231" s="692"/>
      <c r="H231" s="711"/>
      <c r="J231" s="691"/>
      <c r="K231" s="693"/>
      <c r="L231" s="693"/>
      <c r="M231" s="693"/>
      <c r="N231" s="693"/>
      <c r="P231" s="692"/>
      <c r="R231" s="692"/>
      <c r="T231" s="693"/>
      <c r="U231" s="692"/>
      <c r="V231" s="692"/>
      <c r="W231" s="692"/>
      <c r="AA231" s="691"/>
      <c r="AD231" s="711"/>
    </row>
    <row r="232" spans="5:30">
      <c r="E232" s="691"/>
      <c r="F232" s="692"/>
      <c r="H232" s="711"/>
      <c r="J232" s="691"/>
      <c r="K232" s="693"/>
      <c r="L232" s="693"/>
      <c r="M232" s="693"/>
      <c r="N232" s="693"/>
      <c r="P232" s="692"/>
      <c r="R232" s="692"/>
      <c r="T232" s="693"/>
      <c r="U232" s="692"/>
      <c r="V232" s="692"/>
      <c r="W232" s="692"/>
      <c r="AA232" s="691"/>
      <c r="AD232" s="711"/>
    </row>
    <row r="233" spans="5:30">
      <c r="E233" s="691"/>
      <c r="F233" s="692"/>
      <c r="H233" s="711"/>
      <c r="J233" s="691"/>
      <c r="K233" s="693"/>
      <c r="L233" s="693"/>
      <c r="M233" s="693"/>
      <c r="N233" s="693"/>
      <c r="P233" s="692"/>
      <c r="R233" s="692"/>
      <c r="T233" s="693"/>
      <c r="U233" s="692"/>
      <c r="V233" s="692"/>
      <c r="W233" s="692"/>
      <c r="AA233" s="691"/>
      <c r="AD233" s="711"/>
    </row>
    <row r="234" spans="5:30">
      <c r="E234" s="691"/>
      <c r="F234" s="692"/>
      <c r="H234" s="711"/>
      <c r="J234" s="691"/>
      <c r="K234" s="693"/>
      <c r="L234" s="693"/>
      <c r="M234" s="693"/>
      <c r="N234" s="693"/>
      <c r="P234" s="692"/>
      <c r="R234" s="692"/>
      <c r="T234" s="693"/>
      <c r="U234" s="692"/>
      <c r="V234" s="692"/>
      <c r="W234" s="692"/>
      <c r="AA234" s="691"/>
      <c r="AD234" s="711"/>
    </row>
    <row r="235" spans="5:30">
      <c r="E235" s="691"/>
      <c r="F235" s="692"/>
      <c r="H235" s="711"/>
      <c r="J235" s="691"/>
      <c r="K235" s="693"/>
      <c r="L235" s="693"/>
      <c r="M235" s="693"/>
      <c r="N235" s="693"/>
      <c r="P235" s="692"/>
      <c r="R235" s="692"/>
      <c r="T235" s="693"/>
      <c r="U235" s="692"/>
      <c r="V235" s="692"/>
      <c r="W235" s="692"/>
      <c r="AA235" s="691"/>
      <c r="AD235" s="711"/>
    </row>
    <row r="236" spans="5:30">
      <c r="E236" s="691"/>
      <c r="F236" s="692"/>
      <c r="H236" s="711"/>
      <c r="J236" s="691"/>
      <c r="K236" s="693"/>
      <c r="L236" s="693"/>
      <c r="M236" s="693"/>
      <c r="N236" s="693"/>
      <c r="P236" s="692"/>
      <c r="R236" s="692"/>
      <c r="T236" s="693"/>
      <c r="U236" s="692"/>
      <c r="V236" s="692"/>
      <c r="W236" s="692"/>
      <c r="AA236" s="691"/>
      <c r="AD236" s="711"/>
    </row>
    <row r="237" spans="5:30">
      <c r="E237" s="691"/>
      <c r="F237" s="692"/>
      <c r="H237" s="711"/>
      <c r="J237" s="691"/>
      <c r="K237" s="693"/>
      <c r="L237" s="693"/>
      <c r="M237" s="693"/>
      <c r="N237" s="693"/>
      <c r="P237" s="692"/>
      <c r="R237" s="692"/>
      <c r="T237" s="693"/>
      <c r="U237" s="692"/>
      <c r="V237" s="692"/>
      <c r="W237" s="692"/>
      <c r="AA237" s="691"/>
      <c r="AD237" s="711"/>
    </row>
    <row r="238" spans="5:30">
      <c r="E238" s="691"/>
      <c r="F238" s="692"/>
      <c r="H238" s="711"/>
      <c r="J238" s="691"/>
      <c r="K238" s="693"/>
      <c r="L238" s="693"/>
      <c r="M238" s="693"/>
      <c r="N238" s="693"/>
      <c r="P238" s="692"/>
      <c r="R238" s="692"/>
      <c r="T238" s="693"/>
      <c r="U238" s="692"/>
      <c r="V238" s="692"/>
      <c r="W238" s="692"/>
      <c r="AA238" s="691"/>
      <c r="AD238" s="711"/>
    </row>
    <row r="239" spans="5:30">
      <c r="E239" s="691"/>
      <c r="F239" s="692"/>
      <c r="H239" s="711"/>
      <c r="J239" s="691"/>
      <c r="K239" s="693"/>
      <c r="L239" s="693"/>
      <c r="M239" s="693"/>
      <c r="N239" s="693"/>
      <c r="P239" s="692"/>
      <c r="R239" s="692"/>
      <c r="T239" s="693"/>
      <c r="U239" s="692"/>
      <c r="V239" s="692"/>
      <c r="W239" s="692"/>
      <c r="AA239" s="691"/>
      <c r="AD239" s="711"/>
    </row>
    <row r="240" spans="5:30">
      <c r="E240" s="691"/>
      <c r="F240" s="692"/>
      <c r="H240" s="711"/>
      <c r="J240" s="691"/>
      <c r="K240" s="693"/>
      <c r="L240" s="693"/>
      <c r="M240" s="693"/>
      <c r="N240" s="693"/>
      <c r="P240" s="692"/>
      <c r="R240" s="692"/>
      <c r="T240" s="693"/>
      <c r="U240" s="692"/>
      <c r="V240" s="692"/>
      <c r="W240" s="692"/>
      <c r="AA240" s="691"/>
      <c r="AD240" s="711"/>
    </row>
    <row r="241" spans="5:30">
      <c r="E241" s="691"/>
      <c r="F241" s="692"/>
      <c r="H241" s="711"/>
      <c r="J241" s="691"/>
      <c r="K241" s="693"/>
      <c r="L241" s="693"/>
      <c r="M241" s="693"/>
      <c r="N241" s="693"/>
      <c r="P241" s="692"/>
      <c r="R241" s="692"/>
      <c r="T241" s="693"/>
      <c r="U241" s="692"/>
      <c r="V241" s="692"/>
      <c r="W241" s="692"/>
      <c r="AA241" s="691"/>
      <c r="AD241" s="711"/>
    </row>
    <row r="242" spans="5:30">
      <c r="E242" s="691"/>
      <c r="F242" s="692"/>
      <c r="H242" s="711"/>
      <c r="J242" s="691"/>
      <c r="K242" s="693"/>
      <c r="L242" s="693"/>
      <c r="M242" s="693"/>
      <c r="N242" s="693"/>
      <c r="P242" s="692"/>
      <c r="R242" s="692"/>
      <c r="T242" s="693"/>
      <c r="U242" s="692"/>
      <c r="V242" s="692"/>
      <c r="W242" s="692"/>
      <c r="AA242" s="691"/>
      <c r="AD242" s="711"/>
    </row>
    <row r="243" spans="5:30">
      <c r="E243" s="691"/>
      <c r="F243" s="692"/>
      <c r="H243" s="711"/>
      <c r="J243" s="691"/>
      <c r="K243" s="693"/>
      <c r="L243" s="693"/>
      <c r="M243" s="693"/>
      <c r="N243" s="693"/>
      <c r="P243" s="692"/>
      <c r="R243" s="692"/>
      <c r="T243" s="693"/>
      <c r="U243" s="692"/>
      <c r="V243" s="692"/>
      <c r="W243" s="692"/>
      <c r="AA243" s="691"/>
      <c r="AD243" s="711"/>
    </row>
    <row r="244" spans="5:30">
      <c r="E244" s="691"/>
      <c r="F244" s="692"/>
      <c r="H244" s="711"/>
      <c r="J244" s="691"/>
      <c r="K244" s="693"/>
      <c r="L244" s="693"/>
      <c r="M244" s="693"/>
      <c r="N244" s="693"/>
      <c r="P244" s="692"/>
      <c r="R244" s="692"/>
      <c r="T244" s="693"/>
      <c r="U244" s="692"/>
      <c r="V244" s="692"/>
      <c r="W244" s="692"/>
      <c r="AA244" s="691"/>
      <c r="AD244" s="711"/>
    </row>
    <row r="245" spans="5:30">
      <c r="E245" s="691"/>
      <c r="F245" s="692"/>
      <c r="H245" s="711"/>
      <c r="J245" s="691"/>
      <c r="K245" s="693"/>
      <c r="L245" s="693"/>
      <c r="M245" s="693"/>
      <c r="N245" s="693"/>
      <c r="P245" s="692"/>
      <c r="R245" s="692"/>
      <c r="T245" s="693"/>
      <c r="U245" s="692"/>
      <c r="V245" s="692"/>
      <c r="W245" s="692"/>
      <c r="AA245" s="691"/>
      <c r="AD245" s="711"/>
    </row>
    <row r="246" spans="5:30">
      <c r="E246" s="691"/>
      <c r="F246" s="692"/>
      <c r="H246" s="711"/>
      <c r="J246" s="691"/>
      <c r="K246" s="693"/>
      <c r="L246" s="693"/>
      <c r="M246" s="693"/>
      <c r="N246" s="693"/>
      <c r="P246" s="692"/>
      <c r="R246" s="692"/>
      <c r="T246" s="693"/>
      <c r="U246" s="692"/>
      <c r="V246" s="692"/>
      <c r="W246" s="692"/>
      <c r="AA246" s="691"/>
      <c r="AD246" s="711"/>
    </row>
    <row r="247" spans="5:30">
      <c r="E247" s="691"/>
      <c r="F247" s="692"/>
      <c r="H247" s="711"/>
      <c r="J247" s="691"/>
      <c r="K247" s="693"/>
      <c r="L247" s="693"/>
      <c r="M247" s="693"/>
      <c r="N247" s="693"/>
      <c r="P247" s="692"/>
      <c r="R247" s="692"/>
      <c r="T247" s="693"/>
      <c r="U247" s="692"/>
      <c r="V247" s="692"/>
      <c r="W247" s="692"/>
      <c r="AA247" s="691"/>
      <c r="AD247" s="711"/>
    </row>
    <row r="248" spans="5:30">
      <c r="E248" s="691"/>
      <c r="F248" s="692"/>
      <c r="H248" s="711"/>
      <c r="J248" s="691"/>
      <c r="K248" s="693"/>
      <c r="L248" s="693"/>
      <c r="M248" s="693"/>
      <c r="N248" s="693"/>
      <c r="P248" s="692"/>
      <c r="R248" s="692"/>
      <c r="T248" s="693"/>
      <c r="U248" s="692"/>
      <c r="V248" s="692"/>
      <c r="W248" s="692"/>
      <c r="AA248" s="691"/>
      <c r="AD248" s="711"/>
    </row>
    <row r="249" spans="5:30">
      <c r="E249" s="691"/>
      <c r="F249" s="692"/>
      <c r="H249" s="711"/>
      <c r="J249" s="691"/>
      <c r="K249" s="693"/>
      <c r="L249" s="693"/>
      <c r="M249" s="693"/>
      <c r="N249" s="693"/>
      <c r="P249" s="692"/>
      <c r="R249" s="692"/>
      <c r="T249" s="693"/>
      <c r="U249" s="692"/>
      <c r="V249" s="692"/>
      <c r="W249" s="692"/>
      <c r="AA249" s="691"/>
      <c r="AD249" s="711"/>
    </row>
    <row r="250" spans="5:30">
      <c r="E250" s="691"/>
      <c r="F250" s="692"/>
      <c r="H250" s="711"/>
      <c r="J250" s="691"/>
      <c r="K250" s="693"/>
      <c r="L250" s="693"/>
      <c r="M250" s="693"/>
      <c r="N250" s="693"/>
      <c r="P250" s="692"/>
      <c r="R250" s="692"/>
      <c r="T250" s="693"/>
      <c r="U250" s="692"/>
      <c r="V250" s="692"/>
      <c r="W250" s="692"/>
      <c r="AA250" s="691"/>
      <c r="AD250" s="711"/>
    </row>
    <row r="251" spans="5:30">
      <c r="E251" s="691"/>
      <c r="F251" s="692"/>
      <c r="H251" s="711"/>
      <c r="J251" s="691"/>
      <c r="K251" s="693"/>
      <c r="L251" s="693"/>
      <c r="M251" s="693"/>
      <c r="N251" s="693"/>
      <c r="P251" s="692"/>
      <c r="R251" s="692"/>
      <c r="T251" s="693"/>
      <c r="U251" s="692"/>
      <c r="V251" s="692"/>
      <c r="W251" s="692"/>
      <c r="AA251" s="691"/>
      <c r="AD251" s="711"/>
    </row>
    <row r="252" spans="5:30">
      <c r="E252" s="691"/>
      <c r="F252" s="692"/>
      <c r="H252" s="711"/>
      <c r="J252" s="691"/>
      <c r="K252" s="693"/>
      <c r="L252" s="693"/>
      <c r="M252" s="693"/>
      <c r="N252" s="693"/>
      <c r="P252" s="692"/>
      <c r="R252" s="692"/>
      <c r="T252" s="693"/>
      <c r="U252" s="692"/>
      <c r="V252" s="692"/>
      <c r="W252" s="692"/>
      <c r="AA252" s="691"/>
      <c r="AD252" s="711"/>
    </row>
    <row r="253" spans="5:30">
      <c r="E253" s="691"/>
      <c r="F253" s="692"/>
      <c r="H253" s="711"/>
      <c r="J253" s="691"/>
      <c r="K253" s="693"/>
      <c r="L253" s="693"/>
      <c r="M253" s="693"/>
      <c r="N253" s="693"/>
      <c r="P253" s="692"/>
      <c r="R253" s="692"/>
      <c r="T253" s="693"/>
      <c r="U253" s="692"/>
      <c r="V253" s="692"/>
      <c r="W253" s="692"/>
      <c r="AA253" s="691"/>
      <c r="AD253" s="711"/>
    </row>
    <row r="254" spans="5:30">
      <c r="E254" s="691"/>
      <c r="F254" s="692"/>
      <c r="H254" s="711"/>
      <c r="J254" s="691"/>
      <c r="K254" s="693"/>
      <c r="L254" s="693"/>
      <c r="M254" s="693"/>
      <c r="N254" s="693"/>
      <c r="P254" s="692"/>
      <c r="R254" s="692"/>
      <c r="T254" s="693"/>
      <c r="U254" s="692"/>
      <c r="V254" s="692"/>
      <c r="W254" s="692"/>
      <c r="AA254" s="691"/>
      <c r="AD254" s="711"/>
    </row>
    <row r="255" spans="5:30">
      <c r="E255" s="691"/>
      <c r="F255" s="692"/>
      <c r="H255" s="711"/>
      <c r="J255" s="691"/>
      <c r="K255" s="693"/>
      <c r="L255" s="693"/>
      <c r="M255" s="693"/>
      <c r="N255" s="693"/>
      <c r="P255" s="692"/>
      <c r="R255" s="692"/>
      <c r="T255" s="693"/>
      <c r="U255" s="692"/>
      <c r="V255" s="692"/>
      <c r="W255" s="692"/>
      <c r="AA255" s="691"/>
      <c r="AD255" s="711"/>
    </row>
    <row r="256" spans="5:30">
      <c r="E256" s="691"/>
      <c r="F256" s="692"/>
      <c r="H256" s="711"/>
      <c r="J256" s="691"/>
      <c r="K256" s="693"/>
      <c r="L256" s="693"/>
      <c r="M256" s="693"/>
      <c r="N256" s="693"/>
      <c r="P256" s="692"/>
      <c r="R256" s="692"/>
      <c r="T256" s="693"/>
      <c r="U256" s="692"/>
      <c r="V256" s="692"/>
      <c r="W256" s="692"/>
      <c r="AA256" s="691"/>
      <c r="AD256" s="711"/>
    </row>
    <row r="257" spans="5:30">
      <c r="E257" s="691"/>
      <c r="F257" s="692"/>
      <c r="H257" s="711"/>
      <c r="J257" s="691"/>
      <c r="K257" s="693"/>
      <c r="L257" s="693"/>
      <c r="M257" s="693"/>
      <c r="N257" s="693"/>
      <c r="P257" s="692"/>
      <c r="R257" s="692"/>
      <c r="T257" s="693"/>
      <c r="U257" s="692"/>
      <c r="V257" s="692"/>
      <c r="W257" s="692"/>
      <c r="AA257" s="691"/>
      <c r="AD257" s="711"/>
    </row>
    <row r="258" spans="5:30">
      <c r="E258" s="691"/>
      <c r="F258" s="692"/>
      <c r="H258" s="711"/>
      <c r="J258" s="691"/>
      <c r="K258" s="693"/>
      <c r="L258" s="693"/>
      <c r="M258" s="693"/>
      <c r="N258" s="693"/>
      <c r="P258" s="692"/>
      <c r="R258" s="692"/>
      <c r="T258" s="693"/>
      <c r="U258" s="692"/>
      <c r="V258" s="692"/>
      <c r="W258" s="692"/>
      <c r="AA258" s="691"/>
      <c r="AD258" s="711"/>
    </row>
    <row r="259" spans="5:30">
      <c r="E259" s="691"/>
      <c r="F259" s="692"/>
      <c r="H259" s="711"/>
      <c r="J259" s="691"/>
      <c r="K259" s="693"/>
      <c r="L259" s="693"/>
      <c r="M259" s="693"/>
      <c r="N259" s="693"/>
      <c r="P259" s="692"/>
      <c r="R259" s="692"/>
      <c r="T259" s="693"/>
      <c r="U259" s="692"/>
      <c r="V259" s="692"/>
      <c r="W259" s="692"/>
      <c r="AA259" s="691"/>
      <c r="AD259" s="711"/>
    </row>
    <row r="260" spans="5:30">
      <c r="E260" s="691"/>
      <c r="F260" s="692"/>
      <c r="H260" s="711"/>
      <c r="J260" s="691"/>
      <c r="K260" s="693"/>
      <c r="L260" s="693"/>
      <c r="M260" s="693"/>
      <c r="N260" s="693"/>
      <c r="P260" s="692"/>
      <c r="R260" s="692"/>
      <c r="T260" s="693"/>
      <c r="U260" s="692"/>
      <c r="V260" s="692"/>
      <c r="W260" s="692"/>
      <c r="AA260" s="691"/>
      <c r="AD260" s="711"/>
    </row>
    <row r="261" spans="5:30">
      <c r="E261" s="691"/>
      <c r="F261" s="692"/>
      <c r="H261" s="711"/>
      <c r="J261" s="691"/>
      <c r="K261" s="693"/>
      <c r="L261" s="693"/>
      <c r="M261" s="693"/>
      <c r="N261" s="693"/>
      <c r="P261" s="692"/>
      <c r="R261" s="692"/>
      <c r="T261" s="693"/>
      <c r="U261" s="692"/>
      <c r="V261" s="692"/>
      <c r="W261" s="692"/>
      <c r="AA261" s="691"/>
      <c r="AD261" s="711"/>
    </row>
    <row r="262" spans="5:30">
      <c r="E262" s="691"/>
      <c r="F262" s="692"/>
      <c r="H262" s="711"/>
      <c r="J262" s="691"/>
      <c r="K262" s="693"/>
      <c r="L262" s="693"/>
      <c r="M262" s="693"/>
      <c r="N262" s="693"/>
      <c r="P262" s="692"/>
      <c r="R262" s="692"/>
      <c r="T262" s="693"/>
      <c r="U262" s="692"/>
      <c r="V262" s="692"/>
      <c r="W262" s="692"/>
      <c r="AA262" s="691"/>
      <c r="AD262" s="711"/>
    </row>
    <row r="263" spans="5:30">
      <c r="E263" s="691"/>
      <c r="F263" s="692"/>
      <c r="H263" s="711"/>
      <c r="J263" s="691"/>
      <c r="K263" s="693"/>
      <c r="L263" s="693"/>
      <c r="M263" s="693"/>
      <c r="N263" s="693"/>
      <c r="P263" s="692"/>
      <c r="R263" s="692"/>
      <c r="T263" s="693"/>
      <c r="U263" s="692"/>
      <c r="V263" s="692"/>
      <c r="W263" s="692"/>
      <c r="AA263" s="691"/>
      <c r="AD263" s="711"/>
    </row>
    <row r="264" spans="5:30">
      <c r="E264" s="691"/>
      <c r="F264" s="692"/>
      <c r="H264" s="711"/>
      <c r="J264" s="691"/>
      <c r="K264" s="693"/>
      <c r="L264" s="693"/>
      <c r="M264" s="693"/>
      <c r="N264" s="693"/>
      <c r="P264" s="692"/>
      <c r="R264" s="692"/>
      <c r="T264" s="693"/>
      <c r="U264" s="692"/>
      <c r="V264" s="692"/>
      <c r="W264" s="692"/>
      <c r="AA264" s="691"/>
      <c r="AD264" s="711"/>
    </row>
    <row r="265" spans="5:30">
      <c r="E265" s="691"/>
      <c r="F265" s="692"/>
      <c r="H265" s="711"/>
      <c r="J265" s="691"/>
      <c r="K265" s="693"/>
      <c r="L265" s="693"/>
      <c r="M265" s="693"/>
      <c r="N265" s="693"/>
      <c r="P265" s="692"/>
      <c r="R265" s="692"/>
      <c r="T265" s="693"/>
      <c r="U265" s="692"/>
      <c r="V265" s="692"/>
      <c r="W265" s="692"/>
      <c r="AA265" s="691"/>
      <c r="AD265" s="711"/>
    </row>
    <row r="266" spans="5:30">
      <c r="E266" s="691"/>
      <c r="F266" s="692"/>
      <c r="H266" s="711"/>
      <c r="J266" s="691"/>
      <c r="K266" s="693"/>
      <c r="L266" s="693"/>
      <c r="M266" s="693"/>
      <c r="N266" s="693"/>
      <c r="P266" s="692"/>
      <c r="R266" s="692"/>
      <c r="T266" s="693"/>
      <c r="U266" s="692"/>
      <c r="V266" s="692"/>
      <c r="W266" s="692"/>
      <c r="AA266" s="691"/>
      <c r="AD266" s="711"/>
    </row>
    <row r="267" spans="5:30">
      <c r="E267" s="691"/>
      <c r="F267" s="692"/>
      <c r="H267" s="711"/>
      <c r="J267" s="691"/>
      <c r="K267" s="693"/>
      <c r="L267" s="693"/>
      <c r="M267" s="693"/>
      <c r="N267" s="693"/>
      <c r="P267" s="692"/>
      <c r="R267" s="692"/>
      <c r="T267" s="693"/>
      <c r="U267" s="692"/>
      <c r="V267" s="692"/>
      <c r="W267" s="692"/>
      <c r="AA267" s="691"/>
      <c r="AD267" s="711"/>
    </row>
    <row r="268" spans="5:30">
      <c r="E268" s="691"/>
      <c r="F268" s="692"/>
      <c r="H268" s="711"/>
      <c r="J268" s="691"/>
      <c r="K268" s="693"/>
      <c r="L268" s="693"/>
      <c r="M268" s="693"/>
      <c r="N268" s="693"/>
      <c r="P268" s="692"/>
      <c r="R268" s="692"/>
      <c r="T268" s="693"/>
      <c r="U268" s="692"/>
      <c r="V268" s="692"/>
      <c r="W268" s="692"/>
      <c r="AA268" s="691"/>
      <c r="AD268" s="711"/>
    </row>
    <row r="269" spans="5:30">
      <c r="E269" s="691"/>
      <c r="F269" s="692"/>
      <c r="H269" s="711"/>
      <c r="J269" s="691"/>
      <c r="K269" s="693"/>
      <c r="L269" s="693"/>
      <c r="M269" s="693"/>
      <c r="N269" s="693"/>
      <c r="P269" s="692"/>
      <c r="R269" s="692"/>
      <c r="T269" s="693"/>
      <c r="U269" s="692"/>
      <c r="V269" s="692"/>
      <c r="W269" s="692"/>
      <c r="AA269" s="691"/>
      <c r="AD269" s="711"/>
    </row>
    <row r="270" spans="5:30">
      <c r="E270" s="691"/>
      <c r="F270" s="692"/>
      <c r="H270" s="711"/>
      <c r="J270" s="691"/>
      <c r="K270" s="693"/>
      <c r="L270" s="693"/>
      <c r="M270" s="693"/>
      <c r="N270" s="693"/>
      <c r="P270" s="692"/>
      <c r="R270" s="692"/>
      <c r="T270" s="693"/>
      <c r="U270" s="692"/>
      <c r="V270" s="692"/>
      <c r="W270" s="692"/>
      <c r="AA270" s="691"/>
      <c r="AD270" s="711"/>
    </row>
    <row r="271" spans="5:30">
      <c r="E271" s="691"/>
      <c r="F271" s="692"/>
      <c r="H271" s="711"/>
      <c r="J271" s="691"/>
      <c r="K271" s="693"/>
      <c r="L271" s="693"/>
      <c r="M271" s="693"/>
      <c r="N271" s="693"/>
      <c r="P271" s="692"/>
      <c r="R271" s="692"/>
      <c r="T271" s="693"/>
      <c r="U271" s="692"/>
      <c r="V271" s="692"/>
      <c r="W271" s="692"/>
      <c r="AA271" s="691"/>
      <c r="AD271" s="711"/>
    </row>
    <row r="272" spans="5:30">
      <c r="E272" s="691"/>
      <c r="F272" s="692"/>
      <c r="H272" s="711"/>
      <c r="J272" s="691"/>
      <c r="K272" s="693"/>
      <c r="L272" s="693"/>
      <c r="M272" s="693"/>
      <c r="N272" s="693"/>
      <c r="P272" s="692"/>
      <c r="R272" s="692"/>
      <c r="T272" s="693"/>
      <c r="U272" s="692"/>
      <c r="V272" s="692"/>
      <c r="W272" s="692"/>
      <c r="AA272" s="691"/>
      <c r="AD272" s="711"/>
    </row>
    <row r="273" spans="5:30">
      <c r="E273" s="691"/>
      <c r="F273" s="692"/>
      <c r="H273" s="711"/>
      <c r="J273" s="691"/>
      <c r="K273" s="693"/>
      <c r="L273" s="693"/>
      <c r="M273" s="693"/>
      <c r="N273" s="693"/>
      <c r="P273" s="692"/>
      <c r="R273" s="692"/>
      <c r="T273" s="693"/>
      <c r="U273" s="692"/>
      <c r="V273" s="692"/>
      <c r="W273" s="692"/>
      <c r="AA273" s="691"/>
      <c r="AD273" s="711"/>
    </row>
    <row r="274" spans="5:30">
      <c r="E274" s="691"/>
      <c r="F274" s="692"/>
      <c r="H274" s="711"/>
      <c r="J274" s="691"/>
      <c r="K274" s="693"/>
      <c r="L274" s="693"/>
      <c r="M274" s="693"/>
      <c r="N274" s="693"/>
      <c r="P274" s="692"/>
      <c r="R274" s="692"/>
      <c r="T274" s="693"/>
      <c r="U274" s="692"/>
      <c r="V274" s="692"/>
      <c r="W274" s="692"/>
      <c r="AA274" s="691"/>
      <c r="AD274" s="711"/>
    </row>
    <row r="275" spans="5:30">
      <c r="E275" s="691"/>
      <c r="F275" s="692"/>
      <c r="H275" s="711"/>
      <c r="J275" s="691"/>
      <c r="K275" s="693"/>
      <c r="L275" s="693"/>
      <c r="M275" s="693"/>
      <c r="N275" s="693"/>
      <c r="P275" s="692"/>
      <c r="R275" s="692"/>
      <c r="T275" s="693"/>
      <c r="U275" s="692"/>
      <c r="V275" s="692"/>
      <c r="W275" s="692"/>
      <c r="AA275" s="691"/>
      <c r="AD275" s="711"/>
    </row>
    <row r="276" spans="5:30">
      <c r="E276" s="691"/>
      <c r="F276" s="692"/>
      <c r="H276" s="711"/>
      <c r="J276" s="691"/>
      <c r="K276" s="693"/>
      <c r="L276" s="693"/>
      <c r="M276" s="693"/>
      <c r="N276" s="693"/>
      <c r="P276" s="692"/>
      <c r="R276" s="692"/>
      <c r="T276" s="693"/>
      <c r="U276" s="692"/>
      <c r="V276" s="692"/>
      <c r="W276" s="692"/>
      <c r="AA276" s="691"/>
      <c r="AD276" s="711"/>
    </row>
    <row r="277" spans="5:30">
      <c r="E277" s="691"/>
      <c r="F277" s="692"/>
      <c r="H277" s="711"/>
      <c r="J277" s="691"/>
      <c r="K277" s="693"/>
      <c r="L277" s="693"/>
      <c r="M277" s="693"/>
      <c r="N277" s="693"/>
      <c r="P277" s="692"/>
      <c r="R277" s="692"/>
      <c r="T277" s="693"/>
      <c r="U277" s="692"/>
      <c r="V277" s="692"/>
      <c r="W277" s="692"/>
      <c r="AA277" s="691"/>
      <c r="AD277" s="711"/>
    </row>
    <row r="278" spans="5:30">
      <c r="E278" s="691"/>
      <c r="F278" s="692"/>
      <c r="H278" s="711"/>
      <c r="J278" s="691"/>
      <c r="K278" s="693"/>
      <c r="L278" s="693"/>
      <c r="M278" s="693"/>
      <c r="N278" s="693"/>
      <c r="P278" s="692"/>
      <c r="R278" s="692"/>
      <c r="T278" s="693"/>
      <c r="U278" s="692"/>
      <c r="V278" s="692"/>
      <c r="W278" s="692"/>
      <c r="AA278" s="691"/>
      <c r="AD278" s="711"/>
    </row>
    <row r="279" spans="5:30">
      <c r="E279" s="691"/>
      <c r="F279" s="692"/>
      <c r="H279" s="711"/>
      <c r="J279" s="691"/>
      <c r="K279" s="693"/>
      <c r="L279" s="693"/>
      <c r="M279" s="693"/>
      <c r="N279" s="693"/>
      <c r="P279" s="692"/>
      <c r="R279" s="692"/>
      <c r="T279" s="693"/>
      <c r="U279" s="692"/>
      <c r="V279" s="692"/>
      <c r="W279" s="692"/>
      <c r="AA279" s="691"/>
      <c r="AD279" s="711"/>
    </row>
    <row r="280" spans="5:30">
      <c r="E280" s="691"/>
      <c r="F280" s="692"/>
      <c r="H280" s="711"/>
      <c r="J280" s="691"/>
      <c r="K280" s="693"/>
      <c r="L280" s="693"/>
      <c r="M280" s="693"/>
      <c r="N280" s="693"/>
      <c r="P280" s="692"/>
      <c r="R280" s="692"/>
      <c r="T280" s="693"/>
      <c r="U280" s="692"/>
      <c r="V280" s="692"/>
      <c r="W280" s="692"/>
      <c r="AA280" s="691"/>
      <c r="AD280" s="711"/>
    </row>
    <row r="281" spans="5:30">
      <c r="E281" s="691"/>
      <c r="F281" s="692"/>
      <c r="H281" s="711"/>
      <c r="J281" s="691"/>
      <c r="K281" s="693"/>
      <c r="L281" s="693"/>
      <c r="M281" s="693"/>
      <c r="N281" s="693"/>
      <c r="P281" s="692"/>
      <c r="R281" s="692"/>
      <c r="T281" s="693"/>
      <c r="U281" s="692"/>
      <c r="V281" s="692"/>
      <c r="W281" s="692"/>
      <c r="AA281" s="691"/>
      <c r="AD281" s="711"/>
    </row>
    <row r="282" spans="5:30">
      <c r="E282" s="691"/>
      <c r="F282" s="692"/>
      <c r="H282" s="711"/>
      <c r="J282" s="691"/>
      <c r="K282" s="693"/>
      <c r="L282" s="693"/>
      <c r="M282" s="693"/>
      <c r="N282" s="693"/>
      <c r="P282" s="692"/>
      <c r="R282" s="692"/>
      <c r="T282" s="693"/>
      <c r="U282" s="692"/>
      <c r="V282" s="692"/>
      <c r="W282" s="692"/>
      <c r="AA282" s="691"/>
      <c r="AD282" s="711"/>
    </row>
    <row r="283" spans="5:30">
      <c r="E283" s="691"/>
      <c r="F283" s="692"/>
      <c r="H283" s="711"/>
      <c r="J283" s="691"/>
      <c r="K283" s="693"/>
      <c r="L283" s="693"/>
      <c r="M283" s="693"/>
      <c r="N283" s="693"/>
      <c r="P283" s="692"/>
      <c r="R283" s="692"/>
      <c r="T283" s="693"/>
      <c r="U283" s="692"/>
      <c r="V283" s="692"/>
      <c r="W283" s="692"/>
      <c r="AA283" s="691"/>
      <c r="AD283" s="711"/>
    </row>
    <row r="284" spans="5:30">
      <c r="E284" s="691"/>
      <c r="F284" s="692"/>
      <c r="H284" s="711"/>
      <c r="J284" s="691"/>
      <c r="K284" s="693"/>
      <c r="L284" s="693"/>
      <c r="M284" s="693"/>
      <c r="N284" s="693"/>
      <c r="P284" s="692"/>
      <c r="R284" s="692"/>
      <c r="T284" s="693"/>
      <c r="U284" s="692"/>
      <c r="V284" s="692"/>
      <c r="W284" s="692"/>
      <c r="AA284" s="691"/>
      <c r="AD284" s="711"/>
    </row>
    <row r="285" spans="5:30">
      <c r="E285" s="691"/>
      <c r="F285" s="692"/>
      <c r="H285" s="711"/>
      <c r="J285" s="691"/>
      <c r="K285" s="693"/>
      <c r="L285" s="693"/>
      <c r="M285" s="693"/>
      <c r="N285" s="693"/>
      <c r="P285" s="692"/>
      <c r="R285" s="692"/>
      <c r="T285" s="693"/>
      <c r="U285" s="692"/>
      <c r="V285" s="692"/>
      <c r="W285" s="692"/>
      <c r="AA285" s="691"/>
      <c r="AD285" s="711"/>
    </row>
    <row r="286" spans="5:30">
      <c r="E286" s="691"/>
      <c r="F286" s="692"/>
      <c r="H286" s="711"/>
      <c r="J286" s="691"/>
      <c r="K286" s="693"/>
      <c r="L286" s="693"/>
      <c r="M286" s="693"/>
      <c r="N286" s="693"/>
      <c r="P286" s="692"/>
      <c r="R286" s="692"/>
      <c r="T286" s="693"/>
      <c r="U286" s="692"/>
      <c r="V286" s="692"/>
      <c r="W286" s="692"/>
      <c r="AA286" s="691"/>
      <c r="AD286" s="711"/>
    </row>
    <row r="287" spans="5:30">
      <c r="E287" s="691"/>
      <c r="F287" s="692"/>
      <c r="H287" s="711"/>
      <c r="J287" s="691"/>
      <c r="K287" s="693"/>
      <c r="L287" s="693"/>
      <c r="M287" s="693"/>
      <c r="N287" s="693"/>
      <c r="P287" s="692"/>
      <c r="R287" s="692"/>
      <c r="T287" s="693"/>
      <c r="U287" s="692"/>
      <c r="V287" s="692"/>
      <c r="W287" s="692"/>
      <c r="AA287" s="691"/>
      <c r="AD287" s="711"/>
    </row>
    <row r="288" spans="5:30">
      <c r="E288" s="691"/>
      <c r="F288" s="692"/>
      <c r="H288" s="711"/>
      <c r="J288" s="691"/>
      <c r="K288" s="693"/>
      <c r="L288" s="693"/>
      <c r="M288" s="693"/>
      <c r="N288" s="693"/>
      <c r="P288" s="692"/>
      <c r="R288" s="692"/>
      <c r="T288" s="693"/>
      <c r="U288" s="692"/>
      <c r="V288" s="692"/>
      <c r="W288" s="692"/>
      <c r="AA288" s="691"/>
      <c r="AD288" s="711"/>
    </row>
    <row r="289" spans="5:30">
      <c r="E289" s="691"/>
      <c r="F289" s="692"/>
      <c r="H289" s="711"/>
      <c r="J289" s="691"/>
      <c r="K289" s="693"/>
      <c r="L289" s="693"/>
      <c r="M289" s="693"/>
      <c r="N289" s="693"/>
      <c r="P289" s="692"/>
      <c r="R289" s="692"/>
      <c r="T289" s="693"/>
      <c r="U289" s="692"/>
      <c r="V289" s="692"/>
      <c r="W289" s="692"/>
      <c r="AA289" s="691"/>
      <c r="AD289" s="711"/>
    </row>
    <row r="290" spans="5:30">
      <c r="E290" s="691"/>
      <c r="F290" s="692"/>
      <c r="H290" s="711"/>
      <c r="J290" s="691"/>
      <c r="K290" s="693"/>
      <c r="L290" s="693"/>
      <c r="M290" s="693"/>
      <c r="N290" s="693"/>
      <c r="P290" s="692"/>
      <c r="R290" s="692"/>
      <c r="T290" s="693"/>
      <c r="U290" s="692"/>
      <c r="V290" s="692"/>
      <c r="W290" s="692"/>
      <c r="AA290" s="691"/>
      <c r="AD290" s="711"/>
    </row>
    <row r="291" spans="5:30">
      <c r="E291" s="691"/>
      <c r="F291" s="692"/>
      <c r="H291" s="711"/>
      <c r="J291" s="691"/>
      <c r="K291" s="693"/>
      <c r="L291" s="693"/>
      <c r="M291" s="693"/>
      <c r="N291" s="693"/>
      <c r="P291" s="692"/>
      <c r="R291" s="692"/>
      <c r="T291" s="693"/>
      <c r="U291" s="692"/>
      <c r="V291" s="692"/>
      <c r="W291" s="692"/>
      <c r="AA291" s="691"/>
      <c r="AD291" s="711"/>
    </row>
    <row r="292" spans="5:30">
      <c r="E292" s="691"/>
      <c r="F292" s="692"/>
      <c r="H292" s="711"/>
      <c r="J292" s="691"/>
      <c r="K292" s="693"/>
      <c r="L292" s="693"/>
      <c r="M292" s="693"/>
      <c r="N292" s="693"/>
      <c r="P292" s="692"/>
      <c r="R292" s="692"/>
      <c r="T292" s="693"/>
      <c r="U292" s="692"/>
      <c r="V292" s="692"/>
      <c r="W292" s="692"/>
      <c r="AA292" s="691"/>
      <c r="AD292" s="711"/>
    </row>
    <row r="293" spans="5:30">
      <c r="E293" s="691"/>
      <c r="F293" s="692"/>
      <c r="H293" s="711"/>
      <c r="J293" s="691"/>
      <c r="K293" s="693"/>
      <c r="L293" s="693"/>
      <c r="M293" s="693"/>
      <c r="N293" s="693"/>
      <c r="P293" s="692"/>
      <c r="R293" s="692"/>
      <c r="T293" s="693"/>
      <c r="U293" s="692"/>
      <c r="V293" s="692"/>
      <c r="W293" s="692"/>
      <c r="AA293" s="691"/>
      <c r="AD293" s="711"/>
    </row>
    <row r="294" spans="5:30">
      <c r="E294" s="691"/>
      <c r="F294" s="692"/>
      <c r="H294" s="711"/>
      <c r="J294" s="691"/>
      <c r="K294" s="693"/>
      <c r="L294" s="693"/>
      <c r="M294" s="693"/>
      <c r="N294" s="693"/>
      <c r="P294" s="692"/>
      <c r="R294" s="692"/>
      <c r="T294" s="693"/>
      <c r="U294" s="692"/>
      <c r="V294" s="692"/>
      <c r="W294" s="692"/>
      <c r="AA294" s="691"/>
      <c r="AD294" s="711"/>
    </row>
    <row r="295" spans="5:30">
      <c r="E295" s="691"/>
      <c r="F295" s="692"/>
      <c r="H295" s="711"/>
      <c r="J295" s="691"/>
      <c r="K295" s="693"/>
      <c r="L295" s="693"/>
      <c r="M295" s="693"/>
      <c r="N295" s="693"/>
      <c r="P295" s="692"/>
      <c r="R295" s="692"/>
      <c r="T295" s="693"/>
      <c r="U295" s="692"/>
      <c r="V295" s="692"/>
      <c r="W295" s="692"/>
      <c r="AA295" s="691"/>
      <c r="AD295" s="711"/>
    </row>
    <row r="296" spans="5:30">
      <c r="E296" s="691"/>
      <c r="F296" s="692"/>
      <c r="H296" s="711"/>
      <c r="J296" s="691"/>
      <c r="K296" s="693"/>
      <c r="L296" s="693"/>
      <c r="M296" s="693"/>
      <c r="N296" s="693"/>
      <c r="P296" s="692"/>
      <c r="R296" s="692"/>
      <c r="T296" s="693"/>
      <c r="U296" s="692"/>
      <c r="V296" s="692"/>
      <c r="W296" s="692"/>
      <c r="AA296" s="691"/>
      <c r="AD296" s="711"/>
    </row>
    <row r="297" spans="5:30">
      <c r="E297" s="691"/>
      <c r="F297" s="692"/>
      <c r="H297" s="711"/>
      <c r="J297" s="691"/>
      <c r="K297" s="693"/>
      <c r="L297" s="693"/>
      <c r="M297" s="693"/>
      <c r="N297" s="693"/>
      <c r="P297" s="692"/>
      <c r="R297" s="692"/>
      <c r="T297" s="693"/>
      <c r="U297" s="692"/>
      <c r="V297" s="692"/>
      <c r="W297" s="692"/>
      <c r="AA297" s="691"/>
      <c r="AD297" s="711"/>
    </row>
    <row r="298" spans="5:30">
      <c r="E298" s="691"/>
      <c r="F298" s="692"/>
      <c r="H298" s="711"/>
      <c r="J298" s="691"/>
      <c r="K298" s="693"/>
      <c r="L298" s="693"/>
      <c r="M298" s="693"/>
      <c r="N298" s="693"/>
      <c r="P298" s="692"/>
      <c r="R298" s="692"/>
      <c r="T298" s="693"/>
      <c r="U298" s="692"/>
      <c r="V298" s="692"/>
      <c r="W298" s="692"/>
      <c r="AA298" s="691"/>
      <c r="AD298" s="711"/>
    </row>
    <row r="299" spans="5:30">
      <c r="E299" s="691"/>
      <c r="F299" s="692"/>
      <c r="H299" s="711"/>
      <c r="J299" s="691"/>
      <c r="K299" s="693"/>
      <c r="L299" s="693"/>
      <c r="M299" s="693"/>
      <c r="N299" s="693"/>
      <c r="P299" s="692"/>
      <c r="R299" s="692"/>
      <c r="T299" s="693"/>
      <c r="U299" s="692"/>
      <c r="V299" s="692"/>
      <c r="W299" s="692"/>
      <c r="AA299" s="691"/>
      <c r="AD299" s="711"/>
    </row>
    <row r="300" spans="5:30">
      <c r="E300" s="691"/>
      <c r="F300" s="692"/>
      <c r="H300" s="711"/>
      <c r="J300" s="691"/>
      <c r="K300" s="693"/>
      <c r="L300" s="693"/>
      <c r="M300" s="693"/>
      <c r="N300" s="693"/>
      <c r="P300" s="692"/>
      <c r="R300" s="692"/>
      <c r="T300" s="693"/>
      <c r="U300" s="692"/>
      <c r="V300" s="692"/>
      <c r="W300" s="692"/>
      <c r="AA300" s="691"/>
      <c r="AD300" s="711"/>
    </row>
    <row r="301" spans="5:30">
      <c r="E301" s="691"/>
      <c r="F301" s="692"/>
      <c r="H301" s="711"/>
      <c r="J301" s="691"/>
      <c r="K301" s="693"/>
      <c r="L301" s="693"/>
      <c r="M301" s="693"/>
      <c r="N301" s="693"/>
      <c r="P301" s="692"/>
      <c r="R301" s="692"/>
      <c r="T301" s="693"/>
      <c r="U301" s="692"/>
      <c r="V301" s="692"/>
      <c r="W301" s="692"/>
      <c r="AA301" s="691"/>
      <c r="AD301" s="711"/>
    </row>
    <row r="302" spans="5:30">
      <c r="E302" s="691"/>
      <c r="F302" s="692"/>
      <c r="H302" s="711"/>
      <c r="J302" s="691"/>
      <c r="K302" s="693"/>
      <c r="L302" s="693"/>
      <c r="M302" s="693"/>
      <c r="N302" s="693"/>
      <c r="P302" s="692"/>
      <c r="R302" s="692"/>
      <c r="T302" s="693"/>
      <c r="U302" s="692"/>
      <c r="V302" s="692"/>
      <c r="W302" s="692"/>
      <c r="AA302" s="691"/>
      <c r="AD302" s="711"/>
    </row>
    <row r="303" spans="5:30">
      <c r="E303" s="691"/>
      <c r="F303" s="692"/>
      <c r="H303" s="711"/>
      <c r="J303" s="691"/>
      <c r="K303" s="693"/>
      <c r="L303" s="693"/>
      <c r="M303" s="693"/>
      <c r="N303" s="693"/>
      <c r="P303" s="692"/>
      <c r="R303" s="692"/>
      <c r="T303" s="693"/>
      <c r="U303" s="692"/>
      <c r="V303" s="692"/>
      <c r="W303" s="692"/>
      <c r="AA303" s="691"/>
      <c r="AD303" s="711"/>
    </row>
    <row r="304" spans="5:30">
      <c r="E304" s="691"/>
      <c r="F304" s="692"/>
      <c r="H304" s="711"/>
      <c r="J304" s="691"/>
      <c r="K304" s="693"/>
      <c r="L304" s="693"/>
      <c r="M304" s="693"/>
      <c r="N304" s="693"/>
      <c r="P304" s="692"/>
      <c r="R304" s="692"/>
      <c r="T304" s="693"/>
      <c r="U304" s="692"/>
      <c r="V304" s="692"/>
      <c r="W304" s="692"/>
      <c r="AA304" s="691"/>
      <c r="AD304" s="711"/>
    </row>
    <row r="305" spans="5:30">
      <c r="E305" s="691"/>
      <c r="F305" s="692"/>
      <c r="H305" s="711"/>
      <c r="J305" s="691"/>
      <c r="K305" s="693"/>
      <c r="L305" s="693"/>
      <c r="M305" s="693"/>
      <c r="N305" s="693"/>
      <c r="P305" s="692"/>
      <c r="R305" s="692"/>
      <c r="T305" s="693"/>
      <c r="U305" s="692"/>
      <c r="V305" s="692"/>
      <c r="W305" s="692"/>
      <c r="AA305" s="691"/>
      <c r="AD305" s="711"/>
    </row>
    <row r="306" spans="5:30">
      <c r="E306" s="691"/>
      <c r="F306" s="692"/>
      <c r="H306" s="711"/>
      <c r="J306" s="691"/>
      <c r="K306" s="693"/>
      <c r="L306" s="693"/>
      <c r="M306" s="693"/>
      <c r="N306" s="693"/>
      <c r="P306" s="692"/>
      <c r="R306" s="692"/>
      <c r="T306" s="693"/>
      <c r="U306" s="692"/>
      <c r="V306" s="692"/>
      <c r="W306" s="692"/>
      <c r="AA306" s="691"/>
      <c r="AD306" s="711"/>
    </row>
    <row r="307" spans="5:30">
      <c r="E307" s="691"/>
      <c r="F307" s="692"/>
      <c r="H307" s="711"/>
      <c r="J307" s="691"/>
      <c r="K307" s="693"/>
      <c r="L307" s="693"/>
      <c r="M307" s="693"/>
      <c r="N307" s="693"/>
      <c r="P307" s="692"/>
      <c r="R307" s="692"/>
      <c r="T307" s="693"/>
      <c r="U307" s="692"/>
      <c r="V307" s="692"/>
      <c r="W307" s="692"/>
      <c r="AA307" s="691"/>
      <c r="AD307" s="711"/>
    </row>
    <row r="308" spans="5:30">
      <c r="E308" s="691"/>
      <c r="F308" s="692"/>
      <c r="H308" s="711"/>
      <c r="J308" s="691"/>
      <c r="K308" s="693"/>
      <c r="L308" s="693"/>
      <c r="M308" s="693"/>
      <c r="N308" s="693"/>
      <c r="P308" s="692"/>
      <c r="R308" s="692"/>
      <c r="T308" s="693"/>
      <c r="U308" s="692"/>
      <c r="V308" s="692"/>
      <c r="W308" s="692"/>
      <c r="AA308" s="691"/>
      <c r="AD308" s="711"/>
    </row>
    <row r="309" spans="5:30">
      <c r="E309" s="691"/>
      <c r="F309" s="692"/>
      <c r="H309" s="711"/>
      <c r="J309" s="691"/>
      <c r="K309" s="693"/>
      <c r="L309" s="693"/>
      <c r="M309" s="693"/>
      <c r="N309" s="693"/>
      <c r="P309" s="692"/>
      <c r="R309" s="692"/>
      <c r="T309" s="693"/>
      <c r="U309" s="692"/>
      <c r="V309" s="692"/>
      <c r="W309" s="692"/>
      <c r="AA309" s="691"/>
      <c r="AD309" s="711"/>
    </row>
    <row r="310" spans="5:30">
      <c r="E310" s="691"/>
      <c r="F310" s="692"/>
      <c r="H310" s="711"/>
      <c r="J310" s="691"/>
      <c r="K310" s="693"/>
      <c r="L310" s="693"/>
      <c r="M310" s="693"/>
      <c r="N310" s="693"/>
      <c r="P310" s="692"/>
      <c r="R310" s="692"/>
      <c r="T310" s="693"/>
      <c r="U310" s="692"/>
      <c r="V310" s="692"/>
      <c r="W310" s="692"/>
      <c r="AA310" s="691"/>
      <c r="AD310" s="711"/>
    </row>
    <row r="311" spans="5:30">
      <c r="E311" s="691"/>
      <c r="F311" s="692"/>
      <c r="H311" s="711"/>
      <c r="J311" s="691"/>
      <c r="K311" s="693"/>
      <c r="L311" s="693"/>
      <c r="M311" s="693"/>
      <c r="N311" s="693"/>
      <c r="P311" s="692"/>
      <c r="R311" s="692"/>
      <c r="T311" s="693"/>
      <c r="U311" s="692"/>
      <c r="V311" s="692"/>
      <c r="W311" s="692"/>
      <c r="AA311" s="691"/>
      <c r="AD311" s="711"/>
    </row>
    <row r="312" spans="5:30">
      <c r="E312" s="691"/>
      <c r="F312" s="692"/>
      <c r="H312" s="711"/>
      <c r="J312" s="691"/>
      <c r="K312" s="693"/>
      <c r="L312" s="693"/>
      <c r="M312" s="693"/>
      <c r="N312" s="693"/>
      <c r="P312" s="692"/>
      <c r="R312" s="692"/>
      <c r="T312" s="693"/>
      <c r="U312" s="692"/>
      <c r="V312" s="692"/>
      <c r="W312" s="692"/>
      <c r="AA312" s="691"/>
      <c r="AD312" s="711"/>
    </row>
    <row r="313" spans="5:30">
      <c r="E313" s="691"/>
      <c r="F313" s="692"/>
      <c r="H313" s="711"/>
      <c r="J313" s="691"/>
      <c r="K313" s="693"/>
      <c r="L313" s="693"/>
      <c r="M313" s="693"/>
      <c r="N313" s="693"/>
      <c r="P313" s="692"/>
      <c r="R313" s="692"/>
      <c r="T313" s="693"/>
      <c r="U313" s="692"/>
      <c r="V313" s="692"/>
      <c r="W313" s="692"/>
      <c r="AA313" s="691"/>
      <c r="AD313" s="711"/>
    </row>
    <row r="314" spans="5:30">
      <c r="E314" s="691"/>
      <c r="F314" s="692"/>
      <c r="H314" s="711"/>
      <c r="J314" s="691"/>
      <c r="K314" s="693"/>
      <c r="L314" s="693"/>
      <c r="M314" s="693"/>
      <c r="N314" s="693"/>
      <c r="P314" s="692"/>
      <c r="R314" s="692"/>
      <c r="T314" s="693"/>
      <c r="U314" s="692"/>
      <c r="V314" s="692"/>
      <c r="W314" s="692"/>
      <c r="AA314" s="691"/>
      <c r="AD314" s="711"/>
    </row>
    <row r="315" spans="5:30">
      <c r="E315" s="691"/>
      <c r="F315" s="692"/>
      <c r="H315" s="711"/>
      <c r="J315" s="691"/>
      <c r="K315" s="693"/>
      <c r="L315" s="693"/>
      <c r="M315" s="693"/>
      <c r="N315" s="693"/>
      <c r="P315" s="692"/>
      <c r="R315" s="692"/>
      <c r="T315" s="693"/>
      <c r="U315" s="692"/>
      <c r="V315" s="692"/>
      <c r="W315" s="692"/>
      <c r="AA315" s="691"/>
      <c r="AD315" s="711"/>
    </row>
    <row r="316" spans="5:30">
      <c r="E316" s="691"/>
      <c r="F316" s="692"/>
      <c r="H316" s="711"/>
      <c r="J316" s="691"/>
      <c r="K316" s="693"/>
      <c r="L316" s="693"/>
      <c r="M316" s="693"/>
      <c r="N316" s="693"/>
      <c r="P316" s="692"/>
      <c r="R316" s="692"/>
      <c r="T316" s="693"/>
      <c r="U316" s="692"/>
      <c r="V316" s="692"/>
      <c r="W316" s="692"/>
      <c r="AA316" s="691"/>
      <c r="AD316" s="711"/>
    </row>
    <row r="317" spans="5:30">
      <c r="E317" s="691"/>
      <c r="F317" s="692"/>
      <c r="H317" s="711"/>
      <c r="J317" s="691"/>
      <c r="K317" s="693"/>
      <c r="L317" s="693"/>
      <c r="M317" s="693"/>
      <c r="N317" s="693"/>
      <c r="P317" s="692"/>
      <c r="R317" s="692"/>
      <c r="T317" s="693"/>
      <c r="U317" s="692"/>
      <c r="V317" s="692"/>
      <c r="W317" s="692"/>
      <c r="AA317" s="691"/>
      <c r="AD317" s="711"/>
    </row>
    <row r="318" spans="5:30">
      <c r="E318" s="691"/>
      <c r="F318" s="692"/>
      <c r="H318" s="711"/>
      <c r="J318" s="691"/>
      <c r="K318" s="693"/>
      <c r="L318" s="693"/>
      <c r="M318" s="693"/>
      <c r="N318" s="693"/>
      <c r="P318" s="692"/>
      <c r="R318" s="692"/>
      <c r="T318" s="693"/>
      <c r="U318" s="692"/>
      <c r="V318" s="692"/>
      <c r="W318" s="692"/>
      <c r="AA318" s="691"/>
      <c r="AD318" s="711"/>
    </row>
    <row r="319" spans="5:30">
      <c r="E319" s="691"/>
      <c r="F319" s="692"/>
      <c r="H319" s="711"/>
      <c r="J319" s="691"/>
      <c r="K319" s="693"/>
      <c r="L319" s="693"/>
      <c r="M319" s="693"/>
      <c r="N319" s="693"/>
      <c r="P319" s="692"/>
      <c r="R319" s="692"/>
      <c r="T319" s="693"/>
      <c r="U319" s="692"/>
      <c r="V319" s="692"/>
      <c r="W319" s="692"/>
      <c r="AA319" s="691"/>
      <c r="AD319" s="711"/>
    </row>
    <row r="320" spans="5:30">
      <c r="E320" s="691"/>
      <c r="F320" s="692"/>
      <c r="H320" s="711"/>
      <c r="J320" s="691"/>
      <c r="K320" s="693"/>
      <c r="L320" s="693"/>
      <c r="M320" s="693"/>
      <c r="N320" s="693"/>
      <c r="P320" s="692"/>
      <c r="R320" s="692"/>
      <c r="T320" s="693"/>
      <c r="U320" s="692"/>
      <c r="V320" s="692"/>
      <c r="W320" s="692"/>
      <c r="AA320" s="691"/>
      <c r="AD320" s="711"/>
    </row>
    <row r="321" spans="5:30">
      <c r="E321" s="691"/>
      <c r="F321" s="692"/>
      <c r="H321" s="711"/>
      <c r="J321" s="691"/>
      <c r="K321" s="693"/>
      <c r="L321" s="693"/>
      <c r="M321" s="693"/>
      <c r="N321" s="693"/>
      <c r="P321" s="692"/>
      <c r="R321" s="692"/>
      <c r="T321" s="693"/>
      <c r="U321" s="692"/>
      <c r="V321" s="692"/>
      <c r="W321" s="692"/>
      <c r="AA321" s="691"/>
      <c r="AD321" s="711"/>
    </row>
    <row r="322" spans="5:30">
      <c r="E322" s="691"/>
      <c r="F322" s="692"/>
      <c r="H322" s="711"/>
      <c r="J322" s="691"/>
      <c r="K322" s="693"/>
      <c r="L322" s="693"/>
      <c r="M322" s="693"/>
      <c r="N322" s="693"/>
      <c r="P322" s="692"/>
      <c r="R322" s="692"/>
      <c r="T322" s="693"/>
      <c r="U322" s="692"/>
      <c r="V322" s="692"/>
      <c r="W322" s="692"/>
      <c r="AA322" s="691"/>
      <c r="AD322" s="711"/>
    </row>
    <row r="323" spans="5:30">
      <c r="E323" s="691"/>
      <c r="F323" s="692"/>
      <c r="H323" s="711"/>
      <c r="J323" s="691"/>
      <c r="K323" s="693"/>
      <c r="L323" s="693"/>
      <c r="M323" s="693"/>
      <c r="N323" s="693"/>
      <c r="P323" s="692"/>
      <c r="R323" s="692"/>
      <c r="T323" s="693"/>
      <c r="U323" s="692"/>
      <c r="V323" s="692"/>
      <c r="W323" s="692"/>
      <c r="AA323" s="691"/>
      <c r="AD323" s="711"/>
    </row>
    <row r="324" spans="5:30">
      <c r="E324" s="691"/>
      <c r="F324" s="692"/>
      <c r="H324" s="711"/>
      <c r="J324" s="691"/>
      <c r="K324" s="693"/>
      <c r="L324" s="693"/>
      <c r="M324" s="693"/>
      <c r="N324" s="693"/>
      <c r="P324" s="692"/>
      <c r="R324" s="692"/>
      <c r="T324" s="693"/>
      <c r="U324" s="692"/>
      <c r="V324" s="692"/>
      <c r="W324" s="692"/>
      <c r="AA324" s="691"/>
      <c r="AD324" s="711"/>
    </row>
    <row r="325" spans="5:30">
      <c r="E325" s="691"/>
      <c r="F325" s="692"/>
      <c r="H325" s="711"/>
      <c r="J325" s="691"/>
      <c r="K325" s="693"/>
      <c r="L325" s="693"/>
      <c r="M325" s="693"/>
      <c r="N325" s="693"/>
      <c r="P325" s="692"/>
      <c r="R325" s="692"/>
      <c r="T325" s="693"/>
      <c r="U325" s="692"/>
      <c r="V325" s="692"/>
      <c r="W325" s="692"/>
      <c r="AA325" s="691"/>
      <c r="AD325" s="711"/>
    </row>
    <row r="326" spans="5:30">
      <c r="E326" s="691"/>
      <c r="F326" s="692"/>
      <c r="H326" s="711"/>
      <c r="J326" s="691"/>
      <c r="K326" s="693"/>
      <c r="L326" s="693"/>
      <c r="M326" s="693"/>
      <c r="N326" s="693"/>
      <c r="P326" s="692"/>
      <c r="R326" s="692"/>
      <c r="T326" s="693"/>
      <c r="U326" s="692"/>
      <c r="V326" s="692"/>
      <c r="W326" s="692"/>
      <c r="AA326" s="691"/>
      <c r="AD326" s="711"/>
    </row>
    <row r="327" spans="5:30">
      <c r="E327" s="691"/>
      <c r="F327" s="692"/>
      <c r="H327" s="711"/>
      <c r="J327" s="691"/>
      <c r="K327" s="693"/>
      <c r="L327" s="693"/>
      <c r="M327" s="693"/>
      <c r="N327" s="693"/>
      <c r="P327" s="692"/>
      <c r="R327" s="692"/>
      <c r="T327" s="693"/>
      <c r="U327" s="692"/>
      <c r="V327" s="692"/>
      <c r="W327" s="692"/>
      <c r="AA327" s="691"/>
      <c r="AD327" s="711"/>
    </row>
    <row r="328" spans="5:30">
      <c r="E328" s="691"/>
      <c r="F328" s="692"/>
      <c r="H328" s="711"/>
      <c r="J328" s="691"/>
      <c r="K328" s="693"/>
      <c r="L328" s="693"/>
      <c r="M328" s="693"/>
      <c r="N328" s="693"/>
      <c r="P328" s="692"/>
      <c r="R328" s="692"/>
      <c r="T328" s="693"/>
      <c r="U328" s="692"/>
      <c r="V328" s="692"/>
      <c r="W328" s="692"/>
      <c r="AA328" s="691"/>
      <c r="AD328" s="711"/>
    </row>
    <row r="329" spans="5:30">
      <c r="E329" s="691"/>
      <c r="F329" s="692"/>
      <c r="H329" s="711"/>
      <c r="J329" s="691"/>
      <c r="K329" s="693"/>
      <c r="L329" s="693"/>
      <c r="M329" s="693"/>
      <c r="N329" s="693"/>
      <c r="P329" s="692"/>
      <c r="R329" s="692"/>
      <c r="T329" s="693"/>
      <c r="U329" s="692"/>
      <c r="V329" s="692"/>
      <c r="W329" s="692"/>
      <c r="AA329" s="691"/>
      <c r="AD329" s="711"/>
    </row>
    <row r="330" spans="5:30">
      <c r="E330" s="691"/>
      <c r="F330" s="692"/>
      <c r="H330" s="711"/>
      <c r="J330" s="691"/>
      <c r="K330" s="693"/>
      <c r="L330" s="693"/>
      <c r="M330" s="693"/>
      <c r="N330" s="693"/>
      <c r="P330" s="692"/>
      <c r="R330" s="692"/>
      <c r="T330" s="693"/>
      <c r="U330" s="692"/>
      <c r="V330" s="692"/>
      <c r="W330" s="692"/>
      <c r="AA330" s="691"/>
      <c r="AD330" s="711"/>
    </row>
    <row r="331" spans="5:30">
      <c r="E331" s="691"/>
      <c r="F331" s="692"/>
      <c r="H331" s="711"/>
      <c r="J331" s="691"/>
      <c r="K331" s="693"/>
      <c r="L331" s="693"/>
      <c r="M331" s="693"/>
      <c r="N331" s="693"/>
      <c r="P331" s="692"/>
      <c r="R331" s="692"/>
      <c r="T331" s="693"/>
      <c r="U331" s="692"/>
      <c r="V331" s="692"/>
      <c r="W331" s="692"/>
      <c r="AA331" s="691"/>
      <c r="AD331" s="711"/>
    </row>
    <row r="332" spans="5:30">
      <c r="E332" s="691"/>
      <c r="F332" s="692"/>
      <c r="H332" s="711"/>
      <c r="J332" s="691"/>
      <c r="K332" s="693"/>
      <c r="L332" s="693"/>
      <c r="M332" s="693"/>
      <c r="N332" s="693"/>
      <c r="P332" s="692"/>
      <c r="R332" s="692"/>
      <c r="T332" s="693"/>
      <c r="U332" s="692"/>
      <c r="V332" s="692"/>
      <c r="W332" s="692"/>
      <c r="AA332" s="691"/>
      <c r="AD332" s="711"/>
    </row>
    <row r="333" spans="5:30">
      <c r="E333" s="691"/>
      <c r="F333" s="692"/>
      <c r="H333" s="711"/>
      <c r="J333" s="691"/>
      <c r="K333" s="693"/>
      <c r="L333" s="693"/>
      <c r="M333" s="693"/>
      <c r="N333" s="693"/>
      <c r="P333" s="692"/>
      <c r="R333" s="692"/>
      <c r="T333" s="693"/>
      <c r="U333" s="692"/>
      <c r="V333" s="692"/>
      <c r="W333" s="692"/>
      <c r="AA333" s="691"/>
      <c r="AD333" s="711"/>
    </row>
    <row r="334" spans="5:30">
      <c r="E334" s="691"/>
      <c r="F334" s="692"/>
      <c r="H334" s="711"/>
      <c r="J334" s="691"/>
      <c r="K334" s="693"/>
      <c r="L334" s="693"/>
      <c r="M334" s="693"/>
      <c r="N334" s="693"/>
      <c r="P334" s="692"/>
      <c r="R334" s="692"/>
      <c r="T334" s="693"/>
      <c r="U334" s="692"/>
      <c r="V334" s="692"/>
      <c r="W334" s="692"/>
      <c r="AA334" s="691"/>
      <c r="AD334" s="711"/>
    </row>
    <row r="335" spans="5:30">
      <c r="E335" s="691"/>
      <c r="F335" s="692"/>
      <c r="H335" s="711"/>
      <c r="J335" s="691"/>
      <c r="K335" s="693"/>
      <c r="L335" s="693"/>
      <c r="M335" s="693"/>
      <c r="N335" s="693"/>
      <c r="P335" s="692"/>
      <c r="R335" s="692"/>
      <c r="T335" s="693"/>
      <c r="U335" s="692"/>
      <c r="V335" s="692"/>
      <c r="W335" s="692"/>
      <c r="AA335" s="691"/>
      <c r="AD335" s="711"/>
    </row>
    <row r="336" spans="5:30">
      <c r="E336" s="691"/>
      <c r="F336" s="692"/>
      <c r="H336" s="711"/>
      <c r="J336" s="691"/>
      <c r="K336" s="693"/>
      <c r="L336" s="693"/>
      <c r="M336" s="693"/>
      <c r="N336" s="693"/>
      <c r="P336" s="692"/>
      <c r="R336" s="692"/>
      <c r="T336" s="693"/>
      <c r="U336" s="692"/>
      <c r="V336" s="692"/>
      <c r="W336" s="692"/>
      <c r="AA336" s="691"/>
      <c r="AD336" s="711"/>
    </row>
    <row r="337" spans="5:30">
      <c r="E337" s="691"/>
      <c r="F337" s="692"/>
      <c r="H337" s="711"/>
      <c r="J337" s="691"/>
      <c r="K337" s="693"/>
      <c r="L337" s="693"/>
      <c r="M337" s="693"/>
      <c r="N337" s="693"/>
      <c r="P337" s="692"/>
      <c r="R337" s="692"/>
      <c r="T337" s="693"/>
      <c r="U337" s="692"/>
      <c r="V337" s="692"/>
      <c r="W337" s="692"/>
      <c r="AA337" s="691"/>
      <c r="AD337" s="711"/>
    </row>
    <row r="338" spans="5:30">
      <c r="E338" s="691"/>
      <c r="F338" s="692"/>
      <c r="H338" s="711"/>
      <c r="J338" s="691"/>
      <c r="K338" s="693"/>
      <c r="L338" s="693"/>
      <c r="M338" s="693"/>
      <c r="N338" s="693"/>
      <c r="P338" s="692"/>
      <c r="R338" s="692"/>
      <c r="T338" s="693"/>
      <c r="U338" s="692"/>
      <c r="V338" s="692"/>
      <c r="W338" s="692"/>
      <c r="AA338" s="691"/>
      <c r="AD338" s="711"/>
    </row>
    <row r="339" spans="5:30">
      <c r="E339" s="691"/>
      <c r="F339" s="692"/>
      <c r="H339" s="711"/>
      <c r="J339" s="691"/>
      <c r="K339" s="693"/>
      <c r="L339" s="693"/>
      <c r="M339" s="693"/>
      <c r="N339" s="693"/>
      <c r="P339" s="692"/>
      <c r="R339" s="692"/>
      <c r="T339" s="693"/>
      <c r="U339" s="692"/>
      <c r="V339" s="692"/>
      <c r="W339" s="692"/>
      <c r="AA339" s="691"/>
      <c r="AD339" s="711"/>
    </row>
    <row r="340" spans="5:30">
      <c r="E340" s="691"/>
      <c r="F340" s="692"/>
      <c r="H340" s="711"/>
      <c r="J340" s="691"/>
      <c r="K340" s="693"/>
      <c r="L340" s="693"/>
      <c r="M340" s="693"/>
      <c r="N340" s="693"/>
      <c r="P340" s="692"/>
      <c r="R340" s="692"/>
      <c r="T340" s="693"/>
      <c r="U340" s="692"/>
      <c r="V340" s="692"/>
      <c r="W340" s="692"/>
      <c r="AA340" s="691"/>
      <c r="AD340" s="711"/>
    </row>
    <row r="341" spans="5:30">
      <c r="E341" s="691"/>
      <c r="F341" s="692"/>
      <c r="H341" s="711"/>
      <c r="J341" s="691"/>
      <c r="K341" s="693"/>
      <c r="L341" s="693"/>
      <c r="M341" s="693"/>
      <c r="N341" s="693"/>
      <c r="P341" s="692"/>
      <c r="R341" s="692"/>
      <c r="T341" s="693"/>
      <c r="U341" s="692"/>
      <c r="V341" s="692"/>
      <c r="W341" s="692"/>
      <c r="AA341" s="691"/>
      <c r="AD341" s="711"/>
    </row>
    <row r="342" spans="5:30">
      <c r="E342" s="691"/>
      <c r="F342" s="692"/>
      <c r="H342" s="711"/>
      <c r="J342" s="691"/>
      <c r="K342" s="693"/>
      <c r="L342" s="693"/>
      <c r="M342" s="693"/>
      <c r="N342" s="693"/>
      <c r="P342" s="692"/>
      <c r="R342" s="692"/>
      <c r="T342" s="693"/>
      <c r="U342" s="692"/>
      <c r="V342" s="692"/>
      <c r="W342" s="692"/>
      <c r="AA342" s="691"/>
      <c r="AD342" s="711"/>
    </row>
    <row r="343" spans="5:30">
      <c r="E343" s="691"/>
      <c r="F343" s="692"/>
      <c r="H343" s="711"/>
      <c r="J343" s="691"/>
      <c r="K343" s="693"/>
      <c r="L343" s="693"/>
      <c r="M343" s="693"/>
      <c r="N343" s="693"/>
      <c r="P343" s="692"/>
      <c r="R343" s="692"/>
      <c r="T343" s="693"/>
      <c r="U343" s="692"/>
      <c r="V343" s="692"/>
      <c r="W343" s="692"/>
      <c r="AA343" s="691"/>
      <c r="AD343" s="711"/>
    </row>
    <row r="344" spans="5:30">
      <c r="E344" s="691"/>
      <c r="F344" s="692"/>
      <c r="H344" s="711"/>
      <c r="J344" s="691"/>
      <c r="K344" s="693"/>
      <c r="L344" s="693"/>
      <c r="M344" s="693"/>
      <c r="N344" s="693"/>
      <c r="P344" s="692"/>
      <c r="R344" s="692"/>
      <c r="T344" s="693"/>
      <c r="U344" s="692"/>
      <c r="V344" s="692"/>
      <c r="W344" s="692"/>
      <c r="AA344" s="691"/>
      <c r="AD344" s="711"/>
    </row>
    <row r="345" spans="5:30">
      <c r="E345" s="691"/>
      <c r="F345" s="692"/>
      <c r="H345" s="711"/>
      <c r="J345" s="691"/>
      <c r="K345" s="693"/>
      <c r="L345" s="693"/>
      <c r="M345" s="693"/>
      <c r="N345" s="693"/>
      <c r="P345" s="692"/>
      <c r="R345" s="692"/>
      <c r="T345" s="693"/>
      <c r="U345" s="692"/>
      <c r="V345" s="692"/>
      <c r="W345" s="692"/>
      <c r="AA345" s="691"/>
      <c r="AD345" s="711"/>
    </row>
    <row r="346" spans="5:30">
      <c r="E346" s="691"/>
      <c r="F346" s="692"/>
      <c r="H346" s="711"/>
      <c r="J346" s="691"/>
      <c r="K346" s="693"/>
      <c r="L346" s="693"/>
      <c r="M346" s="693"/>
      <c r="N346" s="693"/>
      <c r="P346" s="692"/>
      <c r="R346" s="692"/>
      <c r="T346" s="693"/>
      <c r="U346" s="692"/>
      <c r="V346" s="692"/>
      <c r="W346" s="692"/>
      <c r="AA346" s="691"/>
      <c r="AD346" s="711"/>
    </row>
    <row r="347" spans="5:30">
      <c r="E347" s="691"/>
      <c r="F347" s="692"/>
      <c r="H347" s="711"/>
      <c r="J347" s="691"/>
      <c r="K347" s="693"/>
      <c r="L347" s="693"/>
      <c r="M347" s="693"/>
      <c r="N347" s="693"/>
      <c r="P347" s="692"/>
      <c r="R347" s="692"/>
      <c r="T347" s="693"/>
      <c r="U347" s="692"/>
      <c r="V347" s="692"/>
      <c r="W347" s="692"/>
      <c r="AA347" s="691"/>
      <c r="AD347" s="711"/>
    </row>
    <row r="348" spans="5:30">
      <c r="E348" s="691"/>
      <c r="F348" s="692"/>
      <c r="H348" s="711"/>
      <c r="J348" s="691"/>
      <c r="K348" s="693"/>
      <c r="L348" s="693"/>
      <c r="M348" s="693"/>
      <c r="N348" s="693"/>
      <c r="P348" s="692"/>
      <c r="R348" s="692"/>
      <c r="T348" s="693"/>
      <c r="U348" s="692"/>
      <c r="V348" s="692"/>
      <c r="W348" s="692"/>
      <c r="AA348" s="691"/>
      <c r="AD348" s="711"/>
    </row>
    <row r="349" spans="5:30">
      <c r="E349" s="691"/>
      <c r="F349" s="692"/>
      <c r="H349" s="711"/>
      <c r="J349" s="691"/>
      <c r="K349" s="693"/>
      <c r="L349" s="693"/>
      <c r="M349" s="693"/>
      <c r="N349" s="693"/>
      <c r="P349" s="692"/>
      <c r="R349" s="692"/>
      <c r="T349" s="693"/>
      <c r="U349" s="692"/>
      <c r="V349" s="692"/>
      <c r="W349" s="692"/>
      <c r="AA349" s="691"/>
      <c r="AD349" s="711"/>
    </row>
    <row r="350" spans="5:30">
      <c r="E350" s="691"/>
      <c r="F350" s="692"/>
      <c r="H350" s="711"/>
      <c r="J350" s="691"/>
      <c r="K350" s="693"/>
      <c r="L350" s="693"/>
      <c r="M350" s="693"/>
      <c r="N350" s="693"/>
      <c r="P350" s="692"/>
      <c r="R350" s="692"/>
      <c r="T350" s="693"/>
      <c r="U350" s="692"/>
      <c r="V350" s="692"/>
      <c r="W350" s="692"/>
      <c r="AA350" s="691"/>
      <c r="AD350" s="711"/>
    </row>
    <row r="351" spans="5:30">
      <c r="E351" s="691"/>
      <c r="F351" s="692"/>
      <c r="H351" s="711"/>
      <c r="J351" s="691"/>
      <c r="K351" s="693"/>
      <c r="L351" s="693"/>
      <c r="M351" s="693"/>
      <c r="N351" s="693"/>
      <c r="P351" s="692"/>
      <c r="R351" s="692"/>
      <c r="T351" s="693"/>
      <c r="U351" s="692"/>
      <c r="V351" s="692"/>
      <c r="W351" s="692"/>
      <c r="AA351" s="691"/>
      <c r="AD351" s="711"/>
    </row>
    <row r="352" spans="5:30">
      <c r="E352" s="691"/>
      <c r="F352" s="692"/>
      <c r="H352" s="711"/>
      <c r="J352" s="691"/>
      <c r="K352" s="693"/>
      <c r="L352" s="693"/>
      <c r="M352" s="693"/>
      <c r="N352" s="693"/>
      <c r="P352" s="692"/>
      <c r="R352" s="692"/>
      <c r="T352" s="693"/>
      <c r="U352" s="692"/>
      <c r="V352" s="692"/>
      <c r="W352" s="692"/>
      <c r="AA352" s="691"/>
      <c r="AD352" s="711"/>
    </row>
    <row r="353" spans="5:30">
      <c r="E353" s="691"/>
      <c r="F353" s="692"/>
      <c r="H353" s="711"/>
      <c r="J353" s="691"/>
      <c r="K353" s="693"/>
      <c r="L353" s="693"/>
      <c r="M353" s="693"/>
      <c r="N353" s="693"/>
      <c r="P353" s="692"/>
      <c r="R353" s="692"/>
      <c r="T353" s="693"/>
      <c r="U353" s="692"/>
      <c r="V353" s="692"/>
      <c r="W353" s="692"/>
      <c r="AA353" s="691"/>
      <c r="AD353" s="711"/>
    </row>
    <row r="354" spans="5:30">
      <c r="E354" s="691"/>
      <c r="F354" s="692"/>
      <c r="H354" s="711"/>
      <c r="J354" s="691"/>
      <c r="K354" s="693"/>
      <c r="L354" s="693"/>
      <c r="M354" s="693"/>
      <c r="N354" s="693"/>
      <c r="P354" s="692"/>
      <c r="R354" s="692"/>
      <c r="T354" s="693"/>
      <c r="U354" s="692"/>
      <c r="V354" s="692"/>
      <c r="W354" s="692"/>
      <c r="AA354" s="691"/>
      <c r="AD354" s="711"/>
    </row>
    <row r="355" spans="5:30">
      <c r="E355" s="691"/>
      <c r="F355" s="692"/>
      <c r="H355" s="711"/>
      <c r="J355" s="691"/>
      <c r="K355" s="693"/>
      <c r="L355" s="693"/>
      <c r="M355" s="693"/>
      <c r="N355" s="693"/>
      <c r="P355" s="692"/>
      <c r="R355" s="692"/>
      <c r="T355" s="693"/>
      <c r="U355" s="692"/>
      <c r="V355" s="692"/>
      <c r="W355" s="692"/>
      <c r="AA355" s="691"/>
      <c r="AD355" s="711"/>
    </row>
    <row r="356" spans="5:30">
      <c r="E356" s="691"/>
      <c r="F356" s="692"/>
      <c r="H356" s="711"/>
      <c r="J356" s="691"/>
      <c r="K356" s="693"/>
      <c r="L356" s="693"/>
      <c r="M356" s="693"/>
      <c r="N356" s="693"/>
      <c r="P356" s="692"/>
      <c r="R356" s="692"/>
      <c r="T356" s="693"/>
      <c r="U356" s="692"/>
      <c r="V356" s="692"/>
      <c r="W356" s="692"/>
      <c r="AA356" s="691"/>
      <c r="AD356" s="711"/>
    </row>
    <row r="357" spans="5:30">
      <c r="E357" s="691"/>
      <c r="F357" s="692"/>
      <c r="H357" s="711"/>
      <c r="J357" s="691"/>
      <c r="K357" s="693"/>
      <c r="L357" s="693"/>
      <c r="M357" s="693"/>
      <c r="N357" s="693"/>
      <c r="P357" s="692"/>
      <c r="R357" s="692"/>
      <c r="T357" s="693"/>
      <c r="U357" s="692"/>
      <c r="V357" s="692"/>
      <c r="W357" s="692"/>
      <c r="AA357" s="691"/>
      <c r="AD357" s="711"/>
    </row>
    <row r="358" spans="5:30">
      <c r="E358" s="691"/>
      <c r="F358" s="692"/>
      <c r="H358" s="711"/>
      <c r="J358" s="691"/>
      <c r="K358" s="693"/>
      <c r="L358" s="693"/>
      <c r="M358" s="693"/>
      <c r="N358" s="693"/>
      <c r="P358" s="692"/>
      <c r="R358" s="692"/>
      <c r="T358" s="693"/>
      <c r="U358" s="692"/>
      <c r="V358" s="692"/>
      <c r="W358" s="692"/>
      <c r="AA358" s="691"/>
      <c r="AD358" s="711"/>
    </row>
    <row r="359" spans="5:30">
      <c r="E359" s="691"/>
      <c r="F359" s="692"/>
      <c r="H359" s="711"/>
      <c r="J359" s="691"/>
      <c r="K359" s="693"/>
      <c r="L359" s="693"/>
      <c r="M359" s="693"/>
      <c r="N359" s="693"/>
      <c r="P359" s="692"/>
      <c r="R359" s="692"/>
      <c r="T359" s="693"/>
      <c r="U359" s="692"/>
      <c r="V359" s="692"/>
      <c r="W359" s="692"/>
      <c r="AA359" s="691"/>
      <c r="AD359" s="711"/>
    </row>
    <row r="360" spans="5:30">
      <c r="E360" s="691"/>
      <c r="F360" s="692"/>
      <c r="H360" s="711"/>
      <c r="J360" s="691"/>
      <c r="K360" s="693"/>
      <c r="L360" s="693"/>
      <c r="M360" s="693"/>
      <c r="N360" s="693"/>
      <c r="P360" s="692"/>
      <c r="R360" s="692"/>
      <c r="T360" s="693"/>
      <c r="U360" s="692"/>
      <c r="V360" s="692"/>
      <c r="W360" s="692"/>
      <c r="AA360" s="691"/>
      <c r="AD360" s="711"/>
    </row>
    <row r="361" spans="5:30">
      <c r="E361" s="691"/>
      <c r="F361" s="692"/>
      <c r="H361" s="711"/>
      <c r="J361" s="691"/>
      <c r="K361" s="693"/>
      <c r="L361" s="693"/>
      <c r="M361" s="693"/>
      <c r="N361" s="693"/>
      <c r="P361" s="692"/>
      <c r="R361" s="692"/>
      <c r="T361" s="693"/>
      <c r="U361" s="692"/>
      <c r="V361" s="692"/>
      <c r="W361" s="692"/>
      <c r="AA361" s="691"/>
      <c r="AD361" s="711"/>
    </row>
    <row r="362" spans="5:30">
      <c r="E362" s="691"/>
      <c r="F362" s="692"/>
      <c r="H362" s="711"/>
      <c r="J362" s="691"/>
      <c r="K362" s="693"/>
      <c r="L362" s="693"/>
      <c r="M362" s="693"/>
      <c r="N362" s="693"/>
      <c r="P362" s="692"/>
      <c r="R362" s="692"/>
      <c r="T362" s="693"/>
      <c r="U362" s="692"/>
      <c r="V362" s="692"/>
      <c r="W362" s="692"/>
      <c r="AA362" s="691"/>
      <c r="AD362" s="711"/>
    </row>
    <row r="363" spans="5:30">
      <c r="E363" s="691"/>
      <c r="F363" s="692"/>
      <c r="H363" s="711"/>
      <c r="J363" s="691"/>
      <c r="K363" s="693"/>
      <c r="L363" s="693"/>
      <c r="M363" s="693"/>
      <c r="N363" s="693"/>
      <c r="P363" s="692"/>
      <c r="R363" s="692"/>
      <c r="T363" s="693"/>
      <c r="U363" s="692"/>
      <c r="V363" s="692"/>
      <c r="W363" s="692"/>
      <c r="AA363" s="691"/>
      <c r="AD363" s="711"/>
    </row>
    <row r="364" spans="5:30">
      <c r="E364" s="691"/>
      <c r="F364" s="692"/>
      <c r="H364" s="711"/>
      <c r="J364" s="691"/>
      <c r="K364" s="693"/>
      <c r="L364" s="693"/>
      <c r="M364" s="693"/>
      <c r="N364" s="693"/>
      <c r="P364" s="692"/>
      <c r="R364" s="692"/>
      <c r="T364" s="693"/>
      <c r="U364" s="692"/>
      <c r="V364" s="692"/>
      <c r="W364" s="692"/>
      <c r="AA364" s="691"/>
      <c r="AD364" s="711"/>
    </row>
    <row r="365" spans="5:30">
      <c r="E365" s="691"/>
      <c r="F365" s="692"/>
      <c r="H365" s="711"/>
      <c r="J365" s="691"/>
      <c r="K365" s="693"/>
      <c r="L365" s="693"/>
      <c r="M365" s="693"/>
      <c r="N365" s="693"/>
      <c r="P365" s="692"/>
      <c r="R365" s="692"/>
      <c r="T365" s="693"/>
      <c r="U365" s="692"/>
      <c r="V365" s="692"/>
      <c r="W365" s="692"/>
      <c r="AA365" s="691"/>
      <c r="AD365" s="711"/>
    </row>
    <row r="366" spans="5:30">
      <c r="E366" s="691"/>
      <c r="F366" s="692"/>
      <c r="H366" s="711"/>
      <c r="J366" s="691"/>
      <c r="K366" s="693"/>
      <c r="L366" s="693"/>
      <c r="M366" s="693"/>
      <c r="N366" s="693"/>
      <c r="P366" s="692"/>
      <c r="R366" s="692"/>
      <c r="T366" s="693"/>
      <c r="U366" s="692"/>
      <c r="V366" s="692"/>
      <c r="W366" s="692"/>
      <c r="AA366" s="691"/>
      <c r="AD366" s="711"/>
    </row>
    <row r="367" spans="5:30">
      <c r="E367" s="691"/>
      <c r="F367" s="692"/>
      <c r="H367" s="711"/>
      <c r="J367" s="691"/>
      <c r="K367" s="693"/>
      <c r="L367" s="693"/>
      <c r="M367" s="693"/>
      <c r="N367" s="693"/>
      <c r="P367" s="692"/>
      <c r="R367" s="692"/>
      <c r="T367" s="693"/>
      <c r="U367" s="692"/>
      <c r="V367" s="692"/>
      <c r="W367" s="692"/>
      <c r="AA367" s="691"/>
      <c r="AD367" s="711"/>
    </row>
    <row r="368" spans="5:30">
      <c r="E368" s="691"/>
      <c r="F368" s="692"/>
      <c r="H368" s="711"/>
      <c r="J368" s="691"/>
      <c r="K368" s="693"/>
      <c r="L368" s="693"/>
      <c r="M368" s="693"/>
      <c r="N368" s="693"/>
      <c r="P368" s="692"/>
      <c r="R368" s="692"/>
      <c r="T368" s="693"/>
      <c r="U368" s="692"/>
      <c r="V368" s="692"/>
      <c r="W368" s="692"/>
      <c r="AA368" s="691"/>
      <c r="AD368" s="711"/>
    </row>
    <row r="369" spans="5:30">
      <c r="E369" s="691"/>
      <c r="F369" s="692"/>
      <c r="H369" s="711"/>
      <c r="J369" s="691"/>
      <c r="K369" s="693"/>
      <c r="L369" s="693"/>
      <c r="M369" s="693"/>
      <c r="N369" s="693"/>
      <c r="P369" s="692"/>
      <c r="R369" s="692"/>
      <c r="T369" s="693"/>
      <c r="U369" s="692"/>
      <c r="V369" s="692"/>
      <c r="W369" s="692"/>
      <c r="AA369" s="691"/>
      <c r="AD369" s="711"/>
    </row>
    <row r="370" spans="5:30">
      <c r="E370" s="691"/>
      <c r="F370" s="692"/>
      <c r="H370" s="711"/>
      <c r="J370" s="691"/>
      <c r="K370" s="693"/>
      <c r="L370" s="693"/>
      <c r="M370" s="693"/>
      <c r="N370" s="693"/>
      <c r="P370" s="692"/>
      <c r="R370" s="692"/>
      <c r="T370" s="693"/>
      <c r="U370" s="692"/>
      <c r="V370" s="692"/>
      <c r="W370" s="692"/>
      <c r="AA370" s="691"/>
      <c r="AD370" s="711"/>
    </row>
    <row r="371" spans="5:30">
      <c r="E371" s="691"/>
      <c r="F371" s="692"/>
      <c r="H371" s="711"/>
      <c r="J371" s="691"/>
      <c r="K371" s="693"/>
      <c r="L371" s="693"/>
      <c r="M371" s="693"/>
      <c r="N371" s="693"/>
      <c r="P371" s="692"/>
      <c r="R371" s="692"/>
      <c r="T371" s="693"/>
      <c r="U371" s="692"/>
      <c r="V371" s="692"/>
      <c r="W371" s="692"/>
      <c r="AA371" s="691"/>
      <c r="AD371" s="711"/>
    </row>
    <row r="372" spans="5:30">
      <c r="E372" s="691"/>
      <c r="F372" s="692"/>
      <c r="H372" s="711"/>
      <c r="J372" s="691"/>
      <c r="K372" s="693"/>
      <c r="L372" s="693"/>
      <c r="M372" s="693"/>
      <c r="N372" s="693"/>
      <c r="P372" s="692"/>
      <c r="R372" s="692"/>
      <c r="T372" s="693"/>
      <c r="U372" s="692"/>
      <c r="V372" s="692"/>
      <c r="W372" s="692"/>
      <c r="AA372" s="691"/>
      <c r="AD372" s="711"/>
    </row>
    <row r="373" spans="5:30">
      <c r="E373" s="691"/>
      <c r="F373" s="692"/>
      <c r="H373" s="711"/>
      <c r="J373" s="691"/>
      <c r="K373" s="693"/>
      <c r="L373" s="693"/>
      <c r="M373" s="693"/>
      <c r="N373" s="693"/>
      <c r="P373" s="692"/>
      <c r="R373" s="692"/>
      <c r="T373" s="693"/>
      <c r="U373" s="692"/>
      <c r="V373" s="692"/>
      <c r="W373" s="692"/>
      <c r="AA373" s="691"/>
      <c r="AD373" s="711"/>
    </row>
    <row r="374" spans="5:30">
      <c r="E374" s="691"/>
      <c r="F374" s="692"/>
      <c r="H374" s="711"/>
      <c r="J374" s="691"/>
      <c r="K374" s="693"/>
      <c r="L374" s="693"/>
      <c r="M374" s="693"/>
      <c r="N374" s="693"/>
      <c r="P374" s="692"/>
      <c r="R374" s="692"/>
      <c r="T374" s="693"/>
      <c r="U374" s="692"/>
      <c r="V374" s="692"/>
      <c r="W374" s="692"/>
      <c r="AA374" s="691"/>
      <c r="AD374" s="711"/>
    </row>
    <row r="375" spans="5:30">
      <c r="E375" s="691"/>
      <c r="F375" s="692"/>
      <c r="H375" s="711"/>
      <c r="J375" s="691"/>
      <c r="K375" s="693"/>
      <c r="L375" s="693"/>
      <c r="M375" s="693"/>
      <c r="N375" s="693"/>
      <c r="P375" s="692"/>
      <c r="R375" s="692"/>
      <c r="T375" s="693"/>
      <c r="U375" s="692"/>
      <c r="V375" s="692"/>
      <c r="W375" s="692"/>
      <c r="AA375" s="691"/>
      <c r="AD375" s="711"/>
    </row>
    <row r="376" spans="5:30">
      <c r="E376" s="691"/>
      <c r="F376" s="692"/>
      <c r="H376" s="711"/>
      <c r="J376" s="691"/>
      <c r="K376" s="693"/>
      <c r="L376" s="693"/>
      <c r="M376" s="693"/>
      <c r="N376" s="693"/>
      <c r="P376" s="692"/>
      <c r="R376" s="692"/>
      <c r="T376" s="693"/>
      <c r="U376" s="692"/>
      <c r="V376" s="692"/>
      <c r="W376" s="692"/>
      <c r="AA376" s="691"/>
      <c r="AD376" s="711"/>
    </row>
    <row r="377" spans="5:30">
      <c r="E377" s="691"/>
      <c r="F377" s="692"/>
      <c r="H377" s="711"/>
      <c r="J377" s="691"/>
      <c r="K377" s="693"/>
      <c r="L377" s="693"/>
      <c r="M377" s="693"/>
      <c r="N377" s="693"/>
      <c r="P377" s="692"/>
      <c r="R377" s="692"/>
      <c r="T377" s="693"/>
      <c r="U377" s="692"/>
      <c r="V377" s="692"/>
      <c r="W377" s="692"/>
      <c r="AA377" s="691"/>
      <c r="AD377" s="711"/>
    </row>
    <row r="378" spans="5:30">
      <c r="E378" s="691"/>
      <c r="F378" s="692"/>
      <c r="H378" s="711"/>
      <c r="J378" s="691"/>
      <c r="K378" s="693"/>
      <c r="L378" s="693"/>
      <c r="M378" s="693"/>
      <c r="N378" s="693"/>
      <c r="P378" s="692"/>
      <c r="R378" s="692"/>
      <c r="T378" s="693"/>
      <c r="U378" s="692"/>
      <c r="V378" s="692"/>
      <c r="W378" s="692"/>
      <c r="AA378" s="691"/>
      <c r="AD378" s="711"/>
    </row>
    <row r="379" spans="5:30">
      <c r="E379" s="691"/>
      <c r="F379" s="692"/>
      <c r="H379" s="711"/>
      <c r="J379" s="691"/>
      <c r="K379" s="693"/>
      <c r="L379" s="693"/>
      <c r="M379" s="693"/>
      <c r="N379" s="693"/>
      <c r="P379" s="692"/>
      <c r="R379" s="692"/>
      <c r="T379" s="693"/>
      <c r="U379" s="692"/>
      <c r="V379" s="692"/>
      <c r="W379" s="692"/>
      <c r="AA379" s="691"/>
      <c r="AD379" s="711"/>
    </row>
    <row r="380" spans="5:30">
      <c r="E380" s="691"/>
      <c r="F380" s="692"/>
      <c r="H380" s="711"/>
      <c r="J380" s="691"/>
      <c r="K380" s="693"/>
      <c r="L380" s="693"/>
      <c r="M380" s="693"/>
      <c r="N380" s="693"/>
      <c r="P380" s="692"/>
      <c r="R380" s="692"/>
      <c r="T380" s="693"/>
      <c r="U380" s="692"/>
      <c r="V380" s="692"/>
      <c r="W380" s="692"/>
      <c r="AA380" s="691"/>
      <c r="AD380" s="711"/>
    </row>
    <row r="381" spans="5:30">
      <c r="E381" s="691"/>
      <c r="F381" s="692"/>
      <c r="H381" s="711"/>
      <c r="J381" s="691"/>
      <c r="K381" s="693"/>
      <c r="L381" s="693"/>
      <c r="M381" s="693"/>
      <c r="N381" s="693"/>
      <c r="P381" s="692"/>
      <c r="R381" s="692"/>
      <c r="T381" s="693"/>
      <c r="U381" s="692"/>
      <c r="V381" s="692"/>
      <c r="W381" s="692"/>
      <c r="AA381" s="691"/>
      <c r="AD381" s="711"/>
    </row>
    <row r="382" spans="5:30">
      <c r="E382" s="691"/>
      <c r="F382" s="692"/>
      <c r="H382" s="711"/>
      <c r="J382" s="691"/>
      <c r="K382" s="693"/>
      <c r="L382" s="693"/>
      <c r="M382" s="693"/>
      <c r="N382" s="693"/>
      <c r="P382" s="692"/>
      <c r="R382" s="692"/>
      <c r="T382" s="693"/>
      <c r="U382" s="692"/>
      <c r="V382" s="692"/>
      <c r="W382" s="692"/>
      <c r="AA382" s="691"/>
      <c r="AD382" s="711"/>
    </row>
    <row r="383" spans="5:30">
      <c r="E383" s="691"/>
      <c r="F383" s="692"/>
      <c r="H383" s="711"/>
      <c r="J383" s="691"/>
      <c r="K383" s="693"/>
      <c r="L383" s="693"/>
      <c r="M383" s="693"/>
      <c r="N383" s="693"/>
      <c r="P383" s="692"/>
      <c r="R383" s="692"/>
      <c r="T383" s="693"/>
      <c r="U383" s="692"/>
      <c r="V383" s="692"/>
      <c r="W383" s="692"/>
      <c r="AA383" s="691"/>
      <c r="AD383" s="711"/>
    </row>
    <row r="384" spans="5:30">
      <c r="E384" s="691"/>
      <c r="F384" s="692"/>
      <c r="H384" s="711"/>
      <c r="J384" s="691"/>
      <c r="K384" s="693"/>
      <c r="L384" s="693"/>
      <c r="M384" s="693"/>
      <c r="N384" s="693"/>
      <c r="P384" s="692"/>
      <c r="R384" s="692"/>
      <c r="T384" s="693"/>
      <c r="U384" s="692"/>
      <c r="V384" s="692"/>
      <c r="W384" s="692"/>
      <c r="AA384" s="691"/>
      <c r="AD384" s="711"/>
    </row>
    <row r="385" spans="5:30">
      <c r="E385" s="691"/>
      <c r="F385" s="692"/>
      <c r="H385" s="711"/>
      <c r="J385" s="691"/>
      <c r="K385" s="693"/>
      <c r="L385" s="693"/>
      <c r="M385" s="693"/>
      <c r="N385" s="693"/>
      <c r="P385" s="692"/>
      <c r="R385" s="692"/>
      <c r="T385" s="693"/>
      <c r="U385" s="692"/>
      <c r="V385" s="692"/>
      <c r="W385" s="692"/>
      <c r="AA385" s="691"/>
      <c r="AD385" s="711"/>
    </row>
    <row r="386" spans="5:30">
      <c r="E386" s="691"/>
      <c r="F386" s="692"/>
      <c r="H386" s="711"/>
      <c r="J386" s="691"/>
      <c r="K386" s="693"/>
      <c r="L386" s="693"/>
      <c r="M386" s="693"/>
      <c r="N386" s="693"/>
      <c r="P386" s="692"/>
      <c r="R386" s="692"/>
      <c r="T386" s="693"/>
      <c r="U386" s="692"/>
      <c r="V386" s="692"/>
      <c r="W386" s="692"/>
      <c r="AA386" s="691"/>
      <c r="AD386" s="711"/>
    </row>
    <row r="387" spans="5:30">
      <c r="E387" s="691"/>
      <c r="F387" s="692"/>
      <c r="H387" s="711"/>
      <c r="J387" s="691"/>
      <c r="K387" s="693"/>
      <c r="L387" s="693"/>
      <c r="M387" s="693"/>
      <c r="N387" s="693"/>
      <c r="P387" s="692"/>
      <c r="R387" s="692"/>
      <c r="T387" s="693"/>
      <c r="U387" s="692"/>
      <c r="V387" s="692"/>
      <c r="W387" s="692"/>
      <c r="AA387" s="691"/>
      <c r="AD387" s="711"/>
    </row>
    <row r="388" spans="5:30">
      <c r="E388" s="691"/>
      <c r="F388" s="692"/>
      <c r="H388" s="711"/>
      <c r="J388" s="691"/>
      <c r="K388" s="693"/>
      <c r="L388" s="693"/>
      <c r="M388" s="693"/>
      <c r="N388" s="693"/>
      <c r="P388" s="692"/>
      <c r="R388" s="692"/>
      <c r="T388" s="693"/>
      <c r="U388" s="692"/>
      <c r="V388" s="692"/>
      <c r="W388" s="692"/>
      <c r="AA388" s="691"/>
      <c r="AD388" s="711"/>
    </row>
    <row r="389" spans="5:30">
      <c r="E389" s="691"/>
      <c r="F389" s="692"/>
      <c r="H389" s="711"/>
      <c r="J389" s="691"/>
      <c r="K389" s="693"/>
      <c r="L389" s="693"/>
      <c r="M389" s="693"/>
      <c r="N389" s="693"/>
      <c r="P389" s="692"/>
      <c r="R389" s="692"/>
      <c r="T389" s="693"/>
      <c r="U389" s="692"/>
      <c r="V389" s="692"/>
      <c r="W389" s="692"/>
      <c r="AA389" s="691"/>
      <c r="AD389" s="711"/>
    </row>
    <row r="390" spans="5:30">
      <c r="E390" s="691"/>
      <c r="F390" s="692"/>
      <c r="H390" s="711"/>
      <c r="J390" s="691"/>
      <c r="K390" s="693"/>
      <c r="L390" s="693"/>
      <c r="M390" s="693"/>
      <c r="N390" s="693"/>
      <c r="P390" s="692"/>
      <c r="R390" s="692"/>
      <c r="T390" s="693"/>
      <c r="U390" s="692"/>
      <c r="V390" s="692"/>
      <c r="W390" s="692"/>
      <c r="AA390" s="691"/>
      <c r="AD390" s="711"/>
    </row>
    <row r="391" spans="5:30">
      <c r="E391" s="691"/>
      <c r="F391" s="692"/>
      <c r="H391" s="711"/>
      <c r="J391" s="691"/>
      <c r="K391" s="693"/>
      <c r="L391" s="693"/>
      <c r="M391" s="693"/>
      <c r="N391" s="693"/>
      <c r="P391" s="692"/>
      <c r="R391" s="692"/>
      <c r="T391" s="693"/>
      <c r="U391" s="692"/>
      <c r="V391" s="692"/>
      <c r="W391" s="692"/>
      <c r="AA391" s="691"/>
      <c r="AD391" s="711"/>
    </row>
    <row r="392" spans="5:30">
      <c r="E392" s="691"/>
      <c r="F392" s="692"/>
      <c r="H392" s="711"/>
      <c r="J392" s="691"/>
      <c r="K392" s="693"/>
      <c r="L392" s="693"/>
      <c r="M392" s="693"/>
      <c r="N392" s="693"/>
      <c r="P392" s="692"/>
      <c r="R392" s="692"/>
      <c r="T392" s="693"/>
      <c r="U392" s="692"/>
      <c r="V392" s="692"/>
      <c r="W392" s="692"/>
      <c r="AA392" s="691"/>
      <c r="AD392" s="711"/>
    </row>
    <row r="393" spans="5:30">
      <c r="E393" s="691"/>
      <c r="F393" s="692"/>
      <c r="H393" s="711"/>
      <c r="J393" s="691"/>
      <c r="K393" s="693"/>
      <c r="L393" s="693"/>
      <c r="M393" s="693"/>
      <c r="N393" s="693"/>
      <c r="P393" s="692"/>
      <c r="R393" s="692"/>
      <c r="T393" s="693"/>
      <c r="U393" s="692"/>
      <c r="V393" s="692"/>
      <c r="W393" s="692"/>
      <c r="AA393" s="691"/>
      <c r="AD393" s="711"/>
    </row>
    <row r="394" spans="5:30">
      <c r="E394" s="691"/>
      <c r="F394" s="692"/>
      <c r="H394" s="711"/>
      <c r="J394" s="691"/>
      <c r="K394" s="693"/>
      <c r="L394" s="693"/>
      <c r="M394" s="693"/>
      <c r="N394" s="693"/>
      <c r="P394" s="692"/>
      <c r="R394" s="692"/>
      <c r="T394" s="693"/>
      <c r="U394" s="692"/>
      <c r="V394" s="692"/>
      <c r="W394" s="692"/>
      <c r="AA394" s="691"/>
      <c r="AD394" s="711"/>
    </row>
    <row r="395" spans="5:30">
      <c r="E395" s="691"/>
      <c r="F395" s="692"/>
      <c r="H395" s="711"/>
      <c r="J395" s="691"/>
      <c r="K395" s="693"/>
      <c r="L395" s="693"/>
      <c r="M395" s="693"/>
      <c r="N395" s="693"/>
      <c r="P395" s="692"/>
      <c r="R395" s="692"/>
      <c r="T395" s="693"/>
      <c r="U395" s="692"/>
      <c r="V395" s="692"/>
      <c r="W395" s="692"/>
      <c r="AA395" s="691"/>
      <c r="AD395" s="711"/>
    </row>
    <row r="396" spans="5:30">
      <c r="E396" s="691"/>
      <c r="F396" s="692"/>
      <c r="H396" s="711"/>
      <c r="J396" s="691"/>
      <c r="K396" s="693"/>
      <c r="L396" s="693"/>
      <c r="M396" s="693"/>
      <c r="N396" s="693"/>
      <c r="P396" s="692"/>
      <c r="R396" s="692"/>
      <c r="T396" s="693"/>
      <c r="U396" s="692"/>
      <c r="V396" s="692"/>
      <c r="W396" s="692"/>
      <c r="AA396" s="691"/>
      <c r="AD396" s="711"/>
    </row>
    <row r="397" spans="5:30">
      <c r="E397" s="691"/>
      <c r="F397" s="692"/>
      <c r="H397" s="711"/>
      <c r="J397" s="691"/>
      <c r="K397" s="693"/>
      <c r="L397" s="693"/>
      <c r="M397" s="693"/>
      <c r="N397" s="693"/>
      <c r="P397" s="692"/>
      <c r="R397" s="692"/>
      <c r="T397" s="693"/>
      <c r="U397" s="692"/>
      <c r="V397" s="692"/>
      <c r="W397" s="692"/>
      <c r="AA397" s="691"/>
      <c r="AD397" s="711"/>
    </row>
    <row r="398" spans="5:30">
      <c r="E398" s="691"/>
      <c r="F398" s="692"/>
      <c r="H398" s="711"/>
      <c r="J398" s="691"/>
      <c r="K398" s="693"/>
      <c r="L398" s="693"/>
      <c r="M398" s="693"/>
      <c r="N398" s="693"/>
      <c r="P398" s="692"/>
      <c r="R398" s="692"/>
      <c r="T398" s="693"/>
      <c r="U398" s="692"/>
      <c r="V398" s="692"/>
      <c r="W398" s="692"/>
      <c r="AA398" s="691"/>
      <c r="AD398" s="711"/>
    </row>
    <row r="399" spans="5:30">
      <c r="E399" s="691"/>
      <c r="F399" s="692"/>
      <c r="H399" s="711"/>
      <c r="J399" s="691"/>
      <c r="K399" s="693"/>
      <c r="L399" s="693"/>
      <c r="M399" s="693"/>
      <c r="N399" s="693"/>
      <c r="P399" s="692"/>
      <c r="R399" s="692"/>
      <c r="T399" s="693"/>
      <c r="U399" s="692"/>
      <c r="V399" s="692"/>
      <c r="W399" s="692"/>
      <c r="AA399" s="691"/>
      <c r="AD399" s="711"/>
    </row>
    <row r="400" spans="5:30">
      <c r="E400" s="691"/>
      <c r="F400" s="692"/>
      <c r="H400" s="711"/>
      <c r="J400" s="691"/>
      <c r="K400" s="693"/>
      <c r="L400" s="693"/>
      <c r="M400" s="693"/>
      <c r="N400" s="693"/>
      <c r="P400" s="692"/>
      <c r="R400" s="692"/>
      <c r="T400" s="693"/>
      <c r="U400" s="692"/>
      <c r="V400" s="692"/>
      <c r="W400" s="692"/>
      <c r="AA400" s="691"/>
      <c r="AD400" s="711"/>
    </row>
    <row r="401" spans="5:30">
      <c r="E401" s="691"/>
      <c r="F401" s="692"/>
      <c r="H401" s="711"/>
      <c r="J401" s="691"/>
      <c r="K401" s="693"/>
      <c r="L401" s="693"/>
      <c r="M401" s="693"/>
      <c r="N401" s="693"/>
      <c r="P401" s="692"/>
      <c r="R401" s="692"/>
      <c r="T401" s="693"/>
      <c r="U401" s="692"/>
      <c r="V401" s="692"/>
      <c r="W401" s="692"/>
      <c r="AA401" s="691"/>
      <c r="AD401" s="711"/>
    </row>
    <row r="402" spans="5:30">
      <c r="E402" s="691"/>
      <c r="F402" s="692"/>
      <c r="H402" s="711"/>
      <c r="J402" s="691"/>
      <c r="K402" s="693"/>
      <c r="L402" s="693"/>
      <c r="M402" s="693"/>
      <c r="N402" s="693"/>
      <c r="P402" s="692"/>
      <c r="R402" s="692"/>
      <c r="T402" s="693"/>
      <c r="U402" s="692"/>
      <c r="V402" s="692"/>
      <c r="W402" s="692"/>
      <c r="AA402" s="691"/>
      <c r="AD402" s="711"/>
    </row>
    <row r="403" spans="5:30">
      <c r="E403" s="691"/>
      <c r="F403" s="692"/>
      <c r="H403" s="711"/>
      <c r="J403" s="691"/>
      <c r="K403" s="693"/>
      <c r="L403" s="693"/>
      <c r="M403" s="693"/>
      <c r="N403" s="693"/>
      <c r="P403" s="692"/>
      <c r="R403" s="692"/>
      <c r="T403" s="693"/>
      <c r="U403" s="692"/>
      <c r="V403" s="692"/>
      <c r="W403" s="692"/>
      <c r="AA403" s="691"/>
      <c r="AD403" s="711"/>
    </row>
    <row r="404" spans="5:30">
      <c r="E404" s="691"/>
      <c r="F404" s="692"/>
      <c r="H404" s="711"/>
      <c r="J404" s="691"/>
      <c r="K404" s="693"/>
      <c r="L404" s="693"/>
      <c r="M404" s="693"/>
      <c r="N404" s="693"/>
      <c r="P404" s="692"/>
      <c r="R404" s="692"/>
      <c r="T404" s="693"/>
      <c r="U404" s="692"/>
      <c r="V404" s="692"/>
      <c r="W404" s="692"/>
      <c r="AA404" s="691"/>
      <c r="AD404" s="711"/>
    </row>
    <row r="405" spans="5:30">
      <c r="E405" s="691"/>
      <c r="F405" s="692"/>
      <c r="H405" s="711"/>
      <c r="J405" s="691"/>
      <c r="K405" s="693"/>
      <c r="L405" s="693"/>
      <c r="M405" s="693"/>
      <c r="N405" s="693"/>
      <c r="P405" s="692"/>
      <c r="R405" s="692"/>
      <c r="T405" s="693"/>
      <c r="U405" s="692"/>
      <c r="V405" s="692"/>
      <c r="W405" s="692"/>
      <c r="AA405" s="691"/>
      <c r="AD405" s="711"/>
    </row>
    <row r="406" spans="5:30">
      <c r="E406" s="691"/>
      <c r="F406" s="692"/>
      <c r="H406" s="711"/>
      <c r="J406" s="691"/>
      <c r="K406" s="693"/>
      <c r="L406" s="693"/>
      <c r="M406" s="693"/>
      <c r="N406" s="693"/>
      <c r="P406" s="692"/>
      <c r="R406" s="692"/>
      <c r="T406" s="693"/>
      <c r="U406" s="692"/>
      <c r="V406" s="692"/>
      <c r="W406" s="692"/>
      <c r="AA406" s="691"/>
      <c r="AD406" s="711"/>
    </row>
    <row r="407" spans="5:30">
      <c r="E407" s="691"/>
      <c r="F407" s="692"/>
      <c r="H407" s="711"/>
      <c r="J407" s="691"/>
      <c r="K407" s="693"/>
      <c r="L407" s="693"/>
      <c r="M407" s="693"/>
      <c r="N407" s="693"/>
      <c r="P407" s="692"/>
      <c r="R407" s="692"/>
      <c r="T407" s="693"/>
      <c r="U407" s="692"/>
      <c r="V407" s="692"/>
      <c r="W407" s="692"/>
      <c r="AA407" s="691"/>
      <c r="AD407" s="711"/>
    </row>
    <row r="408" spans="5:30">
      <c r="E408" s="691"/>
      <c r="F408" s="692"/>
      <c r="H408" s="711"/>
      <c r="J408" s="691"/>
      <c r="K408" s="693"/>
      <c r="L408" s="693"/>
      <c r="M408" s="693"/>
      <c r="N408" s="693"/>
      <c r="P408" s="692"/>
      <c r="R408" s="692"/>
      <c r="T408" s="693"/>
      <c r="U408" s="692"/>
      <c r="V408" s="692"/>
      <c r="W408" s="692"/>
      <c r="AA408" s="691"/>
      <c r="AD408" s="711"/>
    </row>
    <row r="409" spans="5:30">
      <c r="E409" s="691"/>
      <c r="F409" s="692"/>
      <c r="H409" s="711"/>
      <c r="J409" s="691"/>
      <c r="K409" s="693"/>
      <c r="L409" s="693"/>
      <c r="M409" s="693"/>
      <c r="N409" s="693"/>
      <c r="P409" s="692"/>
      <c r="R409" s="692"/>
      <c r="T409" s="693"/>
      <c r="U409" s="692"/>
      <c r="V409" s="692"/>
      <c r="W409" s="692"/>
      <c r="AA409" s="691"/>
      <c r="AD409" s="711"/>
    </row>
    <row r="410" spans="5:30">
      <c r="E410" s="691"/>
      <c r="F410" s="692"/>
      <c r="H410" s="711"/>
      <c r="J410" s="691"/>
      <c r="K410" s="693"/>
      <c r="L410" s="693"/>
      <c r="M410" s="693"/>
      <c r="N410" s="693"/>
      <c r="P410" s="692"/>
      <c r="R410" s="692"/>
      <c r="T410" s="693"/>
      <c r="U410" s="692"/>
      <c r="V410" s="692"/>
      <c r="W410" s="692"/>
      <c r="AA410" s="691"/>
      <c r="AD410" s="711"/>
    </row>
    <row r="411" spans="5:30">
      <c r="E411" s="691"/>
      <c r="F411" s="692"/>
      <c r="H411" s="711"/>
      <c r="J411" s="691"/>
      <c r="K411" s="693"/>
      <c r="L411" s="693"/>
      <c r="M411" s="693"/>
      <c r="N411" s="693"/>
      <c r="P411" s="692"/>
      <c r="R411" s="692"/>
      <c r="T411" s="693"/>
      <c r="U411" s="692"/>
      <c r="V411" s="692"/>
      <c r="W411" s="692"/>
      <c r="AA411" s="691"/>
      <c r="AD411" s="711"/>
    </row>
    <row r="412" spans="5:30">
      <c r="E412" s="691"/>
      <c r="F412" s="692"/>
      <c r="H412" s="711"/>
      <c r="J412" s="691"/>
      <c r="K412" s="693"/>
      <c r="L412" s="693"/>
      <c r="M412" s="693"/>
      <c r="N412" s="693"/>
      <c r="P412" s="692"/>
      <c r="R412" s="692"/>
      <c r="T412" s="693"/>
      <c r="U412" s="692"/>
      <c r="V412" s="692"/>
      <c r="W412" s="692"/>
      <c r="AA412" s="691"/>
      <c r="AD412" s="711"/>
    </row>
    <row r="413" spans="5:30">
      <c r="E413" s="691"/>
      <c r="F413" s="692"/>
      <c r="H413" s="711"/>
      <c r="J413" s="691"/>
      <c r="K413" s="693"/>
      <c r="L413" s="693"/>
      <c r="M413" s="693"/>
      <c r="N413" s="693"/>
      <c r="P413" s="692"/>
      <c r="R413" s="692"/>
      <c r="T413" s="693"/>
      <c r="U413" s="692"/>
      <c r="V413" s="692"/>
      <c r="W413" s="692"/>
      <c r="AA413" s="691"/>
      <c r="AD413" s="711"/>
    </row>
    <row r="414" spans="5:30">
      <c r="E414" s="691"/>
      <c r="F414" s="692"/>
      <c r="H414" s="711"/>
      <c r="J414" s="691"/>
      <c r="K414" s="693"/>
      <c r="L414" s="693"/>
      <c r="M414" s="693"/>
      <c r="N414" s="693"/>
      <c r="P414" s="692"/>
      <c r="R414" s="692"/>
      <c r="T414" s="693"/>
      <c r="U414" s="692"/>
      <c r="V414" s="692"/>
      <c r="W414" s="692"/>
      <c r="AA414" s="691"/>
      <c r="AD414" s="711"/>
    </row>
    <row r="415" spans="5:30">
      <c r="E415" s="691"/>
      <c r="F415" s="692"/>
      <c r="H415" s="711"/>
      <c r="J415" s="691"/>
      <c r="K415" s="693"/>
      <c r="L415" s="693"/>
      <c r="M415" s="693"/>
      <c r="N415" s="693"/>
      <c r="P415" s="692"/>
      <c r="R415" s="692"/>
      <c r="T415" s="693"/>
      <c r="U415" s="692"/>
      <c r="V415" s="692"/>
      <c r="W415" s="692"/>
      <c r="AA415" s="691"/>
      <c r="AD415" s="711"/>
    </row>
    <row r="416" spans="5:30">
      <c r="E416" s="691"/>
      <c r="F416" s="692"/>
      <c r="H416" s="711"/>
      <c r="J416" s="691"/>
      <c r="K416" s="693"/>
      <c r="L416" s="693"/>
      <c r="M416" s="693"/>
      <c r="N416" s="693"/>
      <c r="P416" s="692"/>
      <c r="R416" s="692"/>
      <c r="T416" s="693"/>
      <c r="U416" s="692"/>
      <c r="V416" s="692"/>
      <c r="W416" s="692"/>
      <c r="AA416" s="691"/>
      <c r="AD416" s="711"/>
    </row>
    <row r="417" spans="5:30">
      <c r="E417" s="691"/>
      <c r="F417" s="692"/>
      <c r="H417" s="711"/>
      <c r="J417" s="691"/>
      <c r="K417" s="693"/>
      <c r="L417" s="693"/>
      <c r="M417" s="693"/>
      <c r="N417" s="693"/>
      <c r="P417" s="692"/>
      <c r="R417" s="692"/>
      <c r="T417" s="693"/>
      <c r="U417" s="692"/>
      <c r="V417" s="692"/>
      <c r="W417" s="692"/>
      <c r="AA417" s="691"/>
      <c r="AD417" s="711"/>
    </row>
    <row r="418" spans="5:30">
      <c r="E418" s="691"/>
      <c r="F418" s="692"/>
      <c r="H418" s="711"/>
      <c r="J418" s="691"/>
      <c r="K418" s="693"/>
      <c r="L418" s="693"/>
      <c r="M418" s="693"/>
      <c r="N418" s="693"/>
      <c r="P418" s="692"/>
      <c r="R418" s="692"/>
      <c r="T418" s="693"/>
      <c r="U418" s="692"/>
      <c r="V418" s="692"/>
      <c r="W418" s="692"/>
      <c r="AA418" s="691"/>
      <c r="AD418" s="711"/>
    </row>
    <row r="419" spans="5:30">
      <c r="E419" s="691"/>
      <c r="F419" s="692"/>
      <c r="H419" s="711"/>
      <c r="J419" s="691"/>
      <c r="K419" s="693"/>
      <c r="L419" s="693"/>
      <c r="M419" s="693"/>
      <c r="N419" s="693"/>
      <c r="P419" s="692"/>
      <c r="R419" s="692"/>
      <c r="T419" s="693"/>
      <c r="U419" s="692"/>
      <c r="V419" s="692"/>
      <c r="W419" s="692"/>
      <c r="AA419" s="691"/>
      <c r="AD419" s="711"/>
    </row>
    <row r="420" spans="5:30">
      <c r="E420" s="691"/>
      <c r="F420" s="692"/>
      <c r="H420" s="711"/>
      <c r="J420" s="691"/>
      <c r="K420" s="693"/>
      <c r="L420" s="693"/>
      <c r="M420" s="693"/>
      <c r="N420" s="693"/>
      <c r="P420" s="692"/>
      <c r="R420" s="692"/>
      <c r="T420" s="693"/>
      <c r="U420" s="692"/>
      <c r="V420" s="692"/>
      <c r="W420" s="692"/>
      <c r="AA420" s="691"/>
      <c r="AD420" s="711"/>
    </row>
    <row r="421" spans="5:30">
      <c r="E421" s="691"/>
      <c r="F421" s="692"/>
      <c r="H421" s="711"/>
      <c r="J421" s="691"/>
      <c r="K421" s="693"/>
      <c r="L421" s="693"/>
      <c r="M421" s="693"/>
      <c r="N421" s="693"/>
      <c r="P421" s="692"/>
      <c r="R421" s="692"/>
      <c r="T421" s="693"/>
      <c r="U421" s="692"/>
      <c r="V421" s="692"/>
      <c r="W421" s="692"/>
      <c r="AA421" s="691"/>
      <c r="AD421" s="711"/>
    </row>
    <row r="422" spans="5:30">
      <c r="E422" s="691"/>
      <c r="F422" s="692"/>
      <c r="H422" s="711"/>
      <c r="J422" s="691"/>
      <c r="K422" s="693"/>
      <c r="L422" s="693"/>
      <c r="M422" s="693"/>
      <c r="N422" s="693"/>
      <c r="P422" s="692"/>
      <c r="R422" s="692"/>
      <c r="T422" s="693"/>
      <c r="U422" s="692"/>
      <c r="V422" s="692"/>
      <c r="W422" s="692"/>
      <c r="AA422" s="691"/>
      <c r="AD422" s="711"/>
    </row>
    <row r="423" spans="5:30">
      <c r="E423" s="691"/>
      <c r="F423" s="692"/>
      <c r="H423" s="711"/>
      <c r="J423" s="691"/>
      <c r="K423" s="693"/>
      <c r="L423" s="693"/>
      <c r="M423" s="693"/>
      <c r="N423" s="693"/>
      <c r="P423" s="692"/>
      <c r="R423" s="692"/>
      <c r="T423" s="693"/>
      <c r="U423" s="692"/>
      <c r="V423" s="692"/>
      <c r="W423" s="692"/>
      <c r="AA423" s="691"/>
      <c r="AD423" s="711"/>
    </row>
    <row r="424" spans="5:30">
      <c r="E424" s="691"/>
      <c r="F424" s="692"/>
      <c r="H424" s="711"/>
      <c r="J424" s="691"/>
      <c r="K424" s="693"/>
      <c r="L424" s="693"/>
      <c r="M424" s="693"/>
      <c r="N424" s="693"/>
      <c r="P424" s="692"/>
      <c r="R424" s="692"/>
      <c r="T424" s="693"/>
      <c r="U424" s="692"/>
      <c r="V424" s="692"/>
      <c r="W424" s="692"/>
      <c r="AA424" s="691"/>
      <c r="AD424" s="711"/>
    </row>
    <row r="425" spans="5:30">
      <c r="E425" s="691"/>
      <c r="F425" s="692"/>
      <c r="H425" s="711"/>
      <c r="J425" s="691"/>
      <c r="K425" s="693"/>
      <c r="L425" s="693"/>
      <c r="M425" s="693"/>
      <c r="N425" s="693"/>
      <c r="P425" s="692"/>
      <c r="R425" s="692"/>
      <c r="T425" s="693"/>
      <c r="U425" s="692"/>
      <c r="V425" s="692"/>
      <c r="W425" s="692"/>
      <c r="AA425" s="691"/>
      <c r="AD425" s="711"/>
    </row>
    <row r="426" spans="5:30">
      <c r="E426" s="691"/>
      <c r="F426" s="692"/>
      <c r="H426" s="711"/>
      <c r="J426" s="691"/>
      <c r="K426" s="693"/>
      <c r="L426" s="693"/>
      <c r="M426" s="693"/>
      <c r="N426" s="693"/>
      <c r="P426" s="692"/>
      <c r="R426" s="692"/>
      <c r="T426" s="693"/>
      <c r="U426" s="692"/>
      <c r="V426" s="692"/>
      <c r="W426" s="692"/>
      <c r="AA426" s="691"/>
      <c r="AD426" s="711"/>
    </row>
    <row r="427" spans="5:30">
      <c r="E427" s="691"/>
      <c r="F427" s="692"/>
      <c r="H427" s="711"/>
      <c r="J427" s="691"/>
      <c r="K427" s="693"/>
      <c r="L427" s="693"/>
      <c r="M427" s="693"/>
      <c r="N427" s="693"/>
      <c r="P427" s="692"/>
      <c r="R427" s="692"/>
      <c r="T427" s="693"/>
      <c r="U427" s="692"/>
      <c r="V427" s="692"/>
      <c r="W427" s="692"/>
      <c r="AA427" s="691"/>
      <c r="AD427" s="711"/>
    </row>
    <row r="428" spans="5:30">
      <c r="E428" s="691"/>
      <c r="F428" s="692"/>
      <c r="H428" s="711"/>
      <c r="J428" s="691"/>
      <c r="K428" s="693"/>
      <c r="L428" s="693"/>
      <c r="M428" s="693"/>
      <c r="N428" s="693"/>
      <c r="P428" s="692"/>
      <c r="R428" s="692"/>
      <c r="T428" s="693"/>
      <c r="U428" s="692"/>
      <c r="V428" s="692"/>
      <c r="W428" s="692"/>
      <c r="AA428" s="691"/>
      <c r="AD428" s="711"/>
    </row>
    <row r="429" spans="5:30">
      <c r="E429" s="691"/>
      <c r="F429" s="692"/>
      <c r="H429" s="711"/>
      <c r="J429" s="691"/>
      <c r="K429" s="693"/>
      <c r="L429" s="693"/>
      <c r="M429" s="693"/>
      <c r="N429" s="693"/>
      <c r="P429" s="692"/>
      <c r="R429" s="692"/>
      <c r="T429" s="693"/>
      <c r="U429" s="692"/>
      <c r="V429" s="692"/>
      <c r="W429" s="692"/>
      <c r="AA429" s="691"/>
      <c r="AD429" s="711"/>
    </row>
    <row r="430" spans="5:30">
      <c r="E430" s="691"/>
      <c r="F430" s="692"/>
      <c r="H430" s="711"/>
      <c r="J430" s="691"/>
      <c r="K430" s="693"/>
      <c r="L430" s="693"/>
      <c r="M430" s="693"/>
      <c r="N430" s="693"/>
      <c r="P430" s="692"/>
      <c r="R430" s="692"/>
      <c r="T430" s="693"/>
      <c r="U430" s="692"/>
      <c r="V430" s="692"/>
      <c r="W430" s="692"/>
      <c r="AA430" s="691"/>
      <c r="AD430" s="711"/>
    </row>
    <row r="431" spans="5:30">
      <c r="E431" s="691"/>
      <c r="F431" s="692"/>
      <c r="H431" s="711"/>
      <c r="J431" s="691"/>
      <c r="K431" s="693"/>
      <c r="L431" s="693"/>
      <c r="M431" s="693"/>
      <c r="N431" s="693"/>
      <c r="P431" s="692"/>
      <c r="R431" s="692"/>
      <c r="T431" s="693"/>
      <c r="U431" s="692"/>
      <c r="V431" s="692"/>
      <c r="W431" s="692"/>
      <c r="AA431" s="691"/>
      <c r="AD431" s="711"/>
    </row>
    <row r="432" spans="5:30">
      <c r="E432" s="691"/>
      <c r="F432" s="692"/>
      <c r="H432" s="711"/>
      <c r="J432" s="691"/>
      <c r="K432" s="693"/>
      <c r="L432" s="693"/>
      <c r="M432" s="693"/>
      <c r="N432" s="693"/>
      <c r="P432" s="692"/>
      <c r="R432" s="692"/>
      <c r="T432" s="693"/>
      <c r="U432" s="692"/>
      <c r="V432" s="692"/>
      <c r="W432" s="692"/>
      <c r="AA432" s="691"/>
      <c r="AD432" s="711"/>
    </row>
    <row r="433" spans="5:30">
      <c r="E433" s="691"/>
      <c r="F433" s="692"/>
      <c r="H433" s="711"/>
      <c r="J433" s="691"/>
      <c r="K433" s="693"/>
      <c r="L433" s="693"/>
      <c r="M433" s="693"/>
      <c r="N433" s="693"/>
      <c r="P433" s="692"/>
      <c r="R433" s="692"/>
      <c r="T433" s="693"/>
      <c r="U433" s="692"/>
      <c r="V433" s="692"/>
      <c r="W433" s="692"/>
      <c r="AA433" s="691"/>
      <c r="AD433" s="711"/>
    </row>
    <row r="434" spans="5:30">
      <c r="E434" s="691"/>
      <c r="F434" s="692"/>
      <c r="H434" s="711"/>
      <c r="J434" s="691"/>
      <c r="K434" s="693"/>
      <c r="L434" s="693"/>
      <c r="M434" s="693"/>
      <c r="N434" s="693"/>
      <c r="P434" s="692"/>
      <c r="R434" s="692"/>
      <c r="T434" s="693"/>
      <c r="U434" s="692"/>
      <c r="V434" s="692"/>
      <c r="W434" s="692"/>
      <c r="AA434" s="691"/>
      <c r="AD434" s="711"/>
    </row>
    <row r="435" spans="5:30">
      <c r="E435" s="691"/>
      <c r="F435" s="692"/>
      <c r="H435" s="711"/>
      <c r="J435" s="691"/>
      <c r="K435" s="693"/>
      <c r="L435" s="693"/>
      <c r="M435" s="693"/>
      <c r="N435" s="693"/>
      <c r="P435" s="692"/>
      <c r="R435" s="692"/>
      <c r="T435" s="693"/>
      <c r="U435" s="692"/>
      <c r="V435" s="692"/>
      <c r="W435" s="692"/>
      <c r="AA435" s="691"/>
      <c r="AD435" s="711"/>
    </row>
    <row r="436" spans="5:30">
      <c r="E436" s="691"/>
      <c r="F436" s="692"/>
      <c r="H436" s="711"/>
      <c r="J436" s="691"/>
      <c r="K436" s="693"/>
      <c r="L436" s="693"/>
      <c r="M436" s="693"/>
      <c r="N436" s="693"/>
      <c r="P436" s="692"/>
      <c r="R436" s="692"/>
      <c r="T436" s="693"/>
      <c r="U436" s="692"/>
      <c r="V436" s="692"/>
      <c r="W436" s="692"/>
      <c r="AA436" s="691"/>
      <c r="AD436" s="711"/>
    </row>
    <row r="437" spans="5:30">
      <c r="E437" s="691"/>
      <c r="F437" s="692"/>
      <c r="H437" s="711"/>
      <c r="J437" s="691"/>
      <c r="K437" s="693"/>
      <c r="L437" s="693"/>
      <c r="M437" s="693"/>
      <c r="N437" s="693"/>
      <c r="P437" s="692"/>
      <c r="R437" s="692"/>
      <c r="T437" s="693"/>
      <c r="U437" s="692"/>
      <c r="V437" s="692"/>
      <c r="W437" s="692"/>
      <c r="AA437" s="691"/>
      <c r="AD437" s="711"/>
    </row>
    <row r="438" spans="5:30">
      <c r="E438" s="691"/>
      <c r="F438" s="692"/>
      <c r="H438" s="711"/>
      <c r="J438" s="691"/>
      <c r="K438" s="693"/>
      <c r="L438" s="693"/>
      <c r="M438" s="693"/>
      <c r="N438" s="693"/>
      <c r="P438" s="692"/>
      <c r="R438" s="692"/>
      <c r="T438" s="693"/>
      <c r="U438" s="692"/>
      <c r="V438" s="692"/>
      <c r="W438" s="692"/>
      <c r="AA438" s="691"/>
      <c r="AD438" s="711"/>
    </row>
    <row r="439" spans="5:30">
      <c r="E439" s="691"/>
      <c r="F439" s="692"/>
      <c r="H439" s="711"/>
      <c r="J439" s="691"/>
      <c r="K439" s="693"/>
      <c r="L439" s="693"/>
      <c r="M439" s="693"/>
      <c r="N439" s="693"/>
      <c r="P439" s="692"/>
      <c r="R439" s="692"/>
      <c r="T439" s="693"/>
      <c r="U439" s="692"/>
      <c r="V439" s="692"/>
      <c r="W439" s="692"/>
      <c r="AA439" s="691"/>
      <c r="AD439" s="711"/>
    </row>
    <row r="440" spans="5:30">
      <c r="E440" s="691"/>
      <c r="F440" s="692"/>
      <c r="H440" s="711"/>
      <c r="J440" s="691"/>
      <c r="K440" s="693"/>
      <c r="L440" s="693"/>
      <c r="M440" s="693"/>
      <c r="N440" s="693"/>
      <c r="P440" s="692"/>
      <c r="R440" s="692"/>
      <c r="T440" s="693"/>
      <c r="U440" s="692"/>
      <c r="V440" s="692"/>
      <c r="W440" s="692"/>
      <c r="AA440" s="691"/>
      <c r="AD440" s="711"/>
    </row>
    <row r="441" spans="5:30">
      <c r="E441" s="691"/>
      <c r="F441" s="692"/>
      <c r="H441" s="711"/>
      <c r="J441" s="691"/>
      <c r="K441" s="693"/>
      <c r="L441" s="693"/>
      <c r="M441" s="693"/>
      <c r="N441" s="693"/>
      <c r="P441" s="692"/>
      <c r="R441" s="692"/>
      <c r="T441" s="693"/>
      <c r="U441" s="692"/>
      <c r="V441" s="692"/>
      <c r="W441" s="692"/>
      <c r="AA441" s="691"/>
      <c r="AD441" s="711"/>
    </row>
    <row r="442" spans="5:30">
      <c r="E442" s="691"/>
      <c r="F442" s="692"/>
      <c r="H442" s="711"/>
      <c r="J442" s="691"/>
      <c r="K442" s="693"/>
      <c r="L442" s="693"/>
      <c r="M442" s="693"/>
      <c r="N442" s="693"/>
      <c r="P442" s="692"/>
      <c r="R442" s="692"/>
      <c r="T442" s="693"/>
      <c r="U442" s="692"/>
      <c r="V442" s="692"/>
      <c r="W442" s="692"/>
      <c r="AA442" s="691"/>
      <c r="AD442" s="711"/>
    </row>
    <row r="443" spans="5:30">
      <c r="E443" s="691"/>
      <c r="F443" s="692"/>
      <c r="H443" s="711"/>
      <c r="J443" s="691"/>
      <c r="K443" s="693"/>
      <c r="L443" s="693"/>
      <c r="M443" s="693"/>
      <c r="N443" s="693"/>
      <c r="P443" s="692"/>
      <c r="R443" s="692"/>
      <c r="T443" s="693"/>
      <c r="U443" s="692"/>
      <c r="V443" s="692"/>
      <c r="W443" s="692"/>
      <c r="AA443" s="691"/>
      <c r="AD443" s="711"/>
    </row>
    <row r="444" spans="5:30">
      <c r="E444" s="691"/>
      <c r="F444" s="692"/>
      <c r="H444" s="711"/>
      <c r="J444" s="691"/>
      <c r="K444" s="693"/>
      <c r="L444" s="693"/>
      <c r="M444" s="693"/>
      <c r="N444" s="693"/>
      <c r="P444" s="692"/>
      <c r="R444" s="692"/>
      <c r="T444" s="693"/>
      <c r="U444" s="692"/>
      <c r="V444" s="692"/>
      <c r="W444" s="692"/>
      <c r="AA444" s="691"/>
      <c r="AD444" s="711"/>
    </row>
    <row r="445" spans="5:30">
      <c r="E445" s="691"/>
      <c r="F445" s="692"/>
      <c r="H445" s="711"/>
      <c r="J445" s="691"/>
      <c r="K445" s="693"/>
      <c r="L445" s="693"/>
      <c r="M445" s="693"/>
      <c r="N445" s="693"/>
      <c r="P445" s="692"/>
      <c r="R445" s="692"/>
      <c r="T445" s="693"/>
      <c r="U445" s="692"/>
      <c r="V445" s="692"/>
      <c r="W445" s="692"/>
      <c r="AA445" s="691"/>
      <c r="AD445" s="711"/>
    </row>
    <row r="446" spans="5:30">
      <c r="E446" s="691"/>
      <c r="F446" s="692"/>
      <c r="H446" s="711"/>
      <c r="J446" s="691"/>
      <c r="K446" s="693"/>
      <c r="L446" s="693"/>
      <c r="M446" s="693"/>
      <c r="N446" s="693"/>
      <c r="P446" s="692"/>
      <c r="R446" s="692"/>
      <c r="T446" s="693"/>
      <c r="U446" s="692"/>
      <c r="V446" s="692"/>
      <c r="W446" s="692"/>
      <c r="AA446" s="691"/>
      <c r="AD446" s="711"/>
    </row>
    <row r="447" spans="5:30">
      <c r="E447" s="691"/>
      <c r="F447" s="692"/>
      <c r="H447" s="711"/>
      <c r="J447" s="691"/>
      <c r="K447" s="693"/>
      <c r="L447" s="693"/>
      <c r="M447" s="693"/>
      <c r="N447" s="693"/>
      <c r="P447" s="692"/>
      <c r="R447" s="692"/>
      <c r="T447" s="693"/>
      <c r="U447" s="692"/>
      <c r="V447" s="692"/>
      <c r="W447" s="692"/>
      <c r="AA447" s="691"/>
      <c r="AD447" s="711"/>
    </row>
    <row r="448" spans="5:30">
      <c r="E448" s="691"/>
      <c r="F448" s="692"/>
      <c r="H448" s="711"/>
      <c r="J448" s="691"/>
      <c r="K448" s="693"/>
      <c r="L448" s="693"/>
      <c r="M448" s="693"/>
      <c r="N448" s="693"/>
      <c r="P448" s="692"/>
      <c r="R448" s="692"/>
      <c r="T448" s="693"/>
      <c r="U448" s="692"/>
      <c r="V448" s="692"/>
      <c r="W448" s="692"/>
      <c r="AA448" s="691"/>
      <c r="AD448" s="711"/>
    </row>
    <row r="449" spans="5:30">
      <c r="E449" s="691"/>
      <c r="F449" s="692"/>
      <c r="H449" s="711"/>
      <c r="J449" s="691"/>
      <c r="K449" s="693"/>
      <c r="L449" s="693"/>
      <c r="M449" s="693"/>
      <c r="N449" s="693"/>
      <c r="P449" s="692"/>
      <c r="R449" s="692"/>
      <c r="T449" s="693"/>
      <c r="U449" s="692"/>
      <c r="V449" s="692"/>
      <c r="W449" s="692"/>
      <c r="AA449" s="691"/>
      <c r="AD449" s="711"/>
    </row>
    <row r="450" spans="5:30">
      <c r="E450" s="691"/>
      <c r="F450" s="692"/>
      <c r="H450" s="711"/>
      <c r="J450" s="691"/>
      <c r="K450" s="693"/>
      <c r="L450" s="693"/>
      <c r="M450" s="693"/>
      <c r="N450" s="693"/>
      <c r="P450" s="692"/>
      <c r="R450" s="692"/>
      <c r="T450" s="693"/>
      <c r="U450" s="692"/>
      <c r="V450" s="692"/>
      <c r="W450" s="692"/>
      <c r="AA450" s="691"/>
      <c r="AD450" s="711"/>
    </row>
    <row r="451" spans="5:30">
      <c r="E451" s="691"/>
      <c r="F451" s="692"/>
      <c r="H451" s="711"/>
      <c r="J451" s="691"/>
      <c r="K451" s="693"/>
      <c r="L451" s="693"/>
      <c r="M451" s="693"/>
      <c r="N451" s="693"/>
      <c r="P451" s="692"/>
      <c r="R451" s="692"/>
      <c r="T451" s="693"/>
      <c r="U451" s="692"/>
      <c r="V451" s="692"/>
      <c r="W451" s="692"/>
      <c r="AA451" s="691"/>
      <c r="AD451" s="711"/>
    </row>
    <row r="452" spans="5:30">
      <c r="E452" s="691"/>
      <c r="F452" s="692"/>
      <c r="H452" s="711"/>
      <c r="J452" s="691"/>
      <c r="K452" s="693"/>
      <c r="L452" s="693"/>
      <c r="M452" s="693"/>
      <c r="N452" s="693"/>
      <c r="P452" s="692"/>
      <c r="R452" s="692"/>
      <c r="T452" s="693"/>
      <c r="U452" s="692"/>
      <c r="V452" s="692"/>
      <c r="W452" s="692"/>
      <c r="AA452" s="691"/>
      <c r="AD452" s="711"/>
    </row>
    <row r="453" spans="5:30">
      <c r="E453" s="691"/>
      <c r="F453" s="692"/>
      <c r="H453" s="711"/>
      <c r="J453" s="691"/>
      <c r="K453" s="693"/>
      <c r="L453" s="693"/>
      <c r="M453" s="693"/>
      <c r="N453" s="693"/>
      <c r="P453" s="692"/>
      <c r="R453" s="692"/>
      <c r="T453" s="693"/>
      <c r="U453" s="692"/>
      <c r="V453" s="692"/>
      <c r="W453" s="692"/>
      <c r="AA453" s="691"/>
      <c r="AD453" s="711"/>
    </row>
    <row r="454" spans="5:30">
      <c r="E454" s="691"/>
      <c r="F454" s="692"/>
      <c r="H454" s="711"/>
      <c r="J454" s="691"/>
      <c r="K454" s="693"/>
      <c r="L454" s="693"/>
      <c r="M454" s="693"/>
      <c r="N454" s="693"/>
      <c r="P454" s="692"/>
      <c r="R454" s="692"/>
      <c r="T454" s="693"/>
      <c r="U454" s="692"/>
      <c r="V454" s="692"/>
      <c r="W454" s="692"/>
      <c r="AA454" s="691"/>
      <c r="AD454" s="711"/>
    </row>
    <row r="455" spans="5:30">
      <c r="E455" s="691"/>
      <c r="F455" s="692"/>
      <c r="H455" s="711"/>
      <c r="J455" s="691"/>
      <c r="K455" s="693"/>
      <c r="L455" s="693"/>
      <c r="M455" s="693"/>
      <c r="N455" s="693"/>
      <c r="P455" s="692"/>
      <c r="R455" s="692"/>
      <c r="T455" s="693"/>
      <c r="U455" s="692"/>
      <c r="V455" s="692"/>
      <c r="W455" s="692"/>
      <c r="AA455" s="691"/>
      <c r="AD455" s="711"/>
    </row>
    <row r="456" spans="5:30">
      <c r="E456" s="691"/>
      <c r="F456" s="692"/>
      <c r="H456" s="711"/>
      <c r="J456" s="691"/>
      <c r="K456" s="693"/>
      <c r="L456" s="693"/>
      <c r="M456" s="693"/>
      <c r="N456" s="693"/>
      <c r="P456" s="692"/>
      <c r="R456" s="692"/>
      <c r="T456" s="693"/>
      <c r="U456" s="692"/>
      <c r="V456" s="692"/>
      <c r="W456" s="692"/>
      <c r="AA456" s="691"/>
      <c r="AD456" s="711"/>
    </row>
    <row r="457" spans="5:30">
      <c r="E457" s="691"/>
      <c r="F457" s="692"/>
      <c r="H457" s="711"/>
      <c r="J457" s="691"/>
      <c r="K457" s="693"/>
      <c r="L457" s="693"/>
      <c r="M457" s="693"/>
      <c r="N457" s="693"/>
      <c r="P457" s="692"/>
      <c r="R457" s="692"/>
      <c r="T457" s="693"/>
      <c r="U457" s="692"/>
      <c r="V457" s="692"/>
      <c r="W457" s="692"/>
      <c r="AA457" s="691"/>
      <c r="AD457" s="711"/>
    </row>
    <row r="458" spans="5:30">
      <c r="E458" s="691"/>
      <c r="F458" s="692"/>
      <c r="H458" s="711"/>
      <c r="J458" s="691"/>
      <c r="K458" s="693"/>
      <c r="L458" s="693"/>
      <c r="M458" s="693"/>
      <c r="N458" s="693"/>
      <c r="P458" s="692"/>
      <c r="R458" s="692"/>
      <c r="T458" s="693"/>
      <c r="U458" s="692"/>
      <c r="V458" s="692"/>
      <c r="W458" s="692"/>
      <c r="AA458" s="691"/>
      <c r="AD458" s="711"/>
    </row>
    <row r="459" spans="5:30">
      <c r="E459" s="691"/>
      <c r="F459" s="692"/>
      <c r="H459" s="711"/>
      <c r="J459" s="691"/>
      <c r="K459" s="693"/>
      <c r="L459" s="693"/>
      <c r="M459" s="693"/>
      <c r="N459" s="693"/>
      <c r="P459" s="692"/>
      <c r="R459" s="692"/>
      <c r="T459" s="693"/>
      <c r="U459" s="692"/>
      <c r="V459" s="692"/>
      <c r="W459" s="692"/>
      <c r="AA459" s="691"/>
      <c r="AD459" s="711"/>
    </row>
    <row r="460" spans="5:30">
      <c r="E460" s="691"/>
      <c r="F460" s="692"/>
      <c r="H460" s="711"/>
      <c r="J460" s="691"/>
      <c r="K460" s="693"/>
      <c r="L460" s="693"/>
      <c r="M460" s="693"/>
      <c r="N460" s="693"/>
      <c r="P460" s="692"/>
      <c r="R460" s="692"/>
      <c r="T460" s="693"/>
      <c r="U460" s="692"/>
      <c r="V460" s="692"/>
      <c r="W460" s="692"/>
      <c r="AA460" s="691"/>
      <c r="AD460" s="711"/>
    </row>
    <row r="461" spans="5:30">
      <c r="E461" s="691"/>
      <c r="F461" s="692"/>
      <c r="H461" s="711"/>
      <c r="J461" s="691"/>
      <c r="K461" s="693"/>
      <c r="L461" s="693"/>
      <c r="M461" s="693"/>
      <c r="N461" s="693"/>
      <c r="P461" s="692"/>
      <c r="R461" s="692"/>
      <c r="T461" s="693"/>
      <c r="U461" s="692"/>
      <c r="V461" s="692"/>
      <c r="W461" s="692"/>
      <c r="AA461" s="691"/>
      <c r="AD461" s="711"/>
    </row>
    <row r="462" spans="5:30">
      <c r="E462" s="691"/>
      <c r="F462" s="692"/>
      <c r="H462" s="711"/>
      <c r="J462" s="691"/>
      <c r="K462" s="693"/>
      <c r="L462" s="693"/>
      <c r="M462" s="693"/>
      <c r="N462" s="693"/>
      <c r="P462" s="692"/>
      <c r="R462" s="692"/>
      <c r="T462" s="693"/>
      <c r="U462" s="692"/>
      <c r="V462" s="692"/>
      <c r="W462" s="692"/>
      <c r="AA462" s="691"/>
      <c r="AD462" s="711"/>
    </row>
    <row r="463" spans="5:30">
      <c r="E463" s="691"/>
      <c r="F463" s="692"/>
      <c r="H463" s="711"/>
      <c r="J463" s="691"/>
      <c r="K463" s="693"/>
      <c r="L463" s="693"/>
      <c r="M463" s="693"/>
      <c r="N463" s="693"/>
      <c r="P463" s="692"/>
      <c r="R463" s="692"/>
      <c r="T463" s="693"/>
      <c r="U463" s="692"/>
      <c r="V463" s="692"/>
      <c r="W463" s="692"/>
      <c r="AA463" s="691"/>
      <c r="AD463" s="711"/>
    </row>
    <row r="464" spans="5:30">
      <c r="E464" s="691"/>
      <c r="F464" s="692"/>
      <c r="H464" s="711"/>
      <c r="J464" s="691"/>
      <c r="K464" s="693"/>
      <c r="L464" s="693"/>
      <c r="M464" s="693"/>
      <c r="N464" s="693"/>
      <c r="P464" s="692"/>
      <c r="R464" s="692"/>
      <c r="T464" s="693"/>
      <c r="U464" s="692"/>
      <c r="V464" s="692"/>
      <c r="W464" s="692"/>
      <c r="AA464" s="691"/>
      <c r="AD464" s="711"/>
    </row>
    <row r="465" spans="5:30">
      <c r="E465" s="691"/>
      <c r="F465" s="692"/>
      <c r="H465" s="711"/>
      <c r="J465" s="691"/>
      <c r="K465" s="693"/>
      <c r="L465" s="693"/>
      <c r="M465" s="693"/>
      <c r="N465" s="693"/>
      <c r="P465" s="692"/>
      <c r="R465" s="692"/>
      <c r="T465" s="693"/>
      <c r="U465" s="692"/>
      <c r="V465" s="692"/>
      <c r="W465" s="692"/>
      <c r="AA465" s="691"/>
      <c r="AD465" s="711"/>
    </row>
    <row r="466" spans="5:30">
      <c r="E466" s="691"/>
      <c r="F466" s="692"/>
      <c r="H466" s="711"/>
      <c r="J466" s="691"/>
      <c r="K466" s="693"/>
      <c r="L466" s="693"/>
      <c r="M466" s="693"/>
      <c r="N466" s="693"/>
      <c r="P466" s="692"/>
      <c r="R466" s="692"/>
      <c r="T466" s="693"/>
      <c r="U466" s="692"/>
      <c r="V466" s="692"/>
      <c r="W466" s="692"/>
      <c r="AA466" s="691"/>
      <c r="AD466" s="711"/>
    </row>
    <row r="467" spans="5:30">
      <c r="E467" s="691"/>
      <c r="F467" s="692"/>
      <c r="H467" s="711"/>
      <c r="J467" s="691"/>
      <c r="K467" s="693"/>
      <c r="L467" s="693"/>
      <c r="M467" s="693"/>
      <c r="N467" s="693"/>
      <c r="P467" s="692"/>
      <c r="R467" s="692"/>
      <c r="T467" s="693"/>
      <c r="U467" s="692"/>
      <c r="V467" s="692"/>
      <c r="W467" s="692"/>
      <c r="AA467" s="691"/>
      <c r="AD467" s="711"/>
    </row>
    <row r="468" spans="5:30">
      <c r="E468" s="691"/>
      <c r="F468" s="692"/>
      <c r="H468" s="711"/>
      <c r="J468" s="691"/>
      <c r="K468" s="693"/>
      <c r="L468" s="693"/>
      <c r="M468" s="693"/>
      <c r="N468" s="693"/>
      <c r="P468" s="692"/>
      <c r="R468" s="692"/>
      <c r="T468" s="693"/>
      <c r="U468" s="692"/>
      <c r="V468" s="692"/>
      <c r="W468" s="692"/>
      <c r="AA468" s="691"/>
      <c r="AD468" s="711"/>
    </row>
    <row r="469" spans="5:30">
      <c r="E469" s="691"/>
      <c r="F469" s="692"/>
      <c r="H469" s="711"/>
      <c r="J469" s="691"/>
      <c r="K469" s="693"/>
      <c r="L469" s="693"/>
      <c r="M469" s="693"/>
      <c r="N469" s="693"/>
      <c r="P469" s="692"/>
      <c r="R469" s="692"/>
      <c r="T469" s="693"/>
      <c r="U469" s="692"/>
      <c r="V469" s="692"/>
      <c r="W469" s="692"/>
      <c r="AA469" s="691"/>
      <c r="AD469" s="711"/>
    </row>
    <row r="470" spans="5:30">
      <c r="E470" s="691"/>
      <c r="F470" s="692"/>
      <c r="H470" s="711"/>
      <c r="J470" s="691"/>
      <c r="K470" s="693"/>
      <c r="L470" s="693"/>
      <c r="M470" s="693"/>
      <c r="N470" s="693"/>
      <c r="P470" s="692"/>
      <c r="R470" s="692"/>
      <c r="T470" s="693"/>
      <c r="U470" s="692"/>
      <c r="V470" s="692"/>
      <c r="W470" s="692"/>
      <c r="AA470" s="691"/>
      <c r="AD470" s="711"/>
    </row>
    <row r="471" spans="5:30">
      <c r="E471" s="691"/>
      <c r="F471" s="692"/>
      <c r="H471" s="711"/>
      <c r="J471" s="691"/>
      <c r="K471" s="693"/>
      <c r="L471" s="693"/>
      <c r="M471" s="693"/>
      <c r="N471" s="693"/>
      <c r="P471" s="692"/>
      <c r="R471" s="692"/>
      <c r="T471" s="693"/>
      <c r="U471" s="692"/>
      <c r="V471" s="692"/>
      <c r="W471" s="692"/>
      <c r="AA471" s="691"/>
      <c r="AD471" s="711"/>
    </row>
    <row r="472" spans="5:30">
      <c r="E472" s="691"/>
      <c r="F472" s="692"/>
      <c r="H472" s="711"/>
      <c r="J472" s="691"/>
      <c r="K472" s="693"/>
      <c r="L472" s="693"/>
      <c r="M472" s="693"/>
      <c r="N472" s="693"/>
      <c r="P472" s="692"/>
      <c r="R472" s="692"/>
      <c r="T472" s="693"/>
      <c r="U472" s="692"/>
      <c r="V472" s="692"/>
      <c r="W472" s="692"/>
      <c r="AA472" s="691"/>
      <c r="AD472" s="711"/>
    </row>
    <row r="473" spans="5:30">
      <c r="E473" s="691"/>
      <c r="F473" s="692"/>
      <c r="H473" s="711"/>
      <c r="J473" s="691"/>
      <c r="K473" s="693"/>
      <c r="L473" s="693"/>
      <c r="M473" s="693"/>
      <c r="N473" s="693"/>
      <c r="P473" s="692"/>
      <c r="R473" s="692"/>
      <c r="T473" s="693"/>
      <c r="U473" s="692"/>
      <c r="V473" s="692"/>
      <c r="W473" s="692"/>
      <c r="AA473" s="691"/>
      <c r="AD473" s="711"/>
    </row>
    <row r="474" spans="5:30">
      <c r="E474" s="691"/>
      <c r="F474" s="692"/>
      <c r="H474" s="711"/>
      <c r="J474" s="691"/>
      <c r="K474" s="693"/>
      <c r="L474" s="693"/>
      <c r="M474" s="693"/>
      <c r="N474" s="693"/>
      <c r="P474" s="692"/>
      <c r="R474" s="692"/>
      <c r="T474" s="693"/>
      <c r="U474" s="692"/>
      <c r="V474" s="692"/>
      <c r="W474" s="692"/>
      <c r="AA474" s="691"/>
      <c r="AD474" s="711"/>
    </row>
    <row r="475" spans="5:30">
      <c r="E475" s="691"/>
      <c r="F475" s="692"/>
      <c r="H475" s="711"/>
      <c r="J475" s="691"/>
      <c r="K475" s="693"/>
      <c r="L475" s="693"/>
      <c r="M475" s="693"/>
      <c r="N475" s="693"/>
      <c r="P475" s="692"/>
      <c r="R475" s="692"/>
      <c r="T475" s="693"/>
      <c r="U475" s="692"/>
      <c r="V475" s="692"/>
      <c r="W475" s="692"/>
      <c r="AA475" s="691"/>
      <c r="AD475" s="711"/>
    </row>
    <row r="476" spans="5:30">
      <c r="E476" s="691"/>
      <c r="F476" s="692"/>
      <c r="H476" s="711"/>
      <c r="J476" s="691"/>
      <c r="K476" s="693"/>
      <c r="L476" s="693"/>
      <c r="M476" s="693"/>
      <c r="N476" s="693"/>
      <c r="P476" s="692"/>
      <c r="R476" s="692"/>
      <c r="T476" s="693"/>
      <c r="U476" s="692"/>
      <c r="V476" s="692"/>
      <c r="W476" s="692"/>
      <c r="AA476" s="691"/>
      <c r="AD476" s="711"/>
    </row>
    <row r="477" spans="5:30">
      <c r="E477" s="691"/>
      <c r="F477" s="692"/>
      <c r="H477" s="711"/>
      <c r="J477" s="691"/>
      <c r="K477" s="693"/>
      <c r="L477" s="693"/>
      <c r="M477" s="693"/>
      <c r="N477" s="693"/>
      <c r="P477" s="692"/>
      <c r="R477" s="692"/>
      <c r="T477" s="693"/>
      <c r="U477" s="692"/>
      <c r="V477" s="692"/>
      <c r="W477" s="692"/>
      <c r="AA477" s="691"/>
      <c r="AD477" s="711"/>
    </row>
    <row r="478" spans="5:30">
      <c r="E478" s="691"/>
      <c r="F478" s="692"/>
      <c r="H478" s="711"/>
      <c r="J478" s="691"/>
      <c r="K478" s="693"/>
      <c r="L478" s="693"/>
      <c r="M478" s="693"/>
      <c r="N478" s="693"/>
      <c r="P478" s="692"/>
      <c r="R478" s="692"/>
      <c r="T478" s="693"/>
      <c r="U478" s="692"/>
      <c r="V478" s="692"/>
      <c r="W478" s="692"/>
      <c r="AA478" s="691"/>
      <c r="AD478" s="711"/>
    </row>
    <row r="479" spans="5:30">
      <c r="E479" s="691"/>
      <c r="F479" s="692"/>
      <c r="H479" s="711"/>
      <c r="J479" s="691"/>
      <c r="K479" s="693"/>
      <c r="L479" s="693"/>
      <c r="M479" s="693"/>
      <c r="N479" s="693"/>
      <c r="P479" s="692"/>
      <c r="R479" s="692"/>
      <c r="T479" s="693"/>
      <c r="U479" s="692"/>
      <c r="V479" s="692"/>
      <c r="W479" s="692"/>
      <c r="AA479" s="691"/>
      <c r="AD479" s="711"/>
    </row>
    <row r="480" spans="5:30">
      <c r="E480" s="691"/>
      <c r="F480" s="692"/>
      <c r="H480" s="711"/>
      <c r="J480" s="691"/>
      <c r="K480" s="693"/>
      <c r="L480" s="693"/>
      <c r="M480" s="693"/>
      <c r="N480" s="693"/>
      <c r="P480" s="692"/>
      <c r="R480" s="692"/>
      <c r="T480" s="693"/>
      <c r="U480" s="692"/>
      <c r="V480" s="692"/>
      <c r="W480" s="692"/>
      <c r="AA480" s="691"/>
      <c r="AD480" s="711"/>
    </row>
    <row r="481" spans="5:30">
      <c r="E481" s="691"/>
      <c r="F481" s="692"/>
      <c r="H481" s="711"/>
      <c r="J481" s="691"/>
      <c r="K481" s="693"/>
      <c r="L481" s="693"/>
      <c r="M481" s="693"/>
      <c r="N481" s="693"/>
      <c r="P481" s="692"/>
      <c r="R481" s="692"/>
      <c r="T481" s="693"/>
      <c r="U481" s="692"/>
      <c r="V481" s="692"/>
      <c r="W481" s="692"/>
      <c r="AA481" s="691"/>
      <c r="AD481" s="711"/>
    </row>
    <row r="482" spans="5:30">
      <c r="E482" s="691"/>
      <c r="F482" s="692"/>
      <c r="H482" s="711"/>
      <c r="J482" s="691"/>
      <c r="K482" s="693"/>
      <c r="L482" s="693"/>
      <c r="M482" s="693"/>
      <c r="N482" s="693"/>
      <c r="P482" s="692"/>
      <c r="R482" s="692"/>
      <c r="T482" s="693"/>
      <c r="U482" s="692"/>
      <c r="V482" s="692"/>
      <c r="W482" s="692"/>
      <c r="AA482" s="691"/>
      <c r="AD482" s="711"/>
    </row>
    <row r="483" spans="5:30">
      <c r="E483" s="691"/>
      <c r="F483" s="692"/>
      <c r="H483" s="711"/>
      <c r="J483" s="691"/>
      <c r="K483" s="693"/>
      <c r="L483" s="693"/>
      <c r="M483" s="693"/>
      <c r="N483" s="693"/>
      <c r="P483" s="692"/>
      <c r="R483" s="692"/>
      <c r="T483" s="693"/>
      <c r="U483" s="692"/>
      <c r="V483" s="692"/>
      <c r="W483" s="692"/>
      <c r="AA483" s="691"/>
      <c r="AD483" s="711"/>
    </row>
    <row r="484" spans="5:30">
      <c r="E484" s="691"/>
      <c r="F484" s="692"/>
      <c r="H484" s="711"/>
      <c r="J484" s="691"/>
      <c r="K484" s="693"/>
      <c r="L484" s="693"/>
      <c r="M484" s="693"/>
      <c r="N484" s="693"/>
      <c r="P484" s="692"/>
      <c r="R484" s="692"/>
      <c r="T484" s="693"/>
      <c r="U484" s="692"/>
      <c r="V484" s="692"/>
      <c r="W484" s="692"/>
      <c r="AA484" s="691"/>
      <c r="AD484" s="711"/>
    </row>
    <row r="485" spans="5:30">
      <c r="E485" s="691"/>
      <c r="F485" s="692"/>
      <c r="H485" s="711"/>
      <c r="J485" s="691"/>
      <c r="K485" s="693"/>
      <c r="L485" s="693"/>
      <c r="M485" s="693"/>
      <c r="N485" s="693"/>
      <c r="P485" s="692"/>
      <c r="R485" s="692"/>
      <c r="T485" s="693"/>
      <c r="U485" s="692"/>
      <c r="V485" s="692"/>
      <c r="W485" s="692"/>
      <c r="AA485" s="691"/>
      <c r="AD485" s="711"/>
    </row>
    <row r="486" spans="5:30">
      <c r="E486" s="691"/>
      <c r="F486" s="692"/>
      <c r="H486" s="711"/>
      <c r="J486" s="691"/>
      <c r="K486" s="693"/>
      <c r="L486" s="693"/>
      <c r="M486" s="693"/>
      <c r="N486" s="693"/>
      <c r="P486" s="692"/>
      <c r="R486" s="692"/>
      <c r="T486" s="693"/>
      <c r="U486" s="692"/>
      <c r="V486" s="692"/>
      <c r="W486" s="692"/>
      <c r="AA486" s="691"/>
      <c r="AD486" s="711"/>
    </row>
    <row r="487" spans="5:30">
      <c r="E487" s="691"/>
      <c r="F487" s="692"/>
      <c r="H487" s="711"/>
      <c r="J487" s="691"/>
      <c r="K487" s="693"/>
      <c r="L487" s="693"/>
      <c r="M487" s="693"/>
      <c r="N487" s="693"/>
      <c r="P487" s="692"/>
      <c r="R487" s="692"/>
      <c r="T487" s="693"/>
      <c r="U487" s="692"/>
      <c r="V487" s="692"/>
      <c r="W487" s="692"/>
      <c r="AA487" s="691"/>
      <c r="AD487" s="711"/>
    </row>
    <row r="488" spans="5:30">
      <c r="E488" s="691"/>
      <c r="F488" s="692"/>
      <c r="H488" s="711"/>
      <c r="J488" s="691"/>
      <c r="K488" s="693"/>
      <c r="L488" s="693"/>
      <c r="M488" s="693"/>
      <c r="N488" s="693"/>
      <c r="P488" s="692"/>
      <c r="R488" s="692"/>
      <c r="T488" s="693"/>
      <c r="U488" s="692"/>
      <c r="V488" s="692"/>
      <c r="W488" s="692"/>
      <c r="AA488" s="691"/>
      <c r="AD488" s="711"/>
    </row>
    <row r="489" spans="5:30">
      <c r="E489" s="691"/>
      <c r="F489" s="692"/>
      <c r="H489" s="711"/>
      <c r="J489" s="691"/>
      <c r="K489" s="693"/>
      <c r="L489" s="693"/>
      <c r="M489" s="693"/>
      <c r="N489" s="693"/>
      <c r="P489" s="692"/>
      <c r="R489" s="692"/>
      <c r="T489" s="693"/>
      <c r="U489" s="692"/>
      <c r="V489" s="692"/>
      <c r="W489" s="692"/>
      <c r="AA489" s="691"/>
      <c r="AD489" s="711"/>
    </row>
    <row r="490" spans="5:30">
      <c r="E490" s="691"/>
      <c r="F490" s="692"/>
      <c r="H490" s="711"/>
      <c r="J490" s="691"/>
      <c r="K490" s="693"/>
      <c r="L490" s="693"/>
      <c r="M490" s="693"/>
      <c r="N490" s="693"/>
      <c r="P490" s="692"/>
      <c r="R490" s="692"/>
      <c r="T490" s="693"/>
      <c r="U490" s="692"/>
      <c r="V490" s="692"/>
      <c r="W490" s="692"/>
      <c r="AA490" s="691"/>
      <c r="AD490" s="711"/>
    </row>
    <row r="491" spans="5:30">
      <c r="E491" s="691"/>
      <c r="F491" s="692"/>
      <c r="H491" s="711"/>
      <c r="J491" s="691"/>
      <c r="K491" s="693"/>
      <c r="L491" s="693"/>
      <c r="M491" s="693"/>
      <c r="N491" s="693"/>
      <c r="P491" s="692"/>
      <c r="R491" s="692"/>
      <c r="T491" s="693"/>
      <c r="U491" s="692"/>
      <c r="V491" s="692"/>
      <c r="W491" s="692"/>
      <c r="AA491" s="691"/>
      <c r="AD491" s="711"/>
    </row>
    <row r="492" spans="5:30">
      <c r="E492" s="691"/>
      <c r="F492" s="692"/>
      <c r="H492" s="711"/>
      <c r="J492" s="691"/>
      <c r="K492" s="693"/>
      <c r="L492" s="693"/>
      <c r="M492" s="693"/>
      <c r="N492" s="693"/>
      <c r="P492" s="692"/>
      <c r="R492" s="692"/>
      <c r="T492" s="693"/>
      <c r="U492" s="692"/>
      <c r="V492" s="692"/>
      <c r="W492" s="692"/>
      <c r="AA492" s="691"/>
      <c r="AD492" s="711"/>
    </row>
    <row r="493" spans="5:30">
      <c r="E493" s="691"/>
      <c r="F493" s="692"/>
      <c r="H493" s="711"/>
      <c r="J493" s="691"/>
      <c r="K493" s="693"/>
      <c r="L493" s="693"/>
      <c r="M493" s="693"/>
      <c r="N493" s="693"/>
      <c r="P493" s="692"/>
      <c r="R493" s="692"/>
      <c r="T493" s="693"/>
      <c r="U493" s="692"/>
      <c r="V493" s="692"/>
      <c r="W493" s="692"/>
      <c r="AA493" s="691"/>
      <c r="AD493" s="711"/>
    </row>
    <row r="494" spans="5:30">
      <c r="E494" s="691"/>
      <c r="F494" s="692"/>
      <c r="H494" s="711"/>
      <c r="J494" s="691"/>
      <c r="K494" s="693"/>
      <c r="L494" s="693"/>
      <c r="M494" s="693"/>
      <c r="N494" s="693"/>
      <c r="P494" s="692"/>
      <c r="R494" s="692"/>
      <c r="T494" s="693"/>
      <c r="U494" s="692"/>
      <c r="V494" s="692"/>
      <c r="W494" s="692"/>
      <c r="AA494" s="691"/>
      <c r="AD494" s="711"/>
    </row>
    <row r="495" spans="5:30">
      <c r="E495" s="691"/>
      <c r="F495" s="692"/>
      <c r="H495" s="711"/>
      <c r="J495" s="691"/>
      <c r="K495" s="693"/>
      <c r="L495" s="693"/>
      <c r="M495" s="693"/>
      <c r="N495" s="693"/>
      <c r="P495" s="692"/>
      <c r="R495" s="692"/>
      <c r="T495" s="693"/>
      <c r="U495" s="692"/>
      <c r="V495" s="692"/>
      <c r="W495" s="692"/>
      <c r="AA495" s="691"/>
      <c r="AD495" s="711"/>
    </row>
    <row r="496" spans="5:30">
      <c r="E496" s="691"/>
      <c r="F496" s="692"/>
      <c r="H496" s="711"/>
      <c r="J496" s="691"/>
      <c r="K496" s="693"/>
      <c r="L496" s="693"/>
      <c r="M496" s="693"/>
      <c r="N496" s="693"/>
      <c r="P496" s="692"/>
      <c r="R496" s="692"/>
      <c r="T496" s="693"/>
      <c r="U496" s="692"/>
      <c r="V496" s="692"/>
      <c r="W496" s="692"/>
      <c r="AA496" s="691"/>
      <c r="AD496" s="711"/>
    </row>
    <row r="497" spans="5:30">
      <c r="E497" s="691"/>
      <c r="F497" s="692"/>
      <c r="H497" s="711"/>
      <c r="J497" s="691"/>
      <c r="K497" s="693"/>
      <c r="L497" s="693"/>
      <c r="M497" s="693"/>
      <c r="N497" s="693"/>
      <c r="P497" s="692"/>
      <c r="R497" s="692"/>
      <c r="T497" s="693"/>
      <c r="U497" s="692"/>
      <c r="V497" s="692"/>
      <c r="W497" s="692"/>
      <c r="AA497" s="691"/>
      <c r="AD497" s="711"/>
    </row>
    <row r="498" spans="5:30">
      <c r="E498" s="691"/>
      <c r="F498" s="692"/>
      <c r="H498" s="711"/>
      <c r="J498" s="691"/>
      <c r="K498" s="693"/>
      <c r="L498" s="693"/>
      <c r="M498" s="693"/>
      <c r="N498" s="693"/>
      <c r="P498" s="692"/>
      <c r="R498" s="692"/>
      <c r="T498" s="693"/>
      <c r="U498" s="692"/>
      <c r="V498" s="692"/>
      <c r="W498" s="692"/>
      <c r="AA498" s="691"/>
      <c r="AD498" s="711"/>
    </row>
    <row r="499" spans="5:30">
      <c r="E499" s="691"/>
      <c r="F499" s="692"/>
      <c r="H499" s="711"/>
      <c r="J499" s="691"/>
      <c r="K499" s="693"/>
      <c r="L499" s="693"/>
      <c r="M499" s="693"/>
      <c r="N499" s="693"/>
      <c r="P499" s="692"/>
      <c r="R499" s="692"/>
      <c r="T499" s="693"/>
      <c r="U499" s="692"/>
      <c r="V499" s="692"/>
      <c r="W499" s="692"/>
      <c r="AA499" s="691"/>
      <c r="AD499" s="711"/>
    </row>
    <row r="500" spans="5:30">
      <c r="E500" s="691"/>
      <c r="F500" s="692"/>
      <c r="H500" s="711"/>
      <c r="J500" s="691"/>
      <c r="K500" s="693"/>
      <c r="L500" s="693"/>
      <c r="M500" s="693"/>
      <c r="N500" s="693"/>
      <c r="P500" s="692"/>
      <c r="R500" s="692"/>
      <c r="T500" s="693"/>
      <c r="U500" s="692"/>
      <c r="V500" s="692"/>
      <c r="W500" s="692"/>
      <c r="AA500" s="691"/>
      <c r="AD500" s="711"/>
    </row>
    <row r="501" spans="5:30">
      <c r="E501" s="691"/>
      <c r="F501" s="692"/>
      <c r="H501" s="711"/>
      <c r="J501" s="691"/>
      <c r="K501" s="693"/>
      <c r="L501" s="693"/>
      <c r="M501" s="693"/>
      <c r="N501" s="693"/>
      <c r="P501" s="692"/>
      <c r="R501" s="692"/>
      <c r="T501" s="693"/>
      <c r="U501" s="692"/>
      <c r="V501" s="692"/>
      <c r="W501" s="692"/>
      <c r="AA501" s="691"/>
      <c r="AD501" s="711"/>
    </row>
    <row r="502" spans="5:30">
      <c r="E502" s="691"/>
      <c r="F502" s="692"/>
      <c r="H502" s="711"/>
      <c r="J502" s="691"/>
      <c r="K502" s="693"/>
      <c r="L502" s="693"/>
      <c r="M502" s="693"/>
      <c r="N502" s="693"/>
      <c r="P502" s="692"/>
      <c r="R502" s="692"/>
      <c r="T502" s="693"/>
      <c r="U502" s="692"/>
      <c r="V502" s="692"/>
      <c r="W502" s="692"/>
      <c r="AA502" s="691"/>
      <c r="AD502" s="711"/>
    </row>
    <row r="503" spans="5:30">
      <c r="E503" s="691"/>
      <c r="F503" s="692"/>
      <c r="H503" s="711"/>
      <c r="J503" s="691"/>
      <c r="K503" s="693"/>
      <c r="L503" s="693"/>
      <c r="M503" s="693"/>
      <c r="N503" s="693"/>
      <c r="P503" s="692"/>
      <c r="R503" s="692"/>
      <c r="T503" s="693"/>
      <c r="U503" s="692"/>
      <c r="V503" s="692"/>
      <c r="W503" s="692"/>
      <c r="AA503" s="691"/>
      <c r="AD503" s="711"/>
    </row>
    <row r="504" spans="5:30">
      <c r="E504" s="691"/>
      <c r="F504" s="692"/>
      <c r="H504" s="711"/>
      <c r="J504" s="691"/>
      <c r="K504" s="693"/>
      <c r="L504" s="693"/>
      <c r="M504" s="693"/>
      <c r="N504" s="693"/>
      <c r="P504" s="692"/>
      <c r="R504" s="692"/>
      <c r="T504" s="693"/>
      <c r="U504" s="692"/>
      <c r="V504" s="692"/>
      <c r="W504" s="692"/>
      <c r="AA504" s="691"/>
      <c r="AD504" s="711"/>
    </row>
    <row r="505" spans="5:30">
      <c r="E505" s="691"/>
      <c r="F505" s="692"/>
      <c r="H505" s="711"/>
      <c r="J505" s="691"/>
      <c r="K505" s="693"/>
      <c r="L505" s="693"/>
      <c r="M505" s="693"/>
      <c r="N505" s="693"/>
      <c r="P505" s="692"/>
      <c r="R505" s="692"/>
      <c r="T505" s="693"/>
      <c r="U505" s="692"/>
      <c r="V505" s="692"/>
      <c r="W505" s="692"/>
      <c r="AA505" s="691"/>
      <c r="AD505" s="711"/>
    </row>
    <row r="506" spans="5:30">
      <c r="E506" s="691"/>
      <c r="F506" s="692"/>
      <c r="H506" s="711"/>
      <c r="J506" s="691"/>
      <c r="K506" s="693"/>
      <c r="L506" s="693"/>
      <c r="M506" s="693"/>
      <c r="N506" s="693"/>
      <c r="P506" s="692"/>
      <c r="R506" s="692"/>
      <c r="T506" s="693"/>
      <c r="U506" s="692"/>
      <c r="V506" s="692"/>
      <c r="W506" s="692"/>
      <c r="AA506" s="691"/>
      <c r="AD506" s="711"/>
    </row>
    <row r="507" spans="5:30">
      <c r="E507" s="691"/>
      <c r="F507" s="692"/>
      <c r="H507" s="711"/>
      <c r="J507" s="691"/>
      <c r="K507" s="693"/>
      <c r="L507" s="693"/>
      <c r="M507" s="693"/>
      <c r="N507" s="693"/>
      <c r="P507" s="692"/>
      <c r="R507" s="692"/>
      <c r="T507" s="693"/>
      <c r="U507" s="692"/>
      <c r="V507" s="692"/>
      <c r="W507" s="692"/>
      <c r="AA507" s="691"/>
      <c r="AD507" s="711"/>
    </row>
    <row r="508" spans="5:30">
      <c r="E508" s="691"/>
      <c r="F508" s="692"/>
      <c r="H508" s="711"/>
      <c r="J508" s="691"/>
      <c r="K508" s="693"/>
      <c r="L508" s="693"/>
      <c r="M508" s="693"/>
      <c r="N508" s="693"/>
      <c r="P508" s="692"/>
      <c r="R508" s="692"/>
      <c r="T508" s="693"/>
      <c r="U508" s="692"/>
      <c r="V508" s="692"/>
      <c r="W508" s="692"/>
      <c r="AA508" s="691"/>
      <c r="AD508" s="711"/>
    </row>
    <row r="509" spans="5:30">
      <c r="E509" s="691"/>
      <c r="F509" s="692"/>
      <c r="H509" s="711"/>
      <c r="J509" s="691"/>
      <c r="K509" s="693"/>
      <c r="L509" s="693"/>
      <c r="M509" s="693"/>
      <c r="N509" s="693"/>
      <c r="P509" s="692"/>
      <c r="R509" s="692"/>
      <c r="T509" s="693"/>
      <c r="U509" s="692"/>
      <c r="V509" s="692"/>
      <c r="W509" s="692"/>
      <c r="AA509" s="691"/>
      <c r="AD509" s="711"/>
    </row>
    <row r="510" spans="5:30">
      <c r="E510" s="691"/>
      <c r="F510" s="692"/>
      <c r="H510" s="711"/>
      <c r="J510" s="691"/>
      <c r="K510" s="693"/>
      <c r="L510" s="693"/>
      <c r="M510" s="693"/>
      <c r="N510" s="693"/>
      <c r="P510" s="692"/>
      <c r="R510" s="692"/>
      <c r="T510" s="693"/>
      <c r="U510" s="692"/>
      <c r="V510" s="692"/>
      <c r="W510" s="692"/>
      <c r="AA510" s="691"/>
      <c r="AD510" s="711"/>
    </row>
    <row r="511" spans="5:30">
      <c r="E511" s="691"/>
      <c r="F511" s="692"/>
      <c r="H511" s="711"/>
      <c r="J511" s="691"/>
      <c r="K511" s="693"/>
      <c r="L511" s="693"/>
      <c r="M511" s="693"/>
      <c r="N511" s="693"/>
      <c r="P511" s="692"/>
      <c r="R511" s="692"/>
      <c r="T511" s="693"/>
      <c r="U511" s="692"/>
      <c r="V511" s="692"/>
      <c r="W511" s="692"/>
      <c r="AA511" s="691"/>
      <c r="AD511" s="711"/>
    </row>
    <row r="512" spans="5:30">
      <c r="E512" s="691"/>
      <c r="F512" s="692"/>
      <c r="H512" s="711"/>
      <c r="J512" s="691"/>
      <c r="K512" s="693"/>
      <c r="L512" s="693"/>
      <c r="M512" s="693"/>
      <c r="N512" s="693"/>
      <c r="P512" s="692"/>
      <c r="R512" s="692"/>
      <c r="T512" s="693"/>
      <c r="U512" s="692"/>
      <c r="V512" s="692"/>
      <c r="W512" s="692"/>
      <c r="AA512" s="691"/>
      <c r="AD512" s="711"/>
    </row>
    <row r="513" spans="5:30">
      <c r="E513" s="691"/>
      <c r="F513" s="692"/>
      <c r="H513" s="711"/>
      <c r="J513" s="691"/>
      <c r="K513" s="693"/>
      <c r="L513" s="693"/>
      <c r="M513" s="693"/>
      <c r="N513" s="693"/>
      <c r="P513" s="692"/>
      <c r="R513" s="692"/>
      <c r="T513" s="693"/>
      <c r="U513" s="692"/>
      <c r="V513" s="692"/>
      <c r="W513" s="692"/>
      <c r="AA513" s="691"/>
      <c r="AD513" s="711"/>
    </row>
    <row r="514" spans="5:30">
      <c r="E514" s="691"/>
      <c r="F514" s="692"/>
      <c r="H514" s="711"/>
      <c r="J514" s="691"/>
      <c r="K514" s="693"/>
      <c r="L514" s="693"/>
      <c r="M514" s="693"/>
      <c r="N514" s="693"/>
      <c r="P514" s="692"/>
      <c r="R514" s="692"/>
      <c r="T514" s="693"/>
      <c r="U514" s="692"/>
      <c r="V514" s="692"/>
      <c r="W514" s="692"/>
      <c r="AA514" s="691"/>
      <c r="AD514" s="711"/>
    </row>
    <row r="515" spans="5:30">
      <c r="E515" s="691"/>
      <c r="F515" s="692"/>
      <c r="H515" s="711"/>
      <c r="J515" s="691"/>
      <c r="K515" s="693"/>
      <c r="L515" s="693"/>
      <c r="M515" s="693"/>
      <c r="N515" s="693"/>
      <c r="P515" s="692"/>
      <c r="R515" s="692"/>
      <c r="T515" s="693"/>
      <c r="U515" s="692"/>
      <c r="V515" s="692"/>
      <c r="W515" s="692"/>
      <c r="AA515" s="691"/>
      <c r="AD515" s="711"/>
    </row>
    <row r="516" spans="5:30">
      <c r="E516" s="691"/>
      <c r="F516" s="692"/>
      <c r="H516" s="711"/>
      <c r="J516" s="691"/>
      <c r="K516" s="693"/>
      <c r="L516" s="693"/>
      <c r="M516" s="693"/>
      <c r="N516" s="693"/>
      <c r="P516" s="692"/>
      <c r="R516" s="692"/>
      <c r="T516" s="693"/>
      <c r="U516" s="692"/>
      <c r="V516" s="692"/>
      <c r="W516" s="692"/>
      <c r="AA516" s="691"/>
      <c r="AD516" s="711"/>
    </row>
    <row r="517" spans="5:30">
      <c r="E517" s="691"/>
      <c r="F517" s="692"/>
      <c r="H517" s="711"/>
      <c r="J517" s="691"/>
      <c r="K517" s="693"/>
      <c r="L517" s="693"/>
      <c r="M517" s="693"/>
      <c r="N517" s="693"/>
      <c r="P517" s="692"/>
      <c r="R517" s="692"/>
      <c r="T517" s="693"/>
      <c r="U517" s="692"/>
      <c r="V517" s="692"/>
      <c r="W517" s="692"/>
      <c r="AA517" s="691"/>
      <c r="AD517" s="711"/>
    </row>
    <row r="518" spans="5:30">
      <c r="E518" s="691"/>
      <c r="F518" s="692"/>
      <c r="H518" s="711"/>
      <c r="J518" s="691"/>
      <c r="K518" s="693"/>
      <c r="L518" s="693"/>
      <c r="M518" s="693"/>
      <c r="N518" s="693"/>
      <c r="P518" s="692"/>
      <c r="R518" s="692"/>
      <c r="T518" s="693"/>
      <c r="U518" s="692"/>
      <c r="V518" s="692"/>
      <c r="W518" s="692"/>
      <c r="AA518" s="691"/>
      <c r="AD518" s="711"/>
    </row>
    <row r="519" spans="5:30">
      <c r="E519" s="691"/>
      <c r="F519" s="692"/>
      <c r="H519" s="711"/>
      <c r="J519" s="691"/>
      <c r="K519" s="693"/>
      <c r="L519" s="693"/>
      <c r="M519" s="693"/>
      <c r="N519" s="693"/>
      <c r="P519" s="692"/>
      <c r="R519" s="692"/>
      <c r="T519" s="693"/>
      <c r="U519" s="692"/>
      <c r="V519" s="692"/>
      <c r="W519" s="692"/>
      <c r="AA519" s="691"/>
      <c r="AD519" s="711"/>
    </row>
    <row r="520" spans="5:30">
      <c r="E520" s="691"/>
      <c r="F520" s="692"/>
      <c r="H520" s="711"/>
      <c r="J520" s="691"/>
      <c r="K520" s="693"/>
      <c r="L520" s="693"/>
      <c r="M520" s="693"/>
      <c r="N520" s="693"/>
      <c r="P520" s="692"/>
      <c r="R520" s="692"/>
      <c r="T520" s="693"/>
      <c r="U520" s="692"/>
      <c r="V520" s="692"/>
      <c r="W520" s="692"/>
      <c r="AA520" s="691"/>
      <c r="AD520" s="711"/>
    </row>
    <row r="521" spans="5:30">
      <c r="E521" s="691"/>
      <c r="F521" s="692"/>
      <c r="H521" s="711"/>
      <c r="J521" s="691"/>
      <c r="K521" s="693"/>
      <c r="L521" s="693"/>
      <c r="M521" s="693"/>
      <c r="N521" s="693"/>
      <c r="P521" s="692"/>
      <c r="R521" s="692"/>
      <c r="T521" s="693"/>
      <c r="U521" s="692"/>
      <c r="V521" s="692"/>
      <c r="W521" s="692"/>
      <c r="AA521" s="691"/>
      <c r="AD521" s="711"/>
    </row>
    <row r="522" spans="5:30">
      <c r="E522" s="691"/>
      <c r="F522" s="692"/>
      <c r="H522" s="711"/>
      <c r="J522" s="691"/>
      <c r="K522" s="693"/>
      <c r="L522" s="693"/>
      <c r="M522" s="693"/>
      <c r="N522" s="693"/>
      <c r="P522" s="692"/>
      <c r="R522" s="692"/>
      <c r="T522" s="693"/>
      <c r="U522" s="692"/>
      <c r="V522" s="692"/>
      <c r="W522" s="692"/>
      <c r="AA522" s="691"/>
      <c r="AD522" s="711"/>
    </row>
    <row r="523" spans="5:30">
      <c r="E523" s="691"/>
      <c r="F523" s="692"/>
      <c r="H523" s="711"/>
      <c r="J523" s="691"/>
      <c r="K523" s="693"/>
      <c r="L523" s="693"/>
      <c r="M523" s="693"/>
      <c r="N523" s="693"/>
      <c r="P523" s="692"/>
      <c r="R523" s="692"/>
      <c r="T523" s="693"/>
      <c r="U523" s="692"/>
      <c r="V523" s="692"/>
      <c r="W523" s="692"/>
      <c r="AA523" s="691"/>
      <c r="AD523" s="711"/>
    </row>
    <row r="524" spans="5:30">
      <c r="E524" s="691"/>
      <c r="F524" s="692"/>
      <c r="H524" s="711"/>
      <c r="J524" s="691"/>
      <c r="K524" s="693"/>
      <c r="L524" s="693"/>
      <c r="M524" s="693"/>
      <c r="N524" s="693"/>
      <c r="P524" s="692"/>
      <c r="R524" s="692"/>
      <c r="T524" s="693"/>
      <c r="U524" s="692"/>
      <c r="V524" s="692"/>
      <c r="W524" s="692"/>
      <c r="AA524" s="691"/>
      <c r="AD524" s="711"/>
    </row>
    <row r="525" spans="5:30">
      <c r="E525" s="691"/>
      <c r="F525" s="692"/>
      <c r="H525" s="711"/>
      <c r="J525" s="691"/>
      <c r="K525" s="693"/>
      <c r="L525" s="693"/>
      <c r="M525" s="693"/>
      <c r="N525" s="693"/>
      <c r="P525" s="692"/>
      <c r="R525" s="692"/>
      <c r="T525" s="693"/>
      <c r="U525" s="692"/>
      <c r="V525" s="692"/>
      <c r="W525" s="692"/>
      <c r="AA525" s="691"/>
      <c r="AD525" s="711"/>
    </row>
    <row r="526" spans="5:30">
      <c r="E526" s="691"/>
      <c r="F526" s="692"/>
      <c r="H526" s="711"/>
      <c r="J526" s="691"/>
      <c r="K526" s="693"/>
      <c r="L526" s="693"/>
      <c r="M526" s="693"/>
      <c r="N526" s="693"/>
      <c r="P526" s="692"/>
      <c r="R526" s="692"/>
      <c r="T526" s="693"/>
      <c r="U526" s="692"/>
      <c r="V526" s="692"/>
      <c r="W526" s="692"/>
      <c r="AA526" s="691"/>
      <c r="AD526" s="711"/>
    </row>
    <row r="527" spans="5:30">
      <c r="E527" s="691"/>
      <c r="F527" s="692"/>
      <c r="H527" s="711"/>
      <c r="J527" s="691"/>
      <c r="K527" s="693"/>
      <c r="L527" s="693"/>
      <c r="M527" s="693"/>
      <c r="N527" s="693"/>
      <c r="P527" s="692"/>
      <c r="R527" s="692"/>
      <c r="T527" s="693"/>
      <c r="U527" s="692"/>
      <c r="V527" s="692"/>
      <c r="W527" s="692"/>
      <c r="AA527" s="691"/>
      <c r="AD527" s="711"/>
    </row>
    <row r="528" spans="5:30">
      <c r="E528" s="691"/>
      <c r="F528" s="692"/>
      <c r="H528" s="711"/>
      <c r="J528" s="691"/>
      <c r="K528" s="693"/>
      <c r="L528" s="693"/>
      <c r="M528" s="693"/>
      <c r="N528" s="693"/>
      <c r="P528" s="692"/>
      <c r="R528" s="692"/>
      <c r="T528" s="693"/>
      <c r="U528" s="692"/>
      <c r="V528" s="692"/>
      <c r="W528" s="692"/>
      <c r="AA528" s="691"/>
      <c r="AD528" s="711"/>
    </row>
    <row r="529" spans="5:30">
      <c r="E529" s="691"/>
      <c r="F529" s="692"/>
      <c r="H529" s="711"/>
      <c r="J529" s="691"/>
      <c r="K529" s="693"/>
      <c r="L529" s="693"/>
      <c r="M529" s="693"/>
      <c r="N529" s="693"/>
      <c r="P529" s="692"/>
      <c r="R529" s="692"/>
      <c r="T529" s="693"/>
      <c r="U529" s="692"/>
      <c r="V529" s="692"/>
      <c r="W529" s="692"/>
      <c r="AA529" s="691"/>
      <c r="AD529" s="711"/>
    </row>
    <row r="530" spans="5:30">
      <c r="E530" s="691"/>
      <c r="F530" s="692"/>
      <c r="H530" s="711"/>
      <c r="J530" s="691"/>
      <c r="K530" s="693"/>
      <c r="L530" s="693"/>
      <c r="M530" s="693"/>
      <c r="N530" s="693"/>
      <c r="P530" s="692"/>
      <c r="R530" s="692"/>
      <c r="T530" s="693"/>
      <c r="U530" s="692"/>
      <c r="V530" s="692"/>
      <c r="W530" s="692"/>
      <c r="AA530" s="691"/>
      <c r="AD530" s="711"/>
    </row>
    <row r="531" spans="5:30">
      <c r="E531" s="691"/>
      <c r="F531" s="692"/>
      <c r="H531" s="711"/>
      <c r="J531" s="691"/>
      <c r="K531" s="693"/>
      <c r="L531" s="693"/>
      <c r="M531" s="693"/>
      <c r="N531" s="693"/>
      <c r="P531" s="692"/>
      <c r="R531" s="692"/>
      <c r="T531" s="693"/>
      <c r="U531" s="692"/>
      <c r="V531" s="692"/>
      <c r="W531" s="692"/>
      <c r="AA531" s="691"/>
      <c r="AD531" s="711"/>
    </row>
    <row r="532" spans="5:30">
      <c r="E532" s="691"/>
      <c r="F532" s="692"/>
      <c r="H532" s="711"/>
      <c r="J532" s="691"/>
      <c r="K532" s="693"/>
      <c r="L532" s="693"/>
      <c r="M532" s="693"/>
      <c r="N532" s="693"/>
      <c r="P532" s="692"/>
      <c r="R532" s="692"/>
      <c r="T532" s="693"/>
      <c r="U532" s="692"/>
      <c r="V532" s="692"/>
      <c r="W532" s="692"/>
      <c r="AA532" s="691"/>
      <c r="AD532" s="711"/>
    </row>
    <row r="533" spans="5:30">
      <c r="E533" s="691"/>
      <c r="F533" s="692"/>
      <c r="H533" s="711"/>
      <c r="J533" s="691"/>
      <c r="K533" s="693"/>
      <c r="L533" s="693"/>
      <c r="M533" s="693"/>
      <c r="N533" s="693"/>
      <c r="P533" s="692"/>
      <c r="R533" s="692"/>
      <c r="T533" s="693"/>
      <c r="U533" s="692"/>
      <c r="V533" s="692"/>
      <c r="W533" s="692"/>
      <c r="AA533" s="691"/>
      <c r="AD533" s="711"/>
    </row>
    <row r="534" spans="5:30">
      <c r="E534" s="691"/>
      <c r="F534" s="692"/>
      <c r="H534" s="711"/>
      <c r="J534" s="691"/>
      <c r="K534" s="693"/>
      <c r="L534" s="693"/>
      <c r="M534" s="693"/>
      <c r="N534" s="693"/>
      <c r="P534" s="692"/>
      <c r="R534" s="692"/>
      <c r="T534" s="693"/>
      <c r="U534" s="692"/>
      <c r="V534" s="692"/>
      <c r="W534" s="692"/>
      <c r="AA534" s="691"/>
      <c r="AD534" s="711"/>
    </row>
    <row r="535" spans="5:30">
      <c r="E535" s="691"/>
      <c r="F535" s="692"/>
      <c r="H535" s="711"/>
      <c r="J535" s="691"/>
      <c r="K535" s="693"/>
      <c r="L535" s="693"/>
      <c r="M535" s="693"/>
      <c r="N535" s="693"/>
      <c r="P535" s="692"/>
      <c r="R535" s="692"/>
      <c r="T535" s="693"/>
      <c r="U535" s="692"/>
      <c r="V535" s="692"/>
      <c r="W535" s="692"/>
      <c r="AA535" s="691"/>
      <c r="AD535" s="711"/>
    </row>
    <row r="536" spans="5:30">
      <c r="E536" s="691"/>
      <c r="F536" s="692"/>
      <c r="H536" s="711"/>
      <c r="J536" s="691"/>
      <c r="K536" s="693"/>
      <c r="L536" s="693"/>
      <c r="M536" s="693"/>
      <c r="N536" s="693"/>
      <c r="P536" s="692"/>
      <c r="R536" s="692"/>
      <c r="T536" s="693"/>
      <c r="U536" s="692"/>
      <c r="V536" s="692"/>
      <c r="W536" s="692"/>
      <c r="AA536" s="691"/>
      <c r="AD536" s="711"/>
    </row>
    <row r="537" spans="5:30">
      <c r="E537" s="691"/>
      <c r="F537" s="692"/>
      <c r="H537" s="711"/>
      <c r="J537" s="691"/>
      <c r="K537" s="693"/>
      <c r="L537" s="693"/>
      <c r="M537" s="693"/>
      <c r="N537" s="693"/>
      <c r="P537" s="692"/>
      <c r="R537" s="692"/>
      <c r="T537" s="693"/>
      <c r="U537" s="692"/>
      <c r="V537" s="692"/>
      <c r="W537" s="692"/>
      <c r="AA537" s="691"/>
      <c r="AD537" s="711"/>
    </row>
    <row r="538" spans="5:30">
      <c r="E538" s="691"/>
      <c r="F538" s="692"/>
      <c r="H538" s="711"/>
      <c r="J538" s="691"/>
      <c r="K538" s="693"/>
      <c r="L538" s="693"/>
      <c r="M538" s="693"/>
      <c r="N538" s="693"/>
      <c r="P538" s="692"/>
      <c r="R538" s="692"/>
      <c r="T538" s="693"/>
      <c r="U538" s="692"/>
      <c r="V538" s="692"/>
      <c r="W538" s="692"/>
      <c r="AA538" s="691"/>
      <c r="AD538" s="711"/>
    </row>
    <row r="539" spans="5:30">
      <c r="E539" s="691"/>
      <c r="F539" s="692"/>
      <c r="H539" s="711"/>
      <c r="J539" s="691"/>
      <c r="K539" s="693"/>
      <c r="L539" s="693"/>
      <c r="M539" s="693"/>
      <c r="N539" s="693"/>
      <c r="P539" s="692"/>
      <c r="R539" s="692"/>
      <c r="T539" s="693"/>
      <c r="U539" s="692"/>
      <c r="V539" s="692"/>
      <c r="W539" s="692"/>
      <c r="AA539" s="691"/>
      <c r="AD539" s="711"/>
    </row>
    <row r="540" spans="5:30">
      <c r="E540" s="691"/>
      <c r="F540" s="692"/>
      <c r="H540" s="711"/>
      <c r="J540" s="691"/>
      <c r="K540" s="693"/>
      <c r="L540" s="693"/>
      <c r="M540" s="693"/>
      <c r="N540" s="693"/>
      <c r="P540" s="692"/>
      <c r="R540" s="692"/>
      <c r="T540" s="693"/>
      <c r="U540" s="692"/>
      <c r="V540" s="692"/>
      <c r="W540" s="692"/>
      <c r="AA540" s="691"/>
      <c r="AD540" s="711"/>
    </row>
    <row r="541" spans="5:30">
      <c r="E541" s="691"/>
      <c r="F541" s="692"/>
      <c r="H541" s="711"/>
      <c r="J541" s="691"/>
      <c r="K541" s="693"/>
      <c r="L541" s="693"/>
      <c r="M541" s="693"/>
      <c r="N541" s="693"/>
      <c r="P541" s="692"/>
      <c r="R541" s="692"/>
      <c r="T541" s="693"/>
      <c r="U541" s="692"/>
      <c r="V541" s="692"/>
      <c r="W541" s="692"/>
      <c r="AA541" s="691"/>
      <c r="AD541" s="711"/>
    </row>
    <row r="542" spans="5:30">
      <c r="E542" s="691"/>
      <c r="F542" s="692"/>
      <c r="H542" s="711"/>
      <c r="J542" s="691"/>
      <c r="K542" s="693"/>
      <c r="L542" s="693"/>
      <c r="M542" s="693"/>
      <c r="N542" s="693"/>
      <c r="P542" s="692"/>
      <c r="R542" s="692"/>
      <c r="T542" s="693"/>
      <c r="U542" s="692"/>
      <c r="V542" s="692"/>
      <c r="W542" s="692"/>
      <c r="AA542" s="691"/>
      <c r="AD542" s="711"/>
    </row>
    <row r="543" spans="5:30">
      <c r="E543" s="691"/>
      <c r="F543" s="692"/>
      <c r="H543" s="711"/>
      <c r="J543" s="691"/>
      <c r="K543" s="693"/>
      <c r="L543" s="693"/>
      <c r="M543" s="693"/>
      <c r="N543" s="693"/>
      <c r="P543" s="692"/>
      <c r="R543" s="692"/>
      <c r="T543" s="693"/>
      <c r="U543" s="692"/>
      <c r="V543" s="692"/>
      <c r="W543" s="692"/>
      <c r="AA543" s="691"/>
      <c r="AD543" s="711"/>
    </row>
    <row r="544" spans="5:30">
      <c r="E544" s="691"/>
      <c r="F544" s="692"/>
      <c r="H544" s="711"/>
      <c r="J544" s="691"/>
      <c r="K544" s="693"/>
      <c r="L544" s="693"/>
      <c r="M544" s="693"/>
      <c r="N544" s="693"/>
      <c r="P544" s="692"/>
      <c r="R544" s="692"/>
      <c r="T544" s="693"/>
      <c r="U544" s="692"/>
      <c r="V544" s="692"/>
      <c r="W544" s="692"/>
      <c r="AA544" s="691"/>
      <c r="AD544" s="711"/>
    </row>
    <row r="545" spans="5:30">
      <c r="E545" s="691"/>
      <c r="F545" s="692"/>
      <c r="H545" s="711"/>
      <c r="J545" s="691"/>
      <c r="K545" s="693"/>
      <c r="L545" s="693"/>
      <c r="M545" s="693"/>
      <c r="N545" s="693"/>
      <c r="P545" s="692"/>
      <c r="R545" s="692"/>
      <c r="T545" s="693"/>
      <c r="U545" s="692"/>
      <c r="V545" s="692"/>
      <c r="W545" s="692"/>
      <c r="AA545" s="691"/>
      <c r="AD545" s="711"/>
    </row>
    <row r="546" spans="5:30">
      <c r="E546" s="691"/>
      <c r="F546" s="692"/>
      <c r="H546" s="711"/>
      <c r="J546" s="691"/>
      <c r="K546" s="693"/>
      <c r="L546" s="693"/>
      <c r="M546" s="693"/>
      <c r="N546" s="693"/>
      <c r="P546" s="692"/>
      <c r="R546" s="692"/>
      <c r="T546" s="693"/>
      <c r="U546" s="692"/>
      <c r="V546" s="692"/>
      <c r="W546" s="692"/>
      <c r="AA546" s="691"/>
      <c r="AD546" s="711"/>
    </row>
    <row r="547" spans="5:30">
      <c r="E547" s="691"/>
      <c r="F547" s="692"/>
      <c r="H547" s="711"/>
      <c r="J547" s="691"/>
      <c r="K547" s="693"/>
      <c r="L547" s="693"/>
      <c r="M547" s="693"/>
      <c r="N547" s="693"/>
      <c r="P547" s="692"/>
      <c r="R547" s="692"/>
      <c r="T547" s="693"/>
      <c r="U547" s="692"/>
      <c r="V547" s="692"/>
      <c r="W547" s="692"/>
      <c r="AA547" s="691"/>
      <c r="AD547" s="711"/>
    </row>
    <row r="548" spans="5:30">
      <c r="E548" s="691"/>
      <c r="F548" s="692"/>
      <c r="H548" s="711"/>
      <c r="J548" s="691"/>
      <c r="K548" s="693"/>
      <c r="L548" s="693"/>
      <c r="M548" s="693"/>
      <c r="N548" s="693"/>
      <c r="P548" s="692"/>
      <c r="R548" s="692"/>
      <c r="T548" s="693"/>
      <c r="U548" s="692"/>
      <c r="V548" s="692"/>
      <c r="W548" s="692"/>
      <c r="AA548" s="691"/>
      <c r="AD548" s="711"/>
    </row>
    <row r="549" spans="5:30">
      <c r="E549" s="691"/>
      <c r="F549" s="692"/>
      <c r="H549" s="711"/>
      <c r="J549" s="691"/>
      <c r="K549" s="693"/>
      <c r="L549" s="693"/>
      <c r="M549" s="693"/>
      <c r="N549" s="693"/>
      <c r="P549" s="692"/>
      <c r="R549" s="692"/>
      <c r="T549" s="693"/>
      <c r="U549" s="692"/>
      <c r="V549" s="692"/>
      <c r="W549" s="692"/>
      <c r="AA549" s="691"/>
      <c r="AD549" s="711"/>
    </row>
    <row r="550" spans="5:30">
      <c r="E550" s="691"/>
      <c r="F550" s="692"/>
      <c r="H550" s="711"/>
      <c r="J550" s="691"/>
      <c r="K550" s="693"/>
      <c r="L550" s="693"/>
      <c r="M550" s="693"/>
      <c r="N550" s="693"/>
      <c r="P550" s="692"/>
      <c r="R550" s="692"/>
      <c r="T550" s="693"/>
      <c r="U550" s="692"/>
      <c r="V550" s="692"/>
      <c r="W550" s="692"/>
      <c r="AA550" s="691"/>
      <c r="AD550" s="711"/>
    </row>
    <row r="551" spans="5:30">
      <c r="E551" s="691"/>
      <c r="F551" s="692"/>
      <c r="H551" s="711"/>
      <c r="J551" s="691"/>
      <c r="K551" s="693"/>
      <c r="L551" s="693"/>
      <c r="M551" s="693"/>
      <c r="N551" s="693"/>
      <c r="P551" s="692"/>
      <c r="R551" s="692"/>
      <c r="T551" s="693"/>
      <c r="U551" s="692"/>
      <c r="V551" s="692"/>
      <c r="W551" s="692"/>
      <c r="AA551" s="691"/>
      <c r="AD551" s="711"/>
    </row>
    <row r="552" spans="5:30">
      <c r="E552" s="691"/>
      <c r="F552" s="692"/>
      <c r="H552" s="711"/>
      <c r="J552" s="691"/>
      <c r="K552" s="693"/>
      <c r="L552" s="693"/>
      <c r="M552" s="693"/>
      <c r="N552" s="693"/>
      <c r="P552" s="692"/>
      <c r="R552" s="692"/>
      <c r="T552" s="693"/>
      <c r="U552" s="692"/>
      <c r="V552" s="692"/>
      <c r="W552" s="692"/>
      <c r="AA552" s="691"/>
      <c r="AD552" s="711"/>
    </row>
    <row r="553" spans="5:30">
      <c r="E553" s="691"/>
      <c r="F553" s="692"/>
      <c r="H553" s="711"/>
      <c r="J553" s="691"/>
      <c r="K553" s="693"/>
      <c r="L553" s="693"/>
      <c r="M553" s="693"/>
      <c r="N553" s="693"/>
      <c r="P553" s="692"/>
      <c r="R553" s="692"/>
      <c r="T553" s="693"/>
      <c r="U553" s="692"/>
      <c r="V553" s="692"/>
      <c r="W553" s="692"/>
      <c r="AA553" s="691"/>
      <c r="AD553" s="711"/>
    </row>
    <row r="554" spans="5:30">
      <c r="E554" s="691"/>
      <c r="F554" s="692"/>
      <c r="H554" s="711"/>
      <c r="J554" s="691"/>
      <c r="K554" s="693"/>
      <c r="L554" s="693"/>
      <c r="M554" s="693"/>
      <c r="N554" s="693"/>
      <c r="P554" s="692"/>
      <c r="R554" s="692"/>
      <c r="T554" s="693"/>
      <c r="U554" s="692"/>
      <c r="V554" s="692"/>
      <c r="W554" s="692"/>
      <c r="AA554" s="691"/>
      <c r="AD554" s="711"/>
    </row>
    <row r="555" spans="5:30">
      <c r="E555" s="691"/>
      <c r="F555" s="692"/>
      <c r="H555" s="711"/>
      <c r="J555" s="691"/>
      <c r="K555" s="693"/>
      <c r="L555" s="693"/>
      <c r="M555" s="693"/>
      <c r="N555" s="693"/>
      <c r="P555" s="692"/>
      <c r="R555" s="692"/>
      <c r="T555" s="693"/>
      <c r="U555" s="692"/>
      <c r="V555" s="692"/>
      <c r="W555" s="692"/>
      <c r="AA555" s="691"/>
      <c r="AD555" s="711"/>
    </row>
    <row r="556" spans="5:30">
      <c r="E556" s="691"/>
      <c r="F556" s="692"/>
      <c r="H556" s="711"/>
      <c r="J556" s="691"/>
      <c r="K556" s="693"/>
      <c r="L556" s="693"/>
      <c r="M556" s="693"/>
      <c r="N556" s="693"/>
      <c r="P556" s="692"/>
      <c r="R556" s="692"/>
      <c r="T556" s="693"/>
      <c r="U556" s="692"/>
      <c r="V556" s="692"/>
      <c r="W556" s="692"/>
      <c r="AA556" s="691"/>
      <c r="AD556" s="711"/>
    </row>
    <row r="557" spans="5:30">
      <c r="E557" s="691"/>
      <c r="F557" s="692"/>
      <c r="H557" s="711"/>
      <c r="J557" s="691"/>
      <c r="K557" s="693"/>
      <c r="L557" s="693"/>
      <c r="M557" s="693"/>
      <c r="N557" s="693"/>
      <c r="P557" s="692"/>
      <c r="R557" s="692"/>
      <c r="T557" s="693"/>
      <c r="U557" s="692"/>
      <c r="V557" s="692"/>
      <c r="W557" s="692"/>
      <c r="AA557" s="691"/>
      <c r="AD557" s="711"/>
    </row>
    <row r="558" spans="5:30">
      <c r="E558" s="691"/>
      <c r="F558" s="692"/>
      <c r="H558" s="711"/>
      <c r="J558" s="691"/>
      <c r="K558" s="693"/>
      <c r="L558" s="693"/>
      <c r="M558" s="693"/>
      <c r="N558" s="693"/>
      <c r="P558" s="692"/>
      <c r="R558" s="692"/>
      <c r="T558" s="693"/>
      <c r="U558" s="692"/>
      <c r="V558" s="692"/>
      <c r="W558" s="692"/>
      <c r="AA558" s="691"/>
      <c r="AD558" s="711"/>
    </row>
    <row r="559" spans="5:30">
      <c r="E559" s="691"/>
      <c r="F559" s="692"/>
      <c r="H559" s="711"/>
      <c r="J559" s="691"/>
      <c r="K559" s="693"/>
      <c r="L559" s="693"/>
      <c r="M559" s="693"/>
      <c r="N559" s="693"/>
      <c r="P559" s="692"/>
      <c r="R559" s="692"/>
      <c r="T559" s="693"/>
      <c r="U559" s="692"/>
      <c r="V559" s="692"/>
      <c r="W559" s="692"/>
      <c r="AA559" s="691"/>
      <c r="AD559" s="711"/>
    </row>
    <row r="560" spans="5:30">
      <c r="E560" s="691"/>
      <c r="F560" s="692"/>
      <c r="H560" s="711"/>
      <c r="J560" s="691"/>
      <c r="K560" s="693"/>
      <c r="L560" s="693"/>
      <c r="M560" s="693"/>
      <c r="N560" s="693"/>
      <c r="P560" s="692"/>
      <c r="R560" s="692"/>
      <c r="T560" s="693"/>
      <c r="U560" s="692"/>
      <c r="V560" s="692"/>
      <c r="W560" s="692"/>
      <c r="AA560" s="691"/>
      <c r="AD560" s="711"/>
    </row>
    <row r="561" spans="5:30">
      <c r="E561" s="691"/>
      <c r="F561" s="692"/>
      <c r="H561" s="711"/>
      <c r="J561" s="691"/>
      <c r="K561" s="693"/>
      <c r="L561" s="693"/>
      <c r="M561" s="693"/>
      <c r="N561" s="693"/>
      <c r="P561" s="692"/>
      <c r="R561" s="692"/>
      <c r="T561" s="693"/>
      <c r="U561" s="692"/>
      <c r="V561" s="692"/>
      <c r="W561" s="692"/>
      <c r="AA561" s="691"/>
      <c r="AD561" s="711"/>
    </row>
    <row r="562" spans="5:30">
      <c r="E562" s="691"/>
      <c r="F562" s="692"/>
      <c r="H562" s="711"/>
      <c r="J562" s="691"/>
      <c r="K562" s="693"/>
      <c r="L562" s="693"/>
      <c r="M562" s="693"/>
      <c r="N562" s="693"/>
      <c r="P562" s="692"/>
      <c r="R562" s="692"/>
      <c r="T562" s="693"/>
      <c r="U562" s="692"/>
      <c r="V562" s="692"/>
      <c r="W562" s="692"/>
      <c r="AA562" s="691"/>
      <c r="AD562" s="711"/>
    </row>
    <row r="563" spans="5:30">
      <c r="E563" s="691"/>
      <c r="F563" s="692"/>
      <c r="H563" s="711"/>
      <c r="J563" s="691"/>
      <c r="K563" s="693"/>
      <c r="L563" s="693"/>
      <c r="M563" s="693"/>
      <c r="N563" s="693"/>
      <c r="P563" s="692"/>
      <c r="R563" s="692"/>
      <c r="T563" s="693"/>
      <c r="U563" s="692"/>
      <c r="V563" s="692"/>
      <c r="W563" s="692"/>
      <c r="AA563" s="691"/>
      <c r="AD563" s="711"/>
    </row>
    <row r="564" spans="5:30">
      <c r="E564" s="691"/>
      <c r="F564" s="692"/>
      <c r="H564" s="711"/>
      <c r="J564" s="691"/>
      <c r="K564" s="693"/>
      <c r="L564" s="693"/>
      <c r="M564" s="693"/>
      <c r="N564" s="693"/>
      <c r="P564" s="692"/>
      <c r="R564" s="692"/>
      <c r="T564" s="693"/>
      <c r="U564" s="692"/>
      <c r="V564" s="692"/>
      <c r="W564" s="692"/>
      <c r="AA564" s="691"/>
      <c r="AD564" s="711"/>
    </row>
    <row r="565" spans="5:30">
      <c r="E565" s="691"/>
      <c r="F565" s="692"/>
      <c r="H565" s="711"/>
      <c r="J565" s="691"/>
      <c r="K565" s="693"/>
      <c r="L565" s="693"/>
      <c r="M565" s="693"/>
      <c r="N565" s="693"/>
      <c r="P565" s="692"/>
      <c r="R565" s="692"/>
      <c r="T565" s="693"/>
      <c r="U565" s="692"/>
      <c r="V565" s="692"/>
      <c r="W565" s="692"/>
      <c r="AA565" s="691"/>
      <c r="AD565" s="711"/>
    </row>
    <row r="566" spans="5:30">
      <c r="E566" s="691"/>
      <c r="F566" s="692"/>
      <c r="H566" s="711"/>
      <c r="J566" s="691"/>
      <c r="K566" s="693"/>
      <c r="L566" s="693"/>
      <c r="M566" s="693"/>
      <c r="N566" s="693"/>
      <c r="P566" s="692"/>
      <c r="R566" s="692"/>
      <c r="T566" s="693"/>
      <c r="U566" s="692"/>
      <c r="V566" s="692"/>
      <c r="W566" s="692"/>
      <c r="AA566" s="691"/>
      <c r="AD566" s="711"/>
    </row>
    <row r="567" spans="5:30">
      <c r="E567" s="691"/>
      <c r="F567" s="692"/>
      <c r="H567" s="711"/>
      <c r="J567" s="691"/>
      <c r="K567" s="693"/>
      <c r="L567" s="693"/>
      <c r="M567" s="693"/>
      <c r="N567" s="693"/>
      <c r="P567" s="692"/>
      <c r="R567" s="692"/>
      <c r="T567" s="693"/>
      <c r="U567" s="692"/>
      <c r="V567" s="692"/>
      <c r="W567" s="692"/>
      <c r="AA567" s="691"/>
      <c r="AD567" s="711"/>
    </row>
    <row r="568" spans="5:30">
      <c r="E568" s="691"/>
      <c r="F568" s="692"/>
      <c r="H568" s="711"/>
      <c r="J568" s="691"/>
      <c r="K568" s="693"/>
      <c r="L568" s="693"/>
      <c r="M568" s="693"/>
      <c r="N568" s="693"/>
      <c r="P568" s="692"/>
      <c r="R568" s="692"/>
      <c r="T568" s="693"/>
      <c r="U568" s="692"/>
      <c r="V568" s="692"/>
      <c r="W568" s="692"/>
      <c r="AA568" s="691"/>
      <c r="AD568" s="711"/>
    </row>
    <row r="569" spans="5:30">
      <c r="E569" s="691"/>
      <c r="F569" s="692"/>
      <c r="H569" s="711"/>
      <c r="J569" s="691"/>
      <c r="K569" s="693"/>
      <c r="L569" s="693"/>
      <c r="M569" s="693"/>
      <c r="N569" s="693"/>
      <c r="P569" s="692"/>
      <c r="R569" s="692"/>
      <c r="T569" s="693"/>
      <c r="U569" s="692"/>
      <c r="V569" s="692"/>
      <c r="W569" s="692"/>
      <c r="AA569" s="691"/>
      <c r="AD569" s="711"/>
    </row>
    <row r="570" spans="5:30">
      <c r="E570" s="691"/>
      <c r="F570" s="692"/>
      <c r="H570" s="711"/>
      <c r="J570" s="691"/>
      <c r="K570" s="693"/>
      <c r="L570" s="693"/>
      <c r="M570" s="693"/>
      <c r="N570" s="693"/>
      <c r="P570" s="692"/>
      <c r="R570" s="692"/>
      <c r="T570" s="693"/>
      <c r="U570" s="692"/>
      <c r="V570" s="692"/>
      <c r="W570" s="692"/>
      <c r="AA570" s="691"/>
      <c r="AD570" s="711"/>
    </row>
    <row r="571" spans="5:30">
      <c r="E571" s="691"/>
      <c r="F571" s="692"/>
      <c r="H571" s="711"/>
      <c r="J571" s="691"/>
      <c r="K571" s="693"/>
      <c r="L571" s="693"/>
      <c r="M571" s="693"/>
      <c r="N571" s="693"/>
      <c r="P571" s="692"/>
      <c r="R571" s="692"/>
      <c r="T571" s="693"/>
      <c r="U571" s="692"/>
      <c r="V571" s="692"/>
      <c r="W571" s="692"/>
      <c r="AA571" s="691"/>
      <c r="AD571" s="711"/>
    </row>
    <row r="572" spans="5:30">
      <c r="E572" s="691"/>
      <c r="F572" s="692"/>
      <c r="H572" s="711"/>
      <c r="J572" s="691"/>
      <c r="K572" s="693"/>
      <c r="L572" s="693"/>
      <c r="M572" s="693"/>
      <c r="N572" s="693"/>
      <c r="P572" s="692"/>
      <c r="R572" s="692"/>
      <c r="T572" s="693"/>
      <c r="U572" s="692"/>
      <c r="V572" s="692"/>
      <c r="W572" s="692"/>
      <c r="AA572" s="691"/>
      <c r="AD572" s="711"/>
    </row>
    <row r="573" spans="5:30">
      <c r="E573" s="691"/>
      <c r="F573" s="692"/>
      <c r="H573" s="711"/>
      <c r="J573" s="691"/>
      <c r="K573" s="693"/>
      <c r="L573" s="693"/>
      <c r="M573" s="693"/>
      <c r="N573" s="693"/>
      <c r="P573" s="692"/>
      <c r="R573" s="692"/>
      <c r="T573" s="693"/>
      <c r="U573" s="692"/>
      <c r="V573" s="692"/>
      <c r="W573" s="692"/>
      <c r="AA573" s="691"/>
      <c r="AD573" s="711"/>
    </row>
    <row r="574" spans="5:30">
      <c r="E574" s="691"/>
      <c r="F574" s="692"/>
      <c r="H574" s="711"/>
      <c r="J574" s="691"/>
      <c r="K574" s="693"/>
      <c r="L574" s="693"/>
      <c r="M574" s="693"/>
      <c r="N574" s="693"/>
      <c r="P574" s="692"/>
      <c r="R574" s="692"/>
      <c r="T574" s="693"/>
      <c r="U574" s="692"/>
      <c r="V574" s="692"/>
      <c r="W574" s="692"/>
      <c r="AA574" s="691"/>
      <c r="AD574" s="711"/>
    </row>
    <row r="575" spans="5:30">
      <c r="E575" s="691"/>
      <c r="F575" s="692"/>
      <c r="H575" s="711"/>
      <c r="J575" s="691"/>
      <c r="K575" s="693"/>
      <c r="L575" s="693"/>
      <c r="M575" s="693"/>
      <c r="N575" s="693"/>
      <c r="P575" s="692"/>
      <c r="R575" s="692"/>
      <c r="T575" s="693"/>
      <c r="U575" s="692"/>
      <c r="V575" s="692"/>
      <c r="W575" s="692"/>
      <c r="AA575" s="691"/>
      <c r="AD575" s="711"/>
    </row>
    <row r="576" spans="5:30">
      <c r="E576" s="691"/>
      <c r="F576" s="692"/>
      <c r="H576" s="711"/>
      <c r="J576" s="691"/>
      <c r="K576" s="693"/>
      <c r="L576" s="693"/>
      <c r="M576" s="693"/>
      <c r="N576" s="693"/>
      <c r="P576" s="692"/>
      <c r="R576" s="692"/>
      <c r="T576" s="693"/>
      <c r="U576" s="692"/>
      <c r="V576" s="692"/>
      <c r="W576" s="692"/>
      <c r="AA576" s="691"/>
      <c r="AD576" s="711"/>
    </row>
    <row r="577" spans="5:30">
      <c r="E577" s="691"/>
      <c r="F577" s="692"/>
      <c r="H577" s="711"/>
      <c r="J577" s="691"/>
      <c r="K577" s="693"/>
      <c r="L577" s="693"/>
      <c r="M577" s="693"/>
      <c r="N577" s="693"/>
      <c r="P577" s="692"/>
      <c r="R577" s="692"/>
      <c r="T577" s="693"/>
      <c r="U577" s="692"/>
      <c r="V577" s="692"/>
      <c r="W577" s="692"/>
      <c r="AA577" s="691"/>
      <c r="AD577" s="711"/>
    </row>
    <row r="578" spans="5:30">
      <c r="E578" s="691"/>
      <c r="F578" s="692"/>
      <c r="H578" s="711"/>
      <c r="J578" s="691"/>
      <c r="K578" s="693"/>
      <c r="L578" s="693"/>
      <c r="M578" s="693"/>
      <c r="N578" s="693"/>
      <c r="P578" s="692"/>
      <c r="R578" s="692"/>
      <c r="T578" s="693"/>
      <c r="U578" s="692"/>
      <c r="V578" s="692"/>
      <c r="W578" s="692"/>
      <c r="AA578" s="691"/>
      <c r="AD578" s="711"/>
    </row>
    <row r="579" spans="5:30">
      <c r="E579" s="691"/>
      <c r="F579" s="692"/>
      <c r="H579" s="711"/>
      <c r="J579" s="691"/>
      <c r="K579" s="693"/>
      <c r="L579" s="693"/>
      <c r="M579" s="693"/>
      <c r="N579" s="693"/>
      <c r="P579" s="692"/>
      <c r="R579" s="692"/>
      <c r="T579" s="693"/>
      <c r="U579" s="692"/>
      <c r="V579" s="692"/>
      <c r="W579" s="692"/>
      <c r="AA579" s="691"/>
      <c r="AD579" s="711"/>
    </row>
    <row r="580" spans="5:30">
      <c r="E580" s="691"/>
      <c r="F580" s="692"/>
      <c r="H580" s="711"/>
      <c r="J580" s="691"/>
      <c r="K580" s="693"/>
      <c r="L580" s="693"/>
      <c r="M580" s="693"/>
      <c r="N580" s="693"/>
      <c r="P580" s="692"/>
      <c r="R580" s="692"/>
      <c r="T580" s="693"/>
      <c r="U580" s="692"/>
      <c r="V580" s="692"/>
      <c r="W580" s="692"/>
      <c r="AA580" s="691"/>
      <c r="AD580" s="711"/>
    </row>
    <row r="581" spans="5:30">
      <c r="E581" s="691"/>
      <c r="F581" s="692"/>
      <c r="H581" s="711"/>
      <c r="J581" s="691"/>
      <c r="K581" s="693"/>
      <c r="L581" s="693"/>
      <c r="M581" s="693"/>
      <c r="N581" s="693"/>
      <c r="P581" s="692"/>
      <c r="R581" s="692"/>
      <c r="T581" s="693"/>
      <c r="U581" s="692"/>
      <c r="V581" s="692"/>
      <c r="W581" s="692"/>
      <c r="AA581" s="691"/>
      <c r="AD581" s="711"/>
    </row>
    <row r="582" spans="5:30">
      <c r="E582" s="691"/>
      <c r="F582" s="692"/>
      <c r="H582" s="711"/>
      <c r="J582" s="691"/>
      <c r="K582" s="693"/>
      <c r="L582" s="693"/>
      <c r="M582" s="693"/>
      <c r="N582" s="693"/>
      <c r="P582" s="692"/>
      <c r="R582" s="692"/>
      <c r="T582" s="693"/>
      <c r="U582" s="692"/>
      <c r="V582" s="692"/>
      <c r="W582" s="692"/>
      <c r="AA582" s="691"/>
      <c r="AD582" s="711"/>
    </row>
    <row r="583" spans="5:30">
      <c r="E583" s="691"/>
      <c r="F583" s="692"/>
      <c r="H583" s="711"/>
      <c r="J583" s="691"/>
      <c r="K583" s="693"/>
      <c r="L583" s="693"/>
      <c r="M583" s="693"/>
      <c r="N583" s="693"/>
      <c r="P583" s="692"/>
      <c r="R583" s="692"/>
      <c r="T583" s="693"/>
      <c r="U583" s="692"/>
      <c r="V583" s="692"/>
      <c r="W583" s="692"/>
      <c r="AA583" s="691"/>
      <c r="AD583" s="711"/>
    </row>
    <row r="584" spans="5:30">
      <c r="E584" s="691"/>
      <c r="F584" s="692"/>
      <c r="H584" s="711"/>
      <c r="J584" s="691"/>
      <c r="K584" s="693"/>
      <c r="L584" s="693"/>
      <c r="M584" s="693"/>
      <c r="N584" s="693"/>
      <c r="P584" s="692"/>
      <c r="R584" s="692"/>
      <c r="T584" s="693"/>
      <c r="U584" s="692"/>
      <c r="V584" s="692"/>
      <c r="W584" s="692"/>
      <c r="AA584" s="691"/>
      <c r="AD584" s="711"/>
    </row>
    <row r="585" spans="5:30">
      <c r="E585" s="691"/>
      <c r="F585" s="692"/>
      <c r="H585" s="711"/>
      <c r="J585" s="691"/>
      <c r="K585" s="693"/>
      <c r="L585" s="693"/>
      <c r="M585" s="693"/>
      <c r="N585" s="693"/>
      <c r="P585" s="692"/>
      <c r="R585" s="692"/>
      <c r="T585" s="693"/>
      <c r="U585" s="692"/>
      <c r="V585" s="692"/>
      <c r="W585" s="692"/>
      <c r="AA585" s="691"/>
      <c r="AD585" s="711"/>
    </row>
    <row r="586" spans="5:30">
      <c r="E586" s="691"/>
      <c r="F586" s="692"/>
      <c r="H586" s="711"/>
      <c r="J586" s="691"/>
      <c r="K586" s="693"/>
      <c r="L586" s="693"/>
      <c r="M586" s="693"/>
      <c r="N586" s="693"/>
      <c r="P586" s="692"/>
      <c r="R586" s="692"/>
      <c r="T586" s="693"/>
      <c r="U586" s="692"/>
      <c r="V586" s="692"/>
      <c r="W586" s="692"/>
      <c r="AA586" s="691"/>
      <c r="AD586" s="711"/>
    </row>
    <row r="587" spans="5:30">
      <c r="E587" s="691"/>
      <c r="F587" s="692"/>
      <c r="H587" s="711"/>
      <c r="J587" s="691"/>
      <c r="K587" s="693"/>
      <c r="L587" s="693"/>
      <c r="M587" s="693"/>
      <c r="N587" s="693"/>
      <c r="P587" s="692"/>
      <c r="R587" s="692"/>
      <c r="T587" s="693"/>
      <c r="U587" s="692"/>
      <c r="V587" s="692"/>
      <c r="W587" s="692"/>
      <c r="AA587" s="691"/>
      <c r="AD587" s="711"/>
    </row>
    <row r="588" spans="5:30">
      <c r="E588" s="691"/>
      <c r="F588" s="692"/>
      <c r="H588" s="711"/>
      <c r="J588" s="691"/>
      <c r="K588" s="693"/>
      <c r="L588" s="693"/>
      <c r="M588" s="693"/>
      <c r="N588" s="693"/>
      <c r="P588" s="692"/>
      <c r="R588" s="692"/>
      <c r="T588" s="693"/>
      <c r="U588" s="692"/>
      <c r="V588" s="692"/>
      <c r="W588" s="692"/>
      <c r="AA588" s="691"/>
      <c r="AD588" s="711"/>
    </row>
    <row r="589" spans="5:30">
      <c r="E589" s="691"/>
      <c r="F589" s="692"/>
      <c r="H589" s="711"/>
      <c r="J589" s="691"/>
      <c r="K589" s="693"/>
      <c r="L589" s="693"/>
      <c r="M589" s="693"/>
      <c r="N589" s="693"/>
      <c r="P589" s="692"/>
      <c r="R589" s="692"/>
      <c r="T589" s="693"/>
      <c r="U589" s="692"/>
      <c r="V589" s="692"/>
      <c r="W589" s="692"/>
      <c r="AA589" s="691"/>
      <c r="AD589" s="711"/>
    </row>
    <row r="590" spans="5:30">
      <c r="E590" s="691"/>
      <c r="F590" s="692"/>
      <c r="H590" s="711"/>
      <c r="J590" s="691"/>
      <c r="K590" s="693"/>
      <c r="L590" s="693"/>
      <c r="M590" s="693"/>
      <c r="N590" s="693"/>
      <c r="P590" s="692"/>
      <c r="R590" s="692"/>
      <c r="T590" s="693"/>
      <c r="U590" s="692"/>
      <c r="V590" s="692"/>
      <c r="W590" s="692"/>
      <c r="AA590" s="691"/>
      <c r="AD590" s="711"/>
    </row>
    <row r="591" spans="5:30">
      <c r="E591" s="691"/>
      <c r="F591" s="692"/>
      <c r="H591" s="711"/>
      <c r="J591" s="691"/>
      <c r="K591" s="693"/>
      <c r="L591" s="693"/>
      <c r="M591" s="693"/>
      <c r="N591" s="693"/>
      <c r="P591" s="692"/>
      <c r="R591" s="692"/>
      <c r="T591" s="693"/>
      <c r="U591" s="692"/>
      <c r="V591" s="692"/>
      <c r="W591" s="692"/>
      <c r="AA591" s="691"/>
      <c r="AD591" s="711"/>
    </row>
    <row r="592" spans="5:30">
      <c r="E592" s="691"/>
      <c r="F592" s="692"/>
      <c r="H592" s="711"/>
      <c r="J592" s="691"/>
      <c r="K592" s="693"/>
      <c r="L592" s="693"/>
      <c r="M592" s="693"/>
      <c r="N592" s="693"/>
      <c r="P592" s="692"/>
      <c r="R592" s="692"/>
      <c r="T592" s="693"/>
      <c r="U592" s="692"/>
      <c r="V592" s="692"/>
      <c r="W592" s="692"/>
      <c r="AA592" s="691"/>
      <c r="AD592" s="711"/>
    </row>
    <row r="593" spans="5:30">
      <c r="E593" s="691"/>
      <c r="F593" s="692"/>
      <c r="H593" s="711"/>
      <c r="J593" s="691"/>
      <c r="K593" s="693"/>
      <c r="L593" s="693"/>
      <c r="M593" s="693"/>
      <c r="N593" s="693"/>
      <c r="P593" s="692"/>
      <c r="R593" s="692"/>
      <c r="T593" s="693"/>
      <c r="U593" s="692"/>
      <c r="V593" s="692"/>
      <c r="W593" s="692"/>
      <c r="AA593" s="691"/>
      <c r="AD593" s="711"/>
    </row>
    <row r="594" spans="5:30">
      <c r="E594" s="691"/>
      <c r="F594" s="692"/>
      <c r="H594" s="711"/>
      <c r="J594" s="691"/>
      <c r="K594" s="693"/>
      <c r="L594" s="693"/>
      <c r="M594" s="693"/>
      <c r="N594" s="693"/>
      <c r="P594" s="692"/>
      <c r="R594" s="692"/>
      <c r="T594" s="693"/>
      <c r="U594" s="692"/>
      <c r="V594" s="692"/>
      <c r="W594" s="692"/>
      <c r="AA594" s="691"/>
      <c r="AD594" s="711"/>
    </row>
    <row r="595" spans="5:30">
      <c r="E595" s="691"/>
      <c r="F595" s="692"/>
      <c r="H595" s="711"/>
      <c r="J595" s="691"/>
      <c r="K595" s="693"/>
      <c r="L595" s="693"/>
      <c r="M595" s="693"/>
      <c r="N595" s="693"/>
      <c r="P595" s="692"/>
      <c r="R595" s="692"/>
      <c r="T595" s="693"/>
      <c r="U595" s="692"/>
      <c r="V595" s="692"/>
      <c r="W595" s="692"/>
      <c r="AA595" s="691"/>
      <c r="AD595" s="711"/>
    </row>
    <row r="596" spans="5:30">
      <c r="E596" s="691"/>
      <c r="F596" s="692"/>
      <c r="H596" s="711"/>
      <c r="J596" s="691"/>
      <c r="K596" s="693"/>
      <c r="L596" s="693"/>
      <c r="M596" s="693"/>
      <c r="N596" s="693"/>
      <c r="P596" s="692"/>
      <c r="R596" s="692"/>
      <c r="T596" s="693"/>
      <c r="U596" s="692"/>
      <c r="V596" s="692"/>
      <c r="W596" s="692"/>
      <c r="AA596" s="691"/>
      <c r="AD596" s="711"/>
    </row>
    <row r="597" spans="5:30">
      <c r="E597" s="691"/>
      <c r="F597" s="692"/>
      <c r="H597" s="711"/>
      <c r="J597" s="691"/>
      <c r="K597" s="693"/>
      <c r="L597" s="693"/>
      <c r="M597" s="693"/>
      <c r="N597" s="693"/>
      <c r="P597" s="692"/>
      <c r="R597" s="692"/>
      <c r="T597" s="693"/>
      <c r="U597" s="692"/>
      <c r="V597" s="692"/>
      <c r="W597" s="692"/>
      <c r="AA597" s="691"/>
      <c r="AD597" s="711"/>
    </row>
    <row r="598" spans="5:30">
      <c r="E598" s="691"/>
      <c r="F598" s="692"/>
      <c r="H598" s="711"/>
      <c r="J598" s="691"/>
      <c r="K598" s="693"/>
      <c r="L598" s="693"/>
      <c r="M598" s="693"/>
      <c r="N598" s="693"/>
      <c r="P598" s="692"/>
      <c r="R598" s="692"/>
      <c r="T598" s="693"/>
      <c r="U598" s="692"/>
      <c r="V598" s="692"/>
      <c r="W598" s="692"/>
      <c r="AA598" s="691"/>
      <c r="AD598" s="711"/>
    </row>
    <row r="599" spans="5:30">
      <c r="E599" s="691"/>
      <c r="F599" s="692"/>
      <c r="H599" s="711"/>
      <c r="J599" s="691"/>
      <c r="K599" s="693"/>
      <c r="L599" s="693"/>
      <c r="M599" s="693"/>
      <c r="N599" s="693"/>
      <c r="P599" s="692"/>
      <c r="R599" s="692"/>
      <c r="T599" s="693"/>
      <c r="U599" s="692"/>
      <c r="V599" s="692"/>
      <c r="W599" s="692"/>
      <c r="AA599" s="691"/>
      <c r="AD599" s="711"/>
    </row>
    <row r="600" spans="5:30">
      <c r="E600" s="691"/>
      <c r="F600" s="692"/>
      <c r="H600" s="711"/>
      <c r="J600" s="691"/>
      <c r="K600" s="693"/>
      <c r="L600" s="693"/>
      <c r="M600" s="693"/>
      <c r="N600" s="693"/>
      <c r="P600" s="692"/>
      <c r="R600" s="692"/>
      <c r="T600" s="693"/>
      <c r="U600" s="692"/>
      <c r="V600" s="692"/>
      <c r="W600" s="692"/>
      <c r="AA600" s="691"/>
      <c r="AD600" s="711"/>
    </row>
    <row r="601" spans="5:30">
      <c r="E601" s="691"/>
      <c r="F601" s="692"/>
      <c r="H601" s="711"/>
      <c r="J601" s="691"/>
      <c r="K601" s="693"/>
      <c r="L601" s="693"/>
      <c r="M601" s="693"/>
      <c r="N601" s="693"/>
      <c r="P601" s="692"/>
      <c r="R601" s="692"/>
      <c r="T601" s="693"/>
      <c r="U601" s="692"/>
      <c r="V601" s="692"/>
      <c r="W601" s="692"/>
      <c r="AA601" s="691"/>
      <c r="AD601" s="711"/>
    </row>
    <row r="602" spans="5:30">
      <c r="E602" s="691"/>
      <c r="F602" s="692"/>
      <c r="H602" s="711"/>
      <c r="J602" s="691"/>
      <c r="K602" s="693"/>
      <c r="L602" s="693"/>
      <c r="M602" s="693"/>
      <c r="N602" s="693"/>
      <c r="P602" s="692"/>
      <c r="R602" s="692"/>
      <c r="T602" s="693"/>
      <c r="U602" s="692"/>
      <c r="V602" s="692"/>
      <c r="W602" s="692"/>
      <c r="AA602" s="691"/>
      <c r="AD602" s="711"/>
    </row>
    <row r="603" spans="5:30">
      <c r="E603" s="691"/>
      <c r="F603" s="692"/>
      <c r="H603" s="711"/>
      <c r="J603" s="691"/>
      <c r="K603" s="693"/>
      <c r="L603" s="693"/>
      <c r="M603" s="693"/>
      <c r="N603" s="693"/>
      <c r="P603" s="692"/>
      <c r="R603" s="692"/>
      <c r="T603" s="693"/>
      <c r="U603" s="692"/>
      <c r="V603" s="692"/>
      <c r="W603" s="692"/>
      <c r="AA603" s="691"/>
      <c r="AD603" s="711"/>
    </row>
    <row r="604" spans="5:30">
      <c r="E604" s="691"/>
      <c r="F604" s="692"/>
      <c r="H604" s="711"/>
      <c r="J604" s="691"/>
      <c r="K604" s="693"/>
      <c r="L604" s="693"/>
      <c r="M604" s="693"/>
      <c r="N604" s="693"/>
      <c r="P604" s="692"/>
      <c r="R604" s="692"/>
      <c r="T604" s="693"/>
      <c r="U604" s="692"/>
      <c r="V604" s="692"/>
      <c r="W604" s="692"/>
      <c r="AA604" s="691"/>
      <c r="AD604" s="711"/>
    </row>
    <row r="605" spans="5:30">
      <c r="E605" s="691"/>
      <c r="F605" s="692"/>
      <c r="H605" s="711"/>
      <c r="J605" s="691"/>
      <c r="K605" s="693"/>
      <c r="L605" s="693"/>
      <c r="M605" s="693"/>
      <c r="N605" s="693"/>
      <c r="P605" s="692"/>
      <c r="R605" s="692"/>
      <c r="T605" s="693"/>
      <c r="U605" s="692"/>
      <c r="V605" s="692"/>
      <c r="W605" s="692"/>
      <c r="AA605" s="691"/>
      <c r="AD605" s="711"/>
    </row>
    <row r="606" spans="5:30">
      <c r="E606" s="691"/>
      <c r="F606" s="692"/>
      <c r="H606" s="711"/>
      <c r="J606" s="691"/>
      <c r="K606" s="693"/>
      <c r="L606" s="693"/>
      <c r="M606" s="693"/>
      <c r="N606" s="693"/>
      <c r="P606" s="692"/>
      <c r="R606" s="692"/>
      <c r="T606" s="693"/>
      <c r="U606" s="692"/>
      <c r="V606" s="692"/>
      <c r="W606" s="692"/>
      <c r="AA606" s="691"/>
      <c r="AD606" s="711"/>
    </row>
    <row r="607" spans="5:30">
      <c r="E607" s="691"/>
      <c r="F607" s="692"/>
      <c r="H607" s="711"/>
      <c r="J607" s="691"/>
      <c r="K607" s="693"/>
      <c r="L607" s="693"/>
      <c r="M607" s="693"/>
      <c r="N607" s="693"/>
      <c r="P607" s="692"/>
      <c r="R607" s="692"/>
      <c r="T607" s="693"/>
      <c r="U607" s="692"/>
      <c r="V607" s="692"/>
      <c r="W607" s="692"/>
      <c r="AA607" s="691"/>
      <c r="AD607" s="711"/>
    </row>
    <row r="608" spans="5:30">
      <c r="E608" s="691"/>
      <c r="F608" s="692"/>
      <c r="H608" s="711"/>
      <c r="J608" s="691"/>
      <c r="K608" s="693"/>
      <c r="L608" s="693"/>
      <c r="M608" s="693"/>
      <c r="N608" s="693"/>
      <c r="P608" s="692"/>
      <c r="R608" s="692"/>
      <c r="T608" s="693"/>
      <c r="U608" s="692"/>
      <c r="V608" s="692"/>
      <c r="W608" s="692"/>
      <c r="AA608" s="691"/>
      <c r="AD608" s="711"/>
    </row>
    <row r="609" spans="5:30">
      <c r="E609" s="691"/>
      <c r="F609" s="692"/>
      <c r="H609" s="711"/>
      <c r="J609" s="691"/>
      <c r="K609" s="693"/>
      <c r="L609" s="693"/>
      <c r="M609" s="693"/>
      <c r="N609" s="693"/>
      <c r="P609" s="692"/>
      <c r="R609" s="692"/>
      <c r="T609" s="693"/>
      <c r="U609" s="692"/>
      <c r="V609" s="692"/>
      <c r="W609" s="692"/>
      <c r="AA609" s="691"/>
      <c r="AD609" s="711"/>
    </row>
    <row r="610" spans="5:30">
      <c r="E610" s="691"/>
      <c r="F610" s="692"/>
      <c r="H610" s="711"/>
      <c r="J610" s="691"/>
      <c r="K610" s="693"/>
      <c r="L610" s="693"/>
      <c r="M610" s="693"/>
      <c r="N610" s="693"/>
      <c r="P610" s="692"/>
      <c r="R610" s="692"/>
      <c r="T610" s="693"/>
      <c r="U610" s="692"/>
      <c r="V610" s="692"/>
      <c r="W610" s="692"/>
      <c r="AA610" s="691"/>
      <c r="AD610" s="711"/>
    </row>
    <row r="611" spans="5:30">
      <c r="E611" s="691"/>
      <c r="F611" s="692"/>
      <c r="H611" s="711"/>
      <c r="J611" s="691"/>
      <c r="K611" s="693"/>
      <c r="L611" s="693"/>
      <c r="M611" s="693"/>
      <c r="N611" s="693"/>
      <c r="P611" s="692"/>
      <c r="R611" s="692"/>
      <c r="T611" s="693"/>
      <c r="U611" s="692"/>
      <c r="V611" s="692"/>
      <c r="W611" s="692"/>
      <c r="AA611" s="691"/>
      <c r="AD611" s="711"/>
    </row>
    <row r="612" spans="5:30">
      <c r="E612" s="691"/>
      <c r="F612" s="692"/>
      <c r="H612" s="711"/>
      <c r="J612" s="691"/>
      <c r="K612" s="693"/>
      <c r="L612" s="693"/>
      <c r="M612" s="693"/>
      <c r="N612" s="693"/>
      <c r="P612" s="692"/>
      <c r="R612" s="692"/>
      <c r="T612" s="693"/>
      <c r="U612" s="692"/>
      <c r="V612" s="692"/>
      <c r="W612" s="692"/>
      <c r="AA612" s="691"/>
      <c r="AD612" s="711"/>
    </row>
    <row r="613" spans="5:30">
      <c r="E613" s="691"/>
      <c r="F613" s="692"/>
      <c r="H613" s="711"/>
      <c r="J613" s="691"/>
      <c r="K613" s="693"/>
      <c r="L613" s="693"/>
      <c r="M613" s="693"/>
      <c r="N613" s="693"/>
      <c r="P613" s="692"/>
      <c r="R613" s="692"/>
      <c r="T613" s="693"/>
      <c r="U613" s="692"/>
      <c r="V613" s="692"/>
      <c r="W613" s="692"/>
      <c r="AA613" s="691"/>
      <c r="AD613" s="711"/>
    </row>
    <row r="614" spans="5:30">
      <c r="E614" s="691"/>
      <c r="F614" s="692"/>
      <c r="H614" s="711"/>
      <c r="J614" s="691"/>
      <c r="K614" s="693"/>
      <c r="L614" s="693"/>
      <c r="M614" s="693"/>
      <c r="N614" s="693"/>
      <c r="P614" s="692"/>
      <c r="R614" s="692"/>
      <c r="T614" s="693"/>
      <c r="U614" s="692"/>
      <c r="V614" s="692"/>
      <c r="W614" s="692"/>
      <c r="AA614" s="691"/>
      <c r="AD614" s="711"/>
    </row>
    <row r="615" spans="5:30">
      <c r="E615" s="691"/>
      <c r="F615" s="692"/>
      <c r="H615" s="711"/>
      <c r="J615" s="691"/>
      <c r="K615" s="693"/>
      <c r="L615" s="693"/>
      <c r="M615" s="693"/>
      <c r="N615" s="693"/>
      <c r="P615" s="692"/>
      <c r="R615" s="692"/>
      <c r="T615" s="693"/>
      <c r="U615" s="692"/>
      <c r="V615" s="692"/>
      <c r="W615" s="692"/>
      <c r="AA615" s="691"/>
      <c r="AD615" s="711"/>
    </row>
    <row r="616" spans="5:30">
      <c r="E616" s="691"/>
      <c r="F616" s="692"/>
      <c r="H616" s="711"/>
      <c r="J616" s="691"/>
      <c r="K616" s="693"/>
      <c r="L616" s="693"/>
      <c r="M616" s="693"/>
      <c r="N616" s="693"/>
      <c r="P616" s="692"/>
      <c r="R616" s="692"/>
      <c r="T616" s="693"/>
      <c r="U616" s="692"/>
      <c r="V616" s="692"/>
      <c r="W616" s="692"/>
      <c r="AA616" s="691"/>
      <c r="AD616" s="711"/>
    </row>
    <row r="617" spans="5:30">
      <c r="E617" s="691"/>
      <c r="F617" s="692"/>
      <c r="H617" s="711"/>
      <c r="J617" s="691"/>
      <c r="K617" s="693"/>
      <c r="L617" s="693"/>
      <c r="M617" s="693"/>
      <c r="N617" s="693"/>
      <c r="P617" s="692"/>
      <c r="R617" s="692"/>
      <c r="T617" s="693"/>
      <c r="U617" s="692"/>
      <c r="V617" s="692"/>
      <c r="W617" s="692"/>
      <c r="AA617" s="691"/>
      <c r="AD617" s="711"/>
    </row>
    <row r="618" spans="5:30">
      <c r="E618" s="691"/>
      <c r="F618" s="692"/>
      <c r="H618" s="711"/>
      <c r="J618" s="691"/>
      <c r="K618" s="693"/>
      <c r="L618" s="693"/>
      <c r="M618" s="693"/>
      <c r="N618" s="693"/>
      <c r="P618" s="692"/>
      <c r="R618" s="692"/>
      <c r="T618" s="693"/>
      <c r="U618" s="692"/>
      <c r="V618" s="692"/>
      <c r="W618" s="692"/>
      <c r="AA618" s="691"/>
      <c r="AD618" s="711"/>
    </row>
    <row r="619" spans="5:30">
      <c r="E619" s="691"/>
      <c r="F619" s="692"/>
      <c r="H619" s="711"/>
      <c r="J619" s="691"/>
      <c r="K619" s="693"/>
      <c r="L619" s="693"/>
      <c r="M619" s="693"/>
      <c r="N619" s="693"/>
      <c r="P619" s="692"/>
      <c r="R619" s="692"/>
      <c r="T619" s="693"/>
      <c r="U619" s="692"/>
      <c r="V619" s="692"/>
      <c r="W619" s="692"/>
      <c r="AA619" s="691"/>
      <c r="AD619" s="711"/>
    </row>
    <row r="620" spans="5:30">
      <c r="E620" s="691"/>
      <c r="F620" s="692"/>
      <c r="H620" s="711"/>
      <c r="J620" s="691"/>
      <c r="K620" s="693"/>
      <c r="L620" s="693"/>
      <c r="M620" s="693"/>
      <c r="N620" s="693"/>
      <c r="P620" s="692"/>
      <c r="R620" s="692"/>
      <c r="T620" s="693"/>
      <c r="U620" s="692"/>
      <c r="V620" s="692"/>
      <c r="W620" s="692"/>
      <c r="AA620" s="691"/>
      <c r="AD620" s="711"/>
    </row>
    <row r="621" spans="5:30">
      <c r="E621" s="691"/>
      <c r="F621" s="692"/>
      <c r="H621" s="711"/>
      <c r="J621" s="691"/>
      <c r="K621" s="693"/>
      <c r="L621" s="693"/>
      <c r="M621" s="693"/>
      <c r="N621" s="693"/>
      <c r="P621" s="692"/>
      <c r="R621" s="692"/>
      <c r="T621" s="693"/>
      <c r="U621" s="692"/>
      <c r="V621" s="692"/>
      <c r="W621" s="692"/>
      <c r="AA621" s="691"/>
      <c r="AD621" s="711"/>
    </row>
    <row r="622" spans="5:30">
      <c r="E622" s="691"/>
      <c r="F622" s="692"/>
      <c r="H622" s="711"/>
      <c r="J622" s="691"/>
      <c r="K622" s="693"/>
      <c r="L622" s="693"/>
      <c r="M622" s="693"/>
      <c r="N622" s="693"/>
      <c r="P622" s="692"/>
      <c r="R622" s="692"/>
      <c r="T622" s="693"/>
      <c r="U622" s="692"/>
      <c r="V622" s="692"/>
      <c r="W622" s="692"/>
      <c r="AA622" s="691"/>
      <c r="AD622" s="711"/>
    </row>
    <row r="623" spans="5:30">
      <c r="E623" s="691"/>
      <c r="F623" s="692"/>
      <c r="H623" s="711"/>
      <c r="J623" s="691"/>
      <c r="K623" s="693"/>
      <c r="L623" s="693"/>
      <c r="M623" s="693"/>
      <c r="N623" s="693"/>
      <c r="P623" s="692"/>
      <c r="R623" s="692"/>
      <c r="T623" s="693"/>
      <c r="U623" s="692"/>
      <c r="V623" s="692"/>
      <c r="W623" s="692"/>
      <c r="AA623" s="691"/>
      <c r="AD623" s="711"/>
    </row>
    <row r="624" spans="5:30">
      <c r="E624" s="691"/>
      <c r="F624" s="692"/>
      <c r="H624" s="711"/>
      <c r="J624" s="691"/>
      <c r="K624" s="693"/>
      <c r="L624" s="693"/>
      <c r="M624" s="693"/>
      <c r="N624" s="693"/>
      <c r="P624" s="692"/>
      <c r="R624" s="692"/>
      <c r="T624" s="693"/>
      <c r="U624" s="692"/>
      <c r="V624" s="692"/>
      <c r="W624" s="692"/>
      <c r="AA624" s="691"/>
      <c r="AD624" s="711"/>
    </row>
    <row r="625" spans="5:30">
      <c r="E625" s="691"/>
      <c r="F625" s="692"/>
      <c r="H625" s="711"/>
      <c r="J625" s="691"/>
      <c r="K625" s="693"/>
      <c r="L625" s="693"/>
      <c r="M625" s="693"/>
      <c r="N625" s="693"/>
      <c r="P625" s="692"/>
      <c r="R625" s="692"/>
      <c r="T625" s="693"/>
      <c r="U625" s="692"/>
      <c r="V625" s="692"/>
      <c r="W625" s="692"/>
      <c r="AA625" s="691"/>
      <c r="AD625" s="711"/>
    </row>
    <row r="626" spans="5:30">
      <c r="E626" s="691"/>
      <c r="F626" s="692"/>
      <c r="H626" s="711"/>
      <c r="J626" s="691"/>
      <c r="K626" s="693"/>
      <c r="L626" s="693"/>
      <c r="M626" s="693"/>
      <c r="N626" s="693"/>
      <c r="P626" s="692"/>
      <c r="R626" s="692"/>
      <c r="T626" s="693"/>
      <c r="U626" s="692"/>
      <c r="V626" s="692"/>
      <c r="W626" s="692"/>
      <c r="AA626" s="691"/>
      <c r="AD626" s="711"/>
    </row>
    <row r="627" spans="5:30">
      <c r="E627" s="691"/>
      <c r="F627" s="692"/>
      <c r="H627" s="711"/>
      <c r="J627" s="691"/>
      <c r="K627" s="693"/>
      <c r="L627" s="693"/>
      <c r="M627" s="693"/>
      <c r="N627" s="693"/>
      <c r="P627" s="692"/>
      <c r="R627" s="692"/>
      <c r="T627" s="693"/>
      <c r="U627" s="692"/>
      <c r="V627" s="692"/>
      <c r="W627" s="692"/>
      <c r="AA627" s="691"/>
      <c r="AD627" s="711"/>
    </row>
    <row r="628" spans="5:30">
      <c r="E628" s="691"/>
      <c r="F628" s="692"/>
      <c r="H628" s="711"/>
      <c r="J628" s="691"/>
      <c r="K628" s="693"/>
      <c r="L628" s="693"/>
      <c r="M628" s="693"/>
      <c r="N628" s="693"/>
      <c r="P628" s="692"/>
      <c r="R628" s="692"/>
      <c r="T628" s="693"/>
      <c r="U628" s="692"/>
      <c r="V628" s="692"/>
      <c r="W628" s="692"/>
      <c r="AA628" s="691"/>
      <c r="AD628" s="711"/>
    </row>
    <row r="629" spans="5:30">
      <c r="E629" s="691"/>
      <c r="F629" s="692"/>
      <c r="H629" s="711"/>
      <c r="J629" s="691"/>
      <c r="K629" s="693"/>
      <c r="L629" s="693"/>
      <c r="M629" s="693"/>
      <c r="N629" s="693"/>
      <c r="P629" s="692"/>
      <c r="R629" s="692"/>
      <c r="T629" s="693"/>
      <c r="U629" s="692"/>
      <c r="V629" s="692"/>
      <c r="W629" s="692"/>
      <c r="AA629" s="691"/>
      <c r="AD629" s="711"/>
    </row>
    <row r="630" spans="5:30">
      <c r="E630" s="691"/>
      <c r="F630" s="692"/>
      <c r="H630" s="711"/>
      <c r="J630" s="691"/>
      <c r="K630" s="693"/>
      <c r="L630" s="693"/>
      <c r="M630" s="693"/>
      <c r="N630" s="693"/>
      <c r="P630" s="692"/>
      <c r="R630" s="692"/>
      <c r="T630" s="693"/>
      <c r="U630" s="692"/>
      <c r="V630" s="692"/>
      <c r="W630" s="692"/>
      <c r="AA630" s="691"/>
      <c r="AD630" s="711"/>
    </row>
    <row r="631" spans="5:30">
      <c r="E631" s="691"/>
      <c r="F631" s="692"/>
      <c r="H631" s="711"/>
      <c r="J631" s="691"/>
      <c r="K631" s="693"/>
      <c r="L631" s="693"/>
      <c r="M631" s="693"/>
      <c r="N631" s="693"/>
      <c r="P631" s="692"/>
      <c r="R631" s="692"/>
      <c r="T631" s="693"/>
      <c r="U631" s="692"/>
      <c r="V631" s="692"/>
      <c r="W631" s="692"/>
      <c r="AA631" s="691"/>
      <c r="AD631" s="711"/>
    </row>
    <row r="632" spans="5:30">
      <c r="E632" s="691"/>
      <c r="F632" s="692"/>
      <c r="H632" s="711"/>
      <c r="J632" s="691"/>
      <c r="K632" s="693"/>
      <c r="L632" s="693"/>
      <c r="M632" s="693"/>
      <c r="N632" s="693"/>
      <c r="P632" s="692"/>
      <c r="R632" s="692"/>
      <c r="T632" s="693"/>
      <c r="U632" s="692"/>
      <c r="V632" s="692"/>
      <c r="W632" s="692"/>
      <c r="AA632" s="691"/>
      <c r="AD632" s="711"/>
    </row>
    <row r="633" spans="5:30">
      <c r="E633" s="691"/>
      <c r="F633" s="692"/>
      <c r="H633" s="711"/>
      <c r="J633" s="691"/>
      <c r="K633" s="693"/>
      <c r="L633" s="693"/>
      <c r="M633" s="693"/>
      <c r="N633" s="693"/>
      <c r="P633" s="692"/>
      <c r="R633" s="692"/>
      <c r="T633" s="693"/>
      <c r="U633" s="692"/>
      <c r="V633" s="692"/>
      <c r="W633" s="692"/>
      <c r="AA633" s="691"/>
      <c r="AD633" s="711"/>
    </row>
    <row r="634" spans="5:30">
      <c r="E634" s="691"/>
      <c r="F634" s="692"/>
      <c r="H634" s="711"/>
      <c r="J634" s="691"/>
      <c r="K634" s="693"/>
      <c r="L634" s="693"/>
      <c r="M634" s="693"/>
      <c r="N634" s="693"/>
      <c r="P634" s="692"/>
      <c r="R634" s="692"/>
      <c r="T634" s="693"/>
      <c r="U634" s="692"/>
      <c r="V634" s="692"/>
      <c r="W634" s="692"/>
      <c r="AA634" s="691"/>
      <c r="AD634" s="711"/>
    </row>
    <row r="635" spans="5:30">
      <c r="E635" s="691"/>
      <c r="F635" s="692"/>
      <c r="H635" s="711"/>
      <c r="J635" s="691"/>
      <c r="K635" s="693"/>
      <c r="L635" s="693"/>
      <c r="M635" s="693"/>
      <c r="N635" s="693"/>
      <c r="P635" s="692"/>
      <c r="R635" s="692"/>
      <c r="T635" s="693"/>
      <c r="U635" s="692"/>
      <c r="V635" s="692"/>
      <c r="W635" s="692"/>
      <c r="AA635" s="691"/>
      <c r="AD635" s="711"/>
    </row>
    <row r="636" spans="5:30">
      <c r="E636" s="691"/>
      <c r="F636" s="692"/>
      <c r="H636" s="711"/>
      <c r="J636" s="691"/>
      <c r="K636" s="693"/>
      <c r="L636" s="693"/>
      <c r="M636" s="693"/>
      <c r="N636" s="693"/>
      <c r="P636" s="692"/>
      <c r="R636" s="692"/>
      <c r="T636" s="693"/>
      <c r="U636" s="692"/>
      <c r="V636" s="692"/>
      <c r="W636" s="692"/>
      <c r="AA636" s="691"/>
      <c r="AD636" s="711"/>
    </row>
    <row r="637" spans="5:30">
      <c r="E637" s="691"/>
      <c r="F637" s="692"/>
      <c r="H637" s="711"/>
      <c r="J637" s="691"/>
      <c r="K637" s="693"/>
      <c r="L637" s="693"/>
      <c r="M637" s="693"/>
      <c r="N637" s="693"/>
      <c r="P637" s="692"/>
      <c r="R637" s="692"/>
      <c r="T637" s="693"/>
      <c r="U637" s="692"/>
      <c r="V637" s="692"/>
      <c r="W637" s="692"/>
      <c r="AA637" s="691"/>
      <c r="AD637" s="711"/>
    </row>
    <row r="638" spans="5:30">
      <c r="E638" s="691"/>
      <c r="F638" s="692"/>
      <c r="H638" s="711"/>
      <c r="J638" s="691"/>
      <c r="K638" s="693"/>
      <c r="L638" s="693"/>
      <c r="M638" s="693"/>
      <c r="N638" s="693"/>
      <c r="P638" s="692"/>
      <c r="R638" s="692"/>
      <c r="T638" s="693"/>
      <c r="U638" s="692"/>
      <c r="V638" s="692"/>
      <c r="W638" s="692"/>
      <c r="AA638" s="691"/>
      <c r="AD638" s="711"/>
    </row>
    <row r="639" spans="5:30">
      <c r="E639" s="691"/>
      <c r="F639" s="692"/>
      <c r="H639" s="711"/>
      <c r="J639" s="691"/>
      <c r="K639" s="693"/>
      <c r="L639" s="693"/>
      <c r="M639" s="693"/>
      <c r="N639" s="693"/>
      <c r="P639" s="692"/>
      <c r="R639" s="692"/>
      <c r="T639" s="693"/>
      <c r="U639" s="692"/>
      <c r="V639" s="692"/>
      <c r="W639" s="692"/>
      <c r="AA639" s="691"/>
      <c r="AD639" s="711"/>
    </row>
    <row r="640" spans="5:30">
      <c r="E640" s="691"/>
      <c r="F640" s="692"/>
      <c r="H640" s="711"/>
      <c r="J640" s="691"/>
      <c r="K640" s="693"/>
      <c r="L640" s="693"/>
      <c r="M640" s="693"/>
      <c r="N640" s="693"/>
      <c r="P640" s="692"/>
      <c r="R640" s="692"/>
      <c r="T640" s="693"/>
      <c r="U640" s="692"/>
      <c r="V640" s="692"/>
      <c r="W640" s="692"/>
      <c r="AA640" s="691"/>
      <c r="AD640" s="711"/>
    </row>
    <row r="641" spans="5:30">
      <c r="E641" s="691"/>
      <c r="F641" s="692"/>
      <c r="H641" s="711"/>
      <c r="J641" s="691"/>
      <c r="K641" s="693"/>
      <c r="L641" s="693"/>
      <c r="M641" s="693"/>
      <c r="N641" s="693"/>
      <c r="P641" s="692"/>
      <c r="R641" s="692"/>
      <c r="T641" s="693"/>
      <c r="U641" s="692"/>
      <c r="V641" s="692"/>
      <c r="W641" s="692"/>
      <c r="AA641" s="691"/>
      <c r="AD641" s="711"/>
    </row>
    <row r="642" spans="5:30">
      <c r="E642" s="691"/>
      <c r="F642" s="692"/>
      <c r="H642" s="711"/>
      <c r="J642" s="691"/>
      <c r="K642" s="693"/>
      <c r="L642" s="693"/>
      <c r="M642" s="693"/>
      <c r="N642" s="693"/>
      <c r="P642" s="692"/>
      <c r="R642" s="692"/>
      <c r="T642" s="693"/>
      <c r="U642" s="692"/>
      <c r="V642" s="692"/>
      <c r="W642" s="692"/>
      <c r="AA642" s="691"/>
      <c r="AD642" s="711"/>
    </row>
    <row r="643" spans="5:30">
      <c r="E643" s="691"/>
      <c r="F643" s="692"/>
      <c r="H643" s="711"/>
      <c r="J643" s="691"/>
      <c r="K643" s="693"/>
      <c r="L643" s="693"/>
      <c r="M643" s="693"/>
      <c r="N643" s="693"/>
      <c r="P643" s="692"/>
      <c r="R643" s="692"/>
      <c r="T643" s="693"/>
      <c r="U643" s="692"/>
      <c r="V643" s="692"/>
      <c r="W643" s="692"/>
      <c r="AA643" s="691"/>
      <c r="AD643" s="711"/>
    </row>
    <row r="644" spans="5:30">
      <c r="E644" s="691"/>
      <c r="F644" s="692"/>
      <c r="H644" s="711"/>
      <c r="J644" s="691"/>
      <c r="K644" s="693"/>
      <c r="L644" s="693"/>
      <c r="M644" s="693"/>
      <c r="N644" s="693"/>
      <c r="P644" s="692"/>
      <c r="R644" s="692"/>
      <c r="T644" s="693"/>
      <c r="U644" s="692"/>
      <c r="V644" s="692"/>
      <c r="W644" s="692"/>
      <c r="AA644" s="691"/>
      <c r="AD644" s="711"/>
    </row>
    <row r="645" spans="5:30">
      <c r="E645" s="691"/>
      <c r="F645" s="692"/>
      <c r="H645" s="711"/>
      <c r="J645" s="691"/>
      <c r="K645" s="693"/>
      <c r="L645" s="693"/>
      <c r="M645" s="693"/>
      <c r="N645" s="693"/>
      <c r="P645" s="692"/>
      <c r="R645" s="692"/>
      <c r="T645" s="693"/>
      <c r="U645" s="692"/>
      <c r="V645" s="692"/>
      <c r="W645" s="692"/>
      <c r="AA645" s="691"/>
      <c r="AD645" s="711"/>
    </row>
    <row r="646" spans="5:30">
      <c r="E646" s="691"/>
      <c r="F646" s="692"/>
      <c r="H646" s="711"/>
      <c r="J646" s="691"/>
      <c r="K646" s="693"/>
      <c r="L646" s="693"/>
      <c r="M646" s="693"/>
      <c r="N646" s="693"/>
      <c r="P646" s="692"/>
      <c r="R646" s="692"/>
      <c r="T646" s="693"/>
      <c r="U646" s="692"/>
      <c r="V646" s="692"/>
      <c r="W646" s="692"/>
      <c r="AA646" s="691"/>
      <c r="AD646" s="711"/>
    </row>
    <row r="647" spans="5:30">
      <c r="E647" s="691"/>
      <c r="F647" s="692"/>
      <c r="H647" s="711"/>
      <c r="J647" s="691"/>
      <c r="K647" s="693"/>
      <c r="L647" s="693"/>
      <c r="M647" s="693"/>
      <c r="N647" s="693"/>
      <c r="P647" s="692"/>
      <c r="R647" s="692"/>
      <c r="T647" s="693"/>
      <c r="U647" s="692"/>
      <c r="V647" s="692"/>
      <c r="W647" s="692"/>
      <c r="AA647" s="691"/>
      <c r="AD647" s="711"/>
    </row>
    <row r="648" spans="5:30">
      <c r="E648" s="691"/>
      <c r="F648" s="692"/>
      <c r="H648" s="711"/>
      <c r="J648" s="691"/>
      <c r="K648" s="693"/>
      <c r="L648" s="693"/>
      <c r="M648" s="693"/>
      <c r="N648" s="693"/>
      <c r="P648" s="692"/>
      <c r="R648" s="692"/>
      <c r="T648" s="693"/>
      <c r="U648" s="692"/>
      <c r="V648" s="692"/>
      <c r="W648" s="692"/>
      <c r="AA648" s="691"/>
      <c r="AD648" s="711"/>
    </row>
    <row r="649" spans="5:30">
      <c r="E649" s="691"/>
      <c r="F649" s="692"/>
      <c r="H649" s="711"/>
      <c r="J649" s="691"/>
      <c r="K649" s="693"/>
      <c r="L649" s="693"/>
      <c r="M649" s="693"/>
      <c r="N649" s="693"/>
      <c r="P649" s="692"/>
      <c r="R649" s="692"/>
      <c r="T649" s="693"/>
      <c r="U649" s="692"/>
      <c r="V649" s="692"/>
      <c r="W649" s="692"/>
      <c r="AA649" s="691"/>
      <c r="AD649" s="711"/>
    </row>
    <row r="650" spans="5:30">
      <c r="E650" s="691"/>
      <c r="F650" s="692"/>
      <c r="H650" s="711"/>
      <c r="J650" s="691"/>
      <c r="K650" s="693"/>
      <c r="L650" s="693"/>
      <c r="M650" s="693"/>
      <c r="N650" s="693"/>
      <c r="P650" s="692"/>
      <c r="R650" s="692"/>
      <c r="T650" s="693"/>
      <c r="U650" s="692"/>
      <c r="V650" s="692"/>
      <c r="W650" s="692"/>
      <c r="AA650" s="691"/>
      <c r="AD650" s="711"/>
    </row>
    <row r="651" spans="5:30">
      <c r="E651" s="691"/>
      <c r="F651" s="692"/>
      <c r="H651" s="711"/>
      <c r="J651" s="691"/>
      <c r="K651" s="693"/>
      <c r="L651" s="693"/>
      <c r="M651" s="693"/>
      <c r="N651" s="693"/>
      <c r="P651" s="692"/>
      <c r="R651" s="692"/>
      <c r="T651" s="693"/>
      <c r="U651" s="692"/>
      <c r="V651" s="692"/>
      <c r="W651" s="692"/>
      <c r="AA651" s="691"/>
      <c r="AD651" s="711"/>
    </row>
    <row r="652" spans="5:30">
      <c r="E652" s="691"/>
      <c r="F652" s="692"/>
      <c r="H652" s="711"/>
      <c r="J652" s="691"/>
      <c r="K652" s="693"/>
      <c r="L652" s="693"/>
      <c r="M652" s="693"/>
      <c r="N652" s="693"/>
      <c r="P652" s="692"/>
      <c r="R652" s="692"/>
      <c r="T652" s="693"/>
      <c r="U652" s="692"/>
      <c r="V652" s="692"/>
      <c r="W652" s="692"/>
      <c r="AA652" s="691"/>
      <c r="AD652" s="711"/>
    </row>
    <row r="653" spans="5:30">
      <c r="E653" s="691"/>
      <c r="F653" s="692"/>
      <c r="H653" s="711"/>
      <c r="J653" s="691"/>
      <c r="K653" s="693"/>
      <c r="L653" s="693"/>
      <c r="M653" s="693"/>
      <c r="N653" s="693"/>
      <c r="P653" s="692"/>
      <c r="R653" s="692"/>
      <c r="T653" s="693"/>
      <c r="U653" s="692"/>
      <c r="V653" s="692"/>
      <c r="W653" s="692"/>
      <c r="AA653" s="691"/>
      <c r="AD653" s="711"/>
    </row>
    <row r="654" spans="5:30">
      <c r="E654" s="691"/>
      <c r="F654" s="692"/>
      <c r="H654" s="711"/>
      <c r="J654" s="691"/>
      <c r="K654" s="693"/>
      <c r="L654" s="693"/>
      <c r="M654" s="693"/>
      <c r="N654" s="693"/>
      <c r="P654" s="692"/>
      <c r="R654" s="692"/>
      <c r="T654" s="693"/>
      <c r="U654" s="692"/>
      <c r="V654" s="692"/>
      <c r="W654" s="692"/>
      <c r="AA654" s="691"/>
      <c r="AD654" s="711"/>
    </row>
    <row r="655" spans="5:30">
      <c r="E655" s="691"/>
      <c r="F655" s="692"/>
      <c r="H655" s="711"/>
      <c r="J655" s="691"/>
      <c r="K655" s="693"/>
      <c r="L655" s="693"/>
      <c r="M655" s="693"/>
      <c r="N655" s="693"/>
      <c r="P655" s="692"/>
      <c r="R655" s="692"/>
      <c r="T655" s="693"/>
      <c r="U655" s="692"/>
      <c r="V655" s="692"/>
      <c r="W655" s="692"/>
      <c r="AA655" s="691"/>
      <c r="AD655" s="711"/>
    </row>
    <row r="656" spans="5:30">
      <c r="E656" s="691"/>
      <c r="F656" s="692"/>
      <c r="H656" s="711"/>
      <c r="J656" s="691"/>
      <c r="K656" s="693"/>
      <c r="L656" s="693"/>
      <c r="M656" s="693"/>
      <c r="N656" s="693"/>
      <c r="P656" s="692"/>
      <c r="R656" s="692"/>
      <c r="T656" s="693"/>
      <c r="U656" s="692"/>
      <c r="V656" s="692"/>
      <c r="W656" s="692"/>
      <c r="AA656" s="691"/>
      <c r="AD656" s="711"/>
    </row>
    <row r="657" spans="5:30">
      <c r="E657" s="691"/>
      <c r="F657" s="692"/>
      <c r="H657" s="711"/>
      <c r="J657" s="691"/>
      <c r="K657" s="693"/>
      <c r="L657" s="693"/>
      <c r="M657" s="693"/>
      <c r="N657" s="693"/>
      <c r="P657" s="692"/>
      <c r="R657" s="692"/>
      <c r="T657" s="693"/>
      <c r="U657" s="692"/>
      <c r="V657" s="692"/>
      <c r="W657" s="692"/>
      <c r="AA657" s="691"/>
      <c r="AD657" s="711"/>
    </row>
    <row r="658" spans="5:30">
      <c r="E658" s="691"/>
      <c r="F658" s="692"/>
      <c r="H658" s="711"/>
      <c r="J658" s="691"/>
      <c r="K658" s="693"/>
      <c r="L658" s="693"/>
      <c r="M658" s="693"/>
      <c r="N658" s="693"/>
      <c r="P658" s="692"/>
      <c r="R658" s="692"/>
      <c r="T658" s="693"/>
      <c r="U658" s="692"/>
      <c r="V658" s="692"/>
      <c r="W658" s="692"/>
      <c r="AA658" s="691"/>
      <c r="AD658" s="711"/>
    </row>
    <row r="659" spans="5:30">
      <c r="E659" s="691"/>
      <c r="F659" s="692"/>
      <c r="H659" s="711"/>
      <c r="J659" s="691"/>
      <c r="K659" s="693"/>
      <c r="L659" s="693"/>
      <c r="M659" s="693"/>
      <c r="N659" s="693"/>
      <c r="P659" s="692"/>
      <c r="R659" s="692"/>
      <c r="T659" s="693"/>
      <c r="U659" s="692"/>
      <c r="V659" s="692"/>
      <c r="W659" s="692"/>
      <c r="AA659" s="691"/>
      <c r="AD659" s="711"/>
    </row>
    <row r="660" spans="5:30">
      <c r="E660" s="691"/>
      <c r="F660" s="692"/>
      <c r="H660" s="711"/>
      <c r="J660" s="691"/>
      <c r="K660" s="693"/>
      <c r="L660" s="693"/>
      <c r="M660" s="693"/>
      <c r="N660" s="693"/>
      <c r="P660" s="692"/>
      <c r="R660" s="692"/>
      <c r="T660" s="693"/>
      <c r="U660" s="692"/>
      <c r="V660" s="692"/>
      <c r="W660" s="692"/>
      <c r="AA660" s="691"/>
      <c r="AD660" s="711"/>
    </row>
    <row r="661" spans="5:30">
      <c r="E661" s="691"/>
      <c r="F661" s="692"/>
      <c r="H661" s="711"/>
      <c r="J661" s="691"/>
      <c r="K661" s="693"/>
      <c r="L661" s="693"/>
      <c r="M661" s="693"/>
      <c r="N661" s="693"/>
      <c r="P661" s="692"/>
      <c r="R661" s="692"/>
      <c r="T661" s="693"/>
      <c r="U661" s="692"/>
      <c r="V661" s="692"/>
      <c r="W661" s="692"/>
      <c r="AA661" s="691"/>
      <c r="AD661" s="711"/>
    </row>
    <row r="662" spans="5:30">
      <c r="E662" s="691"/>
      <c r="F662" s="692"/>
      <c r="H662" s="711"/>
      <c r="J662" s="691"/>
      <c r="K662" s="693"/>
      <c r="L662" s="693"/>
      <c r="M662" s="693"/>
      <c r="N662" s="693"/>
      <c r="P662" s="692"/>
      <c r="R662" s="692"/>
      <c r="T662" s="693"/>
      <c r="U662" s="692"/>
      <c r="V662" s="692"/>
      <c r="W662" s="692"/>
      <c r="AA662" s="691"/>
      <c r="AD662" s="711"/>
    </row>
    <row r="663" spans="5:30">
      <c r="E663" s="691"/>
      <c r="F663" s="692"/>
      <c r="H663" s="711"/>
      <c r="J663" s="691"/>
      <c r="K663" s="693"/>
      <c r="L663" s="693"/>
      <c r="M663" s="693"/>
      <c r="N663" s="693"/>
      <c r="P663" s="692"/>
      <c r="R663" s="692"/>
      <c r="T663" s="693"/>
      <c r="U663" s="692"/>
      <c r="V663" s="692"/>
      <c r="W663" s="692"/>
      <c r="AA663" s="691"/>
      <c r="AD663" s="711"/>
    </row>
    <row r="664" spans="5:30">
      <c r="E664" s="691"/>
      <c r="F664" s="692"/>
      <c r="H664" s="711"/>
      <c r="J664" s="691"/>
      <c r="K664" s="693"/>
      <c r="L664" s="693"/>
      <c r="M664" s="693"/>
      <c r="N664" s="693"/>
      <c r="P664" s="692"/>
      <c r="R664" s="692"/>
      <c r="T664" s="693"/>
      <c r="U664" s="692"/>
      <c r="V664" s="692"/>
      <c r="W664" s="692"/>
      <c r="AA664" s="691"/>
      <c r="AD664" s="711"/>
    </row>
    <row r="665" spans="5:30">
      <c r="E665" s="691"/>
      <c r="F665" s="692"/>
      <c r="H665" s="711"/>
      <c r="J665" s="691"/>
      <c r="K665" s="693"/>
      <c r="L665" s="693"/>
      <c r="M665" s="693"/>
      <c r="N665" s="693"/>
      <c r="P665" s="692"/>
      <c r="R665" s="692"/>
      <c r="T665" s="693"/>
      <c r="U665" s="692"/>
      <c r="V665" s="692"/>
      <c r="W665" s="692"/>
      <c r="AA665" s="691"/>
      <c r="AD665" s="711"/>
    </row>
    <row r="666" spans="5:30">
      <c r="E666" s="691"/>
      <c r="F666" s="692"/>
      <c r="H666" s="711"/>
      <c r="J666" s="691"/>
      <c r="K666" s="693"/>
      <c r="L666" s="693"/>
      <c r="M666" s="693"/>
      <c r="N666" s="693"/>
      <c r="P666" s="692"/>
      <c r="R666" s="692"/>
      <c r="T666" s="693"/>
      <c r="U666" s="692"/>
      <c r="V666" s="692"/>
      <c r="W666" s="692"/>
      <c r="AA666" s="691"/>
      <c r="AD666" s="711"/>
    </row>
    <row r="667" spans="5:30">
      <c r="E667" s="691"/>
      <c r="F667" s="692"/>
      <c r="H667" s="711"/>
      <c r="J667" s="691"/>
      <c r="K667" s="693"/>
      <c r="L667" s="693"/>
      <c r="M667" s="693"/>
      <c r="N667" s="693"/>
      <c r="P667" s="692"/>
      <c r="R667" s="692"/>
      <c r="T667" s="693"/>
      <c r="U667" s="692"/>
      <c r="V667" s="692"/>
      <c r="W667" s="692"/>
      <c r="AA667" s="691"/>
      <c r="AD667" s="711"/>
    </row>
    <row r="668" spans="5:30">
      <c r="E668" s="691"/>
      <c r="F668" s="692"/>
      <c r="H668" s="711"/>
      <c r="J668" s="691"/>
      <c r="K668" s="693"/>
      <c r="L668" s="693"/>
      <c r="M668" s="693"/>
      <c r="N668" s="693"/>
      <c r="P668" s="692"/>
      <c r="R668" s="692"/>
      <c r="T668" s="693"/>
      <c r="U668" s="692"/>
      <c r="V668" s="692"/>
      <c r="W668" s="692"/>
      <c r="AA668" s="691"/>
      <c r="AD668" s="711"/>
    </row>
    <row r="669" spans="5:30">
      <c r="E669" s="691"/>
      <c r="F669" s="692"/>
      <c r="H669" s="711"/>
      <c r="J669" s="691"/>
      <c r="K669" s="693"/>
      <c r="L669" s="693"/>
      <c r="M669" s="693"/>
      <c r="N669" s="693"/>
      <c r="P669" s="692"/>
      <c r="R669" s="692"/>
      <c r="T669" s="693"/>
      <c r="U669" s="692"/>
      <c r="V669" s="692"/>
      <c r="W669" s="692"/>
      <c r="AA669" s="691"/>
      <c r="AD669" s="711"/>
    </row>
    <row r="670" spans="5:30">
      <c r="E670" s="691"/>
      <c r="F670" s="692"/>
      <c r="H670" s="711"/>
      <c r="J670" s="691"/>
      <c r="K670" s="693"/>
      <c r="L670" s="693"/>
      <c r="M670" s="693"/>
      <c r="N670" s="693"/>
      <c r="P670" s="692"/>
      <c r="R670" s="692"/>
      <c r="T670" s="693"/>
      <c r="U670" s="692"/>
      <c r="V670" s="692"/>
      <c r="W670" s="692"/>
      <c r="AA670" s="691"/>
      <c r="AD670" s="711"/>
    </row>
    <row r="671" spans="5:30">
      <c r="E671" s="691"/>
      <c r="F671" s="692"/>
      <c r="H671" s="711"/>
      <c r="J671" s="691"/>
      <c r="K671" s="693"/>
      <c r="L671" s="693"/>
      <c r="M671" s="693"/>
      <c r="N671" s="693"/>
      <c r="P671" s="692"/>
      <c r="R671" s="692"/>
      <c r="T671" s="693"/>
      <c r="U671" s="692"/>
      <c r="V671" s="692"/>
      <c r="W671" s="692"/>
      <c r="AA671" s="691"/>
      <c r="AD671" s="711"/>
    </row>
    <row r="672" spans="5:30">
      <c r="E672" s="691"/>
      <c r="F672" s="692"/>
      <c r="H672" s="711"/>
      <c r="J672" s="691"/>
      <c r="K672" s="693"/>
      <c r="L672" s="693"/>
      <c r="M672" s="693"/>
      <c r="N672" s="693"/>
      <c r="P672" s="692"/>
      <c r="R672" s="692"/>
      <c r="T672" s="693"/>
      <c r="U672" s="692"/>
      <c r="V672" s="692"/>
      <c r="W672" s="692"/>
      <c r="AA672" s="691"/>
      <c r="AD672" s="711"/>
    </row>
    <row r="673" spans="5:30">
      <c r="E673" s="691"/>
      <c r="F673" s="692"/>
      <c r="H673" s="711"/>
      <c r="J673" s="691"/>
      <c r="K673" s="693"/>
      <c r="L673" s="693"/>
      <c r="M673" s="693"/>
      <c r="N673" s="693"/>
      <c r="P673" s="692"/>
      <c r="R673" s="692"/>
      <c r="T673" s="693"/>
      <c r="U673" s="692"/>
      <c r="V673" s="692"/>
      <c r="W673" s="692"/>
      <c r="AA673" s="691"/>
      <c r="AD673" s="711"/>
    </row>
    <row r="674" spans="5:30">
      <c r="E674" s="691"/>
      <c r="F674" s="692"/>
      <c r="H674" s="711"/>
      <c r="J674" s="691"/>
      <c r="K674" s="693"/>
      <c r="L674" s="693"/>
      <c r="M674" s="693"/>
      <c r="N674" s="693"/>
      <c r="P674" s="692"/>
      <c r="R674" s="692"/>
      <c r="T674" s="693"/>
      <c r="U674" s="692"/>
      <c r="V674" s="692"/>
      <c r="W674" s="692"/>
      <c r="AA674" s="691"/>
      <c r="AD674" s="711"/>
    </row>
    <row r="675" spans="5:30">
      <c r="E675" s="691"/>
      <c r="F675" s="692"/>
      <c r="H675" s="711"/>
      <c r="J675" s="691"/>
      <c r="K675" s="693"/>
      <c r="L675" s="693"/>
      <c r="M675" s="693"/>
      <c r="N675" s="693"/>
      <c r="P675" s="692"/>
      <c r="R675" s="692"/>
      <c r="T675" s="693"/>
      <c r="U675" s="692"/>
      <c r="V675" s="692"/>
      <c r="W675" s="692"/>
      <c r="AA675" s="691"/>
      <c r="AD675" s="711"/>
    </row>
    <row r="676" spans="5:30">
      <c r="E676" s="691"/>
      <c r="F676" s="692"/>
      <c r="H676" s="711"/>
      <c r="J676" s="691"/>
      <c r="K676" s="693"/>
      <c r="L676" s="693"/>
      <c r="M676" s="693"/>
      <c r="N676" s="693"/>
      <c r="P676" s="692"/>
      <c r="R676" s="692"/>
      <c r="T676" s="693"/>
      <c r="U676" s="692"/>
      <c r="V676" s="692"/>
      <c r="W676" s="692"/>
      <c r="AA676" s="691"/>
      <c r="AD676" s="711"/>
    </row>
    <row r="677" spans="5:30">
      <c r="E677" s="691"/>
      <c r="F677" s="692"/>
      <c r="H677" s="711"/>
      <c r="J677" s="691"/>
      <c r="K677" s="693"/>
      <c r="L677" s="693"/>
      <c r="M677" s="693"/>
      <c r="N677" s="693"/>
      <c r="P677" s="692"/>
      <c r="R677" s="692"/>
      <c r="T677" s="693"/>
      <c r="U677" s="692"/>
      <c r="V677" s="692"/>
      <c r="W677" s="692"/>
      <c r="AA677" s="691"/>
      <c r="AD677" s="711"/>
    </row>
    <row r="678" spans="5:30">
      <c r="E678" s="691"/>
      <c r="F678" s="692"/>
      <c r="H678" s="711"/>
      <c r="J678" s="691"/>
      <c r="K678" s="693"/>
      <c r="L678" s="693"/>
      <c r="M678" s="693"/>
      <c r="N678" s="693"/>
      <c r="P678" s="692"/>
      <c r="R678" s="692"/>
      <c r="T678" s="693"/>
      <c r="U678" s="692"/>
      <c r="V678" s="692"/>
      <c r="W678" s="692"/>
      <c r="AA678" s="691"/>
      <c r="AD678" s="711"/>
    </row>
    <row r="679" spans="5:30">
      <c r="E679" s="691"/>
      <c r="F679" s="692"/>
      <c r="H679" s="711"/>
      <c r="J679" s="691"/>
      <c r="K679" s="693"/>
      <c r="L679" s="693"/>
      <c r="M679" s="693"/>
      <c r="N679" s="693"/>
      <c r="P679" s="692"/>
      <c r="R679" s="692"/>
      <c r="T679" s="693"/>
      <c r="U679" s="692"/>
      <c r="V679" s="692"/>
      <c r="W679" s="692"/>
      <c r="AA679" s="691"/>
      <c r="AD679" s="711"/>
    </row>
    <row r="680" spans="5:30">
      <c r="E680" s="691"/>
      <c r="F680" s="692"/>
      <c r="H680" s="711"/>
      <c r="J680" s="691"/>
      <c r="K680" s="693"/>
      <c r="L680" s="693"/>
      <c r="M680" s="693"/>
      <c r="N680" s="693"/>
      <c r="P680" s="692"/>
      <c r="R680" s="692"/>
      <c r="T680" s="693"/>
      <c r="U680" s="692"/>
      <c r="V680" s="692"/>
      <c r="W680" s="692"/>
      <c r="AA680" s="691"/>
      <c r="AD680" s="711"/>
    </row>
    <row r="681" spans="5:30">
      <c r="E681" s="691"/>
      <c r="F681" s="692"/>
      <c r="H681" s="711"/>
      <c r="J681" s="691"/>
      <c r="K681" s="693"/>
      <c r="L681" s="693"/>
      <c r="M681" s="693"/>
      <c r="N681" s="693"/>
      <c r="P681" s="692"/>
      <c r="R681" s="692"/>
      <c r="T681" s="693"/>
      <c r="U681" s="692"/>
      <c r="V681" s="692"/>
      <c r="W681" s="692"/>
      <c r="AA681" s="691"/>
      <c r="AD681" s="711"/>
    </row>
    <row r="682" spans="5:30">
      <c r="E682" s="691"/>
      <c r="F682" s="692"/>
      <c r="H682" s="711"/>
      <c r="J682" s="691"/>
      <c r="K682" s="693"/>
      <c r="L682" s="693"/>
      <c r="M682" s="693"/>
      <c r="N682" s="693"/>
      <c r="P682" s="692"/>
      <c r="R682" s="692"/>
      <c r="T682" s="693"/>
      <c r="U682" s="692"/>
      <c r="V682" s="692"/>
      <c r="W682" s="692"/>
      <c r="AA682" s="691"/>
      <c r="AD682" s="711"/>
    </row>
    <row r="683" spans="5:30">
      <c r="E683" s="691"/>
      <c r="F683" s="692"/>
      <c r="H683" s="711"/>
      <c r="J683" s="691"/>
      <c r="K683" s="693"/>
      <c r="L683" s="693"/>
      <c r="M683" s="693"/>
      <c r="N683" s="693"/>
      <c r="P683" s="692"/>
      <c r="R683" s="692"/>
      <c r="T683" s="693"/>
      <c r="U683" s="692"/>
      <c r="V683" s="692"/>
      <c r="W683" s="692"/>
      <c r="AA683" s="691"/>
      <c r="AD683" s="711"/>
    </row>
    <row r="684" spans="5:30">
      <c r="E684" s="691"/>
      <c r="F684" s="692"/>
      <c r="H684" s="711"/>
      <c r="J684" s="691"/>
      <c r="K684" s="693"/>
      <c r="L684" s="693"/>
      <c r="M684" s="693"/>
      <c r="N684" s="693"/>
      <c r="P684" s="692"/>
      <c r="R684" s="692"/>
      <c r="T684" s="693"/>
      <c r="U684" s="692"/>
      <c r="V684" s="692"/>
      <c r="W684" s="692"/>
      <c r="AA684" s="691"/>
      <c r="AD684" s="711"/>
    </row>
    <row r="685" spans="5:30">
      <c r="E685" s="691"/>
      <c r="F685" s="692"/>
      <c r="H685" s="711"/>
      <c r="J685" s="691"/>
      <c r="K685" s="693"/>
      <c r="L685" s="693"/>
      <c r="M685" s="693"/>
      <c r="N685" s="693"/>
      <c r="P685" s="692"/>
      <c r="R685" s="692"/>
      <c r="T685" s="693"/>
      <c r="U685" s="692"/>
      <c r="V685" s="692"/>
      <c r="W685" s="692"/>
      <c r="AA685" s="691"/>
      <c r="AD685" s="711"/>
    </row>
    <row r="686" spans="5:30">
      <c r="E686" s="691"/>
      <c r="F686" s="692"/>
      <c r="H686" s="711"/>
      <c r="J686" s="691"/>
      <c r="K686" s="693"/>
      <c r="L686" s="693"/>
      <c r="M686" s="693"/>
      <c r="N686" s="693"/>
      <c r="P686" s="692"/>
      <c r="R686" s="692"/>
      <c r="T686" s="693"/>
      <c r="U686" s="692"/>
      <c r="V686" s="692"/>
      <c r="W686" s="692"/>
      <c r="AA686" s="691"/>
      <c r="AD686" s="711"/>
    </row>
    <row r="687" spans="5:30">
      <c r="E687" s="691"/>
      <c r="F687" s="692"/>
      <c r="H687" s="711"/>
      <c r="J687" s="691"/>
      <c r="K687" s="693"/>
      <c r="L687" s="693"/>
      <c r="M687" s="693"/>
      <c r="N687" s="693"/>
      <c r="P687" s="692"/>
      <c r="R687" s="692"/>
      <c r="T687" s="693"/>
      <c r="U687" s="692"/>
      <c r="V687" s="692"/>
      <c r="W687" s="692"/>
      <c r="AA687" s="691"/>
      <c r="AD687" s="711"/>
    </row>
    <row r="688" spans="5:30">
      <c r="E688" s="691"/>
      <c r="F688" s="692"/>
      <c r="H688" s="711"/>
      <c r="J688" s="691"/>
      <c r="K688" s="693"/>
      <c r="L688" s="693"/>
      <c r="M688" s="693"/>
      <c r="N688" s="693"/>
      <c r="P688" s="692"/>
      <c r="R688" s="692"/>
      <c r="T688" s="693"/>
      <c r="U688" s="692"/>
      <c r="V688" s="692"/>
      <c r="W688" s="692"/>
      <c r="AA688" s="691"/>
      <c r="AD688" s="711"/>
    </row>
    <row r="689" spans="5:30">
      <c r="E689" s="691"/>
      <c r="F689" s="692"/>
      <c r="H689" s="711"/>
      <c r="J689" s="691"/>
      <c r="K689" s="693"/>
      <c r="L689" s="693"/>
      <c r="M689" s="693"/>
      <c r="N689" s="693"/>
      <c r="P689" s="692"/>
      <c r="R689" s="692"/>
      <c r="T689" s="693"/>
      <c r="U689" s="692"/>
      <c r="V689" s="692"/>
      <c r="W689" s="692"/>
      <c r="AA689" s="691"/>
      <c r="AD689" s="711"/>
    </row>
    <row r="690" spans="5:30">
      <c r="E690" s="691"/>
      <c r="F690" s="692"/>
      <c r="H690" s="711"/>
      <c r="J690" s="691"/>
      <c r="K690" s="693"/>
      <c r="L690" s="693"/>
      <c r="M690" s="693"/>
      <c r="N690" s="693"/>
      <c r="P690" s="692"/>
      <c r="R690" s="692"/>
      <c r="T690" s="693"/>
      <c r="U690" s="692"/>
      <c r="V690" s="692"/>
      <c r="W690" s="692"/>
      <c r="AA690" s="691"/>
      <c r="AD690" s="711"/>
    </row>
    <row r="691" spans="5:30">
      <c r="E691" s="691"/>
      <c r="F691" s="692"/>
      <c r="H691" s="711"/>
      <c r="J691" s="691"/>
      <c r="K691" s="693"/>
      <c r="L691" s="693"/>
      <c r="M691" s="693"/>
      <c r="N691" s="693"/>
      <c r="P691" s="692"/>
      <c r="R691" s="692"/>
      <c r="T691" s="693"/>
      <c r="U691" s="692"/>
      <c r="V691" s="692"/>
      <c r="W691" s="692"/>
      <c r="AA691" s="691"/>
      <c r="AD691" s="711"/>
    </row>
    <row r="692" spans="5:30">
      <c r="E692" s="691"/>
      <c r="F692" s="692"/>
      <c r="H692" s="711"/>
      <c r="J692" s="691"/>
      <c r="K692" s="693"/>
      <c r="L692" s="693"/>
      <c r="M692" s="693"/>
      <c r="N692" s="693"/>
      <c r="P692" s="692"/>
      <c r="R692" s="692"/>
      <c r="T692" s="693"/>
      <c r="U692" s="692"/>
      <c r="V692" s="692"/>
      <c r="W692" s="692"/>
      <c r="AA692" s="691"/>
      <c r="AD692" s="711"/>
    </row>
    <row r="693" spans="5:30">
      <c r="E693" s="691"/>
      <c r="F693" s="692"/>
      <c r="H693" s="711"/>
      <c r="J693" s="691"/>
      <c r="K693" s="693"/>
      <c r="L693" s="693"/>
      <c r="M693" s="693"/>
      <c r="N693" s="693"/>
      <c r="P693" s="692"/>
      <c r="R693" s="692"/>
      <c r="T693" s="693"/>
      <c r="U693" s="692"/>
      <c r="V693" s="692"/>
      <c r="W693" s="692"/>
      <c r="AA693" s="691"/>
      <c r="AD693" s="711"/>
    </row>
    <row r="694" spans="5:30">
      <c r="E694" s="691"/>
      <c r="F694" s="692"/>
      <c r="H694" s="711"/>
      <c r="J694" s="691"/>
      <c r="K694" s="693"/>
      <c r="L694" s="693"/>
      <c r="M694" s="693"/>
      <c r="N694" s="693"/>
      <c r="P694" s="692"/>
      <c r="R694" s="692"/>
      <c r="T694" s="693"/>
      <c r="U694" s="692"/>
      <c r="V694" s="692"/>
      <c r="W694" s="692"/>
      <c r="AA694" s="691"/>
      <c r="AD694" s="711"/>
    </row>
    <row r="695" spans="5:30">
      <c r="E695" s="691"/>
      <c r="F695" s="692"/>
      <c r="H695" s="711"/>
      <c r="J695" s="691"/>
      <c r="K695" s="693"/>
      <c r="L695" s="693"/>
      <c r="M695" s="693"/>
      <c r="N695" s="693"/>
      <c r="P695" s="692"/>
      <c r="R695" s="692"/>
      <c r="T695" s="693"/>
      <c r="U695" s="692"/>
      <c r="V695" s="692"/>
      <c r="W695" s="692"/>
      <c r="AA695" s="691"/>
      <c r="AD695" s="711"/>
    </row>
    <row r="696" spans="5:30">
      <c r="E696" s="691"/>
      <c r="F696" s="692"/>
      <c r="H696" s="711"/>
      <c r="J696" s="691"/>
      <c r="K696" s="693"/>
      <c r="L696" s="693"/>
      <c r="M696" s="693"/>
      <c r="N696" s="693"/>
      <c r="P696" s="692"/>
      <c r="R696" s="692"/>
      <c r="T696" s="693"/>
      <c r="U696" s="692"/>
      <c r="V696" s="692"/>
      <c r="W696" s="692"/>
      <c r="AA696" s="691"/>
      <c r="AD696" s="711"/>
    </row>
    <row r="697" spans="5:30">
      <c r="E697" s="691"/>
      <c r="F697" s="692"/>
      <c r="H697" s="711"/>
      <c r="J697" s="691"/>
      <c r="K697" s="693"/>
      <c r="L697" s="693"/>
      <c r="M697" s="693"/>
      <c r="N697" s="693"/>
      <c r="P697" s="692"/>
      <c r="R697" s="692"/>
      <c r="T697" s="693"/>
      <c r="U697" s="692"/>
      <c r="V697" s="692"/>
      <c r="W697" s="692"/>
      <c r="AA697" s="691"/>
      <c r="AD697" s="711"/>
    </row>
    <row r="698" spans="5:30">
      <c r="E698" s="691"/>
      <c r="F698" s="692"/>
      <c r="H698" s="711"/>
      <c r="J698" s="691"/>
      <c r="K698" s="693"/>
      <c r="L698" s="693"/>
      <c r="M698" s="693"/>
      <c r="N698" s="693"/>
      <c r="P698" s="692"/>
      <c r="R698" s="692"/>
      <c r="T698" s="693"/>
      <c r="U698" s="692"/>
      <c r="V698" s="692"/>
      <c r="W698" s="692"/>
      <c r="AA698" s="691"/>
      <c r="AD698" s="711"/>
    </row>
    <row r="699" spans="5:30">
      <c r="E699" s="691"/>
      <c r="F699" s="692"/>
      <c r="H699" s="711"/>
      <c r="J699" s="691"/>
      <c r="K699" s="693"/>
      <c r="L699" s="693"/>
      <c r="M699" s="693"/>
      <c r="N699" s="693"/>
      <c r="P699" s="692"/>
      <c r="R699" s="692"/>
      <c r="T699" s="693"/>
      <c r="U699" s="692"/>
      <c r="V699" s="692"/>
      <c r="W699" s="692"/>
      <c r="AA699" s="691"/>
      <c r="AD699" s="711"/>
    </row>
    <row r="700" spans="5:30">
      <c r="E700" s="691"/>
      <c r="F700" s="692"/>
      <c r="H700" s="711"/>
      <c r="J700" s="691"/>
      <c r="K700" s="693"/>
      <c r="L700" s="693"/>
      <c r="M700" s="693"/>
      <c r="N700" s="693"/>
      <c r="P700" s="692"/>
      <c r="R700" s="692"/>
      <c r="T700" s="693"/>
      <c r="U700" s="692"/>
      <c r="V700" s="692"/>
      <c r="W700" s="692"/>
      <c r="AA700" s="691"/>
      <c r="AD700" s="711"/>
    </row>
    <row r="701" spans="5:30">
      <c r="E701" s="691"/>
      <c r="F701" s="692"/>
      <c r="H701" s="711"/>
      <c r="J701" s="691"/>
      <c r="K701" s="693"/>
      <c r="L701" s="693"/>
      <c r="M701" s="693"/>
      <c r="N701" s="693"/>
      <c r="P701" s="692"/>
      <c r="R701" s="692"/>
      <c r="T701" s="693"/>
      <c r="U701" s="692"/>
      <c r="V701" s="692"/>
      <c r="W701" s="692"/>
      <c r="AA701" s="691"/>
      <c r="AD701" s="711"/>
    </row>
    <row r="702" spans="5:30">
      <c r="E702" s="691"/>
      <c r="F702" s="692"/>
      <c r="H702" s="711"/>
      <c r="J702" s="691"/>
      <c r="K702" s="693"/>
      <c r="L702" s="693"/>
      <c r="M702" s="693"/>
      <c r="N702" s="693"/>
      <c r="P702" s="692"/>
      <c r="R702" s="692"/>
      <c r="T702" s="693"/>
      <c r="U702" s="692"/>
      <c r="V702" s="692"/>
      <c r="W702" s="692"/>
      <c r="AA702" s="691"/>
      <c r="AD702" s="711"/>
    </row>
    <row r="703" spans="5:30">
      <c r="E703" s="691"/>
      <c r="F703" s="692"/>
      <c r="H703" s="711"/>
      <c r="J703" s="691"/>
      <c r="K703" s="693"/>
      <c r="L703" s="693"/>
      <c r="M703" s="693"/>
      <c r="N703" s="693"/>
      <c r="P703" s="692"/>
      <c r="R703" s="692"/>
      <c r="T703" s="693"/>
      <c r="U703" s="692"/>
      <c r="V703" s="692"/>
      <c r="W703" s="692"/>
      <c r="AA703" s="691"/>
      <c r="AD703" s="711"/>
    </row>
    <row r="704" spans="5:30">
      <c r="E704" s="691"/>
      <c r="F704" s="692"/>
      <c r="H704" s="711"/>
      <c r="J704" s="691"/>
      <c r="K704" s="693"/>
      <c r="L704" s="693"/>
      <c r="M704" s="693"/>
      <c r="N704" s="693"/>
      <c r="P704" s="692"/>
      <c r="R704" s="692"/>
      <c r="T704" s="693"/>
      <c r="U704" s="692"/>
      <c r="V704" s="692"/>
      <c r="W704" s="692"/>
      <c r="AA704" s="691"/>
      <c r="AD704" s="711"/>
    </row>
    <row r="705" spans="5:30">
      <c r="E705" s="691"/>
      <c r="F705" s="692"/>
      <c r="H705" s="711"/>
      <c r="J705" s="691"/>
      <c r="K705" s="693"/>
      <c r="L705" s="693"/>
      <c r="M705" s="693"/>
      <c r="N705" s="693"/>
      <c r="P705" s="692"/>
      <c r="R705" s="692"/>
      <c r="T705" s="693"/>
      <c r="U705" s="692"/>
      <c r="V705" s="692"/>
      <c r="W705" s="692"/>
      <c r="AA705" s="691"/>
      <c r="AD705" s="711"/>
    </row>
    <row r="706" spans="5:30">
      <c r="E706" s="691"/>
      <c r="F706" s="692"/>
      <c r="H706" s="711"/>
      <c r="J706" s="691"/>
      <c r="K706" s="693"/>
      <c r="L706" s="693"/>
      <c r="M706" s="693"/>
      <c r="N706" s="693"/>
      <c r="P706" s="692"/>
      <c r="R706" s="692"/>
      <c r="T706" s="693"/>
      <c r="U706" s="692"/>
      <c r="V706" s="692"/>
      <c r="W706" s="692"/>
      <c r="AA706" s="691"/>
      <c r="AD706" s="711"/>
    </row>
    <row r="707" spans="5:30">
      <c r="E707" s="691"/>
      <c r="F707" s="692"/>
      <c r="H707" s="711"/>
      <c r="J707" s="691"/>
      <c r="K707" s="693"/>
      <c r="L707" s="693"/>
      <c r="M707" s="693"/>
      <c r="N707" s="693"/>
      <c r="P707" s="692"/>
      <c r="R707" s="692"/>
      <c r="T707" s="693"/>
      <c r="U707" s="692"/>
      <c r="V707" s="692"/>
      <c r="W707" s="692"/>
      <c r="AA707" s="691"/>
      <c r="AD707" s="711"/>
    </row>
    <row r="708" spans="5:30">
      <c r="E708" s="691"/>
      <c r="F708" s="692"/>
      <c r="H708" s="711"/>
      <c r="J708" s="691"/>
      <c r="K708" s="693"/>
      <c r="L708" s="693"/>
      <c r="M708" s="693"/>
      <c r="N708" s="693"/>
      <c r="P708" s="692"/>
      <c r="R708" s="692"/>
      <c r="T708" s="693"/>
      <c r="U708" s="692"/>
      <c r="V708" s="692"/>
      <c r="W708" s="692"/>
      <c r="AA708" s="691"/>
      <c r="AD708" s="711"/>
    </row>
    <row r="709" spans="5:30">
      <c r="E709" s="691"/>
      <c r="F709" s="692"/>
      <c r="H709" s="711"/>
      <c r="J709" s="691"/>
      <c r="K709" s="693"/>
      <c r="L709" s="693"/>
      <c r="M709" s="693"/>
      <c r="N709" s="693"/>
      <c r="P709" s="692"/>
      <c r="R709" s="692"/>
      <c r="T709" s="693"/>
      <c r="U709" s="692"/>
      <c r="V709" s="692"/>
      <c r="W709" s="692"/>
      <c r="AA709" s="691"/>
      <c r="AD709" s="711"/>
    </row>
    <row r="710" spans="5:30">
      <c r="E710" s="691"/>
      <c r="F710" s="692"/>
      <c r="H710" s="711"/>
      <c r="J710" s="691"/>
      <c r="K710" s="693"/>
      <c r="L710" s="693"/>
      <c r="M710" s="693"/>
      <c r="N710" s="693"/>
      <c r="P710" s="692"/>
      <c r="R710" s="692"/>
      <c r="T710" s="693"/>
      <c r="U710" s="692"/>
      <c r="V710" s="692"/>
      <c r="W710" s="692"/>
      <c r="AA710" s="691"/>
      <c r="AD710" s="711"/>
    </row>
    <row r="711" spans="5:30">
      <c r="E711" s="691"/>
      <c r="F711" s="692"/>
      <c r="H711" s="711"/>
      <c r="J711" s="691"/>
      <c r="K711" s="693"/>
      <c r="L711" s="693"/>
      <c r="M711" s="693"/>
      <c r="N711" s="693"/>
      <c r="P711" s="692"/>
      <c r="R711" s="692"/>
      <c r="T711" s="693"/>
      <c r="U711" s="692"/>
      <c r="V711" s="692"/>
      <c r="W711" s="692"/>
      <c r="AA711" s="691"/>
      <c r="AD711" s="711"/>
    </row>
    <row r="712" spans="5:30">
      <c r="E712" s="691"/>
      <c r="F712" s="692"/>
      <c r="H712" s="711"/>
      <c r="J712" s="691"/>
      <c r="K712" s="693"/>
      <c r="L712" s="693"/>
      <c r="M712" s="693"/>
      <c r="N712" s="693"/>
      <c r="P712" s="692"/>
      <c r="R712" s="692"/>
      <c r="T712" s="693"/>
      <c r="U712" s="692"/>
      <c r="V712" s="692"/>
      <c r="W712" s="692"/>
      <c r="AA712" s="691"/>
      <c r="AD712" s="711"/>
    </row>
    <row r="713" spans="5:30">
      <c r="E713" s="691"/>
      <c r="F713" s="692"/>
      <c r="H713" s="711"/>
      <c r="J713" s="691"/>
      <c r="K713" s="693"/>
      <c r="L713" s="693"/>
      <c r="M713" s="693"/>
      <c r="N713" s="693"/>
      <c r="P713" s="692"/>
      <c r="R713" s="692"/>
      <c r="T713" s="693"/>
      <c r="U713" s="692"/>
      <c r="V713" s="692"/>
      <c r="W713" s="692"/>
      <c r="AA713" s="691"/>
      <c r="AD713" s="711"/>
    </row>
    <row r="714" spans="5:30">
      <c r="E714" s="691"/>
      <c r="F714" s="692"/>
      <c r="H714" s="711"/>
      <c r="J714" s="691"/>
      <c r="K714" s="693"/>
      <c r="L714" s="693"/>
      <c r="M714" s="693"/>
      <c r="N714" s="693"/>
      <c r="P714" s="692"/>
      <c r="R714" s="692"/>
      <c r="T714" s="693"/>
      <c r="U714" s="692"/>
      <c r="V714" s="692"/>
      <c r="W714" s="692"/>
      <c r="AA714" s="691"/>
      <c r="AD714" s="711"/>
    </row>
    <row r="715" spans="5:30">
      <c r="E715" s="691"/>
      <c r="F715" s="692"/>
      <c r="H715" s="711"/>
      <c r="J715" s="691"/>
      <c r="K715" s="693"/>
      <c r="L715" s="693"/>
      <c r="M715" s="693"/>
      <c r="N715" s="693"/>
      <c r="P715" s="692"/>
      <c r="R715" s="692"/>
      <c r="T715" s="693"/>
      <c r="U715" s="692"/>
      <c r="V715" s="692"/>
      <c r="W715" s="692"/>
      <c r="AA715" s="691"/>
      <c r="AD715" s="711"/>
    </row>
    <row r="716" spans="5:30">
      <c r="E716" s="691"/>
      <c r="F716" s="692"/>
      <c r="H716" s="711"/>
      <c r="J716" s="691"/>
      <c r="K716" s="693"/>
      <c r="L716" s="693"/>
      <c r="M716" s="693"/>
      <c r="N716" s="693"/>
      <c r="P716" s="692"/>
      <c r="R716" s="692"/>
      <c r="T716" s="693"/>
      <c r="U716" s="692"/>
      <c r="V716" s="692"/>
      <c r="W716" s="692"/>
      <c r="AA716" s="691"/>
      <c r="AD716" s="711"/>
    </row>
    <row r="717" spans="5:30">
      <c r="E717" s="691"/>
      <c r="F717" s="692"/>
      <c r="H717" s="711"/>
      <c r="J717" s="691"/>
      <c r="K717" s="693"/>
      <c r="L717" s="693"/>
      <c r="M717" s="693"/>
      <c r="N717" s="693"/>
      <c r="P717" s="692"/>
      <c r="R717" s="692"/>
      <c r="T717" s="693"/>
      <c r="U717" s="692"/>
      <c r="V717" s="692"/>
      <c r="W717" s="692"/>
      <c r="AA717" s="691"/>
      <c r="AD717" s="711"/>
    </row>
    <row r="718" spans="5:30">
      <c r="E718" s="691"/>
      <c r="F718" s="692"/>
      <c r="H718" s="711"/>
      <c r="J718" s="691"/>
      <c r="K718" s="693"/>
      <c r="L718" s="693"/>
      <c r="M718" s="693"/>
      <c r="N718" s="693"/>
      <c r="P718" s="692"/>
      <c r="R718" s="692"/>
      <c r="T718" s="693"/>
      <c r="U718" s="692"/>
      <c r="V718" s="692"/>
      <c r="W718" s="692"/>
      <c r="AA718" s="691"/>
      <c r="AD718" s="711"/>
    </row>
    <row r="719" spans="5:30">
      <c r="E719" s="691"/>
      <c r="F719" s="692"/>
      <c r="H719" s="711"/>
      <c r="J719" s="691"/>
      <c r="K719" s="693"/>
      <c r="L719" s="693"/>
      <c r="M719" s="693"/>
      <c r="N719" s="693"/>
      <c r="P719" s="692"/>
      <c r="R719" s="692"/>
      <c r="T719" s="693"/>
      <c r="U719" s="692"/>
      <c r="V719" s="692"/>
      <c r="W719" s="692"/>
      <c r="AA719" s="691"/>
      <c r="AD719" s="711"/>
    </row>
    <row r="720" spans="5:30">
      <c r="E720" s="691"/>
      <c r="F720" s="692"/>
      <c r="H720" s="711"/>
      <c r="J720" s="691"/>
      <c r="K720" s="693"/>
      <c r="L720" s="693"/>
      <c r="M720" s="693"/>
      <c r="N720" s="693"/>
      <c r="P720" s="692"/>
      <c r="R720" s="692"/>
      <c r="T720" s="693"/>
      <c r="U720" s="692"/>
      <c r="V720" s="692"/>
      <c r="W720" s="692"/>
      <c r="AA720" s="691"/>
      <c r="AD720" s="711"/>
    </row>
    <row r="721" spans="5:30">
      <c r="E721" s="691"/>
      <c r="F721" s="692"/>
      <c r="H721" s="711"/>
      <c r="J721" s="691"/>
      <c r="K721" s="693"/>
      <c r="L721" s="693"/>
      <c r="M721" s="693"/>
      <c r="N721" s="693"/>
      <c r="P721" s="692"/>
      <c r="R721" s="692"/>
      <c r="T721" s="693"/>
      <c r="U721" s="692"/>
      <c r="V721" s="692"/>
      <c r="W721" s="692"/>
      <c r="AA721" s="691"/>
      <c r="AD721" s="711"/>
    </row>
    <row r="722" spans="5:30">
      <c r="E722" s="691"/>
      <c r="F722" s="692"/>
      <c r="H722" s="711"/>
      <c r="J722" s="691"/>
      <c r="K722" s="693"/>
      <c r="L722" s="693"/>
      <c r="M722" s="693"/>
      <c r="N722" s="693"/>
      <c r="P722" s="692"/>
      <c r="R722" s="692"/>
      <c r="T722" s="693"/>
      <c r="U722" s="692"/>
      <c r="V722" s="692"/>
      <c r="W722" s="692"/>
      <c r="AA722" s="691"/>
      <c r="AD722" s="711"/>
    </row>
    <row r="723" spans="5:30">
      <c r="E723" s="691"/>
      <c r="F723" s="692"/>
      <c r="H723" s="711"/>
      <c r="J723" s="691"/>
      <c r="K723" s="693"/>
      <c r="L723" s="693"/>
      <c r="M723" s="693"/>
      <c r="N723" s="693"/>
      <c r="P723" s="692"/>
      <c r="R723" s="692"/>
      <c r="T723" s="693"/>
      <c r="U723" s="692"/>
      <c r="V723" s="692"/>
      <c r="W723" s="692"/>
      <c r="AA723" s="691"/>
      <c r="AD723" s="711"/>
    </row>
    <row r="724" spans="5:30">
      <c r="E724" s="691"/>
      <c r="F724" s="692"/>
      <c r="H724" s="711"/>
      <c r="J724" s="691"/>
      <c r="K724" s="693"/>
      <c r="L724" s="693"/>
      <c r="M724" s="693"/>
      <c r="N724" s="693"/>
      <c r="P724" s="692"/>
      <c r="R724" s="692"/>
      <c r="T724" s="693"/>
      <c r="U724" s="692"/>
      <c r="V724" s="692"/>
      <c r="W724" s="692"/>
      <c r="AA724" s="691"/>
      <c r="AD724" s="711"/>
    </row>
    <row r="725" spans="5:30">
      <c r="E725" s="691"/>
      <c r="F725" s="692"/>
      <c r="H725" s="711"/>
      <c r="J725" s="691"/>
      <c r="K725" s="693"/>
      <c r="L725" s="693"/>
      <c r="M725" s="693"/>
      <c r="N725" s="693"/>
      <c r="P725" s="692"/>
      <c r="R725" s="692"/>
      <c r="T725" s="693"/>
      <c r="U725" s="692"/>
      <c r="V725" s="692"/>
      <c r="W725" s="692"/>
      <c r="AA725" s="691"/>
      <c r="AD725" s="711"/>
    </row>
    <row r="726" spans="5:30">
      <c r="E726" s="691"/>
      <c r="F726" s="692"/>
      <c r="H726" s="711"/>
      <c r="J726" s="691"/>
      <c r="K726" s="693"/>
      <c r="L726" s="693"/>
      <c r="M726" s="693"/>
      <c r="N726" s="693"/>
      <c r="P726" s="692"/>
      <c r="R726" s="692"/>
      <c r="T726" s="693"/>
      <c r="U726" s="692"/>
      <c r="V726" s="692"/>
      <c r="W726" s="692"/>
      <c r="AA726" s="691"/>
      <c r="AD726" s="711"/>
    </row>
    <row r="727" spans="5:30">
      <c r="E727" s="691"/>
      <c r="F727" s="692"/>
      <c r="H727" s="711"/>
      <c r="J727" s="691"/>
      <c r="K727" s="693"/>
      <c r="L727" s="693"/>
      <c r="M727" s="693"/>
      <c r="N727" s="693"/>
      <c r="P727" s="692"/>
      <c r="R727" s="692"/>
      <c r="T727" s="693"/>
      <c r="U727" s="692"/>
      <c r="V727" s="692"/>
      <c r="W727" s="692"/>
      <c r="AA727" s="691"/>
      <c r="AD727" s="711"/>
    </row>
    <row r="728" spans="5:30">
      <c r="E728" s="691"/>
      <c r="F728" s="692"/>
      <c r="H728" s="711"/>
      <c r="J728" s="691"/>
      <c r="K728" s="693"/>
      <c r="L728" s="693"/>
      <c r="M728" s="693"/>
      <c r="N728" s="693"/>
      <c r="P728" s="692"/>
      <c r="R728" s="692"/>
      <c r="T728" s="693"/>
      <c r="U728" s="692"/>
      <c r="V728" s="692"/>
      <c r="W728" s="692"/>
      <c r="AA728" s="691"/>
      <c r="AD728" s="711"/>
    </row>
    <row r="729" spans="5:30">
      <c r="E729" s="691"/>
      <c r="F729" s="692"/>
      <c r="H729" s="711"/>
      <c r="J729" s="691"/>
      <c r="K729" s="693"/>
      <c r="L729" s="693"/>
      <c r="M729" s="693"/>
      <c r="N729" s="693"/>
      <c r="P729" s="692"/>
      <c r="R729" s="692"/>
      <c r="T729" s="693"/>
      <c r="U729" s="692"/>
      <c r="V729" s="692"/>
      <c r="W729" s="692"/>
      <c r="AA729" s="691"/>
      <c r="AD729" s="711"/>
    </row>
    <row r="730" spans="5:30">
      <c r="E730" s="691"/>
      <c r="F730" s="692"/>
      <c r="H730" s="711"/>
      <c r="J730" s="691"/>
      <c r="K730" s="693"/>
      <c r="L730" s="693"/>
      <c r="M730" s="693"/>
      <c r="N730" s="693"/>
      <c r="P730" s="692"/>
      <c r="R730" s="692"/>
      <c r="T730" s="693"/>
      <c r="U730" s="692"/>
      <c r="V730" s="692"/>
      <c r="W730" s="692"/>
      <c r="AA730" s="691"/>
      <c r="AD730" s="711"/>
    </row>
    <row r="731" spans="5:30">
      <c r="E731" s="691"/>
      <c r="F731" s="692"/>
      <c r="H731" s="711"/>
      <c r="J731" s="691"/>
      <c r="K731" s="693"/>
      <c r="L731" s="693"/>
      <c r="M731" s="693"/>
      <c r="N731" s="693"/>
      <c r="P731" s="692"/>
      <c r="R731" s="692"/>
      <c r="T731" s="693"/>
      <c r="U731" s="692"/>
      <c r="V731" s="692"/>
      <c r="W731" s="692"/>
      <c r="AA731" s="691"/>
      <c r="AD731" s="711"/>
    </row>
    <row r="732" spans="5:30">
      <c r="E732" s="691"/>
      <c r="F732" s="692"/>
      <c r="H732" s="711"/>
      <c r="J732" s="691"/>
      <c r="K732" s="693"/>
      <c r="L732" s="693"/>
      <c r="M732" s="693"/>
      <c r="N732" s="693"/>
      <c r="P732" s="692"/>
      <c r="R732" s="692"/>
      <c r="T732" s="693"/>
      <c r="U732" s="692"/>
      <c r="V732" s="692"/>
      <c r="W732" s="692"/>
      <c r="AA732" s="691"/>
      <c r="AD732" s="711"/>
    </row>
    <row r="733" spans="5:30">
      <c r="E733" s="691"/>
      <c r="F733" s="692"/>
      <c r="H733" s="711"/>
      <c r="J733" s="691"/>
      <c r="K733" s="693"/>
      <c r="L733" s="693"/>
      <c r="M733" s="693"/>
      <c r="N733" s="693"/>
      <c r="P733" s="692"/>
      <c r="R733" s="692"/>
      <c r="T733" s="693"/>
      <c r="U733" s="692"/>
      <c r="V733" s="692"/>
      <c r="W733" s="692"/>
      <c r="AA733" s="691"/>
      <c r="AD733" s="711"/>
    </row>
    <row r="734" spans="5:30">
      <c r="E734" s="691"/>
      <c r="F734" s="692"/>
      <c r="H734" s="711"/>
      <c r="J734" s="691"/>
      <c r="K734" s="693"/>
      <c r="L734" s="693"/>
      <c r="M734" s="693"/>
      <c r="N734" s="693"/>
      <c r="P734" s="692"/>
      <c r="R734" s="692"/>
      <c r="T734" s="693"/>
      <c r="U734" s="692"/>
      <c r="V734" s="692"/>
      <c r="W734" s="692"/>
      <c r="AA734" s="691"/>
      <c r="AD734" s="711"/>
    </row>
    <row r="735" spans="5:30">
      <c r="E735" s="691"/>
      <c r="F735" s="692"/>
      <c r="H735" s="711"/>
      <c r="J735" s="691"/>
      <c r="K735" s="693"/>
      <c r="L735" s="693"/>
      <c r="M735" s="693"/>
      <c r="N735" s="693"/>
      <c r="P735" s="692"/>
      <c r="R735" s="692"/>
      <c r="T735" s="693"/>
      <c r="U735" s="692"/>
      <c r="V735" s="692"/>
      <c r="W735" s="692"/>
      <c r="AA735" s="691"/>
      <c r="AD735" s="711"/>
    </row>
    <row r="736" spans="5:30">
      <c r="E736" s="691"/>
      <c r="F736" s="692"/>
      <c r="H736" s="711"/>
      <c r="J736" s="691"/>
      <c r="K736" s="693"/>
      <c r="L736" s="693"/>
      <c r="M736" s="693"/>
      <c r="N736" s="693"/>
      <c r="P736" s="692"/>
      <c r="R736" s="692"/>
      <c r="T736" s="693"/>
      <c r="U736" s="692"/>
      <c r="V736" s="692"/>
      <c r="W736" s="692"/>
      <c r="AA736" s="691"/>
      <c r="AD736" s="711"/>
    </row>
    <row r="737" spans="5:30">
      <c r="E737" s="691"/>
      <c r="F737" s="692"/>
      <c r="H737" s="711"/>
      <c r="J737" s="691"/>
      <c r="K737" s="693"/>
      <c r="L737" s="693"/>
      <c r="M737" s="693"/>
      <c r="N737" s="693"/>
      <c r="P737" s="692"/>
      <c r="R737" s="692"/>
      <c r="T737" s="693"/>
      <c r="U737" s="692"/>
      <c r="V737" s="692"/>
      <c r="W737" s="692"/>
      <c r="AA737" s="691"/>
      <c r="AD737" s="711"/>
    </row>
    <row r="738" spans="5:30">
      <c r="E738" s="691"/>
      <c r="F738" s="692"/>
      <c r="H738" s="711"/>
      <c r="J738" s="691"/>
      <c r="K738" s="693"/>
      <c r="L738" s="693"/>
      <c r="M738" s="693"/>
      <c r="N738" s="693"/>
      <c r="P738" s="692"/>
      <c r="R738" s="692"/>
      <c r="T738" s="693"/>
      <c r="U738" s="692"/>
      <c r="V738" s="692"/>
      <c r="W738" s="692"/>
      <c r="AA738" s="691"/>
      <c r="AD738" s="711"/>
    </row>
    <row r="739" spans="5:30">
      <c r="E739" s="691"/>
      <c r="F739" s="692"/>
      <c r="H739" s="711"/>
      <c r="J739" s="691"/>
      <c r="K739" s="693"/>
      <c r="L739" s="693"/>
      <c r="M739" s="693"/>
      <c r="N739" s="693"/>
      <c r="P739" s="692"/>
      <c r="R739" s="692"/>
      <c r="T739" s="693"/>
      <c r="U739" s="692"/>
      <c r="V739" s="692"/>
      <c r="W739" s="692"/>
      <c r="AA739" s="691"/>
      <c r="AD739" s="711"/>
    </row>
    <row r="740" spans="5:30">
      <c r="E740" s="691"/>
      <c r="F740" s="692"/>
      <c r="H740" s="711"/>
      <c r="J740" s="691"/>
      <c r="K740" s="693"/>
      <c r="L740" s="693"/>
      <c r="M740" s="693"/>
      <c r="N740" s="693"/>
      <c r="P740" s="692"/>
      <c r="R740" s="692"/>
      <c r="T740" s="693"/>
      <c r="U740" s="692"/>
      <c r="V740" s="692"/>
      <c r="W740" s="692"/>
      <c r="AA740" s="691"/>
      <c r="AD740" s="711"/>
    </row>
    <row r="741" spans="5:30">
      <c r="E741" s="691"/>
      <c r="F741" s="692"/>
      <c r="H741" s="711"/>
      <c r="J741" s="691"/>
      <c r="K741" s="693"/>
      <c r="L741" s="693"/>
      <c r="M741" s="693"/>
      <c r="N741" s="693"/>
      <c r="P741" s="692"/>
      <c r="R741" s="692"/>
      <c r="T741" s="693"/>
      <c r="U741" s="692"/>
      <c r="V741" s="692"/>
      <c r="W741" s="692"/>
      <c r="AA741" s="691"/>
      <c r="AD741" s="711"/>
    </row>
    <row r="742" spans="5:30">
      <c r="E742" s="691"/>
      <c r="F742" s="692"/>
      <c r="H742" s="711"/>
      <c r="J742" s="691"/>
      <c r="K742" s="693"/>
      <c r="L742" s="693"/>
      <c r="M742" s="693"/>
      <c r="N742" s="693"/>
      <c r="P742" s="692"/>
      <c r="R742" s="692"/>
      <c r="T742" s="693"/>
      <c r="U742" s="692"/>
      <c r="V742" s="692"/>
      <c r="W742" s="692"/>
      <c r="AA742" s="691"/>
      <c r="AD742" s="711"/>
    </row>
    <row r="743" spans="5:30">
      <c r="E743" s="691"/>
      <c r="F743" s="692"/>
      <c r="H743" s="711"/>
      <c r="J743" s="691"/>
      <c r="K743" s="693"/>
      <c r="L743" s="693"/>
      <c r="M743" s="693"/>
      <c r="N743" s="693"/>
      <c r="P743" s="692"/>
      <c r="R743" s="692"/>
      <c r="T743" s="693"/>
      <c r="U743" s="692"/>
      <c r="V743" s="692"/>
      <c r="W743" s="692"/>
      <c r="AA743" s="691"/>
      <c r="AD743" s="711"/>
    </row>
    <row r="744" spans="5:30">
      <c r="E744" s="691"/>
      <c r="F744" s="692"/>
      <c r="H744" s="711"/>
      <c r="J744" s="691"/>
      <c r="K744" s="693"/>
      <c r="L744" s="693"/>
      <c r="M744" s="693"/>
      <c r="N744" s="693"/>
      <c r="P744" s="692"/>
      <c r="R744" s="692"/>
      <c r="T744" s="693"/>
      <c r="U744" s="692"/>
      <c r="V744" s="692"/>
      <c r="W744" s="692"/>
      <c r="AA744" s="691"/>
      <c r="AD744" s="711"/>
    </row>
    <row r="745" spans="5:30">
      <c r="E745" s="691"/>
      <c r="F745" s="692"/>
      <c r="H745" s="711"/>
      <c r="J745" s="691"/>
      <c r="K745" s="693"/>
      <c r="L745" s="693"/>
      <c r="M745" s="693"/>
      <c r="N745" s="693"/>
      <c r="P745" s="692"/>
      <c r="R745" s="692"/>
      <c r="T745" s="693"/>
      <c r="U745" s="692"/>
      <c r="V745" s="692"/>
      <c r="W745" s="692"/>
      <c r="AA745" s="691"/>
      <c r="AD745" s="711"/>
    </row>
    <row r="746" spans="5:30">
      <c r="E746" s="691"/>
      <c r="F746" s="692"/>
      <c r="H746" s="711"/>
      <c r="J746" s="691"/>
      <c r="K746" s="693"/>
      <c r="L746" s="693"/>
      <c r="M746" s="693"/>
      <c r="N746" s="693"/>
      <c r="P746" s="692"/>
      <c r="R746" s="692"/>
      <c r="T746" s="693"/>
      <c r="U746" s="692"/>
      <c r="V746" s="692"/>
      <c r="W746" s="692"/>
      <c r="AA746" s="691"/>
      <c r="AD746" s="711"/>
    </row>
    <row r="747" spans="5:30">
      <c r="E747" s="691"/>
      <c r="F747" s="692"/>
      <c r="H747" s="711"/>
      <c r="J747" s="691"/>
      <c r="K747" s="693"/>
      <c r="L747" s="693"/>
      <c r="M747" s="693"/>
      <c r="N747" s="693"/>
      <c r="P747" s="692"/>
      <c r="R747" s="692"/>
      <c r="T747" s="693"/>
      <c r="U747" s="692"/>
      <c r="V747" s="692"/>
      <c r="W747" s="692"/>
      <c r="AA747" s="691"/>
      <c r="AD747" s="711"/>
    </row>
    <row r="748" spans="5:30">
      <c r="E748" s="691"/>
      <c r="F748" s="692"/>
      <c r="H748" s="711"/>
      <c r="J748" s="691"/>
      <c r="K748" s="693"/>
      <c r="L748" s="693"/>
      <c r="M748" s="693"/>
      <c r="N748" s="693"/>
      <c r="P748" s="692"/>
      <c r="R748" s="692"/>
      <c r="T748" s="693"/>
      <c r="U748" s="692"/>
      <c r="V748" s="692"/>
      <c r="W748" s="692"/>
      <c r="AA748" s="691"/>
      <c r="AD748" s="711"/>
    </row>
    <row r="749" spans="5:30">
      <c r="E749" s="691"/>
      <c r="F749" s="692"/>
      <c r="H749" s="711"/>
      <c r="J749" s="691"/>
      <c r="K749" s="693"/>
      <c r="L749" s="693"/>
      <c r="M749" s="693"/>
      <c r="N749" s="693"/>
      <c r="P749" s="692"/>
      <c r="R749" s="692"/>
      <c r="T749" s="693"/>
      <c r="U749" s="692"/>
      <c r="V749" s="692"/>
      <c r="W749" s="692"/>
      <c r="AA749" s="691"/>
      <c r="AD749" s="711"/>
    </row>
    <row r="750" spans="5:30">
      <c r="E750" s="691"/>
      <c r="F750" s="692"/>
      <c r="H750" s="711"/>
      <c r="J750" s="691"/>
      <c r="K750" s="693"/>
      <c r="L750" s="693"/>
      <c r="M750" s="693"/>
      <c r="N750" s="693"/>
      <c r="P750" s="692"/>
      <c r="R750" s="692"/>
      <c r="T750" s="693"/>
      <c r="U750" s="692"/>
      <c r="V750" s="692"/>
      <c r="W750" s="692"/>
      <c r="AA750" s="691"/>
      <c r="AD750" s="711"/>
    </row>
    <row r="751" spans="5:30">
      <c r="E751" s="691"/>
      <c r="F751" s="692"/>
      <c r="H751" s="711"/>
      <c r="J751" s="691"/>
      <c r="K751" s="693"/>
      <c r="L751" s="693"/>
      <c r="M751" s="693"/>
      <c r="N751" s="693"/>
      <c r="P751" s="692"/>
      <c r="R751" s="692"/>
      <c r="T751" s="693"/>
      <c r="U751" s="692"/>
      <c r="V751" s="692"/>
      <c r="W751" s="692"/>
      <c r="AA751" s="691"/>
      <c r="AD751" s="711"/>
    </row>
    <row r="752" spans="5:30">
      <c r="E752" s="691"/>
      <c r="F752" s="692"/>
      <c r="H752" s="711"/>
      <c r="J752" s="691"/>
      <c r="K752" s="693"/>
      <c r="L752" s="693"/>
      <c r="M752" s="693"/>
      <c r="N752" s="693"/>
      <c r="P752" s="692"/>
      <c r="R752" s="692"/>
      <c r="T752" s="693"/>
      <c r="U752" s="692"/>
      <c r="V752" s="692"/>
      <c r="W752" s="692"/>
      <c r="AA752" s="691"/>
      <c r="AD752" s="711"/>
    </row>
    <row r="753" spans="5:30">
      <c r="E753" s="691"/>
      <c r="F753" s="692"/>
      <c r="H753" s="711"/>
      <c r="J753" s="691"/>
      <c r="K753" s="693"/>
      <c r="L753" s="693"/>
      <c r="M753" s="693"/>
      <c r="N753" s="693"/>
      <c r="P753" s="692"/>
      <c r="R753" s="692"/>
      <c r="T753" s="693"/>
      <c r="U753" s="692"/>
      <c r="V753" s="692"/>
      <c r="W753" s="692"/>
      <c r="AA753" s="691"/>
      <c r="AD753" s="711"/>
    </row>
    <row r="754" spans="5:30">
      <c r="E754" s="691"/>
      <c r="F754" s="692"/>
      <c r="H754" s="711"/>
      <c r="J754" s="691"/>
      <c r="K754" s="693"/>
      <c r="L754" s="693"/>
      <c r="M754" s="693"/>
      <c r="N754" s="693"/>
      <c r="P754" s="692"/>
      <c r="R754" s="692"/>
      <c r="T754" s="693"/>
      <c r="U754" s="692"/>
      <c r="V754" s="692"/>
      <c r="W754" s="692"/>
      <c r="AA754" s="691"/>
      <c r="AD754" s="711"/>
    </row>
    <row r="755" spans="5:30">
      <c r="E755" s="691"/>
      <c r="F755" s="692"/>
      <c r="H755" s="711"/>
      <c r="J755" s="691"/>
      <c r="K755" s="693"/>
      <c r="L755" s="693"/>
      <c r="M755" s="693"/>
      <c r="N755" s="693"/>
      <c r="P755" s="692"/>
      <c r="R755" s="692"/>
      <c r="T755" s="693"/>
      <c r="U755" s="692"/>
      <c r="V755" s="692"/>
      <c r="W755" s="692"/>
      <c r="AA755" s="691"/>
      <c r="AD755" s="711"/>
    </row>
    <row r="756" spans="5:30">
      <c r="E756" s="691"/>
      <c r="F756" s="692"/>
      <c r="H756" s="711"/>
      <c r="J756" s="691"/>
      <c r="K756" s="693"/>
      <c r="L756" s="693"/>
      <c r="M756" s="693"/>
      <c r="N756" s="693"/>
      <c r="P756" s="692"/>
      <c r="R756" s="692"/>
      <c r="T756" s="693"/>
      <c r="U756" s="692"/>
      <c r="V756" s="692"/>
      <c r="W756" s="692"/>
      <c r="AA756" s="691"/>
      <c r="AD756" s="711"/>
    </row>
    <row r="757" spans="5:30">
      <c r="E757" s="691"/>
      <c r="F757" s="692"/>
      <c r="H757" s="711"/>
      <c r="J757" s="691"/>
      <c r="K757" s="693"/>
      <c r="L757" s="693"/>
      <c r="M757" s="693"/>
      <c r="N757" s="693"/>
      <c r="P757" s="692"/>
      <c r="R757" s="692"/>
      <c r="T757" s="693"/>
      <c r="U757" s="692"/>
      <c r="V757" s="692"/>
      <c r="W757" s="692"/>
      <c r="AA757" s="691"/>
      <c r="AD757" s="711"/>
    </row>
    <row r="758" spans="5:30">
      <c r="E758" s="691"/>
      <c r="F758" s="692"/>
      <c r="H758" s="711"/>
      <c r="J758" s="691"/>
      <c r="K758" s="693"/>
      <c r="L758" s="693"/>
      <c r="M758" s="693"/>
      <c r="N758" s="693"/>
      <c r="P758" s="692"/>
      <c r="R758" s="692"/>
      <c r="T758" s="693"/>
      <c r="U758" s="692"/>
      <c r="V758" s="692"/>
      <c r="W758" s="692"/>
      <c r="AA758" s="691"/>
      <c r="AD758" s="711"/>
    </row>
    <row r="759" spans="5:30">
      <c r="E759" s="691"/>
      <c r="F759" s="692"/>
      <c r="H759" s="711"/>
      <c r="J759" s="691"/>
      <c r="K759" s="693"/>
      <c r="L759" s="693"/>
      <c r="M759" s="693"/>
      <c r="N759" s="693"/>
      <c r="P759" s="692"/>
      <c r="R759" s="692"/>
      <c r="T759" s="693"/>
      <c r="U759" s="692"/>
      <c r="V759" s="692"/>
      <c r="W759" s="692"/>
      <c r="AA759" s="691"/>
      <c r="AD759" s="711"/>
    </row>
    <row r="760" spans="5:30">
      <c r="E760" s="691"/>
      <c r="F760" s="692"/>
      <c r="H760" s="711"/>
      <c r="J760" s="691"/>
      <c r="K760" s="693"/>
      <c r="L760" s="693"/>
      <c r="M760" s="693"/>
      <c r="N760" s="693"/>
      <c r="P760" s="692"/>
      <c r="R760" s="692"/>
      <c r="T760" s="693"/>
      <c r="U760" s="692"/>
      <c r="V760" s="692"/>
      <c r="W760" s="692"/>
      <c r="AA760" s="691"/>
      <c r="AD760" s="711"/>
    </row>
    <row r="761" spans="5:30">
      <c r="E761" s="691"/>
      <c r="F761" s="692"/>
      <c r="H761" s="711"/>
      <c r="J761" s="691"/>
      <c r="K761" s="693"/>
      <c r="L761" s="693"/>
      <c r="M761" s="693"/>
      <c r="N761" s="693"/>
      <c r="P761" s="692"/>
      <c r="R761" s="692"/>
      <c r="T761" s="693"/>
      <c r="U761" s="692"/>
      <c r="V761" s="692"/>
      <c r="W761" s="692"/>
      <c r="AA761" s="691"/>
      <c r="AD761" s="711"/>
    </row>
    <row r="762" spans="5:30">
      <c r="E762" s="691"/>
      <c r="F762" s="692"/>
      <c r="H762" s="711"/>
      <c r="J762" s="691"/>
      <c r="K762" s="693"/>
      <c r="L762" s="693"/>
      <c r="M762" s="693"/>
      <c r="N762" s="693"/>
      <c r="P762" s="692"/>
      <c r="R762" s="692"/>
      <c r="T762" s="693"/>
      <c r="U762" s="692"/>
      <c r="V762" s="692"/>
      <c r="W762" s="692"/>
      <c r="AA762" s="691"/>
      <c r="AD762" s="711"/>
    </row>
    <row r="763" spans="5:30">
      <c r="E763" s="691"/>
      <c r="F763" s="692"/>
      <c r="H763" s="711"/>
      <c r="J763" s="691"/>
      <c r="K763" s="693"/>
      <c r="L763" s="693"/>
      <c r="M763" s="693"/>
      <c r="N763" s="693"/>
      <c r="P763" s="692"/>
      <c r="R763" s="692"/>
      <c r="T763" s="693"/>
      <c r="U763" s="692"/>
      <c r="V763" s="692"/>
      <c r="W763" s="692"/>
      <c r="AA763" s="691"/>
      <c r="AD763" s="711"/>
    </row>
    <row r="764" spans="5:30">
      <c r="E764" s="691"/>
      <c r="F764" s="692"/>
      <c r="H764" s="711"/>
      <c r="J764" s="691"/>
      <c r="K764" s="693"/>
      <c r="L764" s="693"/>
      <c r="M764" s="693"/>
      <c r="N764" s="693"/>
      <c r="P764" s="692"/>
      <c r="R764" s="692"/>
      <c r="T764" s="693"/>
      <c r="U764" s="692"/>
      <c r="V764" s="692"/>
      <c r="W764" s="692"/>
      <c r="AA764" s="691"/>
      <c r="AD764" s="711"/>
    </row>
    <row r="765" spans="5:30">
      <c r="E765" s="691"/>
      <c r="F765" s="692"/>
      <c r="H765" s="711"/>
      <c r="J765" s="691"/>
      <c r="K765" s="693"/>
      <c r="L765" s="693"/>
      <c r="M765" s="693"/>
      <c r="N765" s="693"/>
      <c r="P765" s="692"/>
      <c r="R765" s="692"/>
      <c r="T765" s="693"/>
      <c r="U765" s="692"/>
      <c r="V765" s="692"/>
      <c r="W765" s="692"/>
      <c r="AA765" s="691"/>
      <c r="AD765" s="711"/>
    </row>
    <row r="766" spans="5:30">
      <c r="E766" s="691"/>
      <c r="F766" s="692"/>
      <c r="H766" s="711"/>
      <c r="J766" s="691"/>
      <c r="K766" s="693"/>
      <c r="L766" s="693"/>
      <c r="M766" s="693"/>
      <c r="N766" s="693"/>
      <c r="P766" s="692"/>
      <c r="R766" s="692"/>
      <c r="T766" s="693"/>
      <c r="U766" s="692"/>
      <c r="V766" s="692"/>
      <c r="W766" s="692"/>
      <c r="AA766" s="691"/>
      <c r="AD766" s="711"/>
    </row>
    <row r="767" spans="5:30">
      <c r="E767" s="691"/>
      <c r="F767" s="692"/>
      <c r="H767" s="711"/>
      <c r="J767" s="691"/>
      <c r="K767" s="693"/>
      <c r="L767" s="693"/>
      <c r="M767" s="693"/>
      <c r="N767" s="693"/>
      <c r="P767" s="692"/>
      <c r="R767" s="692"/>
      <c r="T767" s="693"/>
      <c r="U767" s="692"/>
      <c r="V767" s="692"/>
      <c r="W767" s="692"/>
      <c r="AA767" s="691"/>
      <c r="AD767" s="711"/>
    </row>
    <row r="768" spans="5:30">
      <c r="E768" s="691"/>
      <c r="F768" s="692"/>
      <c r="H768" s="711"/>
      <c r="J768" s="691"/>
      <c r="K768" s="693"/>
      <c r="L768" s="693"/>
      <c r="M768" s="693"/>
      <c r="N768" s="693"/>
      <c r="P768" s="692"/>
      <c r="R768" s="692"/>
      <c r="T768" s="693"/>
      <c r="U768" s="692"/>
      <c r="V768" s="692"/>
      <c r="W768" s="692"/>
      <c r="AA768" s="691"/>
      <c r="AD768" s="711"/>
    </row>
    <row r="769" spans="5:30">
      <c r="E769" s="691"/>
      <c r="F769" s="692"/>
      <c r="H769" s="711"/>
      <c r="J769" s="691"/>
      <c r="K769" s="693"/>
      <c r="L769" s="693"/>
      <c r="M769" s="693"/>
      <c r="N769" s="693"/>
      <c r="P769" s="692"/>
      <c r="R769" s="692"/>
      <c r="T769" s="693"/>
      <c r="U769" s="692"/>
      <c r="V769" s="692"/>
      <c r="W769" s="692"/>
      <c r="AA769" s="691"/>
      <c r="AD769" s="711"/>
    </row>
    <row r="770" spans="5:30">
      <c r="E770" s="691"/>
      <c r="F770" s="692"/>
      <c r="H770" s="711"/>
      <c r="J770" s="691"/>
      <c r="K770" s="693"/>
      <c r="L770" s="693"/>
      <c r="M770" s="693"/>
      <c r="N770" s="693"/>
      <c r="P770" s="692"/>
      <c r="R770" s="692"/>
      <c r="T770" s="693"/>
      <c r="U770" s="692"/>
      <c r="V770" s="692"/>
      <c r="W770" s="692"/>
      <c r="AA770" s="691"/>
      <c r="AD770" s="711"/>
    </row>
    <row r="771" spans="5:30">
      <c r="E771" s="691"/>
      <c r="F771" s="692"/>
      <c r="H771" s="711"/>
      <c r="J771" s="691"/>
      <c r="K771" s="693"/>
      <c r="L771" s="693"/>
      <c r="M771" s="693"/>
      <c r="N771" s="693"/>
      <c r="P771" s="692"/>
      <c r="R771" s="692"/>
      <c r="T771" s="693"/>
      <c r="U771" s="692"/>
      <c r="V771" s="692"/>
      <c r="W771" s="692"/>
      <c r="AA771" s="691"/>
      <c r="AD771" s="711"/>
    </row>
    <row r="772" spans="5:30">
      <c r="E772" s="691"/>
      <c r="F772" s="692"/>
      <c r="H772" s="711"/>
      <c r="J772" s="691"/>
      <c r="K772" s="693"/>
      <c r="L772" s="693"/>
      <c r="M772" s="693"/>
      <c r="N772" s="693"/>
      <c r="P772" s="692"/>
      <c r="R772" s="692"/>
      <c r="T772" s="693"/>
      <c r="U772" s="692"/>
      <c r="V772" s="692"/>
      <c r="W772" s="692"/>
      <c r="AA772" s="691"/>
      <c r="AD772" s="711"/>
    </row>
    <row r="773" spans="5:30">
      <c r="E773" s="691"/>
      <c r="F773" s="692"/>
      <c r="H773" s="711"/>
      <c r="J773" s="691"/>
      <c r="K773" s="693"/>
      <c r="L773" s="693"/>
      <c r="M773" s="693"/>
      <c r="N773" s="693"/>
      <c r="P773" s="692"/>
      <c r="R773" s="692"/>
      <c r="T773" s="693"/>
      <c r="U773" s="692"/>
      <c r="V773" s="692"/>
      <c r="W773" s="692"/>
      <c r="AA773" s="691"/>
      <c r="AD773" s="711"/>
    </row>
    <row r="774" spans="5:30">
      <c r="E774" s="691"/>
      <c r="F774" s="692"/>
      <c r="H774" s="711"/>
      <c r="J774" s="691"/>
      <c r="K774" s="693"/>
      <c r="L774" s="693"/>
      <c r="M774" s="693"/>
      <c r="N774" s="693"/>
      <c r="P774" s="692"/>
      <c r="R774" s="692"/>
      <c r="T774" s="693"/>
      <c r="U774" s="692"/>
      <c r="V774" s="692"/>
      <c r="W774" s="692"/>
      <c r="AA774" s="691"/>
      <c r="AD774" s="711"/>
    </row>
    <row r="775" spans="5:30">
      <c r="E775" s="691"/>
      <c r="F775" s="692"/>
      <c r="H775" s="711"/>
      <c r="J775" s="691"/>
      <c r="K775" s="693"/>
      <c r="L775" s="693"/>
      <c r="M775" s="693"/>
      <c r="N775" s="693"/>
      <c r="P775" s="692"/>
      <c r="R775" s="692"/>
      <c r="T775" s="693"/>
      <c r="U775" s="692"/>
      <c r="V775" s="692"/>
      <c r="W775" s="692"/>
      <c r="AA775" s="691"/>
      <c r="AD775" s="711"/>
    </row>
    <row r="776" spans="5:30">
      <c r="E776" s="691"/>
      <c r="F776" s="692"/>
      <c r="H776" s="711"/>
      <c r="J776" s="691"/>
      <c r="K776" s="693"/>
      <c r="L776" s="693"/>
      <c r="M776" s="693"/>
      <c r="N776" s="693"/>
      <c r="P776" s="692"/>
      <c r="R776" s="692"/>
      <c r="T776" s="693"/>
      <c r="U776" s="692"/>
      <c r="V776" s="692"/>
      <c r="W776" s="692"/>
      <c r="AA776" s="691"/>
      <c r="AD776" s="711"/>
    </row>
    <row r="777" spans="5:30">
      <c r="E777" s="691"/>
      <c r="F777" s="692"/>
      <c r="H777" s="711"/>
      <c r="J777" s="691"/>
      <c r="K777" s="693"/>
      <c r="L777" s="693"/>
      <c r="M777" s="693"/>
      <c r="N777" s="693"/>
      <c r="P777" s="692"/>
      <c r="R777" s="692"/>
      <c r="T777" s="693"/>
      <c r="U777" s="692"/>
      <c r="V777" s="692"/>
      <c r="W777" s="692"/>
      <c r="AA777" s="691"/>
      <c r="AD777" s="711"/>
    </row>
    <row r="778" spans="5:30">
      <c r="E778" s="691"/>
      <c r="F778" s="692"/>
      <c r="H778" s="711"/>
      <c r="J778" s="691"/>
      <c r="K778" s="693"/>
      <c r="L778" s="693"/>
      <c r="M778" s="693"/>
      <c r="N778" s="693"/>
      <c r="P778" s="692"/>
      <c r="R778" s="692"/>
      <c r="T778" s="693"/>
      <c r="U778" s="692"/>
      <c r="V778" s="692"/>
      <c r="W778" s="692"/>
      <c r="AA778" s="691"/>
      <c r="AD778" s="711"/>
    </row>
    <row r="779" spans="5:30">
      <c r="E779" s="691"/>
      <c r="F779" s="692"/>
      <c r="H779" s="711"/>
      <c r="J779" s="691"/>
      <c r="K779" s="693"/>
      <c r="L779" s="693"/>
      <c r="M779" s="693"/>
      <c r="N779" s="693"/>
      <c r="P779" s="692"/>
      <c r="R779" s="692"/>
      <c r="T779" s="693"/>
      <c r="U779" s="692"/>
      <c r="V779" s="692"/>
      <c r="W779" s="692"/>
      <c r="AA779" s="691"/>
      <c r="AD779" s="711"/>
    </row>
    <row r="780" spans="5:30">
      <c r="E780" s="691"/>
      <c r="F780" s="692"/>
      <c r="H780" s="711"/>
      <c r="J780" s="691"/>
      <c r="K780" s="693"/>
      <c r="L780" s="693"/>
      <c r="M780" s="693"/>
      <c r="N780" s="693"/>
      <c r="P780" s="692"/>
      <c r="R780" s="692"/>
      <c r="T780" s="693"/>
      <c r="U780" s="692"/>
      <c r="V780" s="692"/>
      <c r="W780" s="692"/>
      <c r="AA780" s="691"/>
      <c r="AD780" s="711"/>
    </row>
    <row r="781" spans="5:30">
      <c r="E781" s="691"/>
      <c r="F781" s="692"/>
      <c r="H781" s="711"/>
      <c r="J781" s="691"/>
      <c r="K781" s="693"/>
      <c r="L781" s="693"/>
      <c r="M781" s="693"/>
      <c r="N781" s="693"/>
      <c r="P781" s="692"/>
      <c r="R781" s="692"/>
      <c r="T781" s="693"/>
      <c r="U781" s="692"/>
      <c r="V781" s="692"/>
      <c r="W781" s="692"/>
      <c r="AA781" s="691"/>
      <c r="AD781" s="711"/>
    </row>
    <row r="782" spans="5:30">
      <c r="E782" s="691"/>
      <c r="F782" s="692"/>
      <c r="H782" s="711"/>
      <c r="J782" s="691"/>
      <c r="K782" s="693"/>
      <c r="L782" s="693"/>
      <c r="M782" s="693"/>
      <c r="N782" s="693"/>
      <c r="P782" s="692"/>
      <c r="R782" s="692"/>
      <c r="T782" s="693"/>
      <c r="U782" s="692"/>
      <c r="V782" s="692"/>
      <c r="W782" s="692"/>
      <c r="AA782" s="691"/>
      <c r="AD782" s="711"/>
    </row>
    <row r="783" spans="5:30">
      <c r="E783" s="691"/>
      <c r="F783" s="692"/>
      <c r="H783" s="711"/>
      <c r="J783" s="691"/>
      <c r="K783" s="693"/>
      <c r="L783" s="693"/>
      <c r="M783" s="693"/>
      <c r="N783" s="693"/>
      <c r="P783" s="692"/>
      <c r="R783" s="692"/>
      <c r="T783" s="693"/>
      <c r="U783" s="692"/>
      <c r="V783" s="692"/>
      <c r="W783" s="692"/>
      <c r="AA783" s="691"/>
      <c r="AD783" s="711"/>
    </row>
    <row r="784" spans="5:30">
      <c r="E784" s="691"/>
      <c r="F784" s="692"/>
      <c r="H784" s="711"/>
      <c r="J784" s="691"/>
      <c r="K784" s="693"/>
      <c r="L784" s="693"/>
      <c r="M784" s="693"/>
      <c r="N784" s="693"/>
      <c r="P784" s="692"/>
      <c r="R784" s="692"/>
      <c r="T784" s="693"/>
      <c r="U784" s="692"/>
      <c r="V784" s="692"/>
      <c r="W784" s="692"/>
      <c r="AA784" s="691"/>
      <c r="AD784" s="711"/>
    </row>
    <row r="785" spans="5:30">
      <c r="E785" s="691"/>
      <c r="F785" s="692"/>
      <c r="H785" s="711"/>
      <c r="J785" s="691"/>
      <c r="K785" s="693"/>
      <c r="L785" s="693"/>
      <c r="M785" s="693"/>
      <c r="N785" s="693"/>
      <c r="P785" s="692"/>
      <c r="R785" s="692"/>
      <c r="T785" s="693"/>
      <c r="U785" s="692"/>
      <c r="V785" s="692"/>
      <c r="W785" s="692"/>
      <c r="AA785" s="691"/>
      <c r="AD785" s="711"/>
    </row>
    <row r="786" spans="5:30">
      <c r="E786" s="691"/>
      <c r="F786" s="692"/>
      <c r="H786" s="711"/>
      <c r="J786" s="691"/>
      <c r="K786" s="693"/>
      <c r="L786" s="693"/>
      <c r="M786" s="693"/>
      <c r="N786" s="693"/>
      <c r="P786" s="692"/>
      <c r="R786" s="692"/>
      <c r="T786" s="693"/>
      <c r="U786" s="692"/>
      <c r="V786" s="692"/>
      <c r="W786" s="692"/>
      <c r="AA786" s="691"/>
      <c r="AD786" s="711"/>
    </row>
    <row r="787" spans="5:30">
      <c r="E787" s="691"/>
      <c r="F787" s="692"/>
      <c r="H787" s="711"/>
      <c r="J787" s="691"/>
      <c r="K787" s="693"/>
      <c r="L787" s="693"/>
      <c r="M787" s="693"/>
      <c r="N787" s="693"/>
      <c r="P787" s="692"/>
      <c r="R787" s="692"/>
      <c r="T787" s="693"/>
      <c r="U787" s="692"/>
      <c r="V787" s="692"/>
      <c r="W787" s="692"/>
      <c r="AA787" s="691"/>
      <c r="AD787" s="711"/>
    </row>
    <row r="788" spans="5:30">
      <c r="E788" s="691"/>
      <c r="F788" s="692"/>
      <c r="H788" s="711"/>
      <c r="J788" s="691"/>
      <c r="K788" s="693"/>
      <c r="L788" s="693"/>
      <c r="M788" s="693"/>
      <c r="N788" s="693"/>
      <c r="P788" s="692"/>
      <c r="R788" s="692"/>
      <c r="T788" s="693"/>
      <c r="U788" s="692"/>
      <c r="V788" s="692"/>
      <c r="W788" s="692"/>
      <c r="AA788" s="691"/>
      <c r="AD788" s="711"/>
    </row>
    <row r="789" spans="5:30">
      <c r="E789" s="691"/>
      <c r="F789" s="692"/>
      <c r="H789" s="711"/>
      <c r="J789" s="691"/>
      <c r="K789" s="693"/>
      <c r="L789" s="693"/>
      <c r="M789" s="693"/>
      <c r="N789" s="693"/>
      <c r="P789" s="692"/>
      <c r="R789" s="692"/>
      <c r="T789" s="693"/>
      <c r="U789" s="692"/>
      <c r="V789" s="692"/>
      <c r="W789" s="692"/>
      <c r="AA789" s="691"/>
      <c r="AD789" s="711"/>
    </row>
    <row r="790" spans="5:30">
      <c r="E790" s="691"/>
      <c r="F790" s="692"/>
      <c r="H790" s="711"/>
      <c r="J790" s="691"/>
      <c r="K790" s="693"/>
      <c r="L790" s="693"/>
      <c r="M790" s="693"/>
      <c r="N790" s="693"/>
      <c r="P790" s="692"/>
      <c r="R790" s="692"/>
      <c r="T790" s="693"/>
      <c r="U790" s="692"/>
      <c r="V790" s="692"/>
      <c r="W790" s="692"/>
      <c r="AA790" s="691"/>
      <c r="AD790" s="711"/>
    </row>
    <row r="791" spans="5:30">
      <c r="E791" s="691"/>
      <c r="F791" s="692"/>
      <c r="H791" s="711"/>
      <c r="J791" s="691"/>
      <c r="K791" s="693"/>
      <c r="L791" s="693"/>
      <c r="M791" s="693"/>
      <c r="N791" s="693"/>
      <c r="P791" s="692"/>
      <c r="R791" s="692"/>
      <c r="T791" s="693"/>
      <c r="U791" s="692"/>
      <c r="V791" s="692"/>
      <c r="W791" s="692"/>
      <c r="AA791" s="691"/>
      <c r="AD791" s="711"/>
    </row>
    <row r="792" spans="5:30">
      <c r="E792" s="691"/>
      <c r="F792" s="692"/>
      <c r="H792" s="711"/>
      <c r="J792" s="691"/>
      <c r="K792" s="693"/>
      <c r="L792" s="693"/>
      <c r="M792" s="693"/>
      <c r="N792" s="693"/>
      <c r="P792" s="692"/>
      <c r="R792" s="692"/>
      <c r="T792" s="693"/>
      <c r="U792" s="692"/>
      <c r="V792" s="692"/>
      <c r="W792" s="692"/>
      <c r="AA792" s="691"/>
      <c r="AD792" s="711"/>
    </row>
    <row r="793" spans="5:30">
      <c r="E793" s="691"/>
      <c r="F793" s="692"/>
      <c r="H793" s="711"/>
      <c r="J793" s="691"/>
      <c r="K793" s="693"/>
      <c r="L793" s="693"/>
      <c r="M793" s="693"/>
      <c r="N793" s="693"/>
      <c r="P793" s="692"/>
      <c r="R793" s="692"/>
      <c r="T793" s="693"/>
      <c r="U793" s="692"/>
      <c r="V793" s="692"/>
      <c r="W793" s="692"/>
      <c r="AA793" s="691"/>
      <c r="AD793" s="711"/>
    </row>
    <row r="794" spans="5:30">
      <c r="E794" s="691"/>
      <c r="F794" s="692"/>
      <c r="H794" s="711"/>
      <c r="J794" s="691"/>
      <c r="K794" s="693"/>
      <c r="L794" s="693"/>
      <c r="M794" s="693"/>
      <c r="N794" s="693"/>
      <c r="P794" s="692"/>
      <c r="R794" s="692"/>
      <c r="T794" s="693"/>
      <c r="U794" s="692"/>
      <c r="V794" s="692"/>
      <c r="W794" s="692"/>
      <c r="AA794" s="691"/>
      <c r="AD794" s="711"/>
    </row>
    <row r="795" spans="5:30">
      <c r="E795" s="691"/>
      <c r="F795" s="692"/>
      <c r="H795" s="711"/>
      <c r="J795" s="691"/>
      <c r="K795" s="693"/>
      <c r="L795" s="693"/>
      <c r="M795" s="693"/>
      <c r="N795" s="693"/>
      <c r="P795" s="692"/>
      <c r="R795" s="692"/>
      <c r="T795" s="693"/>
      <c r="U795" s="692"/>
      <c r="V795" s="692"/>
      <c r="W795" s="692"/>
      <c r="AA795" s="691"/>
      <c r="AD795" s="711"/>
    </row>
    <row r="796" spans="5:30">
      <c r="E796" s="691"/>
      <c r="F796" s="692"/>
      <c r="H796" s="711"/>
      <c r="J796" s="691"/>
      <c r="K796" s="693"/>
      <c r="L796" s="693"/>
      <c r="M796" s="693"/>
      <c r="N796" s="693"/>
      <c r="P796" s="692"/>
      <c r="R796" s="692"/>
      <c r="T796" s="693"/>
      <c r="U796" s="692"/>
      <c r="V796" s="692"/>
      <c r="W796" s="692"/>
      <c r="AA796" s="691"/>
      <c r="AD796" s="711"/>
    </row>
    <row r="797" spans="5:30">
      <c r="E797" s="691"/>
      <c r="F797" s="692"/>
      <c r="H797" s="711"/>
      <c r="J797" s="691"/>
      <c r="K797" s="693"/>
      <c r="L797" s="693"/>
      <c r="M797" s="693"/>
      <c r="N797" s="693"/>
      <c r="P797" s="692"/>
      <c r="R797" s="692"/>
      <c r="T797" s="693"/>
      <c r="U797" s="692"/>
      <c r="V797" s="692"/>
      <c r="W797" s="692"/>
      <c r="AA797" s="691"/>
      <c r="AD797" s="711"/>
    </row>
    <row r="798" spans="5:30">
      <c r="E798" s="691"/>
      <c r="F798" s="692"/>
      <c r="H798" s="711"/>
      <c r="J798" s="691"/>
      <c r="K798" s="693"/>
      <c r="L798" s="693"/>
      <c r="M798" s="693"/>
      <c r="N798" s="693"/>
      <c r="P798" s="692"/>
      <c r="R798" s="692"/>
      <c r="T798" s="693"/>
      <c r="U798" s="692"/>
      <c r="V798" s="692"/>
      <c r="W798" s="692"/>
      <c r="AA798" s="691"/>
      <c r="AD798" s="711"/>
    </row>
    <row r="799" spans="5:30">
      <c r="E799" s="691"/>
      <c r="F799" s="692"/>
      <c r="H799" s="711"/>
      <c r="J799" s="691"/>
      <c r="K799" s="693"/>
      <c r="L799" s="693"/>
      <c r="M799" s="693"/>
      <c r="N799" s="693"/>
      <c r="P799" s="692"/>
      <c r="R799" s="692"/>
      <c r="T799" s="693"/>
      <c r="U799" s="692"/>
      <c r="V799" s="692"/>
      <c r="W799" s="692"/>
      <c r="AA799" s="691"/>
      <c r="AD799" s="711"/>
    </row>
    <row r="800" spans="5:30">
      <c r="E800" s="691"/>
      <c r="F800" s="692"/>
      <c r="H800" s="711"/>
      <c r="J800" s="691"/>
      <c r="K800" s="693"/>
      <c r="L800" s="693"/>
      <c r="M800" s="693"/>
      <c r="N800" s="693"/>
      <c r="P800" s="692"/>
      <c r="R800" s="692"/>
      <c r="T800" s="693"/>
      <c r="U800" s="692"/>
      <c r="V800" s="692"/>
      <c r="W800" s="692"/>
      <c r="AA800" s="691"/>
      <c r="AD800" s="711"/>
    </row>
    <row r="801" spans="5:30">
      <c r="E801" s="691"/>
      <c r="F801" s="692"/>
      <c r="H801" s="711"/>
      <c r="J801" s="691"/>
      <c r="K801" s="693"/>
      <c r="L801" s="693"/>
      <c r="M801" s="693"/>
      <c r="N801" s="693"/>
      <c r="P801" s="692"/>
      <c r="R801" s="692"/>
      <c r="T801" s="693"/>
      <c r="U801" s="692"/>
      <c r="V801" s="692"/>
      <c r="W801" s="692"/>
      <c r="AA801" s="691"/>
      <c r="AD801" s="711"/>
    </row>
    <row r="802" spans="5:30">
      <c r="E802" s="691"/>
      <c r="F802" s="692"/>
      <c r="H802" s="711"/>
      <c r="J802" s="691"/>
      <c r="K802" s="693"/>
      <c r="L802" s="693"/>
      <c r="M802" s="693"/>
      <c r="N802" s="693"/>
      <c r="P802" s="692"/>
      <c r="R802" s="692"/>
      <c r="T802" s="693"/>
      <c r="U802" s="692"/>
      <c r="V802" s="692"/>
      <c r="W802" s="692"/>
      <c r="AA802" s="691"/>
      <c r="AD802" s="711"/>
    </row>
    <row r="803" spans="5:30">
      <c r="E803" s="691"/>
      <c r="F803" s="692"/>
      <c r="H803" s="711"/>
      <c r="J803" s="691"/>
      <c r="K803" s="693"/>
      <c r="L803" s="693"/>
      <c r="M803" s="693"/>
      <c r="N803" s="693"/>
      <c r="P803" s="692"/>
      <c r="R803" s="692"/>
      <c r="T803" s="693"/>
      <c r="U803" s="692"/>
      <c r="V803" s="692"/>
      <c r="W803" s="692"/>
      <c r="AA803" s="691"/>
      <c r="AD803" s="711"/>
    </row>
    <row r="804" spans="5:30">
      <c r="E804" s="691"/>
      <c r="F804" s="692"/>
      <c r="H804" s="711"/>
      <c r="J804" s="691"/>
      <c r="K804" s="693"/>
      <c r="L804" s="693"/>
      <c r="M804" s="693"/>
      <c r="N804" s="693"/>
      <c r="P804" s="692"/>
      <c r="R804" s="692"/>
      <c r="T804" s="693"/>
      <c r="U804" s="692"/>
      <c r="V804" s="692"/>
      <c r="W804" s="692"/>
      <c r="AA804" s="691"/>
      <c r="AD804" s="711"/>
    </row>
    <row r="805" spans="5:30">
      <c r="E805" s="691"/>
      <c r="F805" s="692"/>
      <c r="H805" s="711"/>
      <c r="J805" s="691"/>
      <c r="K805" s="693"/>
      <c r="L805" s="693"/>
      <c r="M805" s="693"/>
      <c r="N805" s="693"/>
      <c r="P805" s="692"/>
      <c r="R805" s="692"/>
      <c r="T805" s="693"/>
      <c r="U805" s="692"/>
      <c r="V805" s="692"/>
      <c r="W805" s="692"/>
      <c r="AA805" s="691"/>
      <c r="AD805" s="711"/>
    </row>
    <row r="806" spans="5:30">
      <c r="E806" s="691"/>
      <c r="F806" s="692"/>
      <c r="H806" s="711"/>
      <c r="J806" s="691"/>
      <c r="K806" s="693"/>
      <c r="L806" s="693"/>
      <c r="M806" s="693"/>
      <c r="N806" s="693"/>
      <c r="P806" s="692"/>
      <c r="R806" s="692"/>
      <c r="T806" s="693"/>
      <c r="U806" s="692"/>
      <c r="V806" s="692"/>
      <c r="W806" s="692"/>
      <c r="AA806" s="691"/>
      <c r="AD806" s="711"/>
    </row>
    <row r="807" spans="5:30">
      <c r="E807" s="691"/>
      <c r="F807" s="692"/>
      <c r="H807" s="711"/>
      <c r="J807" s="691"/>
      <c r="K807" s="693"/>
      <c r="L807" s="693"/>
      <c r="M807" s="693"/>
      <c r="N807" s="693"/>
      <c r="P807" s="692"/>
      <c r="R807" s="692"/>
      <c r="T807" s="693"/>
      <c r="U807" s="692"/>
      <c r="V807" s="692"/>
      <c r="W807" s="692"/>
      <c r="AA807" s="691"/>
      <c r="AD807" s="711"/>
    </row>
    <row r="808" spans="5:30">
      <c r="E808" s="691"/>
      <c r="F808" s="692"/>
      <c r="H808" s="711"/>
      <c r="J808" s="691"/>
      <c r="K808" s="693"/>
      <c r="L808" s="693"/>
      <c r="M808" s="693"/>
      <c r="N808" s="693"/>
      <c r="P808" s="692"/>
      <c r="R808" s="692"/>
      <c r="T808" s="693"/>
      <c r="U808" s="692"/>
      <c r="V808" s="692"/>
      <c r="W808" s="692"/>
      <c r="AA808" s="691"/>
      <c r="AD808" s="711"/>
    </row>
    <row r="809" spans="5:30">
      <c r="E809" s="691"/>
      <c r="F809" s="692"/>
      <c r="H809" s="711"/>
      <c r="J809" s="691"/>
      <c r="K809" s="693"/>
      <c r="L809" s="693"/>
      <c r="M809" s="693"/>
      <c r="N809" s="693"/>
      <c r="P809" s="692"/>
      <c r="R809" s="692"/>
      <c r="T809" s="693"/>
      <c r="U809" s="692"/>
      <c r="V809" s="692"/>
      <c r="W809" s="692"/>
      <c r="AA809" s="691"/>
      <c r="AD809" s="711"/>
    </row>
    <row r="810" spans="5:30">
      <c r="E810" s="691"/>
      <c r="F810" s="692"/>
      <c r="H810" s="711"/>
      <c r="J810" s="691"/>
      <c r="K810" s="693"/>
      <c r="L810" s="693"/>
      <c r="M810" s="693"/>
      <c r="N810" s="693"/>
      <c r="P810" s="692"/>
      <c r="R810" s="692"/>
      <c r="T810" s="693"/>
      <c r="U810" s="692"/>
      <c r="V810" s="692"/>
      <c r="W810" s="692"/>
      <c r="AA810" s="691"/>
      <c r="AD810" s="711"/>
    </row>
    <row r="811" spans="5:30">
      <c r="E811" s="691"/>
      <c r="F811" s="692"/>
      <c r="H811" s="711"/>
      <c r="J811" s="691"/>
      <c r="K811" s="693"/>
      <c r="L811" s="693"/>
      <c r="M811" s="693"/>
      <c r="N811" s="693"/>
      <c r="P811" s="692"/>
      <c r="R811" s="692"/>
      <c r="T811" s="693"/>
      <c r="U811" s="692"/>
      <c r="V811" s="692"/>
      <c r="W811" s="692"/>
      <c r="AA811" s="691"/>
      <c r="AD811" s="711"/>
    </row>
    <row r="812" spans="5:30">
      <c r="E812" s="691"/>
      <c r="F812" s="692"/>
      <c r="H812" s="711"/>
      <c r="J812" s="691"/>
      <c r="K812" s="693"/>
      <c r="L812" s="693"/>
      <c r="M812" s="693"/>
      <c r="N812" s="693"/>
      <c r="P812" s="692"/>
      <c r="R812" s="692"/>
      <c r="T812" s="693"/>
      <c r="U812" s="692"/>
      <c r="V812" s="692"/>
      <c r="W812" s="692"/>
      <c r="AA812" s="691"/>
      <c r="AD812" s="711"/>
    </row>
    <row r="813" spans="5:30">
      <c r="E813" s="691"/>
      <c r="F813" s="692"/>
      <c r="H813" s="711"/>
      <c r="J813" s="691"/>
      <c r="K813" s="693"/>
      <c r="L813" s="693"/>
      <c r="M813" s="693"/>
      <c r="N813" s="693"/>
      <c r="P813" s="692"/>
      <c r="R813" s="692"/>
      <c r="T813" s="693"/>
      <c r="U813" s="692"/>
      <c r="V813" s="692"/>
      <c r="W813" s="692"/>
      <c r="AA813" s="691"/>
      <c r="AD813" s="711"/>
    </row>
    <row r="814" spans="5:30">
      <c r="E814" s="691"/>
      <c r="F814" s="692"/>
      <c r="H814" s="711"/>
      <c r="J814" s="691"/>
      <c r="K814" s="693"/>
      <c r="L814" s="693"/>
      <c r="M814" s="693"/>
      <c r="N814" s="693"/>
      <c r="P814" s="692"/>
      <c r="R814" s="692"/>
      <c r="T814" s="693"/>
      <c r="U814" s="692"/>
      <c r="V814" s="692"/>
      <c r="W814" s="692"/>
      <c r="AA814" s="691"/>
      <c r="AD814" s="711"/>
    </row>
    <row r="815" spans="5:30">
      <c r="E815" s="691"/>
      <c r="F815" s="692"/>
      <c r="H815" s="711"/>
      <c r="J815" s="691"/>
      <c r="K815" s="693"/>
      <c r="L815" s="693"/>
      <c r="M815" s="693"/>
      <c r="N815" s="693"/>
      <c r="P815" s="692"/>
      <c r="R815" s="692"/>
      <c r="T815" s="693"/>
      <c r="U815" s="692"/>
      <c r="V815" s="692"/>
      <c r="W815" s="692"/>
      <c r="AA815" s="691"/>
      <c r="AD815" s="711"/>
    </row>
    <row r="816" spans="5:30">
      <c r="E816" s="691"/>
      <c r="F816" s="692"/>
      <c r="H816" s="711"/>
      <c r="J816" s="691"/>
      <c r="K816" s="693"/>
      <c r="L816" s="693"/>
      <c r="M816" s="693"/>
      <c r="N816" s="693"/>
      <c r="P816" s="692"/>
      <c r="R816" s="692"/>
      <c r="T816" s="693"/>
      <c r="U816" s="692"/>
      <c r="V816" s="692"/>
      <c r="W816" s="692"/>
      <c r="AA816" s="691"/>
      <c r="AD816" s="711"/>
    </row>
    <row r="817" spans="5:30">
      <c r="E817" s="691"/>
      <c r="F817" s="692"/>
      <c r="H817" s="711"/>
      <c r="J817" s="691"/>
      <c r="K817" s="693"/>
      <c r="L817" s="693"/>
      <c r="M817" s="693"/>
      <c r="N817" s="693"/>
      <c r="P817" s="692"/>
      <c r="R817" s="692"/>
      <c r="T817" s="693"/>
      <c r="U817" s="692"/>
      <c r="V817" s="692"/>
      <c r="W817" s="692"/>
      <c r="AA817" s="691"/>
      <c r="AD817" s="711"/>
    </row>
    <row r="818" spans="5:30">
      <c r="E818" s="691"/>
      <c r="F818" s="692"/>
      <c r="H818" s="711"/>
      <c r="J818" s="691"/>
      <c r="K818" s="693"/>
      <c r="L818" s="693"/>
      <c r="M818" s="693"/>
      <c r="N818" s="693"/>
      <c r="P818" s="692"/>
      <c r="R818" s="692"/>
      <c r="T818" s="693"/>
      <c r="U818" s="692"/>
      <c r="V818" s="692"/>
      <c r="W818" s="692"/>
      <c r="AA818" s="691"/>
      <c r="AD818" s="711"/>
    </row>
    <row r="819" spans="5:30">
      <c r="E819" s="691"/>
      <c r="F819" s="692"/>
      <c r="H819" s="711"/>
      <c r="J819" s="691"/>
      <c r="K819" s="693"/>
      <c r="L819" s="693"/>
      <c r="M819" s="693"/>
      <c r="N819" s="693"/>
      <c r="P819" s="692"/>
      <c r="R819" s="692"/>
      <c r="T819" s="693"/>
      <c r="U819" s="692"/>
      <c r="V819" s="692"/>
      <c r="W819" s="692"/>
      <c r="AA819" s="691"/>
      <c r="AD819" s="711"/>
    </row>
    <row r="820" spans="5:30">
      <c r="E820" s="691"/>
      <c r="F820" s="692"/>
      <c r="H820" s="711"/>
      <c r="J820" s="691"/>
      <c r="K820" s="693"/>
      <c r="L820" s="693"/>
      <c r="M820" s="693"/>
      <c r="N820" s="693"/>
      <c r="P820" s="692"/>
      <c r="R820" s="692"/>
      <c r="T820" s="693"/>
      <c r="U820" s="692"/>
      <c r="V820" s="692"/>
      <c r="W820" s="692"/>
      <c r="AA820" s="691"/>
      <c r="AD820" s="711"/>
    </row>
    <row r="821" spans="5:30">
      <c r="E821" s="691"/>
      <c r="F821" s="692"/>
      <c r="H821" s="711"/>
      <c r="J821" s="691"/>
      <c r="K821" s="693"/>
      <c r="L821" s="693"/>
      <c r="M821" s="693"/>
      <c r="N821" s="693"/>
      <c r="P821" s="692"/>
      <c r="R821" s="692"/>
      <c r="T821" s="693"/>
      <c r="U821" s="692"/>
      <c r="V821" s="692"/>
      <c r="W821" s="692"/>
      <c r="AA821" s="691"/>
      <c r="AD821" s="711"/>
    </row>
    <row r="822" spans="5:30">
      <c r="E822" s="691"/>
      <c r="F822" s="692"/>
      <c r="H822" s="711"/>
      <c r="J822" s="691"/>
      <c r="K822" s="693"/>
      <c r="L822" s="693"/>
      <c r="M822" s="693"/>
      <c r="N822" s="693"/>
      <c r="P822" s="692"/>
      <c r="R822" s="692"/>
      <c r="T822" s="693"/>
      <c r="U822" s="692"/>
      <c r="V822" s="692"/>
      <c r="W822" s="692"/>
      <c r="AA822" s="691"/>
      <c r="AD822" s="711"/>
    </row>
    <row r="823" spans="5:30">
      <c r="E823" s="691"/>
      <c r="F823" s="692"/>
      <c r="H823" s="711"/>
      <c r="J823" s="691"/>
      <c r="K823" s="693"/>
      <c r="L823" s="693"/>
      <c r="M823" s="693"/>
      <c r="N823" s="693"/>
      <c r="P823" s="692"/>
      <c r="R823" s="692"/>
      <c r="T823" s="693"/>
      <c r="U823" s="692"/>
      <c r="V823" s="692"/>
      <c r="W823" s="692"/>
      <c r="AA823" s="691"/>
      <c r="AD823" s="711"/>
    </row>
    <row r="824" spans="5:30">
      <c r="E824" s="691"/>
      <c r="F824" s="692"/>
      <c r="H824" s="711"/>
      <c r="J824" s="691"/>
      <c r="K824" s="693"/>
      <c r="L824" s="693"/>
      <c r="M824" s="693"/>
      <c r="N824" s="693"/>
      <c r="P824" s="692"/>
      <c r="R824" s="692"/>
      <c r="T824" s="693"/>
      <c r="U824" s="692"/>
      <c r="V824" s="692"/>
      <c r="W824" s="692"/>
      <c r="AA824" s="691"/>
      <c r="AD824" s="711"/>
    </row>
    <row r="825" spans="5:30">
      <c r="E825" s="691"/>
      <c r="F825" s="692"/>
      <c r="H825" s="711"/>
      <c r="J825" s="691"/>
      <c r="K825" s="693"/>
      <c r="L825" s="693"/>
      <c r="M825" s="693"/>
      <c r="N825" s="693"/>
      <c r="P825" s="692"/>
      <c r="R825" s="692"/>
      <c r="T825" s="693"/>
      <c r="U825" s="692"/>
      <c r="V825" s="692"/>
      <c r="W825" s="692"/>
      <c r="AA825" s="691"/>
      <c r="AD825" s="711"/>
    </row>
    <row r="826" spans="5:30">
      <c r="E826" s="691"/>
      <c r="F826" s="692"/>
      <c r="H826" s="711"/>
      <c r="J826" s="691"/>
      <c r="K826" s="693"/>
      <c r="L826" s="693"/>
      <c r="M826" s="693"/>
      <c r="N826" s="693"/>
      <c r="P826" s="692"/>
      <c r="R826" s="692"/>
      <c r="T826" s="693"/>
      <c r="U826" s="692"/>
      <c r="V826" s="692"/>
      <c r="W826" s="692"/>
      <c r="AA826" s="691"/>
      <c r="AD826" s="711"/>
    </row>
    <row r="827" spans="5:30">
      <c r="E827" s="691"/>
      <c r="F827" s="692"/>
      <c r="H827" s="711"/>
      <c r="J827" s="691"/>
      <c r="K827" s="693"/>
      <c r="L827" s="693"/>
      <c r="M827" s="693"/>
      <c r="N827" s="693"/>
      <c r="P827" s="692"/>
      <c r="R827" s="692"/>
      <c r="T827" s="693"/>
      <c r="U827" s="692"/>
      <c r="V827" s="692"/>
      <c r="W827" s="692"/>
      <c r="AA827" s="691"/>
      <c r="AD827" s="711"/>
    </row>
    <row r="828" spans="5:30">
      <c r="E828" s="691"/>
      <c r="F828" s="692"/>
      <c r="H828" s="711"/>
      <c r="J828" s="691"/>
      <c r="K828" s="693"/>
      <c r="L828" s="693"/>
      <c r="M828" s="693"/>
      <c r="N828" s="693"/>
      <c r="P828" s="692"/>
      <c r="R828" s="692"/>
      <c r="T828" s="693"/>
      <c r="U828" s="692"/>
      <c r="V828" s="692"/>
      <c r="W828" s="692"/>
      <c r="AA828" s="691"/>
      <c r="AD828" s="711"/>
    </row>
    <row r="829" spans="5:30">
      <c r="E829" s="691"/>
      <c r="F829" s="692"/>
      <c r="H829" s="711"/>
      <c r="J829" s="691"/>
      <c r="K829" s="693"/>
      <c r="L829" s="693"/>
      <c r="M829" s="693"/>
      <c r="N829" s="693"/>
      <c r="P829" s="692"/>
      <c r="R829" s="692"/>
      <c r="T829" s="693"/>
      <c r="U829" s="692"/>
      <c r="V829" s="692"/>
      <c r="W829" s="692"/>
      <c r="AA829" s="691"/>
      <c r="AD829" s="711"/>
    </row>
    <row r="830" spans="5:30">
      <c r="E830" s="691"/>
      <c r="F830" s="692"/>
      <c r="H830" s="711"/>
      <c r="J830" s="691"/>
      <c r="K830" s="693"/>
      <c r="L830" s="693"/>
      <c r="M830" s="693"/>
      <c r="N830" s="693"/>
      <c r="P830" s="692"/>
      <c r="R830" s="692"/>
      <c r="T830" s="693"/>
      <c r="U830" s="692"/>
      <c r="V830" s="692"/>
      <c r="W830" s="692"/>
      <c r="AA830" s="691"/>
      <c r="AD830" s="711"/>
    </row>
    <row r="831" spans="5:30">
      <c r="E831" s="691"/>
      <c r="F831" s="692"/>
      <c r="H831" s="711"/>
      <c r="J831" s="691"/>
      <c r="K831" s="693"/>
      <c r="L831" s="693"/>
      <c r="M831" s="693"/>
      <c r="N831" s="693"/>
      <c r="P831" s="692"/>
      <c r="R831" s="692"/>
      <c r="T831" s="693"/>
      <c r="U831" s="692"/>
      <c r="V831" s="692"/>
      <c r="W831" s="692"/>
      <c r="AA831" s="691"/>
      <c r="AD831" s="711"/>
    </row>
    <row r="832" spans="5:30">
      <c r="E832" s="691"/>
      <c r="F832" s="692"/>
      <c r="H832" s="711"/>
      <c r="J832" s="691"/>
      <c r="K832" s="693"/>
      <c r="L832" s="693"/>
      <c r="M832" s="693"/>
      <c r="N832" s="693"/>
      <c r="P832" s="692"/>
      <c r="R832" s="692"/>
      <c r="T832" s="693"/>
      <c r="U832" s="692"/>
      <c r="V832" s="692"/>
      <c r="W832" s="692"/>
      <c r="AA832" s="691"/>
      <c r="AD832" s="711"/>
    </row>
    <row r="833" spans="5:30">
      <c r="E833" s="691"/>
      <c r="F833" s="692"/>
      <c r="H833" s="711"/>
      <c r="J833" s="691"/>
      <c r="K833" s="693"/>
      <c r="L833" s="693"/>
      <c r="M833" s="693"/>
      <c r="N833" s="693"/>
      <c r="P833" s="692"/>
      <c r="R833" s="692"/>
      <c r="T833" s="693"/>
      <c r="U833" s="692"/>
      <c r="V833" s="692"/>
      <c r="W833" s="692"/>
      <c r="AA833" s="691"/>
      <c r="AD833" s="711"/>
    </row>
    <row r="834" spans="5:30">
      <c r="E834" s="691"/>
      <c r="F834" s="692"/>
      <c r="H834" s="711"/>
      <c r="J834" s="691"/>
      <c r="K834" s="693"/>
      <c r="L834" s="693"/>
      <c r="M834" s="693"/>
      <c r="N834" s="693"/>
      <c r="P834" s="692"/>
      <c r="R834" s="692"/>
      <c r="T834" s="693"/>
      <c r="U834" s="692"/>
      <c r="V834" s="692"/>
      <c r="W834" s="692"/>
      <c r="AA834" s="691"/>
      <c r="AD834" s="711"/>
    </row>
    <row r="835" spans="5:30">
      <c r="E835" s="691"/>
      <c r="F835" s="692"/>
      <c r="H835" s="711"/>
      <c r="J835" s="691"/>
      <c r="K835" s="693"/>
      <c r="L835" s="693"/>
      <c r="M835" s="693"/>
      <c r="N835" s="693"/>
      <c r="P835" s="692"/>
      <c r="R835" s="692"/>
      <c r="T835" s="693"/>
      <c r="U835" s="692"/>
      <c r="V835" s="692"/>
      <c r="W835" s="692"/>
      <c r="AA835" s="691"/>
      <c r="AD835" s="711"/>
    </row>
    <row r="836" spans="5:30">
      <c r="E836" s="691"/>
      <c r="F836" s="692"/>
      <c r="H836" s="711"/>
      <c r="J836" s="691"/>
      <c r="K836" s="693"/>
      <c r="L836" s="693"/>
      <c r="M836" s="693"/>
      <c r="N836" s="693"/>
      <c r="P836" s="692"/>
      <c r="R836" s="692"/>
      <c r="T836" s="693"/>
      <c r="U836" s="692"/>
      <c r="V836" s="692"/>
      <c r="W836" s="692"/>
      <c r="AA836" s="691"/>
      <c r="AD836" s="711"/>
    </row>
    <row r="837" spans="5:30">
      <c r="E837" s="691"/>
      <c r="F837" s="692"/>
      <c r="H837" s="711"/>
      <c r="J837" s="691"/>
      <c r="K837" s="693"/>
      <c r="L837" s="693"/>
      <c r="M837" s="693"/>
      <c r="N837" s="693"/>
      <c r="P837" s="692"/>
      <c r="R837" s="692"/>
      <c r="T837" s="693"/>
      <c r="U837" s="692"/>
      <c r="V837" s="692"/>
      <c r="W837" s="692"/>
      <c r="AA837" s="691"/>
      <c r="AD837" s="711"/>
    </row>
    <row r="838" spans="5:30">
      <c r="E838" s="691"/>
      <c r="F838" s="692"/>
      <c r="H838" s="711"/>
      <c r="J838" s="691"/>
      <c r="K838" s="693"/>
      <c r="L838" s="693"/>
      <c r="M838" s="693"/>
      <c r="N838" s="693"/>
      <c r="P838" s="692"/>
      <c r="R838" s="692"/>
      <c r="T838" s="693"/>
      <c r="U838" s="692"/>
      <c r="V838" s="692"/>
      <c r="W838" s="692"/>
      <c r="AA838" s="691"/>
      <c r="AD838" s="711"/>
    </row>
    <row r="839" spans="5:30">
      <c r="E839" s="691"/>
      <c r="F839" s="692"/>
      <c r="H839" s="711"/>
      <c r="J839" s="691"/>
      <c r="K839" s="693"/>
      <c r="L839" s="693"/>
      <c r="M839" s="693"/>
      <c r="N839" s="693"/>
      <c r="P839" s="692"/>
      <c r="R839" s="692"/>
      <c r="T839" s="693"/>
      <c r="U839" s="692"/>
      <c r="V839" s="692"/>
      <c r="W839" s="692"/>
      <c r="AA839" s="691"/>
      <c r="AD839" s="711"/>
    </row>
    <row r="840" spans="5:30">
      <c r="E840" s="691"/>
      <c r="F840" s="692"/>
      <c r="H840" s="711"/>
      <c r="J840" s="691"/>
      <c r="K840" s="693"/>
      <c r="L840" s="693"/>
      <c r="M840" s="693"/>
      <c r="N840" s="693"/>
      <c r="P840" s="692"/>
      <c r="R840" s="692"/>
      <c r="T840" s="693"/>
      <c r="U840" s="692"/>
      <c r="V840" s="692"/>
      <c r="W840" s="692"/>
      <c r="AA840" s="691"/>
      <c r="AD840" s="711"/>
    </row>
    <row r="841" spans="5:30">
      <c r="E841" s="691"/>
      <c r="F841" s="692"/>
      <c r="H841" s="711"/>
      <c r="J841" s="691"/>
      <c r="K841" s="693"/>
      <c r="L841" s="693"/>
      <c r="M841" s="693"/>
      <c r="N841" s="693"/>
      <c r="P841" s="692"/>
      <c r="R841" s="692"/>
      <c r="T841" s="693"/>
      <c r="U841" s="692"/>
      <c r="V841" s="692"/>
      <c r="W841" s="692"/>
      <c r="AA841" s="691"/>
      <c r="AD841" s="711"/>
    </row>
    <row r="842" spans="5:30">
      <c r="E842" s="691"/>
      <c r="F842" s="692"/>
      <c r="H842" s="711"/>
      <c r="J842" s="691"/>
      <c r="K842" s="693"/>
      <c r="L842" s="693"/>
      <c r="M842" s="693"/>
      <c r="N842" s="693"/>
      <c r="P842" s="692"/>
      <c r="R842" s="692"/>
      <c r="T842" s="693"/>
      <c r="U842" s="692"/>
      <c r="V842" s="692"/>
      <c r="W842" s="692"/>
      <c r="AA842" s="691"/>
      <c r="AD842" s="711"/>
    </row>
    <row r="843" spans="5:30">
      <c r="E843" s="691"/>
      <c r="F843" s="692"/>
      <c r="H843" s="711"/>
      <c r="J843" s="691"/>
      <c r="K843" s="693"/>
      <c r="L843" s="693"/>
      <c r="M843" s="693"/>
      <c r="N843" s="693"/>
      <c r="P843" s="692"/>
      <c r="R843" s="692"/>
      <c r="T843" s="693"/>
      <c r="U843" s="692"/>
      <c r="V843" s="692"/>
      <c r="W843" s="692"/>
      <c r="AA843" s="691"/>
      <c r="AD843" s="711"/>
    </row>
    <row r="844" spans="5:30">
      <c r="E844" s="691"/>
      <c r="F844" s="692"/>
      <c r="H844" s="711"/>
      <c r="J844" s="691"/>
      <c r="K844" s="693"/>
      <c r="L844" s="693"/>
      <c r="M844" s="693"/>
      <c r="N844" s="693"/>
      <c r="P844" s="692"/>
      <c r="R844" s="692"/>
      <c r="T844" s="693"/>
      <c r="U844" s="692"/>
      <c r="V844" s="692"/>
      <c r="W844" s="692"/>
      <c r="AA844" s="691"/>
      <c r="AD844" s="711"/>
    </row>
    <row r="845" spans="5:30">
      <c r="E845" s="691"/>
      <c r="F845" s="692"/>
      <c r="H845" s="711"/>
      <c r="J845" s="691"/>
      <c r="K845" s="693"/>
      <c r="L845" s="693"/>
      <c r="M845" s="693"/>
      <c r="N845" s="693"/>
      <c r="P845" s="692"/>
      <c r="R845" s="692"/>
      <c r="T845" s="693"/>
      <c r="U845" s="692"/>
      <c r="V845" s="692"/>
      <c r="W845" s="692"/>
      <c r="AA845" s="691"/>
      <c r="AD845" s="711"/>
    </row>
    <row r="846" spans="5:30">
      <c r="E846" s="691"/>
      <c r="F846" s="692"/>
      <c r="H846" s="711"/>
      <c r="J846" s="691"/>
      <c r="K846" s="693"/>
      <c r="L846" s="693"/>
      <c r="M846" s="693"/>
      <c r="N846" s="693"/>
      <c r="P846" s="692"/>
      <c r="R846" s="692"/>
      <c r="T846" s="693"/>
      <c r="U846" s="692"/>
      <c r="V846" s="692"/>
      <c r="W846" s="692"/>
      <c r="AA846" s="691"/>
      <c r="AD846" s="711"/>
    </row>
    <row r="847" spans="5:30">
      <c r="E847" s="691"/>
      <c r="F847" s="692"/>
      <c r="H847" s="711"/>
      <c r="J847" s="691"/>
      <c r="K847" s="693"/>
      <c r="L847" s="693"/>
      <c r="M847" s="693"/>
      <c r="N847" s="693"/>
      <c r="P847" s="692"/>
      <c r="R847" s="692"/>
      <c r="T847" s="693"/>
      <c r="U847" s="692"/>
      <c r="V847" s="692"/>
      <c r="W847" s="692"/>
      <c r="AA847" s="691"/>
      <c r="AD847" s="711"/>
    </row>
    <row r="848" spans="5:30">
      <c r="E848" s="691"/>
      <c r="F848" s="692"/>
      <c r="H848" s="711"/>
      <c r="J848" s="691"/>
      <c r="K848" s="693"/>
      <c r="L848" s="693"/>
      <c r="M848" s="693"/>
      <c r="N848" s="693"/>
      <c r="P848" s="692"/>
      <c r="R848" s="692"/>
      <c r="T848" s="693"/>
      <c r="U848" s="692"/>
      <c r="V848" s="692"/>
      <c r="W848" s="692"/>
      <c r="AA848" s="691"/>
      <c r="AD848" s="711"/>
    </row>
    <row r="849" spans="5:30">
      <c r="E849" s="691"/>
      <c r="F849" s="692"/>
      <c r="H849" s="711"/>
      <c r="J849" s="691"/>
      <c r="K849" s="693"/>
      <c r="L849" s="693"/>
      <c r="M849" s="693"/>
      <c r="N849" s="693"/>
      <c r="P849" s="692"/>
      <c r="R849" s="692"/>
      <c r="T849" s="693"/>
      <c r="U849" s="692"/>
      <c r="V849" s="692"/>
      <c r="W849" s="692"/>
      <c r="AA849" s="691"/>
      <c r="AD849" s="711"/>
    </row>
    <row r="850" spans="5:30">
      <c r="E850" s="691"/>
      <c r="F850" s="692"/>
      <c r="H850" s="711"/>
      <c r="J850" s="691"/>
      <c r="K850" s="693"/>
      <c r="L850" s="693"/>
      <c r="M850" s="693"/>
      <c r="N850" s="693"/>
      <c r="P850" s="692"/>
      <c r="R850" s="692"/>
      <c r="T850" s="693"/>
      <c r="U850" s="692"/>
      <c r="V850" s="692"/>
      <c r="W850" s="692"/>
      <c r="AA850" s="691"/>
      <c r="AD850" s="711"/>
    </row>
    <row r="851" spans="5:30">
      <c r="E851" s="691"/>
      <c r="F851" s="692"/>
      <c r="H851" s="711"/>
      <c r="J851" s="691"/>
      <c r="K851" s="693"/>
      <c r="L851" s="693"/>
      <c r="M851" s="693"/>
      <c r="N851" s="693"/>
      <c r="P851" s="692"/>
      <c r="R851" s="692"/>
      <c r="T851" s="693"/>
      <c r="U851" s="692"/>
      <c r="V851" s="692"/>
      <c r="W851" s="692"/>
      <c r="AA851" s="691"/>
      <c r="AD851" s="711"/>
    </row>
    <row r="852" spans="5:30">
      <c r="E852" s="691"/>
      <c r="F852" s="692"/>
      <c r="H852" s="711"/>
      <c r="J852" s="691"/>
      <c r="K852" s="693"/>
      <c r="L852" s="693"/>
      <c r="M852" s="693"/>
      <c r="N852" s="693"/>
      <c r="P852" s="692"/>
      <c r="R852" s="692"/>
      <c r="T852" s="693"/>
      <c r="U852" s="692"/>
      <c r="V852" s="692"/>
      <c r="W852" s="692"/>
      <c r="AA852" s="691"/>
      <c r="AD852" s="711"/>
    </row>
    <row r="853" spans="5:30">
      <c r="E853" s="691"/>
      <c r="F853" s="692"/>
      <c r="H853" s="711"/>
      <c r="J853" s="691"/>
      <c r="K853" s="693"/>
      <c r="L853" s="693"/>
      <c r="M853" s="693"/>
      <c r="N853" s="693"/>
      <c r="P853" s="692"/>
      <c r="R853" s="692"/>
      <c r="T853" s="693"/>
      <c r="U853" s="692"/>
      <c r="V853" s="692"/>
      <c r="W853" s="692"/>
      <c r="AA853" s="691"/>
      <c r="AD853" s="711"/>
    </row>
    <row r="854" spans="5:30">
      <c r="E854" s="691"/>
      <c r="F854" s="692"/>
      <c r="H854" s="711"/>
      <c r="J854" s="691"/>
      <c r="K854" s="693"/>
      <c r="L854" s="693"/>
      <c r="M854" s="693"/>
      <c r="N854" s="693"/>
      <c r="P854" s="692"/>
      <c r="R854" s="692"/>
      <c r="T854" s="693"/>
      <c r="U854" s="692"/>
      <c r="V854" s="692"/>
      <c r="W854" s="692"/>
      <c r="AA854" s="691"/>
      <c r="AD854" s="711"/>
    </row>
    <row r="855" spans="5:30">
      <c r="E855" s="691"/>
      <c r="F855" s="692"/>
      <c r="H855" s="711"/>
      <c r="J855" s="691"/>
      <c r="K855" s="693"/>
      <c r="L855" s="693"/>
      <c r="M855" s="693"/>
      <c r="N855" s="693"/>
      <c r="P855" s="692"/>
      <c r="R855" s="692"/>
      <c r="T855" s="693"/>
      <c r="U855" s="692"/>
      <c r="V855" s="692"/>
      <c r="W855" s="692"/>
      <c r="AA855" s="691"/>
      <c r="AD855" s="711"/>
    </row>
    <row r="856" spans="5:30">
      <c r="E856" s="691"/>
      <c r="F856" s="692"/>
      <c r="H856" s="711"/>
      <c r="J856" s="691"/>
      <c r="K856" s="693"/>
      <c r="L856" s="693"/>
      <c r="M856" s="693"/>
      <c r="N856" s="693"/>
      <c r="P856" s="692"/>
      <c r="R856" s="692"/>
      <c r="T856" s="693"/>
      <c r="U856" s="692"/>
      <c r="V856" s="692"/>
      <c r="W856" s="692"/>
      <c r="AA856" s="691"/>
      <c r="AD856" s="711"/>
    </row>
    <row r="857" spans="5:30">
      <c r="E857" s="691"/>
      <c r="F857" s="692"/>
      <c r="H857" s="711"/>
      <c r="J857" s="691"/>
      <c r="K857" s="693"/>
      <c r="L857" s="693"/>
      <c r="M857" s="693"/>
      <c r="N857" s="693"/>
      <c r="P857" s="692"/>
      <c r="R857" s="692"/>
      <c r="T857" s="693"/>
      <c r="U857" s="692"/>
      <c r="V857" s="692"/>
      <c r="W857" s="692"/>
      <c r="AA857" s="691"/>
      <c r="AD857" s="711"/>
    </row>
    <row r="858" spans="5:30">
      <c r="E858" s="691"/>
      <c r="F858" s="692"/>
      <c r="H858" s="711"/>
      <c r="J858" s="691"/>
      <c r="K858" s="693"/>
      <c r="L858" s="693"/>
      <c r="M858" s="693"/>
      <c r="N858" s="693"/>
      <c r="P858" s="692"/>
      <c r="R858" s="692"/>
      <c r="T858" s="693"/>
      <c r="U858" s="692"/>
      <c r="V858" s="692"/>
      <c r="W858" s="692"/>
      <c r="AA858" s="691"/>
      <c r="AD858" s="711"/>
    </row>
    <row r="859" spans="5:30">
      <c r="E859" s="691"/>
      <c r="F859" s="692"/>
      <c r="H859" s="711"/>
      <c r="J859" s="691"/>
      <c r="K859" s="693"/>
      <c r="L859" s="693"/>
      <c r="M859" s="693"/>
      <c r="N859" s="693"/>
      <c r="P859" s="692"/>
      <c r="R859" s="692"/>
      <c r="T859" s="693"/>
      <c r="U859" s="692"/>
      <c r="V859" s="692"/>
      <c r="W859" s="692"/>
      <c r="AA859" s="691"/>
      <c r="AD859" s="711"/>
    </row>
    <row r="860" spans="5:30">
      <c r="E860" s="691"/>
      <c r="F860" s="692"/>
      <c r="H860" s="711"/>
      <c r="J860" s="691"/>
      <c r="K860" s="693"/>
      <c r="L860" s="693"/>
      <c r="M860" s="693"/>
      <c r="N860" s="693"/>
      <c r="P860" s="692"/>
      <c r="R860" s="692"/>
      <c r="T860" s="693"/>
      <c r="U860" s="692"/>
      <c r="V860" s="692"/>
      <c r="W860" s="692"/>
      <c r="AA860" s="691"/>
      <c r="AD860" s="711"/>
    </row>
    <row r="861" spans="5:30">
      <c r="E861" s="691"/>
      <c r="F861" s="692"/>
      <c r="H861" s="711"/>
      <c r="J861" s="691"/>
      <c r="K861" s="693"/>
      <c r="L861" s="693"/>
      <c r="M861" s="693"/>
      <c r="N861" s="693"/>
      <c r="P861" s="692"/>
      <c r="R861" s="692"/>
      <c r="T861" s="693"/>
      <c r="U861" s="692"/>
      <c r="V861" s="692"/>
      <c r="W861" s="692"/>
      <c r="AA861" s="691"/>
      <c r="AD861" s="711"/>
    </row>
    <row r="862" spans="5:30">
      <c r="E862" s="691"/>
      <c r="F862" s="692"/>
      <c r="H862" s="711"/>
      <c r="J862" s="691"/>
      <c r="K862" s="693"/>
      <c r="L862" s="693"/>
      <c r="M862" s="693"/>
      <c r="N862" s="693"/>
      <c r="P862" s="692"/>
      <c r="R862" s="692"/>
      <c r="T862" s="693"/>
      <c r="U862" s="692"/>
      <c r="V862" s="692"/>
      <c r="W862" s="692"/>
      <c r="AA862" s="691"/>
      <c r="AD862" s="711"/>
    </row>
    <row r="863" spans="5:30">
      <c r="E863" s="691"/>
      <c r="F863" s="692"/>
      <c r="H863" s="711"/>
      <c r="J863" s="691"/>
      <c r="K863" s="693"/>
      <c r="L863" s="693"/>
      <c r="M863" s="693"/>
      <c r="N863" s="693"/>
      <c r="P863" s="692"/>
      <c r="R863" s="692"/>
      <c r="T863" s="693"/>
      <c r="U863" s="692"/>
      <c r="V863" s="692"/>
      <c r="W863" s="692"/>
      <c r="AA863" s="691"/>
      <c r="AD863" s="711"/>
    </row>
    <row r="864" spans="5:30">
      <c r="E864" s="691"/>
      <c r="F864" s="692"/>
      <c r="H864" s="711"/>
      <c r="J864" s="691"/>
      <c r="K864" s="693"/>
      <c r="L864" s="693"/>
      <c r="M864" s="693"/>
      <c r="N864" s="693"/>
      <c r="P864" s="692"/>
      <c r="R864" s="692"/>
      <c r="T864" s="693"/>
      <c r="U864" s="692"/>
      <c r="V864" s="692"/>
      <c r="W864" s="692"/>
      <c r="AA864" s="691"/>
      <c r="AD864" s="711"/>
    </row>
    <row r="865" spans="5:30">
      <c r="E865" s="691"/>
      <c r="F865" s="692"/>
      <c r="H865" s="711"/>
      <c r="J865" s="691"/>
      <c r="K865" s="693"/>
      <c r="L865" s="693"/>
      <c r="M865" s="693"/>
      <c r="N865" s="693"/>
      <c r="P865" s="692"/>
      <c r="R865" s="692"/>
      <c r="T865" s="693"/>
      <c r="U865" s="692"/>
      <c r="V865" s="692"/>
      <c r="W865" s="692"/>
      <c r="AA865" s="691"/>
      <c r="AD865" s="711"/>
    </row>
    <row r="866" spans="5:30">
      <c r="E866" s="691"/>
      <c r="F866" s="692"/>
      <c r="H866" s="711"/>
      <c r="J866" s="691"/>
      <c r="K866" s="693"/>
      <c r="L866" s="693"/>
      <c r="M866" s="693"/>
      <c r="N866" s="693"/>
      <c r="P866" s="692"/>
      <c r="R866" s="692"/>
      <c r="T866" s="693"/>
      <c r="U866" s="692"/>
      <c r="V866" s="692"/>
      <c r="W866" s="692"/>
      <c r="AA866" s="691"/>
      <c r="AD866" s="711"/>
    </row>
    <row r="867" spans="5:30">
      <c r="E867" s="691"/>
      <c r="F867" s="692"/>
      <c r="H867" s="711"/>
      <c r="J867" s="691"/>
      <c r="K867" s="693"/>
      <c r="L867" s="693"/>
      <c r="M867" s="693"/>
      <c r="N867" s="693"/>
      <c r="P867" s="692"/>
      <c r="R867" s="692"/>
      <c r="T867" s="693"/>
      <c r="U867" s="692"/>
      <c r="V867" s="692"/>
      <c r="W867" s="692"/>
      <c r="AA867" s="691"/>
      <c r="AD867" s="711"/>
    </row>
    <row r="868" spans="5:30">
      <c r="E868" s="691"/>
      <c r="F868" s="692"/>
      <c r="H868" s="711"/>
      <c r="J868" s="691"/>
      <c r="K868" s="693"/>
      <c r="L868" s="693"/>
      <c r="M868" s="693"/>
      <c r="N868" s="693"/>
      <c r="P868" s="692"/>
      <c r="R868" s="692"/>
      <c r="T868" s="693"/>
      <c r="U868" s="692"/>
      <c r="V868" s="692"/>
      <c r="W868" s="692"/>
      <c r="AA868" s="691"/>
      <c r="AD868" s="711"/>
    </row>
    <row r="869" spans="5:30">
      <c r="E869" s="691"/>
      <c r="F869" s="692"/>
      <c r="H869" s="711"/>
      <c r="J869" s="691"/>
      <c r="K869" s="693"/>
      <c r="L869" s="693"/>
      <c r="M869" s="693"/>
      <c r="N869" s="693"/>
      <c r="P869" s="692"/>
      <c r="R869" s="692"/>
      <c r="T869" s="693"/>
      <c r="U869" s="692"/>
      <c r="V869" s="692"/>
      <c r="W869" s="692"/>
      <c r="AA869" s="691"/>
      <c r="AD869" s="711"/>
    </row>
    <row r="870" spans="5:30">
      <c r="E870" s="691"/>
      <c r="F870" s="692"/>
      <c r="H870" s="711"/>
      <c r="J870" s="691"/>
      <c r="K870" s="693"/>
      <c r="L870" s="693"/>
      <c r="M870" s="693"/>
      <c r="N870" s="693"/>
      <c r="P870" s="692"/>
      <c r="R870" s="692"/>
      <c r="T870" s="693"/>
      <c r="U870" s="692"/>
      <c r="V870" s="692"/>
      <c r="W870" s="692"/>
      <c r="AA870" s="691"/>
      <c r="AD870" s="711"/>
    </row>
    <row r="871" spans="5:30">
      <c r="E871" s="691"/>
      <c r="F871" s="692"/>
      <c r="H871" s="711"/>
      <c r="J871" s="691"/>
      <c r="K871" s="693"/>
      <c r="L871" s="693"/>
      <c r="M871" s="693"/>
      <c r="N871" s="693"/>
      <c r="P871" s="692"/>
      <c r="R871" s="692"/>
      <c r="T871" s="693"/>
      <c r="U871" s="692"/>
      <c r="V871" s="692"/>
      <c r="W871" s="692"/>
      <c r="AA871" s="691"/>
      <c r="AD871" s="711"/>
    </row>
    <row r="872" spans="5:30">
      <c r="E872" s="691"/>
      <c r="F872" s="692"/>
      <c r="H872" s="711"/>
      <c r="J872" s="691"/>
      <c r="K872" s="693"/>
      <c r="L872" s="693"/>
      <c r="M872" s="693"/>
      <c r="N872" s="693"/>
      <c r="P872" s="692"/>
      <c r="R872" s="692"/>
      <c r="T872" s="693"/>
      <c r="U872" s="692"/>
      <c r="V872" s="692"/>
      <c r="W872" s="692"/>
      <c r="AA872" s="691"/>
      <c r="AD872" s="711"/>
    </row>
    <row r="873" spans="5:30">
      <c r="E873" s="691"/>
      <c r="F873" s="692"/>
      <c r="H873" s="711"/>
      <c r="J873" s="691"/>
      <c r="K873" s="693"/>
      <c r="L873" s="693"/>
      <c r="M873" s="693"/>
      <c r="N873" s="693"/>
      <c r="P873" s="692"/>
      <c r="R873" s="692"/>
      <c r="T873" s="693"/>
      <c r="U873" s="692"/>
      <c r="V873" s="692"/>
      <c r="W873" s="692"/>
      <c r="AA873" s="691"/>
      <c r="AD873" s="711"/>
    </row>
    <row r="874" spans="5:30">
      <c r="E874" s="691"/>
      <c r="F874" s="692"/>
      <c r="H874" s="711"/>
      <c r="J874" s="691"/>
      <c r="K874" s="693"/>
      <c r="L874" s="693"/>
      <c r="M874" s="693"/>
      <c r="N874" s="693"/>
      <c r="P874" s="692"/>
      <c r="R874" s="692"/>
      <c r="T874" s="693"/>
      <c r="U874" s="692"/>
      <c r="V874" s="692"/>
      <c r="W874" s="692"/>
      <c r="AA874" s="691"/>
      <c r="AD874" s="711"/>
    </row>
    <row r="875" spans="5:30">
      <c r="E875" s="691"/>
      <c r="F875" s="692"/>
      <c r="H875" s="711"/>
      <c r="J875" s="691"/>
      <c r="K875" s="693"/>
      <c r="L875" s="693"/>
      <c r="M875" s="693"/>
      <c r="N875" s="693"/>
      <c r="P875" s="692"/>
      <c r="R875" s="692"/>
      <c r="T875" s="693"/>
      <c r="U875" s="692"/>
      <c r="V875" s="692"/>
      <c r="W875" s="692"/>
      <c r="AA875" s="691"/>
      <c r="AD875" s="711"/>
    </row>
    <row r="876" spans="5:30">
      <c r="E876" s="691"/>
      <c r="F876" s="692"/>
      <c r="H876" s="711"/>
      <c r="J876" s="691"/>
      <c r="K876" s="693"/>
      <c r="L876" s="693"/>
      <c r="M876" s="693"/>
      <c r="N876" s="693"/>
      <c r="P876" s="692"/>
      <c r="R876" s="692"/>
      <c r="T876" s="693"/>
      <c r="U876" s="692"/>
      <c r="V876" s="692"/>
      <c r="W876" s="692"/>
      <c r="AA876" s="691"/>
      <c r="AD876" s="711"/>
    </row>
    <row r="877" spans="5:30">
      <c r="E877" s="691"/>
      <c r="F877" s="692"/>
      <c r="H877" s="711"/>
      <c r="J877" s="691"/>
      <c r="K877" s="693"/>
      <c r="L877" s="693"/>
      <c r="M877" s="693"/>
      <c r="N877" s="693"/>
      <c r="P877" s="692"/>
      <c r="R877" s="692"/>
      <c r="T877" s="693"/>
      <c r="U877" s="692"/>
      <c r="V877" s="692"/>
      <c r="W877" s="692"/>
      <c r="AA877" s="691"/>
      <c r="AD877" s="711"/>
    </row>
    <row r="878" spans="5:30">
      <c r="E878" s="691"/>
      <c r="F878" s="692"/>
      <c r="H878" s="711"/>
      <c r="J878" s="691"/>
      <c r="K878" s="693"/>
      <c r="L878" s="693"/>
      <c r="M878" s="693"/>
      <c r="N878" s="693"/>
      <c r="P878" s="692"/>
      <c r="R878" s="692"/>
      <c r="T878" s="693"/>
      <c r="U878" s="692"/>
      <c r="V878" s="692"/>
      <c r="W878" s="692"/>
      <c r="AA878" s="691"/>
      <c r="AD878" s="711"/>
    </row>
    <row r="879" spans="5:30">
      <c r="E879" s="691"/>
      <c r="F879" s="692"/>
      <c r="H879" s="711"/>
      <c r="J879" s="691"/>
      <c r="K879" s="693"/>
      <c r="L879" s="693"/>
      <c r="M879" s="693"/>
      <c r="N879" s="693"/>
      <c r="P879" s="692"/>
      <c r="R879" s="692"/>
      <c r="T879" s="693"/>
      <c r="U879" s="692"/>
      <c r="V879" s="692"/>
      <c r="W879" s="692"/>
      <c r="AA879" s="691"/>
      <c r="AD879" s="711"/>
    </row>
    <row r="880" spans="5:30">
      <c r="E880" s="691"/>
      <c r="F880" s="692"/>
      <c r="H880" s="711"/>
      <c r="J880" s="691"/>
      <c r="K880" s="693"/>
      <c r="L880" s="693"/>
      <c r="M880" s="693"/>
      <c r="N880" s="693"/>
      <c r="P880" s="692"/>
      <c r="R880" s="692"/>
      <c r="T880" s="693"/>
      <c r="U880" s="692"/>
      <c r="V880" s="692"/>
      <c r="W880" s="692"/>
      <c r="AA880" s="691"/>
      <c r="AD880" s="711"/>
    </row>
    <row r="881" spans="5:30">
      <c r="E881" s="691"/>
      <c r="F881" s="692"/>
      <c r="H881" s="711"/>
      <c r="J881" s="691"/>
      <c r="K881" s="693"/>
      <c r="L881" s="693"/>
      <c r="M881" s="693"/>
      <c r="N881" s="693"/>
      <c r="P881" s="692"/>
      <c r="R881" s="692"/>
      <c r="T881" s="693"/>
      <c r="U881" s="692"/>
      <c r="V881" s="692"/>
      <c r="W881" s="692"/>
      <c r="AA881" s="691"/>
      <c r="AD881" s="711"/>
    </row>
    <row r="882" spans="5:30">
      <c r="E882" s="691"/>
      <c r="F882" s="692"/>
      <c r="H882" s="711"/>
      <c r="J882" s="691"/>
      <c r="K882" s="693"/>
      <c r="L882" s="693"/>
      <c r="M882" s="693"/>
      <c r="N882" s="693"/>
      <c r="P882" s="692"/>
      <c r="R882" s="692"/>
      <c r="T882" s="693"/>
      <c r="U882" s="692"/>
      <c r="V882" s="692"/>
      <c r="W882" s="692"/>
      <c r="AA882" s="691"/>
      <c r="AD882" s="711"/>
    </row>
    <row r="883" spans="5:30">
      <c r="E883" s="691"/>
      <c r="F883" s="692"/>
      <c r="H883" s="711"/>
      <c r="J883" s="691"/>
      <c r="K883" s="693"/>
      <c r="L883" s="693"/>
      <c r="M883" s="693"/>
      <c r="N883" s="693"/>
      <c r="P883" s="692"/>
      <c r="R883" s="692"/>
      <c r="T883" s="693"/>
      <c r="U883" s="692"/>
      <c r="V883" s="692"/>
      <c r="W883" s="692"/>
      <c r="AA883" s="691"/>
      <c r="AD883" s="711"/>
    </row>
    <row r="884" spans="5:30">
      <c r="E884" s="691"/>
      <c r="F884" s="692"/>
      <c r="H884" s="711"/>
      <c r="J884" s="691"/>
      <c r="K884" s="693"/>
      <c r="L884" s="693"/>
      <c r="M884" s="693"/>
      <c r="N884" s="693"/>
      <c r="P884" s="692"/>
      <c r="R884" s="692"/>
      <c r="T884" s="693"/>
      <c r="U884" s="692"/>
      <c r="V884" s="692"/>
      <c r="W884" s="692"/>
      <c r="AA884" s="691"/>
      <c r="AD884" s="711"/>
    </row>
    <row r="885" spans="5:30">
      <c r="E885" s="691"/>
      <c r="F885" s="692"/>
      <c r="H885" s="711"/>
      <c r="J885" s="691"/>
      <c r="K885" s="693"/>
      <c r="L885" s="693"/>
      <c r="M885" s="693"/>
      <c r="N885" s="693"/>
      <c r="P885" s="692"/>
      <c r="R885" s="692"/>
      <c r="T885" s="693"/>
      <c r="U885" s="692"/>
      <c r="V885" s="692"/>
      <c r="W885" s="692"/>
      <c r="AA885" s="691"/>
      <c r="AD885" s="711"/>
    </row>
  </sheetData>
  <hyperlinks>
    <hyperlink ref="T2" r:id="rId1" xr:uid="{DBA7EC1A-5469-4ACB-BD1A-CFEBC862912C}"/>
    <hyperlink ref="T5" r:id="rId2" xr:uid="{66BAB5D9-C977-48C0-BB31-61DF37AA9067}"/>
    <hyperlink ref="T4" r:id="rId3" xr:uid="{D66460E2-FD86-45AC-BE69-70806077C72C}"/>
    <hyperlink ref="T6" r:id="rId4" xr:uid="{7381F93A-61F5-4C96-A9EB-1109636E4AE4}"/>
    <hyperlink ref="T8" r:id="rId5" xr:uid="{9DDA259A-F8EF-42C2-B3E3-D96A811FA51C}"/>
    <hyperlink ref="T3" r:id="rId6" xr:uid="{A99B5742-9718-40E5-8094-A11FAAF4B3A4}"/>
    <hyperlink ref="T9" r:id="rId7" xr:uid="{0B807AB6-B64E-4193-BA9F-38021E47E6DB}"/>
    <hyperlink ref="T7" r:id="rId8" xr:uid="{36AFFB3E-1B09-44F1-A0CF-AE56D0F719CC}"/>
    <hyperlink ref="T11" r:id="rId9" xr:uid="{CB95ECF5-2F1E-4CCA-A537-E5AF6FF5AB79}"/>
    <hyperlink ref="T10" r:id="rId10" xr:uid="{245ED0BB-CEC7-4A14-9F41-CEF62F4839B3}"/>
    <hyperlink ref="T12" r:id="rId11" xr:uid="{1B14D81D-931F-4A3B-AD06-91423D8C6C55}"/>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ErrorMessage="1" xr:uid="{A43CBBCF-FF07-4142-B79B-A9C0734FA0FF}">
          <x14:formula1>
            <xm:f>Settings!$C$3:$C$22</xm:f>
          </x14:formula1>
          <xm:sqref>I2:I13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2220-F421-4051-A365-034BA72697D4}">
  <sheetPr>
    <outlinePr summaryBelow="0" summaryRight="0"/>
  </sheetPr>
  <dimension ref="A1:AB12"/>
  <sheetViews>
    <sheetView topLeftCell="F1" workbookViewId="0">
      <selection activeCell="J8" sqref="J8"/>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62"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6.25" customHeight="1">
      <c r="B2" s="15" t="s">
        <v>216</v>
      </c>
      <c r="C2" s="762">
        <v>26804</v>
      </c>
      <c r="D2" s="763"/>
      <c r="E2" s="704" t="s">
        <v>275</v>
      </c>
      <c r="F2" s="766" t="s">
        <v>294</v>
      </c>
      <c r="G2" s="563" t="s">
        <v>506</v>
      </c>
      <c r="H2" s="562" t="s">
        <v>295</v>
      </c>
      <c r="I2" s="542" t="s">
        <v>296</v>
      </c>
      <c r="J2" s="562" t="s">
        <v>332</v>
      </c>
      <c r="K2" s="716" t="s">
        <v>333</v>
      </c>
      <c r="L2" s="15" t="s">
        <v>334</v>
      </c>
      <c r="M2" s="564" t="s">
        <v>532</v>
      </c>
    </row>
    <row r="3" spans="1:28" ht="26.25" customHeight="1">
      <c r="B3" s="15" t="s">
        <v>216</v>
      </c>
      <c r="C3">
        <v>26796</v>
      </c>
      <c r="D3" s="763"/>
      <c r="E3" s="704" t="s">
        <v>282</v>
      </c>
      <c r="F3" s="766" t="s">
        <v>294</v>
      </c>
      <c r="G3" s="563" t="s">
        <v>503</v>
      </c>
      <c r="H3" s="562" t="s">
        <v>295</v>
      </c>
      <c r="I3" s="542" t="s">
        <v>296</v>
      </c>
      <c r="J3" s="562" t="s">
        <v>332</v>
      </c>
      <c r="K3" s="716" t="s">
        <v>333</v>
      </c>
      <c r="L3" s="15" t="s">
        <v>334</v>
      </c>
      <c r="M3" s="55" t="s">
        <v>533</v>
      </c>
    </row>
    <row r="4" spans="1:28" ht="26.25" customHeight="1">
      <c r="B4" s="15" t="s">
        <v>216</v>
      </c>
      <c r="C4" s="751">
        <v>51205</v>
      </c>
      <c r="D4" s="764"/>
      <c r="E4" s="704" t="s">
        <v>282</v>
      </c>
      <c r="F4" s="766" t="s">
        <v>330</v>
      </c>
      <c r="G4" s="563" t="s">
        <v>534</v>
      </c>
      <c r="H4" s="562" t="s">
        <v>295</v>
      </c>
      <c r="I4" s="542" t="s">
        <v>296</v>
      </c>
      <c r="J4" s="562" t="s">
        <v>332</v>
      </c>
      <c r="K4" s="716" t="s">
        <v>333</v>
      </c>
      <c r="L4" s="15" t="s">
        <v>334</v>
      </c>
      <c r="M4" s="564" t="s">
        <v>335</v>
      </c>
    </row>
    <row r="5" spans="1:28" ht="107.25">
      <c r="B5" s="86" t="s">
        <v>216</v>
      </c>
      <c r="C5" s="751">
        <v>51205</v>
      </c>
      <c r="D5" s="764"/>
      <c r="E5" s="704" t="s">
        <v>282</v>
      </c>
      <c r="F5" s="766" t="s">
        <v>330</v>
      </c>
      <c r="G5" s="563" t="s">
        <v>535</v>
      </c>
      <c r="H5" s="562" t="s">
        <v>295</v>
      </c>
      <c r="I5" s="542" t="s">
        <v>296</v>
      </c>
      <c r="J5" s="562" t="s">
        <v>332</v>
      </c>
      <c r="K5" s="716" t="s">
        <v>298</v>
      </c>
      <c r="L5" s="15" t="s">
        <v>334</v>
      </c>
      <c r="M5" s="564" t="s">
        <v>536</v>
      </c>
    </row>
    <row r="6" spans="1:28" ht="107.25">
      <c r="B6" s="104" t="s">
        <v>216</v>
      </c>
      <c r="C6" s="560">
        <v>51205</v>
      </c>
      <c r="D6" s="765"/>
      <c r="E6" s="704" t="s">
        <v>282</v>
      </c>
      <c r="F6" s="766" t="s">
        <v>330</v>
      </c>
      <c r="G6" s="563" t="s">
        <v>537</v>
      </c>
      <c r="H6" s="562" t="s">
        <v>295</v>
      </c>
      <c r="I6" s="542" t="s">
        <v>296</v>
      </c>
      <c r="J6" s="562" t="s">
        <v>332</v>
      </c>
      <c r="K6" s="716" t="s">
        <v>298</v>
      </c>
      <c r="L6" s="15" t="s">
        <v>334</v>
      </c>
      <c r="M6" s="731" t="s">
        <v>536</v>
      </c>
    </row>
    <row r="7" spans="1:28" ht="107.25">
      <c r="B7" s="104" t="s">
        <v>216</v>
      </c>
      <c r="C7" s="560">
        <v>51205</v>
      </c>
      <c r="D7" s="763"/>
      <c r="E7" s="129" t="s">
        <v>282</v>
      </c>
      <c r="F7" s="766" t="s">
        <v>330</v>
      </c>
      <c r="G7" s="563" t="s">
        <v>538</v>
      </c>
      <c r="H7" s="562" t="s">
        <v>295</v>
      </c>
      <c r="I7" s="542" t="s">
        <v>296</v>
      </c>
      <c r="J7" s="562" t="s">
        <v>297</v>
      </c>
      <c r="K7" s="716" t="s">
        <v>298</v>
      </c>
      <c r="L7" s="15" t="s">
        <v>334</v>
      </c>
      <c r="M7" s="564" t="s">
        <v>536</v>
      </c>
    </row>
    <row r="8" spans="1:28" ht="107.25">
      <c r="B8" s="104" t="s">
        <v>216</v>
      </c>
      <c r="C8" s="560">
        <v>51205</v>
      </c>
      <c r="D8" s="763"/>
      <c r="E8" s="129" t="s">
        <v>282</v>
      </c>
      <c r="F8" s="766" t="s">
        <v>330</v>
      </c>
      <c r="G8" s="563" t="s">
        <v>539</v>
      </c>
      <c r="H8" s="562" t="s">
        <v>295</v>
      </c>
      <c r="I8" s="542" t="s">
        <v>296</v>
      </c>
      <c r="J8" s="562" t="s">
        <v>297</v>
      </c>
      <c r="K8" s="716" t="s">
        <v>298</v>
      </c>
      <c r="L8" s="15" t="s">
        <v>334</v>
      </c>
      <c r="M8" s="564" t="s">
        <v>536</v>
      </c>
    </row>
    <row r="9" spans="1:28" ht="21" customHeight="1">
      <c r="B9" s="15" t="s">
        <v>524</v>
      </c>
      <c r="C9" s="762">
        <v>26899</v>
      </c>
      <c r="D9" s="763"/>
      <c r="E9" s="704" t="s">
        <v>275</v>
      </c>
      <c r="F9" s="766" t="s">
        <v>294</v>
      </c>
      <c r="G9" s="563" t="s">
        <v>525</v>
      </c>
      <c r="H9" s="562" t="s">
        <v>295</v>
      </c>
      <c r="I9" s="542" t="s">
        <v>296</v>
      </c>
      <c r="J9" s="562" t="s">
        <v>332</v>
      </c>
      <c r="K9" s="716" t="s">
        <v>333</v>
      </c>
      <c r="L9" s="15" t="s">
        <v>334</v>
      </c>
      <c r="M9" s="564" t="s">
        <v>335</v>
      </c>
    </row>
    <row r="12" spans="1:28">
      <c r="N12" s="109"/>
    </row>
  </sheetData>
  <dataValidations count="5">
    <dataValidation type="list" allowBlank="1" showErrorMessage="1" sqref="F6:F9 F2:F5" xr:uid="{01BF6913-F680-46FF-B872-DFA544938E32}">
      <formula1>"Bounceback,Defect,None"</formula1>
    </dataValidation>
    <dataValidation type="list" allowBlank="1" showErrorMessage="1" sqref="I6:I9 I2:I5" xr:uid="{8BDD9220-18C2-4A33-BF88-7012E1EF5780}">
      <formula1>"Manual, Automation"</formula1>
    </dataValidation>
    <dataValidation type="list" allowBlank="1" showErrorMessage="1" sqref="H6:H9 H2:H5" xr:uid="{0CC5BCFD-85DA-427C-B77B-C58F834D6153}">
      <formula1>"Minor,Significant,Major"</formula1>
    </dataValidation>
    <dataValidation type="list" allowBlank="1" showErrorMessage="1" sqref="K6:K9 K2:K5" xr:uid="{95B0082B-9B13-4DC9-9F56-EBC0DA7D4D87}">
      <formula1>"Open,Inprogress,Closed"</formula1>
    </dataValidation>
    <dataValidation type="list" allowBlank="1" showErrorMessage="1" sqref="J6:J9 J2:J5" xr:uid="{BD68C869-747A-45F9-9AF7-88A96FFA85E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7F2C7DE-DDEE-4EA7-8DF8-53938A8A6A7C}">
          <x14:formula1>
            <xm:f>Details!$A$2:$A$10</xm:f>
          </x14:formula1>
          <xm:sqref>L6:L9 L2:L5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3D21-29DC-408A-AF24-D21C01D35232}">
  <sheetPr>
    <outlinePr summaryBelow="0" summaryRight="0"/>
  </sheetPr>
  <dimension ref="A1:AD885"/>
  <sheetViews>
    <sheetView showGridLines="0" topLeftCell="Y2" workbookViewId="0">
      <selection activeCell="AF9" sqref="AF9"/>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64.42578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48">
      <c r="A2" s="674">
        <v>1</v>
      </c>
      <c r="B2" s="674" t="str">
        <f>Dashboard!$J$1</f>
        <v>MSB Dev</v>
      </c>
      <c r="C2" s="669">
        <v>46059</v>
      </c>
      <c r="D2" s="669">
        <v>46072</v>
      </c>
      <c r="E2" s="706" t="s">
        <v>212</v>
      </c>
      <c r="F2" s="674" t="s">
        <v>282</v>
      </c>
      <c r="G2" s="674">
        <v>26743</v>
      </c>
      <c r="H2" s="673" t="s">
        <v>540</v>
      </c>
      <c r="I2" s="720" t="s">
        <v>323</v>
      </c>
      <c r="J2" s="674">
        <v>2</v>
      </c>
      <c r="K2" s="674">
        <f>Table145678910111213314151718162019212223242526272829303132[[#This Row],[Actual Hours Worklog]] / 4</f>
        <v>1.75</v>
      </c>
      <c r="L2" s="670">
        <v>7</v>
      </c>
      <c r="M2" s="710">
        <v>46059</v>
      </c>
      <c r="N2" s="710">
        <v>46059</v>
      </c>
      <c r="O2" s="674" t="s">
        <v>317</v>
      </c>
      <c r="P2" s="670" t="s">
        <v>301</v>
      </c>
      <c r="Q2" s="719" t="s">
        <v>301</v>
      </c>
      <c r="R2" s="670" t="s">
        <v>301</v>
      </c>
      <c r="S2" s="670" t="s">
        <v>301</v>
      </c>
      <c r="T2" s="528" t="s">
        <v>541</v>
      </c>
      <c r="U2" s="710">
        <v>46059</v>
      </c>
      <c r="V2" s="674" t="s">
        <v>321</v>
      </c>
      <c r="W2" s="710">
        <v>46059</v>
      </c>
      <c r="X2" s="674" t="s">
        <v>303</v>
      </c>
      <c r="Y2" s="674" t="s">
        <v>301</v>
      </c>
      <c r="Z2" s="710" t="s">
        <v>301</v>
      </c>
      <c r="AA2" s="670" t="s">
        <v>301</v>
      </c>
      <c r="AB2" s="670" t="s">
        <v>301</v>
      </c>
      <c r="AC2" s="675" t="s">
        <v>301</v>
      </c>
      <c r="AD2" s="673" t="s">
        <v>542</v>
      </c>
    </row>
    <row r="3" spans="1:30" ht="124.5" customHeight="1">
      <c r="A3" s="674">
        <v>2</v>
      </c>
      <c r="B3" s="674" t="str">
        <f>Dashboard!$J$1</f>
        <v>MSB Dev</v>
      </c>
      <c r="C3" s="669">
        <v>46059</v>
      </c>
      <c r="D3" s="669">
        <v>46072</v>
      </c>
      <c r="E3" s="706" t="s">
        <v>212</v>
      </c>
      <c r="F3" s="674" t="s">
        <v>282</v>
      </c>
      <c r="G3" s="676">
        <v>51366</v>
      </c>
      <c r="H3" s="739" t="s">
        <v>543</v>
      </c>
      <c r="I3" s="754" t="s">
        <v>300</v>
      </c>
      <c r="J3" s="674">
        <v>2</v>
      </c>
      <c r="K3" s="674">
        <f>Table145678910111213314151718162019212223242526272829303132[[#This Row],[Actual Hours Worklog]] / 4</f>
        <v>4.75</v>
      </c>
      <c r="L3" s="674">
        <v>19</v>
      </c>
      <c r="M3" s="740">
        <v>46052</v>
      </c>
      <c r="N3" s="755">
        <v>46056</v>
      </c>
      <c r="O3" s="676" t="s">
        <v>507</v>
      </c>
      <c r="P3" s="741" t="s">
        <v>275</v>
      </c>
      <c r="Q3" s="741" t="s">
        <v>303</v>
      </c>
      <c r="R3" s="741" t="s">
        <v>275</v>
      </c>
      <c r="S3" s="738" t="s">
        <v>303</v>
      </c>
      <c r="T3" s="742" t="s">
        <v>544</v>
      </c>
      <c r="U3" s="743">
        <v>46056</v>
      </c>
      <c r="V3" s="744" t="s">
        <v>305</v>
      </c>
      <c r="W3" s="745">
        <v>46056</v>
      </c>
      <c r="X3" s="738" t="s">
        <v>303</v>
      </c>
      <c r="Y3" s="746" t="s">
        <v>301</v>
      </c>
      <c r="Z3" s="745" t="s">
        <v>301</v>
      </c>
      <c r="AA3" s="738" t="s">
        <v>545</v>
      </c>
      <c r="AB3" s="738" t="s">
        <v>303</v>
      </c>
      <c r="AC3" s="738" t="s">
        <v>303</v>
      </c>
      <c r="AD3" s="611" t="s">
        <v>546</v>
      </c>
    </row>
    <row r="4" spans="1:30" s="714" customFormat="1" ht="55.5">
      <c r="A4" s="674">
        <v>3</v>
      </c>
      <c r="B4" s="674" t="str">
        <f>Dashboard!$J$1</f>
        <v>MSB Dev</v>
      </c>
      <c r="C4" s="669">
        <v>46059</v>
      </c>
      <c r="D4" s="669">
        <v>46072</v>
      </c>
      <c r="E4" s="706" t="s">
        <v>212</v>
      </c>
      <c r="F4" s="674" t="s">
        <v>275</v>
      </c>
      <c r="G4" s="674">
        <v>49921</v>
      </c>
      <c r="H4" s="673" t="s">
        <v>547</v>
      </c>
      <c r="I4" s="715" t="s">
        <v>300</v>
      </c>
      <c r="J4" s="674">
        <v>2</v>
      </c>
      <c r="K4" s="674">
        <f>Table145678910111213314151718162019212223242526272829303132[[#This Row],[Actual Hours Worklog]] / 4</f>
        <v>0.75</v>
      </c>
      <c r="L4" s="670">
        <v>3</v>
      </c>
      <c r="M4" s="710">
        <v>46059</v>
      </c>
      <c r="N4" s="756">
        <v>46059</v>
      </c>
      <c r="O4" s="670" t="s">
        <v>301</v>
      </c>
      <c r="P4" s="758" t="s">
        <v>301</v>
      </c>
      <c r="Q4" s="719" t="s">
        <v>301</v>
      </c>
      <c r="R4" s="670" t="s">
        <v>301</v>
      </c>
      <c r="S4" s="670" t="s">
        <v>301</v>
      </c>
      <c r="T4" s="528" t="s">
        <v>301</v>
      </c>
      <c r="U4" s="710" t="s">
        <v>301</v>
      </c>
      <c r="V4" s="674" t="s">
        <v>301</v>
      </c>
      <c r="W4" s="710" t="s">
        <v>301</v>
      </c>
      <c r="X4" s="674" t="s">
        <v>301</v>
      </c>
      <c r="Y4" s="675" t="s">
        <v>301</v>
      </c>
      <c r="Z4" s="710" t="s">
        <v>301</v>
      </c>
      <c r="AA4" s="674" t="s">
        <v>301</v>
      </c>
      <c r="AB4" s="675" t="s">
        <v>301</v>
      </c>
      <c r="AC4" s="675" t="s">
        <v>301</v>
      </c>
      <c r="AD4" s="620" t="s">
        <v>548</v>
      </c>
    </row>
    <row r="5" spans="1:30" s="714" customFormat="1" ht="118.5" customHeight="1">
      <c r="A5" s="674">
        <v>4</v>
      </c>
      <c r="B5" s="674" t="str">
        <f>Dashboard!$J$1</f>
        <v>MSB Dev</v>
      </c>
      <c r="C5" s="669">
        <v>46059</v>
      </c>
      <c r="D5" s="669">
        <v>46072</v>
      </c>
      <c r="E5" s="706" t="s">
        <v>212</v>
      </c>
      <c r="F5" s="674" t="s">
        <v>275</v>
      </c>
      <c r="G5" s="674">
        <v>51798</v>
      </c>
      <c r="H5" s="673" t="s">
        <v>549</v>
      </c>
      <c r="I5" s="715" t="s">
        <v>300</v>
      </c>
      <c r="J5" s="674">
        <v>5</v>
      </c>
      <c r="K5" s="674">
        <f>Table145678910111213314151718162019212223242526272829303132[[#This Row],[Actual Hours Worklog]] / 4</f>
        <v>16</v>
      </c>
      <c r="L5" s="674">
        <v>64</v>
      </c>
      <c r="M5" s="684">
        <v>46059</v>
      </c>
      <c r="N5" s="757">
        <v>46072</v>
      </c>
      <c r="O5" s="670" t="s">
        <v>301</v>
      </c>
      <c r="P5" s="759" t="s">
        <v>290</v>
      </c>
      <c r="Q5" s="724" t="s">
        <v>302</v>
      </c>
      <c r="R5" s="674" t="s">
        <v>290</v>
      </c>
      <c r="S5" s="674" t="s">
        <v>303</v>
      </c>
      <c r="T5" s="528" t="s">
        <v>550</v>
      </c>
      <c r="U5" s="710">
        <v>46063</v>
      </c>
      <c r="V5" s="674" t="s">
        <v>282</v>
      </c>
      <c r="W5" s="710">
        <v>46071</v>
      </c>
      <c r="X5" s="674" t="s">
        <v>303</v>
      </c>
      <c r="Y5" s="674" t="s">
        <v>305</v>
      </c>
      <c r="Z5" s="710">
        <v>46071</v>
      </c>
      <c r="AA5" s="674" t="s">
        <v>303</v>
      </c>
      <c r="AB5" s="674" t="s">
        <v>301</v>
      </c>
      <c r="AC5" s="674" t="s">
        <v>301</v>
      </c>
      <c r="AD5" t="s">
        <v>551</v>
      </c>
    </row>
    <row r="6" spans="1:30" s="714" customFormat="1" ht="44.25">
      <c r="A6" s="674">
        <v>5</v>
      </c>
      <c r="B6" s="674" t="str">
        <f>Dashboard!$J$1</f>
        <v>MSB Dev</v>
      </c>
      <c r="C6" s="669">
        <v>46059</v>
      </c>
      <c r="D6" s="669">
        <v>46072</v>
      </c>
      <c r="E6" s="706" t="s">
        <v>212</v>
      </c>
      <c r="F6" s="674" t="s">
        <v>307</v>
      </c>
      <c r="G6" s="674">
        <v>51802</v>
      </c>
      <c r="H6" s="673" t="s">
        <v>552</v>
      </c>
      <c r="I6" s="715" t="s">
        <v>300</v>
      </c>
      <c r="J6" s="682">
        <v>13</v>
      </c>
      <c r="K6" s="682">
        <f>Table145678910111213314151718162019212223242526272829303132[[#This Row],[Actual Hours Worklog]] / 4</f>
        <v>6</v>
      </c>
      <c r="L6" s="682">
        <v>24</v>
      </c>
      <c r="M6" s="710" t="s">
        <v>301</v>
      </c>
      <c r="N6" s="756" t="s">
        <v>301</v>
      </c>
      <c r="O6" s="670" t="s">
        <v>301</v>
      </c>
      <c r="P6" s="680" t="s">
        <v>301</v>
      </c>
      <c r="Q6" s="719" t="s">
        <v>301</v>
      </c>
      <c r="R6" s="671" t="s">
        <v>301</v>
      </c>
      <c r="S6" s="670" t="s">
        <v>301</v>
      </c>
      <c r="T6" s="727" t="s">
        <v>301</v>
      </c>
      <c r="U6" s="710" t="s">
        <v>301</v>
      </c>
      <c r="V6" s="671" t="s">
        <v>301</v>
      </c>
      <c r="W6" s="710" t="s">
        <v>301</v>
      </c>
      <c r="X6" s="670" t="s">
        <v>301</v>
      </c>
      <c r="Y6" s="675" t="s">
        <v>301</v>
      </c>
      <c r="Z6" s="710" t="s">
        <v>301</v>
      </c>
      <c r="AA6" s="674" t="s">
        <v>301</v>
      </c>
      <c r="AB6" s="675" t="s">
        <v>301</v>
      </c>
      <c r="AC6" s="675" t="s">
        <v>301</v>
      </c>
      <c r="AD6" s="620" t="s">
        <v>553</v>
      </c>
    </row>
    <row r="7" spans="1:30" ht="44.25">
      <c r="A7" s="674">
        <v>6</v>
      </c>
      <c r="B7" s="674" t="str">
        <f>Dashboard!$J$1</f>
        <v>MSB Dev</v>
      </c>
      <c r="C7" s="669">
        <v>46059</v>
      </c>
      <c r="D7" s="669">
        <v>46072</v>
      </c>
      <c r="E7" s="706" t="s">
        <v>212</v>
      </c>
      <c r="F7" s="674" t="s">
        <v>307</v>
      </c>
      <c r="G7" s="674">
        <v>51800</v>
      </c>
      <c r="H7" s="673" t="s">
        <v>554</v>
      </c>
      <c r="I7" s="715" t="s">
        <v>300</v>
      </c>
      <c r="J7" s="674">
        <v>13</v>
      </c>
      <c r="K7" s="674">
        <f>Table145678910111213314151718162019212223242526272829303132[[#This Row],[Actual Hours Worklog]] / 4</f>
        <v>6</v>
      </c>
      <c r="L7" s="674">
        <v>24</v>
      </c>
      <c r="M7" s="710" t="s">
        <v>301</v>
      </c>
      <c r="N7" s="756" t="s">
        <v>301</v>
      </c>
      <c r="O7" s="670" t="s">
        <v>301</v>
      </c>
      <c r="P7" s="680" t="s">
        <v>301</v>
      </c>
      <c r="Q7" s="719" t="s">
        <v>301</v>
      </c>
      <c r="R7" s="671" t="s">
        <v>301</v>
      </c>
      <c r="S7" s="670" t="s">
        <v>301</v>
      </c>
      <c r="T7" s="727" t="s">
        <v>301</v>
      </c>
      <c r="U7" s="710" t="s">
        <v>301</v>
      </c>
      <c r="V7" s="671" t="s">
        <v>301</v>
      </c>
      <c r="W7" s="710" t="s">
        <v>301</v>
      </c>
      <c r="X7" s="670" t="s">
        <v>301</v>
      </c>
      <c r="Y7" s="675" t="s">
        <v>301</v>
      </c>
      <c r="Z7" s="710" t="s">
        <v>301</v>
      </c>
      <c r="AA7" s="674" t="s">
        <v>301</v>
      </c>
      <c r="AB7" s="675" t="s">
        <v>301</v>
      </c>
      <c r="AC7" s="675" t="s">
        <v>301</v>
      </c>
      <c r="AD7" s="620" t="s">
        <v>553</v>
      </c>
    </row>
    <row r="8" spans="1:30" s="714" customFormat="1" ht="114.75" customHeight="1">
      <c r="A8" s="674">
        <v>7</v>
      </c>
      <c r="B8" s="674" t="str">
        <f>Dashboard!$J$1</f>
        <v>MSB Dev</v>
      </c>
      <c r="C8" s="669">
        <v>46059</v>
      </c>
      <c r="D8" s="669">
        <v>46072</v>
      </c>
      <c r="E8" s="706" t="s">
        <v>212</v>
      </c>
      <c r="F8" s="674" t="s">
        <v>290</v>
      </c>
      <c r="G8" s="674">
        <v>51708</v>
      </c>
      <c r="H8" s="673" t="s">
        <v>555</v>
      </c>
      <c r="I8" s="715" t="s">
        <v>300</v>
      </c>
      <c r="J8" s="674">
        <v>1</v>
      </c>
      <c r="K8" s="674">
        <f>Table145678910111213314151718162019212223242526272829303132[[#This Row],[Actual Hours Worklog]] / 4</f>
        <v>4.75</v>
      </c>
      <c r="L8" s="674">
        <v>19</v>
      </c>
      <c r="M8" s="710">
        <v>46059</v>
      </c>
      <c r="N8" s="756">
        <v>46062</v>
      </c>
      <c r="O8" s="670" t="s">
        <v>301</v>
      </c>
      <c r="P8" s="741" t="s">
        <v>275</v>
      </c>
      <c r="Q8" s="741" t="s">
        <v>303</v>
      </c>
      <c r="R8" s="741" t="s">
        <v>275</v>
      </c>
      <c r="S8" s="741" t="s">
        <v>303</v>
      </c>
      <c r="T8" s="727" t="s">
        <v>556</v>
      </c>
      <c r="U8" s="710">
        <v>46062</v>
      </c>
      <c r="V8" s="674" t="s">
        <v>282</v>
      </c>
      <c r="W8" s="710">
        <v>46071</v>
      </c>
      <c r="X8" s="674" t="s">
        <v>303</v>
      </c>
      <c r="Y8" s="674" t="s">
        <v>305</v>
      </c>
      <c r="Z8" s="710">
        <v>46071</v>
      </c>
      <c r="AA8" s="674" t="s">
        <v>303</v>
      </c>
      <c r="AB8" s="675" t="s">
        <v>301</v>
      </c>
      <c r="AC8" s="675" t="s">
        <v>301</v>
      </c>
      <c r="AD8" s="620" t="s">
        <v>557</v>
      </c>
    </row>
    <row r="9" spans="1:30" s="714" customFormat="1" ht="98.25" customHeight="1">
      <c r="A9" s="674">
        <v>8</v>
      </c>
      <c r="B9" s="674" t="str">
        <f>Dashboard!$J$1</f>
        <v>MSB Dev</v>
      </c>
      <c r="C9" s="669">
        <v>46059</v>
      </c>
      <c r="D9" s="669">
        <v>46072</v>
      </c>
      <c r="E9" s="706" t="s">
        <v>212</v>
      </c>
      <c r="F9" s="674" t="s">
        <v>290</v>
      </c>
      <c r="G9" s="674">
        <v>51336</v>
      </c>
      <c r="H9" s="673" t="s">
        <v>558</v>
      </c>
      <c r="I9" s="715" t="s">
        <v>300</v>
      </c>
      <c r="J9" s="674">
        <v>2</v>
      </c>
      <c r="K9" s="674">
        <f>Table145678910111213314151718162019212223242526272829303132[[#This Row],[Actual Hours Worklog]] / 4</f>
        <v>3.5</v>
      </c>
      <c r="L9" s="674">
        <v>14</v>
      </c>
      <c r="M9" s="710">
        <v>46064</v>
      </c>
      <c r="N9" s="756">
        <v>46069</v>
      </c>
      <c r="O9" s="670" t="s">
        <v>301</v>
      </c>
      <c r="P9" s="741" t="s">
        <v>275</v>
      </c>
      <c r="Q9" s="741" t="s">
        <v>303</v>
      </c>
      <c r="R9" s="741" t="s">
        <v>275</v>
      </c>
      <c r="S9" s="738" t="s">
        <v>303</v>
      </c>
      <c r="T9" s="528" t="s">
        <v>559</v>
      </c>
      <c r="U9" s="710">
        <v>46069</v>
      </c>
      <c r="V9" s="710" t="s">
        <v>282</v>
      </c>
      <c r="W9" s="710">
        <v>46071</v>
      </c>
      <c r="X9" s="674" t="s">
        <v>303</v>
      </c>
      <c r="Y9" s="674" t="s">
        <v>305</v>
      </c>
      <c r="Z9" s="710">
        <v>46071</v>
      </c>
      <c r="AA9" s="674" t="s">
        <v>303</v>
      </c>
      <c r="AB9" s="675" t="s">
        <v>301</v>
      </c>
      <c r="AC9" s="675" t="s">
        <v>301</v>
      </c>
      <c r="AD9" s="620" t="s">
        <v>560</v>
      </c>
    </row>
    <row r="10" spans="1:30" s="714" customFormat="1" ht="322.5" customHeight="1">
      <c r="A10" s="674">
        <v>9</v>
      </c>
      <c r="B10" s="674" t="str">
        <f>Dashboard!$J$1</f>
        <v>MSB Dev</v>
      </c>
      <c r="C10" s="669">
        <v>46059</v>
      </c>
      <c r="D10" s="669">
        <v>46072</v>
      </c>
      <c r="E10" s="706" t="s">
        <v>212</v>
      </c>
      <c r="F10" s="674" t="s">
        <v>290</v>
      </c>
      <c r="G10" s="674">
        <v>51205</v>
      </c>
      <c r="H10" s="673" t="s">
        <v>495</v>
      </c>
      <c r="I10" s="675" t="s">
        <v>561</v>
      </c>
      <c r="J10" s="674">
        <v>5</v>
      </c>
      <c r="K10" s="674">
        <f>Table145678910111213314151718162019212223242526272829303132[[#This Row],[Actual Hours Worklog]] / 4</f>
        <v>3.5</v>
      </c>
      <c r="L10" s="674">
        <v>14</v>
      </c>
      <c r="M10" s="710">
        <v>46031</v>
      </c>
      <c r="N10" s="756">
        <v>46037</v>
      </c>
      <c r="O10" s="728" t="s">
        <v>496</v>
      </c>
      <c r="P10" s="760" t="s">
        <v>290</v>
      </c>
      <c r="Q10" s="741" t="s">
        <v>303</v>
      </c>
      <c r="R10" s="710" t="s">
        <v>290</v>
      </c>
      <c r="S10" s="741" t="s">
        <v>303</v>
      </c>
      <c r="T10" s="725" t="s">
        <v>562</v>
      </c>
      <c r="U10" s="710">
        <v>46037</v>
      </c>
      <c r="V10" s="710" t="s">
        <v>282</v>
      </c>
      <c r="W10" s="710">
        <v>46059</v>
      </c>
      <c r="X10" s="674" t="s">
        <v>303</v>
      </c>
      <c r="Y10" s="710" t="s">
        <v>305</v>
      </c>
      <c r="Z10" s="710">
        <v>46059</v>
      </c>
      <c r="AA10" s="673" t="s">
        <v>498</v>
      </c>
      <c r="AB10" s="674" t="s">
        <v>303</v>
      </c>
      <c r="AC10" s="674" t="s">
        <v>303</v>
      </c>
      <c r="AD10" s="620" t="s">
        <v>563</v>
      </c>
    </row>
    <row r="11" spans="1:30" s="714" customFormat="1" ht="110.25">
      <c r="A11" s="674">
        <v>10</v>
      </c>
      <c r="B11" s="674" t="str">
        <f>Dashboard!$J$1</f>
        <v>MSB Dev</v>
      </c>
      <c r="C11" s="669">
        <v>46059</v>
      </c>
      <c r="D11" s="669">
        <v>46072</v>
      </c>
      <c r="E11" s="674" t="s">
        <v>564</v>
      </c>
      <c r="F11" s="674" t="s">
        <v>275</v>
      </c>
      <c r="G11" s="674">
        <v>26804</v>
      </c>
      <c r="H11" s="673" t="s">
        <v>506</v>
      </c>
      <c r="I11" s="674" t="s">
        <v>565</v>
      </c>
      <c r="J11" s="674">
        <v>2</v>
      </c>
      <c r="K11" s="674">
        <f>Table145678910111213314151718162019212223242526272829303132[[#This Row],[Actual Hours Worklog]] / 4</f>
        <v>4</v>
      </c>
      <c r="L11" s="674">
        <v>16</v>
      </c>
      <c r="M11" s="684">
        <v>46070</v>
      </c>
      <c r="N11" s="757">
        <v>46070</v>
      </c>
      <c r="O11" s="676" t="s">
        <v>507</v>
      </c>
      <c r="P11" s="759" t="s">
        <v>290</v>
      </c>
      <c r="Q11" s="724" t="s">
        <v>302</v>
      </c>
      <c r="R11" s="674" t="s">
        <v>290</v>
      </c>
      <c r="S11" s="674" t="s">
        <v>303</v>
      </c>
      <c r="T11" s="528" t="s">
        <v>508</v>
      </c>
      <c r="U11" s="710">
        <v>46070</v>
      </c>
      <c r="V11" s="674" t="s">
        <v>282</v>
      </c>
      <c r="W11" s="710">
        <v>46070</v>
      </c>
      <c r="X11" s="674" t="s">
        <v>303</v>
      </c>
      <c r="Y11" s="674" t="s">
        <v>305</v>
      </c>
      <c r="Z11" s="710">
        <v>46070</v>
      </c>
      <c r="AA11" s="674" t="s">
        <v>303</v>
      </c>
      <c r="AB11" s="674" t="s">
        <v>301</v>
      </c>
      <c r="AC11" s="674" t="s">
        <v>301</v>
      </c>
      <c r="AD11" s="694" t="s">
        <v>566</v>
      </c>
    </row>
    <row r="12" spans="1:30" s="714" customFormat="1" ht="21.75" customHeight="1">
      <c r="A12" s="674">
        <v>11</v>
      </c>
      <c r="B12" s="674" t="str">
        <f>Dashboard!$J$1</f>
        <v>MSB Dev</v>
      </c>
      <c r="C12" s="669">
        <v>46059</v>
      </c>
      <c r="D12" s="669">
        <v>46072</v>
      </c>
      <c r="E12" s="674"/>
      <c r="F12" s="674"/>
      <c r="G12" s="674"/>
      <c r="H12" s="673"/>
      <c r="I12" s="674"/>
      <c r="J12" s="674"/>
      <c r="K12" s="674"/>
      <c r="L12" s="674"/>
      <c r="M12" s="710"/>
      <c r="N12" s="710"/>
      <c r="O12" s="761"/>
      <c r="P12" s="670"/>
      <c r="Q12" s="719"/>
      <c r="R12" s="670"/>
      <c r="S12" s="670"/>
      <c r="T12" s="528"/>
      <c r="U12" s="710"/>
      <c r="V12" s="671"/>
      <c r="W12" s="710"/>
      <c r="X12" s="670"/>
      <c r="Y12" s="675"/>
      <c r="Z12" s="710"/>
      <c r="AA12" s="670"/>
      <c r="AB12" s="675"/>
      <c r="AC12" s="675"/>
      <c r="AD12" s="620"/>
    </row>
    <row r="13" spans="1:30" ht="21.75" customHeight="1">
      <c r="A13" s="674">
        <v>12</v>
      </c>
      <c r="B13" s="674" t="str">
        <f>Dashboard!$J$1</f>
        <v>MSB Dev</v>
      </c>
      <c r="C13" s="669">
        <v>46059</v>
      </c>
      <c r="D13" s="669">
        <v>46072</v>
      </c>
      <c r="E13" s="674"/>
      <c r="F13" s="674"/>
      <c r="G13" s="674"/>
      <c r="H13" s="673"/>
      <c r="I13" s="674"/>
      <c r="J13" s="674"/>
      <c r="K13" s="674"/>
      <c r="L13" s="674"/>
      <c r="M13" s="710"/>
      <c r="N13" s="710"/>
      <c r="O13" s="670"/>
      <c r="P13" s="671"/>
      <c r="Q13" s="719"/>
      <c r="R13" s="671"/>
      <c r="S13" s="670"/>
      <c r="T13" s="727"/>
      <c r="U13" s="736"/>
      <c r="V13" s="671"/>
      <c r="W13" s="678"/>
      <c r="X13" s="670"/>
      <c r="Y13" s="670"/>
      <c r="Z13" s="710"/>
      <c r="AA13" s="675"/>
      <c r="AB13" s="675"/>
      <c r="AC13" s="675"/>
      <c r="AD13" s="620"/>
    </row>
    <row r="14" spans="1:30" ht="23.25" customHeight="1">
      <c r="E14" s="691"/>
      <c r="F14" s="692"/>
      <c r="H14" s="711"/>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row r="884" spans="5:30" ht="23.25" customHeight="1">
      <c r="E884" s="691"/>
      <c r="F884" s="692"/>
      <c r="H884" s="711"/>
      <c r="J884" s="691"/>
      <c r="K884" s="693"/>
      <c r="L884" s="693"/>
      <c r="M884" s="693"/>
      <c r="N884" s="693"/>
      <c r="P884" s="692"/>
      <c r="R884" s="692"/>
      <c r="T884" s="693"/>
      <c r="U884" s="692"/>
      <c r="V884" s="692"/>
      <c r="W884" s="692"/>
      <c r="AA884" s="691"/>
      <c r="AD884" s="711"/>
    </row>
    <row r="885" spans="5:30" ht="23.25" customHeight="1">
      <c r="E885" s="691"/>
      <c r="F885" s="692"/>
      <c r="H885" s="711"/>
      <c r="J885" s="691"/>
      <c r="K885" s="693"/>
      <c r="L885" s="693"/>
      <c r="M885" s="693"/>
      <c r="N885" s="693"/>
      <c r="P885" s="692"/>
      <c r="R885" s="692"/>
      <c r="T885" s="693"/>
      <c r="U885" s="692"/>
      <c r="V885" s="692"/>
      <c r="W885" s="692"/>
      <c r="AA885" s="691"/>
      <c r="AD885" s="711"/>
    </row>
  </sheetData>
  <hyperlinks>
    <hyperlink ref="T2" r:id="rId1" xr:uid="{9D76EA88-61D6-47B5-9011-97CAB159EAF7}"/>
    <hyperlink ref="T3" r:id="rId2" xr:uid="{A890E357-E41E-4251-A14C-9ABE08027955}"/>
    <hyperlink ref="T10" r:id="rId3" xr:uid="{89CE069F-7304-4841-A00D-3BF4D87FCE0E}"/>
    <hyperlink ref="T8" r:id="rId4" xr:uid="{951075FD-C0BB-4345-8A50-9C13D784AAFD}"/>
    <hyperlink ref="T9" r:id="rId5" xr:uid="{E1BEF905-EECA-4C1D-922A-A91432DDA66B}"/>
    <hyperlink ref="T11" r:id="rId6" xr:uid="{77579576-B826-484A-80E5-E1B4C899EFBB}"/>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BA9DC6AB-55E9-4C75-A051-09BEC17149C7}">
          <x14:formula1>
            <xm:f>Settings!$C$3:$C$22</xm:f>
          </x14:formula1>
          <xm:sqref>I2:I13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D5DA-C68B-4999-A2F9-4B5EE558CA03}">
  <sheetPr>
    <outlinePr summaryBelow="0" summaryRight="0"/>
  </sheetPr>
  <dimension ref="A1:AB12"/>
  <sheetViews>
    <sheetView topLeftCell="G1" workbookViewId="0">
      <selection activeCell="M7" sqref="M7"/>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6.25" customHeight="1">
      <c r="B2" s="15" t="s">
        <v>212</v>
      </c>
      <c r="C2">
        <v>26743</v>
      </c>
      <c r="D2" s="582"/>
      <c r="E2" s="704" t="s">
        <v>282</v>
      </c>
      <c r="F2" s="542" t="s">
        <v>294</v>
      </c>
      <c r="G2" s="563" t="s">
        <v>540</v>
      </c>
      <c r="H2" s="562" t="s">
        <v>295</v>
      </c>
      <c r="I2" s="542" t="s">
        <v>296</v>
      </c>
      <c r="J2" s="562" t="s">
        <v>332</v>
      </c>
      <c r="K2" s="753" t="s">
        <v>333</v>
      </c>
      <c r="L2" s="15" t="s">
        <v>334</v>
      </c>
      <c r="M2" s="731" t="s">
        <v>567</v>
      </c>
    </row>
    <row r="3" spans="1:28" ht="26.25" customHeight="1">
      <c r="B3" s="15" t="s">
        <v>212</v>
      </c>
      <c r="C3" s="560">
        <v>26743</v>
      </c>
      <c r="D3" s="581"/>
      <c r="E3" s="704" t="s">
        <v>282</v>
      </c>
      <c r="F3" s="542" t="s">
        <v>330</v>
      </c>
      <c r="G3" s="563" t="s">
        <v>568</v>
      </c>
      <c r="H3" s="562" t="s">
        <v>295</v>
      </c>
      <c r="I3" s="542" t="s">
        <v>296</v>
      </c>
      <c r="J3" s="562" t="s">
        <v>332</v>
      </c>
      <c r="K3" s="753" t="s">
        <v>333</v>
      </c>
      <c r="L3" s="15" t="s">
        <v>334</v>
      </c>
      <c r="M3" s="55" t="s">
        <v>569</v>
      </c>
    </row>
    <row r="4" spans="1:28" ht="26.25" customHeight="1">
      <c r="B4" s="15" t="s">
        <v>212</v>
      </c>
      <c r="C4" s="751">
        <v>51366</v>
      </c>
      <c r="D4" s="752"/>
      <c r="E4" s="704" t="s">
        <v>282</v>
      </c>
      <c r="F4" s="542" t="s">
        <v>330</v>
      </c>
      <c r="G4" s="563" t="s">
        <v>570</v>
      </c>
      <c r="H4" s="562" t="s">
        <v>295</v>
      </c>
      <c r="I4" s="542" t="s">
        <v>296</v>
      </c>
      <c r="J4" s="562" t="s">
        <v>332</v>
      </c>
      <c r="K4" s="716" t="s">
        <v>333</v>
      </c>
      <c r="L4" s="104" t="s">
        <v>334</v>
      </c>
      <c r="M4" s="564" t="s">
        <v>335</v>
      </c>
    </row>
    <row r="5" spans="1:28" ht="26.25" customHeight="1">
      <c r="B5" s="15" t="s">
        <v>212</v>
      </c>
      <c r="C5" s="751">
        <v>51366</v>
      </c>
      <c r="D5" s="752"/>
      <c r="E5" s="704" t="s">
        <v>282</v>
      </c>
      <c r="F5" s="542" t="s">
        <v>330</v>
      </c>
      <c r="G5" s="563" t="s">
        <v>571</v>
      </c>
      <c r="H5" s="562" t="s">
        <v>295</v>
      </c>
      <c r="I5" s="542" t="s">
        <v>296</v>
      </c>
      <c r="J5" s="562" t="s">
        <v>332</v>
      </c>
      <c r="K5" s="716" t="s">
        <v>333</v>
      </c>
      <c r="L5" s="104" t="s">
        <v>334</v>
      </c>
      <c r="M5" s="564" t="s">
        <v>335</v>
      </c>
    </row>
    <row r="6" spans="1:28" ht="26.25" customHeight="1">
      <c r="B6" s="104" t="s">
        <v>212</v>
      </c>
      <c r="C6" s="560">
        <v>51366</v>
      </c>
      <c r="D6" s="582"/>
      <c r="E6" s="704" t="s">
        <v>282</v>
      </c>
      <c r="F6" s="542" t="s">
        <v>330</v>
      </c>
      <c r="G6" s="563" t="s">
        <v>572</v>
      </c>
      <c r="H6" s="562" t="s">
        <v>295</v>
      </c>
      <c r="I6" s="542" t="s">
        <v>296</v>
      </c>
      <c r="J6" s="562" t="s">
        <v>332</v>
      </c>
      <c r="K6" s="666" t="s">
        <v>333</v>
      </c>
      <c r="L6" s="15" t="s">
        <v>334</v>
      </c>
      <c r="M6" s="731" t="s">
        <v>335</v>
      </c>
    </row>
    <row r="7" spans="1:28" ht="26.25" customHeight="1">
      <c r="B7" s="104" t="s">
        <v>564</v>
      </c>
      <c r="C7" s="560">
        <v>26804</v>
      </c>
      <c r="D7" s="581"/>
      <c r="E7" s="704" t="s">
        <v>275</v>
      </c>
      <c r="F7" s="542" t="s">
        <v>294</v>
      </c>
      <c r="G7" s="563" t="s">
        <v>506</v>
      </c>
      <c r="H7" s="562" t="s">
        <v>295</v>
      </c>
      <c r="I7" s="542" t="s">
        <v>296</v>
      </c>
      <c r="J7" s="562" t="s">
        <v>332</v>
      </c>
      <c r="K7" s="716" t="s">
        <v>298</v>
      </c>
      <c r="L7" s="15" t="s">
        <v>334</v>
      </c>
      <c r="M7" s="564" t="s">
        <v>532</v>
      </c>
    </row>
    <row r="8" spans="1:28">
      <c r="K8" s="109"/>
    </row>
    <row r="12" spans="1:28">
      <c r="N12" s="109"/>
    </row>
  </sheetData>
  <dataValidations count="5">
    <dataValidation type="list" allowBlank="1" showErrorMessage="1" sqref="J2:J7" xr:uid="{DE7A410D-E6FE-4E84-A3E2-285D0644D556}">
      <formula1>"Internal,External"</formula1>
    </dataValidation>
    <dataValidation type="list" allowBlank="1" showErrorMessage="1" sqref="K2:K7" xr:uid="{7D82102E-FF47-40FD-856D-7178D22424FE}">
      <formula1>"Open,Inprogress,Closed"</formula1>
    </dataValidation>
    <dataValidation type="list" allowBlank="1" showErrorMessage="1" sqref="H2:H7" xr:uid="{271EB252-8F47-4C0A-8D61-8F98739C6893}">
      <formula1>"Minor,Significant,Major"</formula1>
    </dataValidation>
    <dataValidation type="list" allowBlank="1" showErrorMessage="1" sqref="I2:I7" xr:uid="{6C38E38D-856D-4014-942B-82E5E493D105}">
      <formula1>"Manual, Automation"</formula1>
    </dataValidation>
    <dataValidation type="list" allowBlank="1" showErrorMessage="1" sqref="F2:F7" xr:uid="{B6B2C325-845D-411C-BCD5-ED973FEE616D}">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CCA211F-8C88-4EAD-A9B3-82EE4DD0B44B}">
          <x14:formula1>
            <xm:f>Details!$A$2:$A$10</xm:f>
          </x14:formula1>
          <xm:sqref>L2:L3 L6:L7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A315-7C35-4085-AC55-9926E44F401D}">
  <sheetPr>
    <outlinePr summaryBelow="0" summaryRight="0"/>
  </sheetPr>
  <dimension ref="A1:AD883"/>
  <sheetViews>
    <sheetView showGridLines="0" topLeftCell="Z3" workbookViewId="0">
      <selection activeCell="G5" sqref="G5:H5"/>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57.42578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48">
      <c r="A2" s="674">
        <v>1</v>
      </c>
      <c r="B2" s="674" t="str">
        <f>Dashboard!$J$1</f>
        <v>MSB Dev</v>
      </c>
      <c r="C2" s="669">
        <v>46045</v>
      </c>
      <c r="D2" s="669">
        <v>46058</v>
      </c>
      <c r="E2" s="706" t="s">
        <v>208</v>
      </c>
      <c r="F2" s="674" t="s">
        <v>275</v>
      </c>
      <c r="G2" s="674">
        <v>50965</v>
      </c>
      <c r="H2" s="673" t="s">
        <v>573</v>
      </c>
      <c r="I2" s="713" t="s">
        <v>300</v>
      </c>
      <c r="J2" s="674">
        <v>2</v>
      </c>
      <c r="K2" s="674">
        <v>2</v>
      </c>
      <c r="L2" s="670">
        <v>8</v>
      </c>
      <c r="M2" s="710">
        <v>46045</v>
      </c>
      <c r="N2" s="710">
        <v>46045</v>
      </c>
      <c r="O2" s="670" t="s">
        <v>317</v>
      </c>
      <c r="P2" s="670" t="s">
        <v>282</v>
      </c>
      <c r="Q2" s="719" t="s">
        <v>302</v>
      </c>
      <c r="R2" s="670" t="s">
        <v>282</v>
      </c>
      <c r="S2" s="670" t="s">
        <v>303</v>
      </c>
      <c r="T2" s="528" t="s">
        <v>574</v>
      </c>
      <c r="U2" s="710">
        <v>46038</v>
      </c>
      <c r="V2" s="674" t="s">
        <v>282</v>
      </c>
      <c r="W2" s="710">
        <v>46038</v>
      </c>
      <c r="X2" s="674" t="s">
        <v>303</v>
      </c>
      <c r="Y2" s="674" t="s">
        <v>305</v>
      </c>
      <c r="Z2" s="710">
        <v>46039</v>
      </c>
      <c r="AA2" s="670" t="s">
        <v>303</v>
      </c>
      <c r="AB2" s="670" t="s">
        <v>303</v>
      </c>
      <c r="AC2" s="675" t="s">
        <v>303</v>
      </c>
      <c r="AD2" s="673" t="s">
        <v>575</v>
      </c>
    </row>
    <row r="3" spans="1:30" s="714" customFormat="1" ht="54" customHeight="1">
      <c r="A3" s="674">
        <v>2</v>
      </c>
      <c r="B3" s="674" t="str">
        <f>Dashboard!$J$1</f>
        <v>MSB Dev</v>
      </c>
      <c r="C3" s="669">
        <v>46045</v>
      </c>
      <c r="D3" s="669">
        <v>46058</v>
      </c>
      <c r="E3" s="706" t="s">
        <v>208</v>
      </c>
      <c r="F3" s="674" t="s">
        <v>275</v>
      </c>
      <c r="G3" s="674">
        <v>51108</v>
      </c>
      <c r="H3" s="673" t="s">
        <v>576</v>
      </c>
      <c r="I3" s="713" t="s">
        <v>300</v>
      </c>
      <c r="J3" s="674">
        <v>8</v>
      </c>
      <c r="K3" s="674">
        <v>10</v>
      </c>
      <c r="L3" s="670">
        <v>42</v>
      </c>
      <c r="M3" s="710">
        <v>46050</v>
      </c>
      <c r="N3" s="710">
        <v>46055</v>
      </c>
      <c r="O3" s="670" t="s">
        <v>339</v>
      </c>
      <c r="P3" s="670" t="s">
        <v>577</v>
      </c>
      <c r="Q3" s="719" t="s">
        <v>302</v>
      </c>
      <c r="R3" s="670" t="s">
        <v>577</v>
      </c>
      <c r="S3" s="670" t="s">
        <v>302</v>
      </c>
      <c r="T3" s="528" t="s">
        <v>578</v>
      </c>
      <c r="U3" s="710">
        <v>46055</v>
      </c>
      <c r="V3" s="674" t="s">
        <v>282</v>
      </c>
      <c r="W3" s="710">
        <v>46055</v>
      </c>
      <c r="X3" s="674" t="s">
        <v>303</v>
      </c>
      <c r="Y3" s="674" t="s">
        <v>305</v>
      </c>
      <c r="Z3" s="710">
        <v>46055</v>
      </c>
      <c r="AA3" s="670" t="s">
        <v>303</v>
      </c>
      <c r="AB3" s="670" t="s">
        <v>303</v>
      </c>
      <c r="AC3" s="675" t="s">
        <v>303</v>
      </c>
      <c r="AD3" s="620" t="s">
        <v>579</v>
      </c>
    </row>
    <row r="4" spans="1:30" s="714" customFormat="1" ht="99">
      <c r="A4" s="674">
        <v>3</v>
      </c>
      <c r="B4" s="674" t="str">
        <f>Dashboard!$J$1</f>
        <v>MSB Dev</v>
      </c>
      <c r="C4" s="669">
        <v>46045</v>
      </c>
      <c r="D4" s="669">
        <v>46058</v>
      </c>
      <c r="E4" s="706" t="s">
        <v>208</v>
      </c>
      <c r="F4" s="674" t="s">
        <v>577</v>
      </c>
      <c r="G4" s="674">
        <v>51461</v>
      </c>
      <c r="H4" s="673" t="s">
        <v>580</v>
      </c>
      <c r="I4" s="713" t="s">
        <v>300</v>
      </c>
      <c r="J4" s="682">
        <v>2</v>
      </c>
      <c r="K4" s="682">
        <v>5.5</v>
      </c>
      <c r="L4" s="682">
        <v>22</v>
      </c>
      <c r="M4" s="710">
        <v>46045</v>
      </c>
      <c r="N4" s="710">
        <v>46045</v>
      </c>
      <c r="O4" s="670" t="s">
        <v>507</v>
      </c>
      <c r="P4" s="670" t="s">
        <v>275</v>
      </c>
      <c r="Q4" s="729" t="s">
        <v>581</v>
      </c>
      <c r="R4" s="670" t="s">
        <v>275</v>
      </c>
      <c r="S4" s="677" t="s">
        <v>582</v>
      </c>
      <c r="T4" s="528" t="s">
        <v>583</v>
      </c>
      <c r="U4" s="710">
        <v>46045</v>
      </c>
      <c r="V4" s="674" t="s">
        <v>282</v>
      </c>
      <c r="W4" s="710">
        <v>46056</v>
      </c>
      <c r="X4" s="673" t="s">
        <v>584</v>
      </c>
      <c r="Y4" s="674" t="s">
        <v>585</v>
      </c>
      <c r="Z4" s="710">
        <v>46056</v>
      </c>
      <c r="AA4" s="670" t="s">
        <v>303</v>
      </c>
      <c r="AB4" s="675" t="s">
        <v>303</v>
      </c>
      <c r="AC4" s="675" t="s">
        <v>303</v>
      </c>
      <c r="AD4" s="620" t="s">
        <v>586</v>
      </c>
    </row>
    <row r="5" spans="1:30" s="714" customFormat="1" ht="68.25" customHeight="1">
      <c r="A5" s="674">
        <v>4</v>
      </c>
      <c r="B5" s="674" t="str">
        <f>Dashboard!$J$1</f>
        <v>MSB Dev</v>
      </c>
      <c r="C5" s="669">
        <v>46045</v>
      </c>
      <c r="D5" s="669">
        <v>46058</v>
      </c>
      <c r="E5" s="706" t="s">
        <v>208</v>
      </c>
      <c r="F5" s="674" t="s">
        <v>577</v>
      </c>
      <c r="G5" s="674">
        <v>51365</v>
      </c>
      <c r="H5" s="673" t="s">
        <v>587</v>
      </c>
      <c r="I5" s="713" t="s">
        <v>300</v>
      </c>
      <c r="J5" s="674">
        <v>5</v>
      </c>
      <c r="K5" s="674">
        <v>7.25</v>
      </c>
      <c r="L5" s="674">
        <v>29</v>
      </c>
      <c r="M5" s="710">
        <v>46048</v>
      </c>
      <c r="N5" s="710">
        <v>46052</v>
      </c>
      <c r="O5" s="670" t="s">
        <v>317</v>
      </c>
      <c r="P5" s="670" t="s">
        <v>275</v>
      </c>
      <c r="Q5" s="719" t="s">
        <v>302</v>
      </c>
      <c r="R5" s="670" t="s">
        <v>275</v>
      </c>
      <c r="S5" s="719" t="s">
        <v>302</v>
      </c>
      <c r="T5" s="727" t="s">
        <v>588</v>
      </c>
      <c r="U5" s="710">
        <v>46052</v>
      </c>
      <c r="V5" s="674" t="s">
        <v>282</v>
      </c>
      <c r="W5" s="710">
        <v>46056</v>
      </c>
      <c r="X5" s="674" t="s">
        <v>303</v>
      </c>
      <c r="Y5" s="674" t="s">
        <v>585</v>
      </c>
      <c r="Z5" s="710">
        <v>46056</v>
      </c>
      <c r="AA5" s="670" t="s">
        <v>303</v>
      </c>
      <c r="AB5" s="670" t="s">
        <v>303</v>
      </c>
      <c r="AC5" s="670" t="s">
        <v>303</v>
      </c>
      <c r="AD5" s="620" t="s">
        <v>589</v>
      </c>
    </row>
    <row r="6" spans="1:30" s="714" customFormat="1" ht="28.5" customHeight="1">
      <c r="A6" s="674">
        <v>5</v>
      </c>
      <c r="B6" s="674" t="str">
        <f>Dashboard!$J$1</f>
        <v>MSB Dev</v>
      </c>
      <c r="C6" s="669">
        <v>46045</v>
      </c>
      <c r="D6" s="669">
        <v>46058</v>
      </c>
      <c r="E6" s="706" t="s">
        <v>208</v>
      </c>
      <c r="F6" s="674" t="s">
        <v>577</v>
      </c>
      <c r="G6" s="674">
        <v>51620</v>
      </c>
      <c r="H6" s="673" t="s">
        <v>590</v>
      </c>
      <c r="I6" s="675" t="s">
        <v>289</v>
      </c>
      <c r="J6" s="674">
        <v>2</v>
      </c>
      <c r="K6" s="710" t="s">
        <v>301</v>
      </c>
      <c r="L6" s="710" t="s">
        <v>301</v>
      </c>
      <c r="M6" s="710">
        <v>46056</v>
      </c>
      <c r="N6" s="710" t="s">
        <v>301</v>
      </c>
      <c r="O6" s="710" t="s">
        <v>301</v>
      </c>
      <c r="P6" s="710" t="s">
        <v>301</v>
      </c>
      <c r="Q6" s="710" t="s">
        <v>301</v>
      </c>
      <c r="R6" s="710" t="s">
        <v>301</v>
      </c>
      <c r="S6" s="710" t="s">
        <v>301</v>
      </c>
      <c r="T6" s="710" t="s">
        <v>301</v>
      </c>
      <c r="U6" s="710" t="s">
        <v>301</v>
      </c>
      <c r="V6" s="710" t="s">
        <v>301</v>
      </c>
      <c r="W6" s="710" t="s">
        <v>301</v>
      </c>
      <c r="X6" s="710" t="s">
        <v>301</v>
      </c>
      <c r="Y6" s="710" t="s">
        <v>301</v>
      </c>
      <c r="Z6" s="710" t="s">
        <v>301</v>
      </c>
      <c r="AA6" s="710" t="s">
        <v>301</v>
      </c>
      <c r="AB6" s="710" t="s">
        <v>301</v>
      </c>
      <c r="AC6" s="710" t="s">
        <v>301</v>
      </c>
      <c r="AD6" s="620" t="s">
        <v>591</v>
      </c>
    </row>
    <row r="7" spans="1:30" ht="67.5" customHeight="1">
      <c r="A7" s="674">
        <v>6</v>
      </c>
      <c r="B7" s="674" t="str">
        <f>Dashboard!$J$1</f>
        <v>MSB Dev</v>
      </c>
      <c r="C7" s="669">
        <v>46045</v>
      </c>
      <c r="D7" s="669">
        <v>46058</v>
      </c>
      <c r="E7" s="706" t="s">
        <v>208</v>
      </c>
      <c r="F7" s="674" t="s">
        <v>321</v>
      </c>
      <c r="G7" s="674">
        <v>51144</v>
      </c>
      <c r="H7" s="673" t="s">
        <v>592</v>
      </c>
      <c r="I7" s="713" t="s">
        <v>300</v>
      </c>
      <c r="J7" s="674">
        <v>2</v>
      </c>
      <c r="K7" s="710" t="s">
        <v>301</v>
      </c>
      <c r="L7" s="710" t="s">
        <v>301</v>
      </c>
      <c r="M7" s="710" t="s">
        <v>301</v>
      </c>
      <c r="N7" s="710" t="s">
        <v>301</v>
      </c>
      <c r="O7" s="670" t="s">
        <v>301</v>
      </c>
      <c r="P7" s="671" t="s">
        <v>301</v>
      </c>
      <c r="Q7" s="719" t="s">
        <v>301</v>
      </c>
      <c r="R7" s="671" t="s">
        <v>301</v>
      </c>
      <c r="S7" s="670" t="s">
        <v>301</v>
      </c>
      <c r="T7" s="727" t="s">
        <v>301</v>
      </c>
      <c r="U7" s="710" t="s">
        <v>301</v>
      </c>
      <c r="V7" s="671" t="s">
        <v>301</v>
      </c>
      <c r="W7" s="710" t="s">
        <v>301</v>
      </c>
      <c r="X7" s="670" t="s">
        <v>301</v>
      </c>
      <c r="Y7" s="675" t="s">
        <v>301</v>
      </c>
      <c r="Z7" s="710" t="s">
        <v>301</v>
      </c>
      <c r="AA7" s="674" t="s">
        <v>301</v>
      </c>
      <c r="AB7" s="675" t="s">
        <v>301</v>
      </c>
      <c r="AC7" s="675" t="s">
        <v>301</v>
      </c>
      <c r="AD7" s="620" t="s">
        <v>593</v>
      </c>
    </row>
    <row r="8" spans="1:30" s="714" customFormat="1" ht="28.5" customHeight="1">
      <c r="A8" s="674">
        <v>7</v>
      </c>
      <c r="B8" s="674" t="str">
        <f>Dashboard!$J$1</f>
        <v>MSB Dev</v>
      </c>
      <c r="C8" s="669">
        <v>46045</v>
      </c>
      <c r="D8" s="669">
        <v>46058</v>
      </c>
      <c r="E8" s="674"/>
      <c r="F8" s="674"/>
      <c r="G8" s="674"/>
      <c r="H8" s="673"/>
      <c r="I8" s="674"/>
      <c r="J8" s="674"/>
      <c r="K8" s="674"/>
      <c r="L8" s="674"/>
      <c r="M8" s="710"/>
      <c r="N8" s="710"/>
      <c r="O8" s="670"/>
      <c r="P8" s="670"/>
      <c r="Q8" s="719"/>
      <c r="R8" s="670"/>
      <c r="S8" s="670"/>
      <c r="T8" s="528"/>
      <c r="U8" s="710"/>
      <c r="V8" s="671"/>
      <c r="W8" s="710"/>
      <c r="X8" s="670"/>
      <c r="Y8" s="674"/>
      <c r="Z8" s="710"/>
      <c r="AA8" s="674"/>
      <c r="AB8" s="675"/>
      <c r="AC8" s="675"/>
      <c r="AD8" s="620"/>
    </row>
    <row r="9" spans="1:30" ht="28.5" customHeight="1">
      <c r="A9" s="674">
        <v>8</v>
      </c>
      <c r="B9" s="674" t="str">
        <f>Dashboard!$J$1</f>
        <v>MSB Dev</v>
      </c>
      <c r="C9" s="669">
        <v>46045</v>
      </c>
      <c r="D9" s="669">
        <v>46058</v>
      </c>
      <c r="E9" s="674"/>
      <c r="F9" s="674"/>
      <c r="G9" s="674"/>
      <c r="H9" s="673"/>
      <c r="I9" s="674"/>
      <c r="J9" s="674"/>
      <c r="K9" s="674"/>
      <c r="L9" s="674"/>
      <c r="M9" s="710"/>
      <c r="N9" s="710"/>
      <c r="O9" s="670"/>
      <c r="P9" s="670"/>
      <c r="Q9" s="719"/>
      <c r="R9" s="670"/>
      <c r="S9" s="670"/>
      <c r="T9" s="528"/>
      <c r="U9" s="710"/>
      <c r="V9" s="671"/>
      <c r="W9" s="710"/>
      <c r="X9" s="670"/>
      <c r="Y9" s="671"/>
      <c r="Z9" s="710"/>
      <c r="AA9" s="675"/>
      <c r="AB9" s="675"/>
      <c r="AC9" s="675"/>
      <c r="AD9" s="620"/>
    </row>
    <row r="10" spans="1:30" s="714" customFormat="1" ht="28.5" customHeight="1">
      <c r="A10" s="674">
        <v>9</v>
      </c>
      <c r="B10" s="674" t="str">
        <f>Dashboard!$J$1</f>
        <v>MSB Dev</v>
      </c>
      <c r="C10" s="669">
        <v>46045</v>
      </c>
      <c r="D10" s="669">
        <v>46058</v>
      </c>
      <c r="E10" s="674"/>
      <c r="F10" s="674"/>
      <c r="G10" s="674"/>
      <c r="H10" s="673"/>
      <c r="I10" s="674"/>
      <c r="J10" s="674"/>
      <c r="K10" s="674"/>
      <c r="L10" s="674"/>
      <c r="M10" s="710"/>
      <c r="N10" s="710"/>
      <c r="O10" s="670"/>
      <c r="P10" s="670"/>
      <c r="Q10" s="719"/>
      <c r="R10" s="670"/>
      <c r="S10" s="670"/>
      <c r="T10" s="528"/>
      <c r="U10" s="710"/>
      <c r="V10" s="671"/>
      <c r="W10" s="710"/>
      <c r="X10" s="670"/>
      <c r="Y10" s="675"/>
      <c r="Z10" s="710"/>
      <c r="AA10" s="670"/>
      <c r="AB10" s="675"/>
      <c r="AC10" s="675"/>
      <c r="AD10" s="620"/>
    </row>
    <row r="11" spans="1:30" ht="28.5" customHeight="1">
      <c r="A11" s="674">
        <v>10</v>
      </c>
      <c r="B11" s="674" t="str">
        <f>Dashboard!$J$1</f>
        <v>MSB Dev</v>
      </c>
      <c r="C11" s="669">
        <v>46045</v>
      </c>
      <c r="D11" s="669">
        <v>46058</v>
      </c>
      <c r="E11" s="674"/>
      <c r="F11" s="674"/>
      <c r="G11" s="674"/>
      <c r="H11" s="673"/>
      <c r="I11" s="674"/>
      <c r="J11" s="674"/>
      <c r="K11" s="674"/>
      <c r="L11" s="674"/>
      <c r="M11" s="710"/>
      <c r="N11" s="710"/>
      <c r="O11" s="670"/>
      <c r="P11" s="671"/>
      <c r="Q11" s="719"/>
      <c r="R11" s="671"/>
      <c r="S11" s="670"/>
      <c r="T11" s="727"/>
      <c r="U11" s="736"/>
      <c r="V11" s="671"/>
      <c r="W11" s="678"/>
      <c r="X11" s="670"/>
      <c r="Y11" s="670"/>
      <c r="Z11" s="710"/>
      <c r="AA11" s="675"/>
      <c r="AB11" s="675"/>
      <c r="AC11" s="675"/>
      <c r="AD11" s="620"/>
    </row>
    <row r="12" spans="1:30" ht="23.25" customHeight="1">
      <c r="E12" s="691"/>
      <c r="F12" s="692"/>
      <c r="H12" s="711"/>
      <c r="J12" s="691"/>
      <c r="K12" s="693"/>
      <c r="L12" s="693"/>
      <c r="M12" s="693"/>
      <c r="N12" s="693"/>
      <c r="P12" s="692"/>
      <c r="R12" s="692"/>
      <c r="T12" s="693"/>
      <c r="U12" s="692"/>
      <c r="V12" s="692"/>
      <c r="W12" s="692"/>
      <c r="AA12" s="691"/>
      <c r="AD12" s="711"/>
    </row>
    <row r="13" spans="1:30" ht="23.25" customHeight="1">
      <c r="E13" s="691"/>
      <c r="F13" s="692"/>
      <c r="H13" s="711"/>
      <c r="J13" s="691"/>
      <c r="K13" s="693"/>
      <c r="L13" s="693"/>
      <c r="M13" s="693"/>
      <c r="N13" s="693"/>
      <c r="P13" s="692"/>
      <c r="R13" s="692"/>
      <c r="T13" s="693"/>
      <c r="U13" s="692"/>
      <c r="V13" s="692"/>
      <c r="W13" s="692"/>
      <c r="AA13" s="691"/>
      <c r="AD13" s="711"/>
    </row>
    <row r="14" spans="1:30" ht="23.25" customHeight="1">
      <c r="E14" s="691"/>
      <c r="F14" s="692"/>
      <c r="H14" s="711"/>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sheetData>
  <hyperlinks>
    <hyperlink ref="T2" r:id="rId1" xr:uid="{5DD28CF1-CA54-40CE-8AD8-54B7B142752C}"/>
    <hyperlink ref="T4" r:id="rId2" xr:uid="{DACC2898-4D4A-4AD2-9D6F-B7C9652023C4}"/>
    <hyperlink ref="T3" r:id="rId3" xr:uid="{EEF0DB6F-7D91-44F7-BDFC-384CD5773A00}"/>
    <hyperlink ref="T5" r:id="rId4" xr:uid="{3A69D2AA-808C-450C-91F1-F36A98107BFA}"/>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FCA979DA-56F4-4706-8CCC-D527E125D5A7}">
          <x14:formula1>
            <xm:f>Settings!$C$3:$C$22</xm:f>
          </x14:formula1>
          <xm:sqref>I2:I11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70A6-4853-4689-91E3-A5E811FD9C90}">
  <sheetPr>
    <outlinePr summaryBelow="0" summaryRight="0"/>
  </sheetPr>
  <dimension ref="A1:AB12"/>
  <sheetViews>
    <sheetView topLeftCell="B1" workbookViewId="0">
      <selection activeCell="K4" sqref="K4"/>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36" customHeight="1">
      <c r="B2" s="15" t="s">
        <v>208</v>
      </c>
      <c r="C2">
        <v>50965</v>
      </c>
      <c r="D2" s="582"/>
      <c r="E2" s="704" t="s">
        <v>275</v>
      </c>
      <c r="F2" s="542" t="s">
        <v>330</v>
      </c>
      <c r="G2" s="563" t="s">
        <v>594</v>
      </c>
      <c r="H2" s="562" t="s">
        <v>295</v>
      </c>
      <c r="I2" s="542" t="s">
        <v>296</v>
      </c>
      <c r="J2" s="562" t="s">
        <v>297</v>
      </c>
      <c r="K2" s="610" t="s">
        <v>333</v>
      </c>
      <c r="L2" s="15" t="s">
        <v>334</v>
      </c>
      <c r="M2" s="731" t="s">
        <v>595</v>
      </c>
    </row>
    <row r="3" spans="1:28" ht="27.75" customHeight="1">
      <c r="B3" s="15" t="s">
        <v>208</v>
      </c>
      <c r="C3" s="560">
        <v>51108</v>
      </c>
      <c r="D3" s="581"/>
      <c r="E3" s="704" t="s">
        <v>275</v>
      </c>
      <c r="F3" s="542" t="s">
        <v>330</v>
      </c>
      <c r="G3" s="563" t="s">
        <v>596</v>
      </c>
      <c r="H3" s="562" t="s">
        <v>295</v>
      </c>
      <c r="I3" s="542" t="s">
        <v>296</v>
      </c>
      <c r="J3" s="562" t="s">
        <v>332</v>
      </c>
      <c r="K3" s="610" t="s">
        <v>333</v>
      </c>
      <c r="L3" s="15" t="s">
        <v>334</v>
      </c>
      <c r="M3" s="55" t="s">
        <v>597</v>
      </c>
    </row>
    <row r="4" spans="1:28" ht="34.5" customHeight="1">
      <c r="B4" s="15"/>
      <c r="C4" s="560"/>
      <c r="D4" s="581"/>
      <c r="E4" s="704"/>
      <c r="F4" s="542"/>
      <c r="G4" s="601"/>
      <c r="H4" s="562"/>
      <c r="I4" s="542"/>
      <c r="J4" s="562"/>
      <c r="K4" s="610"/>
      <c r="L4" s="15"/>
      <c r="M4" s="563"/>
    </row>
    <row r="5" spans="1:28" ht="27.75" customHeight="1">
      <c r="B5" s="104"/>
      <c r="C5" s="560"/>
      <c r="D5" s="583"/>
      <c r="E5" s="704"/>
      <c r="F5" s="542"/>
      <c r="G5" s="731"/>
      <c r="H5" s="562"/>
      <c r="I5" s="542"/>
      <c r="J5" s="562"/>
      <c r="K5" s="610"/>
      <c r="L5" s="15"/>
      <c r="M5" s="732"/>
    </row>
    <row r="6" spans="1:28" ht="27.75" customHeight="1">
      <c r="B6" s="104"/>
      <c r="C6" s="560"/>
      <c r="D6" s="582"/>
      <c r="E6" s="704"/>
      <c r="F6" s="542"/>
      <c r="G6" s="563"/>
      <c r="H6" s="562"/>
      <c r="I6" s="542"/>
      <c r="J6" s="562"/>
      <c r="K6" s="614"/>
      <c r="L6" s="15"/>
      <c r="M6" s="731"/>
    </row>
    <row r="7" spans="1:28" ht="27.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C77A8F9C-46F7-4F04-86CE-0527322B7C8A}">
      <formula1>"Bounceback,Defect,None"</formula1>
    </dataValidation>
    <dataValidation type="list" allowBlank="1" showErrorMessage="1" sqref="I2:I7" xr:uid="{84EB6FEC-C40A-4E14-BD89-E13E3E68D031}">
      <formula1>"Manual, Automation"</formula1>
    </dataValidation>
    <dataValidation type="list" allowBlank="1" showErrorMessage="1" sqref="H2:H7" xr:uid="{2535FDF4-5008-4EFF-8958-53A8B9D288BF}">
      <formula1>"Minor,Significant,Major"</formula1>
    </dataValidation>
    <dataValidation type="list" allowBlank="1" showErrorMessage="1" sqref="K2:K7" xr:uid="{7A0B0F23-F6C7-4B6E-B0C4-758F18FBAF40}">
      <formula1>"Open,Inprogress,Closed"</formula1>
    </dataValidation>
    <dataValidation type="list" allowBlank="1" showErrorMessage="1" sqref="J2:J7" xr:uid="{FCA1E721-1470-4E95-8C4A-C93762F95872}">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1228D20-B4EE-4217-B45E-B71C39DD6492}">
          <x14:formula1>
            <xm:f>Details!$A$2:$A$10</xm:f>
          </x14:formula1>
          <xm:sqref>L2:L7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1DBC-11FC-4776-82B4-E6C2B9A5ED91}">
  <sheetPr>
    <outlinePr summaryBelow="0" summaryRight="0"/>
  </sheetPr>
  <dimension ref="A1:AD883"/>
  <sheetViews>
    <sheetView showGridLines="0" topLeftCell="X3" workbookViewId="0">
      <selection activeCell="E8" sqref="E8"/>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57.42578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62.25" customHeight="1">
      <c r="A2" s="674">
        <v>1</v>
      </c>
      <c r="B2" s="674" t="str">
        <f>Dashboard!$J$1</f>
        <v>MSB Dev</v>
      </c>
      <c r="C2" s="669">
        <v>46031</v>
      </c>
      <c r="D2" s="669">
        <v>46044</v>
      </c>
      <c r="E2" s="706" t="s">
        <v>204</v>
      </c>
      <c r="F2" s="674" t="s">
        <v>275</v>
      </c>
      <c r="G2" s="674">
        <v>51289</v>
      </c>
      <c r="H2" s="673" t="s">
        <v>598</v>
      </c>
      <c r="I2" s="713" t="s">
        <v>300</v>
      </c>
      <c r="J2" s="674">
        <v>5</v>
      </c>
      <c r="K2" s="674">
        <v>5.5</v>
      </c>
      <c r="L2" s="674">
        <v>22</v>
      </c>
      <c r="M2" s="684">
        <v>46031</v>
      </c>
      <c r="N2" s="684">
        <v>46034</v>
      </c>
      <c r="O2" s="670" t="s">
        <v>317</v>
      </c>
      <c r="P2" s="671" t="s">
        <v>577</v>
      </c>
      <c r="Q2" s="719" t="s">
        <v>302</v>
      </c>
      <c r="R2" s="670" t="s">
        <v>577</v>
      </c>
      <c r="S2" s="670" t="s">
        <v>303</v>
      </c>
      <c r="T2" s="725" t="s">
        <v>599</v>
      </c>
      <c r="U2" s="710">
        <v>46034</v>
      </c>
      <c r="V2" s="671" t="s">
        <v>282</v>
      </c>
      <c r="W2" s="678">
        <v>46035</v>
      </c>
      <c r="X2" s="670" t="s">
        <v>303</v>
      </c>
      <c r="Y2" s="670" t="s">
        <v>321</v>
      </c>
      <c r="Z2" s="710">
        <v>46035</v>
      </c>
      <c r="AA2" s="670" t="s">
        <v>303</v>
      </c>
      <c r="AB2" s="675" t="s">
        <v>303</v>
      </c>
      <c r="AC2" s="670" t="s">
        <v>303</v>
      </c>
      <c r="AD2" s="673" t="s">
        <v>600</v>
      </c>
    </row>
    <row r="3" spans="1:30" s="714" customFormat="1" ht="88.5" customHeight="1">
      <c r="A3" s="674">
        <v>2</v>
      </c>
      <c r="B3" s="674" t="str">
        <f>Dashboard!$J$1</f>
        <v>MSB Dev</v>
      </c>
      <c r="C3" s="669">
        <v>46031</v>
      </c>
      <c r="D3" s="669">
        <v>46044</v>
      </c>
      <c r="E3" s="706" t="s">
        <v>204</v>
      </c>
      <c r="F3" s="674" t="s">
        <v>275</v>
      </c>
      <c r="G3" s="674">
        <v>51441</v>
      </c>
      <c r="H3" s="673" t="s">
        <v>601</v>
      </c>
      <c r="I3" s="713" t="s">
        <v>300</v>
      </c>
      <c r="J3" s="682">
        <v>3</v>
      </c>
      <c r="K3" s="682">
        <v>3.5</v>
      </c>
      <c r="L3" s="682">
        <v>14</v>
      </c>
      <c r="M3" s="710">
        <v>46003</v>
      </c>
      <c r="N3" s="710">
        <v>46014</v>
      </c>
      <c r="O3" s="670" t="s">
        <v>311</v>
      </c>
      <c r="P3" s="670" t="s">
        <v>577</v>
      </c>
      <c r="Q3" s="719" t="s">
        <v>302</v>
      </c>
      <c r="R3" s="670" t="s">
        <v>577</v>
      </c>
      <c r="S3" s="670" t="s">
        <v>303</v>
      </c>
      <c r="T3" s="528" t="s">
        <v>602</v>
      </c>
      <c r="U3" s="710">
        <v>46014</v>
      </c>
      <c r="V3" s="674" t="s">
        <v>282</v>
      </c>
      <c r="W3" s="710">
        <v>46015</v>
      </c>
      <c r="X3" s="674" t="s">
        <v>303</v>
      </c>
      <c r="Y3" s="674" t="s">
        <v>603</v>
      </c>
      <c r="Z3" s="710">
        <v>46021</v>
      </c>
      <c r="AA3" s="670" t="s">
        <v>604</v>
      </c>
      <c r="AB3" s="670" t="s">
        <v>303</v>
      </c>
      <c r="AC3" s="675" t="s">
        <v>303</v>
      </c>
      <c r="AD3" s="620" t="s">
        <v>605</v>
      </c>
    </row>
    <row r="4" spans="1:30" s="714" customFormat="1" ht="44.25">
      <c r="A4" s="674">
        <v>3</v>
      </c>
      <c r="B4" s="674" t="str">
        <f>Dashboard!$J$1</f>
        <v>MSB Dev</v>
      </c>
      <c r="C4" s="669">
        <v>46031</v>
      </c>
      <c r="D4" s="669">
        <v>46044</v>
      </c>
      <c r="E4" s="706" t="s">
        <v>204</v>
      </c>
      <c r="F4" s="674" t="s">
        <v>275</v>
      </c>
      <c r="G4" s="674">
        <v>26554</v>
      </c>
      <c r="H4" s="673" t="s">
        <v>606</v>
      </c>
      <c r="I4" s="720" t="s">
        <v>323</v>
      </c>
      <c r="J4" s="674">
        <v>3</v>
      </c>
      <c r="K4" s="674">
        <v>3</v>
      </c>
      <c r="L4" s="674">
        <v>13</v>
      </c>
      <c r="M4" s="710">
        <v>46038</v>
      </c>
      <c r="N4" s="710">
        <v>46041</v>
      </c>
      <c r="O4" s="670" t="s">
        <v>607</v>
      </c>
      <c r="P4" s="670" t="s">
        <v>577</v>
      </c>
      <c r="Q4" s="719" t="s">
        <v>302</v>
      </c>
      <c r="R4" s="670" t="s">
        <v>577</v>
      </c>
      <c r="S4" s="670" t="s">
        <v>303</v>
      </c>
      <c r="T4" s="528" t="s">
        <v>608</v>
      </c>
      <c r="U4" s="710">
        <v>46041</v>
      </c>
      <c r="V4" s="674" t="s">
        <v>282</v>
      </c>
      <c r="W4" s="710">
        <v>46042</v>
      </c>
      <c r="X4" s="670" t="s">
        <v>303</v>
      </c>
      <c r="Y4" s="675" t="s">
        <v>321</v>
      </c>
      <c r="Z4" s="710">
        <v>46043</v>
      </c>
      <c r="AA4" s="675" t="s">
        <v>303</v>
      </c>
      <c r="AB4" s="675" t="s">
        <v>303</v>
      </c>
      <c r="AC4" s="675" t="s">
        <v>301</v>
      </c>
      <c r="AD4" s="620" t="s">
        <v>609</v>
      </c>
    </row>
    <row r="5" spans="1:30" s="714" customFormat="1" ht="57" customHeight="1">
      <c r="A5" s="674">
        <v>4</v>
      </c>
      <c r="B5" s="674" t="str">
        <f>Dashboard!$J$1</f>
        <v>MSB Dev</v>
      </c>
      <c r="C5" s="669">
        <v>46031</v>
      </c>
      <c r="D5" s="669">
        <v>46044</v>
      </c>
      <c r="E5" s="706" t="s">
        <v>204</v>
      </c>
      <c r="F5" s="674" t="s">
        <v>577</v>
      </c>
      <c r="G5" s="674">
        <v>51267</v>
      </c>
      <c r="H5" s="673" t="s">
        <v>610</v>
      </c>
      <c r="I5" s="713" t="s">
        <v>300</v>
      </c>
      <c r="J5" s="674">
        <v>2</v>
      </c>
      <c r="K5" s="674">
        <v>2</v>
      </c>
      <c r="L5" s="674">
        <v>8</v>
      </c>
      <c r="M5" s="684">
        <v>46031</v>
      </c>
      <c r="N5" s="684">
        <v>46031</v>
      </c>
      <c r="O5" s="670" t="s">
        <v>317</v>
      </c>
      <c r="P5" s="670" t="s">
        <v>275</v>
      </c>
      <c r="Q5" s="719" t="s">
        <v>302</v>
      </c>
      <c r="R5" s="670" t="s">
        <v>275</v>
      </c>
      <c r="S5" s="670" t="s">
        <v>303</v>
      </c>
      <c r="T5" s="727" t="s">
        <v>611</v>
      </c>
      <c r="U5" s="684">
        <v>46031</v>
      </c>
      <c r="V5" s="671" t="s">
        <v>282</v>
      </c>
      <c r="W5" s="684">
        <v>46035</v>
      </c>
      <c r="X5" s="670" t="s">
        <v>303</v>
      </c>
      <c r="Y5" s="670" t="s">
        <v>321</v>
      </c>
      <c r="Z5" s="684">
        <v>46035</v>
      </c>
      <c r="AA5" s="670" t="s">
        <v>303</v>
      </c>
      <c r="AB5" s="670" t="s">
        <v>303</v>
      </c>
      <c r="AC5" s="670" t="s">
        <v>303</v>
      </c>
      <c r="AD5" s="620" t="s">
        <v>612</v>
      </c>
    </row>
    <row r="6" spans="1:30" ht="63.75" customHeight="1">
      <c r="A6" s="674">
        <v>5</v>
      </c>
      <c r="B6" s="674" t="str">
        <f>Dashboard!$J$1</f>
        <v>MSB Dev</v>
      </c>
      <c r="C6" s="669">
        <v>46031</v>
      </c>
      <c r="D6" s="669">
        <v>46044</v>
      </c>
      <c r="E6" s="706" t="s">
        <v>204</v>
      </c>
      <c r="F6" s="674" t="s">
        <v>577</v>
      </c>
      <c r="G6" s="674">
        <v>51404</v>
      </c>
      <c r="H6" s="673" t="s">
        <v>613</v>
      </c>
      <c r="I6" s="713" t="s">
        <v>300</v>
      </c>
      <c r="J6" s="674">
        <v>3</v>
      </c>
      <c r="K6" s="674">
        <v>3</v>
      </c>
      <c r="L6" s="674">
        <v>13</v>
      </c>
      <c r="M6" s="684">
        <v>46031</v>
      </c>
      <c r="N6" s="684">
        <v>46035</v>
      </c>
      <c r="O6" s="670" t="s">
        <v>317</v>
      </c>
      <c r="P6" s="670" t="s">
        <v>275</v>
      </c>
      <c r="Q6" s="719" t="s">
        <v>302</v>
      </c>
      <c r="R6" s="670" t="s">
        <v>275</v>
      </c>
      <c r="S6" s="670" t="s">
        <v>303</v>
      </c>
      <c r="T6" s="725" t="s">
        <v>614</v>
      </c>
      <c r="U6" s="684">
        <v>46035</v>
      </c>
      <c r="V6" s="671" t="s">
        <v>282</v>
      </c>
      <c r="W6" s="684">
        <v>46037</v>
      </c>
      <c r="X6" s="670" t="s">
        <v>303</v>
      </c>
      <c r="Y6" s="670" t="s">
        <v>321</v>
      </c>
      <c r="Z6" s="684">
        <v>46037</v>
      </c>
      <c r="AA6" s="670" t="s">
        <v>303</v>
      </c>
      <c r="AB6" s="670" t="s">
        <v>303</v>
      </c>
      <c r="AC6" s="670" t="s">
        <v>303</v>
      </c>
      <c r="AD6" s="620" t="s">
        <v>615</v>
      </c>
    </row>
    <row r="7" spans="1:30" s="714" customFormat="1" ht="100.5" customHeight="1">
      <c r="A7" s="674">
        <v>6</v>
      </c>
      <c r="B7" s="674" t="str">
        <f>Dashboard!$J$1</f>
        <v>MSB Dev</v>
      </c>
      <c r="C7" s="669">
        <v>46031</v>
      </c>
      <c r="D7" s="669">
        <v>46044</v>
      </c>
      <c r="E7" s="706" t="s">
        <v>204</v>
      </c>
      <c r="F7" s="674" t="s">
        <v>275</v>
      </c>
      <c r="G7" s="674">
        <v>50965</v>
      </c>
      <c r="H7" s="673" t="s">
        <v>573</v>
      </c>
      <c r="I7" s="674" t="s">
        <v>361</v>
      </c>
      <c r="J7" s="674">
        <v>3</v>
      </c>
      <c r="K7" s="674">
        <v>3.5</v>
      </c>
      <c r="L7" s="670">
        <v>15</v>
      </c>
      <c r="M7" s="710">
        <v>46034</v>
      </c>
      <c r="N7" s="710">
        <v>46038</v>
      </c>
      <c r="O7" s="670" t="s">
        <v>317</v>
      </c>
      <c r="P7" s="670" t="s">
        <v>282</v>
      </c>
      <c r="Q7" s="719" t="s">
        <v>302</v>
      </c>
      <c r="R7" s="670" t="s">
        <v>282</v>
      </c>
      <c r="S7" s="670" t="s">
        <v>303</v>
      </c>
      <c r="T7" s="528" t="s">
        <v>616</v>
      </c>
      <c r="U7" s="710">
        <v>46038</v>
      </c>
      <c r="V7" s="674" t="s">
        <v>282</v>
      </c>
      <c r="W7" s="710">
        <v>46038</v>
      </c>
      <c r="X7" s="674" t="s">
        <v>303</v>
      </c>
      <c r="Y7" s="674" t="s">
        <v>305</v>
      </c>
      <c r="Z7" s="710">
        <v>46039</v>
      </c>
      <c r="AA7" s="670" t="s">
        <v>303</v>
      </c>
      <c r="AB7" s="670" t="s">
        <v>303</v>
      </c>
      <c r="AC7" s="675" t="s">
        <v>303</v>
      </c>
      <c r="AD7" s="673" t="s">
        <v>617</v>
      </c>
    </row>
    <row r="8" spans="1:30" s="714" customFormat="1" ht="25.5" customHeight="1">
      <c r="A8" s="674">
        <v>7</v>
      </c>
      <c r="B8" s="674" t="str">
        <f>Dashboard!$J$1</f>
        <v>MSB Dev</v>
      </c>
      <c r="C8" s="669">
        <v>46031</v>
      </c>
      <c r="D8" s="669">
        <v>46044</v>
      </c>
      <c r="E8" s="674" t="s">
        <v>618</v>
      </c>
      <c r="F8" s="674" t="s">
        <v>577</v>
      </c>
      <c r="G8" s="674">
        <v>51461</v>
      </c>
      <c r="H8" s="673" t="s">
        <v>580</v>
      </c>
      <c r="I8" s="674" t="s">
        <v>279</v>
      </c>
      <c r="J8" s="674">
        <v>5</v>
      </c>
      <c r="K8" s="674"/>
      <c r="L8" s="674"/>
      <c r="M8" s="710">
        <v>46038</v>
      </c>
      <c r="N8" s="710"/>
      <c r="O8" s="670"/>
      <c r="P8" s="670"/>
      <c r="Q8" s="719"/>
      <c r="R8" s="670"/>
      <c r="S8" s="670"/>
      <c r="T8" s="528"/>
      <c r="U8" s="710"/>
      <c r="V8" s="671"/>
      <c r="W8" s="710"/>
      <c r="X8" s="670"/>
      <c r="Y8" s="674"/>
      <c r="Z8" s="710"/>
      <c r="AA8" s="674"/>
      <c r="AB8" s="675"/>
      <c r="AC8" s="675"/>
      <c r="AD8" s="620"/>
    </row>
    <row r="9" spans="1:30" ht="25.5" customHeight="1">
      <c r="A9" s="674">
        <v>8</v>
      </c>
      <c r="B9" s="674" t="str">
        <f>Dashboard!$J$1</f>
        <v>MSB Dev</v>
      </c>
      <c r="C9" s="669">
        <v>46031</v>
      </c>
      <c r="D9" s="669">
        <v>46044</v>
      </c>
      <c r="E9" s="674"/>
      <c r="F9" s="674"/>
      <c r="G9" s="674"/>
      <c r="H9" s="673"/>
      <c r="I9" s="674"/>
      <c r="J9" s="674"/>
      <c r="K9" s="674"/>
      <c r="L9" s="674"/>
      <c r="M9" s="710"/>
      <c r="N9" s="710"/>
      <c r="O9" s="670"/>
      <c r="P9" s="670"/>
      <c r="Q9" s="719"/>
      <c r="R9" s="670"/>
      <c r="S9" s="670"/>
      <c r="T9" s="528"/>
      <c r="U9" s="710"/>
      <c r="V9" s="671"/>
      <c r="W9" s="710"/>
      <c r="X9" s="670"/>
      <c r="Y9" s="671"/>
      <c r="Z9" s="710"/>
      <c r="AA9" s="675"/>
      <c r="AB9" s="675"/>
      <c r="AC9" s="675"/>
      <c r="AD9" s="620"/>
    </row>
    <row r="10" spans="1:30" s="714" customFormat="1" ht="25.5" customHeight="1">
      <c r="A10" s="674">
        <v>9</v>
      </c>
      <c r="B10" s="674" t="str">
        <f>Dashboard!$J$1</f>
        <v>MSB Dev</v>
      </c>
      <c r="C10" s="669">
        <v>46031</v>
      </c>
      <c r="D10" s="669">
        <v>46044</v>
      </c>
      <c r="E10" s="674"/>
      <c r="F10" s="674"/>
      <c r="G10" s="674"/>
      <c r="H10" s="673"/>
      <c r="I10" s="674"/>
      <c r="J10" s="674"/>
      <c r="K10" s="674"/>
      <c r="L10" s="674"/>
      <c r="M10" s="710"/>
      <c r="N10" s="710"/>
      <c r="O10" s="670"/>
      <c r="P10" s="670"/>
      <c r="Q10" s="719"/>
      <c r="R10" s="670"/>
      <c r="S10" s="670"/>
      <c r="T10" s="528"/>
      <c r="U10" s="710"/>
      <c r="V10" s="671"/>
      <c r="W10" s="710"/>
      <c r="X10" s="670"/>
      <c r="Y10" s="675"/>
      <c r="Z10" s="710"/>
      <c r="AA10" s="670"/>
      <c r="AB10" s="675"/>
      <c r="AC10" s="675"/>
      <c r="AD10" s="620"/>
    </row>
    <row r="11" spans="1:30" ht="25.5" customHeight="1">
      <c r="A11" s="674">
        <v>10</v>
      </c>
      <c r="B11" s="674" t="str">
        <f>Dashboard!$J$1</f>
        <v>MSB Dev</v>
      </c>
      <c r="C11" s="669">
        <v>46031</v>
      </c>
      <c r="D11" s="669">
        <v>46044</v>
      </c>
      <c r="E11" s="674"/>
      <c r="F11" s="674"/>
      <c r="G11" s="674"/>
      <c r="H11" s="673"/>
      <c r="I11" s="674"/>
      <c r="J11" s="674"/>
      <c r="K11" s="674"/>
      <c r="L11" s="674"/>
      <c r="M11" s="710"/>
      <c r="N11" s="710"/>
      <c r="O11" s="670"/>
      <c r="P11" s="671"/>
      <c r="Q11" s="719"/>
      <c r="R11" s="671"/>
      <c r="S11" s="670"/>
      <c r="T11" s="727"/>
      <c r="U11" s="736"/>
      <c r="V11" s="671"/>
      <c r="W11" s="678"/>
      <c r="X11" s="670"/>
      <c r="Y11" s="670"/>
      <c r="Z11" s="710"/>
      <c r="AA11" s="675"/>
      <c r="AB11" s="675"/>
      <c r="AC11" s="675"/>
      <c r="AD11" s="620"/>
    </row>
    <row r="12" spans="1:30" ht="23.25" customHeight="1">
      <c r="E12" s="691"/>
      <c r="F12" s="692"/>
      <c r="H12" s="711"/>
      <c r="J12" s="691"/>
      <c r="K12" s="693"/>
      <c r="L12" s="693"/>
      <c r="M12" s="693"/>
      <c r="N12" s="693"/>
      <c r="P12" s="692"/>
      <c r="R12" s="692"/>
      <c r="T12" s="693"/>
      <c r="U12" s="692"/>
      <c r="V12" s="692"/>
      <c r="W12" s="692"/>
      <c r="AA12" s="691"/>
      <c r="AD12" s="711"/>
    </row>
    <row r="13" spans="1:30" ht="23.25" customHeight="1">
      <c r="E13" s="691"/>
      <c r="F13" s="692"/>
      <c r="H13" s="711"/>
      <c r="J13" s="691"/>
      <c r="K13" s="693"/>
      <c r="L13" s="693"/>
      <c r="M13" s="693"/>
      <c r="N13" s="693"/>
      <c r="P13" s="692"/>
      <c r="R13" s="692"/>
      <c r="T13" s="693"/>
      <c r="U13" s="692"/>
      <c r="V13" s="692"/>
      <c r="W13" s="692"/>
      <c r="AA13" s="691"/>
      <c r="AD13" s="711"/>
    </row>
    <row r="14" spans="1:30" ht="23.25" customHeight="1">
      <c r="E14" s="691"/>
      <c r="F14" s="692"/>
      <c r="H14" s="711"/>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sheetData>
  <hyperlinks>
    <hyperlink ref="T5" r:id="rId1" xr:uid="{AF931930-F468-4A1B-B189-DB15321A603D}"/>
    <hyperlink ref="T3" r:id="rId2" xr:uid="{0A38BB03-2642-48B4-9233-37FE64F5FDE1}"/>
    <hyperlink ref="T2" r:id="rId3" xr:uid="{FA593C1F-98D1-4529-84C7-774E602814A8}"/>
    <hyperlink ref="T6" r:id="rId4" xr:uid="{7EE2BF59-F0B7-4FF1-B5D4-4893001EF649}"/>
    <hyperlink ref="T7" r:id="rId5" xr:uid="{E1C5E709-61AC-4876-A081-9CA3E87F055A}"/>
    <hyperlink ref="T4" r:id="rId6" xr:uid="{7D4E1C14-D30F-475B-ABB2-44418B973BAF}"/>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A08D5EA0-FC45-4BC1-8D27-511F1657169E}">
          <x14:formula1>
            <xm:f>Settings!$C$3:$C$22</xm:f>
          </x14:formula1>
          <xm:sqref>I2 I3:I11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A6D4-7D3A-4946-8D12-E7ABE82B81F8}">
  <sheetPr>
    <outlinePr summaryBelow="0" summaryRight="0"/>
  </sheetPr>
  <dimension ref="A1:AB12"/>
  <sheetViews>
    <sheetView topLeftCell="G1" workbookViewId="0">
      <selection activeCell="L5" sqref="L5"/>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7.75" customHeight="1">
      <c r="B2" s="15" t="s">
        <v>204</v>
      </c>
      <c r="C2">
        <v>26554</v>
      </c>
      <c r="D2" s="582"/>
      <c r="E2" s="704" t="s">
        <v>275</v>
      </c>
      <c r="F2" s="542" t="s">
        <v>294</v>
      </c>
      <c r="G2" s="563" t="s">
        <v>606</v>
      </c>
      <c r="H2" s="562" t="s">
        <v>295</v>
      </c>
      <c r="I2" s="542" t="s">
        <v>296</v>
      </c>
      <c r="J2" s="562" t="s">
        <v>297</v>
      </c>
      <c r="K2" s="610" t="s">
        <v>333</v>
      </c>
      <c r="L2" s="15" t="s">
        <v>393</v>
      </c>
      <c r="M2" s="731" t="s">
        <v>619</v>
      </c>
    </row>
    <row r="3" spans="1:28" ht="27.75" customHeight="1">
      <c r="B3" s="15" t="s">
        <v>204</v>
      </c>
      <c r="C3" s="560">
        <v>51441</v>
      </c>
      <c r="D3" s="581"/>
      <c r="E3" s="704" t="s">
        <v>275</v>
      </c>
      <c r="F3" s="542" t="s">
        <v>330</v>
      </c>
      <c r="G3" s="563" t="s">
        <v>620</v>
      </c>
      <c r="H3" s="562" t="s">
        <v>336</v>
      </c>
      <c r="I3" s="542" t="s">
        <v>296</v>
      </c>
      <c r="J3" s="562" t="s">
        <v>332</v>
      </c>
      <c r="K3" s="610" t="s">
        <v>333</v>
      </c>
      <c r="L3" s="15" t="s">
        <v>334</v>
      </c>
      <c r="M3" s="55" t="s">
        <v>621</v>
      </c>
    </row>
    <row r="4" spans="1:28" ht="34.5" customHeight="1">
      <c r="B4" s="15" t="s">
        <v>204</v>
      </c>
      <c r="C4" s="560">
        <v>51441</v>
      </c>
      <c r="D4" s="581"/>
      <c r="E4" s="704" t="s">
        <v>275</v>
      </c>
      <c r="F4" s="542" t="s">
        <v>330</v>
      </c>
      <c r="G4" s="601" t="s">
        <v>622</v>
      </c>
      <c r="H4" s="562" t="s">
        <v>295</v>
      </c>
      <c r="I4" s="542" t="s">
        <v>296</v>
      </c>
      <c r="J4" s="562" t="s">
        <v>332</v>
      </c>
      <c r="K4" s="610" t="s">
        <v>333</v>
      </c>
      <c r="L4" s="15" t="s">
        <v>334</v>
      </c>
      <c r="M4" s="563" t="s">
        <v>623</v>
      </c>
    </row>
    <row r="5" spans="1:28" ht="36">
      <c r="B5" s="104" t="s">
        <v>204</v>
      </c>
      <c r="C5" s="560">
        <v>50965</v>
      </c>
      <c r="D5" s="583"/>
      <c r="E5" s="704" t="s">
        <v>275</v>
      </c>
      <c r="F5" s="542" t="s">
        <v>330</v>
      </c>
      <c r="G5" s="731" t="s">
        <v>594</v>
      </c>
      <c r="H5" s="562" t="s">
        <v>295</v>
      </c>
      <c r="I5" s="542" t="s">
        <v>296</v>
      </c>
      <c r="J5" s="562" t="s">
        <v>297</v>
      </c>
      <c r="K5" s="610" t="s">
        <v>298</v>
      </c>
      <c r="L5" s="15" t="s">
        <v>334</v>
      </c>
      <c r="M5" s="732" t="s">
        <v>595</v>
      </c>
    </row>
    <row r="6" spans="1:28" ht="27.75" customHeight="1">
      <c r="B6" s="104"/>
      <c r="C6" s="560"/>
      <c r="D6" s="582"/>
      <c r="E6" s="704"/>
      <c r="F6" s="542"/>
      <c r="G6" s="563"/>
      <c r="H6" s="562"/>
      <c r="I6" s="542"/>
      <c r="J6" s="562"/>
      <c r="K6" s="614"/>
      <c r="L6" s="15"/>
      <c r="M6" s="731"/>
    </row>
    <row r="7" spans="1:28" ht="27.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7ADC5B70-D6CD-44FA-A2D3-ED9329044D8C}">
      <formula1>"Internal,External"</formula1>
    </dataValidation>
    <dataValidation type="list" allowBlank="1" showErrorMessage="1" sqref="K2:K7" xr:uid="{214B08A4-E195-4925-AE39-EB625185D89D}">
      <formula1>"Open,Inprogress,Closed"</formula1>
    </dataValidation>
    <dataValidation type="list" allowBlank="1" showErrorMessage="1" sqref="H2:H7" xr:uid="{921F1687-D9E5-47AC-BA74-FA42AE7F2D15}">
      <formula1>"Minor,Significant,Major"</formula1>
    </dataValidation>
    <dataValidation type="list" allowBlank="1" showErrorMessage="1" sqref="I2:I7" xr:uid="{29AABEFC-7242-4526-88FE-B1FD81B65801}">
      <formula1>"Manual, Automation"</formula1>
    </dataValidation>
    <dataValidation type="list" allowBlank="1" showErrorMessage="1" sqref="F2:F7" xr:uid="{6D1ABBD7-92EE-43E4-AB8A-11DF6957E88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2127722-8757-4040-A745-1D987932D2BF}">
          <x14:formula1>
            <xm:f>Details!$A$2:$A$10</xm:f>
          </x14:formula1>
          <xm:sqref>L2:L7</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CB40-DAD4-428D-A29E-E401C8ABAC48}">
  <sheetPr>
    <outlinePr summaryBelow="0" summaryRight="0"/>
  </sheetPr>
  <dimension ref="A1:AD883"/>
  <sheetViews>
    <sheetView showGridLines="0" topLeftCell="Z1" workbookViewId="0">
      <selection activeCell="M7" sqref="M7:AD7"/>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57.42578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56.25" customHeight="1">
      <c r="A2" s="674">
        <v>1</v>
      </c>
      <c r="B2" s="674" t="str">
        <f>Dashboard!$J$1</f>
        <v>MSB Dev</v>
      </c>
      <c r="C2" s="669">
        <v>46003</v>
      </c>
      <c r="D2" s="669">
        <v>46030</v>
      </c>
      <c r="E2" s="706" t="s">
        <v>200</v>
      </c>
      <c r="F2" s="674" t="s">
        <v>275</v>
      </c>
      <c r="G2" s="674">
        <v>50490</v>
      </c>
      <c r="H2" s="673" t="s">
        <v>624</v>
      </c>
      <c r="I2" s="713" t="s">
        <v>300</v>
      </c>
      <c r="J2" s="674">
        <v>1</v>
      </c>
      <c r="K2" s="674">
        <v>1</v>
      </c>
      <c r="L2" s="674">
        <v>4</v>
      </c>
      <c r="M2" s="684">
        <v>46000</v>
      </c>
      <c r="N2" s="684">
        <v>46000</v>
      </c>
      <c r="O2" s="670" t="s">
        <v>386</v>
      </c>
      <c r="P2" s="671" t="s">
        <v>282</v>
      </c>
      <c r="Q2" s="719" t="s">
        <v>302</v>
      </c>
      <c r="R2" s="671" t="s">
        <v>282</v>
      </c>
      <c r="S2" s="670" t="s">
        <v>303</v>
      </c>
      <c r="T2" s="725" t="s">
        <v>625</v>
      </c>
      <c r="U2" s="710">
        <v>46000</v>
      </c>
      <c r="V2" s="671" t="s">
        <v>282</v>
      </c>
      <c r="W2" s="678">
        <v>46001</v>
      </c>
      <c r="X2" s="670" t="s">
        <v>303</v>
      </c>
      <c r="Y2" s="670" t="s">
        <v>321</v>
      </c>
      <c r="Z2" s="710">
        <v>46001</v>
      </c>
      <c r="AA2" s="675" t="s">
        <v>303</v>
      </c>
      <c r="AB2" s="675" t="s">
        <v>303</v>
      </c>
      <c r="AC2" s="675" t="s">
        <v>303</v>
      </c>
      <c r="AD2" s="673" t="s">
        <v>626</v>
      </c>
    </row>
    <row r="3" spans="1:30" s="714" customFormat="1" ht="93" customHeight="1">
      <c r="A3" s="674">
        <v>2</v>
      </c>
      <c r="B3" s="674" t="str">
        <f>Dashboard!$J$1</f>
        <v>MSB Dev</v>
      </c>
      <c r="C3" s="669">
        <v>46003</v>
      </c>
      <c r="D3" s="669">
        <v>46030</v>
      </c>
      <c r="E3" s="706" t="s">
        <v>200</v>
      </c>
      <c r="F3" s="674" t="s">
        <v>275</v>
      </c>
      <c r="G3" s="674">
        <v>50779</v>
      </c>
      <c r="H3" s="673" t="s">
        <v>627</v>
      </c>
      <c r="I3" s="713" t="s">
        <v>300</v>
      </c>
      <c r="J3" s="674">
        <v>5</v>
      </c>
      <c r="K3" s="674">
        <v>13.25</v>
      </c>
      <c r="L3" s="670">
        <v>53</v>
      </c>
      <c r="M3" s="710">
        <v>46003</v>
      </c>
      <c r="N3" s="710">
        <v>46014</v>
      </c>
      <c r="O3" s="670" t="s">
        <v>311</v>
      </c>
      <c r="P3" s="670" t="s">
        <v>577</v>
      </c>
      <c r="Q3" s="719" t="s">
        <v>302</v>
      </c>
      <c r="R3" s="670" t="s">
        <v>577</v>
      </c>
      <c r="S3" s="670" t="s">
        <v>303</v>
      </c>
      <c r="T3" s="528" t="s">
        <v>602</v>
      </c>
      <c r="U3" s="710">
        <v>46014</v>
      </c>
      <c r="V3" s="674" t="s">
        <v>282</v>
      </c>
      <c r="W3" s="710">
        <v>46015</v>
      </c>
      <c r="X3" s="674" t="s">
        <v>303</v>
      </c>
      <c r="Y3" s="674" t="s">
        <v>603</v>
      </c>
      <c r="Z3" s="710">
        <v>46021</v>
      </c>
      <c r="AA3" s="670" t="s">
        <v>604</v>
      </c>
      <c r="AB3" s="670" t="s">
        <v>303</v>
      </c>
      <c r="AC3" s="675" t="s">
        <v>303</v>
      </c>
      <c r="AD3" s="620" t="s">
        <v>628</v>
      </c>
    </row>
    <row r="4" spans="1:30" s="714" customFormat="1" ht="77.25" customHeight="1">
      <c r="A4" s="674">
        <v>3</v>
      </c>
      <c r="B4" s="674" t="str">
        <f>Dashboard!$J$1</f>
        <v>MSB Dev</v>
      </c>
      <c r="C4" s="669">
        <v>46003</v>
      </c>
      <c r="D4" s="669">
        <v>46030</v>
      </c>
      <c r="E4" s="706" t="s">
        <v>200</v>
      </c>
      <c r="F4" s="674" t="s">
        <v>577</v>
      </c>
      <c r="G4" s="674">
        <v>51154</v>
      </c>
      <c r="H4" s="673" t="s">
        <v>629</v>
      </c>
      <c r="I4" s="720" t="s">
        <v>300</v>
      </c>
      <c r="J4" s="674">
        <v>2</v>
      </c>
      <c r="K4" s="674">
        <v>6</v>
      </c>
      <c r="L4" s="674">
        <v>24.5</v>
      </c>
      <c r="M4" s="710">
        <v>46007</v>
      </c>
      <c r="N4" s="710">
        <v>46010</v>
      </c>
      <c r="O4" s="670" t="s">
        <v>630</v>
      </c>
      <c r="P4" s="670" t="s">
        <v>275</v>
      </c>
      <c r="Q4" s="719" t="s">
        <v>631</v>
      </c>
      <c r="R4" s="670" t="s">
        <v>275</v>
      </c>
      <c r="S4" s="670" t="s">
        <v>303</v>
      </c>
      <c r="T4" s="528" t="s">
        <v>632</v>
      </c>
      <c r="U4" s="710">
        <v>46010</v>
      </c>
      <c r="V4" s="671" t="s">
        <v>282</v>
      </c>
      <c r="W4" s="710">
        <v>46014</v>
      </c>
      <c r="X4" s="670" t="s">
        <v>303</v>
      </c>
      <c r="Y4" s="675" t="s">
        <v>352</v>
      </c>
      <c r="Z4" s="710">
        <v>46021</v>
      </c>
      <c r="AA4" s="675" t="s">
        <v>303</v>
      </c>
      <c r="AB4" s="675" t="s">
        <v>303</v>
      </c>
      <c r="AC4" s="675" t="s">
        <v>303</v>
      </c>
      <c r="AD4" s="620" t="s">
        <v>633</v>
      </c>
    </row>
    <row r="5" spans="1:30" s="714" customFormat="1" ht="50.25" customHeight="1">
      <c r="A5" s="674">
        <v>4</v>
      </c>
      <c r="B5" s="674" t="str">
        <f>Dashboard!$J$1</f>
        <v>MSB Dev</v>
      </c>
      <c r="C5" s="669">
        <v>46003</v>
      </c>
      <c r="D5" s="669">
        <v>46030</v>
      </c>
      <c r="E5" s="706" t="s">
        <v>200</v>
      </c>
      <c r="F5" s="674" t="s">
        <v>577</v>
      </c>
      <c r="G5" s="674">
        <v>51155</v>
      </c>
      <c r="H5" s="673" t="s">
        <v>634</v>
      </c>
      <c r="I5" s="713" t="s">
        <v>300</v>
      </c>
      <c r="J5" s="674">
        <v>1</v>
      </c>
      <c r="K5" s="674">
        <v>1</v>
      </c>
      <c r="L5" s="674">
        <v>4.5</v>
      </c>
      <c r="M5" s="710">
        <v>46007</v>
      </c>
      <c r="N5" s="710">
        <v>46007</v>
      </c>
      <c r="O5" s="670" t="s">
        <v>635</v>
      </c>
      <c r="P5" s="670" t="s">
        <v>275</v>
      </c>
      <c r="Q5" s="719" t="s">
        <v>302</v>
      </c>
      <c r="R5" s="670" t="s">
        <v>275</v>
      </c>
      <c r="S5" s="670" t="s">
        <v>303</v>
      </c>
      <c r="T5" s="727" t="s">
        <v>636</v>
      </c>
      <c r="U5" s="710">
        <v>46007</v>
      </c>
      <c r="V5" s="671" t="s">
        <v>282</v>
      </c>
      <c r="W5" s="710">
        <v>46007</v>
      </c>
      <c r="X5" s="670" t="s">
        <v>303</v>
      </c>
      <c r="Y5" s="675" t="s">
        <v>352</v>
      </c>
      <c r="Z5" s="710">
        <v>46007</v>
      </c>
      <c r="AA5" s="675" t="s">
        <v>303</v>
      </c>
      <c r="AB5" s="670" t="s">
        <v>637</v>
      </c>
      <c r="AC5" s="675" t="s">
        <v>303</v>
      </c>
      <c r="AD5" s="620" t="s">
        <v>638</v>
      </c>
    </row>
    <row r="6" spans="1:30" ht="114.75" customHeight="1">
      <c r="A6" s="674">
        <v>5</v>
      </c>
      <c r="B6" s="674" t="str">
        <f>Dashboard!$J$1</f>
        <v>MSB Dev</v>
      </c>
      <c r="C6" s="669">
        <v>46003</v>
      </c>
      <c r="D6" s="669">
        <v>46030</v>
      </c>
      <c r="E6" s="706" t="s">
        <v>200</v>
      </c>
      <c r="F6" s="674" t="s">
        <v>577</v>
      </c>
      <c r="G6" s="674">
        <v>51208</v>
      </c>
      <c r="H6" s="673" t="s">
        <v>639</v>
      </c>
      <c r="I6" s="713" t="s">
        <v>300</v>
      </c>
      <c r="J6" s="674">
        <v>5</v>
      </c>
      <c r="K6" s="674">
        <v>25</v>
      </c>
      <c r="L6" s="674">
        <v>150</v>
      </c>
      <c r="M6" s="710">
        <v>46013</v>
      </c>
      <c r="N6" s="710">
        <v>46030</v>
      </c>
      <c r="O6" s="670" t="s">
        <v>301</v>
      </c>
      <c r="P6" s="670" t="s">
        <v>275</v>
      </c>
      <c r="Q6" s="719" t="s">
        <v>302</v>
      </c>
      <c r="R6" s="670" t="s">
        <v>275</v>
      </c>
      <c r="S6" s="670" t="s">
        <v>303</v>
      </c>
      <c r="T6" s="725" t="s">
        <v>640</v>
      </c>
      <c r="U6" s="710">
        <v>46027</v>
      </c>
      <c r="V6" s="671" t="s">
        <v>282</v>
      </c>
      <c r="W6" s="710">
        <v>46029</v>
      </c>
      <c r="X6" s="670" t="s">
        <v>303</v>
      </c>
      <c r="Y6" s="675" t="s">
        <v>321</v>
      </c>
      <c r="Z6" s="710">
        <v>46029</v>
      </c>
      <c r="AA6" s="675" t="s">
        <v>303</v>
      </c>
      <c r="AB6" s="675" t="s">
        <v>301</v>
      </c>
      <c r="AC6" s="675" t="s">
        <v>301</v>
      </c>
      <c r="AD6" s="620" t="s">
        <v>641</v>
      </c>
    </row>
    <row r="7" spans="1:30" s="714" customFormat="1" ht="35.25" customHeight="1">
      <c r="A7" s="674">
        <v>6</v>
      </c>
      <c r="B7" s="674" t="str">
        <f>Dashboard!$J$1</f>
        <v>MSB Dev</v>
      </c>
      <c r="C7" s="669">
        <v>46003</v>
      </c>
      <c r="D7" s="669">
        <v>46030</v>
      </c>
      <c r="E7" s="706" t="s">
        <v>200</v>
      </c>
      <c r="F7" s="674" t="s">
        <v>307</v>
      </c>
      <c r="G7" s="674">
        <v>51213</v>
      </c>
      <c r="H7" s="673" t="s">
        <v>642</v>
      </c>
      <c r="I7" s="713" t="s">
        <v>300</v>
      </c>
      <c r="J7" s="682">
        <v>13</v>
      </c>
      <c r="K7" s="682">
        <v>14</v>
      </c>
      <c r="L7" s="682">
        <v>56</v>
      </c>
      <c r="M7" s="710" t="s">
        <v>301</v>
      </c>
      <c r="N7" s="710" t="s">
        <v>301</v>
      </c>
      <c r="O7" s="670" t="s">
        <v>301</v>
      </c>
      <c r="P7" s="671" t="s">
        <v>301</v>
      </c>
      <c r="Q7" s="719" t="s">
        <v>301</v>
      </c>
      <c r="R7" s="671" t="s">
        <v>301</v>
      </c>
      <c r="S7" s="670" t="s">
        <v>301</v>
      </c>
      <c r="T7" s="727" t="s">
        <v>301</v>
      </c>
      <c r="U7" s="710" t="s">
        <v>301</v>
      </c>
      <c r="V7" s="671" t="s">
        <v>301</v>
      </c>
      <c r="W7" s="710" t="s">
        <v>301</v>
      </c>
      <c r="X7" s="670" t="s">
        <v>301</v>
      </c>
      <c r="Y7" s="675" t="s">
        <v>301</v>
      </c>
      <c r="Z7" s="710" t="s">
        <v>301</v>
      </c>
      <c r="AA7" s="674" t="s">
        <v>301</v>
      </c>
      <c r="AB7" s="675" t="s">
        <v>301</v>
      </c>
      <c r="AC7" s="675" t="s">
        <v>301</v>
      </c>
      <c r="AD7" s="620" t="s">
        <v>643</v>
      </c>
    </row>
    <row r="8" spans="1:30" s="714" customFormat="1" ht="39" customHeight="1">
      <c r="A8" s="674">
        <v>7</v>
      </c>
      <c r="B8" s="674" t="str">
        <f>Dashboard!$J$1</f>
        <v>MSB Dev</v>
      </c>
      <c r="C8" s="669">
        <v>46003</v>
      </c>
      <c r="D8" s="669">
        <v>46030</v>
      </c>
      <c r="E8" s="706" t="s">
        <v>200</v>
      </c>
      <c r="F8" s="674" t="s">
        <v>282</v>
      </c>
      <c r="G8" s="674">
        <v>51245</v>
      </c>
      <c r="H8" s="673" t="s">
        <v>644</v>
      </c>
      <c r="I8" s="713" t="s">
        <v>300</v>
      </c>
      <c r="J8" s="674">
        <v>1</v>
      </c>
      <c r="K8" s="674">
        <v>1</v>
      </c>
      <c r="L8" s="674">
        <v>5</v>
      </c>
      <c r="M8" s="710">
        <v>46003</v>
      </c>
      <c r="N8" s="710">
        <v>46003</v>
      </c>
      <c r="O8" s="670" t="s">
        <v>635</v>
      </c>
      <c r="P8" s="670" t="s">
        <v>275</v>
      </c>
      <c r="Q8" s="719" t="s">
        <v>302</v>
      </c>
      <c r="R8" s="670" t="s">
        <v>275</v>
      </c>
      <c r="S8" s="670" t="s">
        <v>303</v>
      </c>
      <c r="T8" s="528" t="s">
        <v>645</v>
      </c>
      <c r="U8" s="710">
        <v>46003</v>
      </c>
      <c r="V8" s="671" t="s">
        <v>321</v>
      </c>
      <c r="W8" s="710">
        <v>46007</v>
      </c>
      <c r="X8" s="670" t="s">
        <v>303</v>
      </c>
      <c r="Y8" s="674" t="s">
        <v>301</v>
      </c>
      <c r="Z8" s="710" t="s">
        <v>301</v>
      </c>
      <c r="AA8" s="674" t="s">
        <v>301</v>
      </c>
      <c r="AB8" s="675" t="s">
        <v>303</v>
      </c>
      <c r="AC8" s="675" t="s">
        <v>303</v>
      </c>
      <c r="AD8" s="620" t="s">
        <v>646</v>
      </c>
    </row>
    <row r="9" spans="1:30" s="714" customFormat="1" ht="30" customHeight="1">
      <c r="A9" s="674">
        <v>8</v>
      </c>
      <c r="B9" s="674" t="str">
        <f>Dashboard!$J$1</f>
        <v>MSB Dev</v>
      </c>
      <c r="C9" s="669">
        <v>46003</v>
      </c>
      <c r="D9" s="669">
        <v>46030</v>
      </c>
      <c r="E9" s="674"/>
      <c r="F9" s="674"/>
      <c r="G9" s="674"/>
      <c r="H9" s="673"/>
      <c r="I9" s="674"/>
      <c r="J9" s="674"/>
      <c r="K9" s="674"/>
      <c r="L9" s="674"/>
      <c r="M9" s="710"/>
      <c r="N9" s="710"/>
      <c r="O9" s="670"/>
      <c r="P9" s="670"/>
      <c r="Q9" s="719"/>
      <c r="R9" s="670"/>
      <c r="S9" s="670"/>
      <c r="T9" s="528"/>
      <c r="U9" s="710"/>
      <c r="V9" s="671"/>
      <c r="W9" s="710"/>
      <c r="X9" s="670"/>
      <c r="Y9" s="675"/>
      <c r="Z9" s="710"/>
      <c r="AA9" s="670"/>
      <c r="AB9" s="675"/>
      <c r="AC9" s="675"/>
      <c r="AD9" s="620"/>
    </row>
    <row r="10" spans="1:30" ht="30" customHeight="1">
      <c r="A10" s="674">
        <v>9</v>
      </c>
      <c r="B10" s="674" t="str">
        <f>Dashboard!$J$1</f>
        <v>MSB Dev</v>
      </c>
      <c r="C10" s="669">
        <v>46003</v>
      </c>
      <c r="D10" s="669">
        <v>46030</v>
      </c>
      <c r="E10" s="674"/>
      <c r="F10" s="674"/>
      <c r="G10" s="674"/>
      <c r="H10" s="673"/>
      <c r="I10" s="674"/>
      <c r="J10" s="674"/>
      <c r="K10" s="674"/>
      <c r="L10" s="674"/>
      <c r="M10" s="710"/>
      <c r="N10" s="710"/>
      <c r="O10" s="670"/>
      <c r="P10" s="671"/>
      <c r="Q10" s="719"/>
      <c r="R10" s="671"/>
      <c r="S10" s="670"/>
      <c r="T10" s="727"/>
      <c r="U10" s="736"/>
      <c r="V10" s="671"/>
      <c r="W10" s="678"/>
      <c r="X10" s="670"/>
      <c r="Y10" s="670"/>
      <c r="Z10" s="710"/>
      <c r="AA10" s="675"/>
      <c r="AB10" s="675"/>
      <c r="AC10" s="675"/>
      <c r="AD10" s="620"/>
    </row>
    <row r="11" spans="1:30" ht="30" customHeight="1">
      <c r="A11" s="674">
        <v>10</v>
      </c>
      <c r="B11" s="674" t="str">
        <f>Dashboard!$J$1</f>
        <v>MSB Dev</v>
      </c>
      <c r="C11" s="669">
        <v>46003</v>
      </c>
      <c r="D11" s="669">
        <v>46030</v>
      </c>
      <c r="E11" s="674"/>
      <c r="F11" s="674"/>
      <c r="G11" s="674"/>
      <c r="H11" s="673"/>
      <c r="I11" s="674"/>
      <c r="J11" s="674"/>
      <c r="K11" s="674"/>
      <c r="L11" s="674"/>
      <c r="M11" s="684"/>
      <c r="N11" s="684"/>
      <c r="O11" s="670"/>
      <c r="P11" s="671"/>
      <c r="Q11" s="719"/>
      <c r="R11" s="671"/>
      <c r="S11" s="670"/>
      <c r="T11" s="725"/>
      <c r="U11" s="710"/>
      <c r="V11" s="671"/>
      <c r="W11" s="678"/>
      <c r="X11" s="670"/>
      <c r="Y11" s="670"/>
      <c r="Z11" s="710"/>
      <c r="AA11" s="675"/>
      <c r="AB11" s="675"/>
      <c r="AC11" s="675"/>
      <c r="AD11" s="673"/>
    </row>
    <row r="12" spans="1:30" ht="23.25" customHeight="1">
      <c r="E12" s="691"/>
      <c r="F12" s="692"/>
      <c r="H12" s="711"/>
      <c r="J12" s="691"/>
      <c r="K12" s="693"/>
      <c r="L12" s="693"/>
      <c r="M12" s="693"/>
      <c r="N12" s="693"/>
      <c r="P12" s="692"/>
      <c r="R12" s="692"/>
      <c r="T12" s="693"/>
      <c r="U12" s="692"/>
      <c r="V12" s="692"/>
      <c r="W12" s="692"/>
      <c r="AA12" s="691"/>
      <c r="AD12" s="711"/>
    </row>
    <row r="13" spans="1:30" ht="23.25" customHeight="1">
      <c r="E13" s="691"/>
      <c r="F13" s="692"/>
      <c r="H13" s="711"/>
      <c r="J13" s="691"/>
      <c r="K13" s="693"/>
      <c r="L13" s="693"/>
      <c r="M13" s="693"/>
      <c r="N13" s="693"/>
      <c r="P13" s="692"/>
      <c r="R13" s="692"/>
      <c r="T13" s="693"/>
      <c r="U13" s="692"/>
      <c r="V13" s="692"/>
      <c r="W13" s="692"/>
      <c r="AA13" s="691"/>
      <c r="AD13" s="711"/>
    </row>
    <row r="14" spans="1:30" ht="23.25" customHeight="1">
      <c r="E14" s="691"/>
      <c r="F14" s="692"/>
      <c r="H14" s="711"/>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sheetData>
  <hyperlinks>
    <hyperlink ref="T2" r:id="rId1" xr:uid="{53E5EB99-8175-4DC0-9594-33D7AB629975}"/>
    <hyperlink ref="T5" r:id="rId2" xr:uid="{08FDE21F-B55F-4B1F-98FB-89032680A199}"/>
    <hyperlink ref="T8" r:id="rId3" xr:uid="{FD8BB795-4B5F-48C0-BD8D-DDA6ACE38D0B}"/>
    <hyperlink ref="T4" r:id="rId4" xr:uid="{BB076786-19E4-4718-A945-6B5CBCAA9019}"/>
    <hyperlink ref="T3" r:id="rId5" xr:uid="{E2FAF187-E4D4-484E-BBAC-7E4429EC4D44}"/>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773965C3-D480-4CE1-9EFC-025620975DBF}">
          <x14:formula1>
            <xm:f>Settings!$C$3:$C$22</xm:f>
          </x14:formula1>
          <xm:sqref>I2:I11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131A-61B4-41CC-AF67-D7450713F82B}">
  <sheetPr>
    <outlinePr summaryBelow="0" summaryRight="0"/>
  </sheetPr>
  <dimension ref="A1:AB12"/>
  <sheetViews>
    <sheetView topLeftCell="B1" workbookViewId="0">
      <selection activeCell="G3" sqref="G3"/>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7.75" customHeight="1">
      <c r="B2" s="15" t="s">
        <v>200</v>
      </c>
      <c r="D2" s="582"/>
      <c r="E2" s="704"/>
      <c r="F2" s="542"/>
      <c r="G2" s="563"/>
      <c r="H2" s="562"/>
      <c r="I2" s="542"/>
      <c r="J2" s="562"/>
      <c r="K2" s="610"/>
      <c r="L2" s="15"/>
      <c r="M2" s="731"/>
    </row>
    <row r="3" spans="1:28" ht="27.75" customHeight="1">
      <c r="B3" s="15"/>
      <c r="C3" s="560"/>
      <c r="D3" s="581"/>
      <c r="E3" s="704"/>
      <c r="F3" s="542"/>
      <c r="G3" s="563"/>
      <c r="H3" s="562"/>
      <c r="I3" s="542"/>
      <c r="J3" s="562"/>
      <c r="K3" s="610"/>
      <c r="L3" s="15"/>
      <c r="M3" s="55"/>
    </row>
    <row r="4" spans="1:28" ht="27.75" customHeight="1">
      <c r="B4" s="15"/>
      <c r="C4" s="560"/>
      <c r="D4" s="581"/>
      <c r="E4" s="704"/>
      <c r="F4" s="542"/>
      <c r="G4" s="601"/>
      <c r="H4" s="562"/>
      <c r="I4" s="542"/>
      <c r="J4" s="562"/>
      <c r="K4" s="610"/>
      <c r="L4" s="15"/>
      <c r="M4" s="563"/>
    </row>
    <row r="5" spans="1:28" ht="27.75" customHeight="1">
      <c r="B5" s="104"/>
      <c r="C5" s="560"/>
      <c r="D5" s="583"/>
      <c r="E5" s="704"/>
      <c r="F5" s="542"/>
      <c r="G5" s="731"/>
      <c r="H5" s="562"/>
      <c r="I5" s="542"/>
      <c r="J5" s="562"/>
      <c r="K5" s="610"/>
      <c r="L5" s="15"/>
      <c r="M5" s="732"/>
    </row>
    <row r="6" spans="1:28" ht="27.75" customHeight="1">
      <c r="B6" s="104"/>
      <c r="C6" s="560"/>
      <c r="D6" s="582"/>
      <c r="E6" s="704"/>
      <c r="F6" s="542"/>
      <c r="G6" s="563"/>
      <c r="H6" s="562"/>
      <c r="I6" s="542"/>
      <c r="J6" s="562"/>
      <c r="K6" s="614"/>
      <c r="L6" s="15"/>
      <c r="M6" s="731"/>
    </row>
    <row r="7" spans="1:28" ht="27.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EF225A82-2E53-4B3A-81BC-16B415B21223}">
      <formula1>"Bounceback,Defect,None"</formula1>
    </dataValidation>
    <dataValidation type="list" allowBlank="1" showErrorMessage="1" sqref="I2:I7" xr:uid="{40407754-FBD0-4AEE-850B-3D18BFD9CE14}">
      <formula1>"Manual, Automation"</formula1>
    </dataValidation>
    <dataValidation type="list" allowBlank="1" showErrorMessage="1" sqref="H2:H7" xr:uid="{1F424863-4736-4FE6-AE12-6D1E5B13CE41}">
      <formula1>"Minor,Significant,Major"</formula1>
    </dataValidation>
    <dataValidation type="list" allowBlank="1" showErrorMessage="1" sqref="K2:K7" xr:uid="{9720D4DD-32F2-4919-98F7-7C8705911043}">
      <formula1>"Open,Inprogress,Closed"</formula1>
    </dataValidation>
    <dataValidation type="list" allowBlank="1" showErrorMessage="1" sqref="J2:J7" xr:uid="{43F5D242-5575-40BD-B9AB-B31888874322}">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F7ABFBE-78B3-4CC9-A0B7-E05C1E437B30}">
          <x14:formula1>
            <xm:f>Details!$A$2:$A$10</xm:f>
          </x14:formula1>
          <xm:sqref>L2:L7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FD563-50EE-4D53-9AE2-CC578D0D39F0}">
  <sheetPr>
    <outlinePr summaryBelow="0" summaryRight="0"/>
  </sheetPr>
  <dimension ref="A1:AD885"/>
  <sheetViews>
    <sheetView showGridLines="0" workbookViewId="0">
      <selection activeCell="AD5" sqref="AD5"/>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44" style="694" customWidth="1"/>
    <col min="28" max="28" width="37.5703125" style="220" customWidth="1"/>
    <col min="29" max="29" width="34.85546875" style="694" customWidth="1"/>
    <col min="30" max="30" width="57.42578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71.25" customHeight="1">
      <c r="A2" s="674">
        <v>1</v>
      </c>
      <c r="B2" s="674" t="str">
        <f>Dashboard!$J$1</f>
        <v>MSB Dev</v>
      </c>
      <c r="C2" s="669">
        <v>45993</v>
      </c>
      <c r="D2" s="669">
        <v>46002</v>
      </c>
      <c r="E2" s="706" t="s">
        <v>196</v>
      </c>
      <c r="F2" s="674" t="s">
        <v>275</v>
      </c>
      <c r="G2" s="674">
        <v>50021</v>
      </c>
      <c r="H2" s="673" t="s">
        <v>647</v>
      </c>
      <c r="I2" s="720" t="s">
        <v>300</v>
      </c>
      <c r="J2" s="674">
        <v>2</v>
      </c>
      <c r="K2" s="674">
        <v>3</v>
      </c>
      <c r="L2" s="670">
        <v>12</v>
      </c>
      <c r="M2" s="710">
        <v>45993</v>
      </c>
      <c r="N2" s="710">
        <v>45993</v>
      </c>
      <c r="O2" s="670" t="s">
        <v>317</v>
      </c>
      <c r="P2" s="670" t="s">
        <v>282</v>
      </c>
      <c r="Q2" s="719" t="s">
        <v>302</v>
      </c>
      <c r="R2" s="670" t="s">
        <v>282</v>
      </c>
      <c r="S2" s="670" t="s">
        <v>303</v>
      </c>
      <c r="T2" s="528" t="s">
        <v>648</v>
      </c>
      <c r="U2" s="710">
        <v>45993</v>
      </c>
      <c r="V2" s="674" t="s">
        <v>282</v>
      </c>
      <c r="W2" s="710">
        <v>45993</v>
      </c>
      <c r="X2" s="670" t="s">
        <v>303</v>
      </c>
      <c r="Y2" s="674" t="s">
        <v>321</v>
      </c>
      <c r="Z2" s="710">
        <v>45993</v>
      </c>
      <c r="AA2" s="677" t="s">
        <v>649</v>
      </c>
      <c r="AB2" s="675" t="s">
        <v>301</v>
      </c>
      <c r="AC2" s="675" t="s">
        <v>301</v>
      </c>
      <c r="AD2" s="620" t="s">
        <v>650</v>
      </c>
    </row>
    <row r="3" spans="1:30" s="714" customFormat="1" ht="64.5" customHeight="1">
      <c r="A3" s="674">
        <v>2</v>
      </c>
      <c r="B3" s="674" t="str">
        <f>Dashboard!$J$1</f>
        <v>MSB Dev</v>
      </c>
      <c r="C3" s="669">
        <v>45993</v>
      </c>
      <c r="D3" s="669">
        <v>46002</v>
      </c>
      <c r="E3" s="706" t="s">
        <v>196</v>
      </c>
      <c r="F3" s="674" t="s">
        <v>275</v>
      </c>
      <c r="G3" s="674">
        <v>50604</v>
      </c>
      <c r="H3" s="673" t="s">
        <v>651</v>
      </c>
      <c r="I3" s="720" t="s">
        <v>300</v>
      </c>
      <c r="J3" s="674">
        <v>3</v>
      </c>
      <c r="K3" s="674">
        <v>4</v>
      </c>
      <c r="L3" s="674">
        <v>16</v>
      </c>
      <c r="M3" s="710">
        <v>45994</v>
      </c>
      <c r="N3" s="710">
        <v>45994</v>
      </c>
      <c r="O3" s="670" t="s">
        <v>317</v>
      </c>
      <c r="P3" s="670" t="s">
        <v>577</v>
      </c>
      <c r="Q3" s="719" t="s">
        <v>302</v>
      </c>
      <c r="R3" s="670" t="s">
        <v>577</v>
      </c>
      <c r="S3" s="670" t="s">
        <v>303</v>
      </c>
      <c r="T3" s="528" t="s">
        <v>652</v>
      </c>
      <c r="U3" s="710">
        <v>45994</v>
      </c>
      <c r="V3" s="674" t="s">
        <v>282</v>
      </c>
      <c r="W3" s="710">
        <v>45995</v>
      </c>
      <c r="X3" s="670" t="s">
        <v>303</v>
      </c>
      <c r="Y3" s="675" t="s">
        <v>321</v>
      </c>
      <c r="Z3" s="710">
        <v>45995</v>
      </c>
      <c r="AA3" s="670" t="s">
        <v>303</v>
      </c>
      <c r="AB3" s="670" t="s">
        <v>303</v>
      </c>
      <c r="AC3" s="675" t="s">
        <v>303</v>
      </c>
      <c r="AD3" s="620" t="s">
        <v>653</v>
      </c>
    </row>
    <row r="4" spans="1:30" s="714" customFormat="1" ht="56.25" customHeight="1">
      <c r="A4" s="674">
        <v>3</v>
      </c>
      <c r="B4" s="674" t="str">
        <f>Dashboard!$J$1</f>
        <v>MSB Dev</v>
      </c>
      <c r="C4" s="669">
        <v>45993</v>
      </c>
      <c r="D4" s="669">
        <v>46002</v>
      </c>
      <c r="E4" s="706" t="s">
        <v>196</v>
      </c>
      <c r="F4" s="674" t="s">
        <v>275</v>
      </c>
      <c r="G4" s="674">
        <v>50963</v>
      </c>
      <c r="H4" s="673" t="s">
        <v>654</v>
      </c>
      <c r="I4" s="713" t="s">
        <v>300</v>
      </c>
      <c r="J4" s="674">
        <v>3</v>
      </c>
      <c r="K4" s="674">
        <v>3</v>
      </c>
      <c r="L4" s="674">
        <v>13</v>
      </c>
      <c r="M4" s="710">
        <v>45995</v>
      </c>
      <c r="N4" s="710">
        <v>45996</v>
      </c>
      <c r="O4" s="670" t="s">
        <v>635</v>
      </c>
      <c r="P4" s="670" t="s">
        <v>577</v>
      </c>
      <c r="Q4" s="719" t="s">
        <v>302</v>
      </c>
      <c r="R4" s="670" t="s">
        <v>577</v>
      </c>
      <c r="S4" s="670" t="s">
        <v>303</v>
      </c>
      <c r="T4" s="528" t="s">
        <v>655</v>
      </c>
      <c r="U4" s="710">
        <v>45996</v>
      </c>
      <c r="V4" s="674" t="s">
        <v>352</v>
      </c>
      <c r="W4" s="710">
        <v>45997</v>
      </c>
      <c r="X4" s="670" t="s">
        <v>303</v>
      </c>
      <c r="Y4" s="674" t="s">
        <v>301</v>
      </c>
      <c r="Z4" s="710" t="s">
        <v>301</v>
      </c>
      <c r="AA4" s="670" t="s">
        <v>301</v>
      </c>
      <c r="AB4" s="675" t="s">
        <v>303</v>
      </c>
      <c r="AC4" s="738" t="s">
        <v>303</v>
      </c>
      <c r="AD4" s="620" t="s">
        <v>656</v>
      </c>
    </row>
    <row r="5" spans="1:30" s="714" customFormat="1" ht="69" customHeight="1">
      <c r="A5" s="674">
        <v>4</v>
      </c>
      <c r="B5" s="674" t="str">
        <f>Dashboard!$J$1</f>
        <v>MSB Dev</v>
      </c>
      <c r="C5" s="669">
        <v>45993</v>
      </c>
      <c r="D5" s="669">
        <v>46002</v>
      </c>
      <c r="E5" s="706" t="s">
        <v>196</v>
      </c>
      <c r="F5" s="674" t="s">
        <v>275</v>
      </c>
      <c r="G5" s="674">
        <v>49780</v>
      </c>
      <c r="H5" s="673" t="s">
        <v>657</v>
      </c>
      <c r="I5" s="713" t="s">
        <v>300</v>
      </c>
      <c r="J5" s="674">
        <v>1</v>
      </c>
      <c r="K5" s="674">
        <v>1</v>
      </c>
      <c r="L5" s="674">
        <v>4</v>
      </c>
      <c r="M5" s="710">
        <v>45986</v>
      </c>
      <c r="N5" s="710">
        <v>45987</v>
      </c>
      <c r="O5" s="670" t="s">
        <v>635</v>
      </c>
      <c r="P5" s="670" t="s">
        <v>577</v>
      </c>
      <c r="Q5" s="719" t="s">
        <v>302</v>
      </c>
      <c r="R5" s="670" t="s">
        <v>577</v>
      </c>
      <c r="S5" s="670" t="s">
        <v>303</v>
      </c>
      <c r="T5" s="727" t="s">
        <v>658</v>
      </c>
      <c r="U5" s="736">
        <v>45987</v>
      </c>
      <c r="V5" s="671" t="s">
        <v>282</v>
      </c>
      <c r="W5" s="678">
        <v>45987</v>
      </c>
      <c r="X5" s="670" t="s">
        <v>303</v>
      </c>
      <c r="Y5" s="675" t="s">
        <v>352</v>
      </c>
      <c r="Z5" s="736">
        <v>45989</v>
      </c>
      <c r="AA5" s="675" t="s">
        <v>303</v>
      </c>
      <c r="AB5" s="670" t="s">
        <v>303</v>
      </c>
      <c r="AC5" s="675" t="s">
        <v>303</v>
      </c>
      <c r="AD5" s="620" t="s">
        <v>659</v>
      </c>
    </row>
    <row r="6" spans="1:30" ht="75" customHeight="1">
      <c r="A6" s="674">
        <v>5</v>
      </c>
      <c r="B6" s="674" t="str">
        <f>Dashboard!$J$1</f>
        <v>MSB Dev</v>
      </c>
      <c r="C6" s="669">
        <v>45993</v>
      </c>
      <c r="D6" s="669">
        <v>46002</v>
      </c>
      <c r="E6" s="706" t="s">
        <v>196</v>
      </c>
      <c r="F6" s="674" t="s">
        <v>577</v>
      </c>
      <c r="G6" s="674">
        <v>32637</v>
      </c>
      <c r="H6" s="673" t="s">
        <v>660</v>
      </c>
      <c r="I6" s="713" t="s">
        <v>300</v>
      </c>
      <c r="J6" s="674">
        <v>2</v>
      </c>
      <c r="K6" s="674">
        <v>3</v>
      </c>
      <c r="L6" s="674">
        <v>12</v>
      </c>
      <c r="M6" s="710">
        <v>45993</v>
      </c>
      <c r="N6" s="710">
        <v>45994</v>
      </c>
      <c r="O6" s="670" t="s">
        <v>635</v>
      </c>
      <c r="P6" s="670" t="s">
        <v>275</v>
      </c>
      <c r="Q6" s="719" t="s">
        <v>302</v>
      </c>
      <c r="R6" s="670" t="s">
        <v>275</v>
      </c>
      <c r="S6" s="670" t="s">
        <v>303</v>
      </c>
      <c r="T6" s="725" t="s">
        <v>661</v>
      </c>
      <c r="U6" s="710">
        <v>45994</v>
      </c>
      <c r="V6" s="671" t="s">
        <v>282</v>
      </c>
      <c r="W6" s="710">
        <v>45995</v>
      </c>
      <c r="X6" s="670" t="s">
        <v>303</v>
      </c>
      <c r="Y6" s="675" t="s">
        <v>321</v>
      </c>
      <c r="Z6" s="710">
        <v>45995</v>
      </c>
      <c r="AA6" s="675" t="s">
        <v>303</v>
      </c>
      <c r="AB6" s="675" t="s">
        <v>303</v>
      </c>
      <c r="AC6" s="675" t="s">
        <v>303</v>
      </c>
      <c r="AD6" s="620" t="s">
        <v>662</v>
      </c>
    </row>
    <row r="7" spans="1:30" s="714" customFormat="1" ht="69" customHeight="1">
      <c r="A7" s="674">
        <v>6</v>
      </c>
      <c r="B7" s="674" t="str">
        <f>Dashboard!$J$1</f>
        <v>MSB Dev</v>
      </c>
      <c r="C7" s="669">
        <v>45993</v>
      </c>
      <c r="D7" s="669">
        <v>46002</v>
      </c>
      <c r="E7" s="706" t="s">
        <v>196</v>
      </c>
      <c r="F7" s="674" t="s">
        <v>577</v>
      </c>
      <c r="G7" s="674">
        <v>50788</v>
      </c>
      <c r="H7" s="673" t="s">
        <v>663</v>
      </c>
      <c r="I7" s="713" t="s">
        <v>300</v>
      </c>
      <c r="J7" s="682">
        <v>2</v>
      </c>
      <c r="K7" s="682">
        <v>3</v>
      </c>
      <c r="L7" s="682">
        <v>12.5</v>
      </c>
      <c r="M7" s="710">
        <v>45994</v>
      </c>
      <c r="N7" s="710">
        <v>45995</v>
      </c>
      <c r="O7" s="670" t="s">
        <v>455</v>
      </c>
      <c r="P7" s="671" t="s">
        <v>282</v>
      </c>
      <c r="Q7" s="719" t="s">
        <v>302</v>
      </c>
      <c r="R7" s="671" t="s">
        <v>282</v>
      </c>
      <c r="S7" s="670" t="s">
        <v>303</v>
      </c>
      <c r="T7" s="727" t="s">
        <v>664</v>
      </c>
      <c r="U7" s="710">
        <v>45995</v>
      </c>
      <c r="V7" s="671" t="s">
        <v>282</v>
      </c>
      <c r="W7" s="710">
        <v>45995</v>
      </c>
      <c r="X7" s="670" t="s">
        <v>303</v>
      </c>
      <c r="Y7" s="675" t="s">
        <v>321</v>
      </c>
      <c r="Z7" s="710">
        <v>45996</v>
      </c>
      <c r="AA7" s="674" t="s">
        <v>665</v>
      </c>
      <c r="AB7" s="675" t="s">
        <v>303</v>
      </c>
      <c r="AC7" s="675" t="s">
        <v>303</v>
      </c>
      <c r="AD7" s="620" t="s">
        <v>666</v>
      </c>
    </row>
    <row r="8" spans="1:30" s="714" customFormat="1" ht="54" customHeight="1">
      <c r="A8" s="674">
        <v>7</v>
      </c>
      <c r="B8" s="674" t="str">
        <f>Dashboard!$J$1</f>
        <v>MSB Dev</v>
      </c>
      <c r="C8" s="669">
        <v>45993</v>
      </c>
      <c r="D8" s="669">
        <v>46002</v>
      </c>
      <c r="E8" s="674" t="s">
        <v>667</v>
      </c>
      <c r="F8" s="674" t="s">
        <v>282</v>
      </c>
      <c r="G8" s="674">
        <v>50022</v>
      </c>
      <c r="H8" s="673" t="s">
        <v>668</v>
      </c>
      <c r="I8" s="713" t="s">
        <v>300</v>
      </c>
      <c r="J8" s="674">
        <v>3</v>
      </c>
      <c r="K8" s="674">
        <v>3</v>
      </c>
      <c r="L8" s="674">
        <v>12</v>
      </c>
      <c r="M8" s="710">
        <v>45994</v>
      </c>
      <c r="N8" s="710">
        <v>45994</v>
      </c>
      <c r="O8" s="670" t="s">
        <v>317</v>
      </c>
      <c r="P8" s="670" t="s">
        <v>275</v>
      </c>
      <c r="Q8" s="719" t="s">
        <v>302</v>
      </c>
      <c r="R8" s="670" t="s">
        <v>275</v>
      </c>
      <c r="S8" s="670" t="s">
        <v>303</v>
      </c>
      <c r="T8" s="528" t="s">
        <v>669</v>
      </c>
      <c r="U8" s="710">
        <v>45994</v>
      </c>
      <c r="V8" s="671" t="s">
        <v>321</v>
      </c>
      <c r="W8" s="710">
        <v>45995</v>
      </c>
      <c r="X8" s="677" t="s">
        <v>649</v>
      </c>
      <c r="Y8" s="674" t="s">
        <v>301</v>
      </c>
      <c r="Z8" s="710" t="s">
        <v>301</v>
      </c>
      <c r="AA8" s="674" t="s">
        <v>301</v>
      </c>
      <c r="AB8" s="675" t="s">
        <v>301</v>
      </c>
      <c r="AC8" s="675" t="s">
        <v>301</v>
      </c>
      <c r="AD8" s="620" t="s">
        <v>670</v>
      </c>
    </row>
    <row r="9" spans="1:30" ht="47.25" customHeight="1">
      <c r="A9" s="674">
        <v>8</v>
      </c>
      <c r="B9" s="674" t="str">
        <f>Dashboard!$J$1</f>
        <v>MSB Dev</v>
      </c>
      <c r="C9" s="669">
        <v>45993</v>
      </c>
      <c r="D9" s="669">
        <v>46002</v>
      </c>
      <c r="E9" s="674" t="s">
        <v>667</v>
      </c>
      <c r="F9" s="674" t="s">
        <v>577</v>
      </c>
      <c r="G9" s="674">
        <v>50023</v>
      </c>
      <c r="H9" s="673" t="s">
        <v>671</v>
      </c>
      <c r="I9" s="713" t="s">
        <v>300</v>
      </c>
      <c r="J9" s="674">
        <v>3</v>
      </c>
      <c r="K9" s="674">
        <v>3</v>
      </c>
      <c r="L9" s="674">
        <v>15.5</v>
      </c>
      <c r="M9" s="710">
        <v>45995</v>
      </c>
      <c r="N9" s="710">
        <v>45996</v>
      </c>
      <c r="O9" s="670" t="s">
        <v>455</v>
      </c>
      <c r="P9" s="670" t="s">
        <v>275</v>
      </c>
      <c r="Q9" s="719" t="s">
        <v>302</v>
      </c>
      <c r="R9" s="670" t="s">
        <v>275</v>
      </c>
      <c r="S9" s="670" t="s">
        <v>303</v>
      </c>
      <c r="T9" s="528" t="s">
        <v>672</v>
      </c>
      <c r="U9" s="710">
        <v>45996</v>
      </c>
      <c r="V9" s="671" t="s">
        <v>282</v>
      </c>
      <c r="W9" s="710">
        <v>45996</v>
      </c>
      <c r="X9" s="670" t="s">
        <v>303</v>
      </c>
      <c r="Y9" s="675" t="s">
        <v>321</v>
      </c>
      <c r="Z9" s="710">
        <v>45996</v>
      </c>
      <c r="AA9" s="675" t="s">
        <v>303</v>
      </c>
      <c r="AB9" s="675" t="s">
        <v>301</v>
      </c>
      <c r="AC9" s="675" t="s">
        <v>301</v>
      </c>
      <c r="AD9" s="620" t="s">
        <v>673</v>
      </c>
    </row>
    <row r="10" spans="1:30" s="714" customFormat="1" ht="48" customHeight="1">
      <c r="A10" s="674">
        <v>9</v>
      </c>
      <c r="B10" s="674" t="str">
        <f>Dashboard!$J$1</f>
        <v>MSB Dev</v>
      </c>
      <c r="C10" s="669">
        <v>45993</v>
      </c>
      <c r="D10" s="669">
        <v>46002</v>
      </c>
      <c r="E10" s="674" t="s">
        <v>667</v>
      </c>
      <c r="F10" s="674" t="s">
        <v>577</v>
      </c>
      <c r="G10" s="674">
        <v>49972</v>
      </c>
      <c r="H10" s="673" t="s">
        <v>674</v>
      </c>
      <c r="I10" s="713" t="s">
        <v>300</v>
      </c>
      <c r="J10" s="674">
        <v>2</v>
      </c>
      <c r="K10" s="674">
        <v>2</v>
      </c>
      <c r="L10" s="674">
        <v>9</v>
      </c>
      <c r="M10" s="710">
        <v>45999</v>
      </c>
      <c r="N10" s="710">
        <v>45999</v>
      </c>
      <c r="O10" s="670" t="s">
        <v>386</v>
      </c>
      <c r="P10" s="670" t="s">
        <v>275</v>
      </c>
      <c r="Q10" s="719" t="s">
        <v>302</v>
      </c>
      <c r="R10" s="670" t="s">
        <v>275</v>
      </c>
      <c r="S10" s="670" t="s">
        <v>303</v>
      </c>
      <c r="T10" s="528" t="s">
        <v>675</v>
      </c>
      <c r="U10" s="710">
        <v>45999</v>
      </c>
      <c r="V10" s="671" t="s">
        <v>282</v>
      </c>
      <c r="W10" s="710">
        <v>46000</v>
      </c>
      <c r="X10" s="670" t="s">
        <v>303</v>
      </c>
      <c r="Y10" s="675" t="s">
        <v>321</v>
      </c>
      <c r="Z10" s="710">
        <v>46000</v>
      </c>
      <c r="AA10" s="670" t="s">
        <v>303</v>
      </c>
      <c r="AB10" s="675" t="s">
        <v>303</v>
      </c>
      <c r="AC10" s="675" t="s">
        <v>303</v>
      </c>
      <c r="AD10" s="620" t="s">
        <v>676</v>
      </c>
    </row>
    <row r="11" spans="1:30" ht="26.25" customHeight="1">
      <c r="A11" s="674">
        <v>10</v>
      </c>
      <c r="B11" s="674" t="str">
        <f>Dashboard!$J$1</f>
        <v>MSB Dev</v>
      </c>
      <c r="C11" s="669">
        <v>45993</v>
      </c>
      <c r="D11" s="669">
        <v>46002</v>
      </c>
      <c r="E11" s="674" t="s">
        <v>667</v>
      </c>
      <c r="F11" s="674" t="s">
        <v>275</v>
      </c>
      <c r="G11" s="674">
        <v>51152</v>
      </c>
      <c r="H11" s="673" t="s">
        <v>677</v>
      </c>
      <c r="I11" s="713" t="s">
        <v>300</v>
      </c>
      <c r="J11" s="674">
        <v>1</v>
      </c>
      <c r="K11" s="674">
        <v>1.5</v>
      </c>
      <c r="L11" s="674">
        <v>6</v>
      </c>
      <c r="M11" s="710">
        <v>45999</v>
      </c>
      <c r="N11" s="710">
        <v>45999</v>
      </c>
      <c r="O11" s="670" t="s">
        <v>301</v>
      </c>
      <c r="P11" s="671" t="s">
        <v>282</v>
      </c>
      <c r="Q11" s="719" t="s">
        <v>302</v>
      </c>
      <c r="R11" s="671" t="s">
        <v>282</v>
      </c>
      <c r="S11" s="670" t="s">
        <v>303</v>
      </c>
      <c r="T11" s="727" t="s">
        <v>678</v>
      </c>
      <c r="U11" s="736">
        <v>45999</v>
      </c>
      <c r="V11" s="671" t="s">
        <v>282</v>
      </c>
      <c r="W11" s="678">
        <v>45999</v>
      </c>
      <c r="X11" s="670" t="s">
        <v>303</v>
      </c>
      <c r="Y11" s="670" t="s">
        <v>321</v>
      </c>
      <c r="Z11" s="710">
        <v>45999</v>
      </c>
      <c r="AA11" s="675" t="s">
        <v>303</v>
      </c>
      <c r="AB11" s="675" t="s">
        <v>301</v>
      </c>
      <c r="AC11" s="675" t="s">
        <v>301</v>
      </c>
      <c r="AD11" s="620" t="s">
        <v>679</v>
      </c>
    </row>
    <row r="12" spans="1:30" ht="23.25" customHeight="1">
      <c r="A12" s="674">
        <v>11</v>
      </c>
      <c r="B12" s="674" t="str">
        <f>Dashboard!$J$1</f>
        <v>MSB Dev</v>
      </c>
      <c r="C12" s="709">
        <v>45993</v>
      </c>
      <c r="D12" s="709">
        <v>46002</v>
      </c>
      <c r="E12" s="674" t="s">
        <v>667</v>
      </c>
      <c r="F12" s="674" t="s">
        <v>275</v>
      </c>
      <c r="G12" s="674">
        <v>50490</v>
      </c>
      <c r="H12" s="673" t="s">
        <v>624</v>
      </c>
      <c r="I12" s="674" t="s">
        <v>361</v>
      </c>
      <c r="J12" s="674">
        <v>3</v>
      </c>
      <c r="K12" s="674"/>
      <c r="L12" s="674"/>
      <c r="M12" s="684">
        <v>46000</v>
      </c>
      <c r="N12" s="684">
        <v>46000</v>
      </c>
      <c r="O12" s="670" t="s">
        <v>386</v>
      </c>
      <c r="P12" s="671" t="s">
        <v>282</v>
      </c>
      <c r="Q12" s="719" t="s">
        <v>302</v>
      </c>
      <c r="R12" s="671" t="s">
        <v>282</v>
      </c>
      <c r="S12" s="670" t="s">
        <v>303</v>
      </c>
      <c r="T12" s="725" t="s">
        <v>625</v>
      </c>
      <c r="U12" s="710">
        <v>46000</v>
      </c>
      <c r="V12" s="671" t="s">
        <v>282</v>
      </c>
      <c r="W12" s="678">
        <v>46001</v>
      </c>
      <c r="X12" s="670" t="s">
        <v>303</v>
      </c>
      <c r="Y12" s="670" t="s">
        <v>321</v>
      </c>
      <c r="Z12" s="710">
        <v>46001</v>
      </c>
      <c r="AA12" s="675" t="s">
        <v>303</v>
      </c>
      <c r="AB12" s="675" t="s">
        <v>303</v>
      </c>
      <c r="AC12" s="675" t="s">
        <v>303</v>
      </c>
      <c r="AD12" s="673"/>
    </row>
    <row r="13" spans="1:30" ht="59.25" customHeight="1">
      <c r="A13" s="674">
        <v>12</v>
      </c>
      <c r="B13" s="674" t="str">
        <f>Dashboard!$J$1</f>
        <v>MSB Dev</v>
      </c>
      <c r="C13" s="709">
        <v>45993</v>
      </c>
      <c r="D13" s="709">
        <v>46002</v>
      </c>
      <c r="E13" s="674" t="s">
        <v>667</v>
      </c>
      <c r="F13" s="674" t="s">
        <v>305</v>
      </c>
      <c r="G13" s="674">
        <v>50737</v>
      </c>
      <c r="H13" s="673" t="s">
        <v>680</v>
      </c>
      <c r="I13" s="713" t="s">
        <v>300</v>
      </c>
      <c r="J13" s="674">
        <v>5</v>
      </c>
      <c r="K13" s="674">
        <v>2</v>
      </c>
      <c r="L13" s="674">
        <v>8.5</v>
      </c>
      <c r="M13" s="684" t="s">
        <v>301</v>
      </c>
      <c r="N13" s="684" t="s">
        <v>301</v>
      </c>
      <c r="O13" s="674" t="s">
        <v>301</v>
      </c>
      <c r="P13" s="674" t="s">
        <v>301</v>
      </c>
      <c r="Q13" s="724" t="s">
        <v>301</v>
      </c>
      <c r="R13" s="674" t="s">
        <v>301</v>
      </c>
      <c r="S13" s="674" t="s">
        <v>301</v>
      </c>
      <c r="T13" s="737" t="s">
        <v>301</v>
      </c>
      <c r="U13" s="710" t="s">
        <v>301</v>
      </c>
      <c r="V13" s="674" t="s">
        <v>301</v>
      </c>
      <c r="W13" s="710" t="s">
        <v>301</v>
      </c>
      <c r="X13" s="674" t="s">
        <v>301</v>
      </c>
      <c r="Y13" s="674" t="s">
        <v>301</v>
      </c>
      <c r="Z13" s="710" t="s">
        <v>301</v>
      </c>
      <c r="AA13" s="674" t="s">
        <v>301</v>
      </c>
      <c r="AB13" s="674" t="s">
        <v>301</v>
      </c>
      <c r="AC13" s="674" t="s">
        <v>301</v>
      </c>
      <c r="AD13" s="620" t="s">
        <v>681</v>
      </c>
    </row>
    <row r="14" spans="1:30" ht="23.25" customHeight="1">
      <c r="E14" s="691"/>
      <c r="F14" s="692"/>
      <c r="H14" s="711"/>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row r="884" spans="5:30" ht="23.25" customHeight="1">
      <c r="E884" s="691"/>
      <c r="F884" s="692"/>
      <c r="H884" s="711"/>
      <c r="J884" s="691"/>
      <c r="K884" s="693"/>
      <c r="L884" s="693"/>
      <c r="M884" s="693"/>
      <c r="N884" s="693"/>
      <c r="P884" s="692"/>
      <c r="R884" s="692"/>
      <c r="T884" s="693"/>
      <c r="U884" s="692"/>
      <c r="V884" s="692"/>
      <c r="W884" s="692"/>
      <c r="AA884" s="691"/>
      <c r="AD884" s="711"/>
    </row>
    <row r="885" spans="5:30" ht="23.25" customHeight="1">
      <c r="E885" s="691"/>
      <c r="F885" s="692"/>
      <c r="H885" s="711"/>
      <c r="J885" s="691"/>
      <c r="K885" s="693"/>
      <c r="L885" s="693"/>
      <c r="M885" s="693"/>
      <c r="N885" s="693"/>
      <c r="P885" s="692"/>
      <c r="R885" s="692"/>
      <c r="T885" s="693"/>
      <c r="U885" s="692"/>
      <c r="V885" s="692"/>
      <c r="W885" s="692"/>
      <c r="AA885" s="691"/>
      <c r="AD885" s="711"/>
    </row>
  </sheetData>
  <hyperlinks>
    <hyperlink ref="T5" r:id="rId1" xr:uid="{0117C87F-A315-4F47-BCE2-E906BC861DD1}"/>
    <hyperlink ref="T2" r:id="rId2" xr:uid="{65488AB4-48A6-4912-9C95-B3339653AC70}"/>
    <hyperlink ref="T6" r:id="rId3" xr:uid="{32BAB22B-2026-4489-9358-1A7DB51974D3}"/>
    <hyperlink ref="T3" r:id="rId4" xr:uid="{2CB6BE84-3C28-4521-B769-7C9253121379}"/>
    <hyperlink ref="T8" r:id="rId5" xr:uid="{77DEC575-B221-45FB-B059-D535CEAA9255}"/>
    <hyperlink ref="T7" r:id="rId6" xr:uid="{8AA0C939-A01F-46AE-AD65-4E8D03C6EDBD}"/>
    <hyperlink ref="T4" r:id="rId7" xr:uid="{A4FAF54F-54FA-40B1-B3F2-CEEAD4BC8D6C}"/>
    <hyperlink ref="T9" r:id="rId8" xr:uid="{E39A70DB-FADA-45FD-AF69-6B6B8658E8D3}"/>
    <hyperlink ref="T10" r:id="rId9" xr:uid="{299B1570-5513-42B0-895A-AA2868F20FA4}"/>
    <hyperlink ref="T11" r:id="rId10" xr:uid="{419DF604-57A8-4853-BAB2-4C8257B5A0D0}"/>
    <hyperlink ref="T12" r:id="rId11" xr:uid="{9EA7D549-B96C-4AC7-BE2E-0C4AF36ACF98}"/>
    <hyperlink ref="T13" r:id="rId12" xr:uid="{E0C8E162-B6D9-4F15-AC52-33EF7DAE309B}"/>
  </hyperlinks>
  <pageMargins left="0" right="0" top="0" bottom="0" header="0" footer="0"/>
  <tableParts count="1">
    <tablePart r:id="rId13"/>
  </tableParts>
  <extLst>
    <ext xmlns:x14="http://schemas.microsoft.com/office/spreadsheetml/2009/9/main" uri="{CCE6A557-97BC-4b89-ADB6-D9C93CAAB3DF}">
      <x14:dataValidations xmlns:xm="http://schemas.microsoft.com/office/excel/2006/main" count="1">
        <x14:dataValidation type="list" allowBlank="1" showErrorMessage="1" xr:uid="{A1525C81-57D3-4A19-960B-56A67A17149F}">
          <x14:formula1>
            <xm:f>Settings!$C$3:$C$22</xm:f>
          </x14:formula1>
          <xm:sqref>I2:I13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FB6BD-45FD-4D68-845B-8C7C7822ADC9}">
  <sheetPr>
    <outlinePr summaryBelow="0" summaryRight="0"/>
  </sheetPr>
  <dimension ref="A1:AB12"/>
  <sheetViews>
    <sheetView topLeftCell="B1" workbookViewId="0">
      <selection activeCell="D16" sqref="D16"/>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7.75" customHeight="1">
      <c r="B2" s="15" t="s">
        <v>196</v>
      </c>
      <c r="D2" s="582"/>
      <c r="E2" s="704"/>
      <c r="F2" s="542"/>
      <c r="G2" s="563"/>
      <c r="H2" s="562"/>
      <c r="I2" s="542"/>
      <c r="J2" s="562"/>
      <c r="K2" s="610"/>
      <c r="L2" s="15"/>
      <c r="M2" s="731"/>
    </row>
    <row r="3" spans="1:28" ht="27.75" customHeight="1">
      <c r="B3" s="15"/>
      <c r="C3" s="560"/>
      <c r="D3" s="581"/>
      <c r="E3" s="704"/>
      <c r="F3" s="542"/>
      <c r="G3" s="563"/>
      <c r="H3" s="562"/>
      <c r="I3" s="542"/>
      <c r="J3" s="562"/>
      <c r="K3" s="610"/>
      <c r="L3" s="15"/>
      <c r="M3" s="55"/>
    </row>
    <row r="4" spans="1:28" ht="27.75" customHeight="1">
      <c r="B4" s="15"/>
      <c r="C4" s="560"/>
      <c r="D4" s="581"/>
      <c r="E4" s="704"/>
      <c r="F4" s="542"/>
      <c r="G4" s="601"/>
      <c r="H4" s="562"/>
      <c r="I4" s="542"/>
      <c r="J4" s="562"/>
      <c r="K4" s="610"/>
      <c r="L4" s="15"/>
      <c r="M4" s="563"/>
    </row>
    <row r="5" spans="1:28" ht="27.75" customHeight="1">
      <c r="B5" s="104"/>
      <c r="C5" s="560"/>
      <c r="D5" s="583"/>
      <c r="E5" s="704"/>
      <c r="F5" s="542"/>
      <c r="G5" s="731"/>
      <c r="H5" s="562"/>
      <c r="I5" s="542"/>
      <c r="J5" s="562"/>
      <c r="K5" s="610"/>
      <c r="L5" s="15"/>
      <c r="M5" s="732"/>
    </row>
    <row r="6" spans="1:28" ht="27.75" customHeight="1">
      <c r="B6" s="104"/>
      <c r="C6" s="560"/>
      <c r="D6" s="582"/>
      <c r="E6" s="704"/>
      <c r="F6" s="542"/>
      <c r="G6" s="563"/>
      <c r="H6" s="562"/>
      <c r="I6" s="542"/>
      <c r="J6" s="562"/>
      <c r="K6" s="614"/>
      <c r="L6" s="15"/>
      <c r="M6" s="731"/>
    </row>
    <row r="7" spans="1:28" ht="27.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72C284C1-F58E-40E9-AA0E-55FE55E11D98}">
      <formula1>"Internal,External"</formula1>
    </dataValidation>
    <dataValidation type="list" allowBlank="1" showErrorMessage="1" sqref="K2:K7" xr:uid="{699ED445-5295-46FD-80B3-0371186221B5}">
      <formula1>"Open,Inprogress,Closed"</formula1>
    </dataValidation>
    <dataValidation type="list" allowBlank="1" showErrorMessage="1" sqref="H2:H7" xr:uid="{62E4E75E-B03D-4B95-A55D-DE84C5FAF971}">
      <formula1>"Minor,Significant,Major"</formula1>
    </dataValidation>
    <dataValidation type="list" allowBlank="1" showErrorMessage="1" sqref="I2:I7" xr:uid="{EE12880D-9029-450C-8289-C634065B9713}">
      <formula1>"Manual, Automation"</formula1>
    </dataValidation>
    <dataValidation type="list" allowBlank="1" showErrorMessage="1" sqref="F2:F7" xr:uid="{EAF1BF1C-EC45-4A3F-A5B8-FB5E5A226C2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C0B1BEF-AF07-4377-A1E1-A876B1CFDD4B}">
          <x14:formula1>
            <xm:f>Details!$A$2:$A$10</xm:f>
          </x14:formula1>
          <xm:sqref>L2:L7</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48C68-B045-40C3-9BBB-3B9B4430275A}">
  <sheetPr>
    <outlinePr summaryBelow="0" summaryRight="0"/>
  </sheetPr>
  <dimension ref="A1:AD887"/>
  <sheetViews>
    <sheetView showGridLines="0" workbookViewId="0">
      <selection activeCell="G6" sqref="G6"/>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57.42578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61.5" customHeight="1">
      <c r="A2" s="674">
        <v>1</v>
      </c>
      <c r="B2" s="674" t="str">
        <f>Dashboard!$J$1</f>
        <v>MSB Dev</v>
      </c>
      <c r="C2" s="669">
        <v>45975</v>
      </c>
      <c r="D2" s="669">
        <v>45992</v>
      </c>
      <c r="E2" s="706" t="s">
        <v>191</v>
      </c>
      <c r="F2" s="674" t="s">
        <v>577</v>
      </c>
      <c r="G2" s="674">
        <v>26161</v>
      </c>
      <c r="H2" s="673" t="s">
        <v>682</v>
      </c>
      <c r="I2" s="720" t="s">
        <v>323</v>
      </c>
      <c r="J2" s="674">
        <v>1</v>
      </c>
      <c r="K2" s="674">
        <v>2.75</v>
      </c>
      <c r="L2" s="670">
        <v>11</v>
      </c>
      <c r="M2" s="710">
        <v>45975</v>
      </c>
      <c r="N2" s="710">
        <v>45975</v>
      </c>
      <c r="O2" s="670" t="s">
        <v>635</v>
      </c>
      <c r="P2" s="670" t="s">
        <v>275</v>
      </c>
      <c r="Q2" s="719" t="s">
        <v>302</v>
      </c>
      <c r="R2" s="670" t="s">
        <v>275</v>
      </c>
      <c r="S2" s="670" t="s">
        <v>303</v>
      </c>
      <c r="T2" s="528" t="s">
        <v>683</v>
      </c>
      <c r="U2" s="710">
        <v>45975</v>
      </c>
      <c r="V2" s="674" t="s">
        <v>282</v>
      </c>
      <c r="W2" s="710">
        <v>45979</v>
      </c>
      <c r="X2" s="670" t="s">
        <v>303</v>
      </c>
      <c r="Y2" s="674" t="s">
        <v>321</v>
      </c>
      <c r="Z2" s="710">
        <v>45979</v>
      </c>
      <c r="AA2" s="670" t="s">
        <v>303</v>
      </c>
      <c r="AB2" s="675" t="s">
        <v>301</v>
      </c>
      <c r="AC2" s="675" t="s">
        <v>303</v>
      </c>
      <c r="AD2" s="620" t="s">
        <v>684</v>
      </c>
    </row>
    <row r="3" spans="1:30" s="714" customFormat="1" ht="58.5" customHeight="1">
      <c r="A3" s="674">
        <v>2</v>
      </c>
      <c r="B3" s="674" t="str">
        <f>Dashboard!$J$1</f>
        <v>MSB Dev</v>
      </c>
      <c r="C3" s="669">
        <v>45975</v>
      </c>
      <c r="D3" s="669">
        <v>45992</v>
      </c>
      <c r="E3" s="706" t="s">
        <v>191</v>
      </c>
      <c r="F3" s="674" t="s">
        <v>577</v>
      </c>
      <c r="G3" s="674">
        <v>50283</v>
      </c>
      <c r="H3" s="673" t="s">
        <v>685</v>
      </c>
      <c r="I3" s="713" t="s">
        <v>300</v>
      </c>
      <c r="J3" s="674">
        <v>3</v>
      </c>
      <c r="K3" s="674">
        <v>4.25</v>
      </c>
      <c r="L3" s="674">
        <v>17</v>
      </c>
      <c r="M3" s="710">
        <v>45978</v>
      </c>
      <c r="N3" s="710">
        <v>45979</v>
      </c>
      <c r="O3" s="670" t="s">
        <v>317</v>
      </c>
      <c r="P3" s="670" t="s">
        <v>282</v>
      </c>
      <c r="Q3" s="719" t="s">
        <v>302</v>
      </c>
      <c r="R3" s="670" t="s">
        <v>275</v>
      </c>
      <c r="S3" s="670" t="s">
        <v>303</v>
      </c>
      <c r="T3" s="528" t="s">
        <v>686</v>
      </c>
      <c r="U3" s="710">
        <v>45980</v>
      </c>
      <c r="V3" s="674" t="s">
        <v>282</v>
      </c>
      <c r="W3" s="710">
        <v>45981</v>
      </c>
      <c r="X3" s="677" t="s">
        <v>687</v>
      </c>
      <c r="Y3" s="675" t="s">
        <v>585</v>
      </c>
      <c r="Z3" s="710">
        <v>45981</v>
      </c>
      <c r="AA3" s="670" t="s">
        <v>303</v>
      </c>
      <c r="AB3" s="675" t="s">
        <v>303</v>
      </c>
      <c r="AC3" s="675" t="s">
        <v>303</v>
      </c>
      <c r="AD3" s="620" t="s">
        <v>688</v>
      </c>
    </row>
    <row r="4" spans="1:30" s="714" customFormat="1" ht="66" customHeight="1">
      <c r="A4" s="674">
        <v>3</v>
      </c>
      <c r="B4" s="674" t="str">
        <f>Dashboard!$J$1</f>
        <v>MSB Dev</v>
      </c>
      <c r="C4" s="669">
        <v>45975</v>
      </c>
      <c r="D4" s="669">
        <v>45992</v>
      </c>
      <c r="E4" s="706" t="s">
        <v>191</v>
      </c>
      <c r="F4" s="674" t="s">
        <v>577</v>
      </c>
      <c r="G4" s="674">
        <v>50716</v>
      </c>
      <c r="H4" s="673" t="s">
        <v>689</v>
      </c>
      <c r="I4" s="713" t="s">
        <v>300</v>
      </c>
      <c r="J4" s="674">
        <v>3</v>
      </c>
      <c r="K4" s="674">
        <v>5</v>
      </c>
      <c r="L4" s="674">
        <v>20</v>
      </c>
      <c r="M4" s="710">
        <v>45980</v>
      </c>
      <c r="N4" s="710">
        <v>45981</v>
      </c>
      <c r="O4" s="670" t="s">
        <v>507</v>
      </c>
      <c r="P4" s="670" t="s">
        <v>275</v>
      </c>
      <c r="Q4" s="719" t="s">
        <v>302</v>
      </c>
      <c r="R4" s="670" t="s">
        <v>275</v>
      </c>
      <c r="S4" s="670" t="s">
        <v>303</v>
      </c>
      <c r="T4" s="528" t="s">
        <v>690</v>
      </c>
      <c r="U4" s="710">
        <v>45980</v>
      </c>
      <c r="V4" s="674" t="s">
        <v>282</v>
      </c>
      <c r="W4" s="710">
        <v>45981</v>
      </c>
      <c r="X4" s="670" t="s">
        <v>303</v>
      </c>
      <c r="Y4" s="674" t="s">
        <v>321</v>
      </c>
      <c r="Z4" s="710">
        <v>45981</v>
      </c>
      <c r="AA4" s="670" t="s">
        <v>303</v>
      </c>
      <c r="AB4" s="675" t="s">
        <v>303</v>
      </c>
      <c r="AC4" s="675" t="s">
        <v>303</v>
      </c>
      <c r="AD4" s="620" t="s">
        <v>691</v>
      </c>
    </row>
    <row r="5" spans="1:30" s="714" customFormat="1" ht="44.25" customHeight="1">
      <c r="A5" s="674">
        <v>4</v>
      </c>
      <c r="B5" s="674" t="str">
        <f>Dashboard!$J$1</f>
        <v>MSB Dev</v>
      </c>
      <c r="C5" s="669">
        <v>45975</v>
      </c>
      <c r="D5" s="669">
        <v>45992</v>
      </c>
      <c r="E5" s="706" t="s">
        <v>191</v>
      </c>
      <c r="F5" s="674" t="s">
        <v>282</v>
      </c>
      <c r="G5" s="674">
        <v>50661</v>
      </c>
      <c r="H5" s="673" t="s">
        <v>692</v>
      </c>
      <c r="I5" s="713" t="s">
        <v>300</v>
      </c>
      <c r="J5" s="674">
        <v>1</v>
      </c>
      <c r="K5" s="674">
        <v>1</v>
      </c>
      <c r="L5" s="674">
        <v>4</v>
      </c>
      <c r="M5" s="710">
        <v>45975</v>
      </c>
      <c r="N5" s="710">
        <v>45975</v>
      </c>
      <c r="O5" s="670" t="s">
        <v>635</v>
      </c>
      <c r="P5" s="670" t="s">
        <v>275</v>
      </c>
      <c r="Q5" s="719" t="s">
        <v>302</v>
      </c>
      <c r="R5" s="670" t="s">
        <v>275</v>
      </c>
      <c r="S5" s="670" t="s">
        <v>303</v>
      </c>
      <c r="T5" s="725" t="s">
        <v>693</v>
      </c>
      <c r="U5" s="710">
        <v>45975</v>
      </c>
      <c r="V5" s="710" t="s">
        <v>275</v>
      </c>
      <c r="W5" s="710">
        <v>45979</v>
      </c>
      <c r="X5" s="670" t="s">
        <v>303</v>
      </c>
      <c r="Y5" s="674" t="s">
        <v>321</v>
      </c>
      <c r="Z5" s="710">
        <v>45979</v>
      </c>
      <c r="AA5" s="670" t="s">
        <v>303</v>
      </c>
      <c r="AB5" s="675" t="s">
        <v>301</v>
      </c>
      <c r="AC5" s="675" t="s">
        <v>303</v>
      </c>
      <c r="AD5" s="620" t="s">
        <v>694</v>
      </c>
    </row>
    <row r="6" spans="1:30" ht="48" customHeight="1">
      <c r="A6" s="674">
        <v>5</v>
      </c>
      <c r="B6" s="674" t="str">
        <f>Dashboard!$J$1</f>
        <v>MSB Dev</v>
      </c>
      <c r="C6" s="669">
        <v>45975</v>
      </c>
      <c r="D6" s="669">
        <v>45992</v>
      </c>
      <c r="E6" s="706" t="s">
        <v>191</v>
      </c>
      <c r="F6" s="674" t="s">
        <v>282</v>
      </c>
      <c r="G6" s="674">
        <v>26160</v>
      </c>
      <c r="H6" s="673" t="s">
        <v>695</v>
      </c>
      <c r="I6" s="713" t="s">
        <v>323</v>
      </c>
      <c r="J6" s="674">
        <v>1</v>
      </c>
      <c r="K6" s="674">
        <v>1</v>
      </c>
      <c r="L6" s="674">
        <v>4</v>
      </c>
      <c r="M6" s="710">
        <v>45975</v>
      </c>
      <c r="N6" s="710">
        <v>45975</v>
      </c>
      <c r="O6" s="670" t="s">
        <v>635</v>
      </c>
      <c r="P6" s="670" t="s">
        <v>275</v>
      </c>
      <c r="Q6" s="719" t="s">
        <v>302</v>
      </c>
      <c r="R6" s="670" t="s">
        <v>275</v>
      </c>
      <c r="S6" s="670" t="s">
        <v>303</v>
      </c>
      <c r="T6" s="725" t="s">
        <v>696</v>
      </c>
      <c r="U6" s="710">
        <v>45975</v>
      </c>
      <c r="V6" s="710" t="s">
        <v>275</v>
      </c>
      <c r="W6" s="710">
        <v>45979</v>
      </c>
      <c r="X6" s="670" t="s">
        <v>303</v>
      </c>
      <c r="Y6" s="674" t="s">
        <v>321</v>
      </c>
      <c r="Z6" s="710">
        <v>45979</v>
      </c>
      <c r="AA6" s="670" t="s">
        <v>303</v>
      </c>
      <c r="AB6" s="675" t="s">
        <v>301</v>
      </c>
      <c r="AC6" s="675" t="s">
        <v>301</v>
      </c>
      <c r="AD6" s="620" t="s">
        <v>694</v>
      </c>
    </row>
    <row r="7" spans="1:30" s="714" customFormat="1" ht="69.75" customHeight="1">
      <c r="A7" s="674">
        <v>6</v>
      </c>
      <c r="B7" s="674" t="str">
        <f>Dashboard!$J$1</f>
        <v>MSB Dev</v>
      </c>
      <c r="C7" s="669">
        <v>45975</v>
      </c>
      <c r="D7" s="669">
        <v>45992</v>
      </c>
      <c r="E7" s="706" t="s">
        <v>191</v>
      </c>
      <c r="F7" s="674" t="s">
        <v>275</v>
      </c>
      <c r="G7" s="674">
        <v>26314</v>
      </c>
      <c r="H7" s="673" t="s">
        <v>697</v>
      </c>
      <c r="I7" s="713" t="s">
        <v>376</v>
      </c>
      <c r="J7" s="682">
        <v>3</v>
      </c>
      <c r="K7" s="682">
        <v>5.75</v>
      </c>
      <c r="L7" s="682">
        <v>23</v>
      </c>
      <c r="M7" s="735">
        <v>45981</v>
      </c>
      <c r="N7" s="710">
        <v>45985</v>
      </c>
      <c r="O7" s="670" t="s">
        <v>301</v>
      </c>
      <c r="P7" s="670" t="s">
        <v>301</v>
      </c>
      <c r="Q7" s="719" t="s">
        <v>301</v>
      </c>
      <c r="R7" s="678" t="s">
        <v>301</v>
      </c>
      <c r="S7" s="670" t="s">
        <v>301</v>
      </c>
      <c r="T7" s="728" t="s">
        <v>301</v>
      </c>
      <c r="U7" s="670" t="s">
        <v>301</v>
      </c>
      <c r="V7" s="671" t="s">
        <v>301</v>
      </c>
      <c r="W7" s="678" t="s">
        <v>301</v>
      </c>
      <c r="X7" s="670" t="s">
        <v>301</v>
      </c>
      <c r="Y7" s="670" t="s">
        <v>301</v>
      </c>
      <c r="Z7" s="670" t="s">
        <v>301</v>
      </c>
      <c r="AA7" s="674" t="s">
        <v>301</v>
      </c>
      <c r="AB7" s="670" t="s">
        <v>301</v>
      </c>
      <c r="AC7" s="670" t="s">
        <v>301</v>
      </c>
      <c r="AD7" s="620" t="s">
        <v>698</v>
      </c>
    </row>
    <row r="8" spans="1:30" s="714" customFormat="1" ht="45.75" customHeight="1">
      <c r="A8" s="674">
        <v>7</v>
      </c>
      <c r="B8" s="674" t="str">
        <f>Dashboard!$J$1</f>
        <v>MSB Dev</v>
      </c>
      <c r="C8" s="669">
        <v>45975</v>
      </c>
      <c r="D8" s="669">
        <v>45992</v>
      </c>
      <c r="E8" s="674" t="s">
        <v>699</v>
      </c>
      <c r="F8" s="674" t="s">
        <v>282</v>
      </c>
      <c r="G8" s="674">
        <v>50787</v>
      </c>
      <c r="H8" s="673" t="s">
        <v>700</v>
      </c>
      <c r="I8" s="720" t="s">
        <v>300</v>
      </c>
      <c r="J8" s="674">
        <v>2</v>
      </c>
      <c r="K8" s="674">
        <v>2.5</v>
      </c>
      <c r="L8" s="674">
        <v>10</v>
      </c>
      <c r="M8" s="710">
        <v>45979</v>
      </c>
      <c r="N8" s="710">
        <v>45979</v>
      </c>
      <c r="O8" s="670" t="s">
        <v>701</v>
      </c>
      <c r="P8" s="670" t="s">
        <v>577</v>
      </c>
      <c r="Q8" s="719" t="s">
        <v>302</v>
      </c>
      <c r="R8" s="670" t="s">
        <v>577</v>
      </c>
      <c r="S8" s="670" t="s">
        <v>303</v>
      </c>
      <c r="T8" s="528" t="s">
        <v>702</v>
      </c>
      <c r="U8" s="710">
        <v>45979</v>
      </c>
      <c r="V8" s="671" t="s">
        <v>577</v>
      </c>
      <c r="W8" s="710">
        <v>45980</v>
      </c>
      <c r="X8" s="670" t="s">
        <v>303</v>
      </c>
      <c r="Y8" s="674" t="s">
        <v>585</v>
      </c>
      <c r="Z8" s="710">
        <v>45980</v>
      </c>
      <c r="AA8" s="675" t="s">
        <v>303</v>
      </c>
      <c r="AB8" s="675" t="s">
        <v>303</v>
      </c>
      <c r="AC8" s="675" t="s">
        <v>303</v>
      </c>
      <c r="AD8" s="620" t="s">
        <v>703</v>
      </c>
    </row>
    <row r="9" spans="1:30" ht="35.25" customHeight="1">
      <c r="A9" s="674">
        <v>8</v>
      </c>
      <c r="B9" s="674" t="str">
        <f>Dashboard!$J$1</f>
        <v>MSB Dev</v>
      </c>
      <c r="C9" s="669">
        <v>45975</v>
      </c>
      <c r="D9" s="669">
        <v>45992</v>
      </c>
      <c r="E9" s="674" t="s">
        <v>699</v>
      </c>
      <c r="F9" s="674" t="s">
        <v>282</v>
      </c>
      <c r="G9" s="674">
        <v>26350</v>
      </c>
      <c r="H9" s="673" t="s">
        <v>704</v>
      </c>
      <c r="I9" s="713" t="s">
        <v>323</v>
      </c>
      <c r="J9" s="674">
        <v>2</v>
      </c>
      <c r="K9" s="674">
        <v>3.5</v>
      </c>
      <c r="L9" s="674">
        <v>14</v>
      </c>
      <c r="M9" s="710">
        <v>45981</v>
      </c>
      <c r="N9" s="710">
        <v>45981</v>
      </c>
      <c r="O9" s="670" t="s">
        <v>701</v>
      </c>
      <c r="P9" s="670" t="s">
        <v>577</v>
      </c>
      <c r="Q9" s="719" t="s">
        <v>302</v>
      </c>
      <c r="R9" s="670" t="s">
        <v>577</v>
      </c>
      <c r="S9" s="670" t="s">
        <v>303</v>
      </c>
      <c r="T9" s="528" t="s">
        <v>705</v>
      </c>
      <c r="U9" s="710">
        <v>45981</v>
      </c>
      <c r="V9" s="674" t="s">
        <v>275</v>
      </c>
      <c r="W9" s="710">
        <v>45982</v>
      </c>
      <c r="X9" s="670" t="s">
        <v>303</v>
      </c>
      <c r="Y9" s="674" t="s">
        <v>321</v>
      </c>
      <c r="Z9" s="710">
        <v>45982</v>
      </c>
      <c r="AA9" s="675" t="s">
        <v>303</v>
      </c>
      <c r="AB9" s="675" t="s">
        <v>301</v>
      </c>
      <c r="AC9" s="675" t="s">
        <v>301</v>
      </c>
      <c r="AD9" s="673" t="s">
        <v>706</v>
      </c>
    </row>
    <row r="10" spans="1:30" s="714" customFormat="1" ht="58.5" customHeight="1">
      <c r="A10" s="674">
        <v>9</v>
      </c>
      <c r="B10" s="674" t="str">
        <f>Dashboard!$J$1</f>
        <v>MSB Dev</v>
      </c>
      <c r="C10" s="669">
        <v>45975</v>
      </c>
      <c r="D10" s="669">
        <v>45992</v>
      </c>
      <c r="E10" s="674" t="s">
        <v>699</v>
      </c>
      <c r="F10" s="674" t="s">
        <v>577</v>
      </c>
      <c r="G10" s="674">
        <v>50707</v>
      </c>
      <c r="H10" s="673" t="s">
        <v>707</v>
      </c>
      <c r="I10" s="713" t="s">
        <v>300</v>
      </c>
      <c r="J10" s="674">
        <v>5</v>
      </c>
      <c r="K10" s="674">
        <v>6.5</v>
      </c>
      <c r="L10" s="674">
        <v>26</v>
      </c>
      <c r="M10" s="710">
        <v>45982</v>
      </c>
      <c r="N10" s="710">
        <v>45985</v>
      </c>
      <c r="O10" s="670" t="s">
        <v>382</v>
      </c>
      <c r="P10" s="670" t="s">
        <v>275</v>
      </c>
      <c r="Q10" s="719" t="s">
        <v>302</v>
      </c>
      <c r="R10" s="670" t="s">
        <v>275</v>
      </c>
      <c r="S10" s="670" t="s">
        <v>303</v>
      </c>
      <c r="T10" s="528" t="s">
        <v>708</v>
      </c>
      <c r="U10" s="710">
        <v>45986</v>
      </c>
      <c r="V10" s="674" t="s">
        <v>282</v>
      </c>
      <c r="W10" s="710">
        <v>45987</v>
      </c>
      <c r="X10" s="670" t="s">
        <v>709</v>
      </c>
      <c r="Y10" s="675" t="s">
        <v>352</v>
      </c>
      <c r="Z10" s="710">
        <v>45987</v>
      </c>
      <c r="AA10" s="675" t="s">
        <v>303</v>
      </c>
      <c r="AB10" s="670" t="s">
        <v>303</v>
      </c>
      <c r="AC10" s="675" t="s">
        <v>303</v>
      </c>
      <c r="AD10" s="620" t="s">
        <v>710</v>
      </c>
    </row>
    <row r="11" spans="1:30" ht="63.75" customHeight="1">
      <c r="A11" s="674">
        <v>10</v>
      </c>
      <c r="B11" s="674" t="str">
        <f>Dashboard!$J$1</f>
        <v>MSB Dev</v>
      </c>
      <c r="C11" s="669">
        <v>45975</v>
      </c>
      <c r="D11" s="669">
        <v>45992</v>
      </c>
      <c r="E11" s="674" t="s">
        <v>699</v>
      </c>
      <c r="F11" s="674" t="s">
        <v>275</v>
      </c>
      <c r="G11" s="674">
        <v>49780</v>
      </c>
      <c r="H11" s="673" t="s">
        <v>657</v>
      </c>
      <c r="I11" s="674" t="s">
        <v>361</v>
      </c>
      <c r="J11" s="674">
        <v>1</v>
      </c>
      <c r="K11" s="674"/>
      <c r="L11" s="674"/>
      <c r="M11" s="710">
        <v>45986</v>
      </c>
      <c r="N11" s="710">
        <v>45987</v>
      </c>
      <c r="O11" s="670" t="s">
        <v>635</v>
      </c>
      <c r="P11" s="670" t="s">
        <v>577</v>
      </c>
      <c r="Q11" s="719" t="s">
        <v>302</v>
      </c>
      <c r="R11" s="670" t="s">
        <v>577</v>
      </c>
      <c r="S11" s="670" t="s">
        <v>303</v>
      </c>
      <c r="T11" s="727" t="s">
        <v>658</v>
      </c>
      <c r="U11" s="736">
        <v>45987</v>
      </c>
      <c r="V11" s="671" t="s">
        <v>282</v>
      </c>
      <c r="W11" s="678">
        <v>45987</v>
      </c>
      <c r="X11" s="670" t="s">
        <v>303</v>
      </c>
      <c r="Y11" s="675" t="s">
        <v>352</v>
      </c>
      <c r="Z11" s="736">
        <v>45989</v>
      </c>
      <c r="AA11" s="675" t="s">
        <v>303</v>
      </c>
      <c r="AB11" s="670" t="s">
        <v>303</v>
      </c>
      <c r="AC11" s="675" t="s">
        <v>303</v>
      </c>
      <c r="AD11" s="673" t="s">
        <v>711</v>
      </c>
    </row>
    <row r="12" spans="1:30" ht="44.25" customHeight="1">
      <c r="A12" s="674">
        <v>11</v>
      </c>
      <c r="B12" s="674" t="str">
        <f>Dashboard!$J$1</f>
        <v>MSB Dev</v>
      </c>
      <c r="C12" s="669">
        <v>45975</v>
      </c>
      <c r="D12" s="669">
        <v>45992</v>
      </c>
      <c r="E12" s="674" t="s">
        <v>699</v>
      </c>
      <c r="F12" s="674" t="s">
        <v>577</v>
      </c>
      <c r="G12" s="674">
        <v>32637</v>
      </c>
      <c r="H12" s="673" t="s">
        <v>660</v>
      </c>
      <c r="I12" s="674" t="s">
        <v>279</v>
      </c>
      <c r="J12" s="674">
        <v>3</v>
      </c>
      <c r="K12" s="674"/>
      <c r="L12" s="674"/>
      <c r="M12" s="710">
        <v>45988</v>
      </c>
      <c r="N12" s="684"/>
      <c r="O12" s="674"/>
      <c r="P12" s="674"/>
      <c r="Q12" s="724"/>
      <c r="R12" s="674"/>
      <c r="S12" s="674"/>
      <c r="T12" s="737"/>
      <c r="U12" s="710"/>
      <c r="V12" s="674"/>
      <c r="W12" s="710"/>
      <c r="X12" s="674"/>
      <c r="Y12" s="674"/>
      <c r="Z12" s="710"/>
      <c r="AA12" s="674"/>
      <c r="AB12" s="674"/>
      <c r="AC12" s="674"/>
      <c r="AD12" s="673" t="s">
        <v>712</v>
      </c>
    </row>
    <row r="13" spans="1:30" ht="39.75" customHeight="1">
      <c r="A13" s="674">
        <v>12</v>
      </c>
      <c r="B13" s="674" t="str">
        <f>Dashboard!$J$1</f>
        <v>MSB Dev</v>
      </c>
      <c r="C13" s="709">
        <v>45975</v>
      </c>
      <c r="D13" s="709">
        <v>45992</v>
      </c>
      <c r="E13" s="674" t="s">
        <v>699</v>
      </c>
      <c r="F13" s="674" t="s">
        <v>275</v>
      </c>
      <c r="G13" s="674">
        <v>50021</v>
      </c>
      <c r="H13" s="673" t="s">
        <v>647</v>
      </c>
      <c r="I13" s="674" t="s">
        <v>279</v>
      </c>
      <c r="J13" s="674">
        <v>3</v>
      </c>
      <c r="K13" s="674"/>
      <c r="L13" s="674"/>
      <c r="M13" s="684">
        <v>45988</v>
      </c>
      <c r="N13" s="684"/>
      <c r="O13" s="674"/>
      <c r="P13" s="674"/>
      <c r="Q13" s="724"/>
      <c r="R13" s="674"/>
      <c r="S13" s="674"/>
      <c r="T13" s="737"/>
      <c r="U13" s="710"/>
      <c r="V13" s="674"/>
      <c r="W13" s="710"/>
      <c r="X13" s="674"/>
      <c r="Y13" s="674"/>
      <c r="Z13" s="710"/>
      <c r="AA13" s="674"/>
      <c r="AB13" s="674"/>
      <c r="AC13" s="674"/>
      <c r="AD13" s="673" t="s">
        <v>713</v>
      </c>
    </row>
    <row r="14" spans="1:30" ht="23.25" customHeight="1">
      <c r="E14" s="691"/>
      <c r="F14" s="692"/>
      <c r="H14" s="711"/>
      <c r="I14" s="718"/>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row r="884" spans="5:30" ht="23.25" customHeight="1">
      <c r="E884" s="691"/>
      <c r="F884" s="692"/>
      <c r="H884" s="711"/>
      <c r="J884" s="691"/>
      <c r="K884" s="693"/>
      <c r="L884" s="693"/>
      <c r="M884" s="693"/>
      <c r="N884" s="693"/>
      <c r="P884" s="692"/>
      <c r="R884" s="692"/>
      <c r="T884" s="693"/>
      <c r="U884" s="692"/>
      <c r="V884" s="692"/>
      <c r="W884" s="692"/>
      <c r="AA884" s="691"/>
      <c r="AD884" s="711"/>
    </row>
    <row r="885" spans="5:30" ht="23.25" customHeight="1">
      <c r="E885" s="691"/>
      <c r="F885" s="692"/>
      <c r="H885" s="711"/>
      <c r="J885" s="691"/>
      <c r="K885" s="693"/>
      <c r="L885" s="693"/>
      <c r="M885" s="693"/>
      <c r="N885" s="693"/>
      <c r="P885" s="692"/>
      <c r="R885" s="692"/>
      <c r="T885" s="693"/>
      <c r="U885" s="692"/>
      <c r="V885" s="692"/>
      <c r="W885" s="692"/>
      <c r="AA885" s="691"/>
      <c r="AD885" s="711"/>
    </row>
    <row r="886" spans="5:30" ht="23.25" customHeight="1">
      <c r="E886" s="691"/>
      <c r="F886" s="692"/>
      <c r="H886" s="711"/>
      <c r="J886" s="691"/>
      <c r="K886" s="693"/>
      <c r="L886" s="693"/>
      <c r="M886" s="693"/>
      <c r="N886" s="693"/>
      <c r="P886" s="692"/>
      <c r="R886" s="692"/>
      <c r="T886" s="693"/>
      <c r="U886" s="692"/>
      <c r="V886" s="692"/>
      <c r="W886" s="692"/>
      <c r="AA886" s="691"/>
      <c r="AD886" s="711"/>
    </row>
    <row r="887" spans="5:30" ht="23.25" customHeight="1">
      <c r="E887" s="691"/>
      <c r="F887" s="692"/>
      <c r="H887" s="711"/>
      <c r="J887" s="691"/>
      <c r="K887" s="693"/>
      <c r="L887" s="693"/>
      <c r="M887" s="693"/>
      <c r="N887" s="693"/>
      <c r="P887" s="692"/>
      <c r="R887" s="692"/>
      <c r="T887" s="693"/>
      <c r="U887" s="692"/>
      <c r="V887" s="692"/>
      <c r="W887" s="692"/>
      <c r="AA887" s="691"/>
      <c r="AD887" s="711"/>
    </row>
  </sheetData>
  <hyperlinks>
    <hyperlink ref="T5" r:id="rId1" xr:uid="{F40067D5-CB64-42B6-B7FE-EB8F8E17BF60}"/>
    <hyperlink ref="T2" r:id="rId2" xr:uid="{E238197A-59D8-4EEC-B897-B023E73C8B7D}"/>
    <hyperlink ref="T6" r:id="rId3" xr:uid="{8D497583-AD4E-4E06-BC9F-11DF743F56A9}"/>
    <hyperlink ref="T8" r:id="rId4" xr:uid="{5EDB2730-42ED-4E94-AA54-5CDFC4ABCCE4}"/>
    <hyperlink ref="T3" r:id="rId5" xr:uid="{2F0DF573-8640-4782-96C8-A75A7E72E539}"/>
    <hyperlink ref="T4" r:id="rId6" xr:uid="{AC31E4B9-407D-4A90-BA23-2AF5E9EC60A1}"/>
    <hyperlink ref="T9" r:id="rId7" xr:uid="{4890D491-745A-4EC9-BEF9-8F9BF9E52AF6}"/>
    <hyperlink ref="T10" r:id="rId8" xr:uid="{A9C5B71D-C4B4-4F55-81F8-BED63DE31845}"/>
    <hyperlink ref="T11" r:id="rId9" xr:uid="{9D043584-D886-4C57-B472-73783FA0376E}"/>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ErrorMessage="1" xr:uid="{E10C4529-412E-4E12-82CC-80D172FD45B3}">
          <x14:formula1>
            <xm:f>Settings!$C$3:$C$22</xm:f>
          </x14:formula1>
          <xm:sqref>I2:I13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2355D-F99C-41A3-91A5-7441A42A0679}">
  <sheetPr>
    <outlinePr summaryBelow="0" summaryRight="0"/>
  </sheetPr>
  <dimension ref="A1:AB12"/>
  <sheetViews>
    <sheetView topLeftCell="F1" workbookViewId="0">
      <selection activeCell="M6" sqref="M6"/>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7.75" customHeight="1">
      <c r="B2" s="15" t="s">
        <v>191</v>
      </c>
      <c r="C2">
        <v>26160</v>
      </c>
      <c r="D2" s="582"/>
      <c r="E2" s="704" t="s">
        <v>282</v>
      </c>
      <c r="F2" s="542" t="s">
        <v>294</v>
      </c>
      <c r="G2" s="563" t="s">
        <v>695</v>
      </c>
      <c r="H2" s="562" t="s">
        <v>295</v>
      </c>
      <c r="I2" s="542" t="s">
        <v>296</v>
      </c>
      <c r="J2" s="562" t="s">
        <v>297</v>
      </c>
      <c r="K2" s="610" t="s">
        <v>333</v>
      </c>
      <c r="L2" s="15" t="s">
        <v>393</v>
      </c>
      <c r="M2" s="731" t="s">
        <v>714</v>
      </c>
    </row>
    <row r="3" spans="1:28" ht="27.75" customHeight="1">
      <c r="B3" s="15" t="s">
        <v>191</v>
      </c>
      <c r="C3" s="560">
        <v>26161</v>
      </c>
      <c r="D3" s="581"/>
      <c r="E3" s="704" t="s">
        <v>577</v>
      </c>
      <c r="F3" s="542" t="s">
        <v>294</v>
      </c>
      <c r="G3" s="563" t="s">
        <v>682</v>
      </c>
      <c r="H3" s="562" t="s">
        <v>295</v>
      </c>
      <c r="I3" s="542" t="s">
        <v>296</v>
      </c>
      <c r="J3" s="562" t="s">
        <v>297</v>
      </c>
      <c r="K3" s="610" t="s">
        <v>333</v>
      </c>
      <c r="L3" s="15" t="s">
        <v>393</v>
      </c>
      <c r="M3" s="55" t="s">
        <v>715</v>
      </c>
    </row>
    <row r="4" spans="1:28" ht="27.75" customHeight="1">
      <c r="B4" s="15" t="s">
        <v>191</v>
      </c>
      <c r="C4" s="560">
        <v>26314</v>
      </c>
      <c r="D4" s="581"/>
      <c r="E4" s="704" t="s">
        <v>275</v>
      </c>
      <c r="F4" s="542" t="s">
        <v>294</v>
      </c>
      <c r="G4" s="601" t="s">
        <v>697</v>
      </c>
      <c r="H4" s="562" t="s">
        <v>295</v>
      </c>
      <c r="I4" s="542" t="s">
        <v>296</v>
      </c>
      <c r="J4" s="562" t="s">
        <v>332</v>
      </c>
      <c r="K4" s="610" t="s">
        <v>333</v>
      </c>
      <c r="L4" s="15" t="s">
        <v>393</v>
      </c>
      <c r="M4" s="563" t="s">
        <v>716</v>
      </c>
    </row>
    <row r="5" spans="1:28" ht="27.75" customHeight="1">
      <c r="B5" s="104" t="s">
        <v>699</v>
      </c>
      <c r="C5" s="560">
        <v>26350</v>
      </c>
      <c r="D5" s="583"/>
      <c r="E5" s="704" t="s">
        <v>282</v>
      </c>
      <c r="F5" s="542" t="s">
        <v>294</v>
      </c>
      <c r="G5" s="731" t="s">
        <v>704</v>
      </c>
      <c r="H5" s="562" t="s">
        <v>295</v>
      </c>
      <c r="I5" s="542" t="s">
        <v>296</v>
      </c>
      <c r="J5" s="562" t="s">
        <v>332</v>
      </c>
      <c r="K5" s="610" t="s">
        <v>333</v>
      </c>
      <c r="L5" s="15" t="s">
        <v>393</v>
      </c>
      <c r="M5" s="732" t="s">
        <v>717</v>
      </c>
    </row>
    <row r="6" spans="1:28" ht="27.75" customHeight="1">
      <c r="B6" s="104" t="s">
        <v>699</v>
      </c>
      <c r="C6" s="560">
        <v>26350</v>
      </c>
      <c r="D6" s="582"/>
      <c r="E6" s="704" t="s">
        <v>282</v>
      </c>
      <c r="F6" s="542" t="s">
        <v>330</v>
      </c>
      <c r="G6" s="563" t="s">
        <v>718</v>
      </c>
      <c r="H6" s="562" t="s">
        <v>295</v>
      </c>
      <c r="I6" s="542" t="s">
        <v>296</v>
      </c>
      <c r="J6" s="562" t="s">
        <v>332</v>
      </c>
      <c r="K6" s="614" t="s">
        <v>333</v>
      </c>
      <c r="L6" s="15" t="s">
        <v>334</v>
      </c>
      <c r="M6" s="731" t="s">
        <v>719</v>
      </c>
    </row>
    <row r="7" spans="1:28" ht="27.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C88EF200-0E93-4A1F-B524-EC5AF10E23D4}">
      <formula1>"Bounceback,Defect,None"</formula1>
    </dataValidation>
    <dataValidation type="list" allowBlank="1" showErrorMessage="1" sqref="I2:I7" xr:uid="{18EC85A0-3BE9-4CDA-B2F1-FA6BDCA0DF31}">
      <formula1>"Manual, Automation"</formula1>
    </dataValidation>
    <dataValidation type="list" allowBlank="1" showErrorMessage="1" sqref="H2:H7" xr:uid="{43B54947-3E99-4F27-B3BA-DC7095FE0986}">
      <formula1>"Minor,Significant,Major"</formula1>
    </dataValidation>
    <dataValidation type="list" allowBlank="1" showErrorMessage="1" sqref="K2:K7" xr:uid="{A6C085C3-C1D4-4AA0-B929-A4D6E0D474A8}">
      <formula1>"Open,Inprogress,Closed"</formula1>
    </dataValidation>
    <dataValidation type="list" allowBlank="1" showErrorMessage="1" sqref="J2:J7" xr:uid="{BF659A07-4946-4387-A7E1-3BBF3661BC5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F596016-64B6-4344-B68B-B4EB28F4D271}">
          <x14:formula1>
            <xm:f>Details!$A$2:$A$10</xm:f>
          </x14:formula1>
          <xm:sqref>L2:L7</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2D7D9-1BAD-48B5-9145-56C8476CF4E3}">
  <sheetPr>
    <outlinePr summaryBelow="0" summaryRight="0"/>
  </sheetPr>
  <dimension ref="A1:AD887"/>
  <sheetViews>
    <sheetView showGridLines="0" workbookViewId="0">
      <selection activeCell="A3" sqref="A3"/>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57.42578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69" customHeight="1">
      <c r="A2" s="674">
        <v>1</v>
      </c>
      <c r="B2" s="674" t="str">
        <f>Dashboard!$J$1</f>
        <v>MSB Dev</v>
      </c>
      <c r="C2" s="669">
        <v>45961</v>
      </c>
      <c r="D2" s="669">
        <v>45974</v>
      </c>
      <c r="E2" s="706" t="s">
        <v>188</v>
      </c>
      <c r="F2" s="674" t="s">
        <v>577</v>
      </c>
      <c r="G2" s="674">
        <v>26220</v>
      </c>
      <c r="H2" s="673" t="s">
        <v>720</v>
      </c>
      <c r="I2" s="720" t="s">
        <v>323</v>
      </c>
      <c r="J2" s="674">
        <v>1</v>
      </c>
      <c r="K2" s="674">
        <v>1</v>
      </c>
      <c r="L2" s="670">
        <v>4</v>
      </c>
      <c r="M2" s="710">
        <v>45960</v>
      </c>
      <c r="N2" s="710">
        <v>45960</v>
      </c>
      <c r="O2" s="670" t="s">
        <v>701</v>
      </c>
      <c r="P2" s="670" t="s">
        <v>282</v>
      </c>
      <c r="Q2" s="719" t="s">
        <v>302</v>
      </c>
      <c r="R2" s="670" t="s">
        <v>275</v>
      </c>
      <c r="S2" s="670" t="s">
        <v>303</v>
      </c>
      <c r="T2" s="528" t="s">
        <v>721</v>
      </c>
      <c r="U2" s="710">
        <v>45960</v>
      </c>
      <c r="V2" s="674" t="s">
        <v>282</v>
      </c>
      <c r="W2" s="710">
        <v>45960</v>
      </c>
      <c r="X2" s="670" t="s">
        <v>303</v>
      </c>
      <c r="Y2" s="674" t="s">
        <v>305</v>
      </c>
      <c r="Z2" s="710">
        <v>45960</v>
      </c>
      <c r="AA2" s="722" t="s">
        <v>722</v>
      </c>
      <c r="AB2" s="675" t="s">
        <v>301</v>
      </c>
      <c r="AC2" s="675" t="s">
        <v>301</v>
      </c>
      <c r="AD2" s="620" t="s">
        <v>659</v>
      </c>
    </row>
    <row r="3" spans="1:30" s="714" customFormat="1" ht="85.5">
      <c r="A3" s="674">
        <v>2</v>
      </c>
      <c r="B3" s="674" t="str">
        <f>Dashboard!$J$1</f>
        <v>MSB Dev</v>
      </c>
      <c r="C3" s="669">
        <v>45961</v>
      </c>
      <c r="D3" s="669">
        <v>45974</v>
      </c>
      <c r="E3" s="706" t="s">
        <v>188</v>
      </c>
      <c r="F3" s="674" t="s">
        <v>577</v>
      </c>
      <c r="G3" s="674">
        <v>50643</v>
      </c>
      <c r="H3" s="673" t="s">
        <v>723</v>
      </c>
      <c r="I3" s="713" t="s">
        <v>300</v>
      </c>
      <c r="J3" s="674">
        <v>5</v>
      </c>
      <c r="K3" s="674">
        <v>21.5</v>
      </c>
      <c r="L3" s="674">
        <v>86</v>
      </c>
      <c r="M3" s="710">
        <v>45961</v>
      </c>
      <c r="N3" s="710">
        <v>45974</v>
      </c>
      <c r="O3" s="670" t="s">
        <v>301</v>
      </c>
      <c r="P3" s="670" t="s">
        <v>275</v>
      </c>
      <c r="Q3" s="719" t="s">
        <v>302</v>
      </c>
      <c r="R3" s="670" t="s">
        <v>275</v>
      </c>
      <c r="S3" s="670" t="s">
        <v>303</v>
      </c>
      <c r="T3" s="528" t="s">
        <v>724</v>
      </c>
      <c r="U3" s="710">
        <v>45967</v>
      </c>
      <c r="V3" s="674" t="s">
        <v>282</v>
      </c>
      <c r="W3" s="684">
        <v>45973</v>
      </c>
      <c r="X3" s="670" t="s">
        <v>303</v>
      </c>
      <c r="Y3" s="675" t="s">
        <v>321</v>
      </c>
      <c r="Z3" s="684">
        <v>45974</v>
      </c>
      <c r="AA3" s="670" t="s">
        <v>303</v>
      </c>
      <c r="AB3" s="670" t="s">
        <v>301</v>
      </c>
      <c r="AC3" s="670" t="s">
        <v>301</v>
      </c>
      <c r="AD3" s="620" t="s">
        <v>725</v>
      </c>
    </row>
    <row r="4" spans="1:30" s="714" customFormat="1" ht="77.25" customHeight="1">
      <c r="A4" s="674">
        <v>3</v>
      </c>
      <c r="B4" s="674" t="str">
        <f>Dashboard!$J$1</f>
        <v>MSB Dev</v>
      </c>
      <c r="C4" s="669">
        <v>45961</v>
      </c>
      <c r="D4" s="669">
        <v>45974</v>
      </c>
      <c r="E4" s="706" t="s">
        <v>188</v>
      </c>
      <c r="F4" s="674" t="s">
        <v>275</v>
      </c>
      <c r="G4" s="674">
        <v>50636</v>
      </c>
      <c r="H4" s="673" t="s">
        <v>726</v>
      </c>
      <c r="I4" s="713" t="s">
        <v>300</v>
      </c>
      <c r="J4" s="674">
        <v>8</v>
      </c>
      <c r="K4" s="674">
        <v>8.6999999999999993</v>
      </c>
      <c r="L4" s="674">
        <v>35</v>
      </c>
      <c r="M4" s="710">
        <v>45961</v>
      </c>
      <c r="N4" s="710">
        <v>45974</v>
      </c>
      <c r="O4" s="670" t="s">
        <v>301</v>
      </c>
      <c r="P4" s="670" t="s">
        <v>577</v>
      </c>
      <c r="Q4" s="719" t="s">
        <v>302</v>
      </c>
      <c r="R4" s="670" t="s">
        <v>577</v>
      </c>
      <c r="S4" s="670" t="s">
        <v>303</v>
      </c>
      <c r="T4" s="528" t="s">
        <v>727</v>
      </c>
      <c r="U4" s="710">
        <v>45973</v>
      </c>
      <c r="V4" s="674" t="s">
        <v>282</v>
      </c>
      <c r="W4" s="684">
        <v>45973</v>
      </c>
      <c r="X4" s="670" t="s">
        <v>303</v>
      </c>
      <c r="Y4" s="675" t="s">
        <v>321</v>
      </c>
      <c r="Z4" s="684">
        <v>45974</v>
      </c>
      <c r="AA4" s="670" t="s">
        <v>303</v>
      </c>
      <c r="AB4" s="670" t="s">
        <v>301</v>
      </c>
      <c r="AC4" s="670" t="s">
        <v>301</v>
      </c>
      <c r="AD4" s="620" t="s">
        <v>728</v>
      </c>
    </row>
    <row r="5" spans="1:30" s="714" customFormat="1" ht="51.75" customHeight="1">
      <c r="A5" s="674">
        <v>4</v>
      </c>
      <c r="B5" s="674" t="str">
        <f>Dashboard!$J$1</f>
        <v>MSB Dev</v>
      </c>
      <c r="C5" s="669">
        <v>45961</v>
      </c>
      <c r="D5" s="669">
        <v>45974</v>
      </c>
      <c r="E5" s="706" t="s">
        <v>188</v>
      </c>
      <c r="F5" s="674" t="s">
        <v>307</v>
      </c>
      <c r="G5" s="674">
        <v>50634</v>
      </c>
      <c r="H5" s="673" t="s">
        <v>729</v>
      </c>
      <c r="I5" s="713" t="s">
        <v>300</v>
      </c>
      <c r="J5" s="674">
        <v>13</v>
      </c>
      <c r="K5" s="674">
        <v>12.75</v>
      </c>
      <c r="L5" s="674">
        <v>51</v>
      </c>
      <c r="M5" s="710" t="s">
        <v>301</v>
      </c>
      <c r="N5" s="710" t="s">
        <v>301</v>
      </c>
      <c r="O5" s="710" t="s">
        <v>301</v>
      </c>
      <c r="P5" s="710" t="s">
        <v>301</v>
      </c>
      <c r="Q5" s="710" t="s">
        <v>301</v>
      </c>
      <c r="R5" s="710" t="s">
        <v>301</v>
      </c>
      <c r="S5" s="710" t="s">
        <v>301</v>
      </c>
      <c r="T5" s="710" t="s">
        <v>301</v>
      </c>
      <c r="U5" s="710" t="s">
        <v>301</v>
      </c>
      <c r="V5" s="710" t="s">
        <v>301</v>
      </c>
      <c r="W5" s="710" t="s">
        <v>301</v>
      </c>
      <c r="X5" s="710" t="s">
        <v>301</v>
      </c>
      <c r="Y5" s="710" t="s">
        <v>301</v>
      </c>
      <c r="Z5" s="710" t="s">
        <v>301</v>
      </c>
      <c r="AA5" s="710" t="s">
        <v>301</v>
      </c>
      <c r="AB5" s="710" t="s">
        <v>301</v>
      </c>
      <c r="AC5" s="710" t="s">
        <v>301</v>
      </c>
      <c r="AD5" s="620" t="s">
        <v>730</v>
      </c>
    </row>
    <row r="6" spans="1:30" ht="50.25" customHeight="1">
      <c r="A6" s="674">
        <v>5</v>
      </c>
      <c r="B6" s="674" t="str">
        <f>Dashboard!$J$1</f>
        <v>MSB Dev</v>
      </c>
      <c r="C6" s="669">
        <v>45961</v>
      </c>
      <c r="D6" s="669">
        <v>45974</v>
      </c>
      <c r="E6" s="674" t="s">
        <v>731</v>
      </c>
      <c r="F6" s="674" t="s">
        <v>282</v>
      </c>
      <c r="G6" s="674">
        <v>26245</v>
      </c>
      <c r="H6" s="673" t="s">
        <v>732</v>
      </c>
      <c r="I6" s="713" t="s">
        <v>323</v>
      </c>
      <c r="J6" s="674">
        <v>2</v>
      </c>
      <c r="K6" s="674">
        <v>2</v>
      </c>
      <c r="L6" s="674">
        <v>9</v>
      </c>
      <c r="M6" s="710">
        <v>45964</v>
      </c>
      <c r="N6" s="710">
        <v>45964</v>
      </c>
      <c r="O6" s="670" t="s">
        <v>701</v>
      </c>
      <c r="P6" s="670" t="s">
        <v>275</v>
      </c>
      <c r="Q6" s="719" t="s">
        <v>302</v>
      </c>
      <c r="R6" s="670" t="s">
        <v>275</v>
      </c>
      <c r="S6" s="670" t="s">
        <v>303</v>
      </c>
      <c r="T6" s="725" t="s">
        <v>733</v>
      </c>
      <c r="U6" s="710">
        <v>45964</v>
      </c>
      <c r="V6" s="710" t="s">
        <v>301</v>
      </c>
      <c r="W6" s="710">
        <v>45964</v>
      </c>
      <c r="X6" s="670" t="s">
        <v>303</v>
      </c>
      <c r="Y6" s="675" t="s">
        <v>321</v>
      </c>
      <c r="Z6" s="710">
        <v>45964</v>
      </c>
      <c r="AA6" s="670" t="s">
        <v>303</v>
      </c>
      <c r="AB6" s="710" t="s">
        <v>301</v>
      </c>
      <c r="AC6" s="710" t="s">
        <v>301</v>
      </c>
      <c r="AD6" s="620" t="s">
        <v>734</v>
      </c>
    </row>
    <row r="7" spans="1:30" s="714" customFormat="1" ht="31.5" customHeight="1">
      <c r="A7" s="674">
        <v>6</v>
      </c>
      <c r="B7" s="674" t="str">
        <f>Dashboard!$J$1</f>
        <v>MSB Dev</v>
      </c>
      <c r="C7" s="669">
        <v>45961</v>
      </c>
      <c r="D7" s="669">
        <v>45974</v>
      </c>
      <c r="E7" s="674"/>
      <c r="F7" s="674"/>
      <c r="G7" s="674"/>
      <c r="H7" s="673"/>
      <c r="I7" s="675"/>
      <c r="J7" s="674"/>
      <c r="K7" s="674"/>
      <c r="L7" s="674"/>
      <c r="M7" s="710"/>
      <c r="N7" s="710"/>
      <c r="O7" s="670"/>
      <c r="P7" s="670"/>
      <c r="Q7" s="719"/>
      <c r="R7" s="678"/>
      <c r="S7" s="670"/>
      <c r="T7" s="702"/>
      <c r="U7" s="710"/>
      <c r="V7" s="671"/>
      <c r="W7" s="710"/>
      <c r="X7" s="674"/>
      <c r="Y7" s="674"/>
      <c r="Z7" s="710"/>
      <c r="AA7" s="674"/>
      <c r="AB7" s="670"/>
      <c r="AC7" s="670"/>
      <c r="AD7" s="620"/>
    </row>
    <row r="8" spans="1:30" s="714" customFormat="1" ht="31.5" customHeight="1">
      <c r="A8" s="674">
        <v>7</v>
      </c>
      <c r="B8" s="674" t="str">
        <f>Dashboard!$J$1</f>
        <v>MSB Dev</v>
      </c>
      <c r="C8" s="669">
        <v>45961</v>
      </c>
      <c r="D8" s="669">
        <v>45974</v>
      </c>
      <c r="E8" s="674"/>
      <c r="F8" s="674"/>
      <c r="G8" s="674"/>
      <c r="H8" s="673"/>
      <c r="I8" s="674"/>
      <c r="J8" s="682"/>
      <c r="K8" s="682"/>
      <c r="L8" s="682"/>
      <c r="M8" s="682"/>
      <c r="N8" s="710"/>
      <c r="O8" s="670"/>
      <c r="P8" s="670"/>
      <c r="Q8" s="719"/>
      <c r="R8" s="678"/>
      <c r="S8" s="670"/>
      <c r="T8" s="728"/>
      <c r="U8" s="670"/>
      <c r="V8" s="671"/>
      <c r="W8" s="678"/>
      <c r="X8" s="670"/>
      <c r="Y8" s="670"/>
      <c r="Z8" s="670"/>
      <c r="AA8" s="673"/>
      <c r="AB8" s="670"/>
      <c r="AC8" s="670"/>
      <c r="AD8" s="620"/>
    </row>
    <row r="9" spans="1:30" ht="31.5" customHeight="1">
      <c r="A9" s="674">
        <v>8</v>
      </c>
      <c r="B9" s="674" t="str">
        <f>Dashboard!$J$1</f>
        <v>MSB Dev</v>
      </c>
      <c r="C9" s="669">
        <v>45961</v>
      </c>
      <c r="D9" s="669">
        <v>45974</v>
      </c>
      <c r="E9" s="674"/>
      <c r="F9" s="674"/>
      <c r="G9" s="674"/>
      <c r="H9" s="673"/>
      <c r="I9" s="674"/>
      <c r="J9" s="674"/>
      <c r="K9" s="674"/>
      <c r="L9" s="674"/>
      <c r="M9" s="710"/>
      <c r="N9" s="710"/>
      <c r="O9" s="674"/>
      <c r="P9" s="670"/>
      <c r="Q9" s="719"/>
      <c r="R9" s="670"/>
      <c r="S9" s="670"/>
      <c r="T9" s="528"/>
      <c r="U9" s="710"/>
      <c r="V9" s="674"/>
      <c r="W9" s="710"/>
      <c r="X9" s="670"/>
      <c r="Y9" s="674"/>
      <c r="Z9" s="710"/>
      <c r="AA9" s="675"/>
      <c r="AB9" s="675"/>
      <c r="AC9" s="675"/>
      <c r="AD9" s="673"/>
    </row>
    <row r="10" spans="1:30" s="714" customFormat="1" ht="31.5" customHeight="1">
      <c r="A10" s="674">
        <v>9</v>
      </c>
      <c r="B10" s="674" t="str">
        <f>Dashboard!$J$1</f>
        <v>MSB Dev</v>
      </c>
      <c r="C10" s="669">
        <v>45961</v>
      </c>
      <c r="D10" s="669">
        <v>45974</v>
      </c>
      <c r="E10" s="674"/>
      <c r="F10" s="674"/>
      <c r="G10" s="674"/>
      <c r="H10" s="673"/>
      <c r="I10" s="674"/>
      <c r="J10" s="674"/>
      <c r="K10" s="674"/>
      <c r="L10" s="674"/>
      <c r="M10" s="684"/>
      <c r="N10" s="684"/>
      <c r="O10" s="674"/>
      <c r="P10" s="674"/>
      <c r="Q10" s="719"/>
      <c r="R10" s="674"/>
      <c r="S10" s="670"/>
      <c r="T10" s="528"/>
      <c r="U10" s="684"/>
      <c r="V10" s="674"/>
      <c r="W10" s="684"/>
      <c r="X10" s="670"/>
      <c r="Y10" s="675"/>
      <c r="Z10" s="684"/>
      <c r="AA10" s="675"/>
      <c r="AB10" s="670"/>
      <c r="AC10" s="670"/>
      <c r="AD10" s="620"/>
    </row>
    <row r="11" spans="1:30" ht="31.5" customHeight="1">
      <c r="A11" s="674">
        <v>10</v>
      </c>
      <c r="B11" s="674" t="str">
        <f>Dashboard!$J$1</f>
        <v>MSB Dev</v>
      </c>
      <c r="C11" s="669">
        <v>45961</v>
      </c>
      <c r="D11" s="669">
        <v>45974</v>
      </c>
      <c r="E11" s="674"/>
      <c r="F11" s="674"/>
      <c r="G11" s="674"/>
      <c r="H11" s="673"/>
      <c r="I11" s="674"/>
      <c r="J11" s="674"/>
      <c r="K11" s="674"/>
      <c r="L11" s="674"/>
      <c r="M11" s="682"/>
      <c r="N11" s="670"/>
      <c r="O11" s="670"/>
      <c r="P11" s="670"/>
      <c r="Q11" s="719"/>
      <c r="R11" s="678"/>
      <c r="S11" s="670"/>
      <c r="T11" s="728"/>
      <c r="U11" s="670"/>
      <c r="V11" s="671"/>
      <c r="W11" s="678"/>
      <c r="X11" s="670"/>
      <c r="Y11" s="670"/>
      <c r="Z11" s="670"/>
      <c r="AA11" s="673"/>
      <c r="AB11" s="673"/>
      <c r="AC11" s="670"/>
      <c r="AD11" s="673"/>
    </row>
    <row r="12" spans="1:30" ht="23.25" customHeight="1">
      <c r="E12" s="691"/>
      <c r="F12" s="692"/>
      <c r="H12" s="711"/>
      <c r="I12" s="718"/>
      <c r="J12" s="691"/>
      <c r="K12" s="693"/>
      <c r="L12" s="693"/>
      <c r="M12" s="693"/>
      <c r="N12" s="693"/>
      <c r="P12" s="692"/>
      <c r="R12" s="692"/>
      <c r="T12" s="693"/>
      <c r="U12" s="692"/>
      <c r="V12" s="692"/>
      <c r="W12" s="692"/>
      <c r="AA12" s="691"/>
      <c r="AD12" s="711"/>
    </row>
    <row r="13" spans="1:30" ht="23.25" customHeight="1">
      <c r="E13" s="691"/>
      <c r="F13" s="692"/>
      <c r="H13" s="711"/>
      <c r="I13" s="718"/>
      <c r="J13" s="691"/>
      <c r="K13" s="693"/>
      <c r="L13" s="693"/>
      <c r="M13" s="693"/>
      <c r="N13" s="693"/>
      <c r="P13" s="692"/>
      <c r="R13" s="692"/>
      <c r="T13" s="693"/>
      <c r="U13" s="692"/>
      <c r="V13" s="692"/>
      <c r="W13" s="692"/>
      <c r="AA13" s="691"/>
      <c r="AD13" s="711"/>
    </row>
    <row r="14" spans="1:30" ht="23.25" customHeight="1">
      <c r="E14" s="691"/>
      <c r="F14" s="692"/>
      <c r="H14" s="711"/>
      <c r="I14" s="718"/>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row r="884" spans="5:30" ht="23.25" customHeight="1">
      <c r="E884" s="691"/>
      <c r="F884" s="692"/>
      <c r="H884" s="711"/>
      <c r="J884" s="691"/>
      <c r="K884" s="693"/>
      <c r="L884" s="693"/>
      <c r="M884" s="693"/>
      <c r="N884" s="693"/>
      <c r="P884" s="692"/>
      <c r="R884" s="692"/>
      <c r="T884" s="693"/>
      <c r="U884" s="692"/>
      <c r="V884" s="692"/>
      <c r="W884" s="692"/>
      <c r="AA884" s="691"/>
      <c r="AD884" s="711"/>
    </row>
    <row r="885" spans="5:30" ht="23.25" customHeight="1">
      <c r="E885" s="691"/>
      <c r="F885" s="692"/>
      <c r="H885" s="711"/>
      <c r="J885" s="691"/>
      <c r="K885" s="693"/>
      <c r="L885" s="693"/>
      <c r="M885" s="693"/>
      <c r="N885" s="693"/>
      <c r="P885" s="692"/>
      <c r="R885" s="692"/>
      <c r="T885" s="693"/>
      <c r="U885" s="692"/>
      <c r="V885" s="692"/>
      <c r="W885" s="692"/>
      <c r="AA885" s="691"/>
      <c r="AD885" s="711"/>
    </row>
    <row r="886" spans="5:30" ht="23.25" customHeight="1">
      <c r="E886" s="691"/>
      <c r="F886" s="692"/>
      <c r="H886" s="711"/>
      <c r="J886" s="691"/>
      <c r="K886" s="693"/>
      <c r="L886" s="693"/>
      <c r="M886" s="693"/>
      <c r="N886" s="693"/>
      <c r="P886" s="692"/>
      <c r="R886" s="692"/>
      <c r="T886" s="693"/>
      <c r="U886" s="692"/>
      <c r="V886" s="692"/>
      <c r="W886" s="692"/>
      <c r="AA886" s="691"/>
      <c r="AD886" s="711"/>
    </row>
    <row r="887" spans="5:30" ht="23.25" customHeight="1">
      <c r="E887" s="691"/>
      <c r="F887" s="692"/>
      <c r="H887" s="711"/>
      <c r="J887" s="691"/>
      <c r="K887" s="693"/>
      <c r="L887" s="693"/>
      <c r="M887" s="693"/>
      <c r="N887" s="693"/>
      <c r="P887" s="692"/>
      <c r="R887" s="692"/>
      <c r="T887" s="693"/>
      <c r="U887" s="692"/>
      <c r="V887" s="692"/>
      <c r="W887" s="692"/>
      <c r="AA887" s="691"/>
      <c r="AD887" s="711"/>
    </row>
  </sheetData>
  <hyperlinks>
    <hyperlink ref="T2" r:id="rId1" xr:uid="{2247637F-6256-470B-A8C7-DF27DE329FDC}"/>
    <hyperlink ref="T6" r:id="rId2" xr:uid="{E8A3948F-9FCD-4159-9DB9-98994E4068C1}"/>
    <hyperlink ref="T3" r:id="rId3" xr:uid="{253691D8-EC33-45E4-AEFE-605604E820C7}"/>
    <hyperlink ref="T4" r:id="rId4" xr:uid="{6373B5A1-E110-4CB5-836B-9D30AAD1A190}"/>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9F9C990C-002F-4B5F-BEDE-1F51712D617B}">
          <x14:formula1>
            <xm:f>Settings!$C$3:$C$22</xm:f>
          </x14:formula1>
          <xm:sqref>I2:I11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16492-5608-4BAD-83E6-1C4183470DF7}">
  <sheetPr>
    <outlinePr summaryBelow="0" summaryRight="0"/>
  </sheetPr>
  <dimension ref="A1:AB12"/>
  <sheetViews>
    <sheetView topLeftCell="G1" workbookViewId="0">
      <selection activeCell="M2" sqref="M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58.5">
      <c r="B2" s="15" t="s">
        <v>188</v>
      </c>
      <c r="C2" s="560">
        <v>26220</v>
      </c>
      <c r="D2" s="582"/>
      <c r="E2" s="704" t="s">
        <v>577</v>
      </c>
      <c r="F2" s="542" t="s">
        <v>294</v>
      </c>
      <c r="G2" s="563" t="s">
        <v>735</v>
      </c>
      <c r="H2" s="562" t="s">
        <v>295</v>
      </c>
      <c r="I2" s="542" t="s">
        <v>296</v>
      </c>
      <c r="J2" s="562" t="s">
        <v>332</v>
      </c>
      <c r="K2" s="610" t="s">
        <v>333</v>
      </c>
      <c r="L2" s="15" t="s">
        <v>393</v>
      </c>
      <c r="M2" s="731" t="s">
        <v>736</v>
      </c>
    </row>
    <row r="3" spans="1:28" ht="39.75" customHeight="1">
      <c r="B3" s="15" t="s">
        <v>731</v>
      </c>
      <c r="C3" s="560">
        <v>26245</v>
      </c>
      <c r="D3" s="581"/>
      <c r="E3" s="704" t="s">
        <v>282</v>
      </c>
      <c r="F3" s="542" t="s">
        <v>294</v>
      </c>
      <c r="G3" s="563" t="s">
        <v>732</v>
      </c>
      <c r="H3" s="562" t="s">
        <v>295</v>
      </c>
      <c r="I3" s="542" t="s">
        <v>296</v>
      </c>
      <c r="J3" s="562" t="s">
        <v>332</v>
      </c>
      <c r="K3" s="610" t="s">
        <v>333</v>
      </c>
      <c r="L3" s="15" t="s">
        <v>393</v>
      </c>
      <c r="M3" s="55" t="s">
        <v>737</v>
      </c>
    </row>
    <row r="4" spans="1:28" ht="30" customHeight="1">
      <c r="B4" s="51" t="s">
        <v>731</v>
      </c>
      <c r="C4" s="560">
        <v>26245</v>
      </c>
      <c r="D4" s="581"/>
      <c r="E4" s="704" t="s">
        <v>282</v>
      </c>
      <c r="F4" s="542" t="s">
        <v>330</v>
      </c>
      <c r="G4" s="601" t="s">
        <v>738</v>
      </c>
      <c r="H4" s="562" t="s">
        <v>295</v>
      </c>
      <c r="I4" s="542" t="s">
        <v>296</v>
      </c>
      <c r="J4" s="562" t="s">
        <v>332</v>
      </c>
      <c r="K4" s="610" t="s">
        <v>333</v>
      </c>
      <c r="L4" s="15" t="s">
        <v>393</v>
      </c>
      <c r="M4" s="563" t="s">
        <v>739</v>
      </c>
    </row>
    <row r="5" spans="1:28" ht="30" customHeight="1">
      <c r="B5" s="104"/>
      <c r="C5" s="560"/>
      <c r="D5" s="583"/>
      <c r="E5" s="717"/>
      <c r="F5" s="542"/>
      <c r="G5" s="731"/>
      <c r="H5" s="562"/>
      <c r="I5" s="542"/>
      <c r="J5" s="562"/>
      <c r="K5" s="610"/>
      <c r="L5" s="15"/>
      <c r="M5" s="732"/>
    </row>
    <row r="6" spans="1:28" ht="27" customHeight="1">
      <c r="B6" s="51"/>
      <c r="C6" s="560"/>
      <c r="D6" s="582"/>
      <c r="E6" s="704"/>
      <c r="F6" s="542"/>
      <c r="G6" s="563"/>
      <c r="H6" s="562"/>
      <c r="I6" s="542"/>
      <c r="J6" s="562"/>
      <c r="K6" s="614"/>
      <c r="L6" s="15"/>
      <c r="M6" s="731"/>
    </row>
    <row r="7" spans="1:28" ht="18.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72992334-D5B1-41EC-BA2D-452A6F5AED4E}">
      <formula1>"Internal,External"</formula1>
    </dataValidation>
    <dataValidation type="list" allowBlank="1" showErrorMessage="1" sqref="K2:K7" xr:uid="{30A11D8B-844A-49A8-BE43-D399E313D966}">
      <formula1>"Open,Inprogress,Closed"</formula1>
    </dataValidation>
    <dataValidation type="list" allowBlank="1" showErrorMessage="1" sqref="H2:H7" xr:uid="{76B3B33F-BEB5-4338-A455-113F459AB4CC}">
      <formula1>"Minor,Significant,Major"</formula1>
    </dataValidation>
    <dataValidation type="list" allowBlank="1" showErrorMessage="1" sqref="I2:I7" xr:uid="{7DA357D7-66DB-4203-A9EA-BA7149C02FB3}">
      <formula1>"Manual, Automation"</formula1>
    </dataValidation>
    <dataValidation type="list" allowBlank="1" showErrorMessage="1" sqref="F2:F7" xr:uid="{316A4AD2-221F-435D-9D55-07B2976D8E04}">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AA439FB-AC62-4923-990A-1456A7642909}">
          <x14:formula1>
            <xm:f>Details!$A$2:$A$10</xm:f>
          </x14:formula1>
          <xm:sqref>L2:L7</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9DB6-88D0-4BB0-84E7-28947DE95577}">
  <sheetPr>
    <outlinePr summaryBelow="0" summaryRight="0"/>
  </sheetPr>
  <dimension ref="A1:AD887"/>
  <sheetViews>
    <sheetView showGridLines="0" topLeftCell="A4" workbookViewId="0">
      <selection activeCell="H8" sqref="H8"/>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51"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69" customHeight="1">
      <c r="A2" s="674">
        <v>1</v>
      </c>
      <c r="B2" s="674" t="str">
        <f>Dashboard!$J$1</f>
        <v>MSB Dev</v>
      </c>
      <c r="C2" s="669">
        <v>45947</v>
      </c>
      <c r="D2" s="669">
        <v>45960</v>
      </c>
      <c r="E2" s="706" t="s">
        <v>184</v>
      </c>
      <c r="F2" s="674" t="s">
        <v>275</v>
      </c>
      <c r="G2" s="674">
        <v>50179</v>
      </c>
      <c r="H2" s="673" t="s">
        <v>740</v>
      </c>
      <c r="I2" s="720" t="s">
        <v>300</v>
      </c>
      <c r="J2" s="674">
        <v>2</v>
      </c>
      <c r="K2" s="674">
        <v>1.5</v>
      </c>
      <c r="L2" s="670">
        <v>6</v>
      </c>
      <c r="M2" s="710">
        <v>45947</v>
      </c>
      <c r="N2" s="710">
        <v>45947</v>
      </c>
      <c r="O2" s="670" t="s">
        <v>301</v>
      </c>
      <c r="P2" s="670" t="s">
        <v>301</v>
      </c>
      <c r="Q2" s="719" t="s">
        <v>301</v>
      </c>
      <c r="R2" s="670" t="s">
        <v>301</v>
      </c>
      <c r="S2" s="670" t="s">
        <v>301</v>
      </c>
      <c r="T2" s="528" t="s">
        <v>301</v>
      </c>
      <c r="U2" s="684" t="s">
        <v>301</v>
      </c>
      <c r="V2" s="671" t="s">
        <v>301</v>
      </c>
      <c r="W2" s="684" t="s">
        <v>301</v>
      </c>
      <c r="X2" s="670" t="s">
        <v>301</v>
      </c>
      <c r="Y2" s="675" t="s">
        <v>301</v>
      </c>
      <c r="Z2" s="684" t="s">
        <v>301</v>
      </c>
      <c r="AA2" s="670" t="s">
        <v>301</v>
      </c>
      <c r="AB2" s="670" t="s">
        <v>301</v>
      </c>
      <c r="AC2" s="670" t="s">
        <v>301</v>
      </c>
      <c r="AD2" s="620" t="s">
        <v>741</v>
      </c>
    </row>
    <row r="3" spans="1:30" s="714" customFormat="1" ht="84" customHeight="1">
      <c r="A3" s="674">
        <v>2</v>
      </c>
      <c r="B3" s="674" t="str">
        <f>Dashboard!$J$1</f>
        <v>MSB Dev</v>
      </c>
      <c r="C3" s="669">
        <v>45947</v>
      </c>
      <c r="D3" s="669">
        <v>45960</v>
      </c>
      <c r="E3" s="706" t="s">
        <v>184</v>
      </c>
      <c r="F3" s="674" t="s">
        <v>275</v>
      </c>
      <c r="G3" s="674">
        <v>25976</v>
      </c>
      <c r="H3" s="673" t="s">
        <v>742</v>
      </c>
      <c r="I3" s="720" t="s">
        <v>376</v>
      </c>
      <c r="J3" s="674">
        <v>5</v>
      </c>
      <c r="K3" s="674">
        <v>1.75</v>
      </c>
      <c r="L3" s="670">
        <v>7</v>
      </c>
      <c r="M3" s="710">
        <v>45947</v>
      </c>
      <c r="N3" s="710">
        <v>45947</v>
      </c>
      <c r="O3" s="670" t="s">
        <v>301</v>
      </c>
      <c r="P3" s="670" t="s">
        <v>301</v>
      </c>
      <c r="Q3" s="719" t="s">
        <v>301</v>
      </c>
      <c r="R3" s="670" t="s">
        <v>301</v>
      </c>
      <c r="S3" s="670" t="s">
        <v>301</v>
      </c>
      <c r="T3" s="528" t="s">
        <v>301</v>
      </c>
      <c r="U3" s="684" t="s">
        <v>301</v>
      </c>
      <c r="V3" s="671" t="s">
        <v>301</v>
      </c>
      <c r="W3" s="684" t="s">
        <v>301</v>
      </c>
      <c r="X3" s="670" t="s">
        <v>301</v>
      </c>
      <c r="Y3" s="675" t="s">
        <v>301</v>
      </c>
      <c r="Z3" s="684" t="s">
        <v>301</v>
      </c>
      <c r="AA3" s="670" t="s">
        <v>301</v>
      </c>
      <c r="AB3" s="670" t="s">
        <v>301</v>
      </c>
      <c r="AC3" s="670" t="s">
        <v>301</v>
      </c>
      <c r="AD3" s="620" t="s">
        <v>743</v>
      </c>
    </row>
    <row r="4" spans="1:30" s="714" customFormat="1" ht="91.5" customHeight="1">
      <c r="A4" s="674">
        <v>3</v>
      </c>
      <c r="B4" s="674" t="str">
        <f>Dashboard!$J$1</f>
        <v>MSB Dev</v>
      </c>
      <c r="C4" s="669">
        <v>45947</v>
      </c>
      <c r="D4" s="669">
        <v>45960</v>
      </c>
      <c r="E4" s="706" t="s">
        <v>184</v>
      </c>
      <c r="F4" s="674" t="s">
        <v>275</v>
      </c>
      <c r="G4" s="674">
        <v>26140</v>
      </c>
      <c r="H4" s="673" t="s">
        <v>744</v>
      </c>
      <c r="I4" s="713" t="s">
        <v>323</v>
      </c>
      <c r="J4" s="674">
        <v>5</v>
      </c>
      <c r="K4" s="674">
        <v>8.25</v>
      </c>
      <c r="L4" s="674">
        <v>33</v>
      </c>
      <c r="M4" s="710">
        <v>45951</v>
      </c>
      <c r="N4" s="710">
        <v>45957</v>
      </c>
      <c r="O4" s="670" t="s">
        <v>745</v>
      </c>
      <c r="P4" s="670" t="s">
        <v>577</v>
      </c>
      <c r="Q4" s="719" t="s">
        <v>302</v>
      </c>
      <c r="R4" s="670" t="s">
        <v>577</v>
      </c>
      <c r="S4" s="670" t="s">
        <v>303</v>
      </c>
      <c r="T4" s="528" t="s">
        <v>746</v>
      </c>
      <c r="U4" s="710">
        <v>45957</v>
      </c>
      <c r="V4" s="674" t="s">
        <v>282</v>
      </c>
      <c r="W4" s="710">
        <v>45957</v>
      </c>
      <c r="X4" s="670" t="s">
        <v>303</v>
      </c>
      <c r="Y4" s="674" t="s">
        <v>305</v>
      </c>
      <c r="Z4" s="710">
        <v>45957</v>
      </c>
      <c r="AA4" s="670" t="s">
        <v>303</v>
      </c>
      <c r="AB4" s="670" t="s">
        <v>303</v>
      </c>
      <c r="AC4" s="670" t="s">
        <v>303</v>
      </c>
      <c r="AD4" s="620" t="s">
        <v>747</v>
      </c>
    </row>
    <row r="5" spans="1:30" s="714" customFormat="1" ht="112.5" customHeight="1">
      <c r="A5" s="674">
        <v>4</v>
      </c>
      <c r="B5" s="674" t="str">
        <f>Dashboard!$J$1</f>
        <v>MSB Dev</v>
      </c>
      <c r="C5" s="669">
        <v>45947</v>
      </c>
      <c r="D5" s="669">
        <v>45960</v>
      </c>
      <c r="E5" s="706" t="s">
        <v>184</v>
      </c>
      <c r="F5" s="674" t="s">
        <v>577</v>
      </c>
      <c r="G5" s="674">
        <v>50157</v>
      </c>
      <c r="H5" s="673" t="s">
        <v>748</v>
      </c>
      <c r="I5" s="713" t="s">
        <v>300</v>
      </c>
      <c r="J5" s="674">
        <v>5</v>
      </c>
      <c r="K5" s="674">
        <v>11</v>
      </c>
      <c r="L5" s="674">
        <v>44</v>
      </c>
      <c r="M5" s="710">
        <v>45947</v>
      </c>
      <c r="N5" s="684">
        <v>45957</v>
      </c>
      <c r="O5" s="670" t="s">
        <v>507</v>
      </c>
      <c r="P5" s="670" t="s">
        <v>275</v>
      </c>
      <c r="Q5" s="719" t="s">
        <v>302</v>
      </c>
      <c r="R5" s="670" t="s">
        <v>275</v>
      </c>
      <c r="S5" s="677" t="s">
        <v>749</v>
      </c>
      <c r="T5" s="727" t="s">
        <v>750</v>
      </c>
      <c r="U5" s="684">
        <v>45957</v>
      </c>
      <c r="V5" s="671" t="s">
        <v>282</v>
      </c>
      <c r="W5" s="684">
        <v>45957</v>
      </c>
      <c r="X5" s="670" t="s">
        <v>303</v>
      </c>
      <c r="Y5" s="670" t="s">
        <v>321</v>
      </c>
      <c r="Z5" s="684">
        <v>45959</v>
      </c>
      <c r="AA5" s="670" t="s">
        <v>303</v>
      </c>
      <c r="AB5" s="670" t="s">
        <v>303</v>
      </c>
      <c r="AC5" s="670" t="s">
        <v>751</v>
      </c>
      <c r="AD5" s="620" t="s">
        <v>752</v>
      </c>
    </row>
    <row r="6" spans="1:30" ht="47.25" customHeight="1">
      <c r="A6" s="674">
        <v>5</v>
      </c>
      <c r="B6" s="674" t="str">
        <f>Dashboard!$J$1</f>
        <v>MSB Dev</v>
      </c>
      <c r="C6" s="669">
        <v>45947</v>
      </c>
      <c r="D6" s="669">
        <v>45960</v>
      </c>
      <c r="E6" s="706" t="s">
        <v>184</v>
      </c>
      <c r="F6" s="674" t="s">
        <v>282</v>
      </c>
      <c r="G6" s="674">
        <v>26018</v>
      </c>
      <c r="H6" s="673" t="s">
        <v>753</v>
      </c>
      <c r="I6" s="713" t="s">
        <v>323</v>
      </c>
      <c r="J6" s="674">
        <v>1</v>
      </c>
      <c r="K6" s="674">
        <v>1</v>
      </c>
      <c r="L6" s="674">
        <v>5</v>
      </c>
      <c r="M6" s="710">
        <v>45952</v>
      </c>
      <c r="N6" s="710">
        <v>45952</v>
      </c>
      <c r="O6" s="670" t="s">
        <v>386</v>
      </c>
      <c r="P6" s="670" t="s">
        <v>301</v>
      </c>
      <c r="Q6" s="719" t="s">
        <v>301</v>
      </c>
      <c r="R6" s="670" t="s">
        <v>275</v>
      </c>
      <c r="S6" s="670" t="s">
        <v>303</v>
      </c>
      <c r="T6" s="528" t="s">
        <v>754</v>
      </c>
      <c r="U6" s="710">
        <v>45952</v>
      </c>
      <c r="V6" s="671" t="s">
        <v>301</v>
      </c>
      <c r="W6" s="671" t="s">
        <v>301</v>
      </c>
      <c r="X6" s="671" t="s">
        <v>301</v>
      </c>
      <c r="Y6" s="675" t="s">
        <v>352</v>
      </c>
      <c r="Z6" s="710">
        <v>45953</v>
      </c>
      <c r="AA6" s="722" t="s">
        <v>755</v>
      </c>
      <c r="AB6" s="675" t="s">
        <v>301</v>
      </c>
      <c r="AC6" s="675" t="s">
        <v>301</v>
      </c>
      <c r="AD6" s="620" t="s">
        <v>756</v>
      </c>
    </row>
    <row r="7" spans="1:30" s="714" customFormat="1" ht="49.5" customHeight="1">
      <c r="A7" s="674">
        <v>6</v>
      </c>
      <c r="B7" s="674" t="str">
        <f>Dashboard!$J$1</f>
        <v>MSB Dev</v>
      </c>
      <c r="C7" s="669">
        <v>45947</v>
      </c>
      <c r="D7" s="669">
        <v>45960</v>
      </c>
      <c r="E7" s="706" t="s">
        <v>184</v>
      </c>
      <c r="F7" s="674" t="s">
        <v>275</v>
      </c>
      <c r="G7" s="674">
        <v>50383</v>
      </c>
      <c r="H7" s="673" t="s">
        <v>757</v>
      </c>
      <c r="I7" s="675" t="s">
        <v>289</v>
      </c>
      <c r="J7" s="674">
        <v>3</v>
      </c>
      <c r="K7" s="674"/>
      <c r="L7" s="674"/>
      <c r="M7" s="710">
        <v>45957</v>
      </c>
      <c r="N7" s="710"/>
      <c r="O7" s="670"/>
      <c r="P7" s="670"/>
      <c r="Q7" s="719"/>
      <c r="R7" s="678"/>
      <c r="S7" s="670"/>
      <c r="T7" s="725"/>
      <c r="U7" s="710"/>
      <c r="V7" s="671"/>
      <c r="W7" s="710"/>
      <c r="X7" s="674"/>
      <c r="Y7" s="674"/>
      <c r="Z7" s="710"/>
      <c r="AA7" s="674"/>
      <c r="AB7" s="670"/>
      <c r="AC7" s="670"/>
      <c r="AD7" s="620" t="s">
        <v>758</v>
      </c>
    </row>
    <row r="8" spans="1:30" s="714" customFormat="1" ht="36" customHeight="1">
      <c r="A8" s="674">
        <v>7</v>
      </c>
      <c r="B8" s="674" t="str">
        <f>Dashboard!$J$1</f>
        <v>MSB Dev</v>
      </c>
      <c r="C8" s="669">
        <v>45947</v>
      </c>
      <c r="D8" s="669">
        <v>45960</v>
      </c>
      <c r="E8" s="674" t="s">
        <v>759</v>
      </c>
      <c r="F8" s="674" t="s">
        <v>282</v>
      </c>
      <c r="G8" s="674">
        <v>26233</v>
      </c>
      <c r="H8" s="673" t="s">
        <v>760</v>
      </c>
      <c r="I8" s="713" t="s">
        <v>323</v>
      </c>
      <c r="J8" s="682">
        <v>2</v>
      </c>
      <c r="K8" s="682">
        <v>2.5</v>
      </c>
      <c r="L8" s="682">
        <v>11</v>
      </c>
      <c r="M8" s="682" t="s">
        <v>301</v>
      </c>
      <c r="N8" s="710" t="s">
        <v>301</v>
      </c>
      <c r="O8" s="670" t="s">
        <v>301</v>
      </c>
      <c r="P8" s="670" t="s">
        <v>301</v>
      </c>
      <c r="Q8" s="719" t="s">
        <v>301</v>
      </c>
      <c r="R8" s="678" t="s">
        <v>301</v>
      </c>
      <c r="S8" s="670" t="s">
        <v>301</v>
      </c>
      <c r="T8" s="728" t="s">
        <v>301</v>
      </c>
      <c r="U8" s="670" t="s">
        <v>301</v>
      </c>
      <c r="V8" s="671" t="s">
        <v>301</v>
      </c>
      <c r="W8" s="678" t="s">
        <v>301</v>
      </c>
      <c r="X8" s="670" t="s">
        <v>301</v>
      </c>
      <c r="Y8" s="670" t="s">
        <v>301</v>
      </c>
      <c r="Z8" s="670" t="s">
        <v>301</v>
      </c>
      <c r="AA8" s="670" t="s">
        <v>301</v>
      </c>
      <c r="AB8" s="670" t="s">
        <v>301</v>
      </c>
      <c r="AC8" s="670" t="s">
        <v>301</v>
      </c>
      <c r="AD8" s="620" t="s">
        <v>761</v>
      </c>
    </row>
    <row r="9" spans="1:30" ht="28.5" customHeight="1">
      <c r="A9" s="674">
        <v>8</v>
      </c>
      <c r="B9" s="674" t="str">
        <f>Dashboard!$J$1</f>
        <v>MSB Dev</v>
      </c>
      <c r="C9" s="669">
        <v>45947</v>
      </c>
      <c r="D9" s="669">
        <v>45960</v>
      </c>
      <c r="E9" s="674" t="s">
        <v>759</v>
      </c>
      <c r="F9" s="674" t="s">
        <v>577</v>
      </c>
      <c r="G9" s="674">
        <v>26220</v>
      </c>
      <c r="H9" s="673" t="s">
        <v>735</v>
      </c>
      <c r="I9" s="674" t="s">
        <v>762</v>
      </c>
      <c r="J9" s="674">
        <v>2</v>
      </c>
      <c r="K9" s="674"/>
      <c r="L9" s="674"/>
      <c r="M9" s="710">
        <v>45960</v>
      </c>
      <c r="N9" s="710">
        <v>45960</v>
      </c>
      <c r="O9" s="670" t="s">
        <v>701</v>
      </c>
      <c r="P9" s="670" t="s">
        <v>282</v>
      </c>
      <c r="Q9" s="719" t="s">
        <v>302</v>
      </c>
      <c r="R9" s="670" t="s">
        <v>275</v>
      </c>
      <c r="S9" s="670" t="s">
        <v>303</v>
      </c>
      <c r="T9" s="528" t="s">
        <v>721</v>
      </c>
      <c r="U9" s="710">
        <v>45960</v>
      </c>
      <c r="V9" s="674" t="s">
        <v>282</v>
      </c>
      <c r="W9" s="710">
        <v>45960</v>
      </c>
      <c r="X9" s="670" t="s">
        <v>303</v>
      </c>
      <c r="Y9" s="674" t="s">
        <v>585</v>
      </c>
      <c r="Z9" s="710">
        <v>45960</v>
      </c>
      <c r="AA9" s="670" t="s">
        <v>301</v>
      </c>
      <c r="AB9" s="675" t="s">
        <v>301</v>
      </c>
      <c r="AC9" s="675" t="s">
        <v>301</v>
      </c>
      <c r="AD9" s="673"/>
    </row>
    <row r="10" spans="1:30" s="714" customFormat="1" ht="30" customHeight="1">
      <c r="A10" s="674">
        <v>9</v>
      </c>
      <c r="B10" s="674" t="str">
        <f>Dashboard!$J$1</f>
        <v>MSB Dev</v>
      </c>
      <c r="C10" s="669">
        <v>45947</v>
      </c>
      <c r="D10" s="669">
        <v>45960</v>
      </c>
      <c r="E10" s="674"/>
      <c r="F10" s="674"/>
      <c r="G10" s="674"/>
      <c r="H10" s="673"/>
      <c r="I10" s="674"/>
      <c r="J10" s="674"/>
      <c r="K10" s="674"/>
      <c r="L10" s="674"/>
      <c r="M10" s="684"/>
      <c r="N10" s="684"/>
      <c r="O10" s="674"/>
      <c r="P10" s="674"/>
      <c r="Q10" s="719"/>
      <c r="R10" s="674"/>
      <c r="S10" s="670"/>
      <c r="T10" s="528"/>
      <c r="U10" s="684"/>
      <c r="V10" s="674"/>
      <c r="W10" s="684"/>
      <c r="X10" s="670"/>
      <c r="Y10" s="675"/>
      <c r="Z10" s="684"/>
      <c r="AA10" s="675"/>
      <c r="AB10" s="670"/>
      <c r="AC10" s="670"/>
      <c r="AD10" s="620"/>
    </row>
    <row r="11" spans="1:30" ht="30" customHeight="1">
      <c r="A11" s="674">
        <v>10</v>
      </c>
      <c r="B11" s="674" t="str">
        <f>Dashboard!$J$1</f>
        <v>MSB Dev</v>
      </c>
      <c r="C11" s="669">
        <v>45947</v>
      </c>
      <c r="D11" s="669">
        <v>45960</v>
      </c>
      <c r="E11" s="674"/>
      <c r="F11" s="674"/>
      <c r="G11" s="674"/>
      <c r="H11" s="673"/>
      <c r="I11" s="674"/>
      <c r="J11" s="674"/>
      <c r="K11" s="674"/>
      <c r="L11" s="674"/>
      <c r="M11" s="682"/>
      <c r="N11" s="670"/>
      <c r="O11" s="670"/>
      <c r="P11" s="670"/>
      <c r="Q11" s="719"/>
      <c r="R11" s="678"/>
      <c r="S11" s="670"/>
      <c r="T11" s="728"/>
      <c r="U11" s="670"/>
      <c r="V11" s="671"/>
      <c r="W11" s="678"/>
      <c r="X11" s="670"/>
      <c r="Y11" s="670"/>
      <c r="Z11" s="670"/>
      <c r="AA11" s="673"/>
      <c r="AB11" s="673"/>
      <c r="AC11" s="670"/>
      <c r="AD11" s="673"/>
    </row>
    <row r="12" spans="1:30" ht="23.25" customHeight="1">
      <c r="E12" s="691"/>
      <c r="F12" s="692"/>
      <c r="H12" s="711"/>
      <c r="I12" s="718"/>
      <c r="J12" s="691"/>
      <c r="K12" s="693"/>
      <c r="L12" s="693"/>
      <c r="M12" s="693"/>
      <c r="N12" s="693"/>
      <c r="P12" s="692"/>
      <c r="R12" s="692"/>
      <c r="T12" s="693"/>
      <c r="U12" s="692"/>
      <c r="V12" s="692"/>
      <c r="W12" s="692"/>
      <c r="AA12" s="691"/>
      <c r="AD12" s="711"/>
    </row>
    <row r="13" spans="1:30" ht="23.25" customHeight="1">
      <c r="E13" s="691"/>
      <c r="F13" s="692"/>
      <c r="H13" s="711"/>
      <c r="I13" s="718"/>
      <c r="J13" s="691"/>
      <c r="K13" s="693"/>
      <c r="L13" s="693"/>
      <c r="M13" s="693"/>
      <c r="N13" s="693"/>
      <c r="P13" s="692"/>
      <c r="R13" s="692"/>
      <c r="T13" s="693"/>
      <c r="U13" s="692"/>
      <c r="V13" s="692"/>
      <c r="W13" s="692"/>
      <c r="AA13" s="691"/>
      <c r="AD13" s="711"/>
    </row>
    <row r="14" spans="1:30" ht="23.25" customHeight="1">
      <c r="E14" s="691"/>
      <c r="F14" s="692"/>
      <c r="H14" s="711"/>
      <c r="I14" s="718"/>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row r="884" spans="5:30" ht="23.25" customHeight="1">
      <c r="E884" s="691"/>
      <c r="F884" s="692"/>
      <c r="H884" s="711"/>
      <c r="J884" s="691"/>
      <c r="K884" s="693"/>
      <c r="L884" s="693"/>
      <c r="M884" s="693"/>
      <c r="N884" s="693"/>
      <c r="P884" s="692"/>
      <c r="R884" s="692"/>
      <c r="T884" s="693"/>
      <c r="U884" s="692"/>
      <c r="V884" s="692"/>
      <c r="W884" s="692"/>
      <c r="AA884" s="691"/>
      <c r="AD884" s="711"/>
    </row>
    <row r="885" spans="5:30" ht="23.25" customHeight="1">
      <c r="E885" s="691"/>
      <c r="F885" s="692"/>
      <c r="H885" s="711"/>
      <c r="J885" s="691"/>
      <c r="K885" s="693"/>
      <c r="L885" s="693"/>
      <c r="M885" s="693"/>
      <c r="N885" s="693"/>
      <c r="P885" s="692"/>
      <c r="R885" s="692"/>
      <c r="T885" s="693"/>
      <c r="U885" s="692"/>
      <c r="V885" s="692"/>
      <c r="W885" s="692"/>
      <c r="AA885" s="691"/>
      <c r="AD885" s="711"/>
    </row>
    <row r="886" spans="5:30" ht="23.25" customHeight="1">
      <c r="E886" s="691"/>
      <c r="F886" s="692"/>
      <c r="H886" s="711"/>
      <c r="J886" s="691"/>
      <c r="K886" s="693"/>
      <c r="L886" s="693"/>
      <c r="M886" s="693"/>
      <c r="N886" s="693"/>
      <c r="P886" s="692"/>
      <c r="R886" s="692"/>
      <c r="T886" s="693"/>
      <c r="U886" s="692"/>
      <c r="V886" s="692"/>
      <c r="W886" s="692"/>
      <c r="AA886" s="691"/>
      <c r="AD886" s="711"/>
    </row>
    <row r="887" spans="5:30" ht="23.25" customHeight="1">
      <c r="E887" s="691"/>
      <c r="F887" s="692"/>
      <c r="H887" s="711"/>
      <c r="J887" s="691"/>
      <c r="K887" s="693"/>
      <c r="L887" s="693"/>
      <c r="M887" s="693"/>
      <c r="N887" s="693"/>
      <c r="P887" s="692"/>
      <c r="R887" s="692"/>
      <c r="T887" s="693"/>
      <c r="U887" s="692"/>
      <c r="V887" s="692"/>
      <c r="W887" s="692"/>
      <c r="AA887" s="691"/>
      <c r="AD887" s="711"/>
    </row>
  </sheetData>
  <hyperlinks>
    <hyperlink ref="T6" r:id="rId1" xr:uid="{A212CF8F-67F1-4773-A16A-2AE14E01B4EC}"/>
    <hyperlink ref="T5" r:id="rId2" xr:uid="{D2C26E04-2F10-4069-9FD7-2208E1A03AF9}"/>
    <hyperlink ref="T4" r:id="rId3" xr:uid="{F618FF31-38DA-4CA2-AE6A-06EE273E4732}"/>
    <hyperlink ref="T9" r:id="rId4" xr:uid="{2609AB24-D055-4EAB-8E63-6B07FF7A8D03}"/>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B15AB5DE-C798-4F2F-9C89-D64BDE3D272C}">
          <x14:formula1>
            <xm:f>Settings!$C$3:$C$22</xm:f>
          </x14:formula1>
          <xm:sqref>I2:I11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961A-D7AA-4753-B46E-F5E21D297D13}">
  <sheetPr>
    <outlinePr summaryBelow="0" summaryRight="0"/>
  </sheetPr>
  <dimension ref="A1:AB12"/>
  <sheetViews>
    <sheetView topLeftCell="F1" workbookViewId="0">
      <selection activeCell="M2" sqref="M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4" customHeight="1">
      <c r="B2" s="15" t="s">
        <v>184</v>
      </c>
      <c r="C2">
        <v>26140</v>
      </c>
      <c r="D2" s="581"/>
      <c r="E2" s="704" t="s">
        <v>275</v>
      </c>
      <c r="F2" s="542" t="s">
        <v>294</v>
      </c>
      <c r="G2" s="563" t="s">
        <v>744</v>
      </c>
      <c r="H2" s="562" t="s">
        <v>449</v>
      </c>
      <c r="I2" s="542" t="s">
        <v>296</v>
      </c>
      <c r="J2" s="562" t="s">
        <v>297</v>
      </c>
      <c r="K2" s="610" t="s">
        <v>333</v>
      </c>
      <c r="L2" s="15" t="s">
        <v>393</v>
      </c>
      <c r="M2" s="55" t="s">
        <v>763</v>
      </c>
    </row>
    <row r="3" spans="1:28" ht="39.75" customHeight="1">
      <c r="B3" s="15" t="s">
        <v>184</v>
      </c>
      <c r="C3" s="560">
        <v>25976</v>
      </c>
      <c r="D3" s="581"/>
      <c r="E3" s="704" t="s">
        <v>275</v>
      </c>
      <c r="F3" s="542" t="s">
        <v>294</v>
      </c>
      <c r="G3" s="563" t="s">
        <v>742</v>
      </c>
      <c r="H3" s="562" t="s">
        <v>336</v>
      </c>
      <c r="I3" s="542" t="s">
        <v>296</v>
      </c>
      <c r="J3" s="562" t="s">
        <v>297</v>
      </c>
      <c r="K3" s="610" t="s">
        <v>333</v>
      </c>
      <c r="L3" s="15" t="s">
        <v>393</v>
      </c>
      <c r="M3" s="55" t="s">
        <v>764</v>
      </c>
    </row>
    <row r="4" spans="1:28" ht="30" customHeight="1">
      <c r="B4" s="51" t="s">
        <v>184</v>
      </c>
      <c r="C4" s="560">
        <v>26018</v>
      </c>
      <c r="D4" s="581"/>
      <c r="E4" s="704" t="s">
        <v>282</v>
      </c>
      <c r="F4" s="542" t="s">
        <v>294</v>
      </c>
      <c r="G4" s="563" t="s">
        <v>753</v>
      </c>
      <c r="H4" s="562" t="s">
        <v>295</v>
      </c>
      <c r="I4" s="542" t="s">
        <v>296</v>
      </c>
      <c r="J4" s="562" t="s">
        <v>297</v>
      </c>
      <c r="K4" s="610" t="s">
        <v>333</v>
      </c>
      <c r="L4" s="15" t="s">
        <v>393</v>
      </c>
      <c r="M4" s="563" t="s">
        <v>765</v>
      </c>
    </row>
    <row r="5" spans="1:28" ht="30" customHeight="1">
      <c r="B5" s="104" t="s">
        <v>759</v>
      </c>
      <c r="C5" s="560">
        <v>26233</v>
      </c>
      <c r="D5" s="583"/>
      <c r="E5" s="717" t="s">
        <v>282</v>
      </c>
      <c r="F5" s="542" t="s">
        <v>294</v>
      </c>
      <c r="G5" s="731" t="s">
        <v>760</v>
      </c>
      <c r="H5" s="562" t="s">
        <v>449</v>
      </c>
      <c r="I5" s="542" t="s">
        <v>296</v>
      </c>
      <c r="J5" s="562" t="s">
        <v>332</v>
      </c>
      <c r="K5" s="610" t="s">
        <v>333</v>
      </c>
      <c r="L5" s="15" t="s">
        <v>334</v>
      </c>
      <c r="M5" s="732" t="s">
        <v>766</v>
      </c>
    </row>
    <row r="6" spans="1:28">
      <c r="B6" s="51"/>
      <c r="C6" s="560"/>
      <c r="D6" s="582"/>
      <c r="E6" s="704"/>
      <c r="F6" s="542"/>
      <c r="G6" s="563"/>
      <c r="H6" s="562"/>
      <c r="I6" s="542"/>
      <c r="J6" s="562"/>
      <c r="K6" s="614"/>
      <c r="L6" s="15"/>
      <c r="M6" s="731"/>
    </row>
    <row r="7" spans="1:28" ht="18.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DB4AD20E-9082-4DA1-B42A-BC6C6E1F1327}">
      <formula1>"Bounceback,Defect,None"</formula1>
    </dataValidation>
    <dataValidation type="list" allowBlank="1" showErrorMessage="1" sqref="I2:I7" xr:uid="{75CDE5C5-9726-4035-80CE-D4C9818930AA}">
      <formula1>"Manual, Automation"</formula1>
    </dataValidation>
    <dataValidation type="list" allowBlank="1" showErrorMessage="1" sqref="H2:H7" xr:uid="{5C0A5C37-F315-4598-B913-75CB3644EDDD}">
      <formula1>"Minor,Significant,Major"</formula1>
    </dataValidation>
    <dataValidation type="list" allowBlank="1" showErrorMessage="1" sqref="K2:K7" xr:uid="{A387A0C0-752D-4615-BD18-5AB035859775}">
      <formula1>"Open,Inprogress,Closed"</formula1>
    </dataValidation>
    <dataValidation type="list" allowBlank="1" showErrorMessage="1" sqref="J2:J7" xr:uid="{E2120F42-B651-4E61-B3E6-D1AC2338C25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945432A-8DB0-4D13-BD7D-C24CBF9642B6}">
          <x14:formula1>
            <xm:f>Details!$A$2:$A$10</xm:f>
          </x14:formula1>
          <xm:sqref>L2:L7</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5C679-AAC7-4594-ADCD-FD868E3761CB}">
  <sheetPr>
    <outlinePr summaryBelow="0" summaryRight="0"/>
  </sheetPr>
  <dimension ref="A1:AD887"/>
  <sheetViews>
    <sheetView showGridLines="0" topLeftCell="A3" workbookViewId="0">
      <selection activeCell="H7" sqref="H7"/>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9.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49.285156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60.75" customHeight="1">
      <c r="A2" s="674">
        <v>1</v>
      </c>
      <c r="B2" s="674" t="str">
        <f>Dashboard!$J$1</f>
        <v>MSB Dev</v>
      </c>
      <c r="C2" s="669">
        <v>45933</v>
      </c>
      <c r="D2" s="669">
        <v>45946</v>
      </c>
      <c r="E2" s="706" t="s">
        <v>180</v>
      </c>
      <c r="F2" s="674" t="s">
        <v>275</v>
      </c>
      <c r="G2" s="674">
        <v>50051</v>
      </c>
      <c r="H2" s="673" t="s">
        <v>767</v>
      </c>
      <c r="I2" s="720" t="s">
        <v>300</v>
      </c>
      <c r="J2" s="674">
        <v>2</v>
      </c>
      <c r="K2" s="674">
        <v>2.75</v>
      </c>
      <c r="L2" s="670">
        <v>11</v>
      </c>
      <c r="M2" s="710">
        <v>45933</v>
      </c>
      <c r="N2" s="710">
        <v>45936</v>
      </c>
      <c r="O2" s="670" t="s">
        <v>768</v>
      </c>
      <c r="P2" s="670" t="s">
        <v>577</v>
      </c>
      <c r="Q2" s="719" t="s">
        <v>302</v>
      </c>
      <c r="R2" s="678" t="s">
        <v>577</v>
      </c>
      <c r="S2" s="670" t="s">
        <v>303</v>
      </c>
      <c r="T2" s="727" t="s">
        <v>769</v>
      </c>
      <c r="U2" s="710">
        <v>45936</v>
      </c>
      <c r="V2" s="671" t="s">
        <v>282</v>
      </c>
      <c r="W2" s="678">
        <v>45937</v>
      </c>
      <c r="X2" s="670" t="s">
        <v>303</v>
      </c>
      <c r="Y2" s="670" t="s">
        <v>352</v>
      </c>
      <c r="Z2" s="710">
        <v>45938</v>
      </c>
      <c r="AA2" s="673" t="s">
        <v>770</v>
      </c>
      <c r="AB2" s="670" t="s">
        <v>303</v>
      </c>
      <c r="AC2" s="670" t="s">
        <v>303</v>
      </c>
      <c r="AD2" s="620" t="s">
        <v>771</v>
      </c>
    </row>
    <row r="3" spans="1:30" s="714" customFormat="1" ht="104.25" customHeight="1">
      <c r="A3" s="674">
        <v>2</v>
      </c>
      <c r="B3" s="674" t="str">
        <f>Dashboard!$J$1</f>
        <v>MSB Dev</v>
      </c>
      <c r="C3" s="669">
        <v>45933</v>
      </c>
      <c r="D3" s="669">
        <v>45946</v>
      </c>
      <c r="E3" s="706" t="s">
        <v>180</v>
      </c>
      <c r="F3" s="674" t="s">
        <v>275</v>
      </c>
      <c r="G3" s="674">
        <v>50085</v>
      </c>
      <c r="H3" s="673" t="s">
        <v>772</v>
      </c>
      <c r="I3" s="720" t="s">
        <v>300</v>
      </c>
      <c r="J3" s="674">
        <v>8</v>
      </c>
      <c r="K3" s="674">
        <v>14</v>
      </c>
      <c r="L3" s="674">
        <v>56.5</v>
      </c>
      <c r="M3" s="710">
        <v>45936</v>
      </c>
      <c r="N3" s="710">
        <v>45940</v>
      </c>
      <c r="O3" s="670" t="s">
        <v>768</v>
      </c>
      <c r="P3" s="670" t="s">
        <v>577</v>
      </c>
      <c r="Q3" s="719" t="s">
        <v>302</v>
      </c>
      <c r="R3" s="678" t="s">
        <v>577</v>
      </c>
      <c r="S3" s="670" t="s">
        <v>303</v>
      </c>
      <c r="T3" s="725" t="s">
        <v>773</v>
      </c>
      <c r="U3" s="710">
        <v>45940</v>
      </c>
      <c r="V3" s="671" t="s">
        <v>282</v>
      </c>
      <c r="W3" s="710">
        <v>45943</v>
      </c>
      <c r="X3" s="674" t="s">
        <v>303</v>
      </c>
      <c r="Y3" s="674" t="s">
        <v>321</v>
      </c>
      <c r="Z3" s="710">
        <v>45943</v>
      </c>
      <c r="AA3" s="674" t="s">
        <v>303</v>
      </c>
      <c r="AB3" s="670" t="s">
        <v>303</v>
      </c>
      <c r="AC3" s="670" t="s">
        <v>303</v>
      </c>
      <c r="AD3" s="620" t="s">
        <v>774</v>
      </c>
    </row>
    <row r="4" spans="1:30" s="714" customFormat="1" ht="90.75" customHeight="1">
      <c r="A4" s="674">
        <v>3</v>
      </c>
      <c r="B4" s="674" t="str">
        <f>Dashboard!$J$1</f>
        <v>MSB Dev</v>
      </c>
      <c r="C4" s="669">
        <v>45933</v>
      </c>
      <c r="D4" s="669">
        <v>45946</v>
      </c>
      <c r="E4" s="706" t="s">
        <v>180</v>
      </c>
      <c r="F4" s="674" t="s">
        <v>577</v>
      </c>
      <c r="G4" s="674">
        <v>49974</v>
      </c>
      <c r="H4" s="673" t="s">
        <v>775</v>
      </c>
      <c r="I4" s="726" t="s">
        <v>300</v>
      </c>
      <c r="J4" s="674">
        <v>3</v>
      </c>
      <c r="K4" s="674">
        <v>6.5</v>
      </c>
      <c r="L4" s="670">
        <v>26</v>
      </c>
      <c r="M4" s="710">
        <v>45933</v>
      </c>
      <c r="N4" s="710">
        <v>45937</v>
      </c>
      <c r="O4" s="670" t="s">
        <v>607</v>
      </c>
      <c r="P4" s="670" t="s">
        <v>282</v>
      </c>
      <c r="Q4" s="719" t="s">
        <v>302</v>
      </c>
      <c r="R4" s="670" t="s">
        <v>282</v>
      </c>
      <c r="S4" s="670" t="s">
        <v>303</v>
      </c>
      <c r="T4" s="528" t="s">
        <v>776</v>
      </c>
      <c r="U4" s="684">
        <v>45938</v>
      </c>
      <c r="V4" s="671" t="s">
        <v>282</v>
      </c>
      <c r="W4" s="684">
        <v>45938</v>
      </c>
      <c r="X4" s="670" t="s">
        <v>303</v>
      </c>
      <c r="Y4" s="675" t="s">
        <v>321</v>
      </c>
      <c r="Z4" s="684">
        <v>45938</v>
      </c>
      <c r="AA4" s="670" t="s">
        <v>303</v>
      </c>
      <c r="AB4" s="670" t="s">
        <v>303</v>
      </c>
      <c r="AC4" s="670" t="s">
        <v>303</v>
      </c>
      <c r="AD4" s="620" t="s">
        <v>777</v>
      </c>
    </row>
    <row r="5" spans="1:30" s="714" customFormat="1" ht="72" customHeight="1">
      <c r="A5" s="674">
        <v>4</v>
      </c>
      <c r="B5" s="674" t="str">
        <f>Dashboard!$J$1</f>
        <v>MSB Dev</v>
      </c>
      <c r="C5" s="669">
        <v>45933</v>
      </c>
      <c r="D5" s="669">
        <v>45946</v>
      </c>
      <c r="E5" s="706" t="s">
        <v>180</v>
      </c>
      <c r="F5" s="674" t="s">
        <v>577</v>
      </c>
      <c r="G5" s="674">
        <v>25828</v>
      </c>
      <c r="H5" s="673" t="s">
        <v>778</v>
      </c>
      <c r="I5" s="713" t="s">
        <v>323</v>
      </c>
      <c r="J5" s="674">
        <v>3</v>
      </c>
      <c r="K5" s="674">
        <v>6</v>
      </c>
      <c r="L5" s="674">
        <v>24</v>
      </c>
      <c r="M5" s="710">
        <v>45938</v>
      </c>
      <c r="N5" s="710">
        <v>45940</v>
      </c>
      <c r="O5" s="670" t="s">
        <v>386</v>
      </c>
      <c r="P5" s="670" t="s">
        <v>275</v>
      </c>
      <c r="Q5" s="719" t="s">
        <v>302</v>
      </c>
      <c r="R5" s="670" t="s">
        <v>275</v>
      </c>
      <c r="S5" s="670" t="s">
        <v>303</v>
      </c>
      <c r="T5" s="528" t="s">
        <v>779</v>
      </c>
      <c r="U5" s="710">
        <v>45939</v>
      </c>
      <c r="V5" s="674" t="s">
        <v>301</v>
      </c>
      <c r="W5" s="710" t="s">
        <v>301</v>
      </c>
      <c r="X5" s="670" t="s">
        <v>301</v>
      </c>
      <c r="Y5" s="674" t="s">
        <v>321</v>
      </c>
      <c r="Z5" s="710">
        <v>45943</v>
      </c>
      <c r="AA5" s="675" t="s">
        <v>303</v>
      </c>
      <c r="AB5" s="675" t="s">
        <v>301</v>
      </c>
      <c r="AC5" s="675" t="s">
        <v>301</v>
      </c>
      <c r="AD5" s="620" t="s">
        <v>780</v>
      </c>
    </row>
    <row r="6" spans="1:30" s="714" customFormat="1" ht="61.5" customHeight="1">
      <c r="A6" s="674">
        <v>5</v>
      </c>
      <c r="B6" s="674" t="str">
        <f>Dashboard!$J$1</f>
        <v>MSB Dev</v>
      </c>
      <c r="C6" s="669">
        <v>45933</v>
      </c>
      <c r="D6" s="669">
        <v>45946</v>
      </c>
      <c r="E6" s="706" t="s">
        <v>180</v>
      </c>
      <c r="F6" s="674" t="s">
        <v>282</v>
      </c>
      <c r="G6" s="674">
        <v>26018</v>
      </c>
      <c r="H6" s="673" t="s">
        <v>753</v>
      </c>
      <c r="I6" s="674" t="s">
        <v>781</v>
      </c>
      <c r="J6" s="674">
        <v>1</v>
      </c>
      <c r="K6" s="674"/>
      <c r="L6" s="674"/>
      <c r="M6" s="710">
        <v>45937</v>
      </c>
      <c r="N6" s="710">
        <v>45937</v>
      </c>
      <c r="O6" s="670" t="s">
        <v>386</v>
      </c>
      <c r="P6" s="670" t="s">
        <v>275</v>
      </c>
      <c r="Q6" s="719" t="s">
        <v>302</v>
      </c>
      <c r="R6" s="670" t="s">
        <v>275</v>
      </c>
      <c r="S6" s="670" t="s">
        <v>303</v>
      </c>
      <c r="T6" s="727" t="s">
        <v>782</v>
      </c>
      <c r="U6" s="684">
        <v>45937</v>
      </c>
      <c r="V6" s="671" t="s">
        <v>301</v>
      </c>
      <c r="W6" s="684" t="s">
        <v>301</v>
      </c>
      <c r="X6" s="670" t="s">
        <v>301</v>
      </c>
      <c r="Y6" s="670" t="s">
        <v>352</v>
      </c>
      <c r="Z6" s="684">
        <v>45938</v>
      </c>
      <c r="AA6" s="670" t="s">
        <v>303</v>
      </c>
      <c r="AB6" s="670" t="s">
        <v>301</v>
      </c>
      <c r="AC6" s="670" t="s">
        <v>301</v>
      </c>
      <c r="AD6" s="620" t="s">
        <v>783</v>
      </c>
    </row>
    <row r="7" spans="1:30" ht="34.5" customHeight="1">
      <c r="A7" s="674">
        <v>6</v>
      </c>
      <c r="B7" s="674" t="str">
        <f>Dashboard!$J$1</f>
        <v>MSB Dev</v>
      </c>
      <c r="C7" s="669">
        <v>45933</v>
      </c>
      <c r="D7" s="669">
        <v>45946</v>
      </c>
      <c r="E7" s="674" t="s">
        <v>784</v>
      </c>
      <c r="F7" s="674" t="s">
        <v>275</v>
      </c>
      <c r="G7" s="674">
        <v>50179</v>
      </c>
      <c r="H7" s="673" t="s">
        <v>740</v>
      </c>
      <c r="I7" s="674" t="s">
        <v>279</v>
      </c>
      <c r="J7" s="674">
        <v>3</v>
      </c>
      <c r="K7" s="674"/>
      <c r="L7" s="674"/>
      <c r="M7" s="710">
        <v>45943</v>
      </c>
      <c r="N7" s="710"/>
      <c r="O7" s="674"/>
      <c r="P7" s="670"/>
      <c r="Q7" s="719"/>
      <c r="R7" s="670"/>
      <c r="S7" s="670"/>
      <c r="T7" s="528"/>
      <c r="U7" s="710"/>
      <c r="V7" s="671"/>
      <c r="W7" s="671"/>
      <c r="X7" s="671"/>
      <c r="Y7" s="675"/>
      <c r="Z7" s="684"/>
      <c r="AA7" s="675"/>
      <c r="AB7" s="675"/>
      <c r="AC7" s="675"/>
      <c r="AD7" s="620"/>
    </row>
    <row r="8" spans="1:30" ht="34.5" customHeight="1">
      <c r="A8" s="674">
        <v>7</v>
      </c>
      <c r="B8" s="674" t="str">
        <f>Dashboard!$J$1</f>
        <v>MSB Dev</v>
      </c>
      <c r="C8" s="669">
        <v>45933</v>
      </c>
      <c r="D8" s="669">
        <v>45946</v>
      </c>
      <c r="E8" s="674"/>
      <c r="F8" s="674"/>
      <c r="G8" s="674"/>
      <c r="H8" s="673"/>
      <c r="I8" s="674"/>
      <c r="J8" s="674"/>
      <c r="K8" s="674"/>
      <c r="L8" s="674"/>
      <c r="M8" s="710"/>
      <c r="N8" s="710"/>
      <c r="O8" s="674"/>
      <c r="P8" s="670"/>
      <c r="Q8" s="719"/>
      <c r="R8" s="670"/>
      <c r="S8" s="670"/>
      <c r="T8" s="528"/>
      <c r="U8" s="710"/>
      <c r="V8" s="674"/>
      <c r="W8" s="710"/>
      <c r="X8" s="670"/>
      <c r="Y8" s="674"/>
      <c r="Z8" s="710"/>
      <c r="AA8" s="675"/>
      <c r="AB8" s="675"/>
      <c r="AC8" s="675"/>
      <c r="AD8" s="673"/>
    </row>
    <row r="9" spans="1:30" s="714" customFormat="1" ht="34.5" customHeight="1">
      <c r="A9" s="674">
        <v>8</v>
      </c>
      <c r="B9" s="674" t="str">
        <f>Dashboard!$J$1</f>
        <v>MSB Dev</v>
      </c>
      <c r="C9" s="669">
        <v>45933</v>
      </c>
      <c r="D9" s="669">
        <v>45946</v>
      </c>
      <c r="E9" s="674"/>
      <c r="F9" s="674"/>
      <c r="G9" s="674"/>
      <c r="H9" s="673"/>
      <c r="I9" s="674"/>
      <c r="J9" s="682"/>
      <c r="K9" s="682"/>
      <c r="L9" s="682"/>
      <c r="M9" s="682"/>
      <c r="N9" s="670"/>
      <c r="O9" s="670"/>
      <c r="P9" s="670"/>
      <c r="Q9" s="719"/>
      <c r="R9" s="678"/>
      <c r="S9" s="670"/>
      <c r="T9" s="728"/>
      <c r="U9" s="670"/>
      <c r="V9" s="671"/>
      <c r="W9" s="678"/>
      <c r="X9" s="670"/>
      <c r="Y9" s="670"/>
      <c r="Z9" s="670"/>
      <c r="AA9" s="673"/>
      <c r="AB9" s="670"/>
      <c r="AC9" s="670"/>
      <c r="AD9" s="620"/>
    </row>
    <row r="10" spans="1:30" s="714" customFormat="1" ht="34.5" customHeight="1">
      <c r="A10" s="674">
        <v>9</v>
      </c>
      <c r="B10" s="674" t="str">
        <f>Dashboard!$J$1</f>
        <v>MSB Dev</v>
      </c>
      <c r="C10" s="669">
        <v>45933</v>
      </c>
      <c r="D10" s="669">
        <v>45946</v>
      </c>
      <c r="E10" s="674"/>
      <c r="F10" s="674"/>
      <c r="G10" s="674"/>
      <c r="H10" s="673"/>
      <c r="I10" s="674"/>
      <c r="J10" s="674"/>
      <c r="K10" s="674"/>
      <c r="L10" s="674"/>
      <c r="M10" s="684"/>
      <c r="N10" s="684"/>
      <c r="O10" s="674"/>
      <c r="P10" s="674"/>
      <c r="Q10" s="719"/>
      <c r="R10" s="674"/>
      <c r="S10" s="670"/>
      <c r="T10" s="528"/>
      <c r="U10" s="684"/>
      <c r="V10" s="674"/>
      <c r="W10" s="684"/>
      <c r="X10" s="670"/>
      <c r="Y10" s="675"/>
      <c r="Z10" s="684"/>
      <c r="AA10" s="675"/>
      <c r="AB10" s="670"/>
      <c r="AC10" s="670"/>
      <c r="AD10" s="620"/>
    </row>
    <row r="11" spans="1:30" ht="34.5" customHeight="1">
      <c r="A11" s="674">
        <v>10</v>
      </c>
      <c r="B11" s="674" t="str">
        <f>Dashboard!$J$1</f>
        <v>MSB Dev</v>
      </c>
      <c r="C11" s="669">
        <v>45933</v>
      </c>
      <c r="D11" s="669">
        <v>45946</v>
      </c>
      <c r="E11" s="674"/>
      <c r="F11" s="674"/>
      <c r="G11" s="674"/>
      <c r="H11" s="673"/>
      <c r="I11" s="674"/>
      <c r="J11" s="674"/>
      <c r="K11" s="674"/>
      <c r="L11" s="674"/>
      <c r="M11" s="682"/>
      <c r="N11" s="670"/>
      <c r="O11" s="670"/>
      <c r="P11" s="670"/>
      <c r="Q11" s="719"/>
      <c r="R11" s="678"/>
      <c r="S11" s="670"/>
      <c r="T11" s="728"/>
      <c r="U11" s="670"/>
      <c r="V11" s="671"/>
      <c r="W11" s="678"/>
      <c r="X11" s="670"/>
      <c r="Y11" s="670"/>
      <c r="Z11" s="670"/>
      <c r="AA11" s="673"/>
      <c r="AB11" s="673"/>
      <c r="AC11" s="670"/>
      <c r="AD11" s="673"/>
    </row>
    <row r="12" spans="1:30" ht="23.25" customHeight="1">
      <c r="E12" s="691"/>
      <c r="F12" s="692"/>
      <c r="H12" s="711"/>
      <c r="I12" s="718"/>
      <c r="J12" s="691"/>
      <c r="K12" s="693"/>
      <c r="L12" s="693"/>
      <c r="M12" s="693"/>
      <c r="N12" s="693"/>
      <c r="P12" s="692"/>
      <c r="R12" s="692"/>
      <c r="T12" s="693"/>
      <c r="U12" s="692"/>
      <c r="V12" s="692"/>
      <c r="W12" s="692"/>
      <c r="AA12" s="691"/>
      <c r="AD12" s="711"/>
    </row>
    <row r="13" spans="1:30" ht="23.25" customHeight="1">
      <c r="E13" s="691"/>
      <c r="F13" s="692"/>
      <c r="H13" s="711"/>
      <c r="I13" s="718"/>
      <c r="J13" s="691"/>
      <c r="K13" s="693"/>
      <c r="L13" s="693"/>
      <c r="M13" s="693"/>
      <c r="N13" s="693"/>
      <c r="P13" s="692"/>
      <c r="R13" s="692"/>
      <c r="T13" s="693"/>
      <c r="U13" s="692"/>
      <c r="V13" s="692"/>
      <c r="W13" s="692"/>
      <c r="AA13" s="691"/>
      <c r="AD13" s="711"/>
    </row>
    <row r="14" spans="1:30" ht="23.25" customHeight="1">
      <c r="E14" s="691"/>
      <c r="F14" s="692"/>
      <c r="H14" s="711"/>
      <c r="I14" s="718"/>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row r="884" spans="5:30" ht="23.25" customHeight="1">
      <c r="E884" s="691"/>
      <c r="F884" s="692"/>
      <c r="H884" s="711"/>
      <c r="J884" s="691"/>
      <c r="K884" s="693"/>
      <c r="L884" s="693"/>
      <c r="M884" s="693"/>
      <c r="N884" s="693"/>
      <c r="P884" s="692"/>
      <c r="R884" s="692"/>
      <c r="T884" s="693"/>
      <c r="U884" s="692"/>
      <c r="V884" s="692"/>
      <c r="W884" s="692"/>
      <c r="AA884" s="691"/>
      <c r="AD884" s="711"/>
    </row>
    <row r="885" spans="5:30" ht="23.25" customHeight="1">
      <c r="E885" s="691"/>
      <c r="F885" s="692"/>
      <c r="H885" s="711"/>
      <c r="J885" s="691"/>
      <c r="K885" s="693"/>
      <c r="L885" s="693"/>
      <c r="M885" s="693"/>
      <c r="N885" s="693"/>
      <c r="P885" s="692"/>
      <c r="R885" s="692"/>
      <c r="T885" s="693"/>
      <c r="U885" s="692"/>
      <c r="V885" s="692"/>
      <c r="W885" s="692"/>
      <c r="AA885" s="691"/>
      <c r="AD885" s="711"/>
    </row>
    <row r="886" spans="5:30" ht="23.25" customHeight="1">
      <c r="E886" s="691"/>
      <c r="F886" s="692"/>
      <c r="H886" s="711"/>
      <c r="J886" s="691"/>
      <c r="K886" s="693"/>
      <c r="L886" s="693"/>
      <c r="M886" s="693"/>
      <c r="N886" s="693"/>
      <c r="P886" s="692"/>
      <c r="R886" s="692"/>
      <c r="T886" s="693"/>
      <c r="U886" s="692"/>
      <c r="V886" s="692"/>
      <c r="W886" s="692"/>
      <c r="AA886" s="691"/>
      <c r="AD886" s="711"/>
    </row>
    <row r="887" spans="5:30" ht="23.25" customHeight="1">
      <c r="E887" s="691"/>
      <c r="F887" s="692"/>
      <c r="H887" s="711"/>
      <c r="J887" s="691"/>
      <c r="K887" s="693"/>
      <c r="L887" s="693"/>
      <c r="M887" s="693"/>
      <c r="N887" s="693"/>
      <c r="P887" s="692"/>
      <c r="R887" s="692"/>
      <c r="T887" s="693"/>
      <c r="U887" s="692"/>
      <c r="V887" s="692"/>
      <c r="W887" s="692"/>
      <c r="AA887" s="691"/>
      <c r="AD887" s="711"/>
    </row>
  </sheetData>
  <hyperlinks>
    <hyperlink ref="T2" r:id="rId1" xr:uid="{1C58897A-C599-41FD-A73F-D6DFAF1F2A20}"/>
    <hyperlink ref="T6" r:id="rId2" xr:uid="{BB3EF338-B6CF-44D2-9BFC-9A7BB88D4C64}"/>
    <hyperlink ref="T4" r:id="rId3" xr:uid="{FE100131-DE9C-4976-8696-2431742B3F77}"/>
    <hyperlink ref="T5" r:id="rId4" xr:uid="{85A838F4-3B00-456E-AB6D-E1ED9341DA69}"/>
    <hyperlink ref="T3" r:id="rId5" xr:uid="{4B54E0E5-B814-4ED6-A67D-A5F38D0C93AA}"/>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127AE2BE-6CAE-4E9C-BE6C-744CB6007259}">
          <x14:formula1>
            <xm:f>Settings!$C$3:$C$22</xm:f>
          </x14:formula1>
          <xm:sqref>I2:I11</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92AC9-754D-41B9-A4FB-58F7E2246C6E}">
  <sheetPr>
    <outlinePr summaryBelow="0" summaryRight="0"/>
  </sheetPr>
  <dimension ref="A1:AB12"/>
  <sheetViews>
    <sheetView topLeftCell="K1" workbookViewId="0">
      <selection activeCell="M3" sqref="M3"/>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30" customHeight="1">
      <c r="B2" s="15" t="s">
        <v>180</v>
      </c>
      <c r="C2">
        <v>25828</v>
      </c>
      <c r="D2" s="581"/>
      <c r="E2" s="704" t="s">
        <v>577</v>
      </c>
      <c r="F2" s="542" t="s">
        <v>294</v>
      </c>
      <c r="G2" s="563" t="s">
        <v>778</v>
      </c>
      <c r="H2" s="562" t="s">
        <v>295</v>
      </c>
      <c r="I2" s="542" t="s">
        <v>296</v>
      </c>
      <c r="J2" s="562" t="s">
        <v>297</v>
      </c>
      <c r="K2" s="610" t="s">
        <v>333</v>
      </c>
      <c r="L2" s="15" t="s">
        <v>393</v>
      </c>
      <c r="M2" s="55" t="s">
        <v>785</v>
      </c>
    </row>
    <row r="3" spans="1:28" ht="26.25" customHeight="1">
      <c r="B3" s="15" t="s">
        <v>180</v>
      </c>
      <c r="C3" s="560">
        <v>26018</v>
      </c>
      <c r="D3" s="581"/>
      <c r="E3" s="704" t="s">
        <v>282</v>
      </c>
      <c r="F3" s="542" t="s">
        <v>294</v>
      </c>
      <c r="G3" s="563" t="s">
        <v>753</v>
      </c>
      <c r="H3" s="562" t="s">
        <v>295</v>
      </c>
      <c r="I3" s="542" t="s">
        <v>296</v>
      </c>
      <c r="J3" s="562" t="s">
        <v>297</v>
      </c>
      <c r="K3" s="610" t="s">
        <v>298</v>
      </c>
      <c r="L3" s="15" t="s">
        <v>393</v>
      </c>
      <c r="M3" s="55" t="s">
        <v>786</v>
      </c>
    </row>
    <row r="4" spans="1:28" ht="40.5" customHeight="1">
      <c r="B4" s="51" t="s">
        <v>180</v>
      </c>
      <c r="C4" s="560">
        <v>50085</v>
      </c>
      <c r="D4" s="581"/>
      <c r="E4" s="704" t="s">
        <v>275</v>
      </c>
      <c r="F4" s="542" t="s">
        <v>330</v>
      </c>
      <c r="G4" s="563" t="s">
        <v>787</v>
      </c>
      <c r="H4" s="562" t="s">
        <v>295</v>
      </c>
      <c r="I4" s="542" t="s">
        <v>296</v>
      </c>
      <c r="J4" s="562" t="s">
        <v>332</v>
      </c>
      <c r="K4" s="610" t="s">
        <v>333</v>
      </c>
      <c r="L4" s="15" t="s">
        <v>334</v>
      </c>
      <c r="M4" s="730" t="s">
        <v>788</v>
      </c>
    </row>
    <row r="5" spans="1:28" ht="18.75" customHeight="1">
      <c r="B5" s="51"/>
      <c r="C5" s="560"/>
      <c r="D5" s="582"/>
      <c r="E5" s="704"/>
      <c r="F5" s="542"/>
      <c r="G5" s="563"/>
      <c r="H5" s="562"/>
      <c r="I5" s="542"/>
      <c r="J5" s="562"/>
      <c r="K5" s="614"/>
      <c r="L5" s="15"/>
      <c r="M5" s="564"/>
    </row>
    <row r="6" spans="1:28" ht="18.75" customHeight="1">
      <c r="B6" s="104"/>
      <c r="C6" s="560"/>
      <c r="D6" s="583"/>
      <c r="E6" s="717"/>
      <c r="F6" s="542"/>
      <c r="G6" s="563"/>
      <c r="H6" s="562"/>
      <c r="I6" s="542"/>
      <c r="J6" s="562"/>
      <c r="K6" s="716"/>
      <c r="L6" s="15"/>
      <c r="M6" s="55"/>
    </row>
    <row r="7" spans="1:28" ht="18.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08979B57-27F9-432B-A257-04F33D0B8F80}">
      <formula1>"Internal,External"</formula1>
    </dataValidation>
    <dataValidation type="list" allowBlank="1" showErrorMessage="1" sqref="K2:K7" xr:uid="{DA96CD9E-EB66-4422-BFFC-99BB34320910}">
      <formula1>"Open,Inprogress,Closed"</formula1>
    </dataValidation>
    <dataValidation type="list" allowBlank="1" showErrorMessage="1" sqref="H2:H7" xr:uid="{522E2A7A-3918-4311-AFDB-2A22B0371390}">
      <formula1>"Minor,Significant,Major"</formula1>
    </dataValidation>
    <dataValidation type="list" allowBlank="1" showErrorMessage="1" sqref="I2:I7" xr:uid="{D251BDEF-8306-4065-9F5E-F5223DEE5846}">
      <formula1>"Manual, Automation"</formula1>
    </dataValidation>
    <dataValidation type="list" allowBlank="1" showErrorMessage="1" sqref="F2:F7" xr:uid="{7EE853D6-6048-4707-B8BC-77FA411B7DD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DF8BB80-E6AC-4A7D-B81F-2105757A5384}">
          <x14:formula1>
            <xm:f>Details!$A$2:$A$10</xm:f>
          </x14:formula1>
          <xm:sqref>L2:L7</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19FCD-DDAA-41C8-BCCA-4AF2AC635A6F}">
  <sheetPr>
    <outlinePr summaryBelow="0" summaryRight="0"/>
  </sheetPr>
  <dimension ref="A1:AD882"/>
  <sheetViews>
    <sheetView showGridLines="0" topLeftCell="C1" workbookViewId="0">
      <selection activeCell="I2" sqref="I2"/>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6.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49.285156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39.75" customHeight="1">
      <c r="A2" s="674">
        <v>1</v>
      </c>
      <c r="B2" s="674" t="str">
        <f>Dashboard!$J$1</f>
        <v>MSB Dev</v>
      </c>
      <c r="C2" s="669">
        <v>45919</v>
      </c>
      <c r="D2" s="669">
        <v>45932</v>
      </c>
      <c r="E2" s="706" t="s">
        <v>177</v>
      </c>
      <c r="F2" s="674" t="s">
        <v>307</v>
      </c>
      <c r="G2" s="674">
        <v>50113</v>
      </c>
      <c r="H2" s="673" t="s">
        <v>789</v>
      </c>
      <c r="I2" s="720" t="s">
        <v>300</v>
      </c>
      <c r="J2" s="674">
        <v>13</v>
      </c>
      <c r="K2" s="674">
        <v>10.5</v>
      </c>
      <c r="L2" s="670">
        <v>42</v>
      </c>
      <c r="M2" s="682" t="s">
        <v>301</v>
      </c>
      <c r="N2" s="670" t="s">
        <v>301</v>
      </c>
      <c r="O2" s="670" t="s">
        <v>301</v>
      </c>
      <c r="P2" s="670" t="s">
        <v>301</v>
      </c>
      <c r="Q2" s="719" t="s">
        <v>301</v>
      </c>
      <c r="R2" s="678" t="s">
        <v>301</v>
      </c>
      <c r="S2" s="670" t="s">
        <v>301</v>
      </c>
      <c r="T2" s="678" t="s">
        <v>301</v>
      </c>
      <c r="U2" s="670" t="s">
        <v>301</v>
      </c>
      <c r="V2" s="671" t="s">
        <v>301</v>
      </c>
      <c r="W2" s="678" t="s">
        <v>301</v>
      </c>
      <c r="X2" s="670" t="s">
        <v>301</v>
      </c>
      <c r="Y2" s="670" t="s">
        <v>301</v>
      </c>
      <c r="Z2" s="670" t="s">
        <v>301</v>
      </c>
      <c r="AA2" s="673" t="s">
        <v>790</v>
      </c>
      <c r="AB2" s="670" t="s">
        <v>301</v>
      </c>
      <c r="AC2" s="670" t="s">
        <v>301</v>
      </c>
      <c r="AD2" s="620" t="s">
        <v>791</v>
      </c>
    </row>
    <row r="3" spans="1:30" s="714" customFormat="1" ht="137.25" customHeight="1">
      <c r="A3" s="674">
        <v>2</v>
      </c>
      <c r="B3" s="674" t="str">
        <f>Dashboard!$J$1</f>
        <v>MSB Dev</v>
      </c>
      <c r="C3" s="669">
        <v>45919</v>
      </c>
      <c r="D3" s="669">
        <v>45932</v>
      </c>
      <c r="E3" s="706" t="s">
        <v>177</v>
      </c>
      <c r="F3" s="674" t="s">
        <v>577</v>
      </c>
      <c r="G3" s="674">
        <v>50115</v>
      </c>
      <c r="H3" s="673" t="s">
        <v>792</v>
      </c>
      <c r="I3" s="720" t="s">
        <v>300</v>
      </c>
      <c r="J3" s="674">
        <v>13</v>
      </c>
      <c r="K3" s="674">
        <v>18</v>
      </c>
      <c r="L3" s="674">
        <v>72</v>
      </c>
      <c r="M3" s="710">
        <v>45919</v>
      </c>
      <c r="N3" s="710">
        <v>45930</v>
      </c>
      <c r="O3" s="674" t="s">
        <v>301</v>
      </c>
      <c r="P3" s="670" t="s">
        <v>577</v>
      </c>
      <c r="Q3" s="719" t="s">
        <v>302</v>
      </c>
      <c r="R3" s="670" t="s">
        <v>577</v>
      </c>
      <c r="S3" s="670" t="s">
        <v>303</v>
      </c>
      <c r="T3" s="725" t="s">
        <v>793</v>
      </c>
      <c r="U3" s="710">
        <v>45922</v>
      </c>
      <c r="V3" s="671" t="s">
        <v>282</v>
      </c>
      <c r="W3" s="710">
        <v>45930</v>
      </c>
      <c r="X3" s="674" t="s">
        <v>303</v>
      </c>
      <c r="Y3" s="674" t="s">
        <v>321</v>
      </c>
      <c r="Z3" s="710">
        <v>45930</v>
      </c>
      <c r="AA3" s="674" t="s">
        <v>303</v>
      </c>
      <c r="AB3" s="670" t="s">
        <v>301</v>
      </c>
      <c r="AC3" s="670" t="s">
        <v>301</v>
      </c>
      <c r="AD3" s="620" t="s">
        <v>794</v>
      </c>
    </row>
    <row r="4" spans="1:30" s="714" customFormat="1" ht="59.25" customHeight="1">
      <c r="A4" s="674">
        <v>3</v>
      </c>
      <c r="B4" s="674" t="str">
        <f>Dashboard!$J$1</f>
        <v>MSB Dev</v>
      </c>
      <c r="C4" s="669">
        <v>45919</v>
      </c>
      <c r="D4" s="669">
        <v>45932</v>
      </c>
      <c r="E4" s="706" t="s">
        <v>177</v>
      </c>
      <c r="F4" s="674" t="s">
        <v>577</v>
      </c>
      <c r="G4" s="674">
        <v>50114</v>
      </c>
      <c r="H4" s="673" t="s">
        <v>795</v>
      </c>
      <c r="I4" s="720" t="s">
        <v>300</v>
      </c>
      <c r="J4" s="674">
        <v>8</v>
      </c>
      <c r="K4" s="674">
        <v>7</v>
      </c>
      <c r="L4" s="670">
        <v>28</v>
      </c>
      <c r="M4" s="710">
        <v>45926</v>
      </c>
      <c r="N4" s="710">
        <v>45930</v>
      </c>
      <c r="O4" s="674" t="s">
        <v>301</v>
      </c>
      <c r="P4" s="670" t="s">
        <v>577</v>
      </c>
      <c r="Q4" s="719" t="s">
        <v>302</v>
      </c>
      <c r="R4" s="670" t="s">
        <v>577</v>
      </c>
      <c r="S4" s="670" t="s">
        <v>303</v>
      </c>
      <c r="T4" s="528" t="s">
        <v>796</v>
      </c>
      <c r="U4" s="710">
        <v>45930</v>
      </c>
      <c r="V4" s="671" t="s">
        <v>282</v>
      </c>
      <c r="W4" s="710">
        <v>45930</v>
      </c>
      <c r="X4" s="674" t="s">
        <v>303</v>
      </c>
      <c r="Y4" s="675" t="s">
        <v>321</v>
      </c>
      <c r="Z4" s="710">
        <v>45930</v>
      </c>
      <c r="AA4" s="674" t="s">
        <v>303</v>
      </c>
      <c r="AB4" s="670" t="s">
        <v>301</v>
      </c>
      <c r="AC4" s="670" t="s">
        <v>301</v>
      </c>
      <c r="AD4" s="673" t="s">
        <v>797</v>
      </c>
    </row>
    <row r="5" spans="1:30" s="714" customFormat="1" ht="31.5" customHeight="1">
      <c r="A5" s="674">
        <v>4</v>
      </c>
      <c r="B5" s="674" t="str">
        <f>Dashboard!$J$1</f>
        <v>MSB Dev</v>
      </c>
      <c r="C5" s="669">
        <v>45919</v>
      </c>
      <c r="D5" s="669">
        <v>45932</v>
      </c>
      <c r="E5" s="674"/>
      <c r="F5" s="674"/>
      <c r="G5" s="674"/>
      <c r="H5" s="673"/>
      <c r="I5" s="674"/>
      <c r="J5" s="674"/>
      <c r="K5" s="674"/>
      <c r="L5" s="674"/>
      <c r="M5" s="710"/>
      <c r="N5" s="710"/>
      <c r="O5" s="674"/>
      <c r="P5" s="670"/>
      <c r="Q5" s="719"/>
      <c r="R5" s="670"/>
      <c r="S5" s="670"/>
      <c r="T5" s="528"/>
      <c r="U5" s="710"/>
      <c r="V5" s="674"/>
      <c r="W5" s="710"/>
      <c r="X5" s="670"/>
      <c r="Y5" s="674"/>
      <c r="Z5" s="710"/>
      <c r="AA5" s="675"/>
      <c r="AB5" s="675"/>
      <c r="AC5" s="675"/>
      <c r="AD5" s="620"/>
    </row>
    <row r="6" spans="1:30" s="714" customFormat="1" ht="31.5" customHeight="1">
      <c r="A6" s="674">
        <v>5</v>
      </c>
      <c r="B6" s="674" t="str">
        <f>Dashboard!$J$1</f>
        <v>MSB Dev</v>
      </c>
      <c r="C6" s="669">
        <v>45919</v>
      </c>
      <c r="D6" s="669">
        <v>45932</v>
      </c>
      <c r="E6" s="674"/>
      <c r="F6" s="674"/>
      <c r="G6" s="674"/>
      <c r="H6" s="673"/>
      <c r="I6" s="674"/>
      <c r="J6" s="674"/>
      <c r="K6" s="674"/>
      <c r="L6" s="674"/>
      <c r="M6" s="710"/>
      <c r="N6" s="710"/>
      <c r="O6" s="674"/>
      <c r="P6" s="670"/>
      <c r="Q6" s="719"/>
      <c r="R6" s="670"/>
      <c r="S6" s="670"/>
      <c r="T6" s="727"/>
      <c r="U6" s="684"/>
      <c r="V6" s="671"/>
      <c r="W6" s="684"/>
      <c r="X6" s="670"/>
      <c r="Y6" s="670"/>
      <c r="Z6" s="684"/>
      <c r="AA6" s="670"/>
      <c r="AB6" s="670"/>
      <c r="AC6" s="670"/>
      <c r="AD6" s="620"/>
    </row>
    <row r="7" spans="1:30" ht="23.25" customHeight="1">
      <c r="E7" s="691"/>
      <c r="F7" s="692"/>
      <c r="H7" s="711"/>
      <c r="I7" s="718"/>
      <c r="J7" s="691"/>
      <c r="K7" s="693"/>
      <c r="L7" s="693"/>
      <c r="M7" s="693"/>
      <c r="N7" s="693"/>
      <c r="P7" s="692"/>
      <c r="R7" s="692"/>
      <c r="T7" s="693"/>
      <c r="U7" s="692"/>
      <c r="V7" s="692"/>
      <c r="W7" s="692"/>
      <c r="AA7" s="691"/>
      <c r="AD7" s="711"/>
    </row>
    <row r="8" spans="1:30" ht="23.25" customHeight="1">
      <c r="E8" s="691"/>
      <c r="F8" s="692"/>
      <c r="H8" s="711"/>
      <c r="I8" s="718"/>
      <c r="J8" s="691"/>
      <c r="K8" s="693"/>
      <c r="L8" s="693"/>
      <c r="M8" s="693"/>
      <c r="N8" s="693"/>
      <c r="P8" s="692"/>
      <c r="R8" s="692"/>
      <c r="T8" s="693"/>
      <c r="U8" s="692"/>
      <c r="V8" s="692"/>
      <c r="W8" s="692"/>
      <c r="AA8" s="691"/>
      <c r="AD8" s="711"/>
    </row>
    <row r="9" spans="1:30" ht="23.25" customHeight="1">
      <c r="E9" s="691"/>
      <c r="F9" s="692"/>
      <c r="H9" s="711"/>
      <c r="I9" s="718"/>
      <c r="J9" s="691"/>
      <c r="K9" s="693"/>
      <c r="L9" s="693"/>
      <c r="M9" s="693"/>
      <c r="N9" s="693"/>
      <c r="P9" s="692"/>
      <c r="R9" s="692"/>
      <c r="T9" s="693"/>
      <c r="U9" s="692"/>
      <c r="V9" s="692"/>
      <c r="W9" s="692"/>
      <c r="AA9" s="691"/>
      <c r="AD9" s="711"/>
    </row>
    <row r="10" spans="1:30" ht="23.25" customHeight="1">
      <c r="E10" s="691"/>
      <c r="F10" s="692"/>
      <c r="H10" s="711"/>
      <c r="J10" s="691"/>
      <c r="K10" s="693"/>
      <c r="L10" s="693"/>
      <c r="M10" s="693"/>
      <c r="N10" s="693"/>
      <c r="P10" s="692"/>
      <c r="R10" s="692"/>
      <c r="T10" s="693"/>
      <c r="U10" s="692"/>
      <c r="V10" s="692"/>
      <c r="W10" s="692"/>
      <c r="AA10" s="691"/>
      <c r="AD10" s="711"/>
    </row>
    <row r="11" spans="1:30" ht="23.25" customHeight="1">
      <c r="E11" s="691"/>
      <c r="F11" s="692"/>
      <c r="H11" s="711"/>
      <c r="J11" s="691"/>
      <c r="K11" s="693"/>
      <c r="L11" s="693"/>
      <c r="M11" s="693"/>
      <c r="N11" s="693"/>
      <c r="P11" s="692"/>
      <c r="R11" s="692"/>
      <c r="T11" s="693"/>
      <c r="U11" s="692"/>
      <c r="V11" s="692"/>
      <c r="W11" s="692"/>
      <c r="AA11" s="691"/>
      <c r="AD11" s="711"/>
    </row>
    <row r="12" spans="1:30" ht="23.25" customHeight="1">
      <c r="E12" s="691"/>
      <c r="F12" s="692"/>
      <c r="H12" s="711"/>
      <c r="J12" s="691"/>
      <c r="K12" s="693"/>
      <c r="L12" s="693"/>
      <c r="M12" s="693"/>
      <c r="N12" s="693"/>
      <c r="P12" s="692"/>
      <c r="R12" s="692"/>
      <c r="T12" s="693"/>
      <c r="U12" s="692"/>
      <c r="V12" s="692"/>
      <c r="W12" s="692"/>
      <c r="AA12" s="691"/>
      <c r="AD12" s="711"/>
    </row>
    <row r="13" spans="1:30" ht="23.25" customHeight="1">
      <c r="E13" s="691"/>
      <c r="F13" s="692"/>
      <c r="H13" s="711"/>
      <c r="J13" s="691"/>
      <c r="K13" s="693"/>
      <c r="L13" s="693"/>
      <c r="M13" s="693"/>
      <c r="N13" s="693"/>
      <c r="P13" s="692"/>
      <c r="R13" s="692"/>
      <c r="T13" s="693"/>
      <c r="U13" s="692"/>
      <c r="V13" s="692"/>
      <c r="W13" s="692"/>
      <c r="AA13" s="691"/>
      <c r="AD13" s="711"/>
    </row>
    <row r="14" spans="1:30" ht="23.25" customHeight="1">
      <c r="E14" s="691"/>
      <c r="F14" s="692"/>
      <c r="H14" s="711"/>
      <c r="J14" s="691"/>
      <c r="K14" s="693"/>
      <c r="L14" s="693"/>
      <c r="M14" s="693"/>
      <c r="N14" s="693"/>
      <c r="P14" s="692"/>
      <c r="R14" s="692"/>
      <c r="T14" s="693"/>
      <c r="U14" s="692"/>
      <c r="V14" s="692"/>
      <c r="W14" s="692"/>
      <c r="AA14" s="691"/>
      <c r="AD14" s="711"/>
    </row>
    <row r="15" spans="1:30" ht="23.25" customHeight="1">
      <c r="E15" s="691"/>
      <c r="F15" s="692"/>
      <c r="H15" s="711"/>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sheetData>
  <hyperlinks>
    <hyperlink ref="T3" r:id="rId1" display="https://dev.azure.com/heartlandschools/MySchoolBucks/_git/MSBAutomation/pullrequest/44676" xr:uid="{051B4648-46AE-47FA-9EC3-CD191E2FFB36}"/>
    <hyperlink ref="T4" r:id="rId2" xr:uid="{8196F239-0537-4016-AF13-DCDF9DD67E4D}"/>
  </hyperlinks>
  <pageMargins left="0" right="0" top="0" bottom="0" header="0" footer="0"/>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E824D581-EA85-4957-A0AF-DA2142A7AFBC}">
          <x14:formula1>
            <xm:f>Settings!$C$3:$C$22</xm:f>
          </x14:formula1>
          <xm:sqref>I2:I6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0AD4F-CEA8-4A3F-A071-8DCB1CAEDAD3}">
  <sheetPr>
    <outlinePr summaryBelow="0" summaryRight="0"/>
  </sheetPr>
  <dimension ref="A1:AB12"/>
  <sheetViews>
    <sheetView topLeftCell="B1" workbookViewId="0">
      <selection activeCell="G19" sqref="G19"/>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18.75" customHeight="1">
      <c r="B2" s="15" t="s">
        <v>177</v>
      </c>
      <c r="D2" s="581"/>
      <c r="E2" s="704"/>
      <c r="F2" s="542"/>
      <c r="G2" s="563"/>
      <c r="H2" s="562"/>
      <c r="I2" s="542"/>
      <c r="J2" s="562"/>
      <c r="K2" s="610"/>
      <c r="L2" s="15"/>
      <c r="M2" s="55"/>
    </row>
    <row r="3" spans="1:28" ht="18.75" customHeight="1">
      <c r="B3" s="15"/>
      <c r="C3" s="560"/>
      <c r="D3" s="581"/>
      <c r="E3" s="704"/>
      <c r="F3" s="542"/>
      <c r="G3" s="563"/>
      <c r="H3" s="562"/>
      <c r="I3" s="542"/>
      <c r="J3" s="562"/>
      <c r="K3" s="610"/>
      <c r="L3" s="15"/>
      <c r="M3" s="55"/>
    </row>
    <row r="4" spans="1:28" ht="18.75" customHeight="1">
      <c r="B4" s="51"/>
      <c r="C4" s="560"/>
      <c r="D4" s="581"/>
      <c r="E4" s="704"/>
      <c r="F4" s="542"/>
      <c r="G4" s="563"/>
      <c r="H4" s="562"/>
      <c r="I4" s="542"/>
      <c r="J4" s="562"/>
      <c r="K4" s="610"/>
      <c r="L4" s="15"/>
      <c r="M4" s="564"/>
    </row>
    <row r="5" spans="1:28" ht="18.75" customHeight="1">
      <c r="B5" s="51"/>
      <c r="C5" s="560"/>
      <c r="D5" s="582"/>
      <c r="E5" s="704"/>
      <c r="F5" s="542"/>
      <c r="G5" s="563"/>
      <c r="H5" s="562"/>
      <c r="I5" s="542"/>
      <c r="J5" s="562"/>
      <c r="K5" s="614"/>
      <c r="L5" s="15"/>
      <c r="M5" s="564"/>
    </row>
    <row r="6" spans="1:28" ht="18.75" customHeight="1">
      <c r="B6" s="104"/>
      <c r="C6" s="560"/>
      <c r="D6" s="583"/>
      <c r="E6" s="717"/>
      <c r="F6" s="542"/>
      <c r="G6" s="563"/>
      <c r="H6" s="562"/>
      <c r="I6" s="542"/>
      <c r="J6" s="562"/>
      <c r="K6" s="716"/>
      <c r="L6" s="15"/>
      <c r="M6" s="55"/>
    </row>
    <row r="7" spans="1:28" ht="18.75" customHeight="1">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9AA41B2B-DBC4-42AF-BA82-9AE0ACA64062}">
      <formula1>"Bounceback,Defect,None"</formula1>
    </dataValidation>
    <dataValidation type="list" allowBlank="1" showErrorMessage="1" sqref="I2:I7" xr:uid="{93B4C9EB-0B52-4E8C-967D-6E9B670FC13D}">
      <formula1>"Manual, Automation"</formula1>
    </dataValidation>
    <dataValidation type="list" allowBlank="1" showErrorMessage="1" sqref="H2:H7" xr:uid="{5F4A15C1-E5BE-4264-9212-E44DBF6CBF10}">
      <formula1>"Minor,Significant,Major"</formula1>
    </dataValidation>
    <dataValidation type="list" allowBlank="1" showErrorMessage="1" sqref="K2:K7" xr:uid="{90CC69A8-FB59-4291-9400-B74E7D665BAE}">
      <formula1>"Open,Inprogress,Closed"</formula1>
    </dataValidation>
    <dataValidation type="list" allowBlank="1" showErrorMessage="1" sqref="J2:J7" xr:uid="{49FD5FA6-8DDC-407D-910C-D62E59031E24}">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9FF6A35-44D2-48D9-B6E6-B94DC080CEA2}">
          <x14:formula1>
            <xm:f>Details!$A$2:$A$10</xm:f>
          </x14:formula1>
          <xm:sqref>L2:L7</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0854-EF4C-4D8C-AC00-189A413C0044}">
  <sheetPr>
    <outlinePr summaryBelow="0" summaryRight="0"/>
  </sheetPr>
  <dimension ref="A1:AD888"/>
  <sheetViews>
    <sheetView showGridLines="0" workbookViewId="0">
      <selection activeCell="O5" sqref="O5"/>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6.140625" style="694"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62.57031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81" customHeight="1">
      <c r="A2" s="674">
        <v>1</v>
      </c>
      <c r="B2" s="674" t="str">
        <f>Dashboard!$J$1</f>
        <v>MSB Dev</v>
      </c>
      <c r="C2" s="669">
        <v>45905</v>
      </c>
      <c r="D2" s="669">
        <v>45918</v>
      </c>
      <c r="E2" s="706" t="s">
        <v>173</v>
      </c>
      <c r="F2" s="674" t="s">
        <v>275</v>
      </c>
      <c r="G2" s="674">
        <v>49668</v>
      </c>
      <c r="H2" s="673" t="s">
        <v>798</v>
      </c>
      <c r="I2" s="720" t="s">
        <v>300</v>
      </c>
      <c r="J2" s="674">
        <v>5</v>
      </c>
      <c r="K2" s="674">
        <v>6</v>
      </c>
      <c r="L2" s="670">
        <v>26.5</v>
      </c>
      <c r="M2" s="710">
        <v>45905</v>
      </c>
      <c r="N2" s="684">
        <v>45909</v>
      </c>
      <c r="O2" s="674" t="s">
        <v>339</v>
      </c>
      <c r="P2" s="670" t="s">
        <v>577</v>
      </c>
      <c r="Q2" s="719" t="s">
        <v>302</v>
      </c>
      <c r="R2" s="670" t="s">
        <v>577</v>
      </c>
      <c r="S2" s="670" t="s">
        <v>799</v>
      </c>
      <c r="T2" s="528" t="s">
        <v>800</v>
      </c>
      <c r="U2" s="684">
        <v>45909</v>
      </c>
      <c r="V2" s="674" t="s">
        <v>282</v>
      </c>
      <c r="W2" s="710">
        <v>45909</v>
      </c>
      <c r="X2" s="674" t="s">
        <v>799</v>
      </c>
      <c r="Y2" s="675" t="s">
        <v>321</v>
      </c>
      <c r="Z2" s="684">
        <v>45911</v>
      </c>
      <c r="AA2" s="675" t="s">
        <v>801</v>
      </c>
      <c r="AB2" s="675" t="s">
        <v>301</v>
      </c>
      <c r="AC2" s="674" t="s">
        <v>301</v>
      </c>
      <c r="AD2" s="620" t="s">
        <v>802</v>
      </c>
    </row>
    <row r="3" spans="1:30" s="714" customFormat="1" ht="62.25" customHeight="1">
      <c r="A3" s="674">
        <v>2</v>
      </c>
      <c r="B3" s="674" t="str">
        <f>Dashboard!$J$1</f>
        <v>MSB Dev</v>
      </c>
      <c r="C3" s="669">
        <v>45905</v>
      </c>
      <c r="D3" s="669">
        <v>45918</v>
      </c>
      <c r="E3" s="706" t="s">
        <v>173</v>
      </c>
      <c r="F3" s="674" t="s">
        <v>577</v>
      </c>
      <c r="G3" s="674">
        <v>49928</v>
      </c>
      <c r="H3" s="673" t="s">
        <v>803</v>
      </c>
      <c r="I3" s="720" t="s">
        <v>300</v>
      </c>
      <c r="J3" s="674">
        <v>1</v>
      </c>
      <c r="K3" s="674">
        <v>1.5</v>
      </c>
      <c r="L3" s="674">
        <v>7</v>
      </c>
      <c r="M3" s="710">
        <v>45905</v>
      </c>
      <c r="N3" s="710">
        <v>45905</v>
      </c>
      <c r="O3" s="674" t="s">
        <v>635</v>
      </c>
      <c r="P3" s="670" t="s">
        <v>275</v>
      </c>
      <c r="Q3" s="719" t="s">
        <v>302</v>
      </c>
      <c r="R3" s="670" t="s">
        <v>275</v>
      </c>
      <c r="S3" s="670" t="s">
        <v>799</v>
      </c>
      <c r="T3" s="725" t="s">
        <v>804</v>
      </c>
      <c r="U3" s="710">
        <v>45905</v>
      </c>
      <c r="V3" s="671" t="s">
        <v>282</v>
      </c>
      <c r="W3" s="710">
        <v>45905</v>
      </c>
      <c r="X3" s="674" t="s">
        <v>799</v>
      </c>
      <c r="Y3" s="674" t="s">
        <v>305</v>
      </c>
      <c r="Z3" s="710">
        <v>45905</v>
      </c>
      <c r="AA3" s="675" t="s">
        <v>799</v>
      </c>
      <c r="AB3" s="670" t="s">
        <v>799</v>
      </c>
      <c r="AC3" s="670" t="s">
        <v>799</v>
      </c>
      <c r="AD3" s="620" t="s">
        <v>805</v>
      </c>
    </row>
    <row r="4" spans="1:30" s="714" customFormat="1" ht="43.5" customHeight="1">
      <c r="A4" s="674">
        <v>3</v>
      </c>
      <c r="B4" s="674" t="str">
        <f>Dashboard!$J$1</f>
        <v>MSB Dev</v>
      </c>
      <c r="C4" s="669">
        <v>45905</v>
      </c>
      <c r="D4" s="669">
        <v>45918</v>
      </c>
      <c r="E4" s="706" t="s">
        <v>173</v>
      </c>
      <c r="F4" s="674" t="s">
        <v>577</v>
      </c>
      <c r="G4" s="674">
        <v>49745</v>
      </c>
      <c r="H4" s="673" t="s">
        <v>806</v>
      </c>
      <c r="I4" s="726" t="s">
        <v>300</v>
      </c>
      <c r="J4" s="674">
        <v>2</v>
      </c>
      <c r="K4" s="674">
        <v>2.5</v>
      </c>
      <c r="L4" s="670">
        <v>10.5</v>
      </c>
      <c r="M4" s="710">
        <v>45908</v>
      </c>
      <c r="N4" s="710">
        <v>45908</v>
      </c>
      <c r="O4" s="674" t="s">
        <v>635</v>
      </c>
      <c r="P4" s="670" t="s">
        <v>275</v>
      </c>
      <c r="Q4" s="729" t="s">
        <v>807</v>
      </c>
      <c r="R4" s="670" t="s">
        <v>275</v>
      </c>
      <c r="S4" s="670" t="s">
        <v>799</v>
      </c>
      <c r="T4" s="528" t="s">
        <v>808</v>
      </c>
      <c r="U4" s="710">
        <v>45908</v>
      </c>
      <c r="V4" s="671" t="s">
        <v>301</v>
      </c>
      <c r="W4" s="710" t="s">
        <v>301</v>
      </c>
      <c r="X4" s="674" t="s">
        <v>301</v>
      </c>
      <c r="Y4" s="675" t="s">
        <v>352</v>
      </c>
      <c r="Z4" s="684">
        <v>45908</v>
      </c>
      <c r="AA4" s="675" t="s">
        <v>799</v>
      </c>
      <c r="AB4" s="675" t="s">
        <v>799</v>
      </c>
      <c r="AC4" s="675" t="s">
        <v>799</v>
      </c>
      <c r="AD4" s="620" t="s">
        <v>809</v>
      </c>
    </row>
    <row r="5" spans="1:30" s="714" customFormat="1" ht="68.25" customHeight="1">
      <c r="A5" s="674">
        <v>4</v>
      </c>
      <c r="B5" s="674" t="str">
        <f>Dashboard!$J$1</f>
        <v>MSB Dev</v>
      </c>
      <c r="C5" s="669">
        <v>45905</v>
      </c>
      <c r="D5" s="669">
        <v>45918</v>
      </c>
      <c r="E5" s="706" t="s">
        <v>173</v>
      </c>
      <c r="F5" s="674" t="s">
        <v>577</v>
      </c>
      <c r="G5" s="674">
        <v>49826</v>
      </c>
      <c r="H5" s="673" t="s">
        <v>810</v>
      </c>
      <c r="I5" s="713" t="s">
        <v>300</v>
      </c>
      <c r="J5" s="674">
        <v>8</v>
      </c>
      <c r="K5" s="674">
        <v>9</v>
      </c>
      <c r="L5" s="674">
        <v>38</v>
      </c>
      <c r="M5" s="710">
        <v>45909</v>
      </c>
      <c r="N5" s="710">
        <v>45911</v>
      </c>
      <c r="O5" s="674" t="s">
        <v>768</v>
      </c>
      <c r="P5" s="670" t="s">
        <v>275</v>
      </c>
      <c r="Q5" s="719" t="s">
        <v>302</v>
      </c>
      <c r="R5" s="670" t="s">
        <v>275</v>
      </c>
      <c r="S5" s="670" t="s">
        <v>799</v>
      </c>
      <c r="T5" s="528" t="s">
        <v>811</v>
      </c>
      <c r="U5" s="710">
        <v>45911</v>
      </c>
      <c r="V5" s="674" t="s">
        <v>282</v>
      </c>
      <c r="W5" s="710">
        <v>45911</v>
      </c>
      <c r="X5" s="670" t="s">
        <v>799</v>
      </c>
      <c r="Y5" s="674" t="s">
        <v>321</v>
      </c>
      <c r="Z5" s="710">
        <v>45911</v>
      </c>
      <c r="AA5" s="675" t="s">
        <v>799</v>
      </c>
      <c r="AB5" s="675" t="s">
        <v>799</v>
      </c>
      <c r="AC5" s="675" t="s">
        <v>799</v>
      </c>
      <c r="AD5" s="620" t="s">
        <v>812</v>
      </c>
    </row>
    <row r="6" spans="1:30" s="714" customFormat="1" ht="57" customHeight="1">
      <c r="A6" s="674">
        <v>5</v>
      </c>
      <c r="B6" s="674" t="str">
        <f>Dashboard!$J$1</f>
        <v>MSB Dev</v>
      </c>
      <c r="C6" s="669">
        <v>45905</v>
      </c>
      <c r="D6" s="669">
        <v>45918</v>
      </c>
      <c r="E6" s="706" t="s">
        <v>173</v>
      </c>
      <c r="F6" s="674" t="s">
        <v>577</v>
      </c>
      <c r="G6" s="674">
        <v>49682</v>
      </c>
      <c r="H6" s="673" t="s">
        <v>813</v>
      </c>
      <c r="I6" s="715" t="s">
        <v>300</v>
      </c>
      <c r="J6" s="674">
        <v>1</v>
      </c>
      <c r="K6" s="674">
        <v>1.5</v>
      </c>
      <c r="L6" s="674">
        <v>6</v>
      </c>
      <c r="M6" s="710">
        <v>45903</v>
      </c>
      <c r="N6" s="710">
        <v>45903</v>
      </c>
      <c r="O6" s="674" t="s">
        <v>635</v>
      </c>
      <c r="P6" s="670" t="s">
        <v>275</v>
      </c>
      <c r="Q6" s="719" t="s">
        <v>302</v>
      </c>
      <c r="R6" s="670" t="s">
        <v>275</v>
      </c>
      <c r="S6" s="670" t="s">
        <v>799</v>
      </c>
      <c r="T6" s="727" t="s">
        <v>814</v>
      </c>
      <c r="U6" s="684">
        <v>45904</v>
      </c>
      <c r="V6" s="671" t="s">
        <v>282</v>
      </c>
      <c r="W6" s="684">
        <v>45904</v>
      </c>
      <c r="X6" s="670" t="s">
        <v>799</v>
      </c>
      <c r="Y6" s="670" t="s">
        <v>321</v>
      </c>
      <c r="Z6" s="684">
        <v>45904</v>
      </c>
      <c r="AA6" s="670" t="s">
        <v>799</v>
      </c>
      <c r="AB6" s="670" t="s">
        <v>799</v>
      </c>
      <c r="AC6" s="670" t="s">
        <v>799</v>
      </c>
      <c r="AD6" s="620" t="s">
        <v>815</v>
      </c>
    </row>
    <row r="7" spans="1:30" ht="44.25" customHeight="1">
      <c r="A7" s="674">
        <v>6</v>
      </c>
      <c r="B7" s="674" t="str">
        <f>Dashboard!$J$1</f>
        <v>MSB Dev</v>
      </c>
      <c r="C7" s="669">
        <v>45905</v>
      </c>
      <c r="D7" s="669">
        <v>45918</v>
      </c>
      <c r="E7" s="674" t="s">
        <v>816</v>
      </c>
      <c r="F7" s="674" t="s">
        <v>577</v>
      </c>
      <c r="G7" s="674">
        <v>25898</v>
      </c>
      <c r="H7" s="673" t="s">
        <v>817</v>
      </c>
      <c r="I7" s="715" t="s">
        <v>323</v>
      </c>
      <c r="J7" s="674">
        <v>1</v>
      </c>
      <c r="K7" s="674">
        <v>1.5</v>
      </c>
      <c r="L7" s="674">
        <v>6.5</v>
      </c>
      <c r="M7" s="710">
        <v>45908</v>
      </c>
      <c r="N7" s="710">
        <v>45908</v>
      </c>
      <c r="O7" s="674" t="s">
        <v>635</v>
      </c>
      <c r="P7" s="670" t="s">
        <v>275</v>
      </c>
      <c r="Q7" s="719" t="s">
        <v>302</v>
      </c>
      <c r="R7" s="670" t="s">
        <v>275</v>
      </c>
      <c r="S7" s="670" t="s">
        <v>799</v>
      </c>
      <c r="T7" s="528" t="s">
        <v>808</v>
      </c>
      <c r="U7" s="710">
        <v>45908</v>
      </c>
      <c r="V7" s="671" t="s">
        <v>301</v>
      </c>
      <c r="W7" s="671" t="s">
        <v>301</v>
      </c>
      <c r="X7" s="671" t="s">
        <v>301</v>
      </c>
      <c r="Y7" s="675" t="s">
        <v>352</v>
      </c>
      <c r="Z7" s="684">
        <v>45908</v>
      </c>
      <c r="AA7" s="675" t="s">
        <v>799</v>
      </c>
      <c r="AB7" s="675" t="s">
        <v>301</v>
      </c>
      <c r="AC7" s="675" t="s">
        <v>301</v>
      </c>
      <c r="AD7" s="620" t="s">
        <v>818</v>
      </c>
    </row>
    <row r="8" spans="1:30" ht="62.25" customHeight="1">
      <c r="A8" s="674">
        <v>7</v>
      </c>
      <c r="B8" s="674" t="str">
        <f>Dashboard!$J$1</f>
        <v>MSB Dev</v>
      </c>
      <c r="C8" s="669">
        <v>45905</v>
      </c>
      <c r="D8" s="669">
        <v>45918</v>
      </c>
      <c r="E8" s="674" t="s">
        <v>816</v>
      </c>
      <c r="F8" s="674" t="s">
        <v>577</v>
      </c>
      <c r="G8" s="674">
        <v>49243</v>
      </c>
      <c r="H8" s="673" t="s">
        <v>819</v>
      </c>
      <c r="I8" s="713" t="s">
        <v>300</v>
      </c>
      <c r="J8" s="674">
        <v>3</v>
      </c>
      <c r="K8" s="674">
        <v>4</v>
      </c>
      <c r="L8" s="674">
        <v>16.5</v>
      </c>
      <c r="M8" s="710">
        <v>45912</v>
      </c>
      <c r="N8" s="710">
        <v>45916</v>
      </c>
      <c r="O8" s="674" t="s">
        <v>382</v>
      </c>
      <c r="P8" s="670" t="s">
        <v>275</v>
      </c>
      <c r="Q8" s="719" t="s">
        <v>302</v>
      </c>
      <c r="R8" s="670" t="s">
        <v>275</v>
      </c>
      <c r="S8" s="670" t="s">
        <v>799</v>
      </c>
      <c r="T8" s="528" t="s">
        <v>820</v>
      </c>
      <c r="U8" s="710">
        <v>45916</v>
      </c>
      <c r="V8" s="674" t="s">
        <v>282</v>
      </c>
      <c r="W8" s="710">
        <v>45916</v>
      </c>
      <c r="X8" s="670" t="s">
        <v>799</v>
      </c>
      <c r="Y8" s="674" t="s">
        <v>585</v>
      </c>
      <c r="Z8" s="710">
        <v>45916</v>
      </c>
      <c r="AA8" s="675" t="s">
        <v>799</v>
      </c>
      <c r="AB8" s="675" t="s">
        <v>799</v>
      </c>
      <c r="AC8" s="675" t="s">
        <v>799</v>
      </c>
      <c r="AD8" s="620" t="s">
        <v>821</v>
      </c>
    </row>
    <row r="9" spans="1:30" s="714" customFormat="1" ht="40.5" customHeight="1">
      <c r="A9" s="674">
        <v>8</v>
      </c>
      <c r="B9" s="674" t="str">
        <f>Dashboard!$J$1</f>
        <v>MSB Dev</v>
      </c>
      <c r="C9" s="669">
        <v>45905</v>
      </c>
      <c r="D9" s="669">
        <v>45918</v>
      </c>
      <c r="E9" s="674" t="s">
        <v>816</v>
      </c>
      <c r="F9" s="674" t="s">
        <v>352</v>
      </c>
      <c r="G9" s="674">
        <v>49944</v>
      </c>
      <c r="H9" s="673" t="s">
        <v>822</v>
      </c>
      <c r="I9" s="713" t="s">
        <v>300</v>
      </c>
      <c r="J9" s="682">
        <v>3</v>
      </c>
      <c r="K9" s="682">
        <v>3</v>
      </c>
      <c r="L9" s="682">
        <v>12</v>
      </c>
      <c r="M9" s="682" t="s">
        <v>301</v>
      </c>
      <c r="N9" s="670" t="s">
        <v>301</v>
      </c>
      <c r="O9" s="670" t="s">
        <v>301</v>
      </c>
      <c r="P9" s="670" t="s">
        <v>301</v>
      </c>
      <c r="Q9" s="719" t="s">
        <v>301</v>
      </c>
      <c r="R9" s="678" t="s">
        <v>301</v>
      </c>
      <c r="S9" s="670" t="s">
        <v>301</v>
      </c>
      <c r="T9" s="678" t="s">
        <v>301</v>
      </c>
      <c r="U9" s="670" t="s">
        <v>301</v>
      </c>
      <c r="V9" s="671" t="s">
        <v>301</v>
      </c>
      <c r="W9" s="678" t="s">
        <v>301</v>
      </c>
      <c r="X9" s="670" t="s">
        <v>301</v>
      </c>
      <c r="Y9" s="670" t="s">
        <v>301</v>
      </c>
      <c r="Z9" s="670" t="s">
        <v>301</v>
      </c>
      <c r="AA9" s="673" t="s">
        <v>790</v>
      </c>
      <c r="AB9" s="670" t="s">
        <v>301</v>
      </c>
      <c r="AC9" s="670" t="s">
        <v>301</v>
      </c>
      <c r="AD9" s="620" t="s">
        <v>823</v>
      </c>
    </row>
    <row r="10" spans="1:30" s="714" customFormat="1" ht="53.25" customHeight="1">
      <c r="A10" s="674">
        <v>9</v>
      </c>
      <c r="B10" s="674" t="str">
        <f>Dashboard!$J$1</f>
        <v>MSB Dev</v>
      </c>
      <c r="C10" s="669">
        <v>45905</v>
      </c>
      <c r="D10" s="669">
        <v>45918</v>
      </c>
      <c r="E10" s="674" t="s">
        <v>816</v>
      </c>
      <c r="F10" s="674" t="s">
        <v>275</v>
      </c>
      <c r="G10" s="674">
        <v>49769</v>
      </c>
      <c r="H10" s="673" t="s">
        <v>824</v>
      </c>
      <c r="I10" s="674" t="s">
        <v>361</v>
      </c>
      <c r="J10" s="674">
        <v>5</v>
      </c>
      <c r="K10" s="674"/>
      <c r="L10" s="674"/>
      <c r="M10" s="684">
        <v>45910</v>
      </c>
      <c r="N10" s="684">
        <v>45915</v>
      </c>
      <c r="O10" s="674" t="s">
        <v>339</v>
      </c>
      <c r="P10" s="674" t="s">
        <v>577</v>
      </c>
      <c r="Q10" s="719" t="s">
        <v>302</v>
      </c>
      <c r="R10" s="674" t="s">
        <v>577</v>
      </c>
      <c r="S10" s="670" t="s">
        <v>799</v>
      </c>
      <c r="T10" s="528" t="s">
        <v>825</v>
      </c>
      <c r="U10" s="684">
        <v>45915</v>
      </c>
      <c r="V10" s="674" t="s">
        <v>282</v>
      </c>
      <c r="W10" s="684">
        <v>45915</v>
      </c>
      <c r="X10" s="670" t="s">
        <v>799</v>
      </c>
      <c r="Y10" s="675" t="s">
        <v>352</v>
      </c>
      <c r="Z10" s="684">
        <v>45916</v>
      </c>
      <c r="AA10" s="675" t="s">
        <v>799</v>
      </c>
      <c r="AB10" s="670" t="s">
        <v>799</v>
      </c>
      <c r="AC10" s="670" t="s">
        <v>799</v>
      </c>
      <c r="AD10" s="620" t="s">
        <v>826</v>
      </c>
    </row>
    <row r="11" spans="1:30" ht="27" customHeight="1">
      <c r="A11" s="674">
        <v>10</v>
      </c>
      <c r="B11" s="674" t="str">
        <f>Dashboard!$J$1</f>
        <v>MSB Dev</v>
      </c>
      <c r="C11" s="669">
        <v>45905</v>
      </c>
      <c r="D11" s="669">
        <v>45918</v>
      </c>
      <c r="E11" s="674"/>
      <c r="F11" s="674"/>
      <c r="G11" s="674"/>
      <c r="H11" s="673"/>
      <c r="I11" s="674"/>
      <c r="J11" s="674"/>
      <c r="K11" s="674"/>
      <c r="L11" s="674"/>
      <c r="M11" s="682"/>
      <c r="N11" s="670"/>
      <c r="O11" s="670"/>
      <c r="P11" s="670"/>
      <c r="Q11" s="719"/>
      <c r="R11" s="678"/>
      <c r="S11" s="670"/>
      <c r="T11" s="728"/>
      <c r="U11" s="670"/>
      <c r="V11" s="671"/>
      <c r="W11" s="678"/>
      <c r="X11" s="670"/>
      <c r="Y11" s="670"/>
      <c r="Z11" s="670"/>
      <c r="AA11" s="673"/>
      <c r="AB11" s="673"/>
      <c r="AC11" s="670"/>
      <c r="AD11" s="673"/>
    </row>
    <row r="12" spans="1:30" ht="27" customHeight="1">
      <c r="A12" s="674">
        <v>11</v>
      </c>
      <c r="B12" s="674" t="str">
        <f>Dashboard!$J$1</f>
        <v>MSB Dev</v>
      </c>
      <c r="C12" s="669">
        <v>45905</v>
      </c>
      <c r="D12" s="669">
        <v>45918</v>
      </c>
      <c r="E12" s="674"/>
      <c r="F12" s="674"/>
      <c r="G12" s="674"/>
      <c r="H12" s="673"/>
      <c r="I12" s="674"/>
      <c r="J12" s="674"/>
      <c r="K12" s="674"/>
      <c r="L12" s="674"/>
      <c r="M12" s="684"/>
      <c r="N12" s="684"/>
      <c r="O12" s="674"/>
      <c r="P12" s="674"/>
      <c r="Q12" s="674"/>
      <c r="R12" s="674"/>
      <c r="S12" s="674"/>
      <c r="T12" s="702"/>
      <c r="U12" s="710"/>
      <c r="V12" s="674"/>
      <c r="W12" s="710"/>
      <c r="X12" s="674"/>
      <c r="Y12" s="674"/>
      <c r="Z12" s="710"/>
      <c r="AA12" s="674"/>
      <c r="AB12" s="674"/>
      <c r="AC12" s="674"/>
      <c r="AD12" s="673"/>
    </row>
    <row r="13" spans="1:30" ht="23.25" customHeight="1">
      <c r="E13" s="691"/>
      <c r="F13" s="692"/>
      <c r="H13" s="711"/>
      <c r="I13" s="718"/>
      <c r="J13" s="691"/>
      <c r="K13" s="693"/>
      <c r="L13" s="693"/>
      <c r="M13" s="693"/>
      <c r="N13" s="693"/>
      <c r="P13" s="692"/>
      <c r="R13" s="692"/>
      <c r="T13" s="693"/>
      <c r="U13" s="692"/>
      <c r="V13" s="692"/>
      <c r="W13" s="692"/>
      <c r="AA13" s="691"/>
      <c r="AD13" s="711"/>
    </row>
    <row r="14" spans="1:30" ht="23.25" customHeight="1">
      <c r="E14" s="691"/>
      <c r="F14" s="692"/>
      <c r="H14" s="711"/>
      <c r="I14" s="718"/>
      <c r="J14" s="691"/>
      <c r="K14" s="693"/>
      <c r="L14" s="693"/>
      <c r="M14" s="693"/>
      <c r="N14" s="693"/>
      <c r="P14" s="692"/>
      <c r="R14" s="692"/>
      <c r="T14" s="693"/>
      <c r="U14" s="692"/>
      <c r="V14" s="692"/>
      <c r="W14" s="692"/>
      <c r="AA14" s="691"/>
      <c r="AD14" s="711"/>
    </row>
    <row r="15" spans="1:30" ht="23.25" customHeight="1">
      <c r="E15" s="691"/>
      <c r="F15" s="692"/>
      <c r="H15" s="711"/>
      <c r="I15" s="718"/>
      <c r="J15" s="691"/>
      <c r="K15" s="693"/>
      <c r="L15" s="693"/>
      <c r="M15" s="693"/>
      <c r="N15" s="693"/>
      <c r="P15" s="692"/>
      <c r="R15" s="692"/>
      <c r="T15" s="693"/>
      <c r="U15" s="692"/>
      <c r="V15" s="692"/>
      <c r="W15" s="692"/>
      <c r="AA15" s="691"/>
      <c r="AD15" s="711"/>
    </row>
    <row r="16" spans="1:30" ht="23.25" customHeight="1">
      <c r="E16" s="691"/>
      <c r="F16" s="692"/>
      <c r="H16" s="711"/>
      <c r="J16" s="691"/>
      <c r="K16" s="693"/>
      <c r="L16" s="693"/>
      <c r="M16" s="693"/>
      <c r="N16" s="693"/>
      <c r="P16" s="692"/>
      <c r="R16" s="692"/>
      <c r="T16" s="693"/>
      <c r="U16" s="692"/>
      <c r="V16" s="692"/>
      <c r="W16" s="692"/>
      <c r="AA16" s="691"/>
      <c r="AD16" s="711"/>
    </row>
    <row r="17" spans="5:30" ht="23.25" customHeight="1">
      <c r="E17" s="691"/>
      <c r="F17" s="692"/>
      <c r="H17" s="711"/>
      <c r="J17" s="691"/>
      <c r="K17" s="693"/>
      <c r="L17" s="693"/>
      <c r="M17" s="693"/>
      <c r="N17" s="693"/>
      <c r="P17" s="692"/>
      <c r="R17" s="692"/>
      <c r="T17" s="693"/>
      <c r="U17" s="692"/>
      <c r="V17" s="692"/>
      <c r="W17" s="692"/>
      <c r="AA17" s="691"/>
      <c r="AD17" s="711"/>
    </row>
    <row r="18" spans="5:30" ht="23.25" customHeight="1">
      <c r="E18" s="691"/>
      <c r="F18" s="692"/>
      <c r="H18" s="711"/>
      <c r="J18" s="691"/>
      <c r="K18" s="693"/>
      <c r="L18" s="693"/>
      <c r="M18" s="693"/>
      <c r="N18" s="693"/>
      <c r="P18" s="692"/>
      <c r="R18" s="692"/>
      <c r="T18" s="693"/>
      <c r="U18" s="692"/>
      <c r="V18" s="692"/>
      <c r="W18" s="692"/>
      <c r="AA18" s="691"/>
      <c r="AD18" s="711"/>
    </row>
    <row r="19" spans="5:30" ht="23.25" customHeight="1">
      <c r="E19" s="691"/>
      <c r="F19" s="692"/>
      <c r="H19" s="711"/>
      <c r="J19" s="691"/>
      <c r="K19" s="693"/>
      <c r="L19" s="693"/>
      <c r="M19" s="693"/>
      <c r="N19" s="693"/>
      <c r="P19" s="692"/>
      <c r="R19" s="692"/>
      <c r="T19" s="693"/>
      <c r="U19" s="692"/>
      <c r="V19" s="692"/>
      <c r="W19" s="692"/>
      <c r="AA19" s="691"/>
      <c r="AD19" s="711"/>
    </row>
    <row r="20" spans="5:30" ht="23.25" customHeight="1">
      <c r="E20" s="691"/>
      <c r="F20" s="692"/>
      <c r="H20" s="711"/>
      <c r="J20" s="691"/>
      <c r="K20" s="693"/>
      <c r="L20" s="693"/>
      <c r="M20" s="693"/>
      <c r="N20" s="693"/>
      <c r="P20" s="692"/>
      <c r="R20" s="692"/>
      <c r="T20" s="693"/>
      <c r="U20" s="692"/>
      <c r="V20" s="692"/>
      <c r="W20" s="692"/>
      <c r="AA20" s="691"/>
      <c r="AD20" s="711"/>
    </row>
    <row r="21" spans="5:30" ht="23.25" customHeight="1">
      <c r="E21" s="691"/>
      <c r="F21" s="692"/>
      <c r="H21" s="711"/>
      <c r="J21" s="691"/>
      <c r="K21" s="693"/>
      <c r="L21" s="693"/>
      <c r="M21" s="693"/>
      <c r="N21" s="693"/>
      <c r="P21" s="692"/>
      <c r="R21" s="692"/>
      <c r="T21" s="693"/>
      <c r="U21" s="692"/>
      <c r="V21" s="692"/>
      <c r="W21" s="692"/>
      <c r="AA21" s="691"/>
      <c r="AD21" s="711"/>
    </row>
    <row r="22" spans="5:30" ht="23.25" customHeight="1">
      <c r="E22" s="691"/>
      <c r="F22" s="692"/>
      <c r="H22" s="711"/>
      <c r="J22" s="691"/>
      <c r="K22" s="693"/>
      <c r="L22" s="693"/>
      <c r="M22" s="693"/>
      <c r="N22" s="693"/>
      <c r="P22" s="692"/>
      <c r="R22" s="692"/>
      <c r="T22" s="693"/>
      <c r="U22" s="692"/>
      <c r="V22" s="692"/>
      <c r="W22" s="692"/>
      <c r="AA22" s="691"/>
      <c r="AD22" s="711"/>
    </row>
    <row r="23" spans="5:30" ht="23.25" customHeight="1">
      <c r="E23" s="691"/>
      <c r="F23" s="692"/>
      <c r="H23" s="711"/>
      <c r="J23" s="691"/>
      <c r="K23" s="693"/>
      <c r="L23" s="693"/>
      <c r="M23" s="693"/>
      <c r="N23" s="693"/>
      <c r="P23" s="692"/>
      <c r="R23" s="692"/>
      <c r="T23" s="693"/>
      <c r="U23" s="692"/>
      <c r="V23" s="692"/>
      <c r="W23" s="692"/>
      <c r="AA23" s="691"/>
      <c r="AD23" s="711"/>
    </row>
    <row r="24" spans="5:30" ht="23.25" customHeight="1">
      <c r="E24" s="691"/>
      <c r="F24" s="692"/>
      <c r="H24" s="711"/>
      <c r="J24" s="691"/>
      <c r="K24" s="693"/>
      <c r="L24" s="693"/>
      <c r="M24" s="693"/>
      <c r="N24" s="693"/>
      <c r="P24" s="692"/>
      <c r="R24" s="692"/>
      <c r="T24" s="693"/>
      <c r="U24" s="692"/>
      <c r="V24" s="692"/>
      <c r="W24" s="692"/>
      <c r="AA24" s="691"/>
      <c r="AD24" s="711"/>
    </row>
    <row r="25" spans="5:30" ht="23.25" customHeight="1">
      <c r="E25" s="691"/>
      <c r="F25" s="692"/>
      <c r="H25" s="711"/>
      <c r="J25" s="691"/>
      <c r="K25" s="693"/>
      <c r="L25" s="693"/>
      <c r="M25" s="693"/>
      <c r="N25" s="693"/>
      <c r="P25" s="692"/>
      <c r="R25" s="692"/>
      <c r="T25" s="693"/>
      <c r="U25" s="692"/>
      <c r="V25" s="692"/>
      <c r="W25" s="692"/>
      <c r="AA25" s="691"/>
      <c r="AD25" s="711"/>
    </row>
    <row r="26" spans="5:30" ht="23.25" customHeight="1">
      <c r="E26" s="691"/>
      <c r="F26" s="692"/>
      <c r="H26" s="711"/>
      <c r="J26" s="691"/>
      <c r="K26" s="693"/>
      <c r="L26" s="693"/>
      <c r="M26" s="693"/>
      <c r="N26" s="693"/>
      <c r="P26" s="692"/>
      <c r="R26" s="692"/>
      <c r="T26" s="693"/>
      <c r="U26" s="692"/>
      <c r="V26" s="692"/>
      <c r="W26" s="692"/>
      <c r="AA26" s="691"/>
      <c r="AD26" s="711"/>
    </row>
    <row r="27" spans="5:30" ht="23.25" customHeight="1">
      <c r="E27" s="691"/>
      <c r="F27" s="692"/>
      <c r="H27" s="711"/>
      <c r="J27" s="691"/>
      <c r="K27" s="693"/>
      <c r="L27" s="693"/>
      <c r="M27" s="693"/>
      <c r="N27" s="693"/>
      <c r="P27" s="692"/>
      <c r="R27" s="692"/>
      <c r="T27" s="693"/>
      <c r="U27" s="692"/>
      <c r="V27" s="692"/>
      <c r="W27" s="692"/>
      <c r="AA27" s="691"/>
      <c r="AD27" s="711"/>
    </row>
    <row r="28" spans="5:30" ht="23.25" customHeight="1">
      <c r="E28" s="691"/>
      <c r="F28" s="692"/>
      <c r="H28" s="711"/>
      <c r="J28" s="691"/>
      <c r="K28" s="693"/>
      <c r="L28" s="693"/>
      <c r="M28" s="693"/>
      <c r="N28" s="693"/>
      <c r="P28" s="692"/>
      <c r="R28" s="692"/>
      <c r="T28" s="693"/>
      <c r="U28" s="692"/>
      <c r="V28" s="692"/>
      <c r="W28" s="692"/>
      <c r="AA28" s="691"/>
      <c r="AD28" s="711"/>
    </row>
    <row r="29" spans="5:30" ht="23.25" customHeight="1">
      <c r="E29" s="691"/>
      <c r="F29" s="692"/>
      <c r="H29" s="711"/>
      <c r="J29" s="691"/>
      <c r="K29" s="693"/>
      <c r="L29" s="693"/>
      <c r="M29" s="693"/>
      <c r="N29" s="693"/>
      <c r="P29" s="692"/>
      <c r="R29" s="692"/>
      <c r="T29" s="693"/>
      <c r="U29" s="692"/>
      <c r="V29" s="692"/>
      <c r="W29" s="692"/>
      <c r="AA29" s="691"/>
      <c r="AD29" s="711"/>
    </row>
    <row r="30" spans="5:30" ht="23.25" customHeight="1">
      <c r="E30" s="691"/>
      <c r="F30" s="692"/>
      <c r="H30" s="711"/>
      <c r="J30" s="691"/>
      <c r="K30" s="693"/>
      <c r="L30" s="693"/>
      <c r="M30" s="693"/>
      <c r="N30" s="693"/>
      <c r="P30" s="692"/>
      <c r="R30" s="692"/>
      <c r="T30" s="693"/>
      <c r="U30" s="692"/>
      <c r="V30" s="692"/>
      <c r="W30" s="692"/>
      <c r="AA30" s="691"/>
      <c r="AD30" s="711"/>
    </row>
    <row r="31" spans="5:30" ht="23.25" customHeight="1">
      <c r="E31" s="691"/>
      <c r="F31" s="692"/>
      <c r="H31" s="711"/>
      <c r="J31" s="691"/>
      <c r="K31" s="693"/>
      <c r="L31" s="693"/>
      <c r="M31" s="693"/>
      <c r="N31" s="693"/>
      <c r="P31" s="692"/>
      <c r="R31" s="692"/>
      <c r="T31" s="693"/>
      <c r="U31" s="692"/>
      <c r="V31" s="692"/>
      <c r="W31" s="692"/>
      <c r="AA31" s="691"/>
      <c r="AD31" s="711"/>
    </row>
    <row r="32" spans="5:30" ht="23.25" customHeight="1">
      <c r="E32" s="691"/>
      <c r="F32" s="692"/>
      <c r="H32" s="711"/>
      <c r="J32" s="691"/>
      <c r="K32" s="693"/>
      <c r="L32" s="693"/>
      <c r="M32" s="693"/>
      <c r="N32" s="693"/>
      <c r="P32" s="692"/>
      <c r="R32" s="692"/>
      <c r="T32" s="693"/>
      <c r="U32" s="692"/>
      <c r="V32" s="692"/>
      <c r="W32" s="692"/>
      <c r="AA32" s="691"/>
      <c r="AD32" s="711"/>
    </row>
    <row r="33" spans="5:30" ht="23.25" customHeight="1">
      <c r="E33" s="691"/>
      <c r="F33" s="692"/>
      <c r="H33" s="711"/>
      <c r="J33" s="691"/>
      <c r="K33" s="693"/>
      <c r="L33" s="693"/>
      <c r="M33" s="693"/>
      <c r="N33" s="693"/>
      <c r="P33" s="692"/>
      <c r="R33" s="692"/>
      <c r="T33" s="693"/>
      <c r="U33" s="692"/>
      <c r="V33" s="692"/>
      <c r="W33" s="692"/>
      <c r="AA33" s="691"/>
      <c r="AD33" s="711"/>
    </row>
    <row r="34" spans="5:30" ht="23.25" customHeight="1">
      <c r="E34" s="691"/>
      <c r="F34" s="692"/>
      <c r="H34" s="711"/>
      <c r="J34" s="691"/>
      <c r="K34" s="693"/>
      <c r="L34" s="693"/>
      <c r="M34" s="693"/>
      <c r="N34" s="693"/>
      <c r="P34" s="692"/>
      <c r="R34" s="692"/>
      <c r="T34" s="693"/>
      <c r="U34" s="692"/>
      <c r="V34" s="692"/>
      <c r="W34" s="692"/>
      <c r="AA34" s="691"/>
      <c r="AD34" s="711"/>
    </row>
    <row r="35" spans="5:30" ht="23.25" customHeight="1">
      <c r="E35" s="691"/>
      <c r="F35" s="692"/>
      <c r="H35" s="711"/>
      <c r="J35" s="691"/>
      <c r="K35" s="693"/>
      <c r="L35" s="693"/>
      <c r="M35" s="693"/>
      <c r="N35" s="693"/>
      <c r="P35" s="692"/>
      <c r="R35" s="692"/>
      <c r="T35" s="693"/>
      <c r="U35" s="692"/>
      <c r="V35" s="692"/>
      <c r="W35" s="692"/>
      <c r="AA35" s="691"/>
      <c r="AD35" s="711"/>
    </row>
    <row r="36" spans="5:30" ht="23.25" customHeight="1">
      <c r="E36" s="691"/>
      <c r="F36" s="692"/>
      <c r="H36" s="711"/>
      <c r="J36" s="691"/>
      <c r="K36" s="693"/>
      <c r="L36" s="693"/>
      <c r="M36" s="693"/>
      <c r="N36" s="693"/>
      <c r="P36" s="692"/>
      <c r="R36" s="692"/>
      <c r="T36" s="693"/>
      <c r="U36" s="692"/>
      <c r="V36" s="692"/>
      <c r="W36" s="692"/>
      <c r="AA36" s="691"/>
      <c r="AD36" s="711"/>
    </row>
    <row r="37" spans="5:30" ht="23.25" customHeight="1">
      <c r="E37" s="691"/>
      <c r="F37" s="692"/>
      <c r="H37" s="711"/>
      <c r="J37" s="691"/>
      <c r="K37" s="693"/>
      <c r="L37" s="693"/>
      <c r="M37" s="693"/>
      <c r="N37" s="693"/>
      <c r="P37" s="692"/>
      <c r="R37" s="692"/>
      <c r="T37" s="693"/>
      <c r="U37" s="692"/>
      <c r="V37" s="692"/>
      <c r="W37" s="692"/>
      <c r="AA37" s="691"/>
      <c r="AD37" s="711"/>
    </row>
    <row r="38" spans="5:30" ht="23.25" customHeight="1">
      <c r="E38" s="691"/>
      <c r="F38" s="692"/>
      <c r="H38" s="711"/>
      <c r="J38" s="691"/>
      <c r="K38" s="693"/>
      <c r="L38" s="693"/>
      <c r="M38" s="693"/>
      <c r="N38" s="693"/>
      <c r="P38" s="692"/>
      <c r="R38" s="692"/>
      <c r="T38" s="693"/>
      <c r="U38" s="692"/>
      <c r="V38" s="692"/>
      <c r="W38" s="692"/>
      <c r="AA38" s="691"/>
      <c r="AD38" s="711"/>
    </row>
    <row r="39" spans="5:30" ht="23.25" customHeight="1">
      <c r="E39" s="691"/>
      <c r="F39" s="692"/>
      <c r="H39" s="711"/>
      <c r="J39" s="691"/>
      <c r="K39" s="693"/>
      <c r="L39" s="693"/>
      <c r="M39" s="693"/>
      <c r="N39" s="693"/>
      <c r="P39" s="692"/>
      <c r="R39" s="692"/>
      <c r="T39" s="693"/>
      <c r="U39" s="692"/>
      <c r="V39" s="692"/>
      <c r="W39" s="692"/>
      <c r="AA39" s="691"/>
      <c r="AD39" s="711"/>
    </row>
    <row r="40" spans="5:30" ht="23.25" customHeight="1">
      <c r="E40" s="691"/>
      <c r="F40" s="692"/>
      <c r="H40" s="711"/>
      <c r="J40" s="691"/>
      <c r="K40" s="693"/>
      <c r="L40" s="693"/>
      <c r="M40" s="693"/>
      <c r="N40" s="693"/>
      <c r="P40" s="692"/>
      <c r="R40" s="692"/>
      <c r="T40" s="693"/>
      <c r="U40" s="692"/>
      <c r="V40" s="692"/>
      <c r="W40" s="692"/>
      <c r="AA40" s="691"/>
      <c r="AD40" s="711"/>
    </row>
    <row r="41" spans="5:30" ht="23.25" customHeight="1">
      <c r="E41" s="691"/>
      <c r="F41" s="692"/>
      <c r="H41" s="711"/>
      <c r="J41" s="691"/>
      <c r="K41" s="693"/>
      <c r="L41" s="693"/>
      <c r="M41" s="693"/>
      <c r="N41" s="693"/>
      <c r="P41" s="692"/>
      <c r="R41" s="692"/>
      <c r="T41" s="693"/>
      <c r="U41" s="692"/>
      <c r="V41" s="692"/>
      <c r="W41" s="692"/>
      <c r="AA41" s="691"/>
      <c r="AD41" s="711"/>
    </row>
    <row r="42" spans="5:30" ht="23.25" customHeight="1">
      <c r="E42" s="691"/>
      <c r="F42" s="692"/>
      <c r="H42" s="711"/>
      <c r="J42" s="691"/>
      <c r="K42" s="693"/>
      <c r="L42" s="693"/>
      <c r="M42" s="693"/>
      <c r="N42" s="693"/>
      <c r="P42" s="692"/>
      <c r="R42" s="692"/>
      <c r="T42" s="693"/>
      <c r="U42" s="692"/>
      <c r="V42" s="692"/>
      <c r="W42" s="692"/>
      <c r="AA42" s="691"/>
      <c r="AD42" s="711"/>
    </row>
    <row r="43" spans="5:30" ht="23.25" customHeight="1">
      <c r="E43" s="691"/>
      <c r="F43" s="692"/>
      <c r="H43" s="711"/>
      <c r="J43" s="691"/>
      <c r="K43" s="693"/>
      <c r="L43" s="693"/>
      <c r="M43" s="693"/>
      <c r="N43" s="693"/>
      <c r="P43" s="692"/>
      <c r="R43" s="692"/>
      <c r="T43" s="693"/>
      <c r="U43" s="692"/>
      <c r="V43" s="692"/>
      <c r="W43" s="692"/>
      <c r="AA43" s="691"/>
      <c r="AD43" s="711"/>
    </row>
    <row r="44" spans="5:30" ht="23.25" customHeight="1">
      <c r="E44" s="691"/>
      <c r="F44" s="692"/>
      <c r="H44" s="711"/>
      <c r="J44" s="691"/>
      <c r="K44" s="693"/>
      <c r="L44" s="693"/>
      <c r="M44" s="693"/>
      <c r="N44" s="693"/>
      <c r="P44" s="692"/>
      <c r="R44" s="692"/>
      <c r="T44" s="693"/>
      <c r="U44" s="692"/>
      <c r="V44" s="692"/>
      <c r="W44" s="692"/>
      <c r="AA44" s="691"/>
      <c r="AD44" s="711"/>
    </row>
    <row r="45" spans="5:30" ht="23.25" customHeight="1">
      <c r="E45" s="691"/>
      <c r="F45" s="692"/>
      <c r="H45" s="711"/>
      <c r="J45" s="691"/>
      <c r="K45" s="693"/>
      <c r="L45" s="693"/>
      <c r="M45" s="693"/>
      <c r="N45" s="693"/>
      <c r="P45" s="692"/>
      <c r="R45" s="692"/>
      <c r="T45" s="693"/>
      <c r="U45" s="692"/>
      <c r="V45" s="692"/>
      <c r="W45" s="692"/>
      <c r="AA45" s="691"/>
      <c r="AD45" s="711"/>
    </row>
    <row r="46" spans="5:30" ht="23.25" customHeight="1">
      <c r="E46" s="691"/>
      <c r="F46" s="692"/>
      <c r="H46" s="711"/>
      <c r="J46" s="691"/>
      <c r="K46" s="693"/>
      <c r="L46" s="693"/>
      <c r="M46" s="693"/>
      <c r="N46" s="693"/>
      <c r="P46" s="692"/>
      <c r="R46" s="692"/>
      <c r="T46" s="693"/>
      <c r="U46" s="692"/>
      <c r="V46" s="692"/>
      <c r="W46" s="692"/>
      <c r="AA46" s="691"/>
      <c r="AD46" s="711"/>
    </row>
    <row r="47" spans="5:30" ht="23.25" customHeight="1">
      <c r="E47" s="691"/>
      <c r="F47" s="692"/>
      <c r="H47" s="711"/>
      <c r="J47" s="691"/>
      <c r="K47" s="693"/>
      <c r="L47" s="693"/>
      <c r="M47" s="693"/>
      <c r="N47" s="693"/>
      <c r="P47" s="692"/>
      <c r="R47" s="692"/>
      <c r="T47" s="693"/>
      <c r="U47" s="692"/>
      <c r="V47" s="692"/>
      <c r="W47" s="692"/>
      <c r="AA47" s="691"/>
      <c r="AD47" s="711"/>
    </row>
    <row r="48" spans="5:30" ht="23.25" customHeight="1">
      <c r="E48" s="691"/>
      <c r="F48" s="692"/>
      <c r="H48" s="711"/>
      <c r="J48" s="691"/>
      <c r="K48" s="693"/>
      <c r="L48" s="693"/>
      <c r="M48" s="693"/>
      <c r="N48" s="693"/>
      <c r="P48" s="692"/>
      <c r="R48" s="692"/>
      <c r="T48" s="693"/>
      <c r="U48" s="692"/>
      <c r="V48" s="692"/>
      <c r="W48" s="692"/>
      <c r="AA48" s="691"/>
      <c r="AD48" s="711"/>
    </row>
    <row r="49" spans="5:30" ht="23.25" customHeight="1">
      <c r="E49" s="691"/>
      <c r="F49" s="692"/>
      <c r="H49" s="711"/>
      <c r="J49" s="691"/>
      <c r="K49" s="693"/>
      <c r="L49" s="693"/>
      <c r="M49" s="693"/>
      <c r="N49" s="693"/>
      <c r="P49" s="692"/>
      <c r="R49" s="692"/>
      <c r="T49" s="693"/>
      <c r="U49" s="692"/>
      <c r="V49" s="692"/>
      <c r="W49" s="692"/>
      <c r="AA49" s="691"/>
      <c r="AD49" s="711"/>
    </row>
    <row r="50" spans="5:30" ht="23.25" customHeight="1">
      <c r="E50" s="691"/>
      <c r="F50" s="692"/>
      <c r="H50" s="711"/>
      <c r="J50" s="691"/>
      <c r="K50" s="693"/>
      <c r="L50" s="693"/>
      <c r="M50" s="693"/>
      <c r="N50" s="693"/>
      <c r="P50" s="692"/>
      <c r="R50" s="692"/>
      <c r="T50" s="693"/>
      <c r="U50" s="692"/>
      <c r="V50" s="692"/>
      <c r="W50" s="692"/>
      <c r="AA50" s="691"/>
      <c r="AD50" s="711"/>
    </row>
    <row r="51" spans="5:30" ht="23.25" customHeight="1">
      <c r="E51" s="691"/>
      <c r="F51" s="692"/>
      <c r="H51" s="711"/>
      <c r="J51" s="691"/>
      <c r="K51" s="693"/>
      <c r="L51" s="693"/>
      <c r="M51" s="693"/>
      <c r="N51" s="693"/>
      <c r="P51" s="692"/>
      <c r="R51" s="692"/>
      <c r="T51" s="693"/>
      <c r="U51" s="692"/>
      <c r="V51" s="692"/>
      <c r="W51" s="692"/>
      <c r="AA51" s="691"/>
      <c r="AD51" s="711"/>
    </row>
    <row r="52" spans="5:30" ht="23.25" customHeight="1">
      <c r="E52" s="691"/>
      <c r="F52" s="692"/>
      <c r="H52" s="711"/>
      <c r="J52" s="691"/>
      <c r="K52" s="693"/>
      <c r="L52" s="693"/>
      <c r="M52" s="693"/>
      <c r="N52" s="693"/>
      <c r="P52" s="692"/>
      <c r="R52" s="692"/>
      <c r="T52" s="693"/>
      <c r="U52" s="692"/>
      <c r="V52" s="692"/>
      <c r="W52" s="692"/>
      <c r="AA52" s="691"/>
      <c r="AD52" s="711"/>
    </row>
    <row r="53" spans="5:30" ht="23.25" customHeight="1">
      <c r="E53" s="691"/>
      <c r="F53" s="692"/>
      <c r="H53" s="711"/>
      <c r="J53" s="691"/>
      <c r="K53" s="693"/>
      <c r="L53" s="693"/>
      <c r="M53" s="693"/>
      <c r="N53" s="693"/>
      <c r="P53" s="692"/>
      <c r="R53" s="692"/>
      <c r="T53" s="693"/>
      <c r="U53" s="692"/>
      <c r="V53" s="692"/>
      <c r="W53" s="692"/>
      <c r="AA53" s="691"/>
      <c r="AD53" s="711"/>
    </row>
    <row r="54" spans="5:30" ht="23.25" customHeight="1">
      <c r="E54" s="691"/>
      <c r="F54" s="692"/>
      <c r="H54" s="711"/>
      <c r="J54" s="691"/>
      <c r="K54" s="693"/>
      <c r="L54" s="693"/>
      <c r="M54" s="693"/>
      <c r="N54" s="693"/>
      <c r="P54" s="692"/>
      <c r="R54" s="692"/>
      <c r="T54" s="693"/>
      <c r="U54" s="692"/>
      <c r="V54" s="692"/>
      <c r="W54" s="692"/>
      <c r="AA54" s="691"/>
      <c r="AD54" s="711"/>
    </row>
    <row r="55" spans="5:30" ht="23.25" customHeight="1">
      <c r="E55" s="691"/>
      <c r="F55" s="692"/>
      <c r="H55" s="711"/>
      <c r="J55" s="691"/>
      <c r="K55" s="693"/>
      <c r="L55" s="693"/>
      <c r="M55" s="693"/>
      <c r="N55" s="693"/>
      <c r="P55" s="692"/>
      <c r="R55" s="692"/>
      <c r="T55" s="693"/>
      <c r="U55" s="692"/>
      <c r="V55" s="692"/>
      <c r="W55" s="692"/>
      <c r="AA55" s="691"/>
      <c r="AD55" s="711"/>
    </row>
    <row r="56" spans="5:30" ht="23.25" customHeight="1">
      <c r="E56" s="691"/>
      <c r="F56" s="692"/>
      <c r="H56" s="711"/>
      <c r="J56" s="691"/>
      <c r="K56" s="693"/>
      <c r="L56" s="693"/>
      <c r="M56" s="693"/>
      <c r="N56" s="693"/>
      <c r="P56" s="692"/>
      <c r="R56" s="692"/>
      <c r="T56" s="693"/>
      <c r="U56" s="692"/>
      <c r="V56" s="692"/>
      <c r="W56" s="692"/>
      <c r="AA56" s="691"/>
      <c r="AD56" s="711"/>
    </row>
    <row r="57" spans="5:30" ht="23.25" customHeight="1">
      <c r="E57" s="691"/>
      <c r="F57" s="692"/>
      <c r="H57" s="711"/>
      <c r="J57" s="691"/>
      <c r="K57" s="693"/>
      <c r="L57" s="693"/>
      <c r="M57" s="693"/>
      <c r="N57" s="693"/>
      <c r="P57" s="692"/>
      <c r="R57" s="692"/>
      <c r="T57" s="693"/>
      <c r="U57" s="692"/>
      <c r="V57" s="692"/>
      <c r="W57" s="692"/>
      <c r="AA57" s="691"/>
      <c r="AD57" s="711"/>
    </row>
    <row r="58" spans="5:30" ht="23.25" customHeight="1">
      <c r="E58" s="691"/>
      <c r="F58" s="692"/>
      <c r="H58" s="711"/>
      <c r="J58" s="691"/>
      <c r="K58" s="693"/>
      <c r="L58" s="693"/>
      <c r="M58" s="693"/>
      <c r="N58" s="693"/>
      <c r="P58" s="692"/>
      <c r="R58" s="692"/>
      <c r="T58" s="693"/>
      <c r="U58" s="692"/>
      <c r="V58" s="692"/>
      <c r="W58" s="692"/>
      <c r="AA58" s="691"/>
      <c r="AD58" s="711"/>
    </row>
    <row r="59" spans="5:30" ht="23.25" customHeight="1">
      <c r="E59" s="691"/>
      <c r="F59" s="692"/>
      <c r="H59" s="711"/>
      <c r="J59" s="691"/>
      <c r="K59" s="693"/>
      <c r="L59" s="693"/>
      <c r="M59" s="693"/>
      <c r="N59" s="693"/>
      <c r="P59" s="692"/>
      <c r="R59" s="692"/>
      <c r="T59" s="693"/>
      <c r="U59" s="692"/>
      <c r="V59" s="692"/>
      <c r="W59" s="692"/>
      <c r="AA59" s="691"/>
      <c r="AD59" s="711"/>
    </row>
    <row r="60" spans="5:30" ht="23.25" customHeight="1">
      <c r="E60" s="691"/>
      <c r="F60" s="692"/>
      <c r="H60" s="711"/>
      <c r="J60" s="691"/>
      <c r="K60" s="693"/>
      <c r="L60" s="693"/>
      <c r="M60" s="693"/>
      <c r="N60" s="693"/>
      <c r="P60" s="692"/>
      <c r="R60" s="692"/>
      <c r="T60" s="693"/>
      <c r="U60" s="692"/>
      <c r="V60" s="692"/>
      <c r="W60" s="692"/>
      <c r="AA60" s="691"/>
      <c r="AD60" s="711"/>
    </row>
    <row r="61" spans="5:30" ht="23.25" customHeight="1">
      <c r="E61" s="691"/>
      <c r="F61" s="692"/>
      <c r="H61" s="711"/>
      <c r="J61" s="691"/>
      <c r="K61" s="693"/>
      <c r="L61" s="693"/>
      <c r="M61" s="693"/>
      <c r="N61" s="693"/>
      <c r="P61" s="692"/>
      <c r="R61" s="692"/>
      <c r="T61" s="693"/>
      <c r="U61" s="692"/>
      <c r="V61" s="692"/>
      <c r="W61" s="692"/>
      <c r="AA61" s="691"/>
      <c r="AD61" s="711"/>
    </row>
    <row r="62" spans="5:30" ht="23.25" customHeight="1">
      <c r="E62" s="691"/>
      <c r="F62" s="692"/>
      <c r="H62" s="711"/>
      <c r="J62" s="691"/>
      <c r="K62" s="693"/>
      <c r="L62" s="693"/>
      <c r="M62" s="693"/>
      <c r="N62" s="693"/>
      <c r="P62" s="692"/>
      <c r="R62" s="692"/>
      <c r="T62" s="693"/>
      <c r="U62" s="692"/>
      <c r="V62" s="692"/>
      <c r="W62" s="692"/>
      <c r="AA62" s="691"/>
      <c r="AD62" s="711"/>
    </row>
    <row r="63" spans="5:30" ht="23.25" customHeight="1">
      <c r="E63" s="691"/>
      <c r="F63" s="692"/>
      <c r="H63" s="711"/>
      <c r="J63" s="691"/>
      <c r="K63" s="693"/>
      <c r="L63" s="693"/>
      <c r="M63" s="693"/>
      <c r="N63" s="693"/>
      <c r="P63" s="692"/>
      <c r="R63" s="692"/>
      <c r="T63" s="693"/>
      <c r="U63" s="692"/>
      <c r="V63" s="692"/>
      <c r="W63" s="692"/>
      <c r="AA63" s="691"/>
      <c r="AD63" s="711"/>
    </row>
    <row r="64" spans="5:30" ht="23.25" customHeight="1">
      <c r="E64" s="691"/>
      <c r="F64" s="692"/>
      <c r="H64" s="711"/>
      <c r="J64" s="691"/>
      <c r="K64" s="693"/>
      <c r="L64" s="693"/>
      <c r="M64" s="693"/>
      <c r="N64" s="693"/>
      <c r="P64" s="692"/>
      <c r="R64" s="692"/>
      <c r="T64" s="693"/>
      <c r="U64" s="692"/>
      <c r="V64" s="692"/>
      <c r="W64" s="692"/>
      <c r="AA64" s="691"/>
      <c r="AD64" s="711"/>
    </row>
    <row r="65" spans="5:30" ht="23.25" customHeight="1">
      <c r="E65" s="691"/>
      <c r="F65" s="692"/>
      <c r="H65" s="711"/>
      <c r="J65" s="691"/>
      <c r="K65" s="693"/>
      <c r="L65" s="693"/>
      <c r="M65" s="693"/>
      <c r="N65" s="693"/>
      <c r="P65" s="692"/>
      <c r="R65" s="692"/>
      <c r="T65" s="693"/>
      <c r="U65" s="692"/>
      <c r="V65" s="692"/>
      <c r="W65" s="692"/>
      <c r="AA65" s="691"/>
      <c r="AD65" s="711"/>
    </row>
    <row r="66" spans="5:30" ht="23.25" customHeight="1">
      <c r="E66" s="691"/>
      <c r="F66" s="692"/>
      <c r="H66" s="711"/>
      <c r="J66" s="691"/>
      <c r="K66" s="693"/>
      <c r="L66" s="693"/>
      <c r="M66" s="693"/>
      <c r="N66" s="693"/>
      <c r="P66" s="692"/>
      <c r="R66" s="692"/>
      <c r="T66" s="693"/>
      <c r="U66" s="692"/>
      <c r="V66" s="692"/>
      <c r="W66" s="692"/>
      <c r="AA66" s="691"/>
      <c r="AD66" s="711"/>
    </row>
    <row r="67" spans="5:30" ht="23.25" customHeight="1">
      <c r="E67" s="691"/>
      <c r="F67" s="692"/>
      <c r="H67" s="711"/>
      <c r="J67" s="691"/>
      <c r="K67" s="693"/>
      <c r="L67" s="693"/>
      <c r="M67" s="693"/>
      <c r="N67" s="693"/>
      <c r="P67" s="692"/>
      <c r="R67" s="692"/>
      <c r="T67" s="693"/>
      <c r="U67" s="692"/>
      <c r="V67" s="692"/>
      <c r="W67" s="692"/>
      <c r="AA67" s="691"/>
      <c r="AD67" s="711"/>
    </row>
    <row r="68" spans="5:30" ht="23.25" customHeight="1">
      <c r="E68" s="691"/>
      <c r="F68" s="692"/>
      <c r="H68" s="711"/>
      <c r="J68" s="691"/>
      <c r="K68" s="693"/>
      <c r="L68" s="693"/>
      <c r="M68" s="693"/>
      <c r="N68" s="693"/>
      <c r="P68" s="692"/>
      <c r="R68" s="692"/>
      <c r="T68" s="693"/>
      <c r="U68" s="692"/>
      <c r="V68" s="692"/>
      <c r="W68" s="692"/>
      <c r="AA68" s="691"/>
      <c r="AD68" s="711"/>
    </row>
    <row r="69" spans="5:30" ht="23.25" customHeight="1">
      <c r="E69" s="691"/>
      <c r="F69" s="692"/>
      <c r="H69" s="711"/>
      <c r="J69" s="691"/>
      <c r="K69" s="693"/>
      <c r="L69" s="693"/>
      <c r="M69" s="693"/>
      <c r="N69" s="693"/>
      <c r="P69" s="692"/>
      <c r="R69" s="692"/>
      <c r="T69" s="693"/>
      <c r="U69" s="692"/>
      <c r="V69" s="692"/>
      <c r="W69" s="692"/>
      <c r="AA69" s="691"/>
      <c r="AD69" s="711"/>
    </row>
    <row r="70" spans="5:30" ht="23.25" customHeight="1">
      <c r="E70" s="691"/>
      <c r="F70" s="692"/>
      <c r="H70" s="711"/>
      <c r="J70" s="691"/>
      <c r="K70" s="693"/>
      <c r="L70" s="693"/>
      <c r="M70" s="693"/>
      <c r="N70" s="693"/>
      <c r="P70" s="692"/>
      <c r="R70" s="692"/>
      <c r="T70" s="693"/>
      <c r="U70" s="692"/>
      <c r="V70" s="692"/>
      <c r="W70" s="692"/>
      <c r="AA70" s="691"/>
      <c r="AD70" s="711"/>
    </row>
    <row r="71" spans="5:30" ht="23.25" customHeight="1">
      <c r="E71" s="691"/>
      <c r="F71" s="692"/>
      <c r="H71" s="711"/>
      <c r="J71" s="691"/>
      <c r="K71" s="693"/>
      <c r="L71" s="693"/>
      <c r="M71" s="693"/>
      <c r="N71" s="693"/>
      <c r="P71" s="692"/>
      <c r="R71" s="692"/>
      <c r="T71" s="693"/>
      <c r="U71" s="692"/>
      <c r="V71" s="692"/>
      <c r="W71" s="692"/>
      <c r="AA71" s="691"/>
      <c r="AD71" s="711"/>
    </row>
    <row r="72" spans="5:30" ht="23.25" customHeight="1">
      <c r="E72" s="691"/>
      <c r="F72" s="692"/>
      <c r="H72" s="711"/>
      <c r="J72" s="691"/>
      <c r="K72" s="693"/>
      <c r="L72" s="693"/>
      <c r="M72" s="693"/>
      <c r="N72" s="693"/>
      <c r="P72" s="692"/>
      <c r="R72" s="692"/>
      <c r="T72" s="693"/>
      <c r="U72" s="692"/>
      <c r="V72" s="692"/>
      <c r="W72" s="692"/>
      <c r="AA72" s="691"/>
      <c r="AD72" s="711"/>
    </row>
    <row r="73" spans="5:30" ht="23.25" customHeight="1">
      <c r="E73" s="691"/>
      <c r="F73" s="692"/>
      <c r="H73" s="711"/>
      <c r="J73" s="691"/>
      <c r="K73" s="693"/>
      <c r="L73" s="693"/>
      <c r="M73" s="693"/>
      <c r="N73" s="693"/>
      <c r="P73" s="692"/>
      <c r="R73" s="692"/>
      <c r="T73" s="693"/>
      <c r="U73" s="692"/>
      <c r="V73" s="692"/>
      <c r="W73" s="692"/>
      <c r="AA73" s="691"/>
      <c r="AD73" s="711"/>
    </row>
    <row r="74" spans="5:30" ht="23.25" customHeight="1">
      <c r="E74" s="691"/>
      <c r="F74" s="692"/>
      <c r="H74" s="711"/>
      <c r="J74" s="691"/>
      <c r="K74" s="693"/>
      <c r="L74" s="693"/>
      <c r="M74" s="693"/>
      <c r="N74" s="693"/>
      <c r="P74" s="692"/>
      <c r="R74" s="692"/>
      <c r="T74" s="693"/>
      <c r="U74" s="692"/>
      <c r="V74" s="692"/>
      <c r="W74" s="692"/>
      <c r="AA74" s="691"/>
      <c r="AD74" s="711"/>
    </row>
    <row r="75" spans="5:30" ht="23.25" customHeight="1">
      <c r="E75" s="691"/>
      <c r="F75" s="692"/>
      <c r="H75" s="711"/>
      <c r="J75" s="691"/>
      <c r="K75" s="693"/>
      <c r="L75" s="693"/>
      <c r="M75" s="693"/>
      <c r="N75" s="693"/>
      <c r="P75" s="692"/>
      <c r="R75" s="692"/>
      <c r="T75" s="693"/>
      <c r="U75" s="692"/>
      <c r="V75" s="692"/>
      <c r="W75" s="692"/>
      <c r="AA75" s="691"/>
      <c r="AD75" s="711"/>
    </row>
    <row r="76" spans="5:30" ht="23.25" customHeight="1">
      <c r="E76" s="691"/>
      <c r="F76" s="692"/>
      <c r="H76" s="711"/>
      <c r="J76" s="691"/>
      <c r="K76" s="693"/>
      <c r="L76" s="693"/>
      <c r="M76" s="693"/>
      <c r="N76" s="693"/>
      <c r="P76" s="692"/>
      <c r="R76" s="692"/>
      <c r="T76" s="693"/>
      <c r="U76" s="692"/>
      <c r="V76" s="692"/>
      <c r="W76" s="692"/>
      <c r="AA76" s="691"/>
      <c r="AD76" s="711"/>
    </row>
    <row r="77" spans="5:30" ht="23.25" customHeight="1">
      <c r="E77" s="691"/>
      <c r="F77" s="692"/>
      <c r="H77" s="711"/>
      <c r="J77" s="691"/>
      <c r="K77" s="693"/>
      <c r="L77" s="693"/>
      <c r="M77" s="693"/>
      <c r="N77" s="693"/>
      <c r="P77" s="692"/>
      <c r="R77" s="692"/>
      <c r="T77" s="693"/>
      <c r="U77" s="692"/>
      <c r="V77" s="692"/>
      <c r="W77" s="692"/>
      <c r="AA77" s="691"/>
      <c r="AD77" s="711"/>
    </row>
    <row r="78" spans="5:30" ht="23.25" customHeight="1">
      <c r="E78" s="691"/>
      <c r="F78" s="692"/>
      <c r="H78" s="711"/>
      <c r="J78" s="691"/>
      <c r="K78" s="693"/>
      <c r="L78" s="693"/>
      <c r="M78" s="693"/>
      <c r="N78" s="693"/>
      <c r="P78" s="692"/>
      <c r="R78" s="692"/>
      <c r="T78" s="693"/>
      <c r="U78" s="692"/>
      <c r="V78" s="692"/>
      <c r="W78" s="692"/>
      <c r="AA78" s="691"/>
      <c r="AD78" s="711"/>
    </row>
    <row r="79" spans="5:30" ht="23.25" customHeight="1">
      <c r="E79" s="691"/>
      <c r="F79" s="692"/>
      <c r="H79" s="711"/>
      <c r="J79" s="691"/>
      <c r="K79" s="693"/>
      <c r="L79" s="693"/>
      <c r="M79" s="693"/>
      <c r="N79" s="693"/>
      <c r="P79" s="692"/>
      <c r="R79" s="692"/>
      <c r="T79" s="693"/>
      <c r="U79" s="692"/>
      <c r="V79" s="692"/>
      <c r="W79" s="692"/>
      <c r="AA79" s="691"/>
      <c r="AD79" s="711"/>
    </row>
    <row r="80" spans="5:30" ht="23.25" customHeight="1">
      <c r="E80" s="691"/>
      <c r="F80" s="692"/>
      <c r="H80" s="711"/>
      <c r="J80" s="691"/>
      <c r="K80" s="693"/>
      <c r="L80" s="693"/>
      <c r="M80" s="693"/>
      <c r="N80" s="693"/>
      <c r="P80" s="692"/>
      <c r="R80" s="692"/>
      <c r="T80" s="693"/>
      <c r="U80" s="692"/>
      <c r="V80" s="692"/>
      <c r="W80" s="692"/>
      <c r="AA80" s="691"/>
      <c r="AD80" s="711"/>
    </row>
    <row r="81" spans="5:30" ht="23.25" customHeight="1">
      <c r="E81" s="691"/>
      <c r="F81" s="692"/>
      <c r="H81" s="711"/>
      <c r="J81" s="691"/>
      <c r="K81" s="693"/>
      <c r="L81" s="693"/>
      <c r="M81" s="693"/>
      <c r="N81" s="693"/>
      <c r="P81" s="692"/>
      <c r="R81" s="692"/>
      <c r="T81" s="693"/>
      <c r="U81" s="692"/>
      <c r="V81" s="692"/>
      <c r="W81" s="692"/>
      <c r="AA81" s="691"/>
      <c r="AD81" s="711"/>
    </row>
    <row r="82" spans="5:30" ht="23.25" customHeight="1">
      <c r="E82" s="691"/>
      <c r="F82" s="692"/>
      <c r="H82" s="711"/>
      <c r="J82" s="691"/>
      <c r="K82" s="693"/>
      <c r="L82" s="693"/>
      <c r="M82" s="693"/>
      <c r="N82" s="693"/>
      <c r="P82" s="692"/>
      <c r="R82" s="692"/>
      <c r="T82" s="693"/>
      <c r="U82" s="692"/>
      <c r="V82" s="692"/>
      <c r="W82" s="692"/>
      <c r="AA82" s="691"/>
      <c r="AD82" s="711"/>
    </row>
    <row r="83" spans="5:30" ht="23.25" customHeight="1">
      <c r="E83" s="691"/>
      <c r="F83" s="692"/>
      <c r="H83" s="711"/>
      <c r="J83" s="691"/>
      <c r="K83" s="693"/>
      <c r="L83" s="693"/>
      <c r="M83" s="693"/>
      <c r="N83" s="693"/>
      <c r="P83" s="692"/>
      <c r="R83" s="692"/>
      <c r="T83" s="693"/>
      <c r="U83" s="692"/>
      <c r="V83" s="692"/>
      <c r="W83" s="692"/>
      <c r="AA83" s="691"/>
      <c r="AD83" s="711"/>
    </row>
    <row r="84" spans="5:30" ht="23.25" customHeight="1">
      <c r="E84" s="691"/>
      <c r="F84" s="692"/>
      <c r="H84" s="711"/>
      <c r="J84" s="691"/>
      <c r="K84" s="693"/>
      <c r="L84" s="693"/>
      <c r="M84" s="693"/>
      <c r="N84" s="693"/>
      <c r="P84" s="692"/>
      <c r="R84" s="692"/>
      <c r="T84" s="693"/>
      <c r="U84" s="692"/>
      <c r="V84" s="692"/>
      <c r="W84" s="692"/>
      <c r="AA84" s="691"/>
      <c r="AD84" s="711"/>
    </row>
    <row r="85" spans="5:30" ht="23.25" customHeight="1">
      <c r="E85" s="691"/>
      <c r="F85" s="692"/>
      <c r="H85" s="711"/>
      <c r="J85" s="691"/>
      <c r="K85" s="693"/>
      <c r="L85" s="693"/>
      <c r="M85" s="693"/>
      <c r="N85" s="693"/>
      <c r="P85" s="692"/>
      <c r="R85" s="692"/>
      <c r="T85" s="693"/>
      <c r="U85" s="692"/>
      <c r="V85" s="692"/>
      <c r="W85" s="692"/>
      <c r="AA85" s="691"/>
      <c r="AD85" s="711"/>
    </row>
    <row r="86" spans="5:30" ht="23.25" customHeight="1">
      <c r="E86" s="691"/>
      <c r="F86" s="692"/>
      <c r="H86" s="711"/>
      <c r="J86" s="691"/>
      <c r="K86" s="693"/>
      <c r="L86" s="693"/>
      <c r="M86" s="693"/>
      <c r="N86" s="693"/>
      <c r="P86" s="692"/>
      <c r="R86" s="692"/>
      <c r="T86" s="693"/>
      <c r="U86" s="692"/>
      <c r="V86" s="692"/>
      <c r="W86" s="692"/>
      <c r="AA86" s="691"/>
      <c r="AD86" s="711"/>
    </row>
    <row r="87" spans="5:30" ht="23.25" customHeight="1">
      <c r="E87" s="691"/>
      <c r="F87" s="692"/>
      <c r="H87" s="711"/>
      <c r="J87" s="691"/>
      <c r="K87" s="693"/>
      <c r="L87" s="693"/>
      <c r="M87" s="693"/>
      <c r="N87" s="693"/>
      <c r="P87" s="692"/>
      <c r="R87" s="692"/>
      <c r="T87" s="693"/>
      <c r="U87" s="692"/>
      <c r="V87" s="692"/>
      <c r="W87" s="692"/>
      <c r="AA87" s="691"/>
      <c r="AD87" s="711"/>
    </row>
    <row r="88" spans="5:30" ht="23.25" customHeight="1">
      <c r="E88" s="691"/>
      <c r="F88" s="692"/>
      <c r="H88" s="711"/>
      <c r="J88" s="691"/>
      <c r="K88" s="693"/>
      <c r="L88" s="693"/>
      <c r="M88" s="693"/>
      <c r="N88" s="693"/>
      <c r="P88" s="692"/>
      <c r="R88" s="692"/>
      <c r="T88" s="693"/>
      <c r="U88" s="692"/>
      <c r="V88" s="692"/>
      <c r="W88" s="692"/>
      <c r="AA88" s="691"/>
      <c r="AD88" s="711"/>
    </row>
    <row r="89" spans="5:30" ht="23.25" customHeight="1">
      <c r="E89" s="691"/>
      <c r="F89" s="692"/>
      <c r="H89" s="711"/>
      <c r="J89" s="691"/>
      <c r="K89" s="693"/>
      <c r="L89" s="693"/>
      <c r="M89" s="693"/>
      <c r="N89" s="693"/>
      <c r="P89" s="692"/>
      <c r="R89" s="692"/>
      <c r="T89" s="693"/>
      <c r="U89" s="692"/>
      <c r="V89" s="692"/>
      <c r="W89" s="692"/>
      <c r="AA89" s="691"/>
      <c r="AD89" s="711"/>
    </row>
    <row r="90" spans="5:30" ht="23.25" customHeight="1">
      <c r="E90" s="691"/>
      <c r="F90" s="692"/>
      <c r="H90" s="711"/>
      <c r="J90" s="691"/>
      <c r="K90" s="693"/>
      <c r="L90" s="693"/>
      <c r="M90" s="693"/>
      <c r="N90" s="693"/>
      <c r="P90" s="692"/>
      <c r="R90" s="692"/>
      <c r="T90" s="693"/>
      <c r="U90" s="692"/>
      <c r="V90" s="692"/>
      <c r="W90" s="692"/>
      <c r="AA90" s="691"/>
      <c r="AD90" s="711"/>
    </row>
    <row r="91" spans="5:30" ht="23.25" customHeight="1">
      <c r="E91" s="691"/>
      <c r="F91" s="692"/>
      <c r="H91" s="711"/>
      <c r="J91" s="691"/>
      <c r="K91" s="693"/>
      <c r="L91" s="693"/>
      <c r="M91" s="693"/>
      <c r="N91" s="693"/>
      <c r="P91" s="692"/>
      <c r="R91" s="692"/>
      <c r="T91" s="693"/>
      <c r="U91" s="692"/>
      <c r="V91" s="692"/>
      <c r="W91" s="692"/>
      <c r="AA91" s="691"/>
      <c r="AD91" s="711"/>
    </row>
    <row r="92" spans="5:30" ht="23.25" customHeight="1">
      <c r="E92" s="691"/>
      <c r="F92" s="692"/>
      <c r="H92" s="711"/>
      <c r="J92" s="691"/>
      <c r="K92" s="693"/>
      <c r="L92" s="693"/>
      <c r="M92" s="693"/>
      <c r="N92" s="693"/>
      <c r="P92" s="692"/>
      <c r="R92" s="692"/>
      <c r="T92" s="693"/>
      <c r="U92" s="692"/>
      <c r="V92" s="692"/>
      <c r="W92" s="692"/>
      <c r="AA92" s="691"/>
      <c r="AD92" s="711"/>
    </row>
    <row r="93" spans="5:30" ht="23.25" customHeight="1">
      <c r="E93" s="691"/>
      <c r="F93" s="692"/>
      <c r="H93" s="711"/>
      <c r="J93" s="691"/>
      <c r="K93" s="693"/>
      <c r="L93" s="693"/>
      <c r="M93" s="693"/>
      <c r="N93" s="693"/>
      <c r="P93" s="692"/>
      <c r="R93" s="692"/>
      <c r="T93" s="693"/>
      <c r="U93" s="692"/>
      <c r="V93" s="692"/>
      <c r="W93" s="692"/>
      <c r="AA93" s="691"/>
      <c r="AD93" s="711"/>
    </row>
    <row r="94" spans="5:30" ht="23.25" customHeight="1">
      <c r="E94" s="691"/>
      <c r="F94" s="692"/>
      <c r="H94" s="711"/>
      <c r="J94" s="691"/>
      <c r="K94" s="693"/>
      <c r="L94" s="693"/>
      <c r="M94" s="693"/>
      <c r="N94" s="693"/>
      <c r="P94" s="692"/>
      <c r="R94" s="692"/>
      <c r="T94" s="693"/>
      <c r="U94" s="692"/>
      <c r="V94" s="692"/>
      <c r="W94" s="692"/>
      <c r="AA94" s="691"/>
      <c r="AD94" s="711"/>
    </row>
    <row r="95" spans="5:30" ht="23.25" customHeight="1">
      <c r="E95" s="691"/>
      <c r="F95" s="692"/>
      <c r="H95" s="711"/>
      <c r="J95" s="691"/>
      <c r="K95" s="693"/>
      <c r="L95" s="693"/>
      <c r="M95" s="693"/>
      <c r="N95" s="693"/>
      <c r="P95" s="692"/>
      <c r="R95" s="692"/>
      <c r="T95" s="693"/>
      <c r="U95" s="692"/>
      <c r="V95" s="692"/>
      <c r="W95" s="692"/>
      <c r="AA95" s="691"/>
      <c r="AD95" s="711"/>
    </row>
    <row r="96" spans="5:30" ht="23.25" customHeight="1">
      <c r="E96" s="691"/>
      <c r="F96" s="692"/>
      <c r="H96" s="711"/>
      <c r="J96" s="691"/>
      <c r="K96" s="693"/>
      <c r="L96" s="693"/>
      <c r="M96" s="693"/>
      <c r="N96" s="693"/>
      <c r="P96" s="692"/>
      <c r="R96" s="692"/>
      <c r="T96" s="693"/>
      <c r="U96" s="692"/>
      <c r="V96" s="692"/>
      <c r="W96" s="692"/>
      <c r="AA96" s="691"/>
      <c r="AD96" s="711"/>
    </row>
    <row r="97" spans="5:30" ht="23.25" customHeight="1">
      <c r="E97" s="691"/>
      <c r="F97" s="692"/>
      <c r="H97" s="711"/>
      <c r="J97" s="691"/>
      <c r="K97" s="693"/>
      <c r="L97" s="693"/>
      <c r="M97" s="693"/>
      <c r="N97" s="693"/>
      <c r="P97" s="692"/>
      <c r="R97" s="692"/>
      <c r="T97" s="693"/>
      <c r="U97" s="692"/>
      <c r="V97" s="692"/>
      <c r="W97" s="692"/>
      <c r="AA97" s="691"/>
      <c r="AD97" s="711"/>
    </row>
    <row r="98" spans="5:30" ht="23.25" customHeight="1">
      <c r="E98" s="691"/>
      <c r="F98" s="692"/>
      <c r="H98" s="711"/>
      <c r="J98" s="691"/>
      <c r="K98" s="693"/>
      <c r="L98" s="693"/>
      <c r="M98" s="693"/>
      <c r="N98" s="693"/>
      <c r="P98" s="692"/>
      <c r="R98" s="692"/>
      <c r="T98" s="693"/>
      <c r="U98" s="692"/>
      <c r="V98" s="692"/>
      <c r="W98" s="692"/>
      <c r="AA98" s="691"/>
      <c r="AD98" s="711"/>
    </row>
    <row r="99" spans="5:30" ht="23.25" customHeight="1">
      <c r="E99" s="691"/>
      <c r="F99" s="692"/>
      <c r="H99" s="711"/>
      <c r="J99" s="691"/>
      <c r="K99" s="693"/>
      <c r="L99" s="693"/>
      <c r="M99" s="693"/>
      <c r="N99" s="693"/>
      <c r="P99" s="692"/>
      <c r="R99" s="692"/>
      <c r="T99" s="693"/>
      <c r="U99" s="692"/>
      <c r="V99" s="692"/>
      <c r="W99" s="692"/>
      <c r="AA99" s="691"/>
      <c r="AD99" s="711"/>
    </row>
    <row r="100" spans="5:30" ht="23.25" customHeight="1">
      <c r="E100" s="691"/>
      <c r="F100" s="692"/>
      <c r="H100" s="711"/>
      <c r="J100" s="691"/>
      <c r="K100" s="693"/>
      <c r="L100" s="693"/>
      <c r="M100" s="693"/>
      <c r="N100" s="693"/>
      <c r="P100" s="692"/>
      <c r="R100" s="692"/>
      <c r="T100" s="693"/>
      <c r="U100" s="692"/>
      <c r="V100" s="692"/>
      <c r="W100" s="692"/>
      <c r="AA100" s="691"/>
      <c r="AD100" s="711"/>
    </row>
    <row r="101" spans="5:30" ht="23.25" customHeight="1">
      <c r="E101" s="691"/>
      <c r="F101" s="692"/>
      <c r="H101" s="711"/>
      <c r="J101" s="691"/>
      <c r="K101" s="693"/>
      <c r="L101" s="693"/>
      <c r="M101" s="693"/>
      <c r="N101" s="693"/>
      <c r="P101" s="692"/>
      <c r="R101" s="692"/>
      <c r="T101" s="693"/>
      <c r="U101" s="692"/>
      <c r="V101" s="692"/>
      <c r="W101" s="692"/>
      <c r="AA101" s="691"/>
      <c r="AD101" s="711"/>
    </row>
    <row r="102" spans="5:30" ht="23.25" customHeight="1">
      <c r="E102" s="691"/>
      <c r="F102" s="692"/>
      <c r="H102" s="711"/>
      <c r="J102" s="691"/>
      <c r="K102" s="693"/>
      <c r="L102" s="693"/>
      <c r="M102" s="693"/>
      <c r="N102" s="693"/>
      <c r="P102" s="692"/>
      <c r="R102" s="692"/>
      <c r="T102" s="693"/>
      <c r="U102" s="692"/>
      <c r="V102" s="692"/>
      <c r="W102" s="692"/>
      <c r="AA102" s="691"/>
      <c r="AD102" s="711"/>
    </row>
    <row r="103" spans="5:30" ht="23.25" customHeight="1">
      <c r="E103" s="691"/>
      <c r="F103" s="692"/>
      <c r="H103" s="711"/>
      <c r="J103" s="691"/>
      <c r="K103" s="693"/>
      <c r="L103" s="693"/>
      <c r="M103" s="693"/>
      <c r="N103" s="693"/>
      <c r="P103" s="692"/>
      <c r="R103" s="692"/>
      <c r="T103" s="693"/>
      <c r="U103" s="692"/>
      <c r="V103" s="692"/>
      <c r="W103" s="692"/>
      <c r="AA103" s="691"/>
      <c r="AD103" s="711"/>
    </row>
    <row r="104" spans="5:30" ht="23.25" customHeight="1">
      <c r="E104" s="691"/>
      <c r="F104" s="692"/>
      <c r="H104" s="711"/>
      <c r="J104" s="691"/>
      <c r="K104" s="693"/>
      <c r="L104" s="693"/>
      <c r="M104" s="693"/>
      <c r="N104" s="693"/>
      <c r="P104" s="692"/>
      <c r="R104" s="692"/>
      <c r="T104" s="693"/>
      <c r="U104" s="692"/>
      <c r="V104" s="692"/>
      <c r="W104" s="692"/>
      <c r="AA104" s="691"/>
      <c r="AD104" s="711"/>
    </row>
    <row r="105" spans="5:30" ht="23.25" customHeight="1">
      <c r="E105" s="691"/>
      <c r="F105" s="692"/>
      <c r="H105" s="711"/>
      <c r="J105" s="691"/>
      <c r="K105" s="693"/>
      <c r="L105" s="693"/>
      <c r="M105" s="693"/>
      <c r="N105" s="693"/>
      <c r="P105" s="692"/>
      <c r="R105" s="692"/>
      <c r="T105" s="693"/>
      <c r="U105" s="692"/>
      <c r="V105" s="692"/>
      <c r="W105" s="692"/>
      <c r="AA105" s="691"/>
      <c r="AD105" s="711"/>
    </row>
    <row r="106" spans="5:30" ht="23.25" customHeight="1">
      <c r="E106" s="691"/>
      <c r="F106" s="692"/>
      <c r="H106" s="711"/>
      <c r="J106" s="691"/>
      <c r="K106" s="693"/>
      <c r="L106" s="693"/>
      <c r="M106" s="693"/>
      <c r="N106" s="693"/>
      <c r="P106" s="692"/>
      <c r="R106" s="692"/>
      <c r="T106" s="693"/>
      <c r="U106" s="692"/>
      <c r="V106" s="692"/>
      <c r="W106" s="692"/>
      <c r="AA106" s="691"/>
      <c r="AD106" s="711"/>
    </row>
    <row r="107" spans="5:30" ht="23.25" customHeight="1">
      <c r="E107" s="691"/>
      <c r="F107" s="692"/>
      <c r="H107" s="711"/>
      <c r="J107" s="691"/>
      <c r="K107" s="693"/>
      <c r="L107" s="693"/>
      <c r="M107" s="693"/>
      <c r="N107" s="693"/>
      <c r="P107" s="692"/>
      <c r="R107" s="692"/>
      <c r="T107" s="693"/>
      <c r="U107" s="692"/>
      <c r="V107" s="692"/>
      <c r="W107" s="692"/>
      <c r="AA107" s="691"/>
      <c r="AD107" s="711"/>
    </row>
    <row r="108" spans="5:30" ht="23.25" customHeight="1">
      <c r="E108" s="691"/>
      <c r="F108" s="692"/>
      <c r="H108" s="711"/>
      <c r="J108" s="691"/>
      <c r="K108" s="693"/>
      <c r="L108" s="693"/>
      <c r="M108" s="693"/>
      <c r="N108" s="693"/>
      <c r="P108" s="692"/>
      <c r="R108" s="692"/>
      <c r="T108" s="693"/>
      <c r="U108" s="692"/>
      <c r="V108" s="692"/>
      <c r="W108" s="692"/>
      <c r="AA108" s="691"/>
      <c r="AD108" s="711"/>
    </row>
    <row r="109" spans="5:30" ht="23.25" customHeight="1">
      <c r="E109" s="691"/>
      <c r="F109" s="692"/>
      <c r="H109" s="711"/>
      <c r="J109" s="691"/>
      <c r="K109" s="693"/>
      <c r="L109" s="693"/>
      <c r="M109" s="693"/>
      <c r="N109" s="693"/>
      <c r="P109" s="692"/>
      <c r="R109" s="692"/>
      <c r="T109" s="693"/>
      <c r="U109" s="692"/>
      <c r="V109" s="692"/>
      <c r="W109" s="692"/>
      <c r="AA109" s="691"/>
      <c r="AD109" s="711"/>
    </row>
    <row r="110" spans="5:30" ht="23.25" customHeight="1">
      <c r="E110" s="691"/>
      <c r="F110" s="692"/>
      <c r="H110" s="711"/>
      <c r="J110" s="691"/>
      <c r="K110" s="693"/>
      <c r="L110" s="693"/>
      <c r="M110" s="693"/>
      <c r="N110" s="693"/>
      <c r="P110" s="692"/>
      <c r="R110" s="692"/>
      <c r="T110" s="693"/>
      <c r="U110" s="692"/>
      <c r="V110" s="692"/>
      <c r="W110" s="692"/>
      <c r="AA110" s="691"/>
      <c r="AD110" s="711"/>
    </row>
    <row r="111" spans="5:30" ht="23.25" customHeight="1">
      <c r="E111" s="691"/>
      <c r="F111" s="692"/>
      <c r="H111" s="711"/>
      <c r="J111" s="691"/>
      <c r="K111" s="693"/>
      <c r="L111" s="693"/>
      <c r="M111" s="693"/>
      <c r="N111" s="693"/>
      <c r="P111" s="692"/>
      <c r="R111" s="692"/>
      <c r="T111" s="693"/>
      <c r="U111" s="692"/>
      <c r="V111" s="692"/>
      <c r="W111" s="692"/>
      <c r="AA111" s="691"/>
      <c r="AD111" s="711"/>
    </row>
    <row r="112" spans="5:30" ht="23.25" customHeight="1">
      <c r="E112" s="691"/>
      <c r="F112" s="692"/>
      <c r="H112" s="711"/>
      <c r="J112" s="691"/>
      <c r="K112" s="693"/>
      <c r="L112" s="693"/>
      <c r="M112" s="693"/>
      <c r="N112" s="693"/>
      <c r="P112" s="692"/>
      <c r="R112" s="692"/>
      <c r="T112" s="693"/>
      <c r="U112" s="692"/>
      <c r="V112" s="692"/>
      <c r="W112" s="692"/>
      <c r="AA112" s="691"/>
      <c r="AD112" s="711"/>
    </row>
    <row r="113" spans="5:30" ht="23.25" customHeight="1">
      <c r="E113" s="691"/>
      <c r="F113" s="692"/>
      <c r="H113" s="711"/>
      <c r="J113" s="691"/>
      <c r="K113" s="693"/>
      <c r="L113" s="693"/>
      <c r="M113" s="693"/>
      <c r="N113" s="693"/>
      <c r="P113" s="692"/>
      <c r="R113" s="692"/>
      <c r="T113" s="693"/>
      <c r="U113" s="692"/>
      <c r="V113" s="692"/>
      <c r="W113" s="692"/>
      <c r="AA113" s="691"/>
      <c r="AD113" s="711"/>
    </row>
    <row r="114" spans="5:30" ht="23.25" customHeight="1">
      <c r="E114" s="691"/>
      <c r="F114" s="692"/>
      <c r="H114" s="711"/>
      <c r="J114" s="691"/>
      <c r="K114" s="693"/>
      <c r="L114" s="693"/>
      <c r="M114" s="693"/>
      <c r="N114" s="693"/>
      <c r="P114" s="692"/>
      <c r="R114" s="692"/>
      <c r="T114" s="693"/>
      <c r="U114" s="692"/>
      <c r="V114" s="692"/>
      <c r="W114" s="692"/>
      <c r="AA114" s="691"/>
      <c r="AD114" s="711"/>
    </row>
    <row r="115" spans="5:30" ht="23.25" customHeight="1">
      <c r="E115" s="691"/>
      <c r="F115" s="692"/>
      <c r="H115" s="711"/>
      <c r="J115" s="691"/>
      <c r="K115" s="693"/>
      <c r="L115" s="693"/>
      <c r="M115" s="693"/>
      <c r="N115" s="693"/>
      <c r="P115" s="692"/>
      <c r="R115" s="692"/>
      <c r="T115" s="693"/>
      <c r="U115" s="692"/>
      <c r="V115" s="692"/>
      <c r="W115" s="692"/>
      <c r="AA115" s="691"/>
      <c r="AD115" s="711"/>
    </row>
    <row r="116" spans="5:30" ht="23.25" customHeight="1">
      <c r="E116" s="691"/>
      <c r="F116" s="692"/>
      <c r="H116" s="711"/>
      <c r="J116" s="691"/>
      <c r="K116" s="693"/>
      <c r="L116" s="693"/>
      <c r="M116" s="693"/>
      <c r="N116" s="693"/>
      <c r="P116" s="692"/>
      <c r="R116" s="692"/>
      <c r="T116" s="693"/>
      <c r="U116" s="692"/>
      <c r="V116" s="692"/>
      <c r="W116" s="692"/>
      <c r="AA116" s="691"/>
      <c r="AD116" s="711"/>
    </row>
    <row r="117" spans="5:30" ht="23.25" customHeight="1">
      <c r="E117" s="691"/>
      <c r="F117" s="692"/>
      <c r="H117" s="711"/>
      <c r="J117" s="691"/>
      <c r="K117" s="693"/>
      <c r="L117" s="693"/>
      <c r="M117" s="693"/>
      <c r="N117" s="693"/>
      <c r="P117" s="692"/>
      <c r="R117" s="692"/>
      <c r="T117" s="693"/>
      <c r="U117" s="692"/>
      <c r="V117" s="692"/>
      <c r="W117" s="692"/>
      <c r="AA117" s="691"/>
      <c r="AD117" s="711"/>
    </row>
    <row r="118" spans="5:30" ht="23.25" customHeight="1">
      <c r="E118" s="691"/>
      <c r="F118" s="692"/>
      <c r="H118" s="711"/>
      <c r="J118" s="691"/>
      <c r="K118" s="693"/>
      <c r="L118" s="693"/>
      <c r="M118" s="693"/>
      <c r="N118" s="693"/>
      <c r="P118" s="692"/>
      <c r="R118" s="692"/>
      <c r="T118" s="693"/>
      <c r="U118" s="692"/>
      <c r="V118" s="692"/>
      <c r="W118" s="692"/>
      <c r="AA118" s="691"/>
      <c r="AD118" s="711"/>
    </row>
    <row r="119" spans="5:30" ht="23.25" customHeight="1">
      <c r="E119" s="691"/>
      <c r="F119" s="692"/>
      <c r="H119" s="711"/>
      <c r="J119" s="691"/>
      <c r="K119" s="693"/>
      <c r="L119" s="693"/>
      <c r="M119" s="693"/>
      <c r="N119" s="693"/>
      <c r="P119" s="692"/>
      <c r="R119" s="692"/>
      <c r="T119" s="693"/>
      <c r="U119" s="692"/>
      <c r="V119" s="692"/>
      <c r="W119" s="692"/>
      <c r="AA119" s="691"/>
      <c r="AD119" s="711"/>
    </row>
    <row r="120" spans="5:30" ht="23.25" customHeight="1">
      <c r="E120" s="691"/>
      <c r="F120" s="692"/>
      <c r="H120" s="711"/>
      <c r="J120" s="691"/>
      <c r="K120" s="693"/>
      <c r="L120" s="693"/>
      <c r="M120" s="693"/>
      <c r="N120" s="693"/>
      <c r="P120" s="692"/>
      <c r="R120" s="692"/>
      <c r="T120" s="693"/>
      <c r="U120" s="692"/>
      <c r="V120" s="692"/>
      <c r="W120" s="692"/>
      <c r="AA120" s="691"/>
      <c r="AD120" s="711"/>
    </row>
    <row r="121" spans="5:30" ht="23.25" customHeight="1">
      <c r="E121" s="691"/>
      <c r="F121" s="692"/>
      <c r="H121" s="711"/>
      <c r="J121" s="691"/>
      <c r="K121" s="693"/>
      <c r="L121" s="693"/>
      <c r="M121" s="693"/>
      <c r="N121" s="693"/>
      <c r="P121" s="692"/>
      <c r="R121" s="692"/>
      <c r="T121" s="693"/>
      <c r="U121" s="692"/>
      <c r="V121" s="692"/>
      <c r="W121" s="692"/>
      <c r="AA121" s="691"/>
      <c r="AD121" s="711"/>
    </row>
    <row r="122" spans="5:30" ht="23.25" customHeight="1">
      <c r="E122" s="691"/>
      <c r="F122" s="692"/>
      <c r="H122" s="711"/>
      <c r="J122" s="691"/>
      <c r="K122" s="693"/>
      <c r="L122" s="693"/>
      <c r="M122" s="693"/>
      <c r="N122" s="693"/>
      <c r="P122" s="692"/>
      <c r="R122" s="692"/>
      <c r="T122" s="693"/>
      <c r="U122" s="692"/>
      <c r="V122" s="692"/>
      <c r="W122" s="692"/>
      <c r="AA122" s="691"/>
      <c r="AD122" s="711"/>
    </row>
    <row r="123" spans="5:30" ht="23.25" customHeight="1">
      <c r="E123" s="691"/>
      <c r="F123" s="692"/>
      <c r="H123" s="711"/>
      <c r="J123" s="691"/>
      <c r="K123" s="693"/>
      <c r="L123" s="693"/>
      <c r="M123" s="693"/>
      <c r="N123" s="693"/>
      <c r="P123" s="692"/>
      <c r="R123" s="692"/>
      <c r="T123" s="693"/>
      <c r="U123" s="692"/>
      <c r="V123" s="692"/>
      <c r="W123" s="692"/>
      <c r="AA123" s="691"/>
      <c r="AD123" s="711"/>
    </row>
    <row r="124" spans="5:30" ht="23.25" customHeight="1">
      <c r="E124" s="691"/>
      <c r="F124" s="692"/>
      <c r="H124" s="711"/>
      <c r="J124" s="691"/>
      <c r="K124" s="693"/>
      <c r="L124" s="693"/>
      <c r="M124" s="693"/>
      <c r="N124" s="693"/>
      <c r="P124" s="692"/>
      <c r="R124" s="692"/>
      <c r="T124" s="693"/>
      <c r="U124" s="692"/>
      <c r="V124" s="692"/>
      <c r="W124" s="692"/>
      <c r="AA124" s="691"/>
      <c r="AD124" s="711"/>
    </row>
    <row r="125" spans="5:30" ht="23.25" customHeight="1">
      <c r="E125" s="691"/>
      <c r="F125" s="692"/>
      <c r="H125" s="711"/>
      <c r="J125" s="691"/>
      <c r="K125" s="693"/>
      <c r="L125" s="693"/>
      <c r="M125" s="693"/>
      <c r="N125" s="693"/>
      <c r="P125" s="692"/>
      <c r="R125" s="692"/>
      <c r="T125" s="693"/>
      <c r="U125" s="692"/>
      <c r="V125" s="692"/>
      <c r="W125" s="692"/>
      <c r="AA125" s="691"/>
      <c r="AD125" s="711"/>
    </row>
    <row r="126" spans="5:30" ht="23.25" customHeight="1">
      <c r="E126" s="691"/>
      <c r="F126" s="692"/>
      <c r="H126" s="711"/>
      <c r="J126" s="691"/>
      <c r="K126" s="693"/>
      <c r="L126" s="693"/>
      <c r="M126" s="693"/>
      <c r="N126" s="693"/>
      <c r="P126" s="692"/>
      <c r="R126" s="692"/>
      <c r="T126" s="693"/>
      <c r="U126" s="692"/>
      <c r="V126" s="692"/>
      <c r="W126" s="692"/>
      <c r="AA126" s="691"/>
      <c r="AD126" s="711"/>
    </row>
    <row r="127" spans="5:30" ht="23.25" customHeight="1">
      <c r="E127" s="691"/>
      <c r="F127" s="692"/>
      <c r="H127" s="711"/>
      <c r="J127" s="691"/>
      <c r="K127" s="693"/>
      <c r="L127" s="693"/>
      <c r="M127" s="693"/>
      <c r="N127" s="693"/>
      <c r="P127" s="692"/>
      <c r="R127" s="692"/>
      <c r="T127" s="693"/>
      <c r="U127" s="692"/>
      <c r="V127" s="692"/>
      <c r="W127" s="692"/>
      <c r="AA127" s="691"/>
      <c r="AD127" s="711"/>
    </row>
    <row r="128" spans="5:30" ht="23.25" customHeight="1">
      <c r="E128" s="691"/>
      <c r="F128" s="692"/>
      <c r="H128" s="711"/>
      <c r="J128" s="691"/>
      <c r="K128" s="693"/>
      <c r="L128" s="693"/>
      <c r="M128" s="693"/>
      <c r="N128" s="693"/>
      <c r="P128" s="692"/>
      <c r="R128" s="692"/>
      <c r="T128" s="693"/>
      <c r="U128" s="692"/>
      <c r="V128" s="692"/>
      <c r="W128" s="692"/>
      <c r="AA128" s="691"/>
      <c r="AD128" s="711"/>
    </row>
    <row r="129" spans="5:30" ht="23.25" customHeight="1">
      <c r="E129" s="691"/>
      <c r="F129" s="692"/>
      <c r="H129" s="711"/>
      <c r="J129" s="691"/>
      <c r="K129" s="693"/>
      <c r="L129" s="693"/>
      <c r="M129" s="693"/>
      <c r="N129" s="693"/>
      <c r="P129" s="692"/>
      <c r="R129" s="692"/>
      <c r="T129" s="693"/>
      <c r="U129" s="692"/>
      <c r="V129" s="692"/>
      <c r="W129" s="692"/>
      <c r="AA129" s="691"/>
      <c r="AD129" s="711"/>
    </row>
    <row r="130" spans="5:30" ht="23.25" customHeight="1">
      <c r="E130" s="691"/>
      <c r="F130" s="692"/>
      <c r="H130" s="711"/>
      <c r="J130" s="691"/>
      <c r="K130" s="693"/>
      <c r="L130" s="693"/>
      <c r="M130" s="693"/>
      <c r="N130" s="693"/>
      <c r="P130" s="692"/>
      <c r="R130" s="692"/>
      <c r="T130" s="693"/>
      <c r="U130" s="692"/>
      <c r="V130" s="692"/>
      <c r="W130" s="692"/>
      <c r="AA130" s="691"/>
      <c r="AD130" s="711"/>
    </row>
    <row r="131" spans="5:30" ht="23.25" customHeight="1">
      <c r="E131" s="691"/>
      <c r="F131" s="692"/>
      <c r="H131" s="711"/>
      <c r="J131" s="691"/>
      <c r="K131" s="693"/>
      <c r="L131" s="693"/>
      <c r="M131" s="693"/>
      <c r="N131" s="693"/>
      <c r="P131" s="692"/>
      <c r="R131" s="692"/>
      <c r="T131" s="693"/>
      <c r="U131" s="692"/>
      <c r="V131" s="692"/>
      <c r="W131" s="692"/>
      <c r="AA131" s="691"/>
      <c r="AD131" s="711"/>
    </row>
    <row r="132" spans="5:30" ht="23.25" customHeight="1">
      <c r="E132" s="691"/>
      <c r="F132" s="692"/>
      <c r="H132" s="711"/>
      <c r="J132" s="691"/>
      <c r="K132" s="693"/>
      <c r="L132" s="693"/>
      <c r="M132" s="693"/>
      <c r="N132" s="693"/>
      <c r="P132" s="692"/>
      <c r="R132" s="692"/>
      <c r="T132" s="693"/>
      <c r="U132" s="692"/>
      <c r="V132" s="692"/>
      <c r="W132" s="692"/>
      <c r="AA132" s="691"/>
      <c r="AD132" s="711"/>
    </row>
    <row r="133" spans="5:30" ht="23.25" customHeight="1">
      <c r="E133" s="691"/>
      <c r="F133" s="692"/>
      <c r="H133" s="711"/>
      <c r="J133" s="691"/>
      <c r="K133" s="693"/>
      <c r="L133" s="693"/>
      <c r="M133" s="693"/>
      <c r="N133" s="693"/>
      <c r="P133" s="692"/>
      <c r="R133" s="692"/>
      <c r="T133" s="693"/>
      <c r="U133" s="692"/>
      <c r="V133" s="692"/>
      <c r="W133" s="692"/>
      <c r="AA133" s="691"/>
      <c r="AD133" s="711"/>
    </row>
    <row r="134" spans="5:30" ht="23.25" customHeight="1">
      <c r="E134" s="691"/>
      <c r="F134" s="692"/>
      <c r="H134" s="711"/>
      <c r="J134" s="691"/>
      <c r="K134" s="693"/>
      <c r="L134" s="693"/>
      <c r="M134" s="693"/>
      <c r="N134" s="693"/>
      <c r="P134" s="692"/>
      <c r="R134" s="692"/>
      <c r="T134" s="693"/>
      <c r="U134" s="692"/>
      <c r="V134" s="692"/>
      <c r="W134" s="692"/>
      <c r="AA134" s="691"/>
      <c r="AD134" s="711"/>
    </row>
    <row r="135" spans="5:30" ht="23.25" customHeight="1">
      <c r="E135" s="691"/>
      <c r="F135" s="692"/>
      <c r="H135" s="711"/>
      <c r="J135" s="691"/>
      <c r="K135" s="693"/>
      <c r="L135" s="693"/>
      <c r="M135" s="693"/>
      <c r="N135" s="693"/>
      <c r="P135" s="692"/>
      <c r="R135" s="692"/>
      <c r="T135" s="693"/>
      <c r="U135" s="692"/>
      <c r="V135" s="692"/>
      <c r="W135" s="692"/>
      <c r="AA135" s="691"/>
      <c r="AD135" s="711"/>
    </row>
    <row r="136" spans="5:30" ht="23.25" customHeight="1">
      <c r="E136" s="691"/>
      <c r="F136" s="692"/>
      <c r="H136" s="711"/>
      <c r="J136" s="691"/>
      <c r="K136" s="693"/>
      <c r="L136" s="693"/>
      <c r="M136" s="693"/>
      <c r="N136" s="693"/>
      <c r="P136" s="692"/>
      <c r="R136" s="692"/>
      <c r="T136" s="693"/>
      <c r="U136" s="692"/>
      <c r="V136" s="692"/>
      <c r="W136" s="692"/>
      <c r="AA136" s="691"/>
      <c r="AD136" s="711"/>
    </row>
    <row r="137" spans="5:30" ht="23.25" customHeight="1">
      <c r="E137" s="691"/>
      <c r="F137" s="692"/>
      <c r="H137" s="711"/>
      <c r="J137" s="691"/>
      <c r="K137" s="693"/>
      <c r="L137" s="693"/>
      <c r="M137" s="693"/>
      <c r="N137" s="693"/>
      <c r="P137" s="692"/>
      <c r="R137" s="692"/>
      <c r="T137" s="693"/>
      <c r="U137" s="692"/>
      <c r="V137" s="692"/>
      <c r="W137" s="692"/>
      <c r="AA137" s="691"/>
      <c r="AD137" s="711"/>
    </row>
    <row r="138" spans="5:30" ht="23.25" customHeight="1">
      <c r="E138" s="691"/>
      <c r="F138" s="692"/>
      <c r="H138" s="711"/>
      <c r="J138" s="691"/>
      <c r="K138" s="693"/>
      <c r="L138" s="693"/>
      <c r="M138" s="693"/>
      <c r="N138" s="693"/>
      <c r="P138" s="692"/>
      <c r="R138" s="692"/>
      <c r="T138" s="693"/>
      <c r="U138" s="692"/>
      <c r="V138" s="692"/>
      <c r="W138" s="692"/>
      <c r="AA138" s="691"/>
      <c r="AD138" s="711"/>
    </row>
    <row r="139" spans="5:30" ht="23.25" customHeight="1">
      <c r="E139" s="691"/>
      <c r="F139" s="692"/>
      <c r="H139" s="711"/>
      <c r="J139" s="691"/>
      <c r="K139" s="693"/>
      <c r="L139" s="693"/>
      <c r="M139" s="693"/>
      <c r="N139" s="693"/>
      <c r="P139" s="692"/>
      <c r="R139" s="692"/>
      <c r="T139" s="693"/>
      <c r="U139" s="692"/>
      <c r="V139" s="692"/>
      <c r="W139" s="692"/>
      <c r="AA139" s="691"/>
      <c r="AD139" s="711"/>
    </row>
    <row r="140" spans="5:30" ht="23.25" customHeight="1">
      <c r="E140" s="691"/>
      <c r="F140" s="692"/>
      <c r="H140" s="711"/>
      <c r="J140" s="691"/>
      <c r="K140" s="693"/>
      <c r="L140" s="693"/>
      <c r="M140" s="693"/>
      <c r="N140" s="693"/>
      <c r="P140" s="692"/>
      <c r="R140" s="692"/>
      <c r="T140" s="693"/>
      <c r="U140" s="692"/>
      <c r="V140" s="692"/>
      <c r="W140" s="692"/>
      <c r="AA140" s="691"/>
      <c r="AD140" s="711"/>
    </row>
    <row r="141" spans="5:30" ht="23.25" customHeight="1">
      <c r="E141" s="691"/>
      <c r="F141" s="692"/>
      <c r="H141" s="711"/>
      <c r="J141" s="691"/>
      <c r="K141" s="693"/>
      <c r="L141" s="693"/>
      <c r="M141" s="693"/>
      <c r="N141" s="693"/>
      <c r="P141" s="692"/>
      <c r="R141" s="692"/>
      <c r="T141" s="693"/>
      <c r="U141" s="692"/>
      <c r="V141" s="692"/>
      <c r="W141" s="692"/>
      <c r="AA141" s="691"/>
      <c r="AD141" s="711"/>
    </row>
    <row r="142" spans="5:30" ht="23.25" customHeight="1">
      <c r="E142" s="691"/>
      <c r="F142" s="692"/>
      <c r="H142" s="711"/>
      <c r="J142" s="691"/>
      <c r="K142" s="693"/>
      <c r="L142" s="693"/>
      <c r="M142" s="693"/>
      <c r="N142" s="693"/>
      <c r="P142" s="692"/>
      <c r="R142" s="692"/>
      <c r="T142" s="693"/>
      <c r="U142" s="692"/>
      <c r="V142" s="692"/>
      <c r="W142" s="692"/>
      <c r="AA142" s="691"/>
      <c r="AD142" s="711"/>
    </row>
    <row r="143" spans="5:30" ht="23.25" customHeight="1">
      <c r="E143" s="691"/>
      <c r="F143" s="692"/>
      <c r="H143" s="711"/>
      <c r="J143" s="691"/>
      <c r="K143" s="693"/>
      <c r="L143" s="693"/>
      <c r="M143" s="693"/>
      <c r="N143" s="693"/>
      <c r="P143" s="692"/>
      <c r="R143" s="692"/>
      <c r="T143" s="693"/>
      <c r="U143" s="692"/>
      <c r="V143" s="692"/>
      <c r="W143" s="692"/>
      <c r="AA143" s="691"/>
      <c r="AD143" s="711"/>
    </row>
    <row r="144" spans="5:30" ht="23.25" customHeight="1">
      <c r="E144" s="691"/>
      <c r="F144" s="692"/>
      <c r="H144" s="711"/>
      <c r="J144" s="691"/>
      <c r="K144" s="693"/>
      <c r="L144" s="693"/>
      <c r="M144" s="693"/>
      <c r="N144" s="693"/>
      <c r="P144" s="692"/>
      <c r="R144" s="692"/>
      <c r="T144" s="693"/>
      <c r="U144" s="692"/>
      <c r="V144" s="692"/>
      <c r="W144" s="692"/>
      <c r="AA144" s="691"/>
      <c r="AD144" s="711"/>
    </row>
    <row r="145" spans="5:30" ht="23.25" customHeight="1">
      <c r="E145" s="691"/>
      <c r="F145" s="692"/>
      <c r="H145" s="711"/>
      <c r="J145" s="691"/>
      <c r="K145" s="693"/>
      <c r="L145" s="693"/>
      <c r="M145" s="693"/>
      <c r="N145" s="693"/>
      <c r="P145" s="692"/>
      <c r="R145" s="692"/>
      <c r="T145" s="693"/>
      <c r="U145" s="692"/>
      <c r="V145" s="692"/>
      <c r="W145" s="692"/>
      <c r="AA145" s="691"/>
      <c r="AD145" s="711"/>
    </row>
    <row r="146" spans="5:30" ht="23.25" customHeight="1">
      <c r="E146" s="691"/>
      <c r="F146" s="692"/>
      <c r="H146" s="711"/>
      <c r="J146" s="691"/>
      <c r="K146" s="693"/>
      <c r="L146" s="693"/>
      <c r="M146" s="693"/>
      <c r="N146" s="693"/>
      <c r="P146" s="692"/>
      <c r="R146" s="692"/>
      <c r="T146" s="693"/>
      <c r="U146" s="692"/>
      <c r="V146" s="692"/>
      <c r="W146" s="692"/>
      <c r="AA146" s="691"/>
      <c r="AD146" s="711"/>
    </row>
    <row r="147" spans="5:30" ht="23.25" customHeight="1">
      <c r="E147" s="691"/>
      <c r="F147" s="692"/>
      <c r="H147" s="711"/>
      <c r="J147" s="691"/>
      <c r="K147" s="693"/>
      <c r="L147" s="693"/>
      <c r="M147" s="693"/>
      <c r="N147" s="693"/>
      <c r="P147" s="692"/>
      <c r="R147" s="692"/>
      <c r="T147" s="693"/>
      <c r="U147" s="692"/>
      <c r="V147" s="692"/>
      <c r="W147" s="692"/>
      <c r="AA147" s="691"/>
      <c r="AD147" s="711"/>
    </row>
    <row r="148" spans="5:30" ht="23.25" customHeight="1">
      <c r="E148" s="691"/>
      <c r="F148" s="692"/>
      <c r="H148" s="711"/>
      <c r="J148" s="691"/>
      <c r="K148" s="693"/>
      <c r="L148" s="693"/>
      <c r="M148" s="693"/>
      <c r="N148" s="693"/>
      <c r="P148" s="692"/>
      <c r="R148" s="692"/>
      <c r="T148" s="693"/>
      <c r="U148" s="692"/>
      <c r="V148" s="692"/>
      <c r="W148" s="692"/>
      <c r="AA148" s="691"/>
      <c r="AD148" s="711"/>
    </row>
    <row r="149" spans="5:30" ht="23.25" customHeight="1">
      <c r="E149" s="691"/>
      <c r="F149" s="692"/>
      <c r="H149" s="711"/>
      <c r="J149" s="691"/>
      <c r="K149" s="693"/>
      <c r="L149" s="693"/>
      <c r="M149" s="693"/>
      <c r="N149" s="693"/>
      <c r="P149" s="692"/>
      <c r="R149" s="692"/>
      <c r="T149" s="693"/>
      <c r="U149" s="692"/>
      <c r="V149" s="692"/>
      <c r="W149" s="692"/>
      <c r="AA149" s="691"/>
      <c r="AD149" s="711"/>
    </row>
    <row r="150" spans="5:30" ht="23.25" customHeight="1">
      <c r="E150" s="691"/>
      <c r="F150" s="692"/>
      <c r="H150" s="711"/>
      <c r="J150" s="691"/>
      <c r="K150" s="693"/>
      <c r="L150" s="693"/>
      <c r="M150" s="693"/>
      <c r="N150" s="693"/>
      <c r="P150" s="692"/>
      <c r="R150" s="692"/>
      <c r="T150" s="693"/>
      <c r="U150" s="692"/>
      <c r="V150" s="692"/>
      <c r="W150" s="692"/>
      <c r="AA150" s="691"/>
      <c r="AD150" s="711"/>
    </row>
    <row r="151" spans="5:30" ht="23.25" customHeight="1">
      <c r="E151" s="691"/>
      <c r="F151" s="692"/>
      <c r="H151" s="711"/>
      <c r="J151" s="691"/>
      <c r="K151" s="693"/>
      <c r="L151" s="693"/>
      <c r="M151" s="693"/>
      <c r="N151" s="693"/>
      <c r="P151" s="692"/>
      <c r="R151" s="692"/>
      <c r="T151" s="693"/>
      <c r="U151" s="692"/>
      <c r="V151" s="692"/>
      <c r="W151" s="692"/>
      <c r="AA151" s="691"/>
      <c r="AD151" s="711"/>
    </row>
    <row r="152" spans="5:30" ht="23.25" customHeight="1">
      <c r="E152" s="691"/>
      <c r="F152" s="692"/>
      <c r="H152" s="711"/>
      <c r="J152" s="691"/>
      <c r="K152" s="693"/>
      <c r="L152" s="693"/>
      <c r="M152" s="693"/>
      <c r="N152" s="693"/>
      <c r="P152" s="692"/>
      <c r="R152" s="692"/>
      <c r="T152" s="693"/>
      <c r="U152" s="692"/>
      <c r="V152" s="692"/>
      <c r="W152" s="692"/>
      <c r="AA152" s="691"/>
      <c r="AD152" s="711"/>
    </row>
    <row r="153" spans="5:30" ht="23.25" customHeight="1">
      <c r="E153" s="691"/>
      <c r="F153" s="692"/>
      <c r="H153" s="711"/>
      <c r="J153" s="691"/>
      <c r="K153" s="693"/>
      <c r="L153" s="693"/>
      <c r="M153" s="693"/>
      <c r="N153" s="693"/>
      <c r="P153" s="692"/>
      <c r="R153" s="692"/>
      <c r="T153" s="693"/>
      <c r="U153" s="692"/>
      <c r="V153" s="692"/>
      <c r="W153" s="692"/>
      <c r="AA153" s="691"/>
      <c r="AD153" s="711"/>
    </row>
    <row r="154" spans="5:30" ht="23.25" customHeight="1">
      <c r="E154" s="691"/>
      <c r="F154" s="692"/>
      <c r="H154" s="711"/>
      <c r="J154" s="691"/>
      <c r="K154" s="693"/>
      <c r="L154" s="693"/>
      <c r="M154" s="693"/>
      <c r="N154" s="693"/>
      <c r="P154" s="692"/>
      <c r="R154" s="692"/>
      <c r="T154" s="693"/>
      <c r="U154" s="692"/>
      <c r="V154" s="692"/>
      <c r="W154" s="692"/>
      <c r="AA154" s="691"/>
      <c r="AD154" s="711"/>
    </row>
    <row r="155" spans="5:30" ht="23.25" customHeight="1">
      <c r="E155" s="691"/>
      <c r="F155" s="692"/>
      <c r="H155" s="711"/>
      <c r="J155" s="691"/>
      <c r="K155" s="693"/>
      <c r="L155" s="693"/>
      <c r="M155" s="693"/>
      <c r="N155" s="693"/>
      <c r="P155" s="692"/>
      <c r="R155" s="692"/>
      <c r="T155" s="693"/>
      <c r="U155" s="692"/>
      <c r="V155" s="692"/>
      <c r="W155" s="692"/>
      <c r="AA155" s="691"/>
      <c r="AD155" s="711"/>
    </row>
    <row r="156" spans="5:30" ht="23.25" customHeight="1">
      <c r="E156" s="691"/>
      <c r="F156" s="692"/>
      <c r="H156" s="711"/>
      <c r="J156" s="691"/>
      <c r="K156" s="693"/>
      <c r="L156" s="693"/>
      <c r="M156" s="693"/>
      <c r="N156" s="693"/>
      <c r="P156" s="692"/>
      <c r="R156" s="692"/>
      <c r="T156" s="693"/>
      <c r="U156" s="692"/>
      <c r="V156" s="692"/>
      <c r="W156" s="692"/>
      <c r="AA156" s="691"/>
      <c r="AD156" s="711"/>
    </row>
    <row r="157" spans="5:30" ht="23.25" customHeight="1">
      <c r="E157" s="691"/>
      <c r="F157" s="692"/>
      <c r="H157" s="711"/>
      <c r="J157" s="691"/>
      <c r="K157" s="693"/>
      <c r="L157" s="693"/>
      <c r="M157" s="693"/>
      <c r="N157" s="693"/>
      <c r="P157" s="692"/>
      <c r="R157" s="692"/>
      <c r="T157" s="693"/>
      <c r="U157" s="692"/>
      <c r="V157" s="692"/>
      <c r="W157" s="692"/>
      <c r="AA157" s="691"/>
      <c r="AD157" s="711"/>
    </row>
    <row r="158" spans="5:30" ht="23.25" customHeight="1">
      <c r="E158" s="691"/>
      <c r="F158" s="692"/>
      <c r="H158" s="711"/>
      <c r="J158" s="691"/>
      <c r="K158" s="693"/>
      <c r="L158" s="693"/>
      <c r="M158" s="693"/>
      <c r="N158" s="693"/>
      <c r="P158" s="692"/>
      <c r="R158" s="692"/>
      <c r="T158" s="693"/>
      <c r="U158" s="692"/>
      <c r="V158" s="692"/>
      <c r="W158" s="692"/>
      <c r="AA158" s="691"/>
      <c r="AD158" s="711"/>
    </row>
    <row r="159" spans="5:30" ht="23.25" customHeight="1">
      <c r="E159" s="691"/>
      <c r="F159" s="692"/>
      <c r="H159" s="711"/>
      <c r="J159" s="691"/>
      <c r="K159" s="693"/>
      <c r="L159" s="693"/>
      <c r="M159" s="693"/>
      <c r="N159" s="693"/>
      <c r="P159" s="692"/>
      <c r="R159" s="692"/>
      <c r="T159" s="693"/>
      <c r="U159" s="692"/>
      <c r="V159" s="692"/>
      <c r="W159" s="692"/>
      <c r="AA159" s="691"/>
      <c r="AD159" s="711"/>
    </row>
    <row r="160" spans="5:30" ht="23.25" customHeight="1">
      <c r="E160" s="691"/>
      <c r="F160" s="692"/>
      <c r="H160" s="711"/>
      <c r="J160" s="691"/>
      <c r="K160" s="693"/>
      <c r="L160" s="693"/>
      <c r="M160" s="693"/>
      <c r="N160" s="693"/>
      <c r="P160" s="692"/>
      <c r="R160" s="692"/>
      <c r="T160" s="693"/>
      <c r="U160" s="692"/>
      <c r="V160" s="692"/>
      <c r="W160" s="692"/>
      <c r="AA160" s="691"/>
      <c r="AD160" s="711"/>
    </row>
    <row r="161" spans="5:30" ht="23.25" customHeight="1">
      <c r="E161" s="691"/>
      <c r="F161" s="692"/>
      <c r="H161" s="711"/>
      <c r="J161" s="691"/>
      <c r="K161" s="693"/>
      <c r="L161" s="693"/>
      <c r="M161" s="693"/>
      <c r="N161" s="693"/>
      <c r="P161" s="692"/>
      <c r="R161" s="692"/>
      <c r="T161" s="693"/>
      <c r="U161" s="692"/>
      <c r="V161" s="692"/>
      <c r="W161" s="692"/>
      <c r="AA161" s="691"/>
      <c r="AD161" s="711"/>
    </row>
    <row r="162" spans="5:30" ht="23.25" customHeight="1">
      <c r="E162" s="691"/>
      <c r="F162" s="692"/>
      <c r="H162" s="711"/>
      <c r="J162" s="691"/>
      <c r="K162" s="693"/>
      <c r="L162" s="693"/>
      <c r="M162" s="693"/>
      <c r="N162" s="693"/>
      <c r="P162" s="692"/>
      <c r="R162" s="692"/>
      <c r="T162" s="693"/>
      <c r="U162" s="692"/>
      <c r="V162" s="692"/>
      <c r="W162" s="692"/>
      <c r="AA162" s="691"/>
      <c r="AD162" s="711"/>
    </row>
    <row r="163" spans="5:30" ht="23.25" customHeight="1">
      <c r="E163" s="691"/>
      <c r="F163" s="692"/>
      <c r="H163" s="711"/>
      <c r="J163" s="691"/>
      <c r="K163" s="693"/>
      <c r="L163" s="693"/>
      <c r="M163" s="693"/>
      <c r="N163" s="693"/>
      <c r="P163" s="692"/>
      <c r="R163" s="692"/>
      <c r="T163" s="693"/>
      <c r="U163" s="692"/>
      <c r="V163" s="692"/>
      <c r="W163" s="692"/>
      <c r="AA163" s="691"/>
      <c r="AD163" s="711"/>
    </row>
    <row r="164" spans="5:30" ht="23.25" customHeight="1">
      <c r="E164" s="691"/>
      <c r="F164" s="692"/>
      <c r="H164" s="711"/>
      <c r="J164" s="691"/>
      <c r="K164" s="693"/>
      <c r="L164" s="693"/>
      <c r="M164" s="693"/>
      <c r="N164" s="693"/>
      <c r="P164" s="692"/>
      <c r="R164" s="692"/>
      <c r="T164" s="693"/>
      <c r="U164" s="692"/>
      <c r="V164" s="692"/>
      <c r="W164" s="692"/>
      <c r="AA164" s="691"/>
      <c r="AD164" s="711"/>
    </row>
    <row r="165" spans="5:30" ht="23.25" customHeight="1">
      <c r="E165" s="691"/>
      <c r="F165" s="692"/>
      <c r="H165" s="711"/>
      <c r="J165" s="691"/>
      <c r="K165" s="693"/>
      <c r="L165" s="693"/>
      <c r="M165" s="693"/>
      <c r="N165" s="693"/>
      <c r="P165" s="692"/>
      <c r="R165" s="692"/>
      <c r="T165" s="693"/>
      <c r="U165" s="692"/>
      <c r="V165" s="692"/>
      <c r="W165" s="692"/>
      <c r="AA165" s="691"/>
      <c r="AD165" s="711"/>
    </row>
    <row r="166" spans="5:30" ht="23.25" customHeight="1">
      <c r="E166" s="691"/>
      <c r="F166" s="692"/>
      <c r="H166" s="711"/>
      <c r="J166" s="691"/>
      <c r="K166" s="693"/>
      <c r="L166" s="693"/>
      <c r="M166" s="693"/>
      <c r="N166" s="693"/>
      <c r="P166" s="692"/>
      <c r="R166" s="692"/>
      <c r="T166" s="693"/>
      <c r="U166" s="692"/>
      <c r="V166" s="692"/>
      <c r="W166" s="692"/>
      <c r="AA166" s="691"/>
      <c r="AD166" s="711"/>
    </row>
    <row r="167" spans="5:30" ht="23.25" customHeight="1">
      <c r="E167" s="691"/>
      <c r="F167" s="692"/>
      <c r="H167" s="711"/>
      <c r="J167" s="691"/>
      <c r="K167" s="693"/>
      <c r="L167" s="693"/>
      <c r="M167" s="693"/>
      <c r="N167" s="693"/>
      <c r="P167" s="692"/>
      <c r="R167" s="692"/>
      <c r="T167" s="693"/>
      <c r="U167" s="692"/>
      <c r="V167" s="692"/>
      <c r="W167" s="692"/>
      <c r="AA167" s="691"/>
      <c r="AD167" s="711"/>
    </row>
    <row r="168" spans="5:30" ht="23.25" customHeight="1">
      <c r="E168" s="691"/>
      <c r="F168" s="692"/>
      <c r="H168" s="711"/>
      <c r="J168" s="691"/>
      <c r="K168" s="693"/>
      <c r="L168" s="693"/>
      <c r="M168" s="693"/>
      <c r="N168" s="693"/>
      <c r="P168" s="692"/>
      <c r="R168" s="692"/>
      <c r="T168" s="693"/>
      <c r="U168" s="692"/>
      <c r="V168" s="692"/>
      <c r="W168" s="692"/>
      <c r="AA168" s="691"/>
      <c r="AD168" s="711"/>
    </row>
    <row r="169" spans="5:30" ht="23.25" customHeight="1">
      <c r="E169" s="691"/>
      <c r="F169" s="692"/>
      <c r="H169" s="711"/>
      <c r="J169" s="691"/>
      <c r="K169" s="693"/>
      <c r="L169" s="693"/>
      <c r="M169" s="693"/>
      <c r="N169" s="693"/>
      <c r="P169" s="692"/>
      <c r="R169" s="692"/>
      <c r="T169" s="693"/>
      <c r="U169" s="692"/>
      <c r="V169" s="692"/>
      <c r="W169" s="692"/>
      <c r="AA169" s="691"/>
      <c r="AD169" s="711"/>
    </row>
    <row r="170" spans="5:30" ht="23.25" customHeight="1">
      <c r="E170" s="691"/>
      <c r="F170" s="692"/>
      <c r="H170" s="711"/>
      <c r="J170" s="691"/>
      <c r="K170" s="693"/>
      <c r="L170" s="693"/>
      <c r="M170" s="693"/>
      <c r="N170" s="693"/>
      <c r="P170" s="692"/>
      <c r="R170" s="692"/>
      <c r="T170" s="693"/>
      <c r="U170" s="692"/>
      <c r="V170" s="692"/>
      <c r="W170" s="692"/>
      <c r="AA170" s="691"/>
      <c r="AD170" s="711"/>
    </row>
    <row r="171" spans="5:30" ht="23.25" customHeight="1">
      <c r="E171" s="691"/>
      <c r="F171" s="692"/>
      <c r="H171" s="711"/>
      <c r="J171" s="691"/>
      <c r="K171" s="693"/>
      <c r="L171" s="693"/>
      <c r="M171" s="693"/>
      <c r="N171" s="693"/>
      <c r="P171" s="692"/>
      <c r="R171" s="692"/>
      <c r="T171" s="693"/>
      <c r="U171" s="692"/>
      <c r="V171" s="692"/>
      <c r="W171" s="692"/>
      <c r="AA171" s="691"/>
      <c r="AD171" s="711"/>
    </row>
    <row r="172" spans="5:30" ht="23.25" customHeight="1">
      <c r="E172" s="691"/>
      <c r="F172" s="692"/>
      <c r="H172" s="711"/>
      <c r="J172" s="691"/>
      <c r="K172" s="693"/>
      <c r="L172" s="693"/>
      <c r="M172" s="693"/>
      <c r="N172" s="693"/>
      <c r="P172" s="692"/>
      <c r="R172" s="692"/>
      <c r="T172" s="693"/>
      <c r="U172" s="692"/>
      <c r="V172" s="692"/>
      <c r="W172" s="692"/>
      <c r="AA172" s="691"/>
      <c r="AD172" s="711"/>
    </row>
    <row r="173" spans="5:30" ht="23.25" customHeight="1">
      <c r="E173" s="691"/>
      <c r="F173" s="692"/>
      <c r="H173" s="711"/>
      <c r="J173" s="691"/>
      <c r="K173" s="693"/>
      <c r="L173" s="693"/>
      <c r="M173" s="693"/>
      <c r="N173" s="693"/>
      <c r="P173" s="692"/>
      <c r="R173" s="692"/>
      <c r="T173" s="693"/>
      <c r="U173" s="692"/>
      <c r="V173" s="692"/>
      <c r="W173" s="692"/>
      <c r="AA173" s="691"/>
      <c r="AD173" s="711"/>
    </row>
    <row r="174" spans="5:30" ht="23.25" customHeight="1">
      <c r="E174" s="691"/>
      <c r="F174" s="692"/>
      <c r="H174" s="711"/>
      <c r="J174" s="691"/>
      <c r="K174" s="693"/>
      <c r="L174" s="693"/>
      <c r="M174" s="693"/>
      <c r="N174" s="693"/>
      <c r="P174" s="692"/>
      <c r="R174" s="692"/>
      <c r="T174" s="693"/>
      <c r="U174" s="692"/>
      <c r="V174" s="692"/>
      <c r="W174" s="692"/>
      <c r="AA174" s="691"/>
      <c r="AD174" s="711"/>
    </row>
    <row r="175" spans="5:30" ht="23.25" customHeight="1">
      <c r="E175" s="691"/>
      <c r="F175" s="692"/>
      <c r="H175" s="711"/>
      <c r="J175" s="691"/>
      <c r="K175" s="693"/>
      <c r="L175" s="693"/>
      <c r="M175" s="693"/>
      <c r="N175" s="693"/>
      <c r="P175" s="692"/>
      <c r="R175" s="692"/>
      <c r="T175" s="693"/>
      <c r="U175" s="692"/>
      <c r="V175" s="692"/>
      <c r="W175" s="692"/>
      <c r="AA175" s="691"/>
      <c r="AD175" s="711"/>
    </row>
    <row r="176" spans="5:30" ht="23.25" customHeight="1">
      <c r="E176" s="691"/>
      <c r="F176" s="692"/>
      <c r="H176" s="711"/>
      <c r="J176" s="691"/>
      <c r="K176" s="693"/>
      <c r="L176" s="693"/>
      <c r="M176" s="693"/>
      <c r="N176" s="693"/>
      <c r="P176" s="692"/>
      <c r="R176" s="692"/>
      <c r="T176" s="693"/>
      <c r="U176" s="692"/>
      <c r="V176" s="692"/>
      <c r="W176" s="692"/>
      <c r="AA176" s="691"/>
      <c r="AD176" s="711"/>
    </row>
    <row r="177" spans="5:30" ht="23.25" customHeight="1">
      <c r="E177" s="691"/>
      <c r="F177" s="692"/>
      <c r="H177" s="711"/>
      <c r="J177" s="691"/>
      <c r="K177" s="693"/>
      <c r="L177" s="693"/>
      <c r="M177" s="693"/>
      <c r="N177" s="693"/>
      <c r="P177" s="692"/>
      <c r="R177" s="692"/>
      <c r="T177" s="693"/>
      <c r="U177" s="692"/>
      <c r="V177" s="692"/>
      <c r="W177" s="692"/>
      <c r="AA177" s="691"/>
      <c r="AD177" s="711"/>
    </row>
    <row r="178" spans="5:30" ht="23.25" customHeight="1">
      <c r="E178" s="691"/>
      <c r="F178" s="692"/>
      <c r="H178" s="711"/>
      <c r="J178" s="691"/>
      <c r="K178" s="693"/>
      <c r="L178" s="693"/>
      <c r="M178" s="693"/>
      <c r="N178" s="693"/>
      <c r="P178" s="692"/>
      <c r="R178" s="692"/>
      <c r="T178" s="693"/>
      <c r="U178" s="692"/>
      <c r="V178" s="692"/>
      <c r="W178" s="692"/>
      <c r="AA178" s="691"/>
      <c r="AD178" s="711"/>
    </row>
    <row r="179" spans="5:30" ht="23.25" customHeight="1">
      <c r="E179" s="691"/>
      <c r="F179" s="692"/>
      <c r="H179" s="711"/>
      <c r="J179" s="691"/>
      <c r="K179" s="693"/>
      <c r="L179" s="693"/>
      <c r="M179" s="693"/>
      <c r="N179" s="693"/>
      <c r="P179" s="692"/>
      <c r="R179" s="692"/>
      <c r="T179" s="693"/>
      <c r="U179" s="692"/>
      <c r="V179" s="692"/>
      <c r="W179" s="692"/>
      <c r="AA179" s="691"/>
      <c r="AD179" s="711"/>
    </row>
    <row r="180" spans="5:30" ht="23.25" customHeight="1">
      <c r="E180" s="691"/>
      <c r="F180" s="692"/>
      <c r="H180" s="711"/>
      <c r="J180" s="691"/>
      <c r="K180" s="693"/>
      <c r="L180" s="693"/>
      <c r="M180" s="693"/>
      <c r="N180" s="693"/>
      <c r="P180" s="692"/>
      <c r="R180" s="692"/>
      <c r="T180" s="693"/>
      <c r="U180" s="692"/>
      <c r="V180" s="692"/>
      <c r="W180" s="692"/>
      <c r="AA180" s="691"/>
      <c r="AD180" s="711"/>
    </row>
    <row r="181" spans="5:30" ht="23.25" customHeight="1">
      <c r="E181" s="691"/>
      <c r="F181" s="692"/>
      <c r="H181" s="711"/>
      <c r="J181" s="691"/>
      <c r="K181" s="693"/>
      <c r="L181" s="693"/>
      <c r="M181" s="693"/>
      <c r="N181" s="693"/>
      <c r="P181" s="692"/>
      <c r="R181" s="692"/>
      <c r="T181" s="693"/>
      <c r="U181" s="692"/>
      <c r="V181" s="692"/>
      <c r="W181" s="692"/>
      <c r="AA181" s="691"/>
      <c r="AD181" s="711"/>
    </row>
    <row r="182" spans="5:30" ht="23.25" customHeight="1">
      <c r="E182" s="691"/>
      <c r="F182" s="692"/>
      <c r="H182" s="711"/>
      <c r="J182" s="691"/>
      <c r="K182" s="693"/>
      <c r="L182" s="693"/>
      <c r="M182" s="693"/>
      <c r="N182" s="693"/>
      <c r="P182" s="692"/>
      <c r="R182" s="692"/>
      <c r="T182" s="693"/>
      <c r="U182" s="692"/>
      <c r="V182" s="692"/>
      <c r="W182" s="692"/>
      <c r="AA182" s="691"/>
      <c r="AD182" s="711"/>
    </row>
    <row r="183" spans="5:30" ht="23.25" customHeight="1">
      <c r="E183" s="691"/>
      <c r="F183" s="692"/>
      <c r="H183" s="711"/>
      <c r="J183" s="691"/>
      <c r="K183" s="693"/>
      <c r="L183" s="693"/>
      <c r="M183" s="693"/>
      <c r="N183" s="693"/>
      <c r="P183" s="692"/>
      <c r="R183" s="692"/>
      <c r="T183" s="693"/>
      <c r="U183" s="692"/>
      <c r="V183" s="692"/>
      <c r="W183" s="692"/>
      <c r="AA183" s="691"/>
      <c r="AD183" s="711"/>
    </row>
    <row r="184" spans="5:30" ht="23.25" customHeight="1">
      <c r="E184" s="691"/>
      <c r="F184" s="692"/>
      <c r="H184" s="711"/>
      <c r="J184" s="691"/>
      <c r="K184" s="693"/>
      <c r="L184" s="693"/>
      <c r="M184" s="693"/>
      <c r="N184" s="693"/>
      <c r="P184" s="692"/>
      <c r="R184" s="692"/>
      <c r="T184" s="693"/>
      <c r="U184" s="692"/>
      <c r="V184" s="692"/>
      <c r="W184" s="692"/>
      <c r="AA184" s="691"/>
      <c r="AD184" s="711"/>
    </row>
    <row r="185" spans="5:30" ht="23.25" customHeight="1">
      <c r="E185" s="691"/>
      <c r="F185" s="692"/>
      <c r="H185" s="711"/>
      <c r="J185" s="691"/>
      <c r="K185" s="693"/>
      <c r="L185" s="693"/>
      <c r="M185" s="693"/>
      <c r="N185" s="693"/>
      <c r="P185" s="692"/>
      <c r="R185" s="692"/>
      <c r="T185" s="693"/>
      <c r="U185" s="692"/>
      <c r="V185" s="692"/>
      <c r="W185" s="692"/>
      <c r="AA185" s="691"/>
      <c r="AD185" s="711"/>
    </row>
    <row r="186" spans="5:30" ht="23.25" customHeight="1">
      <c r="E186" s="691"/>
      <c r="F186" s="692"/>
      <c r="H186" s="711"/>
      <c r="J186" s="691"/>
      <c r="K186" s="693"/>
      <c r="L186" s="693"/>
      <c r="M186" s="693"/>
      <c r="N186" s="693"/>
      <c r="P186" s="692"/>
      <c r="R186" s="692"/>
      <c r="T186" s="693"/>
      <c r="U186" s="692"/>
      <c r="V186" s="692"/>
      <c r="W186" s="692"/>
      <c r="AA186" s="691"/>
      <c r="AD186" s="711"/>
    </row>
    <row r="187" spans="5:30" ht="23.25" customHeight="1">
      <c r="E187" s="691"/>
      <c r="F187" s="692"/>
      <c r="H187" s="711"/>
      <c r="J187" s="691"/>
      <c r="K187" s="693"/>
      <c r="L187" s="693"/>
      <c r="M187" s="693"/>
      <c r="N187" s="693"/>
      <c r="P187" s="692"/>
      <c r="R187" s="692"/>
      <c r="T187" s="693"/>
      <c r="U187" s="692"/>
      <c r="V187" s="692"/>
      <c r="W187" s="692"/>
      <c r="AA187" s="691"/>
      <c r="AD187" s="711"/>
    </row>
    <row r="188" spans="5:30" ht="23.25" customHeight="1">
      <c r="E188" s="691"/>
      <c r="F188" s="692"/>
      <c r="H188" s="711"/>
      <c r="J188" s="691"/>
      <c r="K188" s="693"/>
      <c r="L188" s="693"/>
      <c r="M188" s="693"/>
      <c r="N188" s="693"/>
      <c r="P188" s="692"/>
      <c r="R188" s="692"/>
      <c r="T188" s="693"/>
      <c r="U188" s="692"/>
      <c r="V188" s="692"/>
      <c r="W188" s="692"/>
      <c r="AA188" s="691"/>
      <c r="AD188" s="711"/>
    </row>
    <row r="189" spans="5:30" ht="23.25" customHeight="1">
      <c r="E189" s="691"/>
      <c r="F189" s="692"/>
      <c r="H189" s="711"/>
      <c r="J189" s="691"/>
      <c r="K189" s="693"/>
      <c r="L189" s="693"/>
      <c r="M189" s="693"/>
      <c r="N189" s="693"/>
      <c r="P189" s="692"/>
      <c r="R189" s="692"/>
      <c r="T189" s="693"/>
      <c r="U189" s="692"/>
      <c r="V189" s="692"/>
      <c r="W189" s="692"/>
      <c r="AA189" s="691"/>
      <c r="AD189" s="711"/>
    </row>
    <row r="190" spans="5:30" ht="23.25" customHeight="1">
      <c r="E190" s="691"/>
      <c r="F190" s="692"/>
      <c r="H190" s="711"/>
      <c r="J190" s="691"/>
      <c r="K190" s="693"/>
      <c r="L190" s="693"/>
      <c r="M190" s="693"/>
      <c r="N190" s="693"/>
      <c r="P190" s="692"/>
      <c r="R190" s="692"/>
      <c r="T190" s="693"/>
      <c r="U190" s="692"/>
      <c r="V190" s="692"/>
      <c r="W190" s="692"/>
      <c r="AA190" s="691"/>
      <c r="AD190" s="711"/>
    </row>
    <row r="191" spans="5:30" ht="23.25" customHeight="1">
      <c r="E191" s="691"/>
      <c r="F191" s="692"/>
      <c r="H191" s="711"/>
      <c r="J191" s="691"/>
      <c r="K191" s="693"/>
      <c r="L191" s="693"/>
      <c r="M191" s="693"/>
      <c r="N191" s="693"/>
      <c r="P191" s="692"/>
      <c r="R191" s="692"/>
      <c r="T191" s="693"/>
      <c r="U191" s="692"/>
      <c r="V191" s="692"/>
      <c r="W191" s="692"/>
      <c r="AA191" s="691"/>
      <c r="AD191" s="711"/>
    </row>
    <row r="192" spans="5:30" ht="23.25" customHeight="1">
      <c r="E192" s="691"/>
      <c r="F192" s="692"/>
      <c r="H192" s="711"/>
      <c r="J192" s="691"/>
      <c r="K192" s="693"/>
      <c r="L192" s="693"/>
      <c r="M192" s="693"/>
      <c r="N192" s="693"/>
      <c r="P192" s="692"/>
      <c r="R192" s="692"/>
      <c r="T192" s="693"/>
      <c r="U192" s="692"/>
      <c r="V192" s="692"/>
      <c r="W192" s="692"/>
      <c r="AA192" s="691"/>
      <c r="AD192" s="711"/>
    </row>
    <row r="193" spans="5:30" ht="23.25" customHeight="1">
      <c r="E193" s="691"/>
      <c r="F193" s="692"/>
      <c r="H193" s="711"/>
      <c r="J193" s="691"/>
      <c r="K193" s="693"/>
      <c r="L193" s="693"/>
      <c r="M193" s="693"/>
      <c r="N193" s="693"/>
      <c r="P193" s="692"/>
      <c r="R193" s="692"/>
      <c r="T193" s="693"/>
      <c r="U193" s="692"/>
      <c r="V193" s="692"/>
      <c r="W193" s="692"/>
      <c r="AA193" s="691"/>
      <c r="AD193" s="711"/>
    </row>
    <row r="194" spans="5:30" ht="23.25" customHeight="1">
      <c r="E194" s="691"/>
      <c r="F194" s="692"/>
      <c r="H194" s="711"/>
      <c r="J194" s="691"/>
      <c r="K194" s="693"/>
      <c r="L194" s="693"/>
      <c r="M194" s="693"/>
      <c r="N194" s="693"/>
      <c r="P194" s="692"/>
      <c r="R194" s="692"/>
      <c r="T194" s="693"/>
      <c r="U194" s="692"/>
      <c r="V194" s="692"/>
      <c r="W194" s="692"/>
      <c r="AA194" s="691"/>
      <c r="AD194" s="711"/>
    </row>
    <row r="195" spans="5:30" ht="23.25" customHeight="1">
      <c r="E195" s="691"/>
      <c r="F195" s="692"/>
      <c r="H195" s="711"/>
      <c r="J195" s="691"/>
      <c r="K195" s="693"/>
      <c r="L195" s="693"/>
      <c r="M195" s="693"/>
      <c r="N195" s="693"/>
      <c r="P195" s="692"/>
      <c r="R195" s="692"/>
      <c r="T195" s="693"/>
      <c r="U195" s="692"/>
      <c r="V195" s="692"/>
      <c r="W195" s="692"/>
      <c r="AA195" s="691"/>
      <c r="AD195" s="711"/>
    </row>
    <row r="196" spans="5:30" ht="23.25" customHeight="1">
      <c r="E196" s="691"/>
      <c r="F196" s="692"/>
      <c r="H196" s="711"/>
      <c r="J196" s="691"/>
      <c r="K196" s="693"/>
      <c r="L196" s="693"/>
      <c r="M196" s="693"/>
      <c r="N196" s="693"/>
      <c r="P196" s="692"/>
      <c r="R196" s="692"/>
      <c r="T196" s="693"/>
      <c r="U196" s="692"/>
      <c r="V196" s="692"/>
      <c r="W196" s="692"/>
      <c r="AA196" s="691"/>
      <c r="AD196" s="711"/>
    </row>
    <row r="197" spans="5:30" ht="23.25" customHeight="1">
      <c r="E197" s="691"/>
      <c r="F197" s="692"/>
      <c r="H197" s="711"/>
      <c r="J197" s="691"/>
      <c r="K197" s="693"/>
      <c r="L197" s="693"/>
      <c r="M197" s="693"/>
      <c r="N197" s="693"/>
      <c r="P197" s="692"/>
      <c r="R197" s="692"/>
      <c r="T197" s="693"/>
      <c r="U197" s="692"/>
      <c r="V197" s="692"/>
      <c r="W197" s="692"/>
      <c r="AA197" s="691"/>
      <c r="AD197" s="711"/>
    </row>
    <row r="198" spans="5:30" ht="23.25" customHeight="1">
      <c r="E198" s="691"/>
      <c r="F198" s="692"/>
      <c r="H198" s="711"/>
      <c r="J198" s="691"/>
      <c r="K198" s="693"/>
      <c r="L198" s="693"/>
      <c r="M198" s="693"/>
      <c r="N198" s="693"/>
      <c r="P198" s="692"/>
      <c r="R198" s="692"/>
      <c r="T198" s="693"/>
      <c r="U198" s="692"/>
      <c r="V198" s="692"/>
      <c r="W198" s="692"/>
      <c r="AA198" s="691"/>
      <c r="AD198" s="711"/>
    </row>
    <row r="199" spans="5:30" ht="23.25" customHeight="1">
      <c r="E199" s="691"/>
      <c r="F199" s="692"/>
      <c r="H199" s="711"/>
      <c r="J199" s="691"/>
      <c r="K199" s="693"/>
      <c r="L199" s="693"/>
      <c r="M199" s="693"/>
      <c r="N199" s="693"/>
      <c r="P199" s="692"/>
      <c r="R199" s="692"/>
      <c r="T199" s="693"/>
      <c r="U199" s="692"/>
      <c r="V199" s="692"/>
      <c r="W199" s="692"/>
      <c r="AA199" s="691"/>
      <c r="AD199" s="711"/>
    </row>
    <row r="200" spans="5:30" ht="23.25" customHeight="1">
      <c r="E200" s="691"/>
      <c r="F200" s="692"/>
      <c r="H200" s="711"/>
      <c r="J200" s="691"/>
      <c r="K200" s="693"/>
      <c r="L200" s="693"/>
      <c r="M200" s="693"/>
      <c r="N200" s="693"/>
      <c r="P200" s="692"/>
      <c r="R200" s="692"/>
      <c r="T200" s="693"/>
      <c r="U200" s="692"/>
      <c r="V200" s="692"/>
      <c r="W200" s="692"/>
      <c r="AA200" s="691"/>
      <c r="AD200" s="711"/>
    </row>
    <row r="201" spans="5:30" ht="23.25" customHeight="1">
      <c r="E201" s="691"/>
      <c r="F201" s="692"/>
      <c r="H201" s="711"/>
      <c r="J201" s="691"/>
      <c r="K201" s="693"/>
      <c r="L201" s="693"/>
      <c r="M201" s="693"/>
      <c r="N201" s="693"/>
      <c r="P201" s="692"/>
      <c r="R201" s="692"/>
      <c r="T201" s="693"/>
      <c r="U201" s="692"/>
      <c r="V201" s="692"/>
      <c r="W201" s="692"/>
      <c r="AA201" s="691"/>
      <c r="AD201" s="711"/>
    </row>
    <row r="202" spans="5:30" ht="23.25" customHeight="1">
      <c r="E202" s="691"/>
      <c r="F202" s="692"/>
      <c r="H202" s="711"/>
      <c r="J202" s="691"/>
      <c r="K202" s="693"/>
      <c r="L202" s="693"/>
      <c r="M202" s="693"/>
      <c r="N202" s="693"/>
      <c r="P202" s="692"/>
      <c r="R202" s="692"/>
      <c r="T202" s="693"/>
      <c r="U202" s="692"/>
      <c r="V202" s="692"/>
      <c r="W202" s="692"/>
      <c r="AA202" s="691"/>
      <c r="AD202" s="711"/>
    </row>
    <row r="203" spans="5:30" ht="23.25" customHeight="1">
      <c r="E203" s="691"/>
      <c r="F203" s="692"/>
      <c r="H203" s="711"/>
      <c r="J203" s="691"/>
      <c r="K203" s="693"/>
      <c r="L203" s="693"/>
      <c r="M203" s="693"/>
      <c r="N203" s="693"/>
      <c r="P203" s="692"/>
      <c r="R203" s="692"/>
      <c r="T203" s="693"/>
      <c r="U203" s="692"/>
      <c r="V203" s="692"/>
      <c r="W203" s="692"/>
      <c r="AA203" s="691"/>
      <c r="AD203" s="711"/>
    </row>
    <row r="204" spans="5:30" ht="23.25" customHeight="1">
      <c r="E204" s="691"/>
      <c r="F204" s="692"/>
      <c r="H204" s="711"/>
      <c r="J204" s="691"/>
      <c r="K204" s="693"/>
      <c r="L204" s="693"/>
      <c r="M204" s="693"/>
      <c r="N204" s="693"/>
      <c r="P204" s="692"/>
      <c r="R204" s="692"/>
      <c r="T204" s="693"/>
      <c r="U204" s="692"/>
      <c r="V204" s="692"/>
      <c r="W204" s="692"/>
      <c r="AA204" s="691"/>
      <c r="AD204" s="711"/>
    </row>
    <row r="205" spans="5:30" ht="23.25" customHeight="1">
      <c r="E205" s="691"/>
      <c r="F205" s="692"/>
      <c r="H205" s="711"/>
      <c r="J205" s="691"/>
      <c r="K205" s="693"/>
      <c r="L205" s="693"/>
      <c r="M205" s="693"/>
      <c r="N205" s="693"/>
      <c r="P205" s="692"/>
      <c r="R205" s="692"/>
      <c r="T205" s="693"/>
      <c r="U205" s="692"/>
      <c r="V205" s="692"/>
      <c r="W205" s="692"/>
      <c r="AA205" s="691"/>
      <c r="AD205" s="711"/>
    </row>
    <row r="206" spans="5:30" ht="23.25" customHeight="1">
      <c r="E206" s="691"/>
      <c r="F206" s="692"/>
      <c r="H206" s="711"/>
      <c r="J206" s="691"/>
      <c r="K206" s="693"/>
      <c r="L206" s="693"/>
      <c r="M206" s="693"/>
      <c r="N206" s="693"/>
      <c r="P206" s="692"/>
      <c r="R206" s="692"/>
      <c r="T206" s="693"/>
      <c r="U206" s="692"/>
      <c r="V206" s="692"/>
      <c r="W206" s="692"/>
      <c r="AA206" s="691"/>
      <c r="AD206" s="711"/>
    </row>
    <row r="207" spans="5:30" ht="23.25" customHeight="1">
      <c r="E207" s="691"/>
      <c r="F207" s="692"/>
      <c r="H207" s="711"/>
      <c r="J207" s="691"/>
      <c r="K207" s="693"/>
      <c r="L207" s="693"/>
      <c r="M207" s="693"/>
      <c r="N207" s="693"/>
      <c r="P207" s="692"/>
      <c r="R207" s="692"/>
      <c r="T207" s="693"/>
      <c r="U207" s="692"/>
      <c r="V207" s="692"/>
      <c r="W207" s="692"/>
      <c r="AA207" s="691"/>
      <c r="AD207" s="711"/>
    </row>
    <row r="208" spans="5:30" ht="23.25" customHeight="1">
      <c r="E208" s="691"/>
      <c r="F208" s="692"/>
      <c r="H208" s="711"/>
      <c r="J208" s="691"/>
      <c r="K208" s="693"/>
      <c r="L208" s="693"/>
      <c r="M208" s="693"/>
      <c r="N208" s="693"/>
      <c r="P208" s="692"/>
      <c r="R208" s="692"/>
      <c r="T208" s="693"/>
      <c r="U208" s="692"/>
      <c r="V208" s="692"/>
      <c r="W208" s="692"/>
      <c r="AA208" s="691"/>
      <c r="AD208" s="711"/>
    </row>
    <row r="209" spans="5:30" ht="23.25" customHeight="1">
      <c r="E209" s="691"/>
      <c r="F209" s="692"/>
      <c r="H209" s="711"/>
      <c r="J209" s="691"/>
      <c r="K209" s="693"/>
      <c r="L209" s="693"/>
      <c r="M209" s="693"/>
      <c r="N209" s="693"/>
      <c r="P209" s="692"/>
      <c r="R209" s="692"/>
      <c r="T209" s="693"/>
      <c r="U209" s="692"/>
      <c r="V209" s="692"/>
      <c r="W209" s="692"/>
      <c r="AA209" s="691"/>
      <c r="AD209" s="711"/>
    </row>
    <row r="210" spans="5:30" ht="23.25" customHeight="1">
      <c r="E210" s="691"/>
      <c r="F210" s="692"/>
      <c r="H210" s="711"/>
      <c r="J210" s="691"/>
      <c r="K210" s="693"/>
      <c r="L210" s="693"/>
      <c r="M210" s="693"/>
      <c r="N210" s="693"/>
      <c r="P210" s="692"/>
      <c r="R210" s="692"/>
      <c r="T210" s="693"/>
      <c r="U210" s="692"/>
      <c r="V210" s="692"/>
      <c r="W210" s="692"/>
      <c r="AA210" s="691"/>
      <c r="AD210" s="711"/>
    </row>
    <row r="211" spans="5:30" ht="23.25" customHeight="1">
      <c r="E211" s="691"/>
      <c r="F211" s="692"/>
      <c r="H211" s="711"/>
      <c r="J211" s="691"/>
      <c r="K211" s="693"/>
      <c r="L211" s="693"/>
      <c r="M211" s="693"/>
      <c r="N211" s="693"/>
      <c r="P211" s="692"/>
      <c r="R211" s="692"/>
      <c r="T211" s="693"/>
      <c r="U211" s="692"/>
      <c r="V211" s="692"/>
      <c r="W211" s="692"/>
      <c r="AA211" s="691"/>
      <c r="AD211" s="711"/>
    </row>
    <row r="212" spans="5:30" ht="23.25" customHeight="1">
      <c r="E212" s="691"/>
      <c r="F212" s="692"/>
      <c r="H212" s="711"/>
      <c r="J212" s="691"/>
      <c r="K212" s="693"/>
      <c r="L212" s="693"/>
      <c r="M212" s="693"/>
      <c r="N212" s="693"/>
      <c r="P212" s="692"/>
      <c r="R212" s="692"/>
      <c r="T212" s="693"/>
      <c r="U212" s="692"/>
      <c r="V212" s="692"/>
      <c r="W212" s="692"/>
      <c r="AA212" s="691"/>
      <c r="AD212" s="711"/>
    </row>
    <row r="213" spans="5:30" ht="23.25" customHeight="1">
      <c r="E213" s="691"/>
      <c r="F213" s="692"/>
      <c r="H213" s="711"/>
      <c r="J213" s="691"/>
      <c r="K213" s="693"/>
      <c r="L213" s="693"/>
      <c r="M213" s="693"/>
      <c r="N213" s="693"/>
      <c r="P213" s="692"/>
      <c r="R213" s="692"/>
      <c r="T213" s="693"/>
      <c r="U213" s="692"/>
      <c r="V213" s="692"/>
      <c r="W213" s="692"/>
      <c r="AA213" s="691"/>
      <c r="AD213" s="711"/>
    </row>
    <row r="214" spans="5:30" ht="23.25" customHeight="1">
      <c r="E214" s="691"/>
      <c r="F214" s="692"/>
      <c r="H214" s="711"/>
      <c r="J214" s="691"/>
      <c r="K214" s="693"/>
      <c r="L214" s="693"/>
      <c r="M214" s="693"/>
      <c r="N214" s="693"/>
      <c r="P214" s="692"/>
      <c r="R214" s="692"/>
      <c r="T214" s="693"/>
      <c r="U214" s="692"/>
      <c r="V214" s="692"/>
      <c r="W214" s="692"/>
      <c r="AA214" s="691"/>
      <c r="AD214" s="711"/>
    </row>
    <row r="215" spans="5:30" ht="23.25" customHeight="1">
      <c r="E215" s="691"/>
      <c r="F215" s="692"/>
      <c r="H215" s="711"/>
      <c r="J215" s="691"/>
      <c r="K215" s="693"/>
      <c r="L215" s="693"/>
      <c r="M215" s="693"/>
      <c r="N215" s="693"/>
      <c r="P215" s="692"/>
      <c r="R215" s="692"/>
      <c r="T215" s="693"/>
      <c r="U215" s="692"/>
      <c r="V215" s="692"/>
      <c r="W215" s="692"/>
      <c r="AA215" s="691"/>
      <c r="AD215" s="711"/>
    </row>
    <row r="216" spans="5:30" ht="23.25" customHeight="1">
      <c r="E216" s="691"/>
      <c r="F216" s="692"/>
      <c r="H216" s="711"/>
      <c r="J216" s="691"/>
      <c r="K216" s="693"/>
      <c r="L216" s="693"/>
      <c r="M216" s="693"/>
      <c r="N216" s="693"/>
      <c r="P216" s="692"/>
      <c r="R216" s="692"/>
      <c r="T216" s="693"/>
      <c r="U216" s="692"/>
      <c r="V216" s="692"/>
      <c r="W216" s="692"/>
      <c r="AA216" s="691"/>
      <c r="AD216" s="711"/>
    </row>
    <row r="217" spans="5:30" ht="23.25" customHeight="1">
      <c r="E217" s="691"/>
      <c r="F217" s="692"/>
      <c r="H217" s="711"/>
      <c r="J217" s="691"/>
      <c r="K217" s="693"/>
      <c r="L217" s="693"/>
      <c r="M217" s="693"/>
      <c r="N217" s="693"/>
      <c r="P217" s="692"/>
      <c r="R217" s="692"/>
      <c r="T217" s="693"/>
      <c r="U217" s="692"/>
      <c r="V217" s="692"/>
      <c r="W217" s="692"/>
      <c r="AA217" s="691"/>
      <c r="AD217" s="711"/>
    </row>
    <row r="218" spans="5:30" ht="23.25" customHeight="1">
      <c r="E218" s="691"/>
      <c r="F218" s="692"/>
      <c r="H218" s="711"/>
      <c r="J218" s="691"/>
      <c r="K218" s="693"/>
      <c r="L218" s="693"/>
      <c r="M218" s="693"/>
      <c r="N218" s="693"/>
      <c r="P218" s="692"/>
      <c r="R218" s="692"/>
      <c r="T218" s="693"/>
      <c r="U218" s="692"/>
      <c r="V218" s="692"/>
      <c r="W218" s="692"/>
      <c r="AA218" s="691"/>
      <c r="AD218" s="711"/>
    </row>
    <row r="219" spans="5:30" ht="23.25" customHeight="1">
      <c r="E219" s="691"/>
      <c r="F219" s="692"/>
      <c r="H219" s="711"/>
      <c r="J219" s="691"/>
      <c r="K219" s="693"/>
      <c r="L219" s="693"/>
      <c r="M219" s="693"/>
      <c r="N219" s="693"/>
      <c r="P219" s="692"/>
      <c r="R219" s="692"/>
      <c r="T219" s="693"/>
      <c r="U219" s="692"/>
      <c r="V219" s="692"/>
      <c r="W219" s="692"/>
      <c r="AA219" s="691"/>
      <c r="AD219" s="711"/>
    </row>
    <row r="220" spans="5:30" ht="23.25" customHeight="1">
      <c r="E220" s="691"/>
      <c r="F220" s="692"/>
      <c r="H220" s="711"/>
      <c r="J220" s="691"/>
      <c r="K220" s="693"/>
      <c r="L220" s="693"/>
      <c r="M220" s="693"/>
      <c r="N220" s="693"/>
      <c r="P220" s="692"/>
      <c r="R220" s="692"/>
      <c r="T220" s="693"/>
      <c r="U220" s="692"/>
      <c r="V220" s="692"/>
      <c r="W220" s="692"/>
      <c r="AA220" s="691"/>
      <c r="AD220" s="711"/>
    </row>
    <row r="221" spans="5:30" ht="23.25" customHeight="1">
      <c r="E221" s="691"/>
      <c r="F221" s="692"/>
      <c r="H221" s="711"/>
      <c r="J221" s="691"/>
      <c r="K221" s="693"/>
      <c r="L221" s="693"/>
      <c r="M221" s="693"/>
      <c r="N221" s="693"/>
      <c r="P221" s="692"/>
      <c r="R221" s="692"/>
      <c r="T221" s="693"/>
      <c r="U221" s="692"/>
      <c r="V221" s="692"/>
      <c r="W221" s="692"/>
      <c r="AA221" s="691"/>
      <c r="AD221" s="711"/>
    </row>
    <row r="222" spans="5:30" ht="23.25" customHeight="1">
      <c r="E222" s="691"/>
      <c r="F222" s="692"/>
      <c r="H222" s="711"/>
      <c r="J222" s="691"/>
      <c r="K222" s="693"/>
      <c r="L222" s="693"/>
      <c r="M222" s="693"/>
      <c r="N222" s="693"/>
      <c r="P222" s="692"/>
      <c r="R222" s="692"/>
      <c r="T222" s="693"/>
      <c r="U222" s="692"/>
      <c r="V222" s="692"/>
      <c r="W222" s="692"/>
      <c r="AA222" s="691"/>
      <c r="AD222" s="711"/>
    </row>
    <row r="223" spans="5:30" ht="23.25" customHeight="1">
      <c r="E223" s="691"/>
      <c r="F223" s="692"/>
      <c r="H223" s="711"/>
      <c r="J223" s="691"/>
      <c r="K223" s="693"/>
      <c r="L223" s="693"/>
      <c r="M223" s="693"/>
      <c r="N223" s="693"/>
      <c r="P223" s="692"/>
      <c r="R223" s="692"/>
      <c r="T223" s="693"/>
      <c r="U223" s="692"/>
      <c r="V223" s="692"/>
      <c r="W223" s="692"/>
      <c r="AA223" s="691"/>
      <c r="AD223" s="711"/>
    </row>
    <row r="224" spans="5:30" ht="23.25" customHeight="1">
      <c r="E224" s="691"/>
      <c r="F224" s="692"/>
      <c r="H224" s="711"/>
      <c r="J224" s="691"/>
      <c r="K224" s="693"/>
      <c r="L224" s="693"/>
      <c r="M224" s="693"/>
      <c r="N224" s="693"/>
      <c r="P224" s="692"/>
      <c r="R224" s="692"/>
      <c r="T224" s="693"/>
      <c r="U224" s="692"/>
      <c r="V224" s="692"/>
      <c r="W224" s="692"/>
      <c r="AA224" s="691"/>
      <c r="AD224" s="711"/>
    </row>
    <row r="225" spans="5:30" ht="23.25" customHeight="1">
      <c r="E225" s="691"/>
      <c r="F225" s="692"/>
      <c r="H225" s="711"/>
      <c r="J225" s="691"/>
      <c r="K225" s="693"/>
      <c r="L225" s="693"/>
      <c r="M225" s="693"/>
      <c r="N225" s="693"/>
      <c r="P225" s="692"/>
      <c r="R225" s="692"/>
      <c r="T225" s="693"/>
      <c r="U225" s="692"/>
      <c r="V225" s="692"/>
      <c r="W225" s="692"/>
      <c r="AA225" s="691"/>
      <c r="AD225" s="711"/>
    </row>
    <row r="226" spans="5:30" ht="23.25" customHeight="1">
      <c r="E226" s="691"/>
      <c r="F226" s="692"/>
      <c r="H226" s="711"/>
      <c r="J226" s="691"/>
      <c r="K226" s="693"/>
      <c r="L226" s="693"/>
      <c r="M226" s="693"/>
      <c r="N226" s="693"/>
      <c r="P226" s="692"/>
      <c r="R226" s="692"/>
      <c r="T226" s="693"/>
      <c r="U226" s="692"/>
      <c r="V226" s="692"/>
      <c r="W226" s="692"/>
      <c r="AA226" s="691"/>
      <c r="AD226" s="711"/>
    </row>
    <row r="227" spans="5:30" ht="23.25" customHeight="1">
      <c r="E227" s="691"/>
      <c r="F227" s="692"/>
      <c r="H227" s="711"/>
      <c r="J227" s="691"/>
      <c r="K227" s="693"/>
      <c r="L227" s="693"/>
      <c r="M227" s="693"/>
      <c r="N227" s="693"/>
      <c r="P227" s="692"/>
      <c r="R227" s="692"/>
      <c r="T227" s="693"/>
      <c r="U227" s="692"/>
      <c r="V227" s="692"/>
      <c r="W227" s="692"/>
      <c r="AA227" s="691"/>
      <c r="AD227" s="711"/>
    </row>
    <row r="228" spans="5:30" ht="23.25" customHeight="1">
      <c r="E228" s="691"/>
      <c r="F228" s="692"/>
      <c r="H228" s="711"/>
      <c r="J228" s="691"/>
      <c r="K228" s="693"/>
      <c r="L228" s="693"/>
      <c r="M228" s="693"/>
      <c r="N228" s="693"/>
      <c r="P228" s="692"/>
      <c r="R228" s="692"/>
      <c r="T228" s="693"/>
      <c r="U228" s="692"/>
      <c r="V228" s="692"/>
      <c r="W228" s="692"/>
      <c r="AA228" s="691"/>
      <c r="AD228" s="711"/>
    </row>
    <row r="229" spans="5:30" ht="23.25" customHeight="1">
      <c r="E229" s="691"/>
      <c r="F229" s="692"/>
      <c r="H229" s="711"/>
      <c r="J229" s="691"/>
      <c r="K229" s="693"/>
      <c r="L229" s="693"/>
      <c r="M229" s="693"/>
      <c r="N229" s="693"/>
      <c r="P229" s="692"/>
      <c r="R229" s="692"/>
      <c r="T229" s="693"/>
      <c r="U229" s="692"/>
      <c r="V229" s="692"/>
      <c r="W229" s="692"/>
      <c r="AA229" s="691"/>
      <c r="AD229" s="711"/>
    </row>
    <row r="230" spans="5:30" ht="23.25" customHeight="1">
      <c r="E230" s="691"/>
      <c r="F230" s="692"/>
      <c r="H230" s="711"/>
      <c r="J230" s="691"/>
      <c r="K230" s="693"/>
      <c r="L230" s="693"/>
      <c r="M230" s="693"/>
      <c r="N230" s="693"/>
      <c r="P230" s="692"/>
      <c r="R230" s="692"/>
      <c r="T230" s="693"/>
      <c r="U230" s="692"/>
      <c r="V230" s="692"/>
      <c r="W230" s="692"/>
      <c r="AA230" s="691"/>
      <c r="AD230" s="711"/>
    </row>
    <row r="231" spans="5:30" ht="23.25" customHeight="1">
      <c r="E231" s="691"/>
      <c r="F231" s="692"/>
      <c r="H231" s="711"/>
      <c r="J231" s="691"/>
      <c r="K231" s="693"/>
      <c r="L231" s="693"/>
      <c r="M231" s="693"/>
      <c r="N231" s="693"/>
      <c r="P231" s="692"/>
      <c r="R231" s="692"/>
      <c r="T231" s="693"/>
      <c r="U231" s="692"/>
      <c r="V231" s="692"/>
      <c r="W231" s="692"/>
      <c r="AA231" s="691"/>
      <c r="AD231" s="711"/>
    </row>
    <row r="232" spans="5:30" ht="23.25" customHeight="1">
      <c r="E232" s="691"/>
      <c r="F232" s="692"/>
      <c r="H232" s="711"/>
      <c r="J232" s="691"/>
      <c r="K232" s="693"/>
      <c r="L232" s="693"/>
      <c r="M232" s="693"/>
      <c r="N232" s="693"/>
      <c r="P232" s="692"/>
      <c r="R232" s="692"/>
      <c r="T232" s="693"/>
      <c r="U232" s="692"/>
      <c r="V232" s="692"/>
      <c r="W232" s="692"/>
      <c r="AA232" s="691"/>
      <c r="AD232" s="711"/>
    </row>
    <row r="233" spans="5:30" ht="23.25" customHeight="1">
      <c r="E233" s="691"/>
      <c r="F233" s="692"/>
      <c r="H233" s="711"/>
      <c r="J233" s="691"/>
      <c r="K233" s="693"/>
      <c r="L233" s="693"/>
      <c r="M233" s="693"/>
      <c r="N233" s="693"/>
      <c r="P233" s="692"/>
      <c r="R233" s="692"/>
      <c r="T233" s="693"/>
      <c r="U233" s="692"/>
      <c r="V233" s="692"/>
      <c r="W233" s="692"/>
      <c r="AA233" s="691"/>
      <c r="AD233" s="711"/>
    </row>
    <row r="234" spans="5:30" ht="23.25" customHeight="1">
      <c r="E234" s="691"/>
      <c r="F234" s="692"/>
      <c r="H234" s="711"/>
      <c r="J234" s="691"/>
      <c r="K234" s="693"/>
      <c r="L234" s="693"/>
      <c r="M234" s="693"/>
      <c r="N234" s="693"/>
      <c r="P234" s="692"/>
      <c r="R234" s="692"/>
      <c r="T234" s="693"/>
      <c r="U234" s="692"/>
      <c r="V234" s="692"/>
      <c r="W234" s="692"/>
      <c r="AA234" s="691"/>
      <c r="AD234" s="711"/>
    </row>
    <row r="235" spans="5:30" ht="23.25" customHeight="1">
      <c r="E235" s="691"/>
      <c r="F235" s="692"/>
      <c r="H235" s="711"/>
      <c r="J235" s="691"/>
      <c r="K235" s="693"/>
      <c r="L235" s="693"/>
      <c r="M235" s="693"/>
      <c r="N235" s="693"/>
      <c r="P235" s="692"/>
      <c r="R235" s="692"/>
      <c r="T235" s="693"/>
      <c r="U235" s="692"/>
      <c r="V235" s="692"/>
      <c r="W235" s="692"/>
      <c r="AA235" s="691"/>
      <c r="AD235" s="711"/>
    </row>
    <row r="236" spans="5:30" ht="23.25" customHeight="1">
      <c r="E236" s="691"/>
      <c r="F236" s="692"/>
      <c r="H236" s="711"/>
      <c r="J236" s="691"/>
      <c r="K236" s="693"/>
      <c r="L236" s="693"/>
      <c r="M236" s="693"/>
      <c r="N236" s="693"/>
      <c r="P236" s="692"/>
      <c r="R236" s="692"/>
      <c r="T236" s="693"/>
      <c r="U236" s="692"/>
      <c r="V236" s="692"/>
      <c r="W236" s="692"/>
      <c r="AA236" s="691"/>
      <c r="AD236" s="711"/>
    </row>
    <row r="237" spans="5:30" ht="23.25" customHeight="1">
      <c r="E237" s="691"/>
      <c r="F237" s="692"/>
      <c r="H237" s="711"/>
      <c r="J237" s="691"/>
      <c r="K237" s="693"/>
      <c r="L237" s="693"/>
      <c r="M237" s="693"/>
      <c r="N237" s="693"/>
      <c r="P237" s="692"/>
      <c r="R237" s="692"/>
      <c r="T237" s="693"/>
      <c r="U237" s="692"/>
      <c r="V237" s="692"/>
      <c r="W237" s="692"/>
      <c r="AA237" s="691"/>
      <c r="AD237" s="711"/>
    </row>
    <row r="238" spans="5:30" ht="23.25" customHeight="1">
      <c r="E238" s="691"/>
      <c r="F238" s="692"/>
      <c r="H238" s="711"/>
      <c r="J238" s="691"/>
      <c r="K238" s="693"/>
      <c r="L238" s="693"/>
      <c r="M238" s="693"/>
      <c r="N238" s="693"/>
      <c r="P238" s="692"/>
      <c r="R238" s="692"/>
      <c r="T238" s="693"/>
      <c r="U238" s="692"/>
      <c r="V238" s="692"/>
      <c r="W238" s="692"/>
      <c r="AA238" s="691"/>
      <c r="AD238" s="711"/>
    </row>
    <row r="239" spans="5:30" ht="23.25" customHeight="1">
      <c r="E239" s="691"/>
      <c r="F239" s="692"/>
      <c r="H239" s="711"/>
      <c r="J239" s="691"/>
      <c r="K239" s="693"/>
      <c r="L239" s="693"/>
      <c r="M239" s="693"/>
      <c r="N239" s="693"/>
      <c r="P239" s="692"/>
      <c r="R239" s="692"/>
      <c r="T239" s="693"/>
      <c r="U239" s="692"/>
      <c r="V239" s="692"/>
      <c r="W239" s="692"/>
      <c r="AA239" s="691"/>
      <c r="AD239" s="711"/>
    </row>
    <row r="240" spans="5:30" ht="23.25" customHeight="1">
      <c r="E240" s="691"/>
      <c r="F240" s="692"/>
      <c r="H240" s="711"/>
      <c r="J240" s="691"/>
      <c r="K240" s="693"/>
      <c r="L240" s="693"/>
      <c r="M240" s="693"/>
      <c r="N240" s="693"/>
      <c r="P240" s="692"/>
      <c r="R240" s="692"/>
      <c r="T240" s="693"/>
      <c r="U240" s="692"/>
      <c r="V240" s="692"/>
      <c r="W240" s="692"/>
      <c r="AA240" s="691"/>
      <c r="AD240" s="711"/>
    </row>
    <row r="241" spans="5:30" ht="23.25" customHeight="1">
      <c r="E241" s="691"/>
      <c r="F241" s="692"/>
      <c r="H241" s="711"/>
      <c r="J241" s="691"/>
      <c r="K241" s="693"/>
      <c r="L241" s="693"/>
      <c r="M241" s="693"/>
      <c r="N241" s="693"/>
      <c r="P241" s="692"/>
      <c r="R241" s="692"/>
      <c r="T241" s="693"/>
      <c r="U241" s="692"/>
      <c r="V241" s="692"/>
      <c r="W241" s="692"/>
      <c r="AA241" s="691"/>
      <c r="AD241" s="711"/>
    </row>
    <row r="242" spans="5:30" ht="23.25" customHeight="1">
      <c r="E242" s="691"/>
      <c r="F242" s="692"/>
      <c r="H242" s="711"/>
      <c r="J242" s="691"/>
      <c r="K242" s="693"/>
      <c r="L242" s="693"/>
      <c r="M242" s="693"/>
      <c r="N242" s="693"/>
      <c r="P242" s="692"/>
      <c r="R242" s="692"/>
      <c r="T242" s="693"/>
      <c r="U242" s="692"/>
      <c r="V242" s="692"/>
      <c r="W242" s="692"/>
      <c r="AA242" s="691"/>
      <c r="AD242" s="711"/>
    </row>
    <row r="243" spans="5:30" ht="23.25" customHeight="1">
      <c r="E243" s="691"/>
      <c r="F243" s="692"/>
      <c r="H243" s="711"/>
      <c r="J243" s="691"/>
      <c r="K243" s="693"/>
      <c r="L243" s="693"/>
      <c r="M243" s="693"/>
      <c r="N243" s="693"/>
      <c r="P243" s="692"/>
      <c r="R243" s="692"/>
      <c r="T243" s="693"/>
      <c r="U243" s="692"/>
      <c r="V243" s="692"/>
      <c r="W243" s="692"/>
      <c r="AA243" s="691"/>
      <c r="AD243" s="711"/>
    </row>
    <row r="244" spans="5:30" ht="23.25" customHeight="1">
      <c r="E244" s="691"/>
      <c r="F244" s="692"/>
      <c r="H244" s="711"/>
      <c r="J244" s="691"/>
      <c r="K244" s="693"/>
      <c r="L244" s="693"/>
      <c r="M244" s="693"/>
      <c r="N244" s="693"/>
      <c r="P244" s="692"/>
      <c r="R244" s="692"/>
      <c r="T244" s="693"/>
      <c r="U244" s="692"/>
      <c r="V244" s="692"/>
      <c r="W244" s="692"/>
      <c r="AA244" s="691"/>
      <c r="AD244" s="711"/>
    </row>
    <row r="245" spans="5:30" ht="23.25" customHeight="1">
      <c r="E245" s="691"/>
      <c r="F245" s="692"/>
      <c r="H245" s="711"/>
      <c r="J245" s="691"/>
      <c r="K245" s="693"/>
      <c r="L245" s="693"/>
      <c r="M245" s="693"/>
      <c r="N245" s="693"/>
      <c r="P245" s="692"/>
      <c r="R245" s="692"/>
      <c r="T245" s="693"/>
      <c r="U245" s="692"/>
      <c r="V245" s="692"/>
      <c r="W245" s="692"/>
      <c r="AA245" s="691"/>
      <c r="AD245" s="711"/>
    </row>
    <row r="246" spans="5:30" ht="23.25" customHeight="1">
      <c r="E246" s="691"/>
      <c r="F246" s="692"/>
      <c r="H246" s="711"/>
      <c r="J246" s="691"/>
      <c r="K246" s="693"/>
      <c r="L246" s="693"/>
      <c r="M246" s="693"/>
      <c r="N246" s="693"/>
      <c r="P246" s="692"/>
      <c r="R246" s="692"/>
      <c r="T246" s="693"/>
      <c r="U246" s="692"/>
      <c r="V246" s="692"/>
      <c r="W246" s="692"/>
      <c r="AA246" s="691"/>
      <c r="AD246" s="711"/>
    </row>
    <row r="247" spans="5:30" ht="23.25" customHeight="1">
      <c r="E247" s="691"/>
      <c r="F247" s="692"/>
      <c r="H247" s="711"/>
      <c r="J247" s="691"/>
      <c r="K247" s="693"/>
      <c r="L247" s="693"/>
      <c r="M247" s="693"/>
      <c r="N247" s="693"/>
      <c r="P247" s="692"/>
      <c r="R247" s="692"/>
      <c r="T247" s="693"/>
      <c r="U247" s="692"/>
      <c r="V247" s="692"/>
      <c r="W247" s="692"/>
      <c r="AA247" s="691"/>
      <c r="AD247" s="711"/>
    </row>
    <row r="248" spans="5:30" ht="23.25" customHeight="1">
      <c r="E248" s="691"/>
      <c r="F248" s="692"/>
      <c r="H248" s="711"/>
      <c r="J248" s="691"/>
      <c r="K248" s="693"/>
      <c r="L248" s="693"/>
      <c r="M248" s="693"/>
      <c r="N248" s="693"/>
      <c r="P248" s="692"/>
      <c r="R248" s="692"/>
      <c r="T248" s="693"/>
      <c r="U248" s="692"/>
      <c r="V248" s="692"/>
      <c r="W248" s="692"/>
      <c r="AA248" s="691"/>
      <c r="AD248" s="711"/>
    </row>
    <row r="249" spans="5:30" ht="23.25" customHeight="1">
      <c r="E249" s="691"/>
      <c r="F249" s="692"/>
      <c r="H249" s="711"/>
      <c r="J249" s="691"/>
      <c r="K249" s="693"/>
      <c r="L249" s="693"/>
      <c r="M249" s="693"/>
      <c r="N249" s="693"/>
      <c r="P249" s="692"/>
      <c r="R249" s="692"/>
      <c r="T249" s="693"/>
      <c r="U249" s="692"/>
      <c r="V249" s="692"/>
      <c r="W249" s="692"/>
      <c r="AA249" s="691"/>
      <c r="AD249" s="711"/>
    </row>
    <row r="250" spans="5:30" ht="23.25" customHeight="1">
      <c r="E250" s="691"/>
      <c r="F250" s="692"/>
      <c r="H250" s="711"/>
      <c r="J250" s="691"/>
      <c r="K250" s="693"/>
      <c r="L250" s="693"/>
      <c r="M250" s="693"/>
      <c r="N250" s="693"/>
      <c r="P250" s="692"/>
      <c r="R250" s="692"/>
      <c r="T250" s="693"/>
      <c r="U250" s="692"/>
      <c r="V250" s="692"/>
      <c r="W250" s="692"/>
      <c r="AA250" s="691"/>
      <c r="AD250" s="711"/>
    </row>
    <row r="251" spans="5:30" ht="23.25" customHeight="1">
      <c r="E251" s="691"/>
      <c r="F251" s="692"/>
      <c r="H251" s="711"/>
      <c r="J251" s="691"/>
      <c r="K251" s="693"/>
      <c r="L251" s="693"/>
      <c r="M251" s="693"/>
      <c r="N251" s="693"/>
      <c r="P251" s="692"/>
      <c r="R251" s="692"/>
      <c r="T251" s="693"/>
      <c r="U251" s="692"/>
      <c r="V251" s="692"/>
      <c r="W251" s="692"/>
      <c r="AA251" s="691"/>
      <c r="AD251" s="711"/>
    </row>
    <row r="252" spans="5:30" ht="23.25" customHeight="1">
      <c r="E252" s="691"/>
      <c r="F252" s="692"/>
      <c r="H252" s="711"/>
      <c r="J252" s="691"/>
      <c r="K252" s="693"/>
      <c r="L252" s="693"/>
      <c r="M252" s="693"/>
      <c r="N252" s="693"/>
      <c r="P252" s="692"/>
      <c r="R252" s="692"/>
      <c r="T252" s="693"/>
      <c r="U252" s="692"/>
      <c r="V252" s="692"/>
      <c r="W252" s="692"/>
      <c r="AA252" s="691"/>
      <c r="AD252" s="711"/>
    </row>
    <row r="253" spans="5:30" ht="23.25" customHeight="1">
      <c r="E253" s="691"/>
      <c r="F253" s="692"/>
      <c r="H253" s="711"/>
      <c r="J253" s="691"/>
      <c r="K253" s="693"/>
      <c r="L253" s="693"/>
      <c r="M253" s="693"/>
      <c r="N253" s="693"/>
      <c r="P253" s="692"/>
      <c r="R253" s="692"/>
      <c r="T253" s="693"/>
      <c r="U253" s="692"/>
      <c r="V253" s="692"/>
      <c r="W253" s="692"/>
      <c r="AA253" s="691"/>
      <c r="AD253" s="711"/>
    </row>
    <row r="254" spans="5:30" ht="23.25" customHeight="1">
      <c r="E254" s="691"/>
      <c r="F254" s="692"/>
      <c r="H254" s="711"/>
      <c r="J254" s="691"/>
      <c r="K254" s="693"/>
      <c r="L254" s="693"/>
      <c r="M254" s="693"/>
      <c r="N254" s="693"/>
      <c r="P254" s="692"/>
      <c r="R254" s="692"/>
      <c r="T254" s="693"/>
      <c r="U254" s="692"/>
      <c r="V254" s="692"/>
      <c r="W254" s="692"/>
      <c r="AA254" s="691"/>
      <c r="AD254" s="711"/>
    </row>
    <row r="255" spans="5:30" ht="23.25" customHeight="1">
      <c r="E255" s="691"/>
      <c r="F255" s="692"/>
      <c r="H255" s="711"/>
      <c r="J255" s="691"/>
      <c r="K255" s="693"/>
      <c r="L255" s="693"/>
      <c r="M255" s="693"/>
      <c r="N255" s="693"/>
      <c r="P255" s="692"/>
      <c r="R255" s="692"/>
      <c r="T255" s="693"/>
      <c r="U255" s="692"/>
      <c r="V255" s="692"/>
      <c r="W255" s="692"/>
      <c r="AA255" s="691"/>
      <c r="AD255" s="711"/>
    </row>
    <row r="256" spans="5:30" ht="23.25" customHeight="1">
      <c r="E256" s="691"/>
      <c r="F256" s="692"/>
      <c r="H256" s="711"/>
      <c r="J256" s="691"/>
      <c r="K256" s="693"/>
      <c r="L256" s="693"/>
      <c r="M256" s="693"/>
      <c r="N256" s="693"/>
      <c r="P256" s="692"/>
      <c r="R256" s="692"/>
      <c r="T256" s="693"/>
      <c r="U256" s="692"/>
      <c r="V256" s="692"/>
      <c r="W256" s="692"/>
      <c r="AA256" s="691"/>
      <c r="AD256" s="711"/>
    </row>
    <row r="257" spans="5:30" ht="23.25" customHeight="1">
      <c r="E257" s="691"/>
      <c r="F257" s="692"/>
      <c r="H257" s="711"/>
      <c r="J257" s="691"/>
      <c r="K257" s="693"/>
      <c r="L257" s="693"/>
      <c r="M257" s="693"/>
      <c r="N257" s="693"/>
      <c r="P257" s="692"/>
      <c r="R257" s="692"/>
      <c r="T257" s="693"/>
      <c r="U257" s="692"/>
      <c r="V257" s="692"/>
      <c r="W257" s="692"/>
      <c r="AA257" s="691"/>
      <c r="AD257" s="711"/>
    </row>
    <row r="258" spans="5:30" ht="23.25" customHeight="1">
      <c r="E258" s="691"/>
      <c r="F258" s="692"/>
      <c r="H258" s="711"/>
      <c r="J258" s="691"/>
      <c r="K258" s="693"/>
      <c r="L258" s="693"/>
      <c r="M258" s="693"/>
      <c r="N258" s="693"/>
      <c r="P258" s="692"/>
      <c r="R258" s="692"/>
      <c r="T258" s="693"/>
      <c r="U258" s="692"/>
      <c r="V258" s="692"/>
      <c r="W258" s="692"/>
      <c r="AA258" s="691"/>
      <c r="AD258" s="711"/>
    </row>
    <row r="259" spans="5:30" ht="23.25" customHeight="1">
      <c r="E259" s="691"/>
      <c r="F259" s="692"/>
      <c r="H259" s="711"/>
      <c r="J259" s="691"/>
      <c r="K259" s="693"/>
      <c r="L259" s="693"/>
      <c r="M259" s="693"/>
      <c r="N259" s="693"/>
      <c r="P259" s="692"/>
      <c r="R259" s="692"/>
      <c r="T259" s="693"/>
      <c r="U259" s="692"/>
      <c r="V259" s="692"/>
      <c r="W259" s="692"/>
      <c r="AA259" s="691"/>
      <c r="AD259" s="711"/>
    </row>
    <row r="260" spans="5:30" ht="23.25" customHeight="1">
      <c r="E260" s="691"/>
      <c r="F260" s="692"/>
      <c r="H260" s="711"/>
      <c r="J260" s="691"/>
      <c r="K260" s="693"/>
      <c r="L260" s="693"/>
      <c r="M260" s="693"/>
      <c r="N260" s="693"/>
      <c r="P260" s="692"/>
      <c r="R260" s="692"/>
      <c r="T260" s="693"/>
      <c r="U260" s="692"/>
      <c r="V260" s="692"/>
      <c r="W260" s="692"/>
      <c r="AA260" s="691"/>
      <c r="AD260" s="711"/>
    </row>
    <row r="261" spans="5:30" ht="23.25" customHeight="1">
      <c r="E261" s="691"/>
      <c r="F261" s="692"/>
      <c r="H261" s="711"/>
      <c r="J261" s="691"/>
      <c r="K261" s="693"/>
      <c r="L261" s="693"/>
      <c r="M261" s="693"/>
      <c r="N261" s="693"/>
      <c r="P261" s="692"/>
      <c r="R261" s="692"/>
      <c r="T261" s="693"/>
      <c r="U261" s="692"/>
      <c r="V261" s="692"/>
      <c r="W261" s="692"/>
      <c r="AA261" s="691"/>
      <c r="AD261" s="711"/>
    </row>
    <row r="262" spans="5:30" ht="23.25" customHeight="1">
      <c r="E262" s="691"/>
      <c r="F262" s="692"/>
      <c r="H262" s="711"/>
      <c r="J262" s="691"/>
      <c r="K262" s="693"/>
      <c r="L262" s="693"/>
      <c r="M262" s="693"/>
      <c r="N262" s="693"/>
      <c r="P262" s="692"/>
      <c r="R262" s="692"/>
      <c r="T262" s="693"/>
      <c r="U262" s="692"/>
      <c r="V262" s="692"/>
      <c r="W262" s="692"/>
      <c r="AA262" s="691"/>
      <c r="AD262" s="711"/>
    </row>
    <row r="263" spans="5:30" ht="23.25" customHeight="1">
      <c r="E263" s="691"/>
      <c r="F263" s="692"/>
      <c r="H263" s="711"/>
      <c r="J263" s="691"/>
      <c r="K263" s="693"/>
      <c r="L263" s="693"/>
      <c r="M263" s="693"/>
      <c r="N263" s="693"/>
      <c r="P263" s="692"/>
      <c r="R263" s="692"/>
      <c r="T263" s="693"/>
      <c r="U263" s="692"/>
      <c r="V263" s="692"/>
      <c r="W263" s="692"/>
      <c r="AA263" s="691"/>
      <c r="AD263" s="711"/>
    </row>
    <row r="264" spans="5:30" ht="23.25" customHeight="1">
      <c r="E264" s="691"/>
      <c r="F264" s="692"/>
      <c r="H264" s="711"/>
      <c r="J264" s="691"/>
      <c r="K264" s="693"/>
      <c r="L264" s="693"/>
      <c r="M264" s="693"/>
      <c r="N264" s="693"/>
      <c r="P264" s="692"/>
      <c r="R264" s="692"/>
      <c r="T264" s="693"/>
      <c r="U264" s="692"/>
      <c r="V264" s="692"/>
      <c r="W264" s="692"/>
      <c r="AA264" s="691"/>
      <c r="AD264" s="711"/>
    </row>
    <row r="265" spans="5:30" ht="23.25" customHeight="1">
      <c r="E265" s="691"/>
      <c r="F265" s="692"/>
      <c r="H265" s="711"/>
      <c r="J265" s="691"/>
      <c r="K265" s="693"/>
      <c r="L265" s="693"/>
      <c r="M265" s="693"/>
      <c r="N265" s="693"/>
      <c r="P265" s="692"/>
      <c r="R265" s="692"/>
      <c r="T265" s="693"/>
      <c r="U265" s="692"/>
      <c r="V265" s="692"/>
      <c r="W265" s="692"/>
      <c r="AA265" s="691"/>
      <c r="AD265" s="711"/>
    </row>
    <row r="266" spans="5:30" ht="23.25" customHeight="1">
      <c r="E266" s="691"/>
      <c r="F266" s="692"/>
      <c r="H266" s="711"/>
      <c r="J266" s="691"/>
      <c r="K266" s="693"/>
      <c r="L266" s="693"/>
      <c r="M266" s="693"/>
      <c r="N266" s="693"/>
      <c r="P266" s="692"/>
      <c r="R266" s="692"/>
      <c r="T266" s="693"/>
      <c r="U266" s="692"/>
      <c r="V266" s="692"/>
      <c r="W266" s="692"/>
      <c r="AA266" s="691"/>
      <c r="AD266" s="711"/>
    </row>
    <row r="267" spans="5:30" ht="23.25" customHeight="1">
      <c r="E267" s="691"/>
      <c r="F267" s="692"/>
      <c r="H267" s="711"/>
      <c r="J267" s="691"/>
      <c r="K267" s="693"/>
      <c r="L267" s="693"/>
      <c r="M267" s="693"/>
      <c r="N267" s="693"/>
      <c r="P267" s="692"/>
      <c r="R267" s="692"/>
      <c r="T267" s="693"/>
      <c r="U267" s="692"/>
      <c r="V267" s="692"/>
      <c r="W267" s="692"/>
      <c r="AA267" s="691"/>
      <c r="AD267" s="711"/>
    </row>
    <row r="268" spans="5:30" ht="23.25" customHeight="1">
      <c r="E268" s="691"/>
      <c r="F268" s="692"/>
      <c r="H268" s="711"/>
      <c r="J268" s="691"/>
      <c r="K268" s="693"/>
      <c r="L268" s="693"/>
      <c r="M268" s="693"/>
      <c r="N268" s="693"/>
      <c r="P268" s="692"/>
      <c r="R268" s="692"/>
      <c r="T268" s="693"/>
      <c r="U268" s="692"/>
      <c r="V268" s="692"/>
      <c r="W268" s="692"/>
      <c r="AA268" s="691"/>
      <c r="AD268" s="711"/>
    </row>
    <row r="269" spans="5:30" ht="23.25" customHeight="1">
      <c r="E269" s="691"/>
      <c r="F269" s="692"/>
      <c r="H269" s="711"/>
      <c r="J269" s="691"/>
      <c r="K269" s="693"/>
      <c r="L269" s="693"/>
      <c r="M269" s="693"/>
      <c r="N269" s="693"/>
      <c r="P269" s="692"/>
      <c r="R269" s="692"/>
      <c r="T269" s="693"/>
      <c r="U269" s="692"/>
      <c r="V269" s="692"/>
      <c r="W269" s="692"/>
      <c r="AA269" s="691"/>
      <c r="AD269" s="711"/>
    </row>
    <row r="270" spans="5:30" ht="23.25" customHeight="1">
      <c r="E270" s="691"/>
      <c r="F270" s="692"/>
      <c r="H270" s="711"/>
      <c r="J270" s="691"/>
      <c r="K270" s="693"/>
      <c r="L270" s="693"/>
      <c r="M270" s="693"/>
      <c r="N270" s="693"/>
      <c r="P270" s="692"/>
      <c r="R270" s="692"/>
      <c r="T270" s="693"/>
      <c r="U270" s="692"/>
      <c r="V270" s="692"/>
      <c r="W270" s="692"/>
      <c r="AA270" s="691"/>
      <c r="AD270" s="711"/>
    </row>
    <row r="271" spans="5:30" ht="23.25" customHeight="1">
      <c r="E271" s="691"/>
      <c r="F271" s="692"/>
      <c r="H271" s="711"/>
      <c r="J271" s="691"/>
      <c r="K271" s="693"/>
      <c r="L271" s="693"/>
      <c r="M271" s="693"/>
      <c r="N271" s="693"/>
      <c r="P271" s="692"/>
      <c r="R271" s="692"/>
      <c r="T271" s="693"/>
      <c r="U271" s="692"/>
      <c r="V271" s="692"/>
      <c r="W271" s="692"/>
      <c r="AA271" s="691"/>
      <c r="AD271" s="711"/>
    </row>
    <row r="272" spans="5:30" ht="23.25" customHeight="1">
      <c r="E272" s="691"/>
      <c r="F272" s="692"/>
      <c r="H272" s="711"/>
      <c r="J272" s="691"/>
      <c r="K272" s="693"/>
      <c r="L272" s="693"/>
      <c r="M272" s="693"/>
      <c r="N272" s="693"/>
      <c r="P272" s="692"/>
      <c r="R272" s="692"/>
      <c r="T272" s="693"/>
      <c r="U272" s="692"/>
      <c r="V272" s="692"/>
      <c r="W272" s="692"/>
      <c r="AA272" s="691"/>
      <c r="AD272" s="711"/>
    </row>
    <row r="273" spans="5:30" ht="23.25" customHeight="1">
      <c r="E273" s="691"/>
      <c r="F273" s="692"/>
      <c r="H273" s="711"/>
      <c r="J273" s="691"/>
      <c r="K273" s="693"/>
      <c r="L273" s="693"/>
      <c r="M273" s="693"/>
      <c r="N273" s="693"/>
      <c r="P273" s="692"/>
      <c r="R273" s="692"/>
      <c r="T273" s="693"/>
      <c r="U273" s="692"/>
      <c r="V273" s="692"/>
      <c r="W273" s="692"/>
      <c r="AA273" s="691"/>
      <c r="AD273" s="711"/>
    </row>
    <row r="274" spans="5:30" ht="23.25" customHeight="1">
      <c r="E274" s="691"/>
      <c r="F274" s="692"/>
      <c r="H274" s="711"/>
      <c r="J274" s="691"/>
      <c r="K274" s="693"/>
      <c r="L274" s="693"/>
      <c r="M274" s="693"/>
      <c r="N274" s="693"/>
      <c r="P274" s="692"/>
      <c r="R274" s="692"/>
      <c r="T274" s="693"/>
      <c r="U274" s="692"/>
      <c r="V274" s="692"/>
      <c r="W274" s="692"/>
      <c r="AA274" s="691"/>
      <c r="AD274" s="711"/>
    </row>
    <row r="275" spans="5:30" ht="23.25" customHeight="1">
      <c r="E275" s="691"/>
      <c r="F275" s="692"/>
      <c r="H275" s="711"/>
      <c r="J275" s="691"/>
      <c r="K275" s="693"/>
      <c r="L275" s="693"/>
      <c r="M275" s="693"/>
      <c r="N275" s="693"/>
      <c r="P275" s="692"/>
      <c r="R275" s="692"/>
      <c r="T275" s="693"/>
      <c r="U275" s="692"/>
      <c r="V275" s="692"/>
      <c r="W275" s="692"/>
      <c r="AA275" s="691"/>
      <c r="AD275" s="711"/>
    </row>
    <row r="276" spans="5:30" ht="23.25" customHeight="1">
      <c r="E276" s="691"/>
      <c r="F276" s="692"/>
      <c r="H276" s="711"/>
      <c r="J276" s="691"/>
      <c r="K276" s="693"/>
      <c r="L276" s="693"/>
      <c r="M276" s="693"/>
      <c r="N276" s="693"/>
      <c r="P276" s="692"/>
      <c r="R276" s="692"/>
      <c r="T276" s="693"/>
      <c r="U276" s="692"/>
      <c r="V276" s="692"/>
      <c r="W276" s="692"/>
      <c r="AA276" s="691"/>
      <c r="AD276" s="711"/>
    </row>
    <row r="277" spans="5:30" ht="23.25" customHeight="1">
      <c r="E277" s="691"/>
      <c r="F277" s="692"/>
      <c r="H277" s="711"/>
      <c r="J277" s="691"/>
      <c r="K277" s="693"/>
      <c r="L277" s="693"/>
      <c r="M277" s="693"/>
      <c r="N277" s="693"/>
      <c r="P277" s="692"/>
      <c r="R277" s="692"/>
      <c r="T277" s="693"/>
      <c r="U277" s="692"/>
      <c r="V277" s="692"/>
      <c r="W277" s="692"/>
      <c r="AA277" s="691"/>
      <c r="AD277" s="711"/>
    </row>
    <row r="278" spans="5:30" ht="23.25" customHeight="1">
      <c r="E278" s="691"/>
      <c r="F278" s="692"/>
      <c r="H278" s="711"/>
      <c r="J278" s="691"/>
      <c r="K278" s="693"/>
      <c r="L278" s="693"/>
      <c r="M278" s="693"/>
      <c r="N278" s="693"/>
      <c r="P278" s="692"/>
      <c r="R278" s="692"/>
      <c r="T278" s="693"/>
      <c r="U278" s="692"/>
      <c r="V278" s="692"/>
      <c r="W278" s="692"/>
      <c r="AA278" s="691"/>
      <c r="AD278" s="711"/>
    </row>
    <row r="279" spans="5:30" ht="23.25" customHeight="1">
      <c r="E279" s="691"/>
      <c r="F279" s="692"/>
      <c r="H279" s="711"/>
      <c r="J279" s="691"/>
      <c r="K279" s="693"/>
      <c r="L279" s="693"/>
      <c r="M279" s="693"/>
      <c r="N279" s="693"/>
      <c r="P279" s="692"/>
      <c r="R279" s="692"/>
      <c r="T279" s="693"/>
      <c r="U279" s="692"/>
      <c r="V279" s="692"/>
      <c r="W279" s="692"/>
      <c r="AA279" s="691"/>
      <c r="AD279" s="711"/>
    </row>
    <row r="280" spans="5:30" ht="23.25" customHeight="1">
      <c r="E280" s="691"/>
      <c r="F280" s="692"/>
      <c r="H280" s="711"/>
      <c r="J280" s="691"/>
      <c r="K280" s="693"/>
      <c r="L280" s="693"/>
      <c r="M280" s="693"/>
      <c r="N280" s="693"/>
      <c r="P280" s="692"/>
      <c r="R280" s="692"/>
      <c r="T280" s="693"/>
      <c r="U280" s="692"/>
      <c r="V280" s="692"/>
      <c r="W280" s="692"/>
      <c r="AA280" s="691"/>
      <c r="AD280" s="711"/>
    </row>
    <row r="281" spans="5:30" ht="23.25" customHeight="1">
      <c r="E281" s="691"/>
      <c r="F281" s="692"/>
      <c r="H281" s="711"/>
      <c r="J281" s="691"/>
      <c r="K281" s="693"/>
      <c r="L281" s="693"/>
      <c r="M281" s="693"/>
      <c r="N281" s="693"/>
      <c r="P281" s="692"/>
      <c r="R281" s="692"/>
      <c r="T281" s="693"/>
      <c r="U281" s="692"/>
      <c r="V281" s="692"/>
      <c r="W281" s="692"/>
      <c r="AA281" s="691"/>
      <c r="AD281" s="711"/>
    </row>
    <row r="282" spans="5:30" ht="23.25" customHeight="1">
      <c r="E282" s="691"/>
      <c r="F282" s="692"/>
      <c r="H282" s="711"/>
      <c r="J282" s="691"/>
      <c r="K282" s="693"/>
      <c r="L282" s="693"/>
      <c r="M282" s="693"/>
      <c r="N282" s="693"/>
      <c r="P282" s="692"/>
      <c r="R282" s="692"/>
      <c r="T282" s="693"/>
      <c r="U282" s="692"/>
      <c r="V282" s="692"/>
      <c r="W282" s="692"/>
      <c r="AA282" s="691"/>
      <c r="AD282" s="711"/>
    </row>
    <row r="283" spans="5:30" ht="23.25" customHeight="1">
      <c r="E283" s="691"/>
      <c r="F283" s="692"/>
      <c r="H283" s="711"/>
      <c r="J283" s="691"/>
      <c r="K283" s="693"/>
      <c r="L283" s="693"/>
      <c r="M283" s="693"/>
      <c r="N283" s="693"/>
      <c r="P283" s="692"/>
      <c r="R283" s="692"/>
      <c r="T283" s="693"/>
      <c r="U283" s="692"/>
      <c r="V283" s="692"/>
      <c r="W283" s="692"/>
      <c r="AA283" s="691"/>
      <c r="AD283" s="711"/>
    </row>
    <row r="284" spans="5:30" ht="23.25" customHeight="1">
      <c r="E284" s="691"/>
      <c r="F284" s="692"/>
      <c r="H284" s="711"/>
      <c r="J284" s="691"/>
      <c r="K284" s="693"/>
      <c r="L284" s="693"/>
      <c r="M284" s="693"/>
      <c r="N284" s="693"/>
      <c r="P284" s="692"/>
      <c r="R284" s="692"/>
      <c r="T284" s="693"/>
      <c r="U284" s="692"/>
      <c r="V284" s="692"/>
      <c r="W284" s="692"/>
      <c r="AA284" s="691"/>
      <c r="AD284" s="711"/>
    </row>
    <row r="285" spans="5:30" ht="23.25" customHeight="1">
      <c r="E285" s="691"/>
      <c r="F285" s="692"/>
      <c r="H285" s="711"/>
      <c r="J285" s="691"/>
      <c r="K285" s="693"/>
      <c r="L285" s="693"/>
      <c r="M285" s="693"/>
      <c r="N285" s="693"/>
      <c r="P285" s="692"/>
      <c r="R285" s="692"/>
      <c r="T285" s="693"/>
      <c r="U285" s="692"/>
      <c r="V285" s="692"/>
      <c r="W285" s="692"/>
      <c r="AA285" s="691"/>
      <c r="AD285" s="711"/>
    </row>
    <row r="286" spans="5:30" ht="23.25" customHeight="1">
      <c r="E286" s="691"/>
      <c r="F286" s="692"/>
      <c r="H286" s="711"/>
      <c r="J286" s="691"/>
      <c r="K286" s="693"/>
      <c r="L286" s="693"/>
      <c r="M286" s="693"/>
      <c r="N286" s="693"/>
      <c r="P286" s="692"/>
      <c r="R286" s="692"/>
      <c r="T286" s="693"/>
      <c r="U286" s="692"/>
      <c r="V286" s="692"/>
      <c r="W286" s="692"/>
      <c r="AA286" s="691"/>
      <c r="AD286" s="711"/>
    </row>
    <row r="287" spans="5:30" ht="23.25" customHeight="1">
      <c r="E287" s="691"/>
      <c r="F287" s="692"/>
      <c r="H287" s="711"/>
      <c r="J287" s="691"/>
      <c r="K287" s="693"/>
      <c r="L287" s="693"/>
      <c r="M287" s="693"/>
      <c r="N287" s="693"/>
      <c r="P287" s="692"/>
      <c r="R287" s="692"/>
      <c r="T287" s="693"/>
      <c r="U287" s="692"/>
      <c r="V287" s="692"/>
      <c r="W287" s="692"/>
      <c r="AA287" s="691"/>
      <c r="AD287" s="711"/>
    </row>
    <row r="288" spans="5:30" ht="23.25" customHeight="1">
      <c r="E288" s="691"/>
      <c r="F288" s="692"/>
      <c r="H288" s="711"/>
      <c r="J288" s="691"/>
      <c r="K288" s="693"/>
      <c r="L288" s="693"/>
      <c r="M288" s="693"/>
      <c r="N288" s="693"/>
      <c r="P288" s="692"/>
      <c r="R288" s="692"/>
      <c r="T288" s="693"/>
      <c r="U288" s="692"/>
      <c r="V288" s="692"/>
      <c r="W288" s="692"/>
      <c r="AA288" s="691"/>
      <c r="AD288" s="711"/>
    </row>
    <row r="289" spans="5:30" ht="23.25" customHeight="1">
      <c r="E289" s="691"/>
      <c r="F289" s="692"/>
      <c r="H289" s="711"/>
      <c r="J289" s="691"/>
      <c r="K289" s="693"/>
      <c r="L289" s="693"/>
      <c r="M289" s="693"/>
      <c r="N289" s="693"/>
      <c r="P289" s="692"/>
      <c r="R289" s="692"/>
      <c r="T289" s="693"/>
      <c r="U289" s="692"/>
      <c r="V289" s="692"/>
      <c r="W289" s="692"/>
      <c r="AA289" s="691"/>
      <c r="AD289" s="711"/>
    </row>
    <row r="290" spans="5:30" ht="23.25" customHeight="1">
      <c r="E290" s="691"/>
      <c r="F290" s="692"/>
      <c r="H290" s="711"/>
      <c r="J290" s="691"/>
      <c r="K290" s="693"/>
      <c r="L290" s="693"/>
      <c r="M290" s="693"/>
      <c r="N290" s="693"/>
      <c r="P290" s="692"/>
      <c r="R290" s="692"/>
      <c r="T290" s="693"/>
      <c r="U290" s="692"/>
      <c r="V290" s="692"/>
      <c r="W290" s="692"/>
      <c r="AA290" s="691"/>
      <c r="AD290" s="711"/>
    </row>
    <row r="291" spans="5:30" ht="23.25" customHeight="1">
      <c r="E291" s="691"/>
      <c r="F291" s="692"/>
      <c r="H291" s="711"/>
      <c r="J291" s="691"/>
      <c r="K291" s="693"/>
      <c r="L291" s="693"/>
      <c r="M291" s="693"/>
      <c r="N291" s="693"/>
      <c r="P291" s="692"/>
      <c r="R291" s="692"/>
      <c r="T291" s="693"/>
      <c r="U291" s="692"/>
      <c r="V291" s="692"/>
      <c r="W291" s="692"/>
      <c r="AA291" s="691"/>
      <c r="AD291" s="711"/>
    </row>
    <row r="292" spans="5:30" ht="23.25" customHeight="1">
      <c r="E292" s="691"/>
      <c r="F292" s="692"/>
      <c r="H292" s="711"/>
      <c r="J292" s="691"/>
      <c r="K292" s="693"/>
      <c r="L292" s="693"/>
      <c r="M292" s="693"/>
      <c r="N292" s="693"/>
      <c r="P292" s="692"/>
      <c r="R292" s="692"/>
      <c r="T292" s="693"/>
      <c r="U292" s="692"/>
      <c r="V292" s="692"/>
      <c r="W292" s="692"/>
      <c r="AA292" s="691"/>
      <c r="AD292" s="711"/>
    </row>
    <row r="293" spans="5:30" ht="23.25" customHeight="1">
      <c r="E293" s="691"/>
      <c r="F293" s="692"/>
      <c r="H293" s="711"/>
      <c r="J293" s="691"/>
      <c r="K293" s="693"/>
      <c r="L293" s="693"/>
      <c r="M293" s="693"/>
      <c r="N293" s="693"/>
      <c r="P293" s="692"/>
      <c r="R293" s="692"/>
      <c r="T293" s="693"/>
      <c r="U293" s="692"/>
      <c r="V293" s="692"/>
      <c r="W293" s="692"/>
      <c r="AA293" s="691"/>
      <c r="AD293" s="711"/>
    </row>
    <row r="294" spans="5:30" ht="23.25" customHeight="1">
      <c r="E294" s="691"/>
      <c r="F294" s="692"/>
      <c r="H294" s="711"/>
      <c r="J294" s="691"/>
      <c r="K294" s="693"/>
      <c r="L294" s="693"/>
      <c r="M294" s="693"/>
      <c r="N294" s="693"/>
      <c r="P294" s="692"/>
      <c r="R294" s="692"/>
      <c r="T294" s="693"/>
      <c r="U294" s="692"/>
      <c r="V294" s="692"/>
      <c r="W294" s="692"/>
      <c r="AA294" s="691"/>
      <c r="AD294" s="711"/>
    </row>
    <row r="295" spans="5:30" ht="23.25" customHeight="1">
      <c r="E295" s="691"/>
      <c r="F295" s="692"/>
      <c r="H295" s="711"/>
      <c r="J295" s="691"/>
      <c r="K295" s="693"/>
      <c r="L295" s="693"/>
      <c r="M295" s="693"/>
      <c r="N295" s="693"/>
      <c r="P295" s="692"/>
      <c r="R295" s="692"/>
      <c r="T295" s="693"/>
      <c r="U295" s="692"/>
      <c r="V295" s="692"/>
      <c r="W295" s="692"/>
      <c r="AA295" s="691"/>
      <c r="AD295" s="711"/>
    </row>
    <row r="296" spans="5:30" ht="23.25" customHeight="1">
      <c r="E296" s="691"/>
      <c r="F296" s="692"/>
      <c r="H296" s="711"/>
      <c r="J296" s="691"/>
      <c r="K296" s="693"/>
      <c r="L296" s="693"/>
      <c r="M296" s="693"/>
      <c r="N296" s="693"/>
      <c r="P296" s="692"/>
      <c r="R296" s="692"/>
      <c r="T296" s="693"/>
      <c r="U296" s="692"/>
      <c r="V296" s="692"/>
      <c r="W296" s="692"/>
      <c r="AA296" s="691"/>
      <c r="AD296" s="711"/>
    </row>
    <row r="297" spans="5:30" ht="23.25" customHeight="1">
      <c r="E297" s="691"/>
      <c r="F297" s="692"/>
      <c r="H297" s="711"/>
      <c r="J297" s="691"/>
      <c r="K297" s="693"/>
      <c r="L297" s="693"/>
      <c r="M297" s="693"/>
      <c r="N297" s="693"/>
      <c r="P297" s="692"/>
      <c r="R297" s="692"/>
      <c r="T297" s="693"/>
      <c r="U297" s="692"/>
      <c r="V297" s="692"/>
      <c r="W297" s="692"/>
      <c r="AA297" s="691"/>
      <c r="AD297" s="711"/>
    </row>
    <row r="298" spans="5:30" ht="23.25" customHeight="1">
      <c r="E298" s="691"/>
      <c r="F298" s="692"/>
      <c r="H298" s="711"/>
      <c r="J298" s="691"/>
      <c r="K298" s="693"/>
      <c r="L298" s="693"/>
      <c r="M298" s="693"/>
      <c r="N298" s="693"/>
      <c r="P298" s="692"/>
      <c r="R298" s="692"/>
      <c r="T298" s="693"/>
      <c r="U298" s="692"/>
      <c r="V298" s="692"/>
      <c r="W298" s="692"/>
      <c r="AA298" s="691"/>
      <c r="AD298" s="711"/>
    </row>
    <row r="299" spans="5:30" ht="23.25" customHeight="1">
      <c r="E299" s="691"/>
      <c r="F299" s="692"/>
      <c r="H299" s="711"/>
      <c r="J299" s="691"/>
      <c r="K299" s="693"/>
      <c r="L299" s="693"/>
      <c r="M299" s="693"/>
      <c r="N299" s="693"/>
      <c r="P299" s="692"/>
      <c r="R299" s="692"/>
      <c r="T299" s="693"/>
      <c r="U299" s="692"/>
      <c r="V299" s="692"/>
      <c r="W299" s="692"/>
      <c r="AA299" s="691"/>
      <c r="AD299" s="711"/>
    </row>
    <row r="300" spans="5:30" ht="23.25" customHeight="1">
      <c r="E300" s="691"/>
      <c r="F300" s="692"/>
      <c r="H300" s="711"/>
      <c r="J300" s="691"/>
      <c r="K300" s="693"/>
      <c r="L300" s="693"/>
      <c r="M300" s="693"/>
      <c r="N300" s="693"/>
      <c r="P300" s="692"/>
      <c r="R300" s="692"/>
      <c r="T300" s="693"/>
      <c r="U300" s="692"/>
      <c r="V300" s="692"/>
      <c r="W300" s="692"/>
      <c r="AA300" s="691"/>
      <c r="AD300" s="711"/>
    </row>
    <row r="301" spans="5:30" ht="23.25" customHeight="1">
      <c r="E301" s="691"/>
      <c r="F301" s="692"/>
      <c r="H301" s="711"/>
      <c r="J301" s="691"/>
      <c r="K301" s="693"/>
      <c r="L301" s="693"/>
      <c r="M301" s="693"/>
      <c r="N301" s="693"/>
      <c r="P301" s="692"/>
      <c r="R301" s="692"/>
      <c r="T301" s="693"/>
      <c r="U301" s="692"/>
      <c r="V301" s="692"/>
      <c r="W301" s="692"/>
      <c r="AA301" s="691"/>
      <c r="AD301" s="711"/>
    </row>
    <row r="302" spans="5:30" ht="23.25" customHeight="1">
      <c r="E302" s="691"/>
      <c r="F302" s="692"/>
      <c r="H302" s="711"/>
      <c r="J302" s="691"/>
      <c r="K302" s="693"/>
      <c r="L302" s="693"/>
      <c r="M302" s="693"/>
      <c r="N302" s="693"/>
      <c r="P302" s="692"/>
      <c r="R302" s="692"/>
      <c r="T302" s="693"/>
      <c r="U302" s="692"/>
      <c r="V302" s="692"/>
      <c r="W302" s="692"/>
      <c r="AA302" s="691"/>
      <c r="AD302" s="711"/>
    </row>
    <row r="303" spans="5:30" ht="23.25" customHeight="1">
      <c r="E303" s="691"/>
      <c r="F303" s="692"/>
      <c r="H303" s="711"/>
      <c r="J303" s="691"/>
      <c r="K303" s="693"/>
      <c r="L303" s="693"/>
      <c r="M303" s="693"/>
      <c r="N303" s="693"/>
      <c r="P303" s="692"/>
      <c r="R303" s="692"/>
      <c r="T303" s="693"/>
      <c r="U303" s="692"/>
      <c r="V303" s="692"/>
      <c r="W303" s="692"/>
      <c r="AA303" s="691"/>
      <c r="AD303" s="711"/>
    </row>
    <row r="304" spans="5:30" ht="23.25" customHeight="1">
      <c r="E304" s="691"/>
      <c r="F304" s="692"/>
      <c r="H304" s="711"/>
      <c r="J304" s="691"/>
      <c r="K304" s="693"/>
      <c r="L304" s="693"/>
      <c r="M304" s="693"/>
      <c r="N304" s="693"/>
      <c r="P304" s="692"/>
      <c r="R304" s="692"/>
      <c r="T304" s="693"/>
      <c r="U304" s="692"/>
      <c r="V304" s="692"/>
      <c r="W304" s="692"/>
      <c r="AA304" s="691"/>
      <c r="AD304" s="711"/>
    </row>
    <row r="305" spans="5:30" ht="23.25" customHeight="1">
      <c r="E305" s="691"/>
      <c r="F305" s="692"/>
      <c r="H305" s="711"/>
      <c r="J305" s="691"/>
      <c r="K305" s="693"/>
      <c r="L305" s="693"/>
      <c r="M305" s="693"/>
      <c r="N305" s="693"/>
      <c r="P305" s="692"/>
      <c r="R305" s="692"/>
      <c r="T305" s="693"/>
      <c r="U305" s="692"/>
      <c r="V305" s="692"/>
      <c r="W305" s="692"/>
      <c r="AA305" s="691"/>
      <c r="AD305" s="711"/>
    </row>
    <row r="306" spans="5:30" ht="23.25" customHeight="1">
      <c r="E306" s="691"/>
      <c r="F306" s="692"/>
      <c r="H306" s="711"/>
      <c r="J306" s="691"/>
      <c r="K306" s="693"/>
      <c r="L306" s="693"/>
      <c r="M306" s="693"/>
      <c r="N306" s="693"/>
      <c r="P306" s="692"/>
      <c r="R306" s="692"/>
      <c r="T306" s="693"/>
      <c r="U306" s="692"/>
      <c r="V306" s="692"/>
      <c r="W306" s="692"/>
      <c r="AA306" s="691"/>
      <c r="AD306" s="711"/>
    </row>
    <row r="307" spans="5:30" ht="23.25" customHeight="1">
      <c r="E307" s="691"/>
      <c r="F307" s="692"/>
      <c r="H307" s="711"/>
      <c r="J307" s="691"/>
      <c r="K307" s="693"/>
      <c r="L307" s="693"/>
      <c r="M307" s="693"/>
      <c r="N307" s="693"/>
      <c r="P307" s="692"/>
      <c r="R307" s="692"/>
      <c r="T307" s="693"/>
      <c r="U307" s="692"/>
      <c r="V307" s="692"/>
      <c r="W307" s="692"/>
      <c r="AA307" s="691"/>
      <c r="AD307" s="711"/>
    </row>
    <row r="308" spans="5:30" ht="23.25" customHeight="1">
      <c r="E308" s="691"/>
      <c r="F308" s="692"/>
      <c r="H308" s="711"/>
      <c r="J308" s="691"/>
      <c r="K308" s="693"/>
      <c r="L308" s="693"/>
      <c r="M308" s="693"/>
      <c r="N308" s="693"/>
      <c r="P308" s="692"/>
      <c r="R308" s="692"/>
      <c r="T308" s="693"/>
      <c r="U308" s="692"/>
      <c r="V308" s="692"/>
      <c r="W308" s="692"/>
      <c r="AA308" s="691"/>
      <c r="AD308" s="711"/>
    </row>
    <row r="309" spans="5:30" ht="23.25" customHeight="1">
      <c r="E309" s="691"/>
      <c r="F309" s="692"/>
      <c r="H309" s="711"/>
      <c r="J309" s="691"/>
      <c r="K309" s="693"/>
      <c r="L309" s="693"/>
      <c r="M309" s="693"/>
      <c r="N309" s="693"/>
      <c r="P309" s="692"/>
      <c r="R309" s="692"/>
      <c r="T309" s="693"/>
      <c r="U309" s="692"/>
      <c r="V309" s="692"/>
      <c r="W309" s="692"/>
      <c r="AA309" s="691"/>
      <c r="AD309" s="711"/>
    </row>
    <row r="310" spans="5:30" ht="23.25" customHeight="1">
      <c r="E310" s="691"/>
      <c r="F310" s="692"/>
      <c r="H310" s="711"/>
      <c r="J310" s="691"/>
      <c r="K310" s="693"/>
      <c r="L310" s="693"/>
      <c r="M310" s="693"/>
      <c r="N310" s="693"/>
      <c r="P310" s="692"/>
      <c r="R310" s="692"/>
      <c r="T310" s="693"/>
      <c r="U310" s="692"/>
      <c r="V310" s="692"/>
      <c r="W310" s="692"/>
      <c r="AA310" s="691"/>
      <c r="AD310" s="711"/>
    </row>
    <row r="311" spans="5:30" ht="23.25" customHeight="1">
      <c r="E311" s="691"/>
      <c r="F311" s="692"/>
      <c r="H311" s="711"/>
      <c r="J311" s="691"/>
      <c r="K311" s="693"/>
      <c r="L311" s="693"/>
      <c r="M311" s="693"/>
      <c r="N311" s="693"/>
      <c r="P311" s="692"/>
      <c r="R311" s="692"/>
      <c r="T311" s="693"/>
      <c r="U311" s="692"/>
      <c r="V311" s="692"/>
      <c r="W311" s="692"/>
      <c r="AA311" s="691"/>
      <c r="AD311" s="711"/>
    </row>
    <row r="312" spans="5:30" ht="23.25" customHeight="1">
      <c r="E312" s="691"/>
      <c r="F312" s="692"/>
      <c r="H312" s="711"/>
      <c r="J312" s="691"/>
      <c r="K312" s="693"/>
      <c r="L312" s="693"/>
      <c r="M312" s="693"/>
      <c r="N312" s="693"/>
      <c r="P312" s="692"/>
      <c r="R312" s="692"/>
      <c r="T312" s="693"/>
      <c r="U312" s="692"/>
      <c r="V312" s="692"/>
      <c r="W312" s="692"/>
      <c r="AA312" s="691"/>
      <c r="AD312" s="711"/>
    </row>
    <row r="313" spans="5:30" ht="23.25" customHeight="1">
      <c r="E313" s="691"/>
      <c r="F313" s="692"/>
      <c r="H313" s="711"/>
      <c r="J313" s="691"/>
      <c r="K313" s="693"/>
      <c r="L313" s="693"/>
      <c r="M313" s="693"/>
      <c r="N313" s="693"/>
      <c r="P313" s="692"/>
      <c r="R313" s="692"/>
      <c r="T313" s="693"/>
      <c r="U313" s="692"/>
      <c r="V313" s="692"/>
      <c r="W313" s="692"/>
      <c r="AA313" s="691"/>
      <c r="AD313" s="711"/>
    </row>
    <row r="314" spans="5:30" ht="23.25" customHeight="1">
      <c r="E314" s="691"/>
      <c r="F314" s="692"/>
      <c r="H314" s="711"/>
      <c r="J314" s="691"/>
      <c r="K314" s="693"/>
      <c r="L314" s="693"/>
      <c r="M314" s="693"/>
      <c r="N314" s="693"/>
      <c r="P314" s="692"/>
      <c r="R314" s="692"/>
      <c r="T314" s="693"/>
      <c r="U314" s="692"/>
      <c r="V314" s="692"/>
      <c r="W314" s="692"/>
      <c r="AA314" s="691"/>
      <c r="AD314" s="711"/>
    </row>
    <row r="315" spans="5:30" ht="23.25" customHeight="1">
      <c r="E315" s="691"/>
      <c r="F315" s="692"/>
      <c r="H315" s="711"/>
      <c r="J315" s="691"/>
      <c r="K315" s="693"/>
      <c r="L315" s="693"/>
      <c r="M315" s="693"/>
      <c r="N315" s="693"/>
      <c r="P315" s="692"/>
      <c r="R315" s="692"/>
      <c r="T315" s="693"/>
      <c r="U315" s="692"/>
      <c r="V315" s="692"/>
      <c r="W315" s="692"/>
      <c r="AA315" s="691"/>
      <c r="AD315" s="711"/>
    </row>
    <row r="316" spans="5:30" ht="23.25" customHeight="1">
      <c r="E316" s="691"/>
      <c r="F316" s="692"/>
      <c r="H316" s="711"/>
      <c r="J316" s="691"/>
      <c r="K316" s="693"/>
      <c r="L316" s="693"/>
      <c r="M316" s="693"/>
      <c r="N316" s="693"/>
      <c r="P316" s="692"/>
      <c r="R316" s="692"/>
      <c r="T316" s="693"/>
      <c r="U316" s="692"/>
      <c r="V316" s="692"/>
      <c r="W316" s="692"/>
      <c r="AA316" s="691"/>
      <c r="AD316" s="711"/>
    </row>
    <row r="317" spans="5:30" ht="23.25" customHeight="1">
      <c r="E317" s="691"/>
      <c r="F317" s="692"/>
      <c r="H317" s="711"/>
      <c r="J317" s="691"/>
      <c r="K317" s="693"/>
      <c r="L317" s="693"/>
      <c r="M317" s="693"/>
      <c r="N317" s="693"/>
      <c r="P317" s="692"/>
      <c r="R317" s="692"/>
      <c r="T317" s="693"/>
      <c r="U317" s="692"/>
      <c r="V317" s="692"/>
      <c r="W317" s="692"/>
      <c r="AA317" s="691"/>
      <c r="AD317" s="711"/>
    </row>
    <row r="318" spans="5:30" ht="23.25" customHeight="1">
      <c r="E318" s="691"/>
      <c r="F318" s="692"/>
      <c r="H318" s="711"/>
      <c r="J318" s="691"/>
      <c r="K318" s="693"/>
      <c r="L318" s="693"/>
      <c r="M318" s="693"/>
      <c r="N318" s="693"/>
      <c r="P318" s="692"/>
      <c r="R318" s="692"/>
      <c r="T318" s="693"/>
      <c r="U318" s="692"/>
      <c r="V318" s="692"/>
      <c r="W318" s="692"/>
      <c r="AA318" s="691"/>
      <c r="AD318" s="711"/>
    </row>
    <row r="319" spans="5:30" ht="23.25" customHeight="1">
      <c r="E319" s="691"/>
      <c r="F319" s="692"/>
      <c r="H319" s="711"/>
      <c r="J319" s="691"/>
      <c r="K319" s="693"/>
      <c r="L319" s="693"/>
      <c r="M319" s="693"/>
      <c r="N319" s="693"/>
      <c r="P319" s="692"/>
      <c r="R319" s="692"/>
      <c r="T319" s="693"/>
      <c r="U319" s="692"/>
      <c r="V319" s="692"/>
      <c r="W319" s="692"/>
      <c r="AA319" s="691"/>
      <c r="AD319" s="711"/>
    </row>
    <row r="320" spans="5:30" ht="23.25" customHeight="1">
      <c r="E320" s="691"/>
      <c r="F320" s="692"/>
      <c r="H320" s="711"/>
      <c r="J320" s="691"/>
      <c r="K320" s="693"/>
      <c r="L320" s="693"/>
      <c r="M320" s="693"/>
      <c r="N320" s="693"/>
      <c r="P320" s="692"/>
      <c r="R320" s="692"/>
      <c r="T320" s="693"/>
      <c r="U320" s="692"/>
      <c r="V320" s="692"/>
      <c r="W320" s="692"/>
      <c r="AA320" s="691"/>
      <c r="AD320" s="711"/>
    </row>
    <row r="321" spans="5:30" ht="23.25" customHeight="1">
      <c r="E321" s="691"/>
      <c r="F321" s="692"/>
      <c r="H321" s="711"/>
      <c r="J321" s="691"/>
      <c r="K321" s="693"/>
      <c r="L321" s="693"/>
      <c r="M321" s="693"/>
      <c r="N321" s="693"/>
      <c r="P321" s="692"/>
      <c r="R321" s="692"/>
      <c r="T321" s="693"/>
      <c r="U321" s="692"/>
      <c r="V321" s="692"/>
      <c r="W321" s="692"/>
      <c r="AA321" s="691"/>
      <c r="AD321" s="711"/>
    </row>
    <row r="322" spans="5:30" ht="23.25" customHeight="1">
      <c r="E322" s="691"/>
      <c r="F322" s="692"/>
      <c r="H322" s="711"/>
      <c r="J322" s="691"/>
      <c r="K322" s="693"/>
      <c r="L322" s="693"/>
      <c r="M322" s="693"/>
      <c r="N322" s="693"/>
      <c r="P322" s="692"/>
      <c r="R322" s="692"/>
      <c r="T322" s="693"/>
      <c r="U322" s="692"/>
      <c r="V322" s="692"/>
      <c r="W322" s="692"/>
      <c r="AA322" s="691"/>
      <c r="AD322" s="711"/>
    </row>
    <row r="323" spans="5:30" ht="23.25" customHeight="1">
      <c r="E323" s="691"/>
      <c r="F323" s="692"/>
      <c r="H323" s="711"/>
      <c r="J323" s="691"/>
      <c r="K323" s="693"/>
      <c r="L323" s="693"/>
      <c r="M323" s="693"/>
      <c r="N323" s="693"/>
      <c r="P323" s="692"/>
      <c r="R323" s="692"/>
      <c r="T323" s="693"/>
      <c r="U323" s="692"/>
      <c r="V323" s="692"/>
      <c r="W323" s="692"/>
      <c r="AA323" s="691"/>
      <c r="AD323" s="711"/>
    </row>
    <row r="324" spans="5:30" ht="23.25" customHeight="1">
      <c r="E324" s="691"/>
      <c r="F324" s="692"/>
      <c r="H324" s="711"/>
      <c r="J324" s="691"/>
      <c r="K324" s="693"/>
      <c r="L324" s="693"/>
      <c r="M324" s="693"/>
      <c r="N324" s="693"/>
      <c r="P324" s="692"/>
      <c r="R324" s="692"/>
      <c r="T324" s="693"/>
      <c r="U324" s="692"/>
      <c r="V324" s="692"/>
      <c r="W324" s="692"/>
      <c r="AA324" s="691"/>
      <c r="AD324" s="711"/>
    </row>
    <row r="325" spans="5:30" ht="23.25" customHeight="1">
      <c r="E325" s="691"/>
      <c r="F325" s="692"/>
      <c r="H325" s="711"/>
      <c r="J325" s="691"/>
      <c r="K325" s="693"/>
      <c r="L325" s="693"/>
      <c r="M325" s="693"/>
      <c r="N325" s="693"/>
      <c r="P325" s="692"/>
      <c r="R325" s="692"/>
      <c r="T325" s="693"/>
      <c r="U325" s="692"/>
      <c r="V325" s="692"/>
      <c r="W325" s="692"/>
      <c r="AA325" s="691"/>
      <c r="AD325" s="711"/>
    </row>
    <row r="326" spans="5:30" ht="23.25" customHeight="1">
      <c r="E326" s="691"/>
      <c r="F326" s="692"/>
      <c r="H326" s="711"/>
      <c r="J326" s="691"/>
      <c r="K326" s="693"/>
      <c r="L326" s="693"/>
      <c r="M326" s="693"/>
      <c r="N326" s="693"/>
      <c r="P326" s="692"/>
      <c r="R326" s="692"/>
      <c r="T326" s="693"/>
      <c r="U326" s="692"/>
      <c r="V326" s="692"/>
      <c r="W326" s="692"/>
      <c r="AA326" s="691"/>
      <c r="AD326" s="711"/>
    </row>
    <row r="327" spans="5:30" ht="23.25" customHeight="1">
      <c r="E327" s="691"/>
      <c r="F327" s="692"/>
      <c r="H327" s="711"/>
      <c r="J327" s="691"/>
      <c r="K327" s="693"/>
      <c r="L327" s="693"/>
      <c r="M327" s="693"/>
      <c r="N327" s="693"/>
      <c r="P327" s="692"/>
      <c r="R327" s="692"/>
      <c r="T327" s="693"/>
      <c r="U327" s="692"/>
      <c r="V327" s="692"/>
      <c r="W327" s="692"/>
      <c r="AA327" s="691"/>
      <c r="AD327" s="711"/>
    </row>
    <row r="328" spans="5:30" ht="23.25" customHeight="1">
      <c r="E328" s="691"/>
      <c r="F328" s="692"/>
      <c r="H328" s="711"/>
      <c r="J328" s="691"/>
      <c r="K328" s="693"/>
      <c r="L328" s="693"/>
      <c r="M328" s="693"/>
      <c r="N328" s="693"/>
      <c r="P328" s="692"/>
      <c r="R328" s="692"/>
      <c r="T328" s="693"/>
      <c r="U328" s="692"/>
      <c r="V328" s="692"/>
      <c r="W328" s="692"/>
      <c r="AA328" s="691"/>
      <c r="AD328" s="711"/>
    </row>
    <row r="329" spans="5:30" ht="23.25" customHeight="1">
      <c r="E329" s="691"/>
      <c r="F329" s="692"/>
      <c r="H329" s="711"/>
      <c r="J329" s="691"/>
      <c r="K329" s="693"/>
      <c r="L329" s="693"/>
      <c r="M329" s="693"/>
      <c r="N329" s="693"/>
      <c r="P329" s="692"/>
      <c r="R329" s="692"/>
      <c r="T329" s="693"/>
      <c r="U329" s="692"/>
      <c r="V329" s="692"/>
      <c r="W329" s="692"/>
      <c r="AA329" s="691"/>
      <c r="AD329" s="711"/>
    </row>
    <row r="330" spans="5:30" ht="23.25" customHeight="1">
      <c r="E330" s="691"/>
      <c r="F330" s="692"/>
      <c r="H330" s="711"/>
      <c r="J330" s="691"/>
      <c r="K330" s="693"/>
      <c r="L330" s="693"/>
      <c r="M330" s="693"/>
      <c r="N330" s="693"/>
      <c r="P330" s="692"/>
      <c r="R330" s="692"/>
      <c r="T330" s="693"/>
      <c r="U330" s="692"/>
      <c r="V330" s="692"/>
      <c r="W330" s="692"/>
      <c r="AA330" s="691"/>
      <c r="AD330" s="711"/>
    </row>
    <row r="331" spans="5:30" ht="23.25" customHeight="1">
      <c r="E331" s="691"/>
      <c r="F331" s="692"/>
      <c r="H331" s="711"/>
      <c r="J331" s="691"/>
      <c r="K331" s="693"/>
      <c r="L331" s="693"/>
      <c r="M331" s="693"/>
      <c r="N331" s="693"/>
      <c r="P331" s="692"/>
      <c r="R331" s="692"/>
      <c r="T331" s="693"/>
      <c r="U331" s="692"/>
      <c r="V331" s="692"/>
      <c r="W331" s="692"/>
      <c r="AA331" s="691"/>
      <c r="AD331" s="711"/>
    </row>
    <row r="332" spans="5:30" ht="23.25" customHeight="1">
      <c r="E332" s="691"/>
      <c r="F332" s="692"/>
      <c r="H332" s="711"/>
      <c r="J332" s="691"/>
      <c r="K332" s="693"/>
      <c r="L332" s="693"/>
      <c r="M332" s="693"/>
      <c r="N332" s="693"/>
      <c r="P332" s="692"/>
      <c r="R332" s="692"/>
      <c r="T332" s="693"/>
      <c r="U332" s="692"/>
      <c r="V332" s="692"/>
      <c r="W332" s="692"/>
      <c r="AA332" s="691"/>
      <c r="AD332" s="711"/>
    </row>
    <row r="333" spans="5:30" ht="23.25" customHeight="1">
      <c r="E333" s="691"/>
      <c r="F333" s="692"/>
      <c r="H333" s="711"/>
      <c r="J333" s="691"/>
      <c r="K333" s="693"/>
      <c r="L333" s="693"/>
      <c r="M333" s="693"/>
      <c r="N333" s="693"/>
      <c r="P333" s="692"/>
      <c r="R333" s="692"/>
      <c r="T333" s="693"/>
      <c r="U333" s="692"/>
      <c r="V333" s="692"/>
      <c r="W333" s="692"/>
      <c r="AA333" s="691"/>
      <c r="AD333" s="711"/>
    </row>
    <row r="334" spans="5:30" ht="23.25" customHeight="1">
      <c r="E334" s="691"/>
      <c r="F334" s="692"/>
      <c r="H334" s="711"/>
      <c r="J334" s="691"/>
      <c r="K334" s="693"/>
      <c r="L334" s="693"/>
      <c r="M334" s="693"/>
      <c r="N334" s="693"/>
      <c r="P334" s="692"/>
      <c r="R334" s="692"/>
      <c r="T334" s="693"/>
      <c r="U334" s="692"/>
      <c r="V334" s="692"/>
      <c r="W334" s="692"/>
      <c r="AA334" s="691"/>
      <c r="AD334" s="711"/>
    </row>
    <row r="335" spans="5:30" ht="23.25" customHeight="1">
      <c r="E335" s="691"/>
      <c r="F335" s="692"/>
      <c r="H335" s="711"/>
      <c r="J335" s="691"/>
      <c r="K335" s="693"/>
      <c r="L335" s="693"/>
      <c r="M335" s="693"/>
      <c r="N335" s="693"/>
      <c r="P335" s="692"/>
      <c r="R335" s="692"/>
      <c r="T335" s="693"/>
      <c r="U335" s="692"/>
      <c r="V335" s="692"/>
      <c r="W335" s="692"/>
      <c r="AA335" s="691"/>
      <c r="AD335" s="711"/>
    </row>
    <row r="336" spans="5:30" ht="23.25" customHeight="1">
      <c r="E336" s="691"/>
      <c r="F336" s="692"/>
      <c r="H336" s="711"/>
      <c r="J336" s="691"/>
      <c r="K336" s="693"/>
      <c r="L336" s="693"/>
      <c r="M336" s="693"/>
      <c r="N336" s="693"/>
      <c r="P336" s="692"/>
      <c r="R336" s="692"/>
      <c r="T336" s="693"/>
      <c r="U336" s="692"/>
      <c r="V336" s="692"/>
      <c r="W336" s="692"/>
      <c r="AA336" s="691"/>
      <c r="AD336" s="711"/>
    </row>
    <row r="337" spans="5:30" ht="23.25" customHeight="1">
      <c r="E337" s="691"/>
      <c r="F337" s="692"/>
      <c r="H337" s="711"/>
      <c r="J337" s="691"/>
      <c r="K337" s="693"/>
      <c r="L337" s="693"/>
      <c r="M337" s="693"/>
      <c r="N337" s="693"/>
      <c r="P337" s="692"/>
      <c r="R337" s="692"/>
      <c r="T337" s="693"/>
      <c r="U337" s="692"/>
      <c r="V337" s="692"/>
      <c r="W337" s="692"/>
      <c r="AA337" s="691"/>
      <c r="AD337" s="711"/>
    </row>
    <row r="338" spans="5:30" ht="23.25" customHeight="1">
      <c r="E338" s="691"/>
      <c r="F338" s="692"/>
      <c r="H338" s="711"/>
      <c r="J338" s="691"/>
      <c r="K338" s="693"/>
      <c r="L338" s="693"/>
      <c r="M338" s="693"/>
      <c r="N338" s="693"/>
      <c r="P338" s="692"/>
      <c r="R338" s="692"/>
      <c r="T338" s="693"/>
      <c r="U338" s="692"/>
      <c r="V338" s="692"/>
      <c r="W338" s="692"/>
      <c r="AA338" s="691"/>
      <c r="AD338" s="711"/>
    </row>
    <row r="339" spans="5:30" ht="23.25" customHeight="1">
      <c r="E339" s="691"/>
      <c r="F339" s="692"/>
      <c r="H339" s="711"/>
      <c r="J339" s="691"/>
      <c r="K339" s="693"/>
      <c r="L339" s="693"/>
      <c r="M339" s="693"/>
      <c r="N339" s="693"/>
      <c r="P339" s="692"/>
      <c r="R339" s="692"/>
      <c r="T339" s="693"/>
      <c r="U339" s="692"/>
      <c r="V339" s="692"/>
      <c r="W339" s="692"/>
      <c r="AA339" s="691"/>
      <c r="AD339" s="711"/>
    </row>
    <row r="340" spans="5:30" ht="23.25" customHeight="1">
      <c r="E340" s="691"/>
      <c r="F340" s="692"/>
      <c r="H340" s="711"/>
      <c r="J340" s="691"/>
      <c r="K340" s="693"/>
      <c r="L340" s="693"/>
      <c r="M340" s="693"/>
      <c r="N340" s="693"/>
      <c r="P340" s="692"/>
      <c r="R340" s="692"/>
      <c r="T340" s="693"/>
      <c r="U340" s="692"/>
      <c r="V340" s="692"/>
      <c r="W340" s="692"/>
      <c r="AA340" s="691"/>
      <c r="AD340" s="711"/>
    </row>
    <row r="341" spans="5:30" ht="23.25" customHeight="1">
      <c r="E341" s="691"/>
      <c r="F341" s="692"/>
      <c r="H341" s="711"/>
      <c r="J341" s="691"/>
      <c r="K341" s="693"/>
      <c r="L341" s="693"/>
      <c r="M341" s="693"/>
      <c r="N341" s="693"/>
      <c r="P341" s="692"/>
      <c r="R341" s="692"/>
      <c r="T341" s="693"/>
      <c r="U341" s="692"/>
      <c r="V341" s="692"/>
      <c r="W341" s="692"/>
      <c r="AA341" s="691"/>
      <c r="AD341" s="711"/>
    </row>
    <row r="342" spans="5:30" ht="23.25" customHeight="1">
      <c r="E342" s="691"/>
      <c r="F342" s="692"/>
      <c r="H342" s="711"/>
      <c r="J342" s="691"/>
      <c r="K342" s="693"/>
      <c r="L342" s="693"/>
      <c r="M342" s="693"/>
      <c r="N342" s="693"/>
      <c r="P342" s="692"/>
      <c r="R342" s="692"/>
      <c r="T342" s="693"/>
      <c r="U342" s="692"/>
      <c r="V342" s="692"/>
      <c r="W342" s="692"/>
      <c r="AA342" s="691"/>
      <c r="AD342" s="711"/>
    </row>
    <row r="343" spans="5:30" ht="23.25" customHeight="1">
      <c r="E343" s="691"/>
      <c r="F343" s="692"/>
      <c r="H343" s="711"/>
      <c r="J343" s="691"/>
      <c r="K343" s="693"/>
      <c r="L343" s="693"/>
      <c r="M343" s="693"/>
      <c r="N343" s="693"/>
      <c r="P343" s="692"/>
      <c r="R343" s="692"/>
      <c r="T343" s="693"/>
      <c r="U343" s="692"/>
      <c r="V343" s="692"/>
      <c r="W343" s="692"/>
      <c r="AA343" s="691"/>
      <c r="AD343" s="711"/>
    </row>
    <row r="344" spans="5:30" ht="23.25" customHeight="1">
      <c r="E344" s="691"/>
      <c r="F344" s="692"/>
      <c r="H344" s="711"/>
      <c r="J344" s="691"/>
      <c r="K344" s="693"/>
      <c r="L344" s="693"/>
      <c r="M344" s="693"/>
      <c r="N344" s="693"/>
      <c r="P344" s="692"/>
      <c r="R344" s="692"/>
      <c r="T344" s="693"/>
      <c r="U344" s="692"/>
      <c r="V344" s="692"/>
      <c r="W344" s="692"/>
      <c r="AA344" s="691"/>
      <c r="AD344" s="711"/>
    </row>
    <row r="345" spans="5:30" ht="23.25" customHeight="1">
      <c r="E345" s="691"/>
      <c r="F345" s="692"/>
      <c r="H345" s="711"/>
      <c r="J345" s="691"/>
      <c r="K345" s="693"/>
      <c r="L345" s="693"/>
      <c r="M345" s="693"/>
      <c r="N345" s="693"/>
      <c r="P345" s="692"/>
      <c r="R345" s="692"/>
      <c r="T345" s="693"/>
      <c r="U345" s="692"/>
      <c r="V345" s="692"/>
      <c r="W345" s="692"/>
      <c r="AA345" s="691"/>
      <c r="AD345" s="711"/>
    </row>
    <row r="346" spans="5:30" ht="23.25" customHeight="1">
      <c r="E346" s="691"/>
      <c r="F346" s="692"/>
      <c r="H346" s="711"/>
      <c r="J346" s="691"/>
      <c r="K346" s="693"/>
      <c r="L346" s="693"/>
      <c r="M346" s="693"/>
      <c r="N346" s="693"/>
      <c r="P346" s="692"/>
      <c r="R346" s="692"/>
      <c r="T346" s="693"/>
      <c r="U346" s="692"/>
      <c r="V346" s="692"/>
      <c r="W346" s="692"/>
      <c r="AA346" s="691"/>
      <c r="AD346" s="711"/>
    </row>
    <row r="347" spans="5:30" ht="23.25" customHeight="1">
      <c r="E347" s="691"/>
      <c r="F347" s="692"/>
      <c r="H347" s="711"/>
      <c r="J347" s="691"/>
      <c r="K347" s="693"/>
      <c r="L347" s="693"/>
      <c r="M347" s="693"/>
      <c r="N347" s="693"/>
      <c r="P347" s="692"/>
      <c r="R347" s="692"/>
      <c r="T347" s="693"/>
      <c r="U347" s="692"/>
      <c r="V347" s="692"/>
      <c r="W347" s="692"/>
      <c r="AA347" s="691"/>
      <c r="AD347" s="711"/>
    </row>
    <row r="348" spans="5:30" ht="23.25" customHeight="1">
      <c r="E348" s="691"/>
      <c r="F348" s="692"/>
      <c r="H348" s="711"/>
      <c r="J348" s="691"/>
      <c r="K348" s="693"/>
      <c r="L348" s="693"/>
      <c r="M348" s="693"/>
      <c r="N348" s="693"/>
      <c r="P348" s="692"/>
      <c r="R348" s="692"/>
      <c r="T348" s="693"/>
      <c r="U348" s="692"/>
      <c r="V348" s="692"/>
      <c r="W348" s="692"/>
      <c r="AA348" s="691"/>
      <c r="AD348" s="711"/>
    </row>
    <row r="349" spans="5:30" ht="23.25" customHeight="1">
      <c r="E349" s="691"/>
      <c r="F349" s="692"/>
      <c r="H349" s="711"/>
      <c r="J349" s="691"/>
      <c r="K349" s="693"/>
      <c r="L349" s="693"/>
      <c r="M349" s="693"/>
      <c r="N349" s="693"/>
      <c r="P349" s="692"/>
      <c r="R349" s="692"/>
      <c r="T349" s="693"/>
      <c r="U349" s="692"/>
      <c r="V349" s="692"/>
      <c r="W349" s="692"/>
      <c r="AA349" s="691"/>
      <c r="AD349" s="711"/>
    </row>
    <row r="350" spans="5:30" ht="23.25" customHeight="1">
      <c r="E350" s="691"/>
      <c r="F350" s="692"/>
      <c r="H350" s="711"/>
      <c r="J350" s="691"/>
      <c r="K350" s="693"/>
      <c r="L350" s="693"/>
      <c r="M350" s="693"/>
      <c r="N350" s="693"/>
      <c r="P350" s="692"/>
      <c r="R350" s="692"/>
      <c r="T350" s="693"/>
      <c r="U350" s="692"/>
      <c r="V350" s="692"/>
      <c r="W350" s="692"/>
      <c r="AA350" s="691"/>
      <c r="AD350" s="711"/>
    </row>
    <row r="351" spans="5:30" ht="23.25" customHeight="1">
      <c r="E351" s="691"/>
      <c r="F351" s="692"/>
      <c r="H351" s="711"/>
      <c r="J351" s="691"/>
      <c r="K351" s="693"/>
      <c r="L351" s="693"/>
      <c r="M351" s="693"/>
      <c r="N351" s="693"/>
      <c r="P351" s="692"/>
      <c r="R351" s="692"/>
      <c r="T351" s="693"/>
      <c r="U351" s="692"/>
      <c r="V351" s="692"/>
      <c r="W351" s="692"/>
      <c r="AA351" s="691"/>
      <c r="AD351" s="711"/>
    </row>
    <row r="352" spans="5:30" ht="23.25" customHeight="1">
      <c r="E352" s="691"/>
      <c r="F352" s="692"/>
      <c r="H352" s="711"/>
      <c r="J352" s="691"/>
      <c r="K352" s="693"/>
      <c r="L352" s="693"/>
      <c r="M352" s="693"/>
      <c r="N352" s="693"/>
      <c r="P352" s="692"/>
      <c r="R352" s="692"/>
      <c r="T352" s="693"/>
      <c r="U352" s="692"/>
      <c r="V352" s="692"/>
      <c r="W352" s="692"/>
      <c r="AA352" s="691"/>
      <c r="AD352" s="711"/>
    </row>
    <row r="353" spans="5:30" ht="23.25" customHeight="1">
      <c r="E353" s="691"/>
      <c r="F353" s="692"/>
      <c r="H353" s="711"/>
      <c r="J353" s="691"/>
      <c r="K353" s="693"/>
      <c r="L353" s="693"/>
      <c r="M353" s="693"/>
      <c r="N353" s="693"/>
      <c r="P353" s="692"/>
      <c r="R353" s="692"/>
      <c r="T353" s="693"/>
      <c r="U353" s="692"/>
      <c r="V353" s="692"/>
      <c r="W353" s="692"/>
      <c r="AA353" s="691"/>
      <c r="AD353" s="711"/>
    </row>
    <row r="354" spans="5:30" ht="23.25" customHeight="1">
      <c r="E354" s="691"/>
      <c r="F354" s="692"/>
      <c r="H354" s="711"/>
      <c r="J354" s="691"/>
      <c r="K354" s="693"/>
      <c r="L354" s="693"/>
      <c r="M354" s="693"/>
      <c r="N354" s="693"/>
      <c r="P354" s="692"/>
      <c r="R354" s="692"/>
      <c r="T354" s="693"/>
      <c r="U354" s="692"/>
      <c r="V354" s="692"/>
      <c r="W354" s="692"/>
      <c r="AA354" s="691"/>
      <c r="AD354" s="711"/>
    </row>
    <row r="355" spans="5:30" ht="23.25" customHeight="1">
      <c r="E355" s="691"/>
      <c r="F355" s="692"/>
      <c r="H355" s="711"/>
      <c r="J355" s="691"/>
      <c r="K355" s="693"/>
      <c r="L355" s="693"/>
      <c r="M355" s="693"/>
      <c r="N355" s="693"/>
      <c r="P355" s="692"/>
      <c r="R355" s="692"/>
      <c r="T355" s="693"/>
      <c r="U355" s="692"/>
      <c r="V355" s="692"/>
      <c r="W355" s="692"/>
      <c r="AA355" s="691"/>
      <c r="AD355" s="711"/>
    </row>
    <row r="356" spans="5:30" ht="23.25" customHeight="1">
      <c r="E356" s="691"/>
      <c r="F356" s="692"/>
      <c r="H356" s="711"/>
      <c r="J356" s="691"/>
      <c r="K356" s="693"/>
      <c r="L356" s="693"/>
      <c r="M356" s="693"/>
      <c r="N356" s="693"/>
      <c r="P356" s="692"/>
      <c r="R356" s="692"/>
      <c r="T356" s="693"/>
      <c r="U356" s="692"/>
      <c r="V356" s="692"/>
      <c r="W356" s="692"/>
      <c r="AA356" s="691"/>
      <c r="AD356" s="711"/>
    </row>
    <row r="357" spans="5:30" ht="23.25" customHeight="1">
      <c r="E357" s="691"/>
      <c r="F357" s="692"/>
      <c r="H357" s="711"/>
      <c r="J357" s="691"/>
      <c r="K357" s="693"/>
      <c r="L357" s="693"/>
      <c r="M357" s="693"/>
      <c r="N357" s="693"/>
      <c r="P357" s="692"/>
      <c r="R357" s="692"/>
      <c r="T357" s="693"/>
      <c r="U357" s="692"/>
      <c r="V357" s="692"/>
      <c r="W357" s="692"/>
      <c r="AA357" s="691"/>
      <c r="AD357" s="711"/>
    </row>
    <row r="358" spans="5:30" ht="23.25" customHeight="1">
      <c r="E358" s="691"/>
      <c r="F358" s="692"/>
      <c r="H358" s="711"/>
      <c r="J358" s="691"/>
      <c r="K358" s="693"/>
      <c r="L358" s="693"/>
      <c r="M358" s="693"/>
      <c r="N358" s="693"/>
      <c r="P358" s="692"/>
      <c r="R358" s="692"/>
      <c r="T358" s="693"/>
      <c r="U358" s="692"/>
      <c r="V358" s="692"/>
      <c r="W358" s="692"/>
      <c r="AA358" s="691"/>
      <c r="AD358" s="711"/>
    </row>
    <row r="359" spans="5:30" ht="23.25" customHeight="1">
      <c r="E359" s="691"/>
      <c r="F359" s="692"/>
      <c r="H359" s="711"/>
      <c r="J359" s="691"/>
      <c r="K359" s="693"/>
      <c r="L359" s="693"/>
      <c r="M359" s="693"/>
      <c r="N359" s="693"/>
      <c r="P359" s="692"/>
      <c r="R359" s="692"/>
      <c r="T359" s="693"/>
      <c r="U359" s="692"/>
      <c r="V359" s="692"/>
      <c r="W359" s="692"/>
      <c r="AA359" s="691"/>
      <c r="AD359" s="711"/>
    </row>
    <row r="360" spans="5:30" ht="23.25" customHeight="1">
      <c r="E360" s="691"/>
      <c r="F360" s="692"/>
      <c r="H360" s="711"/>
      <c r="J360" s="691"/>
      <c r="K360" s="693"/>
      <c r="L360" s="693"/>
      <c r="M360" s="693"/>
      <c r="N360" s="693"/>
      <c r="P360" s="692"/>
      <c r="R360" s="692"/>
      <c r="T360" s="693"/>
      <c r="U360" s="692"/>
      <c r="V360" s="692"/>
      <c r="W360" s="692"/>
      <c r="AA360" s="691"/>
      <c r="AD360" s="711"/>
    </row>
    <row r="361" spans="5:30" ht="23.25" customHeight="1">
      <c r="E361" s="691"/>
      <c r="F361" s="692"/>
      <c r="H361" s="711"/>
      <c r="J361" s="691"/>
      <c r="K361" s="693"/>
      <c r="L361" s="693"/>
      <c r="M361" s="693"/>
      <c r="N361" s="693"/>
      <c r="P361" s="692"/>
      <c r="R361" s="692"/>
      <c r="T361" s="693"/>
      <c r="U361" s="692"/>
      <c r="V361" s="692"/>
      <c r="W361" s="692"/>
      <c r="AA361" s="691"/>
      <c r="AD361" s="711"/>
    </row>
    <row r="362" spans="5:30" ht="23.25" customHeight="1">
      <c r="E362" s="691"/>
      <c r="F362" s="692"/>
      <c r="H362" s="711"/>
      <c r="J362" s="691"/>
      <c r="K362" s="693"/>
      <c r="L362" s="693"/>
      <c r="M362" s="693"/>
      <c r="N362" s="693"/>
      <c r="P362" s="692"/>
      <c r="R362" s="692"/>
      <c r="T362" s="693"/>
      <c r="U362" s="692"/>
      <c r="V362" s="692"/>
      <c r="W362" s="692"/>
      <c r="AA362" s="691"/>
      <c r="AD362" s="711"/>
    </row>
    <row r="363" spans="5:30" ht="23.25" customHeight="1">
      <c r="E363" s="691"/>
      <c r="F363" s="692"/>
      <c r="H363" s="711"/>
      <c r="J363" s="691"/>
      <c r="K363" s="693"/>
      <c r="L363" s="693"/>
      <c r="M363" s="693"/>
      <c r="N363" s="693"/>
      <c r="P363" s="692"/>
      <c r="R363" s="692"/>
      <c r="T363" s="693"/>
      <c r="U363" s="692"/>
      <c r="V363" s="692"/>
      <c r="W363" s="692"/>
      <c r="AA363" s="691"/>
      <c r="AD363" s="711"/>
    </row>
    <row r="364" spans="5:30" ht="23.25" customHeight="1">
      <c r="E364" s="691"/>
      <c r="F364" s="692"/>
      <c r="H364" s="711"/>
      <c r="J364" s="691"/>
      <c r="K364" s="693"/>
      <c r="L364" s="693"/>
      <c r="M364" s="693"/>
      <c r="N364" s="693"/>
      <c r="P364" s="692"/>
      <c r="R364" s="692"/>
      <c r="T364" s="693"/>
      <c r="U364" s="692"/>
      <c r="V364" s="692"/>
      <c r="W364" s="692"/>
      <c r="AA364" s="691"/>
      <c r="AD364" s="711"/>
    </row>
    <row r="365" spans="5:30" ht="23.25" customHeight="1">
      <c r="E365" s="691"/>
      <c r="F365" s="692"/>
      <c r="H365" s="711"/>
      <c r="J365" s="691"/>
      <c r="K365" s="693"/>
      <c r="L365" s="693"/>
      <c r="M365" s="693"/>
      <c r="N365" s="693"/>
      <c r="P365" s="692"/>
      <c r="R365" s="692"/>
      <c r="T365" s="693"/>
      <c r="U365" s="692"/>
      <c r="V365" s="692"/>
      <c r="W365" s="692"/>
      <c r="AA365" s="691"/>
      <c r="AD365" s="711"/>
    </row>
    <row r="366" spans="5:30" ht="23.25" customHeight="1">
      <c r="E366" s="691"/>
      <c r="F366" s="692"/>
      <c r="H366" s="711"/>
      <c r="J366" s="691"/>
      <c r="K366" s="693"/>
      <c r="L366" s="693"/>
      <c r="M366" s="693"/>
      <c r="N366" s="693"/>
      <c r="P366" s="692"/>
      <c r="R366" s="692"/>
      <c r="T366" s="693"/>
      <c r="U366" s="692"/>
      <c r="V366" s="692"/>
      <c r="W366" s="692"/>
      <c r="AA366" s="691"/>
      <c r="AD366" s="711"/>
    </row>
    <row r="367" spans="5:30" ht="23.25" customHeight="1">
      <c r="E367" s="691"/>
      <c r="F367" s="692"/>
      <c r="H367" s="711"/>
      <c r="J367" s="691"/>
      <c r="K367" s="693"/>
      <c r="L367" s="693"/>
      <c r="M367" s="693"/>
      <c r="N367" s="693"/>
      <c r="P367" s="692"/>
      <c r="R367" s="692"/>
      <c r="T367" s="693"/>
      <c r="U367" s="692"/>
      <c r="V367" s="692"/>
      <c r="W367" s="692"/>
      <c r="AA367" s="691"/>
      <c r="AD367" s="711"/>
    </row>
    <row r="368" spans="5:30" ht="23.25" customHeight="1">
      <c r="E368" s="691"/>
      <c r="F368" s="692"/>
      <c r="H368" s="711"/>
      <c r="J368" s="691"/>
      <c r="K368" s="693"/>
      <c r="L368" s="693"/>
      <c r="M368" s="693"/>
      <c r="N368" s="693"/>
      <c r="P368" s="692"/>
      <c r="R368" s="692"/>
      <c r="T368" s="693"/>
      <c r="U368" s="692"/>
      <c r="V368" s="692"/>
      <c r="W368" s="692"/>
      <c r="AA368" s="691"/>
      <c r="AD368" s="711"/>
    </row>
    <row r="369" spans="5:30" ht="23.25" customHeight="1">
      <c r="E369" s="691"/>
      <c r="F369" s="692"/>
      <c r="H369" s="711"/>
      <c r="J369" s="691"/>
      <c r="K369" s="693"/>
      <c r="L369" s="693"/>
      <c r="M369" s="693"/>
      <c r="N369" s="693"/>
      <c r="P369" s="692"/>
      <c r="R369" s="692"/>
      <c r="T369" s="693"/>
      <c r="U369" s="692"/>
      <c r="V369" s="692"/>
      <c r="W369" s="692"/>
      <c r="AA369" s="691"/>
      <c r="AD369" s="711"/>
    </row>
    <row r="370" spans="5:30" ht="23.25" customHeight="1">
      <c r="E370" s="691"/>
      <c r="F370" s="692"/>
      <c r="H370" s="711"/>
      <c r="J370" s="691"/>
      <c r="K370" s="693"/>
      <c r="L370" s="693"/>
      <c r="M370" s="693"/>
      <c r="N370" s="693"/>
      <c r="P370" s="692"/>
      <c r="R370" s="692"/>
      <c r="T370" s="693"/>
      <c r="U370" s="692"/>
      <c r="V370" s="692"/>
      <c r="W370" s="692"/>
      <c r="AA370" s="691"/>
      <c r="AD370" s="711"/>
    </row>
    <row r="371" spans="5:30" ht="23.25" customHeight="1">
      <c r="E371" s="691"/>
      <c r="F371" s="692"/>
      <c r="H371" s="711"/>
      <c r="J371" s="691"/>
      <c r="K371" s="693"/>
      <c r="L371" s="693"/>
      <c r="M371" s="693"/>
      <c r="N371" s="693"/>
      <c r="P371" s="692"/>
      <c r="R371" s="692"/>
      <c r="T371" s="693"/>
      <c r="U371" s="692"/>
      <c r="V371" s="692"/>
      <c r="W371" s="692"/>
      <c r="AA371" s="691"/>
      <c r="AD371" s="711"/>
    </row>
    <row r="372" spans="5:30" ht="23.25" customHeight="1">
      <c r="E372" s="691"/>
      <c r="F372" s="692"/>
      <c r="H372" s="711"/>
      <c r="J372" s="691"/>
      <c r="K372" s="693"/>
      <c r="L372" s="693"/>
      <c r="M372" s="693"/>
      <c r="N372" s="693"/>
      <c r="P372" s="692"/>
      <c r="R372" s="692"/>
      <c r="T372" s="693"/>
      <c r="U372" s="692"/>
      <c r="V372" s="692"/>
      <c r="W372" s="692"/>
      <c r="AA372" s="691"/>
      <c r="AD372" s="711"/>
    </row>
    <row r="373" spans="5:30" ht="23.25" customHeight="1">
      <c r="E373" s="691"/>
      <c r="F373" s="692"/>
      <c r="H373" s="711"/>
      <c r="J373" s="691"/>
      <c r="K373" s="693"/>
      <c r="L373" s="693"/>
      <c r="M373" s="693"/>
      <c r="N373" s="693"/>
      <c r="P373" s="692"/>
      <c r="R373" s="692"/>
      <c r="T373" s="693"/>
      <c r="U373" s="692"/>
      <c r="V373" s="692"/>
      <c r="W373" s="692"/>
      <c r="AA373" s="691"/>
      <c r="AD373" s="711"/>
    </row>
    <row r="374" spans="5:30" ht="23.25" customHeight="1">
      <c r="E374" s="691"/>
      <c r="F374" s="692"/>
      <c r="H374" s="711"/>
      <c r="J374" s="691"/>
      <c r="K374" s="693"/>
      <c r="L374" s="693"/>
      <c r="M374" s="693"/>
      <c r="N374" s="693"/>
      <c r="P374" s="692"/>
      <c r="R374" s="692"/>
      <c r="T374" s="693"/>
      <c r="U374" s="692"/>
      <c r="V374" s="692"/>
      <c r="W374" s="692"/>
      <c r="AA374" s="691"/>
      <c r="AD374" s="711"/>
    </row>
    <row r="375" spans="5:30" ht="23.25" customHeight="1">
      <c r="E375" s="691"/>
      <c r="F375" s="692"/>
      <c r="H375" s="711"/>
      <c r="J375" s="691"/>
      <c r="K375" s="693"/>
      <c r="L375" s="693"/>
      <c r="M375" s="693"/>
      <c r="N375" s="693"/>
      <c r="P375" s="692"/>
      <c r="R375" s="692"/>
      <c r="T375" s="693"/>
      <c r="U375" s="692"/>
      <c r="V375" s="692"/>
      <c r="W375" s="692"/>
      <c r="AA375" s="691"/>
      <c r="AD375" s="711"/>
    </row>
    <row r="376" spans="5:30" ht="23.25" customHeight="1">
      <c r="E376" s="691"/>
      <c r="F376" s="692"/>
      <c r="H376" s="711"/>
      <c r="J376" s="691"/>
      <c r="K376" s="693"/>
      <c r="L376" s="693"/>
      <c r="M376" s="693"/>
      <c r="N376" s="693"/>
      <c r="P376" s="692"/>
      <c r="R376" s="692"/>
      <c r="T376" s="693"/>
      <c r="U376" s="692"/>
      <c r="V376" s="692"/>
      <c r="W376" s="692"/>
      <c r="AA376" s="691"/>
      <c r="AD376" s="711"/>
    </row>
    <row r="377" spans="5:30" ht="23.25" customHeight="1">
      <c r="E377" s="691"/>
      <c r="F377" s="692"/>
      <c r="H377" s="711"/>
      <c r="J377" s="691"/>
      <c r="K377" s="693"/>
      <c r="L377" s="693"/>
      <c r="M377" s="693"/>
      <c r="N377" s="693"/>
      <c r="P377" s="692"/>
      <c r="R377" s="692"/>
      <c r="T377" s="693"/>
      <c r="U377" s="692"/>
      <c r="V377" s="692"/>
      <c r="W377" s="692"/>
      <c r="AA377" s="691"/>
      <c r="AD377" s="711"/>
    </row>
    <row r="378" spans="5:30" ht="23.25" customHeight="1">
      <c r="E378" s="691"/>
      <c r="F378" s="692"/>
      <c r="H378" s="711"/>
      <c r="J378" s="691"/>
      <c r="K378" s="693"/>
      <c r="L378" s="693"/>
      <c r="M378" s="693"/>
      <c r="N378" s="693"/>
      <c r="P378" s="692"/>
      <c r="R378" s="692"/>
      <c r="T378" s="693"/>
      <c r="U378" s="692"/>
      <c r="V378" s="692"/>
      <c r="W378" s="692"/>
      <c r="AA378" s="691"/>
      <c r="AD378" s="711"/>
    </row>
    <row r="379" spans="5:30" ht="23.25" customHeight="1">
      <c r="E379" s="691"/>
      <c r="F379" s="692"/>
      <c r="H379" s="711"/>
      <c r="J379" s="691"/>
      <c r="K379" s="693"/>
      <c r="L379" s="693"/>
      <c r="M379" s="693"/>
      <c r="N379" s="693"/>
      <c r="P379" s="692"/>
      <c r="R379" s="692"/>
      <c r="T379" s="693"/>
      <c r="U379" s="692"/>
      <c r="V379" s="692"/>
      <c r="W379" s="692"/>
      <c r="AA379" s="691"/>
      <c r="AD379" s="711"/>
    </row>
    <row r="380" spans="5:30" ht="23.25" customHeight="1">
      <c r="E380" s="691"/>
      <c r="F380" s="692"/>
      <c r="H380" s="711"/>
      <c r="J380" s="691"/>
      <c r="K380" s="693"/>
      <c r="L380" s="693"/>
      <c r="M380" s="693"/>
      <c r="N380" s="693"/>
      <c r="P380" s="692"/>
      <c r="R380" s="692"/>
      <c r="T380" s="693"/>
      <c r="U380" s="692"/>
      <c r="V380" s="692"/>
      <c r="W380" s="692"/>
      <c r="AA380" s="691"/>
      <c r="AD380" s="711"/>
    </row>
    <row r="381" spans="5:30" ht="23.25" customHeight="1">
      <c r="E381" s="691"/>
      <c r="F381" s="692"/>
      <c r="H381" s="711"/>
      <c r="J381" s="691"/>
      <c r="K381" s="693"/>
      <c r="L381" s="693"/>
      <c r="M381" s="693"/>
      <c r="N381" s="693"/>
      <c r="P381" s="692"/>
      <c r="R381" s="692"/>
      <c r="T381" s="693"/>
      <c r="U381" s="692"/>
      <c r="V381" s="692"/>
      <c r="W381" s="692"/>
      <c r="AA381" s="691"/>
      <c r="AD381" s="711"/>
    </row>
    <row r="382" spans="5:30" ht="23.25" customHeight="1">
      <c r="E382" s="691"/>
      <c r="F382" s="692"/>
      <c r="H382" s="711"/>
      <c r="J382" s="691"/>
      <c r="K382" s="693"/>
      <c r="L382" s="693"/>
      <c r="M382" s="693"/>
      <c r="N382" s="693"/>
      <c r="P382" s="692"/>
      <c r="R382" s="692"/>
      <c r="T382" s="693"/>
      <c r="U382" s="692"/>
      <c r="V382" s="692"/>
      <c r="W382" s="692"/>
      <c r="AA382" s="691"/>
      <c r="AD382" s="711"/>
    </row>
    <row r="383" spans="5:30" ht="23.25" customHeight="1">
      <c r="E383" s="691"/>
      <c r="F383" s="692"/>
      <c r="H383" s="711"/>
      <c r="J383" s="691"/>
      <c r="K383" s="693"/>
      <c r="L383" s="693"/>
      <c r="M383" s="693"/>
      <c r="N383" s="693"/>
      <c r="P383" s="692"/>
      <c r="R383" s="692"/>
      <c r="T383" s="693"/>
      <c r="U383" s="692"/>
      <c r="V383" s="692"/>
      <c r="W383" s="692"/>
      <c r="AA383" s="691"/>
      <c r="AD383" s="711"/>
    </row>
    <row r="384" spans="5:30" ht="23.25" customHeight="1">
      <c r="E384" s="691"/>
      <c r="F384" s="692"/>
      <c r="H384" s="711"/>
      <c r="J384" s="691"/>
      <c r="K384" s="693"/>
      <c r="L384" s="693"/>
      <c r="M384" s="693"/>
      <c r="N384" s="693"/>
      <c r="P384" s="692"/>
      <c r="R384" s="692"/>
      <c r="T384" s="693"/>
      <c r="U384" s="692"/>
      <c r="V384" s="692"/>
      <c r="W384" s="692"/>
      <c r="AA384" s="691"/>
      <c r="AD384" s="711"/>
    </row>
    <row r="385" spans="5:30" ht="23.25" customHeight="1">
      <c r="E385" s="691"/>
      <c r="F385" s="692"/>
      <c r="H385" s="711"/>
      <c r="J385" s="691"/>
      <c r="K385" s="693"/>
      <c r="L385" s="693"/>
      <c r="M385" s="693"/>
      <c r="N385" s="693"/>
      <c r="P385" s="692"/>
      <c r="R385" s="692"/>
      <c r="T385" s="693"/>
      <c r="U385" s="692"/>
      <c r="V385" s="692"/>
      <c r="W385" s="692"/>
      <c r="AA385" s="691"/>
      <c r="AD385" s="711"/>
    </row>
    <row r="386" spans="5:30" ht="23.25" customHeight="1">
      <c r="E386" s="691"/>
      <c r="F386" s="692"/>
      <c r="H386" s="711"/>
      <c r="J386" s="691"/>
      <c r="K386" s="693"/>
      <c r="L386" s="693"/>
      <c r="M386" s="693"/>
      <c r="N386" s="693"/>
      <c r="P386" s="692"/>
      <c r="R386" s="692"/>
      <c r="T386" s="693"/>
      <c r="U386" s="692"/>
      <c r="V386" s="692"/>
      <c r="W386" s="692"/>
      <c r="AA386" s="691"/>
      <c r="AD386" s="711"/>
    </row>
    <row r="387" spans="5:30" ht="23.25" customHeight="1">
      <c r="E387" s="691"/>
      <c r="F387" s="692"/>
      <c r="H387" s="711"/>
      <c r="J387" s="691"/>
      <c r="K387" s="693"/>
      <c r="L387" s="693"/>
      <c r="M387" s="693"/>
      <c r="N387" s="693"/>
      <c r="P387" s="692"/>
      <c r="R387" s="692"/>
      <c r="T387" s="693"/>
      <c r="U387" s="692"/>
      <c r="V387" s="692"/>
      <c r="W387" s="692"/>
      <c r="AA387" s="691"/>
      <c r="AD387" s="711"/>
    </row>
    <row r="388" spans="5:30" ht="23.25" customHeight="1">
      <c r="E388" s="691"/>
      <c r="F388" s="692"/>
      <c r="H388" s="711"/>
      <c r="J388" s="691"/>
      <c r="K388" s="693"/>
      <c r="L388" s="693"/>
      <c r="M388" s="693"/>
      <c r="N388" s="693"/>
      <c r="P388" s="692"/>
      <c r="R388" s="692"/>
      <c r="T388" s="693"/>
      <c r="U388" s="692"/>
      <c r="V388" s="692"/>
      <c r="W388" s="692"/>
      <c r="AA388" s="691"/>
      <c r="AD388" s="711"/>
    </row>
    <row r="389" spans="5:30" ht="23.25" customHeight="1">
      <c r="E389" s="691"/>
      <c r="F389" s="692"/>
      <c r="H389" s="711"/>
      <c r="J389" s="691"/>
      <c r="K389" s="693"/>
      <c r="L389" s="693"/>
      <c r="M389" s="693"/>
      <c r="N389" s="693"/>
      <c r="P389" s="692"/>
      <c r="R389" s="692"/>
      <c r="T389" s="693"/>
      <c r="U389" s="692"/>
      <c r="V389" s="692"/>
      <c r="W389" s="692"/>
      <c r="AA389" s="691"/>
      <c r="AD389" s="711"/>
    </row>
    <row r="390" spans="5:30" ht="23.25" customHeight="1">
      <c r="E390" s="691"/>
      <c r="F390" s="692"/>
      <c r="H390" s="711"/>
      <c r="J390" s="691"/>
      <c r="K390" s="693"/>
      <c r="L390" s="693"/>
      <c r="M390" s="693"/>
      <c r="N390" s="693"/>
      <c r="P390" s="692"/>
      <c r="R390" s="692"/>
      <c r="T390" s="693"/>
      <c r="U390" s="692"/>
      <c r="V390" s="692"/>
      <c r="W390" s="692"/>
      <c r="AA390" s="691"/>
      <c r="AD390" s="711"/>
    </row>
    <row r="391" spans="5:30" ht="23.25" customHeight="1">
      <c r="E391" s="691"/>
      <c r="F391" s="692"/>
      <c r="H391" s="711"/>
      <c r="J391" s="691"/>
      <c r="K391" s="693"/>
      <c r="L391" s="693"/>
      <c r="M391" s="693"/>
      <c r="N391" s="693"/>
      <c r="P391" s="692"/>
      <c r="R391" s="692"/>
      <c r="T391" s="693"/>
      <c r="U391" s="692"/>
      <c r="V391" s="692"/>
      <c r="W391" s="692"/>
      <c r="AA391" s="691"/>
      <c r="AD391" s="711"/>
    </row>
    <row r="392" spans="5:30" ht="23.25" customHeight="1">
      <c r="E392" s="691"/>
      <c r="F392" s="692"/>
      <c r="H392" s="711"/>
      <c r="J392" s="691"/>
      <c r="K392" s="693"/>
      <c r="L392" s="693"/>
      <c r="M392" s="693"/>
      <c r="N392" s="693"/>
      <c r="P392" s="692"/>
      <c r="R392" s="692"/>
      <c r="T392" s="693"/>
      <c r="U392" s="692"/>
      <c r="V392" s="692"/>
      <c r="W392" s="692"/>
      <c r="AA392" s="691"/>
      <c r="AD392" s="711"/>
    </row>
    <row r="393" spans="5:30" ht="23.25" customHeight="1">
      <c r="E393" s="691"/>
      <c r="F393" s="692"/>
      <c r="H393" s="711"/>
      <c r="J393" s="691"/>
      <c r="K393" s="693"/>
      <c r="L393" s="693"/>
      <c r="M393" s="693"/>
      <c r="N393" s="693"/>
      <c r="P393" s="692"/>
      <c r="R393" s="692"/>
      <c r="T393" s="693"/>
      <c r="U393" s="692"/>
      <c r="V393" s="692"/>
      <c r="W393" s="692"/>
      <c r="AA393" s="691"/>
      <c r="AD393" s="711"/>
    </row>
    <row r="394" spans="5:30" ht="23.25" customHeight="1">
      <c r="E394" s="691"/>
      <c r="F394" s="692"/>
      <c r="H394" s="711"/>
      <c r="J394" s="691"/>
      <c r="K394" s="693"/>
      <c r="L394" s="693"/>
      <c r="M394" s="693"/>
      <c r="N394" s="693"/>
      <c r="P394" s="692"/>
      <c r="R394" s="692"/>
      <c r="T394" s="693"/>
      <c r="U394" s="692"/>
      <c r="V394" s="692"/>
      <c r="W394" s="692"/>
      <c r="AA394" s="691"/>
      <c r="AD394" s="711"/>
    </row>
    <row r="395" spans="5:30" ht="23.25" customHeight="1">
      <c r="E395" s="691"/>
      <c r="F395" s="692"/>
      <c r="H395" s="711"/>
      <c r="J395" s="691"/>
      <c r="K395" s="693"/>
      <c r="L395" s="693"/>
      <c r="M395" s="693"/>
      <c r="N395" s="693"/>
      <c r="P395" s="692"/>
      <c r="R395" s="692"/>
      <c r="T395" s="693"/>
      <c r="U395" s="692"/>
      <c r="V395" s="692"/>
      <c r="W395" s="692"/>
      <c r="AA395" s="691"/>
      <c r="AD395" s="711"/>
    </row>
    <row r="396" spans="5:30" ht="23.25" customHeight="1">
      <c r="E396" s="691"/>
      <c r="F396" s="692"/>
      <c r="H396" s="711"/>
      <c r="J396" s="691"/>
      <c r="K396" s="693"/>
      <c r="L396" s="693"/>
      <c r="M396" s="693"/>
      <c r="N396" s="693"/>
      <c r="P396" s="692"/>
      <c r="R396" s="692"/>
      <c r="T396" s="693"/>
      <c r="U396" s="692"/>
      <c r="V396" s="692"/>
      <c r="W396" s="692"/>
      <c r="AA396" s="691"/>
      <c r="AD396" s="711"/>
    </row>
    <row r="397" spans="5:30" ht="23.25" customHeight="1">
      <c r="E397" s="691"/>
      <c r="F397" s="692"/>
      <c r="H397" s="711"/>
      <c r="J397" s="691"/>
      <c r="K397" s="693"/>
      <c r="L397" s="693"/>
      <c r="M397" s="693"/>
      <c r="N397" s="693"/>
      <c r="P397" s="692"/>
      <c r="R397" s="692"/>
      <c r="T397" s="693"/>
      <c r="U397" s="692"/>
      <c r="V397" s="692"/>
      <c r="W397" s="692"/>
      <c r="AA397" s="691"/>
      <c r="AD397" s="711"/>
    </row>
    <row r="398" spans="5:30" ht="23.25" customHeight="1">
      <c r="E398" s="691"/>
      <c r="F398" s="692"/>
      <c r="H398" s="711"/>
      <c r="J398" s="691"/>
      <c r="K398" s="693"/>
      <c r="L398" s="693"/>
      <c r="M398" s="693"/>
      <c r="N398" s="693"/>
      <c r="P398" s="692"/>
      <c r="R398" s="692"/>
      <c r="T398" s="693"/>
      <c r="U398" s="692"/>
      <c r="V398" s="692"/>
      <c r="W398" s="692"/>
      <c r="AA398" s="691"/>
      <c r="AD398" s="711"/>
    </row>
    <row r="399" spans="5:30" ht="23.25" customHeight="1">
      <c r="E399" s="691"/>
      <c r="F399" s="692"/>
      <c r="H399" s="711"/>
      <c r="J399" s="691"/>
      <c r="K399" s="693"/>
      <c r="L399" s="693"/>
      <c r="M399" s="693"/>
      <c r="N399" s="693"/>
      <c r="P399" s="692"/>
      <c r="R399" s="692"/>
      <c r="T399" s="693"/>
      <c r="U399" s="692"/>
      <c r="V399" s="692"/>
      <c r="W399" s="692"/>
      <c r="AA399" s="691"/>
      <c r="AD399" s="711"/>
    </row>
    <row r="400" spans="5:30" ht="23.25" customHeight="1">
      <c r="E400" s="691"/>
      <c r="F400" s="692"/>
      <c r="H400" s="711"/>
      <c r="J400" s="691"/>
      <c r="K400" s="693"/>
      <c r="L400" s="693"/>
      <c r="M400" s="693"/>
      <c r="N400" s="693"/>
      <c r="P400" s="692"/>
      <c r="R400" s="692"/>
      <c r="T400" s="693"/>
      <c r="U400" s="692"/>
      <c r="V400" s="692"/>
      <c r="W400" s="692"/>
      <c r="AA400" s="691"/>
      <c r="AD400" s="711"/>
    </row>
    <row r="401" spans="5:30" ht="23.25" customHeight="1">
      <c r="E401" s="691"/>
      <c r="F401" s="692"/>
      <c r="H401" s="711"/>
      <c r="J401" s="691"/>
      <c r="K401" s="693"/>
      <c r="L401" s="693"/>
      <c r="M401" s="693"/>
      <c r="N401" s="693"/>
      <c r="P401" s="692"/>
      <c r="R401" s="692"/>
      <c r="T401" s="693"/>
      <c r="U401" s="692"/>
      <c r="V401" s="692"/>
      <c r="W401" s="692"/>
      <c r="AA401" s="691"/>
      <c r="AD401" s="711"/>
    </row>
    <row r="402" spans="5:30" ht="23.25" customHeight="1">
      <c r="E402" s="691"/>
      <c r="F402" s="692"/>
      <c r="H402" s="711"/>
      <c r="J402" s="691"/>
      <c r="K402" s="693"/>
      <c r="L402" s="693"/>
      <c r="M402" s="693"/>
      <c r="N402" s="693"/>
      <c r="P402" s="692"/>
      <c r="R402" s="692"/>
      <c r="T402" s="693"/>
      <c r="U402" s="692"/>
      <c r="V402" s="692"/>
      <c r="W402" s="692"/>
      <c r="AA402" s="691"/>
      <c r="AD402" s="711"/>
    </row>
    <row r="403" spans="5:30" ht="23.25" customHeight="1">
      <c r="E403" s="691"/>
      <c r="F403" s="692"/>
      <c r="H403" s="711"/>
      <c r="J403" s="691"/>
      <c r="K403" s="693"/>
      <c r="L403" s="693"/>
      <c r="M403" s="693"/>
      <c r="N403" s="693"/>
      <c r="P403" s="692"/>
      <c r="R403" s="692"/>
      <c r="T403" s="693"/>
      <c r="U403" s="692"/>
      <c r="V403" s="692"/>
      <c r="W403" s="692"/>
      <c r="AA403" s="691"/>
      <c r="AD403" s="711"/>
    </row>
    <row r="404" spans="5:30" ht="23.25" customHeight="1">
      <c r="E404" s="691"/>
      <c r="F404" s="692"/>
      <c r="H404" s="711"/>
      <c r="J404" s="691"/>
      <c r="K404" s="693"/>
      <c r="L404" s="693"/>
      <c r="M404" s="693"/>
      <c r="N404" s="693"/>
      <c r="P404" s="692"/>
      <c r="R404" s="692"/>
      <c r="T404" s="693"/>
      <c r="U404" s="692"/>
      <c r="V404" s="692"/>
      <c r="W404" s="692"/>
      <c r="AA404" s="691"/>
      <c r="AD404" s="711"/>
    </row>
    <row r="405" spans="5:30" ht="23.25" customHeight="1">
      <c r="E405" s="691"/>
      <c r="F405" s="692"/>
      <c r="H405" s="711"/>
      <c r="J405" s="691"/>
      <c r="K405" s="693"/>
      <c r="L405" s="693"/>
      <c r="M405" s="693"/>
      <c r="N405" s="693"/>
      <c r="P405" s="692"/>
      <c r="R405" s="692"/>
      <c r="T405" s="693"/>
      <c r="U405" s="692"/>
      <c r="V405" s="692"/>
      <c r="W405" s="692"/>
      <c r="AA405" s="691"/>
      <c r="AD405" s="711"/>
    </row>
    <row r="406" spans="5:30" ht="23.25" customHeight="1">
      <c r="E406" s="691"/>
      <c r="F406" s="692"/>
      <c r="H406" s="711"/>
      <c r="J406" s="691"/>
      <c r="K406" s="693"/>
      <c r="L406" s="693"/>
      <c r="M406" s="693"/>
      <c r="N406" s="693"/>
      <c r="P406" s="692"/>
      <c r="R406" s="692"/>
      <c r="T406" s="693"/>
      <c r="U406" s="692"/>
      <c r="V406" s="692"/>
      <c r="W406" s="692"/>
      <c r="AA406" s="691"/>
      <c r="AD406" s="711"/>
    </row>
    <row r="407" spans="5:30" ht="23.25" customHeight="1">
      <c r="E407" s="691"/>
      <c r="F407" s="692"/>
      <c r="H407" s="711"/>
      <c r="J407" s="691"/>
      <c r="K407" s="693"/>
      <c r="L407" s="693"/>
      <c r="M407" s="693"/>
      <c r="N407" s="693"/>
      <c r="P407" s="692"/>
      <c r="R407" s="692"/>
      <c r="T407" s="693"/>
      <c r="U407" s="692"/>
      <c r="V407" s="692"/>
      <c r="W407" s="692"/>
      <c r="AA407" s="691"/>
      <c r="AD407" s="711"/>
    </row>
    <row r="408" spans="5:30" ht="23.25" customHeight="1">
      <c r="E408" s="691"/>
      <c r="F408" s="692"/>
      <c r="H408" s="711"/>
      <c r="J408" s="691"/>
      <c r="K408" s="693"/>
      <c r="L408" s="693"/>
      <c r="M408" s="693"/>
      <c r="N408" s="693"/>
      <c r="P408" s="692"/>
      <c r="R408" s="692"/>
      <c r="T408" s="693"/>
      <c r="U408" s="692"/>
      <c r="V408" s="692"/>
      <c r="W408" s="692"/>
      <c r="AA408" s="691"/>
      <c r="AD408" s="711"/>
    </row>
    <row r="409" spans="5:30" ht="23.25" customHeight="1">
      <c r="E409" s="691"/>
      <c r="F409" s="692"/>
      <c r="H409" s="711"/>
      <c r="J409" s="691"/>
      <c r="K409" s="693"/>
      <c r="L409" s="693"/>
      <c r="M409" s="693"/>
      <c r="N409" s="693"/>
      <c r="P409" s="692"/>
      <c r="R409" s="692"/>
      <c r="T409" s="693"/>
      <c r="U409" s="692"/>
      <c r="V409" s="692"/>
      <c r="W409" s="692"/>
      <c r="AA409" s="691"/>
      <c r="AD409" s="711"/>
    </row>
    <row r="410" spans="5:30" ht="23.25" customHeight="1">
      <c r="E410" s="691"/>
      <c r="F410" s="692"/>
      <c r="H410" s="711"/>
      <c r="J410" s="691"/>
      <c r="K410" s="693"/>
      <c r="L410" s="693"/>
      <c r="M410" s="693"/>
      <c r="N410" s="693"/>
      <c r="P410" s="692"/>
      <c r="R410" s="692"/>
      <c r="T410" s="693"/>
      <c r="U410" s="692"/>
      <c r="V410" s="692"/>
      <c r="W410" s="692"/>
      <c r="AA410" s="691"/>
      <c r="AD410" s="711"/>
    </row>
    <row r="411" spans="5:30" ht="23.25" customHeight="1">
      <c r="E411" s="691"/>
      <c r="F411" s="692"/>
      <c r="H411" s="711"/>
      <c r="J411" s="691"/>
      <c r="K411" s="693"/>
      <c r="L411" s="693"/>
      <c r="M411" s="693"/>
      <c r="N411" s="693"/>
      <c r="P411" s="692"/>
      <c r="R411" s="692"/>
      <c r="T411" s="693"/>
      <c r="U411" s="692"/>
      <c r="V411" s="692"/>
      <c r="W411" s="692"/>
      <c r="AA411" s="691"/>
      <c r="AD411" s="711"/>
    </row>
    <row r="412" spans="5:30" ht="23.25" customHeight="1">
      <c r="E412" s="691"/>
      <c r="F412" s="692"/>
      <c r="H412" s="711"/>
      <c r="J412" s="691"/>
      <c r="K412" s="693"/>
      <c r="L412" s="693"/>
      <c r="M412" s="693"/>
      <c r="N412" s="693"/>
      <c r="P412" s="692"/>
      <c r="R412" s="692"/>
      <c r="T412" s="693"/>
      <c r="U412" s="692"/>
      <c r="V412" s="692"/>
      <c r="W412" s="692"/>
      <c r="AA412" s="691"/>
      <c r="AD412" s="711"/>
    </row>
    <row r="413" spans="5:30" ht="23.25" customHeight="1">
      <c r="E413" s="691"/>
      <c r="F413" s="692"/>
      <c r="H413" s="711"/>
      <c r="J413" s="691"/>
      <c r="K413" s="693"/>
      <c r="L413" s="693"/>
      <c r="M413" s="693"/>
      <c r="N413" s="693"/>
      <c r="P413" s="692"/>
      <c r="R413" s="692"/>
      <c r="T413" s="693"/>
      <c r="U413" s="692"/>
      <c r="V413" s="692"/>
      <c r="W413" s="692"/>
      <c r="AA413" s="691"/>
      <c r="AD413" s="711"/>
    </row>
    <row r="414" spans="5:30" ht="23.25" customHeight="1">
      <c r="E414" s="691"/>
      <c r="F414" s="692"/>
      <c r="H414" s="711"/>
      <c r="J414" s="691"/>
      <c r="K414" s="693"/>
      <c r="L414" s="693"/>
      <c r="M414" s="693"/>
      <c r="N414" s="693"/>
      <c r="P414" s="692"/>
      <c r="R414" s="692"/>
      <c r="T414" s="693"/>
      <c r="U414" s="692"/>
      <c r="V414" s="692"/>
      <c r="W414" s="692"/>
      <c r="AA414" s="691"/>
      <c r="AD414" s="711"/>
    </row>
    <row r="415" spans="5:30" ht="23.25" customHeight="1">
      <c r="E415" s="691"/>
      <c r="F415" s="692"/>
      <c r="H415" s="711"/>
      <c r="J415" s="691"/>
      <c r="K415" s="693"/>
      <c r="L415" s="693"/>
      <c r="M415" s="693"/>
      <c r="N415" s="693"/>
      <c r="P415" s="692"/>
      <c r="R415" s="692"/>
      <c r="T415" s="693"/>
      <c r="U415" s="692"/>
      <c r="V415" s="692"/>
      <c r="W415" s="692"/>
      <c r="AA415" s="691"/>
      <c r="AD415" s="711"/>
    </row>
    <row r="416" spans="5:30" ht="23.25" customHeight="1">
      <c r="E416" s="691"/>
      <c r="F416" s="692"/>
      <c r="H416" s="711"/>
      <c r="J416" s="691"/>
      <c r="K416" s="693"/>
      <c r="L416" s="693"/>
      <c r="M416" s="693"/>
      <c r="N416" s="693"/>
      <c r="P416" s="692"/>
      <c r="R416" s="692"/>
      <c r="T416" s="693"/>
      <c r="U416" s="692"/>
      <c r="V416" s="692"/>
      <c r="W416" s="692"/>
      <c r="AA416" s="691"/>
      <c r="AD416" s="711"/>
    </row>
    <row r="417" spans="5:30" ht="23.25" customHeight="1">
      <c r="E417" s="691"/>
      <c r="F417" s="692"/>
      <c r="H417" s="711"/>
      <c r="J417" s="691"/>
      <c r="K417" s="693"/>
      <c r="L417" s="693"/>
      <c r="M417" s="693"/>
      <c r="N417" s="693"/>
      <c r="P417" s="692"/>
      <c r="R417" s="692"/>
      <c r="T417" s="693"/>
      <c r="U417" s="692"/>
      <c r="V417" s="692"/>
      <c r="W417" s="692"/>
      <c r="AA417" s="691"/>
      <c r="AD417" s="711"/>
    </row>
    <row r="418" spans="5:30" ht="23.25" customHeight="1">
      <c r="E418" s="691"/>
      <c r="F418" s="692"/>
      <c r="H418" s="711"/>
      <c r="J418" s="691"/>
      <c r="K418" s="693"/>
      <c r="L418" s="693"/>
      <c r="M418" s="693"/>
      <c r="N418" s="693"/>
      <c r="P418" s="692"/>
      <c r="R418" s="692"/>
      <c r="T418" s="693"/>
      <c r="U418" s="692"/>
      <c r="V418" s="692"/>
      <c r="W418" s="692"/>
      <c r="AA418" s="691"/>
      <c r="AD418" s="711"/>
    </row>
    <row r="419" spans="5:30" ht="23.25" customHeight="1">
      <c r="E419" s="691"/>
      <c r="F419" s="692"/>
      <c r="H419" s="711"/>
      <c r="J419" s="691"/>
      <c r="K419" s="693"/>
      <c r="L419" s="693"/>
      <c r="M419" s="693"/>
      <c r="N419" s="693"/>
      <c r="P419" s="692"/>
      <c r="R419" s="692"/>
      <c r="T419" s="693"/>
      <c r="U419" s="692"/>
      <c r="V419" s="692"/>
      <c r="W419" s="692"/>
      <c r="AA419" s="691"/>
      <c r="AD419" s="711"/>
    </row>
    <row r="420" spans="5:30" ht="23.25" customHeight="1">
      <c r="E420" s="691"/>
      <c r="F420" s="692"/>
      <c r="H420" s="711"/>
      <c r="J420" s="691"/>
      <c r="K420" s="693"/>
      <c r="L420" s="693"/>
      <c r="M420" s="693"/>
      <c r="N420" s="693"/>
      <c r="P420" s="692"/>
      <c r="R420" s="692"/>
      <c r="T420" s="693"/>
      <c r="U420" s="692"/>
      <c r="V420" s="692"/>
      <c r="W420" s="692"/>
      <c r="AA420" s="691"/>
      <c r="AD420" s="711"/>
    </row>
    <row r="421" spans="5:30" ht="23.25" customHeight="1">
      <c r="E421" s="691"/>
      <c r="F421" s="692"/>
      <c r="H421" s="711"/>
      <c r="J421" s="691"/>
      <c r="K421" s="693"/>
      <c r="L421" s="693"/>
      <c r="M421" s="693"/>
      <c r="N421" s="693"/>
      <c r="P421" s="692"/>
      <c r="R421" s="692"/>
      <c r="T421" s="693"/>
      <c r="U421" s="692"/>
      <c r="V421" s="692"/>
      <c r="W421" s="692"/>
      <c r="AA421" s="691"/>
      <c r="AD421" s="711"/>
    </row>
    <row r="422" spans="5:30" ht="23.25" customHeight="1">
      <c r="E422" s="691"/>
      <c r="F422" s="692"/>
      <c r="H422" s="711"/>
      <c r="J422" s="691"/>
      <c r="K422" s="693"/>
      <c r="L422" s="693"/>
      <c r="M422" s="693"/>
      <c r="N422" s="693"/>
      <c r="P422" s="692"/>
      <c r="R422" s="692"/>
      <c r="T422" s="693"/>
      <c r="U422" s="692"/>
      <c r="V422" s="692"/>
      <c r="W422" s="692"/>
      <c r="AA422" s="691"/>
      <c r="AD422" s="711"/>
    </row>
    <row r="423" spans="5:30" ht="23.25" customHeight="1">
      <c r="E423" s="691"/>
      <c r="F423" s="692"/>
      <c r="H423" s="711"/>
      <c r="J423" s="691"/>
      <c r="K423" s="693"/>
      <c r="L423" s="693"/>
      <c r="M423" s="693"/>
      <c r="N423" s="693"/>
      <c r="P423" s="692"/>
      <c r="R423" s="692"/>
      <c r="T423" s="693"/>
      <c r="U423" s="692"/>
      <c r="V423" s="692"/>
      <c r="W423" s="692"/>
      <c r="AA423" s="691"/>
      <c r="AD423" s="711"/>
    </row>
    <row r="424" spans="5:30" ht="23.25" customHeight="1">
      <c r="E424" s="691"/>
      <c r="F424" s="692"/>
      <c r="H424" s="711"/>
      <c r="J424" s="691"/>
      <c r="K424" s="693"/>
      <c r="L424" s="693"/>
      <c r="M424" s="693"/>
      <c r="N424" s="693"/>
      <c r="P424" s="692"/>
      <c r="R424" s="692"/>
      <c r="T424" s="693"/>
      <c r="U424" s="692"/>
      <c r="V424" s="692"/>
      <c r="W424" s="692"/>
      <c r="AA424" s="691"/>
      <c r="AD424" s="711"/>
    </row>
    <row r="425" spans="5:30" ht="23.25" customHeight="1">
      <c r="E425" s="691"/>
      <c r="F425" s="692"/>
      <c r="H425" s="711"/>
      <c r="J425" s="691"/>
      <c r="K425" s="693"/>
      <c r="L425" s="693"/>
      <c r="M425" s="693"/>
      <c r="N425" s="693"/>
      <c r="P425" s="692"/>
      <c r="R425" s="692"/>
      <c r="T425" s="693"/>
      <c r="U425" s="692"/>
      <c r="V425" s="692"/>
      <c r="W425" s="692"/>
      <c r="AA425" s="691"/>
      <c r="AD425" s="711"/>
    </row>
    <row r="426" spans="5:30" ht="23.25" customHeight="1">
      <c r="E426" s="691"/>
      <c r="F426" s="692"/>
      <c r="H426" s="711"/>
      <c r="J426" s="691"/>
      <c r="K426" s="693"/>
      <c r="L426" s="693"/>
      <c r="M426" s="693"/>
      <c r="N426" s="693"/>
      <c r="P426" s="692"/>
      <c r="R426" s="692"/>
      <c r="T426" s="693"/>
      <c r="U426" s="692"/>
      <c r="V426" s="692"/>
      <c r="W426" s="692"/>
      <c r="AA426" s="691"/>
      <c r="AD426" s="711"/>
    </row>
    <row r="427" spans="5:30" ht="23.25" customHeight="1">
      <c r="E427" s="691"/>
      <c r="F427" s="692"/>
      <c r="H427" s="711"/>
      <c r="J427" s="691"/>
      <c r="K427" s="693"/>
      <c r="L427" s="693"/>
      <c r="M427" s="693"/>
      <c r="N427" s="693"/>
      <c r="P427" s="692"/>
      <c r="R427" s="692"/>
      <c r="T427" s="693"/>
      <c r="U427" s="692"/>
      <c r="V427" s="692"/>
      <c r="W427" s="692"/>
      <c r="AA427" s="691"/>
      <c r="AD427" s="711"/>
    </row>
    <row r="428" spans="5:30" ht="23.25" customHeight="1">
      <c r="E428" s="691"/>
      <c r="F428" s="692"/>
      <c r="H428" s="711"/>
      <c r="J428" s="691"/>
      <c r="K428" s="693"/>
      <c r="L428" s="693"/>
      <c r="M428" s="693"/>
      <c r="N428" s="693"/>
      <c r="P428" s="692"/>
      <c r="R428" s="692"/>
      <c r="T428" s="693"/>
      <c r="U428" s="692"/>
      <c r="V428" s="692"/>
      <c r="W428" s="692"/>
      <c r="AA428" s="691"/>
      <c r="AD428" s="711"/>
    </row>
    <row r="429" spans="5:30" ht="23.25" customHeight="1">
      <c r="E429" s="691"/>
      <c r="F429" s="692"/>
      <c r="H429" s="711"/>
      <c r="J429" s="691"/>
      <c r="K429" s="693"/>
      <c r="L429" s="693"/>
      <c r="M429" s="693"/>
      <c r="N429" s="693"/>
      <c r="P429" s="692"/>
      <c r="R429" s="692"/>
      <c r="T429" s="693"/>
      <c r="U429" s="692"/>
      <c r="V429" s="692"/>
      <c r="W429" s="692"/>
      <c r="AA429" s="691"/>
      <c r="AD429" s="711"/>
    </row>
    <row r="430" spans="5:30" ht="23.25" customHeight="1">
      <c r="E430" s="691"/>
      <c r="F430" s="692"/>
      <c r="H430" s="711"/>
      <c r="J430" s="691"/>
      <c r="K430" s="693"/>
      <c r="L430" s="693"/>
      <c r="M430" s="693"/>
      <c r="N430" s="693"/>
      <c r="P430" s="692"/>
      <c r="R430" s="692"/>
      <c r="T430" s="693"/>
      <c r="U430" s="692"/>
      <c r="V430" s="692"/>
      <c r="W430" s="692"/>
      <c r="AA430" s="691"/>
      <c r="AD430" s="711"/>
    </row>
    <row r="431" spans="5:30" ht="23.25" customHeight="1">
      <c r="E431" s="691"/>
      <c r="F431" s="692"/>
      <c r="H431" s="711"/>
      <c r="J431" s="691"/>
      <c r="K431" s="693"/>
      <c r="L431" s="693"/>
      <c r="M431" s="693"/>
      <c r="N431" s="693"/>
      <c r="P431" s="692"/>
      <c r="R431" s="692"/>
      <c r="T431" s="693"/>
      <c r="U431" s="692"/>
      <c r="V431" s="692"/>
      <c r="W431" s="692"/>
      <c r="AA431" s="691"/>
      <c r="AD431" s="711"/>
    </row>
    <row r="432" spans="5:30" ht="23.25" customHeight="1">
      <c r="E432" s="691"/>
      <c r="F432" s="692"/>
      <c r="H432" s="711"/>
      <c r="J432" s="691"/>
      <c r="K432" s="693"/>
      <c r="L432" s="693"/>
      <c r="M432" s="693"/>
      <c r="N432" s="693"/>
      <c r="P432" s="692"/>
      <c r="R432" s="692"/>
      <c r="T432" s="693"/>
      <c r="U432" s="692"/>
      <c r="V432" s="692"/>
      <c r="W432" s="692"/>
      <c r="AA432" s="691"/>
      <c r="AD432" s="711"/>
    </row>
    <row r="433" spans="5:30" ht="23.25" customHeight="1">
      <c r="E433" s="691"/>
      <c r="F433" s="692"/>
      <c r="H433" s="711"/>
      <c r="J433" s="691"/>
      <c r="K433" s="693"/>
      <c r="L433" s="693"/>
      <c r="M433" s="693"/>
      <c r="N433" s="693"/>
      <c r="P433" s="692"/>
      <c r="R433" s="692"/>
      <c r="T433" s="693"/>
      <c r="U433" s="692"/>
      <c r="V433" s="692"/>
      <c r="W433" s="692"/>
      <c r="AA433" s="691"/>
      <c r="AD433" s="711"/>
    </row>
    <row r="434" spans="5:30" ht="23.25" customHeight="1">
      <c r="E434" s="691"/>
      <c r="F434" s="692"/>
      <c r="H434" s="711"/>
      <c r="J434" s="691"/>
      <c r="K434" s="693"/>
      <c r="L434" s="693"/>
      <c r="M434" s="693"/>
      <c r="N434" s="693"/>
      <c r="P434" s="692"/>
      <c r="R434" s="692"/>
      <c r="T434" s="693"/>
      <c r="U434" s="692"/>
      <c r="V434" s="692"/>
      <c r="W434" s="692"/>
      <c r="AA434" s="691"/>
      <c r="AD434" s="711"/>
    </row>
    <row r="435" spans="5:30" ht="23.25" customHeight="1">
      <c r="E435" s="691"/>
      <c r="F435" s="692"/>
      <c r="H435" s="711"/>
      <c r="J435" s="691"/>
      <c r="K435" s="693"/>
      <c r="L435" s="693"/>
      <c r="M435" s="693"/>
      <c r="N435" s="693"/>
      <c r="P435" s="692"/>
      <c r="R435" s="692"/>
      <c r="T435" s="693"/>
      <c r="U435" s="692"/>
      <c r="V435" s="692"/>
      <c r="W435" s="692"/>
      <c r="AA435" s="691"/>
      <c r="AD435" s="711"/>
    </row>
    <row r="436" spans="5:30" ht="23.25" customHeight="1">
      <c r="E436" s="691"/>
      <c r="F436" s="692"/>
      <c r="H436" s="711"/>
      <c r="J436" s="691"/>
      <c r="K436" s="693"/>
      <c r="L436" s="693"/>
      <c r="M436" s="693"/>
      <c r="N436" s="693"/>
      <c r="P436" s="692"/>
      <c r="R436" s="692"/>
      <c r="T436" s="693"/>
      <c r="U436" s="692"/>
      <c r="V436" s="692"/>
      <c r="W436" s="692"/>
      <c r="AA436" s="691"/>
      <c r="AD436" s="711"/>
    </row>
    <row r="437" spans="5:30" ht="23.25" customHeight="1">
      <c r="E437" s="691"/>
      <c r="F437" s="692"/>
      <c r="H437" s="711"/>
      <c r="J437" s="691"/>
      <c r="K437" s="693"/>
      <c r="L437" s="693"/>
      <c r="M437" s="693"/>
      <c r="N437" s="693"/>
      <c r="P437" s="692"/>
      <c r="R437" s="692"/>
      <c r="T437" s="693"/>
      <c r="U437" s="692"/>
      <c r="V437" s="692"/>
      <c r="W437" s="692"/>
      <c r="AA437" s="691"/>
      <c r="AD437" s="711"/>
    </row>
    <row r="438" spans="5:30" ht="23.25" customHeight="1">
      <c r="E438" s="691"/>
      <c r="F438" s="692"/>
      <c r="H438" s="711"/>
      <c r="J438" s="691"/>
      <c r="K438" s="693"/>
      <c r="L438" s="693"/>
      <c r="M438" s="693"/>
      <c r="N438" s="693"/>
      <c r="P438" s="692"/>
      <c r="R438" s="692"/>
      <c r="T438" s="693"/>
      <c r="U438" s="692"/>
      <c r="V438" s="692"/>
      <c r="W438" s="692"/>
      <c r="AA438" s="691"/>
      <c r="AD438" s="711"/>
    </row>
    <row r="439" spans="5:30" ht="23.25" customHeight="1">
      <c r="E439" s="691"/>
      <c r="F439" s="692"/>
      <c r="H439" s="711"/>
      <c r="J439" s="691"/>
      <c r="K439" s="693"/>
      <c r="L439" s="693"/>
      <c r="M439" s="693"/>
      <c r="N439" s="693"/>
      <c r="P439" s="692"/>
      <c r="R439" s="692"/>
      <c r="T439" s="693"/>
      <c r="U439" s="692"/>
      <c r="V439" s="692"/>
      <c r="W439" s="692"/>
      <c r="AA439" s="691"/>
      <c r="AD439" s="711"/>
    </row>
    <row r="440" spans="5:30" ht="23.25" customHeight="1">
      <c r="E440" s="691"/>
      <c r="F440" s="692"/>
      <c r="H440" s="711"/>
      <c r="J440" s="691"/>
      <c r="K440" s="693"/>
      <c r="L440" s="693"/>
      <c r="M440" s="693"/>
      <c r="N440" s="693"/>
      <c r="P440" s="692"/>
      <c r="R440" s="692"/>
      <c r="T440" s="693"/>
      <c r="U440" s="692"/>
      <c r="V440" s="692"/>
      <c r="W440" s="692"/>
      <c r="AA440" s="691"/>
      <c r="AD440" s="711"/>
    </row>
    <row r="441" spans="5:30" ht="23.25" customHeight="1">
      <c r="E441" s="691"/>
      <c r="F441" s="692"/>
      <c r="H441" s="711"/>
      <c r="J441" s="691"/>
      <c r="K441" s="693"/>
      <c r="L441" s="693"/>
      <c r="M441" s="693"/>
      <c r="N441" s="693"/>
      <c r="P441" s="692"/>
      <c r="R441" s="692"/>
      <c r="T441" s="693"/>
      <c r="U441" s="692"/>
      <c r="V441" s="692"/>
      <c r="W441" s="692"/>
      <c r="AA441" s="691"/>
      <c r="AD441" s="711"/>
    </row>
    <row r="442" spans="5:30" ht="23.25" customHeight="1">
      <c r="E442" s="691"/>
      <c r="F442" s="692"/>
      <c r="H442" s="711"/>
      <c r="J442" s="691"/>
      <c r="K442" s="693"/>
      <c r="L442" s="693"/>
      <c r="M442" s="693"/>
      <c r="N442" s="693"/>
      <c r="P442" s="692"/>
      <c r="R442" s="692"/>
      <c r="T442" s="693"/>
      <c r="U442" s="692"/>
      <c r="V442" s="692"/>
      <c r="W442" s="692"/>
      <c r="AA442" s="691"/>
      <c r="AD442" s="711"/>
    </row>
    <row r="443" spans="5:30" ht="23.25" customHeight="1">
      <c r="E443" s="691"/>
      <c r="F443" s="692"/>
      <c r="H443" s="711"/>
      <c r="J443" s="691"/>
      <c r="K443" s="693"/>
      <c r="L443" s="693"/>
      <c r="M443" s="693"/>
      <c r="N443" s="693"/>
      <c r="P443" s="692"/>
      <c r="R443" s="692"/>
      <c r="T443" s="693"/>
      <c r="U443" s="692"/>
      <c r="V443" s="692"/>
      <c r="W443" s="692"/>
      <c r="AA443" s="691"/>
      <c r="AD443" s="711"/>
    </row>
    <row r="444" spans="5:30" ht="23.25" customHeight="1">
      <c r="E444" s="691"/>
      <c r="F444" s="692"/>
      <c r="H444" s="711"/>
      <c r="J444" s="691"/>
      <c r="K444" s="693"/>
      <c r="L444" s="693"/>
      <c r="M444" s="693"/>
      <c r="N444" s="693"/>
      <c r="P444" s="692"/>
      <c r="R444" s="692"/>
      <c r="T444" s="693"/>
      <c r="U444" s="692"/>
      <c r="V444" s="692"/>
      <c r="W444" s="692"/>
      <c r="AA444" s="691"/>
      <c r="AD444" s="711"/>
    </row>
    <row r="445" spans="5:30" ht="23.25" customHeight="1">
      <c r="E445" s="691"/>
      <c r="F445" s="692"/>
      <c r="H445" s="711"/>
      <c r="J445" s="691"/>
      <c r="K445" s="693"/>
      <c r="L445" s="693"/>
      <c r="M445" s="693"/>
      <c r="N445" s="693"/>
      <c r="P445" s="692"/>
      <c r="R445" s="692"/>
      <c r="T445" s="693"/>
      <c r="U445" s="692"/>
      <c r="V445" s="692"/>
      <c r="W445" s="692"/>
      <c r="AA445" s="691"/>
      <c r="AD445" s="711"/>
    </row>
    <row r="446" spans="5:30" ht="23.25" customHeight="1">
      <c r="E446" s="691"/>
      <c r="F446" s="692"/>
      <c r="H446" s="711"/>
      <c r="J446" s="691"/>
      <c r="K446" s="693"/>
      <c r="L446" s="693"/>
      <c r="M446" s="693"/>
      <c r="N446" s="693"/>
      <c r="P446" s="692"/>
      <c r="R446" s="692"/>
      <c r="T446" s="693"/>
      <c r="U446" s="692"/>
      <c r="V446" s="692"/>
      <c r="W446" s="692"/>
      <c r="AA446" s="691"/>
      <c r="AD446" s="711"/>
    </row>
    <row r="447" spans="5:30" ht="23.25" customHeight="1">
      <c r="E447" s="691"/>
      <c r="F447" s="692"/>
      <c r="H447" s="711"/>
      <c r="J447" s="691"/>
      <c r="K447" s="693"/>
      <c r="L447" s="693"/>
      <c r="M447" s="693"/>
      <c r="N447" s="693"/>
      <c r="P447" s="692"/>
      <c r="R447" s="692"/>
      <c r="T447" s="693"/>
      <c r="U447" s="692"/>
      <c r="V447" s="692"/>
      <c r="W447" s="692"/>
      <c r="AA447" s="691"/>
      <c r="AD447" s="711"/>
    </row>
    <row r="448" spans="5:30" ht="23.25" customHeight="1">
      <c r="E448" s="691"/>
      <c r="F448" s="692"/>
      <c r="H448" s="711"/>
      <c r="J448" s="691"/>
      <c r="K448" s="693"/>
      <c r="L448" s="693"/>
      <c r="M448" s="693"/>
      <c r="N448" s="693"/>
      <c r="P448" s="692"/>
      <c r="R448" s="692"/>
      <c r="T448" s="693"/>
      <c r="U448" s="692"/>
      <c r="V448" s="692"/>
      <c r="W448" s="692"/>
      <c r="AA448" s="691"/>
      <c r="AD448" s="711"/>
    </row>
    <row r="449" spans="5:30" ht="23.25" customHeight="1">
      <c r="E449" s="691"/>
      <c r="F449" s="692"/>
      <c r="H449" s="711"/>
      <c r="J449" s="691"/>
      <c r="K449" s="693"/>
      <c r="L449" s="693"/>
      <c r="M449" s="693"/>
      <c r="N449" s="693"/>
      <c r="P449" s="692"/>
      <c r="R449" s="692"/>
      <c r="T449" s="693"/>
      <c r="U449" s="692"/>
      <c r="V449" s="692"/>
      <c r="W449" s="692"/>
      <c r="AA449" s="691"/>
      <c r="AD449" s="711"/>
    </row>
    <row r="450" spans="5:30" ht="23.25" customHeight="1">
      <c r="E450" s="691"/>
      <c r="F450" s="692"/>
      <c r="H450" s="711"/>
      <c r="J450" s="691"/>
      <c r="K450" s="693"/>
      <c r="L450" s="693"/>
      <c r="M450" s="693"/>
      <c r="N450" s="693"/>
      <c r="P450" s="692"/>
      <c r="R450" s="692"/>
      <c r="T450" s="693"/>
      <c r="U450" s="692"/>
      <c r="V450" s="692"/>
      <c r="W450" s="692"/>
      <c r="AA450" s="691"/>
      <c r="AD450" s="711"/>
    </row>
    <row r="451" spans="5:30" ht="23.25" customHeight="1">
      <c r="E451" s="691"/>
      <c r="F451" s="692"/>
      <c r="H451" s="711"/>
      <c r="J451" s="691"/>
      <c r="K451" s="693"/>
      <c r="L451" s="693"/>
      <c r="M451" s="693"/>
      <c r="N451" s="693"/>
      <c r="P451" s="692"/>
      <c r="R451" s="692"/>
      <c r="T451" s="693"/>
      <c r="U451" s="692"/>
      <c r="V451" s="692"/>
      <c r="W451" s="692"/>
      <c r="AA451" s="691"/>
      <c r="AD451" s="711"/>
    </row>
    <row r="452" spans="5:30" ht="23.25" customHeight="1">
      <c r="E452" s="691"/>
      <c r="F452" s="692"/>
      <c r="H452" s="711"/>
      <c r="J452" s="691"/>
      <c r="K452" s="693"/>
      <c r="L452" s="693"/>
      <c r="M452" s="693"/>
      <c r="N452" s="693"/>
      <c r="P452" s="692"/>
      <c r="R452" s="692"/>
      <c r="T452" s="693"/>
      <c r="U452" s="692"/>
      <c r="V452" s="692"/>
      <c r="W452" s="692"/>
      <c r="AA452" s="691"/>
      <c r="AD452" s="711"/>
    </row>
    <row r="453" spans="5:30" ht="23.25" customHeight="1">
      <c r="E453" s="691"/>
      <c r="F453" s="692"/>
      <c r="H453" s="711"/>
      <c r="J453" s="691"/>
      <c r="K453" s="693"/>
      <c r="L453" s="693"/>
      <c r="M453" s="693"/>
      <c r="N453" s="693"/>
      <c r="P453" s="692"/>
      <c r="R453" s="692"/>
      <c r="T453" s="693"/>
      <c r="U453" s="692"/>
      <c r="V453" s="692"/>
      <c r="W453" s="692"/>
      <c r="AA453" s="691"/>
      <c r="AD453" s="711"/>
    </row>
    <row r="454" spans="5:30" ht="23.25" customHeight="1">
      <c r="E454" s="691"/>
      <c r="F454" s="692"/>
      <c r="H454" s="711"/>
      <c r="J454" s="691"/>
      <c r="K454" s="693"/>
      <c r="L454" s="693"/>
      <c r="M454" s="693"/>
      <c r="N454" s="693"/>
      <c r="P454" s="692"/>
      <c r="R454" s="692"/>
      <c r="T454" s="693"/>
      <c r="U454" s="692"/>
      <c r="V454" s="692"/>
      <c r="W454" s="692"/>
      <c r="AA454" s="691"/>
      <c r="AD454" s="711"/>
    </row>
    <row r="455" spans="5:30" ht="23.25" customHeight="1">
      <c r="E455" s="691"/>
      <c r="F455" s="692"/>
      <c r="H455" s="711"/>
      <c r="J455" s="691"/>
      <c r="K455" s="693"/>
      <c r="L455" s="693"/>
      <c r="M455" s="693"/>
      <c r="N455" s="693"/>
      <c r="P455" s="692"/>
      <c r="R455" s="692"/>
      <c r="T455" s="693"/>
      <c r="U455" s="692"/>
      <c r="V455" s="692"/>
      <c r="W455" s="692"/>
      <c r="AA455" s="691"/>
      <c r="AD455" s="711"/>
    </row>
    <row r="456" spans="5:30" ht="23.25" customHeight="1">
      <c r="E456" s="691"/>
      <c r="F456" s="692"/>
      <c r="H456" s="711"/>
      <c r="J456" s="691"/>
      <c r="K456" s="693"/>
      <c r="L456" s="693"/>
      <c r="M456" s="693"/>
      <c r="N456" s="693"/>
      <c r="P456" s="692"/>
      <c r="R456" s="692"/>
      <c r="T456" s="693"/>
      <c r="U456" s="692"/>
      <c r="V456" s="692"/>
      <c r="W456" s="692"/>
      <c r="AA456" s="691"/>
      <c r="AD456" s="711"/>
    </row>
    <row r="457" spans="5:30" ht="23.25" customHeight="1">
      <c r="E457" s="691"/>
      <c r="F457" s="692"/>
      <c r="H457" s="711"/>
      <c r="J457" s="691"/>
      <c r="K457" s="693"/>
      <c r="L457" s="693"/>
      <c r="M457" s="693"/>
      <c r="N457" s="693"/>
      <c r="P457" s="692"/>
      <c r="R457" s="692"/>
      <c r="T457" s="693"/>
      <c r="U457" s="692"/>
      <c r="V457" s="692"/>
      <c r="W457" s="692"/>
      <c r="AA457" s="691"/>
      <c r="AD457" s="711"/>
    </row>
    <row r="458" spans="5:30" ht="23.25" customHeight="1">
      <c r="E458" s="691"/>
      <c r="F458" s="692"/>
      <c r="H458" s="711"/>
      <c r="J458" s="691"/>
      <c r="K458" s="693"/>
      <c r="L458" s="693"/>
      <c r="M458" s="693"/>
      <c r="N458" s="693"/>
      <c r="P458" s="692"/>
      <c r="R458" s="692"/>
      <c r="T458" s="693"/>
      <c r="U458" s="692"/>
      <c r="V458" s="692"/>
      <c r="W458" s="692"/>
      <c r="AA458" s="691"/>
      <c r="AD458" s="711"/>
    </row>
    <row r="459" spans="5:30" ht="23.25" customHeight="1">
      <c r="E459" s="691"/>
      <c r="F459" s="692"/>
      <c r="H459" s="711"/>
      <c r="J459" s="691"/>
      <c r="K459" s="693"/>
      <c r="L459" s="693"/>
      <c r="M459" s="693"/>
      <c r="N459" s="693"/>
      <c r="P459" s="692"/>
      <c r="R459" s="692"/>
      <c r="T459" s="693"/>
      <c r="U459" s="692"/>
      <c r="V459" s="692"/>
      <c r="W459" s="692"/>
      <c r="AA459" s="691"/>
      <c r="AD459" s="711"/>
    </row>
    <row r="460" spans="5:30" ht="23.25" customHeight="1">
      <c r="E460" s="691"/>
      <c r="F460" s="692"/>
      <c r="H460" s="711"/>
      <c r="J460" s="691"/>
      <c r="K460" s="693"/>
      <c r="L460" s="693"/>
      <c r="M460" s="693"/>
      <c r="N460" s="693"/>
      <c r="P460" s="692"/>
      <c r="R460" s="692"/>
      <c r="T460" s="693"/>
      <c r="U460" s="692"/>
      <c r="V460" s="692"/>
      <c r="W460" s="692"/>
      <c r="AA460" s="691"/>
      <c r="AD460" s="711"/>
    </row>
    <row r="461" spans="5:30" ht="23.25" customHeight="1">
      <c r="E461" s="691"/>
      <c r="F461" s="692"/>
      <c r="H461" s="711"/>
      <c r="J461" s="691"/>
      <c r="K461" s="693"/>
      <c r="L461" s="693"/>
      <c r="M461" s="693"/>
      <c r="N461" s="693"/>
      <c r="P461" s="692"/>
      <c r="R461" s="692"/>
      <c r="T461" s="693"/>
      <c r="U461" s="692"/>
      <c r="V461" s="692"/>
      <c r="W461" s="692"/>
      <c r="AA461" s="691"/>
      <c r="AD461" s="711"/>
    </row>
    <row r="462" spans="5:30" ht="23.25" customHeight="1">
      <c r="E462" s="691"/>
      <c r="F462" s="692"/>
      <c r="H462" s="711"/>
      <c r="J462" s="691"/>
      <c r="K462" s="693"/>
      <c r="L462" s="693"/>
      <c r="M462" s="693"/>
      <c r="N462" s="693"/>
      <c r="P462" s="692"/>
      <c r="R462" s="692"/>
      <c r="T462" s="693"/>
      <c r="U462" s="692"/>
      <c r="V462" s="692"/>
      <c r="W462" s="692"/>
      <c r="AA462" s="691"/>
      <c r="AD462" s="711"/>
    </row>
    <row r="463" spans="5:30" ht="23.25" customHeight="1">
      <c r="E463" s="691"/>
      <c r="F463" s="692"/>
      <c r="H463" s="711"/>
      <c r="J463" s="691"/>
      <c r="K463" s="693"/>
      <c r="L463" s="693"/>
      <c r="M463" s="693"/>
      <c r="N463" s="693"/>
      <c r="P463" s="692"/>
      <c r="R463" s="692"/>
      <c r="T463" s="693"/>
      <c r="U463" s="692"/>
      <c r="V463" s="692"/>
      <c r="W463" s="692"/>
      <c r="AA463" s="691"/>
      <c r="AD463" s="711"/>
    </row>
    <row r="464" spans="5:30" ht="23.25" customHeight="1">
      <c r="E464" s="691"/>
      <c r="F464" s="692"/>
      <c r="H464" s="711"/>
      <c r="J464" s="691"/>
      <c r="K464" s="693"/>
      <c r="L464" s="693"/>
      <c r="M464" s="693"/>
      <c r="N464" s="693"/>
      <c r="P464" s="692"/>
      <c r="R464" s="692"/>
      <c r="T464" s="693"/>
      <c r="U464" s="692"/>
      <c r="V464" s="692"/>
      <c r="W464" s="692"/>
      <c r="AA464" s="691"/>
      <c r="AD464" s="711"/>
    </row>
    <row r="465" spans="5:30" ht="23.25" customHeight="1">
      <c r="E465" s="691"/>
      <c r="F465" s="692"/>
      <c r="H465" s="711"/>
      <c r="J465" s="691"/>
      <c r="K465" s="693"/>
      <c r="L465" s="693"/>
      <c r="M465" s="693"/>
      <c r="N465" s="693"/>
      <c r="P465" s="692"/>
      <c r="R465" s="692"/>
      <c r="T465" s="693"/>
      <c r="U465" s="692"/>
      <c r="V465" s="692"/>
      <c r="W465" s="692"/>
      <c r="AA465" s="691"/>
      <c r="AD465" s="711"/>
    </row>
    <row r="466" spans="5:30" ht="23.25" customHeight="1">
      <c r="E466" s="691"/>
      <c r="F466" s="692"/>
      <c r="H466" s="711"/>
      <c r="J466" s="691"/>
      <c r="K466" s="693"/>
      <c r="L466" s="693"/>
      <c r="M466" s="693"/>
      <c r="N466" s="693"/>
      <c r="P466" s="692"/>
      <c r="R466" s="692"/>
      <c r="T466" s="693"/>
      <c r="U466" s="692"/>
      <c r="V466" s="692"/>
      <c r="W466" s="692"/>
      <c r="AA466" s="691"/>
      <c r="AD466" s="711"/>
    </row>
    <row r="467" spans="5:30" ht="23.25" customHeight="1">
      <c r="E467" s="691"/>
      <c r="F467" s="692"/>
      <c r="H467" s="711"/>
      <c r="J467" s="691"/>
      <c r="K467" s="693"/>
      <c r="L467" s="693"/>
      <c r="M467" s="693"/>
      <c r="N467" s="693"/>
      <c r="P467" s="692"/>
      <c r="R467" s="692"/>
      <c r="T467" s="693"/>
      <c r="U467" s="692"/>
      <c r="V467" s="692"/>
      <c r="W467" s="692"/>
      <c r="AA467" s="691"/>
      <c r="AD467" s="711"/>
    </row>
    <row r="468" spans="5:30" ht="23.25" customHeight="1">
      <c r="E468" s="691"/>
      <c r="F468" s="692"/>
      <c r="H468" s="711"/>
      <c r="J468" s="691"/>
      <c r="K468" s="693"/>
      <c r="L468" s="693"/>
      <c r="M468" s="693"/>
      <c r="N468" s="693"/>
      <c r="P468" s="692"/>
      <c r="R468" s="692"/>
      <c r="T468" s="693"/>
      <c r="U468" s="692"/>
      <c r="V468" s="692"/>
      <c r="W468" s="692"/>
      <c r="AA468" s="691"/>
      <c r="AD468" s="711"/>
    </row>
    <row r="469" spans="5:30" ht="23.25" customHeight="1">
      <c r="E469" s="691"/>
      <c r="F469" s="692"/>
      <c r="H469" s="711"/>
      <c r="J469" s="691"/>
      <c r="K469" s="693"/>
      <c r="L469" s="693"/>
      <c r="M469" s="693"/>
      <c r="N469" s="693"/>
      <c r="P469" s="692"/>
      <c r="R469" s="692"/>
      <c r="T469" s="693"/>
      <c r="U469" s="692"/>
      <c r="V469" s="692"/>
      <c r="W469" s="692"/>
      <c r="AA469" s="691"/>
      <c r="AD469" s="711"/>
    </row>
    <row r="470" spans="5:30" ht="23.25" customHeight="1">
      <c r="E470" s="691"/>
      <c r="F470" s="692"/>
      <c r="H470" s="711"/>
      <c r="J470" s="691"/>
      <c r="K470" s="693"/>
      <c r="L470" s="693"/>
      <c r="M470" s="693"/>
      <c r="N470" s="693"/>
      <c r="P470" s="692"/>
      <c r="R470" s="692"/>
      <c r="T470" s="693"/>
      <c r="U470" s="692"/>
      <c r="V470" s="692"/>
      <c r="W470" s="692"/>
      <c r="AA470" s="691"/>
      <c r="AD470" s="711"/>
    </row>
    <row r="471" spans="5:30" ht="23.25" customHeight="1">
      <c r="E471" s="691"/>
      <c r="F471" s="692"/>
      <c r="H471" s="711"/>
      <c r="J471" s="691"/>
      <c r="K471" s="693"/>
      <c r="L471" s="693"/>
      <c r="M471" s="693"/>
      <c r="N471" s="693"/>
      <c r="P471" s="692"/>
      <c r="R471" s="692"/>
      <c r="T471" s="693"/>
      <c r="U471" s="692"/>
      <c r="V471" s="692"/>
      <c r="W471" s="692"/>
      <c r="AA471" s="691"/>
      <c r="AD471" s="711"/>
    </row>
    <row r="472" spans="5:30" ht="23.25" customHeight="1">
      <c r="E472" s="691"/>
      <c r="F472" s="692"/>
      <c r="H472" s="711"/>
      <c r="J472" s="691"/>
      <c r="K472" s="693"/>
      <c r="L472" s="693"/>
      <c r="M472" s="693"/>
      <c r="N472" s="693"/>
      <c r="P472" s="692"/>
      <c r="R472" s="692"/>
      <c r="T472" s="693"/>
      <c r="U472" s="692"/>
      <c r="V472" s="692"/>
      <c r="W472" s="692"/>
      <c r="AA472" s="691"/>
      <c r="AD472" s="711"/>
    </row>
    <row r="473" spans="5:30" ht="23.25" customHeight="1">
      <c r="E473" s="691"/>
      <c r="F473" s="692"/>
      <c r="H473" s="711"/>
      <c r="J473" s="691"/>
      <c r="K473" s="693"/>
      <c r="L473" s="693"/>
      <c r="M473" s="693"/>
      <c r="N473" s="693"/>
      <c r="P473" s="692"/>
      <c r="R473" s="692"/>
      <c r="T473" s="693"/>
      <c r="U473" s="692"/>
      <c r="V473" s="692"/>
      <c r="W473" s="692"/>
      <c r="AA473" s="691"/>
      <c r="AD473" s="711"/>
    </row>
    <row r="474" spans="5:30" ht="23.25" customHeight="1">
      <c r="E474" s="691"/>
      <c r="F474" s="692"/>
      <c r="H474" s="711"/>
      <c r="J474" s="691"/>
      <c r="K474" s="693"/>
      <c r="L474" s="693"/>
      <c r="M474" s="693"/>
      <c r="N474" s="693"/>
      <c r="P474" s="692"/>
      <c r="R474" s="692"/>
      <c r="T474" s="693"/>
      <c r="U474" s="692"/>
      <c r="V474" s="692"/>
      <c r="W474" s="692"/>
      <c r="AA474" s="691"/>
      <c r="AD474" s="711"/>
    </row>
    <row r="475" spans="5:30" ht="23.25" customHeight="1">
      <c r="E475" s="691"/>
      <c r="F475" s="692"/>
      <c r="H475" s="711"/>
      <c r="J475" s="691"/>
      <c r="K475" s="693"/>
      <c r="L475" s="693"/>
      <c r="M475" s="693"/>
      <c r="N475" s="693"/>
      <c r="P475" s="692"/>
      <c r="R475" s="692"/>
      <c r="T475" s="693"/>
      <c r="U475" s="692"/>
      <c r="V475" s="692"/>
      <c r="W475" s="692"/>
      <c r="AA475" s="691"/>
      <c r="AD475" s="711"/>
    </row>
    <row r="476" spans="5:30" ht="23.25" customHeight="1">
      <c r="E476" s="691"/>
      <c r="F476" s="692"/>
      <c r="H476" s="711"/>
      <c r="J476" s="691"/>
      <c r="K476" s="693"/>
      <c r="L476" s="693"/>
      <c r="M476" s="693"/>
      <c r="N476" s="693"/>
      <c r="P476" s="692"/>
      <c r="R476" s="692"/>
      <c r="T476" s="693"/>
      <c r="U476" s="692"/>
      <c r="V476" s="692"/>
      <c r="W476" s="692"/>
      <c r="AA476" s="691"/>
      <c r="AD476" s="711"/>
    </row>
    <row r="477" spans="5:30" ht="23.25" customHeight="1">
      <c r="E477" s="691"/>
      <c r="F477" s="692"/>
      <c r="H477" s="711"/>
      <c r="J477" s="691"/>
      <c r="K477" s="693"/>
      <c r="L477" s="693"/>
      <c r="M477" s="693"/>
      <c r="N477" s="693"/>
      <c r="P477" s="692"/>
      <c r="R477" s="692"/>
      <c r="T477" s="693"/>
      <c r="U477" s="692"/>
      <c r="V477" s="692"/>
      <c r="W477" s="692"/>
      <c r="AA477" s="691"/>
      <c r="AD477" s="711"/>
    </row>
    <row r="478" spans="5:30" ht="23.25" customHeight="1">
      <c r="E478" s="691"/>
      <c r="F478" s="692"/>
      <c r="H478" s="711"/>
      <c r="J478" s="691"/>
      <c r="K478" s="693"/>
      <c r="L478" s="693"/>
      <c r="M478" s="693"/>
      <c r="N478" s="693"/>
      <c r="P478" s="692"/>
      <c r="R478" s="692"/>
      <c r="T478" s="693"/>
      <c r="U478" s="692"/>
      <c r="V478" s="692"/>
      <c r="W478" s="692"/>
      <c r="AA478" s="691"/>
      <c r="AD478" s="711"/>
    </row>
    <row r="479" spans="5:30" ht="23.25" customHeight="1">
      <c r="E479" s="691"/>
      <c r="F479" s="692"/>
      <c r="H479" s="711"/>
      <c r="J479" s="691"/>
      <c r="K479" s="693"/>
      <c r="L479" s="693"/>
      <c r="M479" s="693"/>
      <c r="N479" s="693"/>
      <c r="P479" s="692"/>
      <c r="R479" s="692"/>
      <c r="T479" s="693"/>
      <c r="U479" s="692"/>
      <c r="V479" s="692"/>
      <c r="W479" s="692"/>
      <c r="AA479" s="691"/>
      <c r="AD479" s="711"/>
    </row>
    <row r="480" spans="5:30" ht="23.25" customHeight="1">
      <c r="E480" s="691"/>
      <c r="F480" s="692"/>
      <c r="H480" s="711"/>
      <c r="J480" s="691"/>
      <c r="K480" s="693"/>
      <c r="L480" s="693"/>
      <c r="M480" s="693"/>
      <c r="N480" s="693"/>
      <c r="P480" s="692"/>
      <c r="R480" s="692"/>
      <c r="T480" s="693"/>
      <c r="U480" s="692"/>
      <c r="V480" s="692"/>
      <c r="W480" s="692"/>
      <c r="AA480" s="691"/>
      <c r="AD480" s="711"/>
    </row>
    <row r="481" spans="5:30" ht="23.25" customHeight="1">
      <c r="E481" s="691"/>
      <c r="F481" s="692"/>
      <c r="H481" s="711"/>
      <c r="J481" s="691"/>
      <c r="K481" s="693"/>
      <c r="L481" s="693"/>
      <c r="M481" s="693"/>
      <c r="N481" s="693"/>
      <c r="P481" s="692"/>
      <c r="R481" s="692"/>
      <c r="T481" s="693"/>
      <c r="U481" s="692"/>
      <c r="V481" s="692"/>
      <c r="W481" s="692"/>
      <c r="AA481" s="691"/>
      <c r="AD481" s="711"/>
    </row>
    <row r="482" spans="5:30" ht="23.25" customHeight="1">
      <c r="E482" s="691"/>
      <c r="F482" s="692"/>
      <c r="H482" s="711"/>
      <c r="J482" s="691"/>
      <c r="K482" s="693"/>
      <c r="L482" s="693"/>
      <c r="M482" s="693"/>
      <c r="N482" s="693"/>
      <c r="P482" s="692"/>
      <c r="R482" s="692"/>
      <c r="T482" s="693"/>
      <c r="U482" s="692"/>
      <c r="V482" s="692"/>
      <c r="W482" s="692"/>
      <c r="AA482" s="691"/>
      <c r="AD482" s="711"/>
    </row>
    <row r="483" spans="5:30" ht="23.25" customHeight="1">
      <c r="E483" s="691"/>
      <c r="F483" s="692"/>
      <c r="H483" s="711"/>
      <c r="J483" s="691"/>
      <c r="K483" s="693"/>
      <c r="L483" s="693"/>
      <c r="M483" s="693"/>
      <c r="N483" s="693"/>
      <c r="P483" s="692"/>
      <c r="R483" s="692"/>
      <c r="T483" s="693"/>
      <c r="U483" s="692"/>
      <c r="V483" s="692"/>
      <c r="W483" s="692"/>
      <c r="AA483" s="691"/>
      <c r="AD483" s="711"/>
    </row>
    <row r="484" spans="5:30" ht="23.25" customHeight="1">
      <c r="E484" s="691"/>
      <c r="F484" s="692"/>
      <c r="H484" s="711"/>
      <c r="J484" s="691"/>
      <c r="K484" s="693"/>
      <c r="L484" s="693"/>
      <c r="M484" s="693"/>
      <c r="N484" s="693"/>
      <c r="P484" s="692"/>
      <c r="R484" s="692"/>
      <c r="T484" s="693"/>
      <c r="U484" s="692"/>
      <c r="V484" s="692"/>
      <c r="W484" s="692"/>
      <c r="AA484" s="691"/>
      <c r="AD484" s="711"/>
    </row>
    <row r="485" spans="5:30" ht="23.25" customHeight="1">
      <c r="E485" s="691"/>
      <c r="F485" s="692"/>
      <c r="H485" s="711"/>
      <c r="J485" s="691"/>
      <c r="K485" s="693"/>
      <c r="L485" s="693"/>
      <c r="M485" s="693"/>
      <c r="N485" s="693"/>
      <c r="P485" s="692"/>
      <c r="R485" s="692"/>
      <c r="T485" s="693"/>
      <c r="U485" s="692"/>
      <c r="V485" s="692"/>
      <c r="W485" s="692"/>
      <c r="AA485" s="691"/>
      <c r="AD485" s="711"/>
    </row>
    <row r="486" spans="5:30" ht="23.25" customHeight="1">
      <c r="E486" s="691"/>
      <c r="F486" s="692"/>
      <c r="H486" s="711"/>
      <c r="J486" s="691"/>
      <c r="K486" s="693"/>
      <c r="L486" s="693"/>
      <c r="M486" s="693"/>
      <c r="N486" s="693"/>
      <c r="P486" s="692"/>
      <c r="R486" s="692"/>
      <c r="T486" s="693"/>
      <c r="U486" s="692"/>
      <c r="V486" s="692"/>
      <c r="W486" s="692"/>
      <c r="AA486" s="691"/>
      <c r="AD486" s="711"/>
    </row>
    <row r="487" spans="5:30" ht="23.25" customHeight="1">
      <c r="E487" s="691"/>
      <c r="F487" s="692"/>
      <c r="H487" s="711"/>
      <c r="J487" s="691"/>
      <c r="K487" s="693"/>
      <c r="L487" s="693"/>
      <c r="M487" s="693"/>
      <c r="N487" s="693"/>
      <c r="P487" s="692"/>
      <c r="R487" s="692"/>
      <c r="T487" s="693"/>
      <c r="U487" s="692"/>
      <c r="V487" s="692"/>
      <c r="W487" s="692"/>
      <c r="AA487" s="691"/>
      <c r="AD487" s="711"/>
    </row>
    <row r="488" spans="5:30" ht="23.25" customHeight="1">
      <c r="E488" s="691"/>
      <c r="F488" s="692"/>
      <c r="H488" s="711"/>
      <c r="J488" s="691"/>
      <c r="K488" s="693"/>
      <c r="L488" s="693"/>
      <c r="M488" s="693"/>
      <c r="N488" s="693"/>
      <c r="P488" s="692"/>
      <c r="R488" s="692"/>
      <c r="T488" s="693"/>
      <c r="U488" s="692"/>
      <c r="V488" s="692"/>
      <c r="W488" s="692"/>
      <c r="AA488" s="691"/>
      <c r="AD488" s="711"/>
    </row>
    <row r="489" spans="5:30" ht="23.25" customHeight="1">
      <c r="E489" s="691"/>
      <c r="F489" s="692"/>
      <c r="H489" s="711"/>
      <c r="J489" s="691"/>
      <c r="K489" s="693"/>
      <c r="L489" s="693"/>
      <c r="M489" s="693"/>
      <c r="N489" s="693"/>
      <c r="P489" s="692"/>
      <c r="R489" s="692"/>
      <c r="T489" s="693"/>
      <c r="U489" s="692"/>
      <c r="V489" s="692"/>
      <c r="W489" s="692"/>
      <c r="AA489" s="691"/>
      <c r="AD489" s="711"/>
    </row>
    <row r="490" spans="5:30" ht="23.25" customHeight="1">
      <c r="E490" s="691"/>
      <c r="F490" s="692"/>
      <c r="H490" s="711"/>
      <c r="J490" s="691"/>
      <c r="K490" s="693"/>
      <c r="L490" s="693"/>
      <c r="M490" s="693"/>
      <c r="N490" s="693"/>
      <c r="P490" s="692"/>
      <c r="R490" s="692"/>
      <c r="T490" s="693"/>
      <c r="U490" s="692"/>
      <c r="V490" s="692"/>
      <c r="W490" s="692"/>
      <c r="AA490" s="691"/>
      <c r="AD490" s="711"/>
    </row>
    <row r="491" spans="5:30" ht="23.25" customHeight="1">
      <c r="E491" s="691"/>
      <c r="F491" s="692"/>
      <c r="H491" s="711"/>
      <c r="J491" s="691"/>
      <c r="K491" s="693"/>
      <c r="L491" s="693"/>
      <c r="M491" s="693"/>
      <c r="N491" s="693"/>
      <c r="P491" s="692"/>
      <c r="R491" s="692"/>
      <c r="T491" s="693"/>
      <c r="U491" s="692"/>
      <c r="V491" s="692"/>
      <c r="W491" s="692"/>
      <c r="AA491" s="691"/>
      <c r="AD491" s="711"/>
    </row>
    <row r="492" spans="5:30" ht="23.25" customHeight="1">
      <c r="E492" s="691"/>
      <c r="F492" s="692"/>
      <c r="H492" s="711"/>
      <c r="J492" s="691"/>
      <c r="K492" s="693"/>
      <c r="L492" s="693"/>
      <c r="M492" s="693"/>
      <c r="N492" s="693"/>
      <c r="P492" s="692"/>
      <c r="R492" s="692"/>
      <c r="T492" s="693"/>
      <c r="U492" s="692"/>
      <c r="V492" s="692"/>
      <c r="W492" s="692"/>
      <c r="AA492" s="691"/>
      <c r="AD492" s="711"/>
    </row>
    <row r="493" spans="5:30" ht="23.25" customHeight="1">
      <c r="E493" s="691"/>
      <c r="F493" s="692"/>
      <c r="H493" s="711"/>
      <c r="J493" s="691"/>
      <c r="K493" s="693"/>
      <c r="L493" s="693"/>
      <c r="M493" s="693"/>
      <c r="N493" s="693"/>
      <c r="P493" s="692"/>
      <c r="R493" s="692"/>
      <c r="T493" s="693"/>
      <c r="U493" s="692"/>
      <c r="V493" s="692"/>
      <c r="W493" s="692"/>
      <c r="AA493" s="691"/>
      <c r="AD493" s="711"/>
    </row>
    <row r="494" spans="5:30" ht="23.25" customHeight="1">
      <c r="E494" s="691"/>
      <c r="F494" s="692"/>
      <c r="H494" s="711"/>
      <c r="J494" s="691"/>
      <c r="K494" s="693"/>
      <c r="L494" s="693"/>
      <c r="M494" s="693"/>
      <c r="N494" s="693"/>
      <c r="P494" s="692"/>
      <c r="R494" s="692"/>
      <c r="T494" s="693"/>
      <c r="U494" s="692"/>
      <c r="V494" s="692"/>
      <c r="W494" s="692"/>
      <c r="AA494" s="691"/>
      <c r="AD494" s="711"/>
    </row>
    <row r="495" spans="5:30" ht="23.25" customHeight="1">
      <c r="E495" s="691"/>
      <c r="F495" s="692"/>
      <c r="H495" s="711"/>
      <c r="J495" s="691"/>
      <c r="K495" s="693"/>
      <c r="L495" s="693"/>
      <c r="M495" s="693"/>
      <c r="N495" s="693"/>
      <c r="P495" s="692"/>
      <c r="R495" s="692"/>
      <c r="T495" s="693"/>
      <c r="U495" s="692"/>
      <c r="V495" s="692"/>
      <c r="W495" s="692"/>
      <c r="AA495" s="691"/>
      <c r="AD495" s="711"/>
    </row>
    <row r="496" spans="5:30" ht="23.25" customHeight="1">
      <c r="E496" s="691"/>
      <c r="F496" s="692"/>
      <c r="H496" s="711"/>
      <c r="J496" s="691"/>
      <c r="K496" s="693"/>
      <c r="L496" s="693"/>
      <c r="M496" s="693"/>
      <c r="N496" s="693"/>
      <c r="P496" s="692"/>
      <c r="R496" s="692"/>
      <c r="T496" s="693"/>
      <c r="U496" s="692"/>
      <c r="V496" s="692"/>
      <c r="W496" s="692"/>
      <c r="AA496" s="691"/>
      <c r="AD496" s="711"/>
    </row>
    <row r="497" spans="5:30" ht="23.25" customHeight="1">
      <c r="E497" s="691"/>
      <c r="F497" s="692"/>
      <c r="H497" s="711"/>
      <c r="J497" s="691"/>
      <c r="K497" s="693"/>
      <c r="L497" s="693"/>
      <c r="M497" s="693"/>
      <c r="N497" s="693"/>
      <c r="P497" s="692"/>
      <c r="R497" s="692"/>
      <c r="T497" s="693"/>
      <c r="U497" s="692"/>
      <c r="V497" s="692"/>
      <c r="W497" s="692"/>
      <c r="AA497" s="691"/>
      <c r="AD497" s="711"/>
    </row>
    <row r="498" spans="5:30" ht="23.25" customHeight="1">
      <c r="E498" s="691"/>
      <c r="F498" s="692"/>
      <c r="H498" s="711"/>
      <c r="J498" s="691"/>
      <c r="K498" s="693"/>
      <c r="L498" s="693"/>
      <c r="M498" s="693"/>
      <c r="N498" s="693"/>
      <c r="P498" s="692"/>
      <c r="R498" s="692"/>
      <c r="T498" s="693"/>
      <c r="U498" s="692"/>
      <c r="V498" s="692"/>
      <c r="W498" s="692"/>
      <c r="AA498" s="691"/>
      <c r="AD498" s="711"/>
    </row>
    <row r="499" spans="5:30" ht="23.25" customHeight="1">
      <c r="E499" s="691"/>
      <c r="F499" s="692"/>
      <c r="H499" s="711"/>
      <c r="J499" s="691"/>
      <c r="K499" s="693"/>
      <c r="L499" s="693"/>
      <c r="M499" s="693"/>
      <c r="N499" s="693"/>
      <c r="P499" s="692"/>
      <c r="R499" s="692"/>
      <c r="T499" s="693"/>
      <c r="U499" s="692"/>
      <c r="V499" s="692"/>
      <c r="W499" s="692"/>
      <c r="AA499" s="691"/>
      <c r="AD499" s="711"/>
    </row>
    <row r="500" spans="5:30" ht="23.25" customHeight="1">
      <c r="E500" s="691"/>
      <c r="F500" s="692"/>
      <c r="H500" s="711"/>
      <c r="J500" s="691"/>
      <c r="K500" s="693"/>
      <c r="L500" s="693"/>
      <c r="M500" s="693"/>
      <c r="N500" s="693"/>
      <c r="P500" s="692"/>
      <c r="R500" s="692"/>
      <c r="T500" s="693"/>
      <c r="U500" s="692"/>
      <c r="V500" s="692"/>
      <c r="W500" s="692"/>
      <c r="AA500" s="691"/>
      <c r="AD500" s="711"/>
    </row>
    <row r="501" spans="5:30" ht="23.25" customHeight="1">
      <c r="E501" s="691"/>
      <c r="F501" s="692"/>
      <c r="H501" s="711"/>
      <c r="J501" s="691"/>
      <c r="K501" s="693"/>
      <c r="L501" s="693"/>
      <c r="M501" s="693"/>
      <c r="N501" s="693"/>
      <c r="P501" s="692"/>
      <c r="R501" s="692"/>
      <c r="T501" s="693"/>
      <c r="U501" s="692"/>
      <c r="V501" s="692"/>
      <c r="W501" s="692"/>
      <c r="AA501" s="691"/>
      <c r="AD501" s="711"/>
    </row>
    <row r="502" spans="5:30" ht="23.25" customHeight="1">
      <c r="E502" s="691"/>
      <c r="F502" s="692"/>
      <c r="H502" s="711"/>
      <c r="J502" s="691"/>
      <c r="K502" s="693"/>
      <c r="L502" s="693"/>
      <c r="M502" s="693"/>
      <c r="N502" s="693"/>
      <c r="P502" s="692"/>
      <c r="R502" s="692"/>
      <c r="T502" s="693"/>
      <c r="U502" s="692"/>
      <c r="V502" s="692"/>
      <c r="W502" s="692"/>
      <c r="AA502" s="691"/>
      <c r="AD502" s="711"/>
    </row>
    <row r="503" spans="5:30" ht="23.25" customHeight="1">
      <c r="E503" s="691"/>
      <c r="F503" s="692"/>
      <c r="H503" s="711"/>
      <c r="J503" s="691"/>
      <c r="K503" s="693"/>
      <c r="L503" s="693"/>
      <c r="M503" s="693"/>
      <c r="N503" s="693"/>
      <c r="P503" s="692"/>
      <c r="R503" s="692"/>
      <c r="T503" s="693"/>
      <c r="U503" s="692"/>
      <c r="V503" s="692"/>
      <c r="W503" s="692"/>
      <c r="AA503" s="691"/>
      <c r="AD503" s="711"/>
    </row>
    <row r="504" spans="5:30" ht="23.25" customHeight="1">
      <c r="E504" s="691"/>
      <c r="F504" s="692"/>
      <c r="H504" s="711"/>
      <c r="J504" s="691"/>
      <c r="K504" s="693"/>
      <c r="L504" s="693"/>
      <c r="M504" s="693"/>
      <c r="N504" s="693"/>
      <c r="P504" s="692"/>
      <c r="R504" s="692"/>
      <c r="T504" s="693"/>
      <c r="U504" s="692"/>
      <c r="V504" s="692"/>
      <c r="W504" s="692"/>
      <c r="AA504" s="691"/>
      <c r="AD504" s="711"/>
    </row>
    <row r="505" spans="5:30" ht="23.25" customHeight="1">
      <c r="E505" s="691"/>
      <c r="F505" s="692"/>
      <c r="H505" s="711"/>
      <c r="J505" s="691"/>
      <c r="K505" s="693"/>
      <c r="L505" s="693"/>
      <c r="M505" s="693"/>
      <c r="N505" s="693"/>
      <c r="P505" s="692"/>
      <c r="R505" s="692"/>
      <c r="T505" s="693"/>
      <c r="U505" s="692"/>
      <c r="V505" s="692"/>
      <c r="W505" s="692"/>
      <c r="AA505" s="691"/>
      <c r="AD505" s="711"/>
    </row>
    <row r="506" spans="5:30" ht="23.25" customHeight="1">
      <c r="E506" s="691"/>
      <c r="F506" s="692"/>
      <c r="H506" s="711"/>
      <c r="J506" s="691"/>
      <c r="K506" s="693"/>
      <c r="L506" s="693"/>
      <c r="M506" s="693"/>
      <c r="N506" s="693"/>
      <c r="P506" s="692"/>
      <c r="R506" s="692"/>
      <c r="T506" s="693"/>
      <c r="U506" s="692"/>
      <c r="V506" s="692"/>
      <c r="W506" s="692"/>
      <c r="AA506" s="691"/>
      <c r="AD506" s="711"/>
    </row>
    <row r="507" spans="5:30" ht="23.25" customHeight="1">
      <c r="E507" s="691"/>
      <c r="F507" s="692"/>
      <c r="H507" s="711"/>
      <c r="J507" s="691"/>
      <c r="K507" s="693"/>
      <c r="L507" s="693"/>
      <c r="M507" s="693"/>
      <c r="N507" s="693"/>
      <c r="P507" s="692"/>
      <c r="R507" s="692"/>
      <c r="T507" s="693"/>
      <c r="U507" s="692"/>
      <c r="V507" s="692"/>
      <c r="W507" s="692"/>
      <c r="AA507" s="691"/>
      <c r="AD507" s="711"/>
    </row>
    <row r="508" spans="5:30" ht="23.25" customHeight="1">
      <c r="E508" s="691"/>
      <c r="F508" s="692"/>
      <c r="H508" s="711"/>
      <c r="J508" s="691"/>
      <c r="K508" s="693"/>
      <c r="L508" s="693"/>
      <c r="M508" s="693"/>
      <c r="N508" s="693"/>
      <c r="P508" s="692"/>
      <c r="R508" s="692"/>
      <c r="T508" s="693"/>
      <c r="U508" s="692"/>
      <c r="V508" s="692"/>
      <c r="W508" s="692"/>
      <c r="AA508" s="691"/>
      <c r="AD508" s="711"/>
    </row>
    <row r="509" spans="5:30" ht="23.25" customHeight="1">
      <c r="E509" s="691"/>
      <c r="F509" s="692"/>
      <c r="H509" s="711"/>
      <c r="J509" s="691"/>
      <c r="K509" s="693"/>
      <c r="L509" s="693"/>
      <c r="M509" s="693"/>
      <c r="N509" s="693"/>
      <c r="P509" s="692"/>
      <c r="R509" s="692"/>
      <c r="T509" s="693"/>
      <c r="U509" s="692"/>
      <c r="V509" s="692"/>
      <c r="W509" s="692"/>
      <c r="AA509" s="691"/>
      <c r="AD509" s="711"/>
    </row>
    <row r="510" spans="5:30" ht="23.25" customHeight="1">
      <c r="E510" s="691"/>
      <c r="F510" s="692"/>
      <c r="H510" s="711"/>
      <c r="J510" s="691"/>
      <c r="K510" s="693"/>
      <c r="L510" s="693"/>
      <c r="M510" s="693"/>
      <c r="N510" s="693"/>
      <c r="P510" s="692"/>
      <c r="R510" s="692"/>
      <c r="T510" s="693"/>
      <c r="U510" s="692"/>
      <c r="V510" s="692"/>
      <c r="W510" s="692"/>
      <c r="AA510" s="691"/>
      <c r="AD510" s="711"/>
    </row>
    <row r="511" spans="5:30" ht="23.25" customHeight="1">
      <c r="E511" s="691"/>
      <c r="F511" s="692"/>
      <c r="H511" s="711"/>
      <c r="J511" s="691"/>
      <c r="K511" s="693"/>
      <c r="L511" s="693"/>
      <c r="M511" s="693"/>
      <c r="N511" s="693"/>
      <c r="P511" s="692"/>
      <c r="R511" s="692"/>
      <c r="T511" s="693"/>
      <c r="U511" s="692"/>
      <c r="V511" s="692"/>
      <c r="W511" s="692"/>
      <c r="AA511" s="691"/>
      <c r="AD511" s="711"/>
    </row>
    <row r="512" spans="5:30" ht="23.25" customHeight="1">
      <c r="E512" s="691"/>
      <c r="F512" s="692"/>
      <c r="H512" s="711"/>
      <c r="J512" s="691"/>
      <c r="K512" s="693"/>
      <c r="L512" s="693"/>
      <c r="M512" s="693"/>
      <c r="N512" s="693"/>
      <c r="P512" s="692"/>
      <c r="R512" s="692"/>
      <c r="T512" s="693"/>
      <c r="U512" s="692"/>
      <c r="V512" s="692"/>
      <c r="W512" s="692"/>
      <c r="AA512" s="691"/>
      <c r="AD512" s="711"/>
    </row>
    <row r="513" spans="5:30" ht="23.25" customHeight="1">
      <c r="E513" s="691"/>
      <c r="F513" s="692"/>
      <c r="H513" s="711"/>
      <c r="J513" s="691"/>
      <c r="K513" s="693"/>
      <c r="L513" s="693"/>
      <c r="M513" s="693"/>
      <c r="N513" s="693"/>
      <c r="P513" s="692"/>
      <c r="R513" s="692"/>
      <c r="T513" s="693"/>
      <c r="U513" s="692"/>
      <c r="V513" s="692"/>
      <c r="W513" s="692"/>
      <c r="AA513" s="691"/>
      <c r="AD513" s="711"/>
    </row>
    <row r="514" spans="5:30" ht="23.25" customHeight="1">
      <c r="E514" s="691"/>
      <c r="F514" s="692"/>
      <c r="H514" s="711"/>
      <c r="J514" s="691"/>
      <c r="K514" s="693"/>
      <c r="L514" s="693"/>
      <c r="M514" s="693"/>
      <c r="N514" s="693"/>
      <c r="P514" s="692"/>
      <c r="R514" s="692"/>
      <c r="T514" s="693"/>
      <c r="U514" s="692"/>
      <c r="V514" s="692"/>
      <c r="W514" s="692"/>
      <c r="AA514" s="691"/>
      <c r="AD514" s="711"/>
    </row>
    <row r="515" spans="5:30" ht="23.25" customHeight="1">
      <c r="E515" s="691"/>
      <c r="F515" s="692"/>
      <c r="H515" s="711"/>
      <c r="J515" s="691"/>
      <c r="K515" s="693"/>
      <c r="L515" s="693"/>
      <c r="M515" s="693"/>
      <c r="N515" s="693"/>
      <c r="P515" s="692"/>
      <c r="R515" s="692"/>
      <c r="T515" s="693"/>
      <c r="U515" s="692"/>
      <c r="V515" s="692"/>
      <c r="W515" s="692"/>
      <c r="AA515" s="691"/>
      <c r="AD515" s="711"/>
    </row>
    <row r="516" spans="5:30" ht="23.25" customHeight="1">
      <c r="E516" s="691"/>
      <c r="F516" s="692"/>
      <c r="H516" s="711"/>
      <c r="J516" s="691"/>
      <c r="K516" s="693"/>
      <c r="L516" s="693"/>
      <c r="M516" s="693"/>
      <c r="N516" s="693"/>
      <c r="P516" s="692"/>
      <c r="R516" s="692"/>
      <c r="T516" s="693"/>
      <c r="U516" s="692"/>
      <c r="V516" s="692"/>
      <c r="W516" s="692"/>
      <c r="AA516" s="691"/>
      <c r="AD516" s="711"/>
    </row>
    <row r="517" spans="5:30" ht="23.25" customHeight="1">
      <c r="E517" s="691"/>
      <c r="F517" s="692"/>
      <c r="H517" s="711"/>
      <c r="J517" s="691"/>
      <c r="K517" s="693"/>
      <c r="L517" s="693"/>
      <c r="M517" s="693"/>
      <c r="N517" s="693"/>
      <c r="P517" s="692"/>
      <c r="R517" s="692"/>
      <c r="T517" s="693"/>
      <c r="U517" s="692"/>
      <c r="V517" s="692"/>
      <c r="W517" s="692"/>
      <c r="AA517" s="691"/>
      <c r="AD517" s="711"/>
    </row>
    <row r="518" spans="5:30" ht="23.25" customHeight="1">
      <c r="E518" s="691"/>
      <c r="F518" s="692"/>
      <c r="H518" s="711"/>
      <c r="J518" s="691"/>
      <c r="K518" s="693"/>
      <c r="L518" s="693"/>
      <c r="M518" s="693"/>
      <c r="N518" s="693"/>
      <c r="P518" s="692"/>
      <c r="R518" s="692"/>
      <c r="T518" s="693"/>
      <c r="U518" s="692"/>
      <c r="V518" s="692"/>
      <c r="W518" s="692"/>
      <c r="AA518" s="691"/>
      <c r="AD518" s="711"/>
    </row>
    <row r="519" spans="5:30" ht="23.25" customHeight="1">
      <c r="E519" s="691"/>
      <c r="F519" s="692"/>
      <c r="H519" s="711"/>
      <c r="J519" s="691"/>
      <c r="K519" s="693"/>
      <c r="L519" s="693"/>
      <c r="M519" s="693"/>
      <c r="N519" s="693"/>
      <c r="P519" s="692"/>
      <c r="R519" s="692"/>
      <c r="T519" s="693"/>
      <c r="U519" s="692"/>
      <c r="V519" s="692"/>
      <c r="W519" s="692"/>
      <c r="AA519" s="691"/>
      <c r="AD519" s="711"/>
    </row>
    <row r="520" spans="5:30" ht="23.25" customHeight="1">
      <c r="E520" s="691"/>
      <c r="F520" s="692"/>
      <c r="H520" s="711"/>
      <c r="J520" s="691"/>
      <c r="K520" s="693"/>
      <c r="L520" s="693"/>
      <c r="M520" s="693"/>
      <c r="N520" s="693"/>
      <c r="P520" s="692"/>
      <c r="R520" s="692"/>
      <c r="T520" s="693"/>
      <c r="U520" s="692"/>
      <c r="V520" s="692"/>
      <c r="W520" s="692"/>
      <c r="AA520" s="691"/>
      <c r="AD520" s="711"/>
    </row>
    <row r="521" spans="5:30" ht="23.25" customHeight="1">
      <c r="E521" s="691"/>
      <c r="F521" s="692"/>
      <c r="H521" s="711"/>
      <c r="J521" s="691"/>
      <c r="K521" s="693"/>
      <c r="L521" s="693"/>
      <c r="M521" s="693"/>
      <c r="N521" s="693"/>
      <c r="P521" s="692"/>
      <c r="R521" s="692"/>
      <c r="T521" s="693"/>
      <c r="U521" s="692"/>
      <c r="V521" s="692"/>
      <c r="W521" s="692"/>
      <c r="AA521" s="691"/>
      <c r="AD521" s="711"/>
    </row>
    <row r="522" spans="5:30" ht="23.25" customHeight="1">
      <c r="E522" s="691"/>
      <c r="F522" s="692"/>
      <c r="H522" s="711"/>
      <c r="J522" s="691"/>
      <c r="K522" s="693"/>
      <c r="L522" s="693"/>
      <c r="M522" s="693"/>
      <c r="N522" s="693"/>
      <c r="P522" s="692"/>
      <c r="R522" s="692"/>
      <c r="T522" s="693"/>
      <c r="U522" s="692"/>
      <c r="V522" s="692"/>
      <c r="W522" s="692"/>
      <c r="AA522" s="691"/>
      <c r="AD522" s="711"/>
    </row>
    <row r="523" spans="5:30" ht="23.25" customHeight="1">
      <c r="E523" s="691"/>
      <c r="F523" s="692"/>
      <c r="H523" s="711"/>
      <c r="J523" s="691"/>
      <c r="K523" s="693"/>
      <c r="L523" s="693"/>
      <c r="M523" s="693"/>
      <c r="N523" s="693"/>
      <c r="P523" s="692"/>
      <c r="R523" s="692"/>
      <c r="T523" s="693"/>
      <c r="U523" s="692"/>
      <c r="V523" s="692"/>
      <c r="W523" s="692"/>
      <c r="AA523" s="691"/>
      <c r="AD523" s="711"/>
    </row>
    <row r="524" spans="5:30" ht="23.25" customHeight="1">
      <c r="E524" s="691"/>
      <c r="F524" s="692"/>
      <c r="H524" s="711"/>
      <c r="J524" s="691"/>
      <c r="K524" s="693"/>
      <c r="L524" s="693"/>
      <c r="M524" s="693"/>
      <c r="N524" s="693"/>
      <c r="P524" s="692"/>
      <c r="R524" s="692"/>
      <c r="T524" s="693"/>
      <c r="U524" s="692"/>
      <c r="V524" s="692"/>
      <c r="W524" s="692"/>
      <c r="AA524" s="691"/>
      <c r="AD524" s="711"/>
    </row>
    <row r="525" spans="5:30" ht="23.25" customHeight="1">
      <c r="E525" s="691"/>
      <c r="F525" s="692"/>
      <c r="H525" s="711"/>
      <c r="J525" s="691"/>
      <c r="K525" s="693"/>
      <c r="L525" s="693"/>
      <c r="M525" s="693"/>
      <c r="N525" s="693"/>
      <c r="P525" s="692"/>
      <c r="R525" s="692"/>
      <c r="T525" s="693"/>
      <c r="U525" s="692"/>
      <c r="V525" s="692"/>
      <c r="W525" s="692"/>
      <c r="AA525" s="691"/>
      <c r="AD525" s="711"/>
    </row>
    <row r="526" spans="5:30" ht="23.25" customHeight="1">
      <c r="E526" s="691"/>
      <c r="F526" s="692"/>
      <c r="H526" s="711"/>
      <c r="J526" s="691"/>
      <c r="K526" s="693"/>
      <c r="L526" s="693"/>
      <c r="M526" s="693"/>
      <c r="N526" s="693"/>
      <c r="P526" s="692"/>
      <c r="R526" s="692"/>
      <c r="T526" s="693"/>
      <c r="U526" s="692"/>
      <c r="V526" s="692"/>
      <c r="W526" s="692"/>
      <c r="AA526" s="691"/>
      <c r="AD526" s="711"/>
    </row>
    <row r="527" spans="5:30" ht="23.25" customHeight="1">
      <c r="E527" s="691"/>
      <c r="F527" s="692"/>
      <c r="H527" s="711"/>
      <c r="J527" s="691"/>
      <c r="K527" s="693"/>
      <c r="L527" s="693"/>
      <c r="M527" s="693"/>
      <c r="N527" s="693"/>
      <c r="P527" s="692"/>
      <c r="R527" s="692"/>
      <c r="T527" s="693"/>
      <c r="U527" s="692"/>
      <c r="V527" s="692"/>
      <c r="W527" s="692"/>
      <c r="AA527" s="691"/>
      <c r="AD527" s="711"/>
    </row>
    <row r="528" spans="5:30" ht="23.25" customHeight="1">
      <c r="E528" s="691"/>
      <c r="F528" s="692"/>
      <c r="H528" s="711"/>
      <c r="J528" s="691"/>
      <c r="K528" s="693"/>
      <c r="L528" s="693"/>
      <c r="M528" s="693"/>
      <c r="N528" s="693"/>
      <c r="P528" s="692"/>
      <c r="R528" s="692"/>
      <c r="T528" s="693"/>
      <c r="U528" s="692"/>
      <c r="V528" s="692"/>
      <c r="W528" s="692"/>
      <c r="AA528" s="691"/>
      <c r="AD528" s="711"/>
    </row>
    <row r="529" spans="5:30" ht="23.25" customHeight="1">
      <c r="E529" s="691"/>
      <c r="F529" s="692"/>
      <c r="H529" s="711"/>
      <c r="J529" s="691"/>
      <c r="K529" s="693"/>
      <c r="L529" s="693"/>
      <c r="M529" s="693"/>
      <c r="N529" s="693"/>
      <c r="P529" s="692"/>
      <c r="R529" s="692"/>
      <c r="T529" s="693"/>
      <c r="U529" s="692"/>
      <c r="V529" s="692"/>
      <c r="W529" s="692"/>
      <c r="AA529" s="691"/>
      <c r="AD529" s="711"/>
    </row>
    <row r="530" spans="5:30" ht="23.25" customHeight="1">
      <c r="E530" s="691"/>
      <c r="F530" s="692"/>
      <c r="H530" s="711"/>
      <c r="J530" s="691"/>
      <c r="K530" s="693"/>
      <c r="L530" s="693"/>
      <c r="M530" s="693"/>
      <c r="N530" s="693"/>
      <c r="P530" s="692"/>
      <c r="R530" s="692"/>
      <c r="T530" s="693"/>
      <c r="U530" s="692"/>
      <c r="V530" s="692"/>
      <c r="W530" s="692"/>
      <c r="AA530" s="691"/>
      <c r="AD530" s="711"/>
    </row>
    <row r="531" spans="5:30" ht="23.25" customHeight="1">
      <c r="E531" s="691"/>
      <c r="F531" s="692"/>
      <c r="H531" s="711"/>
      <c r="J531" s="691"/>
      <c r="K531" s="693"/>
      <c r="L531" s="693"/>
      <c r="M531" s="693"/>
      <c r="N531" s="693"/>
      <c r="P531" s="692"/>
      <c r="R531" s="692"/>
      <c r="T531" s="693"/>
      <c r="U531" s="692"/>
      <c r="V531" s="692"/>
      <c r="W531" s="692"/>
      <c r="AA531" s="691"/>
      <c r="AD531" s="711"/>
    </row>
    <row r="532" spans="5:30" ht="23.25" customHeight="1">
      <c r="E532" s="691"/>
      <c r="F532" s="692"/>
      <c r="H532" s="711"/>
      <c r="J532" s="691"/>
      <c r="K532" s="693"/>
      <c r="L532" s="693"/>
      <c r="M532" s="693"/>
      <c r="N532" s="693"/>
      <c r="P532" s="692"/>
      <c r="R532" s="692"/>
      <c r="T532" s="693"/>
      <c r="U532" s="692"/>
      <c r="V532" s="692"/>
      <c r="W532" s="692"/>
      <c r="AA532" s="691"/>
      <c r="AD532" s="711"/>
    </row>
    <row r="533" spans="5:30" ht="23.25" customHeight="1">
      <c r="E533" s="691"/>
      <c r="F533" s="692"/>
      <c r="H533" s="711"/>
      <c r="J533" s="691"/>
      <c r="K533" s="693"/>
      <c r="L533" s="693"/>
      <c r="M533" s="693"/>
      <c r="N533" s="693"/>
      <c r="P533" s="692"/>
      <c r="R533" s="692"/>
      <c r="T533" s="693"/>
      <c r="U533" s="692"/>
      <c r="V533" s="692"/>
      <c r="W533" s="692"/>
      <c r="AA533" s="691"/>
      <c r="AD533" s="711"/>
    </row>
    <row r="534" spans="5:30" ht="23.25" customHeight="1">
      <c r="E534" s="691"/>
      <c r="F534" s="692"/>
      <c r="H534" s="711"/>
      <c r="J534" s="691"/>
      <c r="K534" s="693"/>
      <c r="L534" s="693"/>
      <c r="M534" s="693"/>
      <c r="N534" s="693"/>
      <c r="P534" s="692"/>
      <c r="R534" s="692"/>
      <c r="T534" s="693"/>
      <c r="U534" s="692"/>
      <c r="V534" s="692"/>
      <c r="W534" s="692"/>
      <c r="AA534" s="691"/>
      <c r="AD534" s="711"/>
    </row>
    <row r="535" spans="5:30" ht="23.25" customHeight="1">
      <c r="E535" s="691"/>
      <c r="F535" s="692"/>
      <c r="H535" s="711"/>
      <c r="J535" s="691"/>
      <c r="K535" s="693"/>
      <c r="L535" s="693"/>
      <c r="M535" s="693"/>
      <c r="N535" s="693"/>
      <c r="P535" s="692"/>
      <c r="R535" s="692"/>
      <c r="T535" s="693"/>
      <c r="U535" s="692"/>
      <c r="V535" s="692"/>
      <c r="W535" s="692"/>
      <c r="AA535" s="691"/>
      <c r="AD535" s="711"/>
    </row>
    <row r="536" spans="5:30" ht="23.25" customHeight="1">
      <c r="E536" s="691"/>
      <c r="F536" s="692"/>
      <c r="H536" s="711"/>
      <c r="J536" s="691"/>
      <c r="K536" s="693"/>
      <c r="L536" s="693"/>
      <c r="M536" s="693"/>
      <c r="N536" s="693"/>
      <c r="P536" s="692"/>
      <c r="R536" s="692"/>
      <c r="T536" s="693"/>
      <c r="U536" s="692"/>
      <c r="V536" s="692"/>
      <c r="W536" s="692"/>
      <c r="AA536" s="691"/>
      <c r="AD536" s="711"/>
    </row>
    <row r="537" spans="5:30" ht="23.25" customHeight="1">
      <c r="E537" s="691"/>
      <c r="F537" s="692"/>
      <c r="H537" s="711"/>
      <c r="J537" s="691"/>
      <c r="K537" s="693"/>
      <c r="L537" s="693"/>
      <c r="M537" s="693"/>
      <c r="N537" s="693"/>
      <c r="P537" s="692"/>
      <c r="R537" s="692"/>
      <c r="T537" s="693"/>
      <c r="U537" s="692"/>
      <c r="V537" s="692"/>
      <c r="W537" s="692"/>
      <c r="AA537" s="691"/>
      <c r="AD537" s="711"/>
    </row>
    <row r="538" spans="5:30" ht="23.25" customHeight="1">
      <c r="E538" s="691"/>
      <c r="F538" s="692"/>
      <c r="H538" s="711"/>
      <c r="J538" s="691"/>
      <c r="K538" s="693"/>
      <c r="L538" s="693"/>
      <c r="M538" s="693"/>
      <c r="N538" s="693"/>
      <c r="P538" s="692"/>
      <c r="R538" s="692"/>
      <c r="T538" s="693"/>
      <c r="U538" s="692"/>
      <c r="V538" s="692"/>
      <c r="W538" s="692"/>
      <c r="AA538" s="691"/>
      <c r="AD538" s="711"/>
    </row>
    <row r="539" spans="5:30" ht="23.25" customHeight="1">
      <c r="E539" s="691"/>
      <c r="F539" s="692"/>
      <c r="H539" s="711"/>
      <c r="J539" s="691"/>
      <c r="K539" s="693"/>
      <c r="L539" s="693"/>
      <c r="M539" s="693"/>
      <c r="N539" s="693"/>
      <c r="P539" s="692"/>
      <c r="R539" s="692"/>
      <c r="T539" s="693"/>
      <c r="U539" s="692"/>
      <c r="V539" s="692"/>
      <c r="W539" s="692"/>
      <c r="AA539" s="691"/>
      <c r="AD539" s="711"/>
    </row>
    <row r="540" spans="5:30" ht="23.25" customHeight="1">
      <c r="E540" s="691"/>
      <c r="F540" s="692"/>
      <c r="H540" s="711"/>
      <c r="J540" s="691"/>
      <c r="K540" s="693"/>
      <c r="L540" s="693"/>
      <c r="M540" s="693"/>
      <c r="N540" s="693"/>
      <c r="P540" s="692"/>
      <c r="R540" s="692"/>
      <c r="T540" s="693"/>
      <c r="U540" s="692"/>
      <c r="V540" s="692"/>
      <c r="W540" s="692"/>
      <c r="AA540" s="691"/>
      <c r="AD540" s="711"/>
    </row>
    <row r="541" spans="5:30" ht="23.25" customHeight="1">
      <c r="E541" s="691"/>
      <c r="F541" s="692"/>
      <c r="H541" s="711"/>
      <c r="J541" s="691"/>
      <c r="K541" s="693"/>
      <c r="L541" s="693"/>
      <c r="M541" s="693"/>
      <c r="N541" s="693"/>
      <c r="P541" s="692"/>
      <c r="R541" s="692"/>
      <c r="T541" s="693"/>
      <c r="U541" s="692"/>
      <c r="V541" s="692"/>
      <c r="W541" s="692"/>
      <c r="AA541" s="691"/>
      <c r="AD541" s="711"/>
    </row>
    <row r="542" spans="5:30" ht="23.25" customHeight="1">
      <c r="E542" s="691"/>
      <c r="F542" s="692"/>
      <c r="H542" s="711"/>
      <c r="J542" s="691"/>
      <c r="K542" s="693"/>
      <c r="L542" s="693"/>
      <c r="M542" s="693"/>
      <c r="N542" s="693"/>
      <c r="P542" s="692"/>
      <c r="R542" s="692"/>
      <c r="T542" s="693"/>
      <c r="U542" s="692"/>
      <c r="V542" s="692"/>
      <c r="W542" s="692"/>
      <c r="AA542" s="691"/>
      <c r="AD542" s="711"/>
    </row>
    <row r="543" spans="5:30" ht="23.25" customHeight="1">
      <c r="E543" s="691"/>
      <c r="F543" s="692"/>
      <c r="H543" s="711"/>
      <c r="J543" s="691"/>
      <c r="K543" s="693"/>
      <c r="L543" s="693"/>
      <c r="M543" s="693"/>
      <c r="N543" s="693"/>
      <c r="P543" s="692"/>
      <c r="R543" s="692"/>
      <c r="T543" s="693"/>
      <c r="U543" s="692"/>
      <c r="V543" s="692"/>
      <c r="W543" s="692"/>
      <c r="AA543" s="691"/>
      <c r="AD543" s="711"/>
    </row>
    <row r="544" spans="5:30" ht="23.25" customHeight="1">
      <c r="E544" s="691"/>
      <c r="F544" s="692"/>
      <c r="H544" s="711"/>
      <c r="J544" s="691"/>
      <c r="K544" s="693"/>
      <c r="L544" s="693"/>
      <c r="M544" s="693"/>
      <c r="N544" s="693"/>
      <c r="P544" s="692"/>
      <c r="R544" s="692"/>
      <c r="T544" s="693"/>
      <c r="U544" s="692"/>
      <c r="V544" s="692"/>
      <c r="W544" s="692"/>
      <c r="AA544" s="691"/>
      <c r="AD544" s="711"/>
    </row>
    <row r="545" spans="5:30" ht="23.25" customHeight="1">
      <c r="E545" s="691"/>
      <c r="F545" s="692"/>
      <c r="H545" s="711"/>
      <c r="J545" s="691"/>
      <c r="K545" s="693"/>
      <c r="L545" s="693"/>
      <c r="M545" s="693"/>
      <c r="N545" s="693"/>
      <c r="P545" s="692"/>
      <c r="R545" s="692"/>
      <c r="T545" s="693"/>
      <c r="U545" s="692"/>
      <c r="V545" s="692"/>
      <c r="W545" s="692"/>
      <c r="AA545" s="691"/>
      <c r="AD545" s="711"/>
    </row>
    <row r="546" spans="5:30" ht="23.25" customHeight="1">
      <c r="E546" s="691"/>
      <c r="F546" s="692"/>
      <c r="H546" s="711"/>
      <c r="J546" s="691"/>
      <c r="K546" s="693"/>
      <c r="L546" s="693"/>
      <c r="M546" s="693"/>
      <c r="N546" s="693"/>
      <c r="P546" s="692"/>
      <c r="R546" s="692"/>
      <c r="T546" s="693"/>
      <c r="U546" s="692"/>
      <c r="V546" s="692"/>
      <c r="W546" s="692"/>
      <c r="AA546" s="691"/>
      <c r="AD546" s="711"/>
    </row>
    <row r="547" spans="5:30" ht="23.25" customHeight="1">
      <c r="E547" s="691"/>
      <c r="F547" s="692"/>
      <c r="H547" s="711"/>
      <c r="J547" s="691"/>
      <c r="K547" s="693"/>
      <c r="L547" s="693"/>
      <c r="M547" s="693"/>
      <c r="N547" s="693"/>
      <c r="P547" s="692"/>
      <c r="R547" s="692"/>
      <c r="T547" s="693"/>
      <c r="U547" s="692"/>
      <c r="V547" s="692"/>
      <c r="W547" s="692"/>
      <c r="AA547" s="691"/>
      <c r="AD547" s="711"/>
    </row>
    <row r="548" spans="5:30" ht="23.25" customHeight="1">
      <c r="E548" s="691"/>
      <c r="F548" s="692"/>
      <c r="H548" s="711"/>
      <c r="J548" s="691"/>
      <c r="K548" s="693"/>
      <c r="L548" s="693"/>
      <c r="M548" s="693"/>
      <c r="N548" s="693"/>
      <c r="P548" s="692"/>
      <c r="R548" s="692"/>
      <c r="T548" s="693"/>
      <c r="U548" s="692"/>
      <c r="V548" s="692"/>
      <c r="W548" s="692"/>
      <c r="AA548" s="691"/>
      <c r="AD548" s="711"/>
    </row>
    <row r="549" spans="5:30" ht="23.25" customHeight="1">
      <c r="E549" s="691"/>
      <c r="F549" s="692"/>
      <c r="H549" s="711"/>
      <c r="J549" s="691"/>
      <c r="K549" s="693"/>
      <c r="L549" s="693"/>
      <c r="M549" s="693"/>
      <c r="N549" s="693"/>
      <c r="P549" s="692"/>
      <c r="R549" s="692"/>
      <c r="T549" s="693"/>
      <c r="U549" s="692"/>
      <c r="V549" s="692"/>
      <c r="W549" s="692"/>
      <c r="AA549" s="691"/>
      <c r="AD549" s="711"/>
    </row>
    <row r="550" spans="5:30" ht="23.25" customHeight="1">
      <c r="E550" s="691"/>
      <c r="F550" s="692"/>
      <c r="H550" s="711"/>
      <c r="J550" s="691"/>
      <c r="K550" s="693"/>
      <c r="L550" s="693"/>
      <c r="M550" s="693"/>
      <c r="N550" s="693"/>
      <c r="P550" s="692"/>
      <c r="R550" s="692"/>
      <c r="T550" s="693"/>
      <c r="U550" s="692"/>
      <c r="V550" s="692"/>
      <c r="W550" s="692"/>
      <c r="AA550" s="691"/>
      <c r="AD550" s="711"/>
    </row>
    <row r="551" spans="5:30" ht="23.25" customHeight="1">
      <c r="E551" s="691"/>
      <c r="F551" s="692"/>
      <c r="H551" s="711"/>
      <c r="J551" s="691"/>
      <c r="K551" s="693"/>
      <c r="L551" s="693"/>
      <c r="M551" s="693"/>
      <c r="N551" s="693"/>
      <c r="P551" s="692"/>
      <c r="R551" s="692"/>
      <c r="T551" s="693"/>
      <c r="U551" s="692"/>
      <c r="V551" s="692"/>
      <c r="W551" s="692"/>
      <c r="AA551" s="691"/>
      <c r="AD551" s="711"/>
    </row>
    <row r="552" spans="5:30" ht="23.25" customHeight="1">
      <c r="E552" s="691"/>
      <c r="F552" s="692"/>
      <c r="H552" s="711"/>
      <c r="J552" s="691"/>
      <c r="K552" s="693"/>
      <c r="L552" s="693"/>
      <c r="M552" s="693"/>
      <c r="N552" s="693"/>
      <c r="P552" s="692"/>
      <c r="R552" s="692"/>
      <c r="T552" s="693"/>
      <c r="U552" s="692"/>
      <c r="V552" s="692"/>
      <c r="W552" s="692"/>
      <c r="AA552" s="691"/>
      <c r="AD552" s="711"/>
    </row>
    <row r="553" spans="5:30" ht="23.25" customHeight="1">
      <c r="E553" s="691"/>
      <c r="F553" s="692"/>
      <c r="H553" s="711"/>
      <c r="J553" s="691"/>
      <c r="K553" s="693"/>
      <c r="L553" s="693"/>
      <c r="M553" s="693"/>
      <c r="N553" s="693"/>
      <c r="P553" s="692"/>
      <c r="R553" s="692"/>
      <c r="T553" s="693"/>
      <c r="U553" s="692"/>
      <c r="V553" s="692"/>
      <c r="W553" s="692"/>
      <c r="AA553" s="691"/>
      <c r="AD553" s="711"/>
    </row>
    <row r="554" spans="5:30" ht="23.25" customHeight="1">
      <c r="E554" s="691"/>
      <c r="F554" s="692"/>
      <c r="H554" s="711"/>
      <c r="J554" s="691"/>
      <c r="K554" s="693"/>
      <c r="L554" s="693"/>
      <c r="M554" s="693"/>
      <c r="N554" s="693"/>
      <c r="P554" s="692"/>
      <c r="R554" s="692"/>
      <c r="T554" s="693"/>
      <c r="U554" s="692"/>
      <c r="V554" s="692"/>
      <c r="W554" s="692"/>
      <c r="AA554" s="691"/>
      <c r="AD554" s="711"/>
    </row>
    <row r="555" spans="5:30" ht="23.25" customHeight="1">
      <c r="E555" s="691"/>
      <c r="F555" s="692"/>
      <c r="H555" s="711"/>
      <c r="J555" s="691"/>
      <c r="K555" s="693"/>
      <c r="L555" s="693"/>
      <c r="M555" s="693"/>
      <c r="N555" s="693"/>
      <c r="P555" s="692"/>
      <c r="R555" s="692"/>
      <c r="T555" s="693"/>
      <c r="U555" s="692"/>
      <c r="V555" s="692"/>
      <c r="W555" s="692"/>
      <c r="AA555" s="691"/>
      <c r="AD555" s="711"/>
    </row>
    <row r="556" spans="5:30" ht="23.25" customHeight="1">
      <c r="E556" s="691"/>
      <c r="F556" s="692"/>
      <c r="H556" s="711"/>
      <c r="J556" s="691"/>
      <c r="K556" s="693"/>
      <c r="L556" s="693"/>
      <c r="M556" s="693"/>
      <c r="N556" s="693"/>
      <c r="P556" s="692"/>
      <c r="R556" s="692"/>
      <c r="T556" s="693"/>
      <c r="U556" s="692"/>
      <c r="V556" s="692"/>
      <c r="W556" s="692"/>
      <c r="AA556" s="691"/>
      <c r="AD556" s="711"/>
    </row>
    <row r="557" spans="5:30" ht="23.25" customHeight="1">
      <c r="E557" s="691"/>
      <c r="F557" s="692"/>
      <c r="H557" s="711"/>
      <c r="J557" s="691"/>
      <c r="K557" s="693"/>
      <c r="L557" s="693"/>
      <c r="M557" s="693"/>
      <c r="N557" s="693"/>
      <c r="P557" s="692"/>
      <c r="R557" s="692"/>
      <c r="T557" s="693"/>
      <c r="U557" s="692"/>
      <c r="V557" s="692"/>
      <c r="W557" s="692"/>
      <c r="AA557" s="691"/>
      <c r="AD557" s="711"/>
    </row>
    <row r="558" spans="5:30" ht="23.25" customHeight="1">
      <c r="E558" s="691"/>
      <c r="F558" s="692"/>
      <c r="H558" s="711"/>
      <c r="J558" s="691"/>
      <c r="K558" s="693"/>
      <c r="L558" s="693"/>
      <c r="M558" s="693"/>
      <c r="N558" s="693"/>
      <c r="P558" s="692"/>
      <c r="R558" s="692"/>
      <c r="T558" s="693"/>
      <c r="U558" s="692"/>
      <c r="V558" s="692"/>
      <c r="W558" s="692"/>
      <c r="AA558" s="691"/>
      <c r="AD558" s="711"/>
    </row>
    <row r="559" spans="5:30" ht="23.25" customHeight="1">
      <c r="E559" s="691"/>
      <c r="F559" s="692"/>
      <c r="H559" s="711"/>
      <c r="J559" s="691"/>
      <c r="K559" s="693"/>
      <c r="L559" s="693"/>
      <c r="M559" s="693"/>
      <c r="N559" s="693"/>
      <c r="P559" s="692"/>
      <c r="R559" s="692"/>
      <c r="T559" s="693"/>
      <c r="U559" s="692"/>
      <c r="V559" s="692"/>
      <c r="W559" s="692"/>
      <c r="AA559" s="691"/>
      <c r="AD559" s="711"/>
    </row>
    <row r="560" spans="5:30" ht="23.25" customHeight="1">
      <c r="E560" s="691"/>
      <c r="F560" s="692"/>
      <c r="H560" s="711"/>
      <c r="J560" s="691"/>
      <c r="K560" s="693"/>
      <c r="L560" s="693"/>
      <c r="M560" s="693"/>
      <c r="N560" s="693"/>
      <c r="P560" s="692"/>
      <c r="R560" s="692"/>
      <c r="T560" s="693"/>
      <c r="U560" s="692"/>
      <c r="V560" s="692"/>
      <c r="W560" s="692"/>
      <c r="AA560" s="691"/>
      <c r="AD560" s="711"/>
    </row>
    <row r="561" spans="5:30" ht="23.25" customHeight="1">
      <c r="E561" s="691"/>
      <c r="F561" s="692"/>
      <c r="H561" s="711"/>
      <c r="J561" s="691"/>
      <c r="K561" s="693"/>
      <c r="L561" s="693"/>
      <c r="M561" s="693"/>
      <c r="N561" s="693"/>
      <c r="P561" s="692"/>
      <c r="R561" s="692"/>
      <c r="T561" s="693"/>
      <c r="U561" s="692"/>
      <c r="V561" s="692"/>
      <c r="W561" s="692"/>
      <c r="AA561" s="691"/>
      <c r="AD561" s="711"/>
    </row>
    <row r="562" spans="5:30" ht="23.25" customHeight="1">
      <c r="E562" s="691"/>
      <c r="F562" s="692"/>
      <c r="H562" s="711"/>
      <c r="J562" s="691"/>
      <c r="K562" s="693"/>
      <c r="L562" s="693"/>
      <c r="M562" s="693"/>
      <c r="N562" s="693"/>
      <c r="P562" s="692"/>
      <c r="R562" s="692"/>
      <c r="T562" s="693"/>
      <c r="U562" s="692"/>
      <c r="V562" s="692"/>
      <c r="W562" s="692"/>
      <c r="AA562" s="691"/>
      <c r="AD562" s="711"/>
    </row>
    <row r="563" spans="5:30" ht="23.25" customHeight="1">
      <c r="E563" s="691"/>
      <c r="F563" s="692"/>
      <c r="H563" s="711"/>
      <c r="J563" s="691"/>
      <c r="K563" s="693"/>
      <c r="L563" s="693"/>
      <c r="M563" s="693"/>
      <c r="N563" s="693"/>
      <c r="P563" s="692"/>
      <c r="R563" s="692"/>
      <c r="T563" s="693"/>
      <c r="U563" s="692"/>
      <c r="V563" s="692"/>
      <c r="W563" s="692"/>
      <c r="AA563" s="691"/>
      <c r="AD563" s="711"/>
    </row>
    <row r="564" spans="5:30" ht="23.25" customHeight="1">
      <c r="E564" s="691"/>
      <c r="F564" s="692"/>
      <c r="H564" s="711"/>
      <c r="J564" s="691"/>
      <c r="K564" s="693"/>
      <c r="L564" s="693"/>
      <c r="M564" s="693"/>
      <c r="N564" s="693"/>
      <c r="P564" s="692"/>
      <c r="R564" s="692"/>
      <c r="T564" s="693"/>
      <c r="U564" s="692"/>
      <c r="V564" s="692"/>
      <c r="W564" s="692"/>
      <c r="AA564" s="691"/>
      <c r="AD564" s="711"/>
    </row>
    <row r="565" spans="5:30" ht="23.25" customHeight="1">
      <c r="E565" s="691"/>
      <c r="F565" s="692"/>
      <c r="H565" s="711"/>
      <c r="J565" s="691"/>
      <c r="K565" s="693"/>
      <c r="L565" s="693"/>
      <c r="M565" s="693"/>
      <c r="N565" s="693"/>
      <c r="P565" s="692"/>
      <c r="R565" s="692"/>
      <c r="T565" s="693"/>
      <c r="U565" s="692"/>
      <c r="V565" s="692"/>
      <c r="W565" s="692"/>
      <c r="AA565" s="691"/>
      <c r="AD565" s="711"/>
    </row>
    <row r="566" spans="5:30" ht="23.25" customHeight="1">
      <c r="E566" s="691"/>
      <c r="F566" s="692"/>
      <c r="H566" s="711"/>
      <c r="J566" s="691"/>
      <c r="K566" s="693"/>
      <c r="L566" s="693"/>
      <c r="M566" s="693"/>
      <c r="N566" s="693"/>
      <c r="P566" s="692"/>
      <c r="R566" s="692"/>
      <c r="T566" s="693"/>
      <c r="U566" s="692"/>
      <c r="V566" s="692"/>
      <c r="W566" s="692"/>
      <c r="AA566" s="691"/>
      <c r="AD566" s="711"/>
    </row>
    <row r="567" spans="5:30" ht="23.25" customHeight="1">
      <c r="E567" s="691"/>
      <c r="F567" s="692"/>
      <c r="H567" s="711"/>
      <c r="J567" s="691"/>
      <c r="K567" s="693"/>
      <c r="L567" s="693"/>
      <c r="M567" s="693"/>
      <c r="N567" s="693"/>
      <c r="P567" s="692"/>
      <c r="R567" s="692"/>
      <c r="T567" s="693"/>
      <c r="U567" s="692"/>
      <c r="V567" s="692"/>
      <c r="W567" s="692"/>
      <c r="AA567" s="691"/>
      <c r="AD567" s="711"/>
    </row>
    <row r="568" spans="5:30" ht="23.25" customHeight="1">
      <c r="E568" s="691"/>
      <c r="F568" s="692"/>
      <c r="H568" s="711"/>
      <c r="J568" s="691"/>
      <c r="K568" s="693"/>
      <c r="L568" s="693"/>
      <c r="M568" s="693"/>
      <c r="N568" s="693"/>
      <c r="P568" s="692"/>
      <c r="R568" s="692"/>
      <c r="T568" s="693"/>
      <c r="U568" s="692"/>
      <c r="V568" s="692"/>
      <c r="W568" s="692"/>
      <c r="AA568" s="691"/>
      <c r="AD568" s="711"/>
    </row>
    <row r="569" spans="5:30" ht="23.25" customHeight="1">
      <c r="E569" s="691"/>
      <c r="F569" s="692"/>
      <c r="H569" s="711"/>
      <c r="J569" s="691"/>
      <c r="K569" s="693"/>
      <c r="L569" s="693"/>
      <c r="M569" s="693"/>
      <c r="N569" s="693"/>
      <c r="P569" s="692"/>
      <c r="R569" s="692"/>
      <c r="T569" s="693"/>
      <c r="U569" s="692"/>
      <c r="V569" s="692"/>
      <c r="W569" s="692"/>
      <c r="AA569" s="691"/>
      <c r="AD569" s="711"/>
    </row>
    <row r="570" spans="5:30" ht="23.25" customHeight="1">
      <c r="E570" s="691"/>
      <c r="F570" s="692"/>
      <c r="H570" s="711"/>
      <c r="J570" s="691"/>
      <c r="K570" s="693"/>
      <c r="L570" s="693"/>
      <c r="M570" s="693"/>
      <c r="N570" s="693"/>
      <c r="P570" s="692"/>
      <c r="R570" s="692"/>
      <c r="T570" s="693"/>
      <c r="U570" s="692"/>
      <c r="V570" s="692"/>
      <c r="W570" s="692"/>
      <c r="AA570" s="691"/>
      <c r="AD570" s="711"/>
    </row>
    <row r="571" spans="5:30" ht="23.25" customHeight="1">
      <c r="E571" s="691"/>
      <c r="F571" s="692"/>
      <c r="H571" s="711"/>
      <c r="J571" s="691"/>
      <c r="K571" s="693"/>
      <c r="L571" s="693"/>
      <c r="M571" s="693"/>
      <c r="N571" s="693"/>
      <c r="P571" s="692"/>
      <c r="R571" s="692"/>
      <c r="T571" s="693"/>
      <c r="U571" s="692"/>
      <c r="V571" s="692"/>
      <c r="W571" s="692"/>
      <c r="AA571" s="691"/>
      <c r="AD571" s="711"/>
    </row>
    <row r="572" spans="5:30" ht="23.25" customHeight="1">
      <c r="E572" s="691"/>
      <c r="F572" s="692"/>
      <c r="H572" s="711"/>
      <c r="J572" s="691"/>
      <c r="K572" s="693"/>
      <c r="L572" s="693"/>
      <c r="M572" s="693"/>
      <c r="N572" s="693"/>
      <c r="P572" s="692"/>
      <c r="R572" s="692"/>
      <c r="T572" s="693"/>
      <c r="U572" s="692"/>
      <c r="V572" s="692"/>
      <c r="W572" s="692"/>
      <c r="AA572" s="691"/>
      <c r="AD572" s="711"/>
    </row>
    <row r="573" spans="5:30" ht="23.25" customHeight="1">
      <c r="E573" s="691"/>
      <c r="F573" s="692"/>
      <c r="H573" s="711"/>
      <c r="J573" s="691"/>
      <c r="K573" s="693"/>
      <c r="L573" s="693"/>
      <c r="M573" s="693"/>
      <c r="N573" s="693"/>
      <c r="P573" s="692"/>
      <c r="R573" s="692"/>
      <c r="T573" s="693"/>
      <c r="U573" s="692"/>
      <c r="V573" s="692"/>
      <c r="W573" s="692"/>
      <c r="AA573" s="691"/>
      <c r="AD573" s="711"/>
    </row>
    <row r="574" spans="5:30" ht="23.25" customHeight="1">
      <c r="E574" s="691"/>
      <c r="F574" s="692"/>
      <c r="H574" s="711"/>
      <c r="J574" s="691"/>
      <c r="K574" s="693"/>
      <c r="L574" s="693"/>
      <c r="M574" s="693"/>
      <c r="N574" s="693"/>
      <c r="P574" s="692"/>
      <c r="R574" s="692"/>
      <c r="T574" s="693"/>
      <c r="U574" s="692"/>
      <c r="V574" s="692"/>
      <c r="W574" s="692"/>
      <c r="AA574" s="691"/>
      <c r="AD574" s="711"/>
    </row>
    <row r="575" spans="5:30" ht="23.25" customHeight="1">
      <c r="E575" s="691"/>
      <c r="F575" s="692"/>
      <c r="H575" s="711"/>
      <c r="J575" s="691"/>
      <c r="K575" s="693"/>
      <c r="L575" s="693"/>
      <c r="M575" s="693"/>
      <c r="N575" s="693"/>
      <c r="P575" s="692"/>
      <c r="R575" s="692"/>
      <c r="T575" s="693"/>
      <c r="U575" s="692"/>
      <c r="V575" s="692"/>
      <c r="W575" s="692"/>
      <c r="AA575" s="691"/>
      <c r="AD575" s="711"/>
    </row>
    <row r="576" spans="5:30" ht="23.25" customHeight="1">
      <c r="E576" s="691"/>
      <c r="F576" s="692"/>
      <c r="H576" s="711"/>
      <c r="J576" s="691"/>
      <c r="K576" s="693"/>
      <c r="L576" s="693"/>
      <c r="M576" s="693"/>
      <c r="N576" s="693"/>
      <c r="P576" s="692"/>
      <c r="R576" s="692"/>
      <c r="T576" s="693"/>
      <c r="U576" s="692"/>
      <c r="V576" s="692"/>
      <c r="W576" s="692"/>
      <c r="AA576" s="691"/>
      <c r="AD576" s="711"/>
    </row>
    <row r="577" spans="5:30" ht="23.25" customHeight="1">
      <c r="E577" s="691"/>
      <c r="F577" s="692"/>
      <c r="H577" s="711"/>
      <c r="J577" s="691"/>
      <c r="K577" s="693"/>
      <c r="L577" s="693"/>
      <c r="M577" s="693"/>
      <c r="N577" s="693"/>
      <c r="P577" s="692"/>
      <c r="R577" s="692"/>
      <c r="T577" s="693"/>
      <c r="U577" s="692"/>
      <c r="V577" s="692"/>
      <c r="W577" s="692"/>
      <c r="AA577" s="691"/>
      <c r="AD577" s="711"/>
    </row>
    <row r="578" spans="5:30" ht="23.25" customHeight="1">
      <c r="E578" s="691"/>
      <c r="F578" s="692"/>
      <c r="H578" s="711"/>
      <c r="J578" s="691"/>
      <c r="K578" s="693"/>
      <c r="L578" s="693"/>
      <c r="M578" s="693"/>
      <c r="N578" s="693"/>
      <c r="P578" s="692"/>
      <c r="R578" s="692"/>
      <c r="T578" s="693"/>
      <c r="U578" s="692"/>
      <c r="V578" s="692"/>
      <c r="W578" s="692"/>
      <c r="AA578" s="691"/>
      <c r="AD578" s="711"/>
    </row>
    <row r="579" spans="5:30" ht="23.25" customHeight="1">
      <c r="E579" s="691"/>
      <c r="F579" s="692"/>
      <c r="H579" s="711"/>
      <c r="J579" s="691"/>
      <c r="K579" s="693"/>
      <c r="L579" s="693"/>
      <c r="M579" s="693"/>
      <c r="N579" s="693"/>
      <c r="P579" s="692"/>
      <c r="R579" s="692"/>
      <c r="T579" s="693"/>
      <c r="U579" s="692"/>
      <c r="V579" s="692"/>
      <c r="W579" s="692"/>
      <c r="AA579" s="691"/>
      <c r="AD579" s="711"/>
    </row>
    <row r="580" spans="5:30" ht="23.25" customHeight="1">
      <c r="E580" s="691"/>
      <c r="F580" s="692"/>
      <c r="H580" s="711"/>
      <c r="J580" s="691"/>
      <c r="K580" s="693"/>
      <c r="L580" s="693"/>
      <c r="M580" s="693"/>
      <c r="N580" s="693"/>
      <c r="P580" s="692"/>
      <c r="R580" s="692"/>
      <c r="T580" s="693"/>
      <c r="U580" s="692"/>
      <c r="V580" s="692"/>
      <c r="W580" s="692"/>
      <c r="AA580" s="691"/>
      <c r="AD580" s="711"/>
    </row>
    <row r="581" spans="5:30" ht="23.25" customHeight="1">
      <c r="E581" s="691"/>
      <c r="F581" s="692"/>
      <c r="H581" s="711"/>
      <c r="J581" s="691"/>
      <c r="K581" s="693"/>
      <c r="L581" s="693"/>
      <c r="M581" s="693"/>
      <c r="N581" s="693"/>
      <c r="P581" s="692"/>
      <c r="R581" s="692"/>
      <c r="T581" s="693"/>
      <c r="U581" s="692"/>
      <c r="V581" s="692"/>
      <c r="W581" s="692"/>
      <c r="AA581" s="691"/>
      <c r="AD581" s="711"/>
    </row>
    <row r="582" spans="5:30" ht="23.25" customHeight="1">
      <c r="E582" s="691"/>
      <c r="F582" s="692"/>
      <c r="H582" s="711"/>
      <c r="J582" s="691"/>
      <c r="K582" s="693"/>
      <c r="L582" s="693"/>
      <c r="M582" s="693"/>
      <c r="N582" s="693"/>
      <c r="P582" s="692"/>
      <c r="R582" s="692"/>
      <c r="T582" s="693"/>
      <c r="U582" s="692"/>
      <c r="V582" s="692"/>
      <c r="W582" s="692"/>
      <c r="AA582" s="691"/>
      <c r="AD582" s="711"/>
    </row>
    <row r="583" spans="5:30" ht="23.25" customHeight="1">
      <c r="E583" s="691"/>
      <c r="F583" s="692"/>
      <c r="H583" s="711"/>
      <c r="J583" s="691"/>
      <c r="K583" s="693"/>
      <c r="L583" s="693"/>
      <c r="M583" s="693"/>
      <c r="N583" s="693"/>
      <c r="P583" s="692"/>
      <c r="R583" s="692"/>
      <c r="T583" s="693"/>
      <c r="U583" s="692"/>
      <c r="V583" s="692"/>
      <c r="W583" s="692"/>
      <c r="AA583" s="691"/>
      <c r="AD583" s="711"/>
    </row>
    <row r="584" spans="5:30" ht="23.25" customHeight="1">
      <c r="E584" s="691"/>
      <c r="F584" s="692"/>
      <c r="H584" s="711"/>
      <c r="J584" s="691"/>
      <c r="K584" s="693"/>
      <c r="L584" s="693"/>
      <c r="M584" s="693"/>
      <c r="N584" s="693"/>
      <c r="P584" s="692"/>
      <c r="R584" s="692"/>
      <c r="T584" s="693"/>
      <c r="U584" s="692"/>
      <c r="V584" s="692"/>
      <c r="W584" s="692"/>
      <c r="AA584" s="691"/>
      <c r="AD584" s="711"/>
    </row>
    <row r="585" spans="5:30" ht="23.25" customHeight="1">
      <c r="E585" s="691"/>
      <c r="F585" s="692"/>
      <c r="H585" s="711"/>
      <c r="J585" s="691"/>
      <c r="K585" s="693"/>
      <c r="L585" s="693"/>
      <c r="M585" s="693"/>
      <c r="N585" s="693"/>
      <c r="P585" s="692"/>
      <c r="R585" s="692"/>
      <c r="T585" s="693"/>
      <c r="U585" s="692"/>
      <c r="V585" s="692"/>
      <c r="W585" s="692"/>
      <c r="AA585" s="691"/>
      <c r="AD585" s="711"/>
    </row>
    <row r="586" spans="5:30" ht="23.25" customHeight="1">
      <c r="E586" s="691"/>
      <c r="F586" s="692"/>
      <c r="H586" s="711"/>
      <c r="J586" s="691"/>
      <c r="K586" s="693"/>
      <c r="L586" s="693"/>
      <c r="M586" s="693"/>
      <c r="N586" s="693"/>
      <c r="P586" s="692"/>
      <c r="R586" s="692"/>
      <c r="T586" s="693"/>
      <c r="U586" s="692"/>
      <c r="V586" s="692"/>
      <c r="W586" s="692"/>
      <c r="AA586" s="691"/>
      <c r="AD586" s="711"/>
    </row>
    <row r="587" spans="5:30" ht="23.25" customHeight="1">
      <c r="E587" s="691"/>
      <c r="F587" s="692"/>
      <c r="H587" s="711"/>
      <c r="J587" s="691"/>
      <c r="K587" s="693"/>
      <c r="L587" s="693"/>
      <c r="M587" s="693"/>
      <c r="N587" s="693"/>
      <c r="P587" s="692"/>
      <c r="R587" s="692"/>
      <c r="T587" s="693"/>
      <c r="U587" s="692"/>
      <c r="V587" s="692"/>
      <c r="W587" s="692"/>
      <c r="AA587" s="691"/>
      <c r="AD587" s="711"/>
    </row>
    <row r="588" spans="5:30" ht="23.25" customHeight="1">
      <c r="E588" s="691"/>
      <c r="F588" s="692"/>
      <c r="H588" s="711"/>
      <c r="J588" s="691"/>
      <c r="K588" s="693"/>
      <c r="L588" s="693"/>
      <c r="M588" s="693"/>
      <c r="N588" s="693"/>
      <c r="P588" s="692"/>
      <c r="R588" s="692"/>
      <c r="T588" s="693"/>
      <c r="U588" s="692"/>
      <c r="V588" s="692"/>
      <c r="W588" s="692"/>
      <c r="AA588" s="691"/>
      <c r="AD588" s="711"/>
    </row>
    <row r="589" spans="5:30" ht="23.25" customHeight="1">
      <c r="E589" s="691"/>
      <c r="F589" s="692"/>
      <c r="H589" s="711"/>
      <c r="J589" s="691"/>
      <c r="K589" s="693"/>
      <c r="L589" s="693"/>
      <c r="M589" s="693"/>
      <c r="N589" s="693"/>
      <c r="P589" s="692"/>
      <c r="R589" s="692"/>
      <c r="T589" s="693"/>
      <c r="U589" s="692"/>
      <c r="V589" s="692"/>
      <c r="W589" s="692"/>
      <c r="AA589" s="691"/>
      <c r="AD589" s="711"/>
    </row>
    <row r="590" spans="5:30" ht="23.25" customHeight="1">
      <c r="E590" s="691"/>
      <c r="F590" s="692"/>
      <c r="H590" s="711"/>
      <c r="J590" s="691"/>
      <c r="K590" s="693"/>
      <c r="L590" s="693"/>
      <c r="M590" s="693"/>
      <c r="N590" s="693"/>
      <c r="P590" s="692"/>
      <c r="R590" s="692"/>
      <c r="T590" s="693"/>
      <c r="U590" s="692"/>
      <c r="V590" s="692"/>
      <c r="W590" s="692"/>
      <c r="AA590" s="691"/>
      <c r="AD590" s="711"/>
    </row>
    <row r="591" spans="5:30" ht="23.25" customHeight="1">
      <c r="E591" s="691"/>
      <c r="F591" s="692"/>
      <c r="H591" s="711"/>
      <c r="J591" s="691"/>
      <c r="K591" s="693"/>
      <c r="L591" s="693"/>
      <c r="M591" s="693"/>
      <c r="N591" s="693"/>
      <c r="P591" s="692"/>
      <c r="R591" s="692"/>
      <c r="T591" s="693"/>
      <c r="U591" s="692"/>
      <c r="V591" s="692"/>
      <c r="W591" s="692"/>
      <c r="AA591" s="691"/>
      <c r="AD591" s="711"/>
    </row>
    <row r="592" spans="5:30" ht="23.25" customHeight="1">
      <c r="E592" s="691"/>
      <c r="F592" s="692"/>
      <c r="H592" s="711"/>
      <c r="J592" s="691"/>
      <c r="K592" s="693"/>
      <c r="L592" s="693"/>
      <c r="M592" s="693"/>
      <c r="N592" s="693"/>
      <c r="P592" s="692"/>
      <c r="R592" s="692"/>
      <c r="T592" s="693"/>
      <c r="U592" s="692"/>
      <c r="V592" s="692"/>
      <c r="W592" s="692"/>
      <c r="AA592" s="691"/>
      <c r="AD592" s="711"/>
    </row>
    <row r="593" spans="5:30" ht="23.25" customHeight="1">
      <c r="E593" s="691"/>
      <c r="F593" s="692"/>
      <c r="H593" s="711"/>
      <c r="J593" s="691"/>
      <c r="K593" s="693"/>
      <c r="L593" s="693"/>
      <c r="M593" s="693"/>
      <c r="N593" s="693"/>
      <c r="P593" s="692"/>
      <c r="R593" s="692"/>
      <c r="T593" s="693"/>
      <c r="U593" s="692"/>
      <c r="V593" s="692"/>
      <c r="W593" s="692"/>
      <c r="AA593" s="691"/>
      <c r="AD593" s="711"/>
    </row>
    <row r="594" spans="5:30" ht="23.25" customHeight="1">
      <c r="E594" s="691"/>
      <c r="F594" s="692"/>
      <c r="H594" s="711"/>
      <c r="J594" s="691"/>
      <c r="K594" s="693"/>
      <c r="L594" s="693"/>
      <c r="M594" s="693"/>
      <c r="N594" s="693"/>
      <c r="P594" s="692"/>
      <c r="R594" s="692"/>
      <c r="T594" s="693"/>
      <c r="U594" s="692"/>
      <c r="V594" s="692"/>
      <c r="W594" s="692"/>
      <c r="AA594" s="691"/>
      <c r="AD594" s="711"/>
    </row>
    <row r="595" spans="5:30" ht="23.25" customHeight="1">
      <c r="E595" s="691"/>
      <c r="F595" s="692"/>
      <c r="H595" s="711"/>
      <c r="J595" s="691"/>
      <c r="K595" s="693"/>
      <c r="L595" s="693"/>
      <c r="M595" s="693"/>
      <c r="N595" s="693"/>
      <c r="P595" s="692"/>
      <c r="R595" s="692"/>
      <c r="T595" s="693"/>
      <c r="U595" s="692"/>
      <c r="V595" s="692"/>
      <c r="W595" s="692"/>
      <c r="AA595" s="691"/>
      <c r="AD595" s="711"/>
    </row>
    <row r="596" spans="5:30" ht="23.25" customHeight="1">
      <c r="E596" s="691"/>
      <c r="F596" s="692"/>
      <c r="H596" s="711"/>
      <c r="J596" s="691"/>
      <c r="K596" s="693"/>
      <c r="L596" s="693"/>
      <c r="M596" s="693"/>
      <c r="N596" s="693"/>
      <c r="P596" s="692"/>
      <c r="R596" s="692"/>
      <c r="T596" s="693"/>
      <c r="U596" s="692"/>
      <c r="V596" s="692"/>
      <c r="W596" s="692"/>
      <c r="AA596" s="691"/>
      <c r="AD596" s="711"/>
    </row>
    <row r="597" spans="5:30" ht="23.25" customHeight="1">
      <c r="E597" s="691"/>
      <c r="F597" s="692"/>
      <c r="H597" s="711"/>
      <c r="J597" s="691"/>
      <c r="K597" s="693"/>
      <c r="L597" s="693"/>
      <c r="M597" s="693"/>
      <c r="N597" s="693"/>
      <c r="P597" s="692"/>
      <c r="R597" s="692"/>
      <c r="T597" s="693"/>
      <c r="U597" s="692"/>
      <c r="V597" s="692"/>
      <c r="W597" s="692"/>
      <c r="AA597" s="691"/>
      <c r="AD597" s="711"/>
    </row>
    <row r="598" spans="5:30" ht="23.25" customHeight="1">
      <c r="E598" s="691"/>
      <c r="F598" s="692"/>
      <c r="H598" s="711"/>
      <c r="J598" s="691"/>
      <c r="K598" s="693"/>
      <c r="L598" s="693"/>
      <c r="M598" s="693"/>
      <c r="N598" s="693"/>
      <c r="P598" s="692"/>
      <c r="R598" s="692"/>
      <c r="T598" s="693"/>
      <c r="U598" s="692"/>
      <c r="V598" s="692"/>
      <c r="W598" s="692"/>
      <c r="AA598" s="691"/>
      <c r="AD598" s="711"/>
    </row>
    <row r="599" spans="5:30" ht="23.25" customHeight="1">
      <c r="E599" s="691"/>
      <c r="F599" s="692"/>
      <c r="H599" s="711"/>
      <c r="J599" s="691"/>
      <c r="K599" s="693"/>
      <c r="L599" s="693"/>
      <c r="M599" s="693"/>
      <c r="N599" s="693"/>
      <c r="P599" s="692"/>
      <c r="R599" s="692"/>
      <c r="T599" s="693"/>
      <c r="U599" s="692"/>
      <c r="V599" s="692"/>
      <c r="W599" s="692"/>
      <c r="AA599" s="691"/>
      <c r="AD599" s="711"/>
    </row>
    <row r="600" spans="5:30" ht="23.25" customHeight="1">
      <c r="E600" s="691"/>
      <c r="F600" s="692"/>
      <c r="H600" s="711"/>
      <c r="J600" s="691"/>
      <c r="K600" s="693"/>
      <c r="L600" s="693"/>
      <c r="M600" s="693"/>
      <c r="N600" s="693"/>
      <c r="P600" s="692"/>
      <c r="R600" s="692"/>
      <c r="T600" s="693"/>
      <c r="U600" s="692"/>
      <c r="V600" s="692"/>
      <c r="W600" s="692"/>
      <c r="AA600" s="691"/>
      <c r="AD600" s="711"/>
    </row>
    <row r="601" spans="5:30" ht="23.25" customHeight="1">
      <c r="E601" s="691"/>
      <c r="F601" s="692"/>
      <c r="H601" s="711"/>
      <c r="J601" s="691"/>
      <c r="K601" s="693"/>
      <c r="L601" s="693"/>
      <c r="M601" s="693"/>
      <c r="N601" s="693"/>
      <c r="P601" s="692"/>
      <c r="R601" s="692"/>
      <c r="T601" s="693"/>
      <c r="U601" s="692"/>
      <c r="V601" s="692"/>
      <c r="W601" s="692"/>
      <c r="AA601" s="691"/>
      <c r="AD601" s="711"/>
    </row>
    <row r="602" spans="5:30" ht="23.25" customHeight="1">
      <c r="E602" s="691"/>
      <c r="F602" s="692"/>
      <c r="H602" s="711"/>
      <c r="J602" s="691"/>
      <c r="K602" s="693"/>
      <c r="L602" s="693"/>
      <c r="M602" s="693"/>
      <c r="N602" s="693"/>
      <c r="P602" s="692"/>
      <c r="R602" s="692"/>
      <c r="T602" s="693"/>
      <c r="U602" s="692"/>
      <c r="V602" s="692"/>
      <c r="W602" s="692"/>
      <c r="AA602" s="691"/>
      <c r="AD602" s="711"/>
    </row>
    <row r="603" spans="5:30" ht="23.25" customHeight="1">
      <c r="E603" s="691"/>
      <c r="F603" s="692"/>
      <c r="H603" s="711"/>
      <c r="J603" s="691"/>
      <c r="K603" s="693"/>
      <c r="L603" s="693"/>
      <c r="M603" s="693"/>
      <c r="N603" s="693"/>
      <c r="P603" s="692"/>
      <c r="R603" s="692"/>
      <c r="T603" s="693"/>
      <c r="U603" s="692"/>
      <c r="V603" s="692"/>
      <c r="W603" s="692"/>
      <c r="AA603" s="691"/>
      <c r="AD603" s="711"/>
    </row>
    <row r="604" spans="5:30" ht="23.25" customHeight="1">
      <c r="E604" s="691"/>
      <c r="F604" s="692"/>
      <c r="H604" s="711"/>
      <c r="J604" s="691"/>
      <c r="K604" s="693"/>
      <c r="L604" s="693"/>
      <c r="M604" s="693"/>
      <c r="N604" s="693"/>
      <c r="P604" s="692"/>
      <c r="R604" s="692"/>
      <c r="T604" s="693"/>
      <c r="U604" s="692"/>
      <c r="V604" s="692"/>
      <c r="W604" s="692"/>
      <c r="AA604" s="691"/>
      <c r="AD604" s="711"/>
    </row>
    <row r="605" spans="5:30" ht="23.25" customHeight="1">
      <c r="E605" s="691"/>
      <c r="F605" s="692"/>
      <c r="H605" s="711"/>
      <c r="J605" s="691"/>
      <c r="K605" s="693"/>
      <c r="L605" s="693"/>
      <c r="M605" s="693"/>
      <c r="N605" s="693"/>
      <c r="P605" s="692"/>
      <c r="R605" s="692"/>
      <c r="T605" s="693"/>
      <c r="U605" s="692"/>
      <c r="V605" s="692"/>
      <c r="W605" s="692"/>
      <c r="AA605" s="691"/>
      <c r="AD605" s="711"/>
    </row>
    <row r="606" spans="5:30" ht="23.25" customHeight="1">
      <c r="E606" s="691"/>
      <c r="F606" s="692"/>
      <c r="H606" s="711"/>
      <c r="J606" s="691"/>
      <c r="K606" s="693"/>
      <c r="L606" s="693"/>
      <c r="M606" s="693"/>
      <c r="N606" s="693"/>
      <c r="P606" s="692"/>
      <c r="R606" s="692"/>
      <c r="T606" s="693"/>
      <c r="U606" s="692"/>
      <c r="V606" s="692"/>
      <c r="W606" s="692"/>
      <c r="AA606" s="691"/>
      <c r="AD606" s="711"/>
    </row>
    <row r="607" spans="5:30" ht="23.25" customHeight="1">
      <c r="E607" s="691"/>
      <c r="F607" s="692"/>
      <c r="H607" s="711"/>
      <c r="J607" s="691"/>
      <c r="K607" s="693"/>
      <c r="L607" s="693"/>
      <c r="M607" s="693"/>
      <c r="N607" s="693"/>
      <c r="P607" s="692"/>
      <c r="R607" s="692"/>
      <c r="T607" s="693"/>
      <c r="U607" s="692"/>
      <c r="V607" s="692"/>
      <c r="W607" s="692"/>
      <c r="AA607" s="691"/>
      <c r="AD607" s="711"/>
    </row>
    <row r="608" spans="5:30" ht="23.25" customHeight="1">
      <c r="E608" s="691"/>
      <c r="F608" s="692"/>
      <c r="H608" s="711"/>
      <c r="J608" s="691"/>
      <c r="K608" s="693"/>
      <c r="L608" s="693"/>
      <c r="M608" s="693"/>
      <c r="N608" s="693"/>
      <c r="P608" s="692"/>
      <c r="R608" s="692"/>
      <c r="T608" s="693"/>
      <c r="U608" s="692"/>
      <c r="V608" s="692"/>
      <c r="W608" s="692"/>
      <c r="AA608" s="691"/>
      <c r="AD608" s="711"/>
    </row>
    <row r="609" spans="5:30" ht="23.25" customHeight="1">
      <c r="E609" s="691"/>
      <c r="F609" s="692"/>
      <c r="H609" s="711"/>
      <c r="J609" s="691"/>
      <c r="K609" s="693"/>
      <c r="L609" s="693"/>
      <c r="M609" s="693"/>
      <c r="N609" s="693"/>
      <c r="P609" s="692"/>
      <c r="R609" s="692"/>
      <c r="T609" s="693"/>
      <c r="U609" s="692"/>
      <c r="V609" s="692"/>
      <c r="W609" s="692"/>
      <c r="AA609" s="691"/>
      <c r="AD609" s="711"/>
    </row>
    <row r="610" spans="5:30" ht="23.25" customHeight="1">
      <c r="E610" s="691"/>
      <c r="F610" s="692"/>
      <c r="H610" s="711"/>
      <c r="J610" s="691"/>
      <c r="K610" s="693"/>
      <c r="L610" s="693"/>
      <c r="M610" s="693"/>
      <c r="N610" s="693"/>
      <c r="P610" s="692"/>
      <c r="R610" s="692"/>
      <c r="T610" s="693"/>
      <c r="U610" s="692"/>
      <c r="V610" s="692"/>
      <c r="W610" s="692"/>
      <c r="AA610" s="691"/>
      <c r="AD610" s="711"/>
    </row>
    <row r="611" spans="5:30" ht="23.25" customHeight="1">
      <c r="E611" s="691"/>
      <c r="F611" s="692"/>
      <c r="H611" s="711"/>
      <c r="J611" s="691"/>
      <c r="K611" s="693"/>
      <c r="L611" s="693"/>
      <c r="M611" s="693"/>
      <c r="N611" s="693"/>
      <c r="P611" s="692"/>
      <c r="R611" s="692"/>
      <c r="T611" s="693"/>
      <c r="U611" s="692"/>
      <c r="V611" s="692"/>
      <c r="W611" s="692"/>
      <c r="AA611" s="691"/>
      <c r="AD611" s="711"/>
    </row>
    <row r="612" spans="5:30" ht="23.25" customHeight="1">
      <c r="E612" s="691"/>
      <c r="F612" s="692"/>
      <c r="H612" s="711"/>
      <c r="J612" s="691"/>
      <c r="K612" s="693"/>
      <c r="L612" s="693"/>
      <c r="M612" s="693"/>
      <c r="N612" s="693"/>
      <c r="P612" s="692"/>
      <c r="R612" s="692"/>
      <c r="T612" s="693"/>
      <c r="U612" s="692"/>
      <c r="V612" s="692"/>
      <c r="W612" s="692"/>
      <c r="AA612" s="691"/>
      <c r="AD612" s="711"/>
    </row>
    <row r="613" spans="5:30" ht="23.25" customHeight="1">
      <c r="E613" s="691"/>
      <c r="F613" s="692"/>
      <c r="H613" s="711"/>
      <c r="J613" s="691"/>
      <c r="K613" s="693"/>
      <c r="L613" s="693"/>
      <c r="M613" s="693"/>
      <c r="N613" s="693"/>
      <c r="P613" s="692"/>
      <c r="R613" s="692"/>
      <c r="T613" s="693"/>
      <c r="U613" s="692"/>
      <c r="V613" s="692"/>
      <c r="W613" s="692"/>
      <c r="AA613" s="691"/>
      <c r="AD613" s="711"/>
    </row>
    <row r="614" spans="5:30" ht="23.25" customHeight="1">
      <c r="E614" s="691"/>
      <c r="F614" s="692"/>
      <c r="H614" s="711"/>
      <c r="J614" s="691"/>
      <c r="K614" s="693"/>
      <c r="L614" s="693"/>
      <c r="M614" s="693"/>
      <c r="N614" s="693"/>
      <c r="P614" s="692"/>
      <c r="R614" s="692"/>
      <c r="T614" s="693"/>
      <c r="U614" s="692"/>
      <c r="V614" s="692"/>
      <c r="W614" s="692"/>
      <c r="AA614" s="691"/>
      <c r="AD614" s="711"/>
    </row>
    <row r="615" spans="5:30" ht="23.25" customHeight="1">
      <c r="E615" s="691"/>
      <c r="F615" s="692"/>
      <c r="H615" s="711"/>
      <c r="J615" s="691"/>
      <c r="K615" s="693"/>
      <c r="L615" s="693"/>
      <c r="M615" s="693"/>
      <c r="N615" s="693"/>
      <c r="P615" s="692"/>
      <c r="R615" s="692"/>
      <c r="T615" s="693"/>
      <c r="U615" s="692"/>
      <c r="V615" s="692"/>
      <c r="W615" s="692"/>
      <c r="AA615" s="691"/>
      <c r="AD615" s="711"/>
    </row>
    <row r="616" spans="5:30" ht="23.25" customHeight="1">
      <c r="E616" s="691"/>
      <c r="F616" s="692"/>
      <c r="H616" s="711"/>
      <c r="J616" s="691"/>
      <c r="K616" s="693"/>
      <c r="L616" s="693"/>
      <c r="M616" s="693"/>
      <c r="N616" s="693"/>
      <c r="P616" s="692"/>
      <c r="R616" s="692"/>
      <c r="T616" s="693"/>
      <c r="U616" s="692"/>
      <c r="V616" s="692"/>
      <c r="W616" s="692"/>
      <c r="AA616" s="691"/>
      <c r="AD616" s="711"/>
    </row>
    <row r="617" spans="5:30" ht="23.25" customHeight="1">
      <c r="E617" s="691"/>
      <c r="F617" s="692"/>
      <c r="H617" s="711"/>
      <c r="J617" s="691"/>
      <c r="K617" s="693"/>
      <c r="L617" s="693"/>
      <c r="M617" s="693"/>
      <c r="N617" s="693"/>
      <c r="P617" s="692"/>
      <c r="R617" s="692"/>
      <c r="T617" s="693"/>
      <c r="U617" s="692"/>
      <c r="V617" s="692"/>
      <c r="W617" s="692"/>
      <c r="AA617" s="691"/>
      <c r="AD617" s="711"/>
    </row>
    <row r="618" spans="5:30" ht="23.25" customHeight="1">
      <c r="E618" s="691"/>
      <c r="F618" s="692"/>
      <c r="H618" s="711"/>
      <c r="J618" s="691"/>
      <c r="K618" s="693"/>
      <c r="L618" s="693"/>
      <c r="M618" s="693"/>
      <c r="N618" s="693"/>
      <c r="P618" s="692"/>
      <c r="R618" s="692"/>
      <c r="T618" s="693"/>
      <c r="U618" s="692"/>
      <c r="V618" s="692"/>
      <c r="W618" s="692"/>
      <c r="AA618" s="691"/>
      <c r="AD618" s="711"/>
    </row>
    <row r="619" spans="5:30" ht="23.25" customHeight="1">
      <c r="E619" s="691"/>
      <c r="F619" s="692"/>
      <c r="H619" s="711"/>
      <c r="J619" s="691"/>
      <c r="K619" s="693"/>
      <c r="L619" s="693"/>
      <c r="M619" s="693"/>
      <c r="N619" s="693"/>
      <c r="P619" s="692"/>
      <c r="R619" s="692"/>
      <c r="T619" s="693"/>
      <c r="U619" s="692"/>
      <c r="V619" s="692"/>
      <c r="W619" s="692"/>
      <c r="AA619" s="691"/>
      <c r="AD619" s="711"/>
    </row>
    <row r="620" spans="5:30" ht="23.25" customHeight="1">
      <c r="E620" s="691"/>
      <c r="F620" s="692"/>
      <c r="H620" s="711"/>
      <c r="J620" s="691"/>
      <c r="K620" s="693"/>
      <c r="L620" s="693"/>
      <c r="M620" s="693"/>
      <c r="N620" s="693"/>
      <c r="P620" s="692"/>
      <c r="R620" s="692"/>
      <c r="T620" s="693"/>
      <c r="U620" s="692"/>
      <c r="V620" s="692"/>
      <c r="W620" s="692"/>
      <c r="AA620" s="691"/>
      <c r="AD620" s="711"/>
    </row>
    <row r="621" spans="5:30" ht="23.25" customHeight="1">
      <c r="E621" s="691"/>
      <c r="F621" s="692"/>
      <c r="H621" s="711"/>
      <c r="J621" s="691"/>
      <c r="K621" s="693"/>
      <c r="L621" s="693"/>
      <c r="M621" s="693"/>
      <c r="N621" s="693"/>
      <c r="P621" s="692"/>
      <c r="R621" s="692"/>
      <c r="T621" s="693"/>
      <c r="U621" s="692"/>
      <c r="V621" s="692"/>
      <c r="W621" s="692"/>
      <c r="AA621" s="691"/>
      <c r="AD621" s="711"/>
    </row>
    <row r="622" spans="5:30" ht="23.25" customHeight="1">
      <c r="E622" s="691"/>
      <c r="F622" s="692"/>
      <c r="H622" s="711"/>
      <c r="J622" s="691"/>
      <c r="K622" s="693"/>
      <c r="L622" s="693"/>
      <c r="M622" s="693"/>
      <c r="N622" s="693"/>
      <c r="P622" s="692"/>
      <c r="R622" s="692"/>
      <c r="T622" s="693"/>
      <c r="U622" s="692"/>
      <c r="V622" s="692"/>
      <c r="W622" s="692"/>
      <c r="AA622" s="691"/>
      <c r="AD622" s="711"/>
    </row>
    <row r="623" spans="5:30" ht="23.25" customHeight="1">
      <c r="E623" s="691"/>
      <c r="F623" s="692"/>
      <c r="H623" s="711"/>
      <c r="J623" s="691"/>
      <c r="K623" s="693"/>
      <c r="L623" s="693"/>
      <c r="M623" s="693"/>
      <c r="N623" s="693"/>
      <c r="P623" s="692"/>
      <c r="R623" s="692"/>
      <c r="T623" s="693"/>
      <c r="U623" s="692"/>
      <c r="V623" s="692"/>
      <c r="W623" s="692"/>
      <c r="AA623" s="691"/>
      <c r="AD623" s="711"/>
    </row>
    <row r="624" spans="5:30" ht="23.25" customHeight="1">
      <c r="E624" s="691"/>
      <c r="F624" s="692"/>
      <c r="H624" s="711"/>
      <c r="J624" s="691"/>
      <c r="K624" s="693"/>
      <c r="L624" s="693"/>
      <c r="M624" s="693"/>
      <c r="N624" s="693"/>
      <c r="P624" s="692"/>
      <c r="R624" s="692"/>
      <c r="T624" s="693"/>
      <c r="U624" s="692"/>
      <c r="V624" s="692"/>
      <c r="W624" s="692"/>
      <c r="AA624" s="691"/>
      <c r="AD624" s="711"/>
    </row>
    <row r="625" spans="5:30" ht="23.25" customHeight="1">
      <c r="E625" s="691"/>
      <c r="F625" s="692"/>
      <c r="H625" s="711"/>
      <c r="J625" s="691"/>
      <c r="K625" s="693"/>
      <c r="L625" s="693"/>
      <c r="M625" s="693"/>
      <c r="N625" s="693"/>
      <c r="P625" s="692"/>
      <c r="R625" s="692"/>
      <c r="T625" s="693"/>
      <c r="U625" s="692"/>
      <c r="V625" s="692"/>
      <c r="W625" s="692"/>
      <c r="AA625" s="691"/>
      <c r="AD625" s="711"/>
    </row>
    <row r="626" spans="5:30" ht="23.25" customHeight="1">
      <c r="E626" s="691"/>
      <c r="F626" s="692"/>
      <c r="H626" s="711"/>
      <c r="J626" s="691"/>
      <c r="K626" s="693"/>
      <c r="L626" s="693"/>
      <c r="M626" s="693"/>
      <c r="N626" s="693"/>
      <c r="P626" s="692"/>
      <c r="R626" s="692"/>
      <c r="T626" s="693"/>
      <c r="U626" s="692"/>
      <c r="V626" s="692"/>
      <c r="W626" s="692"/>
      <c r="AA626" s="691"/>
      <c r="AD626" s="711"/>
    </row>
    <row r="627" spans="5:30" ht="23.25" customHeight="1">
      <c r="E627" s="691"/>
      <c r="F627" s="692"/>
      <c r="H627" s="711"/>
      <c r="J627" s="691"/>
      <c r="K627" s="693"/>
      <c r="L627" s="693"/>
      <c r="M627" s="693"/>
      <c r="N627" s="693"/>
      <c r="P627" s="692"/>
      <c r="R627" s="692"/>
      <c r="T627" s="693"/>
      <c r="U627" s="692"/>
      <c r="V627" s="692"/>
      <c r="W627" s="692"/>
      <c r="AA627" s="691"/>
      <c r="AD627" s="711"/>
    </row>
    <row r="628" spans="5:30" ht="23.25" customHeight="1">
      <c r="E628" s="691"/>
      <c r="F628" s="692"/>
      <c r="H628" s="711"/>
      <c r="J628" s="691"/>
      <c r="K628" s="693"/>
      <c r="L628" s="693"/>
      <c r="M628" s="693"/>
      <c r="N628" s="693"/>
      <c r="P628" s="692"/>
      <c r="R628" s="692"/>
      <c r="T628" s="693"/>
      <c r="U628" s="692"/>
      <c r="V628" s="692"/>
      <c r="W628" s="692"/>
      <c r="AA628" s="691"/>
      <c r="AD628" s="711"/>
    </row>
    <row r="629" spans="5:30" ht="23.25" customHeight="1">
      <c r="E629" s="691"/>
      <c r="F629" s="692"/>
      <c r="H629" s="711"/>
      <c r="J629" s="691"/>
      <c r="K629" s="693"/>
      <c r="L629" s="693"/>
      <c r="M629" s="693"/>
      <c r="N629" s="693"/>
      <c r="P629" s="692"/>
      <c r="R629" s="692"/>
      <c r="T629" s="693"/>
      <c r="U629" s="692"/>
      <c r="V629" s="692"/>
      <c r="W629" s="692"/>
      <c r="AA629" s="691"/>
      <c r="AD629" s="711"/>
    </row>
    <row r="630" spans="5:30" ht="23.25" customHeight="1">
      <c r="E630" s="691"/>
      <c r="F630" s="692"/>
      <c r="H630" s="711"/>
      <c r="J630" s="691"/>
      <c r="K630" s="693"/>
      <c r="L630" s="693"/>
      <c r="M630" s="693"/>
      <c r="N630" s="693"/>
      <c r="P630" s="692"/>
      <c r="R630" s="692"/>
      <c r="T630" s="693"/>
      <c r="U630" s="692"/>
      <c r="V630" s="692"/>
      <c r="W630" s="692"/>
      <c r="AA630" s="691"/>
      <c r="AD630" s="711"/>
    </row>
    <row r="631" spans="5:30" ht="23.25" customHeight="1">
      <c r="E631" s="691"/>
      <c r="F631" s="692"/>
      <c r="H631" s="711"/>
      <c r="J631" s="691"/>
      <c r="K631" s="693"/>
      <c r="L631" s="693"/>
      <c r="M631" s="693"/>
      <c r="N631" s="693"/>
      <c r="P631" s="692"/>
      <c r="R631" s="692"/>
      <c r="T631" s="693"/>
      <c r="U631" s="692"/>
      <c r="V631" s="692"/>
      <c r="W631" s="692"/>
      <c r="AA631" s="691"/>
      <c r="AD631" s="711"/>
    </row>
    <row r="632" spans="5:30" ht="23.25" customHeight="1">
      <c r="E632" s="691"/>
      <c r="F632" s="692"/>
      <c r="H632" s="711"/>
      <c r="J632" s="691"/>
      <c r="K632" s="693"/>
      <c r="L632" s="693"/>
      <c r="M632" s="693"/>
      <c r="N632" s="693"/>
      <c r="P632" s="692"/>
      <c r="R632" s="692"/>
      <c r="T632" s="693"/>
      <c r="U632" s="692"/>
      <c r="V632" s="692"/>
      <c r="W632" s="692"/>
      <c r="AA632" s="691"/>
      <c r="AD632" s="711"/>
    </row>
    <row r="633" spans="5:30" ht="23.25" customHeight="1">
      <c r="E633" s="691"/>
      <c r="F633" s="692"/>
      <c r="H633" s="711"/>
      <c r="J633" s="691"/>
      <c r="K633" s="693"/>
      <c r="L633" s="693"/>
      <c r="M633" s="693"/>
      <c r="N633" s="693"/>
      <c r="P633" s="692"/>
      <c r="R633" s="692"/>
      <c r="T633" s="693"/>
      <c r="U633" s="692"/>
      <c r="V633" s="692"/>
      <c r="W633" s="692"/>
      <c r="AA633" s="691"/>
      <c r="AD633" s="711"/>
    </row>
    <row r="634" spans="5:30" ht="23.25" customHeight="1">
      <c r="E634" s="691"/>
      <c r="F634" s="692"/>
      <c r="H634" s="711"/>
      <c r="J634" s="691"/>
      <c r="K634" s="693"/>
      <c r="L634" s="693"/>
      <c r="M634" s="693"/>
      <c r="N634" s="693"/>
      <c r="P634" s="692"/>
      <c r="R634" s="692"/>
      <c r="T634" s="693"/>
      <c r="U634" s="692"/>
      <c r="V634" s="692"/>
      <c r="W634" s="692"/>
      <c r="AA634" s="691"/>
      <c r="AD634" s="711"/>
    </row>
    <row r="635" spans="5:30" ht="23.25" customHeight="1">
      <c r="E635" s="691"/>
      <c r="F635" s="692"/>
      <c r="H635" s="711"/>
      <c r="J635" s="691"/>
      <c r="K635" s="693"/>
      <c r="L635" s="693"/>
      <c r="M635" s="693"/>
      <c r="N635" s="693"/>
      <c r="P635" s="692"/>
      <c r="R635" s="692"/>
      <c r="T635" s="693"/>
      <c r="U635" s="692"/>
      <c r="V635" s="692"/>
      <c r="W635" s="692"/>
      <c r="AA635" s="691"/>
      <c r="AD635" s="711"/>
    </row>
    <row r="636" spans="5:30" ht="23.25" customHeight="1">
      <c r="E636" s="691"/>
      <c r="F636" s="692"/>
      <c r="H636" s="711"/>
      <c r="J636" s="691"/>
      <c r="K636" s="693"/>
      <c r="L636" s="693"/>
      <c r="M636" s="693"/>
      <c r="N636" s="693"/>
      <c r="P636" s="692"/>
      <c r="R636" s="692"/>
      <c r="T636" s="693"/>
      <c r="U636" s="692"/>
      <c r="V636" s="692"/>
      <c r="W636" s="692"/>
      <c r="AA636" s="691"/>
      <c r="AD636" s="711"/>
    </row>
    <row r="637" spans="5:30" ht="23.25" customHeight="1">
      <c r="E637" s="691"/>
      <c r="F637" s="692"/>
      <c r="H637" s="711"/>
      <c r="J637" s="691"/>
      <c r="K637" s="693"/>
      <c r="L637" s="693"/>
      <c r="M637" s="693"/>
      <c r="N637" s="693"/>
      <c r="P637" s="692"/>
      <c r="R637" s="692"/>
      <c r="T637" s="693"/>
      <c r="U637" s="692"/>
      <c r="V637" s="692"/>
      <c r="W637" s="692"/>
      <c r="AA637" s="691"/>
      <c r="AD637" s="711"/>
    </row>
    <row r="638" spans="5:30" ht="23.25" customHeight="1">
      <c r="E638" s="691"/>
      <c r="F638" s="692"/>
      <c r="H638" s="711"/>
      <c r="J638" s="691"/>
      <c r="K638" s="693"/>
      <c r="L638" s="693"/>
      <c r="M638" s="693"/>
      <c r="N638" s="693"/>
      <c r="P638" s="692"/>
      <c r="R638" s="692"/>
      <c r="T638" s="693"/>
      <c r="U638" s="692"/>
      <c r="V638" s="692"/>
      <c r="W638" s="692"/>
      <c r="AA638" s="691"/>
      <c r="AD638" s="711"/>
    </row>
    <row r="639" spans="5:30" ht="23.25" customHeight="1">
      <c r="E639" s="691"/>
      <c r="F639" s="692"/>
      <c r="H639" s="711"/>
      <c r="J639" s="691"/>
      <c r="K639" s="693"/>
      <c r="L639" s="693"/>
      <c r="M639" s="693"/>
      <c r="N639" s="693"/>
      <c r="P639" s="692"/>
      <c r="R639" s="692"/>
      <c r="T639" s="693"/>
      <c r="U639" s="692"/>
      <c r="V639" s="692"/>
      <c r="W639" s="692"/>
      <c r="AA639" s="691"/>
      <c r="AD639" s="711"/>
    </row>
    <row r="640" spans="5:30" ht="23.25" customHeight="1">
      <c r="E640" s="691"/>
      <c r="F640" s="692"/>
      <c r="H640" s="711"/>
      <c r="J640" s="691"/>
      <c r="K640" s="693"/>
      <c r="L640" s="693"/>
      <c r="M640" s="693"/>
      <c r="N640" s="693"/>
      <c r="P640" s="692"/>
      <c r="R640" s="692"/>
      <c r="T640" s="693"/>
      <c r="U640" s="692"/>
      <c r="V640" s="692"/>
      <c r="W640" s="692"/>
      <c r="AA640" s="691"/>
      <c r="AD640" s="711"/>
    </row>
    <row r="641" spans="5:30" ht="23.25" customHeight="1">
      <c r="E641" s="691"/>
      <c r="F641" s="692"/>
      <c r="H641" s="711"/>
      <c r="J641" s="691"/>
      <c r="K641" s="693"/>
      <c r="L641" s="693"/>
      <c r="M641" s="693"/>
      <c r="N641" s="693"/>
      <c r="P641" s="692"/>
      <c r="R641" s="692"/>
      <c r="T641" s="693"/>
      <c r="U641" s="692"/>
      <c r="V641" s="692"/>
      <c r="W641" s="692"/>
      <c r="AA641" s="691"/>
      <c r="AD641" s="711"/>
    </row>
    <row r="642" spans="5:30" ht="23.25" customHeight="1">
      <c r="E642" s="691"/>
      <c r="F642" s="692"/>
      <c r="H642" s="711"/>
      <c r="J642" s="691"/>
      <c r="K642" s="693"/>
      <c r="L642" s="693"/>
      <c r="M642" s="693"/>
      <c r="N642" s="693"/>
      <c r="P642" s="692"/>
      <c r="R642" s="692"/>
      <c r="T642" s="693"/>
      <c r="U642" s="692"/>
      <c r="V642" s="692"/>
      <c r="W642" s="692"/>
      <c r="AA642" s="691"/>
      <c r="AD642" s="711"/>
    </row>
    <row r="643" spans="5:30" ht="23.25" customHeight="1">
      <c r="E643" s="691"/>
      <c r="F643" s="692"/>
      <c r="H643" s="711"/>
      <c r="J643" s="691"/>
      <c r="K643" s="693"/>
      <c r="L643" s="693"/>
      <c r="M643" s="693"/>
      <c r="N643" s="693"/>
      <c r="P643" s="692"/>
      <c r="R643" s="692"/>
      <c r="T643" s="693"/>
      <c r="U643" s="692"/>
      <c r="V643" s="692"/>
      <c r="W643" s="692"/>
      <c r="AA643" s="691"/>
      <c r="AD643" s="711"/>
    </row>
    <row r="644" spans="5:30" ht="23.25" customHeight="1">
      <c r="E644" s="691"/>
      <c r="F644" s="692"/>
      <c r="H644" s="711"/>
      <c r="J644" s="691"/>
      <c r="K644" s="693"/>
      <c r="L644" s="693"/>
      <c r="M644" s="693"/>
      <c r="N644" s="693"/>
      <c r="P644" s="692"/>
      <c r="R644" s="692"/>
      <c r="T644" s="693"/>
      <c r="U644" s="692"/>
      <c r="V644" s="692"/>
      <c r="W644" s="692"/>
      <c r="AA644" s="691"/>
      <c r="AD644" s="711"/>
    </row>
    <row r="645" spans="5:30" ht="23.25" customHeight="1">
      <c r="E645" s="691"/>
      <c r="F645" s="692"/>
      <c r="H645" s="711"/>
      <c r="J645" s="691"/>
      <c r="K645" s="693"/>
      <c r="L645" s="693"/>
      <c r="M645" s="693"/>
      <c r="N645" s="693"/>
      <c r="P645" s="692"/>
      <c r="R645" s="692"/>
      <c r="T645" s="693"/>
      <c r="U645" s="692"/>
      <c r="V645" s="692"/>
      <c r="W645" s="692"/>
      <c r="AA645" s="691"/>
      <c r="AD645" s="711"/>
    </row>
    <row r="646" spans="5:30" ht="23.25" customHeight="1">
      <c r="E646" s="691"/>
      <c r="F646" s="692"/>
      <c r="H646" s="711"/>
      <c r="J646" s="691"/>
      <c r="K646" s="693"/>
      <c r="L646" s="693"/>
      <c r="M646" s="693"/>
      <c r="N646" s="693"/>
      <c r="P646" s="692"/>
      <c r="R646" s="692"/>
      <c r="T646" s="693"/>
      <c r="U646" s="692"/>
      <c r="V646" s="692"/>
      <c r="W646" s="692"/>
      <c r="AA646" s="691"/>
      <c r="AD646" s="711"/>
    </row>
    <row r="647" spans="5:30" ht="23.25" customHeight="1">
      <c r="E647" s="691"/>
      <c r="F647" s="692"/>
      <c r="H647" s="711"/>
      <c r="J647" s="691"/>
      <c r="K647" s="693"/>
      <c r="L647" s="693"/>
      <c r="M647" s="693"/>
      <c r="N647" s="693"/>
      <c r="P647" s="692"/>
      <c r="R647" s="692"/>
      <c r="T647" s="693"/>
      <c r="U647" s="692"/>
      <c r="V647" s="692"/>
      <c r="W647" s="692"/>
      <c r="AA647" s="691"/>
      <c r="AD647" s="711"/>
    </row>
    <row r="648" spans="5:30" ht="23.25" customHeight="1">
      <c r="E648" s="691"/>
      <c r="F648" s="692"/>
      <c r="H648" s="711"/>
      <c r="J648" s="691"/>
      <c r="K648" s="693"/>
      <c r="L648" s="693"/>
      <c r="M648" s="693"/>
      <c r="N648" s="693"/>
      <c r="P648" s="692"/>
      <c r="R648" s="692"/>
      <c r="T648" s="693"/>
      <c r="U648" s="692"/>
      <c r="V648" s="692"/>
      <c r="W648" s="692"/>
      <c r="AA648" s="691"/>
      <c r="AD648" s="711"/>
    </row>
    <row r="649" spans="5:30" ht="23.25" customHeight="1">
      <c r="E649" s="691"/>
      <c r="F649" s="692"/>
      <c r="H649" s="711"/>
      <c r="J649" s="691"/>
      <c r="K649" s="693"/>
      <c r="L649" s="693"/>
      <c r="M649" s="693"/>
      <c r="N649" s="693"/>
      <c r="P649" s="692"/>
      <c r="R649" s="692"/>
      <c r="T649" s="693"/>
      <c r="U649" s="692"/>
      <c r="V649" s="692"/>
      <c r="W649" s="692"/>
      <c r="AA649" s="691"/>
      <c r="AD649" s="711"/>
    </row>
    <row r="650" spans="5:30" ht="23.25" customHeight="1">
      <c r="E650" s="691"/>
      <c r="F650" s="692"/>
      <c r="H650" s="711"/>
      <c r="J650" s="691"/>
      <c r="K650" s="693"/>
      <c r="L650" s="693"/>
      <c r="M650" s="693"/>
      <c r="N650" s="693"/>
      <c r="P650" s="692"/>
      <c r="R650" s="692"/>
      <c r="T650" s="693"/>
      <c r="U650" s="692"/>
      <c r="V650" s="692"/>
      <c r="W650" s="692"/>
      <c r="AA650" s="691"/>
      <c r="AD650" s="711"/>
    </row>
    <row r="651" spans="5:30" ht="23.25" customHeight="1">
      <c r="E651" s="691"/>
      <c r="F651" s="692"/>
      <c r="H651" s="711"/>
      <c r="J651" s="691"/>
      <c r="K651" s="693"/>
      <c r="L651" s="693"/>
      <c r="M651" s="693"/>
      <c r="N651" s="693"/>
      <c r="P651" s="692"/>
      <c r="R651" s="692"/>
      <c r="T651" s="693"/>
      <c r="U651" s="692"/>
      <c r="V651" s="692"/>
      <c r="W651" s="692"/>
      <c r="AA651" s="691"/>
      <c r="AD651" s="711"/>
    </row>
    <row r="652" spans="5:30" ht="23.25" customHeight="1">
      <c r="E652" s="691"/>
      <c r="F652" s="692"/>
      <c r="H652" s="711"/>
      <c r="J652" s="691"/>
      <c r="K652" s="693"/>
      <c r="L652" s="693"/>
      <c r="M652" s="693"/>
      <c r="N652" s="693"/>
      <c r="P652" s="692"/>
      <c r="R652" s="692"/>
      <c r="T652" s="693"/>
      <c r="U652" s="692"/>
      <c r="V652" s="692"/>
      <c r="W652" s="692"/>
      <c r="AA652" s="691"/>
      <c r="AD652" s="711"/>
    </row>
    <row r="653" spans="5:30" ht="23.25" customHeight="1">
      <c r="E653" s="691"/>
      <c r="F653" s="692"/>
      <c r="H653" s="711"/>
      <c r="J653" s="691"/>
      <c r="K653" s="693"/>
      <c r="L653" s="693"/>
      <c r="M653" s="693"/>
      <c r="N653" s="693"/>
      <c r="P653" s="692"/>
      <c r="R653" s="692"/>
      <c r="T653" s="693"/>
      <c r="U653" s="692"/>
      <c r="V653" s="692"/>
      <c r="W653" s="692"/>
      <c r="AA653" s="691"/>
      <c r="AD653" s="711"/>
    </row>
    <row r="654" spans="5:30" ht="23.25" customHeight="1">
      <c r="E654" s="691"/>
      <c r="F654" s="692"/>
      <c r="H654" s="711"/>
      <c r="J654" s="691"/>
      <c r="K654" s="693"/>
      <c r="L654" s="693"/>
      <c r="M654" s="693"/>
      <c r="N654" s="693"/>
      <c r="P654" s="692"/>
      <c r="R654" s="692"/>
      <c r="T654" s="693"/>
      <c r="U654" s="692"/>
      <c r="V654" s="692"/>
      <c r="W654" s="692"/>
      <c r="AA654" s="691"/>
      <c r="AD654" s="711"/>
    </row>
    <row r="655" spans="5:30" ht="23.25" customHeight="1">
      <c r="E655" s="691"/>
      <c r="F655" s="692"/>
      <c r="H655" s="711"/>
      <c r="J655" s="691"/>
      <c r="K655" s="693"/>
      <c r="L655" s="693"/>
      <c r="M655" s="693"/>
      <c r="N655" s="693"/>
      <c r="P655" s="692"/>
      <c r="R655" s="692"/>
      <c r="T655" s="693"/>
      <c r="U655" s="692"/>
      <c r="V655" s="692"/>
      <c r="W655" s="692"/>
      <c r="AA655" s="691"/>
      <c r="AD655" s="711"/>
    </row>
    <row r="656" spans="5:30" ht="23.25" customHeight="1">
      <c r="E656" s="691"/>
      <c r="F656" s="692"/>
      <c r="H656" s="711"/>
      <c r="J656" s="691"/>
      <c r="K656" s="693"/>
      <c r="L656" s="693"/>
      <c r="M656" s="693"/>
      <c r="N656" s="693"/>
      <c r="P656" s="692"/>
      <c r="R656" s="692"/>
      <c r="T656" s="693"/>
      <c r="U656" s="692"/>
      <c r="V656" s="692"/>
      <c r="W656" s="692"/>
      <c r="AA656" s="691"/>
      <c r="AD656" s="711"/>
    </row>
    <row r="657" spans="5:30" ht="23.25" customHeight="1">
      <c r="E657" s="691"/>
      <c r="F657" s="692"/>
      <c r="H657" s="711"/>
      <c r="J657" s="691"/>
      <c r="K657" s="693"/>
      <c r="L657" s="693"/>
      <c r="M657" s="693"/>
      <c r="N657" s="693"/>
      <c r="P657" s="692"/>
      <c r="R657" s="692"/>
      <c r="T657" s="693"/>
      <c r="U657" s="692"/>
      <c r="V657" s="692"/>
      <c r="W657" s="692"/>
      <c r="AA657" s="691"/>
      <c r="AD657" s="711"/>
    </row>
    <row r="658" spans="5:30" ht="23.25" customHeight="1">
      <c r="E658" s="691"/>
      <c r="F658" s="692"/>
      <c r="H658" s="711"/>
      <c r="J658" s="691"/>
      <c r="K658" s="693"/>
      <c r="L658" s="693"/>
      <c r="M658" s="693"/>
      <c r="N658" s="693"/>
      <c r="P658" s="692"/>
      <c r="R658" s="692"/>
      <c r="T658" s="693"/>
      <c r="U658" s="692"/>
      <c r="V658" s="692"/>
      <c r="W658" s="692"/>
      <c r="AA658" s="691"/>
      <c r="AD658" s="711"/>
    </row>
    <row r="659" spans="5:30" ht="23.25" customHeight="1">
      <c r="E659" s="691"/>
      <c r="F659" s="692"/>
      <c r="H659" s="711"/>
      <c r="J659" s="691"/>
      <c r="K659" s="693"/>
      <c r="L659" s="693"/>
      <c r="M659" s="693"/>
      <c r="N659" s="693"/>
      <c r="P659" s="692"/>
      <c r="R659" s="692"/>
      <c r="T659" s="693"/>
      <c r="U659" s="692"/>
      <c r="V659" s="692"/>
      <c r="W659" s="692"/>
      <c r="AA659" s="691"/>
      <c r="AD659" s="711"/>
    </row>
    <row r="660" spans="5:30" ht="23.25" customHeight="1">
      <c r="E660" s="691"/>
      <c r="F660" s="692"/>
      <c r="H660" s="711"/>
      <c r="J660" s="691"/>
      <c r="K660" s="693"/>
      <c r="L660" s="693"/>
      <c r="M660" s="693"/>
      <c r="N660" s="693"/>
      <c r="P660" s="692"/>
      <c r="R660" s="692"/>
      <c r="T660" s="693"/>
      <c r="U660" s="692"/>
      <c r="V660" s="692"/>
      <c r="W660" s="692"/>
      <c r="AA660" s="691"/>
      <c r="AD660" s="711"/>
    </row>
    <row r="661" spans="5:30" ht="23.25" customHeight="1">
      <c r="E661" s="691"/>
      <c r="F661" s="692"/>
      <c r="H661" s="711"/>
      <c r="J661" s="691"/>
      <c r="K661" s="693"/>
      <c r="L661" s="693"/>
      <c r="M661" s="693"/>
      <c r="N661" s="693"/>
      <c r="P661" s="692"/>
      <c r="R661" s="692"/>
      <c r="T661" s="693"/>
      <c r="U661" s="692"/>
      <c r="V661" s="692"/>
      <c r="W661" s="692"/>
      <c r="AA661" s="691"/>
      <c r="AD661" s="711"/>
    </row>
    <row r="662" spans="5:30" ht="23.25" customHeight="1">
      <c r="E662" s="691"/>
      <c r="F662" s="692"/>
      <c r="H662" s="711"/>
      <c r="J662" s="691"/>
      <c r="K662" s="693"/>
      <c r="L662" s="693"/>
      <c r="M662" s="693"/>
      <c r="N662" s="693"/>
      <c r="P662" s="692"/>
      <c r="R662" s="692"/>
      <c r="T662" s="693"/>
      <c r="U662" s="692"/>
      <c r="V662" s="692"/>
      <c r="W662" s="692"/>
      <c r="AA662" s="691"/>
      <c r="AD662" s="711"/>
    </row>
    <row r="663" spans="5:30" ht="23.25" customHeight="1">
      <c r="E663" s="691"/>
      <c r="F663" s="692"/>
      <c r="H663" s="711"/>
      <c r="J663" s="691"/>
      <c r="K663" s="693"/>
      <c r="L663" s="693"/>
      <c r="M663" s="693"/>
      <c r="N663" s="693"/>
      <c r="P663" s="692"/>
      <c r="R663" s="692"/>
      <c r="T663" s="693"/>
      <c r="U663" s="692"/>
      <c r="V663" s="692"/>
      <c r="W663" s="692"/>
      <c r="AA663" s="691"/>
      <c r="AD663" s="711"/>
    </row>
    <row r="664" spans="5:30" ht="23.25" customHeight="1">
      <c r="E664" s="691"/>
      <c r="F664" s="692"/>
      <c r="H664" s="711"/>
      <c r="J664" s="691"/>
      <c r="K664" s="693"/>
      <c r="L664" s="693"/>
      <c r="M664" s="693"/>
      <c r="N664" s="693"/>
      <c r="P664" s="692"/>
      <c r="R664" s="692"/>
      <c r="T664" s="693"/>
      <c r="U664" s="692"/>
      <c r="V664" s="692"/>
      <c r="W664" s="692"/>
      <c r="AA664" s="691"/>
      <c r="AD664" s="711"/>
    </row>
    <row r="665" spans="5:30" ht="23.25" customHeight="1">
      <c r="E665" s="691"/>
      <c r="F665" s="692"/>
      <c r="H665" s="711"/>
      <c r="J665" s="691"/>
      <c r="K665" s="693"/>
      <c r="L665" s="693"/>
      <c r="M665" s="693"/>
      <c r="N665" s="693"/>
      <c r="P665" s="692"/>
      <c r="R665" s="692"/>
      <c r="T665" s="693"/>
      <c r="U665" s="692"/>
      <c r="V665" s="692"/>
      <c r="W665" s="692"/>
      <c r="AA665" s="691"/>
      <c r="AD665" s="711"/>
    </row>
    <row r="666" spans="5:30" ht="23.25" customHeight="1">
      <c r="E666" s="691"/>
      <c r="F666" s="692"/>
      <c r="H666" s="711"/>
      <c r="J666" s="691"/>
      <c r="K666" s="693"/>
      <c r="L666" s="693"/>
      <c r="M666" s="693"/>
      <c r="N666" s="693"/>
      <c r="P666" s="692"/>
      <c r="R666" s="692"/>
      <c r="T666" s="693"/>
      <c r="U666" s="692"/>
      <c r="V666" s="692"/>
      <c r="W666" s="692"/>
      <c r="AA666" s="691"/>
      <c r="AD666" s="711"/>
    </row>
    <row r="667" spans="5:30" ht="23.25" customHeight="1">
      <c r="E667" s="691"/>
      <c r="F667" s="692"/>
      <c r="H667" s="711"/>
      <c r="J667" s="691"/>
      <c r="K667" s="693"/>
      <c r="L667" s="693"/>
      <c r="M667" s="693"/>
      <c r="N667" s="693"/>
      <c r="P667" s="692"/>
      <c r="R667" s="692"/>
      <c r="T667" s="693"/>
      <c r="U667" s="692"/>
      <c r="V667" s="692"/>
      <c r="W667" s="692"/>
      <c r="AA667" s="691"/>
      <c r="AD667" s="711"/>
    </row>
    <row r="668" spans="5:30" ht="23.25" customHeight="1">
      <c r="E668" s="691"/>
      <c r="F668" s="692"/>
      <c r="H668" s="711"/>
      <c r="J668" s="691"/>
      <c r="K668" s="693"/>
      <c r="L668" s="693"/>
      <c r="M668" s="693"/>
      <c r="N668" s="693"/>
      <c r="P668" s="692"/>
      <c r="R668" s="692"/>
      <c r="T668" s="693"/>
      <c r="U668" s="692"/>
      <c r="V668" s="692"/>
      <c r="W668" s="692"/>
      <c r="AA668" s="691"/>
      <c r="AD668" s="711"/>
    </row>
    <row r="669" spans="5:30" ht="23.25" customHeight="1">
      <c r="E669" s="691"/>
      <c r="F669" s="692"/>
      <c r="H669" s="711"/>
      <c r="J669" s="691"/>
      <c r="K669" s="693"/>
      <c r="L669" s="693"/>
      <c r="M669" s="693"/>
      <c r="N669" s="693"/>
      <c r="P669" s="692"/>
      <c r="R669" s="692"/>
      <c r="T669" s="693"/>
      <c r="U669" s="692"/>
      <c r="V669" s="692"/>
      <c r="W669" s="692"/>
      <c r="AA669" s="691"/>
      <c r="AD669" s="711"/>
    </row>
    <row r="670" spans="5:30" ht="23.25" customHeight="1">
      <c r="E670" s="691"/>
      <c r="F670" s="692"/>
      <c r="H670" s="711"/>
      <c r="J670" s="691"/>
      <c r="K670" s="693"/>
      <c r="L670" s="693"/>
      <c r="M670" s="693"/>
      <c r="N670" s="693"/>
      <c r="P670" s="692"/>
      <c r="R670" s="692"/>
      <c r="T670" s="693"/>
      <c r="U670" s="692"/>
      <c r="V670" s="692"/>
      <c r="W670" s="692"/>
      <c r="AA670" s="691"/>
      <c r="AD670" s="711"/>
    </row>
    <row r="671" spans="5:30" ht="23.25" customHeight="1">
      <c r="E671" s="691"/>
      <c r="F671" s="692"/>
      <c r="H671" s="711"/>
      <c r="J671" s="691"/>
      <c r="K671" s="693"/>
      <c r="L671" s="693"/>
      <c r="M671" s="693"/>
      <c r="N671" s="693"/>
      <c r="P671" s="692"/>
      <c r="R671" s="692"/>
      <c r="T671" s="693"/>
      <c r="U671" s="692"/>
      <c r="V671" s="692"/>
      <c r="W671" s="692"/>
      <c r="AA671" s="691"/>
      <c r="AD671" s="711"/>
    </row>
    <row r="672" spans="5:30" ht="23.25" customHeight="1">
      <c r="E672" s="691"/>
      <c r="F672" s="692"/>
      <c r="H672" s="711"/>
      <c r="J672" s="691"/>
      <c r="K672" s="693"/>
      <c r="L672" s="693"/>
      <c r="M672" s="693"/>
      <c r="N672" s="693"/>
      <c r="P672" s="692"/>
      <c r="R672" s="692"/>
      <c r="T672" s="693"/>
      <c r="U672" s="692"/>
      <c r="V672" s="692"/>
      <c r="W672" s="692"/>
      <c r="AA672" s="691"/>
      <c r="AD672" s="711"/>
    </row>
    <row r="673" spans="5:30" ht="23.25" customHeight="1">
      <c r="E673" s="691"/>
      <c r="F673" s="692"/>
      <c r="H673" s="711"/>
      <c r="J673" s="691"/>
      <c r="K673" s="693"/>
      <c r="L673" s="693"/>
      <c r="M673" s="693"/>
      <c r="N673" s="693"/>
      <c r="P673" s="692"/>
      <c r="R673" s="692"/>
      <c r="T673" s="693"/>
      <c r="U673" s="692"/>
      <c r="V673" s="692"/>
      <c r="W673" s="692"/>
      <c r="AA673" s="691"/>
      <c r="AD673" s="711"/>
    </row>
    <row r="674" spans="5:30" ht="23.25" customHeight="1">
      <c r="E674" s="691"/>
      <c r="F674" s="692"/>
      <c r="H674" s="711"/>
      <c r="J674" s="691"/>
      <c r="K674" s="693"/>
      <c r="L674" s="693"/>
      <c r="M674" s="693"/>
      <c r="N674" s="693"/>
      <c r="P674" s="692"/>
      <c r="R674" s="692"/>
      <c r="T674" s="693"/>
      <c r="U674" s="692"/>
      <c r="V674" s="692"/>
      <c r="W674" s="692"/>
      <c r="AA674" s="691"/>
      <c r="AD674" s="711"/>
    </row>
    <row r="675" spans="5:30" ht="23.25" customHeight="1">
      <c r="E675" s="691"/>
      <c r="F675" s="692"/>
      <c r="H675" s="711"/>
      <c r="J675" s="691"/>
      <c r="K675" s="693"/>
      <c r="L675" s="693"/>
      <c r="M675" s="693"/>
      <c r="N675" s="693"/>
      <c r="P675" s="692"/>
      <c r="R675" s="692"/>
      <c r="T675" s="693"/>
      <c r="U675" s="692"/>
      <c r="V675" s="692"/>
      <c r="W675" s="692"/>
      <c r="AA675" s="691"/>
      <c r="AD675" s="711"/>
    </row>
    <row r="676" spans="5:30" ht="23.25" customHeight="1">
      <c r="E676" s="691"/>
      <c r="F676" s="692"/>
      <c r="H676" s="711"/>
      <c r="J676" s="691"/>
      <c r="K676" s="693"/>
      <c r="L676" s="693"/>
      <c r="M676" s="693"/>
      <c r="N676" s="693"/>
      <c r="P676" s="692"/>
      <c r="R676" s="692"/>
      <c r="T676" s="693"/>
      <c r="U676" s="692"/>
      <c r="V676" s="692"/>
      <c r="W676" s="692"/>
      <c r="AA676" s="691"/>
      <c r="AD676" s="711"/>
    </row>
    <row r="677" spans="5:30" ht="23.25" customHeight="1">
      <c r="E677" s="691"/>
      <c r="F677" s="692"/>
      <c r="H677" s="711"/>
      <c r="J677" s="691"/>
      <c r="K677" s="693"/>
      <c r="L677" s="693"/>
      <c r="M677" s="693"/>
      <c r="N677" s="693"/>
      <c r="P677" s="692"/>
      <c r="R677" s="692"/>
      <c r="T677" s="693"/>
      <c r="U677" s="692"/>
      <c r="V677" s="692"/>
      <c r="W677" s="692"/>
      <c r="AA677" s="691"/>
      <c r="AD677" s="711"/>
    </row>
    <row r="678" spans="5:30" ht="23.25" customHeight="1">
      <c r="E678" s="691"/>
      <c r="F678" s="692"/>
      <c r="H678" s="711"/>
      <c r="J678" s="691"/>
      <c r="K678" s="693"/>
      <c r="L678" s="693"/>
      <c r="M678" s="693"/>
      <c r="N678" s="693"/>
      <c r="P678" s="692"/>
      <c r="R678" s="692"/>
      <c r="T678" s="693"/>
      <c r="U678" s="692"/>
      <c r="V678" s="692"/>
      <c r="W678" s="692"/>
      <c r="AA678" s="691"/>
      <c r="AD678" s="711"/>
    </row>
    <row r="679" spans="5:30" ht="23.25" customHeight="1">
      <c r="E679" s="691"/>
      <c r="F679" s="692"/>
      <c r="H679" s="711"/>
      <c r="J679" s="691"/>
      <c r="K679" s="693"/>
      <c r="L679" s="693"/>
      <c r="M679" s="693"/>
      <c r="N679" s="693"/>
      <c r="P679" s="692"/>
      <c r="R679" s="692"/>
      <c r="T679" s="693"/>
      <c r="U679" s="692"/>
      <c r="V679" s="692"/>
      <c r="W679" s="692"/>
      <c r="AA679" s="691"/>
      <c r="AD679" s="711"/>
    </row>
    <row r="680" spans="5:30" ht="23.25" customHeight="1">
      <c r="E680" s="691"/>
      <c r="F680" s="692"/>
      <c r="H680" s="711"/>
      <c r="J680" s="691"/>
      <c r="K680" s="693"/>
      <c r="L680" s="693"/>
      <c r="M680" s="693"/>
      <c r="N680" s="693"/>
      <c r="P680" s="692"/>
      <c r="R680" s="692"/>
      <c r="T680" s="693"/>
      <c r="U680" s="692"/>
      <c r="V680" s="692"/>
      <c r="W680" s="692"/>
      <c r="AA680" s="691"/>
      <c r="AD680" s="711"/>
    </row>
    <row r="681" spans="5:30" ht="23.25" customHeight="1">
      <c r="E681" s="691"/>
      <c r="F681" s="692"/>
      <c r="H681" s="711"/>
      <c r="J681" s="691"/>
      <c r="K681" s="693"/>
      <c r="L681" s="693"/>
      <c r="M681" s="693"/>
      <c r="N681" s="693"/>
      <c r="P681" s="692"/>
      <c r="R681" s="692"/>
      <c r="T681" s="693"/>
      <c r="U681" s="692"/>
      <c r="V681" s="692"/>
      <c r="W681" s="692"/>
      <c r="AA681" s="691"/>
      <c r="AD681" s="711"/>
    </row>
    <row r="682" spans="5:30" ht="23.25" customHeight="1">
      <c r="E682" s="691"/>
      <c r="F682" s="692"/>
      <c r="H682" s="711"/>
      <c r="J682" s="691"/>
      <c r="K682" s="693"/>
      <c r="L682" s="693"/>
      <c r="M682" s="693"/>
      <c r="N682" s="693"/>
      <c r="P682" s="692"/>
      <c r="R682" s="692"/>
      <c r="T682" s="693"/>
      <c r="U682" s="692"/>
      <c r="V682" s="692"/>
      <c r="W682" s="692"/>
      <c r="AA682" s="691"/>
      <c r="AD682" s="711"/>
    </row>
    <row r="683" spans="5:30" ht="23.25" customHeight="1">
      <c r="E683" s="691"/>
      <c r="F683" s="692"/>
      <c r="H683" s="711"/>
      <c r="J683" s="691"/>
      <c r="K683" s="693"/>
      <c r="L683" s="693"/>
      <c r="M683" s="693"/>
      <c r="N683" s="693"/>
      <c r="P683" s="692"/>
      <c r="R683" s="692"/>
      <c r="T683" s="693"/>
      <c r="U683" s="692"/>
      <c r="V683" s="692"/>
      <c r="W683" s="692"/>
      <c r="AA683" s="691"/>
      <c r="AD683" s="711"/>
    </row>
    <row r="684" spans="5:30" ht="23.25" customHeight="1">
      <c r="E684" s="691"/>
      <c r="F684" s="692"/>
      <c r="H684" s="711"/>
      <c r="J684" s="691"/>
      <c r="K684" s="693"/>
      <c r="L684" s="693"/>
      <c r="M684" s="693"/>
      <c r="N684" s="693"/>
      <c r="P684" s="692"/>
      <c r="R684" s="692"/>
      <c r="T684" s="693"/>
      <c r="U684" s="692"/>
      <c r="V684" s="692"/>
      <c r="W684" s="692"/>
      <c r="AA684" s="691"/>
      <c r="AD684" s="711"/>
    </row>
    <row r="685" spans="5:30" ht="23.25" customHeight="1">
      <c r="E685" s="691"/>
      <c r="F685" s="692"/>
      <c r="H685" s="711"/>
      <c r="J685" s="691"/>
      <c r="K685" s="693"/>
      <c r="L685" s="693"/>
      <c r="M685" s="693"/>
      <c r="N685" s="693"/>
      <c r="P685" s="692"/>
      <c r="R685" s="692"/>
      <c r="T685" s="693"/>
      <c r="U685" s="692"/>
      <c r="V685" s="692"/>
      <c r="W685" s="692"/>
      <c r="AA685" s="691"/>
      <c r="AD685" s="711"/>
    </row>
    <row r="686" spans="5:30" ht="23.25" customHeight="1">
      <c r="E686" s="691"/>
      <c r="F686" s="692"/>
      <c r="H686" s="711"/>
      <c r="J686" s="691"/>
      <c r="K686" s="693"/>
      <c r="L686" s="693"/>
      <c r="M686" s="693"/>
      <c r="N686" s="693"/>
      <c r="P686" s="692"/>
      <c r="R686" s="692"/>
      <c r="T686" s="693"/>
      <c r="U686" s="692"/>
      <c r="V686" s="692"/>
      <c r="W686" s="692"/>
      <c r="AA686" s="691"/>
      <c r="AD686" s="711"/>
    </row>
    <row r="687" spans="5:30" ht="23.25" customHeight="1">
      <c r="E687" s="691"/>
      <c r="F687" s="692"/>
      <c r="H687" s="711"/>
      <c r="J687" s="691"/>
      <c r="K687" s="693"/>
      <c r="L687" s="693"/>
      <c r="M687" s="693"/>
      <c r="N687" s="693"/>
      <c r="P687" s="692"/>
      <c r="R687" s="692"/>
      <c r="T687" s="693"/>
      <c r="U687" s="692"/>
      <c r="V687" s="692"/>
      <c r="W687" s="692"/>
      <c r="AA687" s="691"/>
      <c r="AD687" s="711"/>
    </row>
    <row r="688" spans="5:30" ht="23.25" customHeight="1">
      <c r="E688" s="691"/>
      <c r="F688" s="692"/>
      <c r="H688" s="711"/>
      <c r="J688" s="691"/>
      <c r="K688" s="693"/>
      <c r="L688" s="693"/>
      <c r="M688" s="693"/>
      <c r="N688" s="693"/>
      <c r="P688" s="692"/>
      <c r="R688" s="692"/>
      <c r="T688" s="693"/>
      <c r="U688" s="692"/>
      <c r="V688" s="692"/>
      <c r="W688" s="692"/>
      <c r="AA688" s="691"/>
      <c r="AD688" s="711"/>
    </row>
    <row r="689" spans="5:30" ht="23.25" customHeight="1">
      <c r="E689" s="691"/>
      <c r="F689" s="692"/>
      <c r="H689" s="711"/>
      <c r="J689" s="691"/>
      <c r="K689" s="693"/>
      <c r="L689" s="693"/>
      <c r="M689" s="693"/>
      <c r="N689" s="693"/>
      <c r="P689" s="692"/>
      <c r="R689" s="692"/>
      <c r="T689" s="693"/>
      <c r="U689" s="692"/>
      <c r="V689" s="692"/>
      <c r="W689" s="692"/>
      <c r="AA689" s="691"/>
      <c r="AD689" s="711"/>
    </row>
    <row r="690" spans="5:30" ht="23.25" customHeight="1">
      <c r="E690" s="691"/>
      <c r="F690" s="692"/>
      <c r="H690" s="711"/>
      <c r="J690" s="691"/>
      <c r="K690" s="693"/>
      <c r="L690" s="693"/>
      <c r="M690" s="693"/>
      <c r="N690" s="693"/>
      <c r="P690" s="692"/>
      <c r="R690" s="692"/>
      <c r="T690" s="693"/>
      <c r="U690" s="692"/>
      <c r="V690" s="692"/>
      <c r="W690" s="692"/>
      <c r="AA690" s="691"/>
      <c r="AD690" s="711"/>
    </row>
    <row r="691" spans="5:30" ht="23.25" customHeight="1">
      <c r="E691" s="691"/>
      <c r="F691" s="692"/>
      <c r="H691" s="711"/>
      <c r="J691" s="691"/>
      <c r="K691" s="693"/>
      <c r="L691" s="693"/>
      <c r="M691" s="693"/>
      <c r="N691" s="693"/>
      <c r="P691" s="692"/>
      <c r="R691" s="692"/>
      <c r="T691" s="693"/>
      <c r="U691" s="692"/>
      <c r="V691" s="692"/>
      <c r="W691" s="692"/>
      <c r="AA691" s="691"/>
      <c r="AD691" s="711"/>
    </row>
    <row r="692" spans="5:30" ht="23.25" customHeight="1">
      <c r="E692" s="691"/>
      <c r="F692" s="692"/>
      <c r="H692" s="711"/>
      <c r="J692" s="691"/>
      <c r="K692" s="693"/>
      <c r="L692" s="693"/>
      <c r="M692" s="693"/>
      <c r="N692" s="693"/>
      <c r="P692" s="692"/>
      <c r="R692" s="692"/>
      <c r="T692" s="693"/>
      <c r="U692" s="692"/>
      <c r="V692" s="692"/>
      <c r="W692" s="692"/>
      <c r="AA692" s="691"/>
      <c r="AD692" s="711"/>
    </row>
    <row r="693" spans="5:30" ht="23.25" customHeight="1">
      <c r="E693" s="691"/>
      <c r="F693" s="692"/>
      <c r="H693" s="711"/>
      <c r="J693" s="691"/>
      <c r="K693" s="693"/>
      <c r="L693" s="693"/>
      <c r="M693" s="693"/>
      <c r="N693" s="693"/>
      <c r="P693" s="692"/>
      <c r="R693" s="692"/>
      <c r="T693" s="693"/>
      <c r="U693" s="692"/>
      <c r="V693" s="692"/>
      <c r="W693" s="692"/>
      <c r="AA693" s="691"/>
      <c r="AD693" s="711"/>
    </row>
    <row r="694" spans="5:30" ht="23.25" customHeight="1">
      <c r="E694" s="691"/>
      <c r="F694" s="692"/>
      <c r="H694" s="711"/>
      <c r="J694" s="691"/>
      <c r="K694" s="693"/>
      <c r="L694" s="693"/>
      <c r="M694" s="693"/>
      <c r="N694" s="693"/>
      <c r="P694" s="692"/>
      <c r="R694" s="692"/>
      <c r="T694" s="693"/>
      <c r="U694" s="692"/>
      <c r="V694" s="692"/>
      <c r="W694" s="692"/>
      <c r="AA694" s="691"/>
      <c r="AD694" s="711"/>
    </row>
    <row r="695" spans="5:30" ht="23.25" customHeight="1">
      <c r="E695" s="691"/>
      <c r="F695" s="692"/>
      <c r="H695" s="711"/>
      <c r="J695" s="691"/>
      <c r="K695" s="693"/>
      <c r="L695" s="693"/>
      <c r="M695" s="693"/>
      <c r="N695" s="693"/>
      <c r="P695" s="692"/>
      <c r="R695" s="692"/>
      <c r="T695" s="693"/>
      <c r="U695" s="692"/>
      <c r="V695" s="692"/>
      <c r="W695" s="692"/>
      <c r="AA695" s="691"/>
      <c r="AD695" s="711"/>
    </row>
    <row r="696" spans="5:30" ht="23.25" customHeight="1">
      <c r="E696" s="691"/>
      <c r="F696" s="692"/>
      <c r="H696" s="711"/>
      <c r="J696" s="691"/>
      <c r="K696" s="693"/>
      <c r="L696" s="693"/>
      <c r="M696" s="693"/>
      <c r="N696" s="693"/>
      <c r="P696" s="692"/>
      <c r="R696" s="692"/>
      <c r="T696" s="693"/>
      <c r="U696" s="692"/>
      <c r="V696" s="692"/>
      <c r="W696" s="692"/>
      <c r="AA696" s="691"/>
      <c r="AD696" s="711"/>
    </row>
    <row r="697" spans="5:30" ht="23.25" customHeight="1">
      <c r="E697" s="691"/>
      <c r="F697" s="692"/>
      <c r="H697" s="711"/>
      <c r="J697" s="691"/>
      <c r="K697" s="693"/>
      <c r="L697" s="693"/>
      <c r="M697" s="693"/>
      <c r="N697" s="693"/>
      <c r="P697" s="692"/>
      <c r="R697" s="692"/>
      <c r="T697" s="693"/>
      <c r="U697" s="692"/>
      <c r="V697" s="692"/>
      <c r="W697" s="692"/>
      <c r="AA697" s="691"/>
      <c r="AD697" s="711"/>
    </row>
    <row r="698" spans="5:30" ht="23.25" customHeight="1">
      <c r="E698" s="691"/>
      <c r="F698" s="692"/>
      <c r="H698" s="711"/>
      <c r="J698" s="691"/>
      <c r="K698" s="693"/>
      <c r="L698" s="693"/>
      <c r="M698" s="693"/>
      <c r="N698" s="693"/>
      <c r="P698" s="692"/>
      <c r="R698" s="692"/>
      <c r="T698" s="693"/>
      <c r="U698" s="692"/>
      <c r="V698" s="692"/>
      <c r="W698" s="692"/>
      <c r="AA698" s="691"/>
      <c r="AD698" s="711"/>
    </row>
    <row r="699" spans="5:30" ht="23.25" customHeight="1">
      <c r="E699" s="691"/>
      <c r="F699" s="692"/>
      <c r="H699" s="711"/>
      <c r="J699" s="691"/>
      <c r="K699" s="693"/>
      <c r="L699" s="693"/>
      <c r="M699" s="693"/>
      <c r="N699" s="693"/>
      <c r="P699" s="692"/>
      <c r="R699" s="692"/>
      <c r="T699" s="693"/>
      <c r="U699" s="692"/>
      <c r="V699" s="692"/>
      <c r="W699" s="692"/>
      <c r="AA699" s="691"/>
      <c r="AD699" s="711"/>
    </row>
    <row r="700" spans="5:30" ht="23.25" customHeight="1">
      <c r="E700" s="691"/>
      <c r="F700" s="692"/>
      <c r="H700" s="711"/>
      <c r="J700" s="691"/>
      <c r="K700" s="693"/>
      <c r="L700" s="693"/>
      <c r="M700" s="693"/>
      <c r="N700" s="693"/>
      <c r="P700" s="692"/>
      <c r="R700" s="692"/>
      <c r="T700" s="693"/>
      <c r="U700" s="692"/>
      <c r="V700" s="692"/>
      <c r="W700" s="692"/>
      <c r="AA700" s="691"/>
      <c r="AD700" s="711"/>
    </row>
    <row r="701" spans="5:30" ht="23.25" customHeight="1">
      <c r="E701" s="691"/>
      <c r="F701" s="692"/>
      <c r="H701" s="711"/>
      <c r="J701" s="691"/>
      <c r="K701" s="693"/>
      <c r="L701" s="693"/>
      <c r="M701" s="693"/>
      <c r="N701" s="693"/>
      <c r="P701" s="692"/>
      <c r="R701" s="692"/>
      <c r="T701" s="693"/>
      <c r="U701" s="692"/>
      <c r="V701" s="692"/>
      <c r="W701" s="692"/>
      <c r="AA701" s="691"/>
      <c r="AD701" s="711"/>
    </row>
    <row r="702" spans="5:30" ht="23.25" customHeight="1">
      <c r="E702" s="691"/>
      <c r="F702" s="692"/>
      <c r="H702" s="711"/>
      <c r="J702" s="691"/>
      <c r="K702" s="693"/>
      <c r="L702" s="693"/>
      <c r="M702" s="693"/>
      <c r="N702" s="693"/>
      <c r="P702" s="692"/>
      <c r="R702" s="692"/>
      <c r="T702" s="693"/>
      <c r="U702" s="692"/>
      <c r="V702" s="692"/>
      <c r="W702" s="692"/>
      <c r="AA702" s="691"/>
      <c r="AD702" s="711"/>
    </row>
    <row r="703" spans="5:30" ht="23.25" customHeight="1">
      <c r="E703" s="691"/>
      <c r="F703" s="692"/>
      <c r="H703" s="711"/>
      <c r="J703" s="691"/>
      <c r="K703" s="693"/>
      <c r="L703" s="693"/>
      <c r="M703" s="693"/>
      <c r="N703" s="693"/>
      <c r="P703" s="692"/>
      <c r="R703" s="692"/>
      <c r="T703" s="693"/>
      <c r="U703" s="692"/>
      <c r="V703" s="692"/>
      <c r="W703" s="692"/>
      <c r="AA703" s="691"/>
      <c r="AD703" s="711"/>
    </row>
    <row r="704" spans="5:30" ht="23.25" customHeight="1">
      <c r="E704" s="691"/>
      <c r="F704" s="692"/>
      <c r="H704" s="711"/>
      <c r="J704" s="691"/>
      <c r="K704" s="693"/>
      <c r="L704" s="693"/>
      <c r="M704" s="693"/>
      <c r="N704" s="693"/>
      <c r="P704" s="692"/>
      <c r="R704" s="692"/>
      <c r="T704" s="693"/>
      <c r="U704" s="692"/>
      <c r="V704" s="692"/>
      <c r="W704" s="692"/>
      <c r="AA704" s="691"/>
      <c r="AD704" s="711"/>
    </row>
    <row r="705" spans="5:30" ht="23.25" customHeight="1">
      <c r="E705" s="691"/>
      <c r="F705" s="692"/>
      <c r="H705" s="711"/>
      <c r="J705" s="691"/>
      <c r="K705" s="693"/>
      <c r="L705" s="693"/>
      <c r="M705" s="693"/>
      <c r="N705" s="693"/>
      <c r="P705" s="692"/>
      <c r="R705" s="692"/>
      <c r="T705" s="693"/>
      <c r="U705" s="692"/>
      <c r="V705" s="692"/>
      <c r="W705" s="692"/>
      <c r="AA705" s="691"/>
      <c r="AD705" s="711"/>
    </row>
    <row r="706" spans="5:30" ht="23.25" customHeight="1">
      <c r="E706" s="691"/>
      <c r="F706" s="692"/>
      <c r="H706" s="711"/>
      <c r="J706" s="691"/>
      <c r="K706" s="693"/>
      <c r="L706" s="693"/>
      <c r="M706" s="693"/>
      <c r="N706" s="693"/>
      <c r="P706" s="692"/>
      <c r="R706" s="692"/>
      <c r="T706" s="693"/>
      <c r="U706" s="692"/>
      <c r="V706" s="692"/>
      <c r="W706" s="692"/>
      <c r="AA706" s="691"/>
      <c r="AD706" s="711"/>
    </row>
    <row r="707" spans="5:30" ht="23.25" customHeight="1">
      <c r="E707" s="691"/>
      <c r="F707" s="692"/>
      <c r="H707" s="711"/>
      <c r="J707" s="691"/>
      <c r="K707" s="693"/>
      <c r="L707" s="693"/>
      <c r="M707" s="693"/>
      <c r="N707" s="693"/>
      <c r="P707" s="692"/>
      <c r="R707" s="692"/>
      <c r="T707" s="693"/>
      <c r="U707" s="692"/>
      <c r="V707" s="692"/>
      <c r="W707" s="692"/>
      <c r="AA707" s="691"/>
      <c r="AD707" s="711"/>
    </row>
    <row r="708" spans="5:30" ht="23.25" customHeight="1">
      <c r="E708" s="691"/>
      <c r="F708" s="692"/>
      <c r="H708" s="711"/>
      <c r="J708" s="691"/>
      <c r="K708" s="693"/>
      <c r="L708" s="693"/>
      <c r="M708" s="693"/>
      <c r="N708" s="693"/>
      <c r="P708" s="692"/>
      <c r="R708" s="692"/>
      <c r="T708" s="693"/>
      <c r="U708" s="692"/>
      <c r="V708" s="692"/>
      <c r="W708" s="692"/>
      <c r="AA708" s="691"/>
      <c r="AD708" s="711"/>
    </row>
    <row r="709" spans="5:30" ht="23.25" customHeight="1">
      <c r="E709" s="691"/>
      <c r="F709" s="692"/>
      <c r="H709" s="711"/>
      <c r="J709" s="691"/>
      <c r="K709" s="693"/>
      <c r="L709" s="693"/>
      <c r="M709" s="693"/>
      <c r="N709" s="693"/>
      <c r="P709" s="692"/>
      <c r="R709" s="692"/>
      <c r="T709" s="693"/>
      <c r="U709" s="692"/>
      <c r="V709" s="692"/>
      <c r="W709" s="692"/>
      <c r="AA709" s="691"/>
      <c r="AD709" s="711"/>
    </row>
    <row r="710" spans="5:30" ht="23.25" customHeight="1">
      <c r="E710" s="691"/>
      <c r="F710" s="692"/>
      <c r="H710" s="711"/>
      <c r="J710" s="691"/>
      <c r="K710" s="693"/>
      <c r="L710" s="693"/>
      <c r="M710" s="693"/>
      <c r="N710" s="693"/>
      <c r="P710" s="692"/>
      <c r="R710" s="692"/>
      <c r="T710" s="693"/>
      <c r="U710" s="692"/>
      <c r="V710" s="692"/>
      <c r="W710" s="692"/>
      <c r="AA710" s="691"/>
      <c r="AD710" s="711"/>
    </row>
    <row r="711" spans="5:30" ht="23.25" customHeight="1">
      <c r="E711" s="691"/>
      <c r="F711" s="692"/>
      <c r="H711" s="711"/>
      <c r="J711" s="691"/>
      <c r="K711" s="693"/>
      <c r="L711" s="693"/>
      <c r="M711" s="693"/>
      <c r="N711" s="693"/>
      <c r="P711" s="692"/>
      <c r="R711" s="692"/>
      <c r="T711" s="693"/>
      <c r="U711" s="692"/>
      <c r="V711" s="692"/>
      <c r="W711" s="692"/>
      <c r="AA711" s="691"/>
      <c r="AD711" s="711"/>
    </row>
    <row r="712" spans="5:30" ht="23.25" customHeight="1">
      <c r="E712" s="691"/>
      <c r="F712" s="692"/>
      <c r="H712" s="711"/>
      <c r="J712" s="691"/>
      <c r="K712" s="693"/>
      <c r="L712" s="693"/>
      <c r="M712" s="693"/>
      <c r="N712" s="693"/>
      <c r="P712" s="692"/>
      <c r="R712" s="692"/>
      <c r="T712" s="693"/>
      <c r="U712" s="692"/>
      <c r="V712" s="692"/>
      <c r="W712" s="692"/>
      <c r="AA712" s="691"/>
      <c r="AD712" s="711"/>
    </row>
    <row r="713" spans="5:30" ht="23.25" customHeight="1">
      <c r="E713" s="691"/>
      <c r="F713" s="692"/>
      <c r="H713" s="711"/>
      <c r="J713" s="691"/>
      <c r="K713" s="693"/>
      <c r="L713" s="693"/>
      <c r="M713" s="693"/>
      <c r="N713" s="693"/>
      <c r="P713" s="692"/>
      <c r="R713" s="692"/>
      <c r="T713" s="693"/>
      <c r="U713" s="692"/>
      <c r="V713" s="692"/>
      <c r="W713" s="692"/>
      <c r="AA713" s="691"/>
      <c r="AD713" s="711"/>
    </row>
    <row r="714" spans="5:30" ht="23.25" customHeight="1">
      <c r="E714" s="691"/>
      <c r="F714" s="692"/>
      <c r="H714" s="711"/>
      <c r="J714" s="691"/>
      <c r="K714" s="693"/>
      <c r="L714" s="693"/>
      <c r="M714" s="693"/>
      <c r="N714" s="693"/>
      <c r="P714" s="692"/>
      <c r="R714" s="692"/>
      <c r="T714" s="693"/>
      <c r="U714" s="692"/>
      <c r="V714" s="692"/>
      <c r="W714" s="692"/>
      <c r="AA714" s="691"/>
      <c r="AD714" s="711"/>
    </row>
    <row r="715" spans="5:30" ht="23.25" customHeight="1">
      <c r="E715" s="691"/>
      <c r="F715" s="692"/>
      <c r="H715" s="711"/>
      <c r="J715" s="691"/>
      <c r="K715" s="693"/>
      <c r="L715" s="693"/>
      <c r="M715" s="693"/>
      <c r="N715" s="693"/>
      <c r="P715" s="692"/>
      <c r="R715" s="692"/>
      <c r="T715" s="693"/>
      <c r="U715" s="692"/>
      <c r="V715" s="692"/>
      <c r="W715" s="692"/>
      <c r="AA715" s="691"/>
      <c r="AD715" s="711"/>
    </row>
    <row r="716" spans="5:30" ht="23.25" customHeight="1">
      <c r="E716" s="691"/>
      <c r="F716" s="692"/>
      <c r="H716" s="711"/>
      <c r="J716" s="691"/>
      <c r="K716" s="693"/>
      <c r="L716" s="693"/>
      <c r="M716" s="693"/>
      <c r="N716" s="693"/>
      <c r="P716" s="692"/>
      <c r="R716" s="692"/>
      <c r="T716" s="693"/>
      <c r="U716" s="692"/>
      <c r="V716" s="692"/>
      <c r="W716" s="692"/>
      <c r="AA716" s="691"/>
      <c r="AD716" s="711"/>
    </row>
    <row r="717" spans="5:30" ht="23.25" customHeight="1">
      <c r="E717" s="691"/>
      <c r="F717" s="692"/>
      <c r="H717" s="711"/>
      <c r="J717" s="691"/>
      <c r="K717" s="693"/>
      <c r="L717" s="693"/>
      <c r="M717" s="693"/>
      <c r="N717" s="693"/>
      <c r="P717" s="692"/>
      <c r="R717" s="692"/>
      <c r="T717" s="693"/>
      <c r="U717" s="692"/>
      <c r="V717" s="692"/>
      <c r="W717" s="692"/>
      <c r="AA717" s="691"/>
      <c r="AD717" s="711"/>
    </row>
    <row r="718" spans="5:30" ht="23.25" customHeight="1">
      <c r="E718" s="691"/>
      <c r="F718" s="692"/>
      <c r="H718" s="711"/>
      <c r="J718" s="691"/>
      <c r="K718" s="693"/>
      <c r="L718" s="693"/>
      <c r="M718" s="693"/>
      <c r="N718" s="693"/>
      <c r="P718" s="692"/>
      <c r="R718" s="692"/>
      <c r="T718" s="693"/>
      <c r="U718" s="692"/>
      <c r="V718" s="692"/>
      <c r="W718" s="692"/>
      <c r="AA718" s="691"/>
      <c r="AD718" s="711"/>
    </row>
    <row r="719" spans="5:30" ht="23.25" customHeight="1">
      <c r="E719" s="691"/>
      <c r="F719" s="692"/>
      <c r="H719" s="711"/>
      <c r="J719" s="691"/>
      <c r="K719" s="693"/>
      <c r="L719" s="693"/>
      <c r="M719" s="693"/>
      <c r="N719" s="693"/>
      <c r="P719" s="692"/>
      <c r="R719" s="692"/>
      <c r="T719" s="693"/>
      <c r="U719" s="692"/>
      <c r="V719" s="692"/>
      <c r="W719" s="692"/>
      <c r="AA719" s="691"/>
      <c r="AD719" s="711"/>
    </row>
    <row r="720" spans="5:30" ht="23.25" customHeight="1">
      <c r="E720" s="691"/>
      <c r="F720" s="692"/>
      <c r="H720" s="711"/>
      <c r="J720" s="691"/>
      <c r="K720" s="693"/>
      <c r="L720" s="693"/>
      <c r="M720" s="693"/>
      <c r="N720" s="693"/>
      <c r="P720" s="692"/>
      <c r="R720" s="692"/>
      <c r="T720" s="693"/>
      <c r="U720" s="692"/>
      <c r="V720" s="692"/>
      <c r="W720" s="692"/>
      <c r="AA720" s="691"/>
      <c r="AD720" s="711"/>
    </row>
    <row r="721" spans="5:30" ht="23.25" customHeight="1">
      <c r="E721" s="691"/>
      <c r="F721" s="692"/>
      <c r="H721" s="711"/>
      <c r="J721" s="691"/>
      <c r="K721" s="693"/>
      <c r="L721" s="693"/>
      <c r="M721" s="693"/>
      <c r="N721" s="693"/>
      <c r="P721" s="692"/>
      <c r="R721" s="692"/>
      <c r="T721" s="693"/>
      <c r="U721" s="692"/>
      <c r="V721" s="692"/>
      <c r="W721" s="692"/>
      <c r="AA721" s="691"/>
      <c r="AD721" s="711"/>
    </row>
    <row r="722" spans="5:30" ht="23.25" customHeight="1">
      <c r="E722" s="691"/>
      <c r="F722" s="692"/>
      <c r="H722" s="711"/>
      <c r="J722" s="691"/>
      <c r="K722" s="693"/>
      <c r="L722" s="693"/>
      <c r="M722" s="693"/>
      <c r="N722" s="693"/>
      <c r="P722" s="692"/>
      <c r="R722" s="692"/>
      <c r="T722" s="693"/>
      <c r="U722" s="692"/>
      <c r="V722" s="692"/>
      <c r="W722" s="692"/>
      <c r="AA722" s="691"/>
      <c r="AD722" s="711"/>
    </row>
    <row r="723" spans="5:30" ht="23.25" customHeight="1">
      <c r="E723" s="691"/>
      <c r="F723" s="692"/>
      <c r="H723" s="711"/>
      <c r="J723" s="691"/>
      <c r="K723" s="693"/>
      <c r="L723" s="693"/>
      <c r="M723" s="693"/>
      <c r="N723" s="693"/>
      <c r="P723" s="692"/>
      <c r="R723" s="692"/>
      <c r="T723" s="693"/>
      <c r="U723" s="692"/>
      <c r="V723" s="692"/>
      <c r="W723" s="692"/>
      <c r="AA723" s="691"/>
      <c r="AD723" s="711"/>
    </row>
    <row r="724" spans="5:30" ht="23.25" customHeight="1">
      <c r="E724" s="691"/>
      <c r="F724" s="692"/>
      <c r="H724" s="711"/>
      <c r="J724" s="691"/>
      <c r="K724" s="693"/>
      <c r="L724" s="693"/>
      <c r="M724" s="693"/>
      <c r="N724" s="693"/>
      <c r="P724" s="692"/>
      <c r="R724" s="692"/>
      <c r="T724" s="693"/>
      <c r="U724" s="692"/>
      <c r="V724" s="692"/>
      <c r="W724" s="692"/>
      <c r="AA724" s="691"/>
      <c r="AD724" s="711"/>
    </row>
    <row r="725" spans="5:30" ht="23.25" customHeight="1">
      <c r="E725" s="691"/>
      <c r="F725" s="692"/>
      <c r="H725" s="711"/>
      <c r="J725" s="691"/>
      <c r="K725" s="693"/>
      <c r="L725" s="693"/>
      <c r="M725" s="693"/>
      <c r="N725" s="693"/>
      <c r="P725" s="692"/>
      <c r="R725" s="692"/>
      <c r="T725" s="693"/>
      <c r="U725" s="692"/>
      <c r="V725" s="692"/>
      <c r="W725" s="692"/>
      <c r="AA725" s="691"/>
      <c r="AD725" s="711"/>
    </row>
    <row r="726" spans="5:30" ht="23.25" customHeight="1">
      <c r="E726" s="691"/>
      <c r="F726" s="692"/>
      <c r="H726" s="711"/>
      <c r="J726" s="691"/>
      <c r="K726" s="693"/>
      <c r="L726" s="693"/>
      <c r="M726" s="693"/>
      <c r="N726" s="693"/>
      <c r="P726" s="692"/>
      <c r="R726" s="692"/>
      <c r="T726" s="693"/>
      <c r="U726" s="692"/>
      <c r="V726" s="692"/>
      <c r="W726" s="692"/>
      <c r="AA726" s="691"/>
      <c r="AD726" s="711"/>
    </row>
    <row r="727" spans="5:30" ht="23.25" customHeight="1">
      <c r="E727" s="691"/>
      <c r="F727" s="692"/>
      <c r="H727" s="711"/>
      <c r="J727" s="691"/>
      <c r="K727" s="693"/>
      <c r="L727" s="693"/>
      <c r="M727" s="693"/>
      <c r="N727" s="693"/>
      <c r="P727" s="692"/>
      <c r="R727" s="692"/>
      <c r="T727" s="693"/>
      <c r="U727" s="692"/>
      <c r="V727" s="692"/>
      <c r="W727" s="692"/>
      <c r="AA727" s="691"/>
      <c r="AD727" s="711"/>
    </row>
    <row r="728" spans="5:30" ht="23.25" customHeight="1">
      <c r="E728" s="691"/>
      <c r="F728" s="692"/>
      <c r="H728" s="711"/>
      <c r="J728" s="691"/>
      <c r="K728" s="693"/>
      <c r="L728" s="693"/>
      <c r="M728" s="693"/>
      <c r="N728" s="693"/>
      <c r="P728" s="692"/>
      <c r="R728" s="692"/>
      <c r="T728" s="693"/>
      <c r="U728" s="692"/>
      <c r="V728" s="692"/>
      <c r="W728" s="692"/>
      <c r="AA728" s="691"/>
      <c r="AD728" s="711"/>
    </row>
    <row r="729" spans="5:30" ht="23.25" customHeight="1">
      <c r="E729" s="691"/>
      <c r="F729" s="692"/>
      <c r="H729" s="711"/>
      <c r="J729" s="691"/>
      <c r="K729" s="693"/>
      <c r="L729" s="693"/>
      <c r="M729" s="693"/>
      <c r="N729" s="693"/>
      <c r="P729" s="692"/>
      <c r="R729" s="692"/>
      <c r="T729" s="693"/>
      <c r="U729" s="692"/>
      <c r="V729" s="692"/>
      <c r="W729" s="692"/>
      <c r="AA729" s="691"/>
      <c r="AD729" s="711"/>
    </row>
    <row r="730" spans="5:30" ht="23.25" customHeight="1">
      <c r="E730" s="691"/>
      <c r="F730" s="692"/>
      <c r="H730" s="711"/>
      <c r="J730" s="691"/>
      <c r="K730" s="693"/>
      <c r="L730" s="693"/>
      <c r="M730" s="693"/>
      <c r="N730" s="693"/>
      <c r="P730" s="692"/>
      <c r="R730" s="692"/>
      <c r="T730" s="693"/>
      <c r="U730" s="692"/>
      <c r="V730" s="692"/>
      <c r="W730" s="692"/>
      <c r="AA730" s="691"/>
      <c r="AD730" s="711"/>
    </row>
    <row r="731" spans="5:30" ht="23.25" customHeight="1">
      <c r="E731" s="691"/>
      <c r="F731" s="692"/>
      <c r="H731" s="711"/>
      <c r="J731" s="691"/>
      <c r="K731" s="693"/>
      <c r="L731" s="693"/>
      <c r="M731" s="693"/>
      <c r="N731" s="693"/>
      <c r="P731" s="692"/>
      <c r="R731" s="692"/>
      <c r="T731" s="693"/>
      <c r="U731" s="692"/>
      <c r="V731" s="692"/>
      <c r="W731" s="692"/>
      <c r="AA731" s="691"/>
      <c r="AD731" s="711"/>
    </row>
    <row r="732" spans="5:30" ht="23.25" customHeight="1">
      <c r="E732" s="691"/>
      <c r="F732" s="692"/>
      <c r="H732" s="711"/>
      <c r="J732" s="691"/>
      <c r="K732" s="693"/>
      <c r="L732" s="693"/>
      <c r="M732" s="693"/>
      <c r="N732" s="693"/>
      <c r="P732" s="692"/>
      <c r="R732" s="692"/>
      <c r="T732" s="693"/>
      <c r="U732" s="692"/>
      <c r="V732" s="692"/>
      <c r="W732" s="692"/>
      <c r="AA732" s="691"/>
      <c r="AD732" s="711"/>
    </row>
    <row r="733" spans="5:30" ht="23.25" customHeight="1">
      <c r="E733" s="691"/>
      <c r="F733" s="692"/>
      <c r="H733" s="711"/>
      <c r="J733" s="691"/>
      <c r="K733" s="693"/>
      <c r="L733" s="693"/>
      <c r="M733" s="693"/>
      <c r="N733" s="693"/>
      <c r="P733" s="692"/>
      <c r="R733" s="692"/>
      <c r="T733" s="693"/>
      <c r="U733" s="692"/>
      <c r="V733" s="692"/>
      <c r="W733" s="692"/>
      <c r="AA733" s="691"/>
      <c r="AD733" s="711"/>
    </row>
    <row r="734" spans="5:30" ht="23.25" customHeight="1">
      <c r="E734" s="691"/>
      <c r="F734" s="692"/>
      <c r="H734" s="711"/>
      <c r="J734" s="691"/>
      <c r="K734" s="693"/>
      <c r="L734" s="693"/>
      <c r="M734" s="693"/>
      <c r="N734" s="693"/>
      <c r="P734" s="692"/>
      <c r="R734" s="692"/>
      <c r="T734" s="693"/>
      <c r="U734" s="692"/>
      <c r="V734" s="692"/>
      <c r="W734" s="692"/>
      <c r="AA734" s="691"/>
      <c r="AD734" s="711"/>
    </row>
    <row r="735" spans="5:30" ht="23.25" customHeight="1">
      <c r="E735" s="691"/>
      <c r="F735" s="692"/>
      <c r="H735" s="711"/>
      <c r="J735" s="691"/>
      <c r="K735" s="693"/>
      <c r="L735" s="693"/>
      <c r="M735" s="693"/>
      <c r="N735" s="693"/>
      <c r="P735" s="692"/>
      <c r="R735" s="692"/>
      <c r="T735" s="693"/>
      <c r="U735" s="692"/>
      <c r="V735" s="692"/>
      <c r="W735" s="692"/>
      <c r="AA735" s="691"/>
      <c r="AD735" s="711"/>
    </row>
    <row r="736" spans="5:30" ht="23.25" customHeight="1">
      <c r="E736" s="691"/>
      <c r="F736" s="692"/>
      <c r="H736" s="711"/>
      <c r="J736" s="691"/>
      <c r="K736" s="693"/>
      <c r="L736" s="693"/>
      <c r="M736" s="693"/>
      <c r="N736" s="693"/>
      <c r="P736" s="692"/>
      <c r="R736" s="692"/>
      <c r="T736" s="693"/>
      <c r="U736" s="692"/>
      <c r="V736" s="692"/>
      <c r="W736" s="692"/>
      <c r="AA736" s="691"/>
      <c r="AD736" s="711"/>
    </row>
    <row r="737" spans="5:30" ht="23.25" customHeight="1">
      <c r="E737" s="691"/>
      <c r="F737" s="692"/>
      <c r="H737" s="711"/>
      <c r="J737" s="691"/>
      <c r="K737" s="693"/>
      <c r="L737" s="693"/>
      <c r="M737" s="693"/>
      <c r="N737" s="693"/>
      <c r="P737" s="692"/>
      <c r="R737" s="692"/>
      <c r="T737" s="693"/>
      <c r="U737" s="692"/>
      <c r="V737" s="692"/>
      <c r="W737" s="692"/>
      <c r="AA737" s="691"/>
      <c r="AD737" s="711"/>
    </row>
    <row r="738" spans="5:30" ht="23.25" customHeight="1">
      <c r="E738" s="691"/>
      <c r="F738" s="692"/>
      <c r="H738" s="711"/>
      <c r="J738" s="691"/>
      <c r="K738" s="693"/>
      <c r="L738" s="693"/>
      <c r="M738" s="693"/>
      <c r="N738" s="693"/>
      <c r="P738" s="692"/>
      <c r="R738" s="692"/>
      <c r="T738" s="693"/>
      <c r="U738" s="692"/>
      <c r="V738" s="692"/>
      <c r="W738" s="692"/>
      <c r="AA738" s="691"/>
      <c r="AD738" s="711"/>
    </row>
    <row r="739" spans="5:30" ht="23.25" customHeight="1">
      <c r="E739" s="691"/>
      <c r="F739" s="692"/>
      <c r="H739" s="711"/>
      <c r="J739" s="691"/>
      <c r="K739" s="693"/>
      <c r="L739" s="693"/>
      <c r="M739" s="693"/>
      <c r="N739" s="693"/>
      <c r="P739" s="692"/>
      <c r="R739" s="692"/>
      <c r="T739" s="693"/>
      <c r="U739" s="692"/>
      <c r="V739" s="692"/>
      <c r="W739" s="692"/>
      <c r="AA739" s="691"/>
      <c r="AD739" s="711"/>
    </row>
    <row r="740" spans="5:30" ht="23.25" customHeight="1">
      <c r="E740" s="691"/>
      <c r="F740" s="692"/>
      <c r="H740" s="711"/>
      <c r="J740" s="691"/>
      <c r="K740" s="693"/>
      <c r="L740" s="693"/>
      <c r="M740" s="693"/>
      <c r="N740" s="693"/>
      <c r="P740" s="692"/>
      <c r="R740" s="692"/>
      <c r="T740" s="693"/>
      <c r="U740" s="692"/>
      <c r="V740" s="692"/>
      <c r="W740" s="692"/>
      <c r="AA740" s="691"/>
      <c r="AD740" s="711"/>
    </row>
    <row r="741" spans="5:30" ht="23.25" customHeight="1">
      <c r="E741" s="691"/>
      <c r="F741" s="692"/>
      <c r="H741" s="711"/>
      <c r="J741" s="691"/>
      <c r="K741" s="693"/>
      <c r="L741" s="693"/>
      <c r="M741" s="693"/>
      <c r="N741" s="693"/>
      <c r="P741" s="692"/>
      <c r="R741" s="692"/>
      <c r="T741" s="693"/>
      <c r="U741" s="692"/>
      <c r="V741" s="692"/>
      <c r="W741" s="692"/>
      <c r="AA741" s="691"/>
      <c r="AD741" s="711"/>
    </row>
    <row r="742" spans="5:30" ht="23.25" customHeight="1">
      <c r="E742" s="691"/>
      <c r="F742" s="692"/>
      <c r="H742" s="711"/>
      <c r="J742" s="691"/>
      <c r="K742" s="693"/>
      <c r="L742" s="693"/>
      <c r="M742" s="693"/>
      <c r="N742" s="693"/>
      <c r="P742" s="692"/>
      <c r="R742" s="692"/>
      <c r="T742" s="693"/>
      <c r="U742" s="692"/>
      <c r="V742" s="692"/>
      <c r="W742" s="692"/>
      <c r="AA742" s="691"/>
      <c r="AD742" s="711"/>
    </row>
    <row r="743" spans="5:30" ht="23.25" customHeight="1">
      <c r="E743" s="691"/>
      <c r="F743" s="692"/>
      <c r="H743" s="711"/>
      <c r="J743" s="691"/>
      <c r="K743" s="693"/>
      <c r="L743" s="693"/>
      <c r="M743" s="693"/>
      <c r="N743" s="693"/>
      <c r="P743" s="692"/>
      <c r="R743" s="692"/>
      <c r="T743" s="693"/>
      <c r="U743" s="692"/>
      <c r="V743" s="692"/>
      <c r="W743" s="692"/>
      <c r="AA743" s="691"/>
      <c r="AD743" s="711"/>
    </row>
    <row r="744" spans="5:30" ht="23.25" customHeight="1">
      <c r="E744" s="691"/>
      <c r="F744" s="692"/>
      <c r="H744" s="711"/>
      <c r="J744" s="691"/>
      <c r="K744" s="693"/>
      <c r="L744" s="693"/>
      <c r="M744" s="693"/>
      <c r="N744" s="693"/>
      <c r="P744" s="692"/>
      <c r="R744" s="692"/>
      <c r="T744" s="693"/>
      <c r="U744" s="692"/>
      <c r="V744" s="692"/>
      <c r="W744" s="692"/>
      <c r="AA744" s="691"/>
      <c r="AD744" s="711"/>
    </row>
    <row r="745" spans="5:30" ht="23.25" customHeight="1">
      <c r="E745" s="691"/>
      <c r="F745" s="692"/>
      <c r="H745" s="711"/>
      <c r="J745" s="691"/>
      <c r="K745" s="693"/>
      <c r="L745" s="693"/>
      <c r="M745" s="693"/>
      <c r="N745" s="693"/>
      <c r="P745" s="692"/>
      <c r="R745" s="692"/>
      <c r="T745" s="693"/>
      <c r="U745" s="692"/>
      <c r="V745" s="692"/>
      <c r="W745" s="692"/>
      <c r="AA745" s="691"/>
      <c r="AD745" s="711"/>
    </row>
    <row r="746" spans="5:30" ht="23.25" customHeight="1">
      <c r="E746" s="691"/>
      <c r="F746" s="692"/>
      <c r="H746" s="711"/>
      <c r="J746" s="691"/>
      <c r="K746" s="693"/>
      <c r="L746" s="693"/>
      <c r="M746" s="693"/>
      <c r="N746" s="693"/>
      <c r="P746" s="692"/>
      <c r="R746" s="692"/>
      <c r="T746" s="693"/>
      <c r="U746" s="692"/>
      <c r="V746" s="692"/>
      <c r="W746" s="692"/>
      <c r="AA746" s="691"/>
      <c r="AD746" s="711"/>
    </row>
    <row r="747" spans="5:30" ht="23.25" customHeight="1">
      <c r="E747" s="691"/>
      <c r="F747" s="692"/>
      <c r="H747" s="711"/>
      <c r="J747" s="691"/>
      <c r="K747" s="693"/>
      <c r="L747" s="693"/>
      <c r="M747" s="693"/>
      <c r="N747" s="693"/>
      <c r="P747" s="692"/>
      <c r="R747" s="692"/>
      <c r="T747" s="693"/>
      <c r="U747" s="692"/>
      <c r="V747" s="692"/>
      <c r="W747" s="692"/>
      <c r="AA747" s="691"/>
      <c r="AD747" s="711"/>
    </row>
    <row r="748" spans="5:30" ht="23.25" customHeight="1">
      <c r="E748" s="691"/>
      <c r="F748" s="692"/>
      <c r="H748" s="711"/>
      <c r="J748" s="691"/>
      <c r="K748" s="693"/>
      <c r="L748" s="693"/>
      <c r="M748" s="693"/>
      <c r="N748" s="693"/>
      <c r="P748" s="692"/>
      <c r="R748" s="692"/>
      <c r="T748" s="693"/>
      <c r="U748" s="692"/>
      <c r="V748" s="692"/>
      <c r="W748" s="692"/>
      <c r="AA748" s="691"/>
      <c r="AD748" s="711"/>
    </row>
    <row r="749" spans="5:30" ht="23.25" customHeight="1">
      <c r="E749" s="691"/>
      <c r="F749" s="692"/>
      <c r="H749" s="711"/>
      <c r="J749" s="691"/>
      <c r="K749" s="693"/>
      <c r="L749" s="693"/>
      <c r="M749" s="693"/>
      <c r="N749" s="693"/>
      <c r="P749" s="692"/>
      <c r="R749" s="692"/>
      <c r="T749" s="693"/>
      <c r="U749" s="692"/>
      <c r="V749" s="692"/>
      <c r="W749" s="692"/>
      <c r="AA749" s="691"/>
      <c r="AD749" s="711"/>
    </row>
    <row r="750" spans="5:30" ht="23.25" customHeight="1">
      <c r="E750" s="691"/>
      <c r="F750" s="692"/>
      <c r="H750" s="711"/>
      <c r="J750" s="691"/>
      <c r="K750" s="693"/>
      <c r="L750" s="693"/>
      <c r="M750" s="693"/>
      <c r="N750" s="693"/>
      <c r="P750" s="692"/>
      <c r="R750" s="692"/>
      <c r="T750" s="693"/>
      <c r="U750" s="692"/>
      <c r="V750" s="692"/>
      <c r="W750" s="692"/>
      <c r="AA750" s="691"/>
      <c r="AD750" s="711"/>
    </row>
    <row r="751" spans="5:30" ht="23.25" customHeight="1">
      <c r="E751" s="691"/>
      <c r="F751" s="692"/>
      <c r="H751" s="711"/>
      <c r="J751" s="691"/>
      <c r="K751" s="693"/>
      <c r="L751" s="693"/>
      <c r="M751" s="693"/>
      <c r="N751" s="693"/>
      <c r="P751" s="692"/>
      <c r="R751" s="692"/>
      <c r="T751" s="693"/>
      <c r="U751" s="692"/>
      <c r="V751" s="692"/>
      <c r="W751" s="692"/>
      <c r="AA751" s="691"/>
      <c r="AD751" s="711"/>
    </row>
    <row r="752" spans="5:30" ht="23.25" customHeight="1">
      <c r="E752" s="691"/>
      <c r="F752" s="692"/>
      <c r="H752" s="711"/>
      <c r="J752" s="691"/>
      <c r="K752" s="693"/>
      <c r="L752" s="693"/>
      <c r="M752" s="693"/>
      <c r="N752" s="693"/>
      <c r="P752" s="692"/>
      <c r="R752" s="692"/>
      <c r="T752" s="693"/>
      <c r="U752" s="692"/>
      <c r="V752" s="692"/>
      <c r="W752" s="692"/>
      <c r="AA752" s="691"/>
      <c r="AD752" s="711"/>
    </row>
    <row r="753" spans="5:30" ht="23.25" customHeight="1">
      <c r="E753" s="691"/>
      <c r="F753" s="692"/>
      <c r="H753" s="711"/>
      <c r="J753" s="691"/>
      <c r="K753" s="693"/>
      <c r="L753" s="693"/>
      <c r="M753" s="693"/>
      <c r="N753" s="693"/>
      <c r="P753" s="692"/>
      <c r="R753" s="692"/>
      <c r="T753" s="693"/>
      <c r="U753" s="692"/>
      <c r="V753" s="692"/>
      <c r="W753" s="692"/>
      <c r="AA753" s="691"/>
      <c r="AD753" s="711"/>
    </row>
    <row r="754" spans="5:30" ht="23.25" customHeight="1">
      <c r="E754" s="691"/>
      <c r="F754" s="692"/>
      <c r="H754" s="711"/>
      <c r="J754" s="691"/>
      <c r="K754" s="693"/>
      <c r="L754" s="693"/>
      <c r="M754" s="693"/>
      <c r="N754" s="693"/>
      <c r="P754" s="692"/>
      <c r="R754" s="692"/>
      <c r="T754" s="693"/>
      <c r="U754" s="692"/>
      <c r="V754" s="692"/>
      <c r="W754" s="692"/>
      <c r="AA754" s="691"/>
      <c r="AD754" s="711"/>
    </row>
    <row r="755" spans="5:30" ht="23.25" customHeight="1">
      <c r="E755" s="691"/>
      <c r="F755" s="692"/>
      <c r="H755" s="711"/>
      <c r="J755" s="691"/>
      <c r="K755" s="693"/>
      <c r="L755" s="693"/>
      <c r="M755" s="693"/>
      <c r="N755" s="693"/>
      <c r="P755" s="692"/>
      <c r="R755" s="692"/>
      <c r="T755" s="693"/>
      <c r="U755" s="692"/>
      <c r="V755" s="692"/>
      <c r="W755" s="692"/>
      <c r="AA755" s="691"/>
      <c r="AD755" s="711"/>
    </row>
    <row r="756" spans="5:30" ht="23.25" customHeight="1">
      <c r="E756" s="691"/>
      <c r="F756" s="692"/>
      <c r="H756" s="711"/>
      <c r="J756" s="691"/>
      <c r="K756" s="693"/>
      <c r="L756" s="693"/>
      <c r="M756" s="693"/>
      <c r="N756" s="693"/>
      <c r="P756" s="692"/>
      <c r="R756" s="692"/>
      <c r="T756" s="693"/>
      <c r="U756" s="692"/>
      <c r="V756" s="692"/>
      <c r="W756" s="692"/>
      <c r="AA756" s="691"/>
      <c r="AD756" s="711"/>
    </row>
    <row r="757" spans="5:30" ht="23.25" customHeight="1">
      <c r="E757" s="691"/>
      <c r="F757" s="692"/>
      <c r="H757" s="711"/>
      <c r="J757" s="691"/>
      <c r="K757" s="693"/>
      <c r="L757" s="693"/>
      <c r="M757" s="693"/>
      <c r="N757" s="693"/>
      <c r="P757" s="692"/>
      <c r="R757" s="692"/>
      <c r="T757" s="693"/>
      <c r="U757" s="692"/>
      <c r="V757" s="692"/>
      <c r="W757" s="692"/>
      <c r="AA757" s="691"/>
      <c r="AD757" s="711"/>
    </row>
    <row r="758" spans="5:30" ht="23.25" customHeight="1">
      <c r="E758" s="691"/>
      <c r="F758" s="692"/>
      <c r="H758" s="711"/>
      <c r="J758" s="691"/>
      <c r="K758" s="693"/>
      <c r="L758" s="693"/>
      <c r="M758" s="693"/>
      <c r="N758" s="693"/>
      <c r="P758" s="692"/>
      <c r="R758" s="692"/>
      <c r="T758" s="693"/>
      <c r="U758" s="692"/>
      <c r="V758" s="692"/>
      <c r="W758" s="692"/>
      <c r="AA758" s="691"/>
      <c r="AD758" s="711"/>
    </row>
    <row r="759" spans="5:30" ht="23.25" customHeight="1">
      <c r="E759" s="691"/>
      <c r="F759" s="692"/>
      <c r="H759" s="711"/>
      <c r="J759" s="691"/>
      <c r="K759" s="693"/>
      <c r="L759" s="693"/>
      <c r="M759" s="693"/>
      <c r="N759" s="693"/>
      <c r="P759" s="692"/>
      <c r="R759" s="692"/>
      <c r="T759" s="693"/>
      <c r="U759" s="692"/>
      <c r="V759" s="692"/>
      <c r="W759" s="692"/>
      <c r="AA759" s="691"/>
      <c r="AD759" s="711"/>
    </row>
    <row r="760" spans="5:30" ht="23.25" customHeight="1">
      <c r="E760" s="691"/>
      <c r="F760" s="692"/>
      <c r="H760" s="711"/>
      <c r="J760" s="691"/>
      <c r="K760" s="693"/>
      <c r="L760" s="693"/>
      <c r="M760" s="693"/>
      <c r="N760" s="693"/>
      <c r="P760" s="692"/>
      <c r="R760" s="692"/>
      <c r="T760" s="693"/>
      <c r="U760" s="692"/>
      <c r="V760" s="692"/>
      <c r="W760" s="692"/>
      <c r="AA760" s="691"/>
      <c r="AD760" s="711"/>
    </row>
    <row r="761" spans="5:30" ht="23.25" customHeight="1">
      <c r="E761" s="691"/>
      <c r="F761" s="692"/>
      <c r="H761" s="711"/>
      <c r="J761" s="691"/>
      <c r="K761" s="693"/>
      <c r="L761" s="693"/>
      <c r="M761" s="693"/>
      <c r="N761" s="693"/>
      <c r="P761" s="692"/>
      <c r="R761" s="692"/>
      <c r="T761" s="693"/>
      <c r="U761" s="692"/>
      <c r="V761" s="692"/>
      <c r="W761" s="692"/>
      <c r="AA761" s="691"/>
      <c r="AD761" s="711"/>
    </row>
    <row r="762" spans="5:30" ht="23.25" customHeight="1">
      <c r="E762" s="691"/>
      <c r="F762" s="692"/>
      <c r="H762" s="711"/>
      <c r="J762" s="691"/>
      <c r="K762" s="693"/>
      <c r="L762" s="693"/>
      <c r="M762" s="693"/>
      <c r="N762" s="693"/>
      <c r="P762" s="692"/>
      <c r="R762" s="692"/>
      <c r="T762" s="693"/>
      <c r="U762" s="692"/>
      <c r="V762" s="692"/>
      <c r="W762" s="692"/>
      <c r="AA762" s="691"/>
      <c r="AD762" s="711"/>
    </row>
    <row r="763" spans="5:30" ht="23.25" customHeight="1">
      <c r="E763" s="691"/>
      <c r="F763" s="692"/>
      <c r="H763" s="711"/>
      <c r="J763" s="691"/>
      <c r="K763" s="693"/>
      <c r="L763" s="693"/>
      <c r="M763" s="693"/>
      <c r="N763" s="693"/>
      <c r="P763" s="692"/>
      <c r="R763" s="692"/>
      <c r="T763" s="693"/>
      <c r="U763" s="692"/>
      <c r="V763" s="692"/>
      <c r="W763" s="692"/>
      <c r="AA763" s="691"/>
      <c r="AD763" s="711"/>
    </row>
    <row r="764" spans="5:30" ht="23.25" customHeight="1">
      <c r="E764" s="691"/>
      <c r="F764" s="692"/>
      <c r="H764" s="711"/>
      <c r="J764" s="691"/>
      <c r="K764" s="693"/>
      <c r="L764" s="693"/>
      <c r="M764" s="693"/>
      <c r="N764" s="693"/>
      <c r="P764" s="692"/>
      <c r="R764" s="692"/>
      <c r="T764" s="693"/>
      <c r="U764" s="692"/>
      <c r="V764" s="692"/>
      <c r="W764" s="692"/>
      <c r="AA764" s="691"/>
      <c r="AD764" s="711"/>
    </row>
    <row r="765" spans="5:30" ht="23.25" customHeight="1">
      <c r="E765" s="691"/>
      <c r="F765" s="692"/>
      <c r="H765" s="711"/>
      <c r="J765" s="691"/>
      <c r="K765" s="693"/>
      <c r="L765" s="693"/>
      <c r="M765" s="693"/>
      <c r="N765" s="693"/>
      <c r="P765" s="692"/>
      <c r="R765" s="692"/>
      <c r="T765" s="693"/>
      <c r="U765" s="692"/>
      <c r="V765" s="692"/>
      <c r="W765" s="692"/>
      <c r="AA765" s="691"/>
      <c r="AD765" s="711"/>
    </row>
    <row r="766" spans="5:30" ht="23.25" customHeight="1">
      <c r="E766" s="691"/>
      <c r="F766" s="692"/>
      <c r="H766" s="711"/>
      <c r="J766" s="691"/>
      <c r="K766" s="693"/>
      <c r="L766" s="693"/>
      <c r="M766" s="693"/>
      <c r="N766" s="693"/>
      <c r="P766" s="692"/>
      <c r="R766" s="692"/>
      <c r="T766" s="693"/>
      <c r="U766" s="692"/>
      <c r="V766" s="692"/>
      <c r="W766" s="692"/>
      <c r="AA766" s="691"/>
      <c r="AD766" s="711"/>
    </row>
    <row r="767" spans="5:30" ht="23.25" customHeight="1">
      <c r="E767" s="691"/>
      <c r="F767" s="692"/>
      <c r="H767" s="711"/>
      <c r="J767" s="691"/>
      <c r="K767" s="693"/>
      <c r="L767" s="693"/>
      <c r="M767" s="693"/>
      <c r="N767" s="693"/>
      <c r="P767" s="692"/>
      <c r="R767" s="692"/>
      <c r="T767" s="693"/>
      <c r="U767" s="692"/>
      <c r="V767" s="692"/>
      <c r="W767" s="692"/>
      <c r="AA767" s="691"/>
      <c r="AD767" s="711"/>
    </row>
    <row r="768" spans="5:30" ht="23.25" customHeight="1">
      <c r="E768" s="691"/>
      <c r="F768" s="692"/>
      <c r="H768" s="711"/>
      <c r="J768" s="691"/>
      <c r="K768" s="693"/>
      <c r="L768" s="693"/>
      <c r="M768" s="693"/>
      <c r="N768" s="693"/>
      <c r="P768" s="692"/>
      <c r="R768" s="692"/>
      <c r="T768" s="693"/>
      <c r="U768" s="692"/>
      <c r="V768" s="692"/>
      <c r="W768" s="692"/>
      <c r="AA768" s="691"/>
      <c r="AD768" s="711"/>
    </row>
    <row r="769" spans="5:30" ht="23.25" customHeight="1">
      <c r="E769" s="691"/>
      <c r="F769" s="692"/>
      <c r="H769" s="711"/>
      <c r="J769" s="691"/>
      <c r="K769" s="693"/>
      <c r="L769" s="693"/>
      <c r="M769" s="693"/>
      <c r="N769" s="693"/>
      <c r="P769" s="692"/>
      <c r="R769" s="692"/>
      <c r="T769" s="693"/>
      <c r="U769" s="692"/>
      <c r="V769" s="692"/>
      <c r="W769" s="692"/>
      <c r="AA769" s="691"/>
      <c r="AD769" s="711"/>
    </row>
    <row r="770" spans="5:30" ht="23.25" customHeight="1">
      <c r="E770" s="691"/>
      <c r="F770" s="692"/>
      <c r="H770" s="711"/>
      <c r="J770" s="691"/>
      <c r="K770" s="693"/>
      <c r="L770" s="693"/>
      <c r="M770" s="693"/>
      <c r="N770" s="693"/>
      <c r="P770" s="692"/>
      <c r="R770" s="692"/>
      <c r="T770" s="693"/>
      <c r="U770" s="692"/>
      <c r="V770" s="692"/>
      <c r="W770" s="692"/>
      <c r="AA770" s="691"/>
      <c r="AD770" s="711"/>
    </row>
    <row r="771" spans="5:30" ht="23.25" customHeight="1">
      <c r="E771" s="691"/>
      <c r="F771" s="692"/>
      <c r="H771" s="711"/>
      <c r="J771" s="691"/>
      <c r="K771" s="693"/>
      <c r="L771" s="693"/>
      <c r="M771" s="693"/>
      <c r="N771" s="693"/>
      <c r="P771" s="692"/>
      <c r="R771" s="692"/>
      <c r="T771" s="693"/>
      <c r="U771" s="692"/>
      <c r="V771" s="692"/>
      <c r="W771" s="692"/>
      <c r="AA771" s="691"/>
      <c r="AD771" s="711"/>
    </row>
    <row r="772" spans="5:30" ht="23.25" customHeight="1">
      <c r="E772" s="691"/>
      <c r="F772" s="692"/>
      <c r="H772" s="711"/>
      <c r="J772" s="691"/>
      <c r="K772" s="693"/>
      <c r="L772" s="693"/>
      <c r="M772" s="693"/>
      <c r="N772" s="693"/>
      <c r="P772" s="692"/>
      <c r="R772" s="692"/>
      <c r="T772" s="693"/>
      <c r="U772" s="692"/>
      <c r="V772" s="692"/>
      <c r="W772" s="692"/>
      <c r="AA772" s="691"/>
      <c r="AD772" s="711"/>
    </row>
    <row r="773" spans="5:30" ht="23.25" customHeight="1">
      <c r="E773" s="691"/>
      <c r="F773" s="692"/>
      <c r="H773" s="711"/>
      <c r="J773" s="691"/>
      <c r="K773" s="693"/>
      <c r="L773" s="693"/>
      <c r="M773" s="693"/>
      <c r="N773" s="693"/>
      <c r="P773" s="692"/>
      <c r="R773" s="692"/>
      <c r="T773" s="693"/>
      <c r="U773" s="692"/>
      <c r="V773" s="692"/>
      <c r="W773" s="692"/>
      <c r="AA773" s="691"/>
      <c r="AD773" s="711"/>
    </row>
    <row r="774" spans="5:30" ht="23.25" customHeight="1">
      <c r="E774" s="691"/>
      <c r="F774" s="692"/>
      <c r="H774" s="711"/>
      <c r="J774" s="691"/>
      <c r="K774" s="693"/>
      <c r="L774" s="693"/>
      <c r="M774" s="693"/>
      <c r="N774" s="693"/>
      <c r="P774" s="692"/>
      <c r="R774" s="692"/>
      <c r="T774" s="693"/>
      <c r="U774" s="692"/>
      <c r="V774" s="692"/>
      <c r="W774" s="692"/>
      <c r="AA774" s="691"/>
      <c r="AD774" s="711"/>
    </row>
    <row r="775" spans="5:30" ht="23.25" customHeight="1">
      <c r="E775" s="691"/>
      <c r="F775" s="692"/>
      <c r="H775" s="711"/>
      <c r="J775" s="691"/>
      <c r="K775" s="693"/>
      <c r="L775" s="693"/>
      <c r="M775" s="693"/>
      <c r="N775" s="693"/>
      <c r="P775" s="692"/>
      <c r="R775" s="692"/>
      <c r="T775" s="693"/>
      <c r="U775" s="692"/>
      <c r="V775" s="692"/>
      <c r="W775" s="692"/>
      <c r="AA775" s="691"/>
      <c r="AD775" s="711"/>
    </row>
    <row r="776" spans="5:30" ht="23.25" customHeight="1">
      <c r="E776" s="691"/>
      <c r="F776" s="692"/>
      <c r="H776" s="711"/>
      <c r="J776" s="691"/>
      <c r="K776" s="693"/>
      <c r="L776" s="693"/>
      <c r="M776" s="693"/>
      <c r="N776" s="693"/>
      <c r="P776" s="692"/>
      <c r="R776" s="692"/>
      <c r="T776" s="693"/>
      <c r="U776" s="692"/>
      <c r="V776" s="692"/>
      <c r="W776" s="692"/>
      <c r="AA776" s="691"/>
      <c r="AD776" s="711"/>
    </row>
    <row r="777" spans="5:30" ht="23.25" customHeight="1">
      <c r="E777" s="691"/>
      <c r="F777" s="692"/>
      <c r="H777" s="711"/>
      <c r="J777" s="691"/>
      <c r="K777" s="693"/>
      <c r="L777" s="693"/>
      <c r="M777" s="693"/>
      <c r="N777" s="693"/>
      <c r="P777" s="692"/>
      <c r="R777" s="692"/>
      <c r="T777" s="693"/>
      <c r="U777" s="692"/>
      <c r="V777" s="692"/>
      <c r="W777" s="692"/>
      <c r="AA777" s="691"/>
      <c r="AD777" s="711"/>
    </row>
    <row r="778" spans="5:30" ht="23.25" customHeight="1">
      <c r="E778" s="691"/>
      <c r="F778" s="692"/>
      <c r="H778" s="711"/>
      <c r="J778" s="691"/>
      <c r="K778" s="693"/>
      <c r="L778" s="693"/>
      <c r="M778" s="693"/>
      <c r="N778" s="693"/>
      <c r="P778" s="692"/>
      <c r="R778" s="692"/>
      <c r="T778" s="693"/>
      <c r="U778" s="692"/>
      <c r="V778" s="692"/>
      <c r="W778" s="692"/>
      <c r="AA778" s="691"/>
      <c r="AD778" s="711"/>
    </row>
    <row r="779" spans="5:30" ht="23.25" customHeight="1">
      <c r="E779" s="691"/>
      <c r="F779" s="692"/>
      <c r="H779" s="711"/>
      <c r="J779" s="691"/>
      <c r="K779" s="693"/>
      <c r="L779" s="693"/>
      <c r="M779" s="693"/>
      <c r="N779" s="693"/>
      <c r="P779" s="692"/>
      <c r="R779" s="692"/>
      <c r="T779" s="693"/>
      <c r="U779" s="692"/>
      <c r="V779" s="692"/>
      <c r="W779" s="692"/>
      <c r="AA779" s="691"/>
      <c r="AD779" s="711"/>
    </row>
    <row r="780" spans="5:30" ht="23.25" customHeight="1">
      <c r="E780" s="691"/>
      <c r="F780" s="692"/>
      <c r="H780" s="711"/>
      <c r="J780" s="691"/>
      <c r="K780" s="693"/>
      <c r="L780" s="693"/>
      <c r="M780" s="693"/>
      <c r="N780" s="693"/>
      <c r="P780" s="692"/>
      <c r="R780" s="692"/>
      <c r="T780" s="693"/>
      <c r="U780" s="692"/>
      <c r="V780" s="692"/>
      <c r="W780" s="692"/>
      <c r="AA780" s="691"/>
      <c r="AD780" s="711"/>
    </row>
    <row r="781" spans="5:30" ht="23.25" customHeight="1">
      <c r="E781" s="691"/>
      <c r="F781" s="692"/>
      <c r="H781" s="711"/>
      <c r="J781" s="691"/>
      <c r="K781" s="693"/>
      <c r="L781" s="693"/>
      <c r="M781" s="693"/>
      <c r="N781" s="693"/>
      <c r="P781" s="692"/>
      <c r="R781" s="692"/>
      <c r="T781" s="693"/>
      <c r="U781" s="692"/>
      <c r="V781" s="692"/>
      <c r="W781" s="692"/>
      <c r="AA781" s="691"/>
      <c r="AD781" s="711"/>
    </row>
    <row r="782" spans="5:30" ht="23.25" customHeight="1">
      <c r="E782" s="691"/>
      <c r="F782" s="692"/>
      <c r="H782" s="711"/>
      <c r="J782" s="691"/>
      <c r="K782" s="693"/>
      <c r="L782" s="693"/>
      <c r="M782" s="693"/>
      <c r="N782" s="693"/>
      <c r="P782" s="692"/>
      <c r="R782" s="692"/>
      <c r="T782" s="693"/>
      <c r="U782" s="692"/>
      <c r="V782" s="692"/>
      <c r="W782" s="692"/>
      <c r="AA782" s="691"/>
      <c r="AD782" s="711"/>
    </row>
    <row r="783" spans="5:30" ht="23.25" customHeight="1">
      <c r="E783" s="691"/>
      <c r="F783" s="692"/>
      <c r="H783" s="711"/>
      <c r="J783" s="691"/>
      <c r="K783" s="693"/>
      <c r="L783" s="693"/>
      <c r="M783" s="693"/>
      <c r="N783" s="693"/>
      <c r="P783" s="692"/>
      <c r="R783" s="692"/>
      <c r="T783" s="693"/>
      <c r="U783" s="692"/>
      <c r="V783" s="692"/>
      <c r="W783" s="692"/>
      <c r="AA783" s="691"/>
      <c r="AD783" s="711"/>
    </row>
    <row r="784" spans="5:30" ht="23.25" customHeight="1">
      <c r="E784" s="691"/>
      <c r="F784" s="692"/>
      <c r="H784" s="711"/>
      <c r="J784" s="691"/>
      <c r="K784" s="693"/>
      <c r="L784" s="693"/>
      <c r="M784" s="693"/>
      <c r="N784" s="693"/>
      <c r="P784" s="692"/>
      <c r="R784" s="692"/>
      <c r="T784" s="693"/>
      <c r="U784" s="692"/>
      <c r="V784" s="692"/>
      <c r="W784" s="692"/>
      <c r="AA784" s="691"/>
      <c r="AD784" s="711"/>
    </row>
    <row r="785" spans="5:30" ht="23.25" customHeight="1">
      <c r="E785" s="691"/>
      <c r="F785" s="692"/>
      <c r="H785" s="711"/>
      <c r="J785" s="691"/>
      <c r="K785" s="693"/>
      <c r="L785" s="693"/>
      <c r="M785" s="693"/>
      <c r="N785" s="693"/>
      <c r="P785" s="692"/>
      <c r="R785" s="692"/>
      <c r="T785" s="693"/>
      <c r="U785" s="692"/>
      <c r="V785" s="692"/>
      <c r="W785" s="692"/>
      <c r="AA785" s="691"/>
      <c r="AD785" s="711"/>
    </row>
    <row r="786" spans="5:30" ht="23.25" customHeight="1">
      <c r="E786" s="691"/>
      <c r="F786" s="692"/>
      <c r="H786" s="711"/>
      <c r="J786" s="691"/>
      <c r="K786" s="693"/>
      <c r="L786" s="693"/>
      <c r="M786" s="693"/>
      <c r="N786" s="693"/>
      <c r="P786" s="692"/>
      <c r="R786" s="692"/>
      <c r="T786" s="693"/>
      <c r="U786" s="692"/>
      <c r="V786" s="692"/>
      <c r="W786" s="692"/>
      <c r="AA786" s="691"/>
      <c r="AD786" s="711"/>
    </row>
    <row r="787" spans="5:30" ht="23.25" customHeight="1">
      <c r="E787" s="691"/>
      <c r="F787" s="692"/>
      <c r="H787" s="711"/>
      <c r="J787" s="691"/>
      <c r="K787" s="693"/>
      <c r="L787" s="693"/>
      <c r="M787" s="693"/>
      <c r="N787" s="693"/>
      <c r="P787" s="692"/>
      <c r="R787" s="692"/>
      <c r="T787" s="693"/>
      <c r="U787" s="692"/>
      <c r="V787" s="692"/>
      <c r="W787" s="692"/>
      <c r="AA787" s="691"/>
      <c r="AD787" s="711"/>
    </row>
    <row r="788" spans="5:30" ht="23.25" customHeight="1">
      <c r="E788" s="691"/>
      <c r="F788" s="692"/>
      <c r="H788" s="711"/>
      <c r="J788" s="691"/>
      <c r="K788" s="693"/>
      <c r="L788" s="693"/>
      <c r="M788" s="693"/>
      <c r="N788" s="693"/>
      <c r="P788" s="692"/>
      <c r="R788" s="692"/>
      <c r="T788" s="693"/>
      <c r="U788" s="692"/>
      <c r="V788" s="692"/>
      <c r="W788" s="692"/>
      <c r="AA788" s="691"/>
      <c r="AD788" s="711"/>
    </row>
    <row r="789" spans="5:30" ht="23.25" customHeight="1">
      <c r="E789" s="691"/>
      <c r="F789" s="692"/>
      <c r="H789" s="711"/>
      <c r="J789" s="691"/>
      <c r="K789" s="693"/>
      <c r="L789" s="693"/>
      <c r="M789" s="693"/>
      <c r="N789" s="693"/>
      <c r="P789" s="692"/>
      <c r="R789" s="692"/>
      <c r="T789" s="693"/>
      <c r="U789" s="692"/>
      <c r="V789" s="692"/>
      <c r="W789" s="692"/>
      <c r="AA789" s="691"/>
      <c r="AD789" s="711"/>
    </row>
    <row r="790" spans="5:30" ht="23.25" customHeight="1">
      <c r="E790" s="691"/>
      <c r="F790" s="692"/>
      <c r="H790" s="711"/>
      <c r="J790" s="691"/>
      <c r="K790" s="693"/>
      <c r="L790" s="693"/>
      <c r="M790" s="693"/>
      <c r="N790" s="693"/>
      <c r="P790" s="692"/>
      <c r="R790" s="692"/>
      <c r="T790" s="693"/>
      <c r="U790" s="692"/>
      <c r="V790" s="692"/>
      <c r="W790" s="692"/>
      <c r="AA790" s="691"/>
      <c r="AD790" s="711"/>
    </row>
    <row r="791" spans="5:30" ht="23.25" customHeight="1">
      <c r="E791" s="691"/>
      <c r="F791" s="692"/>
      <c r="H791" s="711"/>
      <c r="J791" s="691"/>
      <c r="K791" s="693"/>
      <c r="L791" s="693"/>
      <c r="M791" s="693"/>
      <c r="N791" s="693"/>
      <c r="P791" s="692"/>
      <c r="R791" s="692"/>
      <c r="T791" s="693"/>
      <c r="U791" s="692"/>
      <c r="V791" s="692"/>
      <c r="W791" s="692"/>
      <c r="AA791" s="691"/>
      <c r="AD791" s="711"/>
    </row>
    <row r="792" spans="5:30" ht="23.25" customHeight="1">
      <c r="E792" s="691"/>
      <c r="F792" s="692"/>
      <c r="H792" s="711"/>
      <c r="J792" s="691"/>
      <c r="K792" s="693"/>
      <c r="L792" s="693"/>
      <c r="M792" s="693"/>
      <c r="N792" s="693"/>
      <c r="P792" s="692"/>
      <c r="R792" s="692"/>
      <c r="T792" s="693"/>
      <c r="U792" s="692"/>
      <c r="V792" s="692"/>
      <c r="W792" s="692"/>
      <c r="AA792" s="691"/>
      <c r="AD792" s="711"/>
    </row>
    <row r="793" spans="5:30" ht="23.25" customHeight="1">
      <c r="E793" s="691"/>
      <c r="F793" s="692"/>
      <c r="H793" s="711"/>
      <c r="J793" s="691"/>
      <c r="K793" s="693"/>
      <c r="L793" s="693"/>
      <c r="M793" s="693"/>
      <c r="N793" s="693"/>
      <c r="P793" s="692"/>
      <c r="R793" s="692"/>
      <c r="T793" s="693"/>
      <c r="U793" s="692"/>
      <c r="V793" s="692"/>
      <c r="W793" s="692"/>
      <c r="AA793" s="691"/>
      <c r="AD793" s="711"/>
    </row>
    <row r="794" spans="5:30" ht="23.25" customHeight="1">
      <c r="E794" s="691"/>
      <c r="F794" s="692"/>
      <c r="H794" s="711"/>
      <c r="J794" s="691"/>
      <c r="K794" s="693"/>
      <c r="L794" s="693"/>
      <c r="M794" s="693"/>
      <c r="N794" s="693"/>
      <c r="P794" s="692"/>
      <c r="R794" s="692"/>
      <c r="T794" s="693"/>
      <c r="U794" s="692"/>
      <c r="V794" s="692"/>
      <c r="W794" s="692"/>
      <c r="AA794" s="691"/>
      <c r="AD794" s="711"/>
    </row>
    <row r="795" spans="5:30" ht="23.25" customHeight="1">
      <c r="E795" s="691"/>
      <c r="F795" s="692"/>
      <c r="H795" s="711"/>
      <c r="J795" s="691"/>
      <c r="K795" s="693"/>
      <c r="L795" s="693"/>
      <c r="M795" s="693"/>
      <c r="N795" s="693"/>
      <c r="P795" s="692"/>
      <c r="R795" s="692"/>
      <c r="T795" s="693"/>
      <c r="U795" s="692"/>
      <c r="V795" s="692"/>
      <c r="W795" s="692"/>
      <c r="AA795" s="691"/>
      <c r="AD795" s="711"/>
    </row>
    <row r="796" spans="5:30" ht="23.25" customHeight="1">
      <c r="E796" s="691"/>
      <c r="F796" s="692"/>
      <c r="H796" s="711"/>
      <c r="J796" s="691"/>
      <c r="K796" s="693"/>
      <c r="L796" s="693"/>
      <c r="M796" s="693"/>
      <c r="N796" s="693"/>
      <c r="P796" s="692"/>
      <c r="R796" s="692"/>
      <c r="T796" s="693"/>
      <c r="U796" s="692"/>
      <c r="V796" s="692"/>
      <c r="W796" s="692"/>
      <c r="AA796" s="691"/>
      <c r="AD796" s="711"/>
    </row>
    <row r="797" spans="5:30" ht="23.25" customHeight="1">
      <c r="E797" s="691"/>
      <c r="F797" s="692"/>
      <c r="H797" s="711"/>
      <c r="J797" s="691"/>
      <c r="K797" s="693"/>
      <c r="L797" s="693"/>
      <c r="M797" s="693"/>
      <c r="N797" s="693"/>
      <c r="P797" s="692"/>
      <c r="R797" s="692"/>
      <c r="T797" s="693"/>
      <c r="U797" s="692"/>
      <c r="V797" s="692"/>
      <c r="W797" s="692"/>
      <c r="AA797" s="691"/>
      <c r="AD797" s="711"/>
    </row>
    <row r="798" spans="5:30" ht="23.25" customHeight="1">
      <c r="E798" s="691"/>
      <c r="F798" s="692"/>
      <c r="H798" s="711"/>
      <c r="J798" s="691"/>
      <c r="K798" s="693"/>
      <c r="L798" s="693"/>
      <c r="M798" s="693"/>
      <c r="N798" s="693"/>
      <c r="P798" s="692"/>
      <c r="R798" s="692"/>
      <c r="T798" s="693"/>
      <c r="U798" s="692"/>
      <c r="V798" s="692"/>
      <c r="W798" s="692"/>
      <c r="AA798" s="691"/>
      <c r="AD798" s="711"/>
    </row>
    <row r="799" spans="5:30" ht="23.25" customHeight="1">
      <c r="E799" s="691"/>
      <c r="F799" s="692"/>
      <c r="H799" s="711"/>
      <c r="J799" s="691"/>
      <c r="K799" s="693"/>
      <c r="L799" s="693"/>
      <c r="M799" s="693"/>
      <c r="N799" s="693"/>
      <c r="P799" s="692"/>
      <c r="R799" s="692"/>
      <c r="T799" s="693"/>
      <c r="U799" s="692"/>
      <c r="V799" s="692"/>
      <c r="W799" s="692"/>
      <c r="AA799" s="691"/>
      <c r="AD799" s="711"/>
    </row>
    <row r="800" spans="5:30" ht="23.25" customHeight="1">
      <c r="E800" s="691"/>
      <c r="F800" s="692"/>
      <c r="H800" s="711"/>
      <c r="J800" s="691"/>
      <c r="K800" s="693"/>
      <c r="L800" s="693"/>
      <c r="M800" s="693"/>
      <c r="N800" s="693"/>
      <c r="P800" s="692"/>
      <c r="R800" s="692"/>
      <c r="T800" s="693"/>
      <c r="U800" s="692"/>
      <c r="V800" s="692"/>
      <c r="W800" s="692"/>
      <c r="AA800" s="691"/>
      <c r="AD800" s="711"/>
    </row>
    <row r="801" spans="5:30" ht="23.25" customHeight="1">
      <c r="E801" s="691"/>
      <c r="F801" s="692"/>
      <c r="H801" s="711"/>
      <c r="J801" s="691"/>
      <c r="K801" s="693"/>
      <c r="L801" s="693"/>
      <c r="M801" s="693"/>
      <c r="N801" s="693"/>
      <c r="P801" s="692"/>
      <c r="R801" s="692"/>
      <c r="T801" s="693"/>
      <c r="U801" s="692"/>
      <c r="V801" s="692"/>
      <c r="W801" s="692"/>
      <c r="AA801" s="691"/>
      <c r="AD801" s="711"/>
    </row>
    <row r="802" spans="5:30" ht="23.25" customHeight="1">
      <c r="E802" s="691"/>
      <c r="F802" s="692"/>
      <c r="H802" s="711"/>
      <c r="J802" s="691"/>
      <c r="K802" s="693"/>
      <c r="L802" s="693"/>
      <c r="M802" s="693"/>
      <c r="N802" s="693"/>
      <c r="P802" s="692"/>
      <c r="R802" s="692"/>
      <c r="T802" s="693"/>
      <c r="U802" s="692"/>
      <c r="V802" s="692"/>
      <c r="W802" s="692"/>
      <c r="AA802" s="691"/>
      <c r="AD802" s="711"/>
    </row>
    <row r="803" spans="5:30" ht="23.25" customHeight="1">
      <c r="E803" s="691"/>
      <c r="F803" s="692"/>
      <c r="H803" s="711"/>
      <c r="J803" s="691"/>
      <c r="K803" s="693"/>
      <c r="L803" s="693"/>
      <c r="M803" s="693"/>
      <c r="N803" s="693"/>
      <c r="P803" s="692"/>
      <c r="R803" s="692"/>
      <c r="T803" s="693"/>
      <c r="U803" s="692"/>
      <c r="V803" s="692"/>
      <c r="W803" s="692"/>
      <c r="AA803" s="691"/>
      <c r="AD803" s="711"/>
    </row>
    <row r="804" spans="5:30" ht="23.25" customHeight="1">
      <c r="E804" s="691"/>
      <c r="F804" s="692"/>
      <c r="H804" s="711"/>
      <c r="J804" s="691"/>
      <c r="K804" s="693"/>
      <c r="L804" s="693"/>
      <c r="M804" s="693"/>
      <c r="N804" s="693"/>
      <c r="P804" s="692"/>
      <c r="R804" s="692"/>
      <c r="T804" s="693"/>
      <c r="U804" s="692"/>
      <c r="V804" s="692"/>
      <c r="W804" s="692"/>
      <c r="AA804" s="691"/>
      <c r="AD804" s="711"/>
    </row>
    <row r="805" spans="5:30" ht="23.25" customHeight="1">
      <c r="E805" s="691"/>
      <c r="F805" s="692"/>
      <c r="H805" s="711"/>
      <c r="J805" s="691"/>
      <c r="K805" s="693"/>
      <c r="L805" s="693"/>
      <c r="M805" s="693"/>
      <c r="N805" s="693"/>
      <c r="P805" s="692"/>
      <c r="R805" s="692"/>
      <c r="T805" s="693"/>
      <c r="U805" s="692"/>
      <c r="V805" s="692"/>
      <c r="W805" s="692"/>
      <c r="AA805" s="691"/>
      <c r="AD805" s="711"/>
    </row>
    <row r="806" spans="5:30" ht="23.25" customHeight="1">
      <c r="E806" s="691"/>
      <c r="F806" s="692"/>
      <c r="H806" s="711"/>
      <c r="J806" s="691"/>
      <c r="K806" s="693"/>
      <c r="L806" s="693"/>
      <c r="M806" s="693"/>
      <c r="N806" s="693"/>
      <c r="P806" s="692"/>
      <c r="R806" s="692"/>
      <c r="T806" s="693"/>
      <c r="U806" s="692"/>
      <c r="V806" s="692"/>
      <c r="W806" s="692"/>
      <c r="AA806" s="691"/>
      <c r="AD806" s="711"/>
    </row>
    <row r="807" spans="5:30" ht="23.25" customHeight="1">
      <c r="E807" s="691"/>
      <c r="F807" s="692"/>
      <c r="H807" s="711"/>
      <c r="J807" s="691"/>
      <c r="K807" s="693"/>
      <c r="L807" s="693"/>
      <c r="M807" s="693"/>
      <c r="N807" s="693"/>
      <c r="P807" s="692"/>
      <c r="R807" s="692"/>
      <c r="T807" s="693"/>
      <c r="U807" s="692"/>
      <c r="V807" s="692"/>
      <c r="W807" s="692"/>
      <c r="AA807" s="691"/>
      <c r="AD807" s="711"/>
    </row>
    <row r="808" spans="5:30" ht="23.25" customHeight="1">
      <c r="E808" s="691"/>
      <c r="F808" s="692"/>
      <c r="H808" s="711"/>
      <c r="J808" s="691"/>
      <c r="K808" s="693"/>
      <c r="L808" s="693"/>
      <c r="M808" s="693"/>
      <c r="N808" s="693"/>
      <c r="P808" s="692"/>
      <c r="R808" s="692"/>
      <c r="T808" s="693"/>
      <c r="U808" s="692"/>
      <c r="V808" s="692"/>
      <c r="W808" s="692"/>
      <c r="AA808" s="691"/>
      <c r="AD808" s="711"/>
    </row>
    <row r="809" spans="5:30" ht="23.25" customHeight="1">
      <c r="E809" s="691"/>
      <c r="F809" s="692"/>
      <c r="H809" s="711"/>
      <c r="J809" s="691"/>
      <c r="K809" s="693"/>
      <c r="L809" s="693"/>
      <c r="M809" s="693"/>
      <c r="N809" s="693"/>
      <c r="P809" s="692"/>
      <c r="R809" s="692"/>
      <c r="T809" s="693"/>
      <c r="U809" s="692"/>
      <c r="V809" s="692"/>
      <c r="W809" s="692"/>
      <c r="AA809" s="691"/>
      <c r="AD809" s="711"/>
    </row>
    <row r="810" spans="5:30" ht="23.25" customHeight="1">
      <c r="E810" s="691"/>
      <c r="F810" s="692"/>
      <c r="H810" s="711"/>
      <c r="J810" s="691"/>
      <c r="K810" s="693"/>
      <c r="L810" s="693"/>
      <c r="M810" s="693"/>
      <c r="N810" s="693"/>
      <c r="P810" s="692"/>
      <c r="R810" s="692"/>
      <c r="T810" s="693"/>
      <c r="U810" s="692"/>
      <c r="V810" s="692"/>
      <c r="W810" s="692"/>
      <c r="AA810" s="691"/>
      <c r="AD810" s="711"/>
    </row>
    <row r="811" spans="5:30" ht="23.25" customHeight="1">
      <c r="E811" s="691"/>
      <c r="F811" s="692"/>
      <c r="H811" s="711"/>
      <c r="J811" s="691"/>
      <c r="K811" s="693"/>
      <c r="L811" s="693"/>
      <c r="M811" s="693"/>
      <c r="N811" s="693"/>
      <c r="P811" s="692"/>
      <c r="R811" s="692"/>
      <c r="T811" s="693"/>
      <c r="U811" s="692"/>
      <c r="V811" s="692"/>
      <c r="W811" s="692"/>
      <c r="AA811" s="691"/>
      <c r="AD811" s="711"/>
    </row>
    <row r="812" spans="5:30" ht="23.25" customHeight="1">
      <c r="E812" s="691"/>
      <c r="F812" s="692"/>
      <c r="H812" s="711"/>
      <c r="J812" s="691"/>
      <c r="K812" s="693"/>
      <c r="L812" s="693"/>
      <c r="M812" s="693"/>
      <c r="N812" s="693"/>
      <c r="P812" s="692"/>
      <c r="R812" s="692"/>
      <c r="T812" s="693"/>
      <c r="U812" s="692"/>
      <c r="V812" s="692"/>
      <c r="W812" s="692"/>
      <c r="AA812" s="691"/>
      <c r="AD812" s="711"/>
    </row>
    <row r="813" spans="5:30" ht="23.25" customHeight="1">
      <c r="E813" s="691"/>
      <c r="F813" s="692"/>
      <c r="H813" s="711"/>
      <c r="J813" s="691"/>
      <c r="K813" s="693"/>
      <c r="L813" s="693"/>
      <c r="M813" s="693"/>
      <c r="N813" s="693"/>
      <c r="P813" s="692"/>
      <c r="R813" s="692"/>
      <c r="T813" s="693"/>
      <c r="U813" s="692"/>
      <c r="V813" s="692"/>
      <c r="W813" s="692"/>
      <c r="AA813" s="691"/>
      <c r="AD813" s="711"/>
    </row>
    <row r="814" spans="5:30" ht="23.25" customHeight="1">
      <c r="E814" s="691"/>
      <c r="F814" s="692"/>
      <c r="H814" s="711"/>
      <c r="J814" s="691"/>
      <c r="K814" s="693"/>
      <c r="L814" s="693"/>
      <c r="M814" s="693"/>
      <c r="N814" s="693"/>
      <c r="P814" s="692"/>
      <c r="R814" s="692"/>
      <c r="T814" s="693"/>
      <c r="U814" s="692"/>
      <c r="V814" s="692"/>
      <c r="W814" s="692"/>
      <c r="AA814" s="691"/>
      <c r="AD814" s="711"/>
    </row>
    <row r="815" spans="5:30" ht="23.25" customHeight="1">
      <c r="E815" s="691"/>
      <c r="F815" s="692"/>
      <c r="H815" s="711"/>
      <c r="J815" s="691"/>
      <c r="K815" s="693"/>
      <c r="L815" s="693"/>
      <c r="M815" s="693"/>
      <c r="N815" s="693"/>
      <c r="P815" s="692"/>
      <c r="R815" s="692"/>
      <c r="T815" s="693"/>
      <c r="U815" s="692"/>
      <c r="V815" s="692"/>
      <c r="W815" s="692"/>
      <c r="AA815" s="691"/>
      <c r="AD815" s="711"/>
    </row>
    <row r="816" spans="5:30" ht="23.25" customHeight="1">
      <c r="E816" s="691"/>
      <c r="F816" s="692"/>
      <c r="H816" s="711"/>
      <c r="J816" s="691"/>
      <c r="K816" s="693"/>
      <c r="L816" s="693"/>
      <c r="M816" s="693"/>
      <c r="N816" s="693"/>
      <c r="P816" s="692"/>
      <c r="R816" s="692"/>
      <c r="T816" s="693"/>
      <c r="U816" s="692"/>
      <c r="V816" s="692"/>
      <c r="W816" s="692"/>
      <c r="AA816" s="691"/>
      <c r="AD816" s="711"/>
    </row>
    <row r="817" spans="5:30" ht="23.25" customHeight="1">
      <c r="E817" s="691"/>
      <c r="F817" s="692"/>
      <c r="H817" s="711"/>
      <c r="J817" s="691"/>
      <c r="K817" s="693"/>
      <c r="L817" s="693"/>
      <c r="M817" s="693"/>
      <c r="N817" s="693"/>
      <c r="P817" s="692"/>
      <c r="R817" s="692"/>
      <c r="T817" s="693"/>
      <c r="U817" s="692"/>
      <c r="V817" s="692"/>
      <c r="W817" s="692"/>
      <c r="AA817" s="691"/>
      <c r="AD817" s="711"/>
    </row>
    <row r="818" spans="5:30" ht="23.25" customHeight="1">
      <c r="E818" s="691"/>
      <c r="F818" s="692"/>
      <c r="H818" s="711"/>
      <c r="J818" s="691"/>
      <c r="K818" s="693"/>
      <c r="L818" s="693"/>
      <c r="M818" s="693"/>
      <c r="N818" s="693"/>
      <c r="P818" s="692"/>
      <c r="R818" s="692"/>
      <c r="T818" s="693"/>
      <c r="U818" s="692"/>
      <c r="V818" s="692"/>
      <c r="W818" s="692"/>
      <c r="AA818" s="691"/>
      <c r="AD818" s="711"/>
    </row>
    <row r="819" spans="5:30" ht="23.25" customHeight="1">
      <c r="E819" s="691"/>
      <c r="F819" s="692"/>
      <c r="H819" s="711"/>
      <c r="J819" s="691"/>
      <c r="K819" s="693"/>
      <c r="L819" s="693"/>
      <c r="M819" s="693"/>
      <c r="N819" s="693"/>
      <c r="P819" s="692"/>
      <c r="R819" s="692"/>
      <c r="T819" s="693"/>
      <c r="U819" s="692"/>
      <c r="V819" s="692"/>
      <c r="W819" s="692"/>
      <c r="AA819" s="691"/>
      <c r="AD819" s="711"/>
    </row>
    <row r="820" spans="5:30" ht="23.25" customHeight="1">
      <c r="E820" s="691"/>
      <c r="F820" s="692"/>
      <c r="H820" s="711"/>
      <c r="J820" s="691"/>
      <c r="K820" s="693"/>
      <c r="L820" s="693"/>
      <c r="M820" s="693"/>
      <c r="N820" s="693"/>
      <c r="P820" s="692"/>
      <c r="R820" s="692"/>
      <c r="T820" s="693"/>
      <c r="U820" s="692"/>
      <c r="V820" s="692"/>
      <c r="W820" s="692"/>
      <c r="AA820" s="691"/>
      <c r="AD820" s="711"/>
    </row>
    <row r="821" spans="5:30" ht="23.25" customHeight="1">
      <c r="E821" s="691"/>
      <c r="F821" s="692"/>
      <c r="H821" s="711"/>
      <c r="J821" s="691"/>
      <c r="K821" s="693"/>
      <c r="L821" s="693"/>
      <c r="M821" s="693"/>
      <c r="N821" s="693"/>
      <c r="P821" s="692"/>
      <c r="R821" s="692"/>
      <c r="T821" s="693"/>
      <c r="U821" s="692"/>
      <c r="V821" s="692"/>
      <c r="W821" s="692"/>
      <c r="AA821" s="691"/>
      <c r="AD821" s="711"/>
    </row>
    <row r="822" spans="5:30" ht="23.25" customHeight="1">
      <c r="E822" s="691"/>
      <c r="F822" s="692"/>
      <c r="H822" s="711"/>
      <c r="J822" s="691"/>
      <c r="K822" s="693"/>
      <c r="L822" s="693"/>
      <c r="M822" s="693"/>
      <c r="N822" s="693"/>
      <c r="P822" s="692"/>
      <c r="R822" s="692"/>
      <c r="T822" s="693"/>
      <c r="U822" s="692"/>
      <c r="V822" s="692"/>
      <c r="W822" s="692"/>
      <c r="AA822" s="691"/>
      <c r="AD822" s="711"/>
    </row>
    <row r="823" spans="5:30" ht="23.25" customHeight="1">
      <c r="E823" s="691"/>
      <c r="F823" s="692"/>
      <c r="H823" s="711"/>
      <c r="J823" s="691"/>
      <c r="K823" s="693"/>
      <c r="L823" s="693"/>
      <c r="M823" s="693"/>
      <c r="N823" s="693"/>
      <c r="P823" s="692"/>
      <c r="R823" s="692"/>
      <c r="T823" s="693"/>
      <c r="U823" s="692"/>
      <c r="V823" s="692"/>
      <c r="W823" s="692"/>
      <c r="AA823" s="691"/>
      <c r="AD823" s="711"/>
    </row>
    <row r="824" spans="5:30" ht="23.25" customHeight="1">
      <c r="E824" s="691"/>
      <c r="F824" s="692"/>
      <c r="H824" s="711"/>
      <c r="J824" s="691"/>
      <c r="K824" s="693"/>
      <c r="L824" s="693"/>
      <c r="M824" s="693"/>
      <c r="N824" s="693"/>
      <c r="P824" s="692"/>
      <c r="R824" s="692"/>
      <c r="T824" s="693"/>
      <c r="U824" s="692"/>
      <c r="V824" s="692"/>
      <c r="W824" s="692"/>
      <c r="AA824" s="691"/>
      <c r="AD824" s="711"/>
    </row>
    <row r="825" spans="5:30" ht="23.25" customHeight="1">
      <c r="E825" s="691"/>
      <c r="F825" s="692"/>
      <c r="H825" s="711"/>
      <c r="J825" s="691"/>
      <c r="K825" s="693"/>
      <c r="L825" s="693"/>
      <c r="M825" s="693"/>
      <c r="N825" s="693"/>
      <c r="P825" s="692"/>
      <c r="R825" s="692"/>
      <c r="T825" s="693"/>
      <c r="U825" s="692"/>
      <c r="V825" s="692"/>
      <c r="W825" s="692"/>
      <c r="AA825" s="691"/>
      <c r="AD825" s="711"/>
    </row>
    <row r="826" spans="5:30" ht="23.25" customHeight="1">
      <c r="E826" s="691"/>
      <c r="F826" s="692"/>
      <c r="H826" s="711"/>
      <c r="J826" s="691"/>
      <c r="K826" s="693"/>
      <c r="L826" s="693"/>
      <c r="M826" s="693"/>
      <c r="N826" s="693"/>
      <c r="P826" s="692"/>
      <c r="R826" s="692"/>
      <c r="T826" s="693"/>
      <c r="U826" s="692"/>
      <c r="V826" s="692"/>
      <c r="W826" s="692"/>
      <c r="AA826" s="691"/>
      <c r="AD826" s="711"/>
    </row>
    <row r="827" spans="5:30" ht="23.25" customHeight="1">
      <c r="E827" s="691"/>
      <c r="F827" s="692"/>
      <c r="H827" s="711"/>
      <c r="J827" s="691"/>
      <c r="K827" s="693"/>
      <c r="L827" s="693"/>
      <c r="M827" s="693"/>
      <c r="N827" s="693"/>
      <c r="P827" s="692"/>
      <c r="R827" s="692"/>
      <c r="T827" s="693"/>
      <c r="U827" s="692"/>
      <c r="V827" s="692"/>
      <c r="W827" s="692"/>
      <c r="AA827" s="691"/>
      <c r="AD827" s="711"/>
    </row>
    <row r="828" spans="5:30" ht="23.25" customHeight="1">
      <c r="E828" s="691"/>
      <c r="F828" s="692"/>
      <c r="H828" s="711"/>
      <c r="J828" s="691"/>
      <c r="K828" s="693"/>
      <c r="L828" s="693"/>
      <c r="M828" s="693"/>
      <c r="N828" s="693"/>
      <c r="P828" s="692"/>
      <c r="R828" s="692"/>
      <c r="T828" s="693"/>
      <c r="U828" s="692"/>
      <c r="V828" s="692"/>
      <c r="W828" s="692"/>
      <c r="AA828" s="691"/>
      <c r="AD828" s="711"/>
    </row>
    <row r="829" spans="5:30" ht="23.25" customHeight="1">
      <c r="E829" s="691"/>
      <c r="F829" s="692"/>
      <c r="H829" s="711"/>
      <c r="J829" s="691"/>
      <c r="K829" s="693"/>
      <c r="L829" s="693"/>
      <c r="M829" s="693"/>
      <c r="N829" s="693"/>
      <c r="P829" s="692"/>
      <c r="R829" s="692"/>
      <c r="T829" s="693"/>
      <c r="U829" s="692"/>
      <c r="V829" s="692"/>
      <c r="W829" s="692"/>
      <c r="AA829" s="691"/>
      <c r="AD829" s="711"/>
    </row>
    <row r="830" spans="5:30" ht="23.25" customHeight="1">
      <c r="E830" s="691"/>
      <c r="F830" s="692"/>
      <c r="H830" s="711"/>
      <c r="J830" s="691"/>
      <c r="K830" s="693"/>
      <c r="L830" s="693"/>
      <c r="M830" s="693"/>
      <c r="N830" s="693"/>
      <c r="P830" s="692"/>
      <c r="R830" s="692"/>
      <c r="T830" s="693"/>
      <c r="U830" s="692"/>
      <c r="V830" s="692"/>
      <c r="W830" s="692"/>
      <c r="AA830" s="691"/>
      <c r="AD830" s="711"/>
    </row>
    <row r="831" spans="5:30" ht="23.25" customHeight="1">
      <c r="E831" s="691"/>
      <c r="F831" s="692"/>
      <c r="H831" s="711"/>
      <c r="J831" s="691"/>
      <c r="K831" s="693"/>
      <c r="L831" s="693"/>
      <c r="M831" s="693"/>
      <c r="N831" s="693"/>
      <c r="P831" s="692"/>
      <c r="R831" s="692"/>
      <c r="T831" s="693"/>
      <c r="U831" s="692"/>
      <c r="V831" s="692"/>
      <c r="W831" s="692"/>
      <c r="AA831" s="691"/>
      <c r="AD831" s="711"/>
    </row>
    <row r="832" spans="5:30" ht="23.25" customHeight="1">
      <c r="E832" s="691"/>
      <c r="F832" s="692"/>
      <c r="H832" s="711"/>
      <c r="J832" s="691"/>
      <c r="K832" s="693"/>
      <c r="L832" s="693"/>
      <c r="M832" s="693"/>
      <c r="N832" s="693"/>
      <c r="P832" s="692"/>
      <c r="R832" s="692"/>
      <c r="T832" s="693"/>
      <c r="U832" s="692"/>
      <c r="V832" s="692"/>
      <c r="W832" s="692"/>
      <c r="AA832" s="691"/>
      <c r="AD832" s="711"/>
    </row>
    <row r="833" spans="5:30" ht="23.25" customHeight="1">
      <c r="E833" s="691"/>
      <c r="F833" s="692"/>
      <c r="H833" s="711"/>
      <c r="J833" s="691"/>
      <c r="K833" s="693"/>
      <c r="L833" s="693"/>
      <c r="M833" s="693"/>
      <c r="N833" s="693"/>
      <c r="P833" s="692"/>
      <c r="R833" s="692"/>
      <c r="T833" s="693"/>
      <c r="U833" s="692"/>
      <c r="V833" s="692"/>
      <c r="W833" s="692"/>
      <c r="AA833" s="691"/>
      <c r="AD833" s="711"/>
    </row>
    <row r="834" spans="5:30" ht="23.25" customHeight="1">
      <c r="E834" s="691"/>
      <c r="F834" s="692"/>
      <c r="H834" s="711"/>
      <c r="J834" s="691"/>
      <c r="K834" s="693"/>
      <c r="L834" s="693"/>
      <c r="M834" s="693"/>
      <c r="N834" s="693"/>
      <c r="P834" s="692"/>
      <c r="R834" s="692"/>
      <c r="T834" s="693"/>
      <c r="U834" s="692"/>
      <c r="V834" s="692"/>
      <c r="W834" s="692"/>
      <c r="AA834" s="691"/>
      <c r="AD834" s="711"/>
    </row>
    <row r="835" spans="5:30" ht="23.25" customHeight="1">
      <c r="E835" s="691"/>
      <c r="F835" s="692"/>
      <c r="H835" s="711"/>
      <c r="J835" s="691"/>
      <c r="K835" s="693"/>
      <c r="L835" s="693"/>
      <c r="M835" s="693"/>
      <c r="N835" s="693"/>
      <c r="P835" s="692"/>
      <c r="R835" s="692"/>
      <c r="T835" s="693"/>
      <c r="U835" s="692"/>
      <c r="V835" s="692"/>
      <c r="W835" s="692"/>
      <c r="AA835" s="691"/>
      <c r="AD835" s="711"/>
    </row>
    <row r="836" spans="5:30" ht="23.25" customHeight="1">
      <c r="E836" s="691"/>
      <c r="F836" s="692"/>
      <c r="H836" s="711"/>
      <c r="J836" s="691"/>
      <c r="K836" s="693"/>
      <c r="L836" s="693"/>
      <c r="M836" s="693"/>
      <c r="N836" s="693"/>
      <c r="P836" s="692"/>
      <c r="R836" s="692"/>
      <c r="T836" s="693"/>
      <c r="U836" s="692"/>
      <c r="V836" s="692"/>
      <c r="W836" s="692"/>
      <c r="AA836" s="691"/>
      <c r="AD836" s="711"/>
    </row>
    <row r="837" spans="5:30" ht="23.25" customHeight="1">
      <c r="E837" s="691"/>
      <c r="F837" s="692"/>
      <c r="H837" s="711"/>
      <c r="J837" s="691"/>
      <c r="K837" s="693"/>
      <c r="L837" s="693"/>
      <c r="M837" s="693"/>
      <c r="N837" s="693"/>
      <c r="P837" s="692"/>
      <c r="R837" s="692"/>
      <c r="T837" s="693"/>
      <c r="U837" s="692"/>
      <c r="V837" s="692"/>
      <c r="W837" s="692"/>
      <c r="AA837" s="691"/>
      <c r="AD837" s="711"/>
    </row>
    <row r="838" spans="5:30" ht="23.25" customHeight="1">
      <c r="E838" s="691"/>
      <c r="F838" s="692"/>
      <c r="H838" s="711"/>
      <c r="J838" s="691"/>
      <c r="K838" s="693"/>
      <c r="L838" s="693"/>
      <c r="M838" s="693"/>
      <c r="N838" s="693"/>
      <c r="P838" s="692"/>
      <c r="R838" s="692"/>
      <c r="T838" s="693"/>
      <c r="U838" s="692"/>
      <c r="V838" s="692"/>
      <c r="W838" s="692"/>
      <c r="AA838" s="691"/>
      <c r="AD838" s="711"/>
    </row>
    <row r="839" spans="5:30" ht="23.25" customHeight="1">
      <c r="E839" s="691"/>
      <c r="F839" s="692"/>
      <c r="H839" s="711"/>
      <c r="J839" s="691"/>
      <c r="K839" s="693"/>
      <c r="L839" s="693"/>
      <c r="M839" s="693"/>
      <c r="N839" s="693"/>
      <c r="P839" s="692"/>
      <c r="R839" s="692"/>
      <c r="T839" s="693"/>
      <c r="U839" s="692"/>
      <c r="V839" s="692"/>
      <c r="W839" s="692"/>
      <c r="AA839" s="691"/>
      <c r="AD839" s="711"/>
    </row>
    <row r="840" spans="5:30" ht="23.25" customHeight="1">
      <c r="E840" s="691"/>
      <c r="F840" s="692"/>
      <c r="H840" s="711"/>
      <c r="J840" s="691"/>
      <c r="K840" s="693"/>
      <c r="L840" s="693"/>
      <c r="M840" s="693"/>
      <c r="N840" s="693"/>
      <c r="P840" s="692"/>
      <c r="R840" s="692"/>
      <c r="T840" s="693"/>
      <c r="U840" s="692"/>
      <c r="V840" s="692"/>
      <c r="W840" s="692"/>
      <c r="AA840" s="691"/>
      <c r="AD840" s="711"/>
    </row>
    <row r="841" spans="5:30" ht="23.25" customHeight="1">
      <c r="E841" s="691"/>
      <c r="F841" s="692"/>
      <c r="H841" s="711"/>
      <c r="J841" s="691"/>
      <c r="K841" s="693"/>
      <c r="L841" s="693"/>
      <c r="M841" s="693"/>
      <c r="N841" s="693"/>
      <c r="P841" s="692"/>
      <c r="R841" s="692"/>
      <c r="T841" s="693"/>
      <c r="U841" s="692"/>
      <c r="V841" s="692"/>
      <c r="W841" s="692"/>
      <c r="AA841" s="691"/>
      <c r="AD841" s="711"/>
    </row>
    <row r="842" spans="5:30" ht="23.25" customHeight="1">
      <c r="E842" s="691"/>
      <c r="F842" s="692"/>
      <c r="H842" s="711"/>
      <c r="J842" s="691"/>
      <c r="K842" s="693"/>
      <c r="L842" s="693"/>
      <c r="M842" s="693"/>
      <c r="N842" s="693"/>
      <c r="P842" s="692"/>
      <c r="R842" s="692"/>
      <c r="T842" s="693"/>
      <c r="U842" s="692"/>
      <c r="V842" s="692"/>
      <c r="W842" s="692"/>
      <c r="AA842" s="691"/>
      <c r="AD842" s="711"/>
    </row>
    <row r="843" spans="5:30" ht="23.25" customHeight="1">
      <c r="E843" s="691"/>
      <c r="F843" s="692"/>
      <c r="H843" s="711"/>
      <c r="J843" s="691"/>
      <c r="K843" s="693"/>
      <c r="L843" s="693"/>
      <c r="M843" s="693"/>
      <c r="N843" s="693"/>
      <c r="P843" s="692"/>
      <c r="R843" s="692"/>
      <c r="T843" s="693"/>
      <c r="U843" s="692"/>
      <c r="V843" s="692"/>
      <c r="W843" s="692"/>
      <c r="AA843" s="691"/>
      <c r="AD843" s="711"/>
    </row>
    <row r="844" spans="5:30" ht="23.25" customHeight="1">
      <c r="E844" s="691"/>
      <c r="F844" s="692"/>
      <c r="H844" s="711"/>
      <c r="J844" s="691"/>
      <c r="K844" s="693"/>
      <c r="L844" s="693"/>
      <c r="M844" s="693"/>
      <c r="N844" s="693"/>
      <c r="P844" s="692"/>
      <c r="R844" s="692"/>
      <c r="T844" s="693"/>
      <c r="U844" s="692"/>
      <c r="V844" s="692"/>
      <c r="W844" s="692"/>
      <c r="AA844" s="691"/>
      <c r="AD844" s="711"/>
    </row>
    <row r="845" spans="5:30" ht="23.25" customHeight="1">
      <c r="E845" s="691"/>
      <c r="F845" s="692"/>
      <c r="H845" s="711"/>
      <c r="J845" s="691"/>
      <c r="K845" s="693"/>
      <c r="L845" s="693"/>
      <c r="M845" s="693"/>
      <c r="N845" s="693"/>
      <c r="P845" s="692"/>
      <c r="R845" s="692"/>
      <c r="T845" s="693"/>
      <c r="U845" s="692"/>
      <c r="V845" s="692"/>
      <c r="W845" s="692"/>
      <c r="AA845" s="691"/>
      <c r="AD845" s="711"/>
    </row>
    <row r="846" spans="5:30" ht="23.25" customHeight="1">
      <c r="E846" s="691"/>
      <c r="F846" s="692"/>
      <c r="H846" s="711"/>
      <c r="J846" s="691"/>
      <c r="K846" s="693"/>
      <c r="L846" s="693"/>
      <c r="M846" s="693"/>
      <c r="N846" s="693"/>
      <c r="P846" s="692"/>
      <c r="R846" s="692"/>
      <c r="T846" s="693"/>
      <c r="U846" s="692"/>
      <c r="V846" s="692"/>
      <c r="W846" s="692"/>
      <c r="AA846" s="691"/>
      <c r="AD846" s="711"/>
    </row>
    <row r="847" spans="5:30" ht="23.25" customHeight="1">
      <c r="E847" s="691"/>
      <c r="F847" s="692"/>
      <c r="H847" s="711"/>
      <c r="J847" s="691"/>
      <c r="K847" s="693"/>
      <c r="L847" s="693"/>
      <c r="M847" s="693"/>
      <c r="N847" s="693"/>
      <c r="P847" s="692"/>
      <c r="R847" s="692"/>
      <c r="T847" s="693"/>
      <c r="U847" s="692"/>
      <c r="V847" s="692"/>
      <c r="W847" s="692"/>
      <c r="AA847" s="691"/>
      <c r="AD847" s="711"/>
    </row>
    <row r="848" spans="5:30" ht="23.25" customHeight="1">
      <c r="E848" s="691"/>
      <c r="F848" s="692"/>
      <c r="H848" s="711"/>
      <c r="J848" s="691"/>
      <c r="K848" s="693"/>
      <c r="L848" s="693"/>
      <c r="M848" s="693"/>
      <c r="N848" s="693"/>
      <c r="P848" s="692"/>
      <c r="R848" s="692"/>
      <c r="T848" s="693"/>
      <c r="U848" s="692"/>
      <c r="V848" s="692"/>
      <c r="W848" s="692"/>
      <c r="AA848" s="691"/>
      <c r="AD848" s="711"/>
    </row>
    <row r="849" spans="5:30" ht="23.25" customHeight="1">
      <c r="E849" s="691"/>
      <c r="F849" s="692"/>
      <c r="H849" s="711"/>
      <c r="J849" s="691"/>
      <c r="K849" s="693"/>
      <c r="L849" s="693"/>
      <c r="M849" s="693"/>
      <c r="N849" s="693"/>
      <c r="P849" s="692"/>
      <c r="R849" s="692"/>
      <c r="T849" s="693"/>
      <c r="U849" s="692"/>
      <c r="V849" s="692"/>
      <c r="W849" s="692"/>
      <c r="AA849" s="691"/>
      <c r="AD849" s="711"/>
    </row>
    <row r="850" spans="5:30" ht="23.25" customHeight="1">
      <c r="E850" s="691"/>
      <c r="F850" s="692"/>
      <c r="H850" s="711"/>
      <c r="J850" s="691"/>
      <c r="K850" s="693"/>
      <c r="L850" s="693"/>
      <c r="M850" s="693"/>
      <c r="N850" s="693"/>
      <c r="P850" s="692"/>
      <c r="R850" s="692"/>
      <c r="T850" s="693"/>
      <c r="U850" s="692"/>
      <c r="V850" s="692"/>
      <c r="W850" s="692"/>
      <c r="AA850" s="691"/>
      <c r="AD850" s="711"/>
    </row>
    <row r="851" spans="5:30" ht="23.25" customHeight="1">
      <c r="E851" s="691"/>
      <c r="F851" s="692"/>
      <c r="H851" s="711"/>
      <c r="J851" s="691"/>
      <c r="K851" s="693"/>
      <c r="L851" s="693"/>
      <c r="M851" s="693"/>
      <c r="N851" s="693"/>
      <c r="P851" s="692"/>
      <c r="R851" s="692"/>
      <c r="T851" s="693"/>
      <c r="U851" s="692"/>
      <c r="V851" s="692"/>
      <c r="W851" s="692"/>
      <c r="AA851" s="691"/>
      <c r="AD851" s="711"/>
    </row>
    <row r="852" spans="5:30" ht="23.25" customHeight="1">
      <c r="E852" s="691"/>
      <c r="F852" s="692"/>
      <c r="H852" s="711"/>
      <c r="J852" s="691"/>
      <c r="K852" s="693"/>
      <c r="L852" s="693"/>
      <c r="M852" s="693"/>
      <c r="N852" s="693"/>
      <c r="P852" s="692"/>
      <c r="R852" s="692"/>
      <c r="T852" s="693"/>
      <c r="U852" s="692"/>
      <c r="V852" s="692"/>
      <c r="W852" s="692"/>
      <c r="AA852" s="691"/>
      <c r="AD852" s="711"/>
    </row>
    <row r="853" spans="5:30" ht="23.25" customHeight="1">
      <c r="E853" s="691"/>
      <c r="F853" s="692"/>
      <c r="H853" s="711"/>
      <c r="J853" s="691"/>
      <c r="K853" s="693"/>
      <c r="L853" s="693"/>
      <c r="M853" s="693"/>
      <c r="N853" s="693"/>
      <c r="P853" s="692"/>
      <c r="R853" s="692"/>
      <c r="T853" s="693"/>
      <c r="U853" s="692"/>
      <c r="V853" s="692"/>
      <c r="W853" s="692"/>
      <c r="AA853" s="691"/>
      <c r="AD853" s="711"/>
    </row>
    <row r="854" spans="5:30" ht="23.25" customHeight="1">
      <c r="E854" s="691"/>
      <c r="F854" s="692"/>
      <c r="H854" s="711"/>
      <c r="J854" s="691"/>
      <c r="K854" s="693"/>
      <c r="L854" s="693"/>
      <c r="M854" s="693"/>
      <c r="N854" s="693"/>
      <c r="P854" s="692"/>
      <c r="R854" s="692"/>
      <c r="T854" s="693"/>
      <c r="U854" s="692"/>
      <c r="V854" s="692"/>
      <c r="W854" s="692"/>
      <c r="AA854" s="691"/>
      <c r="AD854" s="711"/>
    </row>
    <row r="855" spans="5:30" ht="23.25" customHeight="1">
      <c r="E855" s="691"/>
      <c r="F855" s="692"/>
      <c r="H855" s="711"/>
      <c r="J855" s="691"/>
      <c r="K855" s="693"/>
      <c r="L855" s="693"/>
      <c r="M855" s="693"/>
      <c r="N855" s="693"/>
      <c r="P855" s="692"/>
      <c r="R855" s="692"/>
      <c r="T855" s="693"/>
      <c r="U855" s="692"/>
      <c r="V855" s="692"/>
      <c r="W855" s="692"/>
      <c r="AA855" s="691"/>
      <c r="AD855" s="711"/>
    </row>
    <row r="856" spans="5:30" ht="23.25" customHeight="1">
      <c r="E856" s="691"/>
      <c r="F856" s="692"/>
      <c r="H856" s="711"/>
      <c r="J856" s="691"/>
      <c r="K856" s="693"/>
      <c r="L856" s="693"/>
      <c r="M856" s="693"/>
      <c r="N856" s="693"/>
      <c r="P856" s="692"/>
      <c r="R856" s="692"/>
      <c r="T856" s="693"/>
      <c r="U856" s="692"/>
      <c r="V856" s="692"/>
      <c r="W856" s="692"/>
      <c r="AA856" s="691"/>
      <c r="AD856" s="711"/>
    </row>
    <row r="857" spans="5:30" ht="23.25" customHeight="1">
      <c r="E857" s="691"/>
      <c r="F857" s="692"/>
      <c r="H857" s="711"/>
      <c r="J857" s="691"/>
      <c r="K857" s="693"/>
      <c r="L857" s="693"/>
      <c r="M857" s="693"/>
      <c r="N857" s="693"/>
      <c r="P857" s="692"/>
      <c r="R857" s="692"/>
      <c r="T857" s="693"/>
      <c r="U857" s="692"/>
      <c r="V857" s="692"/>
      <c r="W857" s="692"/>
      <c r="AA857" s="691"/>
      <c r="AD857" s="711"/>
    </row>
    <row r="858" spans="5:30" ht="23.25" customHeight="1">
      <c r="E858" s="691"/>
      <c r="F858" s="692"/>
      <c r="H858" s="711"/>
      <c r="J858" s="691"/>
      <c r="K858" s="693"/>
      <c r="L858" s="693"/>
      <c r="M858" s="693"/>
      <c r="N858" s="693"/>
      <c r="P858" s="692"/>
      <c r="R858" s="692"/>
      <c r="T858" s="693"/>
      <c r="U858" s="692"/>
      <c r="V858" s="692"/>
      <c r="W858" s="692"/>
      <c r="AA858" s="691"/>
      <c r="AD858" s="711"/>
    </row>
    <row r="859" spans="5:30" ht="23.25" customHeight="1">
      <c r="E859" s="691"/>
      <c r="F859" s="692"/>
      <c r="H859" s="711"/>
      <c r="J859" s="691"/>
      <c r="K859" s="693"/>
      <c r="L859" s="693"/>
      <c r="M859" s="693"/>
      <c r="N859" s="693"/>
      <c r="P859" s="692"/>
      <c r="R859" s="692"/>
      <c r="T859" s="693"/>
      <c r="U859" s="692"/>
      <c r="V859" s="692"/>
      <c r="W859" s="692"/>
      <c r="AA859" s="691"/>
      <c r="AD859" s="711"/>
    </row>
    <row r="860" spans="5:30" ht="23.25" customHeight="1">
      <c r="E860" s="691"/>
      <c r="F860" s="692"/>
      <c r="H860" s="711"/>
      <c r="J860" s="691"/>
      <c r="K860" s="693"/>
      <c r="L860" s="693"/>
      <c r="M860" s="693"/>
      <c r="N860" s="693"/>
      <c r="P860" s="692"/>
      <c r="R860" s="692"/>
      <c r="T860" s="693"/>
      <c r="U860" s="692"/>
      <c r="V860" s="692"/>
      <c r="W860" s="692"/>
      <c r="AA860" s="691"/>
      <c r="AD860" s="711"/>
    </row>
    <row r="861" spans="5:30" ht="23.25" customHeight="1">
      <c r="E861" s="691"/>
      <c r="F861" s="692"/>
      <c r="H861" s="711"/>
      <c r="J861" s="691"/>
      <c r="K861" s="693"/>
      <c r="L861" s="693"/>
      <c r="M861" s="693"/>
      <c r="N861" s="693"/>
      <c r="P861" s="692"/>
      <c r="R861" s="692"/>
      <c r="T861" s="693"/>
      <c r="U861" s="692"/>
      <c r="V861" s="692"/>
      <c r="W861" s="692"/>
      <c r="AA861" s="691"/>
      <c r="AD861" s="711"/>
    </row>
    <row r="862" spans="5:30" ht="23.25" customHeight="1">
      <c r="E862" s="691"/>
      <c r="F862" s="692"/>
      <c r="H862" s="711"/>
      <c r="J862" s="691"/>
      <c r="K862" s="693"/>
      <c r="L862" s="693"/>
      <c r="M862" s="693"/>
      <c r="N862" s="693"/>
      <c r="P862" s="692"/>
      <c r="R862" s="692"/>
      <c r="T862" s="693"/>
      <c r="U862" s="692"/>
      <c r="V862" s="692"/>
      <c r="W862" s="692"/>
      <c r="AA862" s="691"/>
      <c r="AD862" s="711"/>
    </row>
    <row r="863" spans="5:30" ht="23.25" customHeight="1">
      <c r="E863" s="691"/>
      <c r="F863" s="692"/>
      <c r="H863" s="711"/>
      <c r="J863" s="691"/>
      <c r="K863" s="693"/>
      <c r="L863" s="693"/>
      <c r="M863" s="693"/>
      <c r="N863" s="693"/>
      <c r="P863" s="692"/>
      <c r="R863" s="692"/>
      <c r="T863" s="693"/>
      <c r="U863" s="692"/>
      <c r="V863" s="692"/>
      <c r="W863" s="692"/>
      <c r="AA863" s="691"/>
      <c r="AD863" s="711"/>
    </row>
    <row r="864" spans="5:30" ht="23.25" customHeight="1">
      <c r="E864" s="691"/>
      <c r="F864" s="692"/>
      <c r="H864" s="711"/>
      <c r="J864" s="691"/>
      <c r="K864" s="693"/>
      <c r="L864" s="693"/>
      <c r="M864" s="693"/>
      <c r="N864" s="693"/>
      <c r="P864" s="692"/>
      <c r="R864" s="692"/>
      <c r="T864" s="693"/>
      <c r="U864" s="692"/>
      <c r="V864" s="692"/>
      <c r="W864" s="692"/>
      <c r="AA864" s="691"/>
      <c r="AD864" s="711"/>
    </row>
    <row r="865" spans="5:30" ht="23.25" customHeight="1">
      <c r="E865" s="691"/>
      <c r="F865" s="692"/>
      <c r="H865" s="711"/>
      <c r="J865" s="691"/>
      <c r="K865" s="693"/>
      <c r="L865" s="693"/>
      <c r="M865" s="693"/>
      <c r="N865" s="693"/>
      <c r="P865" s="692"/>
      <c r="R865" s="692"/>
      <c r="T865" s="693"/>
      <c r="U865" s="692"/>
      <c r="V865" s="692"/>
      <c r="W865" s="692"/>
      <c r="AA865" s="691"/>
      <c r="AD865" s="711"/>
    </row>
    <row r="866" spans="5:30" ht="23.25" customHeight="1">
      <c r="E866" s="691"/>
      <c r="F866" s="692"/>
      <c r="H866" s="711"/>
      <c r="J866" s="691"/>
      <c r="K866" s="693"/>
      <c r="L866" s="693"/>
      <c r="M866" s="693"/>
      <c r="N866" s="693"/>
      <c r="P866" s="692"/>
      <c r="R866" s="692"/>
      <c r="T866" s="693"/>
      <c r="U866" s="692"/>
      <c r="V866" s="692"/>
      <c r="W866" s="692"/>
      <c r="AA866" s="691"/>
      <c r="AD866" s="711"/>
    </row>
    <row r="867" spans="5:30" ht="23.25" customHeight="1">
      <c r="E867" s="691"/>
      <c r="F867" s="692"/>
      <c r="H867" s="711"/>
      <c r="J867" s="691"/>
      <c r="K867" s="693"/>
      <c r="L867" s="693"/>
      <c r="M867" s="693"/>
      <c r="N867" s="693"/>
      <c r="P867" s="692"/>
      <c r="R867" s="692"/>
      <c r="T867" s="693"/>
      <c r="U867" s="692"/>
      <c r="V867" s="692"/>
      <c r="W867" s="692"/>
      <c r="AA867" s="691"/>
      <c r="AD867" s="711"/>
    </row>
    <row r="868" spans="5:30" ht="23.25" customHeight="1">
      <c r="E868" s="691"/>
      <c r="F868" s="692"/>
      <c r="H868" s="711"/>
      <c r="J868" s="691"/>
      <c r="K868" s="693"/>
      <c r="L868" s="693"/>
      <c r="M868" s="693"/>
      <c r="N868" s="693"/>
      <c r="P868" s="692"/>
      <c r="R868" s="692"/>
      <c r="T868" s="693"/>
      <c r="U868" s="692"/>
      <c r="V868" s="692"/>
      <c r="W868" s="692"/>
      <c r="AA868" s="691"/>
      <c r="AD868" s="711"/>
    </row>
    <row r="869" spans="5:30" ht="23.25" customHeight="1">
      <c r="E869" s="691"/>
      <c r="F869" s="692"/>
      <c r="H869" s="711"/>
      <c r="J869" s="691"/>
      <c r="K869" s="693"/>
      <c r="L869" s="693"/>
      <c r="M869" s="693"/>
      <c r="N869" s="693"/>
      <c r="P869" s="692"/>
      <c r="R869" s="692"/>
      <c r="T869" s="693"/>
      <c r="U869" s="692"/>
      <c r="V869" s="692"/>
      <c r="W869" s="692"/>
      <c r="AA869" s="691"/>
      <c r="AD869" s="711"/>
    </row>
    <row r="870" spans="5:30" ht="23.25" customHeight="1">
      <c r="E870" s="691"/>
      <c r="F870" s="692"/>
      <c r="H870" s="711"/>
      <c r="J870" s="691"/>
      <c r="K870" s="693"/>
      <c r="L870" s="693"/>
      <c r="M870" s="693"/>
      <c r="N870" s="693"/>
      <c r="P870" s="692"/>
      <c r="R870" s="692"/>
      <c r="T870" s="693"/>
      <c r="U870" s="692"/>
      <c r="V870" s="692"/>
      <c r="W870" s="692"/>
      <c r="AA870" s="691"/>
      <c r="AD870" s="711"/>
    </row>
    <row r="871" spans="5:30" ht="23.25" customHeight="1">
      <c r="E871" s="691"/>
      <c r="F871" s="692"/>
      <c r="H871" s="711"/>
      <c r="J871" s="691"/>
      <c r="K871" s="693"/>
      <c r="L871" s="693"/>
      <c r="M871" s="693"/>
      <c r="N871" s="693"/>
      <c r="P871" s="692"/>
      <c r="R871" s="692"/>
      <c r="T871" s="693"/>
      <c r="U871" s="692"/>
      <c r="V871" s="692"/>
      <c r="W871" s="692"/>
      <c r="AA871" s="691"/>
      <c r="AD871" s="711"/>
    </row>
    <row r="872" spans="5:30" ht="23.25" customHeight="1">
      <c r="E872" s="691"/>
      <c r="F872" s="692"/>
      <c r="H872" s="711"/>
      <c r="J872" s="691"/>
      <c r="K872" s="693"/>
      <c r="L872" s="693"/>
      <c r="M872" s="693"/>
      <c r="N872" s="693"/>
      <c r="P872" s="692"/>
      <c r="R872" s="692"/>
      <c r="T872" s="693"/>
      <c r="U872" s="692"/>
      <c r="V872" s="692"/>
      <c r="W872" s="692"/>
      <c r="AA872" s="691"/>
      <c r="AD872" s="711"/>
    </row>
    <row r="873" spans="5:30" ht="23.25" customHeight="1">
      <c r="E873" s="691"/>
      <c r="F873" s="692"/>
      <c r="H873" s="711"/>
      <c r="J873" s="691"/>
      <c r="K873" s="693"/>
      <c r="L873" s="693"/>
      <c r="M873" s="693"/>
      <c r="N873" s="693"/>
      <c r="P873" s="692"/>
      <c r="R873" s="692"/>
      <c r="T873" s="693"/>
      <c r="U873" s="692"/>
      <c r="V873" s="692"/>
      <c r="W873" s="692"/>
      <c r="AA873" s="691"/>
      <c r="AD873" s="711"/>
    </row>
    <row r="874" spans="5:30" ht="23.25" customHeight="1">
      <c r="E874" s="691"/>
      <c r="F874" s="692"/>
      <c r="H874" s="711"/>
      <c r="J874" s="691"/>
      <c r="K874" s="693"/>
      <c r="L874" s="693"/>
      <c r="M874" s="693"/>
      <c r="N874" s="693"/>
      <c r="P874" s="692"/>
      <c r="R874" s="692"/>
      <c r="T874" s="693"/>
      <c r="U874" s="692"/>
      <c r="V874" s="692"/>
      <c r="W874" s="692"/>
      <c r="AA874" s="691"/>
      <c r="AD874" s="711"/>
    </row>
    <row r="875" spans="5:30" ht="23.25" customHeight="1">
      <c r="E875" s="691"/>
      <c r="F875" s="692"/>
      <c r="H875" s="711"/>
      <c r="J875" s="691"/>
      <c r="K875" s="693"/>
      <c r="L875" s="693"/>
      <c r="M875" s="693"/>
      <c r="N875" s="693"/>
      <c r="P875" s="692"/>
      <c r="R875" s="692"/>
      <c r="T875" s="693"/>
      <c r="U875" s="692"/>
      <c r="V875" s="692"/>
      <c r="W875" s="692"/>
      <c r="AA875" s="691"/>
      <c r="AD875" s="711"/>
    </row>
    <row r="876" spans="5:30" ht="23.25" customHeight="1">
      <c r="E876" s="691"/>
      <c r="F876" s="692"/>
      <c r="H876" s="711"/>
      <c r="J876" s="691"/>
      <c r="K876" s="693"/>
      <c r="L876" s="693"/>
      <c r="M876" s="693"/>
      <c r="N876" s="693"/>
      <c r="P876" s="692"/>
      <c r="R876" s="692"/>
      <c r="T876" s="693"/>
      <c r="U876" s="692"/>
      <c r="V876" s="692"/>
      <c r="W876" s="692"/>
      <c r="AA876" s="691"/>
      <c r="AD876" s="711"/>
    </row>
    <row r="877" spans="5:30" ht="23.25" customHeight="1">
      <c r="E877" s="691"/>
      <c r="F877" s="692"/>
      <c r="H877" s="711"/>
      <c r="J877" s="691"/>
      <c r="K877" s="693"/>
      <c r="L877" s="693"/>
      <c r="M877" s="693"/>
      <c r="N877" s="693"/>
      <c r="P877" s="692"/>
      <c r="R877" s="692"/>
      <c r="T877" s="693"/>
      <c r="U877" s="692"/>
      <c r="V877" s="692"/>
      <c r="W877" s="692"/>
      <c r="AA877" s="691"/>
      <c r="AD877" s="711"/>
    </row>
    <row r="878" spans="5:30" ht="23.25" customHeight="1">
      <c r="E878" s="691"/>
      <c r="F878" s="692"/>
      <c r="H878" s="711"/>
      <c r="J878" s="691"/>
      <c r="K878" s="693"/>
      <c r="L878" s="693"/>
      <c r="M878" s="693"/>
      <c r="N878" s="693"/>
      <c r="P878" s="692"/>
      <c r="R878" s="692"/>
      <c r="T878" s="693"/>
      <c r="U878" s="692"/>
      <c r="V878" s="692"/>
      <c r="W878" s="692"/>
      <c r="AA878" s="691"/>
      <c r="AD878" s="711"/>
    </row>
    <row r="879" spans="5:30" ht="23.25" customHeight="1">
      <c r="E879" s="691"/>
      <c r="F879" s="692"/>
      <c r="H879" s="711"/>
      <c r="J879" s="691"/>
      <c r="K879" s="693"/>
      <c r="L879" s="693"/>
      <c r="M879" s="693"/>
      <c r="N879" s="693"/>
      <c r="P879" s="692"/>
      <c r="R879" s="692"/>
      <c r="T879" s="693"/>
      <c r="U879" s="692"/>
      <c r="V879" s="692"/>
      <c r="W879" s="692"/>
      <c r="AA879" s="691"/>
      <c r="AD879" s="711"/>
    </row>
    <row r="880" spans="5:30" ht="23.25" customHeight="1">
      <c r="E880" s="691"/>
      <c r="F880" s="692"/>
      <c r="H880" s="711"/>
      <c r="J880" s="691"/>
      <c r="K880" s="693"/>
      <c r="L880" s="693"/>
      <c r="M880" s="693"/>
      <c r="N880" s="693"/>
      <c r="P880" s="692"/>
      <c r="R880" s="692"/>
      <c r="T880" s="693"/>
      <c r="U880" s="692"/>
      <c r="V880" s="692"/>
      <c r="W880" s="692"/>
      <c r="AA880" s="691"/>
      <c r="AD880" s="711"/>
    </row>
    <row r="881" spans="5:30" ht="23.25" customHeight="1">
      <c r="E881" s="691"/>
      <c r="F881" s="692"/>
      <c r="H881" s="711"/>
      <c r="J881" s="691"/>
      <c r="K881" s="693"/>
      <c r="L881" s="693"/>
      <c r="M881" s="693"/>
      <c r="N881" s="693"/>
      <c r="P881" s="692"/>
      <c r="R881" s="692"/>
      <c r="T881" s="693"/>
      <c r="U881" s="692"/>
      <c r="V881" s="692"/>
      <c r="W881" s="692"/>
      <c r="AA881" s="691"/>
      <c r="AD881" s="711"/>
    </row>
    <row r="882" spans="5:30" ht="23.25" customHeight="1">
      <c r="E882" s="691"/>
      <c r="F882" s="692"/>
      <c r="H882" s="711"/>
      <c r="J882" s="691"/>
      <c r="K882" s="693"/>
      <c r="L882" s="693"/>
      <c r="M882" s="693"/>
      <c r="N882" s="693"/>
      <c r="P882" s="692"/>
      <c r="R882" s="692"/>
      <c r="T882" s="693"/>
      <c r="U882" s="692"/>
      <c r="V882" s="692"/>
      <c r="W882" s="692"/>
      <c r="AA882" s="691"/>
      <c r="AD882" s="711"/>
    </row>
    <row r="883" spans="5:30" ht="23.25" customHeight="1">
      <c r="E883" s="691"/>
      <c r="F883" s="692"/>
      <c r="H883" s="711"/>
      <c r="J883" s="691"/>
      <c r="K883" s="693"/>
      <c r="L883" s="693"/>
      <c r="M883" s="693"/>
      <c r="N883" s="693"/>
      <c r="P883" s="692"/>
      <c r="R883" s="692"/>
      <c r="T883" s="693"/>
      <c r="U883" s="692"/>
      <c r="V883" s="692"/>
      <c r="W883" s="692"/>
      <c r="AA883" s="691"/>
      <c r="AD883" s="711"/>
    </row>
    <row r="884" spans="5:30" ht="23.25" customHeight="1">
      <c r="E884" s="691"/>
      <c r="F884" s="692"/>
      <c r="H884" s="711"/>
      <c r="J884" s="691"/>
      <c r="K884" s="693"/>
      <c r="L884" s="693"/>
      <c r="M884" s="693"/>
      <c r="N884" s="693"/>
      <c r="P884" s="692"/>
      <c r="R884" s="692"/>
      <c r="T884" s="693"/>
      <c r="U884" s="692"/>
      <c r="V884" s="692"/>
      <c r="W884" s="692"/>
      <c r="AA884" s="691"/>
      <c r="AD884" s="711"/>
    </row>
    <row r="885" spans="5:30" ht="23.25" customHeight="1">
      <c r="E885" s="691"/>
      <c r="F885" s="692"/>
      <c r="H885" s="711"/>
      <c r="J885" s="691"/>
      <c r="K885" s="693"/>
      <c r="L885" s="693"/>
      <c r="M885" s="693"/>
      <c r="N885" s="693"/>
      <c r="P885" s="692"/>
      <c r="R885" s="692"/>
      <c r="T885" s="693"/>
      <c r="U885" s="692"/>
      <c r="V885" s="692"/>
      <c r="W885" s="692"/>
      <c r="AA885" s="691"/>
      <c r="AD885" s="711"/>
    </row>
    <row r="886" spans="5:30" ht="23.25" customHeight="1">
      <c r="E886" s="691"/>
      <c r="F886" s="692"/>
      <c r="H886" s="711"/>
      <c r="J886" s="691"/>
      <c r="K886" s="693"/>
      <c r="L886" s="693"/>
      <c r="M886" s="693"/>
      <c r="N886" s="693"/>
      <c r="P886" s="692"/>
      <c r="R886" s="692"/>
      <c r="T886" s="693"/>
      <c r="U886" s="692"/>
      <c r="V886" s="692"/>
      <c r="W886" s="692"/>
      <c r="AA886" s="691"/>
      <c r="AD886" s="711"/>
    </row>
    <row r="887" spans="5:30" ht="23.25" customHeight="1">
      <c r="E887" s="691"/>
      <c r="F887" s="692"/>
      <c r="H887" s="711"/>
      <c r="J887" s="691"/>
      <c r="K887" s="693"/>
      <c r="L887" s="693"/>
      <c r="M887" s="693"/>
      <c r="N887" s="693"/>
      <c r="P887" s="692"/>
      <c r="R887" s="692"/>
      <c r="T887" s="693"/>
      <c r="U887" s="692"/>
      <c r="V887" s="692"/>
      <c r="W887" s="692"/>
      <c r="AA887" s="691"/>
      <c r="AD887" s="711"/>
    </row>
    <row r="888" spans="5:30" ht="23.25" customHeight="1">
      <c r="E888" s="691"/>
      <c r="F888" s="692"/>
      <c r="H888" s="711"/>
      <c r="J888" s="691"/>
      <c r="K888" s="693"/>
      <c r="L888" s="693"/>
      <c r="M888" s="693"/>
      <c r="N888" s="693"/>
      <c r="P888" s="692"/>
      <c r="R888" s="692"/>
      <c r="T888" s="693"/>
      <c r="U888" s="692"/>
      <c r="V888" s="692"/>
      <c r="W888" s="692"/>
      <c r="AA888" s="691"/>
      <c r="AD888" s="711"/>
    </row>
  </sheetData>
  <hyperlinks>
    <hyperlink ref="T6" r:id="rId1" xr:uid="{F70FA255-DF2F-415B-9DFA-2B264D4310A8}"/>
    <hyperlink ref="T3" r:id="rId2" xr:uid="{5E2A0E27-7701-45CF-9F77-CBB99747197D}"/>
    <hyperlink ref="T4" r:id="rId3" xr:uid="{45D418F6-D42E-4481-BB5D-C6453FBEEFF8}"/>
    <hyperlink ref="T2" r:id="rId4" xr:uid="{5BA9235B-C6A7-4CEE-B5F8-E826101EF796}"/>
    <hyperlink ref="T7" r:id="rId5" xr:uid="{29451C6A-9ECB-4538-948F-708F249B9E72}"/>
    <hyperlink ref="T5" r:id="rId6" xr:uid="{D2706B12-70DB-484B-9E2D-C6FAA39E0ED7}"/>
    <hyperlink ref="T10" r:id="rId7" xr:uid="{47F45553-1586-4BC8-AB32-B2F3F724E2A7}"/>
    <hyperlink ref="T8" r:id="rId8" xr:uid="{55B4F6DC-A3A4-4799-86C9-206E321F989F}"/>
  </hyperlinks>
  <pageMargins left="0" right="0" top="0" bottom="0" header="0" footer="0"/>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F61FD5F2-BFA3-4609-9B1B-82478E38BC5A}">
          <x14:formula1>
            <xm:f>Settings!$C$3:$C$22</xm:f>
          </x14:formula1>
          <xm:sqref>I2:I12</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FFBF-B1C7-4F98-BC03-A9AB4322F8E9}">
  <sheetPr>
    <outlinePr summaryBelow="0" summaryRight="0"/>
  </sheetPr>
  <dimension ref="A1:AB12"/>
  <sheetViews>
    <sheetView topLeftCell="B1" workbookViewId="0">
      <selection activeCell="B2" sqref="B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8.5" customHeight="1">
      <c r="B2" s="15" t="s">
        <v>816</v>
      </c>
      <c r="C2">
        <v>25898</v>
      </c>
      <c r="D2" s="581"/>
      <c r="E2" s="704" t="s">
        <v>577</v>
      </c>
      <c r="F2" s="542" t="s">
        <v>294</v>
      </c>
      <c r="G2" s="563" t="s">
        <v>817</v>
      </c>
      <c r="H2" s="562" t="s">
        <v>295</v>
      </c>
      <c r="I2" s="542" t="s">
        <v>296</v>
      </c>
      <c r="J2" s="562" t="s">
        <v>332</v>
      </c>
      <c r="K2" s="610" t="s">
        <v>333</v>
      </c>
      <c r="L2" s="15" t="s">
        <v>393</v>
      </c>
      <c r="M2" s="55" t="s">
        <v>827</v>
      </c>
    </row>
    <row r="3" spans="1:28">
      <c r="B3" s="15"/>
      <c r="C3" s="560"/>
      <c r="D3" s="581"/>
      <c r="E3" s="704"/>
      <c r="F3" s="542"/>
      <c r="G3" s="563"/>
      <c r="H3" s="562"/>
      <c r="I3" s="542"/>
      <c r="J3" s="562"/>
      <c r="K3" s="610"/>
      <c r="L3" s="15"/>
      <c r="M3" s="55"/>
    </row>
    <row r="4" spans="1:28">
      <c r="B4" s="51"/>
      <c r="C4" s="560"/>
      <c r="D4" s="581"/>
      <c r="E4" s="704"/>
      <c r="F4" s="542"/>
      <c r="G4" s="563"/>
      <c r="H4" s="562"/>
      <c r="I4" s="542"/>
      <c r="J4" s="562"/>
      <c r="K4" s="610"/>
      <c r="L4" s="15"/>
      <c r="M4" s="564"/>
    </row>
    <row r="5" spans="1:28">
      <c r="B5" s="51"/>
      <c r="C5" s="560"/>
      <c r="D5" s="582"/>
      <c r="E5" s="704"/>
      <c r="F5" s="542"/>
      <c r="G5" s="563"/>
      <c r="H5" s="562"/>
      <c r="I5" s="542"/>
      <c r="J5" s="562"/>
      <c r="K5" s="614"/>
      <c r="L5" s="15"/>
      <c r="M5" s="564"/>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9F683625-DA3A-416E-9D4B-E84712FF0727}">
      <formula1>"Internal,External"</formula1>
    </dataValidation>
    <dataValidation type="list" allowBlank="1" showErrorMessage="1" sqref="K2:K7" xr:uid="{7D92E743-29AB-4501-AEE2-25A472C3A5CC}">
      <formula1>"Open,Inprogress,Closed"</formula1>
    </dataValidation>
    <dataValidation type="list" allowBlank="1" showErrorMessage="1" sqref="H2:H7" xr:uid="{147D6EB1-2FE0-499D-B8B5-157CB8744FFE}">
      <formula1>"Minor,Significant,Major"</formula1>
    </dataValidation>
    <dataValidation type="list" allowBlank="1" showErrorMessage="1" sqref="I2:I7" xr:uid="{CC628AC7-2F64-4C6F-8E9D-E4B2EA906B1F}">
      <formula1>"Manual, Automation"</formula1>
    </dataValidation>
    <dataValidation type="list" allowBlank="1" showErrorMessage="1" sqref="F2:F7" xr:uid="{4F1CA736-4AEB-43D9-816A-63948CB0A196}">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E740CE9-5056-4491-A988-0A269EEA6CD1}">
          <x14:formula1>
            <xm:f>Details!$A$2:$A$10</xm:f>
          </x14:formula1>
          <xm:sqref>L2:L7</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48D94-961D-488A-9841-497ED35C110F}">
  <sheetPr>
    <outlinePr summaryBelow="0" summaryRight="0"/>
  </sheetPr>
  <dimension ref="A1:AD888"/>
  <sheetViews>
    <sheetView showGridLines="0" topLeftCell="A4" workbookViewId="0">
      <selection activeCell="G7" sqref="G7"/>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6.140625" style="220"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49.285156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51" customHeight="1">
      <c r="A2" s="674">
        <v>1</v>
      </c>
      <c r="B2" s="674" t="str">
        <f>Dashboard!$J$1</f>
        <v>MSB Dev</v>
      </c>
      <c r="C2" s="669">
        <v>45891</v>
      </c>
      <c r="D2" s="669">
        <v>45904</v>
      </c>
      <c r="E2" s="706" t="s">
        <v>169</v>
      </c>
      <c r="F2" s="674" t="s">
        <v>275</v>
      </c>
      <c r="G2" s="674">
        <v>49051</v>
      </c>
      <c r="H2" s="673" t="s">
        <v>828</v>
      </c>
      <c r="I2" s="726" t="s">
        <v>300</v>
      </c>
      <c r="J2" s="674">
        <v>3</v>
      </c>
      <c r="K2" s="674">
        <v>3</v>
      </c>
      <c r="L2" s="670">
        <v>21</v>
      </c>
      <c r="M2" s="684">
        <v>45891</v>
      </c>
      <c r="N2" s="684">
        <v>45894</v>
      </c>
      <c r="O2" s="674" t="s">
        <v>507</v>
      </c>
      <c r="P2" s="674" t="s">
        <v>577</v>
      </c>
      <c r="Q2" s="724" t="s">
        <v>302</v>
      </c>
      <c r="R2" s="674" t="s">
        <v>577</v>
      </c>
      <c r="S2" s="674" t="s">
        <v>303</v>
      </c>
      <c r="T2" s="528" t="s">
        <v>829</v>
      </c>
      <c r="U2" s="684">
        <v>45894</v>
      </c>
      <c r="V2" s="674" t="s">
        <v>282</v>
      </c>
      <c r="W2" s="710">
        <v>45896</v>
      </c>
      <c r="X2" s="674" t="s">
        <v>303</v>
      </c>
      <c r="Y2" s="675" t="s">
        <v>352</v>
      </c>
      <c r="Z2" s="684">
        <v>45897</v>
      </c>
      <c r="AA2" s="675" t="s">
        <v>303</v>
      </c>
      <c r="AB2" s="675" t="s">
        <v>303</v>
      </c>
      <c r="AC2" s="673" t="s">
        <v>830</v>
      </c>
      <c r="AD2" s="673" t="s">
        <v>831</v>
      </c>
    </row>
    <row r="3" spans="1:30" s="714" customFormat="1" ht="56.25" customHeight="1">
      <c r="A3" s="674">
        <v>2</v>
      </c>
      <c r="B3" s="674" t="str">
        <f>Dashboard!$J$1</f>
        <v>MSB Dev</v>
      </c>
      <c r="C3" s="669">
        <v>45891</v>
      </c>
      <c r="D3" s="669">
        <v>45904</v>
      </c>
      <c r="E3" s="706" t="s">
        <v>169</v>
      </c>
      <c r="F3" s="674" t="s">
        <v>275</v>
      </c>
      <c r="G3" s="674">
        <v>49052</v>
      </c>
      <c r="H3" s="673" t="s">
        <v>832</v>
      </c>
      <c r="I3" s="726" t="s">
        <v>300</v>
      </c>
      <c r="J3" s="674">
        <v>5</v>
      </c>
      <c r="K3" s="674">
        <v>5</v>
      </c>
      <c r="L3" s="674">
        <v>28.5</v>
      </c>
      <c r="M3" s="684">
        <v>45895</v>
      </c>
      <c r="N3" s="684">
        <v>45897</v>
      </c>
      <c r="O3" s="674" t="s">
        <v>507</v>
      </c>
      <c r="P3" s="674" t="s">
        <v>577</v>
      </c>
      <c r="Q3" s="724" t="s">
        <v>302</v>
      </c>
      <c r="R3" s="674" t="s">
        <v>577</v>
      </c>
      <c r="S3" s="674" t="s">
        <v>303</v>
      </c>
      <c r="T3" s="725" t="s">
        <v>833</v>
      </c>
      <c r="U3" s="710">
        <v>45897</v>
      </c>
      <c r="V3" s="674" t="s">
        <v>282</v>
      </c>
      <c r="W3" s="710">
        <v>45898</v>
      </c>
      <c r="X3" s="674" t="s">
        <v>303</v>
      </c>
      <c r="Y3" s="674" t="s">
        <v>305</v>
      </c>
      <c r="Z3" s="710">
        <v>45898</v>
      </c>
      <c r="AA3" s="675" t="s">
        <v>303</v>
      </c>
      <c r="AB3" s="675" t="s">
        <v>303</v>
      </c>
      <c r="AC3" s="675" t="s">
        <v>303</v>
      </c>
      <c r="AD3" s="620" t="s">
        <v>834</v>
      </c>
    </row>
    <row r="4" spans="1:30" s="714" customFormat="1" ht="51" customHeight="1">
      <c r="A4" s="674">
        <v>3</v>
      </c>
      <c r="B4" s="674" t="str">
        <f>Dashboard!$J$1</f>
        <v>MSB Dev</v>
      </c>
      <c r="C4" s="669">
        <v>45891</v>
      </c>
      <c r="D4" s="669">
        <v>45904</v>
      </c>
      <c r="E4" s="706" t="s">
        <v>169</v>
      </c>
      <c r="F4" s="674" t="s">
        <v>577</v>
      </c>
      <c r="G4" s="674">
        <v>49659</v>
      </c>
      <c r="H4" s="673" t="s">
        <v>835</v>
      </c>
      <c r="I4" s="726" t="s">
        <v>300</v>
      </c>
      <c r="J4" s="674">
        <v>1</v>
      </c>
      <c r="K4" s="674">
        <v>1</v>
      </c>
      <c r="L4" s="670">
        <v>6.5</v>
      </c>
      <c r="M4" s="684">
        <v>45891</v>
      </c>
      <c r="N4" s="684">
        <v>45891</v>
      </c>
      <c r="O4" s="674" t="s">
        <v>701</v>
      </c>
      <c r="P4" s="674" t="s">
        <v>275</v>
      </c>
      <c r="Q4" s="724" t="s">
        <v>302</v>
      </c>
      <c r="R4" s="674" t="s">
        <v>275</v>
      </c>
      <c r="S4" s="674" t="s">
        <v>303</v>
      </c>
      <c r="T4" s="528" t="s">
        <v>836</v>
      </c>
      <c r="U4" s="684">
        <v>45891</v>
      </c>
      <c r="V4" s="674" t="s">
        <v>282</v>
      </c>
      <c r="W4" s="710">
        <v>45896</v>
      </c>
      <c r="X4" s="674" t="s">
        <v>303</v>
      </c>
      <c r="Y4" s="675" t="s">
        <v>321</v>
      </c>
      <c r="Z4" s="684">
        <v>45896</v>
      </c>
      <c r="AA4" s="722" t="s">
        <v>837</v>
      </c>
      <c r="AB4" s="675" t="s">
        <v>303</v>
      </c>
      <c r="AC4" s="675" t="s">
        <v>303</v>
      </c>
      <c r="AD4" s="673" t="s">
        <v>838</v>
      </c>
    </row>
    <row r="5" spans="1:30" s="714" customFormat="1" ht="126.75" customHeight="1">
      <c r="A5" s="674">
        <v>4</v>
      </c>
      <c r="B5" s="674" t="str">
        <f>Dashboard!$J$1</f>
        <v>MSB Dev</v>
      </c>
      <c r="C5" s="669">
        <v>45891</v>
      </c>
      <c r="D5" s="669">
        <v>45904</v>
      </c>
      <c r="E5" s="706" t="s">
        <v>169</v>
      </c>
      <c r="F5" s="674" t="s">
        <v>577</v>
      </c>
      <c r="G5" s="674">
        <v>49656</v>
      </c>
      <c r="H5" s="673" t="s">
        <v>839</v>
      </c>
      <c r="I5" s="713" t="s">
        <v>300</v>
      </c>
      <c r="J5" s="674">
        <v>5</v>
      </c>
      <c r="K5" s="674">
        <v>5</v>
      </c>
      <c r="L5" s="674">
        <v>35</v>
      </c>
      <c r="M5" s="684">
        <v>45894</v>
      </c>
      <c r="N5" s="684">
        <v>45897</v>
      </c>
      <c r="O5" s="674" t="s">
        <v>840</v>
      </c>
      <c r="P5" s="674" t="s">
        <v>275</v>
      </c>
      <c r="Q5" s="724" t="s">
        <v>302</v>
      </c>
      <c r="R5" s="674" t="s">
        <v>275</v>
      </c>
      <c r="S5" s="674" t="s">
        <v>303</v>
      </c>
      <c r="T5" s="528" t="s">
        <v>841</v>
      </c>
      <c r="U5" s="710">
        <v>45897</v>
      </c>
      <c r="V5" s="674" t="s">
        <v>282</v>
      </c>
      <c r="W5" s="710">
        <v>45898</v>
      </c>
      <c r="X5" s="673" t="s">
        <v>842</v>
      </c>
      <c r="Y5" s="674" t="s">
        <v>305</v>
      </c>
      <c r="Z5" s="710">
        <v>45898</v>
      </c>
      <c r="AA5" s="675" t="s">
        <v>303</v>
      </c>
      <c r="AB5" s="675" t="s">
        <v>303</v>
      </c>
      <c r="AC5" s="675" t="s">
        <v>303</v>
      </c>
      <c r="AD5" s="673" t="s">
        <v>843</v>
      </c>
    </row>
    <row r="6" spans="1:30" s="714" customFormat="1" ht="43.5">
      <c r="A6" s="674">
        <v>5</v>
      </c>
      <c r="B6" s="674" t="str">
        <f>Dashboard!$J$1</f>
        <v>MSB Dev</v>
      </c>
      <c r="C6" s="669">
        <v>45891</v>
      </c>
      <c r="D6" s="669">
        <v>45904</v>
      </c>
      <c r="E6" s="674" t="s">
        <v>844</v>
      </c>
      <c r="F6" s="674" t="s">
        <v>275</v>
      </c>
      <c r="G6" s="674">
        <v>49773</v>
      </c>
      <c r="H6" s="673" t="s">
        <v>845</v>
      </c>
      <c r="I6" s="713" t="s">
        <v>300</v>
      </c>
      <c r="J6" s="674">
        <v>3</v>
      </c>
      <c r="K6" s="674">
        <v>3</v>
      </c>
      <c r="L6" s="674">
        <v>19</v>
      </c>
      <c r="M6" s="684">
        <v>45898</v>
      </c>
      <c r="N6" s="684">
        <v>45901</v>
      </c>
      <c r="O6" s="674" t="s">
        <v>507</v>
      </c>
      <c r="P6" s="674" t="s">
        <v>577</v>
      </c>
      <c r="Q6" s="724" t="s">
        <v>302</v>
      </c>
      <c r="R6" s="674" t="s">
        <v>577</v>
      </c>
      <c r="S6" s="674" t="s">
        <v>303</v>
      </c>
      <c r="T6" s="528" t="s">
        <v>846</v>
      </c>
      <c r="U6" s="684">
        <v>45901</v>
      </c>
      <c r="V6" s="674" t="s">
        <v>282</v>
      </c>
      <c r="W6" s="684">
        <v>45902</v>
      </c>
      <c r="X6" s="674" t="s">
        <v>303</v>
      </c>
      <c r="Y6" s="674" t="s">
        <v>585</v>
      </c>
      <c r="Z6" s="684">
        <v>45902</v>
      </c>
      <c r="AA6" s="675" t="s">
        <v>303</v>
      </c>
      <c r="AB6" s="675" t="s">
        <v>303</v>
      </c>
      <c r="AC6" s="675" t="s">
        <v>303</v>
      </c>
      <c r="AD6" s="620" t="s">
        <v>847</v>
      </c>
    </row>
    <row r="7" spans="1:30" s="714" customFormat="1" ht="66" customHeight="1">
      <c r="A7" s="674">
        <v>6</v>
      </c>
      <c r="B7" s="674" t="str">
        <f>Dashboard!$J$1</f>
        <v>MSB Dev</v>
      </c>
      <c r="C7" s="669">
        <v>45891</v>
      </c>
      <c r="D7" s="669">
        <v>45904</v>
      </c>
      <c r="E7" s="674" t="s">
        <v>844</v>
      </c>
      <c r="F7" s="674" t="s">
        <v>577</v>
      </c>
      <c r="G7" s="674">
        <v>49436</v>
      </c>
      <c r="H7" s="673" t="s">
        <v>848</v>
      </c>
      <c r="I7" s="713" t="s">
        <v>300</v>
      </c>
      <c r="J7" s="674">
        <v>2</v>
      </c>
      <c r="K7" s="674">
        <v>2</v>
      </c>
      <c r="L7" s="674">
        <v>16</v>
      </c>
      <c r="M7" s="710">
        <v>45898</v>
      </c>
      <c r="N7" s="684">
        <v>45901</v>
      </c>
      <c r="O7" s="674" t="s">
        <v>317</v>
      </c>
      <c r="P7" s="674" t="s">
        <v>275</v>
      </c>
      <c r="Q7" s="724" t="s">
        <v>302</v>
      </c>
      <c r="R7" s="674" t="s">
        <v>275</v>
      </c>
      <c r="S7" s="674" t="s">
        <v>303</v>
      </c>
      <c r="T7" s="429" t="s">
        <v>849</v>
      </c>
      <c r="U7" s="684">
        <v>45902</v>
      </c>
      <c r="V7" s="674" t="s">
        <v>282</v>
      </c>
      <c r="W7" s="684">
        <v>45902</v>
      </c>
      <c r="X7" s="670" t="s">
        <v>850</v>
      </c>
      <c r="Y7" s="674" t="s">
        <v>585</v>
      </c>
      <c r="Z7" s="684">
        <v>45902</v>
      </c>
      <c r="AA7" s="675" t="s">
        <v>303</v>
      </c>
      <c r="AB7" s="675" t="s">
        <v>303</v>
      </c>
      <c r="AC7" s="675" t="s">
        <v>303</v>
      </c>
      <c r="AD7" s="620" t="s">
        <v>851</v>
      </c>
    </row>
    <row r="8" spans="1:30" ht="61.5" customHeight="1">
      <c r="A8" s="674">
        <v>7</v>
      </c>
      <c r="B8" s="674" t="str">
        <f>Dashboard!$J$1</f>
        <v>MSB Dev</v>
      </c>
      <c r="C8" s="669">
        <v>45891</v>
      </c>
      <c r="D8" s="669">
        <v>45904</v>
      </c>
      <c r="E8" s="674" t="s">
        <v>844</v>
      </c>
      <c r="F8" s="674" t="s">
        <v>577</v>
      </c>
      <c r="G8" s="674">
        <v>49682</v>
      </c>
      <c r="H8" s="673" t="s">
        <v>813</v>
      </c>
      <c r="I8" s="674" t="s">
        <v>422</v>
      </c>
      <c r="J8" s="674">
        <v>2</v>
      </c>
      <c r="K8" s="674">
        <v>2</v>
      </c>
      <c r="L8" s="674">
        <v>11</v>
      </c>
      <c r="M8" s="710">
        <v>45903</v>
      </c>
      <c r="N8" s="710">
        <v>45903</v>
      </c>
      <c r="O8" s="674" t="s">
        <v>635</v>
      </c>
      <c r="P8" s="674" t="s">
        <v>275</v>
      </c>
      <c r="Q8" s="724" t="s">
        <v>302</v>
      </c>
      <c r="R8" s="674" t="s">
        <v>275</v>
      </c>
      <c r="S8" s="674" t="s">
        <v>303</v>
      </c>
      <c r="T8" s="528" t="s">
        <v>814</v>
      </c>
      <c r="U8" s="684">
        <v>45904</v>
      </c>
      <c r="V8" s="674" t="s">
        <v>282</v>
      </c>
      <c r="W8" s="684">
        <v>45904</v>
      </c>
      <c r="X8" s="675" t="s">
        <v>303</v>
      </c>
      <c r="Y8" s="674" t="s">
        <v>321</v>
      </c>
      <c r="Z8" s="684">
        <v>45904</v>
      </c>
      <c r="AA8" s="675" t="s">
        <v>303</v>
      </c>
      <c r="AB8" s="675" t="s">
        <v>303</v>
      </c>
      <c r="AC8" s="675" t="s">
        <v>303</v>
      </c>
      <c r="AD8" s="620" t="s">
        <v>852</v>
      </c>
    </row>
    <row r="9" spans="1:30" s="714" customFormat="1" ht="30" customHeight="1">
      <c r="A9" s="674">
        <v>8</v>
      </c>
      <c r="B9" s="674" t="str">
        <f>Dashboard!$J$1</f>
        <v>MSB Dev</v>
      </c>
      <c r="C9" s="669">
        <v>45891</v>
      </c>
      <c r="D9" s="669">
        <v>45904</v>
      </c>
      <c r="E9" s="674" t="s">
        <v>844</v>
      </c>
      <c r="F9" s="674" t="s">
        <v>275</v>
      </c>
      <c r="G9" s="674">
        <v>49668</v>
      </c>
      <c r="H9" s="673" t="s">
        <v>798</v>
      </c>
      <c r="I9" s="674" t="s">
        <v>279</v>
      </c>
      <c r="J9" s="674">
        <v>5</v>
      </c>
      <c r="K9" s="674"/>
      <c r="L9" s="674"/>
      <c r="M9" s="710">
        <v>45903</v>
      </c>
      <c r="N9" s="670"/>
      <c r="O9" s="670"/>
      <c r="P9" s="670"/>
      <c r="Q9" s="719"/>
      <c r="R9" s="678"/>
      <c r="S9" s="670"/>
      <c r="T9" s="678"/>
      <c r="U9" s="670"/>
      <c r="V9" s="671"/>
      <c r="W9" s="678"/>
      <c r="X9" s="670"/>
      <c r="Y9" s="670"/>
      <c r="Z9" s="670"/>
      <c r="AA9" s="673"/>
      <c r="AB9" s="670"/>
      <c r="AC9" s="670"/>
      <c r="AD9" s="620"/>
    </row>
    <row r="10" spans="1:30" ht="30" customHeight="1">
      <c r="A10" s="674">
        <v>9</v>
      </c>
      <c r="B10" s="674" t="str">
        <f>Dashboard!$J$1</f>
        <v>MSB Dev</v>
      </c>
      <c r="C10" s="669">
        <v>45891</v>
      </c>
      <c r="D10" s="669">
        <v>45904</v>
      </c>
      <c r="E10" s="674"/>
      <c r="F10" s="674"/>
      <c r="G10" s="674"/>
      <c r="H10" s="673"/>
      <c r="I10" s="674"/>
      <c r="J10" s="674"/>
      <c r="K10" s="674"/>
      <c r="L10" s="674"/>
      <c r="M10" s="710"/>
      <c r="N10" s="684"/>
      <c r="O10" s="670"/>
      <c r="P10" s="674"/>
      <c r="Q10" s="674"/>
      <c r="R10" s="674"/>
      <c r="S10" s="674"/>
      <c r="T10" s="528"/>
      <c r="U10" s="684"/>
      <c r="V10" s="674"/>
      <c r="W10" s="710"/>
      <c r="X10" s="674"/>
      <c r="Y10" s="674"/>
      <c r="Z10" s="710"/>
      <c r="AA10" s="674"/>
      <c r="AB10" s="670"/>
      <c r="AC10" s="670"/>
      <c r="AD10" s="673"/>
    </row>
    <row r="11" spans="1:30" ht="30" customHeight="1">
      <c r="A11" s="674">
        <v>10</v>
      </c>
      <c r="B11" s="674" t="str">
        <f>Dashboard!$J$1</f>
        <v>MSB Dev</v>
      </c>
      <c r="C11" s="669">
        <v>45891</v>
      </c>
      <c r="D11" s="669">
        <v>45904</v>
      </c>
      <c r="E11" s="674"/>
      <c r="F11" s="674"/>
      <c r="G11" s="674"/>
      <c r="H11" s="673"/>
      <c r="I11" s="674"/>
      <c r="J11" s="674"/>
      <c r="K11" s="674"/>
      <c r="L11" s="674"/>
      <c r="M11" s="682"/>
      <c r="N11" s="670"/>
      <c r="O11" s="670"/>
      <c r="P11" s="670"/>
      <c r="Q11" s="719"/>
      <c r="R11" s="678"/>
      <c r="S11" s="670"/>
      <c r="T11" s="678"/>
      <c r="U11" s="670"/>
      <c r="V11" s="671"/>
      <c r="W11" s="678"/>
      <c r="X11" s="670"/>
      <c r="Y11" s="670"/>
      <c r="Z11" s="670"/>
      <c r="AA11" s="673"/>
      <c r="AB11" s="673"/>
      <c r="AC11" s="670"/>
      <c r="AD11" s="673"/>
    </row>
    <row r="12" spans="1:30" ht="30" customHeight="1">
      <c r="A12" s="674">
        <v>11</v>
      </c>
      <c r="B12" s="674" t="str">
        <f>Dashboard!$J$1</f>
        <v>MSB Dev</v>
      </c>
      <c r="C12" s="669">
        <v>45891</v>
      </c>
      <c r="D12" s="669">
        <v>45904</v>
      </c>
      <c r="E12" s="674"/>
      <c r="F12" s="674"/>
      <c r="G12" s="674"/>
      <c r="H12" s="673"/>
      <c r="I12" s="674"/>
      <c r="J12" s="674"/>
      <c r="K12" s="674"/>
      <c r="L12" s="674"/>
      <c r="M12" s="684"/>
      <c r="N12" s="684"/>
      <c r="O12" s="674"/>
      <c r="P12" s="674"/>
      <c r="Q12" s="674"/>
      <c r="R12" s="674"/>
      <c r="S12" s="674"/>
      <c r="T12" s="702"/>
      <c r="U12" s="710"/>
      <c r="V12" s="674"/>
      <c r="W12" s="710"/>
      <c r="X12" s="674"/>
      <c r="Y12" s="674"/>
      <c r="Z12" s="710"/>
      <c r="AA12" s="674"/>
      <c r="AB12" s="674"/>
      <c r="AC12" s="674"/>
      <c r="AD12" s="673"/>
    </row>
    <row r="13" spans="1:30" ht="23.25" customHeight="1">
      <c r="E13" s="691"/>
      <c r="F13" s="692"/>
      <c r="H13" s="711"/>
      <c r="I13" s="718"/>
      <c r="J13" s="691"/>
      <c r="K13" s="693"/>
      <c r="L13" s="693"/>
      <c r="M13" s="693"/>
      <c r="N13" s="693"/>
      <c r="P13" s="692"/>
      <c r="R13" s="692"/>
      <c r="T13" s="692"/>
      <c r="U13" s="692"/>
      <c r="V13" s="692"/>
      <c r="W13" s="692"/>
      <c r="AA13" s="691"/>
      <c r="AD13" s="711"/>
    </row>
    <row r="14" spans="1:30" ht="23.25" customHeight="1">
      <c r="E14" s="691"/>
      <c r="F14" s="692"/>
      <c r="H14" s="711"/>
      <c r="I14" s="718"/>
      <c r="J14" s="691"/>
      <c r="K14" s="693"/>
      <c r="L14" s="693"/>
      <c r="M14" s="693"/>
      <c r="N14" s="693"/>
      <c r="P14" s="692"/>
      <c r="R14" s="692"/>
      <c r="T14" s="692"/>
      <c r="U14" s="692"/>
      <c r="V14" s="692"/>
      <c r="W14" s="692"/>
      <c r="AA14" s="691"/>
      <c r="AD14" s="711"/>
    </row>
    <row r="15" spans="1:30" ht="23.25" customHeight="1">
      <c r="E15" s="691"/>
      <c r="F15" s="692"/>
      <c r="H15" s="711"/>
      <c r="I15" s="718"/>
      <c r="J15" s="691"/>
      <c r="K15" s="693"/>
      <c r="L15" s="693"/>
      <c r="M15" s="693"/>
      <c r="N15" s="693"/>
      <c r="P15" s="692"/>
      <c r="R15" s="692"/>
      <c r="T15" s="692"/>
      <c r="U15" s="692"/>
      <c r="V15" s="692"/>
      <c r="W15" s="692"/>
      <c r="AA15" s="691"/>
      <c r="AD15" s="711"/>
    </row>
    <row r="16" spans="1:30" ht="23.25" customHeight="1">
      <c r="E16" s="691"/>
      <c r="F16" s="692"/>
      <c r="H16" s="711"/>
      <c r="J16" s="691"/>
      <c r="K16" s="693"/>
      <c r="L16" s="693"/>
      <c r="M16" s="693"/>
      <c r="N16" s="693"/>
      <c r="P16" s="692"/>
      <c r="R16" s="692"/>
      <c r="T16" s="692"/>
      <c r="U16" s="692"/>
      <c r="V16" s="692"/>
      <c r="W16" s="692"/>
      <c r="AA16" s="691"/>
      <c r="AD16" s="711"/>
    </row>
    <row r="17" spans="5:30" ht="23.25" customHeight="1">
      <c r="E17" s="691"/>
      <c r="F17" s="692"/>
      <c r="H17" s="711"/>
      <c r="J17" s="691"/>
      <c r="K17" s="693"/>
      <c r="L17" s="693"/>
      <c r="M17" s="693"/>
      <c r="N17" s="693"/>
      <c r="P17" s="692"/>
      <c r="R17" s="692"/>
      <c r="T17" s="692"/>
      <c r="U17" s="692"/>
      <c r="V17" s="692"/>
      <c r="W17" s="692"/>
      <c r="AA17" s="691"/>
      <c r="AD17" s="711"/>
    </row>
    <row r="18" spans="5:30" ht="23.25" customHeight="1">
      <c r="E18" s="691"/>
      <c r="F18" s="692"/>
      <c r="H18" s="711"/>
      <c r="J18" s="691"/>
      <c r="K18" s="693"/>
      <c r="L18" s="693"/>
      <c r="M18" s="693"/>
      <c r="N18" s="693"/>
      <c r="P18" s="692"/>
      <c r="R18" s="692"/>
      <c r="T18" s="692"/>
      <c r="U18" s="692"/>
      <c r="V18" s="692"/>
      <c r="W18" s="692"/>
      <c r="AA18" s="691"/>
      <c r="AD18" s="711"/>
    </row>
    <row r="19" spans="5:30" ht="23.25" customHeight="1">
      <c r="E19" s="691"/>
      <c r="F19" s="692"/>
      <c r="H19" s="711"/>
      <c r="J19" s="691"/>
      <c r="K19" s="693"/>
      <c r="L19" s="693"/>
      <c r="M19" s="693"/>
      <c r="N19" s="693"/>
      <c r="P19" s="692"/>
      <c r="R19" s="692"/>
      <c r="T19" s="692"/>
      <c r="U19" s="692"/>
      <c r="V19" s="692"/>
      <c r="W19" s="692"/>
      <c r="AA19" s="691"/>
      <c r="AD19" s="711"/>
    </row>
    <row r="20" spans="5:30" ht="23.25" customHeight="1">
      <c r="E20" s="691"/>
      <c r="F20" s="692"/>
      <c r="H20" s="711"/>
      <c r="J20" s="691"/>
      <c r="K20" s="693"/>
      <c r="L20" s="693"/>
      <c r="M20" s="693"/>
      <c r="N20" s="693"/>
      <c r="P20" s="692"/>
      <c r="R20" s="692"/>
      <c r="T20" s="692"/>
      <c r="U20" s="692"/>
      <c r="V20" s="692"/>
      <c r="W20" s="692"/>
      <c r="AA20" s="691"/>
      <c r="AD20" s="711"/>
    </row>
    <row r="21" spans="5:30" ht="23.25" customHeight="1">
      <c r="E21" s="691"/>
      <c r="F21" s="692"/>
      <c r="H21" s="711"/>
      <c r="J21" s="691"/>
      <c r="K21" s="693"/>
      <c r="L21" s="693"/>
      <c r="M21" s="693"/>
      <c r="N21" s="693"/>
      <c r="P21" s="692"/>
      <c r="R21" s="692"/>
      <c r="T21" s="692"/>
      <c r="U21" s="692"/>
      <c r="V21" s="692"/>
      <c r="W21" s="692"/>
      <c r="AA21" s="691"/>
      <c r="AD21" s="711"/>
    </row>
    <row r="22" spans="5:30" ht="23.25" customHeight="1">
      <c r="E22" s="691"/>
      <c r="F22" s="692"/>
      <c r="H22" s="711"/>
      <c r="J22" s="691"/>
      <c r="K22" s="693"/>
      <c r="L22" s="693"/>
      <c r="M22" s="693"/>
      <c r="N22" s="693"/>
      <c r="P22" s="692"/>
      <c r="R22" s="692"/>
      <c r="T22" s="692"/>
      <c r="U22" s="692"/>
      <c r="V22" s="692"/>
      <c r="W22" s="692"/>
      <c r="AA22" s="691"/>
      <c r="AD22" s="711"/>
    </row>
    <row r="23" spans="5:30" ht="23.25" customHeight="1">
      <c r="E23" s="691"/>
      <c r="F23" s="692"/>
      <c r="H23" s="711"/>
      <c r="J23" s="691"/>
      <c r="K23" s="693"/>
      <c r="L23" s="693"/>
      <c r="M23" s="693"/>
      <c r="N23" s="693"/>
      <c r="P23" s="692"/>
      <c r="R23" s="692"/>
      <c r="T23" s="692"/>
      <c r="U23" s="692"/>
      <c r="V23" s="692"/>
      <c r="W23" s="692"/>
      <c r="AA23" s="691"/>
      <c r="AD23" s="711"/>
    </row>
    <row r="24" spans="5:30" ht="23.25" customHeight="1">
      <c r="E24" s="691"/>
      <c r="F24" s="692"/>
      <c r="H24" s="711"/>
      <c r="J24" s="691"/>
      <c r="K24" s="693"/>
      <c r="L24" s="693"/>
      <c r="M24" s="693"/>
      <c r="N24" s="693"/>
      <c r="P24" s="692"/>
      <c r="R24" s="692"/>
      <c r="T24" s="692"/>
      <c r="U24" s="692"/>
      <c r="V24" s="692"/>
      <c r="W24" s="692"/>
      <c r="AA24" s="691"/>
      <c r="AD24" s="711"/>
    </row>
    <row r="25" spans="5:30" ht="23.25" customHeight="1">
      <c r="E25" s="691"/>
      <c r="F25" s="692"/>
      <c r="H25" s="711"/>
      <c r="J25" s="691"/>
      <c r="K25" s="693"/>
      <c r="L25" s="693"/>
      <c r="M25" s="693"/>
      <c r="N25" s="693"/>
      <c r="P25" s="692"/>
      <c r="R25" s="692"/>
      <c r="T25" s="692"/>
      <c r="U25" s="692"/>
      <c r="V25" s="692"/>
      <c r="W25" s="692"/>
      <c r="AA25" s="691"/>
      <c r="AD25" s="711"/>
    </row>
    <row r="26" spans="5:30" ht="23.25" customHeight="1">
      <c r="E26" s="691"/>
      <c r="F26" s="692"/>
      <c r="H26" s="711"/>
      <c r="J26" s="691"/>
      <c r="K26" s="693"/>
      <c r="L26" s="693"/>
      <c r="M26" s="693"/>
      <c r="N26" s="693"/>
      <c r="P26" s="692"/>
      <c r="R26" s="692"/>
      <c r="T26" s="692"/>
      <c r="U26" s="692"/>
      <c r="V26" s="692"/>
      <c r="W26" s="692"/>
      <c r="AA26" s="691"/>
      <c r="AD26" s="711"/>
    </row>
    <row r="27" spans="5:30" ht="23.25" customHeight="1">
      <c r="E27" s="691"/>
      <c r="F27" s="692"/>
      <c r="H27" s="711"/>
      <c r="J27" s="691"/>
      <c r="K27" s="693"/>
      <c r="L27" s="693"/>
      <c r="M27" s="693"/>
      <c r="N27" s="693"/>
      <c r="P27" s="692"/>
      <c r="R27" s="692"/>
      <c r="T27" s="692"/>
      <c r="U27" s="692"/>
      <c r="V27" s="692"/>
      <c r="W27" s="692"/>
      <c r="AA27" s="691"/>
      <c r="AD27" s="711"/>
    </row>
    <row r="28" spans="5:30" ht="23.25" customHeight="1">
      <c r="E28" s="691"/>
      <c r="F28" s="692"/>
      <c r="H28" s="711"/>
      <c r="J28" s="691"/>
      <c r="K28" s="693"/>
      <c r="L28" s="693"/>
      <c r="M28" s="693"/>
      <c r="N28" s="693"/>
      <c r="P28" s="692"/>
      <c r="R28" s="692"/>
      <c r="T28" s="692"/>
      <c r="U28" s="692"/>
      <c r="V28" s="692"/>
      <c r="W28" s="692"/>
      <c r="AA28" s="691"/>
      <c r="AD28" s="711"/>
    </row>
    <row r="29" spans="5:30" ht="23.25" customHeight="1">
      <c r="E29" s="691"/>
      <c r="F29" s="692"/>
      <c r="H29" s="711"/>
      <c r="J29" s="691"/>
      <c r="K29" s="693"/>
      <c r="L29" s="693"/>
      <c r="M29" s="693"/>
      <c r="N29" s="693"/>
      <c r="P29" s="692"/>
      <c r="R29" s="692"/>
      <c r="T29" s="692"/>
      <c r="U29" s="692"/>
      <c r="V29" s="692"/>
      <c r="W29" s="692"/>
      <c r="AA29" s="691"/>
      <c r="AD29" s="711"/>
    </row>
    <row r="30" spans="5:30" ht="23.25" customHeight="1">
      <c r="E30" s="691"/>
      <c r="F30" s="692"/>
      <c r="H30" s="711"/>
      <c r="J30" s="691"/>
      <c r="K30" s="693"/>
      <c r="L30" s="693"/>
      <c r="M30" s="693"/>
      <c r="N30" s="693"/>
      <c r="P30" s="692"/>
      <c r="R30" s="692"/>
      <c r="T30" s="692"/>
      <c r="U30" s="692"/>
      <c r="V30" s="692"/>
      <c r="W30" s="692"/>
      <c r="AA30" s="691"/>
      <c r="AD30" s="711"/>
    </row>
    <row r="31" spans="5:30" ht="23.25" customHeight="1">
      <c r="E31" s="691"/>
      <c r="F31" s="692"/>
      <c r="H31" s="711"/>
      <c r="J31" s="691"/>
      <c r="K31" s="693"/>
      <c r="L31" s="693"/>
      <c r="M31" s="693"/>
      <c r="N31" s="693"/>
      <c r="P31" s="692"/>
      <c r="R31" s="692"/>
      <c r="T31" s="692"/>
      <c r="U31" s="692"/>
      <c r="V31" s="692"/>
      <c r="W31" s="692"/>
      <c r="AA31" s="691"/>
      <c r="AD31" s="711"/>
    </row>
    <row r="32" spans="5:30" ht="23.25" customHeight="1">
      <c r="E32" s="691"/>
      <c r="F32" s="692"/>
      <c r="H32" s="711"/>
      <c r="J32" s="691"/>
      <c r="K32" s="693"/>
      <c r="L32" s="693"/>
      <c r="M32" s="693"/>
      <c r="N32" s="693"/>
      <c r="P32" s="692"/>
      <c r="R32" s="692"/>
      <c r="T32" s="692"/>
      <c r="U32" s="692"/>
      <c r="V32" s="692"/>
      <c r="W32" s="692"/>
      <c r="AA32" s="691"/>
      <c r="AD32" s="711"/>
    </row>
    <row r="33" spans="5:30" ht="23.25" customHeight="1">
      <c r="E33" s="691"/>
      <c r="F33" s="692"/>
      <c r="H33" s="711"/>
      <c r="J33" s="691"/>
      <c r="K33" s="693"/>
      <c r="L33" s="693"/>
      <c r="M33" s="693"/>
      <c r="N33" s="693"/>
      <c r="P33" s="692"/>
      <c r="R33" s="692"/>
      <c r="T33" s="692"/>
      <c r="U33" s="692"/>
      <c r="V33" s="692"/>
      <c r="W33" s="692"/>
      <c r="AA33" s="691"/>
      <c r="AD33" s="711"/>
    </row>
    <row r="34" spans="5:30" ht="23.25" customHeight="1">
      <c r="E34" s="691"/>
      <c r="F34" s="692"/>
      <c r="H34" s="711"/>
      <c r="J34" s="691"/>
      <c r="K34" s="693"/>
      <c r="L34" s="693"/>
      <c r="M34" s="693"/>
      <c r="N34" s="693"/>
      <c r="P34" s="692"/>
      <c r="R34" s="692"/>
      <c r="T34" s="692"/>
      <c r="U34" s="692"/>
      <c r="V34" s="692"/>
      <c r="W34" s="692"/>
      <c r="AA34" s="691"/>
      <c r="AD34" s="711"/>
    </row>
    <row r="35" spans="5:30" ht="23.25" customHeight="1">
      <c r="E35" s="691"/>
      <c r="F35" s="692"/>
      <c r="H35" s="711"/>
      <c r="J35" s="691"/>
      <c r="K35" s="693"/>
      <c r="L35" s="693"/>
      <c r="M35" s="693"/>
      <c r="N35" s="693"/>
      <c r="P35" s="692"/>
      <c r="R35" s="692"/>
      <c r="T35" s="692"/>
      <c r="U35" s="692"/>
      <c r="V35" s="692"/>
      <c r="W35" s="692"/>
      <c r="AA35" s="691"/>
      <c r="AD35" s="711"/>
    </row>
    <row r="36" spans="5:30" ht="23.25" customHeight="1">
      <c r="E36" s="691"/>
      <c r="F36" s="692"/>
      <c r="H36" s="711"/>
      <c r="J36" s="691"/>
      <c r="K36" s="693"/>
      <c r="L36" s="693"/>
      <c r="M36" s="693"/>
      <c r="N36" s="693"/>
      <c r="P36" s="692"/>
      <c r="R36" s="692"/>
      <c r="T36" s="692"/>
      <c r="U36" s="692"/>
      <c r="V36" s="692"/>
      <c r="W36" s="692"/>
      <c r="AA36" s="691"/>
      <c r="AD36" s="711"/>
    </row>
    <row r="37" spans="5:30" ht="23.25" customHeight="1">
      <c r="E37" s="691"/>
      <c r="F37" s="692"/>
      <c r="H37" s="711"/>
      <c r="J37" s="691"/>
      <c r="K37" s="693"/>
      <c r="L37" s="693"/>
      <c r="M37" s="693"/>
      <c r="N37" s="693"/>
      <c r="P37" s="692"/>
      <c r="R37" s="692"/>
      <c r="T37" s="692"/>
      <c r="U37" s="692"/>
      <c r="V37" s="692"/>
      <c r="W37" s="692"/>
      <c r="AA37" s="691"/>
      <c r="AD37" s="711"/>
    </row>
    <row r="38" spans="5:30" ht="23.25" customHeight="1">
      <c r="E38" s="691"/>
      <c r="F38" s="692"/>
      <c r="H38" s="711"/>
      <c r="J38" s="691"/>
      <c r="K38" s="693"/>
      <c r="L38" s="693"/>
      <c r="M38" s="693"/>
      <c r="N38" s="693"/>
      <c r="P38" s="692"/>
      <c r="R38" s="692"/>
      <c r="T38" s="692"/>
      <c r="U38" s="692"/>
      <c r="V38" s="692"/>
      <c r="W38" s="692"/>
      <c r="AA38" s="691"/>
      <c r="AD38" s="711"/>
    </row>
    <row r="39" spans="5:30" ht="23.25" customHeight="1">
      <c r="E39" s="691"/>
      <c r="F39" s="692"/>
      <c r="H39" s="711"/>
      <c r="J39" s="691"/>
      <c r="K39" s="693"/>
      <c r="L39" s="693"/>
      <c r="M39" s="693"/>
      <c r="N39" s="693"/>
      <c r="P39" s="692"/>
      <c r="R39" s="692"/>
      <c r="T39" s="692"/>
      <c r="U39" s="692"/>
      <c r="V39" s="692"/>
      <c r="W39" s="692"/>
      <c r="AA39" s="691"/>
      <c r="AD39" s="711"/>
    </row>
    <row r="40" spans="5:30" ht="23.25" customHeight="1">
      <c r="E40" s="691"/>
      <c r="F40" s="692"/>
      <c r="H40" s="711"/>
      <c r="J40" s="691"/>
      <c r="K40" s="693"/>
      <c r="L40" s="693"/>
      <c r="M40" s="693"/>
      <c r="N40" s="693"/>
      <c r="P40" s="692"/>
      <c r="R40" s="692"/>
      <c r="T40" s="692"/>
      <c r="U40" s="692"/>
      <c r="V40" s="692"/>
      <c r="W40" s="692"/>
      <c r="AA40" s="691"/>
      <c r="AD40" s="711"/>
    </row>
    <row r="41" spans="5:30" ht="23.25" customHeight="1">
      <c r="E41" s="691"/>
      <c r="F41" s="692"/>
      <c r="H41" s="711"/>
      <c r="J41" s="691"/>
      <c r="K41" s="693"/>
      <c r="L41" s="693"/>
      <c r="M41" s="693"/>
      <c r="N41" s="693"/>
      <c r="P41" s="692"/>
      <c r="R41" s="692"/>
      <c r="T41" s="692"/>
      <c r="U41" s="692"/>
      <c r="V41" s="692"/>
      <c r="W41" s="692"/>
      <c r="AA41" s="691"/>
      <c r="AD41" s="711"/>
    </row>
    <row r="42" spans="5:30" ht="23.25" customHeight="1">
      <c r="E42" s="691"/>
      <c r="F42" s="692"/>
      <c r="H42" s="711"/>
      <c r="J42" s="691"/>
      <c r="K42" s="693"/>
      <c r="L42" s="693"/>
      <c r="M42" s="693"/>
      <c r="N42" s="693"/>
      <c r="P42" s="692"/>
      <c r="R42" s="692"/>
      <c r="T42" s="692"/>
      <c r="U42" s="692"/>
      <c r="V42" s="692"/>
      <c r="W42" s="692"/>
      <c r="AA42" s="691"/>
      <c r="AD42" s="711"/>
    </row>
    <row r="43" spans="5:30" ht="23.25" customHeight="1">
      <c r="E43" s="691"/>
      <c r="F43" s="692"/>
      <c r="H43" s="711"/>
      <c r="J43" s="691"/>
      <c r="K43" s="693"/>
      <c r="L43" s="693"/>
      <c r="M43" s="693"/>
      <c r="N43" s="693"/>
      <c r="P43" s="692"/>
      <c r="R43" s="692"/>
      <c r="T43" s="692"/>
      <c r="U43" s="692"/>
      <c r="V43" s="692"/>
      <c r="W43" s="692"/>
      <c r="AA43" s="691"/>
      <c r="AD43" s="711"/>
    </row>
    <row r="44" spans="5:30" ht="23.25" customHeight="1">
      <c r="E44" s="691"/>
      <c r="F44" s="692"/>
      <c r="H44" s="711"/>
      <c r="J44" s="691"/>
      <c r="K44" s="693"/>
      <c r="L44" s="693"/>
      <c r="M44" s="693"/>
      <c r="N44" s="693"/>
      <c r="P44" s="692"/>
      <c r="R44" s="692"/>
      <c r="T44" s="692"/>
      <c r="U44" s="692"/>
      <c r="V44" s="692"/>
      <c r="W44" s="692"/>
      <c r="AA44" s="691"/>
      <c r="AD44" s="711"/>
    </row>
    <row r="45" spans="5:30" ht="23.25" customHeight="1">
      <c r="E45" s="691"/>
      <c r="F45" s="692"/>
      <c r="H45" s="711"/>
      <c r="J45" s="691"/>
      <c r="K45" s="693"/>
      <c r="L45" s="693"/>
      <c r="M45" s="693"/>
      <c r="N45" s="693"/>
      <c r="P45" s="692"/>
      <c r="R45" s="692"/>
      <c r="T45" s="692"/>
      <c r="U45" s="692"/>
      <c r="V45" s="692"/>
      <c r="W45" s="692"/>
      <c r="AA45" s="691"/>
      <c r="AD45" s="711"/>
    </row>
    <row r="46" spans="5:30" ht="23.25" customHeight="1">
      <c r="E46" s="691"/>
      <c r="F46" s="692"/>
      <c r="H46" s="711"/>
      <c r="J46" s="691"/>
      <c r="K46" s="693"/>
      <c r="L46" s="693"/>
      <c r="M46" s="693"/>
      <c r="N46" s="693"/>
      <c r="P46" s="692"/>
      <c r="R46" s="692"/>
      <c r="T46" s="692"/>
      <c r="U46" s="692"/>
      <c r="V46" s="692"/>
      <c r="W46" s="692"/>
      <c r="AA46" s="691"/>
      <c r="AD46" s="711"/>
    </row>
    <row r="47" spans="5:30" ht="23.25" customHeight="1">
      <c r="E47" s="691"/>
      <c r="F47" s="692"/>
      <c r="H47" s="711"/>
      <c r="J47" s="691"/>
      <c r="K47" s="693"/>
      <c r="L47" s="693"/>
      <c r="M47" s="693"/>
      <c r="N47" s="693"/>
      <c r="P47" s="692"/>
      <c r="R47" s="692"/>
      <c r="T47" s="692"/>
      <c r="U47" s="692"/>
      <c r="V47" s="692"/>
      <c r="W47" s="692"/>
      <c r="AA47" s="691"/>
      <c r="AD47" s="711"/>
    </row>
    <row r="48" spans="5:30" ht="23.25" customHeight="1">
      <c r="E48" s="691"/>
      <c r="F48" s="692"/>
      <c r="H48" s="711"/>
      <c r="J48" s="691"/>
      <c r="K48" s="693"/>
      <c r="L48" s="693"/>
      <c r="M48" s="693"/>
      <c r="N48" s="693"/>
      <c r="P48" s="692"/>
      <c r="R48" s="692"/>
      <c r="T48" s="692"/>
      <c r="U48" s="692"/>
      <c r="V48" s="692"/>
      <c r="W48" s="692"/>
      <c r="AA48" s="691"/>
      <c r="AD48" s="711"/>
    </row>
    <row r="49" spans="5:30" ht="23.25" customHeight="1">
      <c r="E49" s="691"/>
      <c r="F49" s="692"/>
      <c r="H49" s="711"/>
      <c r="J49" s="691"/>
      <c r="K49" s="693"/>
      <c r="L49" s="693"/>
      <c r="M49" s="693"/>
      <c r="N49" s="693"/>
      <c r="P49" s="692"/>
      <c r="R49" s="692"/>
      <c r="T49" s="692"/>
      <c r="U49" s="692"/>
      <c r="V49" s="692"/>
      <c r="W49" s="692"/>
      <c r="AA49" s="691"/>
      <c r="AD49" s="711"/>
    </row>
    <row r="50" spans="5:30" ht="23.25" customHeight="1">
      <c r="E50" s="691"/>
      <c r="F50" s="692"/>
      <c r="H50" s="711"/>
      <c r="J50" s="691"/>
      <c r="K50" s="693"/>
      <c r="L50" s="693"/>
      <c r="M50" s="693"/>
      <c r="N50" s="693"/>
      <c r="P50" s="692"/>
      <c r="R50" s="692"/>
      <c r="T50" s="692"/>
      <c r="U50" s="692"/>
      <c r="V50" s="692"/>
      <c r="W50" s="692"/>
      <c r="AA50" s="691"/>
      <c r="AD50" s="711"/>
    </row>
    <row r="51" spans="5:30" ht="23.25" customHeight="1">
      <c r="E51" s="691"/>
      <c r="F51" s="692"/>
      <c r="H51" s="711"/>
      <c r="J51" s="691"/>
      <c r="K51" s="693"/>
      <c r="L51" s="693"/>
      <c r="M51" s="693"/>
      <c r="N51" s="693"/>
      <c r="P51" s="692"/>
      <c r="R51" s="692"/>
      <c r="T51" s="692"/>
      <c r="U51" s="692"/>
      <c r="V51" s="692"/>
      <c r="W51" s="692"/>
      <c r="AA51" s="691"/>
      <c r="AD51" s="711"/>
    </row>
    <row r="52" spans="5:30" ht="23.25" customHeight="1">
      <c r="E52" s="691"/>
      <c r="F52" s="692"/>
      <c r="H52" s="711"/>
      <c r="J52" s="691"/>
      <c r="K52" s="693"/>
      <c r="L52" s="693"/>
      <c r="M52" s="693"/>
      <c r="N52" s="693"/>
      <c r="P52" s="692"/>
      <c r="R52" s="692"/>
      <c r="T52" s="692"/>
      <c r="U52" s="692"/>
      <c r="V52" s="692"/>
      <c r="W52" s="692"/>
      <c r="AA52" s="691"/>
      <c r="AD52" s="711"/>
    </row>
    <row r="53" spans="5:30" ht="23.25" customHeight="1">
      <c r="E53" s="691"/>
      <c r="F53" s="692"/>
      <c r="H53" s="711"/>
      <c r="J53" s="691"/>
      <c r="K53" s="693"/>
      <c r="L53" s="693"/>
      <c r="M53" s="693"/>
      <c r="N53" s="693"/>
      <c r="P53" s="692"/>
      <c r="R53" s="692"/>
      <c r="T53" s="692"/>
      <c r="U53" s="692"/>
      <c r="V53" s="692"/>
      <c r="W53" s="692"/>
      <c r="AA53" s="691"/>
      <c r="AD53" s="711"/>
    </row>
    <row r="54" spans="5:30" ht="23.25" customHeight="1">
      <c r="E54" s="691"/>
      <c r="F54" s="692"/>
      <c r="H54" s="711"/>
      <c r="J54" s="691"/>
      <c r="K54" s="693"/>
      <c r="L54" s="693"/>
      <c r="M54" s="693"/>
      <c r="N54" s="693"/>
      <c r="P54" s="692"/>
      <c r="R54" s="692"/>
      <c r="T54" s="692"/>
      <c r="U54" s="692"/>
      <c r="V54" s="692"/>
      <c r="W54" s="692"/>
      <c r="AA54" s="691"/>
      <c r="AD54" s="711"/>
    </row>
    <row r="55" spans="5:30" ht="23.25" customHeight="1">
      <c r="E55" s="691"/>
      <c r="F55" s="692"/>
      <c r="H55" s="711"/>
      <c r="J55" s="691"/>
      <c r="K55" s="693"/>
      <c r="L55" s="693"/>
      <c r="M55" s="693"/>
      <c r="N55" s="693"/>
      <c r="P55" s="692"/>
      <c r="R55" s="692"/>
      <c r="T55" s="692"/>
      <c r="U55" s="692"/>
      <c r="V55" s="692"/>
      <c r="W55" s="692"/>
      <c r="AA55" s="691"/>
      <c r="AD55" s="711"/>
    </row>
    <row r="56" spans="5:30" ht="23.25" customHeight="1">
      <c r="E56" s="691"/>
      <c r="F56" s="692"/>
      <c r="H56" s="711"/>
      <c r="J56" s="691"/>
      <c r="K56" s="693"/>
      <c r="L56" s="693"/>
      <c r="M56" s="693"/>
      <c r="N56" s="693"/>
      <c r="P56" s="692"/>
      <c r="R56" s="692"/>
      <c r="T56" s="692"/>
      <c r="U56" s="692"/>
      <c r="V56" s="692"/>
      <c r="W56" s="692"/>
      <c r="AA56" s="691"/>
      <c r="AD56" s="711"/>
    </row>
    <row r="57" spans="5:30" ht="23.25" customHeight="1">
      <c r="E57" s="691"/>
      <c r="F57" s="692"/>
      <c r="H57" s="711"/>
      <c r="J57" s="691"/>
      <c r="K57" s="693"/>
      <c r="L57" s="693"/>
      <c r="M57" s="693"/>
      <c r="N57" s="693"/>
      <c r="P57" s="692"/>
      <c r="R57" s="692"/>
      <c r="T57" s="692"/>
      <c r="U57" s="692"/>
      <c r="V57" s="692"/>
      <c r="W57" s="692"/>
      <c r="AA57" s="691"/>
      <c r="AD57" s="711"/>
    </row>
    <row r="58" spans="5:30" ht="23.25" customHeight="1">
      <c r="E58" s="691"/>
      <c r="F58" s="692"/>
      <c r="H58" s="711"/>
      <c r="J58" s="691"/>
      <c r="K58" s="693"/>
      <c r="L58" s="693"/>
      <c r="M58" s="693"/>
      <c r="N58" s="693"/>
      <c r="P58" s="692"/>
      <c r="R58" s="692"/>
      <c r="T58" s="692"/>
      <c r="U58" s="692"/>
      <c r="V58" s="692"/>
      <c r="W58" s="692"/>
      <c r="AA58" s="691"/>
      <c r="AD58" s="711"/>
    </row>
    <row r="59" spans="5:30" ht="23.25" customHeight="1">
      <c r="E59" s="691"/>
      <c r="F59" s="692"/>
      <c r="H59" s="711"/>
      <c r="J59" s="691"/>
      <c r="K59" s="693"/>
      <c r="L59" s="693"/>
      <c r="M59" s="693"/>
      <c r="N59" s="693"/>
      <c r="P59" s="692"/>
      <c r="R59" s="692"/>
      <c r="T59" s="692"/>
      <c r="U59" s="692"/>
      <c r="V59" s="692"/>
      <c r="W59" s="692"/>
      <c r="AA59" s="691"/>
      <c r="AD59" s="711"/>
    </row>
    <row r="60" spans="5:30" ht="23.25" customHeight="1">
      <c r="E60" s="691"/>
      <c r="F60" s="692"/>
      <c r="H60" s="711"/>
      <c r="J60" s="691"/>
      <c r="K60" s="693"/>
      <c r="L60" s="693"/>
      <c r="M60" s="693"/>
      <c r="N60" s="693"/>
      <c r="P60" s="692"/>
      <c r="R60" s="692"/>
      <c r="T60" s="692"/>
      <c r="U60" s="692"/>
      <c r="V60" s="692"/>
      <c r="W60" s="692"/>
      <c r="AA60" s="691"/>
      <c r="AD60" s="711"/>
    </row>
    <row r="61" spans="5:30" ht="23.25" customHeight="1">
      <c r="E61" s="691"/>
      <c r="F61" s="692"/>
      <c r="H61" s="711"/>
      <c r="J61" s="691"/>
      <c r="K61" s="693"/>
      <c r="L61" s="693"/>
      <c r="M61" s="693"/>
      <c r="N61" s="693"/>
      <c r="P61" s="692"/>
      <c r="R61" s="692"/>
      <c r="T61" s="692"/>
      <c r="U61" s="692"/>
      <c r="V61" s="692"/>
      <c r="W61" s="692"/>
      <c r="AA61" s="691"/>
      <c r="AD61" s="711"/>
    </row>
    <row r="62" spans="5:30" ht="23.25" customHeight="1">
      <c r="E62" s="691"/>
      <c r="F62" s="692"/>
      <c r="H62" s="711"/>
      <c r="J62" s="691"/>
      <c r="K62" s="693"/>
      <c r="L62" s="693"/>
      <c r="M62" s="693"/>
      <c r="N62" s="693"/>
      <c r="P62" s="692"/>
      <c r="R62" s="692"/>
      <c r="T62" s="692"/>
      <c r="U62" s="692"/>
      <c r="V62" s="692"/>
      <c r="W62" s="692"/>
      <c r="AA62" s="691"/>
      <c r="AD62" s="711"/>
    </row>
    <row r="63" spans="5:30" ht="23.25" customHeight="1">
      <c r="E63" s="691"/>
      <c r="F63" s="692"/>
      <c r="H63" s="711"/>
      <c r="J63" s="691"/>
      <c r="K63" s="693"/>
      <c r="L63" s="693"/>
      <c r="M63" s="693"/>
      <c r="N63" s="693"/>
      <c r="P63" s="692"/>
      <c r="R63" s="692"/>
      <c r="T63" s="692"/>
      <c r="U63" s="692"/>
      <c r="V63" s="692"/>
      <c r="W63" s="692"/>
      <c r="AA63" s="691"/>
      <c r="AD63" s="711"/>
    </row>
    <row r="64" spans="5:30" ht="23.25" customHeight="1">
      <c r="E64" s="691"/>
      <c r="F64" s="692"/>
      <c r="H64" s="711"/>
      <c r="J64" s="691"/>
      <c r="K64" s="693"/>
      <c r="L64" s="693"/>
      <c r="M64" s="693"/>
      <c r="N64" s="693"/>
      <c r="P64" s="692"/>
      <c r="R64" s="692"/>
      <c r="T64" s="692"/>
      <c r="U64" s="692"/>
      <c r="V64" s="692"/>
      <c r="W64" s="692"/>
      <c r="AA64" s="691"/>
      <c r="AD64" s="711"/>
    </row>
    <row r="65" spans="5:30" ht="23.25" customHeight="1">
      <c r="E65" s="691"/>
      <c r="F65" s="692"/>
      <c r="H65" s="711"/>
      <c r="J65" s="691"/>
      <c r="K65" s="693"/>
      <c r="L65" s="693"/>
      <c r="M65" s="693"/>
      <c r="N65" s="693"/>
      <c r="P65" s="692"/>
      <c r="R65" s="692"/>
      <c r="T65" s="692"/>
      <c r="U65" s="692"/>
      <c r="V65" s="692"/>
      <c r="W65" s="692"/>
      <c r="AA65" s="691"/>
      <c r="AD65" s="711"/>
    </row>
    <row r="66" spans="5:30" ht="23.25" customHeight="1">
      <c r="E66" s="691"/>
      <c r="F66" s="692"/>
      <c r="H66" s="711"/>
      <c r="J66" s="691"/>
      <c r="K66" s="693"/>
      <c r="L66" s="693"/>
      <c r="M66" s="693"/>
      <c r="N66" s="693"/>
      <c r="P66" s="692"/>
      <c r="R66" s="692"/>
      <c r="T66" s="692"/>
      <c r="U66" s="692"/>
      <c r="V66" s="692"/>
      <c r="W66" s="692"/>
      <c r="AA66" s="691"/>
      <c r="AD66" s="711"/>
    </row>
    <row r="67" spans="5:30" ht="23.25" customHeight="1">
      <c r="E67" s="691"/>
      <c r="F67" s="692"/>
      <c r="H67" s="711"/>
      <c r="J67" s="691"/>
      <c r="K67" s="693"/>
      <c r="L67" s="693"/>
      <c r="M67" s="693"/>
      <c r="N67" s="693"/>
      <c r="P67" s="692"/>
      <c r="R67" s="692"/>
      <c r="T67" s="692"/>
      <c r="U67" s="692"/>
      <c r="V67" s="692"/>
      <c r="W67" s="692"/>
      <c r="AA67" s="691"/>
      <c r="AD67" s="711"/>
    </row>
    <row r="68" spans="5:30" ht="23.25" customHeight="1">
      <c r="E68" s="691"/>
      <c r="F68" s="692"/>
      <c r="H68" s="711"/>
      <c r="J68" s="691"/>
      <c r="K68" s="693"/>
      <c r="L68" s="693"/>
      <c r="M68" s="693"/>
      <c r="N68" s="693"/>
      <c r="P68" s="692"/>
      <c r="R68" s="692"/>
      <c r="T68" s="692"/>
      <c r="U68" s="692"/>
      <c r="V68" s="692"/>
      <c r="W68" s="692"/>
      <c r="AA68" s="691"/>
      <c r="AD68" s="711"/>
    </row>
    <row r="69" spans="5:30" ht="23.25" customHeight="1">
      <c r="E69" s="691"/>
      <c r="F69" s="692"/>
      <c r="H69" s="711"/>
      <c r="J69" s="691"/>
      <c r="K69" s="693"/>
      <c r="L69" s="693"/>
      <c r="M69" s="693"/>
      <c r="N69" s="693"/>
      <c r="P69" s="692"/>
      <c r="R69" s="692"/>
      <c r="T69" s="692"/>
      <c r="U69" s="692"/>
      <c r="V69" s="692"/>
      <c r="W69" s="692"/>
      <c r="AA69" s="691"/>
      <c r="AD69" s="711"/>
    </row>
    <row r="70" spans="5:30" ht="23.25" customHeight="1">
      <c r="E70" s="691"/>
      <c r="F70" s="692"/>
      <c r="H70" s="711"/>
      <c r="J70" s="691"/>
      <c r="K70" s="693"/>
      <c r="L70" s="693"/>
      <c r="M70" s="693"/>
      <c r="N70" s="693"/>
      <c r="P70" s="692"/>
      <c r="R70" s="692"/>
      <c r="T70" s="692"/>
      <c r="U70" s="692"/>
      <c r="V70" s="692"/>
      <c r="W70" s="692"/>
      <c r="AA70" s="691"/>
      <c r="AD70" s="711"/>
    </row>
    <row r="71" spans="5:30" ht="23.25" customHeight="1">
      <c r="E71" s="691"/>
      <c r="F71" s="692"/>
      <c r="H71" s="711"/>
      <c r="J71" s="691"/>
      <c r="K71" s="693"/>
      <c r="L71" s="693"/>
      <c r="M71" s="693"/>
      <c r="N71" s="693"/>
      <c r="P71" s="692"/>
      <c r="R71" s="692"/>
      <c r="T71" s="692"/>
      <c r="U71" s="692"/>
      <c r="V71" s="692"/>
      <c r="W71" s="692"/>
      <c r="AA71" s="691"/>
      <c r="AD71" s="711"/>
    </row>
    <row r="72" spans="5:30" ht="23.25" customHeight="1">
      <c r="E72" s="691"/>
      <c r="F72" s="692"/>
      <c r="H72" s="711"/>
      <c r="J72" s="691"/>
      <c r="K72" s="693"/>
      <c r="L72" s="693"/>
      <c r="M72" s="693"/>
      <c r="N72" s="693"/>
      <c r="P72" s="692"/>
      <c r="R72" s="692"/>
      <c r="T72" s="692"/>
      <c r="U72" s="692"/>
      <c r="V72" s="692"/>
      <c r="W72" s="692"/>
      <c r="AA72" s="691"/>
      <c r="AD72" s="711"/>
    </row>
    <row r="73" spans="5:30" ht="23.25" customHeight="1">
      <c r="E73" s="691"/>
      <c r="F73" s="692"/>
      <c r="H73" s="711"/>
      <c r="J73" s="691"/>
      <c r="K73" s="693"/>
      <c r="L73" s="693"/>
      <c r="M73" s="693"/>
      <c r="N73" s="693"/>
      <c r="P73" s="692"/>
      <c r="R73" s="692"/>
      <c r="T73" s="692"/>
      <c r="U73" s="692"/>
      <c r="V73" s="692"/>
      <c r="W73" s="692"/>
      <c r="AA73" s="691"/>
      <c r="AD73" s="711"/>
    </row>
    <row r="74" spans="5:30" ht="23.25" customHeight="1">
      <c r="E74" s="691"/>
      <c r="F74" s="692"/>
      <c r="H74" s="711"/>
      <c r="J74" s="691"/>
      <c r="K74" s="693"/>
      <c r="L74" s="693"/>
      <c r="M74" s="693"/>
      <c r="N74" s="693"/>
      <c r="P74" s="692"/>
      <c r="R74" s="692"/>
      <c r="T74" s="692"/>
      <c r="U74" s="692"/>
      <c r="V74" s="692"/>
      <c r="W74" s="692"/>
      <c r="AA74" s="691"/>
      <c r="AD74" s="711"/>
    </row>
    <row r="75" spans="5:30" ht="23.25" customHeight="1">
      <c r="E75" s="691"/>
      <c r="F75" s="692"/>
      <c r="H75" s="711"/>
      <c r="J75" s="691"/>
      <c r="K75" s="693"/>
      <c r="L75" s="693"/>
      <c r="M75" s="693"/>
      <c r="N75" s="693"/>
      <c r="P75" s="692"/>
      <c r="R75" s="692"/>
      <c r="T75" s="692"/>
      <c r="U75" s="692"/>
      <c r="V75" s="692"/>
      <c r="W75" s="692"/>
      <c r="AA75" s="691"/>
      <c r="AD75" s="711"/>
    </row>
    <row r="76" spans="5:30" ht="23.25" customHeight="1">
      <c r="E76" s="691"/>
      <c r="F76" s="692"/>
      <c r="H76" s="711"/>
      <c r="J76" s="691"/>
      <c r="K76" s="693"/>
      <c r="L76" s="693"/>
      <c r="M76" s="693"/>
      <c r="N76" s="693"/>
      <c r="P76" s="692"/>
      <c r="R76" s="692"/>
      <c r="T76" s="692"/>
      <c r="U76" s="692"/>
      <c r="V76" s="692"/>
      <c r="W76" s="692"/>
      <c r="AA76" s="691"/>
      <c r="AD76" s="711"/>
    </row>
    <row r="77" spans="5:30" ht="23.25" customHeight="1">
      <c r="E77" s="691"/>
      <c r="F77" s="692"/>
      <c r="H77" s="711"/>
      <c r="J77" s="691"/>
      <c r="K77" s="693"/>
      <c r="L77" s="693"/>
      <c r="M77" s="693"/>
      <c r="N77" s="693"/>
      <c r="P77" s="692"/>
      <c r="R77" s="692"/>
      <c r="T77" s="692"/>
      <c r="U77" s="692"/>
      <c r="V77" s="692"/>
      <c r="W77" s="692"/>
      <c r="AA77" s="691"/>
      <c r="AD77" s="711"/>
    </row>
    <row r="78" spans="5:30" ht="23.25" customHeight="1">
      <c r="E78" s="691"/>
      <c r="F78" s="692"/>
      <c r="H78" s="711"/>
      <c r="J78" s="691"/>
      <c r="K78" s="693"/>
      <c r="L78" s="693"/>
      <c r="M78" s="693"/>
      <c r="N78" s="693"/>
      <c r="P78" s="692"/>
      <c r="R78" s="692"/>
      <c r="T78" s="692"/>
      <c r="U78" s="692"/>
      <c r="V78" s="692"/>
      <c r="W78" s="692"/>
      <c r="AA78" s="691"/>
      <c r="AD78" s="711"/>
    </row>
    <row r="79" spans="5:30" ht="23.25" customHeight="1">
      <c r="E79" s="691"/>
      <c r="F79" s="692"/>
      <c r="H79" s="711"/>
      <c r="J79" s="691"/>
      <c r="K79" s="693"/>
      <c r="L79" s="693"/>
      <c r="M79" s="693"/>
      <c r="N79" s="693"/>
      <c r="P79" s="692"/>
      <c r="R79" s="692"/>
      <c r="T79" s="692"/>
      <c r="U79" s="692"/>
      <c r="V79" s="692"/>
      <c r="W79" s="692"/>
      <c r="AA79" s="691"/>
      <c r="AD79" s="711"/>
    </row>
    <row r="80" spans="5:30" ht="23.25" customHeight="1">
      <c r="E80" s="691"/>
      <c r="F80" s="692"/>
      <c r="H80" s="711"/>
      <c r="J80" s="691"/>
      <c r="K80" s="693"/>
      <c r="L80" s="693"/>
      <c r="M80" s="693"/>
      <c r="N80" s="693"/>
      <c r="P80" s="692"/>
      <c r="R80" s="692"/>
      <c r="T80" s="692"/>
      <c r="U80" s="692"/>
      <c r="V80" s="692"/>
      <c r="W80" s="692"/>
      <c r="AA80" s="691"/>
      <c r="AD80" s="711"/>
    </row>
    <row r="81" spans="5:30" ht="23.25" customHeight="1">
      <c r="E81" s="691"/>
      <c r="F81" s="692"/>
      <c r="H81" s="711"/>
      <c r="J81" s="691"/>
      <c r="K81" s="693"/>
      <c r="L81" s="693"/>
      <c r="M81" s="693"/>
      <c r="N81" s="693"/>
      <c r="P81" s="692"/>
      <c r="R81" s="692"/>
      <c r="T81" s="692"/>
      <c r="U81" s="692"/>
      <c r="V81" s="692"/>
      <c r="W81" s="692"/>
      <c r="AA81" s="691"/>
      <c r="AD81" s="711"/>
    </row>
    <row r="82" spans="5:30" ht="23.25" customHeight="1">
      <c r="E82" s="691"/>
      <c r="F82" s="692"/>
      <c r="H82" s="711"/>
      <c r="J82" s="691"/>
      <c r="K82" s="693"/>
      <c r="L82" s="693"/>
      <c r="M82" s="693"/>
      <c r="N82" s="693"/>
      <c r="P82" s="692"/>
      <c r="R82" s="692"/>
      <c r="T82" s="692"/>
      <c r="U82" s="692"/>
      <c r="V82" s="692"/>
      <c r="W82" s="692"/>
      <c r="AA82" s="691"/>
      <c r="AD82" s="711"/>
    </row>
    <row r="83" spans="5:30" ht="23.25" customHeight="1">
      <c r="E83" s="691"/>
      <c r="F83" s="692"/>
      <c r="H83" s="711"/>
      <c r="J83" s="691"/>
      <c r="K83" s="693"/>
      <c r="L83" s="693"/>
      <c r="M83" s="693"/>
      <c r="N83" s="693"/>
      <c r="P83" s="692"/>
      <c r="R83" s="692"/>
      <c r="T83" s="692"/>
      <c r="U83" s="692"/>
      <c r="V83" s="692"/>
      <c r="W83" s="692"/>
      <c r="AA83" s="691"/>
      <c r="AD83" s="711"/>
    </row>
    <row r="84" spans="5:30" ht="23.25" customHeight="1">
      <c r="E84" s="691"/>
      <c r="F84" s="692"/>
      <c r="H84" s="711"/>
      <c r="J84" s="691"/>
      <c r="K84" s="693"/>
      <c r="L84" s="693"/>
      <c r="M84" s="693"/>
      <c r="N84" s="693"/>
      <c r="P84" s="692"/>
      <c r="R84" s="692"/>
      <c r="T84" s="692"/>
      <c r="U84" s="692"/>
      <c r="V84" s="692"/>
      <c r="W84" s="692"/>
      <c r="AA84" s="691"/>
      <c r="AD84" s="711"/>
    </row>
    <row r="85" spans="5:30" ht="23.25" customHeight="1">
      <c r="E85" s="691"/>
      <c r="F85" s="692"/>
      <c r="H85" s="711"/>
      <c r="J85" s="691"/>
      <c r="K85" s="693"/>
      <c r="L85" s="693"/>
      <c r="M85" s="693"/>
      <c r="N85" s="693"/>
      <c r="P85" s="692"/>
      <c r="R85" s="692"/>
      <c r="T85" s="692"/>
      <c r="U85" s="692"/>
      <c r="V85" s="692"/>
      <c r="W85" s="692"/>
      <c r="AA85" s="691"/>
      <c r="AD85" s="711"/>
    </row>
    <row r="86" spans="5:30" ht="23.25" customHeight="1">
      <c r="E86" s="691"/>
      <c r="F86" s="692"/>
      <c r="H86" s="711"/>
      <c r="J86" s="691"/>
      <c r="K86" s="693"/>
      <c r="L86" s="693"/>
      <c r="M86" s="693"/>
      <c r="N86" s="693"/>
      <c r="P86" s="692"/>
      <c r="R86" s="692"/>
      <c r="T86" s="692"/>
      <c r="U86" s="692"/>
      <c r="V86" s="692"/>
      <c r="W86" s="692"/>
      <c r="AA86" s="691"/>
      <c r="AD86" s="711"/>
    </row>
    <row r="87" spans="5:30" ht="23.25" customHeight="1">
      <c r="E87" s="691"/>
      <c r="F87" s="692"/>
      <c r="H87" s="711"/>
      <c r="J87" s="691"/>
      <c r="K87" s="693"/>
      <c r="L87" s="693"/>
      <c r="M87" s="693"/>
      <c r="N87" s="693"/>
      <c r="P87" s="692"/>
      <c r="R87" s="692"/>
      <c r="T87" s="692"/>
      <c r="U87" s="692"/>
      <c r="V87" s="692"/>
      <c r="W87" s="692"/>
      <c r="AA87" s="691"/>
      <c r="AD87" s="711"/>
    </row>
    <row r="88" spans="5:30" ht="23.25" customHeight="1">
      <c r="E88" s="691"/>
      <c r="F88" s="692"/>
      <c r="H88" s="711"/>
      <c r="J88" s="691"/>
      <c r="K88" s="693"/>
      <c r="L88" s="693"/>
      <c r="M88" s="693"/>
      <c r="N88" s="693"/>
      <c r="P88" s="692"/>
      <c r="R88" s="692"/>
      <c r="T88" s="692"/>
      <c r="U88" s="692"/>
      <c r="V88" s="692"/>
      <c r="W88" s="692"/>
      <c r="AA88" s="691"/>
      <c r="AD88" s="711"/>
    </row>
    <row r="89" spans="5:30" ht="23.25" customHeight="1">
      <c r="E89" s="691"/>
      <c r="F89" s="692"/>
      <c r="H89" s="711"/>
      <c r="J89" s="691"/>
      <c r="K89" s="693"/>
      <c r="L89" s="693"/>
      <c r="M89" s="693"/>
      <c r="N89" s="693"/>
      <c r="P89" s="692"/>
      <c r="R89" s="692"/>
      <c r="T89" s="692"/>
      <c r="U89" s="692"/>
      <c r="V89" s="692"/>
      <c r="W89" s="692"/>
      <c r="AA89" s="691"/>
      <c r="AD89" s="711"/>
    </row>
    <row r="90" spans="5:30" ht="23.25" customHeight="1">
      <c r="E90" s="691"/>
      <c r="F90" s="692"/>
      <c r="H90" s="711"/>
      <c r="J90" s="691"/>
      <c r="K90" s="693"/>
      <c r="L90" s="693"/>
      <c r="M90" s="693"/>
      <c r="N90" s="693"/>
      <c r="P90" s="692"/>
      <c r="R90" s="692"/>
      <c r="T90" s="692"/>
      <c r="U90" s="692"/>
      <c r="V90" s="692"/>
      <c r="W90" s="692"/>
      <c r="AA90" s="691"/>
      <c r="AD90" s="711"/>
    </row>
    <row r="91" spans="5:30" ht="23.25" customHeight="1">
      <c r="E91" s="691"/>
      <c r="F91" s="692"/>
      <c r="H91" s="711"/>
      <c r="J91" s="691"/>
      <c r="K91" s="693"/>
      <c r="L91" s="693"/>
      <c r="M91" s="693"/>
      <c r="N91" s="693"/>
      <c r="P91" s="692"/>
      <c r="R91" s="692"/>
      <c r="T91" s="692"/>
      <c r="U91" s="692"/>
      <c r="V91" s="692"/>
      <c r="W91" s="692"/>
      <c r="AA91" s="691"/>
      <c r="AD91" s="711"/>
    </row>
    <row r="92" spans="5:30" ht="23.25" customHeight="1">
      <c r="E92" s="691"/>
      <c r="F92" s="692"/>
      <c r="H92" s="711"/>
      <c r="J92" s="691"/>
      <c r="K92" s="693"/>
      <c r="L92" s="693"/>
      <c r="M92" s="693"/>
      <c r="N92" s="693"/>
      <c r="P92" s="692"/>
      <c r="R92" s="692"/>
      <c r="T92" s="692"/>
      <c r="U92" s="692"/>
      <c r="V92" s="692"/>
      <c r="W92" s="692"/>
      <c r="AA92" s="691"/>
      <c r="AD92" s="711"/>
    </row>
    <row r="93" spans="5:30" ht="23.25" customHeight="1">
      <c r="E93" s="691"/>
      <c r="F93" s="692"/>
      <c r="H93" s="711"/>
      <c r="J93" s="691"/>
      <c r="K93" s="693"/>
      <c r="L93" s="693"/>
      <c r="M93" s="693"/>
      <c r="N93" s="693"/>
      <c r="P93" s="692"/>
      <c r="R93" s="692"/>
      <c r="T93" s="692"/>
      <c r="U93" s="692"/>
      <c r="V93" s="692"/>
      <c r="W93" s="692"/>
      <c r="AA93" s="691"/>
      <c r="AD93" s="711"/>
    </row>
    <row r="94" spans="5:30" ht="23.25" customHeight="1">
      <c r="E94" s="691"/>
      <c r="F94" s="692"/>
      <c r="H94" s="711"/>
      <c r="J94" s="691"/>
      <c r="K94" s="693"/>
      <c r="L94" s="693"/>
      <c r="M94" s="693"/>
      <c r="N94" s="693"/>
      <c r="P94" s="692"/>
      <c r="R94" s="692"/>
      <c r="T94" s="692"/>
      <c r="U94" s="692"/>
      <c r="V94" s="692"/>
      <c r="W94" s="692"/>
      <c r="AA94" s="691"/>
      <c r="AD94" s="711"/>
    </row>
    <row r="95" spans="5:30" ht="23.25" customHeight="1">
      <c r="E95" s="691"/>
      <c r="F95" s="692"/>
      <c r="H95" s="711"/>
      <c r="J95" s="691"/>
      <c r="K95" s="693"/>
      <c r="L95" s="693"/>
      <c r="M95" s="693"/>
      <c r="N95" s="693"/>
      <c r="P95" s="692"/>
      <c r="R95" s="692"/>
      <c r="T95" s="692"/>
      <c r="U95" s="692"/>
      <c r="V95" s="692"/>
      <c r="W95" s="692"/>
      <c r="AA95" s="691"/>
      <c r="AD95" s="711"/>
    </row>
    <row r="96" spans="5:30" ht="23.25" customHeight="1">
      <c r="E96" s="691"/>
      <c r="F96" s="692"/>
      <c r="H96" s="711"/>
      <c r="J96" s="691"/>
      <c r="K96" s="693"/>
      <c r="L96" s="693"/>
      <c r="M96" s="693"/>
      <c r="N96" s="693"/>
      <c r="P96" s="692"/>
      <c r="R96" s="692"/>
      <c r="T96" s="692"/>
      <c r="U96" s="692"/>
      <c r="V96" s="692"/>
      <c r="W96" s="692"/>
      <c r="AA96" s="691"/>
      <c r="AD96" s="711"/>
    </row>
    <row r="97" spans="5:30" ht="23.25" customHeight="1">
      <c r="E97" s="691"/>
      <c r="F97" s="692"/>
      <c r="H97" s="711"/>
      <c r="J97" s="691"/>
      <c r="K97" s="693"/>
      <c r="L97" s="693"/>
      <c r="M97" s="693"/>
      <c r="N97" s="693"/>
      <c r="P97" s="692"/>
      <c r="R97" s="692"/>
      <c r="T97" s="692"/>
      <c r="U97" s="692"/>
      <c r="V97" s="692"/>
      <c r="W97" s="692"/>
      <c r="AA97" s="691"/>
      <c r="AD97" s="711"/>
    </row>
    <row r="98" spans="5:30" ht="23.25" customHeight="1">
      <c r="E98" s="691"/>
      <c r="F98" s="692"/>
      <c r="H98" s="711"/>
      <c r="J98" s="691"/>
      <c r="K98" s="693"/>
      <c r="L98" s="693"/>
      <c r="M98" s="693"/>
      <c r="N98" s="693"/>
      <c r="P98" s="692"/>
      <c r="R98" s="692"/>
      <c r="T98" s="692"/>
      <c r="U98" s="692"/>
      <c r="V98" s="692"/>
      <c r="W98" s="692"/>
      <c r="AA98" s="691"/>
      <c r="AD98" s="711"/>
    </row>
    <row r="99" spans="5:30" ht="23.25" customHeight="1">
      <c r="E99" s="691"/>
      <c r="F99" s="692"/>
      <c r="H99" s="711"/>
      <c r="J99" s="691"/>
      <c r="K99" s="693"/>
      <c r="L99" s="693"/>
      <c r="M99" s="693"/>
      <c r="N99" s="693"/>
      <c r="P99" s="692"/>
      <c r="R99" s="692"/>
      <c r="T99" s="692"/>
      <c r="U99" s="692"/>
      <c r="V99" s="692"/>
      <c r="W99" s="692"/>
      <c r="AA99" s="691"/>
      <c r="AD99" s="711"/>
    </row>
    <row r="100" spans="5:30" ht="23.25" customHeight="1">
      <c r="E100" s="691"/>
      <c r="F100" s="692"/>
      <c r="H100" s="711"/>
      <c r="J100" s="691"/>
      <c r="K100" s="693"/>
      <c r="L100" s="693"/>
      <c r="M100" s="693"/>
      <c r="N100" s="693"/>
      <c r="P100" s="692"/>
      <c r="R100" s="692"/>
      <c r="T100" s="692"/>
      <c r="U100" s="692"/>
      <c r="V100" s="692"/>
      <c r="W100" s="692"/>
      <c r="AA100" s="691"/>
      <c r="AD100" s="711"/>
    </row>
    <row r="101" spans="5:30" ht="23.25" customHeight="1">
      <c r="E101" s="691"/>
      <c r="F101" s="692"/>
      <c r="H101" s="711"/>
      <c r="J101" s="691"/>
      <c r="K101" s="693"/>
      <c r="L101" s="693"/>
      <c r="M101" s="693"/>
      <c r="N101" s="693"/>
      <c r="P101" s="692"/>
      <c r="R101" s="692"/>
      <c r="T101" s="692"/>
      <c r="U101" s="692"/>
      <c r="V101" s="692"/>
      <c r="W101" s="692"/>
      <c r="AA101" s="691"/>
      <c r="AD101" s="711"/>
    </row>
    <row r="102" spans="5:30" ht="23.25" customHeight="1">
      <c r="E102" s="691"/>
      <c r="F102" s="692"/>
      <c r="H102" s="711"/>
      <c r="J102" s="691"/>
      <c r="K102" s="693"/>
      <c r="L102" s="693"/>
      <c r="M102" s="693"/>
      <c r="N102" s="693"/>
      <c r="P102" s="692"/>
      <c r="R102" s="692"/>
      <c r="T102" s="692"/>
      <c r="U102" s="692"/>
      <c r="V102" s="692"/>
      <c r="W102" s="692"/>
      <c r="AA102" s="691"/>
      <c r="AD102" s="711"/>
    </row>
    <row r="103" spans="5:30" ht="23.25" customHeight="1">
      <c r="E103" s="691"/>
      <c r="F103" s="692"/>
      <c r="H103" s="711"/>
      <c r="J103" s="691"/>
      <c r="K103" s="693"/>
      <c r="L103" s="693"/>
      <c r="M103" s="693"/>
      <c r="N103" s="693"/>
      <c r="P103" s="692"/>
      <c r="R103" s="692"/>
      <c r="T103" s="692"/>
      <c r="U103" s="692"/>
      <c r="V103" s="692"/>
      <c r="W103" s="692"/>
      <c r="AA103" s="691"/>
      <c r="AD103" s="711"/>
    </row>
    <row r="104" spans="5:30" ht="23.25" customHeight="1">
      <c r="E104" s="691"/>
      <c r="F104" s="692"/>
      <c r="H104" s="711"/>
      <c r="J104" s="691"/>
      <c r="K104" s="693"/>
      <c r="L104" s="693"/>
      <c r="M104" s="693"/>
      <c r="N104" s="693"/>
      <c r="P104" s="692"/>
      <c r="R104" s="692"/>
      <c r="T104" s="692"/>
      <c r="U104" s="692"/>
      <c r="V104" s="692"/>
      <c r="W104" s="692"/>
      <c r="AA104" s="691"/>
      <c r="AD104" s="711"/>
    </row>
    <row r="105" spans="5:30" ht="23.25" customHeight="1">
      <c r="E105" s="691"/>
      <c r="F105" s="692"/>
      <c r="H105" s="711"/>
      <c r="J105" s="691"/>
      <c r="K105" s="693"/>
      <c r="L105" s="693"/>
      <c r="M105" s="693"/>
      <c r="N105" s="693"/>
      <c r="P105" s="692"/>
      <c r="R105" s="692"/>
      <c r="T105" s="692"/>
      <c r="U105" s="692"/>
      <c r="V105" s="692"/>
      <c r="W105" s="692"/>
      <c r="AA105" s="691"/>
      <c r="AD105" s="711"/>
    </row>
    <row r="106" spans="5:30" ht="23.25" customHeight="1">
      <c r="E106" s="691"/>
      <c r="F106" s="692"/>
      <c r="H106" s="711"/>
      <c r="J106" s="691"/>
      <c r="K106" s="693"/>
      <c r="L106" s="693"/>
      <c r="M106" s="693"/>
      <c r="N106" s="693"/>
      <c r="P106" s="692"/>
      <c r="R106" s="692"/>
      <c r="T106" s="692"/>
      <c r="U106" s="692"/>
      <c r="V106" s="692"/>
      <c r="W106" s="692"/>
      <c r="AA106" s="691"/>
      <c r="AD106" s="711"/>
    </row>
    <row r="107" spans="5:30" ht="23.25" customHeight="1">
      <c r="E107" s="691"/>
      <c r="F107" s="692"/>
      <c r="H107" s="711"/>
      <c r="J107" s="691"/>
      <c r="K107" s="693"/>
      <c r="L107" s="693"/>
      <c r="M107" s="693"/>
      <c r="N107" s="693"/>
      <c r="P107" s="692"/>
      <c r="R107" s="692"/>
      <c r="T107" s="692"/>
      <c r="U107" s="692"/>
      <c r="V107" s="692"/>
      <c r="W107" s="692"/>
      <c r="AA107" s="691"/>
      <c r="AD107" s="711"/>
    </row>
    <row r="108" spans="5:30" ht="23.25" customHeight="1">
      <c r="E108" s="691"/>
      <c r="F108" s="692"/>
      <c r="H108" s="711"/>
      <c r="J108" s="691"/>
      <c r="K108" s="693"/>
      <c r="L108" s="693"/>
      <c r="M108" s="693"/>
      <c r="N108" s="693"/>
      <c r="P108" s="692"/>
      <c r="R108" s="692"/>
      <c r="T108" s="692"/>
      <c r="U108" s="692"/>
      <c r="V108" s="692"/>
      <c r="W108" s="692"/>
      <c r="AA108" s="691"/>
      <c r="AD108" s="711"/>
    </row>
    <row r="109" spans="5:30" ht="23.25" customHeight="1">
      <c r="E109" s="691"/>
      <c r="F109" s="692"/>
      <c r="H109" s="711"/>
      <c r="J109" s="691"/>
      <c r="K109" s="693"/>
      <c r="L109" s="693"/>
      <c r="M109" s="693"/>
      <c r="N109" s="693"/>
      <c r="P109" s="692"/>
      <c r="R109" s="692"/>
      <c r="T109" s="692"/>
      <c r="U109" s="692"/>
      <c r="V109" s="692"/>
      <c r="W109" s="692"/>
      <c r="AA109" s="691"/>
      <c r="AD109" s="711"/>
    </row>
    <row r="110" spans="5:30" ht="23.25" customHeight="1">
      <c r="E110" s="691"/>
      <c r="F110" s="692"/>
      <c r="H110" s="711"/>
      <c r="J110" s="691"/>
      <c r="K110" s="693"/>
      <c r="L110" s="693"/>
      <c r="M110" s="693"/>
      <c r="N110" s="693"/>
      <c r="P110" s="692"/>
      <c r="R110" s="692"/>
      <c r="T110" s="692"/>
      <c r="U110" s="692"/>
      <c r="V110" s="692"/>
      <c r="W110" s="692"/>
      <c r="AA110" s="691"/>
      <c r="AD110" s="711"/>
    </row>
    <row r="111" spans="5:30" ht="23.25" customHeight="1">
      <c r="E111" s="691"/>
      <c r="F111" s="692"/>
      <c r="H111" s="711"/>
      <c r="J111" s="691"/>
      <c r="K111" s="693"/>
      <c r="L111" s="693"/>
      <c r="M111" s="693"/>
      <c r="N111" s="693"/>
      <c r="P111" s="692"/>
      <c r="R111" s="692"/>
      <c r="T111" s="692"/>
      <c r="U111" s="692"/>
      <c r="V111" s="692"/>
      <c r="W111" s="692"/>
      <c r="AA111" s="691"/>
      <c r="AD111" s="711"/>
    </row>
    <row r="112" spans="5:30" ht="23.25" customHeight="1">
      <c r="E112" s="691"/>
      <c r="F112" s="692"/>
      <c r="H112" s="711"/>
      <c r="J112" s="691"/>
      <c r="K112" s="693"/>
      <c r="L112" s="693"/>
      <c r="M112" s="693"/>
      <c r="N112" s="693"/>
      <c r="P112" s="692"/>
      <c r="R112" s="692"/>
      <c r="T112" s="692"/>
      <c r="U112" s="692"/>
      <c r="V112" s="692"/>
      <c r="W112" s="692"/>
      <c r="AA112" s="691"/>
      <c r="AD112" s="711"/>
    </row>
    <row r="113" spans="5:30" ht="23.25" customHeight="1">
      <c r="E113" s="691"/>
      <c r="F113" s="692"/>
      <c r="H113" s="711"/>
      <c r="J113" s="691"/>
      <c r="K113" s="693"/>
      <c r="L113" s="693"/>
      <c r="M113" s="693"/>
      <c r="N113" s="693"/>
      <c r="P113" s="692"/>
      <c r="R113" s="692"/>
      <c r="T113" s="692"/>
      <c r="U113" s="692"/>
      <c r="V113" s="692"/>
      <c r="W113" s="692"/>
      <c r="AA113" s="691"/>
      <c r="AD113" s="711"/>
    </row>
    <row r="114" spans="5:30" ht="23.25" customHeight="1">
      <c r="E114" s="691"/>
      <c r="F114" s="692"/>
      <c r="H114" s="711"/>
      <c r="J114" s="691"/>
      <c r="K114" s="693"/>
      <c r="L114" s="693"/>
      <c r="M114" s="693"/>
      <c r="N114" s="693"/>
      <c r="P114" s="692"/>
      <c r="R114" s="692"/>
      <c r="T114" s="692"/>
      <c r="U114" s="692"/>
      <c r="V114" s="692"/>
      <c r="W114" s="692"/>
      <c r="AA114" s="691"/>
      <c r="AD114" s="711"/>
    </row>
    <row r="115" spans="5:30" ht="23.25" customHeight="1">
      <c r="E115" s="691"/>
      <c r="F115" s="692"/>
      <c r="H115" s="711"/>
      <c r="J115" s="691"/>
      <c r="K115" s="693"/>
      <c r="L115" s="693"/>
      <c r="M115" s="693"/>
      <c r="N115" s="693"/>
      <c r="P115" s="692"/>
      <c r="R115" s="692"/>
      <c r="T115" s="692"/>
      <c r="U115" s="692"/>
      <c r="V115" s="692"/>
      <c r="W115" s="692"/>
      <c r="AA115" s="691"/>
      <c r="AD115" s="711"/>
    </row>
    <row r="116" spans="5:30" ht="23.25" customHeight="1">
      <c r="E116" s="691"/>
      <c r="F116" s="692"/>
      <c r="H116" s="711"/>
      <c r="J116" s="691"/>
      <c r="K116" s="693"/>
      <c r="L116" s="693"/>
      <c r="M116" s="693"/>
      <c r="N116" s="693"/>
      <c r="P116" s="692"/>
      <c r="R116" s="692"/>
      <c r="T116" s="692"/>
      <c r="U116" s="692"/>
      <c r="V116" s="692"/>
      <c r="W116" s="692"/>
      <c r="AA116" s="691"/>
      <c r="AD116" s="711"/>
    </row>
    <row r="117" spans="5:30" ht="23.25" customHeight="1">
      <c r="E117" s="691"/>
      <c r="F117" s="692"/>
      <c r="H117" s="711"/>
      <c r="J117" s="691"/>
      <c r="K117" s="693"/>
      <c r="L117" s="693"/>
      <c r="M117" s="693"/>
      <c r="N117" s="693"/>
      <c r="P117" s="692"/>
      <c r="R117" s="692"/>
      <c r="T117" s="692"/>
      <c r="U117" s="692"/>
      <c r="V117" s="692"/>
      <c r="W117" s="692"/>
      <c r="AA117" s="691"/>
      <c r="AD117" s="711"/>
    </row>
    <row r="118" spans="5:30" ht="23.25" customHeight="1">
      <c r="E118" s="691"/>
      <c r="F118" s="692"/>
      <c r="H118" s="711"/>
      <c r="J118" s="691"/>
      <c r="K118" s="693"/>
      <c r="L118" s="693"/>
      <c r="M118" s="693"/>
      <c r="N118" s="693"/>
      <c r="P118" s="692"/>
      <c r="R118" s="692"/>
      <c r="T118" s="692"/>
      <c r="U118" s="692"/>
      <c r="V118" s="692"/>
      <c r="W118" s="692"/>
      <c r="AA118" s="691"/>
      <c r="AD118" s="711"/>
    </row>
    <row r="119" spans="5:30" ht="23.25" customHeight="1">
      <c r="E119" s="691"/>
      <c r="F119" s="692"/>
      <c r="H119" s="711"/>
      <c r="J119" s="691"/>
      <c r="K119" s="693"/>
      <c r="L119" s="693"/>
      <c r="M119" s="693"/>
      <c r="N119" s="693"/>
      <c r="P119" s="692"/>
      <c r="R119" s="692"/>
      <c r="T119" s="692"/>
      <c r="U119" s="692"/>
      <c r="V119" s="692"/>
      <c r="W119" s="692"/>
      <c r="AA119" s="691"/>
      <c r="AD119" s="711"/>
    </row>
    <row r="120" spans="5:30" ht="23.25" customHeight="1">
      <c r="E120" s="691"/>
      <c r="F120" s="692"/>
      <c r="H120" s="711"/>
      <c r="J120" s="691"/>
      <c r="K120" s="693"/>
      <c r="L120" s="693"/>
      <c r="M120" s="693"/>
      <c r="N120" s="693"/>
      <c r="P120" s="692"/>
      <c r="R120" s="692"/>
      <c r="T120" s="692"/>
      <c r="U120" s="692"/>
      <c r="V120" s="692"/>
      <c r="W120" s="692"/>
      <c r="AA120" s="691"/>
      <c r="AD120" s="711"/>
    </row>
    <row r="121" spans="5:30" ht="23.25" customHeight="1">
      <c r="E121" s="691"/>
      <c r="F121" s="692"/>
      <c r="H121" s="711"/>
      <c r="J121" s="691"/>
      <c r="K121" s="693"/>
      <c r="L121" s="693"/>
      <c r="M121" s="693"/>
      <c r="N121" s="693"/>
      <c r="P121" s="692"/>
      <c r="R121" s="692"/>
      <c r="T121" s="692"/>
      <c r="U121" s="692"/>
      <c r="V121" s="692"/>
      <c r="W121" s="692"/>
      <c r="AA121" s="691"/>
      <c r="AD121" s="711"/>
    </row>
    <row r="122" spans="5:30" ht="23.25" customHeight="1">
      <c r="E122" s="691"/>
      <c r="F122" s="692"/>
      <c r="H122" s="711"/>
      <c r="J122" s="691"/>
      <c r="K122" s="693"/>
      <c r="L122" s="693"/>
      <c r="M122" s="693"/>
      <c r="N122" s="693"/>
      <c r="P122" s="692"/>
      <c r="R122" s="692"/>
      <c r="T122" s="692"/>
      <c r="U122" s="692"/>
      <c r="V122" s="692"/>
      <c r="W122" s="692"/>
      <c r="AA122" s="691"/>
      <c r="AD122" s="711"/>
    </row>
    <row r="123" spans="5:30" ht="23.25" customHeight="1">
      <c r="E123" s="691"/>
      <c r="F123" s="692"/>
      <c r="H123" s="711"/>
      <c r="J123" s="691"/>
      <c r="K123" s="693"/>
      <c r="L123" s="693"/>
      <c r="M123" s="693"/>
      <c r="N123" s="693"/>
      <c r="P123" s="692"/>
      <c r="R123" s="692"/>
      <c r="T123" s="692"/>
      <c r="U123" s="692"/>
      <c r="V123" s="692"/>
      <c r="W123" s="692"/>
      <c r="AA123" s="691"/>
      <c r="AD123" s="711"/>
    </row>
    <row r="124" spans="5:30" ht="23.25" customHeight="1">
      <c r="E124" s="691"/>
      <c r="F124" s="692"/>
      <c r="H124" s="711"/>
      <c r="J124" s="691"/>
      <c r="K124" s="693"/>
      <c r="L124" s="693"/>
      <c r="M124" s="693"/>
      <c r="N124" s="693"/>
      <c r="P124" s="692"/>
      <c r="R124" s="692"/>
      <c r="T124" s="692"/>
      <c r="U124" s="692"/>
      <c r="V124" s="692"/>
      <c r="W124" s="692"/>
      <c r="AA124" s="691"/>
      <c r="AD124" s="711"/>
    </row>
    <row r="125" spans="5:30" ht="23.25" customHeight="1">
      <c r="E125" s="691"/>
      <c r="F125" s="692"/>
      <c r="H125" s="711"/>
      <c r="J125" s="691"/>
      <c r="K125" s="693"/>
      <c r="L125" s="693"/>
      <c r="M125" s="693"/>
      <c r="N125" s="693"/>
      <c r="P125" s="692"/>
      <c r="R125" s="692"/>
      <c r="T125" s="692"/>
      <c r="U125" s="692"/>
      <c r="V125" s="692"/>
      <c r="W125" s="692"/>
      <c r="AA125" s="691"/>
      <c r="AD125" s="711"/>
    </row>
    <row r="126" spans="5:30" ht="23.25" customHeight="1">
      <c r="E126" s="691"/>
      <c r="F126" s="692"/>
      <c r="H126" s="711"/>
      <c r="J126" s="691"/>
      <c r="K126" s="693"/>
      <c r="L126" s="693"/>
      <c r="M126" s="693"/>
      <c r="N126" s="693"/>
      <c r="P126" s="692"/>
      <c r="R126" s="692"/>
      <c r="T126" s="692"/>
      <c r="U126" s="692"/>
      <c r="V126" s="692"/>
      <c r="W126" s="692"/>
      <c r="AA126" s="691"/>
      <c r="AD126" s="711"/>
    </row>
    <row r="127" spans="5:30" ht="23.25" customHeight="1">
      <c r="E127" s="691"/>
      <c r="F127" s="692"/>
      <c r="H127" s="711"/>
      <c r="J127" s="691"/>
      <c r="K127" s="693"/>
      <c r="L127" s="693"/>
      <c r="M127" s="693"/>
      <c r="N127" s="693"/>
      <c r="P127" s="692"/>
      <c r="R127" s="692"/>
      <c r="T127" s="692"/>
      <c r="U127" s="692"/>
      <c r="V127" s="692"/>
      <c r="W127" s="692"/>
      <c r="AA127" s="691"/>
      <c r="AD127" s="711"/>
    </row>
    <row r="128" spans="5:30" ht="23.25" customHeight="1">
      <c r="E128" s="691"/>
      <c r="F128" s="692"/>
      <c r="H128" s="711"/>
      <c r="J128" s="691"/>
      <c r="K128" s="693"/>
      <c r="L128" s="693"/>
      <c r="M128" s="693"/>
      <c r="N128" s="693"/>
      <c r="P128" s="692"/>
      <c r="R128" s="692"/>
      <c r="T128" s="692"/>
      <c r="U128" s="692"/>
      <c r="V128" s="692"/>
      <c r="W128" s="692"/>
      <c r="AA128" s="691"/>
      <c r="AD128" s="711"/>
    </row>
    <row r="129" spans="5:30" ht="23.25" customHeight="1">
      <c r="E129" s="691"/>
      <c r="F129" s="692"/>
      <c r="H129" s="711"/>
      <c r="J129" s="691"/>
      <c r="K129" s="693"/>
      <c r="L129" s="693"/>
      <c r="M129" s="693"/>
      <c r="N129" s="693"/>
      <c r="P129" s="692"/>
      <c r="R129" s="692"/>
      <c r="T129" s="692"/>
      <c r="U129" s="692"/>
      <c r="V129" s="692"/>
      <c r="W129" s="692"/>
      <c r="AA129" s="691"/>
      <c r="AD129" s="711"/>
    </row>
    <row r="130" spans="5:30" ht="23.25" customHeight="1">
      <c r="E130" s="691"/>
      <c r="F130" s="692"/>
      <c r="H130" s="711"/>
      <c r="J130" s="691"/>
      <c r="K130" s="693"/>
      <c r="L130" s="693"/>
      <c r="M130" s="693"/>
      <c r="N130" s="693"/>
      <c r="P130" s="692"/>
      <c r="R130" s="692"/>
      <c r="T130" s="692"/>
      <c r="U130" s="692"/>
      <c r="V130" s="692"/>
      <c r="W130" s="692"/>
      <c r="AA130" s="691"/>
      <c r="AD130" s="711"/>
    </row>
    <row r="131" spans="5:30" ht="23.25" customHeight="1">
      <c r="E131" s="691"/>
      <c r="F131" s="692"/>
      <c r="H131" s="711"/>
      <c r="J131" s="691"/>
      <c r="K131" s="693"/>
      <c r="L131" s="693"/>
      <c r="M131" s="693"/>
      <c r="N131" s="693"/>
      <c r="P131" s="692"/>
      <c r="R131" s="692"/>
      <c r="T131" s="692"/>
      <c r="U131" s="692"/>
      <c r="V131" s="692"/>
      <c r="W131" s="692"/>
      <c r="AA131" s="691"/>
      <c r="AD131" s="711"/>
    </row>
    <row r="132" spans="5:30" ht="23.25" customHeight="1">
      <c r="E132" s="691"/>
      <c r="F132" s="692"/>
      <c r="H132" s="711"/>
      <c r="J132" s="691"/>
      <c r="K132" s="693"/>
      <c r="L132" s="693"/>
      <c r="M132" s="693"/>
      <c r="N132" s="693"/>
      <c r="P132" s="692"/>
      <c r="R132" s="692"/>
      <c r="T132" s="692"/>
      <c r="U132" s="692"/>
      <c r="V132" s="692"/>
      <c r="W132" s="692"/>
      <c r="AA132" s="691"/>
      <c r="AD132" s="711"/>
    </row>
    <row r="133" spans="5:30" ht="23.25" customHeight="1">
      <c r="E133" s="691"/>
      <c r="F133" s="692"/>
      <c r="H133" s="711"/>
      <c r="J133" s="691"/>
      <c r="K133" s="693"/>
      <c r="L133" s="693"/>
      <c r="M133" s="693"/>
      <c r="N133" s="693"/>
      <c r="P133" s="692"/>
      <c r="R133" s="692"/>
      <c r="T133" s="692"/>
      <c r="U133" s="692"/>
      <c r="V133" s="692"/>
      <c r="W133" s="692"/>
      <c r="AA133" s="691"/>
      <c r="AD133" s="711"/>
    </row>
    <row r="134" spans="5:30" ht="23.25" customHeight="1">
      <c r="E134" s="691"/>
      <c r="F134" s="692"/>
      <c r="H134" s="711"/>
      <c r="J134" s="691"/>
      <c r="K134" s="693"/>
      <c r="L134" s="693"/>
      <c r="M134" s="693"/>
      <c r="N134" s="693"/>
      <c r="P134" s="692"/>
      <c r="R134" s="692"/>
      <c r="T134" s="692"/>
      <c r="U134" s="692"/>
      <c r="V134" s="692"/>
      <c r="W134" s="692"/>
      <c r="AA134" s="691"/>
      <c r="AD134" s="711"/>
    </row>
    <row r="135" spans="5:30" ht="23.25" customHeight="1">
      <c r="E135" s="691"/>
      <c r="F135" s="692"/>
      <c r="H135" s="711"/>
      <c r="J135" s="691"/>
      <c r="K135" s="693"/>
      <c r="L135" s="693"/>
      <c r="M135" s="693"/>
      <c r="N135" s="693"/>
      <c r="P135" s="692"/>
      <c r="R135" s="692"/>
      <c r="T135" s="692"/>
      <c r="U135" s="692"/>
      <c r="V135" s="692"/>
      <c r="W135" s="692"/>
      <c r="AA135" s="691"/>
      <c r="AD135" s="711"/>
    </row>
    <row r="136" spans="5:30" ht="23.25" customHeight="1">
      <c r="E136" s="691"/>
      <c r="F136" s="692"/>
      <c r="H136" s="711"/>
      <c r="J136" s="691"/>
      <c r="K136" s="693"/>
      <c r="L136" s="693"/>
      <c r="M136" s="693"/>
      <c r="N136" s="693"/>
      <c r="P136" s="692"/>
      <c r="R136" s="692"/>
      <c r="T136" s="692"/>
      <c r="U136" s="692"/>
      <c r="V136" s="692"/>
      <c r="W136" s="692"/>
      <c r="AA136" s="691"/>
      <c r="AD136" s="711"/>
    </row>
    <row r="137" spans="5:30" ht="23.25" customHeight="1">
      <c r="E137" s="691"/>
      <c r="F137" s="692"/>
      <c r="H137" s="711"/>
      <c r="J137" s="691"/>
      <c r="K137" s="693"/>
      <c r="L137" s="693"/>
      <c r="M137" s="693"/>
      <c r="N137" s="693"/>
      <c r="P137" s="692"/>
      <c r="R137" s="692"/>
      <c r="T137" s="692"/>
      <c r="U137" s="692"/>
      <c r="V137" s="692"/>
      <c r="W137" s="692"/>
      <c r="AA137" s="691"/>
      <c r="AD137" s="711"/>
    </row>
    <row r="138" spans="5:30" ht="23.25" customHeight="1">
      <c r="E138" s="691"/>
      <c r="F138" s="692"/>
      <c r="H138" s="711"/>
      <c r="J138" s="691"/>
      <c r="K138" s="693"/>
      <c r="L138" s="693"/>
      <c r="M138" s="693"/>
      <c r="N138" s="693"/>
      <c r="P138" s="692"/>
      <c r="R138" s="692"/>
      <c r="T138" s="692"/>
      <c r="U138" s="692"/>
      <c r="V138" s="692"/>
      <c r="W138" s="692"/>
      <c r="AA138" s="691"/>
      <c r="AD138" s="711"/>
    </row>
    <row r="139" spans="5:30" ht="23.25" customHeight="1">
      <c r="E139" s="691"/>
      <c r="F139" s="692"/>
      <c r="H139" s="711"/>
      <c r="J139" s="691"/>
      <c r="K139" s="693"/>
      <c r="L139" s="693"/>
      <c r="M139" s="693"/>
      <c r="N139" s="693"/>
      <c r="P139" s="692"/>
      <c r="R139" s="692"/>
      <c r="T139" s="692"/>
      <c r="U139" s="692"/>
      <c r="V139" s="692"/>
      <c r="W139" s="692"/>
      <c r="AA139" s="691"/>
      <c r="AD139" s="711"/>
    </row>
    <row r="140" spans="5:30" ht="23.25" customHeight="1">
      <c r="E140" s="691"/>
      <c r="F140" s="692"/>
      <c r="H140" s="711"/>
      <c r="J140" s="691"/>
      <c r="K140" s="693"/>
      <c r="L140" s="693"/>
      <c r="M140" s="693"/>
      <c r="N140" s="693"/>
      <c r="P140" s="692"/>
      <c r="R140" s="692"/>
      <c r="T140" s="692"/>
      <c r="U140" s="692"/>
      <c r="V140" s="692"/>
      <c r="W140" s="692"/>
      <c r="AA140" s="691"/>
      <c r="AD140" s="711"/>
    </row>
    <row r="141" spans="5:30" ht="23.25" customHeight="1">
      <c r="E141" s="691"/>
      <c r="F141" s="692"/>
      <c r="H141" s="711"/>
      <c r="J141" s="691"/>
      <c r="K141" s="693"/>
      <c r="L141" s="693"/>
      <c r="M141" s="693"/>
      <c r="N141" s="693"/>
      <c r="P141" s="692"/>
      <c r="R141" s="692"/>
      <c r="T141" s="692"/>
      <c r="U141" s="692"/>
      <c r="V141" s="692"/>
      <c r="W141" s="692"/>
      <c r="AA141" s="691"/>
      <c r="AD141" s="711"/>
    </row>
    <row r="142" spans="5:30" ht="23.25" customHeight="1">
      <c r="E142" s="691"/>
      <c r="F142" s="692"/>
      <c r="H142" s="711"/>
      <c r="J142" s="691"/>
      <c r="K142" s="693"/>
      <c r="L142" s="693"/>
      <c r="M142" s="693"/>
      <c r="N142" s="693"/>
      <c r="P142" s="692"/>
      <c r="R142" s="692"/>
      <c r="T142" s="692"/>
      <c r="U142" s="692"/>
      <c r="V142" s="692"/>
      <c r="W142" s="692"/>
      <c r="AA142" s="691"/>
      <c r="AD142" s="711"/>
    </row>
    <row r="143" spans="5:30" ht="23.25" customHeight="1">
      <c r="E143" s="691"/>
      <c r="F143" s="692"/>
      <c r="H143" s="711"/>
      <c r="J143" s="691"/>
      <c r="K143" s="693"/>
      <c r="L143" s="693"/>
      <c r="M143" s="693"/>
      <c r="N143" s="693"/>
      <c r="P143" s="692"/>
      <c r="R143" s="692"/>
      <c r="T143" s="692"/>
      <c r="U143" s="692"/>
      <c r="V143" s="692"/>
      <c r="W143" s="692"/>
      <c r="AA143" s="691"/>
      <c r="AD143" s="711"/>
    </row>
    <row r="144" spans="5:30" ht="23.25" customHeight="1">
      <c r="E144" s="691"/>
      <c r="F144" s="692"/>
      <c r="H144" s="711"/>
      <c r="J144" s="691"/>
      <c r="K144" s="693"/>
      <c r="L144" s="693"/>
      <c r="M144" s="693"/>
      <c r="N144" s="693"/>
      <c r="P144" s="692"/>
      <c r="R144" s="692"/>
      <c r="T144" s="692"/>
      <c r="U144" s="692"/>
      <c r="V144" s="692"/>
      <c r="W144" s="692"/>
      <c r="AA144" s="691"/>
      <c r="AD144" s="711"/>
    </row>
    <row r="145" spans="5:30" ht="23.25" customHeight="1">
      <c r="E145" s="691"/>
      <c r="F145" s="692"/>
      <c r="H145" s="711"/>
      <c r="J145" s="691"/>
      <c r="K145" s="693"/>
      <c r="L145" s="693"/>
      <c r="M145" s="693"/>
      <c r="N145" s="693"/>
      <c r="P145" s="692"/>
      <c r="R145" s="692"/>
      <c r="T145" s="692"/>
      <c r="U145" s="692"/>
      <c r="V145" s="692"/>
      <c r="W145" s="692"/>
      <c r="AA145" s="691"/>
      <c r="AD145" s="711"/>
    </row>
    <row r="146" spans="5:30" ht="23.25" customHeight="1">
      <c r="E146" s="691"/>
      <c r="F146" s="692"/>
      <c r="H146" s="711"/>
      <c r="J146" s="691"/>
      <c r="K146" s="693"/>
      <c r="L146" s="693"/>
      <c r="M146" s="693"/>
      <c r="N146" s="693"/>
      <c r="P146" s="692"/>
      <c r="R146" s="692"/>
      <c r="T146" s="692"/>
      <c r="U146" s="692"/>
      <c r="V146" s="692"/>
      <c r="W146" s="692"/>
      <c r="AA146" s="691"/>
      <c r="AD146" s="711"/>
    </row>
    <row r="147" spans="5:30" ht="23.25" customHeight="1">
      <c r="E147" s="691"/>
      <c r="F147" s="692"/>
      <c r="H147" s="711"/>
      <c r="J147" s="691"/>
      <c r="K147" s="693"/>
      <c r="L147" s="693"/>
      <c r="M147" s="693"/>
      <c r="N147" s="693"/>
      <c r="P147" s="692"/>
      <c r="R147" s="692"/>
      <c r="T147" s="692"/>
      <c r="U147" s="692"/>
      <c r="V147" s="692"/>
      <c r="W147" s="692"/>
      <c r="AA147" s="691"/>
      <c r="AD147" s="711"/>
    </row>
    <row r="148" spans="5:30" ht="23.25" customHeight="1">
      <c r="E148" s="691"/>
      <c r="F148" s="692"/>
      <c r="H148" s="711"/>
      <c r="J148" s="691"/>
      <c r="K148" s="693"/>
      <c r="L148" s="693"/>
      <c r="M148" s="693"/>
      <c r="N148" s="693"/>
      <c r="P148" s="692"/>
      <c r="R148" s="692"/>
      <c r="T148" s="692"/>
      <c r="U148" s="692"/>
      <c r="V148" s="692"/>
      <c r="W148" s="692"/>
      <c r="AA148" s="691"/>
      <c r="AD148" s="711"/>
    </row>
    <row r="149" spans="5:30" ht="23.25" customHeight="1">
      <c r="E149" s="691"/>
      <c r="F149" s="692"/>
      <c r="H149" s="711"/>
      <c r="J149" s="691"/>
      <c r="K149" s="693"/>
      <c r="L149" s="693"/>
      <c r="M149" s="693"/>
      <c r="N149" s="693"/>
      <c r="P149" s="692"/>
      <c r="R149" s="692"/>
      <c r="T149" s="692"/>
      <c r="U149" s="692"/>
      <c r="V149" s="692"/>
      <c r="W149" s="692"/>
      <c r="AA149" s="691"/>
      <c r="AD149" s="711"/>
    </row>
    <row r="150" spans="5:30" ht="23.25" customHeight="1">
      <c r="E150" s="691"/>
      <c r="F150" s="692"/>
      <c r="H150" s="711"/>
      <c r="J150" s="691"/>
      <c r="K150" s="693"/>
      <c r="L150" s="693"/>
      <c r="M150" s="693"/>
      <c r="N150" s="693"/>
      <c r="P150" s="692"/>
      <c r="R150" s="692"/>
      <c r="T150" s="692"/>
      <c r="U150" s="692"/>
      <c r="V150" s="692"/>
      <c r="W150" s="692"/>
      <c r="AA150" s="691"/>
      <c r="AD150" s="711"/>
    </row>
    <row r="151" spans="5:30" ht="23.25" customHeight="1">
      <c r="E151" s="691"/>
      <c r="F151" s="692"/>
      <c r="H151" s="711"/>
      <c r="J151" s="691"/>
      <c r="K151" s="693"/>
      <c r="L151" s="693"/>
      <c r="M151" s="693"/>
      <c r="N151" s="693"/>
      <c r="P151" s="692"/>
      <c r="R151" s="692"/>
      <c r="T151" s="692"/>
      <c r="U151" s="692"/>
      <c r="V151" s="692"/>
      <c r="W151" s="692"/>
      <c r="AA151" s="691"/>
      <c r="AD151" s="711"/>
    </row>
    <row r="152" spans="5:30" ht="23.25" customHeight="1">
      <c r="E152" s="691"/>
      <c r="F152" s="692"/>
      <c r="H152" s="711"/>
      <c r="J152" s="691"/>
      <c r="K152" s="693"/>
      <c r="L152" s="693"/>
      <c r="M152" s="693"/>
      <c r="N152" s="693"/>
      <c r="P152" s="692"/>
      <c r="R152" s="692"/>
      <c r="T152" s="692"/>
      <c r="U152" s="692"/>
      <c r="V152" s="692"/>
      <c r="W152" s="692"/>
      <c r="AA152" s="691"/>
      <c r="AD152" s="711"/>
    </row>
    <row r="153" spans="5:30" ht="23.25" customHeight="1">
      <c r="E153" s="691"/>
      <c r="F153" s="692"/>
      <c r="H153" s="711"/>
      <c r="J153" s="691"/>
      <c r="K153" s="693"/>
      <c r="L153" s="693"/>
      <c r="M153" s="693"/>
      <c r="N153" s="693"/>
      <c r="P153" s="692"/>
      <c r="R153" s="692"/>
      <c r="T153" s="692"/>
      <c r="U153" s="692"/>
      <c r="V153" s="692"/>
      <c r="W153" s="692"/>
      <c r="AA153" s="691"/>
      <c r="AD153" s="711"/>
    </row>
    <row r="154" spans="5:30" ht="23.25" customHeight="1">
      <c r="E154" s="691"/>
      <c r="F154" s="692"/>
      <c r="H154" s="711"/>
      <c r="J154" s="691"/>
      <c r="K154" s="693"/>
      <c r="L154" s="693"/>
      <c r="M154" s="693"/>
      <c r="N154" s="693"/>
      <c r="P154" s="692"/>
      <c r="R154" s="692"/>
      <c r="T154" s="692"/>
      <c r="U154" s="692"/>
      <c r="V154" s="692"/>
      <c r="W154" s="692"/>
      <c r="AA154" s="691"/>
      <c r="AD154" s="711"/>
    </row>
    <row r="155" spans="5:30" ht="23.25" customHeight="1">
      <c r="E155" s="691"/>
      <c r="F155" s="692"/>
      <c r="H155" s="711"/>
      <c r="J155" s="691"/>
      <c r="K155" s="693"/>
      <c r="L155" s="693"/>
      <c r="M155" s="693"/>
      <c r="N155" s="693"/>
      <c r="P155" s="692"/>
      <c r="R155" s="692"/>
      <c r="T155" s="692"/>
      <c r="U155" s="692"/>
      <c r="V155" s="692"/>
      <c r="W155" s="692"/>
      <c r="AA155" s="691"/>
      <c r="AD155" s="711"/>
    </row>
    <row r="156" spans="5:30" ht="23.25" customHeight="1">
      <c r="E156" s="691"/>
      <c r="F156" s="692"/>
      <c r="H156" s="711"/>
      <c r="J156" s="691"/>
      <c r="K156" s="693"/>
      <c r="L156" s="693"/>
      <c r="M156" s="693"/>
      <c r="N156" s="693"/>
      <c r="P156" s="692"/>
      <c r="R156" s="692"/>
      <c r="T156" s="692"/>
      <c r="U156" s="692"/>
      <c r="V156" s="692"/>
      <c r="W156" s="692"/>
      <c r="AA156" s="691"/>
      <c r="AD156" s="711"/>
    </row>
    <row r="157" spans="5:30" ht="23.25" customHeight="1">
      <c r="E157" s="691"/>
      <c r="F157" s="692"/>
      <c r="H157" s="711"/>
      <c r="J157" s="691"/>
      <c r="K157" s="693"/>
      <c r="L157" s="693"/>
      <c r="M157" s="693"/>
      <c r="N157" s="693"/>
      <c r="P157" s="692"/>
      <c r="R157" s="692"/>
      <c r="T157" s="692"/>
      <c r="U157" s="692"/>
      <c r="V157" s="692"/>
      <c r="W157" s="692"/>
      <c r="AA157" s="691"/>
      <c r="AD157" s="711"/>
    </row>
    <row r="158" spans="5:30" ht="23.25" customHeight="1">
      <c r="E158" s="691"/>
      <c r="F158" s="692"/>
      <c r="H158" s="711"/>
      <c r="J158" s="691"/>
      <c r="K158" s="693"/>
      <c r="L158" s="693"/>
      <c r="M158" s="693"/>
      <c r="N158" s="693"/>
      <c r="P158" s="692"/>
      <c r="R158" s="692"/>
      <c r="T158" s="692"/>
      <c r="U158" s="692"/>
      <c r="V158" s="692"/>
      <c r="W158" s="692"/>
      <c r="AA158" s="691"/>
      <c r="AD158" s="711"/>
    </row>
    <row r="159" spans="5:30" ht="23.25" customHeight="1">
      <c r="E159" s="691"/>
      <c r="F159" s="692"/>
      <c r="H159" s="711"/>
      <c r="J159" s="691"/>
      <c r="K159" s="693"/>
      <c r="L159" s="693"/>
      <c r="M159" s="693"/>
      <c r="N159" s="693"/>
      <c r="P159" s="692"/>
      <c r="R159" s="692"/>
      <c r="T159" s="692"/>
      <c r="U159" s="692"/>
      <c r="V159" s="692"/>
      <c r="W159" s="692"/>
      <c r="AA159" s="691"/>
      <c r="AD159" s="711"/>
    </row>
    <row r="160" spans="5:30" ht="23.25" customHeight="1">
      <c r="E160" s="691"/>
      <c r="F160" s="692"/>
      <c r="H160" s="711"/>
      <c r="J160" s="691"/>
      <c r="K160" s="693"/>
      <c r="L160" s="693"/>
      <c r="M160" s="693"/>
      <c r="N160" s="693"/>
      <c r="P160" s="692"/>
      <c r="R160" s="692"/>
      <c r="T160" s="692"/>
      <c r="U160" s="692"/>
      <c r="V160" s="692"/>
      <c r="W160" s="692"/>
      <c r="AA160" s="691"/>
      <c r="AD160" s="711"/>
    </row>
    <row r="161" spans="5:30" ht="23.25" customHeight="1">
      <c r="E161" s="691"/>
      <c r="F161" s="692"/>
      <c r="H161" s="711"/>
      <c r="J161" s="691"/>
      <c r="K161" s="693"/>
      <c r="L161" s="693"/>
      <c r="M161" s="693"/>
      <c r="N161" s="693"/>
      <c r="P161" s="692"/>
      <c r="R161" s="692"/>
      <c r="T161" s="692"/>
      <c r="U161" s="692"/>
      <c r="V161" s="692"/>
      <c r="W161" s="692"/>
      <c r="AA161" s="691"/>
      <c r="AD161" s="711"/>
    </row>
    <row r="162" spans="5:30" ht="23.25" customHeight="1">
      <c r="E162" s="691"/>
      <c r="F162" s="692"/>
      <c r="H162" s="711"/>
      <c r="J162" s="691"/>
      <c r="K162" s="693"/>
      <c r="L162" s="693"/>
      <c r="M162" s="693"/>
      <c r="N162" s="693"/>
      <c r="P162" s="692"/>
      <c r="R162" s="692"/>
      <c r="T162" s="692"/>
      <c r="U162" s="692"/>
      <c r="V162" s="692"/>
      <c r="W162" s="692"/>
      <c r="AA162" s="691"/>
      <c r="AD162" s="711"/>
    </row>
    <row r="163" spans="5:30" ht="23.25" customHeight="1">
      <c r="E163" s="691"/>
      <c r="F163" s="692"/>
      <c r="H163" s="711"/>
      <c r="J163" s="691"/>
      <c r="K163" s="693"/>
      <c r="L163" s="693"/>
      <c r="M163" s="693"/>
      <c r="N163" s="693"/>
      <c r="P163" s="692"/>
      <c r="R163" s="692"/>
      <c r="T163" s="692"/>
      <c r="U163" s="692"/>
      <c r="V163" s="692"/>
      <c r="W163" s="692"/>
      <c r="AA163" s="691"/>
      <c r="AD163" s="711"/>
    </row>
    <row r="164" spans="5:30" ht="23.25" customHeight="1">
      <c r="E164" s="691"/>
      <c r="F164" s="692"/>
      <c r="H164" s="711"/>
      <c r="J164" s="691"/>
      <c r="K164" s="693"/>
      <c r="L164" s="693"/>
      <c r="M164" s="693"/>
      <c r="N164" s="693"/>
      <c r="P164" s="692"/>
      <c r="R164" s="692"/>
      <c r="T164" s="692"/>
      <c r="U164" s="692"/>
      <c r="V164" s="692"/>
      <c r="W164" s="692"/>
      <c r="AA164" s="691"/>
      <c r="AD164" s="711"/>
    </row>
    <row r="165" spans="5:30" ht="23.25" customHeight="1">
      <c r="E165" s="691"/>
      <c r="F165" s="692"/>
      <c r="H165" s="711"/>
      <c r="J165" s="691"/>
      <c r="K165" s="693"/>
      <c r="L165" s="693"/>
      <c r="M165" s="693"/>
      <c r="N165" s="693"/>
      <c r="P165" s="692"/>
      <c r="R165" s="692"/>
      <c r="T165" s="692"/>
      <c r="U165" s="692"/>
      <c r="V165" s="692"/>
      <c r="W165" s="692"/>
      <c r="AA165" s="691"/>
      <c r="AD165" s="711"/>
    </row>
    <row r="166" spans="5:30" ht="23.25" customHeight="1">
      <c r="E166" s="691"/>
      <c r="F166" s="692"/>
      <c r="H166" s="711"/>
      <c r="J166" s="691"/>
      <c r="K166" s="693"/>
      <c r="L166" s="693"/>
      <c r="M166" s="693"/>
      <c r="N166" s="693"/>
      <c r="P166" s="692"/>
      <c r="R166" s="692"/>
      <c r="T166" s="692"/>
      <c r="U166" s="692"/>
      <c r="V166" s="692"/>
      <c r="W166" s="692"/>
      <c r="AA166" s="691"/>
      <c r="AD166" s="711"/>
    </row>
    <row r="167" spans="5:30" ht="23.25" customHeight="1">
      <c r="E167" s="691"/>
      <c r="F167" s="692"/>
      <c r="H167" s="711"/>
      <c r="J167" s="691"/>
      <c r="K167" s="693"/>
      <c r="L167" s="693"/>
      <c r="M167" s="693"/>
      <c r="N167" s="693"/>
      <c r="P167" s="692"/>
      <c r="R167" s="692"/>
      <c r="T167" s="692"/>
      <c r="U167" s="692"/>
      <c r="V167" s="692"/>
      <c r="W167" s="692"/>
      <c r="AA167" s="691"/>
      <c r="AD167" s="711"/>
    </row>
    <row r="168" spans="5:30" ht="23.25" customHeight="1">
      <c r="E168" s="691"/>
      <c r="F168" s="692"/>
      <c r="H168" s="711"/>
      <c r="J168" s="691"/>
      <c r="K168" s="693"/>
      <c r="L168" s="693"/>
      <c r="M168" s="693"/>
      <c r="N168" s="693"/>
      <c r="P168" s="692"/>
      <c r="R168" s="692"/>
      <c r="T168" s="692"/>
      <c r="U168" s="692"/>
      <c r="V168" s="692"/>
      <c r="W168" s="692"/>
      <c r="AA168" s="691"/>
      <c r="AD168" s="711"/>
    </row>
    <row r="169" spans="5:30" ht="23.25" customHeight="1">
      <c r="E169" s="691"/>
      <c r="F169" s="692"/>
      <c r="H169" s="711"/>
      <c r="J169" s="691"/>
      <c r="K169" s="693"/>
      <c r="L169" s="693"/>
      <c r="M169" s="693"/>
      <c r="N169" s="693"/>
      <c r="P169" s="692"/>
      <c r="R169" s="692"/>
      <c r="T169" s="692"/>
      <c r="U169" s="692"/>
      <c r="V169" s="692"/>
      <c r="W169" s="692"/>
      <c r="AA169" s="691"/>
      <c r="AD169" s="711"/>
    </row>
    <row r="170" spans="5:30" ht="23.25" customHeight="1">
      <c r="E170" s="691"/>
      <c r="F170" s="692"/>
      <c r="H170" s="711"/>
      <c r="J170" s="691"/>
      <c r="K170" s="693"/>
      <c r="L170" s="693"/>
      <c r="M170" s="693"/>
      <c r="N170" s="693"/>
      <c r="P170" s="692"/>
      <c r="R170" s="692"/>
      <c r="T170" s="692"/>
      <c r="U170" s="692"/>
      <c r="V170" s="692"/>
      <c r="W170" s="692"/>
      <c r="AA170" s="691"/>
      <c r="AD170" s="711"/>
    </row>
    <row r="171" spans="5:30" ht="23.25" customHeight="1">
      <c r="E171" s="691"/>
      <c r="F171" s="692"/>
      <c r="H171" s="711"/>
      <c r="J171" s="691"/>
      <c r="K171" s="693"/>
      <c r="L171" s="693"/>
      <c r="M171" s="693"/>
      <c r="N171" s="693"/>
      <c r="P171" s="692"/>
      <c r="R171" s="692"/>
      <c r="T171" s="692"/>
      <c r="U171" s="692"/>
      <c r="V171" s="692"/>
      <c r="W171" s="692"/>
      <c r="AA171" s="691"/>
      <c r="AD171" s="711"/>
    </row>
    <row r="172" spans="5:30" ht="23.25" customHeight="1">
      <c r="E172" s="691"/>
      <c r="F172" s="692"/>
      <c r="H172" s="711"/>
      <c r="J172" s="691"/>
      <c r="K172" s="693"/>
      <c r="L172" s="693"/>
      <c r="M172" s="693"/>
      <c r="N172" s="693"/>
      <c r="P172" s="692"/>
      <c r="R172" s="692"/>
      <c r="T172" s="692"/>
      <c r="U172" s="692"/>
      <c r="V172" s="692"/>
      <c r="W172" s="692"/>
      <c r="AA172" s="691"/>
      <c r="AD172" s="711"/>
    </row>
    <row r="173" spans="5:30" ht="23.25" customHeight="1">
      <c r="E173" s="691"/>
      <c r="F173" s="692"/>
      <c r="H173" s="711"/>
      <c r="J173" s="691"/>
      <c r="K173" s="693"/>
      <c r="L173" s="693"/>
      <c r="M173" s="693"/>
      <c r="N173" s="693"/>
      <c r="P173" s="692"/>
      <c r="R173" s="692"/>
      <c r="T173" s="692"/>
      <c r="U173" s="692"/>
      <c r="V173" s="692"/>
      <c r="W173" s="692"/>
      <c r="AA173" s="691"/>
      <c r="AD173" s="711"/>
    </row>
    <row r="174" spans="5:30" ht="23.25" customHeight="1">
      <c r="E174" s="691"/>
      <c r="F174" s="692"/>
      <c r="H174" s="711"/>
      <c r="J174" s="691"/>
      <c r="K174" s="693"/>
      <c r="L174" s="693"/>
      <c r="M174" s="693"/>
      <c r="N174" s="693"/>
      <c r="P174" s="692"/>
      <c r="R174" s="692"/>
      <c r="T174" s="692"/>
      <c r="U174" s="692"/>
      <c r="V174" s="692"/>
      <c r="W174" s="692"/>
      <c r="AA174" s="691"/>
      <c r="AD174" s="711"/>
    </row>
    <row r="175" spans="5:30" ht="23.25" customHeight="1">
      <c r="E175" s="691"/>
      <c r="F175" s="692"/>
      <c r="H175" s="711"/>
      <c r="J175" s="691"/>
      <c r="K175" s="693"/>
      <c r="L175" s="693"/>
      <c r="M175" s="693"/>
      <c r="N175" s="693"/>
      <c r="P175" s="692"/>
      <c r="R175" s="692"/>
      <c r="T175" s="692"/>
      <c r="U175" s="692"/>
      <c r="V175" s="692"/>
      <c r="W175" s="692"/>
      <c r="AA175" s="691"/>
      <c r="AD175" s="711"/>
    </row>
    <row r="176" spans="5:30" ht="23.25" customHeight="1">
      <c r="E176" s="691"/>
      <c r="F176" s="692"/>
      <c r="H176" s="711"/>
      <c r="J176" s="691"/>
      <c r="K176" s="693"/>
      <c r="L176" s="693"/>
      <c r="M176" s="693"/>
      <c r="N176" s="693"/>
      <c r="P176" s="692"/>
      <c r="R176" s="692"/>
      <c r="T176" s="692"/>
      <c r="U176" s="692"/>
      <c r="V176" s="692"/>
      <c r="W176" s="692"/>
      <c r="AA176" s="691"/>
      <c r="AD176" s="711"/>
    </row>
    <row r="177" spans="5:30" ht="23.25" customHeight="1">
      <c r="E177" s="691"/>
      <c r="F177" s="692"/>
      <c r="H177" s="711"/>
      <c r="J177" s="691"/>
      <c r="K177" s="693"/>
      <c r="L177" s="693"/>
      <c r="M177" s="693"/>
      <c r="N177" s="693"/>
      <c r="P177" s="692"/>
      <c r="R177" s="692"/>
      <c r="T177" s="692"/>
      <c r="U177" s="692"/>
      <c r="V177" s="692"/>
      <c r="W177" s="692"/>
      <c r="AA177" s="691"/>
      <c r="AD177" s="711"/>
    </row>
    <row r="178" spans="5:30" ht="23.25" customHeight="1">
      <c r="E178" s="691"/>
      <c r="F178" s="692"/>
      <c r="H178" s="711"/>
      <c r="J178" s="691"/>
      <c r="K178" s="693"/>
      <c r="L178" s="693"/>
      <c r="M178" s="693"/>
      <c r="N178" s="693"/>
      <c r="P178" s="692"/>
      <c r="R178" s="692"/>
      <c r="T178" s="692"/>
      <c r="U178" s="692"/>
      <c r="V178" s="692"/>
      <c r="W178" s="692"/>
      <c r="AA178" s="691"/>
      <c r="AD178" s="711"/>
    </row>
    <row r="179" spans="5:30" ht="23.25" customHeight="1">
      <c r="E179" s="691"/>
      <c r="F179" s="692"/>
      <c r="H179" s="711"/>
      <c r="J179" s="691"/>
      <c r="K179" s="693"/>
      <c r="L179" s="693"/>
      <c r="M179" s="693"/>
      <c r="N179" s="693"/>
      <c r="P179" s="692"/>
      <c r="R179" s="692"/>
      <c r="T179" s="692"/>
      <c r="U179" s="692"/>
      <c r="V179" s="692"/>
      <c r="W179" s="692"/>
      <c r="AA179" s="691"/>
      <c r="AD179" s="711"/>
    </row>
    <row r="180" spans="5:30" ht="23.25" customHeight="1">
      <c r="E180" s="691"/>
      <c r="F180" s="692"/>
      <c r="H180" s="711"/>
      <c r="J180" s="691"/>
      <c r="K180" s="693"/>
      <c r="L180" s="693"/>
      <c r="M180" s="693"/>
      <c r="N180" s="693"/>
      <c r="P180" s="692"/>
      <c r="R180" s="692"/>
      <c r="T180" s="692"/>
      <c r="U180" s="692"/>
      <c r="V180" s="692"/>
      <c r="W180" s="692"/>
      <c r="AA180" s="691"/>
      <c r="AD180" s="711"/>
    </row>
    <row r="181" spans="5:30" ht="23.25" customHeight="1">
      <c r="E181" s="691"/>
      <c r="F181" s="692"/>
      <c r="H181" s="711"/>
      <c r="J181" s="691"/>
      <c r="K181" s="693"/>
      <c r="L181" s="693"/>
      <c r="M181" s="693"/>
      <c r="N181" s="693"/>
      <c r="P181" s="692"/>
      <c r="R181" s="692"/>
      <c r="T181" s="692"/>
      <c r="U181" s="692"/>
      <c r="V181" s="692"/>
      <c r="W181" s="692"/>
      <c r="AA181" s="691"/>
      <c r="AD181" s="711"/>
    </row>
    <row r="182" spans="5:30" ht="23.25" customHeight="1">
      <c r="E182" s="691"/>
      <c r="F182" s="692"/>
      <c r="H182" s="711"/>
      <c r="J182" s="691"/>
      <c r="K182" s="693"/>
      <c r="L182" s="693"/>
      <c r="M182" s="693"/>
      <c r="N182" s="693"/>
      <c r="P182" s="692"/>
      <c r="R182" s="692"/>
      <c r="T182" s="692"/>
      <c r="U182" s="692"/>
      <c r="V182" s="692"/>
      <c r="W182" s="692"/>
      <c r="AA182" s="691"/>
      <c r="AD182" s="711"/>
    </row>
    <row r="183" spans="5:30" ht="23.25" customHeight="1">
      <c r="E183" s="691"/>
      <c r="F183" s="692"/>
      <c r="H183" s="711"/>
      <c r="J183" s="691"/>
      <c r="K183" s="693"/>
      <c r="L183" s="693"/>
      <c r="M183" s="693"/>
      <c r="N183" s="693"/>
      <c r="P183" s="692"/>
      <c r="R183" s="692"/>
      <c r="T183" s="692"/>
      <c r="U183" s="692"/>
      <c r="V183" s="692"/>
      <c r="W183" s="692"/>
      <c r="AA183" s="691"/>
      <c r="AD183" s="711"/>
    </row>
    <row r="184" spans="5:30" ht="23.25" customHeight="1">
      <c r="E184" s="691"/>
      <c r="F184" s="692"/>
      <c r="H184" s="711"/>
      <c r="J184" s="691"/>
      <c r="K184" s="693"/>
      <c r="L184" s="693"/>
      <c r="M184" s="693"/>
      <c r="N184" s="693"/>
      <c r="P184" s="692"/>
      <c r="R184" s="692"/>
      <c r="T184" s="692"/>
      <c r="U184" s="692"/>
      <c r="V184" s="692"/>
      <c r="W184" s="692"/>
      <c r="AA184" s="691"/>
      <c r="AD184" s="711"/>
    </row>
    <row r="185" spans="5:30" ht="23.25" customHeight="1">
      <c r="E185" s="691"/>
      <c r="F185" s="692"/>
      <c r="H185" s="711"/>
      <c r="J185" s="691"/>
      <c r="K185" s="693"/>
      <c r="L185" s="693"/>
      <c r="M185" s="693"/>
      <c r="N185" s="693"/>
      <c r="P185" s="692"/>
      <c r="R185" s="692"/>
      <c r="T185" s="692"/>
      <c r="U185" s="692"/>
      <c r="V185" s="692"/>
      <c r="W185" s="692"/>
      <c r="AA185" s="691"/>
      <c r="AD185" s="711"/>
    </row>
    <row r="186" spans="5:30" ht="23.25" customHeight="1">
      <c r="E186" s="691"/>
      <c r="F186" s="692"/>
      <c r="H186" s="711"/>
      <c r="J186" s="691"/>
      <c r="K186" s="693"/>
      <c r="L186" s="693"/>
      <c r="M186" s="693"/>
      <c r="N186" s="693"/>
      <c r="P186" s="692"/>
      <c r="R186" s="692"/>
      <c r="T186" s="692"/>
      <c r="U186" s="692"/>
      <c r="V186" s="692"/>
      <c r="W186" s="692"/>
      <c r="AA186" s="691"/>
      <c r="AD186" s="711"/>
    </row>
    <row r="187" spans="5:30" ht="23.25" customHeight="1">
      <c r="E187" s="691"/>
      <c r="F187" s="692"/>
      <c r="H187" s="711"/>
      <c r="J187" s="691"/>
      <c r="K187" s="693"/>
      <c r="L187" s="693"/>
      <c r="M187" s="693"/>
      <c r="N187" s="693"/>
      <c r="P187" s="692"/>
      <c r="R187" s="692"/>
      <c r="T187" s="692"/>
      <c r="U187" s="692"/>
      <c r="V187" s="692"/>
      <c r="W187" s="692"/>
      <c r="AA187" s="691"/>
      <c r="AD187" s="711"/>
    </row>
    <row r="188" spans="5:30" ht="23.25" customHeight="1">
      <c r="E188" s="691"/>
      <c r="F188" s="692"/>
      <c r="H188" s="711"/>
      <c r="J188" s="691"/>
      <c r="K188" s="693"/>
      <c r="L188" s="693"/>
      <c r="M188" s="693"/>
      <c r="N188" s="693"/>
      <c r="P188" s="692"/>
      <c r="R188" s="692"/>
      <c r="T188" s="692"/>
      <c r="U188" s="692"/>
      <c r="V188" s="692"/>
      <c r="W188" s="692"/>
      <c r="AA188" s="691"/>
      <c r="AD188" s="711"/>
    </row>
    <row r="189" spans="5:30" ht="23.25" customHeight="1">
      <c r="E189" s="691"/>
      <c r="F189" s="692"/>
      <c r="H189" s="711"/>
      <c r="J189" s="691"/>
      <c r="K189" s="693"/>
      <c r="L189" s="693"/>
      <c r="M189" s="693"/>
      <c r="N189" s="693"/>
      <c r="P189" s="692"/>
      <c r="R189" s="692"/>
      <c r="T189" s="692"/>
      <c r="U189" s="692"/>
      <c r="V189" s="692"/>
      <c r="W189" s="692"/>
      <c r="AA189" s="691"/>
      <c r="AD189" s="711"/>
    </row>
    <row r="190" spans="5:30" ht="23.25" customHeight="1">
      <c r="E190" s="691"/>
      <c r="F190" s="692"/>
      <c r="H190" s="711"/>
      <c r="J190" s="691"/>
      <c r="K190" s="693"/>
      <c r="L190" s="693"/>
      <c r="M190" s="693"/>
      <c r="N190" s="693"/>
      <c r="P190" s="692"/>
      <c r="R190" s="692"/>
      <c r="T190" s="692"/>
      <c r="U190" s="692"/>
      <c r="V190" s="692"/>
      <c r="W190" s="692"/>
      <c r="AA190" s="691"/>
      <c r="AD190" s="711"/>
    </row>
    <row r="191" spans="5:30" ht="23.25" customHeight="1">
      <c r="E191" s="691"/>
      <c r="F191" s="692"/>
      <c r="H191" s="711"/>
      <c r="J191" s="691"/>
      <c r="K191" s="693"/>
      <c r="L191" s="693"/>
      <c r="M191" s="693"/>
      <c r="N191" s="693"/>
      <c r="P191" s="692"/>
      <c r="R191" s="692"/>
      <c r="T191" s="692"/>
      <c r="U191" s="692"/>
      <c r="V191" s="692"/>
      <c r="W191" s="692"/>
      <c r="AA191" s="691"/>
      <c r="AD191" s="711"/>
    </row>
    <row r="192" spans="5:30" ht="23.25" customHeight="1">
      <c r="E192" s="691"/>
      <c r="F192" s="692"/>
      <c r="H192" s="711"/>
      <c r="J192" s="691"/>
      <c r="K192" s="693"/>
      <c r="L192" s="693"/>
      <c r="M192" s="693"/>
      <c r="N192" s="693"/>
      <c r="P192" s="692"/>
      <c r="R192" s="692"/>
      <c r="T192" s="692"/>
      <c r="U192" s="692"/>
      <c r="V192" s="692"/>
      <c r="W192" s="692"/>
      <c r="AA192" s="691"/>
      <c r="AD192" s="711"/>
    </row>
    <row r="193" spans="5:30" ht="23.25" customHeight="1">
      <c r="E193" s="691"/>
      <c r="F193" s="692"/>
      <c r="H193" s="711"/>
      <c r="J193" s="691"/>
      <c r="K193" s="693"/>
      <c r="L193" s="693"/>
      <c r="M193" s="693"/>
      <c r="N193" s="693"/>
      <c r="P193" s="692"/>
      <c r="R193" s="692"/>
      <c r="T193" s="692"/>
      <c r="U193" s="692"/>
      <c r="V193" s="692"/>
      <c r="W193" s="692"/>
      <c r="AA193" s="691"/>
      <c r="AD193" s="711"/>
    </row>
    <row r="194" spans="5:30" ht="23.25" customHeight="1">
      <c r="E194" s="691"/>
      <c r="F194" s="692"/>
      <c r="H194" s="711"/>
      <c r="J194" s="691"/>
      <c r="K194" s="693"/>
      <c r="L194" s="693"/>
      <c r="M194" s="693"/>
      <c r="N194" s="693"/>
      <c r="P194" s="692"/>
      <c r="R194" s="692"/>
      <c r="T194" s="692"/>
      <c r="U194" s="692"/>
      <c r="V194" s="692"/>
      <c r="W194" s="692"/>
      <c r="AA194" s="691"/>
      <c r="AD194" s="711"/>
    </row>
    <row r="195" spans="5:30" ht="23.25" customHeight="1">
      <c r="E195" s="691"/>
      <c r="F195" s="692"/>
      <c r="H195" s="711"/>
      <c r="J195" s="691"/>
      <c r="K195" s="693"/>
      <c r="L195" s="693"/>
      <c r="M195" s="693"/>
      <c r="N195" s="693"/>
      <c r="P195" s="692"/>
      <c r="R195" s="692"/>
      <c r="T195" s="692"/>
      <c r="U195" s="692"/>
      <c r="V195" s="692"/>
      <c r="W195" s="692"/>
      <c r="AA195" s="691"/>
      <c r="AD195" s="711"/>
    </row>
    <row r="196" spans="5:30" ht="23.25" customHeight="1">
      <c r="E196" s="691"/>
      <c r="F196" s="692"/>
      <c r="H196" s="711"/>
      <c r="J196" s="691"/>
      <c r="K196" s="693"/>
      <c r="L196" s="693"/>
      <c r="M196" s="693"/>
      <c r="N196" s="693"/>
      <c r="P196" s="692"/>
      <c r="R196" s="692"/>
      <c r="T196" s="692"/>
      <c r="U196" s="692"/>
      <c r="V196" s="692"/>
      <c r="W196" s="692"/>
      <c r="AA196" s="691"/>
      <c r="AD196" s="711"/>
    </row>
    <row r="197" spans="5:30" ht="23.25" customHeight="1">
      <c r="E197" s="691"/>
      <c r="F197" s="692"/>
      <c r="H197" s="711"/>
      <c r="J197" s="691"/>
      <c r="K197" s="693"/>
      <c r="L197" s="693"/>
      <c r="M197" s="693"/>
      <c r="N197" s="693"/>
      <c r="P197" s="692"/>
      <c r="R197" s="692"/>
      <c r="T197" s="692"/>
      <c r="U197" s="692"/>
      <c r="V197" s="692"/>
      <c r="W197" s="692"/>
      <c r="AA197" s="691"/>
      <c r="AD197" s="711"/>
    </row>
    <row r="198" spans="5:30" ht="23.25" customHeight="1">
      <c r="E198" s="691"/>
      <c r="F198" s="692"/>
      <c r="H198" s="711"/>
      <c r="J198" s="691"/>
      <c r="K198" s="693"/>
      <c r="L198" s="693"/>
      <c r="M198" s="693"/>
      <c r="N198" s="693"/>
      <c r="P198" s="692"/>
      <c r="R198" s="692"/>
      <c r="T198" s="692"/>
      <c r="U198" s="692"/>
      <c r="V198" s="692"/>
      <c r="W198" s="692"/>
      <c r="AA198" s="691"/>
      <c r="AD198" s="711"/>
    </row>
    <row r="199" spans="5:30" ht="23.25" customHeight="1">
      <c r="E199" s="691"/>
      <c r="F199" s="692"/>
      <c r="H199" s="711"/>
      <c r="J199" s="691"/>
      <c r="K199" s="693"/>
      <c r="L199" s="693"/>
      <c r="M199" s="693"/>
      <c r="N199" s="693"/>
      <c r="P199" s="692"/>
      <c r="R199" s="692"/>
      <c r="T199" s="692"/>
      <c r="U199" s="692"/>
      <c r="V199" s="692"/>
      <c r="W199" s="692"/>
      <c r="AA199" s="691"/>
      <c r="AD199" s="711"/>
    </row>
    <row r="200" spans="5:30" ht="23.25" customHeight="1">
      <c r="E200" s="691"/>
      <c r="F200" s="692"/>
      <c r="H200" s="711"/>
      <c r="J200" s="691"/>
      <c r="K200" s="693"/>
      <c r="L200" s="693"/>
      <c r="M200" s="693"/>
      <c r="N200" s="693"/>
      <c r="P200" s="692"/>
      <c r="R200" s="692"/>
      <c r="T200" s="692"/>
      <c r="U200" s="692"/>
      <c r="V200" s="692"/>
      <c r="W200" s="692"/>
      <c r="AA200" s="691"/>
      <c r="AD200" s="711"/>
    </row>
    <row r="201" spans="5:30" ht="23.25" customHeight="1">
      <c r="E201" s="691"/>
      <c r="F201" s="692"/>
      <c r="H201" s="711"/>
      <c r="J201" s="691"/>
      <c r="K201" s="693"/>
      <c r="L201" s="693"/>
      <c r="M201" s="693"/>
      <c r="N201" s="693"/>
      <c r="P201" s="692"/>
      <c r="R201" s="692"/>
      <c r="T201" s="692"/>
      <c r="U201" s="692"/>
      <c r="V201" s="692"/>
      <c r="W201" s="692"/>
      <c r="AA201" s="691"/>
      <c r="AD201" s="711"/>
    </row>
    <row r="202" spans="5:30" ht="23.25" customHeight="1">
      <c r="E202" s="691"/>
      <c r="F202" s="692"/>
      <c r="H202" s="711"/>
      <c r="J202" s="691"/>
      <c r="K202" s="693"/>
      <c r="L202" s="693"/>
      <c r="M202" s="693"/>
      <c r="N202" s="693"/>
      <c r="P202" s="692"/>
      <c r="R202" s="692"/>
      <c r="T202" s="692"/>
      <c r="U202" s="692"/>
      <c r="V202" s="692"/>
      <c r="W202" s="692"/>
      <c r="AA202" s="691"/>
      <c r="AD202" s="711"/>
    </row>
    <row r="203" spans="5:30" ht="23.25" customHeight="1">
      <c r="E203" s="691"/>
      <c r="F203" s="692"/>
      <c r="H203" s="711"/>
      <c r="J203" s="691"/>
      <c r="K203" s="693"/>
      <c r="L203" s="693"/>
      <c r="M203" s="693"/>
      <c r="N203" s="693"/>
      <c r="P203" s="692"/>
      <c r="R203" s="692"/>
      <c r="T203" s="692"/>
      <c r="U203" s="692"/>
      <c r="V203" s="692"/>
      <c r="W203" s="692"/>
      <c r="AA203" s="691"/>
      <c r="AD203" s="711"/>
    </row>
    <row r="204" spans="5:30" ht="23.25" customHeight="1">
      <c r="E204" s="691"/>
      <c r="F204" s="692"/>
      <c r="H204" s="711"/>
      <c r="J204" s="691"/>
      <c r="K204" s="693"/>
      <c r="L204" s="693"/>
      <c r="M204" s="693"/>
      <c r="N204" s="693"/>
      <c r="P204" s="692"/>
      <c r="R204" s="692"/>
      <c r="T204" s="692"/>
      <c r="U204" s="692"/>
      <c r="V204" s="692"/>
      <c r="W204" s="692"/>
      <c r="AA204" s="691"/>
      <c r="AD204" s="711"/>
    </row>
    <row r="205" spans="5:30" ht="23.25" customHeight="1">
      <c r="E205" s="691"/>
      <c r="F205" s="692"/>
      <c r="H205" s="711"/>
      <c r="J205" s="691"/>
      <c r="K205" s="693"/>
      <c r="L205" s="693"/>
      <c r="M205" s="693"/>
      <c r="N205" s="693"/>
      <c r="P205" s="692"/>
      <c r="R205" s="692"/>
      <c r="T205" s="692"/>
      <c r="U205" s="692"/>
      <c r="V205" s="692"/>
      <c r="W205" s="692"/>
      <c r="AA205" s="691"/>
      <c r="AD205" s="711"/>
    </row>
    <row r="206" spans="5:30" ht="23.25" customHeight="1">
      <c r="E206" s="691"/>
      <c r="F206" s="692"/>
      <c r="H206" s="711"/>
      <c r="J206" s="691"/>
      <c r="K206" s="693"/>
      <c r="L206" s="693"/>
      <c r="M206" s="693"/>
      <c r="N206" s="693"/>
      <c r="P206" s="692"/>
      <c r="R206" s="692"/>
      <c r="T206" s="692"/>
      <c r="U206" s="692"/>
      <c r="V206" s="692"/>
      <c r="W206" s="692"/>
      <c r="AA206" s="691"/>
      <c r="AD206" s="711"/>
    </row>
    <row r="207" spans="5:30" ht="23.25" customHeight="1">
      <c r="E207" s="691"/>
      <c r="F207" s="692"/>
      <c r="H207" s="711"/>
      <c r="J207" s="691"/>
      <c r="K207" s="693"/>
      <c r="L207" s="693"/>
      <c r="M207" s="693"/>
      <c r="N207" s="693"/>
      <c r="P207" s="692"/>
      <c r="R207" s="692"/>
      <c r="T207" s="692"/>
      <c r="U207" s="692"/>
      <c r="V207" s="692"/>
      <c r="W207" s="692"/>
      <c r="AA207" s="691"/>
      <c r="AD207" s="711"/>
    </row>
    <row r="208" spans="5:30" ht="23.25" customHeight="1">
      <c r="E208" s="691"/>
      <c r="F208" s="692"/>
      <c r="H208" s="711"/>
      <c r="J208" s="691"/>
      <c r="K208" s="693"/>
      <c r="L208" s="693"/>
      <c r="M208" s="693"/>
      <c r="N208" s="693"/>
      <c r="P208" s="692"/>
      <c r="R208" s="692"/>
      <c r="T208" s="692"/>
      <c r="U208" s="692"/>
      <c r="V208" s="692"/>
      <c r="W208" s="692"/>
      <c r="AA208" s="691"/>
      <c r="AD208" s="711"/>
    </row>
    <row r="209" spans="5:30" ht="23.25" customHeight="1">
      <c r="E209" s="691"/>
      <c r="F209" s="692"/>
      <c r="H209" s="711"/>
      <c r="J209" s="691"/>
      <c r="K209" s="693"/>
      <c r="L209" s="693"/>
      <c r="M209" s="693"/>
      <c r="N209" s="693"/>
      <c r="P209" s="692"/>
      <c r="R209" s="692"/>
      <c r="T209" s="692"/>
      <c r="U209" s="692"/>
      <c r="V209" s="692"/>
      <c r="W209" s="692"/>
      <c r="AA209" s="691"/>
      <c r="AD209" s="711"/>
    </row>
    <row r="210" spans="5:30" ht="23.25" customHeight="1">
      <c r="E210" s="691"/>
      <c r="F210" s="692"/>
      <c r="H210" s="711"/>
      <c r="J210" s="691"/>
      <c r="K210" s="693"/>
      <c r="L210" s="693"/>
      <c r="M210" s="693"/>
      <c r="N210" s="693"/>
      <c r="P210" s="692"/>
      <c r="R210" s="692"/>
      <c r="T210" s="692"/>
      <c r="U210" s="692"/>
      <c r="V210" s="692"/>
      <c r="W210" s="692"/>
      <c r="AA210" s="691"/>
      <c r="AD210" s="711"/>
    </row>
    <row r="211" spans="5:30" ht="23.25" customHeight="1">
      <c r="E211" s="691"/>
      <c r="F211" s="692"/>
      <c r="H211" s="711"/>
      <c r="J211" s="691"/>
      <c r="K211" s="693"/>
      <c r="L211" s="693"/>
      <c r="M211" s="693"/>
      <c r="N211" s="693"/>
      <c r="P211" s="692"/>
      <c r="R211" s="692"/>
      <c r="T211" s="692"/>
      <c r="U211" s="692"/>
      <c r="V211" s="692"/>
      <c r="W211" s="692"/>
      <c r="AA211" s="691"/>
      <c r="AD211" s="711"/>
    </row>
    <row r="212" spans="5:30" ht="23.25" customHeight="1">
      <c r="E212" s="691"/>
      <c r="F212" s="692"/>
      <c r="H212" s="711"/>
      <c r="J212" s="691"/>
      <c r="K212" s="693"/>
      <c r="L212" s="693"/>
      <c r="M212" s="693"/>
      <c r="N212" s="693"/>
      <c r="P212" s="692"/>
      <c r="R212" s="692"/>
      <c r="T212" s="692"/>
      <c r="U212" s="692"/>
      <c r="V212" s="692"/>
      <c r="W212" s="692"/>
      <c r="AA212" s="691"/>
      <c r="AD212" s="711"/>
    </row>
    <row r="213" spans="5:30" ht="23.25" customHeight="1">
      <c r="E213" s="691"/>
      <c r="F213" s="692"/>
      <c r="H213" s="711"/>
      <c r="J213" s="691"/>
      <c r="K213" s="693"/>
      <c r="L213" s="693"/>
      <c r="M213" s="693"/>
      <c r="N213" s="693"/>
      <c r="P213" s="692"/>
      <c r="R213" s="692"/>
      <c r="T213" s="692"/>
      <c r="U213" s="692"/>
      <c r="V213" s="692"/>
      <c r="W213" s="692"/>
      <c r="AA213" s="691"/>
      <c r="AD213" s="711"/>
    </row>
    <row r="214" spans="5:30" ht="23.25" customHeight="1">
      <c r="E214" s="691"/>
      <c r="F214" s="692"/>
      <c r="H214" s="711"/>
      <c r="J214" s="691"/>
      <c r="K214" s="693"/>
      <c r="L214" s="693"/>
      <c r="M214" s="693"/>
      <c r="N214" s="693"/>
      <c r="P214" s="692"/>
      <c r="R214" s="692"/>
      <c r="T214" s="692"/>
      <c r="U214" s="692"/>
      <c r="V214" s="692"/>
      <c r="W214" s="692"/>
      <c r="AA214" s="691"/>
      <c r="AD214" s="711"/>
    </row>
    <row r="215" spans="5:30" ht="23.25" customHeight="1">
      <c r="E215" s="691"/>
      <c r="F215" s="692"/>
      <c r="H215" s="711"/>
      <c r="J215" s="691"/>
      <c r="K215" s="693"/>
      <c r="L215" s="693"/>
      <c r="M215" s="693"/>
      <c r="N215" s="693"/>
      <c r="P215" s="692"/>
      <c r="R215" s="692"/>
      <c r="T215" s="692"/>
      <c r="U215" s="692"/>
      <c r="V215" s="692"/>
      <c r="W215" s="692"/>
      <c r="AA215" s="691"/>
      <c r="AD215" s="711"/>
    </row>
    <row r="216" spans="5:30" ht="23.25" customHeight="1">
      <c r="E216" s="691"/>
      <c r="F216" s="692"/>
      <c r="H216" s="711"/>
      <c r="J216" s="691"/>
      <c r="K216" s="693"/>
      <c r="L216" s="693"/>
      <c r="M216" s="693"/>
      <c r="N216" s="693"/>
      <c r="P216" s="692"/>
      <c r="R216" s="692"/>
      <c r="T216" s="692"/>
      <c r="U216" s="692"/>
      <c r="V216" s="692"/>
      <c r="W216" s="692"/>
      <c r="AA216" s="691"/>
      <c r="AD216" s="711"/>
    </row>
    <row r="217" spans="5:30" ht="23.25" customHeight="1">
      <c r="E217" s="691"/>
      <c r="F217" s="692"/>
      <c r="H217" s="711"/>
      <c r="J217" s="691"/>
      <c r="K217" s="693"/>
      <c r="L217" s="693"/>
      <c r="M217" s="693"/>
      <c r="N217" s="693"/>
      <c r="P217" s="692"/>
      <c r="R217" s="692"/>
      <c r="T217" s="692"/>
      <c r="U217" s="692"/>
      <c r="V217" s="692"/>
      <c r="W217" s="692"/>
      <c r="AA217" s="691"/>
      <c r="AD217" s="711"/>
    </row>
    <row r="218" spans="5:30" ht="23.25" customHeight="1">
      <c r="E218" s="691"/>
      <c r="F218" s="692"/>
      <c r="H218" s="711"/>
      <c r="J218" s="691"/>
      <c r="K218" s="693"/>
      <c r="L218" s="693"/>
      <c r="M218" s="693"/>
      <c r="N218" s="693"/>
      <c r="P218" s="692"/>
      <c r="R218" s="692"/>
      <c r="T218" s="692"/>
      <c r="U218" s="692"/>
      <c r="V218" s="692"/>
      <c r="W218" s="692"/>
      <c r="AA218" s="691"/>
      <c r="AD218" s="711"/>
    </row>
    <row r="219" spans="5:30" ht="23.25" customHeight="1">
      <c r="E219" s="691"/>
      <c r="F219" s="692"/>
      <c r="H219" s="711"/>
      <c r="J219" s="691"/>
      <c r="K219" s="693"/>
      <c r="L219" s="693"/>
      <c r="M219" s="693"/>
      <c r="N219" s="693"/>
      <c r="P219" s="692"/>
      <c r="R219" s="692"/>
      <c r="T219" s="692"/>
      <c r="U219" s="692"/>
      <c r="V219" s="692"/>
      <c r="W219" s="692"/>
      <c r="AA219" s="691"/>
      <c r="AD219" s="711"/>
    </row>
    <row r="220" spans="5:30" ht="23.25" customHeight="1">
      <c r="E220" s="691"/>
      <c r="F220" s="692"/>
      <c r="H220" s="711"/>
      <c r="J220" s="691"/>
      <c r="K220" s="693"/>
      <c r="L220" s="693"/>
      <c r="M220" s="693"/>
      <c r="N220" s="693"/>
      <c r="P220" s="692"/>
      <c r="R220" s="692"/>
      <c r="T220" s="692"/>
      <c r="U220" s="692"/>
      <c r="V220" s="692"/>
      <c r="W220" s="692"/>
      <c r="AA220" s="691"/>
      <c r="AD220" s="711"/>
    </row>
    <row r="221" spans="5:30" ht="23.25" customHeight="1">
      <c r="E221" s="691"/>
      <c r="F221" s="692"/>
      <c r="H221" s="711"/>
      <c r="J221" s="691"/>
      <c r="K221" s="693"/>
      <c r="L221" s="693"/>
      <c r="M221" s="693"/>
      <c r="N221" s="693"/>
      <c r="P221" s="692"/>
      <c r="R221" s="692"/>
      <c r="T221" s="692"/>
      <c r="U221" s="692"/>
      <c r="V221" s="692"/>
      <c r="W221" s="692"/>
      <c r="AA221" s="691"/>
      <c r="AD221" s="711"/>
    </row>
    <row r="222" spans="5:30" ht="23.25" customHeight="1">
      <c r="E222" s="691"/>
      <c r="F222" s="692"/>
      <c r="H222" s="711"/>
      <c r="J222" s="691"/>
      <c r="K222" s="693"/>
      <c r="L222" s="693"/>
      <c r="M222" s="693"/>
      <c r="N222" s="693"/>
      <c r="P222" s="692"/>
      <c r="R222" s="692"/>
      <c r="T222" s="692"/>
      <c r="U222" s="692"/>
      <c r="V222" s="692"/>
      <c r="W222" s="692"/>
      <c r="AA222" s="691"/>
      <c r="AD222" s="711"/>
    </row>
    <row r="223" spans="5:30" ht="23.25" customHeight="1">
      <c r="E223" s="691"/>
      <c r="F223" s="692"/>
      <c r="H223" s="711"/>
      <c r="J223" s="691"/>
      <c r="K223" s="693"/>
      <c r="L223" s="693"/>
      <c r="M223" s="693"/>
      <c r="N223" s="693"/>
      <c r="P223" s="692"/>
      <c r="R223" s="692"/>
      <c r="T223" s="692"/>
      <c r="U223" s="692"/>
      <c r="V223" s="692"/>
      <c r="W223" s="692"/>
      <c r="AA223" s="691"/>
      <c r="AD223" s="711"/>
    </row>
    <row r="224" spans="5:30" ht="23.25" customHeight="1">
      <c r="E224" s="691"/>
      <c r="F224" s="692"/>
      <c r="H224" s="711"/>
      <c r="J224" s="691"/>
      <c r="K224" s="693"/>
      <c r="L224" s="693"/>
      <c r="M224" s="693"/>
      <c r="N224" s="693"/>
      <c r="P224" s="692"/>
      <c r="R224" s="692"/>
      <c r="T224" s="692"/>
      <c r="U224" s="692"/>
      <c r="V224" s="692"/>
      <c r="W224" s="692"/>
      <c r="AA224" s="691"/>
      <c r="AD224" s="711"/>
    </row>
    <row r="225" spans="5:30" ht="23.25" customHeight="1">
      <c r="E225" s="691"/>
      <c r="F225" s="692"/>
      <c r="H225" s="711"/>
      <c r="J225" s="691"/>
      <c r="K225" s="693"/>
      <c r="L225" s="693"/>
      <c r="M225" s="693"/>
      <c r="N225" s="693"/>
      <c r="P225" s="692"/>
      <c r="R225" s="692"/>
      <c r="T225" s="692"/>
      <c r="U225" s="692"/>
      <c r="V225" s="692"/>
      <c r="W225" s="692"/>
      <c r="AA225" s="691"/>
      <c r="AD225" s="711"/>
    </row>
    <row r="226" spans="5:30" ht="23.25" customHeight="1">
      <c r="E226" s="691"/>
      <c r="F226" s="692"/>
      <c r="H226" s="711"/>
      <c r="J226" s="691"/>
      <c r="K226" s="693"/>
      <c r="L226" s="693"/>
      <c r="M226" s="693"/>
      <c r="N226" s="693"/>
      <c r="P226" s="692"/>
      <c r="R226" s="692"/>
      <c r="T226" s="692"/>
      <c r="U226" s="692"/>
      <c r="V226" s="692"/>
      <c r="W226" s="692"/>
      <c r="AA226" s="691"/>
      <c r="AD226" s="711"/>
    </row>
    <row r="227" spans="5:30" ht="23.25" customHeight="1">
      <c r="E227" s="691"/>
      <c r="F227" s="692"/>
      <c r="H227" s="711"/>
      <c r="J227" s="691"/>
      <c r="K227" s="693"/>
      <c r="L227" s="693"/>
      <c r="M227" s="693"/>
      <c r="N227" s="693"/>
      <c r="P227" s="692"/>
      <c r="R227" s="692"/>
      <c r="T227" s="692"/>
      <c r="U227" s="692"/>
      <c r="V227" s="692"/>
      <c r="W227" s="692"/>
      <c r="AA227" s="691"/>
      <c r="AD227" s="711"/>
    </row>
    <row r="228" spans="5:30" ht="23.25" customHeight="1">
      <c r="E228" s="691"/>
      <c r="F228" s="692"/>
      <c r="H228" s="711"/>
      <c r="J228" s="691"/>
      <c r="K228" s="693"/>
      <c r="L228" s="693"/>
      <c r="M228" s="693"/>
      <c r="N228" s="693"/>
      <c r="P228" s="692"/>
      <c r="R228" s="692"/>
      <c r="T228" s="692"/>
      <c r="U228" s="692"/>
      <c r="V228" s="692"/>
      <c r="W228" s="692"/>
      <c r="AA228" s="691"/>
      <c r="AD228" s="711"/>
    </row>
    <row r="229" spans="5:30" ht="23.25" customHeight="1">
      <c r="E229" s="691"/>
      <c r="F229" s="692"/>
      <c r="H229" s="711"/>
      <c r="J229" s="691"/>
      <c r="K229" s="693"/>
      <c r="L229" s="693"/>
      <c r="M229" s="693"/>
      <c r="N229" s="693"/>
      <c r="P229" s="692"/>
      <c r="R229" s="692"/>
      <c r="T229" s="692"/>
      <c r="U229" s="692"/>
      <c r="V229" s="692"/>
      <c r="W229" s="692"/>
      <c r="AA229" s="691"/>
      <c r="AD229" s="711"/>
    </row>
    <row r="230" spans="5:30" ht="23.25" customHeight="1">
      <c r="E230" s="691"/>
      <c r="F230" s="692"/>
      <c r="H230" s="711"/>
      <c r="J230" s="691"/>
      <c r="K230" s="693"/>
      <c r="L230" s="693"/>
      <c r="M230" s="693"/>
      <c r="N230" s="693"/>
      <c r="P230" s="692"/>
      <c r="R230" s="692"/>
      <c r="T230" s="692"/>
      <c r="U230" s="692"/>
      <c r="V230" s="692"/>
      <c r="W230" s="692"/>
      <c r="AA230" s="691"/>
      <c r="AD230" s="711"/>
    </row>
    <row r="231" spans="5:30" ht="23.25" customHeight="1">
      <c r="E231" s="691"/>
      <c r="F231" s="692"/>
      <c r="H231" s="711"/>
      <c r="J231" s="691"/>
      <c r="K231" s="693"/>
      <c r="L231" s="693"/>
      <c r="M231" s="693"/>
      <c r="N231" s="693"/>
      <c r="P231" s="692"/>
      <c r="R231" s="692"/>
      <c r="T231" s="692"/>
      <c r="U231" s="692"/>
      <c r="V231" s="692"/>
      <c r="W231" s="692"/>
      <c r="AA231" s="691"/>
      <c r="AD231" s="711"/>
    </row>
    <row r="232" spans="5:30" ht="23.25" customHeight="1">
      <c r="E232" s="691"/>
      <c r="F232" s="692"/>
      <c r="H232" s="711"/>
      <c r="J232" s="691"/>
      <c r="K232" s="693"/>
      <c r="L232" s="693"/>
      <c r="M232" s="693"/>
      <c r="N232" s="693"/>
      <c r="P232" s="692"/>
      <c r="R232" s="692"/>
      <c r="T232" s="692"/>
      <c r="U232" s="692"/>
      <c r="V232" s="692"/>
      <c r="W232" s="692"/>
      <c r="AA232" s="691"/>
      <c r="AD232" s="711"/>
    </row>
    <row r="233" spans="5:30" ht="23.25" customHeight="1">
      <c r="E233" s="691"/>
      <c r="F233" s="692"/>
      <c r="H233" s="711"/>
      <c r="J233" s="691"/>
      <c r="K233" s="693"/>
      <c r="L233" s="693"/>
      <c r="M233" s="693"/>
      <c r="N233" s="693"/>
      <c r="P233" s="692"/>
      <c r="R233" s="692"/>
      <c r="T233" s="692"/>
      <c r="U233" s="692"/>
      <c r="V233" s="692"/>
      <c r="W233" s="692"/>
      <c r="AA233" s="691"/>
      <c r="AD233" s="711"/>
    </row>
    <row r="234" spans="5:30" ht="23.25" customHeight="1">
      <c r="E234" s="691"/>
      <c r="F234" s="692"/>
      <c r="H234" s="711"/>
      <c r="J234" s="691"/>
      <c r="K234" s="693"/>
      <c r="L234" s="693"/>
      <c r="M234" s="693"/>
      <c r="N234" s="693"/>
      <c r="P234" s="692"/>
      <c r="R234" s="692"/>
      <c r="T234" s="692"/>
      <c r="U234" s="692"/>
      <c r="V234" s="692"/>
      <c r="W234" s="692"/>
      <c r="AA234" s="691"/>
      <c r="AD234" s="711"/>
    </row>
    <row r="235" spans="5:30" ht="23.25" customHeight="1">
      <c r="E235" s="691"/>
      <c r="F235" s="692"/>
      <c r="H235" s="711"/>
      <c r="J235" s="691"/>
      <c r="K235" s="693"/>
      <c r="L235" s="693"/>
      <c r="M235" s="693"/>
      <c r="N235" s="693"/>
      <c r="P235" s="692"/>
      <c r="R235" s="692"/>
      <c r="T235" s="692"/>
      <c r="U235" s="692"/>
      <c r="V235" s="692"/>
      <c r="W235" s="692"/>
      <c r="AA235" s="691"/>
      <c r="AD235" s="711"/>
    </row>
    <row r="236" spans="5:30" ht="23.25" customHeight="1">
      <c r="E236" s="691"/>
      <c r="F236" s="692"/>
      <c r="H236" s="711"/>
      <c r="J236" s="691"/>
      <c r="K236" s="693"/>
      <c r="L236" s="693"/>
      <c r="M236" s="693"/>
      <c r="N236" s="693"/>
      <c r="P236" s="692"/>
      <c r="R236" s="692"/>
      <c r="T236" s="692"/>
      <c r="U236" s="692"/>
      <c r="V236" s="692"/>
      <c r="W236" s="692"/>
      <c r="AA236" s="691"/>
      <c r="AD236" s="711"/>
    </row>
    <row r="237" spans="5:30" ht="23.25" customHeight="1">
      <c r="E237" s="691"/>
      <c r="F237" s="692"/>
      <c r="H237" s="711"/>
      <c r="J237" s="691"/>
      <c r="K237" s="693"/>
      <c r="L237" s="693"/>
      <c r="M237" s="693"/>
      <c r="N237" s="693"/>
      <c r="P237" s="692"/>
      <c r="R237" s="692"/>
      <c r="T237" s="692"/>
      <c r="U237" s="692"/>
      <c r="V237" s="692"/>
      <c r="W237" s="692"/>
      <c r="AA237" s="691"/>
      <c r="AD237" s="711"/>
    </row>
    <row r="238" spans="5:30" ht="23.25" customHeight="1">
      <c r="E238" s="691"/>
      <c r="F238" s="692"/>
      <c r="H238" s="711"/>
      <c r="J238" s="691"/>
      <c r="K238" s="693"/>
      <c r="L238" s="693"/>
      <c r="M238" s="693"/>
      <c r="N238" s="693"/>
      <c r="P238" s="692"/>
      <c r="R238" s="692"/>
      <c r="T238" s="692"/>
      <c r="U238" s="692"/>
      <c r="V238" s="692"/>
      <c r="W238" s="692"/>
      <c r="AA238" s="691"/>
      <c r="AD238" s="711"/>
    </row>
    <row r="239" spans="5:30" ht="23.25" customHeight="1">
      <c r="E239" s="691"/>
      <c r="F239" s="692"/>
      <c r="H239" s="711"/>
      <c r="J239" s="691"/>
      <c r="K239" s="693"/>
      <c r="L239" s="693"/>
      <c r="M239" s="693"/>
      <c r="N239" s="693"/>
      <c r="P239" s="692"/>
      <c r="R239" s="692"/>
      <c r="T239" s="692"/>
      <c r="U239" s="692"/>
      <c r="V239" s="692"/>
      <c r="W239" s="692"/>
      <c r="AA239" s="691"/>
      <c r="AD239" s="711"/>
    </row>
    <row r="240" spans="5:30" ht="23.25" customHeight="1">
      <c r="E240" s="691"/>
      <c r="F240" s="692"/>
      <c r="H240" s="711"/>
      <c r="J240" s="691"/>
      <c r="K240" s="693"/>
      <c r="L240" s="693"/>
      <c r="M240" s="693"/>
      <c r="N240" s="693"/>
      <c r="P240" s="692"/>
      <c r="R240" s="692"/>
      <c r="T240" s="692"/>
      <c r="U240" s="692"/>
      <c r="V240" s="692"/>
      <c r="W240" s="692"/>
      <c r="AA240" s="691"/>
      <c r="AD240" s="711"/>
    </row>
    <row r="241" spans="5:30" ht="23.25" customHeight="1">
      <c r="E241" s="691"/>
      <c r="F241" s="692"/>
      <c r="H241" s="711"/>
      <c r="J241" s="691"/>
      <c r="K241" s="693"/>
      <c r="L241" s="693"/>
      <c r="M241" s="693"/>
      <c r="N241" s="693"/>
      <c r="P241" s="692"/>
      <c r="R241" s="692"/>
      <c r="T241" s="692"/>
      <c r="U241" s="692"/>
      <c r="V241" s="692"/>
      <c r="W241" s="692"/>
      <c r="AA241" s="691"/>
      <c r="AD241" s="711"/>
    </row>
    <row r="242" spans="5:30" ht="23.25" customHeight="1">
      <c r="E242" s="691"/>
      <c r="F242" s="692"/>
      <c r="H242" s="711"/>
      <c r="J242" s="691"/>
      <c r="K242" s="693"/>
      <c r="L242" s="693"/>
      <c r="M242" s="693"/>
      <c r="N242" s="693"/>
      <c r="P242" s="692"/>
      <c r="R242" s="692"/>
      <c r="T242" s="692"/>
      <c r="U242" s="692"/>
      <c r="V242" s="692"/>
      <c r="W242" s="692"/>
      <c r="AA242" s="691"/>
      <c r="AD242" s="711"/>
    </row>
    <row r="243" spans="5:30" ht="23.25" customHeight="1">
      <c r="E243" s="691"/>
      <c r="F243" s="692"/>
      <c r="H243" s="711"/>
      <c r="J243" s="691"/>
      <c r="K243" s="693"/>
      <c r="L243" s="693"/>
      <c r="M243" s="693"/>
      <c r="N243" s="693"/>
      <c r="P243" s="692"/>
      <c r="R243" s="692"/>
      <c r="T243" s="692"/>
      <c r="U243" s="692"/>
      <c r="V243" s="692"/>
      <c r="W243" s="692"/>
      <c r="AA243" s="691"/>
      <c r="AD243" s="711"/>
    </row>
    <row r="244" spans="5:30" ht="23.25" customHeight="1">
      <c r="E244" s="691"/>
      <c r="F244" s="692"/>
      <c r="H244" s="711"/>
      <c r="J244" s="691"/>
      <c r="K244" s="693"/>
      <c r="L244" s="693"/>
      <c r="M244" s="693"/>
      <c r="N244" s="693"/>
      <c r="P244" s="692"/>
      <c r="R244" s="692"/>
      <c r="T244" s="692"/>
      <c r="U244" s="692"/>
      <c r="V244" s="692"/>
      <c r="W244" s="692"/>
      <c r="AA244" s="691"/>
      <c r="AD244" s="711"/>
    </row>
    <row r="245" spans="5:30" ht="23.25" customHeight="1">
      <c r="E245" s="691"/>
      <c r="F245" s="692"/>
      <c r="H245" s="711"/>
      <c r="J245" s="691"/>
      <c r="K245" s="693"/>
      <c r="L245" s="693"/>
      <c r="M245" s="693"/>
      <c r="N245" s="693"/>
      <c r="P245" s="692"/>
      <c r="R245" s="692"/>
      <c r="T245" s="692"/>
      <c r="U245" s="692"/>
      <c r="V245" s="692"/>
      <c r="W245" s="692"/>
      <c r="AA245" s="691"/>
      <c r="AD245" s="711"/>
    </row>
    <row r="246" spans="5:30" ht="23.25" customHeight="1">
      <c r="E246" s="691"/>
      <c r="F246" s="692"/>
      <c r="H246" s="711"/>
      <c r="J246" s="691"/>
      <c r="K246" s="693"/>
      <c r="L246" s="693"/>
      <c r="M246" s="693"/>
      <c r="N246" s="693"/>
      <c r="P246" s="692"/>
      <c r="R246" s="692"/>
      <c r="T246" s="692"/>
      <c r="U246" s="692"/>
      <c r="V246" s="692"/>
      <c r="W246" s="692"/>
      <c r="AA246" s="691"/>
      <c r="AD246" s="711"/>
    </row>
    <row r="247" spans="5:30" ht="23.25" customHeight="1">
      <c r="E247" s="691"/>
      <c r="F247" s="692"/>
      <c r="H247" s="711"/>
      <c r="J247" s="691"/>
      <c r="K247" s="693"/>
      <c r="L247" s="693"/>
      <c r="M247" s="693"/>
      <c r="N247" s="693"/>
      <c r="P247" s="692"/>
      <c r="R247" s="692"/>
      <c r="T247" s="692"/>
      <c r="U247" s="692"/>
      <c r="V247" s="692"/>
      <c r="W247" s="692"/>
      <c r="AA247" s="691"/>
      <c r="AD247" s="711"/>
    </row>
    <row r="248" spans="5:30" ht="23.25" customHeight="1">
      <c r="E248" s="691"/>
      <c r="F248" s="692"/>
      <c r="H248" s="711"/>
      <c r="J248" s="691"/>
      <c r="K248" s="693"/>
      <c r="L248" s="693"/>
      <c r="M248" s="693"/>
      <c r="N248" s="693"/>
      <c r="P248" s="692"/>
      <c r="R248" s="692"/>
      <c r="T248" s="692"/>
      <c r="U248" s="692"/>
      <c r="V248" s="692"/>
      <c r="W248" s="692"/>
      <c r="AA248" s="691"/>
      <c r="AD248" s="711"/>
    </row>
    <row r="249" spans="5:30" ht="23.25" customHeight="1">
      <c r="E249" s="691"/>
      <c r="F249" s="692"/>
      <c r="H249" s="711"/>
      <c r="J249" s="691"/>
      <c r="K249" s="693"/>
      <c r="L249" s="693"/>
      <c r="M249" s="693"/>
      <c r="N249" s="693"/>
      <c r="P249" s="692"/>
      <c r="R249" s="692"/>
      <c r="T249" s="692"/>
      <c r="U249" s="692"/>
      <c r="V249" s="692"/>
      <c r="W249" s="692"/>
      <c r="AA249" s="691"/>
      <c r="AD249" s="711"/>
    </row>
    <row r="250" spans="5:30" ht="23.25" customHeight="1">
      <c r="E250" s="691"/>
      <c r="F250" s="692"/>
      <c r="H250" s="711"/>
      <c r="J250" s="691"/>
      <c r="K250" s="693"/>
      <c r="L250" s="693"/>
      <c r="M250" s="693"/>
      <c r="N250" s="693"/>
      <c r="P250" s="692"/>
      <c r="R250" s="692"/>
      <c r="T250" s="692"/>
      <c r="U250" s="692"/>
      <c r="V250" s="692"/>
      <c r="W250" s="692"/>
      <c r="AA250" s="691"/>
      <c r="AD250" s="711"/>
    </row>
    <row r="251" spans="5:30" ht="23.25" customHeight="1">
      <c r="E251" s="691"/>
      <c r="F251" s="692"/>
      <c r="H251" s="711"/>
      <c r="J251" s="691"/>
      <c r="K251" s="693"/>
      <c r="L251" s="693"/>
      <c r="M251" s="693"/>
      <c r="N251" s="693"/>
      <c r="P251" s="692"/>
      <c r="R251" s="692"/>
      <c r="T251" s="692"/>
      <c r="U251" s="692"/>
      <c r="V251" s="692"/>
      <c r="W251" s="692"/>
      <c r="AA251" s="691"/>
      <c r="AD251" s="711"/>
    </row>
    <row r="252" spans="5:30" ht="23.25" customHeight="1">
      <c r="E252" s="691"/>
      <c r="F252" s="692"/>
      <c r="H252" s="711"/>
      <c r="J252" s="691"/>
      <c r="K252" s="693"/>
      <c r="L252" s="693"/>
      <c r="M252" s="693"/>
      <c r="N252" s="693"/>
      <c r="P252" s="692"/>
      <c r="R252" s="692"/>
      <c r="T252" s="692"/>
      <c r="U252" s="692"/>
      <c r="V252" s="692"/>
      <c r="W252" s="692"/>
      <c r="AA252" s="691"/>
      <c r="AD252" s="711"/>
    </row>
    <row r="253" spans="5:30" ht="23.25" customHeight="1">
      <c r="E253" s="691"/>
      <c r="F253" s="692"/>
      <c r="H253" s="711"/>
      <c r="J253" s="691"/>
      <c r="K253" s="693"/>
      <c r="L253" s="693"/>
      <c r="M253" s="693"/>
      <c r="N253" s="693"/>
      <c r="P253" s="692"/>
      <c r="R253" s="692"/>
      <c r="T253" s="692"/>
      <c r="U253" s="692"/>
      <c r="V253" s="692"/>
      <c r="W253" s="692"/>
      <c r="AA253" s="691"/>
      <c r="AD253" s="711"/>
    </row>
    <row r="254" spans="5:30" ht="23.25" customHeight="1">
      <c r="E254" s="691"/>
      <c r="F254" s="692"/>
      <c r="H254" s="711"/>
      <c r="J254" s="691"/>
      <c r="K254" s="693"/>
      <c r="L254" s="693"/>
      <c r="M254" s="693"/>
      <c r="N254" s="693"/>
      <c r="P254" s="692"/>
      <c r="R254" s="692"/>
      <c r="T254" s="692"/>
      <c r="U254" s="692"/>
      <c r="V254" s="692"/>
      <c r="W254" s="692"/>
      <c r="AA254" s="691"/>
      <c r="AD254" s="711"/>
    </row>
    <row r="255" spans="5:30" ht="23.25" customHeight="1">
      <c r="E255" s="691"/>
      <c r="F255" s="692"/>
      <c r="H255" s="711"/>
      <c r="J255" s="691"/>
      <c r="K255" s="693"/>
      <c r="L255" s="693"/>
      <c r="M255" s="693"/>
      <c r="N255" s="693"/>
      <c r="P255" s="692"/>
      <c r="R255" s="692"/>
      <c r="T255" s="692"/>
      <c r="U255" s="692"/>
      <c r="V255" s="692"/>
      <c r="W255" s="692"/>
      <c r="AA255" s="691"/>
      <c r="AD255" s="711"/>
    </row>
    <row r="256" spans="5:30" ht="23.25" customHeight="1">
      <c r="E256" s="691"/>
      <c r="F256" s="692"/>
      <c r="H256" s="711"/>
      <c r="J256" s="691"/>
      <c r="K256" s="693"/>
      <c r="L256" s="693"/>
      <c r="M256" s="693"/>
      <c r="N256" s="693"/>
      <c r="P256" s="692"/>
      <c r="R256" s="692"/>
      <c r="T256" s="692"/>
      <c r="U256" s="692"/>
      <c r="V256" s="692"/>
      <c r="W256" s="692"/>
      <c r="AA256" s="691"/>
      <c r="AD256" s="711"/>
    </row>
    <row r="257" spans="5:30" ht="23.25" customHeight="1">
      <c r="E257" s="691"/>
      <c r="F257" s="692"/>
      <c r="H257" s="711"/>
      <c r="J257" s="691"/>
      <c r="K257" s="693"/>
      <c r="L257" s="693"/>
      <c r="M257" s="693"/>
      <c r="N257" s="693"/>
      <c r="P257" s="692"/>
      <c r="R257" s="692"/>
      <c r="T257" s="692"/>
      <c r="U257" s="692"/>
      <c r="V257" s="692"/>
      <c r="W257" s="692"/>
      <c r="AA257" s="691"/>
      <c r="AD257" s="711"/>
    </row>
    <row r="258" spans="5:30" ht="23.25" customHeight="1">
      <c r="E258" s="691"/>
      <c r="F258" s="692"/>
      <c r="H258" s="711"/>
      <c r="J258" s="691"/>
      <c r="K258" s="693"/>
      <c r="L258" s="693"/>
      <c r="M258" s="693"/>
      <c r="N258" s="693"/>
      <c r="P258" s="692"/>
      <c r="R258" s="692"/>
      <c r="T258" s="692"/>
      <c r="U258" s="692"/>
      <c r="V258" s="692"/>
      <c r="W258" s="692"/>
      <c r="AA258" s="691"/>
      <c r="AD258" s="711"/>
    </row>
    <row r="259" spans="5:30" ht="23.25" customHeight="1">
      <c r="E259" s="691"/>
      <c r="F259" s="692"/>
      <c r="H259" s="711"/>
      <c r="J259" s="691"/>
      <c r="K259" s="693"/>
      <c r="L259" s="693"/>
      <c r="M259" s="693"/>
      <c r="N259" s="693"/>
      <c r="P259" s="692"/>
      <c r="R259" s="692"/>
      <c r="T259" s="692"/>
      <c r="U259" s="692"/>
      <c r="V259" s="692"/>
      <c r="W259" s="692"/>
      <c r="AA259" s="691"/>
      <c r="AD259" s="711"/>
    </row>
    <row r="260" spans="5:30" ht="23.25" customHeight="1">
      <c r="E260" s="691"/>
      <c r="F260" s="692"/>
      <c r="H260" s="711"/>
      <c r="J260" s="691"/>
      <c r="K260" s="693"/>
      <c r="L260" s="693"/>
      <c r="M260" s="693"/>
      <c r="N260" s="693"/>
      <c r="P260" s="692"/>
      <c r="R260" s="692"/>
      <c r="T260" s="692"/>
      <c r="U260" s="692"/>
      <c r="V260" s="692"/>
      <c r="W260" s="692"/>
      <c r="AA260" s="691"/>
      <c r="AD260" s="711"/>
    </row>
    <row r="261" spans="5:30" ht="23.25" customHeight="1">
      <c r="E261" s="691"/>
      <c r="F261" s="692"/>
      <c r="H261" s="711"/>
      <c r="J261" s="691"/>
      <c r="K261" s="693"/>
      <c r="L261" s="693"/>
      <c r="M261" s="693"/>
      <c r="N261" s="693"/>
      <c r="P261" s="692"/>
      <c r="R261" s="692"/>
      <c r="T261" s="692"/>
      <c r="U261" s="692"/>
      <c r="V261" s="692"/>
      <c r="W261" s="692"/>
      <c r="AA261" s="691"/>
      <c r="AD261" s="711"/>
    </row>
    <row r="262" spans="5:30" ht="23.25" customHeight="1">
      <c r="E262" s="691"/>
      <c r="F262" s="692"/>
      <c r="H262" s="711"/>
      <c r="J262" s="691"/>
      <c r="K262" s="693"/>
      <c r="L262" s="693"/>
      <c r="M262" s="693"/>
      <c r="N262" s="693"/>
      <c r="P262" s="692"/>
      <c r="R262" s="692"/>
      <c r="T262" s="692"/>
      <c r="U262" s="692"/>
      <c r="V262" s="692"/>
      <c r="W262" s="692"/>
      <c r="AA262" s="691"/>
      <c r="AD262" s="711"/>
    </row>
    <row r="263" spans="5:30" ht="23.25" customHeight="1">
      <c r="E263" s="691"/>
      <c r="F263" s="692"/>
      <c r="H263" s="711"/>
      <c r="J263" s="691"/>
      <c r="K263" s="693"/>
      <c r="L263" s="693"/>
      <c r="M263" s="693"/>
      <c r="N263" s="693"/>
      <c r="P263" s="692"/>
      <c r="R263" s="692"/>
      <c r="T263" s="692"/>
      <c r="U263" s="692"/>
      <c r="V263" s="692"/>
      <c r="W263" s="692"/>
      <c r="AA263" s="691"/>
      <c r="AD263" s="711"/>
    </row>
    <row r="264" spans="5:30" ht="23.25" customHeight="1">
      <c r="E264" s="691"/>
      <c r="F264" s="692"/>
      <c r="H264" s="711"/>
      <c r="J264" s="691"/>
      <c r="K264" s="693"/>
      <c r="L264" s="693"/>
      <c r="M264" s="693"/>
      <c r="N264" s="693"/>
      <c r="P264" s="692"/>
      <c r="R264" s="692"/>
      <c r="T264" s="692"/>
      <c r="U264" s="692"/>
      <c r="V264" s="692"/>
      <c r="W264" s="692"/>
      <c r="AA264" s="691"/>
      <c r="AD264" s="711"/>
    </row>
    <row r="265" spans="5:30" ht="23.25" customHeight="1">
      <c r="E265" s="691"/>
      <c r="F265" s="692"/>
      <c r="H265" s="711"/>
      <c r="J265" s="691"/>
      <c r="K265" s="693"/>
      <c r="L265" s="693"/>
      <c r="M265" s="693"/>
      <c r="N265" s="693"/>
      <c r="P265" s="692"/>
      <c r="R265" s="692"/>
      <c r="T265" s="692"/>
      <c r="U265" s="692"/>
      <c r="V265" s="692"/>
      <c r="W265" s="692"/>
      <c r="AA265" s="691"/>
      <c r="AD265" s="711"/>
    </row>
    <row r="266" spans="5:30" ht="23.25" customHeight="1">
      <c r="E266" s="691"/>
      <c r="F266" s="692"/>
      <c r="H266" s="711"/>
      <c r="J266" s="691"/>
      <c r="K266" s="693"/>
      <c r="L266" s="693"/>
      <c r="M266" s="693"/>
      <c r="N266" s="693"/>
      <c r="P266" s="692"/>
      <c r="R266" s="692"/>
      <c r="T266" s="692"/>
      <c r="U266" s="692"/>
      <c r="V266" s="692"/>
      <c r="W266" s="692"/>
      <c r="AA266" s="691"/>
      <c r="AD266" s="711"/>
    </row>
    <row r="267" spans="5:30" ht="23.25" customHeight="1">
      <c r="E267" s="691"/>
      <c r="F267" s="692"/>
      <c r="H267" s="711"/>
      <c r="J267" s="691"/>
      <c r="K267" s="693"/>
      <c r="L267" s="693"/>
      <c r="M267" s="693"/>
      <c r="N267" s="693"/>
      <c r="P267" s="692"/>
      <c r="R267" s="692"/>
      <c r="T267" s="692"/>
      <c r="U267" s="692"/>
      <c r="V267" s="692"/>
      <c r="W267" s="692"/>
      <c r="AA267" s="691"/>
      <c r="AD267" s="711"/>
    </row>
    <row r="268" spans="5:30" ht="23.25" customHeight="1">
      <c r="E268" s="691"/>
      <c r="F268" s="692"/>
      <c r="H268" s="711"/>
      <c r="J268" s="691"/>
      <c r="K268" s="693"/>
      <c r="L268" s="693"/>
      <c r="M268" s="693"/>
      <c r="N268" s="693"/>
      <c r="P268" s="692"/>
      <c r="R268" s="692"/>
      <c r="T268" s="692"/>
      <c r="U268" s="692"/>
      <c r="V268" s="692"/>
      <c r="W268" s="692"/>
      <c r="AA268" s="691"/>
      <c r="AD268" s="711"/>
    </row>
    <row r="269" spans="5:30" ht="23.25" customHeight="1">
      <c r="E269" s="691"/>
      <c r="F269" s="692"/>
      <c r="H269" s="711"/>
      <c r="J269" s="691"/>
      <c r="K269" s="693"/>
      <c r="L269" s="693"/>
      <c r="M269" s="693"/>
      <c r="N269" s="693"/>
      <c r="P269" s="692"/>
      <c r="R269" s="692"/>
      <c r="T269" s="692"/>
      <c r="U269" s="692"/>
      <c r="V269" s="692"/>
      <c r="W269" s="692"/>
      <c r="AA269" s="691"/>
      <c r="AD269" s="711"/>
    </row>
    <row r="270" spans="5:30" ht="23.25" customHeight="1">
      <c r="E270" s="691"/>
      <c r="F270" s="692"/>
      <c r="H270" s="711"/>
      <c r="J270" s="691"/>
      <c r="K270" s="693"/>
      <c r="L270" s="693"/>
      <c r="M270" s="693"/>
      <c r="N270" s="693"/>
      <c r="P270" s="692"/>
      <c r="R270" s="692"/>
      <c r="T270" s="692"/>
      <c r="U270" s="692"/>
      <c r="V270" s="692"/>
      <c r="W270" s="692"/>
      <c r="AA270" s="691"/>
      <c r="AD270" s="711"/>
    </row>
    <row r="271" spans="5:30" ht="23.25" customHeight="1">
      <c r="E271" s="691"/>
      <c r="F271" s="692"/>
      <c r="H271" s="711"/>
      <c r="J271" s="691"/>
      <c r="K271" s="693"/>
      <c r="L271" s="693"/>
      <c r="M271" s="693"/>
      <c r="N271" s="693"/>
      <c r="P271" s="692"/>
      <c r="R271" s="692"/>
      <c r="T271" s="692"/>
      <c r="U271" s="692"/>
      <c r="V271" s="692"/>
      <c r="W271" s="692"/>
      <c r="AA271" s="691"/>
      <c r="AD271" s="711"/>
    </row>
    <row r="272" spans="5:30" ht="23.25" customHeight="1">
      <c r="E272" s="691"/>
      <c r="F272" s="692"/>
      <c r="H272" s="711"/>
      <c r="J272" s="691"/>
      <c r="K272" s="693"/>
      <c r="L272" s="693"/>
      <c r="M272" s="693"/>
      <c r="N272" s="693"/>
      <c r="P272" s="692"/>
      <c r="R272" s="692"/>
      <c r="T272" s="692"/>
      <c r="U272" s="692"/>
      <c r="V272" s="692"/>
      <c r="W272" s="692"/>
      <c r="AA272" s="691"/>
      <c r="AD272" s="711"/>
    </row>
    <row r="273" spans="5:30" ht="23.25" customHeight="1">
      <c r="E273" s="691"/>
      <c r="F273" s="692"/>
      <c r="H273" s="711"/>
      <c r="J273" s="691"/>
      <c r="K273" s="693"/>
      <c r="L273" s="693"/>
      <c r="M273" s="693"/>
      <c r="N273" s="693"/>
      <c r="P273" s="692"/>
      <c r="R273" s="692"/>
      <c r="T273" s="692"/>
      <c r="U273" s="692"/>
      <c r="V273" s="692"/>
      <c r="W273" s="692"/>
      <c r="AA273" s="691"/>
      <c r="AD273" s="711"/>
    </row>
    <row r="274" spans="5:30" ht="23.25" customHeight="1">
      <c r="E274" s="691"/>
      <c r="F274" s="692"/>
      <c r="H274" s="711"/>
      <c r="J274" s="691"/>
      <c r="K274" s="693"/>
      <c r="L274" s="693"/>
      <c r="M274" s="693"/>
      <c r="N274" s="693"/>
      <c r="P274" s="692"/>
      <c r="R274" s="692"/>
      <c r="T274" s="692"/>
      <c r="U274" s="692"/>
      <c r="V274" s="692"/>
      <c r="W274" s="692"/>
      <c r="AA274" s="691"/>
      <c r="AD274" s="711"/>
    </row>
    <row r="275" spans="5:30" ht="23.25" customHeight="1">
      <c r="E275" s="691"/>
      <c r="F275" s="692"/>
      <c r="H275" s="711"/>
      <c r="J275" s="691"/>
      <c r="K275" s="693"/>
      <c r="L275" s="693"/>
      <c r="M275" s="693"/>
      <c r="N275" s="693"/>
      <c r="P275" s="692"/>
      <c r="R275" s="692"/>
      <c r="T275" s="692"/>
      <c r="U275" s="692"/>
      <c r="V275" s="692"/>
      <c r="W275" s="692"/>
      <c r="AA275" s="691"/>
      <c r="AD275" s="711"/>
    </row>
    <row r="276" spans="5:30" ht="23.25" customHeight="1">
      <c r="E276" s="691"/>
      <c r="F276" s="692"/>
      <c r="H276" s="711"/>
      <c r="J276" s="691"/>
      <c r="K276" s="693"/>
      <c r="L276" s="693"/>
      <c r="M276" s="693"/>
      <c r="N276" s="693"/>
      <c r="P276" s="692"/>
      <c r="R276" s="692"/>
      <c r="T276" s="692"/>
      <c r="U276" s="692"/>
      <c r="V276" s="692"/>
      <c r="W276" s="692"/>
      <c r="AA276" s="691"/>
      <c r="AD276" s="711"/>
    </row>
    <row r="277" spans="5:30" ht="23.25" customHeight="1">
      <c r="E277" s="691"/>
      <c r="F277" s="692"/>
      <c r="H277" s="711"/>
      <c r="J277" s="691"/>
      <c r="K277" s="693"/>
      <c r="L277" s="693"/>
      <c r="M277" s="693"/>
      <c r="N277" s="693"/>
      <c r="P277" s="692"/>
      <c r="R277" s="692"/>
      <c r="T277" s="692"/>
      <c r="U277" s="692"/>
      <c r="V277" s="692"/>
      <c r="W277" s="692"/>
      <c r="AA277" s="691"/>
      <c r="AD277" s="711"/>
    </row>
    <row r="278" spans="5:30" ht="23.25" customHeight="1">
      <c r="E278" s="691"/>
      <c r="F278" s="692"/>
      <c r="H278" s="711"/>
      <c r="J278" s="691"/>
      <c r="K278" s="693"/>
      <c r="L278" s="693"/>
      <c r="M278" s="693"/>
      <c r="N278" s="693"/>
      <c r="P278" s="692"/>
      <c r="R278" s="692"/>
      <c r="T278" s="692"/>
      <c r="U278" s="692"/>
      <c r="V278" s="692"/>
      <c r="W278" s="692"/>
      <c r="AA278" s="691"/>
      <c r="AD278" s="711"/>
    </row>
    <row r="279" spans="5:30" ht="23.25" customHeight="1">
      <c r="E279" s="691"/>
      <c r="F279" s="692"/>
      <c r="H279" s="711"/>
      <c r="J279" s="691"/>
      <c r="K279" s="693"/>
      <c r="L279" s="693"/>
      <c r="M279" s="693"/>
      <c r="N279" s="693"/>
      <c r="P279" s="692"/>
      <c r="R279" s="692"/>
      <c r="T279" s="692"/>
      <c r="U279" s="692"/>
      <c r="V279" s="692"/>
      <c r="W279" s="692"/>
      <c r="AA279" s="691"/>
      <c r="AD279" s="711"/>
    </row>
    <row r="280" spans="5:30" ht="23.25" customHeight="1">
      <c r="E280" s="691"/>
      <c r="F280" s="692"/>
      <c r="H280" s="711"/>
      <c r="J280" s="691"/>
      <c r="K280" s="693"/>
      <c r="L280" s="693"/>
      <c r="M280" s="693"/>
      <c r="N280" s="693"/>
      <c r="P280" s="692"/>
      <c r="R280" s="692"/>
      <c r="T280" s="692"/>
      <c r="U280" s="692"/>
      <c r="V280" s="692"/>
      <c r="W280" s="692"/>
      <c r="AA280" s="691"/>
      <c r="AD280" s="711"/>
    </row>
    <row r="281" spans="5:30" ht="23.25" customHeight="1">
      <c r="E281" s="691"/>
      <c r="F281" s="692"/>
      <c r="H281" s="711"/>
      <c r="J281" s="691"/>
      <c r="K281" s="693"/>
      <c r="L281" s="693"/>
      <c r="M281" s="693"/>
      <c r="N281" s="693"/>
      <c r="P281" s="692"/>
      <c r="R281" s="692"/>
      <c r="T281" s="692"/>
      <c r="U281" s="692"/>
      <c r="V281" s="692"/>
      <c r="W281" s="692"/>
      <c r="AA281" s="691"/>
      <c r="AD281" s="711"/>
    </row>
    <row r="282" spans="5:30" ht="23.25" customHeight="1">
      <c r="E282" s="691"/>
      <c r="F282" s="692"/>
      <c r="H282" s="711"/>
      <c r="J282" s="691"/>
      <c r="K282" s="693"/>
      <c r="L282" s="693"/>
      <c r="M282" s="693"/>
      <c r="N282" s="693"/>
      <c r="P282" s="692"/>
      <c r="R282" s="692"/>
      <c r="T282" s="692"/>
      <c r="U282" s="692"/>
      <c r="V282" s="692"/>
      <c r="W282" s="692"/>
      <c r="AA282" s="691"/>
      <c r="AD282" s="711"/>
    </row>
    <row r="283" spans="5:30" ht="23.25" customHeight="1">
      <c r="E283" s="691"/>
      <c r="F283" s="692"/>
      <c r="H283" s="711"/>
      <c r="J283" s="691"/>
      <c r="K283" s="693"/>
      <c r="L283" s="693"/>
      <c r="M283" s="693"/>
      <c r="N283" s="693"/>
      <c r="P283" s="692"/>
      <c r="R283" s="692"/>
      <c r="T283" s="692"/>
      <c r="U283" s="692"/>
      <c r="V283" s="692"/>
      <c r="W283" s="692"/>
      <c r="AA283" s="691"/>
      <c r="AD283" s="711"/>
    </row>
    <row r="284" spans="5:30" ht="23.25" customHeight="1">
      <c r="E284" s="691"/>
      <c r="F284" s="692"/>
      <c r="H284" s="711"/>
      <c r="J284" s="691"/>
      <c r="K284" s="693"/>
      <c r="L284" s="693"/>
      <c r="M284" s="693"/>
      <c r="N284" s="693"/>
      <c r="P284" s="692"/>
      <c r="R284" s="692"/>
      <c r="T284" s="692"/>
      <c r="U284" s="692"/>
      <c r="V284" s="692"/>
      <c r="W284" s="692"/>
      <c r="AA284" s="691"/>
      <c r="AD284" s="711"/>
    </row>
    <row r="285" spans="5:30" ht="23.25" customHeight="1">
      <c r="E285" s="691"/>
      <c r="F285" s="692"/>
      <c r="H285" s="711"/>
      <c r="J285" s="691"/>
      <c r="K285" s="693"/>
      <c r="L285" s="693"/>
      <c r="M285" s="693"/>
      <c r="N285" s="693"/>
      <c r="P285" s="692"/>
      <c r="R285" s="692"/>
      <c r="T285" s="692"/>
      <c r="U285" s="692"/>
      <c r="V285" s="692"/>
      <c r="W285" s="692"/>
      <c r="AA285" s="691"/>
      <c r="AD285" s="711"/>
    </row>
    <row r="286" spans="5:30" ht="23.25" customHeight="1">
      <c r="E286" s="691"/>
      <c r="F286" s="692"/>
      <c r="H286" s="711"/>
      <c r="J286" s="691"/>
      <c r="K286" s="693"/>
      <c r="L286" s="693"/>
      <c r="M286" s="693"/>
      <c r="N286" s="693"/>
      <c r="P286" s="692"/>
      <c r="R286" s="692"/>
      <c r="T286" s="692"/>
      <c r="U286" s="692"/>
      <c r="V286" s="692"/>
      <c r="W286" s="692"/>
      <c r="AA286" s="691"/>
      <c r="AD286" s="711"/>
    </row>
    <row r="287" spans="5:30" ht="23.25" customHeight="1">
      <c r="E287" s="691"/>
      <c r="F287" s="692"/>
      <c r="H287" s="711"/>
      <c r="J287" s="691"/>
      <c r="K287" s="693"/>
      <c r="L287" s="693"/>
      <c r="M287" s="693"/>
      <c r="N287" s="693"/>
      <c r="P287" s="692"/>
      <c r="R287" s="692"/>
      <c r="T287" s="692"/>
      <c r="U287" s="692"/>
      <c r="V287" s="692"/>
      <c r="W287" s="692"/>
      <c r="AA287" s="691"/>
      <c r="AD287" s="711"/>
    </row>
    <row r="288" spans="5:30" ht="23.25" customHeight="1">
      <c r="E288" s="691"/>
      <c r="F288" s="692"/>
      <c r="H288" s="711"/>
      <c r="J288" s="691"/>
      <c r="K288" s="693"/>
      <c r="L288" s="693"/>
      <c r="M288" s="693"/>
      <c r="N288" s="693"/>
      <c r="P288" s="692"/>
      <c r="R288" s="692"/>
      <c r="T288" s="692"/>
      <c r="U288" s="692"/>
      <c r="V288" s="692"/>
      <c r="W288" s="692"/>
      <c r="AA288" s="691"/>
      <c r="AD288" s="711"/>
    </row>
    <row r="289" spans="5:30" ht="23.25" customHeight="1">
      <c r="E289" s="691"/>
      <c r="F289" s="692"/>
      <c r="H289" s="711"/>
      <c r="J289" s="691"/>
      <c r="K289" s="693"/>
      <c r="L289" s="693"/>
      <c r="M289" s="693"/>
      <c r="N289" s="693"/>
      <c r="P289" s="692"/>
      <c r="R289" s="692"/>
      <c r="T289" s="692"/>
      <c r="U289" s="692"/>
      <c r="V289" s="692"/>
      <c r="W289" s="692"/>
      <c r="AA289" s="691"/>
      <c r="AD289" s="711"/>
    </row>
    <row r="290" spans="5:30" ht="23.25" customHeight="1">
      <c r="E290" s="691"/>
      <c r="F290" s="692"/>
      <c r="H290" s="711"/>
      <c r="J290" s="691"/>
      <c r="K290" s="693"/>
      <c r="L290" s="693"/>
      <c r="M290" s="693"/>
      <c r="N290" s="693"/>
      <c r="P290" s="692"/>
      <c r="R290" s="692"/>
      <c r="T290" s="692"/>
      <c r="U290" s="692"/>
      <c r="V290" s="692"/>
      <c r="W290" s="692"/>
      <c r="AA290" s="691"/>
      <c r="AD290" s="711"/>
    </row>
    <row r="291" spans="5:30" ht="23.25" customHeight="1">
      <c r="E291" s="691"/>
      <c r="F291" s="692"/>
      <c r="H291" s="711"/>
      <c r="J291" s="691"/>
      <c r="K291" s="693"/>
      <c r="L291" s="693"/>
      <c r="M291" s="693"/>
      <c r="N291" s="693"/>
      <c r="P291" s="692"/>
      <c r="R291" s="692"/>
      <c r="T291" s="692"/>
      <c r="U291" s="692"/>
      <c r="V291" s="692"/>
      <c r="W291" s="692"/>
      <c r="AA291" s="691"/>
      <c r="AD291" s="711"/>
    </row>
    <row r="292" spans="5:30" ht="23.25" customHeight="1">
      <c r="E292" s="691"/>
      <c r="F292" s="692"/>
      <c r="H292" s="711"/>
      <c r="J292" s="691"/>
      <c r="K292" s="693"/>
      <c r="L292" s="693"/>
      <c r="M292" s="693"/>
      <c r="N292" s="693"/>
      <c r="P292" s="692"/>
      <c r="R292" s="692"/>
      <c r="T292" s="692"/>
      <c r="U292" s="692"/>
      <c r="V292" s="692"/>
      <c r="W292" s="692"/>
      <c r="AA292" s="691"/>
      <c r="AD292" s="711"/>
    </row>
    <row r="293" spans="5:30" ht="23.25" customHeight="1">
      <c r="E293" s="691"/>
      <c r="F293" s="692"/>
      <c r="H293" s="711"/>
      <c r="J293" s="691"/>
      <c r="K293" s="693"/>
      <c r="L293" s="693"/>
      <c r="M293" s="693"/>
      <c r="N293" s="693"/>
      <c r="P293" s="692"/>
      <c r="R293" s="692"/>
      <c r="T293" s="692"/>
      <c r="U293" s="692"/>
      <c r="V293" s="692"/>
      <c r="W293" s="692"/>
      <c r="AA293" s="691"/>
      <c r="AD293" s="711"/>
    </row>
    <row r="294" spans="5:30" ht="23.25" customHeight="1">
      <c r="E294" s="691"/>
      <c r="F294" s="692"/>
      <c r="H294" s="711"/>
      <c r="J294" s="691"/>
      <c r="K294" s="693"/>
      <c r="L294" s="693"/>
      <c r="M294" s="693"/>
      <c r="N294" s="693"/>
      <c r="P294" s="692"/>
      <c r="R294" s="692"/>
      <c r="T294" s="692"/>
      <c r="U294" s="692"/>
      <c r="V294" s="692"/>
      <c r="W294" s="692"/>
      <c r="AA294" s="691"/>
      <c r="AD294" s="711"/>
    </row>
    <row r="295" spans="5:30" ht="23.25" customHeight="1">
      <c r="E295" s="691"/>
      <c r="F295" s="692"/>
      <c r="H295" s="711"/>
      <c r="J295" s="691"/>
      <c r="K295" s="693"/>
      <c r="L295" s="693"/>
      <c r="M295" s="693"/>
      <c r="N295" s="693"/>
      <c r="P295" s="692"/>
      <c r="R295" s="692"/>
      <c r="T295" s="692"/>
      <c r="U295" s="692"/>
      <c r="V295" s="692"/>
      <c r="W295" s="692"/>
      <c r="AA295" s="691"/>
      <c r="AD295" s="711"/>
    </row>
    <row r="296" spans="5:30" ht="23.25" customHeight="1">
      <c r="E296" s="691"/>
      <c r="F296" s="692"/>
      <c r="H296" s="711"/>
      <c r="J296" s="691"/>
      <c r="K296" s="693"/>
      <c r="L296" s="693"/>
      <c r="M296" s="693"/>
      <c r="N296" s="693"/>
      <c r="P296" s="692"/>
      <c r="R296" s="692"/>
      <c r="T296" s="692"/>
      <c r="U296" s="692"/>
      <c r="V296" s="692"/>
      <c r="W296" s="692"/>
      <c r="AA296" s="691"/>
      <c r="AD296" s="711"/>
    </row>
    <row r="297" spans="5:30" ht="23.25" customHeight="1">
      <c r="E297" s="691"/>
      <c r="F297" s="692"/>
      <c r="H297" s="711"/>
      <c r="J297" s="691"/>
      <c r="K297" s="693"/>
      <c r="L297" s="693"/>
      <c r="M297" s="693"/>
      <c r="N297" s="693"/>
      <c r="P297" s="692"/>
      <c r="R297" s="692"/>
      <c r="T297" s="692"/>
      <c r="U297" s="692"/>
      <c r="V297" s="692"/>
      <c r="W297" s="692"/>
      <c r="AA297" s="691"/>
      <c r="AD297" s="711"/>
    </row>
    <row r="298" spans="5:30" ht="23.25" customHeight="1">
      <c r="E298" s="691"/>
      <c r="F298" s="692"/>
      <c r="H298" s="711"/>
      <c r="J298" s="691"/>
      <c r="K298" s="693"/>
      <c r="L298" s="693"/>
      <c r="M298" s="693"/>
      <c r="N298" s="693"/>
      <c r="P298" s="692"/>
      <c r="R298" s="692"/>
      <c r="T298" s="692"/>
      <c r="U298" s="692"/>
      <c r="V298" s="692"/>
      <c r="W298" s="692"/>
      <c r="AA298" s="691"/>
      <c r="AD298" s="711"/>
    </row>
    <row r="299" spans="5:30" ht="23.25" customHeight="1">
      <c r="E299" s="691"/>
      <c r="F299" s="692"/>
      <c r="H299" s="711"/>
      <c r="J299" s="691"/>
      <c r="K299" s="693"/>
      <c r="L299" s="693"/>
      <c r="M299" s="693"/>
      <c r="N299" s="693"/>
      <c r="P299" s="692"/>
      <c r="R299" s="692"/>
      <c r="T299" s="692"/>
      <c r="U299" s="692"/>
      <c r="V299" s="692"/>
      <c r="W299" s="692"/>
      <c r="AA299" s="691"/>
      <c r="AD299" s="711"/>
    </row>
    <row r="300" spans="5:30" ht="23.25" customHeight="1">
      <c r="E300" s="691"/>
      <c r="F300" s="692"/>
      <c r="H300" s="711"/>
      <c r="J300" s="691"/>
      <c r="K300" s="693"/>
      <c r="L300" s="693"/>
      <c r="M300" s="693"/>
      <c r="N300" s="693"/>
      <c r="P300" s="692"/>
      <c r="R300" s="692"/>
      <c r="T300" s="692"/>
      <c r="U300" s="692"/>
      <c r="V300" s="692"/>
      <c r="W300" s="692"/>
      <c r="AA300" s="691"/>
      <c r="AD300" s="711"/>
    </row>
    <row r="301" spans="5:30" ht="23.25" customHeight="1">
      <c r="E301" s="691"/>
      <c r="F301" s="692"/>
      <c r="H301" s="711"/>
      <c r="J301" s="691"/>
      <c r="K301" s="693"/>
      <c r="L301" s="693"/>
      <c r="M301" s="693"/>
      <c r="N301" s="693"/>
      <c r="P301" s="692"/>
      <c r="R301" s="692"/>
      <c r="T301" s="692"/>
      <c r="U301" s="692"/>
      <c r="V301" s="692"/>
      <c r="W301" s="692"/>
      <c r="AA301" s="691"/>
      <c r="AD301" s="711"/>
    </row>
    <row r="302" spans="5:30" ht="23.25" customHeight="1">
      <c r="E302" s="691"/>
      <c r="F302" s="692"/>
      <c r="H302" s="711"/>
      <c r="J302" s="691"/>
      <c r="K302" s="693"/>
      <c r="L302" s="693"/>
      <c r="M302" s="693"/>
      <c r="N302" s="693"/>
      <c r="P302" s="692"/>
      <c r="R302" s="692"/>
      <c r="T302" s="692"/>
      <c r="U302" s="692"/>
      <c r="V302" s="692"/>
      <c r="W302" s="692"/>
      <c r="AA302" s="691"/>
      <c r="AD302" s="711"/>
    </row>
    <row r="303" spans="5:30" ht="23.25" customHeight="1">
      <c r="E303" s="691"/>
      <c r="F303" s="692"/>
      <c r="H303" s="711"/>
      <c r="J303" s="691"/>
      <c r="K303" s="693"/>
      <c r="L303" s="693"/>
      <c r="M303" s="693"/>
      <c r="N303" s="693"/>
      <c r="P303" s="692"/>
      <c r="R303" s="692"/>
      <c r="T303" s="692"/>
      <c r="U303" s="692"/>
      <c r="V303" s="692"/>
      <c r="W303" s="692"/>
      <c r="AA303" s="691"/>
      <c r="AD303" s="711"/>
    </row>
    <row r="304" spans="5:30" ht="23.25" customHeight="1">
      <c r="E304" s="691"/>
      <c r="F304" s="692"/>
      <c r="H304" s="711"/>
      <c r="J304" s="691"/>
      <c r="K304" s="693"/>
      <c r="L304" s="693"/>
      <c r="M304" s="693"/>
      <c r="N304" s="693"/>
      <c r="P304" s="692"/>
      <c r="R304" s="692"/>
      <c r="T304" s="692"/>
      <c r="U304" s="692"/>
      <c r="V304" s="692"/>
      <c r="W304" s="692"/>
      <c r="AA304" s="691"/>
      <c r="AD304" s="711"/>
    </row>
    <row r="305" spans="5:30" ht="23.25" customHeight="1">
      <c r="E305" s="691"/>
      <c r="F305" s="692"/>
      <c r="H305" s="711"/>
      <c r="J305" s="691"/>
      <c r="K305" s="693"/>
      <c r="L305" s="693"/>
      <c r="M305" s="693"/>
      <c r="N305" s="693"/>
      <c r="P305" s="692"/>
      <c r="R305" s="692"/>
      <c r="T305" s="692"/>
      <c r="U305" s="692"/>
      <c r="V305" s="692"/>
      <c r="W305" s="692"/>
      <c r="AA305" s="691"/>
      <c r="AD305" s="711"/>
    </row>
    <row r="306" spans="5:30" ht="23.25" customHeight="1">
      <c r="E306" s="691"/>
      <c r="F306" s="692"/>
      <c r="H306" s="711"/>
      <c r="J306" s="691"/>
      <c r="K306" s="693"/>
      <c r="L306" s="693"/>
      <c r="M306" s="693"/>
      <c r="N306" s="693"/>
      <c r="P306" s="692"/>
      <c r="R306" s="692"/>
      <c r="T306" s="692"/>
      <c r="U306" s="692"/>
      <c r="V306" s="692"/>
      <c r="W306" s="692"/>
      <c r="AA306" s="691"/>
      <c r="AD306" s="711"/>
    </row>
    <row r="307" spans="5:30" ht="23.25" customHeight="1">
      <c r="E307" s="691"/>
      <c r="F307" s="692"/>
      <c r="H307" s="711"/>
      <c r="J307" s="691"/>
      <c r="K307" s="693"/>
      <c r="L307" s="693"/>
      <c r="M307" s="693"/>
      <c r="N307" s="693"/>
      <c r="P307" s="692"/>
      <c r="R307" s="692"/>
      <c r="T307" s="692"/>
      <c r="U307" s="692"/>
      <c r="V307" s="692"/>
      <c r="W307" s="692"/>
      <c r="AA307" s="691"/>
      <c r="AD307" s="711"/>
    </row>
    <row r="308" spans="5:30" ht="23.25" customHeight="1">
      <c r="E308" s="691"/>
      <c r="F308" s="692"/>
      <c r="H308" s="711"/>
      <c r="J308" s="691"/>
      <c r="K308" s="693"/>
      <c r="L308" s="693"/>
      <c r="M308" s="693"/>
      <c r="N308" s="693"/>
      <c r="P308" s="692"/>
      <c r="R308" s="692"/>
      <c r="T308" s="692"/>
      <c r="U308" s="692"/>
      <c r="V308" s="692"/>
      <c r="W308" s="692"/>
      <c r="AA308" s="691"/>
      <c r="AD308" s="711"/>
    </row>
    <row r="309" spans="5:30" ht="23.25" customHeight="1">
      <c r="E309" s="691"/>
      <c r="F309" s="692"/>
      <c r="H309" s="711"/>
      <c r="J309" s="691"/>
      <c r="K309" s="693"/>
      <c r="L309" s="693"/>
      <c r="M309" s="693"/>
      <c r="N309" s="693"/>
      <c r="P309" s="692"/>
      <c r="R309" s="692"/>
      <c r="T309" s="692"/>
      <c r="U309" s="692"/>
      <c r="V309" s="692"/>
      <c r="W309" s="692"/>
      <c r="AA309" s="691"/>
      <c r="AD309" s="711"/>
    </row>
    <row r="310" spans="5:30" ht="23.25" customHeight="1">
      <c r="E310" s="691"/>
      <c r="F310" s="692"/>
      <c r="H310" s="711"/>
      <c r="J310" s="691"/>
      <c r="K310" s="693"/>
      <c r="L310" s="693"/>
      <c r="M310" s="693"/>
      <c r="N310" s="693"/>
      <c r="P310" s="692"/>
      <c r="R310" s="692"/>
      <c r="T310" s="692"/>
      <c r="U310" s="692"/>
      <c r="V310" s="692"/>
      <c r="W310" s="692"/>
      <c r="AA310" s="691"/>
      <c r="AD310" s="711"/>
    </row>
    <row r="311" spans="5:30" ht="23.25" customHeight="1">
      <c r="E311" s="691"/>
      <c r="F311" s="692"/>
      <c r="H311" s="711"/>
      <c r="J311" s="691"/>
      <c r="K311" s="693"/>
      <c r="L311" s="693"/>
      <c r="M311" s="693"/>
      <c r="N311" s="693"/>
      <c r="P311" s="692"/>
      <c r="R311" s="692"/>
      <c r="T311" s="692"/>
      <c r="U311" s="692"/>
      <c r="V311" s="692"/>
      <c r="W311" s="692"/>
      <c r="AA311" s="691"/>
      <c r="AD311" s="711"/>
    </row>
    <row r="312" spans="5:30" ht="23.25" customHeight="1">
      <c r="E312" s="691"/>
      <c r="F312" s="692"/>
      <c r="H312" s="711"/>
      <c r="J312" s="691"/>
      <c r="K312" s="693"/>
      <c r="L312" s="693"/>
      <c r="M312" s="693"/>
      <c r="N312" s="693"/>
      <c r="P312" s="692"/>
      <c r="R312" s="692"/>
      <c r="T312" s="692"/>
      <c r="U312" s="692"/>
      <c r="V312" s="692"/>
      <c r="W312" s="692"/>
      <c r="AA312" s="691"/>
      <c r="AD312" s="711"/>
    </row>
    <row r="313" spans="5:30" ht="23.25" customHeight="1">
      <c r="E313" s="691"/>
      <c r="F313" s="692"/>
      <c r="H313" s="711"/>
      <c r="J313" s="691"/>
      <c r="K313" s="693"/>
      <c r="L313" s="693"/>
      <c r="M313" s="693"/>
      <c r="N313" s="693"/>
      <c r="P313" s="692"/>
      <c r="R313" s="692"/>
      <c r="T313" s="692"/>
      <c r="U313" s="692"/>
      <c r="V313" s="692"/>
      <c r="W313" s="692"/>
      <c r="AA313" s="691"/>
      <c r="AD313" s="711"/>
    </row>
    <row r="314" spans="5:30" ht="23.25" customHeight="1">
      <c r="E314" s="691"/>
      <c r="F314" s="692"/>
      <c r="H314" s="711"/>
      <c r="J314" s="691"/>
      <c r="K314" s="693"/>
      <c r="L314" s="693"/>
      <c r="M314" s="693"/>
      <c r="N314" s="693"/>
      <c r="P314" s="692"/>
      <c r="R314" s="692"/>
      <c r="T314" s="692"/>
      <c r="U314" s="692"/>
      <c r="V314" s="692"/>
      <c r="W314" s="692"/>
      <c r="AA314" s="691"/>
      <c r="AD314" s="711"/>
    </row>
    <row r="315" spans="5:30" ht="23.25" customHeight="1">
      <c r="E315" s="691"/>
      <c r="F315" s="692"/>
      <c r="H315" s="711"/>
      <c r="J315" s="691"/>
      <c r="K315" s="693"/>
      <c r="L315" s="693"/>
      <c r="M315" s="693"/>
      <c r="N315" s="693"/>
      <c r="P315" s="692"/>
      <c r="R315" s="692"/>
      <c r="T315" s="692"/>
      <c r="U315" s="692"/>
      <c r="V315" s="692"/>
      <c r="W315" s="692"/>
      <c r="AA315" s="691"/>
      <c r="AD315" s="711"/>
    </row>
    <row r="316" spans="5:30" ht="23.25" customHeight="1">
      <c r="E316" s="691"/>
      <c r="F316" s="692"/>
      <c r="H316" s="711"/>
      <c r="J316" s="691"/>
      <c r="K316" s="693"/>
      <c r="L316" s="693"/>
      <c r="M316" s="693"/>
      <c r="N316" s="693"/>
      <c r="P316" s="692"/>
      <c r="R316" s="692"/>
      <c r="T316" s="692"/>
      <c r="U316" s="692"/>
      <c r="V316" s="692"/>
      <c r="W316" s="692"/>
      <c r="AA316" s="691"/>
      <c r="AD316" s="711"/>
    </row>
    <row r="317" spans="5:30" ht="23.25" customHeight="1">
      <c r="E317" s="691"/>
      <c r="F317" s="692"/>
      <c r="H317" s="711"/>
      <c r="J317" s="691"/>
      <c r="K317" s="693"/>
      <c r="L317" s="693"/>
      <c r="M317" s="693"/>
      <c r="N317" s="693"/>
      <c r="P317" s="692"/>
      <c r="R317" s="692"/>
      <c r="T317" s="692"/>
      <c r="U317" s="692"/>
      <c r="V317" s="692"/>
      <c r="W317" s="692"/>
      <c r="AA317" s="691"/>
      <c r="AD317" s="711"/>
    </row>
    <row r="318" spans="5:30" ht="23.25" customHeight="1">
      <c r="E318" s="691"/>
      <c r="F318" s="692"/>
      <c r="H318" s="711"/>
      <c r="J318" s="691"/>
      <c r="K318" s="693"/>
      <c r="L318" s="693"/>
      <c r="M318" s="693"/>
      <c r="N318" s="693"/>
      <c r="P318" s="692"/>
      <c r="R318" s="692"/>
      <c r="T318" s="692"/>
      <c r="U318" s="692"/>
      <c r="V318" s="692"/>
      <c r="W318" s="692"/>
      <c r="AA318" s="691"/>
      <c r="AD318" s="711"/>
    </row>
    <row r="319" spans="5:30" ht="23.25" customHeight="1">
      <c r="E319" s="691"/>
      <c r="F319" s="692"/>
      <c r="H319" s="711"/>
      <c r="J319" s="691"/>
      <c r="K319" s="693"/>
      <c r="L319" s="693"/>
      <c r="M319" s="693"/>
      <c r="N319" s="693"/>
      <c r="P319" s="692"/>
      <c r="R319" s="692"/>
      <c r="T319" s="692"/>
      <c r="U319" s="692"/>
      <c r="V319" s="692"/>
      <c r="W319" s="692"/>
      <c r="AA319" s="691"/>
      <c r="AD319" s="711"/>
    </row>
    <row r="320" spans="5:30" ht="23.25" customHeight="1">
      <c r="E320" s="691"/>
      <c r="F320" s="692"/>
      <c r="H320" s="711"/>
      <c r="J320" s="691"/>
      <c r="K320" s="693"/>
      <c r="L320" s="693"/>
      <c r="M320" s="693"/>
      <c r="N320" s="693"/>
      <c r="P320" s="692"/>
      <c r="R320" s="692"/>
      <c r="T320" s="692"/>
      <c r="U320" s="692"/>
      <c r="V320" s="692"/>
      <c r="W320" s="692"/>
      <c r="AA320" s="691"/>
      <c r="AD320" s="711"/>
    </row>
    <row r="321" spans="5:30" ht="23.25" customHeight="1">
      <c r="E321" s="691"/>
      <c r="F321" s="692"/>
      <c r="H321" s="711"/>
      <c r="J321" s="691"/>
      <c r="K321" s="693"/>
      <c r="L321" s="693"/>
      <c r="M321" s="693"/>
      <c r="N321" s="693"/>
      <c r="P321" s="692"/>
      <c r="R321" s="692"/>
      <c r="T321" s="692"/>
      <c r="U321" s="692"/>
      <c r="V321" s="692"/>
      <c r="W321" s="692"/>
      <c r="AA321" s="691"/>
      <c r="AD321" s="711"/>
    </row>
    <row r="322" spans="5:30" ht="23.25" customHeight="1">
      <c r="E322" s="691"/>
      <c r="F322" s="692"/>
      <c r="H322" s="711"/>
      <c r="J322" s="691"/>
      <c r="K322" s="693"/>
      <c r="L322" s="693"/>
      <c r="M322" s="693"/>
      <c r="N322" s="693"/>
      <c r="P322" s="692"/>
      <c r="R322" s="692"/>
      <c r="T322" s="692"/>
      <c r="U322" s="692"/>
      <c r="V322" s="692"/>
      <c r="W322" s="692"/>
      <c r="AA322" s="691"/>
      <c r="AD322" s="711"/>
    </row>
    <row r="323" spans="5:30" ht="23.25" customHeight="1">
      <c r="E323" s="691"/>
      <c r="F323" s="692"/>
      <c r="H323" s="711"/>
      <c r="J323" s="691"/>
      <c r="K323" s="693"/>
      <c r="L323" s="693"/>
      <c r="M323" s="693"/>
      <c r="N323" s="693"/>
      <c r="P323" s="692"/>
      <c r="R323" s="692"/>
      <c r="T323" s="692"/>
      <c r="U323" s="692"/>
      <c r="V323" s="692"/>
      <c r="W323" s="692"/>
      <c r="AA323" s="691"/>
      <c r="AD323" s="711"/>
    </row>
    <row r="324" spans="5:30" ht="23.25" customHeight="1">
      <c r="E324" s="691"/>
      <c r="F324" s="692"/>
      <c r="H324" s="711"/>
      <c r="J324" s="691"/>
      <c r="K324" s="693"/>
      <c r="L324" s="693"/>
      <c r="M324" s="693"/>
      <c r="N324" s="693"/>
      <c r="P324" s="692"/>
      <c r="R324" s="692"/>
      <c r="T324" s="692"/>
      <c r="U324" s="692"/>
      <c r="V324" s="692"/>
      <c r="W324" s="692"/>
      <c r="AA324" s="691"/>
      <c r="AD324" s="711"/>
    </row>
    <row r="325" spans="5:30" ht="23.25" customHeight="1">
      <c r="E325" s="691"/>
      <c r="F325" s="692"/>
      <c r="H325" s="711"/>
      <c r="J325" s="691"/>
      <c r="K325" s="693"/>
      <c r="L325" s="693"/>
      <c r="M325" s="693"/>
      <c r="N325" s="693"/>
      <c r="P325" s="692"/>
      <c r="R325" s="692"/>
      <c r="T325" s="692"/>
      <c r="U325" s="692"/>
      <c r="V325" s="692"/>
      <c r="W325" s="692"/>
      <c r="AA325" s="691"/>
      <c r="AD325" s="711"/>
    </row>
    <row r="326" spans="5:30" ht="23.25" customHeight="1">
      <c r="E326" s="691"/>
      <c r="F326" s="692"/>
      <c r="H326" s="711"/>
      <c r="J326" s="691"/>
      <c r="K326" s="693"/>
      <c r="L326" s="693"/>
      <c r="M326" s="693"/>
      <c r="N326" s="693"/>
      <c r="P326" s="692"/>
      <c r="R326" s="692"/>
      <c r="T326" s="692"/>
      <c r="U326" s="692"/>
      <c r="V326" s="692"/>
      <c r="W326" s="692"/>
      <c r="AA326" s="691"/>
      <c r="AD326" s="711"/>
    </row>
    <row r="327" spans="5:30" ht="23.25" customHeight="1">
      <c r="E327" s="691"/>
      <c r="F327" s="692"/>
      <c r="H327" s="711"/>
      <c r="J327" s="691"/>
      <c r="K327" s="693"/>
      <c r="L327" s="693"/>
      <c r="M327" s="693"/>
      <c r="N327" s="693"/>
      <c r="P327" s="692"/>
      <c r="R327" s="692"/>
      <c r="T327" s="692"/>
      <c r="U327" s="692"/>
      <c r="V327" s="692"/>
      <c r="W327" s="692"/>
      <c r="AA327" s="691"/>
      <c r="AD327" s="711"/>
    </row>
    <row r="328" spans="5:30" ht="23.25" customHeight="1">
      <c r="E328" s="691"/>
      <c r="F328" s="692"/>
      <c r="H328" s="711"/>
      <c r="J328" s="691"/>
      <c r="K328" s="693"/>
      <c r="L328" s="693"/>
      <c r="M328" s="693"/>
      <c r="N328" s="693"/>
      <c r="P328" s="692"/>
      <c r="R328" s="692"/>
      <c r="T328" s="692"/>
      <c r="U328" s="692"/>
      <c r="V328" s="692"/>
      <c r="W328" s="692"/>
      <c r="AA328" s="691"/>
      <c r="AD328" s="711"/>
    </row>
    <row r="329" spans="5:30" ht="23.25" customHeight="1">
      <c r="E329" s="691"/>
      <c r="F329" s="692"/>
      <c r="H329" s="711"/>
      <c r="J329" s="691"/>
      <c r="K329" s="693"/>
      <c r="L329" s="693"/>
      <c r="M329" s="693"/>
      <c r="N329" s="693"/>
      <c r="P329" s="692"/>
      <c r="R329" s="692"/>
      <c r="T329" s="692"/>
      <c r="U329" s="692"/>
      <c r="V329" s="692"/>
      <c r="W329" s="692"/>
      <c r="AA329" s="691"/>
      <c r="AD329" s="711"/>
    </row>
    <row r="330" spans="5:30" ht="23.25" customHeight="1">
      <c r="E330" s="691"/>
      <c r="F330" s="692"/>
      <c r="H330" s="711"/>
      <c r="J330" s="691"/>
      <c r="K330" s="693"/>
      <c r="L330" s="693"/>
      <c r="M330" s="693"/>
      <c r="N330" s="693"/>
      <c r="P330" s="692"/>
      <c r="R330" s="692"/>
      <c r="T330" s="692"/>
      <c r="U330" s="692"/>
      <c r="V330" s="692"/>
      <c r="W330" s="692"/>
      <c r="AA330" s="691"/>
      <c r="AD330" s="711"/>
    </row>
    <row r="331" spans="5:30" ht="23.25" customHeight="1">
      <c r="E331" s="691"/>
      <c r="F331" s="692"/>
      <c r="H331" s="711"/>
      <c r="J331" s="691"/>
      <c r="K331" s="693"/>
      <c r="L331" s="693"/>
      <c r="M331" s="693"/>
      <c r="N331" s="693"/>
      <c r="P331" s="692"/>
      <c r="R331" s="692"/>
      <c r="T331" s="692"/>
      <c r="U331" s="692"/>
      <c r="V331" s="692"/>
      <c r="W331" s="692"/>
      <c r="AA331" s="691"/>
      <c r="AD331" s="711"/>
    </row>
    <row r="332" spans="5:30" ht="23.25" customHeight="1">
      <c r="E332" s="691"/>
      <c r="F332" s="692"/>
      <c r="H332" s="711"/>
      <c r="J332" s="691"/>
      <c r="K332" s="693"/>
      <c r="L332" s="693"/>
      <c r="M332" s="693"/>
      <c r="N332" s="693"/>
      <c r="P332" s="692"/>
      <c r="R332" s="692"/>
      <c r="T332" s="692"/>
      <c r="U332" s="692"/>
      <c r="V332" s="692"/>
      <c r="W332" s="692"/>
      <c r="AA332" s="691"/>
      <c r="AD332" s="711"/>
    </row>
    <row r="333" spans="5:30" ht="23.25" customHeight="1">
      <c r="E333" s="691"/>
      <c r="F333" s="692"/>
      <c r="H333" s="711"/>
      <c r="J333" s="691"/>
      <c r="K333" s="693"/>
      <c r="L333" s="693"/>
      <c r="M333" s="693"/>
      <c r="N333" s="693"/>
      <c r="P333" s="692"/>
      <c r="R333" s="692"/>
      <c r="T333" s="692"/>
      <c r="U333" s="692"/>
      <c r="V333" s="692"/>
      <c r="W333" s="692"/>
      <c r="AA333" s="691"/>
      <c r="AD333" s="711"/>
    </row>
    <row r="334" spans="5:30" ht="23.25" customHeight="1">
      <c r="E334" s="691"/>
      <c r="F334" s="692"/>
      <c r="H334" s="711"/>
      <c r="J334" s="691"/>
      <c r="K334" s="693"/>
      <c r="L334" s="693"/>
      <c r="M334" s="693"/>
      <c r="N334" s="693"/>
      <c r="P334" s="692"/>
      <c r="R334" s="692"/>
      <c r="T334" s="692"/>
      <c r="U334" s="692"/>
      <c r="V334" s="692"/>
      <c r="W334" s="692"/>
      <c r="AA334" s="691"/>
      <c r="AD334" s="711"/>
    </row>
    <row r="335" spans="5:30" ht="23.25" customHeight="1">
      <c r="E335" s="691"/>
      <c r="F335" s="692"/>
      <c r="H335" s="711"/>
      <c r="J335" s="691"/>
      <c r="K335" s="693"/>
      <c r="L335" s="693"/>
      <c r="M335" s="693"/>
      <c r="N335" s="693"/>
      <c r="P335" s="692"/>
      <c r="R335" s="692"/>
      <c r="T335" s="692"/>
      <c r="U335" s="692"/>
      <c r="V335" s="692"/>
      <c r="W335" s="692"/>
      <c r="AA335" s="691"/>
      <c r="AD335" s="711"/>
    </row>
    <row r="336" spans="5:30" ht="23.25" customHeight="1">
      <c r="E336" s="691"/>
      <c r="F336" s="692"/>
      <c r="H336" s="711"/>
      <c r="J336" s="691"/>
      <c r="K336" s="693"/>
      <c r="L336" s="693"/>
      <c r="M336" s="693"/>
      <c r="N336" s="693"/>
      <c r="P336" s="692"/>
      <c r="R336" s="692"/>
      <c r="T336" s="692"/>
      <c r="U336" s="692"/>
      <c r="V336" s="692"/>
      <c r="W336" s="692"/>
      <c r="AA336" s="691"/>
      <c r="AD336" s="711"/>
    </row>
    <row r="337" spans="5:30" ht="23.25" customHeight="1">
      <c r="E337" s="691"/>
      <c r="F337" s="692"/>
      <c r="H337" s="711"/>
      <c r="J337" s="691"/>
      <c r="K337" s="693"/>
      <c r="L337" s="693"/>
      <c r="M337" s="693"/>
      <c r="N337" s="693"/>
      <c r="P337" s="692"/>
      <c r="R337" s="692"/>
      <c r="T337" s="692"/>
      <c r="U337" s="692"/>
      <c r="V337" s="692"/>
      <c r="W337" s="692"/>
      <c r="AA337" s="691"/>
      <c r="AD337" s="711"/>
    </row>
    <row r="338" spans="5:30" ht="23.25" customHeight="1">
      <c r="E338" s="691"/>
      <c r="F338" s="692"/>
      <c r="H338" s="711"/>
      <c r="J338" s="691"/>
      <c r="K338" s="693"/>
      <c r="L338" s="693"/>
      <c r="M338" s="693"/>
      <c r="N338" s="693"/>
      <c r="P338" s="692"/>
      <c r="R338" s="692"/>
      <c r="T338" s="692"/>
      <c r="U338" s="692"/>
      <c r="V338" s="692"/>
      <c r="W338" s="692"/>
      <c r="AA338" s="691"/>
      <c r="AD338" s="711"/>
    </row>
    <row r="339" spans="5:30" ht="23.25" customHeight="1">
      <c r="E339" s="691"/>
      <c r="F339" s="692"/>
      <c r="H339" s="711"/>
      <c r="J339" s="691"/>
      <c r="K339" s="693"/>
      <c r="L339" s="693"/>
      <c r="M339" s="693"/>
      <c r="N339" s="693"/>
      <c r="P339" s="692"/>
      <c r="R339" s="692"/>
      <c r="T339" s="692"/>
      <c r="U339" s="692"/>
      <c r="V339" s="692"/>
      <c r="W339" s="692"/>
      <c r="AA339" s="691"/>
      <c r="AD339" s="711"/>
    </row>
    <row r="340" spans="5:30" ht="23.25" customHeight="1">
      <c r="E340" s="691"/>
      <c r="F340" s="692"/>
      <c r="H340" s="711"/>
      <c r="J340" s="691"/>
      <c r="K340" s="693"/>
      <c r="L340" s="693"/>
      <c r="M340" s="693"/>
      <c r="N340" s="693"/>
      <c r="P340" s="692"/>
      <c r="R340" s="692"/>
      <c r="T340" s="692"/>
      <c r="U340" s="692"/>
      <c r="V340" s="692"/>
      <c r="W340" s="692"/>
      <c r="AA340" s="691"/>
      <c r="AD340" s="711"/>
    </row>
    <row r="341" spans="5:30" ht="23.25" customHeight="1">
      <c r="E341" s="691"/>
      <c r="F341" s="692"/>
      <c r="H341" s="711"/>
      <c r="J341" s="691"/>
      <c r="K341" s="693"/>
      <c r="L341" s="693"/>
      <c r="M341" s="693"/>
      <c r="N341" s="693"/>
      <c r="P341" s="692"/>
      <c r="R341" s="692"/>
      <c r="T341" s="692"/>
      <c r="U341" s="692"/>
      <c r="V341" s="692"/>
      <c r="W341" s="692"/>
      <c r="AA341" s="691"/>
      <c r="AD341" s="711"/>
    </row>
    <row r="342" spans="5:30" ht="23.25" customHeight="1">
      <c r="E342" s="691"/>
      <c r="F342" s="692"/>
      <c r="H342" s="711"/>
      <c r="J342" s="691"/>
      <c r="K342" s="693"/>
      <c r="L342" s="693"/>
      <c r="M342" s="693"/>
      <c r="N342" s="693"/>
      <c r="P342" s="692"/>
      <c r="R342" s="692"/>
      <c r="T342" s="692"/>
      <c r="U342" s="692"/>
      <c r="V342" s="692"/>
      <c r="W342" s="692"/>
      <c r="AA342" s="691"/>
      <c r="AD342" s="711"/>
    </row>
    <row r="343" spans="5:30" ht="23.25" customHeight="1">
      <c r="E343" s="691"/>
      <c r="F343" s="692"/>
      <c r="H343" s="711"/>
      <c r="J343" s="691"/>
      <c r="K343" s="693"/>
      <c r="L343" s="693"/>
      <c r="M343" s="693"/>
      <c r="N343" s="693"/>
      <c r="P343" s="692"/>
      <c r="R343" s="692"/>
      <c r="T343" s="692"/>
      <c r="U343" s="692"/>
      <c r="V343" s="692"/>
      <c r="W343" s="692"/>
      <c r="AA343" s="691"/>
      <c r="AD343" s="711"/>
    </row>
    <row r="344" spans="5:30" ht="23.25" customHeight="1">
      <c r="E344" s="691"/>
      <c r="F344" s="692"/>
      <c r="H344" s="711"/>
      <c r="J344" s="691"/>
      <c r="K344" s="693"/>
      <c r="L344" s="693"/>
      <c r="M344" s="693"/>
      <c r="N344" s="693"/>
      <c r="P344" s="692"/>
      <c r="R344" s="692"/>
      <c r="T344" s="692"/>
      <c r="U344" s="692"/>
      <c r="V344" s="692"/>
      <c r="W344" s="692"/>
      <c r="AA344" s="691"/>
      <c r="AD344" s="711"/>
    </row>
    <row r="345" spans="5:30" ht="23.25" customHeight="1">
      <c r="E345" s="691"/>
      <c r="F345" s="692"/>
      <c r="H345" s="711"/>
      <c r="J345" s="691"/>
      <c r="K345" s="693"/>
      <c r="L345" s="693"/>
      <c r="M345" s="693"/>
      <c r="N345" s="693"/>
      <c r="P345" s="692"/>
      <c r="R345" s="692"/>
      <c r="T345" s="692"/>
      <c r="U345" s="692"/>
      <c r="V345" s="692"/>
      <c r="W345" s="692"/>
      <c r="AA345" s="691"/>
      <c r="AD345" s="711"/>
    </row>
    <row r="346" spans="5:30" ht="23.25" customHeight="1">
      <c r="E346" s="691"/>
      <c r="F346" s="692"/>
      <c r="H346" s="711"/>
      <c r="J346" s="691"/>
      <c r="K346" s="693"/>
      <c r="L346" s="693"/>
      <c r="M346" s="693"/>
      <c r="N346" s="693"/>
      <c r="P346" s="692"/>
      <c r="R346" s="692"/>
      <c r="T346" s="692"/>
      <c r="U346" s="692"/>
      <c r="V346" s="692"/>
      <c r="W346" s="692"/>
      <c r="AA346" s="691"/>
      <c r="AD346" s="711"/>
    </row>
    <row r="347" spans="5:30" ht="23.25" customHeight="1">
      <c r="E347" s="691"/>
      <c r="F347" s="692"/>
      <c r="H347" s="711"/>
      <c r="J347" s="691"/>
      <c r="K347" s="693"/>
      <c r="L347" s="693"/>
      <c r="M347" s="693"/>
      <c r="N347" s="693"/>
      <c r="P347" s="692"/>
      <c r="R347" s="692"/>
      <c r="T347" s="692"/>
      <c r="U347" s="692"/>
      <c r="V347" s="692"/>
      <c r="W347" s="692"/>
      <c r="AA347" s="691"/>
      <c r="AD347" s="711"/>
    </row>
    <row r="348" spans="5:30" ht="23.25" customHeight="1">
      <c r="E348" s="691"/>
      <c r="F348" s="692"/>
      <c r="H348" s="711"/>
      <c r="J348" s="691"/>
      <c r="K348" s="693"/>
      <c r="L348" s="693"/>
      <c r="M348" s="693"/>
      <c r="N348" s="693"/>
      <c r="P348" s="692"/>
      <c r="R348" s="692"/>
      <c r="T348" s="692"/>
      <c r="U348" s="692"/>
      <c r="V348" s="692"/>
      <c r="W348" s="692"/>
      <c r="AA348" s="691"/>
      <c r="AD348" s="711"/>
    </row>
    <row r="349" spans="5:30" ht="23.25" customHeight="1">
      <c r="E349" s="691"/>
      <c r="F349" s="692"/>
      <c r="H349" s="711"/>
      <c r="J349" s="691"/>
      <c r="K349" s="693"/>
      <c r="L349" s="693"/>
      <c r="M349" s="693"/>
      <c r="N349" s="693"/>
      <c r="P349" s="692"/>
      <c r="R349" s="692"/>
      <c r="T349" s="692"/>
      <c r="U349" s="692"/>
      <c r="V349" s="692"/>
      <c r="W349" s="692"/>
      <c r="AA349" s="691"/>
      <c r="AD349" s="711"/>
    </row>
    <row r="350" spans="5:30" ht="23.25" customHeight="1">
      <c r="E350" s="691"/>
      <c r="F350" s="692"/>
      <c r="H350" s="711"/>
      <c r="J350" s="691"/>
      <c r="K350" s="693"/>
      <c r="L350" s="693"/>
      <c r="M350" s="693"/>
      <c r="N350" s="693"/>
      <c r="P350" s="692"/>
      <c r="R350" s="692"/>
      <c r="T350" s="692"/>
      <c r="U350" s="692"/>
      <c r="V350" s="692"/>
      <c r="W350" s="692"/>
      <c r="AA350" s="691"/>
      <c r="AD350" s="711"/>
    </row>
    <row r="351" spans="5:30" ht="23.25" customHeight="1">
      <c r="E351" s="691"/>
      <c r="F351" s="692"/>
      <c r="H351" s="711"/>
      <c r="J351" s="691"/>
      <c r="K351" s="693"/>
      <c r="L351" s="693"/>
      <c r="M351" s="693"/>
      <c r="N351" s="693"/>
      <c r="P351" s="692"/>
      <c r="R351" s="692"/>
      <c r="T351" s="692"/>
      <c r="U351" s="692"/>
      <c r="V351" s="692"/>
      <c r="W351" s="692"/>
      <c r="AA351" s="691"/>
      <c r="AD351" s="711"/>
    </row>
    <row r="352" spans="5:30" ht="23.25" customHeight="1">
      <c r="E352" s="691"/>
      <c r="F352" s="692"/>
      <c r="H352" s="711"/>
      <c r="J352" s="691"/>
      <c r="K352" s="693"/>
      <c r="L352" s="693"/>
      <c r="M352" s="693"/>
      <c r="N352" s="693"/>
      <c r="P352" s="692"/>
      <c r="R352" s="692"/>
      <c r="T352" s="692"/>
      <c r="U352" s="692"/>
      <c r="V352" s="692"/>
      <c r="W352" s="692"/>
      <c r="AA352" s="691"/>
      <c r="AD352" s="711"/>
    </row>
    <row r="353" spans="5:30" ht="23.25" customHeight="1">
      <c r="E353" s="691"/>
      <c r="F353" s="692"/>
      <c r="H353" s="711"/>
      <c r="J353" s="691"/>
      <c r="K353" s="693"/>
      <c r="L353" s="693"/>
      <c r="M353" s="693"/>
      <c r="N353" s="693"/>
      <c r="P353" s="692"/>
      <c r="R353" s="692"/>
      <c r="T353" s="692"/>
      <c r="U353" s="692"/>
      <c r="V353" s="692"/>
      <c r="W353" s="692"/>
      <c r="AA353" s="691"/>
      <c r="AD353" s="711"/>
    </row>
    <row r="354" spans="5:30" ht="23.25" customHeight="1">
      <c r="E354" s="691"/>
      <c r="F354" s="692"/>
      <c r="H354" s="711"/>
      <c r="J354" s="691"/>
      <c r="K354" s="693"/>
      <c r="L354" s="693"/>
      <c r="M354" s="693"/>
      <c r="N354" s="693"/>
      <c r="P354" s="692"/>
      <c r="R354" s="692"/>
      <c r="T354" s="692"/>
      <c r="U354" s="692"/>
      <c r="V354" s="692"/>
      <c r="W354" s="692"/>
      <c r="AA354" s="691"/>
      <c r="AD354" s="711"/>
    </row>
    <row r="355" spans="5:30" ht="23.25" customHeight="1">
      <c r="E355" s="691"/>
      <c r="F355" s="692"/>
      <c r="H355" s="711"/>
      <c r="J355" s="691"/>
      <c r="K355" s="693"/>
      <c r="L355" s="693"/>
      <c r="M355" s="693"/>
      <c r="N355" s="693"/>
      <c r="P355" s="692"/>
      <c r="R355" s="692"/>
      <c r="T355" s="692"/>
      <c r="U355" s="692"/>
      <c r="V355" s="692"/>
      <c r="W355" s="692"/>
      <c r="AA355" s="691"/>
      <c r="AD355" s="711"/>
    </row>
    <row r="356" spans="5:30" ht="23.25" customHeight="1">
      <c r="E356" s="691"/>
      <c r="F356" s="692"/>
      <c r="H356" s="711"/>
      <c r="J356" s="691"/>
      <c r="K356" s="693"/>
      <c r="L356" s="693"/>
      <c r="M356" s="693"/>
      <c r="N356" s="693"/>
      <c r="P356" s="692"/>
      <c r="R356" s="692"/>
      <c r="T356" s="692"/>
      <c r="U356" s="692"/>
      <c r="V356" s="692"/>
      <c r="W356" s="692"/>
      <c r="AA356" s="691"/>
      <c r="AD356" s="711"/>
    </row>
    <row r="357" spans="5:30" ht="23.25" customHeight="1">
      <c r="E357" s="691"/>
      <c r="F357" s="692"/>
      <c r="H357" s="711"/>
      <c r="J357" s="691"/>
      <c r="K357" s="693"/>
      <c r="L357" s="693"/>
      <c r="M357" s="693"/>
      <c r="N357" s="693"/>
      <c r="P357" s="692"/>
      <c r="R357" s="692"/>
      <c r="T357" s="692"/>
      <c r="U357" s="692"/>
      <c r="V357" s="692"/>
      <c r="W357" s="692"/>
      <c r="AA357" s="691"/>
      <c r="AD357" s="711"/>
    </row>
    <row r="358" spans="5:30" ht="23.25" customHeight="1">
      <c r="E358" s="691"/>
      <c r="F358" s="692"/>
      <c r="H358" s="711"/>
      <c r="J358" s="691"/>
      <c r="K358" s="693"/>
      <c r="L358" s="693"/>
      <c r="M358" s="693"/>
      <c r="N358" s="693"/>
      <c r="P358" s="692"/>
      <c r="R358" s="692"/>
      <c r="T358" s="692"/>
      <c r="U358" s="692"/>
      <c r="V358" s="692"/>
      <c r="W358" s="692"/>
      <c r="AA358" s="691"/>
      <c r="AD358" s="711"/>
    </row>
    <row r="359" spans="5:30" ht="23.25" customHeight="1">
      <c r="E359" s="691"/>
      <c r="F359" s="692"/>
      <c r="H359" s="711"/>
      <c r="J359" s="691"/>
      <c r="K359" s="693"/>
      <c r="L359" s="693"/>
      <c r="M359" s="693"/>
      <c r="N359" s="693"/>
      <c r="P359" s="692"/>
      <c r="R359" s="692"/>
      <c r="T359" s="692"/>
      <c r="U359" s="692"/>
      <c r="V359" s="692"/>
      <c r="W359" s="692"/>
      <c r="AA359" s="691"/>
      <c r="AD359" s="711"/>
    </row>
    <row r="360" spans="5:30" ht="23.25" customHeight="1">
      <c r="E360" s="691"/>
      <c r="F360" s="692"/>
      <c r="H360" s="711"/>
      <c r="J360" s="691"/>
      <c r="K360" s="693"/>
      <c r="L360" s="693"/>
      <c r="M360" s="693"/>
      <c r="N360" s="693"/>
      <c r="P360" s="692"/>
      <c r="R360" s="692"/>
      <c r="T360" s="692"/>
      <c r="U360" s="692"/>
      <c r="V360" s="692"/>
      <c r="W360" s="692"/>
      <c r="AA360" s="691"/>
      <c r="AD360" s="711"/>
    </row>
    <row r="361" spans="5:30" ht="23.25" customHeight="1">
      <c r="E361" s="691"/>
      <c r="F361" s="692"/>
      <c r="H361" s="711"/>
      <c r="J361" s="691"/>
      <c r="K361" s="693"/>
      <c r="L361" s="693"/>
      <c r="M361" s="693"/>
      <c r="N361" s="693"/>
      <c r="P361" s="692"/>
      <c r="R361" s="692"/>
      <c r="T361" s="692"/>
      <c r="U361" s="692"/>
      <c r="V361" s="692"/>
      <c r="W361" s="692"/>
      <c r="AA361" s="691"/>
      <c r="AD361" s="711"/>
    </row>
    <row r="362" spans="5:30" ht="23.25" customHeight="1">
      <c r="E362" s="691"/>
      <c r="F362" s="692"/>
      <c r="H362" s="711"/>
      <c r="J362" s="691"/>
      <c r="K362" s="693"/>
      <c r="L362" s="693"/>
      <c r="M362" s="693"/>
      <c r="N362" s="693"/>
      <c r="P362" s="692"/>
      <c r="R362" s="692"/>
      <c r="T362" s="692"/>
      <c r="U362" s="692"/>
      <c r="V362" s="692"/>
      <c r="W362" s="692"/>
      <c r="AA362" s="691"/>
      <c r="AD362" s="711"/>
    </row>
    <row r="363" spans="5:30" ht="23.25" customHeight="1">
      <c r="E363" s="691"/>
      <c r="F363" s="692"/>
      <c r="H363" s="711"/>
      <c r="J363" s="691"/>
      <c r="K363" s="693"/>
      <c r="L363" s="693"/>
      <c r="M363" s="693"/>
      <c r="N363" s="693"/>
      <c r="P363" s="692"/>
      <c r="R363" s="692"/>
      <c r="T363" s="692"/>
      <c r="U363" s="692"/>
      <c r="V363" s="692"/>
      <c r="W363" s="692"/>
      <c r="AA363" s="691"/>
      <c r="AD363" s="711"/>
    </row>
    <row r="364" spans="5:30" ht="23.25" customHeight="1">
      <c r="E364" s="691"/>
      <c r="F364" s="692"/>
      <c r="H364" s="711"/>
      <c r="J364" s="691"/>
      <c r="K364" s="693"/>
      <c r="L364" s="693"/>
      <c r="M364" s="693"/>
      <c r="N364" s="693"/>
      <c r="P364" s="692"/>
      <c r="R364" s="692"/>
      <c r="T364" s="692"/>
      <c r="U364" s="692"/>
      <c r="V364" s="692"/>
      <c r="W364" s="692"/>
      <c r="AA364" s="691"/>
      <c r="AD364" s="711"/>
    </row>
    <row r="365" spans="5:30" ht="23.25" customHeight="1">
      <c r="E365" s="691"/>
      <c r="F365" s="692"/>
      <c r="H365" s="711"/>
      <c r="J365" s="691"/>
      <c r="K365" s="693"/>
      <c r="L365" s="693"/>
      <c r="M365" s="693"/>
      <c r="N365" s="693"/>
      <c r="P365" s="692"/>
      <c r="R365" s="692"/>
      <c r="T365" s="692"/>
      <c r="U365" s="692"/>
      <c r="V365" s="692"/>
      <c r="W365" s="692"/>
      <c r="AA365" s="691"/>
      <c r="AD365" s="711"/>
    </row>
    <row r="366" spans="5:30" ht="23.25" customHeight="1">
      <c r="E366" s="691"/>
      <c r="F366" s="692"/>
      <c r="H366" s="711"/>
      <c r="J366" s="691"/>
      <c r="K366" s="693"/>
      <c r="L366" s="693"/>
      <c r="M366" s="693"/>
      <c r="N366" s="693"/>
      <c r="P366" s="692"/>
      <c r="R366" s="692"/>
      <c r="T366" s="692"/>
      <c r="U366" s="692"/>
      <c r="V366" s="692"/>
      <c r="W366" s="692"/>
      <c r="AA366" s="691"/>
      <c r="AD366" s="711"/>
    </row>
    <row r="367" spans="5:30" ht="23.25" customHeight="1">
      <c r="E367" s="691"/>
      <c r="F367" s="692"/>
      <c r="H367" s="711"/>
      <c r="J367" s="691"/>
      <c r="K367" s="693"/>
      <c r="L367" s="693"/>
      <c r="M367" s="693"/>
      <c r="N367" s="693"/>
      <c r="P367" s="692"/>
      <c r="R367" s="692"/>
      <c r="T367" s="692"/>
      <c r="U367" s="692"/>
      <c r="V367" s="692"/>
      <c r="W367" s="692"/>
      <c r="AA367" s="691"/>
      <c r="AD367" s="711"/>
    </row>
    <row r="368" spans="5:30" ht="23.25" customHeight="1">
      <c r="E368" s="691"/>
      <c r="F368" s="692"/>
      <c r="H368" s="711"/>
      <c r="J368" s="691"/>
      <c r="K368" s="693"/>
      <c r="L368" s="693"/>
      <c r="M368" s="693"/>
      <c r="N368" s="693"/>
      <c r="P368" s="692"/>
      <c r="R368" s="692"/>
      <c r="T368" s="692"/>
      <c r="U368" s="692"/>
      <c r="V368" s="692"/>
      <c r="W368" s="692"/>
      <c r="AA368" s="691"/>
      <c r="AD368" s="711"/>
    </row>
    <row r="369" spans="5:30" ht="23.25" customHeight="1">
      <c r="E369" s="691"/>
      <c r="F369" s="692"/>
      <c r="H369" s="711"/>
      <c r="J369" s="691"/>
      <c r="K369" s="693"/>
      <c r="L369" s="693"/>
      <c r="M369" s="693"/>
      <c r="N369" s="693"/>
      <c r="P369" s="692"/>
      <c r="R369" s="692"/>
      <c r="T369" s="692"/>
      <c r="U369" s="692"/>
      <c r="V369" s="692"/>
      <c r="W369" s="692"/>
      <c r="AA369" s="691"/>
      <c r="AD369" s="711"/>
    </row>
    <row r="370" spans="5:30" ht="23.25" customHeight="1">
      <c r="E370" s="691"/>
      <c r="F370" s="692"/>
      <c r="H370" s="711"/>
      <c r="J370" s="691"/>
      <c r="K370" s="693"/>
      <c r="L370" s="693"/>
      <c r="M370" s="693"/>
      <c r="N370" s="693"/>
      <c r="P370" s="692"/>
      <c r="R370" s="692"/>
      <c r="T370" s="692"/>
      <c r="U370" s="692"/>
      <c r="V370" s="692"/>
      <c r="W370" s="692"/>
      <c r="AA370" s="691"/>
      <c r="AD370" s="711"/>
    </row>
    <row r="371" spans="5:30" ht="23.25" customHeight="1">
      <c r="E371" s="691"/>
      <c r="F371" s="692"/>
      <c r="H371" s="711"/>
      <c r="J371" s="691"/>
      <c r="K371" s="693"/>
      <c r="L371" s="693"/>
      <c r="M371" s="693"/>
      <c r="N371" s="693"/>
      <c r="P371" s="692"/>
      <c r="R371" s="692"/>
      <c r="T371" s="692"/>
      <c r="U371" s="692"/>
      <c r="V371" s="692"/>
      <c r="W371" s="692"/>
      <c r="AA371" s="691"/>
      <c r="AD371" s="711"/>
    </row>
    <row r="372" spans="5:30" ht="23.25" customHeight="1">
      <c r="E372" s="691"/>
      <c r="F372" s="692"/>
      <c r="H372" s="711"/>
      <c r="J372" s="691"/>
      <c r="K372" s="693"/>
      <c r="L372" s="693"/>
      <c r="M372" s="693"/>
      <c r="N372" s="693"/>
      <c r="P372" s="692"/>
      <c r="R372" s="692"/>
      <c r="T372" s="692"/>
      <c r="U372" s="692"/>
      <c r="V372" s="692"/>
      <c r="W372" s="692"/>
      <c r="AA372" s="691"/>
      <c r="AD372" s="711"/>
    </row>
    <row r="373" spans="5:30" ht="23.25" customHeight="1">
      <c r="E373" s="691"/>
      <c r="F373" s="692"/>
      <c r="H373" s="711"/>
      <c r="J373" s="691"/>
      <c r="K373" s="693"/>
      <c r="L373" s="693"/>
      <c r="M373" s="693"/>
      <c r="N373" s="693"/>
      <c r="P373" s="692"/>
      <c r="R373" s="692"/>
      <c r="T373" s="692"/>
      <c r="U373" s="692"/>
      <c r="V373" s="692"/>
      <c r="W373" s="692"/>
      <c r="AA373" s="691"/>
      <c r="AD373" s="711"/>
    </row>
    <row r="374" spans="5:30" ht="23.25" customHeight="1">
      <c r="E374" s="691"/>
      <c r="F374" s="692"/>
      <c r="H374" s="711"/>
      <c r="J374" s="691"/>
      <c r="K374" s="693"/>
      <c r="L374" s="693"/>
      <c r="M374" s="693"/>
      <c r="N374" s="693"/>
      <c r="P374" s="692"/>
      <c r="R374" s="692"/>
      <c r="T374" s="692"/>
      <c r="U374" s="692"/>
      <c r="V374" s="692"/>
      <c r="W374" s="692"/>
      <c r="AA374" s="691"/>
      <c r="AD374" s="711"/>
    </row>
    <row r="375" spans="5:30" ht="23.25" customHeight="1">
      <c r="E375" s="691"/>
      <c r="F375" s="692"/>
      <c r="H375" s="711"/>
      <c r="J375" s="691"/>
      <c r="K375" s="693"/>
      <c r="L375" s="693"/>
      <c r="M375" s="693"/>
      <c r="N375" s="693"/>
      <c r="P375" s="692"/>
      <c r="R375" s="692"/>
      <c r="T375" s="692"/>
      <c r="U375" s="692"/>
      <c r="V375" s="692"/>
      <c r="W375" s="692"/>
      <c r="AA375" s="691"/>
      <c r="AD375" s="711"/>
    </row>
    <row r="376" spans="5:30" ht="23.25" customHeight="1">
      <c r="E376" s="691"/>
      <c r="F376" s="692"/>
      <c r="H376" s="711"/>
      <c r="J376" s="691"/>
      <c r="K376" s="693"/>
      <c r="L376" s="693"/>
      <c r="M376" s="693"/>
      <c r="N376" s="693"/>
      <c r="P376" s="692"/>
      <c r="R376" s="692"/>
      <c r="T376" s="692"/>
      <c r="U376" s="692"/>
      <c r="V376" s="692"/>
      <c r="W376" s="692"/>
      <c r="AA376" s="691"/>
      <c r="AD376" s="711"/>
    </row>
    <row r="377" spans="5:30" ht="23.25" customHeight="1">
      <c r="E377" s="691"/>
      <c r="F377" s="692"/>
      <c r="H377" s="711"/>
      <c r="J377" s="691"/>
      <c r="K377" s="693"/>
      <c r="L377" s="693"/>
      <c r="M377" s="693"/>
      <c r="N377" s="693"/>
      <c r="P377" s="692"/>
      <c r="R377" s="692"/>
      <c r="T377" s="692"/>
      <c r="U377" s="692"/>
      <c r="V377" s="692"/>
      <c r="W377" s="692"/>
      <c r="AA377" s="691"/>
      <c r="AD377" s="711"/>
    </row>
    <row r="378" spans="5:30" ht="23.25" customHeight="1">
      <c r="E378" s="691"/>
      <c r="F378" s="692"/>
      <c r="H378" s="711"/>
      <c r="J378" s="691"/>
      <c r="K378" s="693"/>
      <c r="L378" s="693"/>
      <c r="M378" s="693"/>
      <c r="N378" s="693"/>
      <c r="P378" s="692"/>
      <c r="R378" s="692"/>
      <c r="T378" s="692"/>
      <c r="U378" s="692"/>
      <c r="V378" s="692"/>
      <c r="W378" s="692"/>
      <c r="AA378" s="691"/>
      <c r="AD378" s="711"/>
    </row>
    <row r="379" spans="5:30" ht="23.25" customHeight="1">
      <c r="E379" s="691"/>
      <c r="F379" s="692"/>
      <c r="H379" s="711"/>
      <c r="J379" s="691"/>
      <c r="K379" s="693"/>
      <c r="L379" s="693"/>
      <c r="M379" s="693"/>
      <c r="N379" s="693"/>
      <c r="P379" s="692"/>
      <c r="R379" s="692"/>
      <c r="T379" s="692"/>
      <c r="U379" s="692"/>
      <c r="V379" s="692"/>
      <c r="W379" s="692"/>
      <c r="AA379" s="691"/>
      <c r="AD379" s="711"/>
    </row>
    <row r="380" spans="5:30" ht="23.25" customHeight="1">
      <c r="E380" s="691"/>
      <c r="F380" s="692"/>
      <c r="H380" s="711"/>
      <c r="J380" s="691"/>
      <c r="K380" s="693"/>
      <c r="L380" s="693"/>
      <c r="M380" s="693"/>
      <c r="N380" s="693"/>
      <c r="P380" s="692"/>
      <c r="R380" s="692"/>
      <c r="T380" s="692"/>
      <c r="U380" s="692"/>
      <c r="V380" s="692"/>
      <c r="W380" s="692"/>
      <c r="AA380" s="691"/>
      <c r="AD380" s="711"/>
    </row>
    <row r="381" spans="5:30" ht="23.25" customHeight="1">
      <c r="E381" s="691"/>
      <c r="F381" s="692"/>
      <c r="H381" s="711"/>
      <c r="J381" s="691"/>
      <c r="K381" s="693"/>
      <c r="L381" s="693"/>
      <c r="M381" s="693"/>
      <c r="N381" s="693"/>
      <c r="P381" s="692"/>
      <c r="R381" s="692"/>
      <c r="T381" s="692"/>
      <c r="U381" s="692"/>
      <c r="V381" s="692"/>
      <c r="W381" s="692"/>
      <c r="AA381" s="691"/>
      <c r="AD381" s="711"/>
    </row>
    <row r="382" spans="5:30" ht="23.25" customHeight="1">
      <c r="E382" s="691"/>
      <c r="F382" s="692"/>
      <c r="H382" s="711"/>
      <c r="J382" s="691"/>
      <c r="K382" s="693"/>
      <c r="L382" s="693"/>
      <c r="M382" s="693"/>
      <c r="N382" s="693"/>
      <c r="P382" s="692"/>
      <c r="R382" s="692"/>
      <c r="T382" s="692"/>
      <c r="U382" s="692"/>
      <c r="V382" s="692"/>
      <c r="W382" s="692"/>
      <c r="AA382" s="691"/>
      <c r="AD382" s="711"/>
    </row>
    <row r="383" spans="5:30" ht="23.25" customHeight="1">
      <c r="E383" s="691"/>
      <c r="F383" s="692"/>
      <c r="H383" s="711"/>
      <c r="J383" s="691"/>
      <c r="K383" s="693"/>
      <c r="L383" s="693"/>
      <c r="M383" s="693"/>
      <c r="N383" s="693"/>
      <c r="P383" s="692"/>
      <c r="R383" s="692"/>
      <c r="T383" s="692"/>
      <c r="U383" s="692"/>
      <c r="V383" s="692"/>
      <c r="W383" s="692"/>
      <c r="AA383" s="691"/>
      <c r="AD383" s="711"/>
    </row>
    <row r="384" spans="5:30" ht="23.25" customHeight="1">
      <c r="E384" s="691"/>
      <c r="F384" s="692"/>
      <c r="H384" s="711"/>
      <c r="J384" s="691"/>
      <c r="K384" s="693"/>
      <c r="L384" s="693"/>
      <c r="M384" s="693"/>
      <c r="N384" s="693"/>
      <c r="P384" s="692"/>
      <c r="R384" s="692"/>
      <c r="T384" s="692"/>
      <c r="U384" s="692"/>
      <c r="V384" s="692"/>
      <c r="W384" s="692"/>
      <c r="AA384" s="691"/>
      <c r="AD384" s="711"/>
    </row>
    <row r="385" spans="5:30" ht="23.25" customHeight="1">
      <c r="E385" s="691"/>
      <c r="F385" s="692"/>
      <c r="H385" s="711"/>
      <c r="J385" s="691"/>
      <c r="K385" s="693"/>
      <c r="L385" s="693"/>
      <c r="M385" s="693"/>
      <c r="N385" s="693"/>
      <c r="P385" s="692"/>
      <c r="R385" s="692"/>
      <c r="T385" s="692"/>
      <c r="U385" s="692"/>
      <c r="V385" s="692"/>
      <c r="W385" s="692"/>
      <c r="AA385" s="691"/>
      <c r="AD385" s="711"/>
    </row>
    <row r="386" spans="5:30" ht="23.25" customHeight="1">
      <c r="E386" s="691"/>
      <c r="F386" s="692"/>
      <c r="H386" s="711"/>
      <c r="J386" s="691"/>
      <c r="K386" s="693"/>
      <c r="L386" s="693"/>
      <c r="M386" s="693"/>
      <c r="N386" s="693"/>
      <c r="P386" s="692"/>
      <c r="R386" s="692"/>
      <c r="T386" s="692"/>
      <c r="U386" s="692"/>
      <c r="V386" s="692"/>
      <c r="W386" s="692"/>
      <c r="AA386" s="691"/>
      <c r="AD386" s="711"/>
    </row>
    <row r="387" spans="5:30" ht="23.25" customHeight="1">
      <c r="E387" s="691"/>
      <c r="F387" s="692"/>
      <c r="H387" s="711"/>
      <c r="J387" s="691"/>
      <c r="K387" s="693"/>
      <c r="L387" s="693"/>
      <c r="M387" s="693"/>
      <c r="N387" s="693"/>
      <c r="P387" s="692"/>
      <c r="R387" s="692"/>
      <c r="T387" s="692"/>
      <c r="U387" s="692"/>
      <c r="V387" s="692"/>
      <c r="W387" s="692"/>
      <c r="AA387" s="691"/>
      <c r="AD387" s="711"/>
    </row>
    <row r="388" spans="5:30" ht="23.25" customHeight="1">
      <c r="E388" s="691"/>
      <c r="F388" s="692"/>
      <c r="H388" s="711"/>
      <c r="J388" s="691"/>
      <c r="K388" s="693"/>
      <c r="L388" s="693"/>
      <c r="M388" s="693"/>
      <c r="N388" s="693"/>
      <c r="P388" s="692"/>
      <c r="R388" s="692"/>
      <c r="T388" s="692"/>
      <c r="U388" s="692"/>
      <c r="V388" s="692"/>
      <c r="W388" s="692"/>
      <c r="AA388" s="691"/>
      <c r="AD388" s="711"/>
    </row>
    <row r="389" spans="5:30" ht="23.25" customHeight="1">
      <c r="E389" s="691"/>
      <c r="F389" s="692"/>
      <c r="H389" s="711"/>
      <c r="J389" s="691"/>
      <c r="K389" s="693"/>
      <c r="L389" s="693"/>
      <c r="M389" s="693"/>
      <c r="N389" s="693"/>
      <c r="P389" s="692"/>
      <c r="R389" s="692"/>
      <c r="T389" s="692"/>
      <c r="U389" s="692"/>
      <c r="V389" s="692"/>
      <c r="W389" s="692"/>
      <c r="AA389" s="691"/>
      <c r="AD389" s="711"/>
    </row>
    <row r="390" spans="5:30" ht="23.25" customHeight="1">
      <c r="E390" s="691"/>
      <c r="F390" s="692"/>
      <c r="H390" s="711"/>
      <c r="J390" s="691"/>
      <c r="K390" s="693"/>
      <c r="L390" s="693"/>
      <c r="M390" s="693"/>
      <c r="N390" s="693"/>
      <c r="P390" s="692"/>
      <c r="R390" s="692"/>
      <c r="T390" s="692"/>
      <c r="U390" s="692"/>
      <c r="V390" s="692"/>
      <c r="W390" s="692"/>
      <c r="AA390" s="691"/>
      <c r="AD390" s="711"/>
    </row>
    <row r="391" spans="5:30" ht="23.25" customHeight="1">
      <c r="E391" s="691"/>
      <c r="F391" s="692"/>
      <c r="H391" s="711"/>
      <c r="J391" s="691"/>
      <c r="K391" s="693"/>
      <c r="L391" s="693"/>
      <c r="M391" s="693"/>
      <c r="N391" s="693"/>
      <c r="P391" s="692"/>
      <c r="R391" s="692"/>
      <c r="T391" s="692"/>
      <c r="U391" s="692"/>
      <c r="V391" s="692"/>
      <c r="W391" s="692"/>
      <c r="AA391" s="691"/>
      <c r="AD391" s="711"/>
    </row>
    <row r="392" spans="5:30" ht="23.25" customHeight="1">
      <c r="E392" s="691"/>
      <c r="F392" s="692"/>
      <c r="H392" s="711"/>
      <c r="J392" s="691"/>
      <c r="K392" s="693"/>
      <c r="L392" s="693"/>
      <c r="M392" s="693"/>
      <c r="N392" s="693"/>
      <c r="P392" s="692"/>
      <c r="R392" s="692"/>
      <c r="T392" s="692"/>
      <c r="U392" s="692"/>
      <c r="V392" s="692"/>
      <c r="W392" s="692"/>
      <c r="AA392" s="691"/>
      <c r="AD392" s="711"/>
    </row>
    <row r="393" spans="5:30" ht="23.25" customHeight="1">
      <c r="E393" s="691"/>
      <c r="F393" s="692"/>
      <c r="H393" s="711"/>
      <c r="J393" s="691"/>
      <c r="K393" s="693"/>
      <c r="L393" s="693"/>
      <c r="M393" s="693"/>
      <c r="N393" s="693"/>
      <c r="P393" s="692"/>
      <c r="R393" s="692"/>
      <c r="T393" s="692"/>
      <c r="U393" s="692"/>
      <c r="V393" s="692"/>
      <c r="W393" s="692"/>
      <c r="AA393" s="691"/>
      <c r="AD393" s="711"/>
    </row>
    <row r="394" spans="5:30" ht="23.25" customHeight="1">
      <c r="E394" s="691"/>
      <c r="F394" s="692"/>
      <c r="H394" s="711"/>
      <c r="J394" s="691"/>
      <c r="K394" s="693"/>
      <c r="L394" s="693"/>
      <c r="M394" s="693"/>
      <c r="N394" s="693"/>
      <c r="P394" s="692"/>
      <c r="R394" s="692"/>
      <c r="T394" s="692"/>
      <c r="U394" s="692"/>
      <c r="V394" s="692"/>
      <c r="W394" s="692"/>
      <c r="AA394" s="691"/>
      <c r="AD394" s="711"/>
    </row>
    <row r="395" spans="5:30" ht="23.25" customHeight="1">
      <c r="E395" s="691"/>
      <c r="F395" s="692"/>
      <c r="H395" s="711"/>
      <c r="J395" s="691"/>
      <c r="K395" s="693"/>
      <c r="L395" s="693"/>
      <c r="M395" s="693"/>
      <c r="N395" s="693"/>
      <c r="P395" s="692"/>
      <c r="R395" s="692"/>
      <c r="T395" s="692"/>
      <c r="U395" s="692"/>
      <c r="V395" s="692"/>
      <c r="W395" s="692"/>
      <c r="AA395" s="691"/>
      <c r="AD395" s="711"/>
    </row>
    <row r="396" spans="5:30" ht="23.25" customHeight="1">
      <c r="E396" s="691"/>
      <c r="F396" s="692"/>
      <c r="H396" s="711"/>
      <c r="J396" s="691"/>
      <c r="K396" s="693"/>
      <c r="L396" s="693"/>
      <c r="M396" s="693"/>
      <c r="N396" s="693"/>
      <c r="P396" s="692"/>
      <c r="R396" s="692"/>
      <c r="T396" s="692"/>
      <c r="U396" s="692"/>
      <c r="V396" s="692"/>
      <c r="W396" s="692"/>
      <c r="AA396" s="691"/>
      <c r="AD396" s="711"/>
    </row>
    <row r="397" spans="5:30" ht="23.25" customHeight="1">
      <c r="E397" s="691"/>
      <c r="F397" s="692"/>
      <c r="H397" s="711"/>
      <c r="J397" s="691"/>
      <c r="K397" s="693"/>
      <c r="L397" s="693"/>
      <c r="M397" s="693"/>
      <c r="N397" s="693"/>
      <c r="P397" s="692"/>
      <c r="R397" s="692"/>
      <c r="T397" s="692"/>
      <c r="U397" s="692"/>
      <c r="V397" s="692"/>
      <c r="W397" s="692"/>
      <c r="AA397" s="691"/>
      <c r="AD397" s="711"/>
    </row>
    <row r="398" spans="5:30" ht="23.25" customHeight="1">
      <c r="E398" s="691"/>
      <c r="F398" s="692"/>
      <c r="H398" s="711"/>
      <c r="J398" s="691"/>
      <c r="K398" s="693"/>
      <c r="L398" s="693"/>
      <c r="M398" s="693"/>
      <c r="N398" s="693"/>
      <c r="P398" s="692"/>
      <c r="R398" s="692"/>
      <c r="T398" s="692"/>
      <c r="U398" s="692"/>
      <c r="V398" s="692"/>
      <c r="W398" s="692"/>
      <c r="AA398" s="691"/>
      <c r="AD398" s="711"/>
    </row>
    <row r="399" spans="5:30" ht="23.25" customHeight="1">
      <c r="E399" s="691"/>
      <c r="F399" s="692"/>
      <c r="H399" s="711"/>
      <c r="J399" s="691"/>
      <c r="K399" s="693"/>
      <c r="L399" s="693"/>
      <c r="M399" s="693"/>
      <c r="N399" s="693"/>
      <c r="P399" s="692"/>
      <c r="R399" s="692"/>
      <c r="T399" s="692"/>
      <c r="U399" s="692"/>
      <c r="V399" s="692"/>
      <c r="W399" s="692"/>
      <c r="AA399" s="691"/>
      <c r="AD399" s="711"/>
    </row>
    <row r="400" spans="5:30" ht="23.25" customHeight="1">
      <c r="E400" s="691"/>
      <c r="F400" s="692"/>
      <c r="H400" s="711"/>
      <c r="J400" s="691"/>
      <c r="K400" s="693"/>
      <c r="L400" s="693"/>
      <c r="M400" s="693"/>
      <c r="N400" s="693"/>
      <c r="P400" s="692"/>
      <c r="R400" s="692"/>
      <c r="T400" s="692"/>
      <c r="U400" s="692"/>
      <c r="V400" s="692"/>
      <c r="W400" s="692"/>
      <c r="AA400" s="691"/>
      <c r="AD400" s="711"/>
    </row>
    <row r="401" spans="5:30" ht="23.25" customHeight="1">
      <c r="E401" s="691"/>
      <c r="F401" s="692"/>
      <c r="H401" s="711"/>
      <c r="J401" s="691"/>
      <c r="K401" s="693"/>
      <c r="L401" s="693"/>
      <c r="M401" s="693"/>
      <c r="N401" s="693"/>
      <c r="P401" s="692"/>
      <c r="R401" s="692"/>
      <c r="T401" s="692"/>
      <c r="U401" s="692"/>
      <c r="V401" s="692"/>
      <c r="W401" s="692"/>
      <c r="AA401" s="691"/>
      <c r="AD401" s="711"/>
    </row>
    <row r="402" spans="5:30" ht="23.25" customHeight="1">
      <c r="E402" s="691"/>
      <c r="F402" s="692"/>
      <c r="H402" s="711"/>
      <c r="J402" s="691"/>
      <c r="K402" s="693"/>
      <c r="L402" s="693"/>
      <c r="M402" s="693"/>
      <c r="N402" s="693"/>
      <c r="P402" s="692"/>
      <c r="R402" s="692"/>
      <c r="T402" s="692"/>
      <c r="U402" s="692"/>
      <c r="V402" s="692"/>
      <c r="W402" s="692"/>
      <c r="AA402" s="691"/>
      <c r="AD402" s="711"/>
    </row>
    <row r="403" spans="5:30" ht="23.25" customHeight="1">
      <c r="E403" s="691"/>
      <c r="F403" s="692"/>
      <c r="H403" s="711"/>
      <c r="J403" s="691"/>
      <c r="K403" s="693"/>
      <c r="L403" s="693"/>
      <c r="M403" s="693"/>
      <c r="N403" s="693"/>
      <c r="P403" s="692"/>
      <c r="R403" s="692"/>
      <c r="T403" s="692"/>
      <c r="U403" s="692"/>
      <c r="V403" s="692"/>
      <c r="W403" s="692"/>
      <c r="AA403" s="691"/>
      <c r="AD403" s="711"/>
    </row>
    <row r="404" spans="5:30" ht="23.25" customHeight="1">
      <c r="E404" s="691"/>
      <c r="F404" s="692"/>
      <c r="H404" s="711"/>
      <c r="J404" s="691"/>
      <c r="K404" s="693"/>
      <c r="L404" s="693"/>
      <c r="M404" s="693"/>
      <c r="N404" s="693"/>
      <c r="P404" s="692"/>
      <c r="R404" s="692"/>
      <c r="T404" s="692"/>
      <c r="U404" s="692"/>
      <c r="V404" s="692"/>
      <c r="W404" s="692"/>
      <c r="AA404" s="691"/>
      <c r="AD404" s="711"/>
    </row>
    <row r="405" spans="5:30" ht="23.25" customHeight="1">
      <c r="E405" s="691"/>
      <c r="F405" s="692"/>
      <c r="H405" s="711"/>
      <c r="J405" s="691"/>
      <c r="K405" s="693"/>
      <c r="L405" s="693"/>
      <c r="M405" s="693"/>
      <c r="N405" s="693"/>
      <c r="P405" s="692"/>
      <c r="R405" s="692"/>
      <c r="T405" s="692"/>
      <c r="U405" s="692"/>
      <c r="V405" s="692"/>
      <c r="W405" s="692"/>
      <c r="AA405" s="691"/>
      <c r="AD405" s="711"/>
    </row>
    <row r="406" spans="5:30" ht="23.25" customHeight="1">
      <c r="E406" s="691"/>
      <c r="F406" s="692"/>
      <c r="H406" s="711"/>
      <c r="J406" s="691"/>
      <c r="K406" s="693"/>
      <c r="L406" s="693"/>
      <c r="M406" s="693"/>
      <c r="N406" s="693"/>
      <c r="P406" s="692"/>
      <c r="R406" s="692"/>
      <c r="T406" s="692"/>
      <c r="U406" s="692"/>
      <c r="V406" s="692"/>
      <c r="W406" s="692"/>
      <c r="AA406" s="691"/>
      <c r="AD406" s="711"/>
    </row>
    <row r="407" spans="5:30" ht="23.25" customHeight="1">
      <c r="E407" s="691"/>
      <c r="F407" s="692"/>
      <c r="H407" s="711"/>
      <c r="J407" s="691"/>
      <c r="K407" s="693"/>
      <c r="L407" s="693"/>
      <c r="M407" s="693"/>
      <c r="N407" s="693"/>
      <c r="P407" s="692"/>
      <c r="R407" s="692"/>
      <c r="T407" s="692"/>
      <c r="U407" s="692"/>
      <c r="V407" s="692"/>
      <c r="W407" s="692"/>
      <c r="AA407" s="691"/>
      <c r="AD407" s="711"/>
    </row>
    <row r="408" spans="5:30" ht="23.25" customHeight="1">
      <c r="E408" s="691"/>
      <c r="F408" s="692"/>
      <c r="H408" s="711"/>
      <c r="J408" s="691"/>
      <c r="K408" s="693"/>
      <c r="L408" s="693"/>
      <c r="M408" s="693"/>
      <c r="N408" s="693"/>
      <c r="P408" s="692"/>
      <c r="R408" s="692"/>
      <c r="T408" s="692"/>
      <c r="U408" s="692"/>
      <c r="V408" s="692"/>
      <c r="W408" s="692"/>
      <c r="AA408" s="691"/>
      <c r="AD408" s="711"/>
    </row>
    <row r="409" spans="5:30" ht="23.25" customHeight="1">
      <c r="E409" s="691"/>
      <c r="F409" s="692"/>
      <c r="H409" s="711"/>
      <c r="J409" s="691"/>
      <c r="K409" s="693"/>
      <c r="L409" s="693"/>
      <c r="M409" s="693"/>
      <c r="N409" s="693"/>
      <c r="P409" s="692"/>
      <c r="R409" s="692"/>
      <c r="T409" s="692"/>
      <c r="U409" s="692"/>
      <c r="V409" s="692"/>
      <c r="W409" s="692"/>
      <c r="AA409" s="691"/>
      <c r="AD409" s="711"/>
    </row>
    <row r="410" spans="5:30" ht="23.25" customHeight="1">
      <c r="E410" s="691"/>
      <c r="F410" s="692"/>
      <c r="H410" s="711"/>
      <c r="J410" s="691"/>
      <c r="K410" s="693"/>
      <c r="L410" s="693"/>
      <c r="M410" s="693"/>
      <c r="N410" s="693"/>
      <c r="P410" s="692"/>
      <c r="R410" s="692"/>
      <c r="T410" s="692"/>
      <c r="U410" s="692"/>
      <c r="V410" s="692"/>
      <c r="W410" s="692"/>
      <c r="AA410" s="691"/>
      <c r="AD410" s="711"/>
    </row>
    <row r="411" spans="5:30" ht="23.25" customHeight="1">
      <c r="E411" s="691"/>
      <c r="F411" s="692"/>
      <c r="H411" s="711"/>
      <c r="J411" s="691"/>
      <c r="K411" s="693"/>
      <c r="L411" s="693"/>
      <c r="M411" s="693"/>
      <c r="N411" s="693"/>
      <c r="P411" s="692"/>
      <c r="R411" s="692"/>
      <c r="T411" s="692"/>
      <c r="U411" s="692"/>
      <c r="V411" s="692"/>
      <c r="W411" s="692"/>
      <c r="AA411" s="691"/>
      <c r="AD411" s="711"/>
    </row>
    <row r="412" spans="5:30" ht="23.25" customHeight="1">
      <c r="E412" s="691"/>
      <c r="F412" s="692"/>
      <c r="H412" s="711"/>
      <c r="J412" s="691"/>
      <c r="K412" s="693"/>
      <c r="L412" s="693"/>
      <c r="M412" s="693"/>
      <c r="N412" s="693"/>
      <c r="P412" s="692"/>
      <c r="R412" s="692"/>
      <c r="T412" s="692"/>
      <c r="U412" s="692"/>
      <c r="V412" s="692"/>
      <c r="W412" s="692"/>
      <c r="AA412" s="691"/>
      <c r="AD412" s="711"/>
    </row>
    <row r="413" spans="5:30" ht="23.25" customHeight="1">
      <c r="E413" s="691"/>
      <c r="F413" s="692"/>
      <c r="H413" s="711"/>
      <c r="J413" s="691"/>
      <c r="K413" s="693"/>
      <c r="L413" s="693"/>
      <c r="M413" s="693"/>
      <c r="N413" s="693"/>
      <c r="P413" s="692"/>
      <c r="R413" s="692"/>
      <c r="T413" s="692"/>
      <c r="U413" s="692"/>
      <c r="V413" s="692"/>
      <c r="W413" s="692"/>
      <c r="AA413" s="691"/>
      <c r="AD413" s="711"/>
    </row>
    <row r="414" spans="5:30" ht="23.25" customHeight="1">
      <c r="E414" s="691"/>
      <c r="F414" s="692"/>
      <c r="H414" s="711"/>
      <c r="J414" s="691"/>
      <c r="K414" s="693"/>
      <c r="L414" s="693"/>
      <c r="M414" s="693"/>
      <c r="N414" s="693"/>
      <c r="P414" s="692"/>
      <c r="R414" s="692"/>
      <c r="T414" s="692"/>
      <c r="U414" s="692"/>
      <c r="V414" s="692"/>
      <c r="W414" s="692"/>
      <c r="AA414" s="691"/>
      <c r="AD414" s="711"/>
    </row>
    <row r="415" spans="5:30" ht="23.25" customHeight="1">
      <c r="E415" s="691"/>
      <c r="F415" s="692"/>
      <c r="H415" s="711"/>
      <c r="J415" s="691"/>
      <c r="K415" s="693"/>
      <c r="L415" s="693"/>
      <c r="M415" s="693"/>
      <c r="N415" s="693"/>
      <c r="P415" s="692"/>
      <c r="R415" s="692"/>
      <c r="T415" s="692"/>
      <c r="U415" s="692"/>
      <c r="V415" s="692"/>
      <c r="W415" s="692"/>
      <c r="AA415" s="691"/>
      <c r="AD415" s="711"/>
    </row>
    <row r="416" spans="5:30" ht="23.25" customHeight="1">
      <c r="E416" s="691"/>
      <c r="F416" s="692"/>
      <c r="H416" s="711"/>
      <c r="J416" s="691"/>
      <c r="K416" s="693"/>
      <c r="L416" s="693"/>
      <c r="M416" s="693"/>
      <c r="N416" s="693"/>
      <c r="P416" s="692"/>
      <c r="R416" s="692"/>
      <c r="T416" s="692"/>
      <c r="U416" s="692"/>
      <c r="V416" s="692"/>
      <c r="W416" s="692"/>
      <c r="AA416" s="691"/>
      <c r="AD416" s="711"/>
    </row>
    <row r="417" spans="5:30" ht="23.25" customHeight="1">
      <c r="E417" s="691"/>
      <c r="F417" s="692"/>
      <c r="H417" s="711"/>
      <c r="J417" s="691"/>
      <c r="K417" s="693"/>
      <c r="L417" s="693"/>
      <c r="M417" s="693"/>
      <c r="N417" s="693"/>
      <c r="P417" s="692"/>
      <c r="R417" s="692"/>
      <c r="T417" s="692"/>
      <c r="U417" s="692"/>
      <c r="V417" s="692"/>
      <c r="W417" s="692"/>
      <c r="AA417" s="691"/>
      <c r="AD417" s="711"/>
    </row>
    <row r="418" spans="5:30" ht="23.25" customHeight="1">
      <c r="E418" s="691"/>
      <c r="F418" s="692"/>
      <c r="H418" s="711"/>
      <c r="J418" s="691"/>
      <c r="K418" s="693"/>
      <c r="L418" s="693"/>
      <c r="M418" s="693"/>
      <c r="N418" s="693"/>
      <c r="P418" s="692"/>
      <c r="R418" s="692"/>
      <c r="T418" s="692"/>
      <c r="U418" s="692"/>
      <c r="V418" s="692"/>
      <c r="W418" s="692"/>
      <c r="AA418" s="691"/>
      <c r="AD418" s="711"/>
    </row>
    <row r="419" spans="5:30" ht="23.25" customHeight="1">
      <c r="E419" s="691"/>
      <c r="F419" s="692"/>
      <c r="H419" s="711"/>
      <c r="J419" s="691"/>
      <c r="K419" s="693"/>
      <c r="L419" s="693"/>
      <c r="M419" s="693"/>
      <c r="N419" s="693"/>
      <c r="P419" s="692"/>
      <c r="R419" s="692"/>
      <c r="T419" s="692"/>
      <c r="U419" s="692"/>
      <c r="V419" s="692"/>
      <c r="W419" s="692"/>
      <c r="AA419" s="691"/>
      <c r="AD419" s="711"/>
    </row>
    <row r="420" spans="5:30" ht="23.25" customHeight="1">
      <c r="E420" s="691"/>
      <c r="F420" s="692"/>
      <c r="H420" s="711"/>
      <c r="J420" s="691"/>
      <c r="K420" s="693"/>
      <c r="L420" s="693"/>
      <c r="M420" s="693"/>
      <c r="N420" s="693"/>
      <c r="P420" s="692"/>
      <c r="R420" s="692"/>
      <c r="T420" s="692"/>
      <c r="U420" s="692"/>
      <c r="V420" s="692"/>
      <c r="W420" s="692"/>
      <c r="AA420" s="691"/>
      <c r="AD420" s="711"/>
    </row>
    <row r="421" spans="5:30" ht="23.25" customHeight="1">
      <c r="E421" s="691"/>
      <c r="F421" s="692"/>
      <c r="H421" s="711"/>
      <c r="J421" s="691"/>
      <c r="K421" s="693"/>
      <c r="L421" s="693"/>
      <c r="M421" s="693"/>
      <c r="N421" s="693"/>
      <c r="P421" s="692"/>
      <c r="R421" s="692"/>
      <c r="T421" s="692"/>
      <c r="U421" s="692"/>
      <c r="V421" s="692"/>
      <c r="W421" s="692"/>
      <c r="AA421" s="691"/>
      <c r="AD421" s="711"/>
    </row>
    <row r="422" spans="5:30" ht="23.25" customHeight="1">
      <c r="E422" s="691"/>
      <c r="F422" s="692"/>
      <c r="H422" s="711"/>
      <c r="J422" s="691"/>
      <c r="K422" s="693"/>
      <c r="L422" s="693"/>
      <c r="M422" s="693"/>
      <c r="N422" s="693"/>
      <c r="P422" s="692"/>
      <c r="R422" s="692"/>
      <c r="T422" s="692"/>
      <c r="U422" s="692"/>
      <c r="V422" s="692"/>
      <c r="W422" s="692"/>
      <c r="AA422" s="691"/>
      <c r="AD422" s="711"/>
    </row>
    <row r="423" spans="5:30" ht="23.25" customHeight="1">
      <c r="E423" s="691"/>
      <c r="F423" s="692"/>
      <c r="H423" s="711"/>
      <c r="J423" s="691"/>
      <c r="K423" s="693"/>
      <c r="L423" s="693"/>
      <c r="M423" s="693"/>
      <c r="N423" s="693"/>
      <c r="P423" s="692"/>
      <c r="R423" s="692"/>
      <c r="T423" s="692"/>
      <c r="U423" s="692"/>
      <c r="V423" s="692"/>
      <c r="W423" s="692"/>
      <c r="AA423" s="691"/>
      <c r="AD423" s="711"/>
    </row>
    <row r="424" spans="5:30" ht="23.25" customHeight="1">
      <c r="E424" s="691"/>
      <c r="F424" s="692"/>
      <c r="H424" s="711"/>
      <c r="J424" s="691"/>
      <c r="K424" s="693"/>
      <c r="L424" s="693"/>
      <c r="M424" s="693"/>
      <c r="N424" s="693"/>
      <c r="P424" s="692"/>
      <c r="R424" s="692"/>
      <c r="T424" s="692"/>
      <c r="U424" s="692"/>
      <c r="V424" s="692"/>
      <c r="W424" s="692"/>
      <c r="AA424" s="691"/>
      <c r="AD424" s="711"/>
    </row>
    <row r="425" spans="5:30" ht="23.25" customHeight="1">
      <c r="E425" s="691"/>
      <c r="F425" s="692"/>
      <c r="H425" s="711"/>
      <c r="J425" s="691"/>
      <c r="K425" s="693"/>
      <c r="L425" s="693"/>
      <c r="M425" s="693"/>
      <c r="N425" s="693"/>
      <c r="P425" s="692"/>
      <c r="R425" s="692"/>
      <c r="T425" s="692"/>
      <c r="U425" s="692"/>
      <c r="V425" s="692"/>
      <c r="W425" s="692"/>
      <c r="AA425" s="691"/>
      <c r="AD425" s="711"/>
    </row>
    <row r="426" spans="5:30" ht="23.25" customHeight="1">
      <c r="E426" s="691"/>
      <c r="F426" s="692"/>
      <c r="H426" s="711"/>
      <c r="J426" s="691"/>
      <c r="K426" s="693"/>
      <c r="L426" s="693"/>
      <c r="M426" s="693"/>
      <c r="N426" s="693"/>
      <c r="P426" s="692"/>
      <c r="R426" s="692"/>
      <c r="T426" s="692"/>
      <c r="U426" s="692"/>
      <c r="V426" s="692"/>
      <c r="W426" s="692"/>
      <c r="AA426" s="691"/>
      <c r="AD426" s="711"/>
    </row>
    <row r="427" spans="5:30" ht="23.25" customHeight="1">
      <c r="E427" s="691"/>
      <c r="F427" s="692"/>
      <c r="H427" s="711"/>
      <c r="J427" s="691"/>
      <c r="K427" s="693"/>
      <c r="L427" s="693"/>
      <c r="M427" s="693"/>
      <c r="N427" s="693"/>
      <c r="P427" s="692"/>
      <c r="R427" s="692"/>
      <c r="T427" s="692"/>
      <c r="U427" s="692"/>
      <c r="V427" s="692"/>
      <c r="W427" s="692"/>
      <c r="AA427" s="691"/>
      <c r="AD427" s="711"/>
    </row>
    <row r="428" spans="5:30" ht="23.25" customHeight="1">
      <c r="E428" s="691"/>
      <c r="F428" s="692"/>
      <c r="H428" s="711"/>
      <c r="J428" s="691"/>
      <c r="K428" s="693"/>
      <c r="L428" s="693"/>
      <c r="M428" s="693"/>
      <c r="N428" s="693"/>
      <c r="P428" s="692"/>
      <c r="R428" s="692"/>
      <c r="T428" s="692"/>
      <c r="U428" s="692"/>
      <c r="V428" s="692"/>
      <c r="W428" s="692"/>
      <c r="AA428" s="691"/>
      <c r="AD428" s="711"/>
    </row>
    <row r="429" spans="5:30" ht="23.25" customHeight="1">
      <c r="E429" s="691"/>
      <c r="F429" s="692"/>
      <c r="H429" s="711"/>
      <c r="J429" s="691"/>
      <c r="K429" s="693"/>
      <c r="L429" s="693"/>
      <c r="M429" s="693"/>
      <c r="N429" s="693"/>
      <c r="P429" s="692"/>
      <c r="R429" s="692"/>
      <c r="T429" s="692"/>
      <c r="U429" s="692"/>
      <c r="V429" s="692"/>
      <c r="W429" s="692"/>
      <c r="AA429" s="691"/>
      <c r="AD429" s="711"/>
    </row>
    <row r="430" spans="5:30" ht="23.25" customHeight="1">
      <c r="E430" s="691"/>
      <c r="F430" s="692"/>
      <c r="H430" s="711"/>
      <c r="J430" s="691"/>
      <c r="K430" s="693"/>
      <c r="L430" s="693"/>
      <c r="M430" s="693"/>
      <c r="N430" s="693"/>
      <c r="P430" s="692"/>
      <c r="R430" s="692"/>
      <c r="T430" s="692"/>
      <c r="U430" s="692"/>
      <c r="V430" s="692"/>
      <c r="W430" s="692"/>
      <c r="AA430" s="691"/>
      <c r="AD430" s="711"/>
    </row>
    <row r="431" spans="5:30" ht="23.25" customHeight="1">
      <c r="E431" s="691"/>
      <c r="F431" s="692"/>
      <c r="H431" s="711"/>
      <c r="J431" s="691"/>
      <c r="K431" s="693"/>
      <c r="L431" s="693"/>
      <c r="M431" s="693"/>
      <c r="N431" s="693"/>
      <c r="P431" s="692"/>
      <c r="R431" s="692"/>
      <c r="T431" s="692"/>
      <c r="U431" s="692"/>
      <c r="V431" s="692"/>
      <c r="W431" s="692"/>
      <c r="AA431" s="691"/>
      <c r="AD431" s="711"/>
    </row>
    <row r="432" spans="5:30" ht="23.25" customHeight="1">
      <c r="E432" s="691"/>
      <c r="F432" s="692"/>
      <c r="H432" s="711"/>
      <c r="J432" s="691"/>
      <c r="K432" s="693"/>
      <c r="L432" s="693"/>
      <c r="M432" s="693"/>
      <c r="N432" s="693"/>
      <c r="P432" s="692"/>
      <c r="R432" s="692"/>
      <c r="T432" s="692"/>
      <c r="U432" s="692"/>
      <c r="V432" s="692"/>
      <c r="W432" s="692"/>
      <c r="AA432" s="691"/>
      <c r="AD432" s="711"/>
    </row>
    <row r="433" spans="5:30" ht="23.25" customHeight="1">
      <c r="E433" s="691"/>
      <c r="F433" s="692"/>
      <c r="H433" s="711"/>
      <c r="J433" s="691"/>
      <c r="K433" s="693"/>
      <c r="L433" s="693"/>
      <c r="M433" s="693"/>
      <c r="N433" s="693"/>
      <c r="P433" s="692"/>
      <c r="R433" s="692"/>
      <c r="T433" s="692"/>
      <c r="U433" s="692"/>
      <c r="V433" s="692"/>
      <c r="W433" s="692"/>
      <c r="AA433" s="691"/>
      <c r="AD433" s="711"/>
    </row>
    <row r="434" spans="5:30" ht="23.25" customHeight="1">
      <c r="E434" s="691"/>
      <c r="F434" s="692"/>
      <c r="H434" s="711"/>
      <c r="J434" s="691"/>
      <c r="K434" s="693"/>
      <c r="L434" s="693"/>
      <c r="M434" s="693"/>
      <c r="N434" s="693"/>
      <c r="P434" s="692"/>
      <c r="R434" s="692"/>
      <c r="T434" s="692"/>
      <c r="U434" s="692"/>
      <c r="V434" s="692"/>
      <c r="W434" s="692"/>
      <c r="AA434" s="691"/>
      <c r="AD434" s="711"/>
    </row>
    <row r="435" spans="5:30" ht="23.25" customHeight="1">
      <c r="E435" s="691"/>
      <c r="F435" s="692"/>
      <c r="H435" s="711"/>
      <c r="J435" s="691"/>
      <c r="K435" s="693"/>
      <c r="L435" s="693"/>
      <c r="M435" s="693"/>
      <c r="N435" s="693"/>
      <c r="P435" s="692"/>
      <c r="R435" s="692"/>
      <c r="T435" s="692"/>
      <c r="U435" s="692"/>
      <c r="V435" s="692"/>
      <c r="W435" s="692"/>
      <c r="AA435" s="691"/>
      <c r="AD435" s="711"/>
    </row>
    <row r="436" spans="5:30" ht="23.25" customHeight="1">
      <c r="E436" s="691"/>
      <c r="F436" s="692"/>
      <c r="H436" s="711"/>
      <c r="J436" s="691"/>
      <c r="K436" s="693"/>
      <c r="L436" s="693"/>
      <c r="M436" s="693"/>
      <c r="N436" s="693"/>
      <c r="P436" s="692"/>
      <c r="R436" s="692"/>
      <c r="T436" s="692"/>
      <c r="U436" s="692"/>
      <c r="V436" s="692"/>
      <c r="W436" s="692"/>
      <c r="AA436" s="691"/>
      <c r="AD436" s="711"/>
    </row>
    <row r="437" spans="5:30" ht="23.25" customHeight="1">
      <c r="E437" s="691"/>
      <c r="F437" s="692"/>
      <c r="H437" s="711"/>
      <c r="J437" s="691"/>
      <c r="K437" s="693"/>
      <c r="L437" s="693"/>
      <c r="M437" s="693"/>
      <c r="N437" s="693"/>
      <c r="P437" s="692"/>
      <c r="R437" s="692"/>
      <c r="T437" s="692"/>
      <c r="U437" s="692"/>
      <c r="V437" s="692"/>
      <c r="W437" s="692"/>
      <c r="AA437" s="691"/>
      <c r="AD437" s="711"/>
    </row>
    <row r="438" spans="5:30" ht="23.25" customHeight="1">
      <c r="E438" s="691"/>
      <c r="F438" s="692"/>
      <c r="H438" s="711"/>
      <c r="J438" s="691"/>
      <c r="K438" s="693"/>
      <c r="L438" s="693"/>
      <c r="M438" s="693"/>
      <c r="N438" s="693"/>
      <c r="P438" s="692"/>
      <c r="R438" s="692"/>
      <c r="T438" s="692"/>
      <c r="U438" s="692"/>
      <c r="V438" s="692"/>
      <c r="W438" s="692"/>
      <c r="AA438" s="691"/>
      <c r="AD438" s="711"/>
    </row>
    <row r="439" spans="5:30" ht="23.25" customHeight="1">
      <c r="E439" s="691"/>
      <c r="F439" s="692"/>
      <c r="H439" s="711"/>
      <c r="J439" s="691"/>
      <c r="K439" s="693"/>
      <c r="L439" s="693"/>
      <c r="M439" s="693"/>
      <c r="N439" s="693"/>
      <c r="P439" s="692"/>
      <c r="R439" s="692"/>
      <c r="T439" s="692"/>
      <c r="U439" s="692"/>
      <c r="V439" s="692"/>
      <c r="W439" s="692"/>
      <c r="AA439" s="691"/>
      <c r="AD439" s="711"/>
    </row>
    <row r="440" spans="5:30" ht="23.25" customHeight="1">
      <c r="E440" s="691"/>
      <c r="F440" s="692"/>
      <c r="H440" s="711"/>
      <c r="J440" s="691"/>
      <c r="K440" s="693"/>
      <c r="L440" s="693"/>
      <c r="M440" s="693"/>
      <c r="N440" s="693"/>
      <c r="P440" s="692"/>
      <c r="R440" s="692"/>
      <c r="T440" s="692"/>
      <c r="U440" s="692"/>
      <c r="V440" s="692"/>
      <c r="W440" s="692"/>
      <c r="AA440" s="691"/>
      <c r="AD440" s="711"/>
    </row>
    <row r="441" spans="5:30" ht="23.25" customHeight="1">
      <c r="E441" s="691"/>
      <c r="F441" s="692"/>
      <c r="H441" s="711"/>
      <c r="J441" s="691"/>
      <c r="K441" s="693"/>
      <c r="L441" s="693"/>
      <c r="M441" s="693"/>
      <c r="N441" s="693"/>
      <c r="P441" s="692"/>
      <c r="R441" s="692"/>
      <c r="T441" s="692"/>
      <c r="U441" s="692"/>
      <c r="V441" s="692"/>
      <c r="W441" s="692"/>
      <c r="AA441" s="691"/>
      <c r="AD441" s="711"/>
    </row>
    <row r="442" spans="5:30" ht="23.25" customHeight="1">
      <c r="E442" s="691"/>
      <c r="F442" s="692"/>
      <c r="H442" s="711"/>
      <c r="J442" s="691"/>
      <c r="K442" s="693"/>
      <c r="L442" s="693"/>
      <c r="M442" s="693"/>
      <c r="N442" s="693"/>
      <c r="P442" s="692"/>
      <c r="R442" s="692"/>
      <c r="T442" s="692"/>
      <c r="U442" s="692"/>
      <c r="V442" s="692"/>
      <c r="W442" s="692"/>
      <c r="AA442" s="691"/>
      <c r="AD442" s="711"/>
    </row>
    <row r="443" spans="5:30" ht="23.25" customHeight="1">
      <c r="E443" s="691"/>
      <c r="F443" s="692"/>
      <c r="H443" s="711"/>
      <c r="J443" s="691"/>
      <c r="K443" s="693"/>
      <c r="L443" s="693"/>
      <c r="M443" s="693"/>
      <c r="N443" s="693"/>
      <c r="P443" s="692"/>
      <c r="R443" s="692"/>
      <c r="T443" s="692"/>
      <c r="U443" s="692"/>
      <c r="V443" s="692"/>
      <c r="W443" s="692"/>
      <c r="AA443" s="691"/>
      <c r="AD443" s="711"/>
    </row>
    <row r="444" spans="5:30" ht="23.25" customHeight="1">
      <c r="E444" s="691"/>
      <c r="F444" s="692"/>
      <c r="H444" s="711"/>
      <c r="J444" s="691"/>
      <c r="K444" s="693"/>
      <c r="L444" s="693"/>
      <c r="M444" s="693"/>
      <c r="N444" s="693"/>
      <c r="P444" s="692"/>
      <c r="R444" s="692"/>
      <c r="T444" s="692"/>
      <c r="U444" s="692"/>
      <c r="V444" s="692"/>
      <c r="W444" s="692"/>
      <c r="AA444" s="691"/>
      <c r="AD444" s="711"/>
    </row>
    <row r="445" spans="5:30" ht="23.25" customHeight="1">
      <c r="E445" s="691"/>
      <c r="F445" s="692"/>
      <c r="H445" s="711"/>
      <c r="J445" s="691"/>
      <c r="K445" s="693"/>
      <c r="L445" s="693"/>
      <c r="M445" s="693"/>
      <c r="N445" s="693"/>
      <c r="P445" s="692"/>
      <c r="R445" s="692"/>
      <c r="T445" s="692"/>
      <c r="U445" s="692"/>
      <c r="V445" s="692"/>
      <c r="W445" s="692"/>
      <c r="AA445" s="691"/>
      <c r="AD445" s="711"/>
    </row>
    <row r="446" spans="5:30" ht="23.25" customHeight="1">
      <c r="E446" s="691"/>
      <c r="F446" s="692"/>
      <c r="H446" s="711"/>
      <c r="J446" s="691"/>
      <c r="K446" s="693"/>
      <c r="L446" s="693"/>
      <c r="M446" s="693"/>
      <c r="N446" s="693"/>
      <c r="P446" s="692"/>
      <c r="R446" s="692"/>
      <c r="T446" s="692"/>
      <c r="U446" s="692"/>
      <c r="V446" s="692"/>
      <c r="W446" s="692"/>
      <c r="AA446" s="691"/>
      <c r="AD446" s="711"/>
    </row>
    <row r="447" spans="5:30" ht="23.25" customHeight="1">
      <c r="E447" s="691"/>
      <c r="F447" s="692"/>
      <c r="H447" s="711"/>
      <c r="J447" s="691"/>
      <c r="K447" s="693"/>
      <c r="L447" s="693"/>
      <c r="M447" s="693"/>
      <c r="N447" s="693"/>
      <c r="P447" s="692"/>
      <c r="R447" s="692"/>
      <c r="T447" s="692"/>
      <c r="U447" s="692"/>
      <c r="V447" s="692"/>
      <c r="W447" s="692"/>
      <c r="AA447" s="691"/>
      <c r="AD447" s="711"/>
    </row>
    <row r="448" spans="5:30" ht="23.25" customHeight="1">
      <c r="E448" s="691"/>
      <c r="F448" s="692"/>
      <c r="H448" s="711"/>
      <c r="J448" s="691"/>
      <c r="K448" s="693"/>
      <c r="L448" s="693"/>
      <c r="M448" s="693"/>
      <c r="N448" s="693"/>
      <c r="P448" s="692"/>
      <c r="R448" s="692"/>
      <c r="T448" s="692"/>
      <c r="U448" s="692"/>
      <c r="V448" s="692"/>
      <c r="W448" s="692"/>
      <c r="AA448" s="691"/>
      <c r="AD448" s="711"/>
    </row>
    <row r="449" spans="5:30" ht="23.25" customHeight="1">
      <c r="E449" s="691"/>
      <c r="F449" s="692"/>
      <c r="H449" s="711"/>
      <c r="J449" s="691"/>
      <c r="K449" s="693"/>
      <c r="L449" s="693"/>
      <c r="M449" s="693"/>
      <c r="N449" s="693"/>
      <c r="P449" s="692"/>
      <c r="R449" s="692"/>
      <c r="T449" s="692"/>
      <c r="U449" s="692"/>
      <c r="V449" s="692"/>
      <c r="W449" s="692"/>
      <c r="AA449" s="691"/>
      <c r="AD449" s="711"/>
    </row>
    <row r="450" spans="5:30" ht="23.25" customHeight="1">
      <c r="E450" s="691"/>
      <c r="F450" s="692"/>
      <c r="H450" s="711"/>
      <c r="J450" s="691"/>
      <c r="K450" s="693"/>
      <c r="L450" s="693"/>
      <c r="M450" s="693"/>
      <c r="N450" s="693"/>
      <c r="P450" s="692"/>
      <c r="R450" s="692"/>
      <c r="T450" s="692"/>
      <c r="U450" s="692"/>
      <c r="V450" s="692"/>
      <c r="W450" s="692"/>
      <c r="AA450" s="691"/>
      <c r="AD450" s="711"/>
    </row>
    <row r="451" spans="5:30" ht="23.25" customHeight="1">
      <c r="E451" s="691"/>
      <c r="F451" s="692"/>
      <c r="H451" s="711"/>
      <c r="J451" s="691"/>
      <c r="K451" s="693"/>
      <c r="L451" s="693"/>
      <c r="M451" s="693"/>
      <c r="N451" s="693"/>
      <c r="P451" s="692"/>
      <c r="R451" s="692"/>
      <c r="T451" s="692"/>
      <c r="U451" s="692"/>
      <c r="V451" s="692"/>
      <c r="W451" s="692"/>
      <c r="AA451" s="691"/>
      <c r="AD451" s="711"/>
    </row>
    <row r="452" spans="5:30" ht="23.25" customHeight="1">
      <c r="E452" s="691"/>
      <c r="F452" s="692"/>
      <c r="H452" s="711"/>
      <c r="J452" s="691"/>
      <c r="K452" s="693"/>
      <c r="L452" s="693"/>
      <c r="M452" s="693"/>
      <c r="N452" s="693"/>
      <c r="P452" s="692"/>
      <c r="R452" s="692"/>
      <c r="T452" s="692"/>
      <c r="U452" s="692"/>
      <c r="V452" s="692"/>
      <c r="W452" s="692"/>
      <c r="AA452" s="691"/>
      <c r="AD452" s="711"/>
    </row>
    <row r="453" spans="5:30" ht="23.25" customHeight="1">
      <c r="E453" s="691"/>
      <c r="F453" s="692"/>
      <c r="H453" s="711"/>
      <c r="J453" s="691"/>
      <c r="K453" s="693"/>
      <c r="L453" s="693"/>
      <c r="M453" s="693"/>
      <c r="N453" s="693"/>
      <c r="P453" s="692"/>
      <c r="R453" s="692"/>
      <c r="T453" s="692"/>
      <c r="U453" s="692"/>
      <c r="V453" s="692"/>
      <c r="W453" s="692"/>
      <c r="AA453" s="691"/>
      <c r="AD453" s="711"/>
    </row>
    <row r="454" spans="5:30" ht="23.25" customHeight="1">
      <c r="E454" s="691"/>
      <c r="F454" s="692"/>
      <c r="H454" s="711"/>
      <c r="J454" s="691"/>
      <c r="K454" s="693"/>
      <c r="L454" s="693"/>
      <c r="M454" s="693"/>
      <c r="N454" s="693"/>
      <c r="P454" s="692"/>
      <c r="R454" s="692"/>
      <c r="T454" s="692"/>
      <c r="U454" s="692"/>
      <c r="V454" s="692"/>
      <c r="W454" s="692"/>
      <c r="AA454" s="691"/>
      <c r="AD454" s="711"/>
    </row>
    <row r="455" spans="5:30" ht="23.25" customHeight="1">
      <c r="E455" s="691"/>
      <c r="F455" s="692"/>
      <c r="H455" s="711"/>
      <c r="J455" s="691"/>
      <c r="K455" s="693"/>
      <c r="L455" s="693"/>
      <c r="M455" s="693"/>
      <c r="N455" s="693"/>
      <c r="P455" s="692"/>
      <c r="R455" s="692"/>
      <c r="T455" s="692"/>
      <c r="U455" s="692"/>
      <c r="V455" s="692"/>
      <c r="W455" s="692"/>
      <c r="AA455" s="691"/>
      <c r="AD455" s="711"/>
    </row>
    <row r="456" spans="5:30" ht="23.25" customHeight="1">
      <c r="E456" s="691"/>
      <c r="F456" s="692"/>
      <c r="H456" s="711"/>
      <c r="J456" s="691"/>
      <c r="K456" s="693"/>
      <c r="L456" s="693"/>
      <c r="M456" s="693"/>
      <c r="N456" s="693"/>
      <c r="P456" s="692"/>
      <c r="R456" s="692"/>
      <c r="T456" s="692"/>
      <c r="U456" s="692"/>
      <c r="V456" s="692"/>
      <c r="W456" s="692"/>
      <c r="AA456" s="691"/>
      <c r="AD456" s="711"/>
    </row>
    <row r="457" spans="5:30" ht="23.25" customHeight="1">
      <c r="E457" s="691"/>
      <c r="F457" s="692"/>
      <c r="H457" s="711"/>
      <c r="J457" s="691"/>
      <c r="K457" s="693"/>
      <c r="L457" s="693"/>
      <c r="M457" s="693"/>
      <c r="N457" s="693"/>
      <c r="P457" s="692"/>
      <c r="R457" s="692"/>
      <c r="T457" s="692"/>
      <c r="U457" s="692"/>
      <c r="V457" s="692"/>
      <c r="W457" s="692"/>
      <c r="AA457" s="691"/>
      <c r="AD457" s="711"/>
    </row>
    <row r="458" spans="5:30" ht="23.25" customHeight="1">
      <c r="E458" s="691"/>
      <c r="F458" s="692"/>
      <c r="H458" s="711"/>
      <c r="J458" s="691"/>
      <c r="K458" s="693"/>
      <c r="L458" s="693"/>
      <c r="M458" s="693"/>
      <c r="N458" s="693"/>
      <c r="P458" s="692"/>
      <c r="R458" s="692"/>
      <c r="T458" s="692"/>
      <c r="U458" s="692"/>
      <c r="V458" s="692"/>
      <c r="W458" s="692"/>
      <c r="AA458" s="691"/>
      <c r="AD458" s="711"/>
    </row>
    <row r="459" spans="5:30" ht="23.25" customHeight="1">
      <c r="E459" s="691"/>
      <c r="F459" s="692"/>
      <c r="H459" s="711"/>
      <c r="J459" s="691"/>
      <c r="K459" s="693"/>
      <c r="L459" s="693"/>
      <c r="M459" s="693"/>
      <c r="N459" s="693"/>
      <c r="P459" s="692"/>
      <c r="R459" s="692"/>
      <c r="T459" s="692"/>
      <c r="U459" s="692"/>
      <c r="V459" s="692"/>
      <c r="W459" s="692"/>
      <c r="AA459" s="691"/>
      <c r="AD459" s="711"/>
    </row>
    <row r="460" spans="5:30" ht="23.25" customHeight="1">
      <c r="E460" s="691"/>
      <c r="F460" s="692"/>
      <c r="H460" s="711"/>
      <c r="J460" s="691"/>
      <c r="K460" s="693"/>
      <c r="L460" s="693"/>
      <c r="M460" s="693"/>
      <c r="N460" s="693"/>
      <c r="P460" s="692"/>
      <c r="R460" s="692"/>
      <c r="T460" s="692"/>
      <c r="U460" s="692"/>
      <c r="V460" s="692"/>
      <c r="W460" s="692"/>
      <c r="AA460" s="691"/>
      <c r="AD460" s="711"/>
    </row>
    <row r="461" spans="5:30" ht="23.25" customHeight="1">
      <c r="E461" s="691"/>
      <c r="F461" s="692"/>
      <c r="H461" s="711"/>
      <c r="J461" s="691"/>
      <c r="K461" s="693"/>
      <c r="L461" s="693"/>
      <c r="M461" s="693"/>
      <c r="N461" s="693"/>
      <c r="P461" s="692"/>
      <c r="R461" s="692"/>
      <c r="T461" s="692"/>
      <c r="U461" s="692"/>
      <c r="V461" s="692"/>
      <c r="W461" s="692"/>
      <c r="AA461" s="691"/>
      <c r="AD461" s="711"/>
    </row>
    <row r="462" spans="5:30" ht="23.25" customHeight="1">
      <c r="E462" s="691"/>
      <c r="F462" s="692"/>
      <c r="H462" s="711"/>
      <c r="J462" s="691"/>
      <c r="K462" s="693"/>
      <c r="L462" s="693"/>
      <c r="M462" s="693"/>
      <c r="N462" s="693"/>
      <c r="P462" s="692"/>
      <c r="R462" s="692"/>
      <c r="T462" s="692"/>
      <c r="U462" s="692"/>
      <c r="V462" s="692"/>
      <c r="W462" s="692"/>
      <c r="AA462" s="691"/>
      <c r="AD462" s="711"/>
    </row>
    <row r="463" spans="5:30" ht="23.25" customHeight="1">
      <c r="E463" s="691"/>
      <c r="F463" s="692"/>
      <c r="H463" s="711"/>
      <c r="J463" s="691"/>
      <c r="K463" s="693"/>
      <c r="L463" s="693"/>
      <c r="M463" s="693"/>
      <c r="N463" s="693"/>
      <c r="P463" s="692"/>
      <c r="R463" s="692"/>
      <c r="T463" s="692"/>
      <c r="U463" s="692"/>
      <c r="V463" s="692"/>
      <c r="W463" s="692"/>
      <c r="AA463" s="691"/>
      <c r="AD463" s="711"/>
    </row>
    <row r="464" spans="5:30" ht="23.25" customHeight="1">
      <c r="E464" s="691"/>
      <c r="F464" s="692"/>
      <c r="H464" s="711"/>
      <c r="J464" s="691"/>
      <c r="K464" s="693"/>
      <c r="L464" s="693"/>
      <c r="M464" s="693"/>
      <c r="N464" s="693"/>
      <c r="P464" s="692"/>
      <c r="R464" s="692"/>
      <c r="T464" s="692"/>
      <c r="U464" s="692"/>
      <c r="V464" s="692"/>
      <c r="W464" s="692"/>
      <c r="AA464" s="691"/>
      <c r="AD464" s="711"/>
    </row>
    <row r="465" spans="5:30" ht="23.25" customHeight="1">
      <c r="E465" s="691"/>
      <c r="F465" s="692"/>
      <c r="H465" s="711"/>
      <c r="J465" s="691"/>
      <c r="K465" s="693"/>
      <c r="L465" s="693"/>
      <c r="M465" s="693"/>
      <c r="N465" s="693"/>
      <c r="P465" s="692"/>
      <c r="R465" s="692"/>
      <c r="T465" s="692"/>
      <c r="U465" s="692"/>
      <c r="V465" s="692"/>
      <c r="W465" s="692"/>
      <c r="AA465" s="691"/>
      <c r="AD465" s="711"/>
    </row>
    <row r="466" spans="5:30" ht="23.25" customHeight="1">
      <c r="E466" s="691"/>
      <c r="F466" s="692"/>
      <c r="H466" s="711"/>
      <c r="J466" s="691"/>
      <c r="K466" s="693"/>
      <c r="L466" s="693"/>
      <c r="M466" s="693"/>
      <c r="N466" s="693"/>
      <c r="P466" s="692"/>
      <c r="R466" s="692"/>
      <c r="T466" s="692"/>
      <c r="U466" s="692"/>
      <c r="V466" s="692"/>
      <c r="W466" s="692"/>
      <c r="AA466" s="691"/>
      <c r="AD466" s="711"/>
    </row>
    <row r="467" spans="5:30" ht="23.25" customHeight="1">
      <c r="E467" s="691"/>
      <c r="F467" s="692"/>
      <c r="H467" s="711"/>
      <c r="J467" s="691"/>
      <c r="K467" s="693"/>
      <c r="L467" s="693"/>
      <c r="M467" s="693"/>
      <c r="N467" s="693"/>
      <c r="P467" s="692"/>
      <c r="R467" s="692"/>
      <c r="T467" s="692"/>
      <c r="U467" s="692"/>
      <c r="V467" s="692"/>
      <c r="W467" s="692"/>
      <c r="AA467" s="691"/>
      <c r="AD467" s="711"/>
    </row>
    <row r="468" spans="5:30" ht="23.25" customHeight="1">
      <c r="E468" s="691"/>
      <c r="F468" s="692"/>
      <c r="H468" s="711"/>
      <c r="J468" s="691"/>
      <c r="K468" s="693"/>
      <c r="L468" s="693"/>
      <c r="M468" s="693"/>
      <c r="N468" s="693"/>
      <c r="P468" s="692"/>
      <c r="R468" s="692"/>
      <c r="T468" s="692"/>
      <c r="U468" s="692"/>
      <c r="V468" s="692"/>
      <c r="W468" s="692"/>
      <c r="AA468" s="691"/>
      <c r="AD468" s="711"/>
    </row>
    <row r="469" spans="5:30" ht="23.25" customHeight="1">
      <c r="E469" s="691"/>
      <c r="F469" s="692"/>
      <c r="H469" s="711"/>
      <c r="J469" s="691"/>
      <c r="K469" s="693"/>
      <c r="L469" s="693"/>
      <c r="M469" s="693"/>
      <c r="N469" s="693"/>
      <c r="P469" s="692"/>
      <c r="R469" s="692"/>
      <c r="T469" s="692"/>
      <c r="U469" s="692"/>
      <c r="V469" s="692"/>
      <c r="W469" s="692"/>
      <c r="AA469" s="691"/>
      <c r="AD469" s="711"/>
    </row>
    <row r="470" spans="5:30" ht="23.25" customHeight="1">
      <c r="E470" s="691"/>
      <c r="F470" s="692"/>
      <c r="H470" s="711"/>
      <c r="J470" s="691"/>
      <c r="K470" s="693"/>
      <c r="L470" s="693"/>
      <c r="M470" s="693"/>
      <c r="N470" s="693"/>
      <c r="P470" s="692"/>
      <c r="R470" s="692"/>
      <c r="T470" s="692"/>
      <c r="U470" s="692"/>
      <c r="V470" s="692"/>
      <c r="W470" s="692"/>
      <c r="AA470" s="691"/>
      <c r="AD470" s="711"/>
    </row>
    <row r="471" spans="5:30" ht="23.25" customHeight="1">
      <c r="E471" s="691"/>
      <c r="F471" s="692"/>
      <c r="H471" s="711"/>
      <c r="J471" s="691"/>
      <c r="K471" s="693"/>
      <c r="L471" s="693"/>
      <c r="M471" s="693"/>
      <c r="N471" s="693"/>
      <c r="P471" s="692"/>
      <c r="R471" s="692"/>
      <c r="T471" s="692"/>
      <c r="U471" s="692"/>
      <c r="V471" s="692"/>
      <c r="W471" s="692"/>
      <c r="AA471" s="691"/>
      <c r="AD471" s="711"/>
    </row>
    <row r="472" spans="5:30" ht="23.25" customHeight="1">
      <c r="E472" s="691"/>
      <c r="F472" s="692"/>
      <c r="H472" s="711"/>
      <c r="J472" s="691"/>
      <c r="K472" s="693"/>
      <c r="L472" s="693"/>
      <c r="M472" s="693"/>
      <c r="N472" s="693"/>
      <c r="P472" s="692"/>
      <c r="R472" s="692"/>
      <c r="T472" s="692"/>
      <c r="U472" s="692"/>
      <c r="V472" s="692"/>
      <c r="W472" s="692"/>
      <c r="AA472" s="691"/>
      <c r="AD472" s="711"/>
    </row>
    <row r="473" spans="5:30" ht="23.25" customHeight="1">
      <c r="E473" s="691"/>
      <c r="F473" s="692"/>
      <c r="H473" s="711"/>
      <c r="J473" s="691"/>
      <c r="K473" s="693"/>
      <c r="L473" s="693"/>
      <c r="M473" s="693"/>
      <c r="N473" s="693"/>
      <c r="P473" s="692"/>
      <c r="R473" s="692"/>
      <c r="T473" s="692"/>
      <c r="U473" s="692"/>
      <c r="V473" s="692"/>
      <c r="W473" s="692"/>
      <c r="AA473" s="691"/>
      <c r="AD473" s="711"/>
    </row>
    <row r="474" spans="5:30" ht="23.25" customHeight="1">
      <c r="E474" s="691"/>
      <c r="F474" s="692"/>
      <c r="H474" s="711"/>
      <c r="J474" s="691"/>
      <c r="K474" s="693"/>
      <c r="L474" s="693"/>
      <c r="M474" s="693"/>
      <c r="N474" s="693"/>
      <c r="P474" s="692"/>
      <c r="R474" s="692"/>
      <c r="T474" s="692"/>
      <c r="U474" s="692"/>
      <c r="V474" s="692"/>
      <c r="W474" s="692"/>
      <c r="AA474" s="691"/>
      <c r="AD474" s="711"/>
    </row>
    <row r="475" spans="5:30" ht="23.25" customHeight="1">
      <c r="E475" s="691"/>
      <c r="F475" s="692"/>
      <c r="H475" s="711"/>
      <c r="J475" s="691"/>
      <c r="K475" s="693"/>
      <c r="L475" s="693"/>
      <c r="M475" s="693"/>
      <c r="N475" s="693"/>
      <c r="P475" s="692"/>
      <c r="R475" s="692"/>
      <c r="T475" s="692"/>
      <c r="U475" s="692"/>
      <c r="V475" s="692"/>
      <c r="W475" s="692"/>
      <c r="AA475" s="691"/>
      <c r="AD475" s="711"/>
    </row>
    <row r="476" spans="5:30" ht="23.25" customHeight="1">
      <c r="E476" s="691"/>
      <c r="F476" s="692"/>
      <c r="H476" s="711"/>
      <c r="J476" s="691"/>
      <c r="K476" s="693"/>
      <c r="L476" s="693"/>
      <c r="M476" s="693"/>
      <c r="N476" s="693"/>
      <c r="P476" s="692"/>
      <c r="R476" s="692"/>
      <c r="T476" s="692"/>
      <c r="U476" s="692"/>
      <c r="V476" s="692"/>
      <c r="W476" s="692"/>
      <c r="AA476" s="691"/>
      <c r="AD476" s="711"/>
    </row>
    <row r="477" spans="5:30" ht="23.25" customHeight="1">
      <c r="E477" s="691"/>
      <c r="F477" s="692"/>
      <c r="H477" s="711"/>
      <c r="J477" s="691"/>
      <c r="K477" s="693"/>
      <c r="L477" s="693"/>
      <c r="M477" s="693"/>
      <c r="N477" s="693"/>
      <c r="P477" s="692"/>
      <c r="R477" s="692"/>
      <c r="T477" s="692"/>
      <c r="U477" s="692"/>
      <c r="V477" s="692"/>
      <c r="W477" s="692"/>
      <c r="AA477" s="691"/>
      <c r="AD477" s="711"/>
    </row>
    <row r="478" spans="5:30" ht="23.25" customHeight="1">
      <c r="E478" s="691"/>
      <c r="F478" s="692"/>
      <c r="H478" s="711"/>
      <c r="J478" s="691"/>
      <c r="K478" s="693"/>
      <c r="L478" s="693"/>
      <c r="M478" s="693"/>
      <c r="N478" s="693"/>
      <c r="P478" s="692"/>
      <c r="R478" s="692"/>
      <c r="T478" s="692"/>
      <c r="U478" s="692"/>
      <c r="V478" s="692"/>
      <c r="W478" s="692"/>
      <c r="AA478" s="691"/>
      <c r="AD478" s="711"/>
    </row>
    <row r="479" spans="5:30" ht="23.25" customHeight="1">
      <c r="E479" s="691"/>
      <c r="F479" s="692"/>
      <c r="H479" s="711"/>
      <c r="J479" s="691"/>
      <c r="K479" s="693"/>
      <c r="L479" s="693"/>
      <c r="M479" s="693"/>
      <c r="N479" s="693"/>
      <c r="P479" s="692"/>
      <c r="R479" s="692"/>
      <c r="T479" s="692"/>
      <c r="U479" s="692"/>
      <c r="V479" s="692"/>
      <c r="W479" s="692"/>
      <c r="AA479" s="691"/>
      <c r="AD479" s="711"/>
    </row>
    <row r="480" spans="5:30" ht="23.25" customHeight="1">
      <c r="E480" s="691"/>
      <c r="F480" s="692"/>
      <c r="H480" s="711"/>
      <c r="J480" s="691"/>
      <c r="K480" s="693"/>
      <c r="L480" s="693"/>
      <c r="M480" s="693"/>
      <c r="N480" s="693"/>
      <c r="P480" s="692"/>
      <c r="R480" s="692"/>
      <c r="T480" s="692"/>
      <c r="U480" s="692"/>
      <c r="V480" s="692"/>
      <c r="W480" s="692"/>
      <c r="AA480" s="691"/>
      <c r="AD480" s="711"/>
    </row>
    <row r="481" spans="5:30" ht="23.25" customHeight="1">
      <c r="E481" s="691"/>
      <c r="F481" s="692"/>
      <c r="H481" s="711"/>
      <c r="J481" s="691"/>
      <c r="K481" s="693"/>
      <c r="L481" s="693"/>
      <c r="M481" s="693"/>
      <c r="N481" s="693"/>
      <c r="P481" s="692"/>
      <c r="R481" s="692"/>
      <c r="T481" s="692"/>
      <c r="U481" s="692"/>
      <c r="V481" s="692"/>
      <c r="W481" s="692"/>
      <c r="AA481" s="691"/>
      <c r="AD481" s="711"/>
    </row>
    <row r="482" spans="5:30" ht="23.25" customHeight="1">
      <c r="E482" s="691"/>
      <c r="F482" s="692"/>
      <c r="H482" s="711"/>
      <c r="J482" s="691"/>
      <c r="K482" s="693"/>
      <c r="L482" s="693"/>
      <c r="M482" s="693"/>
      <c r="N482" s="693"/>
      <c r="P482" s="692"/>
      <c r="R482" s="692"/>
      <c r="T482" s="692"/>
      <c r="U482" s="692"/>
      <c r="V482" s="692"/>
      <c r="W482" s="692"/>
      <c r="AA482" s="691"/>
      <c r="AD482" s="711"/>
    </row>
    <row r="483" spans="5:30" ht="23.25" customHeight="1">
      <c r="E483" s="691"/>
      <c r="F483" s="692"/>
      <c r="H483" s="711"/>
      <c r="J483" s="691"/>
      <c r="K483" s="693"/>
      <c r="L483" s="693"/>
      <c r="M483" s="693"/>
      <c r="N483" s="693"/>
      <c r="P483" s="692"/>
      <c r="R483" s="692"/>
      <c r="T483" s="692"/>
      <c r="U483" s="692"/>
      <c r="V483" s="692"/>
      <c r="W483" s="692"/>
      <c r="AA483" s="691"/>
      <c r="AD483" s="711"/>
    </row>
    <row r="484" spans="5:30" ht="23.25" customHeight="1">
      <c r="E484" s="691"/>
      <c r="F484" s="692"/>
      <c r="H484" s="711"/>
      <c r="J484" s="691"/>
      <c r="K484" s="693"/>
      <c r="L484" s="693"/>
      <c r="M484" s="693"/>
      <c r="N484" s="693"/>
      <c r="P484" s="692"/>
      <c r="R484" s="692"/>
      <c r="T484" s="692"/>
      <c r="U484" s="692"/>
      <c r="V484" s="692"/>
      <c r="W484" s="692"/>
      <c r="AA484" s="691"/>
      <c r="AD484" s="711"/>
    </row>
    <row r="485" spans="5:30" ht="23.25" customHeight="1">
      <c r="E485" s="691"/>
      <c r="F485" s="692"/>
      <c r="H485" s="711"/>
      <c r="J485" s="691"/>
      <c r="K485" s="693"/>
      <c r="L485" s="693"/>
      <c r="M485" s="693"/>
      <c r="N485" s="693"/>
      <c r="P485" s="692"/>
      <c r="R485" s="692"/>
      <c r="T485" s="692"/>
      <c r="U485" s="692"/>
      <c r="V485" s="692"/>
      <c r="W485" s="692"/>
      <c r="AA485" s="691"/>
      <c r="AD485" s="711"/>
    </row>
    <row r="486" spans="5:30" ht="23.25" customHeight="1">
      <c r="E486" s="691"/>
      <c r="F486" s="692"/>
      <c r="H486" s="711"/>
      <c r="J486" s="691"/>
      <c r="K486" s="693"/>
      <c r="L486" s="693"/>
      <c r="M486" s="693"/>
      <c r="N486" s="693"/>
      <c r="P486" s="692"/>
      <c r="R486" s="692"/>
      <c r="T486" s="692"/>
      <c r="U486" s="692"/>
      <c r="V486" s="692"/>
      <c r="W486" s="692"/>
      <c r="AA486" s="691"/>
      <c r="AD486" s="711"/>
    </row>
    <row r="487" spans="5:30" ht="23.25" customHeight="1">
      <c r="E487" s="691"/>
      <c r="F487" s="692"/>
      <c r="H487" s="711"/>
      <c r="J487" s="691"/>
      <c r="K487" s="693"/>
      <c r="L487" s="693"/>
      <c r="M487" s="693"/>
      <c r="N487" s="693"/>
      <c r="P487" s="692"/>
      <c r="R487" s="692"/>
      <c r="T487" s="692"/>
      <c r="U487" s="692"/>
      <c r="V487" s="692"/>
      <c r="W487" s="692"/>
      <c r="AA487" s="691"/>
      <c r="AD487" s="711"/>
    </row>
    <row r="488" spans="5:30" ht="23.25" customHeight="1">
      <c r="E488" s="691"/>
      <c r="F488" s="692"/>
      <c r="H488" s="711"/>
      <c r="J488" s="691"/>
      <c r="K488" s="693"/>
      <c r="L488" s="693"/>
      <c r="M488" s="693"/>
      <c r="N488" s="693"/>
      <c r="P488" s="692"/>
      <c r="R488" s="692"/>
      <c r="T488" s="692"/>
      <c r="U488" s="692"/>
      <c r="V488" s="692"/>
      <c r="W488" s="692"/>
      <c r="AA488" s="691"/>
      <c r="AD488" s="711"/>
    </row>
    <row r="489" spans="5:30" ht="23.25" customHeight="1">
      <c r="E489" s="691"/>
      <c r="F489" s="692"/>
      <c r="H489" s="711"/>
      <c r="J489" s="691"/>
      <c r="K489" s="693"/>
      <c r="L489" s="693"/>
      <c r="M489" s="693"/>
      <c r="N489" s="693"/>
      <c r="P489" s="692"/>
      <c r="R489" s="692"/>
      <c r="T489" s="692"/>
      <c r="U489" s="692"/>
      <c r="V489" s="692"/>
      <c r="W489" s="692"/>
      <c r="AA489" s="691"/>
      <c r="AD489" s="711"/>
    </row>
    <row r="490" spans="5:30" ht="23.25" customHeight="1">
      <c r="E490" s="691"/>
      <c r="F490" s="692"/>
      <c r="H490" s="711"/>
      <c r="J490" s="691"/>
      <c r="K490" s="693"/>
      <c r="L490" s="693"/>
      <c r="M490" s="693"/>
      <c r="N490" s="693"/>
      <c r="P490" s="692"/>
      <c r="R490" s="692"/>
      <c r="T490" s="692"/>
      <c r="U490" s="692"/>
      <c r="V490" s="692"/>
      <c r="W490" s="692"/>
      <c r="AA490" s="691"/>
      <c r="AD490" s="711"/>
    </row>
    <row r="491" spans="5:30" ht="23.25" customHeight="1">
      <c r="E491" s="691"/>
      <c r="F491" s="692"/>
      <c r="H491" s="711"/>
      <c r="J491" s="691"/>
      <c r="K491" s="693"/>
      <c r="L491" s="693"/>
      <c r="M491" s="693"/>
      <c r="N491" s="693"/>
      <c r="P491" s="692"/>
      <c r="R491" s="692"/>
      <c r="T491" s="692"/>
      <c r="U491" s="692"/>
      <c r="V491" s="692"/>
      <c r="W491" s="692"/>
      <c r="AA491" s="691"/>
      <c r="AD491" s="711"/>
    </row>
    <row r="492" spans="5:30" ht="23.25" customHeight="1">
      <c r="E492" s="691"/>
      <c r="F492" s="692"/>
      <c r="H492" s="711"/>
      <c r="J492" s="691"/>
      <c r="K492" s="693"/>
      <c r="L492" s="693"/>
      <c r="M492" s="693"/>
      <c r="N492" s="693"/>
      <c r="P492" s="692"/>
      <c r="R492" s="692"/>
      <c r="T492" s="692"/>
      <c r="U492" s="692"/>
      <c r="V492" s="692"/>
      <c r="W492" s="692"/>
      <c r="AA492" s="691"/>
      <c r="AD492" s="711"/>
    </row>
    <row r="493" spans="5:30" ht="23.25" customHeight="1">
      <c r="E493" s="691"/>
      <c r="F493" s="692"/>
      <c r="H493" s="711"/>
      <c r="J493" s="691"/>
      <c r="K493" s="693"/>
      <c r="L493" s="693"/>
      <c r="M493" s="693"/>
      <c r="N493" s="693"/>
      <c r="P493" s="692"/>
      <c r="R493" s="692"/>
      <c r="T493" s="692"/>
      <c r="U493" s="692"/>
      <c r="V493" s="692"/>
      <c r="W493" s="692"/>
      <c r="AA493" s="691"/>
      <c r="AD493" s="711"/>
    </row>
    <row r="494" spans="5:30" ht="23.25" customHeight="1">
      <c r="E494" s="691"/>
      <c r="F494" s="692"/>
      <c r="H494" s="711"/>
      <c r="J494" s="691"/>
      <c r="K494" s="693"/>
      <c r="L494" s="693"/>
      <c r="M494" s="693"/>
      <c r="N494" s="693"/>
      <c r="P494" s="692"/>
      <c r="R494" s="692"/>
      <c r="T494" s="692"/>
      <c r="U494" s="692"/>
      <c r="V494" s="692"/>
      <c r="W494" s="692"/>
      <c r="AA494" s="691"/>
      <c r="AD494" s="711"/>
    </row>
    <row r="495" spans="5:30" ht="23.25" customHeight="1">
      <c r="E495" s="691"/>
      <c r="F495" s="692"/>
      <c r="H495" s="711"/>
      <c r="J495" s="691"/>
      <c r="K495" s="693"/>
      <c r="L495" s="693"/>
      <c r="M495" s="693"/>
      <c r="N495" s="693"/>
      <c r="P495" s="692"/>
      <c r="R495" s="692"/>
      <c r="T495" s="692"/>
      <c r="U495" s="692"/>
      <c r="V495" s="692"/>
      <c r="W495" s="692"/>
      <c r="AA495" s="691"/>
      <c r="AD495" s="711"/>
    </row>
    <row r="496" spans="5:30" ht="23.25" customHeight="1">
      <c r="E496" s="691"/>
      <c r="F496" s="692"/>
      <c r="H496" s="711"/>
      <c r="J496" s="691"/>
      <c r="K496" s="693"/>
      <c r="L496" s="693"/>
      <c r="M496" s="693"/>
      <c r="N496" s="693"/>
      <c r="P496" s="692"/>
      <c r="R496" s="692"/>
      <c r="T496" s="692"/>
      <c r="U496" s="692"/>
      <c r="V496" s="692"/>
      <c r="W496" s="692"/>
      <c r="AA496" s="691"/>
      <c r="AD496" s="711"/>
    </row>
    <row r="497" spans="5:30" ht="23.25" customHeight="1">
      <c r="E497" s="691"/>
      <c r="F497" s="692"/>
      <c r="H497" s="711"/>
      <c r="J497" s="691"/>
      <c r="K497" s="693"/>
      <c r="L497" s="693"/>
      <c r="M497" s="693"/>
      <c r="N497" s="693"/>
      <c r="P497" s="692"/>
      <c r="R497" s="692"/>
      <c r="T497" s="692"/>
      <c r="U497" s="692"/>
      <c r="V497" s="692"/>
      <c r="W497" s="692"/>
      <c r="AA497" s="691"/>
      <c r="AD497" s="711"/>
    </row>
    <row r="498" spans="5:30" ht="23.25" customHeight="1">
      <c r="E498" s="691"/>
      <c r="F498" s="692"/>
      <c r="H498" s="711"/>
      <c r="J498" s="691"/>
      <c r="K498" s="693"/>
      <c r="L498" s="693"/>
      <c r="M498" s="693"/>
      <c r="N498" s="693"/>
      <c r="P498" s="692"/>
      <c r="R498" s="692"/>
      <c r="T498" s="692"/>
      <c r="U498" s="692"/>
      <c r="V498" s="692"/>
      <c r="W498" s="692"/>
      <c r="AA498" s="691"/>
      <c r="AD498" s="711"/>
    </row>
    <row r="499" spans="5:30" ht="23.25" customHeight="1">
      <c r="E499" s="691"/>
      <c r="F499" s="692"/>
      <c r="H499" s="711"/>
      <c r="J499" s="691"/>
      <c r="K499" s="693"/>
      <c r="L499" s="693"/>
      <c r="M499" s="693"/>
      <c r="N499" s="693"/>
      <c r="P499" s="692"/>
      <c r="R499" s="692"/>
      <c r="T499" s="692"/>
      <c r="U499" s="692"/>
      <c r="V499" s="692"/>
      <c r="W499" s="692"/>
      <c r="AA499" s="691"/>
      <c r="AD499" s="711"/>
    </row>
    <row r="500" spans="5:30" ht="23.25" customHeight="1">
      <c r="E500" s="691"/>
      <c r="F500" s="692"/>
      <c r="H500" s="711"/>
      <c r="J500" s="691"/>
      <c r="K500" s="693"/>
      <c r="L500" s="693"/>
      <c r="M500" s="693"/>
      <c r="N500" s="693"/>
      <c r="P500" s="692"/>
      <c r="R500" s="692"/>
      <c r="T500" s="692"/>
      <c r="U500" s="692"/>
      <c r="V500" s="692"/>
      <c r="W500" s="692"/>
      <c r="AA500" s="691"/>
      <c r="AD500" s="711"/>
    </row>
    <row r="501" spans="5:30" ht="23.25" customHeight="1">
      <c r="E501" s="691"/>
      <c r="F501" s="692"/>
      <c r="H501" s="711"/>
      <c r="J501" s="691"/>
      <c r="K501" s="693"/>
      <c r="L501" s="693"/>
      <c r="M501" s="693"/>
      <c r="N501" s="693"/>
      <c r="P501" s="692"/>
      <c r="R501" s="692"/>
      <c r="T501" s="692"/>
      <c r="U501" s="692"/>
      <c r="V501" s="692"/>
      <c r="W501" s="692"/>
      <c r="AA501" s="691"/>
      <c r="AD501" s="711"/>
    </row>
    <row r="502" spans="5:30" ht="23.25" customHeight="1">
      <c r="E502" s="691"/>
      <c r="F502" s="692"/>
      <c r="H502" s="711"/>
      <c r="J502" s="691"/>
      <c r="K502" s="693"/>
      <c r="L502" s="693"/>
      <c r="M502" s="693"/>
      <c r="N502" s="693"/>
      <c r="P502" s="692"/>
      <c r="R502" s="692"/>
      <c r="T502" s="692"/>
      <c r="U502" s="692"/>
      <c r="V502" s="692"/>
      <c r="W502" s="692"/>
      <c r="AA502" s="691"/>
      <c r="AD502" s="711"/>
    </row>
    <row r="503" spans="5:30" ht="23.25" customHeight="1">
      <c r="E503" s="691"/>
      <c r="F503" s="692"/>
      <c r="H503" s="711"/>
      <c r="J503" s="691"/>
      <c r="K503" s="693"/>
      <c r="L503" s="693"/>
      <c r="M503" s="693"/>
      <c r="N503" s="693"/>
      <c r="P503" s="692"/>
      <c r="R503" s="692"/>
      <c r="T503" s="692"/>
      <c r="U503" s="692"/>
      <c r="V503" s="692"/>
      <c r="W503" s="692"/>
      <c r="AA503" s="691"/>
      <c r="AD503" s="711"/>
    </row>
    <row r="504" spans="5:30" ht="23.25" customHeight="1">
      <c r="E504" s="691"/>
      <c r="F504" s="692"/>
      <c r="H504" s="711"/>
      <c r="J504" s="691"/>
      <c r="K504" s="693"/>
      <c r="L504" s="693"/>
      <c r="M504" s="693"/>
      <c r="N504" s="693"/>
      <c r="P504" s="692"/>
      <c r="R504" s="692"/>
      <c r="T504" s="692"/>
      <c r="U504" s="692"/>
      <c r="V504" s="692"/>
      <c r="W504" s="692"/>
      <c r="AA504" s="691"/>
      <c r="AD504" s="711"/>
    </row>
    <row r="505" spans="5:30" ht="23.25" customHeight="1">
      <c r="E505" s="691"/>
      <c r="F505" s="692"/>
      <c r="H505" s="711"/>
      <c r="J505" s="691"/>
      <c r="K505" s="693"/>
      <c r="L505" s="693"/>
      <c r="M505" s="693"/>
      <c r="N505" s="693"/>
      <c r="P505" s="692"/>
      <c r="R505" s="692"/>
      <c r="T505" s="692"/>
      <c r="U505" s="692"/>
      <c r="V505" s="692"/>
      <c r="W505" s="692"/>
      <c r="AA505" s="691"/>
      <c r="AD505" s="711"/>
    </row>
    <row r="506" spans="5:30" ht="23.25" customHeight="1">
      <c r="E506" s="691"/>
      <c r="F506" s="692"/>
      <c r="H506" s="711"/>
      <c r="J506" s="691"/>
      <c r="K506" s="693"/>
      <c r="L506" s="693"/>
      <c r="M506" s="693"/>
      <c r="N506" s="693"/>
      <c r="P506" s="692"/>
      <c r="R506" s="692"/>
      <c r="T506" s="692"/>
      <c r="U506" s="692"/>
      <c r="V506" s="692"/>
      <c r="W506" s="692"/>
      <c r="AA506" s="691"/>
      <c r="AD506" s="711"/>
    </row>
    <row r="507" spans="5:30" ht="23.25" customHeight="1">
      <c r="E507" s="691"/>
      <c r="F507" s="692"/>
      <c r="H507" s="711"/>
      <c r="J507" s="691"/>
      <c r="K507" s="693"/>
      <c r="L507" s="693"/>
      <c r="M507" s="693"/>
      <c r="N507" s="693"/>
      <c r="P507" s="692"/>
      <c r="R507" s="692"/>
      <c r="T507" s="692"/>
      <c r="U507" s="692"/>
      <c r="V507" s="692"/>
      <c r="W507" s="692"/>
      <c r="AA507" s="691"/>
      <c r="AD507" s="711"/>
    </row>
    <row r="508" spans="5:30" ht="23.25" customHeight="1">
      <c r="E508" s="691"/>
      <c r="F508" s="692"/>
      <c r="H508" s="711"/>
      <c r="J508" s="691"/>
      <c r="K508" s="693"/>
      <c r="L508" s="693"/>
      <c r="M508" s="693"/>
      <c r="N508" s="693"/>
      <c r="P508" s="692"/>
      <c r="R508" s="692"/>
      <c r="T508" s="692"/>
      <c r="U508" s="692"/>
      <c r="V508" s="692"/>
      <c r="W508" s="692"/>
      <c r="AA508" s="691"/>
      <c r="AD508" s="711"/>
    </row>
    <row r="509" spans="5:30" ht="23.25" customHeight="1">
      <c r="E509" s="691"/>
      <c r="F509" s="692"/>
      <c r="H509" s="711"/>
      <c r="J509" s="691"/>
      <c r="K509" s="693"/>
      <c r="L509" s="693"/>
      <c r="M509" s="693"/>
      <c r="N509" s="693"/>
      <c r="P509" s="692"/>
      <c r="R509" s="692"/>
      <c r="T509" s="692"/>
      <c r="U509" s="692"/>
      <c r="V509" s="692"/>
      <c r="W509" s="692"/>
      <c r="AA509" s="691"/>
      <c r="AD509" s="711"/>
    </row>
    <row r="510" spans="5:30" ht="23.25" customHeight="1">
      <c r="E510" s="691"/>
      <c r="F510" s="692"/>
      <c r="H510" s="711"/>
      <c r="J510" s="691"/>
      <c r="K510" s="693"/>
      <c r="L510" s="693"/>
      <c r="M510" s="693"/>
      <c r="N510" s="693"/>
      <c r="P510" s="692"/>
      <c r="R510" s="692"/>
      <c r="T510" s="692"/>
      <c r="U510" s="692"/>
      <c r="V510" s="692"/>
      <c r="W510" s="692"/>
      <c r="AA510" s="691"/>
      <c r="AD510" s="711"/>
    </row>
    <row r="511" spans="5:30" ht="23.25" customHeight="1">
      <c r="E511" s="691"/>
      <c r="F511" s="692"/>
      <c r="H511" s="711"/>
      <c r="J511" s="691"/>
      <c r="K511" s="693"/>
      <c r="L511" s="693"/>
      <c r="M511" s="693"/>
      <c r="N511" s="693"/>
      <c r="P511" s="692"/>
      <c r="R511" s="692"/>
      <c r="T511" s="692"/>
      <c r="U511" s="692"/>
      <c r="V511" s="692"/>
      <c r="W511" s="692"/>
      <c r="AA511" s="691"/>
      <c r="AD511" s="711"/>
    </row>
    <row r="512" spans="5:30" ht="23.25" customHeight="1">
      <c r="E512" s="691"/>
      <c r="F512" s="692"/>
      <c r="H512" s="711"/>
      <c r="J512" s="691"/>
      <c r="K512" s="693"/>
      <c r="L512" s="693"/>
      <c r="M512" s="693"/>
      <c r="N512" s="693"/>
      <c r="P512" s="692"/>
      <c r="R512" s="692"/>
      <c r="T512" s="692"/>
      <c r="U512" s="692"/>
      <c r="V512" s="692"/>
      <c r="W512" s="692"/>
      <c r="AA512" s="691"/>
      <c r="AD512" s="711"/>
    </row>
    <row r="513" spans="5:30" ht="23.25" customHeight="1">
      <c r="E513" s="691"/>
      <c r="F513" s="692"/>
      <c r="H513" s="711"/>
      <c r="J513" s="691"/>
      <c r="K513" s="693"/>
      <c r="L513" s="693"/>
      <c r="M513" s="693"/>
      <c r="N513" s="693"/>
      <c r="P513" s="692"/>
      <c r="R513" s="692"/>
      <c r="T513" s="692"/>
      <c r="U513" s="692"/>
      <c r="V513" s="692"/>
      <c r="W513" s="692"/>
      <c r="AA513" s="691"/>
      <c r="AD513" s="711"/>
    </row>
    <row r="514" spans="5:30" ht="23.25" customHeight="1">
      <c r="E514" s="691"/>
      <c r="F514" s="692"/>
      <c r="H514" s="711"/>
      <c r="J514" s="691"/>
      <c r="K514" s="693"/>
      <c r="L514" s="693"/>
      <c r="M514" s="693"/>
      <c r="N514" s="693"/>
      <c r="P514" s="692"/>
      <c r="R514" s="692"/>
      <c r="T514" s="692"/>
      <c r="U514" s="692"/>
      <c r="V514" s="692"/>
      <c r="W514" s="692"/>
      <c r="AA514" s="691"/>
      <c r="AD514" s="711"/>
    </row>
    <row r="515" spans="5:30" ht="23.25" customHeight="1">
      <c r="E515" s="691"/>
      <c r="F515" s="692"/>
      <c r="H515" s="711"/>
      <c r="J515" s="691"/>
      <c r="K515" s="693"/>
      <c r="L515" s="693"/>
      <c r="M515" s="693"/>
      <c r="N515" s="693"/>
      <c r="P515" s="692"/>
      <c r="R515" s="692"/>
      <c r="T515" s="692"/>
      <c r="U515" s="692"/>
      <c r="V515" s="692"/>
      <c r="W515" s="692"/>
      <c r="AA515" s="691"/>
      <c r="AD515" s="711"/>
    </row>
    <row r="516" spans="5:30" ht="23.25" customHeight="1">
      <c r="E516" s="691"/>
      <c r="F516" s="692"/>
      <c r="H516" s="711"/>
      <c r="J516" s="691"/>
      <c r="K516" s="693"/>
      <c r="L516" s="693"/>
      <c r="M516" s="693"/>
      <c r="N516" s="693"/>
      <c r="P516" s="692"/>
      <c r="R516" s="692"/>
      <c r="T516" s="692"/>
      <c r="U516" s="692"/>
      <c r="V516" s="692"/>
      <c r="W516" s="692"/>
      <c r="AA516" s="691"/>
      <c r="AD516" s="711"/>
    </row>
    <row r="517" spans="5:30" ht="23.25" customHeight="1">
      <c r="E517" s="691"/>
      <c r="F517" s="692"/>
      <c r="H517" s="711"/>
      <c r="J517" s="691"/>
      <c r="K517" s="693"/>
      <c r="L517" s="693"/>
      <c r="M517" s="693"/>
      <c r="N517" s="693"/>
      <c r="P517" s="692"/>
      <c r="R517" s="692"/>
      <c r="T517" s="692"/>
      <c r="U517" s="692"/>
      <c r="V517" s="692"/>
      <c r="W517" s="692"/>
      <c r="AA517" s="691"/>
      <c r="AD517" s="711"/>
    </row>
    <row r="518" spans="5:30" ht="23.25" customHeight="1">
      <c r="E518" s="691"/>
      <c r="F518" s="692"/>
      <c r="H518" s="711"/>
      <c r="J518" s="691"/>
      <c r="K518" s="693"/>
      <c r="L518" s="693"/>
      <c r="M518" s="693"/>
      <c r="N518" s="693"/>
      <c r="P518" s="692"/>
      <c r="R518" s="692"/>
      <c r="T518" s="692"/>
      <c r="U518" s="692"/>
      <c r="V518" s="692"/>
      <c r="W518" s="692"/>
      <c r="AA518" s="691"/>
      <c r="AD518" s="711"/>
    </row>
    <row r="519" spans="5:30" ht="23.25" customHeight="1">
      <c r="E519" s="691"/>
      <c r="F519" s="692"/>
      <c r="H519" s="711"/>
      <c r="J519" s="691"/>
      <c r="K519" s="693"/>
      <c r="L519" s="693"/>
      <c r="M519" s="693"/>
      <c r="N519" s="693"/>
      <c r="P519" s="692"/>
      <c r="R519" s="692"/>
      <c r="T519" s="692"/>
      <c r="U519" s="692"/>
      <c r="V519" s="692"/>
      <c r="W519" s="692"/>
      <c r="AA519" s="691"/>
      <c r="AD519" s="711"/>
    </row>
    <row r="520" spans="5:30" ht="23.25" customHeight="1">
      <c r="E520" s="691"/>
      <c r="F520" s="692"/>
      <c r="H520" s="711"/>
      <c r="J520" s="691"/>
      <c r="K520" s="693"/>
      <c r="L520" s="693"/>
      <c r="M520" s="693"/>
      <c r="N520" s="693"/>
      <c r="P520" s="692"/>
      <c r="R520" s="692"/>
      <c r="T520" s="692"/>
      <c r="U520" s="692"/>
      <c r="V520" s="692"/>
      <c r="W520" s="692"/>
      <c r="AA520" s="691"/>
      <c r="AD520" s="711"/>
    </row>
    <row r="521" spans="5:30" ht="23.25" customHeight="1">
      <c r="E521" s="691"/>
      <c r="F521" s="692"/>
      <c r="H521" s="711"/>
      <c r="J521" s="691"/>
      <c r="K521" s="693"/>
      <c r="L521" s="693"/>
      <c r="M521" s="693"/>
      <c r="N521" s="693"/>
      <c r="P521" s="692"/>
      <c r="R521" s="692"/>
      <c r="T521" s="692"/>
      <c r="U521" s="692"/>
      <c r="V521" s="692"/>
      <c r="W521" s="692"/>
      <c r="AA521" s="691"/>
      <c r="AD521" s="711"/>
    </row>
    <row r="522" spans="5:30" ht="23.25" customHeight="1">
      <c r="E522" s="691"/>
      <c r="F522" s="692"/>
      <c r="H522" s="711"/>
      <c r="J522" s="691"/>
      <c r="K522" s="693"/>
      <c r="L522" s="693"/>
      <c r="M522" s="693"/>
      <c r="N522" s="693"/>
      <c r="P522" s="692"/>
      <c r="R522" s="692"/>
      <c r="T522" s="692"/>
      <c r="U522" s="692"/>
      <c r="V522" s="692"/>
      <c r="W522" s="692"/>
      <c r="AA522" s="691"/>
      <c r="AD522" s="711"/>
    </row>
    <row r="523" spans="5:30" ht="23.25" customHeight="1">
      <c r="E523" s="691"/>
      <c r="F523" s="692"/>
      <c r="H523" s="711"/>
      <c r="J523" s="691"/>
      <c r="K523" s="693"/>
      <c r="L523" s="693"/>
      <c r="M523" s="693"/>
      <c r="N523" s="693"/>
      <c r="P523" s="692"/>
      <c r="R523" s="692"/>
      <c r="T523" s="692"/>
      <c r="U523" s="692"/>
      <c r="V523" s="692"/>
      <c r="W523" s="692"/>
      <c r="AA523" s="691"/>
      <c r="AD523" s="711"/>
    </row>
    <row r="524" spans="5:30" ht="23.25" customHeight="1">
      <c r="E524" s="691"/>
      <c r="F524" s="692"/>
      <c r="H524" s="711"/>
      <c r="J524" s="691"/>
      <c r="K524" s="693"/>
      <c r="L524" s="693"/>
      <c r="M524" s="693"/>
      <c r="N524" s="693"/>
      <c r="P524" s="692"/>
      <c r="R524" s="692"/>
      <c r="T524" s="692"/>
      <c r="U524" s="692"/>
      <c r="V524" s="692"/>
      <c r="W524" s="692"/>
      <c r="AA524" s="691"/>
      <c r="AD524" s="711"/>
    </row>
    <row r="525" spans="5:30" ht="23.25" customHeight="1">
      <c r="E525" s="691"/>
      <c r="F525" s="692"/>
      <c r="H525" s="711"/>
      <c r="J525" s="691"/>
      <c r="K525" s="693"/>
      <c r="L525" s="693"/>
      <c r="M525" s="693"/>
      <c r="N525" s="693"/>
      <c r="P525" s="692"/>
      <c r="R525" s="692"/>
      <c r="T525" s="692"/>
      <c r="U525" s="692"/>
      <c r="V525" s="692"/>
      <c r="W525" s="692"/>
      <c r="AA525" s="691"/>
      <c r="AD525" s="711"/>
    </row>
    <row r="526" spans="5:30" ht="23.25" customHeight="1">
      <c r="E526" s="691"/>
      <c r="F526" s="692"/>
      <c r="H526" s="711"/>
      <c r="J526" s="691"/>
      <c r="K526" s="693"/>
      <c r="L526" s="693"/>
      <c r="M526" s="693"/>
      <c r="N526" s="693"/>
      <c r="P526" s="692"/>
      <c r="R526" s="692"/>
      <c r="T526" s="692"/>
      <c r="U526" s="692"/>
      <c r="V526" s="692"/>
      <c r="W526" s="692"/>
      <c r="AA526" s="691"/>
      <c r="AD526" s="711"/>
    </row>
    <row r="527" spans="5:30" ht="23.25" customHeight="1">
      <c r="E527" s="691"/>
      <c r="F527" s="692"/>
      <c r="H527" s="711"/>
      <c r="J527" s="691"/>
      <c r="K527" s="693"/>
      <c r="L527" s="693"/>
      <c r="M527" s="693"/>
      <c r="N527" s="693"/>
      <c r="P527" s="692"/>
      <c r="R527" s="692"/>
      <c r="T527" s="692"/>
      <c r="U527" s="692"/>
      <c r="V527" s="692"/>
      <c r="W527" s="692"/>
      <c r="AA527" s="691"/>
      <c r="AD527" s="711"/>
    </row>
    <row r="528" spans="5:30" ht="23.25" customHeight="1">
      <c r="E528" s="691"/>
      <c r="F528" s="692"/>
      <c r="H528" s="711"/>
      <c r="J528" s="691"/>
      <c r="K528" s="693"/>
      <c r="L528" s="693"/>
      <c r="M528" s="693"/>
      <c r="N528" s="693"/>
      <c r="P528" s="692"/>
      <c r="R528" s="692"/>
      <c r="T528" s="692"/>
      <c r="U528" s="692"/>
      <c r="V528" s="692"/>
      <c r="W528" s="692"/>
      <c r="AA528" s="691"/>
      <c r="AD528" s="711"/>
    </row>
    <row r="529" spans="5:30" ht="23.25" customHeight="1">
      <c r="E529" s="691"/>
      <c r="F529" s="692"/>
      <c r="H529" s="711"/>
      <c r="J529" s="691"/>
      <c r="K529" s="693"/>
      <c r="L529" s="693"/>
      <c r="M529" s="693"/>
      <c r="N529" s="693"/>
      <c r="P529" s="692"/>
      <c r="R529" s="692"/>
      <c r="T529" s="692"/>
      <c r="U529" s="692"/>
      <c r="V529" s="692"/>
      <c r="W529" s="692"/>
      <c r="AA529" s="691"/>
      <c r="AD529" s="711"/>
    </row>
    <row r="530" spans="5:30" ht="23.25" customHeight="1">
      <c r="E530" s="691"/>
      <c r="F530" s="692"/>
      <c r="H530" s="711"/>
      <c r="J530" s="691"/>
      <c r="K530" s="693"/>
      <c r="L530" s="693"/>
      <c r="M530" s="693"/>
      <c r="N530" s="693"/>
      <c r="P530" s="692"/>
      <c r="R530" s="692"/>
      <c r="T530" s="692"/>
      <c r="U530" s="692"/>
      <c r="V530" s="692"/>
      <c r="W530" s="692"/>
      <c r="AA530" s="691"/>
      <c r="AD530" s="711"/>
    </row>
    <row r="531" spans="5:30" ht="23.25" customHeight="1">
      <c r="E531" s="691"/>
      <c r="F531" s="692"/>
      <c r="H531" s="711"/>
      <c r="J531" s="691"/>
      <c r="K531" s="693"/>
      <c r="L531" s="693"/>
      <c r="M531" s="693"/>
      <c r="N531" s="693"/>
      <c r="P531" s="692"/>
      <c r="R531" s="692"/>
      <c r="T531" s="692"/>
      <c r="U531" s="692"/>
      <c r="V531" s="692"/>
      <c r="W531" s="692"/>
      <c r="AA531" s="691"/>
      <c r="AD531" s="711"/>
    </row>
    <row r="532" spans="5:30" ht="23.25" customHeight="1">
      <c r="E532" s="691"/>
      <c r="F532" s="692"/>
      <c r="H532" s="711"/>
      <c r="J532" s="691"/>
      <c r="K532" s="693"/>
      <c r="L532" s="693"/>
      <c r="M532" s="693"/>
      <c r="N532" s="693"/>
      <c r="P532" s="692"/>
      <c r="R532" s="692"/>
      <c r="T532" s="692"/>
      <c r="U532" s="692"/>
      <c r="V532" s="692"/>
      <c r="W532" s="692"/>
      <c r="AA532" s="691"/>
      <c r="AD532" s="711"/>
    </row>
    <row r="533" spans="5:30" ht="23.25" customHeight="1">
      <c r="E533" s="691"/>
      <c r="F533" s="692"/>
      <c r="H533" s="711"/>
      <c r="J533" s="691"/>
      <c r="K533" s="693"/>
      <c r="L533" s="693"/>
      <c r="M533" s="693"/>
      <c r="N533" s="693"/>
      <c r="P533" s="692"/>
      <c r="R533" s="692"/>
      <c r="T533" s="692"/>
      <c r="U533" s="692"/>
      <c r="V533" s="692"/>
      <c r="W533" s="692"/>
      <c r="AA533" s="691"/>
      <c r="AD533" s="711"/>
    </row>
    <row r="534" spans="5:30" ht="23.25" customHeight="1">
      <c r="E534" s="691"/>
      <c r="F534" s="692"/>
      <c r="H534" s="711"/>
      <c r="J534" s="691"/>
      <c r="K534" s="693"/>
      <c r="L534" s="693"/>
      <c r="M534" s="693"/>
      <c r="N534" s="693"/>
      <c r="P534" s="692"/>
      <c r="R534" s="692"/>
      <c r="T534" s="692"/>
      <c r="U534" s="692"/>
      <c r="V534" s="692"/>
      <c r="W534" s="692"/>
      <c r="AA534" s="691"/>
      <c r="AD534" s="711"/>
    </row>
    <row r="535" spans="5:30" ht="23.25" customHeight="1">
      <c r="E535" s="691"/>
      <c r="F535" s="692"/>
      <c r="H535" s="711"/>
      <c r="J535" s="691"/>
      <c r="K535" s="693"/>
      <c r="L535" s="693"/>
      <c r="M535" s="693"/>
      <c r="N535" s="693"/>
      <c r="P535" s="692"/>
      <c r="R535" s="692"/>
      <c r="T535" s="692"/>
      <c r="U535" s="692"/>
      <c r="V535" s="692"/>
      <c r="W535" s="692"/>
      <c r="AA535" s="691"/>
      <c r="AD535" s="711"/>
    </row>
    <row r="536" spans="5:30" ht="23.25" customHeight="1">
      <c r="E536" s="691"/>
      <c r="F536" s="692"/>
      <c r="H536" s="711"/>
      <c r="J536" s="691"/>
      <c r="K536" s="693"/>
      <c r="L536" s="693"/>
      <c r="M536" s="693"/>
      <c r="N536" s="693"/>
      <c r="P536" s="692"/>
      <c r="R536" s="692"/>
      <c r="T536" s="692"/>
      <c r="U536" s="692"/>
      <c r="V536" s="692"/>
      <c r="W536" s="692"/>
      <c r="AA536" s="691"/>
      <c r="AD536" s="711"/>
    </row>
    <row r="537" spans="5:30" ht="23.25" customHeight="1">
      <c r="E537" s="691"/>
      <c r="F537" s="692"/>
      <c r="H537" s="711"/>
      <c r="J537" s="691"/>
      <c r="K537" s="693"/>
      <c r="L537" s="693"/>
      <c r="M537" s="693"/>
      <c r="N537" s="693"/>
      <c r="P537" s="692"/>
      <c r="R537" s="692"/>
      <c r="T537" s="692"/>
      <c r="U537" s="692"/>
      <c r="V537" s="692"/>
      <c r="W537" s="692"/>
      <c r="AA537" s="691"/>
      <c r="AD537" s="711"/>
    </row>
    <row r="538" spans="5:30" ht="23.25" customHeight="1">
      <c r="E538" s="691"/>
      <c r="F538" s="692"/>
      <c r="H538" s="711"/>
      <c r="J538" s="691"/>
      <c r="K538" s="693"/>
      <c r="L538" s="693"/>
      <c r="M538" s="693"/>
      <c r="N538" s="693"/>
      <c r="P538" s="692"/>
      <c r="R538" s="692"/>
      <c r="T538" s="692"/>
      <c r="U538" s="692"/>
      <c r="V538" s="692"/>
      <c r="W538" s="692"/>
      <c r="AA538" s="691"/>
      <c r="AD538" s="711"/>
    </row>
    <row r="539" spans="5:30" ht="23.25" customHeight="1">
      <c r="E539" s="691"/>
      <c r="F539" s="692"/>
      <c r="H539" s="711"/>
      <c r="J539" s="691"/>
      <c r="K539" s="693"/>
      <c r="L539" s="693"/>
      <c r="M539" s="693"/>
      <c r="N539" s="693"/>
      <c r="P539" s="692"/>
      <c r="R539" s="692"/>
      <c r="T539" s="692"/>
      <c r="U539" s="692"/>
      <c r="V539" s="692"/>
      <c r="W539" s="692"/>
      <c r="AA539" s="691"/>
      <c r="AD539" s="711"/>
    </row>
    <row r="540" spans="5:30" ht="23.25" customHeight="1">
      <c r="E540" s="691"/>
      <c r="F540" s="692"/>
      <c r="H540" s="711"/>
      <c r="J540" s="691"/>
      <c r="K540" s="693"/>
      <c r="L540" s="693"/>
      <c r="M540" s="693"/>
      <c r="N540" s="693"/>
      <c r="P540" s="692"/>
      <c r="R540" s="692"/>
      <c r="T540" s="692"/>
      <c r="U540" s="692"/>
      <c r="V540" s="692"/>
      <c r="W540" s="692"/>
      <c r="AA540" s="691"/>
      <c r="AD540" s="711"/>
    </row>
    <row r="541" spans="5:30" ht="23.25" customHeight="1">
      <c r="E541" s="691"/>
      <c r="F541" s="692"/>
      <c r="H541" s="711"/>
      <c r="J541" s="691"/>
      <c r="K541" s="693"/>
      <c r="L541" s="693"/>
      <c r="M541" s="693"/>
      <c r="N541" s="693"/>
      <c r="P541" s="692"/>
      <c r="R541" s="692"/>
      <c r="T541" s="692"/>
      <c r="U541" s="692"/>
      <c r="V541" s="692"/>
      <c r="W541" s="692"/>
      <c r="AA541" s="691"/>
      <c r="AD541" s="711"/>
    </row>
    <row r="542" spans="5:30" ht="23.25" customHeight="1">
      <c r="E542" s="691"/>
      <c r="F542" s="692"/>
      <c r="H542" s="711"/>
      <c r="J542" s="691"/>
      <c r="K542" s="693"/>
      <c r="L542" s="693"/>
      <c r="M542" s="693"/>
      <c r="N542" s="693"/>
      <c r="P542" s="692"/>
      <c r="R542" s="692"/>
      <c r="T542" s="692"/>
      <c r="U542" s="692"/>
      <c r="V542" s="692"/>
      <c r="W542" s="692"/>
      <c r="AA542" s="691"/>
      <c r="AD542" s="711"/>
    </row>
    <row r="543" spans="5:30" ht="23.25" customHeight="1">
      <c r="E543" s="691"/>
      <c r="F543" s="692"/>
      <c r="H543" s="711"/>
      <c r="J543" s="691"/>
      <c r="K543" s="693"/>
      <c r="L543" s="693"/>
      <c r="M543" s="693"/>
      <c r="N543" s="693"/>
      <c r="P543" s="692"/>
      <c r="R543" s="692"/>
      <c r="T543" s="692"/>
      <c r="U543" s="692"/>
      <c r="V543" s="692"/>
      <c r="W543" s="692"/>
      <c r="AA543" s="691"/>
      <c r="AD543" s="711"/>
    </row>
    <row r="544" spans="5:30" ht="23.25" customHeight="1">
      <c r="E544" s="691"/>
      <c r="F544" s="692"/>
      <c r="H544" s="711"/>
      <c r="J544" s="691"/>
      <c r="K544" s="693"/>
      <c r="L544" s="693"/>
      <c r="M544" s="693"/>
      <c r="N544" s="693"/>
      <c r="P544" s="692"/>
      <c r="R544" s="692"/>
      <c r="T544" s="692"/>
      <c r="U544" s="692"/>
      <c r="V544" s="692"/>
      <c r="W544" s="692"/>
      <c r="AA544" s="691"/>
      <c r="AD544" s="711"/>
    </row>
    <row r="545" spans="5:30" ht="23.25" customHeight="1">
      <c r="E545" s="691"/>
      <c r="F545" s="692"/>
      <c r="H545" s="711"/>
      <c r="J545" s="691"/>
      <c r="K545" s="693"/>
      <c r="L545" s="693"/>
      <c r="M545" s="693"/>
      <c r="N545" s="693"/>
      <c r="P545" s="692"/>
      <c r="R545" s="692"/>
      <c r="T545" s="692"/>
      <c r="U545" s="692"/>
      <c r="V545" s="692"/>
      <c r="W545" s="692"/>
      <c r="AA545" s="691"/>
      <c r="AD545" s="711"/>
    </row>
    <row r="546" spans="5:30" ht="23.25" customHeight="1">
      <c r="E546" s="691"/>
      <c r="F546" s="692"/>
      <c r="H546" s="711"/>
      <c r="J546" s="691"/>
      <c r="K546" s="693"/>
      <c r="L546" s="693"/>
      <c r="M546" s="693"/>
      <c r="N546" s="693"/>
      <c r="P546" s="692"/>
      <c r="R546" s="692"/>
      <c r="T546" s="692"/>
      <c r="U546" s="692"/>
      <c r="V546" s="692"/>
      <c r="W546" s="692"/>
      <c r="AA546" s="691"/>
      <c r="AD546" s="711"/>
    </row>
    <row r="547" spans="5:30" ht="23.25" customHeight="1">
      <c r="E547" s="691"/>
      <c r="F547" s="692"/>
      <c r="H547" s="711"/>
      <c r="J547" s="691"/>
      <c r="K547" s="693"/>
      <c r="L547" s="693"/>
      <c r="M547" s="693"/>
      <c r="N547" s="693"/>
      <c r="P547" s="692"/>
      <c r="R547" s="692"/>
      <c r="T547" s="692"/>
      <c r="U547" s="692"/>
      <c r="V547" s="692"/>
      <c r="W547" s="692"/>
      <c r="AA547" s="691"/>
      <c r="AD547" s="711"/>
    </row>
    <row r="548" spans="5:30" ht="23.25" customHeight="1">
      <c r="E548" s="691"/>
      <c r="F548" s="692"/>
      <c r="H548" s="711"/>
      <c r="J548" s="691"/>
      <c r="K548" s="693"/>
      <c r="L548" s="693"/>
      <c r="M548" s="693"/>
      <c r="N548" s="693"/>
      <c r="P548" s="692"/>
      <c r="R548" s="692"/>
      <c r="T548" s="692"/>
      <c r="U548" s="692"/>
      <c r="V548" s="692"/>
      <c r="W548" s="692"/>
      <c r="AA548" s="691"/>
      <c r="AD548" s="711"/>
    </row>
    <row r="549" spans="5:30" ht="23.25" customHeight="1">
      <c r="E549" s="691"/>
      <c r="F549" s="692"/>
      <c r="H549" s="711"/>
      <c r="J549" s="691"/>
      <c r="K549" s="693"/>
      <c r="L549" s="693"/>
      <c r="M549" s="693"/>
      <c r="N549" s="693"/>
      <c r="P549" s="692"/>
      <c r="R549" s="692"/>
      <c r="T549" s="692"/>
      <c r="U549" s="692"/>
      <c r="V549" s="692"/>
      <c r="W549" s="692"/>
      <c r="AA549" s="691"/>
      <c r="AD549" s="711"/>
    </row>
    <row r="550" spans="5:30" ht="23.25" customHeight="1">
      <c r="E550" s="691"/>
      <c r="F550" s="692"/>
      <c r="H550" s="711"/>
      <c r="J550" s="691"/>
      <c r="K550" s="693"/>
      <c r="L550" s="693"/>
      <c r="M550" s="693"/>
      <c r="N550" s="693"/>
      <c r="P550" s="692"/>
      <c r="R550" s="692"/>
      <c r="T550" s="692"/>
      <c r="U550" s="692"/>
      <c r="V550" s="692"/>
      <c r="W550" s="692"/>
      <c r="AA550" s="691"/>
      <c r="AD550" s="711"/>
    </row>
    <row r="551" spans="5:30" ht="23.25" customHeight="1">
      <c r="E551" s="691"/>
      <c r="F551" s="692"/>
      <c r="H551" s="711"/>
      <c r="J551" s="691"/>
      <c r="K551" s="693"/>
      <c r="L551" s="693"/>
      <c r="M551" s="693"/>
      <c r="N551" s="693"/>
      <c r="P551" s="692"/>
      <c r="R551" s="692"/>
      <c r="T551" s="692"/>
      <c r="U551" s="692"/>
      <c r="V551" s="692"/>
      <c r="W551" s="692"/>
      <c r="AA551" s="691"/>
      <c r="AD551" s="711"/>
    </row>
    <row r="552" spans="5:30" ht="23.25" customHeight="1">
      <c r="E552" s="691"/>
      <c r="F552" s="692"/>
      <c r="H552" s="711"/>
      <c r="J552" s="691"/>
      <c r="K552" s="693"/>
      <c r="L552" s="693"/>
      <c r="M552" s="693"/>
      <c r="N552" s="693"/>
      <c r="P552" s="692"/>
      <c r="R552" s="692"/>
      <c r="T552" s="692"/>
      <c r="U552" s="692"/>
      <c r="V552" s="692"/>
      <c r="W552" s="692"/>
      <c r="AA552" s="691"/>
      <c r="AD552" s="711"/>
    </row>
    <row r="553" spans="5:30" ht="23.25" customHeight="1">
      <c r="E553" s="691"/>
      <c r="F553" s="692"/>
      <c r="H553" s="711"/>
      <c r="J553" s="691"/>
      <c r="K553" s="693"/>
      <c r="L553" s="693"/>
      <c r="M553" s="693"/>
      <c r="N553" s="693"/>
      <c r="P553" s="692"/>
      <c r="R553" s="692"/>
      <c r="T553" s="692"/>
      <c r="U553" s="692"/>
      <c r="V553" s="692"/>
      <c r="W553" s="692"/>
      <c r="AA553" s="691"/>
      <c r="AD553" s="711"/>
    </row>
    <row r="554" spans="5:30" ht="23.25" customHeight="1">
      <c r="E554" s="691"/>
      <c r="F554" s="692"/>
      <c r="H554" s="711"/>
      <c r="J554" s="691"/>
      <c r="K554" s="693"/>
      <c r="L554" s="693"/>
      <c r="M554" s="693"/>
      <c r="N554" s="693"/>
      <c r="P554" s="692"/>
      <c r="R554" s="692"/>
      <c r="T554" s="692"/>
      <c r="U554" s="692"/>
      <c r="V554" s="692"/>
      <c r="W554" s="692"/>
      <c r="AA554" s="691"/>
      <c r="AD554" s="711"/>
    </row>
    <row r="555" spans="5:30" ht="23.25" customHeight="1">
      <c r="E555" s="691"/>
      <c r="F555" s="692"/>
      <c r="H555" s="711"/>
      <c r="J555" s="691"/>
      <c r="K555" s="693"/>
      <c r="L555" s="693"/>
      <c r="M555" s="693"/>
      <c r="N555" s="693"/>
      <c r="P555" s="692"/>
      <c r="R555" s="692"/>
      <c r="T555" s="692"/>
      <c r="U555" s="692"/>
      <c r="V555" s="692"/>
      <c r="W555" s="692"/>
      <c r="AA555" s="691"/>
      <c r="AD555" s="711"/>
    </row>
    <row r="556" spans="5:30" ht="23.25" customHeight="1">
      <c r="E556" s="691"/>
      <c r="F556" s="692"/>
      <c r="H556" s="711"/>
      <c r="J556" s="691"/>
      <c r="K556" s="693"/>
      <c r="L556" s="693"/>
      <c r="M556" s="693"/>
      <c r="N556" s="693"/>
      <c r="P556" s="692"/>
      <c r="R556" s="692"/>
      <c r="T556" s="692"/>
      <c r="U556" s="692"/>
      <c r="V556" s="692"/>
      <c r="W556" s="692"/>
      <c r="AA556" s="691"/>
      <c r="AD556" s="711"/>
    </row>
    <row r="557" spans="5:30" ht="23.25" customHeight="1">
      <c r="E557" s="691"/>
      <c r="F557" s="692"/>
      <c r="H557" s="711"/>
      <c r="J557" s="691"/>
      <c r="K557" s="693"/>
      <c r="L557" s="693"/>
      <c r="M557" s="693"/>
      <c r="N557" s="693"/>
      <c r="P557" s="692"/>
      <c r="R557" s="692"/>
      <c r="T557" s="692"/>
      <c r="U557" s="692"/>
      <c r="V557" s="692"/>
      <c r="W557" s="692"/>
      <c r="AA557" s="691"/>
      <c r="AD557" s="711"/>
    </row>
    <row r="558" spans="5:30" ht="23.25" customHeight="1">
      <c r="E558" s="691"/>
      <c r="F558" s="692"/>
      <c r="H558" s="711"/>
      <c r="J558" s="691"/>
      <c r="K558" s="693"/>
      <c r="L558" s="693"/>
      <c r="M558" s="693"/>
      <c r="N558" s="693"/>
      <c r="P558" s="692"/>
      <c r="R558" s="692"/>
      <c r="T558" s="692"/>
      <c r="U558" s="692"/>
      <c r="V558" s="692"/>
      <c r="W558" s="692"/>
      <c r="AA558" s="691"/>
      <c r="AD558" s="711"/>
    </row>
    <row r="559" spans="5:30" ht="23.25" customHeight="1">
      <c r="E559" s="691"/>
      <c r="F559" s="692"/>
      <c r="H559" s="711"/>
      <c r="J559" s="691"/>
      <c r="K559" s="693"/>
      <c r="L559" s="693"/>
      <c r="M559" s="693"/>
      <c r="N559" s="693"/>
      <c r="P559" s="692"/>
      <c r="R559" s="692"/>
      <c r="T559" s="692"/>
      <c r="U559" s="692"/>
      <c r="V559" s="692"/>
      <c r="W559" s="692"/>
      <c r="AA559" s="691"/>
      <c r="AD559" s="711"/>
    </row>
    <row r="560" spans="5:30" ht="23.25" customHeight="1">
      <c r="E560" s="691"/>
      <c r="F560" s="692"/>
      <c r="H560" s="711"/>
      <c r="J560" s="691"/>
      <c r="K560" s="693"/>
      <c r="L560" s="693"/>
      <c r="M560" s="693"/>
      <c r="N560" s="693"/>
      <c r="P560" s="692"/>
      <c r="R560" s="692"/>
      <c r="T560" s="692"/>
      <c r="U560" s="692"/>
      <c r="V560" s="692"/>
      <c r="W560" s="692"/>
      <c r="AA560" s="691"/>
      <c r="AD560" s="711"/>
    </row>
    <row r="561" spans="5:30" ht="23.25" customHeight="1">
      <c r="E561" s="691"/>
      <c r="F561" s="692"/>
      <c r="H561" s="711"/>
      <c r="J561" s="691"/>
      <c r="K561" s="693"/>
      <c r="L561" s="693"/>
      <c r="M561" s="693"/>
      <c r="N561" s="693"/>
      <c r="P561" s="692"/>
      <c r="R561" s="692"/>
      <c r="T561" s="692"/>
      <c r="U561" s="692"/>
      <c r="V561" s="692"/>
      <c r="W561" s="692"/>
      <c r="AA561" s="691"/>
      <c r="AD561" s="711"/>
    </row>
    <row r="562" spans="5:30" ht="23.25" customHeight="1">
      <c r="E562" s="691"/>
      <c r="F562" s="692"/>
      <c r="H562" s="711"/>
      <c r="J562" s="691"/>
      <c r="K562" s="693"/>
      <c r="L562" s="693"/>
      <c r="M562" s="693"/>
      <c r="N562" s="693"/>
      <c r="P562" s="692"/>
      <c r="R562" s="692"/>
      <c r="T562" s="692"/>
      <c r="U562" s="692"/>
      <c r="V562" s="692"/>
      <c r="W562" s="692"/>
      <c r="AA562" s="691"/>
      <c r="AD562" s="711"/>
    </row>
    <row r="563" spans="5:30" ht="23.25" customHeight="1">
      <c r="E563" s="691"/>
      <c r="F563" s="692"/>
      <c r="H563" s="711"/>
      <c r="J563" s="691"/>
      <c r="K563" s="693"/>
      <c r="L563" s="693"/>
      <c r="M563" s="693"/>
      <c r="N563" s="693"/>
      <c r="P563" s="692"/>
      <c r="R563" s="692"/>
      <c r="T563" s="692"/>
      <c r="U563" s="692"/>
      <c r="V563" s="692"/>
      <c r="W563" s="692"/>
      <c r="AA563" s="691"/>
      <c r="AD563" s="711"/>
    </row>
    <row r="564" spans="5:30" ht="23.25" customHeight="1">
      <c r="E564" s="691"/>
      <c r="F564" s="692"/>
      <c r="H564" s="711"/>
      <c r="J564" s="691"/>
      <c r="K564" s="693"/>
      <c r="L564" s="693"/>
      <c r="M564" s="693"/>
      <c r="N564" s="693"/>
      <c r="P564" s="692"/>
      <c r="R564" s="692"/>
      <c r="T564" s="692"/>
      <c r="U564" s="692"/>
      <c r="V564" s="692"/>
      <c r="W564" s="692"/>
      <c r="AA564" s="691"/>
      <c r="AD564" s="711"/>
    </row>
    <row r="565" spans="5:30" ht="23.25" customHeight="1">
      <c r="E565" s="691"/>
      <c r="F565" s="692"/>
      <c r="H565" s="711"/>
      <c r="J565" s="691"/>
      <c r="K565" s="693"/>
      <c r="L565" s="693"/>
      <c r="M565" s="693"/>
      <c r="N565" s="693"/>
      <c r="P565" s="692"/>
      <c r="R565" s="692"/>
      <c r="T565" s="692"/>
      <c r="U565" s="692"/>
      <c r="V565" s="692"/>
      <c r="W565" s="692"/>
      <c r="AA565" s="691"/>
      <c r="AD565" s="711"/>
    </row>
    <row r="566" spans="5:30" ht="23.25" customHeight="1">
      <c r="E566" s="691"/>
      <c r="F566" s="692"/>
      <c r="H566" s="711"/>
      <c r="J566" s="691"/>
      <c r="K566" s="693"/>
      <c r="L566" s="693"/>
      <c r="M566" s="693"/>
      <c r="N566" s="693"/>
      <c r="P566" s="692"/>
      <c r="R566" s="692"/>
      <c r="T566" s="692"/>
      <c r="U566" s="692"/>
      <c r="V566" s="692"/>
      <c r="W566" s="692"/>
      <c r="AA566" s="691"/>
      <c r="AD566" s="711"/>
    </row>
    <row r="567" spans="5:30" ht="23.25" customHeight="1">
      <c r="E567" s="691"/>
      <c r="F567" s="692"/>
      <c r="H567" s="711"/>
      <c r="J567" s="691"/>
      <c r="K567" s="693"/>
      <c r="L567" s="693"/>
      <c r="M567" s="693"/>
      <c r="N567" s="693"/>
      <c r="P567" s="692"/>
      <c r="R567" s="692"/>
      <c r="T567" s="692"/>
      <c r="U567" s="692"/>
      <c r="V567" s="692"/>
      <c r="W567" s="692"/>
      <c r="AA567" s="691"/>
      <c r="AD567" s="711"/>
    </row>
    <row r="568" spans="5:30" ht="23.25" customHeight="1">
      <c r="E568" s="691"/>
      <c r="F568" s="692"/>
      <c r="H568" s="711"/>
      <c r="J568" s="691"/>
      <c r="K568" s="693"/>
      <c r="L568" s="693"/>
      <c r="M568" s="693"/>
      <c r="N568" s="693"/>
      <c r="P568" s="692"/>
      <c r="R568" s="692"/>
      <c r="T568" s="692"/>
      <c r="U568" s="692"/>
      <c r="V568" s="692"/>
      <c r="W568" s="692"/>
      <c r="AA568" s="691"/>
      <c r="AD568" s="711"/>
    </row>
    <row r="569" spans="5:30" ht="23.25" customHeight="1">
      <c r="E569" s="691"/>
      <c r="F569" s="692"/>
      <c r="H569" s="711"/>
      <c r="J569" s="691"/>
      <c r="K569" s="693"/>
      <c r="L569" s="693"/>
      <c r="M569" s="693"/>
      <c r="N569" s="693"/>
      <c r="P569" s="692"/>
      <c r="R569" s="692"/>
      <c r="T569" s="692"/>
      <c r="U569" s="692"/>
      <c r="V569" s="692"/>
      <c r="W569" s="692"/>
      <c r="AA569" s="691"/>
      <c r="AD569" s="711"/>
    </row>
    <row r="570" spans="5:30" ht="23.25" customHeight="1">
      <c r="E570" s="691"/>
      <c r="F570" s="692"/>
      <c r="H570" s="711"/>
      <c r="J570" s="691"/>
      <c r="K570" s="693"/>
      <c r="L570" s="693"/>
      <c r="M570" s="693"/>
      <c r="N570" s="693"/>
      <c r="P570" s="692"/>
      <c r="R570" s="692"/>
      <c r="T570" s="692"/>
      <c r="U570" s="692"/>
      <c r="V570" s="692"/>
      <c r="W570" s="692"/>
      <c r="AA570" s="691"/>
      <c r="AD570" s="711"/>
    </row>
    <row r="571" spans="5:30" ht="23.25" customHeight="1">
      <c r="E571" s="691"/>
      <c r="F571" s="692"/>
      <c r="H571" s="711"/>
      <c r="J571" s="691"/>
      <c r="K571" s="693"/>
      <c r="L571" s="693"/>
      <c r="M571" s="693"/>
      <c r="N571" s="693"/>
      <c r="P571" s="692"/>
      <c r="R571" s="692"/>
      <c r="T571" s="692"/>
      <c r="U571" s="692"/>
      <c r="V571" s="692"/>
      <c r="W571" s="692"/>
      <c r="AA571" s="691"/>
      <c r="AD571" s="711"/>
    </row>
    <row r="572" spans="5:30" ht="23.25" customHeight="1">
      <c r="E572" s="691"/>
      <c r="F572" s="692"/>
      <c r="H572" s="711"/>
      <c r="J572" s="691"/>
      <c r="K572" s="693"/>
      <c r="L572" s="693"/>
      <c r="M572" s="693"/>
      <c r="N572" s="693"/>
      <c r="P572" s="692"/>
      <c r="R572" s="692"/>
      <c r="T572" s="692"/>
      <c r="U572" s="692"/>
      <c r="V572" s="692"/>
      <c r="W572" s="692"/>
      <c r="AA572" s="691"/>
      <c r="AD572" s="711"/>
    </row>
    <row r="573" spans="5:30" ht="23.25" customHeight="1">
      <c r="E573" s="691"/>
      <c r="F573" s="692"/>
      <c r="H573" s="711"/>
      <c r="J573" s="691"/>
      <c r="K573" s="693"/>
      <c r="L573" s="693"/>
      <c r="M573" s="693"/>
      <c r="N573" s="693"/>
      <c r="P573" s="692"/>
      <c r="R573" s="692"/>
      <c r="T573" s="692"/>
      <c r="U573" s="692"/>
      <c r="V573" s="692"/>
      <c r="W573" s="692"/>
      <c r="AA573" s="691"/>
      <c r="AD573" s="711"/>
    </row>
    <row r="574" spans="5:30" ht="23.25" customHeight="1">
      <c r="E574" s="691"/>
      <c r="F574" s="692"/>
      <c r="H574" s="711"/>
      <c r="J574" s="691"/>
      <c r="K574" s="693"/>
      <c r="L574" s="693"/>
      <c r="M574" s="693"/>
      <c r="N574" s="693"/>
      <c r="P574" s="692"/>
      <c r="R574" s="692"/>
      <c r="T574" s="692"/>
      <c r="U574" s="692"/>
      <c r="V574" s="692"/>
      <c r="W574" s="692"/>
      <c r="AA574" s="691"/>
      <c r="AD574" s="711"/>
    </row>
    <row r="575" spans="5:30" ht="23.25" customHeight="1">
      <c r="E575" s="691"/>
      <c r="F575" s="692"/>
      <c r="H575" s="711"/>
      <c r="J575" s="691"/>
      <c r="K575" s="693"/>
      <c r="L575" s="693"/>
      <c r="M575" s="693"/>
      <c r="N575" s="693"/>
      <c r="P575" s="692"/>
      <c r="R575" s="692"/>
      <c r="T575" s="692"/>
      <c r="U575" s="692"/>
      <c r="V575" s="692"/>
      <c r="W575" s="692"/>
      <c r="AA575" s="691"/>
      <c r="AD575" s="711"/>
    </row>
    <row r="576" spans="5:30" ht="23.25" customHeight="1">
      <c r="E576" s="691"/>
      <c r="F576" s="692"/>
      <c r="H576" s="711"/>
      <c r="J576" s="691"/>
      <c r="K576" s="693"/>
      <c r="L576" s="693"/>
      <c r="M576" s="693"/>
      <c r="N576" s="693"/>
      <c r="P576" s="692"/>
      <c r="R576" s="692"/>
      <c r="T576" s="692"/>
      <c r="U576" s="692"/>
      <c r="V576" s="692"/>
      <c r="W576" s="692"/>
      <c r="AA576" s="691"/>
      <c r="AD576" s="711"/>
    </row>
    <row r="577" spans="5:30" ht="23.25" customHeight="1">
      <c r="E577" s="691"/>
      <c r="F577" s="692"/>
      <c r="H577" s="711"/>
      <c r="J577" s="691"/>
      <c r="K577" s="693"/>
      <c r="L577" s="693"/>
      <c r="M577" s="693"/>
      <c r="N577" s="693"/>
      <c r="P577" s="692"/>
      <c r="R577" s="692"/>
      <c r="T577" s="692"/>
      <c r="U577" s="692"/>
      <c r="V577" s="692"/>
      <c r="W577" s="692"/>
      <c r="AA577" s="691"/>
      <c r="AD577" s="711"/>
    </row>
    <row r="578" spans="5:30" ht="23.25" customHeight="1">
      <c r="E578" s="691"/>
      <c r="F578" s="692"/>
      <c r="H578" s="711"/>
      <c r="J578" s="691"/>
      <c r="K578" s="693"/>
      <c r="L578" s="693"/>
      <c r="M578" s="693"/>
      <c r="N578" s="693"/>
      <c r="P578" s="692"/>
      <c r="R578" s="692"/>
      <c r="T578" s="692"/>
      <c r="U578" s="692"/>
      <c r="V578" s="692"/>
      <c r="W578" s="692"/>
      <c r="AA578" s="691"/>
      <c r="AD578" s="711"/>
    </row>
    <row r="579" spans="5:30" ht="23.25" customHeight="1">
      <c r="E579" s="691"/>
      <c r="F579" s="692"/>
      <c r="H579" s="711"/>
      <c r="J579" s="691"/>
      <c r="K579" s="693"/>
      <c r="L579" s="693"/>
      <c r="M579" s="693"/>
      <c r="N579" s="693"/>
      <c r="P579" s="692"/>
      <c r="R579" s="692"/>
      <c r="T579" s="692"/>
      <c r="U579" s="692"/>
      <c r="V579" s="692"/>
      <c r="W579" s="692"/>
      <c r="AA579" s="691"/>
      <c r="AD579" s="711"/>
    </row>
    <row r="580" spans="5:30" ht="23.25" customHeight="1">
      <c r="E580" s="691"/>
      <c r="F580" s="692"/>
      <c r="H580" s="711"/>
      <c r="J580" s="691"/>
      <c r="K580" s="693"/>
      <c r="L580" s="693"/>
      <c r="M580" s="693"/>
      <c r="N580" s="693"/>
      <c r="P580" s="692"/>
      <c r="R580" s="692"/>
      <c r="T580" s="692"/>
      <c r="U580" s="692"/>
      <c r="V580" s="692"/>
      <c r="W580" s="692"/>
      <c r="AA580" s="691"/>
      <c r="AD580" s="711"/>
    </row>
    <row r="581" spans="5:30" ht="23.25" customHeight="1">
      <c r="E581" s="691"/>
      <c r="F581" s="692"/>
      <c r="H581" s="711"/>
      <c r="J581" s="691"/>
      <c r="K581" s="693"/>
      <c r="L581" s="693"/>
      <c r="M581" s="693"/>
      <c r="N581" s="693"/>
      <c r="P581" s="692"/>
      <c r="R581" s="692"/>
      <c r="T581" s="692"/>
      <c r="U581" s="692"/>
      <c r="V581" s="692"/>
      <c r="W581" s="692"/>
      <c r="AA581" s="691"/>
      <c r="AD581" s="711"/>
    </row>
    <row r="582" spans="5:30" ht="23.25" customHeight="1">
      <c r="E582" s="691"/>
      <c r="F582" s="692"/>
      <c r="H582" s="711"/>
      <c r="J582" s="691"/>
      <c r="K582" s="693"/>
      <c r="L582" s="693"/>
      <c r="M582" s="693"/>
      <c r="N582" s="693"/>
      <c r="P582" s="692"/>
      <c r="R582" s="692"/>
      <c r="T582" s="692"/>
      <c r="U582" s="692"/>
      <c r="V582" s="692"/>
      <c r="W582" s="692"/>
      <c r="AA582" s="691"/>
      <c r="AD582" s="711"/>
    </row>
    <row r="583" spans="5:30" ht="23.25" customHeight="1">
      <c r="E583" s="691"/>
      <c r="F583" s="692"/>
      <c r="H583" s="711"/>
      <c r="J583" s="691"/>
      <c r="K583" s="693"/>
      <c r="L583" s="693"/>
      <c r="M583" s="693"/>
      <c r="N583" s="693"/>
      <c r="P583" s="692"/>
      <c r="R583" s="692"/>
      <c r="T583" s="692"/>
      <c r="U583" s="692"/>
      <c r="V583" s="692"/>
      <c r="W583" s="692"/>
      <c r="AA583" s="691"/>
      <c r="AD583" s="711"/>
    </row>
    <row r="584" spans="5:30" ht="23.25" customHeight="1">
      <c r="E584" s="691"/>
      <c r="F584" s="692"/>
      <c r="H584" s="711"/>
      <c r="J584" s="691"/>
      <c r="K584" s="693"/>
      <c r="L584" s="693"/>
      <c r="M584" s="693"/>
      <c r="N584" s="693"/>
      <c r="P584" s="692"/>
      <c r="R584" s="692"/>
      <c r="T584" s="692"/>
      <c r="U584" s="692"/>
      <c r="V584" s="692"/>
      <c r="W584" s="692"/>
      <c r="AA584" s="691"/>
      <c r="AD584" s="711"/>
    </row>
    <row r="585" spans="5:30" ht="23.25" customHeight="1">
      <c r="E585" s="691"/>
      <c r="F585" s="692"/>
      <c r="H585" s="711"/>
      <c r="J585" s="691"/>
      <c r="K585" s="693"/>
      <c r="L585" s="693"/>
      <c r="M585" s="693"/>
      <c r="N585" s="693"/>
      <c r="P585" s="692"/>
      <c r="R585" s="692"/>
      <c r="T585" s="692"/>
      <c r="U585" s="692"/>
      <c r="V585" s="692"/>
      <c r="W585" s="692"/>
      <c r="AA585" s="691"/>
      <c r="AD585" s="711"/>
    </row>
    <row r="586" spans="5:30" ht="23.25" customHeight="1">
      <c r="E586" s="691"/>
      <c r="F586" s="692"/>
      <c r="H586" s="711"/>
      <c r="J586" s="691"/>
      <c r="K586" s="693"/>
      <c r="L586" s="693"/>
      <c r="M586" s="693"/>
      <c r="N586" s="693"/>
      <c r="P586" s="692"/>
      <c r="R586" s="692"/>
      <c r="T586" s="692"/>
      <c r="U586" s="692"/>
      <c r="V586" s="692"/>
      <c r="W586" s="692"/>
      <c r="AA586" s="691"/>
      <c r="AD586" s="711"/>
    </row>
    <row r="587" spans="5:30" ht="23.25" customHeight="1">
      <c r="E587" s="691"/>
      <c r="F587" s="692"/>
      <c r="H587" s="711"/>
      <c r="J587" s="691"/>
      <c r="K587" s="693"/>
      <c r="L587" s="693"/>
      <c r="M587" s="693"/>
      <c r="N587" s="693"/>
      <c r="P587" s="692"/>
      <c r="R587" s="692"/>
      <c r="T587" s="692"/>
      <c r="U587" s="692"/>
      <c r="V587" s="692"/>
      <c r="W587" s="692"/>
      <c r="AA587" s="691"/>
      <c r="AD587" s="711"/>
    </row>
    <row r="588" spans="5:30" ht="23.25" customHeight="1">
      <c r="E588" s="691"/>
      <c r="F588" s="692"/>
      <c r="H588" s="711"/>
      <c r="J588" s="691"/>
      <c r="K588" s="693"/>
      <c r="L588" s="693"/>
      <c r="M588" s="693"/>
      <c r="N588" s="693"/>
      <c r="P588" s="692"/>
      <c r="R588" s="692"/>
      <c r="T588" s="692"/>
      <c r="U588" s="692"/>
      <c r="V588" s="692"/>
      <c r="W588" s="692"/>
      <c r="AA588" s="691"/>
      <c r="AD588" s="711"/>
    </row>
    <row r="589" spans="5:30" ht="23.25" customHeight="1">
      <c r="E589" s="691"/>
      <c r="F589" s="692"/>
      <c r="H589" s="711"/>
      <c r="J589" s="691"/>
      <c r="K589" s="693"/>
      <c r="L589" s="693"/>
      <c r="M589" s="693"/>
      <c r="N589" s="693"/>
      <c r="P589" s="692"/>
      <c r="R589" s="692"/>
      <c r="T589" s="692"/>
      <c r="U589" s="692"/>
      <c r="V589" s="692"/>
      <c r="W589" s="692"/>
      <c r="AA589" s="691"/>
      <c r="AD589" s="711"/>
    </row>
    <row r="590" spans="5:30" ht="23.25" customHeight="1">
      <c r="E590" s="691"/>
      <c r="F590" s="692"/>
      <c r="H590" s="711"/>
      <c r="J590" s="691"/>
      <c r="K590" s="693"/>
      <c r="L590" s="693"/>
      <c r="M590" s="693"/>
      <c r="N590" s="693"/>
      <c r="P590" s="692"/>
      <c r="R590" s="692"/>
      <c r="T590" s="692"/>
      <c r="U590" s="692"/>
      <c r="V590" s="692"/>
      <c r="W590" s="692"/>
      <c r="AA590" s="691"/>
      <c r="AD590" s="711"/>
    </row>
    <row r="591" spans="5:30" ht="23.25" customHeight="1">
      <c r="E591" s="691"/>
      <c r="F591" s="692"/>
      <c r="H591" s="711"/>
      <c r="J591" s="691"/>
      <c r="K591" s="693"/>
      <c r="L591" s="693"/>
      <c r="M591" s="693"/>
      <c r="N591" s="693"/>
      <c r="P591" s="692"/>
      <c r="R591" s="692"/>
      <c r="T591" s="692"/>
      <c r="U591" s="692"/>
      <c r="V591" s="692"/>
      <c r="W591" s="692"/>
      <c r="AA591" s="691"/>
      <c r="AD591" s="711"/>
    </row>
    <row r="592" spans="5:30" ht="23.25" customHeight="1">
      <c r="E592" s="691"/>
      <c r="F592" s="692"/>
      <c r="H592" s="711"/>
      <c r="J592" s="691"/>
      <c r="K592" s="693"/>
      <c r="L592" s="693"/>
      <c r="M592" s="693"/>
      <c r="N592" s="693"/>
      <c r="P592" s="692"/>
      <c r="R592" s="692"/>
      <c r="T592" s="692"/>
      <c r="U592" s="692"/>
      <c r="V592" s="692"/>
      <c r="W592" s="692"/>
      <c r="AA592" s="691"/>
      <c r="AD592" s="711"/>
    </row>
    <row r="593" spans="5:30" ht="23.25" customHeight="1">
      <c r="E593" s="691"/>
      <c r="F593" s="692"/>
      <c r="H593" s="711"/>
      <c r="J593" s="691"/>
      <c r="K593" s="693"/>
      <c r="L593" s="693"/>
      <c r="M593" s="693"/>
      <c r="N593" s="693"/>
      <c r="P593" s="692"/>
      <c r="R593" s="692"/>
      <c r="T593" s="692"/>
      <c r="U593" s="692"/>
      <c r="V593" s="692"/>
      <c r="W593" s="692"/>
      <c r="AA593" s="691"/>
      <c r="AD593" s="711"/>
    </row>
    <row r="594" spans="5:30" ht="23.25" customHeight="1">
      <c r="E594" s="691"/>
      <c r="F594" s="692"/>
      <c r="H594" s="711"/>
      <c r="J594" s="691"/>
      <c r="K594" s="693"/>
      <c r="L594" s="693"/>
      <c r="M594" s="693"/>
      <c r="N594" s="693"/>
      <c r="P594" s="692"/>
      <c r="R594" s="692"/>
      <c r="T594" s="692"/>
      <c r="U594" s="692"/>
      <c r="V594" s="692"/>
      <c r="W594" s="692"/>
      <c r="AA594" s="691"/>
      <c r="AD594" s="711"/>
    </row>
    <row r="595" spans="5:30" ht="23.25" customHeight="1">
      <c r="E595" s="691"/>
      <c r="F595" s="692"/>
      <c r="H595" s="711"/>
      <c r="J595" s="691"/>
      <c r="K595" s="693"/>
      <c r="L595" s="693"/>
      <c r="M595" s="693"/>
      <c r="N595" s="693"/>
      <c r="P595" s="692"/>
      <c r="R595" s="692"/>
      <c r="T595" s="692"/>
      <c r="U595" s="692"/>
      <c r="V595" s="692"/>
      <c r="W595" s="692"/>
      <c r="AA595" s="691"/>
      <c r="AD595" s="711"/>
    </row>
    <row r="596" spans="5:30" ht="23.25" customHeight="1">
      <c r="E596" s="691"/>
      <c r="F596" s="692"/>
      <c r="H596" s="711"/>
      <c r="J596" s="691"/>
      <c r="K596" s="693"/>
      <c r="L596" s="693"/>
      <c r="M596" s="693"/>
      <c r="N596" s="693"/>
      <c r="P596" s="692"/>
      <c r="R596" s="692"/>
      <c r="T596" s="692"/>
      <c r="U596" s="692"/>
      <c r="V596" s="692"/>
      <c r="W596" s="692"/>
      <c r="AA596" s="691"/>
      <c r="AD596" s="711"/>
    </row>
    <row r="597" spans="5:30" ht="23.25" customHeight="1">
      <c r="E597" s="691"/>
      <c r="F597" s="692"/>
      <c r="H597" s="711"/>
      <c r="J597" s="691"/>
      <c r="K597" s="693"/>
      <c r="L597" s="693"/>
      <c r="M597" s="693"/>
      <c r="N597" s="693"/>
      <c r="P597" s="692"/>
      <c r="R597" s="692"/>
      <c r="T597" s="692"/>
      <c r="U597" s="692"/>
      <c r="V597" s="692"/>
      <c r="W597" s="692"/>
      <c r="AA597" s="691"/>
      <c r="AD597" s="711"/>
    </row>
    <row r="598" spans="5:30" ht="23.25" customHeight="1">
      <c r="E598" s="691"/>
      <c r="F598" s="692"/>
      <c r="H598" s="711"/>
      <c r="J598" s="691"/>
      <c r="K598" s="693"/>
      <c r="L598" s="693"/>
      <c r="M598" s="693"/>
      <c r="N598" s="693"/>
      <c r="P598" s="692"/>
      <c r="R598" s="692"/>
      <c r="T598" s="692"/>
      <c r="U598" s="692"/>
      <c r="V598" s="692"/>
      <c r="W598" s="692"/>
      <c r="AA598" s="691"/>
      <c r="AD598" s="711"/>
    </row>
    <row r="599" spans="5:30" ht="23.25" customHeight="1">
      <c r="E599" s="691"/>
      <c r="F599" s="692"/>
      <c r="H599" s="711"/>
      <c r="J599" s="691"/>
      <c r="K599" s="693"/>
      <c r="L599" s="693"/>
      <c r="M599" s="693"/>
      <c r="N599" s="693"/>
      <c r="P599" s="692"/>
      <c r="R599" s="692"/>
      <c r="T599" s="692"/>
      <c r="U599" s="692"/>
      <c r="V599" s="692"/>
      <c r="W599" s="692"/>
      <c r="AA599" s="691"/>
      <c r="AD599" s="711"/>
    </row>
    <row r="600" spans="5:30" ht="23.25" customHeight="1">
      <c r="E600" s="691"/>
      <c r="F600" s="692"/>
      <c r="H600" s="711"/>
      <c r="J600" s="691"/>
      <c r="K600" s="693"/>
      <c r="L600" s="693"/>
      <c r="M600" s="693"/>
      <c r="N600" s="693"/>
      <c r="P600" s="692"/>
      <c r="R600" s="692"/>
      <c r="T600" s="692"/>
      <c r="U600" s="692"/>
      <c r="V600" s="692"/>
      <c r="W600" s="692"/>
      <c r="AA600" s="691"/>
      <c r="AD600" s="711"/>
    </row>
    <row r="601" spans="5:30" ht="23.25" customHeight="1">
      <c r="E601" s="691"/>
      <c r="F601" s="692"/>
      <c r="H601" s="711"/>
      <c r="J601" s="691"/>
      <c r="K601" s="693"/>
      <c r="L601" s="693"/>
      <c r="M601" s="693"/>
      <c r="N601" s="693"/>
      <c r="P601" s="692"/>
      <c r="R601" s="692"/>
      <c r="T601" s="692"/>
      <c r="U601" s="692"/>
      <c r="V601" s="692"/>
      <c r="W601" s="692"/>
      <c r="AA601" s="691"/>
      <c r="AD601" s="711"/>
    </row>
    <row r="602" spans="5:30" ht="23.25" customHeight="1">
      <c r="E602" s="691"/>
      <c r="F602" s="692"/>
      <c r="H602" s="711"/>
      <c r="J602" s="691"/>
      <c r="K602" s="693"/>
      <c r="L602" s="693"/>
      <c r="M602" s="693"/>
      <c r="N602" s="693"/>
      <c r="P602" s="692"/>
      <c r="R602" s="692"/>
      <c r="T602" s="692"/>
      <c r="U602" s="692"/>
      <c r="V602" s="692"/>
      <c r="W602" s="692"/>
      <c r="AA602" s="691"/>
      <c r="AD602" s="711"/>
    </row>
    <row r="603" spans="5:30" ht="23.25" customHeight="1">
      <c r="E603" s="691"/>
      <c r="F603" s="692"/>
      <c r="H603" s="711"/>
      <c r="J603" s="691"/>
      <c r="K603" s="693"/>
      <c r="L603" s="693"/>
      <c r="M603" s="693"/>
      <c r="N603" s="693"/>
      <c r="P603" s="692"/>
      <c r="R603" s="692"/>
      <c r="T603" s="692"/>
      <c r="U603" s="692"/>
      <c r="V603" s="692"/>
      <c r="W603" s="692"/>
      <c r="AA603" s="691"/>
      <c r="AD603" s="711"/>
    </row>
    <row r="604" spans="5:30" ht="23.25" customHeight="1">
      <c r="E604" s="691"/>
      <c r="F604" s="692"/>
      <c r="H604" s="711"/>
      <c r="J604" s="691"/>
      <c r="K604" s="693"/>
      <c r="L604" s="693"/>
      <c r="M604" s="693"/>
      <c r="N604" s="693"/>
      <c r="P604" s="692"/>
      <c r="R604" s="692"/>
      <c r="T604" s="692"/>
      <c r="U604" s="692"/>
      <c r="V604" s="692"/>
      <c r="W604" s="692"/>
      <c r="AA604" s="691"/>
      <c r="AD604" s="711"/>
    </row>
    <row r="605" spans="5:30" ht="23.25" customHeight="1">
      <c r="E605" s="691"/>
      <c r="F605" s="692"/>
      <c r="H605" s="711"/>
      <c r="J605" s="691"/>
      <c r="K605" s="693"/>
      <c r="L605" s="693"/>
      <c r="M605" s="693"/>
      <c r="N605" s="693"/>
      <c r="P605" s="692"/>
      <c r="R605" s="692"/>
      <c r="T605" s="692"/>
      <c r="U605" s="692"/>
      <c r="V605" s="692"/>
      <c r="W605" s="692"/>
      <c r="AA605" s="691"/>
      <c r="AD605" s="711"/>
    </row>
    <row r="606" spans="5:30" ht="23.25" customHeight="1">
      <c r="E606" s="691"/>
      <c r="F606" s="692"/>
      <c r="H606" s="711"/>
      <c r="J606" s="691"/>
      <c r="K606" s="693"/>
      <c r="L606" s="693"/>
      <c r="M606" s="693"/>
      <c r="N606" s="693"/>
      <c r="P606" s="692"/>
      <c r="R606" s="692"/>
      <c r="T606" s="692"/>
      <c r="U606" s="692"/>
      <c r="V606" s="692"/>
      <c r="W606" s="692"/>
      <c r="AA606" s="691"/>
      <c r="AD606" s="711"/>
    </row>
    <row r="607" spans="5:30" ht="23.25" customHeight="1">
      <c r="E607" s="691"/>
      <c r="F607" s="692"/>
      <c r="H607" s="711"/>
      <c r="J607" s="691"/>
      <c r="K607" s="693"/>
      <c r="L607" s="693"/>
      <c r="M607" s="693"/>
      <c r="N607" s="693"/>
      <c r="P607" s="692"/>
      <c r="R607" s="692"/>
      <c r="T607" s="692"/>
      <c r="U607" s="692"/>
      <c r="V607" s="692"/>
      <c r="W607" s="692"/>
      <c r="AA607" s="691"/>
      <c r="AD607" s="711"/>
    </row>
    <row r="608" spans="5:30" ht="23.25" customHeight="1">
      <c r="E608" s="691"/>
      <c r="F608" s="692"/>
      <c r="H608" s="711"/>
      <c r="J608" s="691"/>
      <c r="K608" s="693"/>
      <c r="L608" s="693"/>
      <c r="M608" s="693"/>
      <c r="N608" s="693"/>
      <c r="P608" s="692"/>
      <c r="R608" s="692"/>
      <c r="T608" s="692"/>
      <c r="U608" s="692"/>
      <c r="V608" s="692"/>
      <c r="W608" s="692"/>
      <c r="AA608" s="691"/>
      <c r="AD608" s="711"/>
    </row>
    <row r="609" spans="5:30" ht="23.25" customHeight="1">
      <c r="E609" s="691"/>
      <c r="F609" s="692"/>
      <c r="H609" s="711"/>
      <c r="J609" s="691"/>
      <c r="K609" s="693"/>
      <c r="L609" s="693"/>
      <c r="M609" s="693"/>
      <c r="N609" s="693"/>
      <c r="P609" s="692"/>
      <c r="R609" s="692"/>
      <c r="T609" s="692"/>
      <c r="U609" s="692"/>
      <c r="V609" s="692"/>
      <c r="W609" s="692"/>
      <c r="AA609" s="691"/>
      <c r="AD609" s="711"/>
    </row>
    <row r="610" spans="5:30" ht="23.25" customHeight="1">
      <c r="E610" s="691"/>
      <c r="F610" s="692"/>
      <c r="H610" s="711"/>
      <c r="J610" s="691"/>
      <c r="K610" s="693"/>
      <c r="L610" s="693"/>
      <c r="M610" s="693"/>
      <c r="N610" s="693"/>
      <c r="P610" s="692"/>
      <c r="R610" s="692"/>
      <c r="T610" s="692"/>
      <c r="U610" s="692"/>
      <c r="V610" s="692"/>
      <c r="W610" s="692"/>
      <c r="AA610" s="691"/>
      <c r="AD610" s="711"/>
    </row>
    <row r="611" spans="5:30" ht="23.25" customHeight="1">
      <c r="E611" s="691"/>
      <c r="F611" s="692"/>
      <c r="H611" s="711"/>
      <c r="J611" s="691"/>
      <c r="K611" s="693"/>
      <c r="L611" s="693"/>
      <c r="M611" s="693"/>
      <c r="N611" s="693"/>
      <c r="P611" s="692"/>
      <c r="R611" s="692"/>
      <c r="T611" s="692"/>
      <c r="U611" s="692"/>
      <c r="V611" s="692"/>
      <c r="W611" s="692"/>
      <c r="AA611" s="691"/>
      <c r="AD611" s="711"/>
    </row>
    <row r="612" spans="5:30" ht="23.25" customHeight="1">
      <c r="E612" s="691"/>
      <c r="F612" s="692"/>
      <c r="H612" s="711"/>
      <c r="J612" s="691"/>
      <c r="K612" s="693"/>
      <c r="L612" s="693"/>
      <c r="M612" s="693"/>
      <c r="N612" s="693"/>
      <c r="P612" s="692"/>
      <c r="R612" s="692"/>
      <c r="T612" s="692"/>
      <c r="U612" s="692"/>
      <c r="V612" s="692"/>
      <c r="W612" s="692"/>
      <c r="AA612" s="691"/>
      <c r="AD612" s="711"/>
    </row>
    <row r="613" spans="5:30" ht="23.25" customHeight="1">
      <c r="E613" s="691"/>
      <c r="F613" s="692"/>
      <c r="H613" s="711"/>
      <c r="J613" s="691"/>
      <c r="K613" s="693"/>
      <c r="L613" s="693"/>
      <c r="M613" s="693"/>
      <c r="N613" s="693"/>
      <c r="P613" s="692"/>
      <c r="R613" s="692"/>
      <c r="T613" s="692"/>
      <c r="U613" s="692"/>
      <c r="V613" s="692"/>
      <c r="W613" s="692"/>
      <c r="AA613" s="691"/>
      <c r="AD613" s="711"/>
    </row>
    <row r="614" spans="5:30" ht="23.25" customHeight="1">
      <c r="E614" s="691"/>
      <c r="F614" s="692"/>
      <c r="H614" s="711"/>
      <c r="J614" s="691"/>
      <c r="K614" s="693"/>
      <c r="L614" s="693"/>
      <c r="M614" s="693"/>
      <c r="N614" s="693"/>
      <c r="P614" s="692"/>
      <c r="R614" s="692"/>
      <c r="T614" s="692"/>
      <c r="U614" s="692"/>
      <c r="V614" s="692"/>
      <c r="W614" s="692"/>
      <c r="AA614" s="691"/>
      <c r="AD614" s="711"/>
    </row>
    <row r="615" spans="5:30" ht="23.25" customHeight="1">
      <c r="E615" s="691"/>
      <c r="F615" s="692"/>
      <c r="H615" s="711"/>
      <c r="J615" s="691"/>
      <c r="K615" s="693"/>
      <c r="L615" s="693"/>
      <c r="M615" s="693"/>
      <c r="N615" s="693"/>
      <c r="P615" s="692"/>
      <c r="R615" s="692"/>
      <c r="T615" s="692"/>
      <c r="U615" s="692"/>
      <c r="V615" s="692"/>
      <c r="W615" s="692"/>
      <c r="AA615" s="691"/>
      <c r="AD615" s="711"/>
    </row>
    <row r="616" spans="5:30" ht="23.25" customHeight="1">
      <c r="E616" s="691"/>
      <c r="F616" s="692"/>
      <c r="H616" s="711"/>
      <c r="J616" s="691"/>
      <c r="K616" s="693"/>
      <c r="L616" s="693"/>
      <c r="M616" s="693"/>
      <c r="N616" s="693"/>
      <c r="P616" s="692"/>
      <c r="R616" s="692"/>
      <c r="T616" s="692"/>
      <c r="U616" s="692"/>
      <c r="V616" s="692"/>
      <c r="W616" s="692"/>
      <c r="AA616" s="691"/>
      <c r="AD616" s="711"/>
    </row>
    <row r="617" spans="5:30" ht="23.25" customHeight="1">
      <c r="E617" s="691"/>
      <c r="F617" s="692"/>
      <c r="H617" s="711"/>
      <c r="J617" s="691"/>
      <c r="K617" s="693"/>
      <c r="L617" s="693"/>
      <c r="M617" s="693"/>
      <c r="N617" s="693"/>
      <c r="P617" s="692"/>
      <c r="R617" s="692"/>
      <c r="T617" s="692"/>
      <c r="U617" s="692"/>
      <c r="V617" s="692"/>
      <c r="W617" s="692"/>
      <c r="AA617" s="691"/>
      <c r="AD617" s="711"/>
    </row>
    <row r="618" spans="5:30" ht="23.25" customHeight="1">
      <c r="E618" s="691"/>
      <c r="F618" s="692"/>
      <c r="H618" s="711"/>
      <c r="J618" s="691"/>
      <c r="K618" s="693"/>
      <c r="L618" s="693"/>
      <c r="M618" s="693"/>
      <c r="N618" s="693"/>
      <c r="P618" s="692"/>
      <c r="R618" s="692"/>
      <c r="T618" s="692"/>
      <c r="U618" s="692"/>
      <c r="V618" s="692"/>
      <c r="W618" s="692"/>
      <c r="AA618" s="691"/>
      <c r="AD618" s="711"/>
    </row>
    <row r="619" spans="5:30" ht="23.25" customHeight="1">
      <c r="E619" s="691"/>
      <c r="F619" s="692"/>
      <c r="H619" s="711"/>
      <c r="J619" s="691"/>
      <c r="K619" s="693"/>
      <c r="L619" s="693"/>
      <c r="M619" s="693"/>
      <c r="N619" s="693"/>
      <c r="P619" s="692"/>
      <c r="R619" s="692"/>
      <c r="T619" s="692"/>
      <c r="U619" s="692"/>
      <c r="V619" s="692"/>
      <c r="W619" s="692"/>
      <c r="AA619" s="691"/>
      <c r="AD619" s="711"/>
    </row>
    <row r="620" spans="5:30" ht="23.25" customHeight="1">
      <c r="E620" s="691"/>
      <c r="F620" s="692"/>
      <c r="H620" s="711"/>
      <c r="J620" s="691"/>
      <c r="K620" s="693"/>
      <c r="L620" s="693"/>
      <c r="M620" s="693"/>
      <c r="N620" s="693"/>
      <c r="P620" s="692"/>
      <c r="R620" s="692"/>
      <c r="T620" s="692"/>
      <c r="U620" s="692"/>
      <c r="V620" s="692"/>
      <c r="W620" s="692"/>
      <c r="AA620" s="691"/>
      <c r="AD620" s="711"/>
    </row>
    <row r="621" spans="5:30" ht="23.25" customHeight="1">
      <c r="E621" s="691"/>
      <c r="F621" s="692"/>
      <c r="H621" s="711"/>
      <c r="J621" s="691"/>
      <c r="K621" s="693"/>
      <c r="L621" s="693"/>
      <c r="M621" s="693"/>
      <c r="N621" s="693"/>
      <c r="P621" s="692"/>
      <c r="R621" s="692"/>
      <c r="T621" s="692"/>
      <c r="U621" s="692"/>
      <c r="V621" s="692"/>
      <c r="W621" s="692"/>
      <c r="AA621" s="691"/>
      <c r="AD621" s="711"/>
    </row>
    <row r="622" spans="5:30" ht="23.25" customHeight="1">
      <c r="E622" s="691"/>
      <c r="F622" s="692"/>
      <c r="H622" s="711"/>
      <c r="J622" s="691"/>
      <c r="K622" s="693"/>
      <c r="L622" s="693"/>
      <c r="M622" s="693"/>
      <c r="N622" s="693"/>
      <c r="P622" s="692"/>
      <c r="R622" s="692"/>
      <c r="T622" s="692"/>
      <c r="U622" s="692"/>
      <c r="V622" s="692"/>
      <c r="W622" s="692"/>
      <c r="AA622" s="691"/>
      <c r="AD622" s="711"/>
    </row>
    <row r="623" spans="5:30" ht="23.25" customHeight="1">
      <c r="E623" s="691"/>
      <c r="F623" s="692"/>
      <c r="H623" s="711"/>
      <c r="J623" s="691"/>
      <c r="K623" s="693"/>
      <c r="L623" s="693"/>
      <c r="M623" s="693"/>
      <c r="N623" s="693"/>
      <c r="P623" s="692"/>
      <c r="R623" s="692"/>
      <c r="T623" s="692"/>
      <c r="U623" s="692"/>
      <c r="V623" s="692"/>
      <c r="W623" s="692"/>
      <c r="AA623" s="691"/>
      <c r="AD623" s="711"/>
    </row>
    <row r="624" spans="5:30" ht="23.25" customHeight="1">
      <c r="E624" s="691"/>
      <c r="F624" s="692"/>
      <c r="H624" s="711"/>
      <c r="J624" s="691"/>
      <c r="K624" s="693"/>
      <c r="L624" s="693"/>
      <c r="M624" s="693"/>
      <c r="N624" s="693"/>
      <c r="P624" s="692"/>
      <c r="R624" s="692"/>
      <c r="T624" s="692"/>
      <c r="U624" s="692"/>
      <c r="V624" s="692"/>
      <c r="W624" s="692"/>
      <c r="AA624" s="691"/>
      <c r="AD624" s="711"/>
    </row>
    <row r="625" spans="5:30" ht="23.25" customHeight="1">
      <c r="E625" s="691"/>
      <c r="F625" s="692"/>
      <c r="H625" s="711"/>
      <c r="J625" s="691"/>
      <c r="K625" s="693"/>
      <c r="L625" s="693"/>
      <c r="M625" s="693"/>
      <c r="N625" s="693"/>
      <c r="P625" s="692"/>
      <c r="R625" s="692"/>
      <c r="T625" s="692"/>
      <c r="U625" s="692"/>
      <c r="V625" s="692"/>
      <c r="W625" s="692"/>
      <c r="AA625" s="691"/>
      <c r="AD625" s="711"/>
    </row>
    <row r="626" spans="5:30" ht="23.25" customHeight="1">
      <c r="E626" s="691"/>
      <c r="F626" s="692"/>
      <c r="H626" s="711"/>
      <c r="J626" s="691"/>
      <c r="K626" s="693"/>
      <c r="L626" s="693"/>
      <c r="M626" s="693"/>
      <c r="N626" s="693"/>
      <c r="P626" s="692"/>
      <c r="R626" s="692"/>
      <c r="T626" s="692"/>
      <c r="U626" s="692"/>
      <c r="V626" s="692"/>
      <c r="W626" s="692"/>
      <c r="AA626" s="691"/>
      <c r="AD626" s="711"/>
    </row>
    <row r="627" spans="5:30" ht="23.25" customHeight="1">
      <c r="E627" s="691"/>
      <c r="F627" s="692"/>
      <c r="H627" s="711"/>
      <c r="J627" s="691"/>
      <c r="K627" s="693"/>
      <c r="L627" s="693"/>
      <c r="M627" s="693"/>
      <c r="N627" s="693"/>
      <c r="P627" s="692"/>
      <c r="R627" s="692"/>
      <c r="T627" s="692"/>
      <c r="U627" s="692"/>
      <c r="V627" s="692"/>
      <c r="W627" s="692"/>
      <c r="AA627" s="691"/>
      <c r="AD627" s="711"/>
    </row>
    <row r="628" spans="5:30" ht="23.25" customHeight="1">
      <c r="E628" s="691"/>
      <c r="F628" s="692"/>
      <c r="H628" s="711"/>
      <c r="J628" s="691"/>
      <c r="K628" s="693"/>
      <c r="L628" s="693"/>
      <c r="M628" s="693"/>
      <c r="N628" s="693"/>
      <c r="P628" s="692"/>
      <c r="R628" s="692"/>
      <c r="T628" s="692"/>
      <c r="U628" s="692"/>
      <c r="V628" s="692"/>
      <c r="W628" s="692"/>
      <c r="AA628" s="691"/>
      <c r="AD628" s="711"/>
    </row>
    <row r="629" spans="5:30" ht="23.25" customHeight="1">
      <c r="E629" s="691"/>
      <c r="F629" s="692"/>
      <c r="H629" s="711"/>
      <c r="J629" s="691"/>
      <c r="K629" s="693"/>
      <c r="L629" s="693"/>
      <c r="M629" s="693"/>
      <c r="N629" s="693"/>
      <c r="P629" s="692"/>
      <c r="R629" s="692"/>
      <c r="T629" s="692"/>
      <c r="U629" s="692"/>
      <c r="V629" s="692"/>
      <c r="W629" s="692"/>
      <c r="AA629" s="691"/>
      <c r="AD629" s="711"/>
    </row>
    <row r="630" spans="5:30" ht="23.25" customHeight="1">
      <c r="E630" s="691"/>
      <c r="F630" s="692"/>
      <c r="H630" s="711"/>
      <c r="J630" s="691"/>
      <c r="K630" s="693"/>
      <c r="L630" s="693"/>
      <c r="M630" s="693"/>
      <c r="N630" s="693"/>
      <c r="P630" s="692"/>
      <c r="R630" s="692"/>
      <c r="T630" s="692"/>
      <c r="U630" s="692"/>
      <c r="V630" s="692"/>
      <c r="W630" s="692"/>
      <c r="AA630" s="691"/>
      <c r="AD630" s="711"/>
    </row>
    <row r="631" spans="5:30" ht="23.25" customHeight="1">
      <c r="E631" s="691"/>
      <c r="F631" s="692"/>
      <c r="H631" s="711"/>
      <c r="J631" s="691"/>
      <c r="K631" s="693"/>
      <c r="L631" s="693"/>
      <c r="M631" s="693"/>
      <c r="N631" s="693"/>
      <c r="P631" s="692"/>
      <c r="R631" s="692"/>
      <c r="T631" s="692"/>
      <c r="U631" s="692"/>
      <c r="V631" s="692"/>
      <c r="W631" s="692"/>
      <c r="AA631" s="691"/>
      <c r="AD631" s="711"/>
    </row>
    <row r="632" spans="5:30" ht="23.25" customHeight="1">
      <c r="E632" s="691"/>
      <c r="F632" s="692"/>
      <c r="H632" s="711"/>
      <c r="J632" s="691"/>
      <c r="K632" s="693"/>
      <c r="L632" s="693"/>
      <c r="M632" s="693"/>
      <c r="N632" s="693"/>
      <c r="P632" s="692"/>
      <c r="R632" s="692"/>
      <c r="T632" s="692"/>
      <c r="U632" s="692"/>
      <c r="V632" s="692"/>
      <c r="W632" s="692"/>
      <c r="AA632" s="691"/>
      <c r="AD632" s="711"/>
    </row>
    <row r="633" spans="5:30" ht="23.25" customHeight="1">
      <c r="E633" s="691"/>
      <c r="F633" s="692"/>
      <c r="H633" s="711"/>
      <c r="J633" s="691"/>
      <c r="K633" s="693"/>
      <c r="L633" s="693"/>
      <c r="M633" s="693"/>
      <c r="N633" s="693"/>
      <c r="P633" s="692"/>
      <c r="R633" s="692"/>
      <c r="T633" s="692"/>
      <c r="U633" s="692"/>
      <c r="V633" s="692"/>
      <c r="W633" s="692"/>
      <c r="AA633" s="691"/>
      <c r="AD633" s="711"/>
    </row>
    <row r="634" spans="5:30" ht="23.25" customHeight="1">
      <c r="E634" s="691"/>
      <c r="F634" s="692"/>
      <c r="H634" s="711"/>
      <c r="J634" s="691"/>
      <c r="K634" s="693"/>
      <c r="L634" s="693"/>
      <c r="M634" s="693"/>
      <c r="N634" s="693"/>
      <c r="P634" s="692"/>
      <c r="R634" s="692"/>
      <c r="T634" s="692"/>
      <c r="U634" s="692"/>
      <c r="V634" s="692"/>
      <c r="W634" s="692"/>
      <c r="AA634" s="691"/>
      <c r="AD634" s="711"/>
    </row>
    <row r="635" spans="5:30" ht="23.25" customHeight="1">
      <c r="E635" s="691"/>
      <c r="F635" s="692"/>
      <c r="H635" s="711"/>
      <c r="J635" s="691"/>
      <c r="K635" s="693"/>
      <c r="L635" s="693"/>
      <c r="M635" s="693"/>
      <c r="N635" s="693"/>
      <c r="P635" s="692"/>
      <c r="R635" s="692"/>
      <c r="T635" s="692"/>
      <c r="U635" s="692"/>
      <c r="V635" s="692"/>
      <c r="W635" s="692"/>
      <c r="AA635" s="691"/>
      <c r="AD635" s="711"/>
    </row>
    <row r="636" spans="5:30" ht="23.25" customHeight="1">
      <c r="E636" s="691"/>
      <c r="F636" s="692"/>
      <c r="H636" s="711"/>
      <c r="J636" s="691"/>
      <c r="K636" s="693"/>
      <c r="L636" s="693"/>
      <c r="M636" s="693"/>
      <c r="N636" s="693"/>
      <c r="P636" s="692"/>
      <c r="R636" s="692"/>
      <c r="T636" s="692"/>
      <c r="U636" s="692"/>
      <c r="V636" s="692"/>
      <c r="W636" s="692"/>
      <c r="AA636" s="691"/>
      <c r="AD636" s="711"/>
    </row>
    <row r="637" spans="5:30" ht="23.25" customHeight="1">
      <c r="E637" s="691"/>
      <c r="F637" s="692"/>
      <c r="H637" s="711"/>
      <c r="J637" s="691"/>
      <c r="K637" s="693"/>
      <c r="L637" s="693"/>
      <c r="M637" s="693"/>
      <c r="N637" s="693"/>
      <c r="P637" s="692"/>
      <c r="R637" s="692"/>
      <c r="T637" s="692"/>
      <c r="U637" s="692"/>
      <c r="V637" s="692"/>
      <c r="W637" s="692"/>
      <c r="AA637" s="691"/>
      <c r="AD637" s="711"/>
    </row>
    <row r="638" spans="5:30" ht="23.25" customHeight="1">
      <c r="E638" s="691"/>
      <c r="F638" s="692"/>
      <c r="H638" s="711"/>
      <c r="J638" s="691"/>
      <c r="K638" s="693"/>
      <c r="L638" s="693"/>
      <c r="M638" s="693"/>
      <c r="N638" s="693"/>
      <c r="P638" s="692"/>
      <c r="R638" s="692"/>
      <c r="T638" s="692"/>
      <c r="U638" s="692"/>
      <c r="V638" s="692"/>
      <c r="W638" s="692"/>
      <c r="AA638" s="691"/>
      <c r="AD638" s="711"/>
    </row>
    <row r="639" spans="5:30" ht="23.25" customHeight="1">
      <c r="E639" s="691"/>
      <c r="F639" s="692"/>
      <c r="H639" s="711"/>
      <c r="J639" s="691"/>
      <c r="K639" s="693"/>
      <c r="L639" s="693"/>
      <c r="M639" s="693"/>
      <c r="N639" s="693"/>
      <c r="P639" s="692"/>
      <c r="R639" s="692"/>
      <c r="T639" s="692"/>
      <c r="U639" s="692"/>
      <c r="V639" s="692"/>
      <c r="W639" s="692"/>
      <c r="AA639" s="691"/>
      <c r="AD639" s="711"/>
    </row>
    <row r="640" spans="5:30" ht="23.25" customHeight="1">
      <c r="E640" s="691"/>
      <c r="F640" s="692"/>
      <c r="H640" s="711"/>
      <c r="J640" s="691"/>
      <c r="K640" s="693"/>
      <c r="L640" s="693"/>
      <c r="M640" s="693"/>
      <c r="N640" s="693"/>
      <c r="P640" s="692"/>
      <c r="R640" s="692"/>
      <c r="T640" s="692"/>
      <c r="U640" s="692"/>
      <c r="V640" s="692"/>
      <c r="W640" s="692"/>
      <c r="AA640" s="691"/>
      <c r="AD640" s="711"/>
    </row>
    <row r="641" spans="5:30" ht="23.25" customHeight="1">
      <c r="E641" s="691"/>
      <c r="F641" s="692"/>
      <c r="H641" s="711"/>
      <c r="J641" s="691"/>
      <c r="K641" s="693"/>
      <c r="L641" s="693"/>
      <c r="M641" s="693"/>
      <c r="N641" s="693"/>
      <c r="P641" s="692"/>
      <c r="R641" s="692"/>
      <c r="T641" s="692"/>
      <c r="U641" s="692"/>
      <c r="V641" s="692"/>
      <c r="W641" s="692"/>
      <c r="AA641" s="691"/>
      <c r="AD641" s="711"/>
    </row>
    <row r="642" spans="5:30" ht="23.25" customHeight="1">
      <c r="E642" s="691"/>
      <c r="F642" s="692"/>
      <c r="H642" s="711"/>
      <c r="J642" s="691"/>
      <c r="K642" s="693"/>
      <c r="L642" s="693"/>
      <c r="M642" s="693"/>
      <c r="N642" s="693"/>
      <c r="P642" s="692"/>
      <c r="R642" s="692"/>
      <c r="T642" s="692"/>
      <c r="U642" s="692"/>
      <c r="V642" s="692"/>
      <c r="W642" s="692"/>
      <c r="AA642" s="691"/>
      <c r="AD642" s="711"/>
    </row>
    <row r="643" spans="5:30" ht="23.25" customHeight="1">
      <c r="E643" s="691"/>
      <c r="F643" s="692"/>
      <c r="H643" s="711"/>
      <c r="J643" s="691"/>
      <c r="K643" s="693"/>
      <c r="L643" s="693"/>
      <c r="M643" s="693"/>
      <c r="N643" s="693"/>
      <c r="P643" s="692"/>
      <c r="R643" s="692"/>
      <c r="T643" s="692"/>
      <c r="U643" s="692"/>
      <c r="V643" s="692"/>
      <c r="W643" s="692"/>
      <c r="AA643" s="691"/>
      <c r="AD643" s="711"/>
    </row>
    <row r="644" spans="5:30" ht="23.25" customHeight="1">
      <c r="E644" s="691"/>
      <c r="F644" s="692"/>
      <c r="H644" s="711"/>
      <c r="J644" s="691"/>
      <c r="K644" s="693"/>
      <c r="L644" s="693"/>
      <c r="M644" s="693"/>
      <c r="N644" s="693"/>
      <c r="P644" s="692"/>
      <c r="R644" s="692"/>
      <c r="T644" s="692"/>
      <c r="U644" s="692"/>
      <c r="V644" s="692"/>
      <c r="W644" s="692"/>
      <c r="AA644" s="691"/>
      <c r="AD644" s="711"/>
    </row>
    <row r="645" spans="5:30" ht="23.25" customHeight="1">
      <c r="E645" s="691"/>
      <c r="F645" s="692"/>
      <c r="H645" s="711"/>
      <c r="J645" s="691"/>
      <c r="K645" s="693"/>
      <c r="L645" s="693"/>
      <c r="M645" s="693"/>
      <c r="N645" s="693"/>
      <c r="P645" s="692"/>
      <c r="R645" s="692"/>
      <c r="T645" s="692"/>
      <c r="U645" s="692"/>
      <c r="V645" s="692"/>
      <c r="W645" s="692"/>
      <c r="AA645" s="691"/>
      <c r="AD645" s="711"/>
    </row>
    <row r="646" spans="5:30" ht="23.25" customHeight="1">
      <c r="E646" s="691"/>
      <c r="F646" s="692"/>
      <c r="H646" s="711"/>
      <c r="J646" s="691"/>
      <c r="K646" s="693"/>
      <c r="L646" s="693"/>
      <c r="M646" s="693"/>
      <c r="N646" s="693"/>
      <c r="P646" s="692"/>
      <c r="R646" s="692"/>
      <c r="T646" s="692"/>
      <c r="U646" s="692"/>
      <c r="V646" s="692"/>
      <c r="W646" s="692"/>
      <c r="AA646" s="691"/>
      <c r="AD646" s="711"/>
    </row>
    <row r="647" spans="5:30" ht="23.25" customHeight="1">
      <c r="E647" s="691"/>
      <c r="F647" s="692"/>
      <c r="H647" s="711"/>
      <c r="J647" s="691"/>
      <c r="K647" s="693"/>
      <c r="L647" s="693"/>
      <c r="M647" s="693"/>
      <c r="N647" s="693"/>
      <c r="P647" s="692"/>
      <c r="R647" s="692"/>
      <c r="T647" s="692"/>
      <c r="U647" s="692"/>
      <c r="V647" s="692"/>
      <c r="W647" s="692"/>
      <c r="AA647" s="691"/>
      <c r="AD647" s="711"/>
    </row>
    <row r="648" spans="5:30" ht="23.25" customHeight="1">
      <c r="E648" s="691"/>
      <c r="F648" s="692"/>
      <c r="H648" s="711"/>
      <c r="J648" s="691"/>
      <c r="K648" s="693"/>
      <c r="L648" s="693"/>
      <c r="M648" s="693"/>
      <c r="N648" s="693"/>
      <c r="P648" s="692"/>
      <c r="R648" s="692"/>
      <c r="T648" s="692"/>
      <c r="U648" s="692"/>
      <c r="V648" s="692"/>
      <c r="W648" s="692"/>
      <c r="AA648" s="691"/>
      <c r="AD648" s="711"/>
    </row>
    <row r="649" spans="5:30" ht="23.25" customHeight="1">
      <c r="E649" s="691"/>
      <c r="F649" s="692"/>
      <c r="H649" s="711"/>
      <c r="J649" s="691"/>
      <c r="K649" s="693"/>
      <c r="L649" s="693"/>
      <c r="M649" s="693"/>
      <c r="N649" s="693"/>
      <c r="P649" s="692"/>
      <c r="R649" s="692"/>
      <c r="T649" s="692"/>
      <c r="U649" s="692"/>
      <c r="V649" s="692"/>
      <c r="W649" s="692"/>
      <c r="AA649" s="691"/>
      <c r="AD649" s="711"/>
    </row>
    <row r="650" spans="5:30" ht="23.25" customHeight="1">
      <c r="E650" s="691"/>
      <c r="F650" s="692"/>
      <c r="H650" s="711"/>
      <c r="J650" s="691"/>
      <c r="K650" s="693"/>
      <c r="L650" s="693"/>
      <c r="M650" s="693"/>
      <c r="N650" s="693"/>
      <c r="P650" s="692"/>
      <c r="R650" s="692"/>
      <c r="T650" s="692"/>
      <c r="U650" s="692"/>
      <c r="V650" s="692"/>
      <c r="W650" s="692"/>
      <c r="AA650" s="691"/>
      <c r="AD650" s="711"/>
    </row>
    <row r="651" spans="5:30" ht="23.25" customHeight="1">
      <c r="E651" s="691"/>
      <c r="F651" s="692"/>
      <c r="H651" s="711"/>
      <c r="J651" s="691"/>
      <c r="K651" s="693"/>
      <c r="L651" s="693"/>
      <c r="M651" s="693"/>
      <c r="N651" s="693"/>
      <c r="P651" s="692"/>
      <c r="R651" s="692"/>
      <c r="T651" s="692"/>
      <c r="U651" s="692"/>
      <c r="V651" s="692"/>
      <c r="W651" s="692"/>
      <c r="AA651" s="691"/>
      <c r="AD651" s="711"/>
    </row>
    <row r="652" spans="5:30" ht="23.25" customHeight="1">
      <c r="E652" s="691"/>
      <c r="F652" s="692"/>
      <c r="H652" s="711"/>
      <c r="J652" s="691"/>
      <c r="K652" s="693"/>
      <c r="L652" s="693"/>
      <c r="M652" s="693"/>
      <c r="N652" s="693"/>
      <c r="P652" s="692"/>
      <c r="R652" s="692"/>
      <c r="T652" s="692"/>
      <c r="U652" s="692"/>
      <c r="V652" s="692"/>
      <c r="W652" s="692"/>
      <c r="AA652" s="691"/>
      <c r="AD652" s="711"/>
    </row>
    <row r="653" spans="5:30" ht="23.25" customHeight="1">
      <c r="E653" s="691"/>
      <c r="F653" s="692"/>
      <c r="H653" s="711"/>
      <c r="J653" s="691"/>
      <c r="K653" s="693"/>
      <c r="L653" s="693"/>
      <c r="M653" s="693"/>
      <c r="N653" s="693"/>
      <c r="P653" s="692"/>
      <c r="R653" s="692"/>
      <c r="T653" s="692"/>
      <c r="U653" s="692"/>
      <c r="V653" s="692"/>
      <c r="W653" s="692"/>
      <c r="AA653" s="691"/>
      <c r="AD653" s="711"/>
    </row>
    <row r="654" spans="5:30" ht="23.25" customHeight="1">
      <c r="E654" s="691"/>
      <c r="F654" s="692"/>
      <c r="H654" s="711"/>
      <c r="J654" s="691"/>
      <c r="K654" s="693"/>
      <c r="L654" s="693"/>
      <c r="M654" s="693"/>
      <c r="N654" s="693"/>
      <c r="P654" s="692"/>
      <c r="R654" s="692"/>
      <c r="T654" s="692"/>
      <c r="U654" s="692"/>
      <c r="V654" s="692"/>
      <c r="W654" s="692"/>
      <c r="AA654" s="691"/>
      <c r="AD654" s="711"/>
    </row>
    <row r="655" spans="5:30" ht="23.25" customHeight="1">
      <c r="E655" s="691"/>
      <c r="F655" s="692"/>
      <c r="H655" s="711"/>
      <c r="J655" s="691"/>
      <c r="K655" s="693"/>
      <c r="L655" s="693"/>
      <c r="M655" s="693"/>
      <c r="N655" s="693"/>
      <c r="P655" s="692"/>
      <c r="R655" s="692"/>
      <c r="T655" s="692"/>
      <c r="U655" s="692"/>
      <c r="V655" s="692"/>
      <c r="W655" s="692"/>
      <c r="AA655" s="691"/>
      <c r="AD655" s="711"/>
    </row>
    <row r="656" spans="5:30" ht="23.25" customHeight="1">
      <c r="E656" s="691"/>
      <c r="F656" s="692"/>
      <c r="H656" s="711"/>
      <c r="J656" s="691"/>
      <c r="K656" s="693"/>
      <c r="L656" s="693"/>
      <c r="M656" s="693"/>
      <c r="N656" s="693"/>
      <c r="P656" s="692"/>
      <c r="R656" s="692"/>
      <c r="T656" s="692"/>
      <c r="U656" s="692"/>
      <c r="V656" s="692"/>
      <c r="W656" s="692"/>
      <c r="AA656" s="691"/>
      <c r="AD656" s="711"/>
    </row>
    <row r="657" spans="5:30" ht="23.25" customHeight="1">
      <c r="E657" s="691"/>
      <c r="F657" s="692"/>
      <c r="H657" s="711"/>
      <c r="J657" s="691"/>
      <c r="K657" s="693"/>
      <c r="L657" s="693"/>
      <c r="M657" s="693"/>
      <c r="N657" s="693"/>
      <c r="P657" s="692"/>
      <c r="R657" s="692"/>
      <c r="T657" s="692"/>
      <c r="U657" s="692"/>
      <c r="V657" s="692"/>
      <c r="W657" s="692"/>
      <c r="AA657" s="691"/>
      <c r="AD657" s="711"/>
    </row>
    <row r="658" spans="5:30" ht="23.25" customHeight="1">
      <c r="E658" s="691"/>
      <c r="F658" s="692"/>
      <c r="H658" s="711"/>
      <c r="J658" s="691"/>
      <c r="K658" s="693"/>
      <c r="L658" s="693"/>
      <c r="M658" s="693"/>
      <c r="N658" s="693"/>
      <c r="P658" s="692"/>
      <c r="R658" s="692"/>
      <c r="T658" s="692"/>
      <c r="U658" s="692"/>
      <c r="V658" s="692"/>
      <c r="W658" s="692"/>
      <c r="AA658" s="691"/>
      <c r="AD658" s="711"/>
    </row>
    <row r="659" spans="5:30" ht="23.25" customHeight="1">
      <c r="E659" s="691"/>
      <c r="F659" s="692"/>
      <c r="H659" s="711"/>
      <c r="J659" s="691"/>
      <c r="K659" s="693"/>
      <c r="L659" s="693"/>
      <c r="M659" s="693"/>
      <c r="N659" s="693"/>
      <c r="P659" s="692"/>
      <c r="R659" s="692"/>
      <c r="T659" s="692"/>
      <c r="U659" s="692"/>
      <c r="V659" s="692"/>
      <c r="W659" s="692"/>
      <c r="AA659" s="691"/>
      <c r="AD659" s="711"/>
    </row>
    <row r="660" spans="5:30" ht="23.25" customHeight="1">
      <c r="E660" s="691"/>
      <c r="F660" s="692"/>
      <c r="H660" s="711"/>
      <c r="J660" s="691"/>
      <c r="K660" s="693"/>
      <c r="L660" s="693"/>
      <c r="M660" s="693"/>
      <c r="N660" s="693"/>
      <c r="P660" s="692"/>
      <c r="R660" s="692"/>
      <c r="T660" s="692"/>
      <c r="U660" s="692"/>
      <c r="V660" s="692"/>
      <c r="W660" s="692"/>
      <c r="AA660" s="691"/>
      <c r="AD660" s="711"/>
    </row>
    <row r="661" spans="5:30" ht="23.25" customHeight="1">
      <c r="E661" s="691"/>
      <c r="F661" s="692"/>
      <c r="H661" s="711"/>
      <c r="J661" s="691"/>
      <c r="K661" s="693"/>
      <c r="L661" s="693"/>
      <c r="M661" s="693"/>
      <c r="N661" s="693"/>
      <c r="P661" s="692"/>
      <c r="R661" s="692"/>
      <c r="T661" s="692"/>
      <c r="U661" s="692"/>
      <c r="V661" s="692"/>
      <c r="W661" s="692"/>
      <c r="AA661" s="691"/>
      <c r="AD661" s="711"/>
    </row>
    <row r="662" spans="5:30" ht="23.25" customHeight="1">
      <c r="E662" s="691"/>
      <c r="F662" s="692"/>
      <c r="H662" s="711"/>
      <c r="J662" s="691"/>
      <c r="K662" s="693"/>
      <c r="L662" s="693"/>
      <c r="M662" s="693"/>
      <c r="N662" s="693"/>
      <c r="P662" s="692"/>
      <c r="R662" s="692"/>
      <c r="T662" s="692"/>
      <c r="U662" s="692"/>
      <c r="V662" s="692"/>
      <c r="W662" s="692"/>
      <c r="AA662" s="691"/>
      <c r="AD662" s="711"/>
    </row>
    <row r="663" spans="5:30" ht="23.25" customHeight="1">
      <c r="E663" s="691"/>
      <c r="F663" s="692"/>
      <c r="H663" s="711"/>
      <c r="J663" s="691"/>
      <c r="K663" s="693"/>
      <c r="L663" s="693"/>
      <c r="M663" s="693"/>
      <c r="N663" s="693"/>
      <c r="P663" s="692"/>
      <c r="R663" s="692"/>
      <c r="T663" s="692"/>
      <c r="U663" s="692"/>
      <c r="V663" s="692"/>
      <c r="W663" s="692"/>
      <c r="AA663" s="691"/>
      <c r="AD663" s="711"/>
    </row>
    <row r="664" spans="5:30" ht="23.25" customHeight="1">
      <c r="E664" s="691"/>
      <c r="F664" s="692"/>
      <c r="H664" s="711"/>
      <c r="J664" s="691"/>
      <c r="K664" s="693"/>
      <c r="L664" s="693"/>
      <c r="M664" s="693"/>
      <c r="N664" s="693"/>
      <c r="P664" s="692"/>
      <c r="R664" s="692"/>
      <c r="T664" s="692"/>
      <c r="U664" s="692"/>
      <c r="V664" s="692"/>
      <c r="W664" s="692"/>
      <c r="AA664" s="691"/>
      <c r="AD664" s="711"/>
    </row>
    <row r="665" spans="5:30" ht="23.25" customHeight="1">
      <c r="E665" s="691"/>
      <c r="F665" s="692"/>
      <c r="H665" s="711"/>
      <c r="J665" s="691"/>
      <c r="K665" s="693"/>
      <c r="L665" s="693"/>
      <c r="M665" s="693"/>
      <c r="N665" s="693"/>
      <c r="P665" s="692"/>
      <c r="R665" s="692"/>
      <c r="T665" s="692"/>
      <c r="U665" s="692"/>
      <c r="V665" s="692"/>
      <c r="W665" s="692"/>
      <c r="AA665" s="691"/>
      <c r="AD665" s="711"/>
    </row>
    <row r="666" spans="5:30" ht="23.25" customHeight="1">
      <c r="E666" s="691"/>
      <c r="F666" s="692"/>
      <c r="H666" s="711"/>
      <c r="J666" s="691"/>
      <c r="K666" s="693"/>
      <c r="L666" s="693"/>
      <c r="M666" s="693"/>
      <c r="N666" s="693"/>
      <c r="P666" s="692"/>
      <c r="R666" s="692"/>
      <c r="T666" s="692"/>
      <c r="U666" s="692"/>
      <c r="V666" s="692"/>
      <c r="W666" s="692"/>
      <c r="AA666" s="691"/>
      <c r="AD666" s="711"/>
    </row>
    <row r="667" spans="5:30" ht="23.25" customHeight="1">
      <c r="E667" s="691"/>
      <c r="F667" s="692"/>
      <c r="H667" s="711"/>
      <c r="J667" s="691"/>
      <c r="K667" s="693"/>
      <c r="L667" s="693"/>
      <c r="M667" s="693"/>
      <c r="N667" s="693"/>
      <c r="P667" s="692"/>
      <c r="R667" s="692"/>
      <c r="T667" s="692"/>
      <c r="U667" s="692"/>
      <c r="V667" s="692"/>
      <c r="W667" s="692"/>
      <c r="AA667" s="691"/>
      <c r="AD667" s="711"/>
    </row>
    <row r="668" spans="5:30" ht="23.25" customHeight="1">
      <c r="E668" s="691"/>
      <c r="F668" s="692"/>
      <c r="H668" s="711"/>
      <c r="J668" s="691"/>
      <c r="K668" s="693"/>
      <c r="L668" s="693"/>
      <c r="M668" s="693"/>
      <c r="N668" s="693"/>
      <c r="P668" s="692"/>
      <c r="R668" s="692"/>
      <c r="T668" s="692"/>
      <c r="U668" s="692"/>
      <c r="V668" s="692"/>
      <c r="W668" s="692"/>
      <c r="AA668" s="691"/>
      <c r="AD668" s="711"/>
    </row>
    <row r="669" spans="5:30" ht="23.25" customHeight="1">
      <c r="E669" s="691"/>
      <c r="F669" s="692"/>
      <c r="H669" s="711"/>
      <c r="J669" s="691"/>
      <c r="K669" s="693"/>
      <c r="L669" s="693"/>
      <c r="M669" s="693"/>
      <c r="N669" s="693"/>
      <c r="P669" s="692"/>
      <c r="R669" s="692"/>
      <c r="T669" s="692"/>
      <c r="U669" s="692"/>
      <c r="V669" s="692"/>
      <c r="W669" s="692"/>
      <c r="AA669" s="691"/>
      <c r="AD669" s="711"/>
    </row>
    <row r="670" spans="5:30" ht="23.25" customHeight="1">
      <c r="E670" s="691"/>
      <c r="F670" s="692"/>
      <c r="H670" s="711"/>
      <c r="J670" s="691"/>
      <c r="K670" s="693"/>
      <c r="L670" s="693"/>
      <c r="M670" s="693"/>
      <c r="N670" s="693"/>
      <c r="P670" s="692"/>
      <c r="R670" s="692"/>
      <c r="T670" s="692"/>
      <c r="U670" s="692"/>
      <c r="V670" s="692"/>
      <c r="W670" s="692"/>
      <c r="AA670" s="691"/>
      <c r="AD670" s="711"/>
    </row>
    <row r="671" spans="5:30" ht="23.25" customHeight="1">
      <c r="E671" s="691"/>
      <c r="F671" s="692"/>
      <c r="H671" s="711"/>
      <c r="J671" s="691"/>
      <c r="K671" s="693"/>
      <c r="L671" s="693"/>
      <c r="M671" s="693"/>
      <c r="N671" s="693"/>
      <c r="P671" s="692"/>
      <c r="R671" s="692"/>
      <c r="T671" s="692"/>
      <c r="U671" s="692"/>
      <c r="V671" s="692"/>
      <c r="W671" s="692"/>
      <c r="AA671" s="691"/>
      <c r="AD671" s="711"/>
    </row>
    <row r="672" spans="5:30" ht="23.25" customHeight="1">
      <c r="E672" s="691"/>
      <c r="F672" s="692"/>
      <c r="H672" s="711"/>
      <c r="J672" s="691"/>
      <c r="K672" s="693"/>
      <c r="L672" s="693"/>
      <c r="M672" s="693"/>
      <c r="N672" s="693"/>
      <c r="P672" s="692"/>
      <c r="R672" s="692"/>
      <c r="T672" s="692"/>
      <c r="U672" s="692"/>
      <c r="V672" s="692"/>
      <c r="W672" s="692"/>
      <c r="AA672" s="691"/>
      <c r="AD672" s="711"/>
    </row>
    <row r="673" spans="5:30" ht="23.25" customHeight="1">
      <c r="E673" s="691"/>
      <c r="F673" s="692"/>
      <c r="H673" s="711"/>
      <c r="J673" s="691"/>
      <c r="K673" s="693"/>
      <c r="L673" s="693"/>
      <c r="M673" s="693"/>
      <c r="N673" s="693"/>
      <c r="P673" s="692"/>
      <c r="R673" s="692"/>
      <c r="T673" s="692"/>
      <c r="U673" s="692"/>
      <c r="V673" s="692"/>
      <c r="W673" s="692"/>
      <c r="AA673" s="691"/>
      <c r="AD673" s="711"/>
    </row>
    <row r="674" spans="5:30" ht="23.25" customHeight="1">
      <c r="E674" s="691"/>
      <c r="F674" s="692"/>
      <c r="H674" s="711"/>
      <c r="J674" s="691"/>
      <c r="K674" s="693"/>
      <c r="L674" s="693"/>
      <c r="M674" s="693"/>
      <c r="N674" s="693"/>
      <c r="P674" s="692"/>
      <c r="R674" s="692"/>
      <c r="T674" s="692"/>
      <c r="U674" s="692"/>
      <c r="V674" s="692"/>
      <c r="W674" s="692"/>
      <c r="AA674" s="691"/>
      <c r="AD674" s="711"/>
    </row>
    <row r="675" spans="5:30" ht="23.25" customHeight="1">
      <c r="E675" s="691"/>
      <c r="F675" s="692"/>
      <c r="H675" s="711"/>
      <c r="J675" s="691"/>
      <c r="K675" s="693"/>
      <c r="L675" s="693"/>
      <c r="M675" s="693"/>
      <c r="N675" s="693"/>
      <c r="P675" s="692"/>
      <c r="R675" s="692"/>
      <c r="T675" s="692"/>
      <c r="U675" s="692"/>
      <c r="V675" s="692"/>
      <c r="W675" s="692"/>
      <c r="AA675" s="691"/>
      <c r="AD675" s="711"/>
    </row>
    <row r="676" spans="5:30" ht="23.25" customHeight="1">
      <c r="E676" s="691"/>
      <c r="F676" s="692"/>
      <c r="H676" s="711"/>
      <c r="J676" s="691"/>
      <c r="K676" s="693"/>
      <c r="L676" s="693"/>
      <c r="M676" s="693"/>
      <c r="N676" s="693"/>
      <c r="P676" s="692"/>
      <c r="R676" s="692"/>
      <c r="T676" s="692"/>
      <c r="U676" s="692"/>
      <c r="V676" s="692"/>
      <c r="W676" s="692"/>
      <c r="AA676" s="691"/>
      <c r="AD676" s="711"/>
    </row>
    <row r="677" spans="5:30" ht="23.25" customHeight="1">
      <c r="E677" s="691"/>
      <c r="F677" s="692"/>
      <c r="H677" s="711"/>
      <c r="J677" s="691"/>
      <c r="K677" s="693"/>
      <c r="L677" s="693"/>
      <c r="M677" s="693"/>
      <c r="N677" s="693"/>
      <c r="P677" s="692"/>
      <c r="R677" s="692"/>
      <c r="T677" s="692"/>
      <c r="U677" s="692"/>
      <c r="V677" s="692"/>
      <c r="W677" s="692"/>
      <c r="AA677" s="691"/>
      <c r="AD677" s="711"/>
    </row>
    <row r="678" spans="5:30" ht="23.25" customHeight="1">
      <c r="E678" s="691"/>
      <c r="F678" s="692"/>
      <c r="H678" s="711"/>
      <c r="J678" s="691"/>
      <c r="K678" s="693"/>
      <c r="L678" s="693"/>
      <c r="M678" s="693"/>
      <c r="N678" s="693"/>
      <c r="P678" s="692"/>
      <c r="R678" s="692"/>
      <c r="T678" s="692"/>
      <c r="U678" s="692"/>
      <c r="V678" s="692"/>
      <c r="W678" s="692"/>
      <c r="AA678" s="691"/>
      <c r="AD678" s="711"/>
    </row>
    <row r="679" spans="5:30" ht="23.25" customHeight="1">
      <c r="E679" s="691"/>
      <c r="F679" s="692"/>
      <c r="H679" s="711"/>
      <c r="J679" s="691"/>
      <c r="K679" s="693"/>
      <c r="L679" s="693"/>
      <c r="M679" s="693"/>
      <c r="N679" s="693"/>
      <c r="P679" s="692"/>
      <c r="R679" s="692"/>
      <c r="T679" s="692"/>
      <c r="U679" s="692"/>
      <c r="V679" s="692"/>
      <c r="W679" s="692"/>
      <c r="AA679" s="691"/>
      <c r="AD679" s="711"/>
    </row>
    <row r="680" spans="5:30" ht="23.25" customHeight="1">
      <c r="E680" s="691"/>
      <c r="F680" s="692"/>
      <c r="H680" s="711"/>
      <c r="J680" s="691"/>
      <c r="K680" s="693"/>
      <c r="L680" s="693"/>
      <c r="M680" s="693"/>
      <c r="N680" s="693"/>
      <c r="P680" s="692"/>
      <c r="R680" s="692"/>
      <c r="T680" s="692"/>
      <c r="U680" s="692"/>
      <c r="V680" s="692"/>
      <c r="W680" s="692"/>
      <c r="AA680" s="691"/>
      <c r="AD680" s="711"/>
    </row>
    <row r="681" spans="5:30" ht="23.25" customHeight="1">
      <c r="E681" s="691"/>
      <c r="F681" s="692"/>
      <c r="H681" s="711"/>
      <c r="J681" s="691"/>
      <c r="K681" s="693"/>
      <c r="L681" s="693"/>
      <c r="M681" s="693"/>
      <c r="N681" s="693"/>
      <c r="P681" s="692"/>
      <c r="R681" s="692"/>
      <c r="T681" s="692"/>
      <c r="U681" s="692"/>
      <c r="V681" s="692"/>
      <c r="W681" s="692"/>
      <c r="AA681" s="691"/>
      <c r="AD681" s="711"/>
    </row>
    <row r="682" spans="5:30" ht="23.25" customHeight="1">
      <c r="E682" s="691"/>
      <c r="F682" s="692"/>
      <c r="H682" s="711"/>
      <c r="J682" s="691"/>
      <c r="K682" s="693"/>
      <c r="L682" s="693"/>
      <c r="M682" s="693"/>
      <c r="N682" s="693"/>
      <c r="P682" s="692"/>
      <c r="R682" s="692"/>
      <c r="T682" s="692"/>
      <c r="U682" s="692"/>
      <c r="V682" s="692"/>
      <c r="W682" s="692"/>
      <c r="AA682" s="691"/>
      <c r="AD682" s="711"/>
    </row>
    <row r="683" spans="5:30" ht="23.25" customHeight="1">
      <c r="E683" s="691"/>
      <c r="F683" s="692"/>
      <c r="H683" s="711"/>
      <c r="J683" s="691"/>
      <c r="K683" s="693"/>
      <c r="L683" s="693"/>
      <c r="M683" s="693"/>
      <c r="N683" s="693"/>
      <c r="P683" s="692"/>
      <c r="R683" s="692"/>
      <c r="T683" s="692"/>
      <c r="U683" s="692"/>
      <c r="V683" s="692"/>
      <c r="W683" s="692"/>
      <c r="AA683" s="691"/>
      <c r="AD683" s="711"/>
    </row>
    <row r="684" spans="5:30" ht="23.25" customHeight="1">
      <c r="E684" s="691"/>
      <c r="F684" s="692"/>
      <c r="H684" s="711"/>
      <c r="J684" s="691"/>
      <c r="K684" s="693"/>
      <c r="L684" s="693"/>
      <c r="M684" s="693"/>
      <c r="N684" s="693"/>
      <c r="P684" s="692"/>
      <c r="R684" s="692"/>
      <c r="T684" s="692"/>
      <c r="U684" s="692"/>
      <c r="V684" s="692"/>
      <c r="W684" s="692"/>
      <c r="AA684" s="691"/>
      <c r="AD684" s="711"/>
    </row>
    <row r="685" spans="5:30" ht="23.25" customHeight="1">
      <c r="E685" s="691"/>
      <c r="F685" s="692"/>
      <c r="H685" s="711"/>
      <c r="J685" s="691"/>
      <c r="K685" s="693"/>
      <c r="L685" s="693"/>
      <c r="M685" s="693"/>
      <c r="N685" s="693"/>
      <c r="P685" s="692"/>
      <c r="R685" s="692"/>
      <c r="T685" s="692"/>
      <c r="U685" s="692"/>
      <c r="V685" s="692"/>
      <c r="W685" s="692"/>
      <c r="AA685" s="691"/>
      <c r="AD685" s="711"/>
    </row>
    <row r="686" spans="5:30" ht="23.25" customHeight="1">
      <c r="E686" s="691"/>
      <c r="F686" s="692"/>
      <c r="H686" s="711"/>
      <c r="J686" s="691"/>
      <c r="K686" s="693"/>
      <c r="L686" s="693"/>
      <c r="M686" s="693"/>
      <c r="N686" s="693"/>
      <c r="P686" s="692"/>
      <c r="R686" s="692"/>
      <c r="T686" s="692"/>
      <c r="U686" s="692"/>
      <c r="V686" s="692"/>
      <c r="W686" s="692"/>
      <c r="AA686" s="691"/>
      <c r="AD686" s="711"/>
    </row>
    <row r="687" spans="5:30" ht="23.25" customHeight="1">
      <c r="E687" s="691"/>
      <c r="F687" s="692"/>
      <c r="H687" s="711"/>
      <c r="J687" s="691"/>
      <c r="K687" s="693"/>
      <c r="L687" s="693"/>
      <c r="M687" s="693"/>
      <c r="N687" s="693"/>
      <c r="P687" s="692"/>
      <c r="R687" s="692"/>
      <c r="T687" s="692"/>
      <c r="U687" s="692"/>
      <c r="V687" s="692"/>
      <c r="W687" s="692"/>
      <c r="AA687" s="691"/>
      <c r="AD687" s="711"/>
    </row>
    <row r="688" spans="5:30" ht="23.25" customHeight="1">
      <c r="E688" s="691"/>
      <c r="F688" s="692"/>
      <c r="H688" s="711"/>
      <c r="J688" s="691"/>
      <c r="K688" s="693"/>
      <c r="L688" s="693"/>
      <c r="M688" s="693"/>
      <c r="N688" s="693"/>
      <c r="P688" s="692"/>
      <c r="R688" s="692"/>
      <c r="T688" s="692"/>
      <c r="U688" s="692"/>
      <c r="V688" s="692"/>
      <c r="W688" s="692"/>
      <c r="AA688" s="691"/>
      <c r="AD688" s="711"/>
    </row>
    <row r="689" spans="5:30" ht="23.25" customHeight="1">
      <c r="E689" s="691"/>
      <c r="F689" s="692"/>
      <c r="H689" s="711"/>
      <c r="J689" s="691"/>
      <c r="K689" s="693"/>
      <c r="L689" s="693"/>
      <c r="M689" s="693"/>
      <c r="N689" s="693"/>
      <c r="P689" s="692"/>
      <c r="R689" s="692"/>
      <c r="T689" s="692"/>
      <c r="U689" s="692"/>
      <c r="V689" s="692"/>
      <c r="W689" s="692"/>
      <c r="AA689" s="691"/>
      <c r="AD689" s="711"/>
    </row>
    <row r="690" spans="5:30" ht="23.25" customHeight="1">
      <c r="E690" s="691"/>
      <c r="F690" s="692"/>
      <c r="H690" s="711"/>
      <c r="J690" s="691"/>
      <c r="K690" s="693"/>
      <c r="L690" s="693"/>
      <c r="M690" s="693"/>
      <c r="N690" s="693"/>
      <c r="P690" s="692"/>
      <c r="R690" s="692"/>
      <c r="T690" s="692"/>
      <c r="U690" s="692"/>
      <c r="V690" s="692"/>
      <c r="W690" s="692"/>
      <c r="AA690" s="691"/>
      <c r="AD690" s="711"/>
    </row>
    <row r="691" spans="5:30" ht="23.25" customHeight="1">
      <c r="E691" s="691"/>
      <c r="F691" s="692"/>
      <c r="H691" s="711"/>
      <c r="J691" s="691"/>
      <c r="K691" s="693"/>
      <c r="L691" s="693"/>
      <c r="M691" s="693"/>
      <c r="N691" s="693"/>
      <c r="P691" s="692"/>
      <c r="R691" s="692"/>
      <c r="T691" s="692"/>
      <c r="U691" s="692"/>
      <c r="V691" s="692"/>
      <c r="W691" s="692"/>
      <c r="AA691" s="691"/>
      <c r="AD691" s="711"/>
    </row>
    <row r="692" spans="5:30" ht="23.25" customHeight="1">
      <c r="E692" s="691"/>
      <c r="F692" s="692"/>
      <c r="H692" s="711"/>
      <c r="J692" s="691"/>
      <c r="K692" s="693"/>
      <c r="L692" s="693"/>
      <c r="M692" s="693"/>
      <c r="N692" s="693"/>
      <c r="P692" s="692"/>
      <c r="R692" s="692"/>
      <c r="T692" s="692"/>
      <c r="U692" s="692"/>
      <c r="V692" s="692"/>
      <c r="W692" s="692"/>
      <c r="AA692" s="691"/>
      <c r="AD692" s="711"/>
    </row>
    <row r="693" spans="5:30" ht="23.25" customHeight="1">
      <c r="E693" s="691"/>
      <c r="F693" s="692"/>
      <c r="H693" s="711"/>
      <c r="J693" s="691"/>
      <c r="K693" s="693"/>
      <c r="L693" s="693"/>
      <c r="M693" s="693"/>
      <c r="N693" s="693"/>
      <c r="P693" s="692"/>
      <c r="R693" s="692"/>
      <c r="T693" s="692"/>
      <c r="U693" s="692"/>
      <c r="V693" s="692"/>
      <c r="W693" s="692"/>
      <c r="AA693" s="691"/>
      <c r="AD693" s="711"/>
    </row>
    <row r="694" spans="5:30" ht="23.25" customHeight="1">
      <c r="E694" s="691"/>
      <c r="F694" s="692"/>
      <c r="H694" s="711"/>
      <c r="J694" s="691"/>
      <c r="K694" s="693"/>
      <c r="L694" s="693"/>
      <c r="M694" s="693"/>
      <c r="N694" s="693"/>
      <c r="P694" s="692"/>
      <c r="R694" s="692"/>
      <c r="T694" s="692"/>
      <c r="U694" s="692"/>
      <c r="V694" s="692"/>
      <c r="W694" s="692"/>
      <c r="AA694" s="691"/>
      <c r="AD694" s="711"/>
    </row>
    <row r="695" spans="5:30" ht="23.25" customHeight="1">
      <c r="E695" s="691"/>
      <c r="F695" s="692"/>
      <c r="H695" s="711"/>
      <c r="J695" s="691"/>
      <c r="K695" s="693"/>
      <c r="L695" s="693"/>
      <c r="M695" s="693"/>
      <c r="N695" s="693"/>
      <c r="P695" s="692"/>
      <c r="R695" s="692"/>
      <c r="T695" s="692"/>
      <c r="U695" s="692"/>
      <c r="V695" s="692"/>
      <c r="W695" s="692"/>
      <c r="AA695" s="691"/>
      <c r="AD695" s="711"/>
    </row>
    <row r="696" spans="5:30" ht="23.25" customHeight="1">
      <c r="E696" s="691"/>
      <c r="F696" s="692"/>
      <c r="H696" s="711"/>
      <c r="J696" s="691"/>
      <c r="K696" s="693"/>
      <c r="L696" s="693"/>
      <c r="M696" s="693"/>
      <c r="N696" s="693"/>
      <c r="P696" s="692"/>
      <c r="R696" s="692"/>
      <c r="T696" s="692"/>
      <c r="U696" s="692"/>
      <c r="V696" s="692"/>
      <c r="W696" s="692"/>
      <c r="AA696" s="691"/>
      <c r="AD696" s="711"/>
    </row>
    <row r="697" spans="5:30" ht="23.25" customHeight="1">
      <c r="E697" s="691"/>
      <c r="F697" s="692"/>
      <c r="H697" s="711"/>
      <c r="J697" s="691"/>
      <c r="K697" s="693"/>
      <c r="L697" s="693"/>
      <c r="M697" s="693"/>
      <c r="N697" s="693"/>
      <c r="P697" s="692"/>
      <c r="R697" s="692"/>
      <c r="T697" s="692"/>
      <c r="U697" s="692"/>
      <c r="V697" s="692"/>
      <c r="W697" s="692"/>
      <c r="AA697" s="691"/>
      <c r="AD697" s="711"/>
    </row>
    <row r="698" spans="5:30" ht="23.25" customHeight="1">
      <c r="E698" s="691"/>
      <c r="F698" s="692"/>
      <c r="H698" s="711"/>
      <c r="J698" s="691"/>
      <c r="K698" s="693"/>
      <c r="L698" s="693"/>
      <c r="M698" s="693"/>
      <c r="N698" s="693"/>
      <c r="P698" s="692"/>
      <c r="R698" s="692"/>
      <c r="T698" s="692"/>
      <c r="U698" s="692"/>
      <c r="V698" s="692"/>
      <c r="W698" s="692"/>
      <c r="AA698" s="691"/>
      <c r="AD698" s="711"/>
    </row>
    <row r="699" spans="5:30" ht="23.25" customHeight="1">
      <c r="E699" s="691"/>
      <c r="F699" s="692"/>
      <c r="H699" s="711"/>
      <c r="J699" s="691"/>
      <c r="K699" s="693"/>
      <c r="L699" s="693"/>
      <c r="M699" s="693"/>
      <c r="N699" s="693"/>
      <c r="P699" s="692"/>
      <c r="R699" s="692"/>
      <c r="T699" s="692"/>
      <c r="U699" s="692"/>
      <c r="V699" s="692"/>
      <c r="W699" s="692"/>
      <c r="AA699" s="691"/>
      <c r="AD699" s="711"/>
    </row>
    <row r="700" spans="5:30" ht="23.25" customHeight="1">
      <c r="E700" s="691"/>
      <c r="F700" s="692"/>
      <c r="H700" s="711"/>
      <c r="J700" s="691"/>
      <c r="K700" s="693"/>
      <c r="L700" s="693"/>
      <c r="M700" s="693"/>
      <c r="N700" s="693"/>
      <c r="P700" s="692"/>
      <c r="R700" s="692"/>
      <c r="T700" s="692"/>
      <c r="U700" s="692"/>
      <c r="V700" s="692"/>
      <c r="W700" s="692"/>
      <c r="AA700" s="691"/>
      <c r="AD700" s="711"/>
    </row>
    <row r="701" spans="5:30" ht="23.25" customHeight="1">
      <c r="E701" s="691"/>
      <c r="F701" s="692"/>
      <c r="H701" s="711"/>
      <c r="J701" s="691"/>
      <c r="K701" s="693"/>
      <c r="L701" s="693"/>
      <c r="M701" s="693"/>
      <c r="N701" s="693"/>
      <c r="P701" s="692"/>
      <c r="R701" s="692"/>
      <c r="T701" s="692"/>
      <c r="U701" s="692"/>
      <c r="V701" s="692"/>
      <c r="W701" s="692"/>
      <c r="AA701" s="691"/>
      <c r="AD701" s="711"/>
    </row>
    <row r="702" spans="5:30" ht="23.25" customHeight="1">
      <c r="E702" s="691"/>
      <c r="F702" s="692"/>
      <c r="H702" s="711"/>
      <c r="J702" s="691"/>
      <c r="K702" s="693"/>
      <c r="L702" s="693"/>
      <c r="M702" s="693"/>
      <c r="N702" s="693"/>
      <c r="P702" s="692"/>
      <c r="R702" s="692"/>
      <c r="T702" s="692"/>
      <c r="U702" s="692"/>
      <c r="V702" s="692"/>
      <c r="W702" s="692"/>
      <c r="AA702" s="691"/>
      <c r="AD702" s="711"/>
    </row>
    <row r="703" spans="5:30" ht="23.25" customHeight="1">
      <c r="E703" s="691"/>
      <c r="F703" s="692"/>
      <c r="H703" s="711"/>
      <c r="J703" s="691"/>
      <c r="K703" s="693"/>
      <c r="L703" s="693"/>
      <c r="M703" s="693"/>
      <c r="N703" s="693"/>
      <c r="P703" s="692"/>
      <c r="R703" s="692"/>
      <c r="T703" s="692"/>
      <c r="U703" s="692"/>
      <c r="V703" s="692"/>
      <c r="W703" s="692"/>
      <c r="AA703" s="691"/>
      <c r="AD703" s="711"/>
    </row>
    <row r="704" spans="5:30" ht="23.25" customHeight="1">
      <c r="E704" s="691"/>
      <c r="F704" s="692"/>
      <c r="H704" s="711"/>
      <c r="J704" s="691"/>
      <c r="K704" s="693"/>
      <c r="L704" s="693"/>
      <c r="M704" s="693"/>
      <c r="N704" s="693"/>
      <c r="P704" s="692"/>
      <c r="R704" s="692"/>
      <c r="T704" s="692"/>
      <c r="U704" s="692"/>
      <c r="V704" s="692"/>
      <c r="W704" s="692"/>
      <c r="AA704" s="691"/>
      <c r="AD704" s="711"/>
    </row>
    <row r="705" spans="5:30" ht="23.25" customHeight="1">
      <c r="E705" s="691"/>
      <c r="F705" s="692"/>
      <c r="H705" s="711"/>
      <c r="J705" s="691"/>
      <c r="K705" s="693"/>
      <c r="L705" s="693"/>
      <c r="M705" s="693"/>
      <c r="N705" s="693"/>
      <c r="P705" s="692"/>
      <c r="R705" s="692"/>
      <c r="T705" s="692"/>
      <c r="U705" s="692"/>
      <c r="V705" s="692"/>
      <c r="W705" s="692"/>
      <c r="AA705" s="691"/>
      <c r="AD705" s="711"/>
    </row>
    <row r="706" spans="5:30" ht="23.25" customHeight="1">
      <c r="E706" s="691"/>
      <c r="F706" s="692"/>
      <c r="H706" s="711"/>
      <c r="J706" s="691"/>
      <c r="K706" s="693"/>
      <c r="L706" s="693"/>
      <c r="M706" s="693"/>
      <c r="N706" s="693"/>
      <c r="P706" s="692"/>
      <c r="R706" s="692"/>
      <c r="T706" s="692"/>
      <c r="U706" s="692"/>
      <c r="V706" s="692"/>
      <c r="W706" s="692"/>
      <c r="AA706" s="691"/>
      <c r="AD706" s="711"/>
    </row>
    <row r="707" spans="5:30" ht="23.25" customHeight="1">
      <c r="E707" s="691"/>
      <c r="F707" s="692"/>
      <c r="H707" s="711"/>
      <c r="J707" s="691"/>
      <c r="K707" s="693"/>
      <c r="L707" s="693"/>
      <c r="M707" s="693"/>
      <c r="N707" s="693"/>
      <c r="P707" s="692"/>
      <c r="R707" s="692"/>
      <c r="T707" s="692"/>
      <c r="U707" s="692"/>
      <c r="V707" s="692"/>
      <c r="W707" s="692"/>
      <c r="AA707" s="691"/>
      <c r="AD707" s="711"/>
    </row>
    <row r="708" spans="5:30" ht="23.25" customHeight="1">
      <c r="E708" s="691"/>
      <c r="F708" s="692"/>
      <c r="H708" s="711"/>
      <c r="J708" s="691"/>
      <c r="K708" s="693"/>
      <c r="L708" s="693"/>
      <c r="M708" s="693"/>
      <c r="N708" s="693"/>
      <c r="P708" s="692"/>
      <c r="R708" s="692"/>
      <c r="T708" s="692"/>
      <c r="U708" s="692"/>
      <c r="V708" s="692"/>
      <c r="W708" s="692"/>
      <c r="AA708" s="691"/>
      <c r="AD708" s="711"/>
    </row>
    <row r="709" spans="5:30" ht="23.25" customHeight="1">
      <c r="E709" s="691"/>
      <c r="F709" s="692"/>
      <c r="H709" s="711"/>
      <c r="J709" s="691"/>
      <c r="K709" s="693"/>
      <c r="L709" s="693"/>
      <c r="M709" s="693"/>
      <c r="N709" s="693"/>
      <c r="P709" s="692"/>
      <c r="R709" s="692"/>
      <c r="T709" s="692"/>
      <c r="U709" s="692"/>
      <c r="V709" s="692"/>
      <c r="W709" s="692"/>
      <c r="AA709" s="691"/>
      <c r="AD709" s="711"/>
    </row>
    <row r="710" spans="5:30" ht="23.25" customHeight="1">
      <c r="E710" s="691"/>
      <c r="F710" s="692"/>
      <c r="H710" s="711"/>
      <c r="J710" s="691"/>
      <c r="K710" s="693"/>
      <c r="L710" s="693"/>
      <c r="M710" s="693"/>
      <c r="N710" s="693"/>
      <c r="P710" s="692"/>
      <c r="R710" s="692"/>
      <c r="T710" s="692"/>
      <c r="U710" s="692"/>
      <c r="V710" s="692"/>
      <c r="W710" s="692"/>
      <c r="AA710" s="691"/>
      <c r="AD710" s="711"/>
    </row>
    <row r="711" spans="5:30" ht="23.25" customHeight="1">
      <c r="E711" s="691"/>
      <c r="F711" s="692"/>
      <c r="H711" s="711"/>
      <c r="J711" s="691"/>
      <c r="K711" s="693"/>
      <c r="L711" s="693"/>
      <c r="M711" s="693"/>
      <c r="N711" s="693"/>
      <c r="P711" s="692"/>
      <c r="R711" s="692"/>
      <c r="T711" s="692"/>
      <c r="U711" s="692"/>
      <c r="V711" s="692"/>
      <c r="W711" s="692"/>
      <c r="AA711" s="691"/>
      <c r="AD711" s="711"/>
    </row>
    <row r="712" spans="5:30" ht="23.25" customHeight="1">
      <c r="E712" s="691"/>
      <c r="F712" s="692"/>
      <c r="H712" s="711"/>
      <c r="J712" s="691"/>
      <c r="K712" s="693"/>
      <c r="L712" s="693"/>
      <c r="M712" s="693"/>
      <c r="N712" s="693"/>
      <c r="P712" s="692"/>
      <c r="R712" s="692"/>
      <c r="T712" s="692"/>
      <c r="U712" s="692"/>
      <c r="V712" s="692"/>
      <c r="W712" s="692"/>
      <c r="AA712" s="691"/>
      <c r="AD712" s="711"/>
    </row>
    <row r="713" spans="5:30" ht="23.25" customHeight="1">
      <c r="E713" s="691"/>
      <c r="F713" s="692"/>
      <c r="H713" s="711"/>
      <c r="J713" s="691"/>
      <c r="K713" s="693"/>
      <c r="L713" s="693"/>
      <c r="M713" s="693"/>
      <c r="N713" s="693"/>
      <c r="P713" s="692"/>
      <c r="R713" s="692"/>
      <c r="T713" s="692"/>
      <c r="U713" s="692"/>
      <c r="V713" s="692"/>
      <c r="W713" s="692"/>
      <c r="AA713" s="691"/>
      <c r="AD713" s="711"/>
    </row>
    <row r="714" spans="5:30" ht="23.25" customHeight="1">
      <c r="E714" s="691"/>
      <c r="F714" s="692"/>
      <c r="H714" s="711"/>
      <c r="J714" s="691"/>
      <c r="K714" s="693"/>
      <c r="L714" s="693"/>
      <c r="M714" s="693"/>
      <c r="N714" s="693"/>
      <c r="P714" s="692"/>
      <c r="R714" s="692"/>
      <c r="T714" s="692"/>
      <c r="U714" s="692"/>
      <c r="V714" s="692"/>
      <c r="W714" s="692"/>
      <c r="AA714" s="691"/>
      <c r="AD714" s="711"/>
    </row>
    <row r="715" spans="5:30" ht="23.25" customHeight="1">
      <c r="E715" s="691"/>
      <c r="F715" s="692"/>
      <c r="H715" s="711"/>
      <c r="J715" s="691"/>
      <c r="K715" s="693"/>
      <c r="L715" s="693"/>
      <c r="M715" s="693"/>
      <c r="N715" s="693"/>
      <c r="P715" s="692"/>
      <c r="R715" s="692"/>
      <c r="T715" s="692"/>
      <c r="U715" s="692"/>
      <c r="V715" s="692"/>
      <c r="W715" s="692"/>
      <c r="AA715" s="691"/>
      <c r="AD715" s="711"/>
    </row>
    <row r="716" spans="5:30" ht="23.25" customHeight="1">
      <c r="E716" s="691"/>
      <c r="F716" s="692"/>
      <c r="H716" s="711"/>
      <c r="J716" s="691"/>
      <c r="K716" s="693"/>
      <c r="L716" s="693"/>
      <c r="M716" s="693"/>
      <c r="N716" s="693"/>
      <c r="P716" s="692"/>
      <c r="R716" s="692"/>
      <c r="T716" s="692"/>
      <c r="U716" s="692"/>
      <c r="V716" s="692"/>
      <c r="W716" s="692"/>
      <c r="AA716" s="691"/>
      <c r="AD716" s="711"/>
    </row>
    <row r="717" spans="5:30" ht="23.25" customHeight="1">
      <c r="E717" s="691"/>
      <c r="F717" s="692"/>
      <c r="H717" s="711"/>
      <c r="J717" s="691"/>
      <c r="K717" s="693"/>
      <c r="L717" s="693"/>
      <c r="M717" s="693"/>
      <c r="N717" s="693"/>
      <c r="P717" s="692"/>
      <c r="R717" s="692"/>
      <c r="T717" s="692"/>
      <c r="U717" s="692"/>
      <c r="V717" s="692"/>
      <c r="W717" s="692"/>
      <c r="AA717" s="691"/>
      <c r="AD717" s="711"/>
    </row>
    <row r="718" spans="5:30" ht="23.25" customHeight="1">
      <c r="E718" s="691"/>
      <c r="F718" s="692"/>
      <c r="H718" s="711"/>
      <c r="J718" s="691"/>
      <c r="K718" s="693"/>
      <c r="L718" s="693"/>
      <c r="M718" s="693"/>
      <c r="N718" s="693"/>
      <c r="P718" s="692"/>
      <c r="R718" s="692"/>
      <c r="T718" s="692"/>
      <c r="U718" s="692"/>
      <c r="V718" s="692"/>
      <c r="W718" s="692"/>
      <c r="AA718" s="691"/>
      <c r="AD718" s="711"/>
    </row>
    <row r="719" spans="5:30" ht="23.25" customHeight="1">
      <c r="E719" s="691"/>
      <c r="F719" s="692"/>
      <c r="H719" s="711"/>
      <c r="J719" s="691"/>
      <c r="K719" s="693"/>
      <c r="L719" s="693"/>
      <c r="M719" s="693"/>
      <c r="N719" s="693"/>
      <c r="P719" s="692"/>
      <c r="R719" s="692"/>
      <c r="T719" s="692"/>
      <c r="U719" s="692"/>
      <c r="V719" s="692"/>
      <c r="W719" s="692"/>
      <c r="AA719" s="691"/>
      <c r="AD719" s="711"/>
    </row>
    <row r="720" spans="5:30" ht="23.25" customHeight="1">
      <c r="E720" s="691"/>
      <c r="F720" s="692"/>
      <c r="H720" s="711"/>
      <c r="J720" s="691"/>
      <c r="K720" s="693"/>
      <c r="L720" s="693"/>
      <c r="M720" s="693"/>
      <c r="N720" s="693"/>
      <c r="P720" s="692"/>
      <c r="R720" s="692"/>
      <c r="T720" s="692"/>
      <c r="U720" s="692"/>
      <c r="V720" s="692"/>
      <c r="W720" s="692"/>
      <c r="AA720" s="691"/>
      <c r="AD720" s="711"/>
    </row>
    <row r="721" spans="5:30" ht="23.25" customHeight="1">
      <c r="E721" s="691"/>
      <c r="F721" s="692"/>
      <c r="H721" s="711"/>
      <c r="J721" s="691"/>
      <c r="K721" s="693"/>
      <c r="L721" s="693"/>
      <c r="M721" s="693"/>
      <c r="N721" s="693"/>
      <c r="P721" s="692"/>
      <c r="R721" s="692"/>
      <c r="T721" s="692"/>
      <c r="U721" s="692"/>
      <c r="V721" s="692"/>
      <c r="W721" s="692"/>
      <c r="AA721" s="691"/>
      <c r="AD721" s="711"/>
    </row>
    <row r="722" spans="5:30" ht="23.25" customHeight="1">
      <c r="E722" s="691"/>
      <c r="F722" s="692"/>
      <c r="H722" s="711"/>
      <c r="J722" s="691"/>
      <c r="K722" s="693"/>
      <c r="L722" s="693"/>
      <c r="M722" s="693"/>
      <c r="N722" s="693"/>
      <c r="P722" s="692"/>
      <c r="R722" s="692"/>
      <c r="T722" s="692"/>
      <c r="U722" s="692"/>
      <c r="V722" s="692"/>
      <c r="W722" s="692"/>
      <c r="AA722" s="691"/>
      <c r="AD722" s="711"/>
    </row>
    <row r="723" spans="5:30" ht="23.25" customHeight="1">
      <c r="E723" s="691"/>
      <c r="F723" s="692"/>
      <c r="H723" s="711"/>
      <c r="J723" s="691"/>
      <c r="K723" s="693"/>
      <c r="L723" s="693"/>
      <c r="M723" s="693"/>
      <c r="N723" s="693"/>
      <c r="P723" s="692"/>
      <c r="R723" s="692"/>
      <c r="T723" s="692"/>
      <c r="U723" s="692"/>
      <c r="V723" s="692"/>
      <c r="W723" s="692"/>
      <c r="AA723" s="691"/>
      <c r="AD723" s="711"/>
    </row>
    <row r="724" spans="5:30" ht="23.25" customHeight="1">
      <c r="E724" s="691"/>
      <c r="F724" s="692"/>
      <c r="H724" s="711"/>
      <c r="J724" s="691"/>
      <c r="K724" s="693"/>
      <c r="L724" s="693"/>
      <c r="M724" s="693"/>
      <c r="N724" s="693"/>
      <c r="P724" s="692"/>
      <c r="R724" s="692"/>
      <c r="T724" s="692"/>
      <c r="U724" s="692"/>
      <c r="V724" s="692"/>
      <c r="W724" s="692"/>
      <c r="AA724" s="691"/>
      <c r="AD724" s="711"/>
    </row>
    <row r="725" spans="5:30" ht="23.25" customHeight="1">
      <c r="E725" s="691"/>
      <c r="F725" s="692"/>
      <c r="H725" s="711"/>
      <c r="J725" s="691"/>
      <c r="K725" s="693"/>
      <c r="L725" s="693"/>
      <c r="M725" s="693"/>
      <c r="N725" s="693"/>
      <c r="P725" s="692"/>
      <c r="R725" s="692"/>
      <c r="T725" s="692"/>
      <c r="U725" s="692"/>
      <c r="V725" s="692"/>
      <c r="W725" s="692"/>
      <c r="AA725" s="691"/>
      <c r="AD725" s="711"/>
    </row>
    <row r="726" spans="5:30" ht="23.25" customHeight="1">
      <c r="E726" s="691"/>
      <c r="F726" s="692"/>
      <c r="H726" s="711"/>
      <c r="J726" s="691"/>
      <c r="K726" s="693"/>
      <c r="L726" s="693"/>
      <c r="M726" s="693"/>
      <c r="N726" s="693"/>
      <c r="P726" s="692"/>
      <c r="R726" s="692"/>
      <c r="T726" s="692"/>
      <c r="U726" s="692"/>
      <c r="V726" s="692"/>
      <c r="W726" s="692"/>
      <c r="AA726" s="691"/>
      <c r="AD726" s="711"/>
    </row>
    <row r="727" spans="5:30" ht="23.25" customHeight="1">
      <c r="E727" s="691"/>
      <c r="F727" s="692"/>
      <c r="H727" s="711"/>
      <c r="J727" s="691"/>
      <c r="K727" s="693"/>
      <c r="L727" s="693"/>
      <c r="M727" s="693"/>
      <c r="N727" s="693"/>
      <c r="P727" s="692"/>
      <c r="R727" s="692"/>
      <c r="T727" s="692"/>
      <c r="U727" s="692"/>
      <c r="V727" s="692"/>
      <c r="W727" s="692"/>
      <c r="AA727" s="691"/>
      <c r="AD727" s="711"/>
    </row>
    <row r="728" spans="5:30" ht="23.25" customHeight="1">
      <c r="E728" s="691"/>
      <c r="F728" s="692"/>
      <c r="H728" s="711"/>
      <c r="J728" s="691"/>
      <c r="K728" s="693"/>
      <c r="L728" s="693"/>
      <c r="M728" s="693"/>
      <c r="N728" s="693"/>
      <c r="P728" s="692"/>
      <c r="R728" s="692"/>
      <c r="T728" s="692"/>
      <c r="U728" s="692"/>
      <c r="V728" s="692"/>
      <c r="W728" s="692"/>
      <c r="AA728" s="691"/>
      <c r="AD728" s="711"/>
    </row>
    <row r="729" spans="5:30" ht="23.25" customHeight="1">
      <c r="E729" s="691"/>
      <c r="F729" s="692"/>
      <c r="H729" s="711"/>
      <c r="J729" s="691"/>
      <c r="K729" s="693"/>
      <c r="L729" s="693"/>
      <c r="M729" s="693"/>
      <c r="N729" s="693"/>
      <c r="P729" s="692"/>
      <c r="R729" s="692"/>
      <c r="T729" s="692"/>
      <c r="U729" s="692"/>
      <c r="V729" s="692"/>
      <c r="W729" s="692"/>
      <c r="AA729" s="691"/>
      <c r="AD729" s="711"/>
    </row>
    <row r="730" spans="5:30" ht="23.25" customHeight="1">
      <c r="E730" s="691"/>
      <c r="F730" s="692"/>
      <c r="H730" s="711"/>
      <c r="J730" s="691"/>
      <c r="K730" s="693"/>
      <c r="L730" s="693"/>
      <c r="M730" s="693"/>
      <c r="N730" s="693"/>
      <c r="P730" s="692"/>
      <c r="R730" s="692"/>
      <c r="T730" s="692"/>
      <c r="U730" s="692"/>
      <c r="V730" s="692"/>
      <c r="W730" s="692"/>
      <c r="AA730" s="691"/>
      <c r="AD730" s="711"/>
    </row>
    <row r="731" spans="5:30" ht="23.25" customHeight="1">
      <c r="E731" s="691"/>
      <c r="F731" s="692"/>
      <c r="H731" s="711"/>
      <c r="J731" s="691"/>
      <c r="K731" s="693"/>
      <c r="L731" s="693"/>
      <c r="M731" s="693"/>
      <c r="N731" s="693"/>
      <c r="P731" s="692"/>
      <c r="R731" s="692"/>
      <c r="T731" s="692"/>
      <c r="U731" s="692"/>
      <c r="V731" s="692"/>
      <c r="W731" s="692"/>
      <c r="AA731" s="691"/>
      <c r="AD731" s="711"/>
    </row>
    <row r="732" spans="5:30" ht="23.25" customHeight="1">
      <c r="E732" s="691"/>
      <c r="F732" s="692"/>
      <c r="H732" s="711"/>
      <c r="J732" s="691"/>
      <c r="K732" s="693"/>
      <c r="L732" s="693"/>
      <c r="M732" s="693"/>
      <c r="N732" s="693"/>
      <c r="P732" s="692"/>
      <c r="R732" s="692"/>
      <c r="T732" s="692"/>
      <c r="U732" s="692"/>
      <c r="V732" s="692"/>
      <c r="W732" s="692"/>
      <c r="AA732" s="691"/>
      <c r="AD732" s="711"/>
    </row>
    <row r="733" spans="5:30" ht="23.25" customHeight="1">
      <c r="E733" s="691"/>
      <c r="F733" s="692"/>
      <c r="H733" s="711"/>
      <c r="J733" s="691"/>
      <c r="K733" s="693"/>
      <c r="L733" s="693"/>
      <c r="M733" s="693"/>
      <c r="N733" s="693"/>
      <c r="P733" s="692"/>
      <c r="R733" s="692"/>
      <c r="T733" s="692"/>
      <c r="U733" s="692"/>
      <c r="V733" s="692"/>
      <c r="W733" s="692"/>
      <c r="AA733" s="691"/>
      <c r="AD733" s="711"/>
    </row>
    <row r="734" spans="5:30" ht="23.25" customHeight="1">
      <c r="E734" s="691"/>
      <c r="F734" s="692"/>
      <c r="H734" s="711"/>
      <c r="J734" s="691"/>
      <c r="K734" s="693"/>
      <c r="L734" s="693"/>
      <c r="M734" s="693"/>
      <c r="N734" s="693"/>
      <c r="P734" s="692"/>
      <c r="R734" s="692"/>
      <c r="T734" s="692"/>
      <c r="U734" s="692"/>
      <c r="V734" s="692"/>
      <c r="W734" s="692"/>
      <c r="AA734" s="691"/>
      <c r="AD734" s="711"/>
    </row>
    <row r="735" spans="5:30" ht="23.25" customHeight="1">
      <c r="E735" s="691"/>
      <c r="F735" s="692"/>
      <c r="H735" s="711"/>
      <c r="J735" s="691"/>
      <c r="K735" s="693"/>
      <c r="L735" s="693"/>
      <c r="M735" s="693"/>
      <c r="N735" s="693"/>
      <c r="P735" s="692"/>
      <c r="R735" s="692"/>
      <c r="T735" s="692"/>
      <c r="U735" s="692"/>
      <c r="V735" s="692"/>
      <c r="W735" s="692"/>
      <c r="AA735" s="691"/>
      <c r="AD735" s="711"/>
    </row>
    <row r="736" spans="5:30" ht="23.25" customHeight="1">
      <c r="E736" s="691"/>
      <c r="F736" s="692"/>
      <c r="H736" s="711"/>
      <c r="J736" s="691"/>
      <c r="K736" s="693"/>
      <c r="L736" s="693"/>
      <c r="M736" s="693"/>
      <c r="N736" s="693"/>
      <c r="P736" s="692"/>
      <c r="R736" s="692"/>
      <c r="T736" s="692"/>
      <c r="U736" s="692"/>
      <c r="V736" s="692"/>
      <c r="W736" s="692"/>
      <c r="AA736" s="691"/>
      <c r="AD736" s="711"/>
    </row>
    <row r="737" spans="5:30" ht="23.25" customHeight="1">
      <c r="E737" s="691"/>
      <c r="F737" s="692"/>
      <c r="H737" s="711"/>
      <c r="J737" s="691"/>
      <c r="K737" s="693"/>
      <c r="L737" s="693"/>
      <c r="M737" s="693"/>
      <c r="N737" s="693"/>
      <c r="P737" s="692"/>
      <c r="R737" s="692"/>
      <c r="T737" s="692"/>
      <c r="U737" s="692"/>
      <c r="V737" s="692"/>
      <c r="W737" s="692"/>
      <c r="AA737" s="691"/>
      <c r="AD737" s="711"/>
    </row>
    <row r="738" spans="5:30" ht="23.25" customHeight="1">
      <c r="E738" s="691"/>
      <c r="F738" s="692"/>
      <c r="H738" s="711"/>
      <c r="J738" s="691"/>
      <c r="K738" s="693"/>
      <c r="L738" s="693"/>
      <c r="M738" s="693"/>
      <c r="N738" s="693"/>
      <c r="P738" s="692"/>
      <c r="R738" s="692"/>
      <c r="T738" s="692"/>
      <c r="U738" s="692"/>
      <c r="V738" s="692"/>
      <c r="W738" s="692"/>
      <c r="AA738" s="691"/>
      <c r="AD738" s="711"/>
    </row>
    <row r="739" spans="5:30" ht="23.25" customHeight="1">
      <c r="E739" s="691"/>
      <c r="F739" s="692"/>
      <c r="H739" s="711"/>
      <c r="J739" s="691"/>
      <c r="K739" s="693"/>
      <c r="L739" s="693"/>
      <c r="M739" s="693"/>
      <c r="N739" s="693"/>
      <c r="P739" s="692"/>
      <c r="R739" s="692"/>
      <c r="T739" s="692"/>
      <c r="U739" s="692"/>
      <c r="V739" s="692"/>
      <c r="W739" s="692"/>
      <c r="AA739" s="691"/>
      <c r="AD739" s="711"/>
    </row>
    <row r="740" spans="5:30" ht="23.25" customHeight="1">
      <c r="E740" s="691"/>
      <c r="F740" s="692"/>
      <c r="H740" s="711"/>
      <c r="J740" s="691"/>
      <c r="K740" s="693"/>
      <c r="L740" s="693"/>
      <c r="M740" s="693"/>
      <c r="N740" s="693"/>
      <c r="P740" s="692"/>
      <c r="R740" s="692"/>
      <c r="T740" s="692"/>
      <c r="U740" s="692"/>
      <c r="V740" s="692"/>
      <c r="W740" s="692"/>
      <c r="AA740" s="691"/>
      <c r="AD740" s="711"/>
    </row>
    <row r="741" spans="5:30" ht="23.25" customHeight="1">
      <c r="E741" s="691"/>
      <c r="F741" s="692"/>
      <c r="H741" s="711"/>
      <c r="J741" s="691"/>
      <c r="K741" s="693"/>
      <c r="L741" s="693"/>
      <c r="M741" s="693"/>
      <c r="N741" s="693"/>
      <c r="P741" s="692"/>
      <c r="R741" s="692"/>
      <c r="T741" s="692"/>
      <c r="U741" s="692"/>
      <c r="V741" s="692"/>
      <c r="W741" s="692"/>
      <c r="AA741" s="691"/>
      <c r="AD741" s="711"/>
    </row>
    <row r="742" spans="5:30" ht="23.25" customHeight="1">
      <c r="E742" s="691"/>
      <c r="F742" s="692"/>
      <c r="H742" s="711"/>
      <c r="J742" s="691"/>
      <c r="K742" s="693"/>
      <c r="L742" s="693"/>
      <c r="M742" s="693"/>
      <c r="N742" s="693"/>
      <c r="P742" s="692"/>
      <c r="R742" s="692"/>
      <c r="T742" s="692"/>
      <c r="U742" s="692"/>
      <c r="V742" s="692"/>
      <c r="W742" s="692"/>
      <c r="AA742" s="691"/>
      <c r="AD742" s="711"/>
    </row>
    <row r="743" spans="5:30" ht="23.25" customHeight="1">
      <c r="E743" s="691"/>
      <c r="F743" s="692"/>
      <c r="H743" s="711"/>
      <c r="J743" s="691"/>
      <c r="K743" s="693"/>
      <c r="L743" s="693"/>
      <c r="M743" s="693"/>
      <c r="N743" s="693"/>
      <c r="P743" s="692"/>
      <c r="R743" s="692"/>
      <c r="T743" s="692"/>
      <c r="U743" s="692"/>
      <c r="V743" s="692"/>
      <c r="W743" s="692"/>
      <c r="AA743" s="691"/>
      <c r="AD743" s="711"/>
    </row>
    <row r="744" spans="5:30" ht="23.25" customHeight="1">
      <c r="E744" s="691"/>
      <c r="F744" s="692"/>
      <c r="H744" s="711"/>
      <c r="J744" s="691"/>
      <c r="K744" s="693"/>
      <c r="L744" s="693"/>
      <c r="M744" s="693"/>
      <c r="N744" s="693"/>
      <c r="P744" s="692"/>
      <c r="R744" s="692"/>
      <c r="T744" s="692"/>
      <c r="U744" s="692"/>
      <c r="V744" s="692"/>
      <c r="W744" s="692"/>
      <c r="AA744" s="691"/>
      <c r="AD744" s="711"/>
    </row>
    <row r="745" spans="5:30" ht="23.25" customHeight="1">
      <c r="E745" s="691"/>
      <c r="F745" s="692"/>
      <c r="H745" s="711"/>
      <c r="J745" s="691"/>
      <c r="K745" s="693"/>
      <c r="L745" s="693"/>
      <c r="M745" s="693"/>
      <c r="N745" s="693"/>
      <c r="P745" s="692"/>
      <c r="R745" s="692"/>
      <c r="T745" s="692"/>
      <c r="U745" s="692"/>
      <c r="V745" s="692"/>
      <c r="W745" s="692"/>
      <c r="AA745" s="691"/>
      <c r="AD745" s="711"/>
    </row>
    <row r="746" spans="5:30" ht="23.25" customHeight="1">
      <c r="E746" s="691"/>
      <c r="F746" s="692"/>
      <c r="H746" s="711"/>
      <c r="J746" s="691"/>
      <c r="K746" s="693"/>
      <c r="L746" s="693"/>
      <c r="M746" s="693"/>
      <c r="N746" s="693"/>
      <c r="P746" s="692"/>
      <c r="R746" s="692"/>
      <c r="T746" s="692"/>
      <c r="U746" s="692"/>
      <c r="V746" s="692"/>
      <c r="W746" s="692"/>
      <c r="AA746" s="691"/>
      <c r="AD746" s="711"/>
    </row>
    <row r="747" spans="5:30" ht="23.25" customHeight="1">
      <c r="E747" s="691"/>
      <c r="F747" s="692"/>
      <c r="H747" s="711"/>
      <c r="J747" s="691"/>
      <c r="K747" s="693"/>
      <c r="L747" s="693"/>
      <c r="M747" s="693"/>
      <c r="N747" s="693"/>
      <c r="P747" s="692"/>
      <c r="R747" s="692"/>
      <c r="T747" s="692"/>
      <c r="U747" s="692"/>
      <c r="V747" s="692"/>
      <c r="W747" s="692"/>
      <c r="AA747" s="691"/>
      <c r="AD747" s="711"/>
    </row>
    <row r="748" spans="5:30" ht="23.25" customHeight="1">
      <c r="E748" s="691"/>
      <c r="F748" s="692"/>
      <c r="H748" s="711"/>
      <c r="J748" s="691"/>
      <c r="K748" s="693"/>
      <c r="L748" s="693"/>
      <c r="M748" s="693"/>
      <c r="N748" s="693"/>
      <c r="P748" s="692"/>
      <c r="R748" s="692"/>
      <c r="T748" s="692"/>
      <c r="U748" s="692"/>
      <c r="V748" s="692"/>
      <c r="W748" s="692"/>
      <c r="AA748" s="691"/>
      <c r="AD748" s="711"/>
    </row>
    <row r="749" spans="5:30" ht="23.25" customHeight="1">
      <c r="E749" s="691"/>
      <c r="F749" s="692"/>
      <c r="H749" s="711"/>
      <c r="J749" s="691"/>
      <c r="K749" s="693"/>
      <c r="L749" s="693"/>
      <c r="M749" s="693"/>
      <c r="N749" s="693"/>
      <c r="P749" s="692"/>
      <c r="R749" s="692"/>
      <c r="T749" s="692"/>
      <c r="U749" s="692"/>
      <c r="V749" s="692"/>
      <c r="W749" s="692"/>
      <c r="AA749" s="691"/>
      <c r="AD749" s="711"/>
    </row>
    <row r="750" spans="5:30" ht="23.25" customHeight="1">
      <c r="E750" s="691"/>
      <c r="F750" s="692"/>
      <c r="H750" s="711"/>
      <c r="J750" s="691"/>
      <c r="K750" s="693"/>
      <c r="L750" s="693"/>
      <c r="M750" s="693"/>
      <c r="N750" s="693"/>
      <c r="P750" s="692"/>
      <c r="R750" s="692"/>
      <c r="T750" s="692"/>
      <c r="U750" s="692"/>
      <c r="V750" s="692"/>
      <c r="W750" s="692"/>
      <c r="AA750" s="691"/>
      <c r="AD750" s="711"/>
    </row>
    <row r="751" spans="5:30" ht="23.25" customHeight="1">
      <c r="E751" s="691"/>
      <c r="F751" s="692"/>
      <c r="H751" s="711"/>
      <c r="J751" s="691"/>
      <c r="K751" s="693"/>
      <c r="L751" s="693"/>
      <c r="M751" s="693"/>
      <c r="N751" s="693"/>
      <c r="P751" s="692"/>
      <c r="R751" s="692"/>
      <c r="T751" s="692"/>
      <c r="U751" s="692"/>
      <c r="V751" s="692"/>
      <c r="W751" s="692"/>
      <c r="AA751" s="691"/>
      <c r="AD751" s="711"/>
    </row>
    <row r="752" spans="5:30" ht="23.25" customHeight="1">
      <c r="E752" s="691"/>
      <c r="F752" s="692"/>
      <c r="H752" s="711"/>
      <c r="J752" s="691"/>
      <c r="K752" s="693"/>
      <c r="L752" s="693"/>
      <c r="M752" s="693"/>
      <c r="N752" s="693"/>
      <c r="P752" s="692"/>
      <c r="R752" s="692"/>
      <c r="T752" s="692"/>
      <c r="U752" s="692"/>
      <c r="V752" s="692"/>
      <c r="W752" s="692"/>
      <c r="AA752" s="691"/>
      <c r="AD752" s="711"/>
    </row>
    <row r="753" spans="5:30" ht="23.25" customHeight="1">
      <c r="E753" s="691"/>
      <c r="F753" s="692"/>
      <c r="H753" s="711"/>
      <c r="J753" s="691"/>
      <c r="K753" s="693"/>
      <c r="L753" s="693"/>
      <c r="M753" s="693"/>
      <c r="N753" s="693"/>
      <c r="P753" s="692"/>
      <c r="R753" s="692"/>
      <c r="T753" s="692"/>
      <c r="U753" s="692"/>
      <c r="V753" s="692"/>
      <c r="W753" s="692"/>
      <c r="AA753" s="691"/>
      <c r="AD753" s="711"/>
    </row>
    <row r="754" spans="5:30" ht="23.25" customHeight="1">
      <c r="E754" s="691"/>
      <c r="F754" s="692"/>
      <c r="H754" s="711"/>
      <c r="J754" s="691"/>
      <c r="K754" s="693"/>
      <c r="L754" s="693"/>
      <c r="M754" s="693"/>
      <c r="N754" s="693"/>
      <c r="P754" s="692"/>
      <c r="R754" s="692"/>
      <c r="T754" s="692"/>
      <c r="U754" s="692"/>
      <c r="V754" s="692"/>
      <c r="W754" s="692"/>
      <c r="AA754" s="691"/>
      <c r="AD754" s="711"/>
    </row>
    <row r="755" spans="5:30" ht="23.25" customHeight="1">
      <c r="E755" s="691"/>
      <c r="F755" s="692"/>
      <c r="H755" s="711"/>
      <c r="J755" s="691"/>
      <c r="K755" s="693"/>
      <c r="L755" s="693"/>
      <c r="M755" s="693"/>
      <c r="N755" s="693"/>
      <c r="P755" s="692"/>
      <c r="R755" s="692"/>
      <c r="T755" s="692"/>
      <c r="U755" s="692"/>
      <c r="V755" s="692"/>
      <c r="W755" s="692"/>
      <c r="AA755" s="691"/>
      <c r="AD755" s="711"/>
    </row>
    <row r="756" spans="5:30" ht="23.25" customHeight="1">
      <c r="E756" s="691"/>
      <c r="F756" s="692"/>
      <c r="H756" s="711"/>
      <c r="J756" s="691"/>
      <c r="K756" s="693"/>
      <c r="L756" s="693"/>
      <c r="M756" s="693"/>
      <c r="N756" s="693"/>
      <c r="P756" s="692"/>
      <c r="R756" s="692"/>
      <c r="T756" s="692"/>
      <c r="U756" s="692"/>
      <c r="V756" s="692"/>
      <c r="W756" s="692"/>
      <c r="AA756" s="691"/>
      <c r="AD756" s="711"/>
    </row>
    <row r="757" spans="5:30" ht="23.25" customHeight="1">
      <c r="E757" s="691"/>
      <c r="F757" s="692"/>
      <c r="H757" s="711"/>
      <c r="J757" s="691"/>
      <c r="K757" s="693"/>
      <c r="L757" s="693"/>
      <c r="M757" s="693"/>
      <c r="N757" s="693"/>
      <c r="P757" s="692"/>
      <c r="R757" s="692"/>
      <c r="T757" s="692"/>
      <c r="U757" s="692"/>
      <c r="V757" s="692"/>
      <c r="W757" s="692"/>
      <c r="AA757" s="691"/>
      <c r="AD757" s="711"/>
    </row>
    <row r="758" spans="5:30" ht="23.25" customHeight="1">
      <c r="E758" s="691"/>
      <c r="F758" s="692"/>
      <c r="H758" s="711"/>
      <c r="J758" s="691"/>
      <c r="K758" s="693"/>
      <c r="L758" s="693"/>
      <c r="M758" s="693"/>
      <c r="N758" s="693"/>
      <c r="P758" s="692"/>
      <c r="R758" s="692"/>
      <c r="T758" s="692"/>
      <c r="U758" s="692"/>
      <c r="V758" s="692"/>
      <c r="W758" s="692"/>
      <c r="AA758" s="691"/>
      <c r="AD758" s="711"/>
    </row>
    <row r="759" spans="5:30" ht="23.25" customHeight="1">
      <c r="E759" s="691"/>
      <c r="F759" s="692"/>
      <c r="H759" s="711"/>
      <c r="J759" s="691"/>
      <c r="K759" s="693"/>
      <c r="L759" s="693"/>
      <c r="M759" s="693"/>
      <c r="N759" s="693"/>
      <c r="P759" s="692"/>
      <c r="R759" s="692"/>
      <c r="T759" s="692"/>
      <c r="U759" s="692"/>
      <c r="V759" s="692"/>
      <c r="W759" s="692"/>
      <c r="AA759" s="691"/>
      <c r="AD759" s="711"/>
    </row>
    <row r="760" spans="5:30" ht="23.25" customHeight="1">
      <c r="E760" s="691"/>
      <c r="F760" s="692"/>
      <c r="H760" s="711"/>
      <c r="J760" s="691"/>
      <c r="K760" s="693"/>
      <c r="L760" s="693"/>
      <c r="M760" s="693"/>
      <c r="N760" s="693"/>
      <c r="P760" s="692"/>
      <c r="R760" s="692"/>
      <c r="T760" s="692"/>
      <c r="U760" s="692"/>
      <c r="V760" s="692"/>
      <c r="W760" s="692"/>
      <c r="AA760" s="691"/>
      <c r="AD760" s="711"/>
    </row>
    <row r="761" spans="5:30" ht="23.25" customHeight="1">
      <c r="E761" s="691"/>
      <c r="F761" s="692"/>
      <c r="H761" s="711"/>
      <c r="J761" s="691"/>
      <c r="K761" s="693"/>
      <c r="L761" s="693"/>
      <c r="M761" s="693"/>
      <c r="N761" s="693"/>
      <c r="P761" s="692"/>
      <c r="R761" s="692"/>
      <c r="T761" s="692"/>
      <c r="U761" s="692"/>
      <c r="V761" s="692"/>
      <c r="W761" s="692"/>
      <c r="AA761" s="691"/>
      <c r="AD761" s="711"/>
    </row>
    <row r="762" spans="5:30" ht="23.25" customHeight="1">
      <c r="E762" s="691"/>
      <c r="F762" s="692"/>
      <c r="H762" s="711"/>
      <c r="J762" s="691"/>
      <c r="K762" s="693"/>
      <c r="L762" s="693"/>
      <c r="M762" s="693"/>
      <c r="N762" s="693"/>
      <c r="P762" s="692"/>
      <c r="R762" s="692"/>
      <c r="T762" s="692"/>
      <c r="U762" s="692"/>
      <c r="V762" s="692"/>
      <c r="W762" s="692"/>
      <c r="AA762" s="691"/>
      <c r="AD762" s="711"/>
    </row>
    <row r="763" spans="5:30" ht="23.25" customHeight="1">
      <c r="E763" s="691"/>
      <c r="F763" s="692"/>
      <c r="H763" s="711"/>
      <c r="J763" s="691"/>
      <c r="K763" s="693"/>
      <c r="L763" s="693"/>
      <c r="M763" s="693"/>
      <c r="N763" s="693"/>
      <c r="P763" s="692"/>
      <c r="R763" s="692"/>
      <c r="T763" s="692"/>
      <c r="U763" s="692"/>
      <c r="V763" s="692"/>
      <c r="W763" s="692"/>
      <c r="AA763" s="691"/>
      <c r="AD763" s="711"/>
    </row>
    <row r="764" spans="5:30" ht="23.25" customHeight="1">
      <c r="E764" s="691"/>
      <c r="F764" s="692"/>
      <c r="H764" s="711"/>
      <c r="J764" s="691"/>
      <c r="K764" s="693"/>
      <c r="L764" s="693"/>
      <c r="M764" s="693"/>
      <c r="N764" s="693"/>
      <c r="P764" s="692"/>
      <c r="R764" s="692"/>
      <c r="T764" s="692"/>
      <c r="U764" s="692"/>
      <c r="V764" s="692"/>
      <c r="W764" s="692"/>
      <c r="AA764" s="691"/>
      <c r="AD764" s="711"/>
    </row>
    <row r="765" spans="5:30" ht="23.25" customHeight="1">
      <c r="E765" s="691"/>
      <c r="F765" s="692"/>
      <c r="H765" s="711"/>
      <c r="J765" s="691"/>
      <c r="K765" s="693"/>
      <c r="L765" s="693"/>
      <c r="M765" s="693"/>
      <c r="N765" s="693"/>
      <c r="P765" s="692"/>
      <c r="R765" s="692"/>
      <c r="T765" s="692"/>
      <c r="U765" s="692"/>
      <c r="V765" s="692"/>
      <c r="W765" s="692"/>
      <c r="AA765" s="691"/>
      <c r="AD765" s="711"/>
    </row>
    <row r="766" spans="5:30" ht="23.25" customHeight="1">
      <c r="E766" s="691"/>
      <c r="F766" s="692"/>
      <c r="H766" s="711"/>
      <c r="J766" s="691"/>
      <c r="K766" s="693"/>
      <c r="L766" s="693"/>
      <c r="M766" s="693"/>
      <c r="N766" s="693"/>
      <c r="P766" s="692"/>
      <c r="R766" s="692"/>
      <c r="T766" s="692"/>
      <c r="U766" s="692"/>
      <c r="V766" s="692"/>
      <c r="W766" s="692"/>
      <c r="AA766" s="691"/>
      <c r="AD766" s="711"/>
    </row>
    <row r="767" spans="5:30" ht="23.25" customHeight="1">
      <c r="E767" s="691"/>
      <c r="F767" s="692"/>
      <c r="H767" s="711"/>
      <c r="J767" s="691"/>
      <c r="K767" s="693"/>
      <c r="L767" s="693"/>
      <c r="M767" s="693"/>
      <c r="N767" s="693"/>
      <c r="P767" s="692"/>
      <c r="R767" s="692"/>
      <c r="T767" s="692"/>
      <c r="U767" s="692"/>
      <c r="V767" s="692"/>
      <c r="W767" s="692"/>
      <c r="AA767" s="691"/>
      <c r="AD767" s="711"/>
    </row>
    <row r="768" spans="5:30" ht="23.25" customHeight="1">
      <c r="E768" s="691"/>
      <c r="F768" s="692"/>
      <c r="H768" s="711"/>
      <c r="J768" s="691"/>
      <c r="K768" s="693"/>
      <c r="L768" s="693"/>
      <c r="M768" s="693"/>
      <c r="N768" s="693"/>
      <c r="P768" s="692"/>
      <c r="R768" s="692"/>
      <c r="T768" s="692"/>
      <c r="U768" s="692"/>
      <c r="V768" s="692"/>
      <c r="W768" s="692"/>
      <c r="AA768" s="691"/>
      <c r="AD768" s="711"/>
    </row>
    <row r="769" spans="5:30" ht="23.25" customHeight="1">
      <c r="E769" s="691"/>
      <c r="F769" s="692"/>
      <c r="H769" s="711"/>
      <c r="J769" s="691"/>
      <c r="K769" s="693"/>
      <c r="L769" s="693"/>
      <c r="M769" s="693"/>
      <c r="N769" s="693"/>
      <c r="P769" s="692"/>
      <c r="R769" s="692"/>
      <c r="T769" s="692"/>
      <c r="U769" s="692"/>
      <c r="V769" s="692"/>
      <c r="W769" s="692"/>
      <c r="AA769" s="691"/>
      <c r="AD769" s="711"/>
    </row>
    <row r="770" spans="5:30" ht="23.25" customHeight="1">
      <c r="E770" s="691"/>
      <c r="F770" s="692"/>
      <c r="H770" s="711"/>
      <c r="J770" s="691"/>
      <c r="K770" s="693"/>
      <c r="L770" s="693"/>
      <c r="M770" s="693"/>
      <c r="N770" s="693"/>
      <c r="P770" s="692"/>
      <c r="R770" s="692"/>
      <c r="T770" s="692"/>
      <c r="U770" s="692"/>
      <c r="V770" s="692"/>
      <c r="W770" s="692"/>
      <c r="AA770" s="691"/>
      <c r="AD770" s="711"/>
    </row>
    <row r="771" spans="5:30" ht="23.25" customHeight="1">
      <c r="E771" s="691"/>
      <c r="F771" s="692"/>
      <c r="H771" s="711"/>
      <c r="J771" s="691"/>
      <c r="K771" s="693"/>
      <c r="L771" s="693"/>
      <c r="M771" s="693"/>
      <c r="N771" s="693"/>
      <c r="P771" s="692"/>
      <c r="R771" s="692"/>
      <c r="T771" s="692"/>
      <c r="U771" s="692"/>
      <c r="V771" s="692"/>
      <c r="W771" s="692"/>
      <c r="AA771" s="691"/>
      <c r="AD771" s="711"/>
    </row>
    <row r="772" spans="5:30" ht="23.25" customHeight="1">
      <c r="E772" s="691"/>
      <c r="F772" s="692"/>
      <c r="H772" s="711"/>
      <c r="J772" s="691"/>
      <c r="K772" s="693"/>
      <c r="L772" s="693"/>
      <c r="M772" s="693"/>
      <c r="N772" s="693"/>
      <c r="P772" s="692"/>
      <c r="R772" s="692"/>
      <c r="T772" s="692"/>
      <c r="U772" s="692"/>
      <c r="V772" s="692"/>
      <c r="W772" s="692"/>
      <c r="AA772" s="691"/>
      <c r="AD772" s="711"/>
    </row>
    <row r="773" spans="5:30" ht="23.25" customHeight="1">
      <c r="E773" s="691"/>
      <c r="F773" s="692"/>
      <c r="H773" s="711"/>
      <c r="J773" s="691"/>
      <c r="K773" s="693"/>
      <c r="L773" s="693"/>
      <c r="M773" s="693"/>
      <c r="N773" s="693"/>
      <c r="P773" s="692"/>
      <c r="R773" s="692"/>
      <c r="T773" s="692"/>
      <c r="U773" s="692"/>
      <c r="V773" s="692"/>
      <c r="W773" s="692"/>
      <c r="AA773" s="691"/>
      <c r="AD773" s="711"/>
    </row>
    <row r="774" spans="5:30" ht="23.25" customHeight="1">
      <c r="E774" s="691"/>
      <c r="F774" s="692"/>
      <c r="H774" s="711"/>
      <c r="J774" s="691"/>
      <c r="K774" s="693"/>
      <c r="L774" s="693"/>
      <c r="M774" s="693"/>
      <c r="N774" s="693"/>
      <c r="P774" s="692"/>
      <c r="R774" s="692"/>
      <c r="T774" s="692"/>
      <c r="U774" s="692"/>
      <c r="V774" s="692"/>
      <c r="W774" s="692"/>
      <c r="AA774" s="691"/>
      <c r="AD774" s="711"/>
    </row>
    <row r="775" spans="5:30" ht="23.25" customHeight="1">
      <c r="E775" s="691"/>
      <c r="F775" s="692"/>
      <c r="H775" s="711"/>
      <c r="J775" s="691"/>
      <c r="K775" s="693"/>
      <c r="L775" s="693"/>
      <c r="M775" s="693"/>
      <c r="N775" s="693"/>
      <c r="P775" s="692"/>
      <c r="R775" s="692"/>
      <c r="T775" s="692"/>
      <c r="U775" s="692"/>
      <c r="V775" s="692"/>
      <c r="W775" s="692"/>
      <c r="AA775" s="691"/>
      <c r="AD775" s="711"/>
    </row>
    <row r="776" spans="5:30" ht="23.25" customHeight="1">
      <c r="E776" s="691"/>
      <c r="F776" s="692"/>
      <c r="H776" s="711"/>
      <c r="J776" s="691"/>
      <c r="K776" s="693"/>
      <c r="L776" s="693"/>
      <c r="M776" s="693"/>
      <c r="N776" s="693"/>
      <c r="P776" s="692"/>
      <c r="R776" s="692"/>
      <c r="T776" s="692"/>
      <c r="U776" s="692"/>
      <c r="V776" s="692"/>
      <c r="W776" s="692"/>
      <c r="AA776" s="691"/>
      <c r="AD776" s="711"/>
    </row>
    <row r="777" spans="5:30" ht="23.25" customHeight="1">
      <c r="E777" s="691"/>
      <c r="F777" s="692"/>
      <c r="H777" s="711"/>
      <c r="J777" s="691"/>
      <c r="K777" s="693"/>
      <c r="L777" s="693"/>
      <c r="M777" s="693"/>
      <c r="N777" s="693"/>
      <c r="P777" s="692"/>
      <c r="R777" s="692"/>
      <c r="T777" s="692"/>
      <c r="U777" s="692"/>
      <c r="V777" s="692"/>
      <c r="W777" s="692"/>
      <c r="AA777" s="691"/>
      <c r="AD777" s="711"/>
    </row>
    <row r="778" spans="5:30" ht="23.25" customHeight="1">
      <c r="E778" s="691"/>
      <c r="F778" s="692"/>
      <c r="H778" s="711"/>
      <c r="J778" s="691"/>
      <c r="K778" s="693"/>
      <c r="L778" s="693"/>
      <c r="M778" s="693"/>
      <c r="N778" s="693"/>
      <c r="P778" s="692"/>
      <c r="R778" s="692"/>
      <c r="T778" s="692"/>
      <c r="U778" s="692"/>
      <c r="V778" s="692"/>
      <c r="W778" s="692"/>
      <c r="AA778" s="691"/>
      <c r="AD778" s="711"/>
    </row>
    <row r="779" spans="5:30" ht="23.25" customHeight="1">
      <c r="E779" s="691"/>
      <c r="F779" s="692"/>
      <c r="H779" s="711"/>
      <c r="J779" s="691"/>
      <c r="K779" s="693"/>
      <c r="L779" s="693"/>
      <c r="M779" s="693"/>
      <c r="N779" s="693"/>
      <c r="P779" s="692"/>
      <c r="R779" s="692"/>
      <c r="T779" s="692"/>
      <c r="U779" s="692"/>
      <c r="V779" s="692"/>
      <c r="W779" s="692"/>
      <c r="AA779" s="691"/>
      <c r="AD779" s="711"/>
    </row>
    <row r="780" spans="5:30" ht="23.25" customHeight="1">
      <c r="E780" s="691"/>
      <c r="F780" s="692"/>
      <c r="H780" s="711"/>
      <c r="J780" s="691"/>
      <c r="K780" s="693"/>
      <c r="L780" s="693"/>
      <c r="M780" s="693"/>
      <c r="N780" s="693"/>
      <c r="P780" s="692"/>
      <c r="R780" s="692"/>
      <c r="T780" s="692"/>
      <c r="U780" s="692"/>
      <c r="V780" s="692"/>
      <c r="W780" s="692"/>
      <c r="AA780" s="691"/>
      <c r="AD780" s="711"/>
    </row>
    <row r="781" spans="5:30" ht="23.25" customHeight="1">
      <c r="E781" s="691"/>
      <c r="F781" s="692"/>
      <c r="H781" s="711"/>
      <c r="J781" s="691"/>
      <c r="K781" s="693"/>
      <c r="L781" s="693"/>
      <c r="M781" s="693"/>
      <c r="N781" s="693"/>
      <c r="P781" s="692"/>
      <c r="R781" s="692"/>
      <c r="T781" s="692"/>
      <c r="U781" s="692"/>
      <c r="V781" s="692"/>
      <c r="W781" s="692"/>
      <c r="AA781" s="691"/>
      <c r="AD781" s="711"/>
    </row>
    <row r="782" spans="5:30" ht="23.25" customHeight="1">
      <c r="E782" s="691"/>
      <c r="F782" s="692"/>
      <c r="H782" s="711"/>
      <c r="J782" s="691"/>
      <c r="K782" s="693"/>
      <c r="L782" s="693"/>
      <c r="M782" s="693"/>
      <c r="N782" s="693"/>
      <c r="P782" s="692"/>
      <c r="R782" s="692"/>
      <c r="T782" s="692"/>
      <c r="U782" s="692"/>
      <c r="V782" s="692"/>
      <c r="W782" s="692"/>
      <c r="AA782" s="691"/>
      <c r="AD782" s="711"/>
    </row>
    <row r="783" spans="5:30" ht="23.25" customHeight="1">
      <c r="E783" s="691"/>
      <c r="F783" s="692"/>
      <c r="H783" s="711"/>
      <c r="J783" s="691"/>
      <c r="K783" s="693"/>
      <c r="L783" s="693"/>
      <c r="M783" s="693"/>
      <c r="N783" s="693"/>
      <c r="P783" s="692"/>
      <c r="R783" s="692"/>
      <c r="T783" s="692"/>
      <c r="U783" s="692"/>
      <c r="V783" s="692"/>
      <c r="W783" s="692"/>
      <c r="AA783" s="691"/>
      <c r="AD783" s="711"/>
    </row>
    <row r="784" spans="5:30" ht="23.25" customHeight="1">
      <c r="E784" s="691"/>
      <c r="F784" s="692"/>
      <c r="H784" s="711"/>
      <c r="J784" s="691"/>
      <c r="K784" s="693"/>
      <c r="L784" s="693"/>
      <c r="M784" s="693"/>
      <c r="N784" s="693"/>
      <c r="P784" s="692"/>
      <c r="R784" s="692"/>
      <c r="T784" s="692"/>
      <c r="U784" s="692"/>
      <c r="V784" s="692"/>
      <c r="W784" s="692"/>
      <c r="AA784" s="691"/>
      <c r="AD784" s="711"/>
    </row>
    <row r="785" spans="5:30" ht="23.25" customHeight="1">
      <c r="E785" s="691"/>
      <c r="F785" s="692"/>
      <c r="H785" s="711"/>
      <c r="J785" s="691"/>
      <c r="K785" s="693"/>
      <c r="L785" s="693"/>
      <c r="M785" s="693"/>
      <c r="N785" s="693"/>
      <c r="P785" s="692"/>
      <c r="R785" s="692"/>
      <c r="T785" s="692"/>
      <c r="U785" s="692"/>
      <c r="V785" s="692"/>
      <c r="W785" s="692"/>
      <c r="AA785" s="691"/>
      <c r="AD785" s="711"/>
    </row>
    <row r="786" spans="5:30" ht="23.25" customHeight="1">
      <c r="E786" s="691"/>
      <c r="F786" s="692"/>
      <c r="H786" s="711"/>
      <c r="J786" s="691"/>
      <c r="K786" s="693"/>
      <c r="L786" s="693"/>
      <c r="M786" s="693"/>
      <c r="N786" s="693"/>
      <c r="P786" s="692"/>
      <c r="R786" s="692"/>
      <c r="T786" s="692"/>
      <c r="U786" s="692"/>
      <c r="V786" s="692"/>
      <c r="W786" s="692"/>
      <c r="AA786" s="691"/>
      <c r="AD786" s="711"/>
    </row>
    <row r="787" spans="5:30" ht="23.25" customHeight="1">
      <c r="E787" s="691"/>
      <c r="F787" s="692"/>
      <c r="H787" s="711"/>
      <c r="J787" s="691"/>
      <c r="K787" s="693"/>
      <c r="L787" s="693"/>
      <c r="M787" s="693"/>
      <c r="N787" s="693"/>
      <c r="P787" s="692"/>
      <c r="R787" s="692"/>
      <c r="T787" s="692"/>
      <c r="U787" s="692"/>
      <c r="V787" s="692"/>
      <c r="W787" s="692"/>
      <c r="AA787" s="691"/>
      <c r="AD787" s="711"/>
    </row>
    <row r="788" spans="5:30" ht="23.25" customHeight="1">
      <c r="E788" s="691"/>
      <c r="F788" s="692"/>
      <c r="H788" s="711"/>
      <c r="J788" s="691"/>
      <c r="K788" s="693"/>
      <c r="L788" s="693"/>
      <c r="M788" s="693"/>
      <c r="N788" s="693"/>
      <c r="P788" s="692"/>
      <c r="R788" s="692"/>
      <c r="T788" s="692"/>
      <c r="U788" s="692"/>
      <c r="V788" s="692"/>
      <c r="W788" s="692"/>
      <c r="AA788" s="691"/>
      <c r="AD788" s="711"/>
    </row>
    <row r="789" spans="5:30" ht="23.25" customHeight="1">
      <c r="E789" s="691"/>
      <c r="F789" s="692"/>
      <c r="H789" s="711"/>
      <c r="J789" s="691"/>
      <c r="K789" s="693"/>
      <c r="L789" s="693"/>
      <c r="M789" s="693"/>
      <c r="N789" s="693"/>
      <c r="P789" s="692"/>
      <c r="R789" s="692"/>
      <c r="T789" s="692"/>
      <c r="U789" s="692"/>
      <c r="V789" s="692"/>
      <c r="W789" s="692"/>
      <c r="AA789" s="691"/>
      <c r="AD789" s="711"/>
    </row>
    <row r="790" spans="5:30" ht="23.25" customHeight="1">
      <c r="E790" s="691"/>
      <c r="F790" s="692"/>
      <c r="H790" s="711"/>
      <c r="J790" s="691"/>
      <c r="K790" s="693"/>
      <c r="L790" s="693"/>
      <c r="M790" s="693"/>
      <c r="N790" s="693"/>
      <c r="P790" s="692"/>
      <c r="R790" s="692"/>
      <c r="T790" s="692"/>
      <c r="U790" s="692"/>
      <c r="V790" s="692"/>
      <c r="W790" s="692"/>
      <c r="AA790" s="691"/>
      <c r="AD790" s="711"/>
    </row>
    <row r="791" spans="5:30" ht="23.25" customHeight="1">
      <c r="E791" s="691"/>
      <c r="F791" s="692"/>
      <c r="H791" s="711"/>
      <c r="J791" s="691"/>
      <c r="K791" s="693"/>
      <c r="L791" s="693"/>
      <c r="M791" s="693"/>
      <c r="N791" s="693"/>
      <c r="P791" s="692"/>
      <c r="R791" s="692"/>
      <c r="T791" s="692"/>
      <c r="U791" s="692"/>
      <c r="V791" s="692"/>
      <c r="W791" s="692"/>
      <c r="AA791" s="691"/>
      <c r="AD791" s="711"/>
    </row>
    <row r="792" spans="5:30" ht="23.25" customHeight="1">
      <c r="E792" s="691"/>
      <c r="F792" s="692"/>
      <c r="H792" s="711"/>
      <c r="J792" s="691"/>
      <c r="K792" s="693"/>
      <c r="L792" s="693"/>
      <c r="M792" s="693"/>
      <c r="N792" s="693"/>
      <c r="P792" s="692"/>
      <c r="R792" s="692"/>
      <c r="T792" s="692"/>
      <c r="U792" s="692"/>
      <c r="V792" s="692"/>
      <c r="W792" s="692"/>
      <c r="AA792" s="691"/>
      <c r="AD792" s="711"/>
    </row>
    <row r="793" spans="5:30" ht="23.25" customHeight="1">
      <c r="E793" s="691"/>
      <c r="F793" s="692"/>
      <c r="H793" s="711"/>
      <c r="J793" s="691"/>
      <c r="K793" s="693"/>
      <c r="L793" s="693"/>
      <c r="M793" s="693"/>
      <c r="N793" s="693"/>
      <c r="P793" s="692"/>
      <c r="R793" s="692"/>
      <c r="T793" s="692"/>
      <c r="U793" s="692"/>
      <c r="V793" s="692"/>
      <c r="W793" s="692"/>
      <c r="AA793" s="691"/>
      <c r="AD793" s="711"/>
    </row>
    <row r="794" spans="5:30" ht="23.25" customHeight="1">
      <c r="E794" s="691"/>
      <c r="F794" s="692"/>
      <c r="H794" s="711"/>
      <c r="J794" s="691"/>
      <c r="K794" s="693"/>
      <c r="L794" s="693"/>
      <c r="M794" s="693"/>
      <c r="N794" s="693"/>
      <c r="P794" s="692"/>
      <c r="R794" s="692"/>
      <c r="T794" s="692"/>
      <c r="U794" s="692"/>
      <c r="V794" s="692"/>
      <c r="W794" s="692"/>
      <c r="AA794" s="691"/>
      <c r="AD794" s="711"/>
    </row>
    <row r="795" spans="5:30" ht="23.25" customHeight="1">
      <c r="E795" s="691"/>
      <c r="F795" s="692"/>
      <c r="H795" s="711"/>
      <c r="J795" s="691"/>
      <c r="K795" s="693"/>
      <c r="L795" s="693"/>
      <c r="M795" s="693"/>
      <c r="N795" s="693"/>
      <c r="P795" s="692"/>
      <c r="R795" s="692"/>
      <c r="T795" s="692"/>
      <c r="U795" s="692"/>
      <c r="V795" s="692"/>
      <c r="W795" s="692"/>
      <c r="AA795" s="691"/>
      <c r="AD795" s="711"/>
    </row>
    <row r="796" spans="5:30" ht="23.25" customHeight="1">
      <c r="E796" s="691"/>
      <c r="F796" s="692"/>
      <c r="H796" s="711"/>
      <c r="J796" s="691"/>
      <c r="K796" s="693"/>
      <c r="L796" s="693"/>
      <c r="M796" s="693"/>
      <c r="N796" s="693"/>
      <c r="P796" s="692"/>
      <c r="R796" s="692"/>
      <c r="T796" s="692"/>
      <c r="U796" s="692"/>
      <c r="V796" s="692"/>
      <c r="W796" s="692"/>
      <c r="AA796" s="691"/>
      <c r="AD796" s="711"/>
    </row>
    <row r="797" spans="5:30" ht="23.25" customHeight="1">
      <c r="E797" s="691"/>
      <c r="F797" s="692"/>
      <c r="H797" s="711"/>
      <c r="J797" s="691"/>
      <c r="K797" s="693"/>
      <c r="L797" s="693"/>
      <c r="M797" s="693"/>
      <c r="N797" s="693"/>
      <c r="P797" s="692"/>
      <c r="R797" s="692"/>
      <c r="T797" s="692"/>
      <c r="U797" s="692"/>
      <c r="V797" s="692"/>
      <c r="W797" s="692"/>
      <c r="AA797" s="691"/>
      <c r="AD797" s="711"/>
    </row>
    <row r="798" spans="5:30" ht="23.25" customHeight="1">
      <c r="E798" s="691"/>
      <c r="F798" s="692"/>
      <c r="H798" s="711"/>
      <c r="J798" s="691"/>
      <c r="K798" s="693"/>
      <c r="L798" s="693"/>
      <c r="M798" s="693"/>
      <c r="N798" s="693"/>
      <c r="P798" s="692"/>
      <c r="R798" s="692"/>
      <c r="T798" s="692"/>
      <c r="U798" s="692"/>
      <c r="V798" s="692"/>
      <c r="W798" s="692"/>
      <c r="AA798" s="691"/>
      <c r="AD798" s="711"/>
    </row>
    <row r="799" spans="5:30" ht="23.25" customHeight="1">
      <c r="E799" s="691"/>
      <c r="F799" s="692"/>
      <c r="H799" s="711"/>
      <c r="J799" s="691"/>
      <c r="K799" s="693"/>
      <c r="L799" s="693"/>
      <c r="M799" s="693"/>
      <c r="N799" s="693"/>
      <c r="P799" s="692"/>
      <c r="R799" s="692"/>
      <c r="T799" s="692"/>
      <c r="U799" s="692"/>
      <c r="V799" s="692"/>
      <c r="W799" s="692"/>
      <c r="AA799" s="691"/>
      <c r="AD799" s="711"/>
    </row>
    <row r="800" spans="5:30" ht="23.25" customHeight="1">
      <c r="E800" s="691"/>
      <c r="F800" s="692"/>
      <c r="H800" s="711"/>
      <c r="J800" s="691"/>
      <c r="K800" s="693"/>
      <c r="L800" s="693"/>
      <c r="M800" s="693"/>
      <c r="N800" s="693"/>
      <c r="P800" s="692"/>
      <c r="R800" s="692"/>
      <c r="T800" s="692"/>
      <c r="U800" s="692"/>
      <c r="V800" s="692"/>
      <c r="W800" s="692"/>
      <c r="AA800" s="691"/>
      <c r="AD800" s="711"/>
    </row>
    <row r="801" spans="5:30" ht="23.25" customHeight="1">
      <c r="E801" s="691"/>
      <c r="F801" s="692"/>
      <c r="H801" s="711"/>
      <c r="J801" s="691"/>
      <c r="K801" s="693"/>
      <c r="L801" s="693"/>
      <c r="M801" s="693"/>
      <c r="N801" s="693"/>
      <c r="P801" s="692"/>
      <c r="R801" s="692"/>
      <c r="T801" s="692"/>
      <c r="U801" s="692"/>
      <c r="V801" s="692"/>
      <c r="W801" s="692"/>
      <c r="AA801" s="691"/>
      <c r="AD801" s="711"/>
    </row>
    <row r="802" spans="5:30" ht="23.25" customHeight="1">
      <c r="E802" s="691"/>
      <c r="F802" s="692"/>
      <c r="H802" s="711"/>
      <c r="J802" s="691"/>
      <c r="K802" s="693"/>
      <c r="L802" s="693"/>
      <c r="M802" s="693"/>
      <c r="N802" s="693"/>
      <c r="P802" s="692"/>
      <c r="R802" s="692"/>
      <c r="T802" s="692"/>
      <c r="U802" s="692"/>
      <c r="V802" s="692"/>
      <c r="W802" s="692"/>
      <c r="AA802" s="691"/>
      <c r="AD802" s="711"/>
    </row>
    <row r="803" spans="5:30" ht="23.25" customHeight="1">
      <c r="E803" s="691"/>
      <c r="F803" s="692"/>
      <c r="H803" s="711"/>
      <c r="J803" s="691"/>
      <c r="K803" s="693"/>
      <c r="L803" s="693"/>
      <c r="M803" s="693"/>
      <c r="N803" s="693"/>
      <c r="P803" s="692"/>
      <c r="R803" s="692"/>
      <c r="T803" s="692"/>
      <c r="U803" s="692"/>
      <c r="V803" s="692"/>
      <c r="W803" s="692"/>
      <c r="AA803" s="691"/>
      <c r="AD803" s="711"/>
    </row>
    <row r="804" spans="5:30" ht="23.25" customHeight="1">
      <c r="E804" s="691"/>
      <c r="F804" s="692"/>
      <c r="H804" s="711"/>
      <c r="J804" s="691"/>
      <c r="K804" s="693"/>
      <c r="L804" s="693"/>
      <c r="M804" s="693"/>
      <c r="N804" s="693"/>
      <c r="P804" s="692"/>
      <c r="R804" s="692"/>
      <c r="T804" s="692"/>
      <c r="U804" s="692"/>
      <c r="V804" s="692"/>
      <c r="W804" s="692"/>
      <c r="AA804" s="691"/>
      <c r="AD804" s="711"/>
    </row>
    <row r="805" spans="5:30" ht="23.25" customHeight="1">
      <c r="E805" s="691"/>
      <c r="F805" s="692"/>
      <c r="H805" s="711"/>
      <c r="J805" s="691"/>
      <c r="K805" s="693"/>
      <c r="L805" s="693"/>
      <c r="M805" s="693"/>
      <c r="N805" s="693"/>
      <c r="P805" s="692"/>
      <c r="R805" s="692"/>
      <c r="T805" s="692"/>
      <c r="U805" s="692"/>
      <c r="V805" s="692"/>
      <c r="W805" s="692"/>
      <c r="AA805" s="691"/>
      <c r="AD805" s="711"/>
    </row>
    <row r="806" spans="5:30" ht="23.25" customHeight="1">
      <c r="E806" s="691"/>
      <c r="F806" s="692"/>
      <c r="H806" s="711"/>
      <c r="J806" s="691"/>
      <c r="K806" s="693"/>
      <c r="L806" s="693"/>
      <c r="M806" s="693"/>
      <c r="N806" s="693"/>
      <c r="P806" s="692"/>
      <c r="R806" s="692"/>
      <c r="T806" s="692"/>
      <c r="U806" s="692"/>
      <c r="V806" s="692"/>
      <c r="W806" s="692"/>
      <c r="AA806" s="691"/>
      <c r="AD806" s="711"/>
    </row>
    <row r="807" spans="5:30" ht="23.25" customHeight="1">
      <c r="E807" s="691"/>
      <c r="F807" s="692"/>
      <c r="H807" s="711"/>
      <c r="J807" s="691"/>
      <c r="K807" s="693"/>
      <c r="L807" s="693"/>
      <c r="M807" s="693"/>
      <c r="N807" s="693"/>
      <c r="P807" s="692"/>
      <c r="R807" s="692"/>
      <c r="T807" s="692"/>
      <c r="U807" s="692"/>
      <c r="V807" s="692"/>
      <c r="W807" s="692"/>
      <c r="AA807" s="691"/>
      <c r="AD807" s="711"/>
    </row>
    <row r="808" spans="5:30" ht="23.25" customHeight="1">
      <c r="E808" s="691"/>
      <c r="F808" s="692"/>
      <c r="H808" s="711"/>
      <c r="J808" s="691"/>
      <c r="K808" s="693"/>
      <c r="L808" s="693"/>
      <c r="M808" s="693"/>
      <c r="N808" s="693"/>
      <c r="P808" s="692"/>
      <c r="R808" s="692"/>
      <c r="T808" s="692"/>
      <c r="U808" s="692"/>
      <c r="V808" s="692"/>
      <c r="W808" s="692"/>
      <c r="AA808" s="691"/>
      <c r="AD808" s="711"/>
    </row>
    <row r="809" spans="5:30" ht="23.25" customHeight="1">
      <c r="E809" s="691"/>
      <c r="F809" s="692"/>
      <c r="H809" s="711"/>
      <c r="J809" s="691"/>
      <c r="K809" s="693"/>
      <c r="L809" s="693"/>
      <c r="M809" s="693"/>
      <c r="N809" s="693"/>
      <c r="P809" s="692"/>
      <c r="R809" s="692"/>
      <c r="T809" s="692"/>
      <c r="U809" s="692"/>
      <c r="V809" s="692"/>
      <c r="W809" s="692"/>
      <c r="AA809" s="691"/>
      <c r="AD809" s="711"/>
    </row>
    <row r="810" spans="5:30" ht="23.25" customHeight="1">
      <c r="E810" s="691"/>
      <c r="F810" s="692"/>
      <c r="H810" s="711"/>
      <c r="J810" s="691"/>
      <c r="K810" s="693"/>
      <c r="L810" s="693"/>
      <c r="M810" s="693"/>
      <c r="N810" s="693"/>
      <c r="P810" s="692"/>
      <c r="R810" s="692"/>
      <c r="T810" s="692"/>
      <c r="U810" s="692"/>
      <c r="V810" s="692"/>
      <c r="W810" s="692"/>
      <c r="AA810" s="691"/>
      <c r="AD810" s="711"/>
    </row>
    <row r="811" spans="5:30" ht="23.25" customHeight="1">
      <c r="E811" s="691"/>
      <c r="F811" s="692"/>
      <c r="H811" s="711"/>
      <c r="J811" s="691"/>
      <c r="K811" s="693"/>
      <c r="L811" s="693"/>
      <c r="M811" s="693"/>
      <c r="N811" s="693"/>
      <c r="P811" s="692"/>
      <c r="R811" s="692"/>
      <c r="T811" s="692"/>
      <c r="U811" s="692"/>
      <c r="V811" s="692"/>
      <c r="W811" s="692"/>
      <c r="AA811" s="691"/>
      <c r="AD811" s="711"/>
    </row>
    <row r="812" spans="5:30" ht="23.25" customHeight="1">
      <c r="E812" s="691"/>
      <c r="F812" s="692"/>
      <c r="H812" s="711"/>
      <c r="J812" s="691"/>
      <c r="K812" s="693"/>
      <c r="L812" s="693"/>
      <c r="M812" s="693"/>
      <c r="N812" s="693"/>
      <c r="P812" s="692"/>
      <c r="R812" s="692"/>
      <c r="T812" s="692"/>
      <c r="U812" s="692"/>
      <c r="V812" s="692"/>
      <c r="W812" s="692"/>
      <c r="AA812" s="691"/>
      <c r="AD812" s="711"/>
    </row>
    <row r="813" spans="5:30" ht="23.25" customHeight="1">
      <c r="E813" s="691"/>
      <c r="F813" s="692"/>
      <c r="H813" s="711"/>
      <c r="J813" s="691"/>
      <c r="K813" s="693"/>
      <c r="L813" s="693"/>
      <c r="M813" s="693"/>
      <c r="N813" s="693"/>
      <c r="P813" s="692"/>
      <c r="R813" s="692"/>
      <c r="T813" s="692"/>
      <c r="U813" s="692"/>
      <c r="V813" s="692"/>
      <c r="W813" s="692"/>
      <c r="AA813" s="691"/>
      <c r="AD813" s="711"/>
    </row>
    <row r="814" spans="5:30" ht="23.25" customHeight="1">
      <c r="E814" s="691"/>
      <c r="F814" s="692"/>
      <c r="H814" s="711"/>
      <c r="J814" s="691"/>
      <c r="K814" s="693"/>
      <c r="L814" s="693"/>
      <c r="M814" s="693"/>
      <c r="N814" s="693"/>
      <c r="P814" s="692"/>
      <c r="R814" s="692"/>
      <c r="T814" s="692"/>
      <c r="U814" s="692"/>
      <c r="V814" s="692"/>
      <c r="W814" s="692"/>
      <c r="AA814" s="691"/>
      <c r="AD814" s="711"/>
    </row>
    <row r="815" spans="5:30" ht="23.25" customHeight="1">
      <c r="E815" s="691"/>
      <c r="F815" s="692"/>
      <c r="H815" s="711"/>
      <c r="J815" s="691"/>
      <c r="K815" s="693"/>
      <c r="L815" s="693"/>
      <c r="M815" s="693"/>
      <c r="N815" s="693"/>
      <c r="P815" s="692"/>
      <c r="R815" s="692"/>
      <c r="T815" s="692"/>
      <c r="U815" s="692"/>
      <c r="V815" s="692"/>
      <c r="W815" s="692"/>
      <c r="AA815" s="691"/>
      <c r="AD815" s="711"/>
    </row>
    <row r="816" spans="5:30" ht="23.25" customHeight="1">
      <c r="E816" s="691"/>
      <c r="F816" s="692"/>
      <c r="H816" s="711"/>
      <c r="J816" s="691"/>
      <c r="K816" s="693"/>
      <c r="L816" s="693"/>
      <c r="M816" s="693"/>
      <c r="N816" s="693"/>
      <c r="P816" s="692"/>
      <c r="R816" s="692"/>
      <c r="T816" s="692"/>
      <c r="U816" s="692"/>
      <c r="V816" s="692"/>
      <c r="W816" s="692"/>
      <c r="AA816" s="691"/>
      <c r="AD816" s="711"/>
    </row>
    <row r="817" spans="5:30" ht="23.25" customHeight="1">
      <c r="E817" s="691"/>
      <c r="F817" s="692"/>
      <c r="H817" s="711"/>
      <c r="J817" s="691"/>
      <c r="K817" s="693"/>
      <c r="L817" s="693"/>
      <c r="M817" s="693"/>
      <c r="N817" s="693"/>
      <c r="P817" s="692"/>
      <c r="R817" s="692"/>
      <c r="T817" s="692"/>
      <c r="U817" s="692"/>
      <c r="V817" s="692"/>
      <c r="W817" s="692"/>
      <c r="AA817" s="691"/>
      <c r="AD817" s="711"/>
    </row>
    <row r="818" spans="5:30" ht="23.25" customHeight="1">
      <c r="E818" s="691"/>
      <c r="F818" s="692"/>
      <c r="H818" s="711"/>
      <c r="J818" s="691"/>
      <c r="K818" s="693"/>
      <c r="L818" s="693"/>
      <c r="M818" s="693"/>
      <c r="N818" s="693"/>
      <c r="P818" s="692"/>
      <c r="R818" s="692"/>
      <c r="T818" s="692"/>
      <c r="U818" s="692"/>
      <c r="V818" s="692"/>
      <c r="W818" s="692"/>
      <c r="AA818" s="691"/>
      <c r="AD818" s="711"/>
    </row>
    <row r="819" spans="5:30" ht="23.25" customHeight="1">
      <c r="E819" s="691"/>
      <c r="F819" s="692"/>
      <c r="H819" s="711"/>
      <c r="J819" s="691"/>
      <c r="K819" s="693"/>
      <c r="L819" s="693"/>
      <c r="M819" s="693"/>
      <c r="N819" s="693"/>
      <c r="P819" s="692"/>
      <c r="R819" s="692"/>
      <c r="T819" s="692"/>
      <c r="U819" s="692"/>
      <c r="V819" s="692"/>
      <c r="W819" s="692"/>
      <c r="AA819" s="691"/>
      <c r="AD819" s="711"/>
    </row>
    <row r="820" spans="5:30" ht="23.25" customHeight="1">
      <c r="E820" s="691"/>
      <c r="F820" s="692"/>
      <c r="H820" s="711"/>
      <c r="J820" s="691"/>
      <c r="K820" s="693"/>
      <c r="L820" s="693"/>
      <c r="M820" s="693"/>
      <c r="N820" s="693"/>
      <c r="P820" s="692"/>
      <c r="R820" s="692"/>
      <c r="T820" s="692"/>
      <c r="U820" s="692"/>
      <c r="V820" s="692"/>
      <c r="W820" s="692"/>
      <c r="AA820" s="691"/>
      <c r="AD820" s="711"/>
    </row>
    <row r="821" spans="5:30" ht="23.25" customHeight="1">
      <c r="E821" s="691"/>
      <c r="F821" s="692"/>
      <c r="H821" s="711"/>
      <c r="J821" s="691"/>
      <c r="K821" s="693"/>
      <c r="L821" s="693"/>
      <c r="M821" s="693"/>
      <c r="N821" s="693"/>
      <c r="P821" s="692"/>
      <c r="R821" s="692"/>
      <c r="T821" s="692"/>
      <c r="U821" s="692"/>
      <c r="V821" s="692"/>
      <c r="W821" s="692"/>
      <c r="AA821" s="691"/>
      <c r="AD821" s="711"/>
    </row>
    <row r="822" spans="5:30" ht="23.25" customHeight="1">
      <c r="E822" s="691"/>
      <c r="F822" s="692"/>
      <c r="H822" s="711"/>
      <c r="J822" s="691"/>
      <c r="K822" s="693"/>
      <c r="L822" s="693"/>
      <c r="M822" s="693"/>
      <c r="N822" s="693"/>
      <c r="P822" s="692"/>
      <c r="R822" s="692"/>
      <c r="T822" s="692"/>
      <c r="U822" s="692"/>
      <c r="V822" s="692"/>
      <c r="W822" s="692"/>
      <c r="AA822" s="691"/>
      <c r="AD822" s="711"/>
    </row>
    <row r="823" spans="5:30" ht="23.25" customHeight="1">
      <c r="E823" s="691"/>
      <c r="F823" s="692"/>
      <c r="H823" s="711"/>
      <c r="J823" s="691"/>
      <c r="K823" s="693"/>
      <c r="L823" s="693"/>
      <c r="M823" s="693"/>
      <c r="N823" s="693"/>
      <c r="P823" s="692"/>
      <c r="R823" s="692"/>
      <c r="T823" s="692"/>
      <c r="U823" s="692"/>
      <c r="V823" s="692"/>
      <c r="W823" s="692"/>
      <c r="AA823" s="691"/>
      <c r="AD823" s="711"/>
    </row>
    <row r="824" spans="5:30" ht="23.25" customHeight="1">
      <c r="E824" s="691"/>
      <c r="F824" s="692"/>
      <c r="H824" s="711"/>
      <c r="J824" s="691"/>
      <c r="K824" s="693"/>
      <c r="L824" s="693"/>
      <c r="M824" s="693"/>
      <c r="N824" s="693"/>
      <c r="P824" s="692"/>
      <c r="R824" s="692"/>
      <c r="T824" s="692"/>
      <c r="U824" s="692"/>
      <c r="V824" s="692"/>
      <c r="W824" s="692"/>
      <c r="AA824" s="691"/>
      <c r="AD824" s="711"/>
    </row>
    <row r="825" spans="5:30" ht="23.25" customHeight="1">
      <c r="E825" s="691"/>
      <c r="F825" s="692"/>
      <c r="H825" s="711"/>
      <c r="J825" s="691"/>
      <c r="K825" s="693"/>
      <c r="L825" s="693"/>
      <c r="M825" s="693"/>
      <c r="N825" s="693"/>
      <c r="P825" s="692"/>
      <c r="R825" s="692"/>
      <c r="T825" s="692"/>
      <c r="U825" s="692"/>
      <c r="V825" s="692"/>
      <c r="W825" s="692"/>
      <c r="AA825" s="691"/>
      <c r="AD825" s="711"/>
    </row>
    <row r="826" spans="5:30" ht="23.25" customHeight="1">
      <c r="E826" s="691"/>
      <c r="F826" s="692"/>
      <c r="H826" s="711"/>
      <c r="J826" s="691"/>
      <c r="K826" s="693"/>
      <c r="L826" s="693"/>
      <c r="M826" s="693"/>
      <c r="N826" s="693"/>
      <c r="P826" s="692"/>
      <c r="R826" s="692"/>
      <c r="T826" s="692"/>
      <c r="U826" s="692"/>
      <c r="V826" s="692"/>
      <c r="W826" s="692"/>
      <c r="AA826" s="691"/>
      <c r="AD826" s="711"/>
    </row>
    <row r="827" spans="5:30" ht="23.25" customHeight="1">
      <c r="E827" s="691"/>
      <c r="F827" s="692"/>
      <c r="H827" s="711"/>
      <c r="J827" s="691"/>
      <c r="K827" s="693"/>
      <c r="L827" s="693"/>
      <c r="M827" s="693"/>
      <c r="N827" s="693"/>
      <c r="P827" s="692"/>
      <c r="R827" s="692"/>
      <c r="T827" s="692"/>
      <c r="U827" s="692"/>
      <c r="V827" s="692"/>
      <c r="W827" s="692"/>
      <c r="AA827" s="691"/>
      <c r="AD827" s="711"/>
    </row>
    <row r="828" spans="5:30" ht="23.25" customHeight="1">
      <c r="E828" s="691"/>
      <c r="F828" s="692"/>
      <c r="H828" s="711"/>
      <c r="J828" s="691"/>
      <c r="K828" s="693"/>
      <c r="L828" s="693"/>
      <c r="M828" s="693"/>
      <c r="N828" s="693"/>
      <c r="P828" s="692"/>
      <c r="R828" s="692"/>
      <c r="T828" s="692"/>
      <c r="U828" s="692"/>
      <c r="V828" s="692"/>
      <c r="W828" s="692"/>
      <c r="AA828" s="691"/>
      <c r="AD828" s="711"/>
    </row>
    <row r="829" spans="5:30" ht="23.25" customHeight="1">
      <c r="E829" s="691"/>
      <c r="F829" s="692"/>
      <c r="H829" s="711"/>
      <c r="J829" s="691"/>
      <c r="K829" s="693"/>
      <c r="L829" s="693"/>
      <c r="M829" s="693"/>
      <c r="N829" s="693"/>
      <c r="P829" s="692"/>
      <c r="R829" s="692"/>
      <c r="T829" s="692"/>
      <c r="U829" s="692"/>
      <c r="V829" s="692"/>
      <c r="W829" s="692"/>
      <c r="AA829" s="691"/>
      <c r="AD829" s="711"/>
    </row>
    <row r="830" spans="5:30" ht="23.25" customHeight="1">
      <c r="E830" s="691"/>
      <c r="F830" s="692"/>
      <c r="H830" s="711"/>
      <c r="J830" s="691"/>
      <c r="K830" s="693"/>
      <c r="L830" s="693"/>
      <c r="M830" s="693"/>
      <c r="N830" s="693"/>
      <c r="P830" s="692"/>
      <c r="R830" s="692"/>
      <c r="T830" s="692"/>
      <c r="U830" s="692"/>
      <c r="V830" s="692"/>
      <c r="W830" s="692"/>
      <c r="AA830" s="691"/>
      <c r="AD830" s="711"/>
    </row>
    <row r="831" spans="5:30" ht="23.25" customHeight="1">
      <c r="E831" s="691"/>
      <c r="F831" s="692"/>
      <c r="H831" s="711"/>
      <c r="J831" s="691"/>
      <c r="K831" s="693"/>
      <c r="L831" s="693"/>
      <c r="M831" s="693"/>
      <c r="N831" s="693"/>
      <c r="P831" s="692"/>
      <c r="R831" s="692"/>
      <c r="T831" s="692"/>
      <c r="U831" s="692"/>
      <c r="V831" s="692"/>
      <c r="W831" s="692"/>
      <c r="AA831" s="691"/>
      <c r="AD831" s="711"/>
    </row>
    <row r="832" spans="5:30" ht="23.25" customHeight="1">
      <c r="E832" s="691"/>
      <c r="F832" s="692"/>
      <c r="H832" s="711"/>
      <c r="J832" s="691"/>
      <c r="K832" s="693"/>
      <c r="L832" s="693"/>
      <c r="M832" s="693"/>
      <c r="N832" s="693"/>
      <c r="P832" s="692"/>
      <c r="R832" s="692"/>
      <c r="T832" s="692"/>
      <c r="U832" s="692"/>
      <c r="V832" s="692"/>
      <c r="W832" s="692"/>
      <c r="AA832" s="691"/>
      <c r="AD832" s="711"/>
    </row>
    <row r="833" spans="5:30" ht="23.25" customHeight="1">
      <c r="E833" s="691"/>
      <c r="F833" s="692"/>
      <c r="H833" s="711"/>
      <c r="J833" s="691"/>
      <c r="K833" s="693"/>
      <c r="L833" s="693"/>
      <c r="M833" s="693"/>
      <c r="N833" s="693"/>
      <c r="P833" s="692"/>
      <c r="R833" s="692"/>
      <c r="T833" s="692"/>
      <c r="U833" s="692"/>
      <c r="V833" s="692"/>
      <c r="W833" s="692"/>
      <c r="AA833" s="691"/>
      <c r="AD833" s="711"/>
    </row>
    <row r="834" spans="5:30" ht="23.25" customHeight="1">
      <c r="E834" s="691"/>
      <c r="F834" s="692"/>
      <c r="H834" s="711"/>
      <c r="J834" s="691"/>
      <c r="K834" s="693"/>
      <c r="L834" s="693"/>
      <c r="M834" s="693"/>
      <c r="N834" s="693"/>
      <c r="P834" s="692"/>
      <c r="R834" s="692"/>
      <c r="T834" s="692"/>
      <c r="U834" s="692"/>
      <c r="V834" s="692"/>
      <c r="W834" s="692"/>
      <c r="AA834" s="691"/>
      <c r="AD834" s="711"/>
    </row>
    <row r="835" spans="5:30" ht="23.25" customHeight="1">
      <c r="E835" s="691"/>
      <c r="F835" s="692"/>
      <c r="H835" s="711"/>
      <c r="J835" s="691"/>
      <c r="K835" s="693"/>
      <c r="L835" s="693"/>
      <c r="M835" s="693"/>
      <c r="N835" s="693"/>
      <c r="P835" s="692"/>
      <c r="R835" s="692"/>
      <c r="T835" s="692"/>
      <c r="U835" s="692"/>
      <c r="V835" s="692"/>
      <c r="W835" s="692"/>
      <c r="AA835" s="691"/>
      <c r="AD835" s="711"/>
    </row>
    <row r="836" spans="5:30" ht="23.25" customHeight="1">
      <c r="E836" s="691"/>
      <c r="F836" s="692"/>
      <c r="H836" s="711"/>
      <c r="J836" s="691"/>
      <c r="K836" s="693"/>
      <c r="L836" s="693"/>
      <c r="M836" s="693"/>
      <c r="N836" s="693"/>
      <c r="P836" s="692"/>
      <c r="R836" s="692"/>
      <c r="T836" s="692"/>
      <c r="U836" s="692"/>
      <c r="V836" s="692"/>
      <c r="W836" s="692"/>
      <c r="AA836" s="691"/>
      <c r="AD836" s="711"/>
    </row>
    <row r="837" spans="5:30" ht="23.25" customHeight="1">
      <c r="E837" s="691"/>
      <c r="F837" s="692"/>
      <c r="H837" s="711"/>
      <c r="J837" s="691"/>
      <c r="K837" s="693"/>
      <c r="L837" s="693"/>
      <c r="M837" s="693"/>
      <c r="N837" s="693"/>
      <c r="P837" s="692"/>
      <c r="R837" s="692"/>
      <c r="T837" s="692"/>
      <c r="U837" s="692"/>
      <c r="V837" s="692"/>
      <c r="W837" s="692"/>
      <c r="AA837" s="691"/>
      <c r="AD837" s="711"/>
    </row>
    <row r="838" spans="5:30" ht="23.25" customHeight="1">
      <c r="E838" s="691"/>
      <c r="F838" s="692"/>
      <c r="H838" s="711"/>
      <c r="J838" s="691"/>
      <c r="K838" s="693"/>
      <c r="L838" s="693"/>
      <c r="M838" s="693"/>
      <c r="N838" s="693"/>
      <c r="P838" s="692"/>
      <c r="R838" s="692"/>
      <c r="T838" s="692"/>
      <c r="U838" s="692"/>
      <c r="V838" s="692"/>
      <c r="W838" s="692"/>
      <c r="AA838" s="691"/>
      <c r="AD838" s="711"/>
    </row>
    <row r="839" spans="5:30" ht="23.25" customHeight="1">
      <c r="E839" s="691"/>
      <c r="F839" s="692"/>
      <c r="H839" s="711"/>
      <c r="J839" s="691"/>
      <c r="K839" s="693"/>
      <c r="L839" s="693"/>
      <c r="M839" s="693"/>
      <c r="N839" s="693"/>
      <c r="P839" s="692"/>
      <c r="R839" s="692"/>
      <c r="T839" s="692"/>
      <c r="U839" s="692"/>
      <c r="V839" s="692"/>
      <c r="W839" s="692"/>
      <c r="AA839" s="691"/>
      <c r="AD839" s="711"/>
    </row>
    <row r="840" spans="5:30" ht="23.25" customHeight="1">
      <c r="E840" s="691"/>
      <c r="F840" s="692"/>
      <c r="H840" s="711"/>
      <c r="J840" s="691"/>
      <c r="K840" s="693"/>
      <c r="L840" s="693"/>
      <c r="M840" s="693"/>
      <c r="N840" s="693"/>
      <c r="P840" s="692"/>
      <c r="R840" s="692"/>
      <c r="T840" s="692"/>
      <c r="U840" s="692"/>
      <c r="V840" s="692"/>
      <c r="W840" s="692"/>
      <c r="AA840" s="691"/>
      <c r="AD840" s="711"/>
    </row>
    <row r="841" spans="5:30" ht="23.25" customHeight="1">
      <c r="E841" s="691"/>
      <c r="F841" s="692"/>
      <c r="H841" s="711"/>
      <c r="J841" s="691"/>
      <c r="K841" s="693"/>
      <c r="L841" s="693"/>
      <c r="M841" s="693"/>
      <c r="N841" s="693"/>
      <c r="P841" s="692"/>
      <c r="R841" s="692"/>
      <c r="T841" s="692"/>
      <c r="U841" s="692"/>
      <c r="V841" s="692"/>
      <c r="W841" s="692"/>
      <c r="AA841" s="691"/>
      <c r="AD841" s="711"/>
    </row>
    <row r="842" spans="5:30" ht="23.25" customHeight="1">
      <c r="E842" s="691"/>
      <c r="F842" s="692"/>
      <c r="H842" s="711"/>
      <c r="J842" s="691"/>
      <c r="K842" s="693"/>
      <c r="L842" s="693"/>
      <c r="M842" s="693"/>
      <c r="N842" s="693"/>
      <c r="P842" s="692"/>
      <c r="R842" s="692"/>
      <c r="T842" s="692"/>
      <c r="U842" s="692"/>
      <c r="V842" s="692"/>
      <c r="W842" s="692"/>
      <c r="AA842" s="691"/>
      <c r="AD842" s="711"/>
    </row>
    <row r="843" spans="5:30" ht="23.25" customHeight="1">
      <c r="E843" s="691"/>
      <c r="F843" s="692"/>
      <c r="H843" s="711"/>
      <c r="J843" s="691"/>
      <c r="K843" s="693"/>
      <c r="L843" s="693"/>
      <c r="M843" s="693"/>
      <c r="N843" s="693"/>
      <c r="P843" s="692"/>
      <c r="R843" s="692"/>
      <c r="T843" s="692"/>
      <c r="U843" s="692"/>
      <c r="V843" s="692"/>
      <c r="W843" s="692"/>
      <c r="AA843" s="691"/>
      <c r="AD843" s="711"/>
    </row>
    <row r="844" spans="5:30" ht="23.25" customHeight="1">
      <c r="E844" s="691"/>
      <c r="F844" s="692"/>
      <c r="H844" s="711"/>
      <c r="J844" s="691"/>
      <c r="K844" s="693"/>
      <c r="L844" s="693"/>
      <c r="M844" s="693"/>
      <c r="N844" s="693"/>
      <c r="P844" s="692"/>
      <c r="R844" s="692"/>
      <c r="T844" s="692"/>
      <c r="U844" s="692"/>
      <c r="V844" s="692"/>
      <c r="W844" s="692"/>
      <c r="AA844" s="691"/>
      <c r="AD844" s="711"/>
    </row>
    <row r="845" spans="5:30" ht="23.25" customHeight="1">
      <c r="E845" s="691"/>
      <c r="F845" s="692"/>
      <c r="H845" s="711"/>
      <c r="J845" s="691"/>
      <c r="K845" s="693"/>
      <c r="L845" s="693"/>
      <c r="M845" s="693"/>
      <c r="N845" s="693"/>
      <c r="P845" s="692"/>
      <c r="R845" s="692"/>
      <c r="T845" s="692"/>
      <c r="U845" s="692"/>
      <c r="V845" s="692"/>
      <c r="W845" s="692"/>
      <c r="AA845" s="691"/>
      <c r="AD845" s="711"/>
    </row>
    <row r="846" spans="5:30" ht="23.25" customHeight="1">
      <c r="E846" s="691"/>
      <c r="F846" s="692"/>
      <c r="H846" s="711"/>
      <c r="J846" s="691"/>
      <c r="K846" s="693"/>
      <c r="L846" s="693"/>
      <c r="M846" s="693"/>
      <c r="N846" s="693"/>
      <c r="P846" s="692"/>
      <c r="R846" s="692"/>
      <c r="T846" s="692"/>
      <c r="U846" s="692"/>
      <c r="V846" s="692"/>
      <c r="W846" s="692"/>
      <c r="AA846" s="691"/>
      <c r="AD846" s="711"/>
    </row>
    <row r="847" spans="5:30" ht="23.25" customHeight="1">
      <c r="E847" s="691"/>
      <c r="F847" s="692"/>
      <c r="H847" s="711"/>
      <c r="J847" s="691"/>
      <c r="K847" s="693"/>
      <c r="L847" s="693"/>
      <c r="M847" s="693"/>
      <c r="N847" s="693"/>
      <c r="P847" s="692"/>
      <c r="R847" s="692"/>
      <c r="T847" s="692"/>
      <c r="U847" s="692"/>
      <c r="V847" s="692"/>
      <c r="W847" s="692"/>
      <c r="AA847" s="691"/>
      <c r="AD847" s="711"/>
    </row>
    <row r="848" spans="5:30" ht="23.25" customHeight="1">
      <c r="E848" s="691"/>
      <c r="F848" s="692"/>
      <c r="H848" s="711"/>
      <c r="J848" s="691"/>
      <c r="K848" s="693"/>
      <c r="L848" s="693"/>
      <c r="M848" s="693"/>
      <c r="N848" s="693"/>
      <c r="P848" s="692"/>
      <c r="R848" s="692"/>
      <c r="T848" s="692"/>
      <c r="U848" s="692"/>
      <c r="V848" s="692"/>
      <c r="W848" s="692"/>
      <c r="AA848" s="691"/>
      <c r="AD848" s="711"/>
    </row>
    <row r="849" spans="5:30" ht="23.25" customHeight="1">
      <c r="E849" s="691"/>
      <c r="F849" s="692"/>
      <c r="H849" s="711"/>
      <c r="J849" s="691"/>
      <c r="K849" s="693"/>
      <c r="L849" s="693"/>
      <c r="M849" s="693"/>
      <c r="N849" s="693"/>
      <c r="P849" s="692"/>
      <c r="R849" s="692"/>
      <c r="T849" s="692"/>
      <c r="U849" s="692"/>
      <c r="V849" s="692"/>
      <c r="W849" s="692"/>
      <c r="AA849" s="691"/>
      <c r="AD849" s="711"/>
    </row>
    <row r="850" spans="5:30" ht="23.25" customHeight="1">
      <c r="E850" s="691"/>
      <c r="F850" s="692"/>
      <c r="H850" s="711"/>
      <c r="J850" s="691"/>
      <c r="K850" s="693"/>
      <c r="L850" s="693"/>
      <c r="M850" s="693"/>
      <c r="N850" s="693"/>
      <c r="P850" s="692"/>
      <c r="R850" s="692"/>
      <c r="T850" s="692"/>
      <c r="U850" s="692"/>
      <c r="V850" s="692"/>
      <c r="W850" s="692"/>
      <c r="AA850" s="691"/>
      <c r="AD850" s="711"/>
    </row>
    <row r="851" spans="5:30" ht="23.25" customHeight="1">
      <c r="E851" s="691"/>
      <c r="F851" s="692"/>
      <c r="H851" s="711"/>
      <c r="J851" s="691"/>
      <c r="K851" s="693"/>
      <c r="L851" s="693"/>
      <c r="M851" s="693"/>
      <c r="N851" s="693"/>
      <c r="P851" s="692"/>
      <c r="R851" s="692"/>
      <c r="T851" s="692"/>
      <c r="U851" s="692"/>
      <c r="V851" s="692"/>
      <c r="W851" s="692"/>
      <c r="AA851" s="691"/>
      <c r="AD851" s="711"/>
    </row>
    <row r="852" spans="5:30" ht="23.25" customHeight="1">
      <c r="E852" s="691"/>
      <c r="F852" s="692"/>
      <c r="H852" s="711"/>
      <c r="J852" s="691"/>
      <c r="K852" s="693"/>
      <c r="L852" s="693"/>
      <c r="M852" s="693"/>
      <c r="N852" s="693"/>
      <c r="P852" s="692"/>
      <c r="R852" s="692"/>
      <c r="T852" s="692"/>
      <c r="U852" s="692"/>
      <c r="V852" s="692"/>
      <c r="W852" s="692"/>
      <c r="AA852" s="691"/>
      <c r="AD852" s="711"/>
    </row>
    <row r="853" spans="5:30" ht="23.25" customHeight="1">
      <c r="E853" s="691"/>
      <c r="F853" s="692"/>
      <c r="H853" s="711"/>
      <c r="J853" s="691"/>
      <c r="K853" s="693"/>
      <c r="L853" s="693"/>
      <c r="M853" s="693"/>
      <c r="N853" s="693"/>
      <c r="P853" s="692"/>
      <c r="R853" s="692"/>
      <c r="T853" s="692"/>
      <c r="U853" s="692"/>
      <c r="V853" s="692"/>
      <c r="W853" s="692"/>
      <c r="AA853" s="691"/>
      <c r="AD853" s="711"/>
    </row>
    <row r="854" spans="5:30" ht="23.25" customHeight="1">
      <c r="E854" s="691"/>
      <c r="F854" s="692"/>
      <c r="H854" s="711"/>
      <c r="J854" s="691"/>
      <c r="K854" s="693"/>
      <c r="L854" s="693"/>
      <c r="M854" s="693"/>
      <c r="N854" s="693"/>
      <c r="P854" s="692"/>
      <c r="R854" s="692"/>
      <c r="T854" s="692"/>
      <c r="U854" s="692"/>
      <c r="V854" s="692"/>
      <c r="W854" s="692"/>
      <c r="AA854" s="691"/>
      <c r="AD854" s="711"/>
    </row>
    <row r="855" spans="5:30" ht="23.25" customHeight="1">
      <c r="E855" s="691"/>
      <c r="F855" s="692"/>
      <c r="H855" s="711"/>
      <c r="J855" s="691"/>
      <c r="K855" s="693"/>
      <c r="L855" s="693"/>
      <c r="M855" s="693"/>
      <c r="N855" s="693"/>
      <c r="P855" s="692"/>
      <c r="R855" s="692"/>
      <c r="T855" s="692"/>
      <c r="U855" s="692"/>
      <c r="V855" s="692"/>
      <c r="W855" s="692"/>
      <c r="AA855" s="691"/>
      <c r="AD855" s="711"/>
    </row>
    <row r="856" spans="5:30" ht="23.25" customHeight="1">
      <c r="E856" s="691"/>
      <c r="F856" s="692"/>
      <c r="H856" s="711"/>
      <c r="J856" s="691"/>
      <c r="K856" s="693"/>
      <c r="L856" s="693"/>
      <c r="M856" s="693"/>
      <c r="N856" s="693"/>
      <c r="P856" s="692"/>
      <c r="R856" s="692"/>
      <c r="T856" s="692"/>
      <c r="U856" s="692"/>
      <c r="V856" s="692"/>
      <c r="W856" s="692"/>
      <c r="AA856" s="691"/>
      <c r="AD856" s="711"/>
    </row>
    <row r="857" spans="5:30" ht="23.25" customHeight="1">
      <c r="E857" s="691"/>
      <c r="F857" s="692"/>
      <c r="H857" s="711"/>
      <c r="J857" s="691"/>
      <c r="K857" s="693"/>
      <c r="L857" s="693"/>
      <c r="M857" s="693"/>
      <c r="N857" s="693"/>
      <c r="P857" s="692"/>
      <c r="R857" s="692"/>
      <c r="T857" s="692"/>
      <c r="U857" s="692"/>
      <c r="V857" s="692"/>
      <c r="W857" s="692"/>
      <c r="AA857" s="691"/>
      <c r="AD857" s="711"/>
    </row>
    <row r="858" spans="5:30" ht="23.25" customHeight="1">
      <c r="E858" s="691"/>
      <c r="F858" s="692"/>
      <c r="H858" s="711"/>
      <c r="J858" s="691"/>
      <c r="K858" s="693"/>
      <c r="L858" s="693"/>
      <c r="M858" s="693"/>
      <c r="N858" s="693"/>
      <c r="P858" s="692"/>
      <c r="R858" s="692"/>
      <c r="T858" s="692"/>
      <c r="U858" s="692"/>
      <c r="V858" s="692"/>
      <c r="W858" s="692"/>
      <c r="AA858" s="691"/>
      <c r="AD858" s="711"/>
    </row>
    <row r="859" spans="5:30" ht="23.25" customHeight="1">
      <c r="E859" s="691"/>
      <c r="F859" s="692"/>
      <c r="H859" s="711"/>
      <c r="J859" s="691"/>
      <c r="K859" s="693"/>
      <c r="L859" s="693"/>
      <c r="M859" s="693"/>
      <c r="N859" s="693"/>
      <c r="P859" s="692"/>
      <c r="R859" s="692"/>
      <c r="T859" s="692"/>
      <c r="U859" s="692"/>
      <c r="V859" s="692"/>
      <c r="W859" s="692"/>
      <c r="AA859" s="691"/>
      <c r="AD859" s="711"/>
    </row>
    <row r="860" spans="5:30" ht="23.25" customHeight="1">
      <c r="E860" s="691"/>
      <c r="F860" s="692"/>
      <c r="H860" s="711"/>
      <c r="J860" s="691"/>
      <c r="K860" s="693"/>
      <c r="L860" s="693"/>
      <c r="M860" s="693"/>
      <c r="N860" s="693"/>
      <c r="P860" s="692"/>
      <c r="R860" s="692"/>
      <c r="T860" s="692"/>
      <c r="U860" s="692"/>
      <c r="V860" s="692"/>
      <c r="W860" s="692"/>
      <c r="AA860" s="691"/>
      <c r="AD860" s="711"/>
    </row>
    <row r="861" spans="5:30" ht="23.25" customHeight="1">
      <c r="E861" s="691"/>
      <c r="F861" s="692"/>
      <c r="H861" s="711"/>
      <c r="J861" s="691"/>
      <c r="K861" s="693"/>
      <c r="L861" s="693"/>
      <c r="M861" s="693"/>
      <c r="N861" s="693"/>
      <c r="P861" s="692"/>
      <c r="R861" s="692"/>
      <c r="T861" s="692"/>
      <c r="U861" s="692"/>
      <c r="V861" s="692"/>
      <c r="W861" s="692"/>
      <c r="AA861" s="691"/>
      <c r="AD861" s="711"/>
    </row>
    <row r="862" spans="5:30" ht="23.25" customHeight="1">
      <c r="E862" s="691"/>
      <c r="F862" s="692"/>
      <c r="H862" s="711"/>
      <c r="J862" s="691"/>
      <c r="K862" s="693"/>
      <c r="L862" s="693"/>
      <c r="M862" s="693"/>
      <c r="N862" s="693"/>
      <c r="P862" s="692"/>
      <c r="R862" s="692"/>
      <c r="T862" s="692"/>
      <c r="U862" s="692"/>
      <c r="V862" s="692"/>
      <c r="W862" s="692"/>
      <c r="AA862" s="691"/>
      <c r="AD862" s="711"/>
    </row>
    <row r="863" spans="5:30" ht="23.25" customHeight="1">
      <c r="E863" s="691"/>
      <c r="F863" s="692"/>
      <c r="H863" s="711"/>
      <c r="J863" s="691"/>
      <c r="K863" s="693"/>
      <c r="L863" s="693"/>
      <c r="M863" s="693"/>
      <c r="N863" s="693"/>
      <c r="P863" s="692"/>
      <c r="R863" s="692"/>
      <c r="T863" s="692"/>
      <c r="U863" s="692"/>
      <c r="V863" s="692"/>
      <c r="W863" s="692"/>
      <c r="AA863" s="691"/>
      <c r="AD863" s="711"/>
    </row>
    <row r="864" spans="5:30" ht="23.25" customHeight="1">
      <c r="E864" s="691"/>
      <c r="F864" s="692"/>
      <c r="H864" s="711"/>
      <c r="J864" s="691"/>
      <c r="K864" s="693"/>
      <c r="L864" s="693"/>
      <c r="M864" s="693"/>
      <c r="N864" s="693"/>
      <c r="P864" s="692"/>
      <c r="R864" s="692"/>
      <c r="T864" s="692"/>
      <c r="U864" s="692"/>
      <c r="V864" s="692"/>
      <c r="W864" s="692"/>
      <c r="AA864" s="691"/>
      <c r="AD864" s="711"/>
    </row>
    <row r="865" spans="5:30" ht="23.25" customHeight="1">
      <c r="E865" s="691"/>
      <c r="F865" s="692"/>
      <c r="H865" s="711"/>
      <c r="J865" s="691"/>
      <c r="K865" s="693"/>
      <c r="L865" s="693"/>
      <c r="M865" s="693"/>
      <c r="N865" s="693"/>
      <c r="P865" s="692"/>
      <c r="R865" s="692"/>
      <c r="T865" s="692"/>
      <c r="U865" s="692"/>
      <c r="V865" s="692"/>
      <c r="W865" s="692"/>
      <c r="AA865" s="691"/>
      <c r="AD865" s="711"/>
    </row>
    <row r="866" spans="5:30" ht="23.25" customHeight="1">
      <c r="E866" s="691"/>
      <c r="F866" s="692"/>
      <c r="H866" s="711"/>
      <c r="J866" s="691"/>
      <c r="K866" s="693"/>
      <c r="L866" s="693"/>
      <c r="M866" s="693"/>
      <c r="N866" s="693"/>
      <c r="P866" s="692"/>
      <c r="R866" s="692"/>
      <c r="T866" s="692"/>
      <c r="U866" s="692"/>
      <c r="V866" s="692"/>
      <c r="W866" s="692"/>
      <c r="AA866" s="691"/>
      <c r="AD866" s="711"/>
    </row>
    <row r="867" spans="5:30" ht="23.25" customHeight="1">
      <c r="E867" s="691"/>
      <c r="F867" s="692"/>
      <c r="H867" s="711"/>
      <c r="J867" s="691"/>
      <c r="K867" s="693"/>
      <c r="L867" s="693"/>
      <c r="M867" s="693"/>
      <c r="N867" s="693"/>
      <c r="P867" s="692"/>
      <c r="R867" s="692"/>
      <c r="T867" s="692"/>
      <c r="U867" s="692"/>
      <c r="V867" s="692"/>
      <c r="W867" s="692"/>
      <c r="AA867" s="691"/>
      <c r="AD867" s="711"/>
    </row>
    <row r="868" spans="5:30" ht="23.25" customHeight="1">
      <c r="E868" s="691"/>
      <c r="F868" s="692"/>
      <c r="H868" s="711"/>
      <c r="J868" s="691"/>
      <c r="K868" s="693"/>
      <c r="L868" s="693"/>
      <c r="M868" s="693"/>
      <c r="N868" s="693"/>
      <c r="P868" s="692"/>
      <c r="R868" s="692"/>
      <c r="T868" s="692"/>
      <c r="U868" s="692"/>
      <c r="V868" s="692"/>
      <c r="W868" s="692"/>
      <c r="AA868" s="691"/>
      <c r="AD868" s="711"/>
    </row>
    <row r="869" spans="5:30" ht="23.25" customHeight="1">
      <c r="E869" s="691"/>
      <c r="F869" s="692"/>
      <c r="H869" s="711"/>
      <c r="J869" s="691"/>
      <c r="K869" s="693"/>
      <c r="L869" s="693"/>
      <c r="M869" s="693"/>
      <c r="N869" s="693"/>
      <c r="P869" s="692"/>
      <c r="R869" s="692"/>
      <c r="T869" s="692"/>
      <c r="U869" s="692"/>
      <c r="V869" s="692"/>
      <c r="W869" s="692"/>
      <c r="AA869" s="691"/>
      <c r="AD869" s="711"/>
    </row>
    <row r="870" spans="5:30" ht="23.25" customHeight="1">
      <c r="E870" s="691"/>
      <c r="F870" s="692"/>
      <c r="H870" s="711"/>
      <c r="J870" s="691"/>
      <c r="K870" s="693"/>
      <c r="L870" s="693"/>
      <c r="M870" s="693"/>
      <c r="N870" s="693"/>
      <c r="P870" s="692"/>
      <c r="R870" s="692"/>
      <c r="T870" s="692"/>
      <c r="U870" s="692"/>
      <c r="V870" s="692"/>
      <c r="W870" s="692"/>
      <c r="AA870" s="691"/>
      <c r="AD870" s="711"/>
    </row>
    <row r="871" spans="5:30" ht="23.25" customHeight="1">
      <c r="E871" s="691"/>
      <c r="F871" s="692"/>
      <c r="H871" s="711"/>
      <c r="J871" s="691"/>
      <c r="K871" s="693"/>
      <c r="L871" s="693"/>
      <c r="M871" s="693"/>
      <c r="N871" s="693"/>
      <c r="P871" s="692"/>
      <c r="R871" s="692"/>
      <c r="T871" s="692"/>
      <c r="U871" s="692"/>
      <c r="V871" s="692"/>
      <c r="W871" s="692"/>
      <c r="AA871" s="691"/>
      <c r="AD871" s="711"/>
    </row>
    <row r="872" spans="5:30" ht="23.25" customHeight="1">
      <c r="E872" s="691"/>
      <c r="F872" s="692"/>
      <c r="H872" s="711"/>
      <c r="J872" s="691"/>
      <c r="K872" s="693"/>
      <c r="L872" s="693"/>
      <c r="M872" s="693"/>
      <c r="N872" s="693"/>
      <c r="P872" s="692"/>
      <c r="R872" s="692"/>
      <c r="T872" s="692"/>
      <c r="U872" s="692"/>
      <c r="V872" s="692"/>
      <c r="W872" s="692"/>
      <c r="AA872" s="691"/>
      <c r="AD872" s="711"/>
    </row>
    <row r="873" spans="5:30" ht="23.25" customHeight="1">
      <c r="E873" s="691"/>
      <c r="F873" s="692"/>
      <c r="H873" s="711"/>
      <c r="J873" s="691"/>
      <c r="K873" s="693"/>
      <c r="L873" s="693"/>
      <c r="M873" s="693"/>
      <c r="N873" s="693"/>
      <c r="P873" s="692"/>
      <c r="R873" s="692"/>
      <c r="T873" s="692"/>
      <c r="U873" s="692"/>
      <c r="V873" s="692"/>
      <c r="W873" s="692"/>
      <c r="AA873" s="691"/>
      <c r="AD873" s="711"/>
    </row>
    <row r="874" spans="5:30" ht="23.25" customHeight="1">
      <c r="E874" s="691"/>
      <c r="F874" s="692"/>
      <c r="H874" s="711"/>
      <c r="J874" s="691"/>
      <c r="K874" s="693"/>
      <c r="L874" s="693"/>
      <c r="M874" s="693"/>
      <c r="N874" s="693"/>
      <c r="P874" s="692"/>
      <c r="R874" s="692"/>
      <c r="T874" s="692"/>
      <c r="U874" s="692"/>
      <c r="V874" s="692"/>
      <c r="W874" s="692"/>
      <c r="AA874" s="691"/>
      <c r="AD874" s="711"/>
    </row>
    <row r="875" spans="5:30" ht="23.25" customHeight="1">
      <c r="E875" s="691"/>
      <c r="F875" s="692"/>
      <c r="H875" s="711"/>
      <c r="J875" s="691"/>
      <c r="K875" s="693"/>
      <c r="L875" s="693"/>
      <c r="M875" s="693"/>
      <c r="N875" s="693"/>
      <c r="P875" s="692"/>
      <c r="R875" s="692"/>
      <c r="T875" s="692"/>
      <c r="U875" s="692"/>
      <c r="V875" s="692"/>
      <c r="W875" s="692"/>
      <c r="AA875" s="691"/>
      <c r="AD875" s="711"/>
    </row>
    <row r="876" spans="5:30" ht="23.25" customHeight="1">
      <c r="E876" s="691"/>
      <c r="F876" s="692"/>
      <c r="H876" s="711"/>
      <c r="J876" s="691"/>
      <c r="K876" s="693"/>
      <c r="L876" s="693"/>
      <c r="M876" s="693"/>
      <c r="N876" s="693"/>
      <c r="P876" s="692"/>
      <c r="R876" s="692"/>
      <c r="T876" s="692"/>
      <c r="U876" s="692"/>
      <c r="V876" s="692"/>
      <c r="W876" s="692"/>
      <c r="AA876" s="691"/>
      <c r="AD876" s="711"/>
    </row>
    <row r="877" spans="5:30" ht="23.25" customHeight="1">
      <c r="E877" s="691"/>
      <c r="F877" s="692"/>
      <c r="H877" s="711"/>
      <c r="J877" s="691"/>
      <c r="K877" s="693"/>
      <c r="L877" s="693"/>
      <c r="M877" s="693"/>
      <c r="N877" s="693"/>
      <c r="P877" s="692"/>
      <c r="R877" s="692"/>
      <c r="T877" s="692"/>
      <c r="U877" s="692"/>
      <c r="V877" s="692"/>
      <c r="W877" s="692"/>
      <c r="AA877" s="691"/>
      <c r="AD877" s="711"/>
    </row>
    <row r="878" spans="5:30" ht="23.25" customHeight="1">
      <c r="E878" s="691"/>
      <c r="F878" s="692"/>
      <c r="H878" s="711"/>
      <c r="J878" s="691"/>
      <c r="K878" s="693"/>
      <c r="L878" s="693"/>
      <c r="M878" s="693"/>
      <c r="N878" s="693"/>
      <c r="P878" s="692"/>
      <c r="R878" s="692"/>
      <c r="T878" s="692"/>
      <c r="U878" s="692"/>
      <c r="V878" s="692"/>
      <c r="W878" s="692"/>
      <c r="AA878" s="691"/>
      <c r="AD878" s="711"/>
    </row>
    <row r="879" spans="5:30" ht="23.25" customHeight="1">
      <c r="E879" s="691"/>
      <c r="F879" s="692"/>
      <c r="H879" s="711"/>
      <c r="J879" s="691"/>
      <c r="K879" s="693"/>
      <c r="L879" s="693"/>
      <c r="M879" s="693"/>
      <c r="N879" s="693"/>
      <c r="P879" s="692"/>
      <c r="R879" s="692"/>
      <c r="T879" s="692"/>
      <c r="U879" s="692"/>
      <c r="V879" s="692"/>
      <c r="W879" s="692"/>
      <c r="AA879" s="691"/>
      <c r="AD879" s="711"/>
    </row>
    <row r="880" spans="5:30" ht="23.25" customHeight="1">
      <c r="E880" s="691"/>
      <c r="F880" s="692"/>
      <c r="H880" s="711"/>
      <c r="J880" s="691"/>
      <c r="K880" s="693"/>
      <c r="L880" s="693"/>
      <c r="M880" s="693"/>
      <c r="N880" s="693"/>
      <c r="P880" s="692"/>
      <c r="R880" s="692"/>
      <c r="T880" s="692"/>
      <c r="U880" s="692"/>
      <c r="V880" s="692"/>
      <c r="W880" s="692"/>
      <c r="AA880" s="691"/>
      <c r="AD880" s="711"/>
    </row>
    <row r="881" spans="5:30" ht="23.25" customHeight="1">
      <c r="E881" s="691"/>
      <c r="F881" s="692"/>
      <c r="H881" s="711"/>
      <c r="J881" s="691"/>
      <c r="K881" s="693"/>
      <c r="L881" s="693"/>
      <c r="M881" s="693"/>
      <c r="N881" s="693"/>
      <c r="P881" s="692"/>
      <c r="R881" s="692"/>
      <c r="T881" s="692"/>
      <c r="U881" s="692"/>
      <c r="V881" s="692"/>
      <c r="W881" s="692"/>
      <c r="AA881" s="691"/>
      <c r="AD881" s="711"/>
    </row>
    <row r="882" spans="5:30" ht="23.25" customHeight="1">
      <c r="E882" s="691"/>
      <c r="F882" s="692"/>
      <c r="H882" s="711"/>
      <c r="J882" s="691"/>
      <c r="K882" s="693"/>
      <c r="L882" s="693"/>
      <c r="M882" s="693"/>
      <c r="N882" s="693"/>
      <c r="P882" s="692"/>
      <c r="R882" s="692"/>
      <c r="T882" s="692"/>
      <c r="U882" s="692"/>
      <c r="V882" s="692"/>
      <c r="W882" s="692"/>
      <c r="AA882" s="691"/>
      <c r="AD882" s="711"/>
    </row>
    <row r="883" spans="5:30" ht="23.25" customHeight="1">
      <c r="E883" s="691"/>
      <c r="F883" s="692"/>
      <c r="H883" s="711"/>
      <c r="J883" s="691"/>
      <c r="K883" s="693"/>
      <c r="L883" s="693"/>
      <c r="M883" s="693"/>
      <c r="N883" s="693"/>
      <c r="P883" s="692"/>
      <c r="R883" s="692"/>
      <c r="T883" s="692"/>
      <c r="U883" s="692"/>
      <c r="V883" s="692"/>
      <c r="W883" s="692"/>
      <c r="AA883" s="691"/>
      <c r="AD883" s="711"/>
    </row>
    <row r="884" spans="5:30" ht="23.25" customHeight="1">
      <c r="E884" s="691"/>
      <c r="F884" s="692"/>
      <c r="H884" s="711"/>
      <c r="J884" s="691"/>
      <c r="K884" s="693"/>
      <c r="L884" s="693"/>
      <c r="M884" s="693"/>
      <c r="N884" s="693"/>
      <c r="P884" s="692"/>
      <c r="R884" s="692"/>
      <c r="T884" s="692"/>
      <c r="U884" s="692"/>
      <c r="V884" s="692"/>
      <c r="W884" s="692"/>
      <c r="AA884" s="691"/>
      <c r="AD884" s="711"/>
    </row>
    <row r="885" spans="5:30" ht="23.25" customHeight="1">
      <c r="E885" s="691"/>
      <c r="F885" s="692"/>
      <c r="H885" s="711"/>
      <c r="J885" s="691"/>
      <c r="K885" s="693"/>
      <c r="L885" s="693"/>
      <c r="M885" s="693"/>
      <c r="N885" s="693"/>
      <c r="P885" s="692"/>
      <c r="R885" s="692"/>
      <c r="T885" s="692"/>
      <c r="U885" s="692"/>
      <c r="V885" s="692"/>
      <c r="W885" s="692"/>
      <c r="AA885" s="691"/>
      <c r="AD885" s="711"/>
    </row>
    <row r="886" spans="5:30" ht="23.25" customHeight="1">
      <c r="E886" s="691"/>
      <c r="F886" s="692"/>
      <c r="H886" s="711"/>
      <c r="J886" s="691"/>
      <c r="K886" s="693"/>
      <c r="L886" s="693"/>
      <c r="M886" s="693"/>
      <c r="N886" s="693"/>
      <c r="P886" s="692"/>
      <c r="R886" s="692"/>
      <c r="T886" s="692"/>
      <c r="U886" s="692"/>
      <c r="V886" s="692"/>
      <c r="W886" s="692"/>
      <c r="AA886" s="691"/>
      <c r="AD886" s="711"/>
    </row>
    <row r="887" spans="5:30" ht="23.25" customHeight="1">
      <c r="E887" s="691"/>
      <c r="F887" s="692"/>
      <c r="H887" s="711"/>
      <c r="J887" s="691"/>
      <c r="K887" s="693"/>
      <c r="L887" s="693"/>
      <c r="M887" s="693"/>
      <c r="N887" s="693"/>
      <c r="P887" s="692"/>
      <c r="R887" s="692"/>
      <c r="T887" s="692"/>
      <c r="U887" s="692"/>
      <c r="V887" s="692"/>
      <c r="W887" s="692"/>
      <c r="AA887" s="691"/>
      <c r="AD887" s="711"/>
    </row>
    <row r="888" spans="5:30" ht="23.25" customHeight="1">
      <c r="E888" s="691"/>
      <c r="F888" s="692"/>
      <c r="H888" s="711"/>
      <c r="J888" s="691"/>
      <c r="K888" s="693"/>
      <c r="L888" s="693"/>
      <c r="M888" s="693"/>
      <c r="N888" s="693"/>
      <c r="P888" s="692"/>
      <c r="R888" s="692"/>
      <c r="T888" s="692"/>
      <c r="U888" s="692"/>
      <c r="V888" s="692"/>
      <c r="W888" s="692"/>
      <c r="AA888" s="691"/>
      <c r="AD888" s="711"/>
    </row>
  </sheetData>
  <hyperlinks>
    <hyperlink ref="T4" r:id="rId1" xr:uid="{3B7CFA1F-D33C-460D-9DB3-0D81588AAD36}"/>
    <hyperlink ref="T2" r:id="rId2" xr:uid="{B42359D8-F664-42E6-BA25-DCEEE7D39829}"/>
    <hyperlink ref="T3" r:id="rId3" xr:uid="{14532DEE-E173-44D0-B7F7-AE38EB4709F1}"/>
    <hyperlink ref="T5" r:id="rId4" xr:uid="{9CD7CE7F-F0A9-4882-9050-9C974EFA37AA}"/>
    <hyperlink ref="T6" r:id="rId5" xr:uid="{54CF872B-5F74-4284-9EFB-455F108414EA}"/>
    <hyperlink ref="T7" r:id="rId6" xr:uid="{59D4AEBC-7844-49EC-85EB-AD41221CBDE5}"/>
    <hyperlink ref="T8" r:id="rId7" xr:uid="{392FC485-2BBA-4113-9976-41103FBC93F5}"/>
  </hyperlinks>
  <pageMargins left="0" right="0" top="0" bottom="0" header="0" footer="0"/>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1574D54F-8F01-4155-A3E7-89236C424959}">
          <x14:formula1>
            <xm:f>Settings!$C$3:$C$22</xm:f>
          </x14:formula1>
          <xm:sqref>I2:I12</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D3AA-A78C-47EC-ABC7-97F96FC51115}">
  <sheetPr>
    <outlinePr summaryBelow="0" summaryRight="0"/>
  </sheetPr>
  <dimension ref="A1:AB12"/>
  <sheetViews>
    <sheetView topLeftCell="C1" workbookViewId="0">
      <selection activeCell="G17" sqref="G17"/>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c r="B2" s="15" t="s">
        <v>169</v>
      </c>
      <c r="D2" s="581"/>
      <c r="E2" s="704"/>
      <c r="F2" s="542"/>
      <c r="G2" s="563"/>
      <c r="H2" s="562"/>
      <c r="I2" s="542"/>
      <c r="J2" s="562"/>
      <c r="K2" s="610"/>
      <c r="L2" s="15"/>
      <c r="M2" s="55"/>
    </row>
    <row r="3" spans="1:28">
      <c r="B3" s="15"/>
      <c r="C3" s="560"/>
      <c r="D3" s="581"/>
      <c r="E3" s="704"/>
      <c r="F3" s="542"/>
      <c r="G3" s="563"/>
      <c r="H3" s="562"/>
      <c r="I3" s="542"/>
      <c r="J3" s="562"/>
      <c r="K3" s="610"/>
      <c r="L3" s="15"/>
      <c r="M3" s="55"/>
    </row>
    <row r="4" spans="1:28">
      <c r="B4" s="51"/>
      <c r="C4" s="560"/>
      <c r="D4" s="581"/>
      <c r="E4" s="704"/>
      <c r="F4" s="542"/>
      <c r="G4" s="563"/>
      <c r="H4" s="562"/>
      <c r="I4" s="542"/>
      <c r="J4" s="562"/>
      <c r="K4" s="610"/>
      <c r="L4" s="15"/>
      <c r="M4" s="564"/>
    </row>
    <row r="5" spans="1:28">
      <c r="B5" s="51"/>
      <c r="C5" s="560"/>
      <c r="D5" s="582"/>
      <c r="E5" s="704"/>
      <c r="F5" s="542"/>
      <c r="G5" s="563"/>
      <c r="H5" s="562"/>
      <c r="I5" s="542"/>
      <c r="J5" s="562"/>
      <c r="K5" s="614"/>
      <c r="L5" s="15"/>
      <c r="M5" s="564"/>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222ED22C-3B4E-401D-A6AA-DD14A95742B7}">
      <formula1>"Bounceback,Defect,None"</formula1>
    </dataValidation>
    <dataValidation type="list" allowBlank="1" showErrorMessage="1" sqref="I2:I7" xr:uid="{03EE6A59-D7EF-4A10-B9DB-1DCAF8EE1A8F}">
      <formula1>"Manual, Automation"</formula1>
    </dataValidation>
    <dataValidation type="list" allowBlank="1" showErrorMessage="1" sqref="H2:H7" xr:uid="{1945C016-C289-4350-A708-51EDBD109389}">
      <formula1>"Minor,Significant,Major"</formula1>
    </dataValidation>
    <dataValidation type="list" allowBlank="1" showErrorMessage="1" sqref="K2:K7" xr:uid="{EA22E520-6BAD-47B3-9CA3-BAA554DAF8F3}">
      <formula1>"Open,Inprogress,Closed"</formula1>
    </dataValidation>
    <dataValidation type="list" allowBlank="1" showErrorMessage="1" sqref="J2:J7" xr:uid="{49E5527B-6FE8-4BDB-9D23-1483DBCF7C4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2D39C26-3C7F-4728-A2D2-54C2C29B00C7}">
          <x14:formula1>
            <xm:f>Details!$A$2:$A$10</xm:f>
          </x14:formula1>
          <xm:sqref>L2:L7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AA37-E2A0-47AA-8645-8C762FF3DF3A}">
  <sheetPr>
    <outlinePr summaryBelow="0" summaryRight="0"/>
  </sheetPr>
  <dimension ref="A1:AD888"/>
  <sheetViews>
    <sheetView showGridLines="0" topLeftCell="A4" workbookViewId="0">
      <selection activeCell="C10" sqref="C10"/>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6.140625" style="220"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49.285156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47.25" customHeight="1">
      <c r="A2" s="674">
        <v>1</v>
      </c>
      <c r="B2" s="674" t="str">
        <f>Dashboard!$J$1</f>
        <v>MSB Dev</v>
      </c>
      <c r="C2" s="669">
        <v>45877</v>
      </c>
      <c r="D2" s="669">
        <v>45890</v>
      </c>
      <c r="E2" s="706" t="s">
        <v>165</v>
      </c>
      <c r="F2" s="674" t="s">
        <v>307</v>
      </c>
      <c r="G2" s="674">
        <v>49535</v>
      </c>
      <c r="H2" s="673" t="s">
        <v>853</v>
      </c>
      <c r="I2" s="720" t="s">
        <v>300</v>
      </c>
      <c r="J2" s="674">
        <v>13</v>
      </c>
      <c r="K2" s="674">
        <v>13</v>
      </c>
      <c r="L2" s="674">
        <v>36</v>
      </c>
      <c r="M2" s="682" t="s">
        <v>301</v>
      </c>
      <c r="N2" s="670" t="s">
        <v>301</v>
      </c>
      <c r="O2" s="670" t="s">
        <v>301</v>
      </c>
      <c r="P2" s="670" t="s">
        <v>301</v>
      </c>
      <c r="Q2" s="719" t="s">
        <v>301</v>
      </c>
      <c r="R2" s="678" t="s">
        <v>301</v>
      </c>
      <c r="S2" s="670" t="s">
        <v>301</v>
      </c>
      <c r="T2" s="678" t="s">
        <v>301</v>
      </c>
      <c r="U2" s="670" t="s">
        <v>301</v>
      </c>
      <c r="V2" s="671" t="s">
        <v>301</v>
      </c>
      <c r="W2" s="678" t="s">
        <v>301</v>
      </c>
      <c r="X2" s="670" t="s">
        <v>301</v>
      </c>
      <c r="Y2" s="670" t="s">
        <v>301</v>
      </c>
      <c r="Z2" s="670" t="s">
        <v>301</v>
      </c>
      <c r="AA2" s="673" t="s">
        <v>790</v>
      </c>
      <c r="AB2" s="670" t="s">
        <v>301</v>
      </c>
      <c r="AC2" s="670" t="s">
        <v>301</v>
      </c>
      <c r="AD2" s="620" t="s">
        <v>854</v>
      </c>
    </row>
    <row r="3" spans="1:30" s="714" customFormat="1" ht="62.25" customHeight="1">
      <c r="A3" s="674">
        <v>2</v>
      </c>
      <c r="B3" s="674" t="str">
        <f>Dashboard!$J$1</f>
        <v>MSB Dev</v>
      </c>
      <c r="C3" s="709">
        <f ca="1">Dashboard!$F$1</f>
        <v>46157</v>
      </c>
      <c r="D3" s="709">
        <f ca="1">Dashboard!$H$1</f>
        <v>46170</v>
      </c>
      <c r="E3" s="706" t="s">
        <v>165</v>
      </c>
      <c r="F3" s="674" t="s">
        <v>275</v>
      </c>
      <c r="G3" s="674">
        <v>48738</v>
      </c>
      <c r="H3" s="673" t="s">
        <v>855</v>
      </c>
      <c r="I3" s="720" t="s">
        <v>300</v>
      </c>
      <c r="J3" s="674">
        <v>8</v>
      </c>
      <c r="K3" s="674">
        <v>8</v>
      </c>
      <c r="L3" s="674">
        <v>33</v>
      </c>
      <c r="M3" s="684">
        <v>45880</v>
      </c>
      <c r="N3" s="684">
        <v>45882</v>
      </c>
      <c r="O3" s="674" t="s">
        <v>311</v>
      </c>
      <c r="P3" s="674" t="s">
        <v>577</v>
      </c>
      <c r="Q3" s="724" t="s">
        <v>302</v>
      </c>
      <c r="R3" s="674" t="s">
        <v>577</v>
      </c>
      <c r="S3" s="674" t="s">
        <v>303</v>
      </c>
      <c r="T3" s="725" t="s">
        <v>856</v>
      </c>
      <c r="U3" s="710">
        <v>45881</v>
      </c>
      <c r="V3" s="674" t="s">
        <v>282</v>
      </c>
      <c r="W3" s="710">
        <v>45881</v>
      </c>
      <c r="X3" s="674" t="s">
        <v>303</v>
      </c>
      <c r="Y3" s="674" t="s">
        <v>321</v>
      </c>
      <c r="Z3" s="710">
        <v>45882</v>
      </c>
      <c r="AA3" s="673" t="s">
        <v>857</v>
      </c>
      <c r="AB3" s="674" t="s">
        <v>303</v>
      </c>
      <c r="AC3" s="674" t="s">
        <v>303</v>
      </c>
      <c r="AD3" s="620" t="s">
        <v>858</v>
      </c>
    </row>
    <row r="4" spans="1:30" s="714" customFormat="1" ht="80.25" customHeight="1">
      <c r="A4" s="674">
        <v>3</v>
      </c>
      <c r="B4" s="674" t="str">
        <f>Dashboard!$J$1</f>
        <v>MSB Dev</v>
      </c>
      <c r="C4" s="669">
        <v>45877</v>
      </c>
      <c r="D4" s="669">
        <v>45890</v>
      </c>
      <c r="E4" s="706" t="s">
        <v>165</v>
      </c>
      <c r="F4" s="674" t="s">
        <v>275</v>
      </c>
      <c r="G4" s="674">
        <v>49537</v>
      </c>
      <c r="H4" s="673" t="s">
        <v>859</v>
      </c>
      <c r="I4" s="720" t="s">
        <v>300</v>
      </c>
      <c r="J4" s="674">
        <v>8</v>
      </c>
      <c r="K4" s="674">
        <v>8</v>
      </c>
      <c r="L4" s="670">
        <v>48</v>
      </c>
      <c r="M4" s="684">
        <v>45877</v>
      </c>
      <c r="N4" s="684">
        <v>45889</v>
      </c>
      <c r="O4" s="675" t="s">
        <v>301</v>
      </c>
      <c r="P4" s="674" t="s">
        <v>577</v>
      </c>
      <c r="Q4" s="724" t="s">
        <v>302</v>
      </c>
      <c r="R4" s="674" t="s">
        <v>577</v>
      </c>
      <c r="S4" s="674" t="s">
        <v>303</v>
      </c>
      <c r="T4" s="528" t="s">
        <v>860</v>
      </c>
      <c r="U4" s="684">
        <v>45887</v>
      </c>
      <c r="V4" s="674" t="s">
        <v>282</v>
      </c>
      <c r="W4" s="710">
        <v>45887</v>
      </c>
      <c r="X4" s="674" t="s">
        <v>303</v>
      </c>
      <c r="Y4" s="675" t="s">
        <v>321</v>
      </c>
      <c r="Z4" s="684">
        <v>45887</v>
      </c>
      <c r="AA4" s="675" t="s">
        <v>303</v>
      </c>
      <c r="AB4" s="675" t="s">
        <v>301</v>
      </c>
      <c r="AC4" s="674" t="s">
        <v>303</v>
      </c>
      <c r="AD4" s="620" t="s">
        <v>861</v>
      </c>
    </row>
    <row r="5" spans="1:30" s="714" customFormat="1" ht="56.25" customHeight="1">
      <c r="A5" s="674">
        <v>4</v>
      </c>
      <c r="B5" s="674" t="str">
        <f>Dashboard!$J$1</f>
        <v>MSB Dev</v>
      </c>
      <c r="C5" s="709">
        <f ca="1">Dashboard!$F$1</f>
        <v>46157</v>
      </c>
      <c r="D5" s="709">
        <f ca="1">Dashboard!$H$1</f>
        <v>46170</v>
      </c>
      <c r="E5" s="706" t="s">
        <v>165</v>
      </c>
      <c r="F5" s="674" t="s">
        <v>275</v>
      </c>
      <c r="G5" s="674">
        <v>49534</v>
      </c>
      <c r="H5" s="673" t="s">
        <v>862</v>
      </c>
      <c r="I5" s="715" t="s">
        <v>300</v>
      </c>
      <c r="J5" s="674">
        <v>5</v>
      </c>
      <c r="K5" s="674">
        <v>3</v>
      </c>
      <c r="L5" s="674">
        <v>16</v>
      </c>
      <c r="M5" s="684">
        <v>45889</v>
      </c>
      <c r="N5" s="684">
        <v>45889</v>
      </c>
      <c r="O5" s="674" t="s">
        <v>301</v>
      </c>
      <c r="P5" s="674" t="s">
        <v>577</v>
      </c>
      <c r="Q5" s="724" t="s">
        <v>302</v>
      </c>
      <c r="R5" s="674" t="s">
        <v>577</v>
      </c>
      <c r="S5" s="674" t="s">
        <v>303</v>
      </c>
      <c r="T5" s="528" t="s">
        <v>863</v>
      </c>
      <c r="U5" s="710">
        <v>45889</v>
      </c>
      <c r="V5" s="674" t="s">
        <v>282</v>
      </c>
      <c r="W5" s="710">
        <v>45889</v>
      </c>
      <c r="X5" s="674" t="s">
        <v>303</v>
      </c>
      <c r="Y5" s="674" t="s">
        <v>305</v>
      </c>
      <c r="Z5" s="710">
        <v>45889</v>
      </c>
      <c r="AA5" s="674" t="s">
        <v>303</v>
      </c>
      <c r="AB5" s="670" t="s">
        <v>301</v>
      </c>
      <c r="AC5" s="670" t="s">
        <v>301</v>
      </c>
      <c r="AD5" s="620" t="s">
        <v>864</v>
      </c>
    </row>
    <row r="6" spans="1:30" s="714" customFormat="1" ht="40.5" customHeight="1">
      <c r="A6" s="674">
        <v>5</v>
      </c>
      <c r="B6" s="674" t="str">
        <f>Dashboard!$J$1</f>
        <v>MSB Dev</v>
      </c>
      <c r="C6" s="669">
        <v>45877</v>
      </c>
      <c r="D6" s="669">
        <v>45890</v>
      </c>
      <c r="E6" s="706" t="s">
        <v>165</v>
      </c>
      <c r="F6" s="674" t="s">
        <v>577</v>
      </c>
      <c r="G6" s="674">
        <v>49453</v>
      </c>
      <c r="H6" s="673" t="s">
        <v>865</v>
      </c>
      <c r="I6" s="715" t="s">
        <v>300</v>
      </c>
      <c r="J6" s="674">
        <v>1</v>
      </c>
      <c r="K6" s="674">
        <v>1</v>
      </c>
      <c r="L6" s="674">
        <v>6</v>
      </c>
      <c r="M6" s="684">
        <v>45870</v>
      </c>
      <c r="N6" s="684">
        <v>45875</v>
      </c>
      <c r="O6" s="670" t="s">
        <v>301</v>
      </c>
      <c r="P6" s="675" t="s">
        <v>282</v>
      </c>
      <c r="Q6" s="724" t="s">
        <v>302</v>
      </c>
      <c r="R6" s="675" t="s">
        <v>282</v>
      </c>
      <c r="S6" s="674" t="s">
        <v>303</v>
      </c>
      <c r="T6" s="528" t="s">
        <v>866</v>
      </c>
      <c r="U6" s="684">
        <v>45875</v>
      </c>
      <c r="V6" s="674" t="s">
        <v>282</v>
      </c>
      <c r="W6" s="710">
        <v>45881</v>
      </c>
      <c r="X6" s="674" t="s">
        <v>303</v>
      </c>
      <c r="Y6" s="674" t="s">
        <v>585</v>
      </c>
      <c r="Z6" s="710">
        <v>45881</v>
      </c>
      <c r="AA6" s="674" t="s">
        <v>303</v>
      </c>
      <c r="AB6" s="670" t="s">
        <v>301</v>
      </c>
      <c r="AC6" s="670" t="s">
        <v>301</v>
      </c>
      <c r="AD6" s="620" t="s">
        <v>867</v>
      </c>
    </row>
    <row r="7" spans="1:30" s="714" customFormat="1" ht="56.25" customHeight="1">
      <c r="A7" s="674">
        <v>6</v>
      </c>
      <c r="B7" s="674" t="str">
        <f>Dashboard!$J$1</f>
        <v>MSB Dev</v>
      </c>
      <c r="C7" s="669">
        <v>45877</v>
      </c>
      <c r="D7" s="669">
        <v>45890</v>
      </c>
      <c r="E7" s="706" t="s">
        <v>165</v>
      </c>
      <c r="F7" s="674" t="s">
        <v>577</v>
      </c>
      <c r="G7" s="674">
        <v>49313</v>
      </c>
      <c r="H7" s="673" t="s">
        <v>868</v>
      </c>
      <c r="I7" s="715" t="s">
        <v>300</v>
      </c>
      <c r="J7" s="674">
        <v>2</v>
      </c>
      <c r="K7" s="674">
        <v>3</v>
      </c>
      <c r="L7" s="674">
        <v>19</v>
      </c>
      <c r="M7" s="710">
        <v>45880</v>
      </c>
      <c r="N7" s="710">
        <v>45882</v>
      </c>
      <c r="O7" s="670" t="s">
        <v>301</v>
      </c>
      <c r="P7" s="675" t="s">
        <v>282</v>
      </c>
      <c r="Q7" s="724" t="s">
        <v>302</v>
      </c>
      <c r="R7" s="675" t="s">
        <v>282</v>
      </c>
      <c r="S7" s="674" t="s">
        <v>303</v>
      </c>
      <c r="T7" s="429" t="s">
        <v>869</v>
      </c>
      <c r="U7" s="710">
        <v>45882</v>
      </c>
      <c r="V7" s="674" t="s">
        <v>282</v>
      </c>
      <c r="W7" s="710">
        <v>45890</v>
      </c>
      <c r="X7" s="674" t="s">
        <v>303</v>
      </c>
      <c r="Y7" s="674" t="s">
        <v>585</v>
      </c>
      <c r="Z7" s="710">
        <v>45890</v>
      </c>
      <c r="AA7" s="674" t="s">
        <v>303</v>
      </c>
      <c r="AB7" s="670" t="s">
        <v>301</v>
      </c>
      <c r="AC7" s="670" t="s">
        <v>301</v>
      </c>
      <c r="AD7" s="620" t="s">
        <v>870</v>
      </c>
    </row>
    <row r="8" spans="1:30" ht="30.75" customHeight="1">
      <c r="A8" s="674">
        <v>7</v>
      </c>
      <c r="B8" s="674" t="str">
        <f>Dashboard!$J$1</f>
        <v>MSB Dev</v>
      </c>
      <c r="C8" s="669">
        <v>45877</v>
      </c>
      <c r="D8" s="669">
        <v>45890</v>
      </c>
      <c r="E8" s="706" t="s">
        <v>165</v>
      </c>
      <c r="F8" s="674" t="s">
        <v>577</v>
      </c>
      <c r="G8" s="674">
        <v>49516</v>
      </c>
      <c r="H8" s="673" t="s">
        <v>871</v>
      </c>
      <c r="I8" s="715" t="s">
        <v>300</v>
      </c>
      <c r="J8" s="674">
        <v>1</v>
      </c>
      <c r="K8" s="674">
        <v>1</v>
      </c>
      <c r="L8" s="674">
        <v>6</v>
      </c>
      <c r="M8" s="684">
        <v>45877</v>
      </c>
      <c r="N8" s="684">
        <v>45877</v>
      </c>
      <c r="O8" s="670" t="s">
        <v>301</v>
      </c>
      <c r="P8" s="675" t="s">
        <v>282</v>
      </c>
      <c r="Q8" s="724" t="s">
        <v>302</v>
      </c>
      <c r="R8" s="675" t="s">
        <v>282</v>
      </c>
      <c r="S8" s="674" t="s">
        <v>303</v>
      </c>
      <c r="T8" s="528" t="s">
        <v>872</v>
      </c>
      <c r="U8" s="684">
        <v>45877</v>
      </c>
      <c r="V8" s="674" t="s">
        <v>282</v>
      </c>
      <c r="W8" s="710">
        <v>45881</v>
      </c>
      <c r="X8" s="674" t="s">
        <v>303</v>
      </c>
      <c r="Y8" s="674" t="s">
        <v>585</v>
      </c>
      <c r="Z8" s="710">
        <v>45881</v>
      </c>
      <c r="AA8" s="674" t="s">
        <v>303</v>
      </c>
      <c r="AB8" s="670" t="s">
        <v>301</v>
      </c>
      <c r="AC8" s="670" t="s">
        <v>301</v>
      </c>
      <c r="AD8" s="620" t="s">
        <v>867</v>
      </c>
    </row>
    <row r="9" spans="1:30" s="714" customFormat="1" ht="45.75" customHeight="1">
      <c r="A9" s="674">
        <v>8</v>
      </c>
      <c r="B9" s="674" t="str">
        <f>Dashboard!$J$1</f>
        <v>MSB Dev</v>
      </c>
      <c r="C9" s="669">
        <v>45877</v>
      </c>
      <c r="D9" s="669">
        <v>45890</v>
      </c>
      <c r="E9" s="706" t="s">
        <v>165</v>
      </c>
      <c r="F9" s="674" t="s">
        <v>352</v>
      </c>
      <c r="G9" s="674">
        <v>25347</v>
      </c>
      <c r="H9" s="673" t="s">
        <v>873</v>
      </c>
      <c r="I9" s="715" t="s">
        <v>323</v>
      </c>
      <c r="J9" s="674">
        <v>1</v>
      </c>
      <c r="K9" s="674">
        <v>1</v>
      </c>
      <c r="L9" s="674">
        <v>2</v>
      </c>
      <c r="M9" s="682" t="s">
        <v>301</v>
      </c>
      <c r="N9" s="670" t="s">
        <v>301</v>
      </c>
      <c r="O9" s="670" t="s">
        <v>301</v>
      </c>
      <c r="P9" s="670" t="s">
        <v>301</v>
      </c>
      <c r="Q9" s="719" t="s">
        <v>301</v>
      </c>
      <c r="R9" s="678" t="s">
        <v>301</v>
      </c>
      <c r="S9" s="670" t="s">
        <v>301</v>
      </c>
      <c r="T9" s="678" t="s">
        <v>301</v>
      </c>
      <c r="U9" s="670" t="s">
        <v>301</v>
      </c>
      <c r="V9" s="671" t="s">
        <v>301</v>
      </c>
      <c r="W9" s="678" t="s">
        <v>301</v>
      </c>
      <c r="X9" s="670" t="s">
        <v>301</v>
      </c>
      <c r="Y9" s="670" t="s">
        <v>301</v>
      </c>
      <c r="Z9" s="670" t="s">
        <v>301</v>
      </c>
      <c r="AA9" s="673" t="s">
        <v>790</v>
      </c>
      <c r="AB9" s="670" t="s">
        <v>301</v>
      </c>
      <c r="AC9" s="670" t="s">
        <v>301</v>
      </c>
      <c r="AD9" s="620" t="s">
        <v>874</v>
      </c>
    </row>
    <row r="10" spans="1:30" ht="24.75" customHeight="1">
      <c r="A10" s="674">
        <v>9</v>
      </c>
      <c r="B10" s="674" t="str">
        <f>Dashboard!$J$1</f>
        <v>MSB Dev</v>
      </c>
      <c r="C10" s="669">
        <v>45877</v>
      </c>
      <c r="D10" s="669">
        <v>45890</v>
      </c>
      <c r="E10" s="674"/>
      <c r="F10" s="674"/>
      <c r="G10" s="674"/>
      <c r="H10" s="673"/>
      <c r="I10" s="674"/>
      <c r="J10" s="674"/>
      <c r="K10" s="674"/>
      <c r="L10" s="674"/>
      <c r="M10" s="684"/>
      <c r="N10" s="684"/>
      <c r="O10" s="670"/>
      <c r="P10" s="674"/>
      <c r="Q10" s="674"/>
      <c r="R10" s="674"/>
      <c r="S10" s="674"/>
      <c r="T10" s="528"/>
      <c r="U10" s="684"/>
      <c r="V10" s="674"/>
      <c r="W10" s="710"/>
      <c r="X10" s="674"/>
      <c r="Y10" s="674"/>
      <c r="Z10" s="710"/>
      <c r="AA10" s="674"/>
      <c r="AB10" s="670"/>
      <c r="AC10" s="670"/>
      <c r="AD10" s="673"/>
    </row>
    <row r="11" spans="1:30" ht="22.5" customHeight="1">
      <c r="A11" s="674">
        <v>10</v>
      </c>
      <c r="B11" s="674" t="str">
        <f>Dashboard!$J$1</f>
        <v>MSB Dev</v>
      </c>
      <c r="C11" s="669">
        <v>45877</v>
      </c>
      <c r="D11" s="669">
        <v>45890</v>
      </c>
      <c r="E11" s="674"/>
      <c r="F11" s="674"/>
      <c r="G11" s="674"/>
      <c r="H11" s="673"/>
      <c r="I11" s="674"/>
      <c r="J11" s="674"/>
      <c r="K11" s="674"/>
      <c r="L11" s="674"/>
      <c r="M11" s="682"/>
      <c r="N11" s="670"/>
      <c r="O11" s="670"/>
      <c r="P11" s="670"/>
      <c r="Q11" s="719"/>
      <c r="R11" s="678"/>
      <c r="S11" s="670"/>
      <c r="T11" s="678"/>
      <c r="U11" s="670"/>
      <c r="V11" s="671"/>
      <c r="W11" s="678"/>
      <c r="X11" s="670"/>
      <c r="Y11" s="670"/>
      <c r="Z11" s="670"/>
      <c r="AA11" s="673"/>
      <c r="AB11" s="673"/>
      <c r="AC11" s="670"/>
      <c r="AD11" s="673"/>
    </row>
    <row r="12" spans="1:30" ht="22.5" customHeight="1">
      <c r="A12" s="674">
        <v>11</v>
      </c>
      <c r="B12" s="674" t="str">
        <f>Dashboard!$J$1</f>
        <v>MSB Dev</v>
      </c>
      <c r="C12" s="669">
        <v>45877</v>
      </c>
      <c r="D12" s="669">
        <v>45890</v>
      </c>
      <c r="E12" s="674"/>
      <c r="F12" s="674"/>
      <c r="G12" s="674"/>
      <c r="H12" s="673"/>
      <c r="I12" s="674"/>
      <c r="J12" s="674"/>
      <c r="K12" s="674"/>
      <c r="L12" s="674"/>
      <c r="M12" s="684"/>
      <c r="N12" s="684"/>
      <c r="O12" s="674"/>
      <c r="P12" s="674"/>
      <c r="Q12" s="674"/>
      <c r="R12" s="674"/>
      <c r="S12" s="674"/>
      <c r="T12" s="702"/>
      <c r="U12" s="710"/>
      <c r="V12" s="674"/>
      <c r="W12" s="710"/>
      <c r="X12" s="674"/>
      <c r="Y12" s="674"/>
      <c r="Z12" s="710"/>
      <c r="AA12" s="674"/>
      <c r="AB12" s="674"/>
      <c r="AC12" s="674"/>
      <c r="AD12" s="673"/>
    </row>
    <row r="13" spans="1:30" ht="23.25" customHeight="1">
      <c r="E13" s="691"/>
      <c r="F13" s="692"/>
      <c r="H13" s="711"/>
      <c r="I13" s="718"/>
      <c r="J13" s="691"/>
      <c r="K13" s="693"/>
      <c r="L13" s="693"/>
      <c r="M13" s="693"/>
      <c r="N13" s="693"/>
      <c r="P13" s="692"/>
      <c r="R13" s="692"/>
      <c r="T13" s="692"/>
      <c r="U13" s="692"/>
      <c r="V13" s="692"/>
      <c r="W13" s="692"/>
      <c r="AA13" s="691"/>
      <c r="AD13" s="711"/>
    </row>
    <row r="14" spans="1:30" ht="23.25" customHeight="1">
      <c r="E14" s="691"/>
      <c r="F14" s="692"/>
      <c r="H14" s="711"/>
      <c r="I14" s="718"/>
      <c r="J14" s="691"/>
      <c r="K14" s="693"/>
      <c r="L14" s="693"/>
      <c r="M14" s="693"/>
      <c r="N14" s="693"/>
      <c r="P14" s="692"/>
      <c r="R14" s="692"/>
      <c r="T14" s="692"/>
      <c r="U14" s="692"/>
      <c r="V14" s="692"/>
      <c r="W14" s="692"/>
      <c r="AA14" s="691"/>
      <c r="AD14" s="711"/>
    </row>
    <row r="15" spans="1:30" ht="23.25" customHeight="1">
      <c r="E15" s="691"/>
      <c r="F15" s="692"/>
      <c r="H15" s="711"/>
      <c r="I15" s="718"/>
      <c r="J15" s="691"/>
      <c r="K15" s="693"/>
      <c r="L15" s="693"/>
      <c r="M15" s="693"/>
      <c r="N15" s="693"/>
      <c r="P15" s="692"/>
      <c r="R15" s="692"/>
      <c r="T15" s="692"/>
      <c r="U15" s="692"/>
      <c r="V15" s="692"/>
      <c r="W15" s="692"/>
      <c r="AA15" s="691"/>
      <c r="AD15" s="711"/>
    </row>
    <row r="16" spans="1:30" ht="23.25" customHeight="1">
      <c r="E16" s="691"/>
      <c r="F16" s="692"/>
      <c r="H16" s="711"/>
      <c r="J16" s="691"/>
      <c r="K16" s="693"/>
      <c r="L16" s="693"/>
      <c r="M16" s="693"/>
      <c r="N16" s="693"/>
      <c r="P16" s="692"/>
      <c r="R16" s="692"/>
      <c r="T16" s="692"/>
      <c r="U16" s="692"/>
      <c r="V16" s="692"/>
      <c r="W16" s="692"/>
      <c r="AA16" s="691"/>
      <c r="AD16" s="711"/>
    </row>
    <row r="17" spans="5:30" ht="23.25" customHeight="1">
      <c r="E17" s="691"/>
      <c r="F17" s="692"/>
      <c r="H17" s="711"/>
      <c r="J17" s="691"/>
      <c r="K17" s="693"/>
      <c r="L17" s="693"/>
      <c r="M17" s="693"/>
      <c r="N17" s="693"/>
      <c r="P17" s="692"/>
      <c r="R17" s="692"/>
      <c r="T17" s="692"/>
      <c r="U17" s="692"/>
      <c r="V17" s="692"/>
      <c r="W17" s="692"/>
      <c r="AA17" s="691"/>
      <c r="AD17" s="711"/>
    </row>
    <row r="18" spans="5:30" ht="23.25" customHeight="1">
      <c r="E18" s="691"/>
      <c r="F18" s="692"/>
      <c r="H18" s="711"/>
      <c r="J18" s="691"/>
      <c r="K18" s="693"/>
      <c r="L18" s="693"/>
      <c r="M18" s="693"/>
      <c r="N18" s="693"/>
      <c r="P18" s="692"/>
      <c r="R18" s="692"/>
      <c r="T18" s="692"/>
      <c r="U18" s="692"/>
      <c r="V18" s="692"/>
      <c r="W18" s="692"/>
      <c r="AA18" s="691"/>
      <c r="AD18" s="711"/>
    </row>
    <row r="19" spans="5:30" ht="23.25" customHeight="1">
      <c r="E19" s="691"/>
      <c r="F19" s="692"/>
      <c r="H19" s="711"/>
      <c r="J19" s="691"/>
      <c r="K19" s="693"/>
      <c r="L19" s="693"/>
      <c r="M19" s="693"/>
      <c r="N19" s="693"/>
      <c r="P19" s="692"/>
      <c r="R19" s="692"/>
      <c r="T19" s="692"/>
      <c r="U19" s="692"/>
      <c r="V19" s="692"/>
      <c r="W19" s="692"/>
      <c r="AA19" s="691"/>
      <c r="AD19" s="711"/>
    </row>
    <row r="20" spans="5:30" ht="23.25" customHeight="1">
      <c r="E20" s="691"/>
      <c r="F20" s="692"/>
      <c r="H20" s="711"/>
      <c r="J20" s="691"/>
      <c r="K20" s="693"/>
      <c r="L20" s="693"/>
      <c r="M20" s="693"/>
      <c r="N20" s="693"/>
      <c r="P20" s="692"/>
      <c r="R20" s="692"/>
      <c r="T20" s="692"/>
      <c r="U20" s="692"/>
      <c r="V20" s="692"/>
      <c r="W20" s="692"/>
      <c r="AA20" s="691"/>
      <c r="AD20" s="711"/>
    </row>
    <row r="21" spans="5:30" ht="23.25" customHeight="1">
      <c r="E21" s="691"/>
      <c r="F21" s="692"/>
      <c r="H21" s="711"/>
      <c r="J21" s="691"/>
      <c r="K21" s="693"/>
      <c r="L21" s="693"/>
      <c r="M21" s="693"/>
      <c r="N21" s="693"/>
      <c r="P21" s="692"/>
      <c r="R21" s="692"/>
      <c r="T21" s="692"/>
      <c r="U21" s="692"/>
      <c r="V21" s="692"/>
      <c r="W21" s="692"/>
      <c r="AA21" s="691"/>
      <c r="AD21" s="711"/>
    </row>
    <row r="22" spans="5:30" ht="23.25" customHeight="1">
      <c r="E22" s="691"/>
      <c r="F22" s="692"/>
      <c r="H22" s="711"/>
      <c r="J22" s="691"/>
      <c r="K22" s="693"/>
      <c r="L22" s="693"/>
      <c r="M22" s="693"/>
      <c r="N22" s="693"/>
      <c r="P22" s="692"/>
      <c r="R22" s="692"/>
      <c r="T22" s="692"/>
      <c r="U22" s="692"/>
      <c r="V22" s="692"/>
      <c r="W22" s="692"/>
      <c r="AA22" s="691"/>
      <c r="AD22" s="711"/>
    </row>
    <row r="23" spans="5:30" ht="23.25" customHeight="1">
      <c r="E23" s="691"/>
      <c r="F23" s="692"/>
      <c r="H23" s="711"/>
      <c r="J23" s="691"/>
      <c r="K23" s="693"/>
      <c r="L23" s="693"/>
      <c r="M23" s="693"/>
      <c r="N23" s="693"/>
      <c r="P23" s="692"/>
      <c r="R23" s="692"/>
      <c r="T23" s="692"/>
      <c r="U23" s="692"/>
      <c r="V23" s="692"/>
      <c r="W23" s="692"/>
      <c r="AA23" s="691"/>
      <c r="AD23" s="711"/>
    </row>
    <row r="24" spans="5:30" ht="23.25" customHeight="1">
      <c r="E24" s="691"/>
      <c r="F24" s="692"/>
      <c r="H24" s="711"/>
      <c r="J24" s="691"/>
      <c r="K24" s="693"/>
      <c r="L24" s="693"/>
      <c r="M24" s="693"/>
      <c r="N24" s="693"/>
      <c r="P24" s="692"/>
      <c r="R24" s="692"/>
      <c r="T24" s="692"/>
      <c r="U24" s="692"/>
      <c r="V24" s="692"/>
      <c r="W24" s="692"/>
      <c r="AA24" s="691"/>
      <c r="AD24" s="711"/>
    </row>
    <row r="25" spans="5:30" ht="23.25" customHeight="1">
      <c r="E25" s="691"/>
      <c r="F25" s="692"/>
      <c r="H25" s="711"/>
      <c r="J25" s="691"/>
      <c r="K25" s="693"/>
      <c r="L25" s="693"/>
      <c r="M25" s="693"/>
      <c r="N25" s="693"/>
      <c r="P25" s="692"/>
      <c r="R25" s="692"/>
      <c r="T25" s="692"/>
      <c r="U25" s="692"/>
      <c r="V25" s="692"/>
      <c r="W25" s="692"/>
      <c r="AA25" s="691"/>
      <c r="AD25" s="711"/>
    </row>
    <row r="26" spans="5:30" ht="23.25" customHeight="1">
      <c r="E26" s="691"/>
      <c r="F26" s="692"/>
      <c r="H26" s="711"/>
      <c r="J26" s="691"/>
      <c r="K26" s="693"/>
      <c r="L26" s="693"/>
      <c r="M26" s="693"/>
      <c r="N26" s="693"/>
      <c r="P26" s="692"/>
      <c r="R26" s="692"/>
      <c r="T26" s="692"/>
      <c r="U26" s="692"/>
      <c r="V26" s="692"/>
      <c r="W26" s="692"/>
      <c r="AA26" s="691"/>
      <c r="AD26" s="711"/>
    </row>
    <row r="27" spans="5:30" ht="23.25" customHeight="1">
      <c r="E27" s="691"/>
      <c r="F27" s="692"/>
      <c r="H27" s="711"/>
      <c r="J27" s="691"/>
      <c r="K27" s="693"/>
      <c r="L27" s="693"/>
      <c r="M27" s="693"/>
      <c r="N27" s="693"/>
      <c r="P27" s="692"/>
      <c r="R27" s="692"/>
      <c r="T27" s="692"/>
      <c r="U27" s="692"/>
      <c r="V27" s="692"/>
      <c r="W27" s="692"/>
      <c r="AA27" s="691"/>
      <c r="AD27" s="711"/>
    </row>
    <row r="28" spans="5:30" ht="23.25" customHeight="1">
      <c r="E28" s="691"/>
      <c r="F28" s="692"/>
      <c r="H28" s="711"/>
      <c r="J28" s="691"/>
      <c r="K28" s="693"/>
      <c r="L28" s="693"/>
      <c r="M28" s="693"/>
      <c r="N28" s="693"/>
      <c r="P28" s="692"/>
      <c r="R28" s="692"/>
      <c r="T28" s="692"/>
      <c r="U28" s="692"/>
      <c r="V28" s="692"/>
      <c r="W28" s="692"/>
      <c r="AA28" s="691"/>
      <c r="AD28" s="711"/>
    </row>
    <row r="29" spans="5:30" ht="23.25" customHeight="1">
      <c r="E29" s="691"/>
      <c r="F29" s="692"/>
      <c r="H29" s="711"/>
      <c r="J29" s="691"/>
      <c r="K29" s="693"/>
      <c r="L29" s="693"/>
      <c r="M29" s="693"/>
      <c r="N29" s="693"/>
      <c r="P29" s="692"/>
      <c r="R29" s="692"/>
      <c r="T29" s="692"/>
      <c r="U29" s="692"/>
      <c r="V29" s="692"/>
      <c r="W29" s="692"/>
      <c r="AA29" s="691"/>
      <c r="AD29" s="711"/>
    </row>
    <row r="30" spans="5:30" ht="23.25" customHeight="1">
      <c r="E30" s="691"/>
      <c r="F30" s="692"/>
      <c r="H30" s="711"/>
      <c r="J30" s="691"/>
      <c r="K30" s="693"/>
      <c r="L30" s="693"/>
      <c r="M30" s="693"/>
      <c r="N30" s="693"/>
      <c r="P30" s="692"/>
      <c r="R30" s="692"/>
      <c r="T30" s="692"/>
      <c r="U30" s="692"/>
      <c r="V30" s="692"/>
      <c r="W30" s="692"/>
      <c r="AA30" s="691"/>
      <c r="AD30" s="711"/>
    </row>
    <row r="31" spans="5:30" ht="23.25" customHeight="1">
      <c r="E31" s="691"/>
      <c r="F31" s="692"/>
      <c r="H31" s="711"/>
      <c r="J31" s="691"/>
      <c r="K31" s="693"/>
      <c r="L31" s="693"/>
      <c r="M31" s="693"/>
      <c r="N31" s="693"/>
      <c r="P31" s="692"/>
      <c r="R31" s="692"/>
      <c r="T31" s="692"/>
      <c r="U31" s="692"/>
      <c r="V31" s="692"/>
      <c r="W31" s="692"/>
      <c r="AA31" s="691"/>
      <c r="AD31" s="711"/>
    </row>
    <row r="32" spans="5:30" ht="23.25" customHeight="1">
      <c r="E32" s="691"/>
      <c r="F32" s="692"/>
      <c r="H32" s="711"/>
      <c r="J32" s="691"/>
      <c r="K32" s="693"/>
      <c r="L32" s="693"/>
      <c r="M32" s="693"/>
      <c r="N32" s="693"/>
      <c r="P32" s="692"/>
      <c r="R32" s="692"/>
      <c r="T32" s="692"/>
      <c r="U32" s="692"/>
      <c r="V32" s="692"/>
      <c r="W32" s="692"/>
      <c r="AA32" s="691"/>
      <c r="AD32" s="711"/>
    </row>
    <row r="33" spans="5:30" ht="23.25" customHeight="1">
      <c r="E33" s="691"/>
      <c r="F33" s="692"/>
      <c r="H33" s="711"/>
      <c r="J33" s="691"/>
      <c r="K33" s="693"/>
      <c r="L33" s="693"/>
      <c r="M33" s="693"/>
      <c r="N33" s="693"/>
      <c r="P33" s="692"/>
      <c r="R33" s="692"/>
      <c r="T33" s="692"/>
      <c r="U33" s="692"/>
      <c r="V33" s="692"/>
      <c r="W33" s="692"/>
      <c r="AA33" s="691"/>
      <c r="AD33" s="711"/>
    </row>
    <row r="34" spans="5:30" ht="23.25" customHeight="1">
      <c r="E34" s="691"/>
      <c r="F34" s="692"/>
      <c r="H34" s="711"/>
      <c r="J34" s="691"/>
      <c r="K34" s="693"/>
      <c r="L34" s="693"/>
      <c r="M34" s="693"/>
      <c r="N34" s="693"/>
      <c r="P34" s="692"/>
      <c r="R34" s="692"/>
      <c r="T34" s="692"/>
      <c r="U34" s="692"/>
      <c r="V34" s="692"/>
      <c r="W34" s="692"/>
      <c r="AA34" s="691"/>
      <c r="AD34" s="711"/>
    </row>
    <row r="35" spans="5:30" ht="23.25" customHeight="1">
      <c r="E35" s="691"/>
      <c r="F35" s="692"/>
      <c r="H35" s="711"/>
      <c r="J35" s="691"/>
      <c r="K35" s="693"/>
      <c r="L35" s="693"/>
      <c r="M35" s="693"/>
      <c r="N35" s="693"/>
      <c r="P35" s="692"/>
      <c r="R35" s="692"/>
      <c r="T35" s="692"/>
      <c r="U35" s="692"/>
      <c r="V35" s="692"/>
      <c r="W35" s="692"/>
      <c r="AA35" s="691"/>
      <c r="AD35" s="711"/>
    </row>
    <row r="36" spans="5:30" ht="23.25" customHeight="1">
      <c r="E36" s="691"/>
      <c r="F36" s="692"/>
      <c r="H36" s="711"/>
      <c r="J36" s="691"/>
      <c r="K36" s="693"/>
      <c r="L36" s="693"/>
      <c r="M36" s="693"/>
      <c r="N36" s="693"/>
      <c r="P36" s="692"/>
      <c r="R36" s="692"/>
      <c r="T36" s="692"/>
      <c r="U36" s="692"/>
      <c r="V36" s="692"/>
      <c r="W36" s="692"/>
      <c r="AA36" s="691"/>
      <c r="AD36" s="711"/>
    </row>
    <row r="37" spans="5:30" ht="23.25" customHeight="1">
      <c r="E37" s="691"/>
      <c r="F37" s="692"/>
      <c r="H37" s="711"/>
      <c r="J37" s="691"/>
      <c r="K37" s="693"/>
      <c r="L37" s="693"/>
      <c r="M37" s="693"/>
      <c r="N37" s="693"/>
      <c r="P37" s="692"/>
      <c r="R37" s="692"/>
      <c r="T37" s="692"/>
      <c r="U37" s="692"/>
      <c r="V37" s="692"/>
      <c r="W37" s="692"/>
      <c r="AA37" s="691"/>
      <c r="AD37" s="711"/>
    </row>
    <row r="38" spans="5:30" ht="23.25" customHeight="1">
      <c r="E38" s="691"/>
      <c r="F38" s="692"/>
      <c r="H38" s="711"/>
      <c r="J38" s="691"/>
      <c r="K38" s="693"/>
      <c r="L38" s="693"/>
      <c r="M38" s="693"/>
      <c r="N38" s="693"/>
      <c r="P38" s="692"/>
      <c r="R38" s="692"/>
      <c r="T38" s="692"/>
      <c r="U38" s="692"/>
      <c r="V38" s="692"/>
      <c r="W38" s="692"/>
      <c r="AA38" s="691"/>
      <c r="AD38" s="711"/>
    </row>
    <row r="39" spans="5:30" ht="23.25" customHeight="1">
      <c r="E39" s="691"/>
      <c r="F39" s="692"/>
      <c r="H39" s="711"/>
      <c r="J39" s="691"/>
      <c r="K39" s="693"/>
      <c r="L39" s="693"/>
      <c r="M39" s="693"/>
      <c r="N39" s="693"/>
      <c r="P39" s="692"/>
      <c r="R39" s="692"/>
      <c r="T39" s="692"/>
      <c r="U39" s="692"/>
      <c r="V39" s="692"/>
      <c r="W39" s="692"/>
      <c r="AA39" s="691"/>
      <c r="AD39" s="711"/>
    </row>
    <row r="40" spans="5:30" ht="23.25" customHeight="1">
      <c r="E40" s="691"/>
      <c r="F40" s="692"/>
      <c r="H40" s="711"/>
      <c r="J40" s="691"/>
      <c r="K40" s="693"/>
      <c r="L40" s="693"/>
      <c r="M40" s="693"/>
      <c r="N40" s="693"/>
      <c r="P40" s="692"/>
      <c r="R40" s="692"/>
      <c r="T40" s="692"/>
      <c r="U40" s="692"/>
      <c r="V40" s="692"/>
      <c r="W40" s="692"/>
      <c r="AA40" s="691"/>
      <c r="AD40" s="711"/>
    </row>
    <row r="41" spans="5:30" ht="23.25" customHeight="1">
      <c r="E41" s="691"/>
      <c r="F41" s="692"/>
      <c r="H41" s="711"/>
      <c r="J41" s="691"/>
      <c r="K41" s="693"/>
      <c r="L41" s="693"/>
      <c r="M41" s="693"/>
      <c r="N41" s="693"/>
      <c r="P41" s="692"/>
      <c r="R41" s="692"/>
      <c r="T41" s="692"/>
      <c r="U41" s="692"/>
      <c r="V41" s="692"/>
      <c r="W41" s="692"/>
      <c r="AA41" s="691"/>
      <c r="AD41" s="711"/>
    </row>
    <row r="42" spans="5:30" ht="23.25" customHeight="1">
      <c r="E42" s="691"/>
      <c r="F42" s="692"/>
      <c r="H42" s="711"/>
      <c r="J42" s="691"/>
      <c r="K42" s="693"/>
      <c r="L42" s="693"/>
      <c r="M42" s="693"/>
      <c r="N42" s="693"/>
      <c r="P42" s="692"/>
      <c r="R42" s="692"/>
      <c r="T42" s="692"/>
      <c r="U42" s="692"/>
      <c r="V42" s="692"/>
      <c r="W42" s="692"/>
      <c r="AA42" s="691"/>
      <c r="AD42" s="711"/>
    </row>
    <row r="43" spans="5:30" ht="23.25" customHeight="1">
      <c r="E43" s="691"/>
      <c r="F43" s="692"/>
      <c r="H43" s="711"/>
      <c r="J43" s="691"/>
      <c r="K43" s="693"/>
      <c r="L43" s="693"/>
      <c r="M43" s="693"/>
      <c r="N43" s="693"/>
      <c r="P43" s="692"/>
      <c r="R43" s="692"/>
      <c r="T43" s="692"/>
      <c r="U43" s="692"/>
      <c r="V43" s="692"/>
      <c r="W43" s="692"/>
      <c r="AA43" s="691"/>
      <c r="AD43" s="711"/>
    </row>
    <row r="44" spans="5:30" ht="23.25" customHeight="1">
      <c r="E44" s="691"/>
      <c r="F44" s="692"/>
      <c r="H44" s="711"/>
      <c r="J44" s="691"/>
      <c r="K44" s="693"/>
      <c r="L44" s="693"/>
      <c r="M44" s="693"/>
      <c r="N44" s="693"/>
      <c r="P44" s="692"/>
      <c r="R44" s="692"/>
      <c r="T44" s="692"/>
      <c r="U44" s="692"/>
      <c r="V44" s="692"/>
      <c r="W44" s="692"/>
      <c r="AA44" s="691"/>
      <c r="AD44" s="711"/>
    </row>
    <row r="45" spans="5:30" ht="23.25" customHeight="1">
      <c r="E45" s="691"/>
      <c r="F45" s="692"/>
      <c r="H45" s="711"/>
      <c r="J45" s="691"/>
      <c r="K45" s="693"/>
      <c r="L45" s="693"/>
      <c r="M45" s="693"/>
      <c r="N45" s="693"/>
      <c r="P45" s="692"/>
      <c r="R45" s="692"/>
      <c r="T45" s="692"/>
      <c r="U45" s="692"/>
      <c r="V45" s="692"/>
      <c r="W45" s="692"/>
      <c r="AA45" s="691"/>
      <c r="AD45" s="711"/>
    </row>
    <row r="46" spans="5:30" ht="23.25" customHeight="1">
      <c r="E46" s="691"/>
      <c r="F46" s="692"/>
      <c r="H46" s="711"/>
      <c r="J46" s="691"/>
      <c r="K46" s="693"/>
      <c r="L46" s="693"/>
      <c r="M46" s="693"/>
      <c r="N46" s="693"/>
      <c r="P46" s="692"/>
      <c r="R46" s="692"/>
      <c r="T46" s="692"/>
      <c r="U46" s="692"/>
      <c r="V46" s="692"/>
      <c r="W46" s="692"/>
      <c r="AA46" s="691"/>
      <c r="AD46" s="711"/>
    </row>
    <row r="47" spans="5:30" ht="23.25" customHeight="1">
      <c r="E47" s="691"/>
      <c r="F47" s="692"/>
      <c r="H47" s="711"/>
      <c r="J47" s="691"/>
      <c r="K47" s="693"/>
      <c r="L47" s="693"/>
      <c r="M47" s="693"/>
      <c r="N47" s="693"/>
      <c r="P47" s="692"/>
      <c r="R47" s="692"/>
      <c r="T47" s="692"/>
      <c r="U47" s="692"/>
      <c r="V47" s="692"/>
      <c r="W47" s="692"/>
      <c r="AA47" s="691"/>
      <c r="AD47" s="711"/>
    </row>
    <row r="48" spans="5:30" ht="23.25" customHeight="1">
      <c r="E48" s="691"/>
      <c r="F48" s="692"/>
      <c r="H48" s="711"/>
      <c r="J48" s="691"/>
      <c r="K48" s="693"/>
      <c r="L48" s="693"/>
      <c r="M48" s="693"/>
      <c r="N48" s="693"/>
      <c r="P48" s="692"/>
      <c r="R48" s="692"/>
      <c r="T48" s="692"/>
      <c r="U48" s="692"/>
      <c r="V48" s="692"/>
      <c r="W48" s="692"/>
      <c r="AA48" s="691"/>
      <c r="AD48" s="711"/>
    </row>
    <row r="49" spans="5:30" ht="23.25" customHeight="1">
      <c r="E49" s="691"/>
      <c r="F49" s="692"/>
      <c r="H49" s="711"/>
      <c r="J49" s="691"/>
      <c r="K49" s="693"/>
      <c r="L49" s="693"/>
      <c r="M49" s="693"/>
      <c r="N49" s="693"/>
      <c r="P49" s="692"/>
      <c r="R49" s="692"/>
      <c r="T49" s="692"/>
      <c r="U49" s="692"/>
      <c r="V49" s="692"/>
      <c r="W49" s="692"/>
      <c r="AA49" s="691"/>
      <c r="AD49" s="711"/>
    </row>
    <row r="50" spans="5:30" ht="23.25" customHeight="1">
      <c r="E50" s="691"/>
      <c r="F50" s="692"/>
      <c r="H50" s="711"/>
      <c r="J50" s="691"/>
      <c r="K50" s="693"/>
      <c r="L50" s="693"/>
      <c r="M50" s="693"/>
      <c r="N50" s="693"/>
      <c r="P50" s="692"/>
      <c r="R50" s="692"/>
      <c r="T50" s="692"/>
      <c r="U50" s="692"/>
      <c r="V50" s="692"/>
      <c r="W50" s="692"/>
      <c r="AA50" s="691"/>
      <c r="AD50" s="711"/>
    </row>
    <row r="51" spans="5:30" ht="23.25" customHeight="1">
      <c r="E51" s="691"/>
      <c r="F51" s="692"/>
      <c r="H51" s="711"/>
      <c r="J51" s="691"/>
      <c r="K51" s="693"/>
      <c r="L51" s="693"/>
      <c r="M51" s="693"/>
      <c r="N51" s="693"/>
      <c r="P51" s="692"/>
      <c r="R51" s="692"/>
      <c r="T51" s="692"/>
      <c r="U51" s="692"/>
      <c r="V51" s="692"/>
      <c r="W51" s="692"/>
      <c r="AA51" s="691"/>
      <c r="AD51" s="711"/>
    </row>
    <row r="52" spans="5:30" ht="23.25" customHeight="1">
      <c r="E52" s="691"/>
      <c r="F52" s="692"/>
      <c r="H52" s="711"/>
      <c r="J52" s="691"/>
      <c r="K52" s="693"/>
      <c r="L52" s="693"/>
      <c r="M52" s="693"/>
      <c r="N52" s="693"/>
      <c r="P52" s="692"/>
      <c r="R52" s="692"/>
      <c r="T52" s="692"/>
      <c r="U52" s="692"/>
      <c r="V52" s="692"/>
      <c r="W52" s="692"/>
      <c r="AA52" s="691"/>
      <c r="AD52" s="711"/>
    </row>
    <row r="53" spans="5:30" ht="23.25" customHeight="1">
      <c r="E53" s="691"/>
      <c r="F53" s="692"/>
      <c r="H53" s="711"/>
      <c r="J53" s="691"/>
      <c r="K53" s="693"/>
      <c r="L53" s="693"/>
      <c r="M53" s="693"/>
      <c r="N53" s="693"/>
      <c r="P53" s="692"/>
      <c r="R53" s="692"/>
      <c r="T53" s="692"/>
      <c r="U53" s="692"/>
      <c r="V53" s="692"/>
      <c r="W53" s="692"/>
      <c r="AA53" s="691"/>
      <c r="AD53" s="711"/>
    </row>
    <row r="54" spans="5:30" ht="23.25" customHeight="1">
      <c r="E54" s="691"/>
      <c r="F54" s="692"/>
      <c r="H54" s="711"/>
      <c r="J54" s="691"/>
      <c r="K54" s="693"/>
      <c r="L54" s="693"/>
      <c r="M54" s="693"/>
      <c r="N54" s="693"/>
      <c r="P54" s="692"/>
      <c r="R54" s="692"/>
      <c r="T54" s="692"/>
      <c r="U54" s="692"/>
      <c r="V54" s="692"/>
      <c r="W54" s="692"/>
      <c r="AA54" s="691"/>
      <c r="AD54" s="711"/>
    </row>
    <row r="55" spans="5:30" ht="23.25" customHeight="1">
      <c r="E55" s="691"/>
      <c r="F55" s="692"/>
      <c r="H55" s="711"/>
      <c r="J55" s="691"/>
      <c r="K55" s="693"/>
      <c r="L55" s="693"/>
      <c r="M55" s="693"/>
      <c r="N55" s="693"/>
      <c r="P55" s="692"/>
      <c r="R55" s="692"/>
      <c r="T55" s="692"/>
      <c r="U55" s="692"/>
      <c r="V55" s="692"/>
      <c r="W55" s="692"/>
      <c r="AA55" s="691"/>
      <c r="AD55" s="711"/>
    </row>
    <row r="56" spans="5:30" ht="23.25" customHeight="1">
      <c r="E56" s="691"/>
      <c r="F56" s="692"/>
      <c r="H56" s="711"/>
      <c r="J56" s="691"/>
      <c r="K56" s="693"/>
      <c r="L56" s="693"/>
      <c r="M56" s="693"/>
      <c r="N56" s="693"/>
      <c r="P56" s="692"/>
      <c r="R56" s="692"/>
      <c r="T56" s="692"/>
      <c r="U56" s="692"/>
      <c r="V56" s="692"/>
      <c r="W56" s="692"/>
      <c r="AA56" s="691"/>
      <c r="AD56" s="711"/>
    </row>
    <row r="57" spans="5:30" ht="23.25" customHeight="1">
      <c r="E57" s="691"/>
      <c r="F57" s="692"/>
      <c r="H57" s="711"/>
      <c r="J57" s="691"/>
      <c r="K57" s="693"/>
      <c r="L57" s="693"/>
      <c r="M57" s="693"/>
      <c r="N57" s="693"/>
      <c r="P57" s="692"/>
      <c r="R57" s="692"/>
      <c r="T57" s="692"/>
      <c r="U57" s="692"/>
      <c r="V57" s="692"/>
      <c r="W57" s="692"/>
      <c r="AA57" s="691"/>
      <c r="AD57" s="711"/>
    </row>
    <row r="58" spans="5:30" ht="23.25" customHeight="1">
      <c r="E58" s="691"/>
      <c r="F58" s="692"/>
      <c r="H58" s="711"/>
      <c r="J58" s="691"/>
      <c r="K58" s="693"/>
      <c r="L58" s="693"/>
      <c r="M58" s="693"/>
      <c r="N58" s="693"/>
      <c r="P58" s="692"/>
      <c r="R58" s="692"/>
      <c r="T58" s="692"/>
      <c r="U58" s="692"/>
      <c r="V58" s="692"/>
      <c r="W58" s="692"/>
      <c r="AA58" s="691"/>
      <c r="AD58" s="711"/>
    </row>
    <row r="59" spans="5:30" ht="23.25" customHeight="1">
      <c r="E59" s="691"/>
      <c r="F59" s="692"/>
      <c r="H59" s="711"/>
      <c r="J59" s="691"/>
      <c r="K59" s="693"/>
      <c r="L59" s="693"/>
      <c r="M59" s="693"/>
      <c r="N59" s="693"/>
      <c r="P59" s="692"/>
      <c r="R59" s="692"/>
      <c r="T59" s="692"/>
      <c r="U59" s="692"/>
      <c r="V59" s="692"/>
      <c r="W59" s="692"/>
      <c r="AA59" s="691"/>
      <c r="AD59" s="711"/>
    </row>
    <row r="60" spans="5:30" ht="23.25" customHeight="1">
      <c r="E60" s="691"/>
      <c r="F60" s="692"/>
      <c r="H60" s="711"/>
      <c r="J60" s="691"/>
      <c r="K60" s="693"/>
      <c r="L60" s="693"/>
      <c r="M60" s="693"/>
      <c r="N60" s="693"/>
      <c r="P60" s="692"/>
      <c r="R60" s="692"/>
      <c r="T60" s="692"/>
      <c r="U60" s="692"/>
      <c r="V60" s="692"/>
      <c r="W60" s="692"/>
      <c r="AA60" s="691"/>
      <c r="AD60" s="711"/>
    </row>
    <row r="61" spans="5:30" ht="23.25" customHeight="1">
      <c r="E61" s="691"/>
      <c r="F61" s="692"/>
      <c r="H61" s="711"/>
      <c r="J61" s="691"/>
      <c r="K61" s="693"/>
      <c r="L61" s="693"/>
      <c r="M61" s="693"/>
      <c r="N61" s="693"/>
      <c r="P61" s="692"/>
      <c r="R61" s="692"/>
      <c r="T61" s="692"/>
      <c r="U61" s="692"/>
      <c r="V61" s="692"/>
      <c r="W61" s="692"/>
      <c r="AA61" s="691"/>
      <c r="AD61" s="711"/>
    </row>
    <row r="62" spans="5:30" ht="23.25" customHeight="1">
      <c r="E62" s="691"/>
      <c r="F62" s="692"/>
      <c r="H62" s="711"/>
      <c r="J62" s="691"/>
      <c r="K62" s="693"/>
      <c r="L62" s="693"/>
      <c r="M62" s="693"/>
      <c r="N62" s="693"/>
      <c r="P62" s="692"/>
      <c r="R62" s="692"/>
      <c r="T62" s="692"/>
      <c r="U62" s="692"/>
      <c r="V62" s="692"/>
      <c r="W62" s="692"/>
      <c r="AA62" s="691"/>
      <c r="AD62" s="711"/>
    </row>
    <row r="63" spans="5:30" ht="23.25" customHeight="1">
      <c r="E63" s="691"/>
      <c r="F63" s="692"/>
      <c r="H63" s="711"/>
      <c r="J63" s="691"/>
      <c r="K63" s="693"/>
      <c r="L63" s="693"/>
      <c r="M63" s="693"/>
      <c r="N63" s="693"/>
      <c r="P63" s="692"/>
      <c r="R63" s="692"/>
      <c r="T63" s="692"/>
      <c r="U63" s="692"/>
      <c r="V63" s="692"/>
      <c r="W63" s="692"/>
      <c r="AA63" s="691"/>
      <c r="AD63" s="711"/>
    </row>
    <row r="64" spans="5:30" ht="23.25" customHeight="1">
      <c r="E64" s="691"/>
      <c r="F64" s="692"/>
      <c r="H64" s="711"/>
      <c r="J64" s="691"/>
      <c r="K64" s="693"/>
      <c r="L64" s="693"/>
      <c r="M64" s="693"/>
      <c r="N64" s="693"/>
      <c r="P64" s="692"/>
      <c r="R64" s="692"/>
      <c r="T64" s="692"/>
      <c r="U64" s="692"/>
      <c r="V64" s="692"/>
      <c r="W64" s="692"/>
      <c r="AA64" s="691"/>
      <c r="AD64" s="711"/>
    </row>
    <row r="65" spans="5:30" ht="23.25" customHeight="1">
      <c r="E65" s="691"/>
      <c r="F65" s="692"/>
      <c r="H65" s="711"/>
      <c r="J65" s="691"/>
      <c r="K65" s="693"/>
      <c r="L65" s="693"/>
      <c r="M65" s="693"/>
      <c r="N65" s="693"/>
      <c r="P65" s="692"/>
      <c r="R65" s="692"/>
      <c r="T65" s="692"/>
      <c r="U65" s="692"/>
      <c r="V65" s="692"/>
      <c r="W65" s="692"/>
      <c r="AA65" s="691"/>
      <c r="AD65" s="711"/>
    </row>
    <row r="66" spans="5:30" ht="23.25" customHeight="1">
      <c r="E66" s="691"/>
      <c r="F66" s="692"/>
      <c r="H66" s="711"/>
      <c r="J66" s="691"/>
      <c r="K66" s="693"/>
      <c r="L66" s="693"/>
      <c r="M66" s="693"/>
      <c r="N66" s="693"/>
      <c r="P66" s="692"/>
      <c r="R66" s="692"/>
      <c r="T66" s="692"/>
      <c r="U66" s="692"/>
      <c r="V66" s="692"/>
      <c r="W66" s="692"/>
      <c r="AA66" s="691"/>
      <c r="AD66" s="711"/>
    </row>
    <row r="67" spans="5:30" ht="23.25" customHeight="1">
      <c r="E67" s="691"/>
      <c r="F67" s="692"/>
      <c r="H67" s="711"/>
      <c r="J67" s="691"/>
      <c r="K67" s="693"/>
      <c r="L67" s="693"/>
      <c r="M67" s="693"/>
      <c r="N67" s="693"/>
      <c r="P67" s="692"/>
      <c r="R67" s="692"/>
      <c r="T67" s="692"/>
      <c r="U67" s="692"/>
      <c r="V67" s="692"/>
      <c r="W67" s="692"/>
      <c r="AA67" s="691"/>
      <c r="AD67" s="711"/>
    </row>
    <row r="68" spans="5:30" ht="23.25" customHeight="1">
      <c r="E68" s="691"/>
      <c r="F68" s="692"/>
      <c r="H68" s="711"/>
      <c r="J68" s="691"/>
      <c r="K68" s="693"/>
      <c r="L68" s="693"/>
      <c r="M68" s="693"/>
      <c r="N68" s="693"/>
      <c r="P68" s="692"/>
      <c r="R68" s="692"/>
      <c r="T68" s="692"/>
      <c r="U68" s="692"/>
      <c r="V68" s="692"/>
      <c r="W68" s="692"/>
      <c r="AA68" s="691"/>
      <c r="AD68" s="711"/>
    </row>
    <row r="69" spans="5:30" ht="23.25" customHeight="1">
      <c r="E69" s="691"/>
      <c r="F69" s="692"/>
      <c r="H69" s="711"/>
      <c r="J69" s="691"/>
      <c r="K69" s="693"/>
      <c r="L69" s="693"/>
      <c r="M69" s="693"/>
      <c r="N69" s="693"/>
      <c r="P69" s="692"/>
      <c r="R69" s="692"/>
      <c r="T69" s="692"/>
      <c r="U69" s="692"/>
      <c r="V69" s="692"/>
      <c r="W69" s="692"/>
      <c r="AA69" s="691"/>
      <c r="AD69" s="711"/>
    </row>
    <row r="70" spans="5:30" ht="23.25" customHeight="1">
      <c r="E70" s="691"/>
      <c r="F70" s="692"/>
      <c r="H70" s="711"/>
      <c r="J70" s="691"/>
      <c r="K70" s="693"/>
      <c r="L70" s="693"/>
      <c r="M70" s="693"/>
      <c r="N70" s="693"/>
      <c r="P70" s="692"/>
      <c r="R70" s="692"/>
      <c r="T70" s="692"/>
      <c r="U70" s="692"/>
      <c r="V70" s="692"/>
      <c r="W70" s="692"/>
      <c r="AA70" s="691"/>
      <c r="AD70" s="711"/>
    </row>
    <row r="71" spans="5:30" ht="23.25" customHeight="1">
      <c r="E71" s="691"/>
      <c r="F71" s="692"/>
      <c r="H71" s="711"/>
      <c r="J71" s="691"/>
      <c r="K71" s="693"/>
      <c r="L71" s="693"/>
      <c r="M71" s="693"/>
      <c r="N71" s="693"/>
      <c r="P71" s="692"/>
      <c r="R71" s="692"/>
      <c r="T71" s="692"/>
      <c r="U71" s="692"/>
      <c r="V71" s="692"/>
      <c r="W71" s="692"/>
      <c r="AA71" s="691"/>
      <c r="AD71" s="711"/>
    </row>
    <row r="72" spans="5:30" ht="23.25" customHeight="1">
      <c r="E72" s="691"/>
      <c r="F72" s="692"/>
      <c r="H72" s="711"/>
      <c r="J72" s="691"/>
      <c r="K72" s="693"/>
      <c r="L72" s="693"/>
      <c r="M72" s="693"/>
      <c r="N72" s="693"/>
      <c r="P72" s="692"/>
      <c r="R72" s="692"/>
      <c r="T72" s="692"/>
      <c r="U72" s="692"/>
      <c r="V72" s="692"/>
      <c r="W72" s="692"/>
      <c r="AA72" s="691"/>
      <c r="AD72" s="711"/>
    </row>
    <row r="73" spans="5:30" ht="23.25" customHeight="1">
      <c r="E73" s="691"/>
      <c r="F73" s="692"/>
      <c r="H73" s="711"/>
      <c r="J73" s="691"/>
      <c r="K73" s="693"/>
      <c r="L73" s="693"/>
      <c r="M73" s="693"/>
      <c r="N73" s="693"/>
      <c r="P73" s="692"/>
      <c r="R73" s="692"/>
      <c r="T73" s="692"/>
      <c r="U73" s="692"/>
      <c r="V73" s="692"/>
      <c r="W73" s="692"/>
      <c r="AA73" s="691"/>
      <c r="AD73" s="711"/>
    </row>
    <row r="74" spans="5:30" ht="23.25" customHeight="1">
      <c r="E74" s="691"/>
      <c r="F74" s="692"/>
      <c r="H74" s="711"/>
      <c r="J74" s="691"/>
      <c r="K74" s="693"/>
      <c r="L74" s="693"/>
      <c r="M74" s="693"/>
      <c r="N74" s="693"/>
      <c r="P74" s="692"/>
      <c r="R74" s="692"/>
      <c r="T74" s="692"/>
      <c r="U74" s="692"/>
      <c r="V74" s="692"/>
      <c r="W74" s="692"/>
      <c r="AA74" s="691"/>
      <c r="AD74" s="711"/>
    </row>
    <row r="75" spans="5:30" ht="23.25" customHeight="1">
      <c r="E75" s="691"/>
      <c r="F75" s="692"/>
      <c r="H75" s="711"/>
      <c r="J75" s="691"/>
      <c r="K75" s="693"/>
      <c r="L75" s="693"/>
      <c r="M75" s="693"/>
      <c r="N75" s="693"/>
      <c r="P75" s="692"/>
      <c r="R75" s="692"/>
      <c r="T75" s="692"/>
      <c r="U75" s="692"/>
      <c r="V75" s="692"/>
      <c r="W75" s="692"/>
      <c r="AA75" s="691"/>
      <c r="AD75" s="711"/>
    </row>
    <row r="76" spans="5:30" ht="23.25" customHeight="1">
      <c r="E76" s="691"/>
      <c r="F76" s="692"/>
      <c r="H76" s="711"/>
      <c r="J76" s="691"/>
      <c r="K76" s="693"/>
      <c r="L76" s="693"/>
      <c r="M76" s="693"/>
      <c r="N76" s="693"/>
      <c r="P76" s="692"/>
      <c r="R76" s="692"/>
      <c r="T76" s="692"/>
      <c r="U76" s="692"/>
      <c r="V76" s="692"/>
      <c r="W76" s="692"/>
      <c r="AA76" s="691"/>
      <c r="AD76" s="711"/>
    </row>
    <row r="77" spans="5:30" ht="23.25" customHeight="1">
      <c r="E77" s="691"/>
      <c r="F77" s="692"/>
      <c r="H77" s="711"/>
      <c r="J77" s="691"/>
      <c r="K77" s="693"/>
      <c r="L77" s="693"/>
      <c r="M77" s="693"/>
      <c r="N77" s="693"/>
      <c r="P77" s="692"/>
      <c r="R77" s="692"/>
      <c r="T77" s="692"/>
      <c r="U77" s="692"/>
      <c r="V77" s="692"/>
      <c r="W77" s="692"/>
      <c r="AA77" s="691"/>
      <c r="AD77" s="711"/>
    </row>
    <row r="78" spans="5:30" ht="23.25" customHeight="1">
      <c r="E78" s="691"/>
      <c r="F78" s="692"/>
      <c r="H78" s="711"/>
      <c r="J78" s="691"/>
      <c r="K78" s="693"/>
      <c r="L78" s="693"/>
      <c r="M78" s="693"/>
      <c r="N78" s="693"/>
      <c r="P78" s="692"/>
      <c r="R78" s="692"/>
      <c r="T78" s="692"/>
      <c r="U78" s="692"/>
      <c r="V78" s="692"/>
      <c r="W78" s="692"/>
      <c r="AA78" s="691"/>
      <c r="AD78" s="711"/>
    </row>
    <row r="79" spans="5:30" ht="23.25" customHeight="1">
      <c r="E79" s="691"/>
      <c r="F79" s="692"/>
      <c r="H79" s="711"/>
      <c r="J79" s="691"/>
      <c r="K79" s="693"/>
      <c r="L79" s="693"/>
      <c r="M79" s="693"/>
      <c r="N79" s="693"/>
      <c r="P79" s="692"/>
      <c r="R79" s="692"/>
      <c r="T79" s="692"/>
      <c r="U79" s="692"/>
      <c r="V79" s="692"/>
      <c r="W79" s="692"/>
      <c r="AA79" s="691"/>
      <c r="AD79" s="711"/>
    </row>
    <row r="80" spans="5:30" ht="23.25" customHeight="1">
      <c r="E80" s="691"/>
      <c r="F80" s="692"/>
      <c r="H80" s="711"/>
      <c r="J80" s="691"/>
      <c r="K80" s="693"/>
      <c r="L80" s="693"/>
      <c r="M80" s="693"/>
      <c r="N80" s="693"/>
      <c r="P80" s="692"/>
      <c r="R80" s="692"/>
      <c r="T80" s="692"/>
      <c r="U80" s="692"/>
      <c r="V80" s="692"/>
      <c r="W80" s="692"/>
      <c r="AA80" s="691"/>
      <c r="AD80" s="711"/>
    </row>
    <row r="81" spans="5:30" ht="23.25" customHeight="1">
      <c r="E81" s="691"/>
      <c r="F81" s="692"/>
      <c r="H81" s="711"/>
      <c r="J81" s="691"/>
      <c r="K81" s="693"/>
      <c r="L81" s="693"/>
      <c r="M81" s="693"/>
      <c r="N81" s="693"/>
      <c r="P81" s="692"/>
      <c r="R81" s="692"/>
      <c r="T81" s="692"/>
      <c r="U81" s="692"/>
      <c r="V81" s="692"/>
      <c r="W81" s="692"/>
      <c r="AA81" s="691"/>
      <c r="AD81" s="711"/>
    </row>
    <row r="82" spans="5:30" ht="23.25" customHeight="1">
      <c r="E82" s="691"/>
      <c r="F82" s="692"/>
      <c r="H82" s="711"/>
      <c r="J82" s="691"/>
      <c r="K82" s="693"/>
      <c r="L82" s="693"/>
      <c r="M82" s="693"/>
      <c r="N82" s="693"/>
      <c r="P82" s="692"/>
      <c r="R82" s="692"/>
      <c r="T82" s="692"/>
      <c r="U82" s="692"/>
      <c r="V82" s="692"/>
      <c r="W82" s="692"/>
      <c r="AA82" s="691"/>
      <c r="AD82" s="711"/>
    </row>
    <row r="83" spans="5:30" ht="23.25" customHeight="1">
      <c r="E83" s="691"/>
      <c r="F83" s="692"/>
      <c r="H83" s="711"/>
      <c r="J83" s="691"/>
      <c r="K83" s="693"/>
      <c r="L83" s="693"/>
      <c r="M83" s="693"/>
      <c r="N83" s="693"/>
      <c r="P83" s="692"/>
      <c r="R83" s="692"/>
      <c r="T83" s="692"/>
      <c r="U83" s="692"/>
      <c r="V83" s="692"/>
      <c r="W83" s="692"/>
      <c r="AA83" s="691"/>
      <c r="AD83" s="711"/>
    </row>
    <row r="84" spans="5:30" ht="23.25" customHeight="1">
      <c r="E84" s="691"/>
      <c r="F84" s="692"/>
      <c r="H84" s="711"/>
      <c r="J84" s="691"/>
      <c r="K84" s="693"/>
      <c r="L84" s="693"/>
      <c r="M84" s="693"/>
      <c r="N84" s="693"/>
      <c r="P84" s="692"/>
      <c r="R84" s="692"/>
      <c r="T84" s="692"/>
      <c r="U84" s="692"/>
      <c r="V84" s="692"/>
      <c r="W84" s="692"/>
      <c r="AA84" s="691"/>
      <c r="AD84" s="711"/>
    </row>
    <row r="85" spans="5:30" ht="23.25" customHeight="1">
      <c r="E85" s="691"/>
      <c r="F85" s="692"/>
      <c r="H85" s="711"/>
      <c r="J85" s="691"/>
      <c r="K85" s="693"/>
      <c r="L85" s="693"/>
      <c r="M85" s="693"/>
      <c r="N85" s="693"/>
      <c r="P85" s="692"/>
      <c r="R85" s="692"/>
      <c r="T85" s="692"/>
      <c r="U85" s="692"/>
      <c r="V85" s="692"/>
      <c r="W85" s="692"/>
      <c r="AA85" s="691"/>
      <c r="AD85" s="711"/>
    </row>
    <row r="86" spans="5:30" ht="23.25" customHeight="1">
      <c r="E86" s="691"/>
      <c r="F86" s="692"/>
      <c r="H86" s="711"/>
      <c r="J86" s="691"/>
      <c r="K86" s="693"/>
      <c r="L86" s="693"/>
      <c r="M86" s="693"/>
      <c r="N86" s="693"/>
      <c r="P86" s="692"/>
      <c r="R86" s="692"/>
      <c r="T86" s="692"/>
      <c r="U86" s="692"/>
      <c r="V86" s="692"/>
      <c r="W86" s="692"/>
      <c r="AA86" s="691"/>
      <c r="AD86" s="711"/>
    </row>
    <row r="87" spans="5:30" ht="23.25" customHeight="1">
      <c r="E87" s="691"/>
      <c r="F87" s="692"/>
      <c r="H87" s="711"/>
      <c r="J87" s="691"/>
      <c r="K87" s="693"/>
      <c r="L87" s="693"/>
      <c r="M87" s="693"/>
      <c r="N87" s="693"/>
      <c r="P87" s="692"/>
      <c r="R87" s="692"/>
      <c r="T87" s="692"/>
      <c r="U87" s="692"/>
      <c r="V87" s="692"/>
      <c r="W87" s="692"/>
      <c r="AA87" s="691"/>
      <c r="AD87" s="711"/>
    </row>
    <row r="88" spans="5:30" ht="23.25" customHeight="1">
      <c r="E88" s="691"/>
      <c r="F88" s="692"/>
      <c r="H88" s="711"/>
      <c r="J88" s="691"/>
      <c r="K88" s="693"/>
      <c r="L88" s="693"/>
      <c r="M88" s="693"/>
      <c r="N88" s="693"/>
      <c r="P88" s="692"/>
      <c r="R88" s="692"/>
      <c r="T88" s="692"/>
      <c r="U88" s="692"/>
      <c r="V88" s="692"/>
      <c r="W88" s="692"/>
      <c r="AA88" s="691"/>
      <c r="AD88" s="711"/>
    </row>
    <row r="89" spans="5:30" ht="23.25" customHeight="1">
      <c r="E89" s="691"/>
      <c r="F89" s="692"/>
      <c r="H89" s="711"/>
      <c r="J89" s="691"/>
      <c r="K89" s="693"/>
      <c r="L89" s="693"/>
      <c r="M89" s="693"/>
      <c r="N89" s="693"/>
      <c r="P89" s="692"/>
      <c r="R89" s="692"/>
      <c r="T89" s="692"/>
      <c r="U89" s="692"/>
      <c r="V89" s="692"/>
      <c r="W89" s="692"/>
      <c r="AA89" s="691"/>
      <c r="AD89" s="711"/>
    </row>
    <row r="90" spans="5:30" ht="23.25" customHeight="1">
      <c r="E90" s="691"/>
      <c r="F90" s="692"/>
      <c r="H90" s="711"/>
      <c r="J90" s="691"/>
      <c r="K90" s="693"/>
      <c r="L90" s="693"/>
      <c r="M90" s="693"/>
      <c r="N90" s="693"/>
      <c r="P90" s="692"/>
      <c r="R90" s="692"/>
      <c r="T90" s="692"/>
      <c r="U90" s="692"/>
      <c r="V90" s="692"/>
      <c r="W90" s="692"/>
      <c r="AA90" s="691"/>
      <c r="AD90" s="711"/>
    </row>
    <row r="91" spans="5:30" ht="23.25" customHeight="1">
      <c r="E91" s="691"/>
      <c r="F91" s="692"/>
      <c r="H91" s="711"/>
      <c r="J91" s="691"/>
      <c r="K91" s="693"/>
      <c r="L91" s="693"/>
      <c r="M91" s="693"/>
      <c r="N91" s="693"/>
      <c r="P91" s="692"/>
      <c r="R91" s="692"/>
      <c r="T91" s="692"/>
      <c r="U91" s="692"/>
      <c r="V91" s="692"/>
      <c r="W91" s="692"/>
      <c r="AA91" s="691"/>
      <c r="AD91" s="711"/>
    </row>
    <row r="92" spans="5:30" ht="23.25" customHeight="1">
      <c r="E92" s="691"/>
      <c r="F92" s="692"/>
      <c r="H92" s="711"/>
      <c r="J92" s="691"/>
      <c r="K92" s="693"/>
      <c r="L92" s="693"/>
      <c r="M92" s="693"/>
      <c r="N92" s="693"/>
      <c r="P92" s="692"/>
      <c r="R92" s="692"/>
      <c r="T92" s="692"/>
      <c r="U92" s="692"/>
      <c r="V92" s="692"/>
      <c r="W92" s="692"/>
      <c r="AA92" s="691"/>
      <c r="AD92" s="711"/>
    </row>
    <row r="93" spans="5:30" ht="23.25" customHeight="1">
      <c r="E93" s="691"/>
      <c r="F93" s="692"/>
      <c r="H93" s="711"/>
      <c r="J93" s="691"/>
      <c r="K93" s="693"/>
      <c r="L93" s="693"/>
      <c r="M93" s="693"/>
      <c r="N93" s="693"/>
      <c r="P93" s="692"/>
      <c r="R93" s="692"/>
      <c r="T93" s="692"/>
      <c r="U93" s="692"/>
      <c r="V93" s="692"/>
      <c r="W93" s="692"/>
      <c r="AA93" s="691"/>
      <c r="AD93" s="711"/>
    </row>
    <row r="94" spans="5:30" ht="23.25" customHeight="1">
      <c r="E94" s="691"/>
      <c r="F94" s="692"/>
      <c r="H94" s="711"/>
      <c r="J94" s="691"/>
      <c r="K94" s="693"/>
      <c r="L94" s="693"/>
      <c r="M94" s="693"/>
      <c r="N94" s="693"/>
      <c r="P94" s="692"/>
      <c r="R94" s="692"/>
      <c r="T94" s="692"/>
      <c r="U94" s="692"/>
      <c r="V94" s="692"/>
      <c r="W94" s="692"/>
      <c r="AA94" s="691"/>
      <c r="AD94" s="711"/>
    </row>
    <row r="95" spans="5:30" ht="23.25" customHeight="1">
      <c r="E95" s="691"/>
      <c r="F95" s="692"/>
      <c r="H95" s="711"/>
      <c r="J95" s="691"/>
      <c r="K95" s="693"/>
      <c r="L95" s="693"/>
      <c r="M95" s="693"/>
      <c r="N95" s="693"/>
      <c r="P95" s="692"/>
      <c r="R95" s="692"/>
      <c r="T95" s="692"/>
      <c r="U95" s="692"/>
      <c r="V95" s="692"/>
      <c r="W95" s="692"/>
      <c r="AA95" s="691"/>
      <c r="AD95" s="711"/>
    </row>
    <row r="96" spans="5:30" ht="23.25" customHeight="1">
      <c r="E96" s="691"/>
      <c r="F96" s="692"/>
      <c r="H96" s="711"/>
      <c r="J96" s="691"/>
      <c r="K96" s="693"/>
      <c r="L96" s="693"/>
      <c r="M96" s="693"/>
      <c r="N96" s="693"/>
      <c r="P96" s="692"/>
      <c r="R96" s="692"/>
      <c r="T96" s="692"/>
      <c r="U96" s="692"/>
      <c r="V96" s="692"/>
      <c r="W96" s="692"/>
      <c r="AA96" s="691"/>
      <c r="AD96" s="711"/>
    </row>
    <row r="97" spans="5:30" ht="23.25" customHeight="1">
      <c r="E97" s="691"/>
      <c r="F97" s="692"/>
      <c r="H97" s="711"/>
      <c r="J97" s="691"/>
      <c r="K97" s="693"/>
      <c r="L97" s="693"/>
      <c r="M97" s="693"/>
      <c r="N97" s="693"/>
      <c r="P97" s="692"/>
      <c r="R97" s="692"/>
      <c r="T97" s="692"/>
      <c r="U97" s="692"/>
      <c r="V97" s="692"/>
      <c r="W97" s="692"/>
      <c r="AA97" s="691"/>
      <c r="AD97" s="711"/>
    </row>
    <row r="98" spans="5:30" ht="23.25" customHeight="1">
      <c r="E98" s="691"/>
      <c r="F98" s="692"/>
      <c r="H98" s="711"/>
      <c r="J98" s="691"/>
      <c r="K98" s="693"/>
      <c r="L98" s="693"/>
      <c r="M98" s="693"/>
      <c r="N98" s="693"/>
      <c r="P98" s="692"/>
      <c r="R98" s="692"/>
      <c r="T98" s="692"/>
      <c r="U98" s="692"/>
      <c r="V98" s="692"/>
      <c r="W98" s="692"/>
      <c r="AA98" s="691"/>
      <c r="AD98" s="711"/>
    </row>
    <row r="99" spans="5:30" ht="23.25" customHeight="1">
      <c r="E99" s="691"/>
      <c r="F99" s="692"/>
      <c r="H99" s="711"/>
      <c r="J99" s="691"/>
      <c r="K99" s="693"/>
      <c r="L99" s="693"/>
      <c r="M99" s="693"/>
      <c r="N99" s="693"/>
      <c r="P99" s="692"/>
      <c r="R99" s="692"/>
      <c r="T99" s="692"/>
      <c r="U99" s="692"/>
      <c r="V99" s="692"/>
      <c r="W99" s="692"/>
      <c r="AA99" s="691"/>
      <c r="AD99" s="711"/>
    </row>
    <row r="100" spans="5:30" ht="23.25" customHeight="1">
      <c r="E100" s="691"/>
      <c r="F100" s="692"/>
      <c r="H100" s="711"/>
      <c r="J100" s="691"/>
      <c r="K100" s="693"/>
      <c r="L100" s="693"/>
      <c r="M100" s="693"/>
      <c r="N100" s="693"/>
      <c r="P100" s="692"/>
      <c r="R100" s="692"/>
      <c r="T100" s="692"/>
      <c r="U100" s="692"/>
      <c r="V100" s="692"/>
      <c r="W100" s="692"/>
      <c r="AA100" s="691"/>
      <c r="AD100" s="711"/>
    </row>
    <row r="101" spans="5:30" ht="23.25" customHeight="1">
      <c r="E101" s="691"/>
      <c r="F101" s="692"/>
      <c r="H101" s="711"/>
      <c r="J101" s="691"/>
      <c r="K101" s="693"/>
      <c r="L101" s="693"/>
      <c r="M101" s="693"/>
      <c r="N101" s="693"/>
      <c r="P101" s="692"/>
      <c r="R101" s="692"/>
      <c r="T101" s="692"/>
      <c r="U101" s="692"/>
      <c r="V101" s="692"/>
      <c r="W101" s="692"/>
      <c r="AA101" s="691"/>
      <c r="AD101" s="711"/>
    </row>
    <row r="102" spans="5:30" ht="23.25" customHeight="1">
      <c r="E102" s="691"/>
      <c r="F102" s="692"/>
      <c r="H102" s="711"/>
      <c r="J102" s="691"/>
      <c r="K102" s="693"/>
      <c r="L102" s="693"/>
      <c r="M102" s="693"/>
      <c r="N102" s="693"/>
      <c r="P102" s="692"/>
      <c r="R102" s="692"/>
      <c r="T102" s="692"/>
      <c r="U102" s="692"/>
      <c r="V102" s="692"/>
      <c r="W102" s="692"/>
      <c r="AA102" s="691"/>
      <c r="AD102" s="711"/>
    </row>
    <row r="103" spans="5:30" ht="23.25" customHeight="1">
      <c r="E103" s="691"/>
      <c r="F103" s="692"/>
      <c r="H103" s="711"/>
      <c r="J103" s="691"/>
      <c r="K103" s="693"/>
      <c r="L103" s="693"/>
      <c r="M103" s="693"/>
      <c r="N103" s="693"/>
      <c r="P103" s="692"/>
      <c r="R103" s="692"/>
      <c r="T103" s="692"/>
      <c r="U103" s="692"/>
      <c r="V103" s="692"/>
      <c r="W103" s="692"/>
      <c r="AA103" s="691"/>
      <c r="AD103" s="711"/>
    </row>
    <row r="104" spans="5:30" ht="23.25" customHeight="1">
      <c r="E104" s="691"/>
      <c r="F104" s="692"/>
      <c r="H104" s="711"/>
      <c r="J104" s="691"/>
      <c r="K104" s="693"/>
      <c r="L104" s="693"/>
      <c r="M104" s="693"/>
      <c r="N104" s="693"/>
      <c r="P104" s="692"/>
      <c r="R104" s="692"/>
      <c r="T104" s="692"/>
      <c r="U104" s="692"/>
      <c r="V104" s="692"/>
      <c r="W104" s="692"/>
      <c r="AA104" s="691"/>
      <c r="AD104" s="711"/>
    </row>
    <row r="105" spans="5:30" ht="23.25" customHeight="1">
      <c r="E105" s="691"/>
      <c r="F105" s="692"/>
      <c r="H105" s="711"/>
      <c r="J105" s="691"/>
      <c r="K105" s="693"/>
      <c r="L105" s="693"/>
      <c r="M105" s="693"/>
      <c r="N105" s="693"/>
      <c r="P105" s="692"/>
      <c r="R105" s="692"/>
      <c r="T105" s="692"/>
      <c r="U105" s="692"/>
      <c r="V105" s="692"/>
      <c r="W105" s="692"/>
      <c r="AA105" s="691"/>
      <c r="AD105" s="711"/>
    </row>
    <row r="106" spans="5:30" ht="23.25" customHeight="1">
      <c r="E106" s="691"/>
      <c r="F106" s="692"/>
      <c r="H106" s="711"/>
      <c r="J106" s="691"/>
      <c r="K106" s="693"/>
      <c r="L106" s="693"/>
      <c r="M106" s="693"/>
      <c r="N106" s="693"/>
      <c r="P106" s="692"/>
      <c r="R106" s="692"/>
      <c r="T106" s="692"/>
      <c r="U106" s="692"/>
      <c r="V106" s="692"/>
      <c r="W106" s="692"/>
      <c r="AA106" s="691"/>
      <c r="AD106" s="711"/>
    </row>
    <row r="107" spans="5:30" ht="23.25" customHeight="1">
      <c r="E107" s="691"/>
      <c r="F107" s="692"/>
      <c r="H107" s="711"/>
      <c r="J107" s="691"/>
      <c r="K107" s="693"/>
      <c r="L107" s="693"/>
      <c r="M107" s="693"/>
      <c r="N107" s="693"/>
      <c r="P107" s="692"/>
      <c r="R107" s="692"/>
      <c r="T107" s="692"/>
      <c r="U107" s="692"/>
      <c r="V107" s="692"/>
      <c r="W107" s="692"/>
      <c r="AA107" s="691"/>
      <c r="AD107" s="711"/>
    </row>
    <row r="108" spans="5:30" ht="23.25" customHeight="1">
      <c r="E108" s="691"/>
      <c r="F108" s="692"/>
      <c r="H108" s="711"/>
      <c r="J108" s="691"/>
      <c r="K108" s="693"/>
      <c r="L108" s="693"/>
      <c r="M108" s="693"/>
      <c r="N108" s="693"/>
      <c r="P108" s="692"/>
      <c r="R108" s="692"/>
      <c r="T108" s="692"/>
      <c r="U108" s="692"/>
      <c r="V108" s="692"/>
      <c r="W108" s="692"/>
      <c r="AA108" s="691"/>
      <c r="AD108" s="711"/>
    </row>
    <row r="109" spans="5:30" ht="23.25" customHeight="1">
      <c r="E109" s="691"/>
      <c r="F109" s="692"/>
      <c r="H109" s="711"/>
      <c r="J109" s="691"/>
      <c r="K109" s="693"/>
      <c r="L109" s="693"/>
      <c r="M109" s="693"/>
      <c r="N109" s="693"/>
      <c r="P109" s="692"/>
      <c r="R109" s="692"/>
      <c r="T109" s="692"/>
      <c r="U109" s="692"/>
      <c r="V109" s="692"/>
      <c r="W109" s="692"/>
      <c r="AA109" s="691"/>
      <c r="AD109" s="711"/>
    </row>
    <row r="110" spans="5:30" ht="23.25" customHeight="1">
      <c r="E110" s="691"/>
      <c r="F110" s="692"/>
      <c r="H110" s="711"/>
      <c r="J110" s="691"/>
      <c r="K110" s="693"/>
      <c r="L110" s="693"/>
      <c r="M110" s="693"/>
      <c r="N110" s="693"/>
      <c r="P110" s="692"/>
      <c r="R110" s="692"/>
      <c r="T110" s="692"/>
      <c r="U110" s="692"/>
      <c r="V110" s="692"/>
      <c r="W110" s="692"/>
      <c r="AA110" s="691"/>
      <c r="AD110" s="711"/>
    </row>
    <row r="111" spans="5:30" ht="23.25" customHeight="1">
      <c r="E111" s="691"/>
      <c r="F111" s="692"/>
      <c r="H111" s="711"/>
      <c r="J111" s="691"/>
      <c r="K111" s="693"/>
      <c r="L111" s="693"/>
      <c r="M111" s="693"/>
      <c r="N111" s="693"/>
      <c r="P111" s="692"/>
      <c r="R111" s="692"/>
      <c r="T111" s="692"/>
      <c r="U111" s="692"/>
      <c r="V111" s="692"/>
      <c r="W111" s="692"/>
      <c r="AA111" s="691"/>
      <c r="AD111" s="711"/>
    </row>
    <row r="112" spans="5:30" ht="23.25" customHeight="1">
      <c r="E112" s="691"/>
      <c r="F112" s="692"/>
      <c r="H112" s="711"/>
      <c r="J112" s="691"/>
      <c r="K112" s="693"/>
      <c r="L112" s="693"/>
      <c r="M112" s="693"/>
      <c r="N112" s="693"/>
      <c r="P112" s="692"/>
      <c r="R112" s="692"/>
      <c r="T112" s="692"/>
      <c r="U112" s="692"/>
      <c r="V112" s="692"/>
      <c r="W112" s="692"/>
      <c r="AA112" s="691"/>
      <c r="AD112" s="711"/>
    </row>
    <row r="113" spans="5:30" ht="23.25" customHeight="1">
      <c r="E113" s="691"/>
      <c r="F113" s="692"/>
      <c r="H113" s="711"/>
      <c r="J113" s="691"/>
      <c r="K113" s="693"/>
      <c r="L113" s="693"/>
      <c r="M113" s="693"/>
      <c r="N113" s="693"/>
      <c r="P113" s="692"/>
      <c r="R113" s="692"/>
      <c r="T113" s="692"/>
      <c r="U113" s="692"/>
      <c r="V113" s="692"/>
      <c r="W113" s="692"/>
      <c r="AA113" s="691"/>
      <c r="AD113" s="711"/>
    </row>
    <row r="114" spans="5:30" ht="23.25" customHeight="1">
      <c r="E114" s="691"/>
      <c r="F114" s="692"/>
      <c r="H114" s="711"/>
      <c r="J114" s="691"/>
      <c r="K114" s="693"/>
      <c r="L114" s="693"/>
      <c r="M114" s="693"/>
      <c r="N114" s="693"/>
      <c r="P114" s="692"/>
      <c r="R114" s="692"/>
      <c r="T114" s="692"/>
      <c r="U114" s="692"/>
      <c r="V114" s="692"/>
      <c r="W114" s="692"/>
      <c r="AA114" s="691"/>
      <c r="AD114" s="711"/>
    </row>
    <row r="115" spans="5:30" ht="23.25" customHeight="1">
      <c r="E115" s="691"/>
      <c r="F115" s="692"/>
      <c r="H115" s="711"/>
      <c r="J115" s="691"/>
      <c r="K115" s="693"/>
      <c r="L115" s="693"/>
      <c r="M115" s="693"/>
      <c r="N115" s="693"/>
      <c r="P115" s="692"/>
      <c r="R115" s="692"/>
      <c r="T115" s="692"/>
      <c r="U115" s="692"/>
      <c r="V115" s="692"/>
      <c r="W115" s="692"/>
      <c r="AA115" s="691"/>
      <c r="AD115" s="711"/>
    </row>
    <row r="116" spans="5:30" ht="23.25" customHeight="1">
      <c r="E116" s="691"/>
      <c r="F116" s="692"/>
      <c r="H116" s="711"/>
      <c r="J116" s="691"/>
      <c r="K116" s="693"/>
      <c r="L116" s="693"/>
      <c r="M116" s="693"/>
      <c r="N116" s="693"/>
      <c r="P116" s="692"/>
      <c r="R116" s="692"/>
      <c r="T116" s="692"/>
      <c r="U116" s="692"/>
      <c r="V116" s="692"/>
      <c r="W116" s="692"/>
      <c r="AA116" s="691"/>
      <c r="AD116" s="711"/>
    </row>
    <row r="117" spans="5:30" ht="23.25" customHeight="1">
      <c r="E117" s="691"/>
      <c r="F117" s="692"/>
      <c r="H117" s="711"/>
      <c r="J117" s="691"/>
      <c r="K117" s="693"/>
      <c r="L117" s="693"/>
      <c r="M117" s="693"/>
      <c r="N117" s="693"/>
      <c r="P117" s="692"/>
      <c r="R117" s="692"/>
      <c r="T117" s="692"/>
      <c r="U117" s="692"/>
      <c r="V117" s="692"/>
      <c r="W117" s="692"/>
      <c r="AA117" s="691"/>
      <c r="AD117" s="711"/>
    </row>
    <row r="118" spans="5:30" ht="23.25" customHeight="1">
      <c r="E118" s="691"/>
      <c r="F118" s="692"/>
      <c r="H118" s="711"/>
      <c r="J118" s="691"/>
      <c r="K118" s="693"/>
      <c r="L118" s="693"/>
      <c r="M118" s="693"/>
      <c r="N118" s="693"/>
      <c r="P118" s="692"/>
      <c r="R118" s="692"/>
      <c r="T118" s="692"/>
      <c r="U118" s="692"/>
      <c r="V118" s="692"/>
      <c r="W118" s="692"/>
      <c r="AA118" s="691"/>
      <c r="AD118" s="711"/>
    </row>
    <row r="119" spans="5:30" ht="23.25" customHeight="1">
      <c r="E119" s="691"/>
      <c r="F119" s="692"/>
      <c r="H119" s="711"/>
      <c r="J119" s="691"/>
      <c r="K119" s="693"/>
      <c r="L119" s="693"/>
      <c r="M119" s="693"/>
      <c r="N119" s="693"/>
      <c r="P119" s="692"/>
      <c r="R119" s="692"/>
      <c r="T119" s="692"/>
      <c r="U119" s="692"/>
      <c r="V119" s="692"/>
      <c r="W119" s="692"/>
      <c r="AA119" s="691"/>
      <c r="AD119" s="711"/>
    </row>
    <row r="120" spans="5:30" ht="23.25" customHeight="1">
      <c r="E120" s="691"/>
      <c r="F120" s="692"/>
      <c r="H120" s="711"/>
      <c r="J120" s="691"/>
      <c r="K120" s="693"/>
      <c r="L120" s="693"/>
      <c r="M120" s="693"/>
      <c r="N120" s="693"/>
      <c r="P120" s="692"/>
      <c r="R120" s="692"/>
      <c r="T120" s="692"/>
      <c r="U120" s="692"/>
      <c r="V120" s="692"/>
      <c r="W120" s="692"/>
      <c r="AA120" s="691"/>
      <c r="AD120" s="711"/>
    </row>
    <row r="121" spans="5:30" ht="23.25" customHeight="1">
      <c r="E121" s="691"/>
      <c r="F121" s="692"/>
      <c r="H121" s="711"/>
      <c r="J121" s="691"/>
      <c r="K121" s="693"/>
      <c r="L121" s="693"/>
      <c r="M121" s="693"/>
      <c r="N121" s="693"/>
      <c r="P121" s="692"/>
      <c r="R121" s="692"/>
      <c r="T121" s="692"/>
      <c r="U121" s="692"/>
      <c r="V121" s="692"/>
      <c r="W121" s="692"/>
      <c r="AA121" s="691"/>
      <c r="AD121" s="711"/>
    </row>
    <row r="122" spans="5:30" ht="23.25" customHeight="1">
      <c r="E122" s="691"/>
      <c r="F122" s="692"/>
      <c r="H122" s="711"/>
      <c r="J122" s="691"/>
      <c r="K122" s="693"/>
      <c r="L122" s="693"/>
      <c r="M122" s="693"/>
      <c r="N122" s="693"/>
      <c r="P122" s="692"/>
      <c r="R122" s="692"/>
      <c r="T122" s="692"/>
      <c r="U122" s="692"/>
      <c r="V122" s="692"/>
      <c r="W122" s="692"/>
      <c r="AA122" s="691"/>
      <c r="AD122" s="711"/>
    </row>
    <row r="123" spans="5:30" ht="23.25" customHeight="1">
      <c r="E123" s="691"/>
      <c r="F123" s="692"/>
      <c r="H123" s="711"/>
      <c r="J123" s="691"/>
      <c r="K123" s="693"/>
      <c r="L123" s="693"/>
      <c r="M123" s="693"/>
      <c r="N123" s="693"/>
      <c r="P123" s="692"/>
      <c r="R123" s="692"/>
      <c r="T123" s="692"/>
      <c r="U123" s="692"/>
      <c r="V123" s="692"/>
      <c r="W123" s="692"/>
      <c r="AA123" s="691"/>
      <c r="AD123" s="711"/>
    </row>
    <row r="124" spans="5:30" ht="23.25" customHeight="1">
      <c r="E124" s="691"/>
      <c r="F124" s="692"/>
      <c r="H124" s="711"/>
      <c r="J124" s="691"/>
      <c r="K124" s="693"/>
      <c r="L124" s="693"/>
      <c r="M124" s="693"/>
      <c r="N124" s="693"/>
      <c r="P124" s="692"/>
      <c r="R124" s="692"/>
      <c r="T124" s="692"/>
      <c r="U124" s="692"/>
      <c r="V124" s="692"/>
      <c r="W124" s="692"/>
      <c r="AA124" s="691"/>
      <c r="AD124" s="711"/>
    </row>
    <row r="125" spans="5:30" ht="23.25" customHeight="1">
      <c r="E125" s="691"/>
      <c r="F125" s="692"/>
      <c r="H125" s="711"/>
      <c r="J125" s="691"/>
      <c r="K125" s="693"/>
      <c r="L125" s="693"/>
      <c r="M125" s="693"/>
      <c r="N125" s="693"/>
      <c r="P125" s="692"/>
      <c r="R125" s="692"/>
      <c r="T125" s="692"/>
      <c r="U125" s="692"/>
      <c r="V125" s="692"/>
      <c r="W125" s="692"/>
      <c r="AA125" s="691"/>
      <c r="AD125" s="711"/>
    </row>
    <row r="126" spans="5:30" ht="23.25" customHeight="1">
      <c r="E126" s="691"/>
      <c r="F126" s="692"/>
      <c r="H126" s="711"/>
      <c r="J126" s="691"/>
      <c r="K126" s="693"/>
      <c r="L126" s="693"/>
      <c r="M126" s="693"/>
      <c r="N126" s="693"/>
      <c r="P126" s="692"/>
      <c r="R126" s="692"/>
      <c r="T126" s="692"/>
      <c r="U126" s="692"/>
      <c r="V126" s="692"/>
      <c r="W126" s="692"/>
      <c r="AA126" s="691"/>
      <c r="AD126" s="711"/>
    </row>
    <row r="127" spans="5:30" ht="23.25" customHeight="1">
      <c r="E127" s="691"/>
      <c r="F127" s="692"/>
      <c r="H127" s="711"/>
      <c r="J127" s="691"/>
      <c r="K127" s="693"/>
      <c r="L127" s="693"/>
      <c r="M127" s="693"/>
      <c r="N127" s="693"/>
      <c r="P127" s="692"/>
      <c r="R127" s="692"/>
      <c r="T127" s="692"/>
      <c r="U127" s="692"/>
      <c r="V127" s="692"/>
      <c r="W127" s="692"/>
      <c r="AA127" s="691"/>
      <c r="AD127" s="711"/>
    </row>
    <row r="128" spans="5:30" ht="23.25" customHeight="1">
      <c r="E128" s="691"/>
      <c r="F128" s="692"/>
      <c r="H128" s="711"/>
      <c r="J128" s="691"/>
      <c r="K128" s="693"/>
      <c r="L128" s="693"/>
      <c r="M128" s="693"/>
      <c r="N128" s="693"/>
      <c r="P128" s="692"/>
      <c r="R128" s="692"/>
      <c r="T128" s="692"/>
      <c r="U128" s="692"/>
      <c r="V128" s="692"/>
      <c r="W128" s="692"/>
      <c r="AA128" s="691"/>
      <c r="AD128" s="711"/>
    </row>
    <row r="129" spans="5:30" ht="23.25" customHeight="1">
      <c r="E129" s="691"/>
      <c r="F129" s="692"/>
      <c r="H129" s="711"/>
      <c r="J129" s="691"/>
      <c r="K129" s="693"/>
      <c r="L129" s="693"/>
      <c r="M129" s="693"/>
      <c r="N129" s="693"/>
      <c r="P129" s="692"/>
      <c r="R129" s="692"/>
      <c r="T129" s="692"/>
      <c r="U129" s="692"/>
      <c r="V129" s="692"/>
      <c r="W129" s="692"/>
      <c r="AA129" s="691"/>
      <c r="AD129" s="711"/>
    </row>
    <row r="130" spans="5:30" ht="23.25" customHeight="1">
      <c r="E130" s="691"/>
      <c r="F130" s="692"/>
      <c r="H130" s="711"/>
      <c r="J130" s="691"/>
      <c r="K130" s="693"/>
      <c r="L130" s="693"/>
      <c r="M130" s="693"/>
      <c r="N130" s="693"/>
      <c r="P130" s="692"/>
      <c r="R130" s="692"/>
      <c r="T130" s="692"/>
      <c r="U130" s="692"/>
      <c r="V130" s="692"/>
      <c r="W130" s="692"/>
      <c r="AA130" s="691"/>
      <c r="AD130" s="711"/>
    </row>
    <row r="131" spans="5:30" ht="23.25" customHeight="1">
      <c r="E131" s="691"/>
      <c r="F131" s="692"/>
      <c r="H131" s="711"/>
      <c r="J131" s="691"/>
      <c r="K131" s="693"/>
      <c r="L131" s="693"/>
      <c r="M131" s="693"/>
      <c r="N131" s="693"/>
      <c r="P131" s="692"/>
      <c r="R131" s="692"/>
      <c r="T131" s="692"/>
      <c r="U131" s="692"/>
      <c r="V131" s="692"/>
      <c r="W131" s="692"/>
      <c r="AA131" s="691"/>
      <c r="AD131" s="711"/>
    </row>
    <row r="132" spans="5:30" ht="23.25" customHeight="1">
      <c r="E132" s="691"/>
      <c r="F132" s="692"/>
      <c r="H132" s="711"/>
      <c r="J132" s="691"/>
      <c r="K132" s="693"/>
      <c r="L132" s="693"/>
      <c r="M132" s="693"/>
      <c r="N132" s="693"/>
      <c r="P132" s="692"/>
      <c r="R132" s="692"/>
      <c r="T132" s="692"/>
      <c r="U132" s="692"/>
      <c r="V132" s="692"/>
      <c r="W132" s="692"/>
      <c r="AA132" s="691"/>
      <c r="AD132" s="711"/>
    </row>
    <row r="133" spans="5:30" ht="23.25" customHeight="1">
      <c r="E133" s="691"/>
      <c r="F133" s="692"/>
      <c r="H133" s="711"/>
      <c r="J133" s="691"/>
      <c r="K133" s="693"/>
      <c r="L133" s="693"/>
      <c r="M133" s="693"/>
      <c r="N133" s="693"/>
      <c r="P133" s="692"/>
      <c r="R133" s="692"/>
      <c r="T133" s="692"/>
      <c r="U133" s="692"/>
      <c r="V133" s="692"/>
      <c r="W133" s="692"/>
      <c r="AA133" s="691"/>
      <c r="AD133" s="711"/>
    </row>
    <row r="134" spans="5:30" ht="23.25" customHeight="1">
      <c r="E134" s="691"/>
      <c r="F134" s="692"/>
      <c r="H134" s="711"/>
      <c r="J134" s="691"/>
      <c r="K134" s="693"/>
      <c r="L134" s="693"/>
      <c r="M134" s="693"/>
      <c r="N134" s="693"/>
      <c r="P134" s="692"/>
      <c r="R134" s="692"/>
      <c r="T134" s="692"/>
      <c r="U134" s="692"/>
      <c r="V134" s="692"/>
      <c r="W134" s="692"/>
      <c r="AA134" s="691"/>
      <c r="AD134" s="711"/>
    </row>
    <row r="135" spans="5:30" ht="23.25" customHeight="1">
      <c r="E135" s="691"/>
      <c r="F135" s="692"/>
      <c r="H135" s="711"/>
      <c r="J135" s="691"/>
      <c r="K135" s="693"/>
      <c r="L135" s="693"/>
      <c r="M135" s="693"/>
      <c r="N135" s="693"/>
      <c r="P135" s="692"/>
      <c r="R135" s="692"/>
      <c r="T135" s="692"/>
      <c r="U135" s="692"/>
      <c r="V135" s="692"/>
      <c r="W135" s="692"/>
      <c r="AA135" s="691"/>
      <c r="AD135" s="711"/>
    </row>
    <row r="136" spans="5:30" ht="23.25" customHeight="1">
      <c r="E136" s="691"/>
      <c r="F136" s="692"/>
      <c r="H136" s="711"/>
      <c r="J136" s="691"/>
      <c r="K136" s="693"/>
      <c r="L136" s="693"/>
      <c r="M136" s="693"/>
      <c r="N136" s="693"/>
      <c r="P136" s="692"/>
      <c r="R136" s="692"/>
      <c r="T136" s="692"/>
      <c r="U136" s="692"/>
      <c r="V136" s="692"/>
      <c r="W136" s="692"/>
      <c r="AA136" s="691"/>
      <c r="AD136" s="711"/>
    </row>
    <row r="137" spans="5:30" ht="23.25" customHeight="1">
      <c r="E137" s="691"/>
      <c r="F137" s="692"/>
      <c r="H137" s="711"/>
      <c r="J137" s="691"/>
      <c r="K137" s="693"/>
      <c r="L137" s="693"/>
      <c r="M137" s="693"/>
      <c r="N137" s="693"/>
      <c r="P137" s="692"/>
      <c r="R137" s="692"/>
      <c r="T137" s="692"/>
      <c r="U137" s="692"/>
      <c r="V137" s="692"/>
      <c r="W137" s="692"/>
      <c r="AA137" s="691"/>
      <c r="AD137" s="711"/>
    </row>
    <row r="138" spans="5:30" ht="23.25" customHeight="1">
      <c r="E138" s="691"/>
      <c r="F138" s="692"/>
      <c r="H138" s="711"/>
      <c r="J138" s="691"/>
      <c r="K138" s="693"/>
      <c r="L138" s="693"/>
      <c r="M138" s="693"/>
      <c r="N138" s="693"/>
      <c r="P138" s="692"/>
      <c r="R138" s="692"/>
      <c r="T138" s="692"/>
      <c r="U138" s="692"/>
      <c r="V138" s="692"/>
      <c r="W138" s="692"/>
      <c r="AA138" s="691"/>
      <c r="AD138" s="711"/>
    </row>
    <row r="139" spans="5:30" ht="23.25" customHeight="1">
      <c r="E139" s="691"/>
      <c r="F139" s="692"/>
      <c r="H139" s="711"/>
      <c r="J139" s="691"/>
      <c r="K139" s="693"/>
      <c r="L139" s="693"/>
      <c r="M139" s="693"/>
      <c r="N139" s="693"/>
      <c r="P139" s="692"/>
      <c r="R139" s="692"/>
      <c r="T139" s="692"/>
      <c r="U139" s="692"/>
      <c r="V139" s="692"/>
      <c r="W139" s="692"/>
      <c r="AA139" s="691"/>
      <c r="AD139" s="711"/>
    </row>
    <row r="140" spans="5:30" ht="23.25" customHeight="1">
      <c r="E140" s="691"/>
      <c r="F140" s="692"/>
      <c r="H140" s="711"/>
      <c r="J140" s="691"/>
      <c r="K140" s="693"/>
      <c r="L140" s="693"/>
      <c r="M140" s="693"/>
      <c r="N140" s="693"/>
      <c r="P140" s="692"/>
      <c r="R140" s="692"/>
      <c r="T140" s="692"/>
      <c r="U140" s="692"/>
      <c r="V140" s="692"/>
      <c r="W140" s="692"/>
      <c r="AA140" s="691"/>
      <c r="AD140" s="711"/>
    </row>
    <row r="141" spans="5:30" ht="23.25" customHeight="1">
      <c r="E141" s="691"/>
      <c r="F141" s="692"/>
      <c r="H141" s="711"/>
      <c r="J141" s="691"/>
      <c r="K141" s="693"/>
      <c r="L141" s="693"/>
      <c r="M141" s="693"/>
      <c r="N141" s="693"/>
      <c r="P141" s="692"/>
      <c r="R141" s="692"/>
      <c r="T141" s="692"/>
      <c r="U141" s="692"/>
      <c r="V141" s="692"/>
      <c r="W141" s="692"/>
      <c r="AA141" s="691"/>
      <c r="AD141" s="711"/>
    </row>
    <row r="142" spans="5:30" ht="23.25" customHeight="1">
      <c r="E142" s="691"/>
      <c r="F142" s="692"/>
      <c r="H142" s="711"/>
      <c r="J142" s="691"/>
      <c r="K142" s="693"/>
      <c r="L142" s="693"/>
      <c r="M142" s="693"/>
      <c r="N142" s="693"/>
      <c r="P142" s="692"/>
      <c r="R142" s="692"/>
      <c r="T142" s="692"/>
      <c r="U142" s="692"/>
      <c r="V142" s="692"/>
      <c r="W142" s="692"/>
      <c r="AA142" s="691"/>
      <c r="AD142" s="711"/>
    </row>
    <row r="143" spans="5:30" ht="23.25" customHeight="1">
      <c r="E143" s="691"/>
      <c r="F143" s="692"/>
      <c r="H143" s="711"/>
      <c r="J143" s="691"/>
      <c r="K143" s="693"/>
      <c r="L143" s="693"/>
      <c r="M143" s="693"/>
      <c r="N143" s="693"/>
      <c r="P143" s="692"/>
      <c r="R143" s="692"/>
      <c r="T143" s="692"/>
      <c r="U143" s="692"/>
      <c r="V143" s="692"/>
      <c r="W143" s="692"/>
      <c r="AA143" s="691"/>
      <c r="AD143" s="711"/>
    </row>
    <row r="144" spans="5:30" ht="23.25" customHeight="1">
      <c r="E144" s="691"/>
      <c r="F144" s="692"/>
      <c r="H144" s="711"/>
      <c r="J144" s="691"/>
      <c r="K144" s="693"/>
      <c r="L144" s="693"/>
      <c r="M144" s="693"/>
      <c r="N144" s="693"/>
      <c r="P144" s="692"/>
      <c r="R144" s="692"/>
      <c r="T144" s="692"/>
      <c r="U144" s="692"/>
      <c r="V144" s="692"/>
      <c r="W144" s="692"/>
      <c r="AA144" s="691"/>
      <c r="AD144" s="711"/>
    </row>
    <row r="145" spans="5:30" ht="23.25" customHeight="1">
      <c r="E145" s="691"/>
      <c r="F145" s="692"/>
      <c r="H145" s="711"/>
      <c r="J145" s="691"/>
      <c r="K145" s="693"/>
      <c r="L145" s="693"/>
      <c r="M145" s="693"/>
      <c r="N145" s="693"/>
      <c r="P145" s="692"/>
      <c r="R145" s="692"/>
      <c r="T145" s="692"/>
      <c r="U145" s="692"/>
      <c r="V145" s="692"/>
      <c r="W145" s="692"/>
      <c r="AA145" s="691"/>
      <c r="AD145" s="711"/>
    </row>
    <row r="146" spans="5:30" ht="23.25" customHeight="1">
      <c r="E146" s="691"/>
      <c r="F146" s="692"/>
      <c r="H146" s="711"/>
      <c r="J146" s="691"/>
      <c r="K146" s="693"/>
      <c r="L146" s="693"/>
      <c r="M146" s="693"/>
      <c r="N146" s="693"/>
      <c r="P146" s="692"/>
      <c r="R146" s="692"/>
      <c r="T146" s="692"/>
      <c r="U146" s="692"/>
      <c r="V146" s="692"/>
      <c r="W146" s="692"/>
      <c r="AA146" s="691"/>
      <c r="AD146" s="711"/>
    </row>
    <row r="147" spans="5:30" ht="23.25" customHeight="1">
      <c r="E147" s="691"/>
      <c r="F147" s="692"/>
      <c r="H147" s="711"/>
      <c r="J147" s="691"/>
      <c r="K147" s="693"/>
      <c r="L147" s="693"/>
      <c r="M147" s="693"/>
      <c r="N147" s="693"/>
      <c r="P147" s="692"/>
      <c r="R147" s="692"/>
      <c r="T147" s="692"/>
      <c r="U147" s="692"/>
      <c r="V147" s="692"/>
      <c r="W147" s="692"/>
      <c r="AA147" s="691"/>
      <c r="AD147" s="711"/>
    </row>
    <row r="148" spans="5:30" ht="23.25" customHeight="1">
      <c r="E148" s="691"/>
      <c r="F148" s="692"/>
      <c r="H148" s="711"/>
      <c r="J148" s="691"/>
      <c r="K148" s="693"/>
      <c r="L148" s="693"/>
      <c r="M148" s="693"/>
      <c r="N148" s="693"/>
      <c r="P148" s="692"/>
      <c r="R148" s="692"/>
      <c r="T148" s="692"/>
      <c r="U148" s="692"/>
      <c r="V148" s="692"/>
      <c r="W148" s="692"/>
      <c r="AA148" s="691"/>
      <c r="AD148" s="711"/>
    </row>
    <row r="149" spans="5:30" ht="23.25" customHeight="1">
      <c r="E149" s="691"/>
      <c r="F149" s="692"/>
      <c r="H149" s="711"/>
      <c r="J149" s="691"/>
      <c r="K149" s="693"/>
      <c r="L149" s="693"/>
      <c r="M149" s="693"/>
      <c r="N149" s="693"/>
      <c r="P149" s="692"/>
      <c r="R149" s="692"/>
      <c r="T149" s="692"/>
      <c r="U149" s="692"/>
      <c r="V149" s="692"/>
      <c r="W149" s="692"/>
      <c r="AA149" s="691"/>
      <c r="AD149" s="711"/>
    </row>
    <row r="150" spans="5:30" ht="23.25" customHeight="1">
      <c r="E150" s="691"/>
      <c r="F150" s="692"/>
      <c r="H150" s="711"/>
      <c r="J150" s="691"/>
      <c r="K150" s="693"/>
      <c r="L150" s="693"/>
      <c r="M150" s="693"/>
      <c r="N150" s="693"/>
      <c r="P150" s="692"/>
      <c r="R150" s="692"/>
      <c r="T150" s="692"/>
      <c r="U150" s="692"/>
      <c r="V150" s="692"/>
      <c r="W150" s="692"/>
      <c r="AA150" s="691"/>
      <c r="AD150" s="711"/>
    </row>
    <row r="151" spans="5:30" ht="23.25" customHeight="1">
      <c r="E151" s="691"/>
      <c r="F151" s="692"/>
      <c r="H151" s="711"/>
      <c r="J151" s="691"/>
      <c r="K151" s="693"/>
      <c r="L151" s="693"/>
      <c r="M151" s="693"/>
      <c r="N151" s="693"/>
      <c r="P151" s="692"/>
      <c r="R151" s="692"/>
      <c r="T151" s="692"/>
      <c r="U151" s="692"/>
      <c r="V151" s="692"/>
      <c r="W151" s="692"/>
      <c r="AA151" s="691"/>
      <c r="AD151" s="711"/>
    </row>
    <row r="152" spans="5:30" ht="23.25" customHeight="1">
      <c r="E152" s="691"/>
      <c r="F152" s="692"/>
      <c r="H152" s="711"/>
      <c r="J152" s="691"/>
      <c r="K152" s="693"/>
      <c r="L152" s="693"/>
      <c r="M152" s="693"/>
      <c r="N152" s="693"/>
      <c r="P152" s="692"/>
      <c r="R152" s="692"/>
      <c r="T152" s="692"/>
      <c r="U152" s="692"/>
      <c r="V152" s="692"/>
      <c r="W152" s="692"/>
      <c r="AA152" s="691"/>
      <c r="AD152" s="711"/>
    </row>
    <row r="153" spans="5:30" ht="23.25" customHeight="1">
      <c r="E153" s="691"/>
      <c r="F153" s="692"/>
      <c r="H153" s="711"/>
      <c r="J153" s="691"/>
      <c r="K153" s="693"/>
      <c r="L153" s="693"/>
      <c r="M153" s="693"/>
      <c r="N153" s="693"/>
      <c r="P153" s="692"/>
      <c r="R153" s="692"/>
      <c r="T153" s="692"/>
      <c r="U153" s="692"/>
      <c r="V153" s="692"/>
      <c r="W153" s="692"/>
      <c r="AA153" s="691"/>
      <c r="AD153" s="711"/>
    </row>
    <row r="154" spans="5:30" ht="23.25" customHeight="1">
      <c r="E154" s="691"/>
      <c r="F154" s="692"/>
      <c r="H154" s="711"/>
      <c r="J154" s="691"/>
      <c r="K154" s="693"/>
      <c r="L154" s="693"/>
      <c r="M154" s="693"/>
      <c r="N154" s="693"/>
      <c r="P154" s="692"/>
      <c r="R154" s="692"/>
      <c r="T154" s="692"/>
      <c r="U154" s="692"/>
      <c r="V154" s="692"/>
      <c r="W154" s="692"/>
      <c r="AA154" s="691"/>
      <c r="AD154" s="711"/>
    </row>
    <row r="155" spans="5:30" ht="23.25" customHeight="1">
      <c r="E155" s="691"/>
      <c r="F155" s="692"/>
      <c r="H155" s="711"/>
      <c r="J155" s="691"/>
      <c r="K155" s="693"/>
      <c r="L155" s="693"/>
      <c r="M155" s="693"/>
      <c r="N155" s="693"/>
      <c r="P155" s="692"/>
      <c r="R155" s="692"/>
      <c r="T155" s="692"/>
      <c r="U155" s="692"/>
      <c r="V155" s="692"/>
      <c r="W155" s="692"/>
      <c r="AA155" s="691"/>
      <c r="AD155" s="711"/>
    </row>
    <row r="156" spans="5:30" ht="23.25" customHeight="1">
      <c r="E156" s="691"/>
      <c r="F156" s="692"/>
      <c r="H156" s="711"/>
      <c r="J156" s="691"/>
      <c r="K156" s="693"/>
      <c r="L156" s="693"/>
      <c r="M156" s="693"/>
      <c r="N156" s="693"/>
      <c r="P156" s="692"/>
      <c r="R156" s="692"/>
      <c r="T156" s="692"/>
      <c r="U156" s="692"/>
      <c r="V156" s="692"/>
      <c r="W156" s="692"/>
      <c r="AA156" s="691"/>
      <c r="AD156" s="711"/>
    </row>
    <row r="157" spans="5:30" ht="23.25" customHeight="1">
      <c r="E157" s="691"/>
      <c r="F157" s="692"/>
      <c r="H157" s="711"/>
      <c r="J157" s="691"/>
      <c r="K157" s="693"/>
      <c r="L157" s="693"/>
      <c r="M157" s="693"/>
      <c r="N157" s="693"/>
      <c r="P157" s="692"/>
      <c r="R157" s="692"/>
      <c r="T157" s="692"/>
      <c r="U157" s="692"/>
      <c r="V157" s="692"/>
      <c r="W157" s="692"/>
      <c r="AA157" s="691"/>
      <c r="AD157" s="711"/>
    </row>
    <row r="158" spans="5:30" ht="23.25" customHeight="1">
      <c r="E158" s="691"/>
      <c r="F158" s="692"/>
      <c r="H158" s="711"/>
      <c r="J158" s="691"/>
      <c r="K158" s="693"/>
      <c r="L158" s="693"/>
      <c r="M158" s="693"/>
      <c r="N158" s="693"/>
      <c r="P158" s="692"/>
      <c r="R158" s="692"/>
      <c r="T158" s="692"/>
      <c r="U158" s="692"/>
      <c r="V158" s="692"/>
      <c r="W158" s="692"/>
      <c r="AA158" s="691"/>
      <c r="AD158" s="711"/>
    </row>
    <row r="159" spans="5:30" ht="23.25" customHeight="1">
      <c r="E159" s="691"/>
      <c r="F159" s="692"/>
      <c r="H159" s="711"/>
      <c r="J159" s="691"/>
      <c r="K159" s="693"/>
      <c r="L159" s="693"/>
      <c r="M159" s="693"/>
      <c r="N159" s="693"/>
      <c r="P159" s="692"/>
      <c r="R159" s="692"/>
      <c r="T159" s="692"/>
      <c r="U159" s="692"/>
      <c r="V159" s="692"/>
      <c r="W159" s="692"/>
      <c r="AA159" s="691"/>
      <c r="AD159" s="711"/>
    </row>
    <row r="160" spans="5:30" ht="23.25" customHeight="1">
      <c r="E160" s="691"/>
      <c r="F160" s="692"/>
      <c r="H160" s="711"/>
      <c r="J160" s="691"/>
      <c r="K160" s="693"/>
      <c r="L160" s="693"/>
      <c r="M160" s="693"/>
      <c r="N160" s="693"/>
      <c r="P160" s="692"/>
      <c r="R160" s="692"/>
      <c r="T160" s="692"/>
      <c r="U160" s="692"/>
      <c r="V160" s="692"/>
      <c r="W160" s="692"/>
      <c r="AA160" s="691"/>
      <c r="AD160" s="711"/>
    </row>
    <row r="161" spans="5:30" ht="23.25" customHeight="1">
      <c r="E161" s="691"/>
      <c r="F161" s="692"/>
      <c r="H161" s="711"/>
      <c r="J161" s="691"/>
      <c r="K161" s="693"/>
      <c r="L161" s="693"/>
      <c r="M161" s="693"/>
      <c r="N161" s="693"/>
      <c r="P161" s="692"/>
      <c r="R161" s="692"/>
      <c r="T161" s="692"/>
      <c r="U161" s="692"/>
      <c r="V161" s="692"/>
      <c r="W161" s="692"/>
      <c r="AA161" s="691"/>
      <c r="AD161" s="711"/>
    </row>
    <row r="162" spans="5:30" ht="23.25" customHeight="1">
      <c r="E162" s="691"/>
      <c r="F162" s="692"/>
      <c r="H162" s="711"/>
      <c r="J162" s="691"/>
      <c r="K162" s="693"/>
      <c r="L162" s="693"/>
      <c r="M162" s="693"/>
      <c r="N162" s="693"/>
      <c r="P162" s="692"/>
      <c r="R162" s="692"/>
      <c r="T162" s="692"/>
      <c r="U162" s="692"/>
      <c r="V162" s="692"/>
      <c r="W162" s="692"/>
      <c r="AA162" s="691"/>
      <c r="AD162" s="711"/>
    </row>
    <row r="163" spans="5:30" ht="23.25" customHeight="1">
      <c r="E163" s="691"/>
      <c r="F163" s="692"/>
      <c r="H163" s="711"/>
      <c r="J163" s="691"/>
      <c r="K163" s="693"/>
      <c r="L163" s="693"/>
      <c r="M163" s="693"/>
      <c r="N163" s="693"/>
      <c r="P163" s="692"/>
      <c r="R163" s="692"/>
      <c r="T163" s="692"/>
      <c r="U163" s="692"/>
      <c r="V163" s="692"/>
      <c r="W163" s="692"/>
      <c r="AA163" s="691"/>
      <c r="AD163" s="711"/>
    </row>
    <row r="164" spans="5:30" ht="23.25" customHeight="1">
      <c r="E164" s="691"/>
      <c r="F164" s="692"/>
      <c r="H164" s="711"/>
      <c r="J164" s="691"/>
      <c r="K164" s="693"/>
      <c r="L164" s="693"/>
      <c r="M164" s="693"/>
      <c r="N164" s="693"/>
      <c r="P164" s="692"/>
      <c r="R164" s="692"/>
      <c r="T164" s="692"/>
      <c r="U164" s="692"/>
      <c r="V164" s="692"/>
      <c r="W164" s="692"/>
      <c r="AA164" s="691"/>
      <c r="AD164" s="711"/>
    </row>
    <row r="165" spans="5:30" ht="23.25" customHeight="1">
      <c r="E165" s="691"/>
      <c r="F165" s="692"/>
      <c r="H165" s="711"/>
      <c r="J165" s="691"/>
      <c r="K165" s="693"/>
      <c r="L165" s="693"/>
      <c r="M165" s="693"/>
      <c r="N165" s="693"/>
      <c r="P165" s="692"/>
      <c r="R165" s="692"/>
      <c r="T165" s="692"/>
      <c r="U165" s="692"/>
      <c r="V165" s="692"/>
      <c r="W165" s="692"/>
      <c r="AA165" s="691"/>
      <c r="AD165" s="711"/>
    </row>
    <row r="166" spans="5:30" ht="23.25" customHeight="1">
      <c r="E166" s="691"/>
      <c r="F166" s="692"/>
      <c r="H166" s="711"/>
      <c r="J166" s="691"/>
      <c r="K166" s="693"/>
      <c r="L166" s="693"/>
      <c r="M166" s="693"/>
      <c r="N166" s="693"/>
      <c r="P166" s="692"/>
      <c r="R166" s="692"/>
      <c r="T166" s="692"/>
      <c r="U166" s="692"/>
      <c r="V166" s="692"/>
      <c r="W166" s="692"/>
      <c r="AA166" s="691"/>
      <c r="AD166" s="711"/>
    </row>
    <row r="167" spans="5:30" ht="23.25" customHeight="1">
      <c r="E167" s="691"/>
      <c r="F167" s="692"/>
      <c r="H167" s="711"/>
      <c r="J167" s="691"/>
      <c r="K167" s="693"/>
      <c r="L167" s="693"/>
      <c r="M167" s="693"/>
      <c r="N167" s="693"/>
      <c r="P167" s="692"/>
      <c r="R167" s="692"/>
      <c r="T167" s="692"/>
      <c r="U167" s="692"/>
      <c r="V167" s="692"/>
      <c r="W167" s="692"/>
      <c r="AA167" s="691"/>
      <c r="AD167" s="711"/>
    </row>
    <row r="168" spans="5:30" ht="23.25" customHeight="1">
      <c r="E168" s="691"/>
      <c r="F168" s="692"/>
      <c r="H168" s="711"/>
      <c r="J168" s="691"/>
      <c r="K168" s="693"/>
      <c r="L168" s="693"/>
      <c r="M168" s="693"/>
      <c r="N168" s="693"/>
      <c r="P168" s="692"/>
      <c r="R168" s="692"/>
      <c r="T168" s="692"/>
      <c r="U168" s="692"/>
      <c r="V168" s="692"/>
      <c r="W168" s="692"/>
      <c r="AA168" s="691"/>
      <c r="AD168" s="711"/>
    </row>
    <row r="169" spans="5:30" ht="23.25" customHeight="1">
      <c r="E169" s="691"/>
      <c r="F169" s="692"/>
      <c r="H169" s="711"/>
      <c r="J169" s="691"/>
      <c r="K169" s="693"/>
      <c r="L169" s="693"/>
      <c r="M169" s="693"/>
      <c r="N169" s="693"/>
      <c r="P169" s="692"/>
      <c r="R169" s="692"/>
      <c r="T169" s="692"/>
      <c r="U169" s="692"/>
      <c r="V169" s="692"/>
      <c r="W169" s="692"/>
      <c r="AA169" s="691"/>
      <c r="AD169" s="711"/>
    </row>
    <row r="170" spans="5:30" ht="23.25" customHeight="1">
      <c r="E170" s="691"/>
      <c r="F170" s="692"/>
      <c r="H170" s="711"/>
      <c r="J170" s="691"/>
      <c r="K170" s="693"/>
      <c r="L170" s="693"/>
      <c r="M170" s="693"/>
      <c r="N170" s="693"/>
      <c r="P170" s="692"/>
      <c r="R170" s="692"/>
      <c r="T170" s="692"/>
      <c r="U170" s="692"/>
      <c r="V170" s="692"/>
      <c r="W170" s="692"/>
      <c r="AA170" s="691"/>
      <c r="AD170" s="711"/>
    </row>
    <row r="171" spans="5:30" ht="23.25" customHeight="1">
      <c r="E171" s="691"/>
      <c r="F171" s="692"/>
      <c r="H171" s="711"/>
      <c r="J171" s="691"/>
      <c r="K171" s="693"/>
      <c r="L171" s="693"/>
      <c r="M171" s="693"/>
      <c r="N171" s="693"/>
      <c r="P171" s="692"/>
      <c r="R171" s="692"/>
      <c r="T171" s="692"/>
      <c r="U171" s="692"/>
      <c r="V171" s="692"/>
      <c r="W171" s="692"/>
      <c r="AA171" s="691"/>
      <c r="AD171" s="711"/>
    </row>
    <row r="172" spans="5:30" ht="23.25" customHeight="1">
      <c r="E172" s="691"/>
      <c r="F172" s="692"/>
      <c r="H172" s="711"/>
      <c r="J172" s="691"/>
      <c r="K172" s="693"/>
      <c r="L172" s="693"/>
      <c r="M172" s="693"/>
      <c r="N172" s="693"/>
      <c r="P172" s="692"/>
      <c r="R172" s="692"/>
      <c r="T172" s="692"/>
      <c r="U172" s="692"/>
      <c r="V172" s="692"/>
      <c r="W172" s="692"/>
      <c r="AA172" s="691"/>
      <c r="AD172" s="711"/>
    </row>
    <row r="173" spans="5:30" ht="23.25" customHeight="1">
      <c r="E173" s="691"/>
      <c r="F173" s="692"/>
      <c r="H173" s="711"/>
      <c r="J173" s="691"/>
      <c r="K173" s="693"/>
      <c r="L173" s="693"/>
      <c r="M173" s="693"/>
      <c r="N173" s="693"/>
      <c r="P173" s="692"/>
      <c r="R173" s="692"/>
      <c r="T173" s="692"/>
      <c r="U173" s="692"/>
      <c r="V173" s="692"/>
      <c r="W173" s="692"/>
      <c r="AA173" s="691"/>
      <c r="AD173" s="711"/>
    </row>
    <row r="174" spans="5:30" ht="23.25" customHeight="1">
      <c r="E174" s="691"/>
      <c r="F174" s="692"/>
      <c r="H174" s="711"/>
      <c r="J174" s="691"/>
      <c r="K174" s="693"/>
      <c r="L174" s="693"/>
      <c r="M174" s="693"/>
      <c r="N174" s="693"/>
      <c r="P174" s="692"/>
      <c r="R174" s="692"/>
      <c r="T174" s="692"/>
      <c r="U174" s="692"/>
      <c r="V174" s="692"/>
      <c r="W174" s="692"/>
      <c r="AA174" s="691"/>
      <c r="AD174" s="711"/>
    </row>
    <row r="175" spans="5:30" ht="23.25" customHeight="1">
      <c r="E175" s="691"/>
      <c r="F175" s="692"/>
      <c r="H175" s="711"/>
      <c r="J175" s="691"/>
      <c r="K175" s="693"/>
      <c r="L175" s="693"/>
      <c r="M175" s="693"/>
      <c r="N175" s="693"/>
      <c r="P175" s="692"/>
      <c r="R175" s="692"/>
      <c r="T175" s="692"/>
      <c r="U175" s="692"/>
      <c r="V175" s="692"/>
      <c r="W175" s="692"/>
      <c r="AA175" s="691"/>
      <c r="AD175" s="711"/>
    </row>
    <row r="176" spans="5:30" ht="23.25" customHeight="1">
      <c r="E176" s="691"/>
      <c r="F176" s="692"/>
      <c r="H176" s="711"/>
      <c r="J176" s="691"/>
      <c r="K176" s="693"/>
      <c r="L176" s="693"/>
      <c r="M176" s="693"/>
      <c r="N176" s="693"/>
      <c r="P176" s="692"/>
      <c r="R176" s="692"/>
      <c r="T176" s="692"/>
      <c r="U176" s="692"/>
      <c r="V176" s="692"/>
      <c r="W176" s="692"/>
      <c r="AA176" s="691"/>
      <c r="AD176" s="711"/>
    </row>
    <row r="177" spans="5:30" ht="23.25" customHeight="1">
      <c r="E177" s="691"/>
      <c r="F177" s="692"/>
      <c r="H177" s="711"/>
      <c r="J177" s="691"/>
      <c r="K177" s="693"/>
      <c r="L177" s="693"/>
      <c r="M177" s="693"/>
      <c r="N177" s="693"/>
      <c r="P177" s="692"/>
      <c r="R177" s="692"/>
      <c r="T177" s="692"/>
      <c r="U177" s="692"/>
      <c r="V177" s="692"/>
      <c r="W177" s="692"/>
      <c r="AA177" s="691"/>
      <c r="AD177" s="711"/>
    </row>
    <row r="178" spans="5:30" ht="23.25" customHeight="1">
      <c r="E178" s="691"/>
      <c r="F178" s="692"/>
      <c r="H178" s="711"/>
      <c r="J178" s="691"/>
      <c r="K178" s="693"/>
      <c r="L178" s="693"/>
      <c r="M178" s="693"/>
      <c r="N178" s="693"/>
      <c r="P178" s="692"/>
      <c r="R178" s="692"/>
      <c r="T178" s="692"/>
      <c r="U178" s="692"/>
      <c r="V178" s="692"/>
      <c r="W178" s="692"/>
      <c r="AA178" s="691"/>
      <c r="AD178" s="711"/>
    </row>
    <row r="179" spans="5:30" ht="23.25" customHeight="1">
      <c r="E179" s="691"/>
      <c r="F179" s="692"/>
      <c r="H179" s="711"/>
      <c r="J179" s="691"/>
      <c r="K179" s="693"/>
      <c r="L179" s="693"/>
      <c r="M179" s="693"/>
      <c r="N179" s="693"/>
      <c r="P179" s="692"/>
      <c r="R179" s="692"/>
      <c r="T179" s="692"/>
      <c r="U179" s="692"/>
      <c r="V179" s="692"/>
      <c r="W179" s="692"/>
      <c r="AA179" s="691"/>
      <c r="AD179" s="711"/>
    </row>
    <row r="180" spans="5:30" ht="23.25" customHeight="1">
      <c r="E180" s="691"/>
      <c r="F180" s="692"/>
      <c r="H180" s="711"/>
      <c r="J180" s="691"/>
      <c r="K180" s="693"/>
      <c r="L180" s="693"/>
      <c r="M180" s="693"/>
      <c r="N180" s="693"/>
      <c r="P180" s="692"/>
      <c r="R180" s="692"/>
      <c r="T180" s="692"/>
      <c r="U180" s="692"/>
      <c r="V180" s="692"/>
      <c r="W180" s="692"/>
      <c r="AA180" s="691"/>
      <c r="AD180" s="711"/>
    </row>
    <row r="181" spans="5:30" ht="23.25" customHeight="1">
      <c r="E181" s="691"/>
      <c r="F181" s="692"/>
      <c r="H181" s="711"/>
      <c r="J181" s="691"/>
      <c r="K181" s="693"/>
      <c r="L181" s="693"/>
      <c r="M181" s="693"/>
      <c r="N181" s="693"/>
      <c r="P181" s="692"/>
      <c r="R181" s="692"/>
      <c r="T181" s="692"/>
      <c r="U181" s="692"/>
      <c r="V181" s="692"/>
      <c r="W181" s="692"/>
      <c r="AA181" s="691"/>
      <c r="AD181" s="711"/>
    </row>
    <row r="182" spans="5:30" ht="23.25" customHeight="1">
      <c r="E182" s="691"/>
      <c r="F182" s="692"/>
      <c r="H182" s="711"/>
      <c r="J182" s="691"/>
      <c r="K182" s="693"/>
      <c r="L182" s="693"/>
      <c r="M182" s="693"/>
      <c r="N182" s="693"/>
      <c r="P182" s="692"/>
      <c r="R182" s="692"/>
      <c r="T182" s="692"/>
      <c r="U182" s="692"/>
      <c r="V182" s="692"/>
      <c r="W182" s="692"/>
      <c r="AA182" s="691"/>
      <c r="AD182" s="711"/>
    </row>
    <row r="183" spans="5:30" ht="23.25" customHeight="1">
      <c r="E183" s="691"/>
      <c r="F183" s="692"/>
      <c r="H183" s="711"/>
      <c r="J183" s="691"/>
      <c r="K183" s="693"/>
      <c r="L183" s="693"/>
      <c r="M183" s="693"/>
      <c r="N183" s="693"/>
      <c r="P183" s="692"/>
      <c r="R183" s="692"/>
      <c r="T183" s="692"/>
      <c r="U183" s="692"/>
      <c r="V183" s="692"/>
      <c r="W183" s="692"/>
      <c r="AA183" s="691"/>
      <c r="AD183" s="711"/>
    </row>
    <row r="184" spans="5:30" ht="23.25" customHeight="1">
      <c r="E184" s="691"/>
      <c r="F184" s="692"/>
      <c r="H184" s="711"/>
      <c r="J184" s="691"/>
      <c r="K184" s="693"/>
      <c r="L184" s="693"/>
      <c r="M184" s="693"/>
      <c r="N184" s="693"/>
      <c r="P184" s="692"/>
      <c r="R184" s="692"/>
      <c r="T184" s="692"/>
      <c r="U184" s="692"/>
      <c r="V184" s="692"/>
      <c r="W184" s="692"/>
      <c r="AA184" s="691"/>
      <c r="AD184" s="711"/>
    </row>
    <row r="185" spans="5:30" ht="23.25" customHeight="1">
      <c r="E185" s="691"/>
      <c r="F185" s="692"/>
      <c r="H185" s="711"/>
      <c r="J185" s="691"/>
      <c r="K185" s="693"/>
      <c r="L185" s="693"/>
      <c r="M185" s="693"/>
      <c r="N185" s="693"/>
      <c r="P185" s="692"/>
      <c r="R185" s="692"/>
      <c r="T185" s="692"/>
      <c r="U185" s="692"/>
      <c r="V185" s="692"/>
      <c r="W185" s="692"/>
      <c r="AA185" s="691"/>
      <c r="AD185" s="711"/>
    </row>
    <row r="186" spans="5:30" ht="23.25" customHeight="1">
      <c r="E186" s="691"/>
      <c r="F186" s="692"/>
      <c r="H186" s="711"/>
      <c r="J186" s="691"/>
      <c r="K186" s="693"/>
      <c r="L186" s="693"/>
      <c r="M186" s="693"/>
      <c r="N186" s="693"/>
      <c r="P186" s="692"/>
      <c r="R186" s="692"/>
      <c r="T186" s="692"/>
      <c r="U186" s="692"/>
      <c r="V186" s="692"/>
      <c r="W186" s="692"/>
      <c r="AA186" s="691"/>
      <c r="AD186" s="711"/>
    </row>
    <row r="187" spans="5:30" ht="23.25" customHeight="1">
      <c r="E187" s="691"/>
      <c r="F187" s="692"/>
      <c r="H187" s="711"/>
      <c r="J187" s="691"/>
      <c r="K187" s="693"/>
      <c r="L187" s="693"/>
      <c r="M187" s="693"/>
      <c r="N187" s="693"/>
      <c r="P187" s="692"/>
      <c r="R187" s="692"/>
      <c r="T187" s="692"/>
      <c r="U187" s="692"/>
      <c r="V187" s="692"/>
      <c r="W187" s="692"/>
      <c r="AA187" s="691"/>
      <c r="AD187" s="711"/>
    </row>
    <row r="188" spans="5:30" ht="23.25" customHeight="1">
      <c r="E188" s="691"/>
      <c r="F188" s="692"/>
      <c r="H188" s="711"/>
      <c r="J188" s="691"/>
      <c r="K188" s="693"/>
      <c r="L188" s="693"/>
      <c r="M188" s="693"/>
      <c r="N188" s="693"/>
      <c r="P188" s="692"/>
      <c r="R188" s="692"/>
      <c r="T188" s="692"/>
      <c r="U188" s="692"/>
      <c r="V188" s="692"/>
      <c r="W188" s="692"/>
      <c r="AA188" s="691"/>
      <c r="AD188" s="711"/>
    </row>
    <row r="189" spans="5:30" ht="23.25" customHeight="1">
      <c r="E189" s="691"/>
      <c r="F189" s="692"/>
      <c r="H189" s="711"/>
      <c r="J189" s="691"/>
      <c r="K189" s="693"/>
      <c r="L189" s="693"/>
      <c r="M189" s="693"/>
      <c r="N189" s="693"/>
      <c r="P189" s="692"/>
      <c r="R189" s="692"/>
      <c r="T189" s="692"/>
      <c r="U189" s="692"/>
      <c r="V189" s="692"/>
      <c r="W189" s="692"/>
      <c r="AA189" s="691"/>
      <c r="AD189" s="711"/>
    </row>
    <row r="190" spans="5:30" ht="23.25" customHeight="1">
      <c r="E190" s="691"/>
      <c r="F190" s="692"/>
      <c r="H190" s="711"/>
      <c r="J190" s="691"/>
      <c r="K190" s="693"/>
      <c r="L190" s="693"/>
      <c r="M190" s="693"/>
      <c r="N190" s="693"/>
      <c r="P190" s="692"/>
      <c r="R190" s="692"/>
      <c r="T190" s="692"/>
      <c r="U190" s="692"/>
      <c r="V190" s="692"/>
      <c r="W190" s="692"/>
      <c r="AA190" s="691"/>
      <c r="AD190" s="711"/>
    </row>
    <row r="191" spans="5:30" ht="23.25" customHeight="1">
      <c r="E191" s="691"/>
      <c r="F191" s="692"/>
      <c r="H191" s="711"/>
      <c r="J191" s="691"/>
      <c r="K191" s="693"/>
      <c r="L191" s="693"/>
      <c r="M191" s="693"/>
      <c r="N191" s="693"/>
      <c r="P191" s="692"/>
      <c r="R191" s="692"/>
      <c r="T191" s="692"/>
      <c r="U191" s="692"/>
      <c r="V191" s="692"/>
      <c r="W191" s="692"/>
      <c r="AA191" s="691"/>
      <c r="AD191" s="711"/>
    </row>
    <row r="192" spans="5:30" ht="23.25" customHeight="1">
      <c r="E192" s="691"/>
      <c r="F192" s="692"/>
      <c r="H192" s="711"/>
      <c r="J192" s="691"/>
      <c r="K192" s="693"/>
      <c r="L192" s="693"/>
      <c r="M192" s="693"/>
      <c r="N192" s="693"/>
      <c r="P192" s="692"/>
      <c r="R192" s="692"/>
      <c r="T192" s="692"/>
      <c r="U192" s="692"/>
      <c r="V192" s="692"/>
      <c r="W192" s="692"/>
      <c r="AA192" s="691"/>
      <c r="AD192" s="711"/>
    </row>
    <row r="193" spans="5:30" ht="23.25" customHeight="1">
      <c r="E193" s="691"/>
      <c r="F193" s="692"/>
      <c r="H193" s="711"/>
      <c r="J193" s="691"/>
      <c r="K193" s="693"/>
      <c r="L193" s="693"/>
      <c r="M193" s="693"/>
      <c r="N193" s="693"/>
      <c r="P193" s="692"/>
      <c r="R193" s="692"/>
      <c r="T193" s="692"/>
      <c r="U193" s="692"/>
      <c r="V193" s="692"/>
      <c r="W193" s="692"/>
      <c r="AA193" s="691"/>
      <c r="AD193" s="711"/>
    </row>
    <row r="194" spans="5:30" ht="23.25" customHeight="1">
      <c r="E194" s="691"/>
      <c r="F194" s="692"/>
      <c r="H194" s="711"/>
      <c r="J194" s="691"/>
      <c r="K194" s="693"/>
      <c r="L194" s="693"/>
      <c r="M194" s="693"/>
      <c r="N194" s="693"/>
      <c r="P194" s="692"/>
      <c r="R194" s="692"/>
      <c r="T194" s="692"/>
      <c r="U194" s="692"/>
      <c r="V194" s="692"/>
      <c r="W194" s="692"/>
      <c r="AA194" s="691"/>
      <c r="AD194" s="711"/>
    </row>
    <row r="195" spans="5:30" ht="23.25" customHeight="1">
      <c r="E195" s="691"/>
      <c r="F195" s="692"/>
      <c r="H195" s="711"/>
      <c r="J195" s="691"/>
      <c r="K195" s="693"/>
      <c r="L195" s="693"/>
      <c r="M195" s="693"/>
      <c r="N195" s="693"/>
      <c r="P195" s="692"/>
      <c r="R195" s="692"/>
      <c r="T195" s="692"/>
      <c r="U195" s="692"/>
      <c r="V195" s="692"/>
      <c r="W195" s="692"/>
      <c r="AA195" s="691"/>
      <c r="AD195" s="711"/>
    </row>
    <row r="196" spans="5:30" ht="23.25" customHeight="1">
      <c r="E196" s="691"/>
      <c r="F196" s="692"/>
      <c r="H196" s="711"/>
      <c r="J196" s="691"/>
      <c r="K196" s="693"/>
      <c r="L196" s="693"/>
      <c r="M196" s="693"/>
      <c r="N196" s="693"/>
      <c r="P196" s="692"/>
      <c r="R196" s="692"/>
      <c r="T196" s="692"/>
      <c r="U196" s="692"/>
      <c r="V196" s="692"/>
      <c r="W196" s="692"/>
      <c r="AA196" s="691"/>
      <c r="AD196" s="711"/>
    </row>
    <row r="197" spans="5:30" ht="23.25" customHeight="1">
      <c r="E197" s="691"/>
      <c r="F197" s="692"/>
      <c r="H197" s="711"/>
      <c r="J197" s="691"/>
      <c r="K197" s="693"/>
      <c r="L197" s="693"/>
      <c r="M197" s="693"/>
      <c r="N197" s="693"/>
      <c r="P197" s="692"/>
      <c r="R197" s="692"/>
      <c r="T197" s="692"/>
      <c r="U197" s="692"/>
      <c r="V197" s="692"/>
      <c r="W197" s="692"/>
      <c r="AA197" s="691"/>
      <c r="AD197" s="711"/>
    </row>
    <row r="198" spans="5:30" ht="23.25" customHeight="1">
      <c r="E198" s="691"/>
      <c r="F198" s="692"/>
      <c r="H198" s="711"/>
      <c r="J198" s="691"/>
      <c r="K198" s="693"/>
      <c r="L198" s="693"/>
      <c r="M198" s="693"/>
      <c r="N198" s="693"/>
      <c r="P198" s="692"/>
      <c r="R198" s="692"/>
      <c r="T198" s="692"/>
      <c r="U198" s="692"/>
      <c r="V198" s="692"/>
      <c r="W198" s="692"/>
      <c r="AA198" s="691"/>
      <c r="AD198" s="711"/>
    </row>
    <row r="199" spans="5:30" ht="23.25" customHeight="1">
      <c r="E199" s="691"/>
      <c r="F199" s="692"/>
      <c r="H199" s="711"/>
      <c r="J199" s="691"/>
      <c r="K199" s="693"/>
      <c r="L199" s="693"/>
      <c r="M199" s="693"/>
      <c r="N199" s="693"/>
      <c r="P199" s="692"/>
      <c r="R199" s="692"/>
      <c r="T199" s="692"/>
      <c r="U199" s="692"/>
      <c r="V199" s="692"/>
      <c r="W199" s="692"/>
      <c r="AA199" s="691"/>
      <c r="AD199" s="711"/>
    </row>
    <row r="200" spans="5:30" ht="23.25" customHeight="1">
      <c r="E200" s="691"/>
      <c r="F200" s="692"/>
      <c r="H200" s="711"/>
      <c r="J200" s="691"/>
      <c r="K200" s="693"/>
      <c r="L200" s="693"/>
      <c r="M200" s="693"/>
      <c r="N200" s="693"/>
      <c r="P200" s="692"/>
      <c r="R200" s="692"/>
      <c r="T200" s="692"/>
      <c r="U200" s="692"/>
      <c r="V200" s="692"/>
      <c r="W200" s="692"/>
      <c r="AA200" s="691"/>
      <c r="AD200" s="711"/>
    </row>
    <row r="201" spans="5:30" ht="23.25" customHeight="1">
      <c r="E201" s="691"/>
      <c r="F201" s="692"/>
      <c r="H201" s="711"/>
      <c r="J201" s="691"/>
      <c r="K201" s="693"/>
      <c r="L201" s="693"/>
      <c r="M201" s="693"/>
      <c r="N201" s="693"/>
      <c r="P201" s="692"/>
      <c r="R201" s="692"/>
      <c r="T201" s="692"/>
      <c r="U201" s="692"/>
      <c r="V201" s="692"/>
      <c r="W201" s="692"/>
      <c r="AA201" s="691"/>
      <c r="AD201" s="711"/>
    </row>
    <row r="202" spans="5:30" ht="23.25" customHeight="1">
      <c r="E202" s="691"/>
      <c r="F202" s="692"/>
      <c r="H202" s="711"/>
      <c r="J202" s="691"/>
      <c r="K202" s="693"/>
      <c r="L202" s="693"/>
      <c r="M202" s="693"/>
      <c r="N202" s="693"/>
      <c r="P202" s="692"/>
      <c r="R202" s="692"/>
      <c r="T202" s="692"/>
      <c r="U202" s="692"/>
      <c r="V202" s="692"/>
      <c r="W202" s="692"/>
      <c r="AA202" s="691"/>
      <c r="AD202" s="711"/>
    </row>
    <row r="203" spans="5:30" ht="23.25" customHeight="1">
      <c r="E203" s="691"/>
      <c r="F203" s="692"/>
      <c r="H203" s="711"/>
      <c r="J203" s="691"/>
      <c r="K203" s="693"/>
      <c r="L203" s="693"/>
      <c r="M203" s="693"/>
      <c r="N203" s="693"/>
      <c r="P203" s="692"/>
      <c r="R203" s="692"/>
      <c r="T203" s="692"/>
      <c r="U203" s="692"/>
      <c r="V203" s="692"/>
      <c r="W203" s="692"/>
      <c r="AA203" s="691"/>
      <c r="AD203" s="711"/>
    </row>
    <row r="204" spans="5:30" ht="23.25" customHeight="1">
      <c r="E204" s="691"/>
      <c r="F204" s="692"/>
      <c r="H204" s="711"/>
      <c r="J204" s="691"/>
      <c r="K204" s="693"/>
      <c r="L204" s="693"/>
      <c r="M204" s="693"/>
      <c r="N204" s="693"/>
      <c r="P204" s="692"/>
      <c r="R204" s="692"/>
      <c r="T204" s="692"/>
      <c r="U204" s="692"/>
      <c r="V204" s="692"/>
      <c r="W204" s="692"/>
      <c r="AA204" s="691"/>
      <c r="AD204" s="711"/>
    </row>
    <row r="205" spans="5:30" ht="23.25" customHeight="1">
      <c r="E205" s="691"/>
      <c r="F205" s="692"/>
      <c r="H205" s="711"/>
      <c r="J205" s="691"/>
      <c r="K205" s="693"/>
      <c r="L205" s="693"/>
      <c r="M205" s="693"/>
      <c r="N205" s="693"/>
      <c r="P205" s="692"/>
      <c r="R205" s="692"/>
      <c r="T205" s="692"/>
      <c r="U205" s="692"/>
      <c r="V205" s="692"/>
      <c r="W205" s="692"/>
      <c r="AA205" s="691"/>
      <c r="AD205" s="711"/>
    </row>
    <row r="206" spans="5:30" ht="23.25" customHeight="1">
      <c r="E206" s="691"/>
      <c r="F206" s="692"/>
      <c r="H206" s="711"/>
      <c r="J206" s="691"/>
      <c r="K206" s="693"/>
      <c r="L206" s="693"/>
      <c r="M206" s="693"/>
      <c r="N206" s="693"/>
      <c r="P206" s="692"/>
      <c r="R206" s="692"/>
      <c r="T206" s="692"/>
      <c r="U206" s="692"/>
      <c r="V206" s="692"/>
      <c r="W206" s="692"/>
      <c r="AA206" s="691"/>
      <c r="AD206" s="711"/>
    </row>
    <row r="207" spans="5:30" ht="23.25" customHeight="1">
      <c r="E207" s="691"/>
      <c r="F207" s="692"/>
      <c r="H207" s="711"/>
      <c r="J207" s="691"/>
      <c r="K207" s="693"/>
      <c r="L207" s="693"/>
      <c r="M207" s="693"/>
      <c r="N207" s="693"/>
      <c r="P207" s="692"/>
      <c r="R207" s="692"/>
      <c r="T207" s="692"/>
      <c r="U207" s="692"/>
      <c r="V207" s="692"/>
      <c r="W207" s="692"/>
      <c r="AA207" s="691"/>
      <c r="AD207" s="711"/>
    </row>
    <row r="208" spans="5:30" ht="23.25" customHeight="1">
      <c r="E208" s="691"/>
      <c r="F208" s="692"/>
      <c r="H208" s="711"/>
      <c r="J208" s="691"/>
      <c r="K208" s="693"/>
      <c r="L208" s="693"/>
      <c r="M208" s="693"/>
      <c r="N208" s="693"/>
      <c r="P208" s="692"/>
      <c r="R208" s="692"/>
      <c r="T208" s="692"/>
      <c r="U208" s="692"/>
      <c r="V208" s="692"/>
      <c r="W208" s="692"/>
      <c r="AA208" s="691"/>
      <c r="AD208" s="711"/>
    </row>
    <row r="209" spans="5:30" ht="23.25" customHeight="1">
      <c r="E209" s="691"/>
      <c r="F209" s="692"/>
      <c r="H209" s="711"/>
      <c r="J209" s="691"/>
      <c r="K209" s="693"/>
      <c r="L209" s="693"/>
      <c r="M209" s="693"/>
      <c r="N209" s="693"/>
      <c r="P209" s="692"/>
      <c r="R209" s="692"/>
      <c r="T209" s="692"/>
      <c r="U209" s="692"/>
      <c r="V209" s="692"/>
      <c r="W209" s="692"/>
      <c r="AA209" s="691"/>
      <c r="AD209" s="711"/>
    </row>
    <row r="210" spans="5:30" ht="23.25" customHeight="1">
      <c r="E210" s="691"/>
      <c r="F210" s="692"/>
      <c r="H210" s="711"/>
      <c r="J210" s="691"/>
      <c r="K210" s="693"/>
      <c r="L210" s="693"/>
      <c r="M210" s="693"/>
      <c r="N210" s="693"/>
      <c r="P210" s="692"/>
      <c r="R210" s="692"/>
      <c r="T210" s="692"/>
      <c r="U210" s="692"/>
      <c r="V210" s="692"/>
      <c r="W210" s="692"/>
      <c r="AA210" s="691"/>
      <c r="AD210" s="711"/>
    </row>
    <row r="211" spans="5:30" ht="23.25" customHeight="1">
      <c r="E211" s="691"/>
      <c r="F211" s="692"/>
      <c r="H211" s="711"/>
      <c r="J211" s="691"/>
      <c r="K211" s="693"/>
      <c r="L211" s="693"/>
      <c r="M211" s="693"/>
      <c r="N211" s="693"/>
      <c r="P211" s="692"/>
      <c r="R211" s="692"/>
      <c r="T211" s="692"/>
      <c r="U211" s="692"/>
      <c r="V211" s="692"/>
      <c r="W211" s="692"/>
      <c r="AA211" s="691"/>
      <c r="AD211" s="711"/>
    </row>
    <row r="212" spans="5:30" ht="23.25" customHeight="1">
      <c r="E212" s="691"/>
      <c r="F212" s="692"/>
      <c r="H212" s="711"/>
      <c r="J212" s="691"/>
      <c r="K212" s="693"/>
      <c r="L212" s="693"/>
      <c r="M212" s="693"/>
      <c r="N212" s="693"/>
      <c r="P212" s="692"/>
      <c r="R212" s="692"/>
      <c r="T212" s="692"/>
      <c r="U212" s="692"/>
      <c r="V212" s="692"/>
      <c r="W212" s="692"/>
      <c r="AA212" s="691"/>
      <c r="AD212" s="711"/>
    </row>
    <row r="213" spans="5:30" ht="23.25" customHeight="1">
      <c r="E213" s="691"/>
      <c r="F213" s="692"/>
      <c r="H213" s="711"/>
      <c r="J213" s="691"/>
      <c r="K213" s="693"/>
      <c r="L213" s="693"/>
      <c r="M213" s="693"/>
      <c r="N213" s="693"/>
      <c r="P213" s="692"/>
      <c r="R213" s="692"/>
      <c r="T213" s="692"/>
      <c r="U213" s="692"/>
      <c r="V213" s="692"/>
      <c r="W213" s="692"/>
      <c r="AA213" s="691"/>
      <c r="AD213" s="711"/>
    </row>
    <row r="214" spans="5:30" ht="23.25" customHeight="1">
      <c r="E214" s="691"/>
      <c r="F214" s="692"/>
      <c r="H214" s="711"/>
      <c r="J214" s="691"/>
      <c r="K214" s="693"/>
      <c r="L214" s="693"/>
      <c r="M214" s="693"/>
      <c r="N214" s="693"/>
      <c r="P214" s="692"/>
      <c r="R214" s="692"/>
      <c r="T214" s="692"/>
      <c r="U214" s="692"/>
      <c r="V214" s="692"/>
      <c r="W214" s="692"/>
      <c r="AA214" s="691"/>
      <c r="AD214" s="711"/>
    </row>
    <row r="215" spans="5:30" ht="23.25" customHeight="1">
      <c r="E215" s="691"/>
      <c r="F215" s="692"/>
      <c r="H215" s="711"/>
      <c r="J215" s="691"/>
      <c r="K215" s="693"/>
      <c r="L215" s="693"/>
      <c r="M215" s="693"/>
      <c r="N215" s="693"/>
      <c r="P215" s="692"/>
      <c r="R215" s="692"/>
      <c r="T215" s="692"/>
      <c r="U215" s="692"/>
      <c r="V215" s="692"/>
      <c r="W215" s="692"/>
      <c r="AA215" s="691"/>
      <c r="AD215" s="711"/>
    </row>
    <row r="216" spans="5:30" ht="23.25" customHeight="1">
      <c r="E216" s="691"/>
      <c r="F216" s="692"/>
      <c r="H216" s="711"/>
      <c r="J216" s="691"/>
      <c r="K216" s="693"/>
      <c r="L216" s="693"/>
      <c r="M216" s="693"/>
      <c r="N216" s="693"/>
      <c r="P216" s="692"/>
      <c r="R216" s="692"/>
      <c r="T216" s="692"/>
      <c r="U216" s="692"/>
      <c r="V216" s="692"/>
      <c r="W216" s="692"/>
      <c r="AA216" s="691"/>
      <c r="AD216" s="711"/>
    </row>
    <row r="217" spans="5:30" ht="23.25" customHeight="1">
      <c r="E217" s="691"/>
      <c r="F217" s="692"/>
      <c r="H217" s="711"/>
      <c r="J217" s="691"/>
      <c r="K217" s="693"/>
      <c r="L217" s="693"/>
      <c r="M217" s="693"/>
      <c r="N217" s="693"/>
      <c r="P217" s="692"/>
      <c r="R217" s="692"/>
      <c r="T217" s="692"/>
      <c r="U217" s="692"/>
      <c r="V217" s="692"/>
      <c r="W217" s="692"/>
      <c r="AA217" s="691"/>
      <c r="AD217" s="711"/>
    </row>
    <row r="218" spans="5:30" ht="23.25" customHeight="1">
      <c r="E218" s="691"/>
      <c r="F218" s="692"/>
      <c r="H218" s="711"/>
      <c r="J218" s="691"/>
      <c r="K218" s="693"/>
      <c r="L218" s="693"/>
      <c r="M218" s="693"/>
      <c r="N218" s="693"/>
      <c r="P218" s="692"/>
      <c r="R218" s="692"/>
      <c r="T218" s="692"/>
      <c r="U218" s="692"/>
      <c r="V218" s="692"/>
      <c r="W218" s="692"/>
      <c r="AA218" s="691"/>
      <c r="AD218" s="711"/>
    </row>
    <row r="219" spans="5:30" ht="23.25" customHeight="1">
      <c r="E219" s="691"/>
      <c r="F219" s="692"/>
      <c r="H219" s="711"/>
      <c r="J219" s="691"/>
      <c r="K219" s="693"/>
      <c r="L219" s="693"/>
      <c r="M219" s="693"/>
      <c r="N219" s="693"/>
      <c r="P219" s="692"/>
      <c r="R219" s="692"/>
      <c r="T219" s="692"/>
      <c r="U219" s="692"/>
      <c r="V219" s="692"/>
      <c r="W219" s="692"/>
      <c r="AA219" s="691"/>
      <c r="AD219" s="711"/>
    </row>
    <row r="220" spans="5:30" ht="23.25" customHeight="1">
      <c r="E220" s="691"/>
      <c r="F220" s="692"/>
      <c r="H220" s="711"/>
      <c r="J220" s="691"/>
      <c r="K220" s="693"/>
      <c r="L220" s="693"/>
      <c r="M220" s="693"/>
      <c r="N220" s="693"/>
      <c r="P220" s="692"/>
      <c r="R220" s="692"/>
      <c r="T220" s="692"/>
      <c r="U220" s="692"/>
      <c r="V220" s="692"/>
      <c r="W220" s="692"/>
      <c r="AA220" s="691"/>
      <c r="AD220" s="711"/>
    </row>
    <row r="221" spans="5:30" ht="23.25" customHeight="1">
      <c r="E221" s="691"/>
      <c r="F221" s="692"/>
      <c r="H221" s="711"/>
      <c r="J221" s="691"/>
      <c r="K221" s="693"/>
      <c r="L221" s="693"/>
      <c r="M221" s="693"/>
      <c r="N221" s="693"/>
      <c r="P221" s="692"/>
      <c r="R221" s="692"/>
      <c r="T221" s="692"/>
      <c r="U221" s="692"/>
      <c r="V221" s="692"/>
      <c r="W221" s="692"/>
      <c r="AA221" s="691"/>
      <c r="AD221" s="711"/>
    </row>
    <row r="222" spans="5:30" ht="23.25" customHeight="1">
      <c r="E222" s="691"/>
      <c r="F222" s="692"/>
      <c r="H222" s="711"/>
      <c r="J222" s="691"/>
      <c r="K222" s="693"/>
      <c r="L222" s="693"/>
      <c r="M222" s="693"/>
      <c r="N222" s="693"/>
      <c r="P222" s="692"/>
      <c r="R222" s="692"/>
      <c r="T222" s="692"/>
      <c r="U222" s="692"/>
      <c r="V222" s="692"/>
      <c r="W222" s="692"/>
      <c r="AA222" s="691"/>
      <c r="AD222" s="711"/>
    </row>
    <row r="223" spans="5:30" ht="23.25" customHeight="1">
      <c r="E223" s="691"/>
      <c r="F223" s="692"/>
      <c r="H223" s="711"/>
      <c r="J223" s="691"/>
      <c r="K223" s="693"/>
      <c r="L223" s="693"/>
      <c r="M223" s="693"/>
      <c r="N223" s="693"/>
      <c r="P223" s="692"/>
      <c r="R223" s="692"/>
      <c r="T223" s="692"/>
      <c r="U223" s="692"/>
      <c r="V223" s="692"/>
      <c r="W223" s="692"/>
      <c r="AA223" s="691"/>
      <c r="AD223" s="711"/>
    </row>
    <row r="224" spans="5:30" ht="23.25" customHeight="1">
      <c r="E224" s="691"/>
      <c r="F224" s="692"/>
      <c r="H224" s="711"/>
      <c r="J224" s="691"/>
      <c r="K224" s="693"/>
      <c r="L224" s="693"/>
      <c r="M224" s="693"/>
      <c r="N224" s="693"/>
      <c r="P224" s="692"/>
      <c r="R224" s="692"/>
      <c r="T224" s="692"/>
      <c r="U224" s="692"/>
      <c r="V224" s="692"/>
      <c r="W224" s="692"/>
      <c r="AA224" s="691"/>
      <c r="AD224" s="711"/>
    </row>
    <row r="225" spans="5:30" ht="23.25" customHeight="1">
      <c r="E225" s="691"/>
      <c r="F225" s="692"/>
      <c r="H225" s="711"/>
      <c r="J225" s="691"/>
      <c r="K225" s="693"/>
      <c r="L225" s="693"/>
      <c r="M225" s="693"/>
      <c r="N225" s="693"/>
      <c r="P225" s="692"/>
      <c r="R225" s="692"/>
      <c r="T225" s="692"/>
      <c r="U225" s="692"/>
      <c r="V225" s="692"/>
      <c r="W225" s="692"/>
      <c r="AA225" s="691"/>
      <c r="AD225" s="711"/>
    </row>
    <row r="226" spans="5:30" ht="23.25" customHeight="1">
      <c r="E226" s="691"/>
      <c r="F226" s="692"/>
      <c r="H226" s="711"/>
      <c r="J226" s="691"/>
      <c r="K226" s="693"/>
      <c r="L226" s="693"/>
      <c r="M226" s="693"/>
      <c r="N226" s="693"/>
      <c r="P226" s="692"/>
      <c r="R226" s="692"/>
      <c r="T226" s="692"/>
      <c r="U226" s="692"/>
      <c r="V226" s="692"/>
      <c r="W226" s="692"/>
      <c r="AA226" s="691"/>
      <c r="AD226" s="711"/>
    </row>
    <row r="227" spans="5:30" ht="23.25" customHeight="1">
      <c r="E227" s="691"/>
      <c r="F227" s="692"/>
      <c r="H227" s="711"/>
      <c r="J227" s="691"/>
      <c r="K227" s="693"/>
      <c r="L227" s="693"/>
      <c r="M227" s="693"/>
      <c r="N227" s="693"/>
      <c r="P227" s="692"/>
      <c r="R227" s="692"/>
      <c r="T227" s="692"/>
      <c r="U227" s="692"/>
      <c r="V227" s="692"/>
      <c r="W227" s="692"/>
      <c r="AA227" s="691"/>
      <c r="AD227" s="711"/>
    </row>
    <row r="228" spans="5:30" ht="23.25" customHeight="1">
      <c r="E228" s="691"/>
      <c r="F228" s="692"/>
      <c r="H228" s="711"/>
      <c r="J228" s="691"/>
      <c r="K228" s="693"/>
      <c r="L228" s="693"/>
      <c r="M228" s="693"/>
      <c r="N228" s="693"/>
      <c r="P228" s="692"/>
      <c r="R228" s="692"/>
      <c r="T228" s="692"/>
      <c r="U228" s="692"/>
      <c r="V228" s="692"/>
      <c r="W228" s="692"/>
      <c r="AA228" s="691"/>
      <c r="AD228" s="711"/>
    </row>
    <row r="229" spans="5:30" ht="23.25" customHeight="1">
      <c r="E229" s="691"/>
      <c r="F229" s="692"/>
      <c r="H229" s="711"/>
      <c r="J229" s="691"/>
      <c r="K229" s="693"/>
      <c r="L229" s="693"/>
      <c r="M229" s="693"/>
      <c r="N229" s="693"/>
      <c r="P229" s="692"/>
      <c r="R229" s="692"/>
      <c r="T229" s="692"/>
      <c r="U229" s="692"/>
      <c r="V229" s="692"/>
      <c r="W229" s="692"/>
      <c r="AA229" s="691"/>
      <c r="AD229" s="711"/>
    </row>
    <row r="230" spans="5:30" ht="23.25" customHeight="1">
      <c r="E230" s="691"/>
      <c r="F230" s="692"/>
      <c r="H230" s="711"/>
      <c r="J230" s="691"/>
      <c r="K230" s="693"/>
      <c r="L230" s="693"/>
      <c r="M230" s="693"/>
      <c r="N230" s="693"/>
      <c r="P230" s="692"/>
      <c r="R230" s="692"/>
      <c r="T230" s="692"/>
      <c r="U230" s="692"/>
      <c r="V230" s="692"/>
      <c r="W230" s="692"/>
      <c r="AA230" s="691"/>
      <c r="AD230" s="711"/>
    </row>
    <row r="231" spans="5:30" ht="23.25" customHeight="1">
      <c r="E231" s="691"/>
      <c r="F231" s="692"/>
      <c r="H231" s="711"/>
      <c r="J231" s="691"/>
      <c r="K231" s="693"/>
      <c r="L231" s="693"/>
      <c r="M231" s="693"/>
      <c r="N231" s="693"/>
      <c r="P231" s="692"/>
      <c r="R231" s="692"/>
      <c r="T231" s="692"/>
      <c r="U231" s="692"/>
      <c r="V231" s="692"/>
      <c r="W231" s="692"/>
      <c r="AA231" s="691"/>
      <c r="AD231" s="711"/>
    </row>
    <row r="232" spans="5:30" ht="23.25" customHeight="1">
      <c r="E232" s="691"/>
      <c r="F232" s="692"/>
      <c r="H232" s="711"/>
      <c r="J232" s="691"/>
      <c r="K232" s="693"/>
      <c r="L232" s="693"/>
      <c r="M232" s="693"/>
      <c r="N232" s="693"/>
      <c r="P232" s="692"/>
      <c r="R232" s="692"/>
      <c r="T232" s="692"/>
      <c r="U232" s="692"/>
      <c r="V232" s="692"/>
      <c r="W232" s="692"/>
      <c r="AA232" s="691"/>
      <c r="AD232" s="711"/>
    </row>
    <row r="233" spans="5:30" ht="23.25" customHeight="1">
      <c r="E233" s="691"/>
      <c r="F233" s="692"/>
      <c r="H233" s="711"/>
      <c r="J233" s="691"/>
      <c r="K233" s="693"/>
      <c r="L233" s="693"/>
      <c r="M233" s="693"/>
      <c r="N233" s="693"/>
      <c r="P233" s="692"/>
      <c r="R233" s="692"/>
      <c r="T233" s="692"/>
      <c r="U233" s="692"/>
      <c r="V233" s="692"/>
      <c r="W233" s="692"/>
      <c r="AA233" s="691"/>
      <c r="AD233" s="711"/>
    </row>
    <row r="234" spans="5:30" ht="23.25" customHeight="1">
      <c r="E234" s="691"/>
      <c r="F234" s="692"/>
      <c r="H234" s="711"/>
      <c r="J234" s="691"/>
      <c r="K234" s="693"/>
      <c r="L234" s="693"/>
      <c r="M234" s="693"/>
      <c r="N234" s="693"/>
      <c r="P234" s="692"/>
      <c r="R234" s="692"/>
      <c r="T234" s="692"/>
      <c r="U234" s="692"/>
      <c r="V234" s="692"/>
      <c r="W234" s="692"/>
      <c r="AA234" s="691"/>
      <c r="AD234" s="711"/>
    </row>
    <row r="235" spans="5:30" ht="23.25" customHeight="1">
      <c r="E235" s="691"/>
      <c r="F235" s="692"/>
      <c r="H235" s="711"/>
      <c r="J235" s="691"/>
      <c r="K235" s="693"/>
      <c r="L235" s="693"/>
      <c r="M235" s="693"/>
      <c r="N235" s="693"/>
      <c r="P235" s="692"/>
      <c r="R235" s="692"/>
      <c r="T235" s="692"/>
      <c r="U235" s="692"/>
      <c r="V235" s="692"/>
      <c r="W235" s="692"/>
      <c r="AA235" s="691"/>
      <c r="AD235" s="711"/>
    </row>
    <row r="236" spans="5:30" ht="23.25" customHeight="1">
      <c r="E236" s="691"/>
      <c r="F236" s="692"/>
      <c r="H236" s="711"/>
      <c r="J236" s="691"/>
      <c r="K236" s="693"/>
      <c r="L236" s="693"/>
      <c r="M236" s="693"/>
      <c r="N236" s="693"/>
      <c r="P236" s="692"/>
      <c r="R236" s="692"/>
      <c r="T236" s="692"/>
      <c r="U236" s="692"/>
      <c r="V236" s="692"/>
      <c r="W236" s="692"/>
      <c r="AA236" s="691"/>
      <c r="AD236" s="711"/>
    </row>
    <row r="237" spans="5:30" ht="23.25" customHeight="1">
      <c r="E237" s="691"/>
      <c r="F237" s="692"/>
      <c r="H237" s="711"/>
      <c r="J237" s="691"/>
      <c r="K237" s="693"/>
      <c r="L237" s="693"/>
      <c r="M237" s="693"/>
      <c r="N237" s="693"/>
      <c r="P237" s="692"/>
      <c r="R237" s="692"/>
      <c r="T237" s="692"/>
      <c r="U237" s="692"/>
      <c r="V237" s="692"/>
      <c r="W237" s="692"/>
      <c r="AA237" s="691"/>
      <c r="AD237" s="711"/>
    </row>
    <row r="238" spans="5:30" ht="23.25" customHeight="1">
      <c r="E238" s="691"/>
      <c r="F238" s="692"/>
      <c r="H238" s="711"/>
      <c r="J238" s="691"/>
      <c r="K238" s="693"/>
      <c r="L238" s="693"/>
      <c r="M238" s="693"/>
      <c r="N238" s="693"/>
      <c r="P238" s="692"/>
      <c r="R238" s="692"/>
      <c r="T238" s="692"/>
      <c r="U238" s="692"/>
      <c r="V238" s="692"/>
      <c r="W238" s="692"/>
      <c r="AA238" s="691"/>
      <c r="AD238" s="711"/>
    </row>
    <row r="239" spans="5:30" ht="23.25" customHeight="1">
      <c r="E239" s="691"/>
      <c r="F239" s="692"/>
      <c r="H239" s="711"/>
      <c r="J239" s="691"/>
      <c r="K239" s="693"/>
      <c r="L239" s="693"/>
      <c r="M239" s="693"/>
      <c r="N239" s="693"/>
      <c r="P239" s="692"/>
      <c r="R239" s="692"/>
      <c r="T239" s="692"/>
      <c r="U239" s="692"/>
      <c r="V239" s="692"/>
      <c r="W239" s="692"/>
      <c r="AA239" s="691"/>
      <c r="AD239" s="711"/>
    </row>
    <row r="240" spans="5:30" ht="23.25" customHeight="1">
      <c r="E240" s="691"/>
      <c r="F240" s="692"/>
      <c r="H240" s="711"/>
      <c r="J240" s="691"/>
      <c r="K240" s="693"/>
      <c r="L240" s="693"/>
      <c r="M240" s="693"/>
      <c r="N240" s="693"/>
      <c r="P240" s="692"/>
      <c r="R240" s="692"/>
      <c r="T240" s="692"/>
      <c r="U240" s="692"/>
      <c r="V240" s="692"/>
      <c r="W240" s="692"/>
      <c r="AA240" s="691"/>
      <c r="AD240" s="711"/>
    </row>
    <row r="241" spans="5:30" ht="23.25" customHeight="1">
      <c r="E241" s="691"/>
      <c r="F241" s="692"/>
      <c r="H241" s="711"/>
      <c r="J241" s="691"/>
      <c r="K241" s="693"/>
      <c r="L241" s="693"/>
      <c r="M241" s="693"/>
      <c r="N241" s="693"/>
      <c r="P241" s="692"/>
      <c r="R241" s="692"/>
      <c r="T241" s="692"/>
      <c r="U241" s="692"/>
      <c r="V241" s="692"/>
      <c r="W241" s="692"/>
      <c r="AA241" s="691"/>
      <c r="AD241" s="711"/>
    </row>
    <row r="242" spans="5:30" ht="23.25" customHeight="1">
      <c r="E242" s="691"/>
      <c r="F242" s="692"/>
      <c r="H242" s="711"/>
      <c r="J242" s="691"/>
      <c r="K242" s="693"/>
      <c r="L242" s="693"/>
      <c r="M242" s="693"/>
      <c r="N242" s="693"/>
      <c r="P242" s="692"/>
      <c r="R242" s="692"/>
      <c r="T242" s="692"/>
      <c r="U242" s="692"/>
      <c r="V242" s="692"/>
      <c r="W242" s="692"/>
      <c r="AA242" s="691"/>
      <c r="AD242" s="711"/>
    </row>
    <row r="243" spans="5:30" ht="23.25" customHeight="1">
      <c r="E243" s="691"/>
      <c r="F243" s="692"/>
      <c r="H243" s="711"/>
      <c r="J243" s="691"/>
      <c r="K243" s="693"/>
      <c r="L243" s="693"/>
      <c r="M243" s="693"/>
      <c r="N243" s="693"/>
      <c r="P243" s="692"/>
      <c r="R243" s="692"/>
      <c r="T243" s="692"/>
      <c r="U243" s="692"/>
      <c r="V243" s="692"/>
      <c r="W243" s="692"/>
      <c r="AA243" s="691"/>
      <c r="AD243" s="711"/>
    </row>
    <row r="244" spans="5:30" ht="23.25" customHeight="1">
      <c r="E244" s="691"/>
      <c r="F244" s="692"/>
      <c r="H244" s="711"/>
      <c r="J244" s="691"/>
      <c r="K244" s="693"/>
      <c r="L244" s="693"/>
      <c r="M244" s="693"/>
      <c r="N244" s="693"/>
      <c r="P244" s="692"/>
      <c r="R244" s="692"/>
      <c r="T244" s="692"/>
      <c r="U244" s="692"/>
      <c r="V244" s="692"/>
      <c r="W244" s="692"/>
      <c r="AA244" s="691"/>
      <c r="AD244" s="711"/>
    </row>
    <row r="245" spans="5:30" ht="23.25" customHeight="1">
      <c r="E245" s="691"/>
      <c r="F245" s="692"/>
      <c r="H245" s="711"/>
      <c r="J245" s="691"/>
      <c r="K245" s="693"/>
      <c r="L245" s="693"/>
      <c r="M245" s="693"/>
      <c r="N245" s="693"/>
      <c r="P245" s="692"/>
      <c r="R245" s="692"/>
      <c r="T245" s="692"/>
      <c r="U245" s="692"/>
      <c r="V245" s="692"/>
      <c r="W245" s="692"/>
      <c r="AA245" s="691"/>
      <c r="AD245" s="711"/>
    </row>
    <row r="246" spans="5:30" ht="23.25" customHeight="1">
      <c r="E246" s="691"/>
      <c r="F246" s="692"/>
      <c r="H246" s="711"/>
      <c r="J246" s="691"/>
      <c r="K246" s="693"/>
      <c r="L246" s="693"/>
      <c r="M246" s="693"/>
      <c r="N246" s="693"/>
      <c r="P246" s="692"/>
      <c r="R246" s="692"/>
      <c r="T246" s="692"/>
      <c r="U246" s="692"/>
      <c r="V246" s="692"/>
      <c r="W246" s="692"/>
      <c r="AA246" s="691"/>
      <c r="AD246" s="711"/>
    </row>
    <row r="247" spans="5:30" ht="23.25" customHeight="1">
      <c r="E247" s="691"/>
      <c r="F247" s="692"/>
      <c r="H247" s="711"/>
      <c r="J247" s="691"/>
      <c r="K247" s="693"/>
      <c r="L247" s="693"/>
      <c r="M247" s="693"/>
      <c r="N247" s="693"/>
      <c r="P247" s="692"/>
      <c r="R247" s="692"/>
      <c r="T247" s="692"/>
      <c r="U247" s="692"/>
      <c r="V247" s="692"/>
      <c r="W247" s="692"/>
      <c r="AA247" s="691"/>
      <c r="AD247" s="711"/>
    </row>
    <row r="248" spans="5:30" ht="23.25" customHeight="1">
      <c r="E248" s="691"/>
      <c r="F248" s="692"/>
      <c r="H248" s="711"/>
      <c r="J248" s="691"/>
      <c r="K248" s="693"/>
      <c r="L248" s="693"/>
      <c r="M248" s="693"/>
      <c r="N248" s="693"/>
      <c r="P248" s="692"/>
      <c r="R248" s="692"/>
      <c r="T248" s="692"/>
      <c r="U248" s="692"/>
      <c r="V248" s="692"/>
      <c r="W248" s="692"/>
      <c r="AA248" s="691"/>
      <c r="AD248" s="711"/>
    </row>
    <row r="249" spans="5:30" ht="23.25" customHeight="1">
      <c r="E249" s="691"/>
      <c r="F249" s="692"/>
      <c r="H249" s="711"/>
      <c r="J249" s="691"/>
      <c r="K249" s="693"/>
      <c r="L249" s="693"/>
      <c r="M249" s="693"/>
      <c r="N249" s="693"/>
      <c r="P249" s="692"/>
      <c r="R249" s="692"/>
      <c r="T249" s="692"/>
      <c r="U249" s="692"/>
      <c r="V249" s="692"/>
      <c r="W249" s="692"/>
      <c r="AA249" s="691"/>
      <c r="AD249" s="711"/>
    </row>
    <row r="250" spans="5:30" ht="23.25" customHeight="1">
      <c r="E250" s="691"/>
      <c r="F250" s="692"/>
      <c r="H250" s="711"/>
      <c r="J250" s="691"/>
      <c r="K250" s="693"/>
      <c r="L250" s="693"/>
      <c r="M250" s="693"/>
      <c r="N250" s="693"/>
      <c r="P250" s="692"/>
      <c r="R250" s="692"/>
      <c r="T250" s="692"/>
      <c r="U250" s="692"/>
      <c r="V250" s="692"/>
      <c r="W250" s="692"/>
      <c r="AA250" s="691"/>
      <c r="AD250" s="711"/>
    </row>
    <row r="251" spans="5:30" ht="23.25" customHeight="1">
      <c r="E251" s="691"/>
      <c r="F251" s="692"/>
      <c r="H251" s="711"/>
      <c r="J251" s="691"/>
      <c r="K251" s="693"/>
      <c r="L251" s="693"/>
      <c r="M251" s="693"/>
      <c r="N251" s="693"/>
      <c r="P251" s="692"/>
      <c r="R251" s="692"/>
      <c r="T251" s="692"/>
      <c r="U251" s="692"/>
      <c r="V251" s="692"/>
      <c r="W251" s="692"/>
      <c r="AA251" s="691"/>
      <c r="AD251" s="711"/>
    </row>
    <row r="252" spans="5:30" ht="23.25" customHeight="1">
      <c r="E252" s="691"/>
      <c r="F252" s="692"/>
      <c r="H252" s="711"/>
      <c r="J252" s="691"/>
      <c r="K252" s="693"/>
      <c r="L252" s="693"/>
      <c r="M252" s="693"/>
      <c r="N252" s="693"/>
      <c r="P252" s="692"/>
      <c r="R252" s="692"/>
      <c r="T252" s="692"/>
      <c r="U252" s="692"/>
      <c r="V252" s="692"/>
      <c r="W252" s="692"/>
      <c r="AA252" s="691"/>
      <c r="AD252" s="711"/>
    </row>
    <row r="253" spans="5:30" ht="23.25" customHeight="1">
      <c r="E253" s="691"/>
      <c r="F253" s="692"/>
      <c r="H253" s="711"/>
      <c r="J253" s="691"/>
      <c r="K253" s="693"/>
      <c r="L253" s="693"/>
      <c r="M253" s="693"/>
      <c r="N253" s="693"/>
      <c r="P253" s="692"/>
      <c r="R253" s="692"/>
      <c r="T253" s="692"/>
      <c r="U253" s="692"/>
      <c r="V253" s="692"/>
      <c r="W253" s="692"/>
      <c r="AA253" s="691"/>
      <c r="AD253" s="711"/>
    </row>
    <row r="254" spans="5:30" ht="23.25" customHeight="1">
      <c r="E254" s="691"/>
      <c r="F254" s="692"/>
      <c r="H254" s="711"/>
      <c r="J254" s="691"/>
      <c r="K254" s="693"/>
      <c r="L254" s="693"/>
      <c r="M254" s="693"/>
      <c r="N254" s="693"/>
      <c r="P254" s="692"/>
      <c r="R254" s="692"/>
      <c r="T254" s="692"/>
      <c r="U254" s="692"/>
      <c r="V254" s="692"/>
      <c r="W254" s="692"/>
      <c r="AA254" s="691"/>
      <c r="AD254" s="711"/>
    </row>
    <row r="255" spans="5:30" ht="23.25" customHeight="1">
      <c r="E255" s="691"/>
      <c r="F255" s="692"/>
      <c r="H255" s="711"/>
      <c r="J255" s="691"/>
      <c r="K255" s="693"/>
      <c r="L255" s="693"/>
      <c r="M255" s="693"/>
      <c r="N255" s="693"/>
      <c r="P255" s="692"/>
      <c r="R255" s="692"/>
      <c r="T255" s="692"/>
      <c r="U255" s="692"/>
      <c r="V255" s="692"/>
      <c r="W255" s="692"/>
      <c r="AA255" s="691"/>
      <c r="AD255" s="711"/>
    </row>
    <row r="256" spans="5:30" ht="23.25" customHeight="1">
      <c r="E256" s="691"/>
      <c r="F256" s="692"/>
      <c r="H256" s="711"/>
      <c r="J256" s="691"/>
      <c r="K256" s="693"/>
      <c r="L256" s="693"/>
      <c r="M256" s="693"/>
      <c r="N256" s="693"/>
      <c r="P256" s="692"/>
      <c r="R256" s="692"/>
      <c r="T256" s="692"/>
      <c r="U256" s="692"/>
      <c r="V256" s="692"/>
      <c r="W256" s="692"/>
      <c r="AA256" s="691"/>
      <c r="AD256" s="711"/>
    </row>
    <row r="257" spans="5:30" ht="23.25" customHeight="1">
      <c r="E257" s="691"/>
      <c r="F257" s="692"/>
      <c r="H257" s="711"/>
      <c r="J257" s="691"/>
      <c r="K257" s="693"/>
      <c r="L257" s="693"/>
      <c r="M257" s="693"/>
      <c r="N257" s="693"/>
      <c r="P257" s="692"/>
      <c r="R257" s="692"/>
      <c r="T257" s="692"/>
      <c r="U257" s="692"/>
      <c r="V257" s="692"/>
      <c r="W257" s="692"/>
      <c r="AA257" s="691"/>
      <c r="AD257" s="711"/>
    </row>
    <row r="258" spans="5:30" ht="23.25" customHeight="1">
      <c r="E258" s="691"/>
      <c r="F258" s="692"/>
      <c r="H258" s="711"/>
      <c r="J258" s="691"/>
      <c r="K258" s="693"/>
      <c r="L258" s="693"/>
      <c r="M258" s="693"/>
      <c r="N258" s="693"/>
      <c r="P258" s="692"/>
      <c r="R258" s="692"/>
      <c r="T258" s="692"/>
      <c r="U258" s="692"/>
      <c r="V258" s="692"/>
      <c r="W258" s="692"/>
      <c r="AA258" s="691"/>
      <c r="AD258" s="711"/>
    </row>
    <row r="259" spans="5:30" ht="23.25" customHeight="1">
      <c r="E259" s="691"/>
      <c r="F259" s="692"/>
      <c r="H259" s="711"/>
      <c r="J259" s="691"/>
      <c r="K259" s="693"/>
      <c r="L259" s="693"/>
      <c r="M259" s="693"/>
      <c r="N259" s="693"/>
      <c r="P259" s="692"/>
      <c r="R259" s="692"/>
      <c r="T259" s="692"/>
      <c r="U259" s="692"/>
      <c r="V259" s="692"/>
      <c r="W259" s="692"/>
      <c r="AA259" s="691"/>
      <c r="AD259" s="711"/>
    </row>
    <row r="260" spans="5:30" ht="23.25" customHeight="1">
      <c r="E260" s="691"/>
      <c r="F260" s="692"/>
      <c r="H260" s="711"/>
      <c r="J260" s="691"/>
      <c r="K260" s="693"/>
      <c r="L260" s="693"/>
      <c r="M260" s="693"/>
      <c r="N260" s="693"/>
      <c r="P260" s="692"/>
      <c r="R260" s="692"/>
      <c r="T260" s="692"/>
      <c r="U260" s="692"/>
      <c r="V260" s="692"/>
      <c r="W260" s="692"/>
      <c r="AA260" s="691"/>
      <c r="AD260" s="711"/>
    </row>
    <row r="261" spans="5:30" ht="23.25" customHeight="1">
      <c r="E261" s="691"/>
      <c r="F261" s="692"/>
      <c r="H261" s="711"/>
      <c r="J261" s="691"/>
      <c r="K261" s="693"/>
      <c r="L261" s="693"/>
      <c r="M261" s="693"/>
      <c r="N261" s="693"/>
      <c r="P261" s="692"/>
      <c r="R261" s="692"/>
      <c r="T261" s="692"/>
      <c r="U261" s="692"/>
      <c r="V261" s="692"/>
      <c r="W261" s="692"/>
      <c r="AA261" s="691"/>
      <c r="AD261" s="711"/>
    </row>
    <row r="262" spans="5:30" ht="23.25" customHeight="1">
      <c r="E262" s="691"/>
      <c r="F262" s="692"/>
      <c r="H262" s="711"/>
      <c r="J262" s="691"/>
      <c r="K262" s="693"/>
      <c r="L262" s="693"/>
      <c r="M262" s="693"/>
      <c r="N262" s="693"/>
      <c r="P262" s="692"/>
      <c r="R262" s="692"/>
      <c r="T262" s="692"/>
      <c r="U262" s="692"/>
      <c r="V262" s="692"/>
      <c r="W262" s="692"/>
      <c r="AA262" s="691"/>
      <c r="AD262" s="711"/>
    </row>
    <row r="263" spans="5:30" ht="23.25" customHeight="1">
      <c r="E263" s="691"/>
      <c r="F263" s="692"/>
      <c r="H263" s="711"/>
      <c r="J263" s="691"/>
      <c r="K263" s="693"/>
      <c r="L263" s="693"/>
      <c r="M263" s="693"/>
      <c r="N263" s="693"/>
      <c r="P263" s="692"/>
      <c r="R263" s="692"/>
      <c r="T263" s="692"/>
      <c r="U263" s="692"/>
      <c r="V263" s="692"/>
      <c r="W263" s="692"/>
      <c r="AA263" s="691"/>
      <c r="AD263" s="711"/>
    </row>
    <row r="264" spans="5:30" ht="23.25" customHeight="1">
      <c r="E264" s="691"/>
      <c r="F264" s="692"/>
      <c r="H264" s="711"/>
      <c r="J264" s="691"/>
      <c r="K264" s="693"/>
      <c r="L264" s="693"/>
      <c r="M264" s="693"/>
      <c r="N264" s="693"/>
      <c r="P264" s="692"/>
      <c r="R264" s="692"/>
      <c r="T264" s="692"/>
      <c r="U264" s="692"/>
      <c r="V264" s="692"/>
      <c r="W264" s="692"/>
      <c r="AA264" s="691"/>
      <c r="AD264" s="711"/>
    </row>
    <row r="265" spans="5:30" ht="23.25" customHeight="1">
      <c r="E265" s="691"/>
      <c r="F265" s="692"/>
      <c r="H265" s="711"/>
      <c r="J265" s="691"/>
      <c r="K265" s="693"/>
      <c r="L265" s="693"/>
      <c r="M265" s="693"/>
      <c r="N265" s="693"/>
      <c r="P265" s="692"/>
      <c r="R265" s="692"/>
      <c r="T265" s="692"/>
      <c r="U265" s="692"/>
      <c r="V265" s="692"/>
      <c r="W265" s="692"/>
      <c r="AA265" s="691"/>
      <c r="AD265" s="711"/>
    </row>
    <row r="266" spans="5:30" ht="23.25" customHeight="1">
      <c r="E266" s="691"/>
      <c r="F266" s="692"/>
      <c r="H266" s="711"/>
      <c r="J266" s="691"/>
      <c r="K266" s="693"/>
      <c r="L266" s="693"/>
      <c r="M266" s="693"/>
      <c r="N266" s="693"/>
      <c r="P266" s="692"/>
      <c r="R266" s="692"/>
      <c r="T266" s="692"/>
      <c r="U266" s="692"/>
      <c r="V266" s="692"/>
      <c r="W266" s="692"/>
      <c r="AA266" s="691"/>
      <c r="AD266" s="711"/>
    </row>
    <row r="267" spans="5:30" ht="23.25" customHeight="1">
      <c r="E267" s="691"/>
      <c r="F267" s="692"/>
      <c r="H267" s="711"/>
      <c r="J267" s="691"/>
      <c r="K267" s="693"/>
      <c r="L267" s="693"/>
      <c r="M267" s="693"/>
      <c r="N267" s="693"/>
      <c r="P267" s="692"/>
      <c r="R267" s="692"/>
      <c r="T267" s="692"/>
      <c r="U267" s="692"/>
      <c r="V267" s="692"/>
      <c r="W267" s="692"/>
      <c r="AA267" s="691"/>
      <c r="AD267" s="711"/>
    </row>
    <row r="268" spans="5:30" ht="23.25" customHeight="1">
      <c r="E268" s="691"/>
      <c r="F268" s="692"/>
      <c r="H268" s="711"/>
      <c r="J268" s="691"/>
      <c r="K268" s="693"/>
      <c r="L268" s="693"/>
      <c r="M268" s="693"/>
      <c r="N268" s="693"/>
      <c r="P268" s="692"/>
      <c r="R268" s="692"/>
      <c r="T268" s="692"/>
      <c r="U268" s="692"/>
      <c r="V268" s="692"/>
      <c r="W268" s="692"/>
      <c r="AA268" s="691"/>
      <c r="AD268" s="711"/>
    </row>
    <row r="269" spans="5:30" ht="23.25" customHeight="1">
      <c r="E269" s="691"/>
      <c r="F269" s="692"/>
      <c r="H269" s="711"/>
      <c r="J269" s="691"/>
      <c r="K269" s="693"/>
      <c r="L269" s="693"/>
      <c r="M269" s="693"/>
      <c r="N269" s="693"/>
      <c r="P269" s="692"/>
      <c r="R269" s="692"/>
      <c r="T269" s="692"/>
      <c r="U269" s="692"/>
      <c r="V269" s="692"/>
      <c r="W269" s="692"/>
      <c r="AA269" s="691"/>
      <c r="AD269" s="711"/>
    </row>
    <row r="270" spans="5:30" ht="23.25" customHeight="1">
      <c r="E270" s="691"/>
      <c r="F270" s="692"/>
      <c r="H270" s="711"/>
      <c r="J270" s="691"/>
      <c r="K270" s="693"/>
      <c r="L270" s="693"/>
      <c r="M270" s="693"/>
      <c r="N270" s="693"/>
      <c r="P270" s="692"/>
      <c r="R270" s="692"/>
      <c r="T270" s="692"/>
      <c r="U270" s="692"/>
      <c r="V270" s="692"/>
      <c r="W270" s="692"/>
      <c r="AA270" s="691"/>
      <c r="AD270" s="711"/>
    </row>
    <row r="271" spans="5:30" ht="23.25" customHeight="1">
      <c r="E271" s="691"/>
      <c r="F271" s="692"/>
      <c r="H271" s="711"/>
      <c r="J271" s="691"/>
      <c r="K271" s="693"/>
      <c r="L271" s="693"/>
      <c r="M271" s="693"/>
      <c r="N271" s="693"/>
      <c r="P271" s="692"/>
      <c r="R271" s="692"/>
      <c r="T271" s="692"/>
      <c r="U271" s="692"/>
      <c r="V271" s="692"/>
      <c r="W271" s="692"/>
      <c r="AA271" s="691"/>
      <c r="AD271" s="711"/>
    </row>
    <row r="272" spans="5:30" ht="23.25" customHeight="1">
      <c r="E272" s="691"/>
      <c r="F272" s="692"/>
      <c r="H272" s="711"/>
      <c r="J272" s="691"/>
      <c r="K272" s="693"/>
      <c r="L272" s="693"/>
      <c r="M272" s="693"/>
      <c r="N272" s="693"/>
      <c r="P272" s="692"/>
      <c r="R272" s="692"/>
      <c r="T272" s="692"/>
      <c r="U272" s="692"/>
      <c r="V272" s="692"/>
      <c r="W272" s="692"/>
      <c r="AA272" s="691"/>
      <c r="AD272" s="711"/>
    </row>
    <row r="273" spans="5:30" ht="23.25" customHeight="1">
      <c r="E273" s="691"/>
      <c r="F273" s="692"/>
      <c r="H273" s="711"/>
      <c r="J273" s="691"/>
      <c r="K273" s="693"/>
      <c r="L273" s="693"/>
      <c r="M273" s="693"/>
      <c r="N273" s="693"/>
      <c r="P273" s="692"/>
      <c r="R273" s="692"/>
      <c r="T273" s="692"/>
      <c r="U273" s="692"/>
      <c r="V273" s="692"/>
      <c r="W273" s="692"/>
      <c r="AA273" s="691"/>
      <c r="AD273" s="711"/>
    </row>
    <row r="274" spans="5:30" ht="23.25" customHeight="1">
      <c r="E274" s="691"/>
      <c r="F274" s="692"/>
      <c r="H274" s="711"/>
      <c r="J274" s="691"/>
      <c r="K274" s="693"/>
      <c r="L274" s="693"/>
      <c r="M274" s="693"/>
      <c r="N274" s="693"/>
      <c r="P274" s="692"/>
      <c r="R274" s="692"/>
      <c r="T274" s="692"/>
      <c r="U274" s="692"/>
      <c r="V274" s="692"/>
      <c r="W274" s="692"/>
      <c r="AA274" s="691"/>
      <c r="AD274" s="711"/>
    </row>
    <row r="275" spans="5:30" ht="23.25" customHeight="1">
      <c r="E275" s="691"/>
      <c r="F275" s="692"/>
      <c r="H275" s="711"/>
      <c r="J275" s="691"/>
      <c r="K275" s="693"/>
      <c r="L275" s="693"/>
      <c r="M275" s="693"/>
      <c r="N275" s="693"/>
      <c r="P275" s="692"/>
      <c r="R275" s="692"/>
      <c r="T275" s="692"/>
      <c r="U275" s="692"/>
      <c r="V275" s="692"/>
      <c r="W275" s="692"/>
      <c r="AA275" s="691"/>
      <c r="AD275" s="711"/>
    </row>
    <row r="276" spans="5:30" ht="23.25" customHeight="1">
      <c r="E276" s="691"/>
      <c r="F276" s="692"/>
      <c r="H276" s="711"/>
      <c r="J276" s="691"/>
      <c r="K276" s="693"/>
      <c r="L276" s="693"/>
      <c r="M276" s="693"/>
      <c r="N276" s="693"/>
      <c r="P276" s="692"/>
      <c r="R276" s="692"/>
      <c r="T276" s="692"/>
      <c r="U276" s="692"/>
      <c r="V276" s="692"/>
      <c r="W276" s="692"/>
      <c r="AA276" s="691"/>
      <c r="AD276" s="711"/>
    </row>
    <row r="277" spans="5:30" ht="23.25" customHeight="1">
      <c r="E277" s="691"/>
      <c r="F277" s="692"/>
      <c r="H277" s="711"/>
      <c r="J277" s="691"/>
      <c r="K277" s="693"/>
      <c r="L277" s="693"/>
      <c r="M277" s="693"/>
      <c r="N277" s="693"/>
      <c r="P277" s="692"/>
      <c r="R277" s="692"/>
      <c r="T277" s="692"/>
      <c r="U277" s="692"/>
      <c r="V277" s="692"/>
      <c r="W277" s="692"/>
      <c r="AA277" s="691"/>
      <c r="AD277" s="711"/>
    </row>
    <row r="278" spans="5:30" ht="23.25" customHeight="1">
      <c r="E278" s="691"/>
      <c r="F278" s="692"/>
      <c r="H278" s="711"/>
      <c r="J278" s="691"/>
      <c r="K278" s="693"/>
      <c r="L278" s="693"/>
      <c r="M278" s="693"/>
      <c r="N278" s="693"/>
      <c r="P278" s="692"/>
      <c r="R278" s="692"/>
      <c r="T278" s="692"/>
      <c r="U278" s="692"/>
      <c r="V278" s="692"/>
      <c r="W278" s="692"/>
      <c r="AA278" s="691"/>
      <c r="AD278" s="711"/>
    </row>
    <row r="279" spans="5:30" ht="23.25" customHeight="1">
      <c r="E279" s="691"/>
      <c r="F279" s="692"/>
      <c r="H279" s="711"/>
      <c r="J279" s="691"/>
      <c r="K279" s="693"/>
      <c r="L279" s="693"/>
      <c r="M279" s="693"/>
      <c r="N279" s="693"/>
      <c r="P279" s="692"/>
      <c r="R279" s="692"/>
      <c r="T279" s="692"/>
      <c r="U279" s="692"/>
      <c r="V279" s="692"/>
      <c r="W279" s="692"/>
      <c r="AA279" s="691"/>
      <c r="AD279" s="711"/>
    </row>
    <row r="280" spans="5:30" ht="23.25" customHeight="1">
      <c r="E280" s="691"/>
      <c r="F280" s="692"/>
      <c r="H280" s="711"/>
      <c r="J280" s="691"/>
      <c r="K280" s="693"/>
      <c r="L280" s="693"/>
      <c r="M280" s="693"/>
      <c r="N280" s="693"/>
      <c r="P280" s="692"/>
      <c r="R280" s="692"/>
      <c r="T280" s="692"/>
      <c r="U280" s="692"/>
      <c r="V280" s="692"/>
      <c r="W280" s="692"/>
      <c r="AA280" s="691"/>
      <c r="AD280" s="711"/>
    </row>
    <row r="281" spans="5:30" ht="23.25" customHeight="1">
      <c r="E281" s="691"/>
      <c r="F281" s="692"/>
      <c r="H281" s="711"/>
      <c r="J281" s="691"/>
      <c r="K281" s="693"/>
      <c r="L281" s="693"/>
      <c r="M281" s="693"/>
      <c r="N281" s="693"/>
      <c r="P281" s="692"/>
      <c r="R281" s="692"/>
      <c r="T281" s="692"/>
      <c r="U281" s="692"/>
      <c r="V281" s="692"/>
      <c r="W281" s="692"/>
      <c r="AA281" s="691"/>
      <c r="AD281" s="711"/>
    </row>
    <row r="282" spans="5:30" ht="23.25" customHeight="1">
      <c r="E282" s="691"/>
      <c r="F282" s="692"/>
      <c r="H282" s="711"/>
      <c r="J282" s="691"/>
      <c r="K282" s="693"/>
      <c r="L282" s="693"/>
      <c r="M282" s="693"/>
      <c r="N282" s="693"/>
      <c r="P282" s="692"/>
      <c r="R282" s="692"/>
      <c r="T282" s="692"/>
      <c r="U282" s="692"/>
      <c r="V282" s="692"/>
      <c r="W282" s="692"/>
      <c r="AA282" s="691"/>
      <c r="AD282" s="711"/>
    </row>
    <row r="283" spans="5:30" ht="23.25" customHeight="1">
      <c r="E283" s="691"/>
      <c r="F283" s="692"/>
      <c r="H283" s="711"/>
      <c r="J283" s="691"/>
      <c r="K283" s="693"/>
      <c r="L283" s="693"/>
      <c r="M283" s="693"/>
      <c r="N283" s="693"/>
      <c r="P283" s="692"/>
      <c r="R283" s="692"/>
      <c r="T283" s="692"/>
      <c r="U283" s="692"/>
      <c r="V283" s="692"/>
      <c r="W283" s="692"/>
      <c r="AA283" s="691"/>
      <c r="AD283" s="711"/>
    </row>
    <row r="284" spans="5:30" ht="23.25" customHeight="1">
      <c r="E284" s="691"/>
      <c r="F284" s="692"/>
      <c r="H284" s="711"/>
      <c r="J284" s="691"/>
      <c r="K284" s="693"/>
      <c r="L284" s="693"/>
      <c r="M284" s="693"/>
      <c r="N284" s="693"/>
      <c r="P284" s="692"/>
      <c r="R284" s="692"/>
      <c r="T284" s="692"/>
      <c r="U284" s="692"/>
      <c r="V284" s="692"/>
      <c r="W284" s="692"/>
      <c r="AA284" s="691"/>
      <c r="AD284" s="711"/>
    </row>
    <row r="285" spans="5:30" ht="23.25" customHeight="1">
      <c r="E285" s="691"/>
      <c r="F285" s="692"/>
      <c r="H285" s="711"/>
      <c r="J285" s="691"/>
      <c r="K285" s="693"/>
      <c r="L285" s="693"/>
      <c r="M285" s="693"/>
      <c r="N285" s="693"/>
      <c r="P285" s="692"/>
      <c r="R285" s="692"/>
      <c r="T285" s="692"/>
      <c r="U285" s="692"/>
      <c r="V285" s="692"/>
      <c r="W285" s="692"/>
      <c r="AA285" s="691"/>
      <c r="AD285" s="711"/>
    </row>
    <row r="286" spans="5:30" ht="23.25" customHeight="1">
      <c r="E286" s="691"/>
      <c r="F286" s="692"/>
      <c r="H286" s="711"/>
      <c r="J286" s="691"/>
      <c r="K286" s="693"/>
      <c r="L286" s="693"/>
      <c r="M286" s="693"/>
      <c r="N286" s="693"/>
      <c r="P286" s="692"/>
      <c r="R286" s="692"/>
      <c r="T286" s="692"/>
      <c r="U286" s="692"/>
      <c r="V286" s="692"/>
      <c r="W286" s="692"/>
      <c r="AA286" s="691"/>
      <c r="AD286" s="711"/>
    </row>
    <row r="287" spans="5:30" ht="23.25" customHeight="1">
      <c r="E287" s="691"/>
      <c r="F287" s="692"/>
      <c r="H287" s="711"/>
      <c r="J287" s="691"/>
      <c r="K287" s="693"/>
      <c r="L287" s="693"/>
      <c r="M287" s="693"/>
      <c r="N287" s="693"/>
      <c r="P287" s="692"/>
      <c r="R287" s="692"/>
      <c r="T287" s="692"/>
      <c r="U287" s="692"/>
      <c r="V287" s="692"/>
      <c r="W287" s="692"/>
      <c r="AA287" s="691"/>
      <c r="AD287" s="711"/>
    </row>
    <row r="288" spans="5:30" ht="23.25" customHeight="1">
      <c r="E288" s="691"/>
      <c r="F288" s="692"/>
      <c r="H288" s="711"/>
      <c r="J288" s="691"/>
      <c r="K288" s="693"/>
      <c r="L288" s="693"/>
      <c r="M288" s="693"/>
      <c r="N288" s="693"/>
      <c r="P288" s="692"/>
      <c r="R288" s="692"/>
      <c r="T288" s="692"/>
      <c r="U288" s="692"/>
      <c r="V288" s="692"/>
      <c r="W288" s="692"/>
      <c r="AA288" s="691"/>
      <c r="AD288" s="711"/>
    </row>
    <row r="289" spans="5:30" ht="23.25" customHeight="1">
      <c r="E289" s="691"/>
      <c r="F289" s="692"/>
      <c r="H289" s="711"/>
      <c r="J289" s="691"/>
      <c r="K289" s="693"/>
      <c r="L289" s="693"/>
      <c r="M289" s="693"/>
      <c r="N289" s="693"/>
      <c r="P289" s="692"/>
      <c r="R289" s="692"/>
      <c r="T289" s="692"/>
      <c r="U289" s="692"/>
      <c r="V289" s="692"/>
      <c r="W289" s="692"/>
      <c r="AA289" s="691"/>
      <c r="AD289" s="711"/>
    </row>
    <row r="290" spans="5:30" ht="23.25" customHeight="1">
      <c r="E290" s="691"/>
      <c r="F290" s="692"/>
      <c r="H290" s="711"/>
      <c r="J290" s="691"/>
      <c r="K290" s="693"/>
      <c r="L290" s="693"/>
      <c r="M290" s="693"/>
      <c r="N290" s="693"/>
      <c r="P290" s="692"/>
      <c r="R290" s="692"/>
      <c r="T290" s="692"/>
      <c r="U290" s="692"/>
      <c r="V290" s="692"/>
      <c r="W290" s="692"/>
      <c r="AA290" s="691"/>
      <c r="AD290" s="711"/>
    </row>
    <row r="291" spans="5:30" ht="23.25" customHeight="1">
      <c r="E291" s="691"/>
      <c r="F291" s="692"/>
      <c r="H291" s="711"/>
      <c r="J291" s="691"/>
      <c r="K291" s="693"/>
      <c r="L291" s="693"/>
      <c r="M291" s="693"/>
      <c r="N291" s="693"/>
      <c r="P291" s="692"/>
      <c r="R291" s="692"/>
      <c r="T291" s="692"/>
      <c r="U291" s="692"/>
      <c r="V291" s="692"/>
      <c r="W291" s="692"/>
      <c r="AA291" s="691"/>
      <c r="AD291" s="711"/>
    </row>
    <row r="292" spans="5:30" ht="23.25" customHeight="1">
      <c r="E292" s="691"/>
      <c r="F292" s="692"/>
      <c r="H292" s="711"/>
      <c r="J292" s="691"/>
      <c r="K292" s="693"/>
      <c r="L292" s="693"/>
      <c r="M292" s="693"/>
      <c r="N292" s="693"/>
      <c r="P292" s="692"/>
      <c r="R292" s="692"/>
      <c r="T292" s="692"/>
      <c r="U292" s="692"/>
      <c r="V292" s="692"/>
      <c r="W292" s="692"/>
      <c r="AA292" s="691"/>
      <c r="AD292" s="711"/>
    </row>
    <row r="293" spans="5:30" ht="23.25" customHeight="1">
      <c r="E293" s="691"/>
      <c r="F293" s="692"/>
      <c r="H293" s="711"/>
      <c r="J293" s="691"/>
      <c r="K293" s="693"/>
      <c r="L293" s="693"/>
      <c r="M293" s="693"/>
      <c r="N293" s="693"/>
      <c r="P293" s="692"/>
      <c r="R293" s="692"/>
      <c r="T293" s="692"/>
      <c r="U293" s="692"/>
      <c r="V293" s="692"/>
      <c r="W293" s="692"/>
      <c r="AA293" s="691"/>
      <c r="AD293" s="711"/>
    </row>
    <row r="294" spans="5:30" ht="23.25" customHeight="1">
      <c r="E294" s="691"/>
      <c r="F294" s="692"/>
      <c r="H294" s="711"/>
      <c r="J294" s="691"/>
      <c r="K294" s="693"/>
      <c r="L294" s="693"/>
      <c r="M294" s="693"/>
      <c r="N294" s="693"/>
      <c r="P294" s="692"/>
      <c r="R294" s="692"/>
      <c r="T294" s="692"/>
      <c r="U294" s="692"/>
      <c r="V294" s="692"/>
      <c r="W294" s="692"/>
      <c r="AA294" s="691"/>
      <c r="AD294" s="711"/>
    </row>
    <row r="295" spans="5:30" ht="23.25" customHeight="1">
      <c r="E295" s="691"/>
      <c r="F295" s="692"/>
      <c r="H295" s="711"/>
      <c r="J295" s="691"/>
      <c r="K295" s="693"/>
      <c r="L295" s="693"/>
      <c r="M295" s="693"/>
      <c r="N295" s="693"/>
      <c r="P295" s="692"/>
      <c r="R295" s="692"/>
      <c r="T295" s="692"/>
      <c r="U295" s="692"/>
      <c r="V295" s="692"/>
      <c r="W295" s="692"/>
      <c r="AA295" s="691"/>
      <c r="AD295" s="711"/>
    </row>
    <row r="296" spans="5:30" ht="23.25" customHeight="1">
      <c r="E296" s="691"/>
      <c r="F296" s="692"/>
      <c r="H296" s="711"/>
      <c r="J296" s="691"/>
      <c r="K296" s="693"/>
      <c r="L296" s="693"/>
      <c r="M296" s="693"/>
      <c r="N296" s="693"/>
      <c r="P296" s="692"/>
      <c r="R296" s="692"/>
      <c r="T296" s="692"/>
      <c r="U296" s="692"/>
      <c r="V296" s="692"/>
      <c r="W296" s="692"/>
      <c r="AA296" s="691"/>
      <c r="AD296" s="711"/>
    </row>
    <row r="297" spans="5:30" ht="23.25" customHeight="1">
      <c r="E297" s="691"/>
      <c r="F297" s="692"/>
      <c r="H297" s="711"/>
      <c r="J297" s="691"/>
      <c r="K297" s="693"/>
      <c r="L297" s="693"/>
      <c r="M297" s="693"/>
      <c r="N297" s="693"/>
      <c r="P297" s="692"/>
      <c r="R297" s="692"/>
      <c r="T297" s="692"/>
      <c r="U297" s="692"/>
      <c r="V297" s="692"/>
      <c r="W297" s="692"/>
      <c r="AA297" s="691"/>
      <c r="AD297" s="711"/>
    </row>
    <row r="298" spans="5:30" ht="23.25" customHeight="1">
      <c r="E298" s="691"/>
      <c r="F298" s="692"/>
      <c r="H298" s="711"/>
      <c r="J298" s="691"/>
      <c r="K298" s="693"/>
      <c r="L298" s="693"/>
      <c r="M298" s="693"/>
      <c r="N298" s="693"/>
      <c r="P298" s="692"/>
      <c r="R298" s="692"/>
      <c r="T298" s="692"/>
      <c r="U298" s="692"/>
      <c r="V298" s="692"/>
      <c r="W298" s="692"/>
      <c r="AA298" s="691"/>
      <c r="AD298" s="711"/>
    </row>
    <row r="299" spans="5:30" ht="23.25" customHeight="1">
      <c r="E299" s="691"/>
      <c r="F299" s="692"/>
      <c r="H299" s="711"/>
      <c r="J299" s="691"/>
      <c r="K299" s="693"/>
      <c r="L299" s="693"/>
      <c r="M299" s="693"/>
      <c r="N299" s="693"/>
      <c r="P299" s="692"/>
      <c r="R299" s="692"/>
      <c r="T299" s="692"/>
      <c r="U299" s="692"/>
      <c r="V299" s="692"/>
      <c r="W299" s="692"/>
      <c r="AA299" s="691"/>
      <c r="AD299" s="711"/>
    </row>
    <row r="300" spans="5:30" ht="23.25" customHeight="1">
      <c r="E300" s="691"/>
      <c r="F300" s="692"/>
      <c r="H300" s="711"/>
      <c r="J300" s="691"/>
      <c r="K300" s="693"/>
      <c r="L300" s="693"/>
      <c r="M300" s="693"/>
      <c r="N300" s="693"/>
      <c r="P300" s="692"/>
      <c r="R300" s="692"/>
      <c r="T300" s="692"/>
      <c r="U300" s="692"/>
      <c r="V300" s="692"/>
      <c r="W300" s="692"/>
      <c r="AA300" s="691"/>
      <c r="AD300" s="711"/>
    </row>
    <row r="301" spans="5:30" ht="23.25" customHeight="1">
      <c r="E301" s="691"/>
      <c r="F301" s="692"/>
      <c r="H301" s="711"/>
      <c r="J301" s="691"/>
      <c r="K301" s="693"/>
      <c r="L301" s="693"/>
      <c r="M301" s="693"/>
      <c r="N301" s="693"/>
      <c r="P301" s="692"/>
      <c r="R301" s="692"/>
      <c r="T301" s="692"/>
      <c r="U301" s="692"/>
      <c r="V301" s="692"/>
      <c r="W301" s="692"/>
      <c r="AA301" s="691"/>
      <c r="AD301" s="711"/>
    </row>
    <row r="302" spans="5:30" ht="23.25" customHeight="1">
      <c r="E302" s="691"/>
      <c r="F302" s="692"/>
      <c r="H302" s="711"/>
      <c r="J302" s="691"/>
      <c r="K302" s="693"/>
      <c r="L302" s="693"/>
      <c r="M302" s="693"/>
      <c r="N302" s="693"/>
      <c r="P302" s="692"/>
      <c r="R302" s="692"/>
      <c r="T302" s="692"/>
      <c r="U302" s="692"/>
      <c r="V302" s="692"/>
      <c r="W302" s="692"/>
      <c r="AA302" s="691"/>
      <c r="AD302" s="711"/>
    </row>
    <row r="303" spans="5:30" ht="23.25" customHeight="1">
      <c r="E303" s="691"/>
      <c r="F303" s="692"/>
      <c r="H303" s="711"/>
      <c r="J303" s="691"/>
      <c r="K303" s="693"/>
      <c r="L303" s="693"/>
      <c r="M303" s="693"/>
      <c r="N303" s="693"/>
      <c r="P303" s="692"/>
      <c r="R303" s="692"/>
      <c r="T303" s="692"/>
      <c r="U303" s="692"/>
      <c r="V303" s="692"/>
      <c r="W303" s="692"/>
      <c r="AA303" s="691"/>
      <c r="AD303" s="711"/>
    </row>
    <row r="304" spans="5:30" ht="23.25" customHeight="1">
      <c r="E304" s="691"/>
      <c r="F304" s="692"/>
      <c r="H304" s="711"/>
      <c r="J304" s="691"/>
      <c r="K304" s="693"/>
      <c r="L304" s="693"/>
      <c r="M304" s="693"/>
      <c r="N304" s="693"/>
      <c r="P304" s="692"/>
      <c r="R304" s="692"/>
      <c r="T304" s="692"/>
      <c r="U304" s="692"/>
      <c r="V304" s="692"/>
      <c r="W304" s="692"/>
      <c r="AA304" s="691"/>
      <c r="AD304" s="711"/>
    </row>
    <row r="305" spans="5:30" ht="23.25" customHeight="1">
      <c r="E305" s="691"/>
      <c r="F305" s="692"/>
      <c r="H305" s="711"/>
      <c r="J305" s="691"/>
      <c r="K305" s="693"/>
      <c r="L305" s="693"/>
      <c r="M305" s="693"/>
      <c r="N305" s="693"/>
      <c r="P305" s="692"/>
      <c r="R305" s="692"/>
      <c r="T305" s="692"/>
      <c r="U305" s="692"/>
      <c r="V305" s="692"/>
      <c r="W305" s="692"/>
      <c r="AA305" s="691"/>
      <c r="AD305" s="711"/>
    </row>
    <row r="306" spans="5:30" ht="23.25" customHeight="1">
      <c r="E306" s="691"/>
      <c r="F306" s="692"/>
      <c r="H306" s="711"/>
      <c r="J306" s="691"/>
      <c r="K306" s="693"/>
      <c r="L306" s="693"/>
      <c r="M306" s="693"/>
      <c r="N306" s="693"/>
      <c r="P306" s="692"/>
      <c r="R306" s="692"/>
      <c r="T306" s="692"/>
      <c r="U306" s="692"/>
      <c r="V306" s="692"/>
      <c r="W306" s="692"/>
      <c r="AA306" s="691"/>
      <c r="AD306" s="711"/>
    </row>
    <row r="307" spans="5:30" ht="23.25" customHeight="1">
      <c r="E307" s="691"/>
      <c r="F307" s="692"/>
      <c r="H307" s="711"/>
      <c r="J307" s="691"/>
      <c r="K307" s="693"/>
      <c r="L307" s="693"/>
      <c r="M307" s="693"/>
      <c r="N307" s="693"/>
      <c r="P307" s="692"/>
      <c r="R307" s="692"/>
      <c r="T307" s="692"/>
      <c r="U307" s="692"/>
      <c r="V307" s="692"/>
      <c r="W307" s="692"/>
      <c r="AA307" s="691"/>
      <c r="AD307" s="711"/>
    </row>
    <row r="308" spans="5:30" ht="23.25" customHeight="1">
      <c r="E308" s="691"/>
      <c r="F308" s="692"/>
      <c r="H308" s="711"/>
      <c r="J308" s="691"/>
      <c r="K308" s="693"/>
      <c r="L308" s="693"/>
      <c r="M308" s="693"/>
      <c r="N308" s="693"/>
      <c r="P308" s="692"/>
      <c r="R308" s="692"/>
      <c r="T308" s="692"/>
      <c r="U308" s="692"/>
      <c r="V308" s="692"/>
      <c r="W308" s="692"/>
      <c r="AA308" s="691"/>
      <c r="AD308" s="711"/>
    </row>
    <row r="309" spans="5:30" ht="23.25" customHeight="1">
      <c r="E309" s="691"/>
      <c r="F309" s="692"/>
      <c r="H309" s="711"/>
      <c r="J309" s="691"/>
      <c r="K309" s="693"/>
      <c r="L309" s="693"/>
      <c r="M309" s="693"/>
      <c r="N309" s="693"/>
      <c r="P309" s="692"/>
      <c r="R309" s="692"/>
      <c r="T309" s="692"/>
      <c r="U309" s="692"/>
      <c r="V309" s="692"/>
      <c r="W309" s="692"/>
      <c r="AA309" s="691"/>
      <c r="AD309" s="711"/>
    </row>
    <row r="310" spans="5:30" ht="23.25" customHeight="1">
      <c r="E310" s="691"/>
      <c r="F310" s="692"/>
      <c r="H310" s="711"/>
      <c r="J310" s="691"/>
      <c r="K310" s="693"/>
      <c r="L310" s="693"/>
      <c r="M310" s="693"/>
      <c r="N310" s="693"/>
      <c r="P310" s="692"/>
      <c r="R310" s="692"/>
      <c r="T310" s="692"/>
      <c r="U310" s="692"/>
      <c r="V310" s="692"/>
      <c r="W310" s="692"/>
      <c r="AA310" s="691"/>
      <c r="AD310" s="711"/>
    </row>
    <row r="311" spans="5:30" ht="23.25" customHeight="1">
      <c r="E311" s="691"/>
      <c r="F311" s="692"/>
      <c r="H311" s="711"/>
      <c r="J311" s="691"/>
      <c r="K311" s="693"/>
      <c r="L311" s="693"/>
      <c r="M311" s="693"/>
      <c r="N311" s="693"/>
      <c r="P311" s="692"/>
      <c r="R311" s="692"/>
      <c r="T311" s="692"/>
      <c r="U311" s="692"/>
      <c r="V311" s="692"/>
      <c r="W311" s="692"/>
      <c r="AA311" s="691"/>
      <c r="AD311" s="711"/>
    </row>
    <row r="312" spans="5:30" ht="23.25" customHeight="1">
      <c r="E312" s="691"/>
      <c r="F312" s="692"/>
      <c r="H312" s="711"/>
      <c r="J312" s="691"/>
      <c r="K312" s="693"/>
      <c r="L312" s="693"/>
      <c r="M312" s="693"/>
      <c r="N312" s="693"/>
      <c r="P312" s="692"/>
      <c r="R312" s="692"/>
      <c r="T312" s="692"/>
      <c r="U312" s="692"/>
      <c r="V312" s="692"/>
      <c r="W312" s="692"/>
      <c r="AA312" s="691"/>
      <c r="AD312" s="711"/>
    </row>
    <row r="313" spans="5:30" ht="23.25" customHeight="1">
      <c r="E313" s="691"/>
      <c r="F313" s="692"/>
      <c r="H313" s="711"/>
      <c r="J313" s="691"/>
      <c r="K313" s="693"/>
      <c r="L313" s="693"/>
      <c r="M313" s="693"/>
      <c r="N313" s="693"/>
      <c r="P313" s="692"/>
      <c r="R313" s="692"/>
      <c r="T313" s="692"/>
      <c r="U313" s="692"/>
      <c r="V313" s="692"/>
      <c r="W313" s="692"/>
      <c r="AA313" s="691"/>
      <c r="AD313" s="711"/>
    </row>
    <row r="314" spans="5:30" ht="23.25" customHeight="1">
      <c r="E314" s="691"/>
      <c r="F314" s="692"/>
      <c r="H314" s="711"/>
      <c r="J314" s="691"/>
      <c r="K314" s="693"/>
      <c r="L314" s="693"/>
      <c r="M314" s="693"/>
      <c r="N314" s="693"/>
      <c r="P314" s="692"/>
      <c r="R314" s="692"/>
      <c r="T314" s="692"/>
      <c r="U314" s="692"/>
      <c r="V314" s="692"/>
      <c r="W314" s="692"/>
      <c r="AA314" s="691"/>
      <c r="AD314" s="711"/>
    </row>
    <row r="315" spans="5:30" ht="23.25" customHeight="1">
      <c r="E315" s="691"/>
      <c r="F315" s="692"/>
      <c r="H315" s="711"/>
      <c r="J315" s="691"/>
      <c r="K315" s="693"/>
      <c r="L315" s="693"/>
      <c r="M315" s="693"/>
      <c r="N315" s="693"/>
      <c r="P315" s="692"/>
      <c r="R315" s="692"/>
      <c r="T315" s="692"/>
      <c r="U315" s="692"/>
      <c r="V315" s="692"/>
      <c r="W315" s="692"/>
      <c r="AA315" s="691"/>
      <c r="AD315" s="711"/>
    </row>
    <row r="316" spans="5:30" ht="23.25" customHeight="1">
      <c r="E316" s="691"/>
      <c r="F316" s="692"/>
      <c r="H316" s="711"/>
      <c r="J316" s="691"/>
      <c r="K316" s="693"/>
      <c r="L316" s="693"/>
      <c r="M316" s="693"/>
      <c r="N316" s="693"/>
      <c r="P316" s="692"/>
      <c r="R316" s="692"/>
      <c r="T316" s="692"/>
      <c r="U316" s="692"/>
      <c r="V316" s="692"/>
      <c r="W316" s="692"/>
      <c r="AA316" s="691"/>
      <c r="AD316" s="711"/>
    </row>
    <row r="317" spans="5:30" ht="23.25" customHeight="1">
      <c r="E317" s="691"/>
      <c r="F317" s="692"/>
      <c r="H317" s="711"/>
      <c r="J317" s="691"/>
      <c r="K317" s="693"/>
      <c r="L317" s="693"/>
      <c r="M317" s="693"/>
      <c r="N317" s="693"/>
      <c r="P317" s="692"/>
      <c r="R317" s="692"/>
      <c r="T317" s="692"/>
      <c r="U317" s="692"/>
      <c r="V317" s="692"/>
      <c r="W317" s="692"/>
      <c r="AA317" s="691"/>
      <c r="AD317" s="711"/>
    </row>
    <row r="318" spans="5:30" ht="23.25" customHeight="1">
      <c r="E318" s="691"/>
      <c r="F318" s="692"/>
      <c r="H318" s="711"/>
      <c r="J318" s="691"/>
      <c r="K318" s="693"/>
      <c r="L318" s="693"/>
      <c r="M318" s="693"/>
      <c r="N318" s="693"/>
      <c r="P318" s="692"/>
      <c r="R318" s="692"/>
      <c r="T318" s="692"/>
      <c r="U318" s="692"/>
      <c r="V318" s="692"/>
      <c r="W318" s="692"/>
      <c r="AA318" s="691"/>
      <c r="AD318" s="711"/>
    </row>
    <row r="319" spans="5:30" ht="23.25" customHeight="1">
      <c r="E319" s="691"/>
      <c r="F319" s="692"/>
      <c r="H319" s="711"/>
      <c r="J319" s="691"/>
      <c r="K319" s="693"/>
      <c r="L319" s="693"/>
      <c r="M319" s="693"/>
      <c r="N319" s="693"/>
      <c r="P319" s="692"/>
      <c r="R319" s="692"/>
      <c r="T319" s="692"/>
      <c r="U319" s="692"/>
      <c r="V319" s="692"/>
      <c r="W319" s="692"/>
      <c r="AA319" s="691"/>
      <c r="AD319" s="711"/>
    </row>
    <row r="320" spans="5:30" ht="23.25" customHeight="1">
      <c r="E320" s="691"/>
      <c r="F320" s="692"/>
      <c r="H320" s="711"/>
      <c r="J320" s="691"/>
      <c r="K320" s="693"/>
      <c r="L320" s="693"/>
      <c r="M320" s="693"/>
      <c r="N320" s="693"/>
      <c r="P320" s="692"/>
      <c r="R320" s="692"/>
      <c r="T320" s="692"/>
      <c r="U320" s="692"/>
      <c r="V320" s="692"/>
      <c r="W320" s="692"/>
      <c r="AA320" s="691"/>
      <c r="AD320" s="711"/>
    </row>
    <row r="321" spans="5:30" ht="23.25" customHeight="1">
      <c r="E321" s="691"/>
      <c r="F321" s="692"/>
      <c r="H321" s="711"/>
      <c r="J321" s="691"/>
      <c r="K321" s="693"/>
      <c r="L321" s="693"/>
      <c r="M321" s="693"/>
      <c r="N321" s="693"/>
      <c r="P321" s="692"/>
      <c r="R321" s="692"/>
      <c r="T321" s="692"/>
      <c r="U321" s="692"/>
      <c r="V321" s="692"/>
      <c r="W321" s="692"/>
      <c r="AA321" s="691"/>
      <c r="AD321" s="711"/>
    </row>
    <row r="322" spans="5:30" ht="23.25" customHeight="1">
      <c r="E322" s="691"/>
      <c r="F322" s="692"/>
      <c r="H322" s="711"/>
      <c r="J322" s="691"/>
      <c r="K322" s="693"/>
      <c r="L322" s="693"/>
      <c r="M322" s="693"/>
      <c r="N322" s="693"/>
      <c r="P322" s="692"/>
      <c r="R322" s="692"/>
      <c r="T322" s="692"/>
      <c r="U322" s="692"/>
      <c r="V322" s="692"/>
      <c r="W322" s="692"/>
      <c r="AA322" s="691"/>
      <c r="AD322" s="711"/>
    </row>
    <row r="323" spans="5:30" ht="23.25" customHeight="1">
      <c r="E323" s="691"/>
      <c r="F323" s="692"/>
      <c r="H323" s="711"/>
      <c r="J323" s="691"/>
      <c r="K323" s="693"/>
      <c r="L323" s="693"/>
      <c r="M323" s="693"/>
      <c r="N323" s="693"/>
      <c r="P323" s="692"/>
      <c r="R323" s="692"/>
      <c r="T323" s="692"/>
      <c r="U323" s="692"/>
      <c r="V323" s="692"/>
      <c r="W323" s="692"/>
      <c r="AA323" s="691"/>
      <c r="AD323" s="711"/>
    </row>
    <row r="324" spans="5:30" ht="23.25" customHeight="1">
      <c r="E324" s="691"/>
      <c r="F324" s="692"/>
      <c r="H324" s="711"/>
      <c r="J324" s="691"/>
      <c r="K324" s="693"/>
      <c r="L324" s="693"/>
      <c r="M324" s="693"/>
      <c r="N324" s="693"/>
      <c r="P324" s="692"/>
      <c r="R324" s="692"/>
      <c r="T324" s="692"/>
      <c r="U324" s="692"/>
      <c r="V324" s="692"/>
      <c r="W324" s="692"/>
      <c r="AA324" s="691"/>
      <c r="AD324" s="711"/>
    </row>
    <row r="325" spans="5:30" ht="23.25" customHeight="1">
      <c r="E325" s="691"/>
      <c r="F325" s="692"/>
      <c r="H325" s="711"/>
      <c r="J325" s="691"/>
      <c r="K325" s="693"/>
      <c r="L325" s="693"/>
      <c r="M325" s="693"/>
      <c r="N325" s="693"/>
      <c r="P325" s="692"/>
      <c r="R325" s="692"/>
      <c r="T325" s="692"/>
      <c r="U325" s="692"/>
      <c r="V325" s="692"/>
      <c r="W325" s="692"/>
      <c r="AA325" s="691"/>
      <c r="AD325" s="711"/>
    </row>
    <row r="326" spans="5:30" ht="23.25" customHeight="1">
      <c r="E326" s="691"/>
      <c r="F326" s="692"/>
      <c r="H326" s="711"/>
      <c r="J326" s="691"/>
      <c r="K326" s="693"/>
      <c r="L326" s="693"/>
      <c r="M326" s="693"/>
      <c r="N326" s="693"/>
      <c r="P326" s="692"/>
      <c r="R326" s="692"/>
      <c r="T326" s="692"/>
      <c r="U326" s="692"/>
      <c r="V326" s="692"/>
      <c r="W326" s="692"/>
      <c r="AA326" s="691"/>
      <c r="AD326" s="711"/>
    </row>
    <row r="327" spans="5:30" ht="23.25" customHeight="1">
      <c r="E327" s="691"/>
      <c r="F327" s="692"/>
      <c r="H327" s="711"/>
      <c r="J327" s="691"/>
      <c r="K327" s="693"/>
      <c r="L327" s="693"/>
      <c r="M327" s="693"/>
      <c r="N327" s="693"/>
      <c r="P327" s="692"/>
      <c r="R327" s="692"/>
      <c r="T327" s="692"/>
      <c r="U327" s="692"/>
      <c r="V327" s="692"/>
      <c r="W327" s="692"/>
      <c r="AA327" s="691"/>
      <c r="AD327" s="711"/>
    </row>
    <row r="328" spans="5:30" ht="23.25" customHeight="1">
      <c r="E328" s="691"/>
      <c r="F328" s="692"/>
      <c r="H328" s="711"/>
      <c r="J328" s="691"/>
      <c r="K328" s="693"/>
      <c r="L328" s="693"/>
      <c r="M328" s="693"/>
      <c r="N328" s="693"/>
      <c r="P328" s="692"/>
      <c r="R328" s="692"/>
      <c r="T328" s="692"/>
      <c r="U328" s="692"/>
      <c r="V328" s="692"/>
      <c r="W328" s="692"/>
      <c r="AA328" s="691"/>
      <c r="AD328" s="711"/>
    </row>
    <row r="329" spans="5:30" ht="23.25" customHeight="1">
      <c r="E329" s="691"/>
      <c r="F329" s="692"/>
      <c r="H329" s="711"/>
      <c r="J329" s="691"/>
      <c r="K329" s="693"/>
      <c r="L329" s="693"/>
      <c r="M329" s="693"/>
      <c r="N329" s="693"/>
      <c r="P329" s="692"/>
      <c r="R329" s="692"/>
      <c r="T329" s="692"/>
      <c r="U329" s="692"/>
      <c r="V329" s="692"/>
      <c r="W329" s="692"/>
      <c r="AA329" s="691"/>
      <c r="AD329" s="711"/>
    </row>
    <row r="330" spans="5:30" ht="23.25" customHeight="1">
      <c r="E330" s="691"/>
      <c r="F330" s="692"/>
      <c r="H330" s="711"/>
      <c r="J330" s="691"/>
      <c r="K330" s="693"/>
      <c r="L330" s="693"/>
      <c r="M330" s="693"/>
      <c r="N330" s="693"/>
      <c r="P330" s="692"/>
      <c r="R330" s="692"/>
      <c r="T330" s="692"/>
      <c r="U330" s="692"/>
      <c r="V330" s="692"/>
      <c r="W330" s="692"/>
      <c r="AA330" s="691"/>
      <c r="AD330" s="711"/>
    </row>
    <row r="331" spans="5:30" ht="23.25" customHeight="1">
      <c r="E331" s="691"/>
      <c r="F331" s="692"/>
      <c r="H331" s="711"/>
      <c r="J331" s="691"/>
      <c r="K331" s="693"/>
      <c r="L331" s="693"/>
      <c r="M331" s="693"/>
      <c r="N331" s="693"/>
      <c r="P331" s="692"/>
      <c r="R331" s="692"/>
      <c r="T331" s="692"/>
      <c r="U331" s="692"/>
      <c r="V331" s="692"/>
      <c r="W331" s="692"/>
      <c r="AA331" s="691"/>
      <c r="AD331" s="711"/>
    </row>
    <row r="332" spans="5:30" ht="23.25" customHeight="1">
      <c r="E332" s="691"/>
      <c r="F332" s="692"/>
      <c r="H332" s="711"/>
      <c r="J332" s="691"/>
      <c r="K332" s="693"/>
      <c r="L332" s="693"/>
      <c r="M332" s="693"/>
      <c r="N332" s="693"/>
      <c r="P332" s="692"/>
      <c r="R332" s="692"/>
      <c r="T332" s="692"/>
      <c r="U332" s="692"/>
      <c r="V332" s="692"/>
      <c r="W332" s="692"/>
      <c r="AA332" s="691"/>
      <c r="AD332" s="711"/>
    </row>
    <row r="333" spans="5:30" ht="23.25" customHeight="1">
      <c r="E333" s="691"/>
      <c r="F333" s="692"/>
      <c r="H333" s="711"/>
      <c r="J333" s="691"/>
      <c r="K333" s="693"/>
      <c r="L333" s="693"/>
      <c r="M333" s="693"/>
      <c r="N333" s="693"/>
      <c r="P333" s="692"/>
      <c r="R333" s="692"/>
      <c r="T333" s="692"/>
      <c r="U333" s="692"/>
      <c r="V333" s="692"/>
      <c r="W333" s="692"/>
      <c r="AA333" s="691"/>
      <c r="AD333" s="711"/>
    </row>
    <row r="334" spans="5:30" ht="23.25" customHeight="1">
      <c r="E334" s="691"/>
      <c r="F334" s="692"/>
      <c r="H334" s="711"/>
      <c r="J334" s="691"/>
      <c r="K334" s="693"/>
      <c r="L334" s="693"/>
      <c r="M334" s="693"/>
      <c r="N334" s="693"/>
      <c r="P334" s="692"/>
      <c r="R334" s="692"/>
      <c r="T334" s="692"/>
      <c r="U334" s="692"/>
      <c r="V334" s="692"/>
      <c r="W334" s="692"/>
      <c r="AA334" s="691"/>
      <c r="AD334" s="711"/>
    </row>
    <row r="335" spans="5:30" ht="23.25" customHeight="1">
      <c r="E335" s="691"/>
      <c r="F335" s="692"/>
      <c r="H335" s="711"/>
      <c r="J335" s="691"/>
      <c r="K335" s="693"/>
      <c r="L335" s="693"/>
      <c r="M335" s="693"/>
      <c r="N335" s="693"/>
      <c r="P335" s="692"/>
      <c r="R335" s="692"/>
      <c r="T335" s="692"/>
      <c r="U335" s="692"/>
      <c r="V335" s="692"/>
      <c r="W335" s="692"/>
      <c r="AA335" s="691"/>
      <c r="AD335" s="711"/>
    </row>
    <row r="336" spans="5:30" ht="23.25" customHeight="1">
      <c r="E336" s="691"/>
      <c r="F336" s="692"/>
      <c r="H336" s="711"/>
      <c r="J336" s="691"/>
      <c r="K336" s="693"/>
      <c r="L336" s="693"/>
      <c r="M336" s="693"/>
      <c r="N336" s="693"/>
      <c r="P336" s="692"/>
      <c r="R336" s="692"/>
      <c r="T336" s="692"/>
      <c r="U336" s="692"/>
      <c r="V336" s="692"/>
      <c r="W336" s="692"/>
      <c r="AA336" s="691"/>
      <c r="AD336" s="711"/>
    </row>
    <row r="337" spans="5:30" ht="23.25" customHeight="1">
      <c r="E337" s="691"/>
      <c r="F337" s="692"/>
      <c r="H337" s="711"/>
      <c r="J337" s="691"/>
      <c r="K337" s="693"/>
      <c r="L337" s="693"/>
      <c r="M337" s="693"/>
      <c r="N337" s="693"/>
      <c r="P337" s="692"/>
      <c r="R337" s="692"/>
      <c r="T337" s="692"/>
      <c r="U337" s="692"/>
      <c r="V337" s="692"/>
      <c r="W337" s="692"/>
      <c r="AA337" s="691"/>
      <c r="AD337" s="711"/>
    </row>
    <row r="338" spans="5:30" ht="23.25" customHeight="1">
      <c r="E338" s="691"/>
      <c r="F338" s="692"/>
      <c r="H338" s="711"/>
      <c r="J338" s="691"/>
      <c r="K338" s="693"/>
      <c r="L338" s="693"/>
      <c r="M338" s="693"/>
      <c r="N338" s="693"/>
      <c r="P338" s="692"/>
      <c r="R338" s="692"/>
      <c r="T338" s="692"/>
      <c r="U338" s="692"/>
      <c r="V338" s="692"/>
      <c r="W338" s="692"/>
      <c r="AA338" s="691"/>
      <c r="AD338" s="711"/>
    </row>
    <row r="339" spans="5:30" ht="23.25" customHeight="1">
      <c r="E339" s="691"/>
      <c r="F339" s="692"/>
      <c r="H339" s="711"/>
      <c r="J339" s="691"/>
      <c r="K339" s="693"/>
      <c r="L339" s="693"/>
      <c r="M339" s="693"/>
      <c r="N339" s="693"/>
      <c r="P339" s="692"/>
      <c r="R339" s="692"/>
      <c r="T339" s="692"/>
      <c r="U339" s="692"/>
      <c r="V339" s="692"/>
      <c r="W339" s="692"/>
      <c r="AA339" s="691"/>
      <c r="AD339" s="711"/>
    </row>
    <row r="340" spans="5:30" ht="23.25" customHeight="1">
      <c r="E340" s="691"/>
      <c r="F340" s="692"/>
      <c r="H340" s="711"/>
      <c r="J340" s="691"/>
      <c r="K340" s="693"/>
      <c r="L340" s="693"/>
      <c r="M340" s="693"/>
      <c r="N340" s="693"/>
      <c r="P340" s="692"/>
      <c r="R340" s="692"/>
      <c r="T340" s="692"/>
      <c r="U340" s="692"/>
      <c r="V340" s="692"/>
      <c r="W340" s="692"/>
      <c r="AA340" s="691"/>
      <c r="AD340" s="711"/>
    </row>
    <row r="341" spans="5:30" ht="23.25" customHeight="1">
      <c r="E341" s="691"/>
      <c r="F341" s="692"/>
      <c r="H341" s="711"/>
      <c r="J341" s="691"/>
      <c r="K341" s="693"/>
      <c r="L341" s="693"/>
      <c r="M341" s="693"/>
      <c r="N341" s="693"/>
      <c r="P341" s="692"/>
      <c r="R341" s="692"/>
      <c r="T341" s="692"/>
      <c r="U341" s="692"/>
      <c r="V341" s="692"/>
      <c r="W341" s="692"/>
      <c r="AA341" s="691"/>
      <c r="AD341" s="711"/>
    </row>
    <row r="342" spans="5:30" ht="23.25" customHeight="1">
      <c r="E342" s="691"/>
      <c r="F342" s="692"/>
      <c r="H342" s="711"/>
      <c r="J342" s="691"/>
      <c r="K342" s="693"/>
      <c r="L342" s="693"/>
      <c r="M342" s="693"/>
      <c r="N342" s="693"/>
      <c r="P342" s="692"/>
      <c r="R342" s="692"/>
      <c r="T342" s="692"/>
      <c r="U342" s="692"/>
      <c r="V342" s="692"/>
      <c r="W342" s="692"/>
      <c r="AA342" s="691"/>
      <c r="AD342" s="711"/>
    </row>
    <row r="343" spans="5:30" ht="23.25" customHeight="1">
      <c r="E343" s="691"/>
      <c r="F343" s="692"/>
      <c r="H343" s="711"/>
      <c r="J343" s="691"/>
      <c r="K343" s="693"/>
      <c r="L343" s="693"/>
      <c r="M343" s="693"/>
      <c r="N343" s="693"/>
      <c r="P343" s="692"/>
      <c r="R343" s="692"/>
      <c r="T343" s="692"/>
      <c r="U343" s="692"/>
      <c r="V343" s="692"/>
      <c r="W343" s="692"/>
      <c r="AA343" s="691"/>
      <c r="AD343" s="711"/>
    </row>
    <row r="344" spans="5:30" ht="23.25" customHeight="1">
      <c r="E344" s="691"/>
      <c r="F344" s="692"/>
      <c r="H344" s="711"/>
      <c r="J344" s="691"/>
      <c r="K344" s="693"/>
      <c r="L344" s="693"/>
      <c r="M344" s="693"/>
      <c r="N344" s="693"/>
      <c r="P344" s="692"/>
      <c r="R344" s="692"/>
      <c r="T344" s="692"/>
      <c r="U344" s="692"/>
      <c r="V344" s="692"/>
      <c r="W344" s="692"/>
      <c r="AA344" s="691"/>
      <c r="AD344" s="711"/>
    </row>
    <row r="345" spans="5:30" ht="23.25" customHeight="1">
      <c r="E345" s="691"/>
      <c r="F345" s="692"/>
      <c r="H345" s="711"/>
      <c r="J345" s="691"/>
      <c r="K345" s="693"/>
      <c r="L345" s="693"/>
      <c r="M345" s="693"/>
      <c r="N345" s="693"/>
      <c r="P345" s="692"/>
      <c r="R345" s="692"/>
      <c r="T345" s="692"/>
      <c r="U345" s="692"/>
      <c r="V345" s="692"/>
      <c r="W345" s="692"/>
      <c r="AA345" s="691"/>
      <c r="AD345" s="711"/>
    </row>
    <row r="346" spans="5:30" ht="23.25" customHeight="1">
      <c r="E346" s="691"/>
      <c r="F346" s="692"/>
      <c r="H346" s="711"/>
      <c r="J346" s="691"/>
      <c r="K346" s="693"/>
      <c r="L346" s="693"/>
      <c r="M346" s="693"/>
      <c r="N346" s="693"/>
      <c r="P346" s="692"/>
      <c r="R346" s="692"/>
      <c r="T346" s="692"/>
      <c r="U346" s="692"/>
      <c r="V346" s="692"/>
      <c r="W346" s="692"/>
      <c r="AA346" s="691"/>
      <c r="AD346" s="711"/>
    </row>
    <row r="347" spans="5:30" ht="23.25" customHeight="1">
      <c r="E347" s="691"/>
      <c r="F347" s="692"/>
      <c r="H347" s="711"/>
      <c r="J347" s="691"/>
      <c r="K347" s="693"/>
      <c r="L347" s="693"/>
      <c r="M347" s="693"/>
      <c r="N347" s="693"/>
      <c r="P347" s="692"/>
      <c r="R347" s="692"/>
      <c r="T347" s="692"/>
      <c r="U347" s="692"/>
      <c r="V347" s="692"/>
      <c r="W347" s="692"/>
      <c r="AA347" s="691"/>
      <c r="AD347" s="711"/>
    </row>
    <row r="348" spans="5:30" ht="23.25" customHeight="1">
      <c r="E348" s="691"/>
      <c r="F348" s="692"/>
      <c r="H348" s="711"/>
      <c r="J348" s="691"/>
      <c r="K348" s="693"/>
      <c r="L348" s="693"/>
      <c r="M348" s="693"/>
      <c r="N348" s="693"/>
      <c r="P348" s="692"/>
      <c r="R348" s="692"/>
      <c r="T348" s="692"/>
      <c r="U348" s="692"/>
      <c r="V348" s="692"/>
      <c r="W348" s="692"/>
      <c r="AA348" s="691"/>
      <c r="AD348" s="711"/>
    </row>
    <row r="349" spans="5:30" ht="23.25" customHeight="1">
      <c r="E349" s="691"/>
      <c r="F349" s="692"/>
      <c r="H349" s="711"/>
      <c r="J349" s="691"/>
      <c r="K349" s="693"/>
      <c r="L349" s="693"/>
      <c r="M349" s="693"/>
      <c r="N349" s="693"/>
      <c r="P349" s="692"/>
      <c r="R349" s="692"/>
      <c r="T349" s="692"/>
      <c r="U349" s="692"/>
      <c r="V349" s="692"/>
      <c r="W349" s="692"/>
      <c r="AA349" s="691"/>
      <c r="AD349" s="711"/>
    </row>
    <row r="350" spans="5:30" ht="23.25" customHeight="1">
      <c r="E350" s="691"/>
      <c r="F350" s="692"/>
      <c r="H350" s="711"/>
      <c r="J350" s="691"/>
      <c r="K350" s="693"/>
      <c r="L350" s="693"/>
      <c r="M350" s="693"/>
      <c r="N350" s="693"/>
      <c r="P350" s="692"/>
      <c r="R350" s="692"/>
      <c r="T350" s="692"/>
      <c r="U350" s="692"/>
      <c r="V350" s="692"/>
      <c r="W350" s="692"/>
      <c r="AA350" s="691"/>
      <c r="AD350" s="711"/>
    </row>
    <row r="351" spans="5:30" ht="23.25" customHeight="1">
      <c r="E351" s="691"/>
      <c r="F351" s="692"/>
      <c r="H351" s="711"/>
      <c r="J351" s="691"/>
      <c r="K351" s="693"/>
      <c r="L351" s="693"/>
      <c r="M351" s="693"/>
      <c r="N351" s="693"/>
      <c r="P351" s="692"/>
      <c r="R351" s="692"/>
      <c r="T351" s="692"/>
      <c r="U351" s="692"/>
      <c r="V351" s="692"/>
      <c r="W351" s="692"/>
      <c r="AA351" s="691"/>
      <c r="AD351" s="711"/>
    </row>
    <row r="352" spans="5:30" ht="23.25" customHeight="1">
      <c r="E352" s="691"/>
      <c r="F352" s="692"/>
      <c r="H352" s="711"/>
      <c r="J352" s="691"/>
      <c r="K352" s="693"/>
      <c r="L352" s="693"/>
      <c r="M352" s="693"/>
      <c r="N352" s="693"/>
      <c r="P352" s="692"/>
      <c r="R352" s="692"/>
      <c r="T352" s="692"/>
      <c r="U352" s="692"/>
      <c r="V352" s="692"/>
      <c r="W352" s="692"/>
      <c r="AA352" s="691"/>
      <c r="AD352" s="711"/>
    </row>
    <row r="353" spans="5:30" ht="23.25" customHeight="1">
      <c r="E353" s="691"/>
      <c r="F353" s="692"/>
      <c r="H353" s="711"/>
      <c r="J353" s="691"/>
      <c r="K353" s="693"/>
      <c r="L353" s="693"/>
      <c r="M353" s="693"/>
      <c r="N353" s="693"/>
      <c r="P353" s="692"/>
      <c r="R353" s="692"/>
      <c r="T353" s="692"/>
      <c r="U353" s="692"/>
      <c r="V353" s="692"/>
      <c r="W353" s="692"/>
      <c r="AA353" s="691"/>
      <c r="AD353" s="711"/>
    </row>
    <row r="354" spans="5:30" ht="23.25" customHeight="1">
      <c r="E354" s="691"/>
      <c r="F354" s="692"/>
      <c r="H354" s="711"/>
      <c r="J354" s="691"/>
      <c r="K354" s="693"/>
      <c r="L354" s="693"/>
      <c r="M354" s="693"/>
      <c r="N354" s="693"/>
      <c r="P354" s="692"/>
      <c r="R354" s="692"/>
      <c r="T354" s="692"/>
      <c r="U354" s="692"/>
      <c r="V354" s="692"/>
      <c r="W354" s="692"/>
      <c r="AA354" s="691"/>
      <c r="AD354" s="711"/>
    </row>
    <row r="355" spans="5:30" ht="23.25" customHeight="1">
      <c r="E355" s="691"/>
      <c r="F355" s="692"/>
      <c r="H355" s="711"/>
      <c r="J355" s="691"/>
      <c r="K355" s="693"/>
      <c r="L355" s="693"/>
      <c r="M355" s="693"/>
      <c r="N355" s="693"/>
      <c r="P355" s="692"/>
      <c r="R355" s="692"/>
      <c r="T355" s="692"/>
      <c r="U355" s="692"/>
      <c r="V355" s="692"/>
      <c r="W355" s="692"/>
      <c r="AA355" s="691"/>
      <c r="AD355" s="711"/>
    </row>
    <row r="356" spans="5:30" ht="23.25" customHeight="1">
      <c r="E356" s="691"/>
      <c r="F356" s="692"/>
      <c r="H356" s="711"/>
      <c r="J356" s="691"/>
      <c r="K356" s="693"/>
      <c r="L356" s="693"/>
      <c r="M356" s="693"/>
      <c r="N356" s="693"/>
      <c r="P356" s="692"/>
      <c r="R356" s="692"/>
      <c r="T356" s="692"/>
      <c r="U356" s="692"/>
      <c r="V356" s="692"/>
      <c r="W356" s="692"/>
      <c r="AA356" s="691"/>
      <c r="AD356" s="711"/>
    </row>
    <row r="357" spans="5:30" ht="23.25" customHeight="1">
      <c r="E357" s="691"/>
      <c r="F357" s="692"/>
      <c r="H357" s="711"/>
      <c r="J357" s="691"/>
      <c r="K357" s="693"/>
      <c r="L357" s="693"/>
      <c r="M357" s="693"/>
      <c r="N357" s="693"/>
      <c r="P357" s="692"/>
      <c r="R357" s="692"/>
      <c r="T357" s="692"/>
      <c r="U357" s="692"/>
      <c r="V357" s="692"/>
      <c r="W357" s="692"/>
      <c r="AA357" s="691"/>
      <c r="AD357" s="711"/>
    </row>
    <row r="358" spans="5:30" ht="23.25" customHeight="1">
      <c r="E358" s="691"/>
      <c r="F358" s="692"/>
      <c r="H358" s="711"/>
      <c r="J358" s="691"/>
      <c r="K358" s="693"/>
      <c r="L358" s="693"/>
      <c r="M358" s="693"/>
      <c r="N358" s="693"/>
      <c r="P358" s="692"/>
      <c r="R358" s="692"/>
      <c r="T358" s="692"/>
      <c r="U358" s="692"/>
      <c r="V358" s="692"/>
      <c r="W358" s="692"/>
      <c r="AA358" s="691"/>
      <c r="AD358" s="711"/>
    </row>
    <row r="359" spans="5:30" ht="23.25" customHeight="1">
      <c r="E359" s="691"/>
      <c r="F359" s="692"/>
      <c r="H359" s="711"/>
      <c r="J359" s="691"/>
      <c r="K359" s="693"/>
      <c r="L359" s="693"/>
      <c r="M359" s="693"/>
      <c r="N359" s="693"/>
      <c r="P359" s="692"/>
      <c r="R359" s="692"/>
      <c r="T359" s="692"/>
      <c r="U359" s="692"/>
      <c r="V359" s="692"/>
      <c r="W359" s="692"/>
      <c r="AA359" s="691"/>
      <c r="AD359" s="711"/>
    </row>
    <row r="360" spans="5:30" ht="23.25" customHeight="1">
      <c r="E360" s="691"/>
      <c r="F360" s="692"/>
      <c r="H360" s="711"/>
      <c r="J360" s="691"/>
      <c r="K360" s="693"/>
      <c r="L360" s="693"/>
      <c r="M360" s="693"/>
      <c r="N360" s="693"/>
      <c r="P360" s="692"/>
      <c r="R360" s="692"/>
      <c r="T360" s="692"/>
      <c r="U360" s="692"/>
      <c r="V360" s="692"/>
      <c r="W360" s="692"/>
      <c r="AA360" s="691"/>
      <c r="AD360" s="711"/>
    </row>
    <row r="361" spans="5:30" ht="23.25" customHeight="1">
      <c r="E361" s="691"/>
      <c r="F361" s="692"/>
      <c r="H361" s="711"/>
      <c r="J361" s="691"/>
      <c r="K361" s="693"/>
      <c r="L361" s="693"/>
      <c r="M361" s="693"/>
      <c r="N361" s="693"/>
      <c r="P361" s="692"/>
      <c r="R361" s="692"/>
      <c r="T361" s="692"/>
      <c r="U361" s="692"/>
      <c r="V361" s="692"/>
      <c r="W361" s="692"/>
      <c r="AA361" s="691"/>
      <c r="AD361" s="711"/>
    </row>
    <row r="362" spans="5:30" ht="23.25" customHeight="1">
      <c r="E362" s="691"/>
      <c r="F362" s="692"/>
      <c r="H362" s="711"/>
      <c r="J362" s="691"/>
      <c r="K362" s="693"/>
      <c r="L362" s="693"/>
      <c r="M362" s="693"/>
      <c r="N362" s="693"/>
      <c r="P362" s="692"/>
      <c r="R362" s="692"/>
      <c r="T362" s="692"/>
      <c r="U362" s="692"/>
      <c r="V362" s="692"/>
      <c r="W362" s="692"/>
      <c r="AA362" s="691"/>
      <c r="AD362" s="711"/>
    </row>
    <row r="363" spans="5:30" ht="23.25" customHeight="1">
      <c r="E363" s="691"/>
      <c r="F363" s="692"/>
      <c r="H363" s="711"/>
      <c r="J363" s="691"/>
      <c r="K363" s="693"/>
      <c r="L363" s="693"/>
      <c r="M363" s="693"/>
      <c r="N363" s="693"/>
      <c r="P363" s="692"/>
      <c r="R363" s="692"/>
      <c r="T363" s="692"/>
      <c r="U363" s="692"/>
      <c r="V363" s="692"/>
      <c r="W363" s="692"/>
      <c r="AA363" s="691"/>
      <c r="AD363" s="711"/>
    </row>
    <row r="364" spans="5:30" ht="23.25" customHeight="1">
      <c r="E364" s="691"/>
      <c r="F364" s="692"/>
      <c r="H364" s="711"/>
      <c r="J364" s="691"/>
      <c r="K364" s="693"/>
      <c r="L364" s="693"/>
      <c r="M364" s="693"/>
      <c r="N364" s="693"/>
      <c r="P364" s="692"/>
      <c r="R364" s="692"/>
      <c r="T364" s="692"/>
      <c r="U364" s="692"/>
      <c r="V364" s="692"/>
      <c r="W364" s="692"/>
      <c r="AA364" s="691"/>
      <c r="AD364" s="711"/>
    </row>
    <row r="365" spans="5:30" ht="23.25" customHeight="1">
      <c r="E365" s="691"/>
      <c r="F365" s="692"/>
      <c r="H365" s="711"/>
      <c r="J365" s="691"/>
      <c r="K365" s="693"/>
      <c r="L365" s="693"/>
      <c r="M365" s="693"/>
      <c r="N365" s="693"/>
      <c r="P365" s="692"/>
      <c r="R365" s="692"/>
      <c r="T365" s="692"/>
      <c r="U365" s="692"/>
      <c r="V365" s="692"/>
      <c r="W365" s="692"/>
      <c r="AA365" s="691"/>
      <c r="AD365" s="711"/>
    </row>
    <row r="366" spans="5:30" ht="23.25" customHeight="1">
      <c r="E366" s="691"/>
      <c r="F366" s="692"/>
      <c r="H366" s="711"/>
      <c r="J366" s="691"/>
      <c r="K366" s="693"/>
      <c r="L366" s="693"/>
      <c r="M366" s="693"/>
      <c r="N366" s="693"/>
      <c r="P366" s="692"/>
      <c r="R366" s="692"/>
      <c r="T366" s="692"/>
      <c r="U366" s="692"/>
      <c r="V366" s="692"/>
      <c r="W366" s="692"/>
      <c r="AA366" s="691"/>
      <c r="AD366" s="711"/>
    </row>
    <row r="367" spans="5:30" ht="23.25" customHeight="1">
      <c r="E367" s="691"/>
      <c r="F367" s="692"/>
      <c r="H367" s="711"/>
      <c r="J367" s="691"/>
      <c r="K367" s="693"/>
      <c r="L367" s="693"/>
      <c r="M367" s="693"/>
      <c r="N367" s="693"/>
      <c r="P367" s="692"/>
      <c r="R367" s="692"/>
      <c r="T367" s="692"/>
      <c r="U367" s="692"/>
      <c r="V367" s="692"/>
      <c r="W367" s="692"/>
      <c r="AA367" s="691"/>
      <c r="AD367" s="711"/>
    </row>
    <row r="368" spans="5:30" ht="23.25" customHeight="1">
      <c r="E368" s="691"/>
      <c r="F368" s="692"/>
      <c r="H368" s="711"/>
      <c r="J368" s="691"/>
      <c r="K368" s="693"/>
      <c r="L368" s="693"/>
      <c r="M368" s="693"/>
      <c r="N368" s="693"/>
      <c r="P368" s="692"/>
      <c r="R368" s="692"/>
      <c r="T368" s="692"/>
      <c r="U368" s="692"/>
      <c r="V368" s="692"/>
      <c r="W368" s="692"/>
      <c r="AA368" s="691"/>
      <c r="AD368" s="711"/>
    </row>
    <row r="369" spans="5:30" ht="23.25" customHeight="1">
      <c r="E369" s="691"/>
      <c r="F369" s="692"/>
      <c r="H369" s="711"/>
      <c r="J369" s="691"/>
      <c r="K369" s="693"/>
      <c r="L369" s="693"/>
      <c r="M369" s="693"/>
      <c r="N369" s="693"/>
      <c r="P369" s="692"/>
      <c r="R369" s="692"/>
      <c r="T369" s="692"/>
      <c r="U369" s="692"/>
      <c r="V369" s="692"/>
      <c r="W369" s="692"/>
      <c r="AA369" s="691"/>
      <c r="AD369" s="711"/>
    </row>
    <row r="370" spans="5:30" ht="23.25" customHeight="1">
      <c r="E370" s="691"/>
      <c r="F370" s="692"/>
      <c r="H370" s="711"/>
      <c r="J370" s="691"/>
      <c r="K370" s="693"/>
      <c r="L370" s="693"/>
      <c r="M370" s="693"/>
      <c r="N370" s="693"/>
      <c r="P370" s="692"/>
      <c r="R370" s="692"/>
      <c r="T370" s="692"/>
      <c r="U370" s="692"/>
      <c r="V370" s="692"/>
      <c r="W370" s="692"/>
      <c r="AA370" s="691"/>
      <c r="AD370" s="711"/>
    </row>
    <row r="371" spans="5:30" ht="23.25" customHeight="1">
      <c r="E371" s="691"/>
      <c r="F371" s="692"/>
      <c r="H371" s="711"/>
      <c r="J371" s="691"/>
      <c r="K371" s="693"/>
      <c r="L371" s="693"/>
      <c r="M371" s="693"/>
      <c r="N371" s="693"/>
      <c r="P371" s="692"/>
      <c r="R371" s="692"/>
      <c r="T371" s="692"/>
      <c r="U371" s="692"/>
      <c r="V371" s="692"/>
      <c r="W371" s="692"/>
      <c r="AA371" s="691"/>
      <c r="AD371" s="711"/>
    </row>
    <row r="372" spans="5:30" ht="23.25" customHeight="1">
      <c r="E372" s="691"/>
      <c r="F372" s="692"/>
      <c r="H372" s="711"/>
      <c r="J372" s="691"/>
      <c r="K372" s="693"/>
      <c r="L372" s="693"/>
      <c r="M372" s="693"/>
      <c r="N372" s="693"/>
      <c r="P372" s="692"/>
      <c r="R372" s="692"/>
      <c r="T372" s="692"/>
      <c r="U372" s="692"/>
      <c r="V372" s="692"/>
      <c r="W372" s="692"/>
      <c r="AA372" s="691"/>
      <c r="AD372" s="711"/>
    </row>
    <row r="373" spans="5:30" ht="23.25" customHeight="1">
      <c r="E373" s="691"/>
      <c r="F373" s="692"/>
      <c r="H373" s="711"/>
      <c r="J373" s="691"/>
      <c r="K373" s="693"/>
      <c r="L373" s="693"/>
      <c r="M373" s="693"/>
      <c r="N373" s="693"/>
      <c r="P373" s="692"/>
      <c r="R373" s="692"/>
      <c r="T373" s="692"/>
      <c r="U373" s="692"/>
      <c r="V373" s="692"/>
      <c r="W373" s="692"/>
      <c r="AA373" s="691"/>
      <c r="AD373" s="711"/>
    </row>
    <row r="374" spans="5:30" ht="23.25" customHeight="1">
      <c r="E374" s="691"/>
      <c r="F374" s="692"/>
      <c r="H374" s="711"/>
      <c r="J374" s="691"/>
      <c r="K374" s="693"/>
      <c r="L374" s="693"/>
      <c r="M374" s="693"/>
      <c r="N374" s="693"/>
      <c r="P374" s="692"/>
      <c r="R374" s="692"/>
      <c r="T374" s="692"/>
      <c r="U374" s="692"/>
      <c r="V374" s="692"/>
      <c r="W374" s="692"/>
      <c r="AA374" s="691"/>
      <c r="AD374" s="711"/>
    </row>
    <row r="375" spans="5:30" ht="23.25" customHeight="1">
      <c r="E375" s="691"/>
      <c r="F375" s="692"/>
      <c r="H375" s="711"/>
      <c r="J375" s="691"/>
      <c r="K375" s="693"/>
      <c r="L375" s="693"/>
      <c r="M375" s="693"/>
      <c r="N375" s="693"/>
      <c r="P375" s="692"/>
      <c r="R375" s="692"/>
      <c r="T375" s="692"/>
      <c r="U375" s="692"/>
      <c r="V375" s="692"/>
      <c r="W375" s="692"/>
      <c r="AA375" s="691"/>
      <c r="AD375" s="711"/>
    </row>
    <row r="376" spans="5:30" ht="23.25" customHeight="1">
      <c r="E376" s="691"/>
      <c r="F376" s="692"/>
      <c r="H376" s="711"/>
      <c r="J376" s="691"/>
      <c r="K376" s="693"/>
      <c r="L376" s="693"/>
      <c r="M376" s="693"/>
      <c r="N376" s="693"/>
      <c r="P376" s="692"/>
      <c r="R376" s="692"/>
      <c r="T376" s="692"/>
      <c r="U376" s="692"/>
      <c r="V376" s="692"/>
      <c r="W376" s="692"/>
      <c r="AA376" s="691"/>
      <c r="AD376" s="711"/>
    </row>
    <row r="377" spans="5:30" ht="23.25" customHeight="1">
      <c r="E377" s="691"/>
      <c r="F377" s="692"/>
      <c r="H377" s="711"/>
      <c r="J377" s="691"/>
      <c r="K377" s="693"/>
      <c r="L377" s="693"/>
      <c r="M377" s="693"/>
      <c r="N377" s="693"/>
      <c r="P377" s="692"/>
      <c r="R377" s="692"/>
      <c r="T377" s="692"/>
      <c r="U377" s="692"/>
      <c r="V377" s="692"/>
      <c r="W377" s="692"/>
      <c r="AA377" s="691"/>
      <c r="AD377" s="711"/>
    </row>
    <row r="378" spans="5:30" ht="23.25" customHeight="1">
      <c r="E378" s="691"/>
      <c r="F378" s="692"/>
      <c r="H378" s="711"/>
      <c r="J378" s="691"/>
      <c r="K378" s="693"/>
      <c r="L378" s="693"/>
      <c r="M378" s="693"/>
      <c r="N378" s="693"/>
      <c r="P378" s="692"/>
      <c r="R378" s="692"/>
      <c r="T378" s="692"/>
      <c r="U378" s="692"/>
      <c r="V378" s="692"/>
      <c r="W378" s="692"/>
      <c r="AA378" s="691"/>
      <c r="AD378" s="711"/>
    </row>
    <row r="379" spans="5:30" ht="23.25" customHeight="1">
      <c r="E379" s="691"/>
      <c r="F379" s="692"/>
      <c r="H379" s="711"/>
      <c r="J379" s="691"/>
      <c r="K379" s="693"/>
      <c r="L379" s="693"/>
      <c r="M379" s="693"/>
      <c r="N379" s="693"/>
      <c r="P379" s="692"/>
      <c r="R379" s="692"/>
      <c r="T379" s="692"/>
      <c r="U379" s="692"/>
      <c r="V379" s="692"/>
      <c r="W379" s="692"/>
      <c r="AA379" s="691"/>
      <c r="AD379" s="711"/>
    </row>
    <row r="380" spans="5:30" ht="23.25" customHeight="1">
      <c r="E380" s="691"/>
      <c r="F380" s="692"/>
      <c r="H380" s="711"/>
      <c r="J380" s="691"/>
      <c r="K380" s="693"/>
      <c r="L380" s="693"/>
      <c r="M380" s="693"/>
      <c r="N380" s="693"/>
      <c r="P380" s="692"/>
      <c r="R380" s="692"/>
      <c r="T380" s="692"/>
      <c r="U380" s="692"/>
      <c r="V380" s="692"/>
      <c r="W380" s="692"/>
      <c r="AA380" s="691"/>
      <c r="AD380" s="711"/>
    </row>
    <row r="381" spans="5:30" ht="23.25" customHeight="1">
      <c r="E381" s="691"/>
      <c r="F381" s="692"/>
      <c r="H381" s="711"/>
      <c r="J381" s="691"/>
      <c r="K381" s="693"/>
      <c r="L381" s="693"/>
      <c r="M381" s="693"/>
      <c r="N381" s="693"/>
      <c r="P381" s="692"/>
      <c r="R381" s="692"/>
      <c r="T381" s="692"/>
      <c r="U381" s="692"/>
      <c r="V381" s="692"/>
      <c r="W381" s="692"/>
      <c r="AA381" s="691"/>
      <c r="AD381" s="711"/>
    </row>
    <row r="382" spans="5:30" ht="23.25" customHeight="1">
      <c r="E382" s="691"/>
      <c r="F382" s="692"/>
      <c r="H382" s="711"/>
      <c r="J382" s="691"/>
      <c r="K382" s="693"/>
      <c r="L382" s="693"/>
      <c r="M382" s="693"/>
      <c r="N382" s="693"/>
      <c r="P382" s="692"/>
      <c r="R382" s="692"/>
      <c r="T382" s="692"/>
      <c r="U382" s="692"/>
      <c r="V382" s="692"/>
      <c r="W382" s="692"/>
      <c r="AA382" s="691"/>
      <c r="AD382" s="711"/>
    </row>
    <row r="383" spans="5:30" ht="23.25" customHeight="1">
      <c r="E383" s="691"/>
      <c r="F383" s="692"/>
      <c r="H383" s="711"/>
      <c r="J383" s="691"/>
      <c r="K383" s="693"/>
      <c r="L383" s="693"/>
      <c r="M383" s="693"/>
      <c r="N383" s="693"/>
      <c r="P383" s="692"/>
      <c r="R383" s="692"/>
      <c r="T383" s="692"/>
      <c r="U383" s="692"/>
      <c r="V383" s="692"/>
      <c r="W383" s="692"/>
      <c r="AA383" s="691"/>
      <c r="AD383" s="711"/>
    </row>
    <row r="384" spans="5:30" ht="23.25" customHeight="1">
      <c r="E384" s="691"/>
      <c r="F384" s="692"/>
      <c r="H384" s="711"/>
      <c r="J384" s="691"/>
      <c r="K384" s="693"/>
      <c r="L384" s="693"/>
      <c r="M384" s="693"/>
      <c r="N384" s="693"/>
      <c r="P384" s="692"/>
      <c r="R384" s="692"/>
      <c r="T384" s="692"/>
      <c r="U384" s="692"/>
      <c r="V384" s="692"/>
      <c r="W384" s="692"/>
      <c r="AA384" s="691"/>
      <c r="AD384" s="711"/>
    </row>
    <row r="385" spans="5:30" ht="23.25" customHeight="1">
      <c r="E385" s="691"/>
      <c r="F385" s="692"/>
      <c r="H385" s="711"/>
      <c r="J385" s="691"/>
      <c r="K385" s="693"/>
      <c r="L385" s="693"/>
      <c r="M385" s="693"/>
      <c r="N385" s="693"/>
      <c r="P385" s="692"/>
      <c r="R385" s="692"/>
      <c r="T385" s="692"/>
      <c r="U385" s="692"/>
      <c r="V385" s="692"/>
      <c r="W385" s="692"/>
      <c r="AA385" s="691"/>
      <c r="AD385" s="711"/>
    </row>
    <row r="386" spans="5:30" ht="23.25" customHeight="1">
      <c r="E386" s="691"/>
      <c r="F386" s="692"/>
      <c r="H386" s="711"/>
      <c r="J386" s="691"/>
      <c r="K386" s="693"/>
      <c r="L386" s="693"/>
      <c r="M386" s="693"/>
      <c r="N386" s="693"/>
      <c r="P386" s="692"/>
      <c r="R386" s="692"/>
      <c r="T386" s="692"/>
      <c r="U386" s="692"/>
      <c r="V386" s="692"/>
      <c r="W386" s="692"/>
      <c r="AA386" s="691"/>
      <c r="AD386" s="711"/>
    </row>
    <row r="387" spans="5:30" ht="23.25" customHeight="1">
      <c r="E387" s="691"/>
      <c r="F387" s="692"/>
      <c r="H387" s="711"/>
      <c r="J387" s="691"/>
      <c r="K387" s="693"/>
      <c r="L387" s="693"/>
      <c r="M387" s="693"/>
      <c r="N387" s="693"/>
      <c r="P387" s="692"/>
      <c r="R387" s="692"/>
      <c r="T387" s="692"/>
      <c r="U387" s="692"/>
      <c r="V387" s="692"/>
      <c r="W387" s="692"/>
      <c r="AA387" s="691"/>
      <c r="AD387" s="711"/>
    </row>
    <row r="388" spans="5:30" ht="23.25" customHeight="1">
      <c r="E388" s="691"/>
      <c r="F388" s="692"/>
      <c r="H388" s="711"/>
      <c r="J388" s="691"/>
      <c r="K388" s="693"/>
      <c r="L388" s="693"/>
      <c r="M388" s="693"/>
      <c r="N388" s="693"/>
      <c r="P388" s="692"/>
      <c r="R388" s="692"/>
      <c r="T388" s="692"/>
      <c r="U388" s="692"/>
      <c r="V388" s="692"/>
      <c r="W388" s="692"/>
      <c r="AA388" s="691"/>
      <c r="AD388" s="711"/>
    </row>
    <row r="389" spans="5:30" ht="23.25" customHeight="1">
      <c r="E389" s="691"/>
      <c r="F389" s="692"/>
      <c r="H389" s="711"/>
      <c r="J389" s="691"/>
      <c r="K389" s="693"/>
      <c r="L389" s="693"/>
      <c r="M389" s="693"/>
      <c r="N389" s="693"/>
      <c r="P389" s="692"/>
      <c r="R389" s="692"/>
      <c r="T389" s="692"/>
      <c r="U389" s="692"/>
      <c r="V389" s="692"/>
      <c r="W389" s="692"/>
      <c r="AA389" s="691"/>
      <c r="AD389" s="711"/>
    </row>
    <row r="390" spans="5:30" ht="23.25" customHeight="1">
      <c r="E390" s="691"/>
      <c r="F390" s="692"/>
      <c r="H390" s="711"/>
      <c r="J390" s="691"/>
      <c r="K390" s="693"/>
      <c r="L390" s="693"/>
      <c r="M390" s="693"/>
      <c r="N390" s="693"/>
      <c r="P390" s="692"/>
      <c r="R390" s="692"/>
      <c r="T390" s="692"/>
      <c r="U390" s="692"/>
      <c r="V390" s="692"/>
      <c r="W390" s="692"/>
      <c r="AA390" s="691"/>
      <c r="AD390" s="711"/>
    </row>
    <row r="391" spans="5:30" ht="23.25" customHeight="1">
      <c r="E391" s="691"/>
      <c r="F391" s="692"/>
      <c r="H391" s="711"/>
      <c r="J391" s="691"/>
      <c r="K391" s="693"/>
      <c r="L391" s="693"/>
      <c r="M391" s="693"/>
      <c r="N391" s="693"/>
      <c r="P391" s="692"/>
      <c r="R391" s="692"/>
      <c r="T391" s="692"/>
      <c r="U391" s="692"/>
      <c r="V391" s="692"/>
      <c r="W391" s="692"/>
      <c r="AA391" s="691"/>
      <c r="AD391" s="711"/>
    </row>
    <row r="392" spans="5:30" ht="23.25" customHeight="1">
      <c r="E392" s="691"/>
      <c r="F392" s="692"/>
      <c r="H392" s="711"/>
      <c r="J392" s="691"/>
      <c r="K392" s="693"/>
      <c r="L392" s="693"/>
      <c r="M392" s="693"/>
      <c r="N392" s="693"/>
      <c r="P392" s="692"/>
      <c r="R392" s="692"/>
      <c r="T392" s="692"/>
      <c r="U392" s="692"/>
      <c r="V392" s="692"/>
      <c r="W392" s="692"/>
      <c r="AA392" s="691"/>
      <c r="AD392" s="711"/>
    </row>
    <row r="393" spans="5:30" ht="23.25" customHeight="1">
      <c r="E393" s="691"/>
      <c r="F393" s="692"/>
      <c r="H393" s="711"/>
      <c r="J393" s="691"/>
      <c r="K393" s="693"/>
      <c r="L393" s="693"/>
      <c r="M393" s="693"/>
      <c r="N393" s="693"/>
      <c r="P393" s="692"/>
      <c r="R393" s="692"/>
      <c r="T393" s="692"/>
      <c r="U393" s="692"/>
      <c r="V393" s="692"/>
      <c r="W393" s="692"/>
      <c r="AA393" s="691"/>
      <c r="AD393" s="711"/>
    </row>
    <row r="394" spans="5:30" ht="23.25" customHeight="1">
      <c r="E394" s="691"/>
      <c r="F394" s="692"/>
      <c r="H394" s="711"/>
      <c r="J394" s="691"/>
      <c r="K394" s="693"/>
      <c r="L394" s="693"/>
      <c r="M394" s="693"/>
      <c r="N394" s="693"/>
      <c r="P394" s="692"/>
      <c r="R394" s="692"/>
      <c r="T394" s="692"/>
      <c r="U394" s="692"/>
      <c r="V394" s="692"/>
      <c r="W394" s="692"/>
      <c r="AA394" s="691"/>
      <c r="AD394" s="711"/>
    </row>
    <row r="395" spans="5:30" ht="23.25" customHeight="1">
      <c r="E395" s="691"/>
      <c r="F395" s="692"/>
      <c r="H395" s="711"/>
      <c r="J395" s="691"/>
      <c r="K395" s="693"/>
      <c r="L395" s="693"/>
      <c r="M395" s="693"/>
      <c r="N395" s="693"/>
      <c r="P395" s="692"/>
      <c r="R395" s="692"/>
      <c r="T395" s="692"/>
      <c r="U395" s="692"/>
      <c r="V395" s="692"/>
      <c r="W395" s="692"/>
      <c r="AA395" s="691"/>
      <c r="AD395" s="711"/>
    </row>
    <row r="396" spans="5:30" ht="23.25" customHeight="1">
      <c r="E396" s="691"/>
      <c r="F396" s="692"/>
      <c r="H396" s="711"/>
      <c r="J396" s="691"/>
      <c r="K396" s="693"/>
      <c r="L396" s="693"/>
      <c r="M396" s="693"/>
      <c r="N396" s="693"/>
      <c r="P396" s="692"/>
      <c r="R396" s="692"/>
      <c r="T396" s="692"/>
      <c r="U396" s="692"/>
      <c r="V396" s="692"/>
      <c r="W396" s="692"/>
      <c r="AA396" s="691"/>
      <c r="AD396" s="711"/>
    </row>
    <row r="397" spans="5:30" ht="23.25" customHeight="1">
      <c r="E397" s="691"/>
      <c r="F397" s="692"/>
      <c r="H397" s="711"/>
      <c r="J397" s="691"/>
      <c r="K397" s="693"/>
      <c r="L397" s="693"/>
      <c r="M397" s="693"/>
      <c r="N397" s="693"/>
      <c r="P397" s="692"/>
      <c r="R397" s="692"/>
      <c r="T397" s="692"/>
      <c r="U397" s="692"/>
      <c r="V397" s="692"/>
      <c r="W397" s="692"/>
      <c r="AA397" s="691"/>
      <c r="AD397" s="711"/>
    </row>
    <row r="398" spans="5:30" ht="23.25" customHeight="1">
      <c r="E398" s="691"/>
      <c r="F398" s="692"/>
      <c r="H398" s="711"/>
      <c r="J398" s="691"/>
      <c r="K398" s="693"/>
      <c r="L398" s="693"/>
      <c r="M398" s="693"/>
      <c r="N398" s="693"/>
      <c r="P398" s="692"/>
      <c r="R398" s="692"/>
      <c r="T398" s="692"/>
      <c r="U398" s="692"/>
      <c r="V398" s="692"/>
      <c r="W398" s="692"/>
      <c r="AA398" s="691"/>
      <c r="AD398" s="711"/>
    </row>
    <row r="399" spans="5:30" ht="23.25" customHeight="1">
      <c r="E399" s="691"/>
      <c r="F399" s="692"/>
      <c r="H399" s="711"/>
      <c r="J399" s="691"/>
      <c r="K399" s="693"/>
      <c r="L399" s="693"/>
      <c r="M399" s="693"/>
      <c r="N399" s="693"/>
      <c r="P399" s="692"/>
      <c r="R399" s="692"/>
      <c r="T399" s="692"/>
      <c r="U399" s="692"/>
      <c r="V399" s="692"/>
      <c r="W399" s="692"/>
      <c r="AA399" s="691"/>
      <c r="AD399" s="711"/>
    </row>
    <row r="400" spans="5:30" ht="23.25" customHeight="1">
      <c r="E400" s="691"/>
      <c r="F400" s="692"/>
      <c r="H400" s="711"/>
      <c r="J400" s="691"/>
      <c r="K400" s="693"/>
      <c r="L400" s="693"/>
      <c r="M400" s="693"/>
      <c r="N400" s="693"/>
      <c r="P400" s="692"/>
      <c r="R400" s="692"/>
      <c r="T400" s="692"/>
      <c r="U400" s="692"/>
      <c r="V400" s="692"/>
      <c r="W400" s="692"/>
      <c r="AA400" s="691"/>
      <c r="AD400" s="711"/>
    </row>
    <row r="401" spans="5:30" ht="23.25" customHeight="1">
      <c r="E401" s="691"/>
      <c r="F401" s="692"/>
      <c r="H401" s="711"/>
      <c r="J401" s="691"/>
      <c r="K401" s="693"/>
      <c r="L401" s="693"/>
      <c r="M401" s="693"/>
      <c r="N401" s="693"/>
      <c r="P401" s="692"/>
      <c r="R401" s="692"/>
      <c r="T401" s="692"/>
      <c r="U401" s="692"/>
      <c r="V401" s="692"/>
      <c r="W401" s="692"/>
      <c r="AA401" s="691"/>
      <c r="AD401" s="711"/>
    </row>
    <row r="402" spans="5:30" ht="23.25" customHeight="1">
      <c r="E402" s="691"/>
      <c r="F402" s="692"/>
      <c r="H402" s="711"/>
      <c r="J402" s="691"/>
      <c r="K402" s="693"/>
      <c r="L402" s="693"/>
      <c r="M402" s="693"/>
      <c r="N402" s="693"/>
      <c r="P402" s="692"/>
      <c r="R402" s="692"/>
      <c r="T402" s="692"/>
      <c r="U402" s="692"/>
      <c r="V402" s="692"/>
      <c r="W402" s="692"/>
      <c r="AA402" s="691"/>
      <c r="AD402" s="711"/>
    </row>
    <row r="403" spans="5:30" ht="23.25" customHeight="1">
      <c r="E403" s="691"/>
      <c r="F403" s="692"/>
      <c r="H403" s="711"/>
      <c r="J403" s="691"/>
      <c r="K403" s="693"/>
      <c r="L403" s="693"/>
      <c r="M403" s="693"/>
      <c r="N403" s="693"/>
      <c r="P403" s="692"/>
      <c r="R403" s="692"/>
      <c r="T403" s="692"/>
      <c r="U403" s="692"/>
      <c r="V403" s="692"/>
      <c r="W403" s="692"/>
      <c r="AA403" s="691"/>
      <c r="AD403" s="711"/>
    </row>
    <row r="404" spans="5:30" ht="23.25" customHeight="1">
      <c r="E404" s="691"/>
      <c r="F404" s="692"/>
      <c r="H404" s="711"/>
      <c r="J404" s="691"/>
      <c r="K404" s="693"/>
      <c r="L404" s="693"/>
      <c r="M404" s="693"/>
      <c r="N404" s="693"/>
      <c r="P404" s="692"/>
      <c r="R404" s="692"/>
      <c r="T404" s="692"/>
      <c r="U404" s="692"/>
      <c r="V404" s="692"/>
      <c r="W404" s="692"/>
      <c r="AA404" s="691"/>
      <c r="AD404" s="711"/>
    </row>
    <row r="405" spans="5:30" ht="23.25" customHeight="1">
      <c r="E405" s="691"/>
      <c r="F405" s="692"/>
      <c r="H405" s="711"/>
      <c r="J405" s="691"/>
      <c r="K405" s="693"/>
      <c r="L405" s="693"/>
      <c r="M405" s="693"/>
      <c r="N405" s="693"/>
      <c r="P405" s="692"/>
      <c r="R405" s="692"/>
      <c r="T405" s="692"/>
      <c r="U405" s="692"/>
      <c r="V405" s="692"/>
      <c r="W405" s="692"/>
      <c r="AA405" s="691"/>
      <c r="AD405" s="711"/>
    </row>
    <row r="406" spans="5:30" ht="23.25" customHeight="1">
      <c r="E406" s="691"/>
      <c r="F406" s="692"/>
      <c r="H406" s="711"/>
      <c r="J406" s="691"/>
      <c r="K406" s="693"/>
      <c r="L406" s="693"/>
      <c r="M406" s="693"/>
      <c r="N406" s="693"/>
      <c r="P406" s="692"/>
      <c r="R406" s="692"/>
      <c r="T406" s="692"/>
      <c r="U406" s="692"/>
      <c r="V406" s="692"/>
      <c r="W406" s="692"/>
      <c r="AA406" s="691"/>
      <c r="AD406" s="711"/>
    </row>
    <row r="407" spans="5:30" ht="23.25" customHeight="1">
      <c r="E407" s="691"/>
      <c r="F407" s="692"/>
      <c r="H407" s="711"/>
      <c r="J407" s="691"/>
      <c r="K407" s="693"/>
      <c r="L407" s="693"/>
      <c r="M407" s="693"/>
      <c r="N407" s="693"/>
      <c r="P407" s="692"/>
      <c r="R407" s="692"/>
      <c r="T407" s="692"/>
      <c r="U407" s="692"/>
      <c r="V407" s="692"/>
      <c r="W407" s="692"/>
      <c r="AA407" s="691"/>
      <c r="AD407" s="711"/>
    </row>
    <row r="408" spans="5:30" ht="23.25" customHeight="1">
      <c r="E408" s="691"/>
      <c r="F408" s="692"/>
      <c r="H408" s="711"/>
      <c r="J408" s="691"/>
      <c r="K408" s="693"/>
      <c r="L408" s="693"/>
      <c r="M408" s="693"/>
      <c r="N408" s="693"/>
      <c r="P408" s="692"/>
      <c r="R408" s="692"/>
      <c r="T408" s="692"/>
      <c r="U408" s="692"/>
      <c r="V408" s="692"/>
      <c r="W408" s="692"/>
      <c r="AA408" s="691"/>
      <c r="AD408" s="711"/>
    </row>
    <row r="409" spans="5:30" ht="23.25" customHeight="1">
      <c r="E409" s="691"/>
      <c r="F409" s="692"/>
      <c r="H409" s="711"/>
      <c r="J409" s="691"/>
      <c r="K409" s="693"/>
      <c r="L409" s="693"/>
      <c r="M409" s="693"/>
      <c r="N409" s="693"/>
      <c r="P409" s="692"/>
      <c r="R409" s="692"/>
      <c r="T409" s="692"/>
      <c r="U409" s="692"/>
      <c r="V409" s="692"/>
      <c r="W409" s="692"/>
      <c r="AA409" s="691"/>
      <c r="AD409" s="711"/>
    </row>
    <row r="410" spans="5:30" ht="23.25" customHeight="1">
      <c r="E410" s="691"/>
      <c r="F410" s="692"/>
      <c r="H410" s="711"/>
      <c r="J410" s="691"/>
      <c r="K410" s="693"/>
      <c r="L410" s="693"/>
      <c r="M410" s="693"/>
      <c r="N410" s="693"/>
      <c r="P410" s="692"/>
      <c r="R410" s="692"/>
      <c r="T410" s="692"/>
      <c r="U410" s="692"/>
      <c r="V410" s="692"/>
      <c r="W410" s="692"/>
      <c r="AA410" s="691"/>
      <c r="AD410" s="711"/>
    </row>
    <row r="411" spans="5:30" ht="23.25" customHeight="1">
      <c r="E411" s="691"/>
      <c r="F411" s="692"/>
      <c r="H411" s="711"/>
      <c r="J411" s="691"/>
      <c r="K411" s="693"/>
      <c r="L411" s="693"/>
      <c r="M411" s="693"/>
      <c r="N411" s="693"/>
      <c r="P411" s="692"/>
      <c r="R411" s="692"/>
      <c r="T411" s="692"/>
      <c r="U411" s="692"/>
      <c r="V411" s="692"/>
      <c r="W411" s="692"/>
      <c r="AA411" s="691"/>
      <c r="AD411" s="711"/>
    </row>
    <row r="412" spans="5:30" ht="23.25" customHeight="1">
      <c r="E412" s="691"/>
      <c r="F412" s="692"/>
      <c r="H412" s="711"/>
      <c r="J412" s="691"/>
      <c r="K412" s="693"/>
      <c r="L412" s="693"/>
      <c r="M412" s="693"/>
      <c r="N412" s="693"/>
      <c r="P412" s="692"/>
      <c r="R412" s="692"/>
      <c r="T412" s="692"/>
      <c r="U412" s="692"/>
      <c r="V412" s="692"/>
      <c r="W412" s="692"/>
      <c r="AA412" s="691"/>
      <c r="AD412" s="711"/>
    </row>
    <row r="413" spans="5:30" ht="23.25" customHeight="1">
      <c r="E413" s="691"/>
      <c r="F413" s="692"/>
      <c r="H413" s="711"/>
      <c r="J413" s="691"/>
      <c r="K413" s="693"/>
      <c r="L413" s="693"/>
      <c r="M413" s="693"/>
      <c r="N413" s="693"/>
      <c r="P413" s="692"/>
      <c r="R413" s="692"/>
      <c r="T413" s="692"/>
      <c r="U413" s="692"/>
      <c r="V413" s="692"/>
      <c r="W413" s="692"/>
      <c r="AA413" s="691"/>
      <c r="AD413" s="711"/>
    </row>
    <row r="414" spans="5:30" ht="23.25" customHeight="1">
      <c r="E414" s="691"/>
      <c r="F414" s="692"/>
      <c r="H414" s="711"/>
      <c r="J414" s="691"/>
      <c r="K414" s="693"/>
      <c r="L414" s="693"/>
      <c r="M414" s="693"/>
      <c r="N414" s="693"/>
      <c r="P414" s="692"/>
      <c r="R414" s="692"/>
      <c r="T414" s="692"/>
      <c r="U414" s="692"/>
      <c r="V414" s="692"/>
      <c r="W414" s="692"/>
      <c r="AA414" s="691"/>
      <c r="AD414" s="711"/>
    </row>
    <row r="415" spans="5:30" ht="23.25" customHeight="1">
      <c r="E415" s="691"/>
      <c r="F415" s="692"/>
      <c r="H415" s="711"/>
      <c r="J415" s="691"/>
      <c r="K415" s="693"/>
      <c r="L415" s="693"/>
      <c r="M415" s="693"/>
      <c r="N415" s="693"/>
      <c r="P415" s="692"/>
      <c r="R415" s="692"/>
      <c r="T415" s="692"/>
      <c r="U415" s="692"/>
      <c r="V415" s="692"/>
      <c r="W415" s="692"/>
      <c r="AA415" s="691"/>
      <c r="AD415" s="711"/>
    </row>
    <row r="416" spans="5:30" ht="23.25" customHeight="1">
      <c r="E416" s="691"/>
      <c r="F416" s="692"/>
      <c r="H416" s="711"/>
      <c r="J416" s="691"/>
      <c r="K416" s="693"/>
      <c r="L416" s="693"/>
      <c r="M416" s="693"/>
      <c r="N416" s="693"/>
      <c r="P416" s="692"/>
      <c r="R416" s="692"/>
      <c r="T416" s="692"/>
      <c r="U416" s="692"/>
      <c r="V416" s="692"/>
      <c r="W416" s="692"/>
      <c r="AA416" s="691"/>
      <c r="AD416" s="711"/>
    </row>
    <row r="417" spans="5:30" ht="23.25" customHeight="1">
      <c r="E417" s="691"/>
      <c r="F417" s="692"/>
      <c r="H417" s="711"/>
      <c r="J417" s="691"/>
      <c r="K417" s="693"/>
      <c r="L417" s="693"/>
      <c r="M417" s="693"/>
      <c r="N417" s="693"/>
      <c r="P417" s="692"/>
      <c r="R417" s="692"/>
      <c r="T417" s="692"/>
      <c r="U417" s="692"/>
      <c r="V417" s="692"/>
      <c r="W417" s="692"/>
      <c r="AA417" s="691"/>
      <c r="AD417" s="711"/>
    </row>
    <row r="418" spans="5:30" ht="23.25" customHeight="1">
      <c r="E418" s="691"/>
      <c r="F418" s="692"/>
      <c r="H418" s="711"/>
      <c r="J418" s="691"/>
      <c r="K418" s="693"/>
      <c r="L418" s="693"/>
      <c r="M418" s="693"/>
      <c r="N418" s="693"/>
      <c r="P418" s="692"/>
      <c r="R418" s="692"/>
      <c r="T418" s="692"/>
      <c r="U418" s="692"/>
      <c r="V418" s="692"/>
      <c r="W418" s="692"/>
      <c r="AA418" s="691"/>
      <c r="AD418" s="711"/>
    </row>
    <row r="419" spans="5:30" ht="23.25" customHeight="1">
      <c r="E419" s="691"/>
      <c r="F419" s="692"/>
      <c r="H419" s="711"/>
      <c r="J419" s="691"/>
      <c r="K419" s="693"/>
      <c r="L419" s="693"/>
      <c r="M419" s="693"/>
      <c r="N419" s="693"/>
      <c r="P419" s="692"/>
      <c r="R419" s="692"/>
      <c r="T419" s="692"/>
      <c r="U419" s="692"/>
      <c r="V419" s="692"/>
      <c r="W419" s="692"/>
      <c r="AA419" s="691"/>
      <c r="AD419" s="711"/>
    </row>
    <row r="420" spans="5:30" ht="23.25" customHeight="1">
      <c r="E420" s="691"/>
      <c r="F420" s="692"/>
      <c r="H420" s="711"/>
      <c r="J420" s="691"/>
      <c r="K420" s="693"/>
      <c r="L420" s="693"/>
      <c r="M420" s="693"/>
      <c r="N420" s="693"/>
      <c r="P420" s="692"/>
      <c r="R420" s="692"/>
      <c r="T420" s="692"/>
      <c r="U420" s="692"/>
      <c r="V420" s="692"/>
      <c r="W420" s="692"/>
      <c r="AA420" s="691"/>
      <c r="AD420" s="711"/>
    </row>
    <row r="421" spans="5:30" ht="23.25" customHeight="1">
      <c r="E421" s="691"/>
      <c r="F421" s="692"/>
      <c r="H421" s="711"/>
      <c r="J421" s="691"/>
      <c r="K421" s="693"/>
      <c r="L421" s="693"/>
      <c r="M421" s="693"/>
      <c r="N421" s="693"/>
      <c r="P421" s="692"/>
      <c r="R421" s="692"/>
      <c r="T421" s="692"/>
      <c r="U421" s="692"/>
      <c r="V421" s="692"/>
      <c r="W421" s="692"/>
      <c r="AA421" s="691"/>
      <c r="AD421" s="711"/>
    </row>
    <row r="422" spans="5:30" ht="23.25" customHeight="1">
      <c r="E422" s="691"/>
      <c r="F422" s="692"/>
      <c r="H422" s="711"/>
      <c r="J422" s="691"/>
      <c r="K422" s="693"/>
      <c r="L422" s="693"/>
      <c r="M422" s="693"/>
      <c r="N422" s="693"/>
      <c r="P422" s="692"/>
      <c r="R422" s="692"/>
      <c r="T422" s="692"/>
      <c r="U422" s="692"/>
      <c r="V422" s="692"/>
      <c r="W422" s="692"/>
      <c r="AA422" s="691"/>
      <c r="AD422" s="711"/>
    </row>
    <row r="423" spans="5:30" ht="23.25" customHeight="1">
      <c r="E423" s="691"/>
      <c r="F423" s="692"/>
      <c r="H423" s="711"/>
      <c r="J423" s="691"/>
      <c r="K423" s="693"/>
      <c r="L423" s="693"/>
      <c r="M423" s="693"/>
      <c r="N423" s="693"/>
      <c r="P423" s="692"/>
      <c r="R423" s="692"/>
      <c r="T423" s="692"/>
      <c r="U423" s="692"/>
      <c r="V423" s="692"/>
      <c r="W423" s="692"/>
      <c r="AA423" s="691"/>
      <c r="AD423" s="711"/>
    </row>
    <row r="424" spans="5:30" ht="23.25" customHeight="1">
      <c r="E424" s="691"/>
      <c r="F424" s="692"/>
      <c r="H424" s="711"/>
      <c r="J424" s="691"/>
      <c r="K424" s="693"/>
      <c r="L424" s="693"/>
      <c r="M424" s="693"/>
      <c r="N424" s="693"/>
      <c r="P424" s="692"/>
      <c r="R424" s="692"/>
      <c r="T424" s="692"/>
      <c r="U424" s="692"/>
      <c r="V424" s="692"/>
      <c r="W424" s="692"/>
      <c r="AA424" s="691"/>
      <c r="AD424" s="711"/>
    </row>
    <row r="425" spans="5:30" ht="23.25" customHeight="1">
      <c r="E425" s="691"/>
      <c r="F425" s="692"/>
      <c r="H425" s="711"/>
      <c r="J425" s="691"/>
      <c r="K425" s="693"/>
      <c r="L425" s="693"/>
      <c r="M425" s="693"/>
      <c r="N425" s="693"/>
      <c r="P425" s="692"/>
      <c r="R425" s="692"/>
      <c r="T425" s="692"/>
      <c r="U425" s="692"/>
      <c r="V425" s="692"/>
      <c r="W425" s="692"/>
      <c r="AA425" s="691"/>
      <c r="AD425" s="711"/>
    </row>
    <row r="426" spans="5:30" ht="23.25" customHeight="1">
      <c r="E426" s="691"/>
      <c r="F426" s="692"/>
      <c r="H426" s="711"/>
      <c r="J426" s="691"/>
      <c r="K426" s="693"/>
      <c r="L426" s="693"/>
      <c r="M426" s="693"/>
      <c r="N426" s="693"/>
      <c r="P426" s="692"/>
      <c r="R426" s="692"/>
      <c r="T426" s="692"/>
      <c r="U426" s="692"/>
      <c r="V426" s="692"/>
      <c r="W426" s="692"/>
      <c r="AA426" s="691"/>
      <c r="AD426" s="711"/>
    </row>
    <row r="427" spans="5:30" ht="23.25" customHeight="1">
      <c r="E427" s="691"/>
      <c r="F427" s="692"/>
      <c r="H427" s="711"/>
      <c r="J427" s="691"/>
      <c r="K427" s="693"/>
      <c r="L427" s="693"/>
      <c r="M427" s="693"/>
      <c r="N427" s="693"/>
      <c r="P427" s="692"/>
      <c r="R427" s="692"/>
      <c r="T427" s="692"/>
      <c r="U427" s="692"/>
      <c r="V427" s="692"/>
      <c r="W427" s="692"/>
      <c r="AA427" s="691"/>
      <c r="AD427" s="711"/>
    </row>
    <row r="428" spans="5:30" ht="23.25" customHeight="1">
      <c r="E428" s="691"/>
      <c r="F428" s="692"/>
      <c r="H428" s="711"/>
      <c r="J428" s="691"/>
      <c r="K428" s="693"/>
      <c r="L428" s="693"/>
      <c r="M428" s="693"/>
      <c r="N428" s="693"/>
      <c r="P428" s="692"/>
      <c r="R428" s="692"/>
      <c r="T428" s="692"/>
      <c r="U428" s="692"/>
      <c r="V428" s="692"/>
      <c r="W428" s="692"/>
      <c r="AA428" s="691"/>
      <c r="AD428" s="711"/>
    </row>
    <row r="429" spans="5:30" ht="23.25" customHeight="1">
      <c r="E429" s="691"/>
      <c r="F429" s="692"/>
      <c r="H429" s="711"/>
      <c r="J429" s="691"/>
      <c r="K429" s="693"/>
      <c r="L429" s="693"/>
      <c r="M429" s="693"/>
      <c r="N429" s="693"/>
      <c r="P429" s="692"/>
      <c r="R429" s="692"/>
      <c r="T429" s="692"/>
      <c r="U429" s="692"/>
      <c r="V429" s="692"/>
      <c r="W429" s="692"/>
      <c r="AA429" s="691"/>
      <c r="AD429" s="711"/>
    </row>
    <row r="430" spans="5:30" ht="23.25" customHeight="1">
      <c r="E430" s="691"/>
      <c r="F430" s="692"/>
      <c r="H430" s="711"/>
      <c r="J430" s="691"/>
      <c r="K430" s="693"/>
      <c r="L430" s="693"/>
      <c r="M430" s="693"/>
      <c r="N430" s="693"/>
      <c r="P430" s="692"/>
      <c r="R430" s="692"/>
      <c r="T430" s="692"/>
      <c r="U430" s="692"/>
      <c r="V430" s="692"/>
      <c r="W430" s="692"/>
      <c r="AA430" s="691"/>
      <c r="AD430" s="711"/>
    </row>
    <row r="431" spans="5:30" ht="23.25" customHeight="1">
      <c r="E431" s="691"/>
      <c r="F431" s="692"/>
      <c r="H431" s="711"/>
      <c r="J431" s="691"/>
      <c r="K431" s="693"/>
      <c r="L431" s="693"/>
      <c r="M431" s="693"/>
      <c r="N431" s="693"/>
      <c r="P431" s="692"/>
      <c r="R431" s="692"/>
      <c r="T431" s="692"/>
      <c r="U431" s="692"/>
      <c r="V431" s="692"/>
      <c r="W431" s="692"/>
      <c r="AA431" s="691"/>
      <c r="AD431" s="711"/>
    </row>
    <row r="432" spans="5:30" ht="23.25" customHeight="1">
      <c r="E432" s="691"/>
      <c r="F432" s="692"/>
      <c r="H432" s="711"/>
      <c r="J432" s="691"/>
      <c r="K432" s="693"/>
      <c r="L432" s="693"/>
      <c r="M432" s="693"/>
      <c r="N432" s="693"/>
      <c r="P432" s="692"/>
      <c r="R432" s="692"/>
      <c r="T432" s="692"/>
      <c r="U432" s="692"/>
      <c r="V432" s="692"/>
      <c r="W432" s="692"/>
      <c r="AA432" s="691"/>
      <c r="AD432" s="711"/>
    </row>
    <row r="433" spans="5:30" ht="23.25" customHeight="1">
      <c r="E433" s="691"/>
      <c r="F433" s="692"/>
      <c r="H433" s="711"/>
      <c r="J433" s="691"/>
      <c r="K433" s="693"/>
      <c r="L433" s="693"/>
      <c r="M433" s="693"/>
      <c r="N433" s="693"/>
      <c r="P433" s="692"/>
      <c r="R433" s="692"/>
      <c r="T433" s="692"/>
      <c r="U433" s="692"/>
      <c r="V433" s="692"/>
      <c r="W433" s="692"/>
      <c r="AA433" s="691"/>
      <c r="AD433" s="711"/>
    </row>
    <row r="434" spans="5:30" ht="23.25" customHeight="1">
      <c r="E434" s="691"/>
      <c r="F434" s="692"/>
      <c r="H434" s="711"/>
      <c r="J434" s="691"/>
      <c r="K434" s="693"/>
      <c r="L434" s="693"/>
      <c r="M434" s="693"/>
      <c r="N434" s="693"/>
      <c r="P434" s="692"/>
      <c r="R434" s="692"/>
      <c r="T434" s="692"/>
      <c r="U434" s="692"/>
      <c r="V434" s="692"/>
      <c r="W434" s="692"/>
      <c r="AA434" s="691"/>
      <c r="AD434" s="711"/>
    </row>
    <row r="435" spans="5:30" ht="23.25" customHeight="1">
      <c r="E435" s="691"/>
      <c r="F435" s="692"/>
      <c r="H435" s="711"/>
      <c r="J435" s="691"/>
      <c r="K435" s="693"/>
      <c r="L435" s="693"/>
      <c r="M435" s="693"/>
      <c r="N435" s="693"/>
      <c r="P435" s="692"/>
      <c r="R435" s="692"/>
      <c r="T435" s="692"/>
      <c r="U435" s="692"/>
      <c r="V435" s="692"/>
      <c r="W435" s="692"/>
      <c r="AA435" s="691"/>
      <c r="AD435" s="711"/>
    </row>
    <row r="436" spans="5:30" ht="23.25" customHeight="1">
      <c r="E436" s="691"/>
      <c r="F436" s="692"/>
      <c r="H436" s="711"/>
      <c r="J436" s="691"/>
      <c r="K436" s="693"/>
      <c r="L436" s="693"/>
      <c r="M436" s="693"/>
      <c r="N436" s="693"/>
      <c r="P436" s="692"/>
      <c r="R436" s="692"/>
      <c r="T436" s="692"/>
      <c r="U436" s="692"/>
      <c r="V436" s="692"/>
      <c r="W436" s="692"/>
      <c r="AA436" s="691"/>
      <c r="AD436" s="711"/>
    </row>
    <row r="437" spans="5:30" ht="23.25" customHeight="1">
      <c r="E437" s="691"/>
      <c r="F437" s="692"/>
      <c r="H437" s="711"/>
      <c r="J437" s="691"/>
      <c r="K437" s="693"/>
      <c r="L437" s="693"/>
      <c r="M437" s="693"/>
      <c r="N437" s="693"/>
      <c r="P437" s="692"/>
      <c r="R437" s="692"/>
      <c r="T437" s="692"/>
      <c r="U437" s="692"/>
      <c r="V437" s="692"/>
      <c r="W437" s="692"/>
      <c r="AA437" s="691"/>
      <c r="AD437" s="711"/>
    </row>
    <row r="438" spans="5:30" ht="23.25" customHeight="1">
      <c r="E438" s="691"/>
      <c r="F438" s="692"/>
      <c r="H438" s="711"/>
      <c r="J438" s="691"/>
      <c r="K438" s="693"/>
      <c r="L438" s="693"/>
      <c r="M438" s="693"/>
      <c r="N438" s="693"/>
      <c r="P438" s="692"/>
      <c r="R438" s="692"/>
      <c r="T438" s="692"/>
      <c r="U438" s="692"/>
      <c r="V438" s="692"/>
      <c r="W438" s="692"/>
      <c r="AA438" s="691"/>
      <c r="AD438" s="711"/>
    </row>
    <row r="439" spans="5:30" ht="23.25" customHeight="1">
      <c r="E439" s="691"/>
      <c r="F439" s="692"/>
      <c r="H439" s="711"/>
      <c r="J439" s="691"/>
      <c r="K439" s="693"/>
      <c r="L439" s="693"/>
      <c r="M439" s="693"/>
      <c r="N439" s="693"/>
      <c r="P439" s="692"/>
      <c r="R439" s="692"/>
      <c r="T439" s="692"/>
      <c r="U439" s="692"/>
      <c r="V439" s="692"/>
      <c r="W439" s="692"/>
      <c r="AA439" s="691"/>
      <c r="AD439" s="711"/>
    </row>
    <row r="440" spans="5:30" ht="23.25" customHeight="1">
      <c r="E440" s="691"/>
      <c r="F440" s="692"/>
      <c r="H440" s="711"/>
      <c r="J440" s="691"/>
      <c r="K440" s="693"/>
      <c r="L440" s="693"/>
      <c r="M440" s="693"/>
      <c r="N440" s="693"/>
      <c r="P440" s="692"/>
      <c r="R440" s="692"/>
      <c r="T440" s="692"/>
      <c r="U440" s="692"/>
      <c r="V440" s="692"/>
      <c r="W440" s="692"/>
      <c r="AA440" s="691"/>
      <c r="AD440" s="711"/>
    </row>
    <row r="441" spans="5:30" ht="23.25" customHeight="1">
      <c r="E441" s="691"/>
      <c r="F441" s="692"/>
      <c r="H441" s="711"/>
      <c r="J441" s="691"/>
      <c r="K441" s="693"/>
      <c r="L441" s="693"/>
      <c r="M441" s="693"/>
      <c r="N441" s="693"/>
      <c r="P441" s="692"/>
      <c r="R441" s="692"/>
      <c r="T441" s="692"/>
      <c r="U441" s="692"/>
      <c r="V441" s="692"/>
      <c r="W441" s="692"/>
      <c r="AA441" s="691"/>
      <c r="AD441" s="711"/>
    </row>
    <row r="442" spans="5:30" ht="23.25" customHeight="1">
      <c r="E442" s="691"/>
      <c r="F442" s="692"/>
      <c r="H442" s="711"/>
      <c r="J442" s="691"/>
      <c r="K442" s="693"/>
      <c r="L442" s="693"/>
      <c r="M442" s="693"/>
      <c r="N442" s="693"/>
      <c r="P442" s="692"/>
      <c r="R442" s="692"/>
      <c r="T442" s="692"/>
      <c r="U442" s="692"/>
      <c r="V442" s="692"/>
      <c r="W442" s="692"/>
      <c r="AA442" s="691"/>
      <c r="AD442" s="711"/>
    </row>
    <row r="443" spans="5:30" ht="23.25" customHeight="1">
      <c r="E443" s="691"/>
      <c r="F443" s="692"/>
      <c r="H443" s="711"/>
      <c r="J443" s="691"/>
      <c r="K443" s="693"/>
      <c r="L443" s="693"/>
      <c r="M443" s="693"/>
      <c r="N443" s="693"/>
      <c r="P443" s="692"/>
      <c r="R443" s="692"/>
      <c r="T443" s="692"/>
      <c r="U443" s="692"/>
      <c r="V443" s="692"/>
      <c r="W443" s="692"/>
      <c r="AA443" s="691"/>
      <c r="AD443" s="711"/>
    </row>
    <row r="444" spans="5:30" ht="23.25" customHeight="1">
      <c r="E444" s="691"/>
      <c r="F444" s="692"/>
      <c r="H444" s="711"/>
      <c r="J444" s="691"/>
      <c r="K444" s="693"/>
      <c r="L444" s="693"/>
      <c r="M444" s="693"/>
      <c r="N444" s="693"/>
      <c r="P444" s="692"/>
      <c r="R444" s="692"/>
      <c r="T444" s="692"/>
      <c r="U444" s="692"/>
      <c r="V444" s="692"/>
      <c r="W444" s="692"/>
      <c r="AA444" s="691"/>
      <c r="AD444" s="711"/>
    </row>
    <row r="445" spans="5:30" ht="23.25" customHeight="1">
      <c r="E445" s="691"/>
      <c r="F445" s="692"/>
      <c r="H445" s="711"/>
      <c r="J445" s="691"/>
      <c r="K445" s="693"/>
      <c r="L445" s="693"/>
      <c r="M445" s="693"/>
      <c r="N445" s="693"/>
      <c r="P445" s="692"/>
      <c r="R445" s="692"/>
      <c r="T445" s="692"/>
      <c r="U445" s="692"/>
      <c r="V445" s="692"/>
      <c r="W445" s="692"/>
      <c r="AA445" s="691"/>
      <c r="AD445" s="711"/>
    </row>
    <row r="446" spans="5:30" ht="23.25" customHeight="1">
      <c r="E446" s="691"/>
      <c r="F446" s="692"/>
      <c r="H446" s="711"/>
      <c r="J446" s="691"/>
      <c r="K446" s="693"/>
      <c r="L446" s="693"/>
      <c r="M446" s="693"/>
      <c r="N446" s="693"/>
      <c r="P446" s="692"/>
      <c r="R446" s="692"/>
      <c r="T446" s="692"/>
      <c r="U446" s="692"/>
      <c r="V446" s="692"/>
      <c r="W446" s="692"/>
      <c r="AA446" s="691"/>
      <c r="AD446" s="711"/>
    </row>
    <row r="447" spans="5:30" ht="23.25" customHeight="1">
      <c r="E447" s="691"/>
      <c r="F447" s="692"/>
      <c r="H447" s="711"/>
      <c r="J447" s="691"/>
      <c r="K447" s="693"/>
      <c r="L447" s="693"/>
      <c r="M447" s="693"/>
      <c r="N447" s="693"/>
      <c r="P447" s="692"/>
      <c r="R447" s="692"/>
      <c r="T447" s="692"/>
      <c r="U447" s="692"/>
      <c r="V447" s="692"/>
      <c r="W447" s="692"/>
      <c r="AA447" s="691"/>
      <c r="AD447" s="711"/>
    </row>
    <row r="448" spans="5:30" ht="23.25" customHeight="1">
      <c r="E448" s="691"/>
      <c r="F448" s="692"/>
      <c r="H448" s="711"/>
      <c r="J448" s="691"/>
      <c r="K448" s="693"/>
      <c r="L448" s="693"/>
      <c r="M448" s="693"/>
      <c r="N448" s="693"/>
      <c r="P448" s="692"/>
      <c r="R448" s="692"/>
      <c r="T448" s="692"/>
      <c r="U448" s="692"/>
      <c r="V448" s="692"/>
      <c r="W448" s="692"/>
      <c r="AA448" s="691"/>
      <c r="AD448" s="711"/>
    </row>
    <row r="449" spans="5:30" ht="23.25" customHeight="1">
      <c r="E449" s="691"/>
      <c r="F449" s="692"/>
      <c r="H449" s="711"/>
      <c r="J449" s="691"/>
      <c r="K449" s="693"/>
      <c r="L449" s="693"/>
      <c r="M449" s="693"/>
      <c r="N449" s="693"/>
      <c r="P449" s="692"/>
      <c r="R449" s="692"/>
      <c r="T449" s="692"/>
      <c r="U449" s="692"/>
      <c r="V449" s="692"/>
      <c r="W449" s="692"/>
      <c r="AA449" s="691"/>
      <c r="AD449" s="711"/>
    </row>
    <row r="450" spans="5:30" ht="23.25" customHeight="1">
      <c r="E450" s="691"/>
      <c r="F450" s="692"/>
      <c r="H450" s="711"/>
      <c r="J450" s="691"/>
      <c r="K450" s="693"/>
      <c r="L450" s="693"/>
      <c r="M450" s="693"/>
      <c r="N450" s="693"/>
      <c r="P450" s="692"/>
      <c r="R450" s="692"/>
      <c r="T450" s="692"/>
      <c r="U450" s="692"/>
      <c r="V450" s="692"/>
      <c r="W450" s="692"/>
      <c r="AA450" s="691"/>
      <c r="AD450" s="711"/>
    </row>
    <row r="451" spans="5:30" ht="23.25" customHeight="1">
      <c r="E451" s="691"/>
      <c r="F451" s="692"/>
      <c r="H451" s="711"/>
      <c r="J451" s="691"/>
      <c r="K451" s="693"/>
      <c r="L451" s="693"/>
      <c r="M451" s="693"/>
      <c r="N451" s="693"/>
      <c r="P451" s="692"/>
      <c r="R451" s="692"/>
      <c r="T451" s="692"/>
      <c r="U451" s="692"/>
      <c r="V451" s="692"/>
      <c r="W451" s="692"/>
      <c r="AA451" s="691"/>
      <c r="AD451" s="711"/>
    </row>
    <row r="452" spans="5:30" ht="23.25" customHeight="1">
      <c r="E452" s="691"/>
      <c r="F452" s="692"/>
      <c r="H452" s="711"/>
      <c r="J452" s="691"/>
      <c r="K452" s="693"/>
      <c r="L452" s="693"/>
      <c r="M452" s="693"/>
      <c r="N452" s="693"/>
      <c r="P452" s="692"/>
      <c r="R452" s="692"/>
      <c r="T452" s="692"/>
      <c r="U452" s="692"/>
      <c r="V452" s="692"/>
      <c r="W452" s="692"/>
      <c r="AA452" s="691"/>
      <c r="AD452" s="711"/>
    </row>
    <row r="453" spans="5:30" ht="23.25" customHeight="1">
      <c r="E453" s="691"/>
      <c r="F453" s="692"/>
      <c r="H453" s="711"/>
      <c r="J453" s="691"/>
      <c r="K453" s="693"/>
      <c r="L453" s="693"/>
      <c r="M453" s="693"/>
      <c r="N453" s="693"/>
      <c r="P453" s="692"/>
      <c r="R453" s="692"/>
      <c r="T453" s="692"/>
      <c r="U453" s="692"/>
      <c r="V453" s="692"/>
      <c r="W453" s="692"/>
      <c r="AA453" s="691"/>
      <c r="AD453" s="711"/>
    </row>
    <row r="454" spans="5:30" ht="23.25" customHeight="1">
      <c r="E454" s="691"/>
      <c r="F454" s="692"/>
      <c r="H454" s="711"/>
      <c r="J454" s="691"/>
      <c r="K454" s="693"/>
      <c r="L454" s="693"/>
      <c r="M454" s="693"/>
      <c r="N454" s="693"/>
      <c r="P454" s="692"/>
      <c r="R454" s="692"/>
      <c r="T454" s="692"/>
      <c r="U454" s="692"/>
      <c r="V454" s="692"/>
      <c r="W454" s="692"/>
      <c r="AA454" s="691"/>
      <c r="AD454" s="711"/>
    </row>
    <row r="455" spans="5:30" ht="23.25" customHeight="1">
      <c r="E455" s="691"/>
      <c r="F455" s="692"/>
      <c r="H455" s="711"/>
      <c r="J455" s="691"/>
      <c r="K455" s="693"/>
      <c r="L455" s="693"/>
      <c r="M455" s="693"/>
      <c r="N455" s="693"/>
      <c r="P455" s="692"/>
      <c r="R455" s="692"/>
      <c r="T455" s="692"/>
      <c r="U455" s="692"/>
      <c r="V455" s="692"/>
      <c r="W455" s="692"/>
      <c r="AA455" s="691"/>
      <c r="AD455" s="711"/>
    </row>
    <row r="456" spans="5:30" ht="23.25" customHeight="1">
      <c r="E456" s="691"/>
      <c r="F456" s="692"/>
      <c r="H456" s="711"/>
      <c r="J456" s="691"/>
      <c r="K456" s="693"/>
      <c r="L456" s="693"/>
      <c r="M456" s="693"/>
      <c r="N456" s="693"/>
      <c r="P456" s="692"/>
      <c r="R456" s="692"/>
      <c r="T456" s="692"/>
      <c r="U456" s="692"/>
      <c r="V456" s="692"/>
      <c r="W456" s="692"/>
      <c r="AA456" s="691"/>
      <c r="AD456" s="711"/>
    </row>
    <row r="457" spans="5:30" ht="23.25" customHeight="1">
      <c r="E457" s="691"/>
      <c r="F457" s="692"/>
      <c r="H457" s="711"/>
      <c r="J457" s="691"/>
      <c r="K457" s="693"/>
      <c r="L457" s="693"/>
      <c r="M457" s="693"/>
      <c r="N457" s="693"/>
      <c r="P457" s="692"/>
      <c r="R457" s="692"/>
      <c r="T457" s="692"/>
      <c r="U457" s="692"/>
      <c r="V457" s="692"/>
      <c r="W457" s="692"/>
      <c r="AA457" s="691"/>
      <c r="AD457" s="711"/>
    </row>
    <row r="458" spans="5:30" ht="23.25" customHeight="1">
      <c r="E458" s="691"/>
      <c r="F458" s="692"/>
      <c r="H458" s="711"/>
      <c r="J458" s="691"/>
      <c r="K458" s="693"/>
      <c r="L458" s="693"/>
      <c r="M458" s="693"/>
      <c r="N458" s="693"/>
      <c r="P458" s="692"/>
      <c r="R458" s="692"/>
      <c r="T458" s="692"/>
      <c r="U458" s="692"/>
      <c r="V458" s="692"/>
      <c r="W458" s="692"/>
      <c r="AA458" s="691"/>
      <c r="AD458" s="711"/>
    </row>
    <row r="459" spans="5:30" ht="23.25" customHeight="1">
      <c r="E459" s="691"/>
      <c r="F459" s="692"/>
      <c r="H459" s="711"/>
      <c r="J459" s="691"/>
      <c r="K459" s="693"/>
      <c r="L459" s="693"/>
      <c r="M459" s="693"/>
      <c r="N459" s="693"/>
      <c r="P459" s="692"/>
      <c r="R459" s="692"/>
      <c r="T459" s="692"/>
      <c r="U459" s="692"/>
      <c r="V459" s="692"/>
      <c r="W459" s="692"/>
      <c r="AA459" s="691"/>
      <c r="AD459" s="711"/>
    </row>
    <row r="460" spans="5:30" ht="23.25" customHeight="1">
      <c r="E460" s="691"/>
      <c r="F460" s="692"/>
      <c r="H460" s="711"/>
      <c r="J460" s="691"/>
      <c r="K460" s="693"/>
      <c r="L460" s="693"/>
      <c r="M460" s="693"/>
      <c r="N460" s="693"/>
      <c r="P460" s="692"/>
      <c r="R460" s="692"/>
      <c r="T460" s="692"/>
      <c r="U460" s="692"/>
      <c r="V460" s="692"/>
      <c r="W460" s="692"/>
      <c r="AA460" s="691"/>
      <c r="AD460" s="711"/>
    </row>
    <row r="461" spans="5:30" ht="23.25" customHeight="1">
      <c r="E461" s="691"/>
      <c r="F461" s="692"/>
      <c r="H461" s="711"/>
      <c r="J461" s="691"/>
      <c r="K461" s="693"/>
      <c r="L461" s="693"/>
      <c r="M461" s="693"/>
      <c r="N461" s="693"/>
      <c r="P461" s="692"/>
      <c r="R461" s="692"/>
      <c r="T461" s="692"/>
      <c r="U461" s="692"/>
      <c r="V461" s="692"/>
      <c r="W461" s="692"/>
      <c r="AA461" s="691"/>
      <c r="AD461" s="711"/>
    </row>
    <row r="462" spans="5:30" ht="23.25" customHeight="1">
      <c r="E462" s="691"/>
      <c r="F462" s="692"/>
      <c r="H462" s="711"/>
      <c r="J462" s="691"/>
      <c r="K462" s="693"/>
      <c r="L462" s="693"/>
      <c r="M462" s="693"/>
      <c r="N462" s="693"/>
      <c r="P462" s="692"/>
      <c r="R462" s="692"/>
      <c r="T462" s="692"/>
      <c r="U462" s="692"/>
      <c r="V462" s="692"/>
      <c r="W462" s="692"/>
      <c r="AA462" s="691"/>
      <c r="AD462" s="711"/>
    </row>
    <row r="463" spans="5:30" ht="23.25" customHeight="1">
      <c r="E463" s="691"/>
      <c r="F463" s="692"/>
      <c r="H463" s="711"/>
      <c r="J463" s="691"/>
      <c r="K463" s="693"/>
      <c r="L463" s="693"/>
      <c r="M463" s="693"/>
      <c r="N463" s="693"/>
      <c r="P463" s="692"/>
      <c r="R463" s="692"/>
      <c r="T463" s="692"/>
      <c r="U463" s="692"/>
      <c r="V463" s="692"/>
      <c r="W463" s="692"/>
      <c r="AA463" s="691"/>
      <c r="AD463" s="711"/>
    </row>
    <row r="464" spans="5:30" ht="23.25" customHeight="1">
      <c r="E464" s="691"/>
      <c r="F464" s="692"/>
      <c r="H464" s="711"/>
      <c r="J464" s="691"/>
      <c r="K464" s="693"/>
      <c r="L464" s="693"/>
      <c r="M464" s="693"/>
      <c r="N464" s="693"/>
      <c r="P464" s="692"/>
      <c r="R464" s="692"/>
      <c r="T464" s="692"/>
      <c r="U464" s="692"/>
      <c r="V464" s="692"/>
      <c r="W464" s="692"/>
      <c r="AA464" s="691"/>
      <c r="AD464" s="711"/>
    </row>
    <row r="465" spans="5:30" ht="23.25" customHeight="1">
      <c r="E465" s="691"/>
      <c r="F465" s="692"/>
      <c r="H465" s="711"/>
      <c r="J465" s="691"/>
      <c r="K465" s="693"/>
      <c r="L465" s="693"/>
      <c r="M465" s="693"/>
      <c r="N465" s="693"/>
      <c r="P465" s="692"/>
      <c r="R465" s="692"/>
      <c r="T465" s="692"/>
      <c r="U465" s="692"/>
      <c r="V465" s="692"/>
      <c r="W465" s="692"/>
      <c r="AA465" s="691"/>
      <c r="AD465" s="711"/>
    </row>
    <row r="466" spans="5:30" ht="23.25" customHeight="1">
      <c r="E466" s="691"/>
      <c r="F466" s="692"/>
      <c r="H466" s="711"/>
      <c r="J466" s="691"/>
      <c r="K466" s="693"/>
      <c r="L466" s="693"/>
      <c r="M466" s="693"/>
      <c r="N466" s="693"/>
      <c r="P466" s="692"/>
      <c r="R466" s="692"/>
      <c r="T466" s="692"/>
      <c r="U466" s="692"/>
      <c r="V466" s="692"/>
      <c r="W466" s="692"/>
      <c r="AA466" s="691"/>
      <c r="AD466" s="711"/>
    </row>
    <row r="467" spans="5:30" ht="23.25" customHeight="1">
      <c r="E467" s="691"/>
      <c r="F467" s="692"/>
      <c r="H467" s="711"/>
      <c r="J467" s="691"/>
      <c r="K467" s="693"/>
      <c r="L467" s="693"/>
      <c r="M467" s="693"/>
      <c r="N467" s="693"/>
      <c r="P467" s="692"/>
      <c r="R467" s="692"/>
      <c r="T467" s="692"/>
      <c r="U467" s="692"/>
      <c r="V467" s="692"/>
      <c r="W467" s="692"/>
      <c r="AA467" s="691"/>
      <c r="AD467" s="711"/>
    </row>
    <row r="468" spans="5:30" ht="23.25" customHeight="1">
      <c r="E468" s="691"/>
      <c r="F468" s="692"/>
      <c r="H468" s="711"/>
      <c r="J468" s="691"/>
      <c r="K468" s="693"/>
      <c r="L468" s="693"/>
      <c r="M468" s="693"/>
      <c r="N468" s="693"/>
      <c r="P468" s="692"/>
      <c r="R468" s="692"/>
      <c r="T468" s="692"/>
      <c r="U468" s="692"/>
      <c r="V468" s="692"/>
      <c r="W468" s="692"/>
      <c r="AA468" s="691"/>
      <c r="AD468" s="711"/>
    </row>
    <row r="469" spans="5:30" ht="23.25" customHeight="1">
      <c r="E469" s="691"/>
      <c r="F469" s="692"/>
      <c r="H469" s="711"/>
      <c r="J469" s="691"/>
      <c r="K469" s="693"/>
      <c r="L469" s="693"/>
      <c r="M469" s="693"/>
      <c r="N469" s="693"/>
      <c r="P469" s="692"/>
      <c r="R469" s="692"/>
      <c r="T469" s="692"/>
      <c r="U469" s="692"/>
      <c r="V469" s="692"/>
      <c r="W469" s="692"/>
      <c r="AA469" s="691"/>
      <c r="AD469" s="711"/>
    </row>
    <row r="470" spans="5:30" ht="23.25" customHeight="1">
      <c r="E470" s="691"/>
      <c r="F470" s="692"/>
      <c r="H470" s="711"/>
      <c r="J470" s="691"/>
      <c r="K470" s="693"/>
      <c r="L470" s="693"/>
      <c r="M470" s="693"/>
      <c r="N470" s="693"/>
      <c r="P470" s="692"/>
      <c r="R470" s="692"/>
      <c r="T470" s="692"/>
      <c r="U470" s="692"/>
      <c r="V470" s="692"/>
      <c r="W470" s="692"/>
      <c r="AA470" s="691"/>
      <c r="AD470" s="711"/>
    </row>
    <row r="471" spans="5:30" ht="23.25" customHeight="1">
      <c r="E471" s="691"/>
      <c r="F471" s="692"/>
      <c r="H471" s="711"/>
      <c r="J471" s="691"/>
      <c r="K471" s="693"/>
      <c r="L471" s="693"/>
      <c r="M471" s="693"/>
      <c r="N471" s="693"/>
      <c r="P471" s="692"/>
      <c r="R471" s="692"/>
      <c r="T471" s="692"/>
      <c r="U471" s="692"/>
      <c r="V471" s="692"/>
      <c r="W471" s="692"/>
      <c r="AA471" s="691"/>
      <c r="AD471" s="711"/>
    </row>
    <row r="472" spans="5:30" ht="23.25" customHeight="1">
      <c r="E472" s="691"/>
      <c r="F472" s="692"/>
      <c r="H472" s="711"/>
      <c r="J472" s="691"/>
      <c r="K472" s="693"/>
      <c r="L472" s="693"/>
      <c r="M472" s="693"/>
      <c r="N472" s="693"/>
      <c r="P472" s="692"/>
      <c r="R472" s="692"/>
      <c r="T472" s="692"/>
      <c r="U472" s="692"/>
      <c r="V472" s="692"/>
      <c r="W472" s="692"/>
      <c r="AA472" s="691"/>
      <c r="AD472" s="711"/>
    </row>
    <row r="473" spans="5:30" ht="23.25" customHeight="1">
      <c r="E473" s="691"/>
      <c r="F473" s="692"/>
      <c r="H473" s="711"/>
      <c r="J473" s="691"/>
      <c r="K473" s="693"/>
      <c r="L473" s="693"/>
      <c r="M473" s="693"/>
      <c r="N473" s="693"/>
      <c r="P473" s="692"/>
      <c r="R473" s="692"/>
      <c r="T473" s="692"/>
      <c r="U473" s="692"/>
      <c r="V473" s="692"/>
      <c r="W473" s="692"/>
      <c r="AA473" s="691"/>
      <c r="AD473" s="711"/>
    </row>
    <row r="474" spans="5:30" ht="23.25" customHeight="1">
      <c r="E474" s="691"/>
      <c r="F474" s="692"/>
      <c r="H474" s="711"/>
      <c r="J474" s="691"/>
      <c r="K474" s="693"/>
      <c r="L474" s="693"/>
      <c r="M474" s="693"/>
      <c r="N474" s="693"/>
      <c r="P474" s="692"/>
      <c r="R474" s="692"/>
      <c r="T474" s="692"/>
      <c r="U474" s="692"/>
      <c r="V474" s="692"/>
      <c r="W474" s="692"/>
      <c r="AA474" s="691"/>
      <c r="AD474" s="711"/>
    </row>
    <row r="475" spans="5:30" ht="23.25" customHeight="1">
      <c r="E475" s="691"/>
      <c r="F475" s="692"/>
      <c r="H475" s="711"/>
      <c r="J475" s="691"/>
      <c r="K475" s="693"/>
      <c r="L475" s="693"/>
      <c r="M475" s="693"/>
      <c r="N475" s="693"/>
      <c r="P475" s="692"/>
      <c r="R475" s="692"/>
      <c r="T475" s="692"/>
      <c r="U475" s="692"/>
      <c r="V475" s="692"/>
      <c r="W475" s="692"/>
      <c r="AA475" s="691"/>
      <c r="AD475" s="711"/>
    </row>
    <row r="476" spans="5:30" ht="23.25" customHeight="1">
      <c r="E476" s="691"/>
      <c r="F476" s="692"/>
      <c r="H476" s="711"/>
      <c r="J476" s="691"/>
      <c r="K476" s="693"/>
      <c r="L476" s="693"/>
      <c r="M476" s="693"/>
      <c r="N476" s="693"/>
      <c r="P476" s="692"/>
      <c r="R476" s="692"/>
      <c r="T476" s="692"/>
      <c r="U476" s="692"/>
      <c r="V476" s="692"/>
      <c r="W476" s="692"/>
      <c r="AA476" s="691"/>
      <c r="AD476" s="711"/>
    </row>
    <row r="477" spans="5:30" ht="23.25" customHeight="1">
      <c r="E477" s="691"/>
      <c r="F477" s="692"/>
      <c r="H477" s="711"/>
      <c r="J477" s="691"/>
      <c r="K477" s="693"/>
      <c r="L477" s="693"/>
      <c r="M477" s="693"/>
      <c r="N477" s="693"/>
      <c r="P477" s="692"/>
      <c r="R477" s="692"/>
      <c r="T477" s="692"/>
      <c r="U477" s="692"/>
      <c r="V477" s="692"/>
      <c r="W477" s="692"/>
      <c r="AA477" s="691"/>
      <c r="AD477" s="711"/>
    </row>
    <row r="478" spans="5:30" ht="23.25" customHeight="1">
      <c r="E478" s="691"/>
      <c r="F478" s="692"/>
      <c r="H478" s="711"/>
      <c r="J478" s="691"/>
      <c r="K478" s="693"/>
      <c r="L478" s="693"/>
      <c r="M478" s="693"/>
      <c r="N478" s="693"/>
      <c r="P478" s="692"/>
      <c r="R478" s="692"/>
      <c r="T478" s="692"/>
      <c r="U478" s="692"/>
      <c r="V478" s="692"/>
      <c r="W478" s="692"/>
      <c r="AA478" s="691"/>
      <c r="AD478" s="711"/>
    </row>
    <row r="479" spans="5:30" ht="23.25" customHeight="1">
      <c r="E479" s="691"/>
      <c r="F479" s="692"/>
      <c r="H479" s="711"/>
      <c r="J479" s="691"/>
      <c r="K479" s="693"/>
      <c r="L479" s="693"/>
      <c r="M479" s="693"/>
      <c r="N479" s="693"/>
      <c r="P479" s="692"/>
      <c r="R479" s="692"/>
      <c r="T479" s="692"/>
      <c r="U479" s="692"/>
      <c r="V479" s="692"/>
      <c r="W479" s="692"/>
      <c r="AA479" s="691"/>
      <c r="AD479" s="711"/>
    </row>
    <row r="480" spans="5:30" ht="23.25" customHeight="1">
      <c r="E480" s="691"/>
      <c r="F480" s="692"/>
      <c r="H480" s="711"/>
      <c r="J480" s="691"/>
      <c r="K480" s="693"/>
      <c r="L480" s="693"/>
      <c r="M480" s="693"/>
      <c r="N480" s="693"/>
      <c r="P480" s="692"/>
      <c r="R480" s="692"/>
      <c r="T480" s="692"/>
      <c r="U480" s="692"/>
      <c r="V480" s="692"/>
      <c r="W480" s="692"/>
      <c r="AA480" s="691"/>
      <c r="AD480" s="711"/>
    </row>
    <row r="481" spans="5:30" ht="23.25" customHeight="1">
      <c r="E481" s="691"/>
      <c r="F481" s="692"/>
      <c r="H481" s="711"/>
      <c r="J481" s="691"/>
      <c r="K481" s="693"/>
      <c r="L481" s="693"/>
      <c r="M481" s="693"/>
      <c r="N481" s="693"/>
      <c r="P481" s="692"/>
      <c r="R481" s="692"/>
      <c r="T481" s="692"/>
      <c r="U481" s="692"/>
      <c r="V481" s="692"/>
      <c r="W481" s="692"/>
      <c r="AA481" s="691"/>
      <c r="AD481" s="711"/>
    </row>
    <row r="482" spans="5:30" ht="23.25" customHeight="1">
      <c r="E482" s="691"/>
      <c r="F482" s="692"/>
      <c r="H482" s="711"/>
      <c r="J482" s="691"/>
      <c r="K482" s="693"/>
      <c r="L482" s="693"/>
      <c r="M482" s="693"/>
      <c r="N482" s="693"/>
      <c r="P482" s="692"/>
      <c r="R482" s="692"/>
      <c r="T482" s="692"/>
      <c r="U482" s="692"/>
      <c r="V482" s="692"/>
      <c r="W482" s="692"/>
      <c r="AA482" s="691"/>
      <c r="AD482" s="711"/>
    </row>
    <row r="483" spans="5:30" ht="23.25" customHeight="1">
      <c r="E483" s="691"/>
      <c r="F483" s="692"/>
      <c r="H483" s="711"/>
      <c r="J483" s="691"/>
      <c r="K483" s="693"/>
      <c r="L483" s="693"/>
      <c r="M483" s="693"/>
      <c r="N483" s="693"/>
      <c r="P483" s="692"/>
      <c r="R483" s="692"/>
      <c r="T483" s="692"/>
      <c r="U483" s="692"/>
      <c r="V483" s="692"/>
      <c r="W483" s="692"/>
      <c r="AA483" s="691"/>
      <c r="AD483" s="711"/>
    </row>
    <row r="484" spans="5:30" ht="23.25" customHeight="1">
      <c r="E484" s="691"/>
      <c r="F484" s="692"/>
      <c r="H484" s="711"/>
      <c r="J484" s="691"/>
      <c r="K484" s="693"/>
      <c r="L484" s="693"/>
      <c r="M484" s="693"/>
      <c r="N484" s="693"/>
      <c r="P484" s="692"/>
      <c r="R484" s="692"/>
      <c r="T484" s="692"/>
      <c r="U484" s="692"/>
      <c r="V484" s="692"/>
      <c r="W484" s="692"/>
      <c r="AA484" s="691"/>
      <c r="AD484" s="711"/>
    </row>
    <row r="485" spans="5:30" ht="23.25" customHeight="1">
      <c r="E485" s="691"/>
      <c r="F485" s="692"/>
      <c r="H485" s="711"/>
      <c r="J485" s="691"/>
      <c r="K485" s="693"/>
      <c r="L485" s="693"/>
      <c r="M485" s="693"/>
      <c r="N485" s="693"/>
      <c r="P485" s="692"/>
      <c r="R485" s="692"/>
      <c r="T485" s="692"/>
      <c r="U485" s="692"/>
      <c r="V485" s="692"/>
      <c r="W485" s="692"/>
      <c r="AA485" s="691"/>
      <c r="AD485" s="711"/>
    </row>
    <row r="486" spans="5:30" ht="23.25" customHeight="1">
      <c r="E486" s="691"/>
      <c r="F486" s="692"/>
      <c r="H486" s="711"/>
      <c r="J486" s="691"/>
      <c r="K486" s="693"/>
      <c r="L486" s="693"/>
      <c r="M486" s="693"/>
      <c r="N486" s="693"/>
      <c r="P486" s="692"/>
      <c r="R486" s="692"/>
      <c r="T486" s="692"/>
      <c r="U486" s="692"/>
      <c r="V486" s="692"/>
      <c r="W486" s="692"/>
      <c r="AA486" s="691"/>
      <c r="AD486" s="711"/>
    </row>
    <row r="487" spans="5:30" ht="23.25" customHeight="1">
      <c r="E487" s="691"/>
      <c r="F487" s="692"/>
      <c r="H487" s="711"/>
      <c r="J487" s="691"/>
      <c r="K487" s="693"/>
      <c r="L487" s="693"/>
      <c r="M487" s="693"/>
      <c r="N487" s="693"/>
      <c r="P487" s="692"/>
      <c r="R487" s="692"/>
      <c r="T487" s="692"/>
      <c r="U487" s="692"/>
      <c r="V487" s="692"/>
      <c r="W487" s="692"/>
      <c r="AA487" s="691"/>
      <c r="AD487" s="711"/>
    </row>
    <row r="488" spans="5:30" ht="23.25" customHeight="1">
      <c r="E488" s="691"/>
      <c r="F488" s="692"/>
      <c r="H488" s="711"/>
      <c r="J488" s="691"/>
      <c r="K488" s="693"/>
      <c r="L488" s="693"/>
      <c r="M488" s="693"/>
      <c r="N488" s="693"/>
      <c r="P488" s="692"/>
      <c r="R488" s="692"/>
      <c r="T488" s="692"/>
      <c r="U488" s="692"/>
      <c r="V488" s="692"/>
      <c r="W488" s="692"/>
      <c r="AA488" s="691"/>
      <c r="AD488" s="711"/>
    </row>
    <row r="489" spans="5:30" ht="23.25" customHeight="1">
      <c r="E489" s="691"/>
      <c r="F489" s="692"/>
      <c r="H489" s="711"/>
      <c r="J489" s="691"/>
      <c r="K489" s="693"/>
      <c r="L489" s="693"/>
      <c r="M489" s="693"/>
      <c r="N489" s="693"/>
      <c r="P489" s="692"/>
      <c r="R489" s="692"/>
      <c r="T489" s="692"/>
      <c r="U489" s="692"/>
      <c r="V489" s="692"/>
      <c r="W489" s="692"/>
      <c r="AA489" s="691"/>
      <c r="AD489" s="711"/>
    </row>
    <row r="490" spans="5:30" ht="23.25" customHeight="1">
      <c r="E490" s="691"/>
      <c r="F490" s="692"/>
      <c r="H490" s="711"/>
      <c r="J490" s="691"/>
      <c r="K490" s="693"/>
      <c r="L490" s="693"/>
      <c r="M490" s="693"/>
      <c r="N490" s="693"/>
      <c r="P490" s="692"/>
      <c r="R490" s="692"/>
      <c r="T490" s="692"/>
      <c r="U490" s="692"/>
      <c r="V490" s="692"/>
      <c r="W490" s="692"/>
      <c r="AA490" s="691"/>
      <c r="AD490" s="711"/>
    </row>
    <row r="491" spans="5:30" ht="23.25" customHeight="1">
      <c r="E491" s="691"/>
      <c r="F491" s="692"/>
      <c r="H491" s="711"/>
      <c r="J491" s="691"/>
      <c r="K491" s="693"/>
      <c r="L491" s="693"/>
      <c r="M491" s="693"/>
      <c r="N491" s="693"/>
      <c r="P491" s="692"/>
      <c r="R491" s="692"/>
      <c r="T491" s="692"/>
      <c r="U491" s="692"/>
      <c r="V491" s="692"/>
      <c r="W491" s="692"/>
      <c r="AA491" s="691"/>
      <c r="AD491" s="711"/>
    </row>
    <row r="492" spans="5:30" ht="23.25" customHeight="1">
      <c r="E492" s="691"/>
      <c r="F492" s="692"/>
      <c r="H492" s="711"/>
      <c r="J492" s="691"/>
      <c r="K492" s="693"/>
      <c r="L492" s="693"/>
      <c r="M492" s="693"/>
      <c r="N492" s="693"/>
      <c r="P492" s="692"/>
      <c r="R492" s="692"/>
      <c r="T492" s="692"/>
      <c r="U492" s="692"/>
      <c r="V492" s="692"/>
      <c r="W492" s="692"/>
      <c r="AA492" s="691"/>
      <c r="AD492" s="711"/>
    </row>
    <row r="493" spans="5:30" ht="23.25" customHeight="1">
      <c r="E493" s="691"/>
      <c r="F493" s="692"/>
      <c r="H493" s="711"/>
      <c r="J493" s="691"/>
      <c r="K493" s="693"/>
      <c r="L493" s="693"/>
      <c r="M493" s="693"/>
      <c r="N493" s="693"/>
      <c r="P493" s="692"/>
      <c r="R493" s="692"/>
      <c r="T493" s="692"/>
      <c r="U493" s="692"/>
      <c r="V493" s="692"/>
      <c r="W493" s="692"/>
      <c r="AA493" s="691"/>
      <c r="AD493" s="711"/>
    </row>
    <row r="494" spans="5:30" ht="23.25" customHeight="1">
      <c r="E494" s="691"/>
      <c r="F494" s="692"/>
      <c r="H494" s="711"/>
      <c r="J494" s="691"/>
      <c r="K494" s="693"/>
      <c r="L494" s="693"/>
      <c r="M494" s="693"/>
      <c r="N494" s="693"/>
      <c r="P494" s="692"/>
      <c r="R494" s="692"/>
      <c r="T494" s="692"/>
      <c r="U494" s="692"/>
      <c r="V494" s="692"/>
      <c r="W494" s="692"/>
      <c r="AA494" s="691"/>
      <c r="AD494" s="711"/>
    </row>
    <row r="495" spans="5:30" ht="23.25" customHeight="1">
      <c r="E495" s="691"/>
      <c r="F495" s="692"/>
      <c r="H495" s="711"/>
      <c r="J495" s="691"/>
      <c r="K495" s="693"/>
      <c r="L495" s="693"/>
      <c r="M495" s="693"/>
      <c r="N495" s="693"/>
      <c r="P495" s="692"/>
      <c r="R495" s="692"/>
      <c r="T495" s="692"/>
      <c r="U495" s="692"/>
      <c r="V495" s="692"/>
      <c r="W495" s="692"/>
      <c r="AA495" s="691"/>
      <c r="AD495" s="711"/>
    </row>
    <row r="496" spans="5:30" ht="23.25" customHeight="1">
      <c r="E496" s="691"/>
      <c r="F496" s="692"/>
      <c r="H496" s="711"/>
      <c r="J496" s="691"/>
      <c r="K496" s="693"/>
      <c r="L496" s="693"/>
      <c r="M496" s="693"/>
      <c r="N496" s="693"/>
      <c r="P496" s="692"/>
      <c r="R496" s="692"/>
      <c r="T496" s="692"/>
      <c r="U496" s="692"/>
      <c r="V496" s="692"/>
      <c r="W496" s="692"/>
      <c r="AA496" s="691"/>
      <c r="AD496" s="711"/>
    </row>
    <row r="497" spans="5:30" ht="23.25" customHeight="1">
      <c r="E497" s="691"/>
      <c r="F497" s="692"/>
      <c r="H497" s="711"/>
      <c r="J497" s="691"/>
      <c r="K497" s="693"/>
      <c r="L497" s="693"/>
      <c r="M497" s="693"/>
      <c r="N497" s="693"/>
      <c r="P497" s="692"/>
      <c r="R497" s="692"/>
      <c r="T497" s="692"/>
      <c r="U497" s="692"/>
      <c r="V497" s="692"/>
      <c r="W497" s="692"/>
      <c r="AA497" s="691"/>
      <c r="AD497" s="711"/>
    </row>
    <row r="498" spans="5:30" ht="23.25" customHeight="1">
      <c r="E498" s="691"/>
      <c r="F498" s="692"/>
      <c r="H498" s="711"/>
      <c r="J498" s="691"/>
      <c r="K498" s="693"/>
      <c r="L498" s="693"/>
      <c r="M498" s="693"/>
      <c r="N498" s="693"/>
      <c r="P498" s="692"/>
      <c r="R498" s="692"/>
      <c r="T498" s="692"/>
      <c r="U498" s="692"/>
      <c r="V498" s="692"/>
      <c r="W498" s="692"/>
      <c r="AA498" s="691"/>
      <c r="AD498" s="711"/>
    </row>
    <row r="499" spans="5:30" ht="23.25" customHeight="1">
      <c r="E499" s="691"/>
      <c r="F499" s="692"/>
      <c r="H499" s="711"/>
      <c r="J499" s="691"/>
      <c r="K499" s="693"/>
      <c r="L499" s="693"/>
      <c r="M499" s="693"/>
      <c r="N499" s="693"/>
      <c r="P499" s="692"/>
      <c r="R499" s="692"/>
      <c r="T499" s="692"/>
      <c r="U499" s="692"/>
      <c r="V499" s="692"/>
      <c r="W499" s="692"/>
      <c r="AA499" s="691"/>
      <c r="AD499" s="711"/>
    </row>
    <row r="500" spans="5:30" ht="23.25" customHeight="1">
      <c r="E500" s="691"/>
      <c r="F500" s="692"/>
      <c r="H500" s="711"/>
      <c r="J500" s="691"/>
      <c r="K500" s="693"/>
      <c r="L500" s="693"/>
      <c r="M500" s="693"/>
      <c r="N500" s="693"/>
      <c r="P500" s="692"/>
      <c r="R500" s="692"/>
      <c r="T500" s="692"/>
      <c r="U500" s="692"/>
      <c r="V500" s="692"/>
      <c r="W500" s="692"/>
      <c r="AA500" s="691"/>
      <c r="AD500" s="711"/>
    </row>
    <row r="501" spans="5:30" ht="23.25" customHeight="1">
      <c r="E501" s="691"/>
      <c r="F501" s="692"/>
      <c r="H501" s="711"/>
      <c r="J501" s="691"/>
      <c r="K501" s="693"/>
      <c r="L501" s="693"/>
      <c r="M501" s="693"/>
      <c r="N501" s="693"/>
      <c r="P501" s="692"/>
      <c r="R501" s="692"/>
      <c r="T501" s="692"/>
      <c r="U501" s="692"/>
      <c r="V501" s="692"/>
      <c r="W501" s="692"/>
      <c r="AA501" s="691"/>
      <c r="AD501" s="711"/>
    </row>
    <row r="502" spans="5:30" ht="23.25" customHeight="1">
      <c r="E502" s="691"/>
      <c r="F502" s="692"/>
      <c r="H502" s="711"/>
      <c r="J502" s="691"/>
      <c r="K502" s="693"/>
      <c r="L502" s="693"/>
      <c r="M502" s="693"/>
      <c r="N502" s="693"/>
      <c r="P502" s="692"/>
      <c r="R502" s="692"/>
      <c r="T502" s="692"/>
      <c r="U502" s="692"/>
      <c r="V502" s="692"/>
      <c r="W502" s="692"/>
      <c r="AA502" s="691"/>
      <c r="AD502" s="711"/>
    </row>
    <row r="503" spans="5:30" ht="23.25" customHeight="1">
      <c r="E503" s="691"/>
      <c r="F503" s="692"/>
      <c r="H503" s="711"/>
      <c r="J503" s="691"/>
      <c r="K503" s="693"/>
      <c r="L503" s="693"/>
      <c r="M503" s="693"/>
      <c r="N503" s="693"/>
      <c r="P503" s="692"/>
      <c r="R503" s="692"/>
      <c r="T503" s="692"/>
      <c r="U503" s="692"/>
      <c r="V503" s="692"/>
      <c r="W503" s="692"/>
      <c r="AA503" s="691"/>
      <c r="AD503" s="711"/>
    </row>
    <row r="504" spans="5:30" ht="23.25" customHeight="1">
      <c r="E504" s="691"/>
      <c r="F504" s="692"/>
      <c r="H504" s="711"/>
      <c r="J504" s="691"/>
      <c r="K504" s="693"/>
      <c r="L504" s="693"/>
      <c r="M504" s="693"/>
      <c r="N504" s="693"/>
      <c r="P504" s="692"/>
      <c r="R504" s="692"/>
      <c r="T504" s="692"/>
      <c r="U504" s="692"/>
      <c r="V504" s="692"/>
      <c r="W504" s="692"/>
      <c r="AA504" s="691"/>
      <c r="AD504" s="711"/>
    </row>
    <row r="505" spans="5:30" ht="23.25" customHeight="1">
      <c r="E505" s="691"/>
      <c r="F505" s="692"/>
      <c r="H505" s="711"/>
      <c r="J505" s="691"/>
      <c r="K505" s="693"/>
      <c r="L505" s="693"/>
      <c r="M505" s="693"/>
      <c r="N505" s="693"/>
      <c r="P505" s="692"/>
      <c r="R505" s="692"/>
      <c r="T505" s="692"/>
      <c r="U505" s="692"/>
      <c r="V505" s="692"/>
      <c r="W505" s="692"/>
      <c r="AA505" s="691"/>
      <c r="AD505" s="711"/>
    </row>
    <row r="506" spans="5:30" ht="23.25" customHeight="1">
      <c r="E506" s="691"/>
      <c r="F506" s="692"/>
      <c r="H506" s="711"/>
      <c r="J506" s="691"/>
      <c r="K506" s="693"/>
      <c r="L506" s="693"/>
      <c r="M506" s="693"/>
      <c r="N506" s="693"/>
      <c r="P506" s="692"/>
      <c r="R506" s="692"/>
      <c r="T506" s="692"/>
      <c r="U506" s="692"/>
      <c r="V506" s="692"/>
      <c r="W506" s="692"/>
      <c r="AA506" s="691"/>
      <c r="AD506" s="711"/>
    </row>
    <row r="507" spans="5:30" ht="23.25" customHeight="1">
      <c r="E507" s="691"/>
      <c r="F507" s="692"/>
      <c r="H507" s="711"/>
      <c r="J507" s="691"/>
      <c r="K507" s="693"/>
      <c r="L507" s="693"/>
      <c r="M507" s="693"/>
      <c r="N507" s="693"/>
      <c r="P507" s="692"/>
      <c r="R507" s="692"/>
      <c r="T507" s="692"/>
      <c r="U507" s="692"/>
      <c r="V507" s="692"/>
      <c r="W507" s="692"/>
      <c r="AA507" s="691"/>
      <c r="AD507" s="711"/>
    </row>
    <row r="508" spans="5:30" ht="23.25" customHeight="1">
      <c r="E508" s="691"/>
      <c r="F508" s="692"/>
      <c r="H508" s="711"/>
      <c r="J508" s="691"/>
      <c r="K508" s="693"/>
      <c r="L508" s="693"/>
      <c r="M508" s="693"/>
      <c r="N508" s="693"/>
      <c r="P508" s="692"/>
      <c r="R508" s="692"/>
      <c r="T508" s="692"/>
      <c r="U508" s="692"/>
      <c r="V508" s="692"/>
      <c r="W508" s="692"/>
      <c r="AA508" s="691"/>
      <c r="AD508" s="711"/>
    </row>
    <row r="509" spans="5:30" ht="23.25" customHeight="1">
      <c r="E509" s="691"/>
      <c r="F509" s="692"/>
      <c r="H509" s="711"/>
      <c r="J509" s="691"/>
      <c r="K509" s="693"/>
      <c r="L509" s="693"/>
      <c r="M509" s="693"/>
      <c r="N509" s="693"/>
      <c r="P509" s="692"/>
      <c r="R509" s="692"/>
      <c r="T509" s="692"/>
      <c r="U509" s="692"/>
      <c r="V509" s="692"/>
      <c r="W509" s="692"/>
      <c r="AA509" s="691"/>
      <c r="AD509" s="711"/>
    </row>
    <row r="510" spans="5:30" ht="23.25" customHeight="1">
      <c r="E510" s="691"/>
      <c r="F510" s="692"/>
      <c r="H510" s="711"/>
      <c r="J510" s="691"/>
      <c r="K510" s="693"/>
      <c r="L510" s="693"/>
      <c r="M510" s="693"/>
      <c r="N510" s="693"/>
      <c r="P510" s="692"/>
      <c r="R510" s="692"/>
      <c r="T510" s="692"/>
      <c r="U510" s="692"/>
      <c r="V510" s="692"/>
      <c r="W510" s="692"/>
      <c r="AA510" s="691"/>
      <c r="AD510" s="711"/>
    </row>
    <row r="511" spans="5:30" ht="23.25" customHeight="1">
      <c r="E511" s="691"/>
      <c r="F511" s="692"/>
      <c r="H511" s="711"/>
      <c r="J511" s="691"/>
      <c r="K511" s="693"/>
      <c r="L511" s="693"/>
      <c r="M511" s="693"/>
      <c r="N511" s="693"/>
      <c r="P511" s="692"/>
      <c r="R511" s="692"/>
      <c r="T511" s="692"/>
      <c r="U511" s="692"/>
      <c r="V511" s="692"/>
      <c r="W511" s="692"/>
      <c r="AA511" s="691"/>
      <c r="AD511" s="711"/>
    </row>
    <row r="512" spans="5:30" ht="23.25" customHeight="1">
      <c r="E512" s="691"/>
      <c r="F512" s="692"/>
      <c r="H512" s="711"/>
      <c r="J512" s="691"/>
      <c r="K512" s="693"/>
      <c r="L512" s="693"/>
      <c r="M512" s="693"/>
      <c r="N512" s="693"/>
      <c r="P512" s="692"/>
      <c r="R512" s="692"/>
      <c r="T512" s="692"/>
      <c r="U512" s="692"/>
      <c r="V512" s="692"/>
      <c r="W512" s="692"/>
      <c r="AA512" s="691"/>
      <c r="AD512" s="711"/>
    </row>
    <row r="513" spans="5:30" ht="23.25" customHeight="1">
      <c r="E513" s="691"/>
      <c r="F513" s="692"/>
      <c r="H513" s="711"/>
      <c r="J513" s="691"/>
      <c r="K513" s="693"/>
      <c r="L513" s="693"/>
      <c r="M513" s="693"/>
      <c r="N513" s="693"/>
      <c r="P513" s="692"/>
      <c r="R513" s="692"/>
      <c r="T513" s="692"/>
      <c r="U513" s="692"/>
      <c r="V513" s="692"/>
      <c r="W513" s="692"/>
      <c r="AA513" s="691"/>
      <c r="AD513" s="711"/>
    </row>
    <row r="514" spans="5:30" ht="23.25" customHeight="1">
      <c r="E514" s="691"/>
      <c r="F514" s="692"/>
      <c r="H514" s="711"/>
      <c r="J514" s="691"/>
      <c r="K514" s="693"/>
      <c r="L514" s="693"/>
      <c r="M514" s="693"/>
      <c r="N514" s="693"/>
      <c r="P514" s="692"/>
      <c r="R514" s="692"/>
      <c r="T514" s="692"/>
      <c r="U514" s="692"/>
      <c r="V514" s="692"/>
      <c r="W514" s="692"/>
      <c r="AA514" s="691"/>
      <c r="AD514" s="711"/>
    </row>
    <row r="515" spans="5:30" ht="23.25" customHeight="1">
      <c r="E515" s="691"/>
      <c r="F515" s="692"/>
      <c r="H515" s="711"/>
      <c r="J515" s="691"/>
      <c r="K515" s="693"/>
      <c r="L515" s="693"/>
      <c r="M515" s="693"/>
      <c r="N515" s="693"/>
      <c r="P515" s="692"/>
      <c r="R515" s="692"/>
      <c r="T515" s="692"/>
      <c r="U515" s="692"/>
      <c r="V515" s="692"/>
      <c r="W515" s="692"/>
      <c r="AA515" s="691"/>
      <c r="AD515" s="711"/>
    </row>
    <row r="516" spans="5:30" ht="23.25" customHeight="1">
      <c r="E516" s="691"/>
      <c r="F516" s="692"/>
      <c r="H516" s="711"/>
      <c r="J516" s="691"/>
      <c r="K516" s="693"/>
      <c r="L516" s="693"/>
      <c r="M516" s="693"/>
      <c r="N516" s="693"/>
      <c r="P516" s="692"/>
      <c r="R516" s="692"/>
      <c r="T516" s="692"/>
      <c r="U516" s="692"/>
      <c r="V516" s="692"/>
      <c r="W516" s="692"/>
      <c r="AA516" s="691"/>
      <c r="AD516" s="711"/>
    </row>
    <row r="517" spans="5:30" ht="23.25" customHeight="1">
      <c r="E517" s="691"/>
      <c r="F517" s="692"/>
      <c r="H517" s="711"/>
      <c r="J517" s="691"/>
      <c r="K517" s="693"/>
      <c r="L517" s="693"/>
      <c r="M517" s="693"/>
      <c r="N517" s="693"/>
      <c r="P517" s="692"/>
      <c r="R517" s="692"/>
      <c r="T517" s="692"/>
      <c r="U517" s="692"/>
      <c r="V517" s="692"/>
      <c r="W517" s="692"/>
      <c r="AA517" s="691"/>
      <c r="AD517" s="711"/>
    </row>
    <row r="518" spans="5:30" ht="23.25" customHeight="1">
      <c r="E518" s="691"/>
      <c r="F518" s="692"/>
      <c r="H518" s="711"/>
      <c r="J518" s="691"/>
      <c r="K518" s="693"/>
      <c r="L518" s="693"/>
      <c r="M518" s="693"/>
      <c r="N518" s="693"/>
      <c r="P518" s="692"/>
      <c r="R518" s="692"/>
      <c r="T518" s="692"/>
      <c r="U518" s="692"/>
      <c r="V518" s="692"/>
      <c r="W518" s="692"/>
      <c r="AA518" s="691"/>
      <c r="AD518" s="711"/>
    </row>
    <row r="519" spans="5:30" ht="23.25" customHeight="1">
      <c r="E519" s="691"/>
      <c r="F519" s="692"/>
      <c r="H519" s="711"/>
      <c r="J519" s="691"/>
      <c r="K519" s="693"/>
      <c r="L519" s="693"/>
      <c r="M519" s="693"/>
      <c r="N519" s="693"/>
      <c r="P519" s="692"/>
      <c r="R519" s="692"/>
      <c r="T519" s="692"/>
      <c r="U519" s="692"/>
      <c r="V519" s="692"/>
      <c r="W519" s="692"/>
      <c r="AA519" s="691"/>
      <c r="AD519" s="711"/>
    </row>
    <row r="520" spans="5:30" ht="23.25" customHeight="1">
      <c r="E520" s="691"/>
      <c r="F520" s="692"/>
      <c r="H520" s="711"/>
      <c r="J520" s="691"/>
      <c r="K520" s="693"/>
      <c r="L520" s="693"/>
      <c r="M520" s="693"/>
      <c r="N520" s="693"/>
      <c r="P520" s="692"/>
      <c r="R520" s="692"/>
      <c r="T520" s="692"/>
      <c r="U520" s="692"/>
      <c r="V520" s="692"/>
      <c r="W520" s="692"/>
      <c r="AA520" s="691"/>
      <c r="AD520" s="711"/>
    </row>
    <row r="521" spans="5:30" ht="23.25" customHeight="1">
      <c r="E521" s="691"/>
      <c r="F521" s="692"/>
      <c r="H521" s="711"/>
      <c r="J521" s="691"/>
      <c r="K521" s="693"/>
      <c r="L521" s="693"/>
      <c r="M521" s="693"/>
      <c r="N521" s="693"/>
      <c r="P521" s="692"/>
      <c r="R521" s="692"/>
      <c r="T521" s="692"/>
      <c r="U521" s="692"/>
      <c r="V521" s="692"/>
      <c r="W521" s="692"/>
      <c r="AA521" s="691"/>
      <c r="AD521" s="711"/>
    </row>
    <row r="522" spans="5:30" ht="23.25" customHeight="1">
      <c r="E522" s="691"/>
      <c r="F522" s="692"/>
      <c r="H522" s="711"/>
      <c r="J522" s="691"/>
      <c r="K522" s="693"/>
      <c r="L522" s="693"/>
      <c r="M522" s="693"/>
      <c r="N522" s="693"/>
      <c r="P522" s="692"/>
      <c r="R522" s="692"/>
      <c r="T522" s="692"/>
      <c r="U522" s="692"/>
      <c r="V522" s="692"/>
      <c r="W522" s="692"/>
      <c r="AA522" s="691"/>
      <c r="AD522" s="711"/>
    </row>
    <row r="523" spans="5:30" ht="23.25" customHeight="1">
      <c r="E523" s="691"/>
      <c r="F523" s="692"/>
      <c r="H523" s="711"/>
      <c r="J523" s="691"/>
      <c r="K523" s="693"/>
      <c r="L523" s="693"/>
      <c r="M523" s="693"/>
      <c r="N523" s="693"/>
      <c r="P523" s="692"/>
      <c r="R523" s="692"/>
      <c r="T523" s="692"/>
      <c r="U523" s="692"/>
      <c r="V523" s="692"/>
      <c r="W523" s="692"/>
      <c r="AA523" s="691"/>
      <c r="AD523" s="711"/>
    </row>
    <row r="524" spans="5:30" ht="23.25" customHeight="1">
      <c r="E524" s="691"/>
      <c r="F524" s="692"/>
      <c r="H524" s="711"/>
      <c r="J524" s="691"/>
      <c r="K524" s="693"/>
      <c r="L524" s="693"/>
      <c r="M524" s="693"/>
      <c r="N524" s="693"/>
      <c r="P524" s="692"/>
      <c r="R524" s="692"/>
      <c r="T524" s="692"/>
      <c r="U524" s="692"/>
      <c r="V524" s="692"/>
      <c r="W524" s="692"/>
      <c r="AA524" s="691"/>
      <c r="AD524" s="711"/>
    </row>
    <row r="525" spans="5:30" ht="23.25" customHeight="1">
      <c r="E525" s="691"/>
      <c r="F525" s="692"/>
      <c r="H525" s="711"/>
      <c r="J525" s="691"/>
      <c r="K525" s="693"/>
      <c r="L525" s="693"/>
      <c r="M525" s="693"/>
      <c r="N525" s="693"/>
      <c r="P525" s="692"/>
      <c r="R525" s="692"/>
      <c r="T525" s="692"/>
      <c r="U525" s="692"/>
      <c r="V525" s="692"/>
      <c r="W525" s="692"/>
      <c r="AA525" s="691"/>
      <c r="AD525" s="711"/>
    </row>
    <row r="526" spans="5:30" ht="23.25" customHeight="1">
      <c r="E526" s="691"/>
      <c r="F526" s="692"/>
      <c r="H526" s="711"/>
      <c r="J526" s="691"/>
      <c r="K526" s="693"/>
      <c r="L526" s="693"/>
      <c r="M526" s="693"/>
      <c r="N526" s="693"/>
      <c r="P526" s="692"/>
      <c r="R526" s="692"/>
      <c r="T526" s="692"/>
      <c r="U526" s="692"/>
      <c r="V526" s="692"/>
      <c r="W526" s="692"/>
      <c r="AA526" s="691"/>
      <c r="AD526" s="711"/>
    </row>
    <row r="527" spans="5:30" ht="23.25" customHeight="1">
      <c r="E527" s="691"/>
      <c r="F527" s="692"/>
      <c r="H527" s="711"/>
      <c r="J527" s="691"/>
      <c r="K527" s="693"/>
      <c r="L527" s="693"/>
      <c r="M527" s="693"/>
      <c r="N527" s="693"/>
      <c r="P527" s="692"/>
      <c r="R527" s="692"/>
      <c r="T527" s="692"/>
      <c r="U527" s="692"/>
      <c r="V527" s="692"/>
      <c r="W527" s="692"/>
      <c r="AA527" s="691"/>
      <c r="AD527" s="711"/>
    </row>
    <row r="528" spans="5:30" ht="23.25" customHeight="1">
      <c r="E528" s="691"/>
      <c r="F528" s="692"/>
      <c r="H528" s="711"/>
      <c r="J528" s="691"/>
      <c r="K528" s="693"/>
      <c r="L528" s="693"/>
      <c r="M528" s="693"/>
      <c r="N528" s="693"/>
      <c r="P528" s="692"/>
      <c r="R528" s="692"/>
      <c r="T528" s="692"/>
      <c r="U528" s="692"/>
      <c r="V528" s="692"/>
      <c r="W528" s="692"/>
      <c r="AA528" s="691"/>
      <c r="AD528" s="711"/>
    </row>
    <row r="529" spans="5:30" ht="23.25" customHeight="1">
      <c r="E529" s="691"/>
      <c r="F529" s="692"/>
      <c r="H529" s="711"/>
      <c r="J529" s="691"/>
      <c r="K529" s="693"/>
      <c r="L529" s="693"/>
      <c r="M529" s="693"/>
      <c r="N529" s="693"/>
      <c r="P529" s="692"/>
      <c r="R529" s="692"/>
      <c r="T529" s="692"/>
      <c r="U529" s="692"/>
      <c r="V529" s="692"/>
      <c r="W529" s="692"/>
      <c r="AA529" s="691"/>
      <c r="AD529" s="711"/>
    </row>
    <row r="530" spans="5:30" ht="23.25" customHeight="1">
      <c r="E530" s="691"/>
      <c r="F530" s="692"/>
      <c r="H530" s="711"/>
      <c r="J530" s="691"/>
      <c r="K530" s="693"/>
      <c r="L530" s="693"/>
      <c r="M530" s="693"/>
      <c r="N530" s="693"/>
      <c r="P530" s="692"/>
      <c r="R530" s="692"/>
      <c r="T530" s="692"/>
      <c r="U530" s="692"/>
      <c r="V530" s="692"/>
      <c r="W530" s="692"/>
      <c r="AA530" s="691"/>
      <c r="AD530" s="711"/>
    </row>
    <row r="531" spans="5:30" ht="23.25" customHeight="1">
      <c r="E531" s="691"/>
      <c r="F531" s="692"/>
      <c r="H531" s="711"/>
      <c r="J531" s="691"/>
      <c r="K531" s="693"/>
      <c r="L531" s="693"/>
      <c r="M531" s="693"/>
      <c r="N531" s="693"/>
      <c r="P531" s="692"/>
      <c r="R531" s="692"/>
      <c r="T531" s="692"/>
      <c r="U531" s="692"/>
      <c r="V531" s="692"/>
      <c r="W531" s="692"/>
      <c r="AA531" s="691"/>
      <c r="AD531" s="711"/>
    </row>
    <row r="532" spans="5:30" ht="23.25" customHeight="1">
      <c r="E532" s="691"/>
      <c r="F532" s="692"/>
      <c r="H532" s="711"/>
      <c r="J532" s="691"/>
      <c r="K532" s="693"/>
      <c r="L532" s="693"/>
      <c r="M532" s="693"/>
      <c r="N532" s="693"/>
      <c r="P532" s="692"/>
      <c r="R532" s="692"/>
      <c r="T532" s="692"/>
      <c r="U532" s="692"/>
      <c r="V532" s="692"/>
      <c r="W532" s="692"/>
      <c r="AA532" s="691"/>
      <c r="AD532" s="711"/>
    </row>
    <row r="533" spans="5:30" ht="23.25" customHeight="1">
      <c r="E533" s="691"/>
      <c r="F533" s="692"/>
      <c r="H533" s="711"/>
      <c r="J533" s="691"/>
      <c r="K533" s="693"/>
      <c r="L533" s="693"/>
      <c r="M533" s="693"/>
      <c r="N533" s="693"/>
      <c r="P533" s="692"/>
      <c r="R533" s="692"/>
      <c r="T533" s="692"/>
      <c r="U533" s="692"/>
      <c r="V533" s="692"/>
      <c r="W533" s="692"/>
      <c r="AA533" s="691"/>
      <c r="AD533" s="711"/>
    </row>
    <row r="534" spans="5:30" ht="23.25" customHeight="1">
      <c r="E534" s="691"/>
      <c r="F534" s="692"/>
      <c r="H534" s="711"/>
      <c r="J534" s="691"/>
      <c r="K534" s="693"/>
      <c r="L534" s="693"/>
      <c r="M534" s="693"/>
      <c r="N534" s="693"/>
      <c r="P534" s="692"/>
      <c r="R534" s="692"/>
      <c r="T534" s="692"/>
      <c r="U534" s="692"/>
      <c r="V534" s="692"/>
      <c r="W534" s="692"/>
      <c r="AA534" s="691"/>
      <c r="AD534" s="711"/>
    </row>
    <row r="535" spans="5:30" ht="23.25" customHeight="1">
      <c r="E535" s="691"/>
      <c r="F535" s="692"/>
      <c r="H535" s="711"/>
      <c r="J535" s="691"/>
      <c r="K535" s="693"/>
      <c r="L535" s="693"/>
      <c r="M535" s="693"/>
      <c r="N535" s="693"/>
      <c r="P535" s="692"/>
      <c r="R535" s="692"/>
      <c r="T535" s="692"/>
      <c r="U535" s="692"/>
      <c r="V535" s="692"/>
      <c r="W535" s="692"/>
      <c r="AA535" s="691"/>
      <c r="AD535" s="711"/>
    </row>
    <row r="536" spans="5:30" ht="23.25" customHeight="1">
      <c r="E536" s="691"/>
      <c r="F536" s="692"/>
      <c r="H536" s="711"/>
      <c r="J536" s="691"/>
      <c r="K536" s="693"/>
      <c r="L536" s="693"/>
      <c r="M536" s="693"/>
      <c r="N536" s="693"/>
      <c r="P536" s="692"/>
      <c r="R536" s="692"/>
      <c r="T536" s="692"/>
      <c r="U536" s="692"/>
      <c r="V536" s="692"/>
      <c r="W536" s="692"/>
      <c r="AA536" s="691"/>
      <c r="AD536" s="711"/>
    </row>
    <row r="537" spans="5:30" ht="23.25" customHeight="1">
      <c r="E537" s="691"/>
      <c r="F537" s="692"/>
      <c r="H537" s="711"/>
      <c r="J537" s="691"/>
      <c r="K537" s="693"/>
      <c r="L537" s="693"/>
      <c r="M537" s="693"/>
      <c r="N537" s="693"/>
      <c r="P537" s="692"/>
      <c r="R537" s="692"/>
      <c r="T537" s="692"/>
      <c r="U537" s="692"/>
      <c r="V537" s="692"/>
      <c r="W537" s="692"/>
      <c r="AA537" s="691"/>
      <c r="AD537" s="711"/>
    </row>
    <row r="538" spans="5:30" ht="23.25" customHeight="1">
      <c r="E538" s="691"/>
      <c r="F538" s="692"/>
      <c r="H538" s="711"/>
      <c r="J538" s="691"/>
      <c r="K538" s="693"/>
      <c r="L538" s="693"/>
      <c r="M538" s="693"/>
      <c r="N538" s="693"/>
      <c r="P538" s="692"/>
      <c r="R538" s="692"/>
      <c r="T538" s="692"/>
      <c r="U538" s="692"/>
      <c r="V538" s="692"/>
      <c r="W538" s="692"/>
      <c r="AA538" s="691"/>
      <c r="AD538" s="711"/>
    </row>
    <row r="539" spans="5:30" ht="23.25" customHeight="1">
      <c r="E539" s="691"/>
      <c r="F539" s="692"/>
      <c r="H539" s="711"/>
      <c r="J539" s="691"/>
      <c r="K539" s="693"/>
      <c r="L539" s="693"/>
      <c r="M539" s="693"/>
      <c r="N539" s="693"/>
      <c r="P539" s="692"/>
      <c r="R539" s="692"/>
      <c r="T539" s="692"/>
      <c r="U539" s="692"/>
      <c r="V539" s="692"/>
      <c r="W539" s="692"/>
      <c r="AA539" s="691"/>
      <c r="AD539" s="711"/>
    </row>
    <row r="540" spans="5:30" ht="23.25" customHeight="1">
      <c r="E540" s="691"/>
      <c r="F540" s="692"/>
      <c r="H540" s="711"/>
      <c r="J540" s="691"/>
      <c r="K540" s="693"/>
      <c r="L540" s="693"/>
      <c r="M540" s="693"/>
      <c r="N540" s="693"/>
      <c r="P540" s="692"/>
      <c r="R540" s="692"/>
      <c r="T540" s="692"/>
      <c r="U540" s="692"/>
      <c r="V540" s="692"/>
      <c r="W540" s="692"/>
      <c r="AA540" s="691"/>
      <c r="AD540" s="711"/>
    </row>
    <row r="541" spans="5:30" ht="23.25" customHeight="1">
      <c r="E541" s="691"/>
      <c r="F541" s="692"/>
      <c r="H541" s="711"/>
      <c r="J541" s="691"/>
      <c r="K541" s="693"/>
      <c r="L541" s="693"/>
      <c r="M541" s="693"/>
      <c r="N541" s="693"/>
      <c r="P541" s="692"/>
      <c r="R541" s="692"/>
      <c r="T541" s="692"/>
      <c r="U541" s="692"/>
      <c r="V541" s="692"/>
      <c r="W541" s="692"/>
      <c r="AA541" s="691"/>
      <c r="AD541" s="711"/>
    </row>
    <row r="542" spans="5:30" ht="23.25" customHeight="1">
      <c r="E542" s="691"/>
      <c r="F542" s="692"/>
      <c r="H542" s="711"/>
      <c r="J542" s="691"/>
      <c r="K542" s="693"/>
      <c r="L542" s="693"/>
      <c r="M542" s="693"/>
      <c r="N542" s="693"/>
      <c r="P542" s="692"/>
      <c r="R542" s="692"/>
      <c r="T542" s="692"/>
      <c r="U542" s="692"/>
      <c r="V542" s="692"/>
      <c r="W542" s="692"/>
      <c r="AA542" s="691"/>
      <c r="AD542" s="711"/>
    </row>
    <row r="543" spans="5:30" ht="23.25" customHeight="1">
      <c r="E543" s="691"/>
      <c r="F543" s="692"/>
      <c r="H543" s="711"/>
      <c r="J543" s="691"/>
      <c r="K543" s="693"/>
      <c r="L543" s="693"/>
      <c r="M543" s="693"/>
      <c r="N543" s="693"/>
      <c r="P543" s="692"/>
      <c r="R543" s="692"/>
      <c r="T543" s="692"/>
      <c r="U543" s="692"/>
      <c r="V543" s="692"/>
      <c r="W543" s="692"/>
      <c r="AA543" s="691"/>
      <c r="AD543" s="711"/>
    </row>
    <row r="544" spans="5:30" ht="23.25" customHeight="1">
      <c r="E544" s="691"/>
      <c r="F544" s="692"/>
      <c r="H544" s="711"/>
      <c r="J544" s="691"/>
      <c r="K544" s="693"/>
      <c r="L544" s="693"/>
      <c r="M544" s="693"/>
      <c r="N544" s="693"/>
      <c r="P544" s="692"/>
      <c r="R544" s="692"/>
      <c r="T544" s="692"/>
      <c r="U544" s="692"/>
      <c r="V544" s="692"/>
      <c r="W544" s="692"/>
      <c r="AA544" s="691"/>
      <c r="AD544" s="711"/>
    </row>
    <row r="545" spans="5:30" ht="23.25" customHeight="1">
      <c r="E545" s="691"/>
      <c r="F545" s="692"/>
      <c r="H545" s="711"/>
      <c r="J545" s="691"/>
      <c r="K545" s="693"/>
      <c r="L545" s="693"/>
      <c r="M545" s="693"/>
      <c r="N545" s="693"/>
      <c r="P545" s="692"/>
      <c r="R545" s="692"/>
      <c r="T545" s="692"/>
      <c r="U545" s="692"/>
      <c r="V545" s="692"/>
      <c r="W545" s="692"/>
      <c r="AA545" s="691"/>
      <c r="AD545" s="711"/>
    </row>
    <row r="546" spans="5:30" ht="23.25" customHeight="1">
      <c r="E546" s="691"/>
      <c r="F546" s="692"/>
      <c r="H546" s="711"/>
      <c r="J546" s="691"/>
      <c r="K546" s="693"/>
      <c r="L546" s="693"/>
      <c r="M546" s="693"/>
      <c r="N546" s="693"/>
      <c r="P546" s="692"/>
      <c r="R546" s="692"/>
      <c r="T546" s="692"/>
      <c r="U546" s="692"/>
      <c r="V546" s="692"/>
      <c r="W546" s="692"/>
      <c r="AA546" s="691"/>
      <c r="AD546" s="711"/>
    </row>
    <row r="547" spans="5:30" ht="23.25" customHeight="1">
      <c r="E547" s="691"/>
      <c r="F547" s="692"/>
      <c r="H547" s="711"/>
      <c r="J547" s="691"/>
      <c r="K547" s="693"/>
      <c r="L547" s="693"/>
      <c r="M547" s="693"/>
      <c r="N547" s="693"/>
      <c r="P547" s="692"/>
      <c r="R547" s="692"/>
      <c r="T547" s="692"/>
      <c r="U547" s="692"/>
      <c r="V547" s="692"/>
      <c r="W547" s="692"/>
      <c r="AA547" s="691"/>
      <c r="AD547" s="711"/>
    </row>
    <row r="548" spans="5:30" ht="23.25" customHeight="1">
      <c r="E548" s="691"/>
      <c r="F548" s="692"/>
      <c r="H548" s="711"/>
      <c r="J548" s="691"/>
      <c r="K548" s="693"/>
      <c r="L548" s="693"/>
      <c r="M548" s="693"/>
      <c r="N548" s="693"/>
      <c r="P548" s="692"/>
      <c r="R548" s="692"/>
      <c r="T548" s="692"/>
      <c r="U548" s="692"/>
      <c r="V548" s="692"/>
      <c r="W548" s="692"/>
      <c r="AA548" s="691"/>
      <c r="AD548" s="711"/>
    </row>
    <row r="549" spans="5:30" ht="23.25" customHeight="1">
      <c r="E549" s="691"/>
      <c r="F549" s="692"/>
      <c r="H549" s="711"/>
      <c r="J549" s="691"/>
      <c r="K549" s="693"/>
      <c r="L549" s="693"/>
      <c r="M549" s="693"/>
      <c r="N549" s="693"/>
      <c r="P549" s="692"/>
      <c r="R549" s="692"/>
      <c r="T549" s="692"/>
      <c r="U549" s="692"/>
      <c r="V549" s="692"/>
      <c r="W549" s="692"/>
      <c r="AA549" s="691"/>
      <c r="AD549" s="711"/>
    </row>
    <row r="550" spans="5:30" ht="23.25" customHeight="1">
      <c r="E550" s="691"/>
      <c r="F550" s="692"/>
      <c r="H550" s="711"/>
      <c r="J550" s="691"/>
      <c r="K550" s="693"/>
      <c r="L550" s="693"/>
      <c r="M550" s="693"/>
      <c r="N550" s="693"/>
      <c r="P550" s="692"/>
      <c r="R550" s="692"/>
      <c r="T550" s="692"/>
      <c r="U550" s="692"/>
      <c r="V550" s="692"/>
      <c r="W550" s="692"/>
      <c r="AA550" s="691"/>
      <c r="AD550" s="711"/>
    </row>
    <row r="551" spans="5:30" ht="23.25" customHeight="1">
      <c r="E551" s="691"/>
      <c r="F551" s="692"/>
      <c r="H551" s="711"/>
      <c r="J551" s="691"/>
      <c r="K551" s="693"/>
      <c r="L551" s="693"/>
      <c r="M551" s="693"/>
      <c r="N551" s="693"/>
      <c r="P551" s="692"/>
      <c r="R551" s="692"/>
      <c r="T551" s="692"/>
      <c r="U551" s="692"/>
      <c r="V551" s="692"/>
      <c r="W551" s="692"/>
      <c r="AA551" s="691"/>
      <c r="AD551" s="711"/>
    </row>
    <row r="552" spans="5:30" ht="23.25" customHeight="1">
      <c r="E552" s="691"/>
      <c r="F552" s="692"/>
      <c r="H552" s="711"/>
      <c r="J552" s="691"/>
      <c r="K552" s="693"/>
      <c r="L552" s="693"/>
      <c r="M552" s="693"/>
      <c r="N552" s="693"/>
      <c r="P552" s="692"/>
      <c r="R552" s="692"/>
      <c r="T552" s="692"/>
      <c r="U552" s="692"/>
      <c r="V552" s="692"/>
      <c r="W552" s="692"/>
      <c r="AA552" s="691"/>
      <c r="AD552" s="711"/>
    </row>
    <row r="553" spans="5:30" ht="23.25" customHeight="1">
      <c r="E553" s="691"/>
      <c r="F553" s="692"/>
      <c r="H553" s="711"/>
      <c r="J553" s="691"/>
      <c r="K553" s="693"/>
      <c r="L553" s="693"/>
      <c r="M553" s="693"/>
      <c r="N553" s="693"/>
      <c r="P553" s="692"/>
      <c r="R553" s="692"/>
      <c r="T553" s="692"/>
      <c r="U553" s="692"/>
      <c r="V553" s="692"/>
      <c r="W553" s="692"/>
      <c r="AA553" s="691"/>
      <c r="AD553" s="711"/>
    </row>
    <row r="554" spans="5:30" ht="23.25" customHeight="1">
      <c r="E554" s="691"/>
      <c r="F554" s="692"/>
      <c r="H554" s="711"/>
      <c r="J554" s="691"/>
      <c r="K554" s="693"/>
      <c r="L554" s="693"/>
      <c r="M554" s="693"/>
      <c r="N554" s="693"/>
      <c r="P554" s="692"/>
      <c r="R554" s="692"/>
      <c r="T554" s="692"/>
      <c r="U554" s="692"/>
      <c r="V554" s="692"/>
      <c r="W554" s="692"/>
      <c r="AA554" s="691"/>
      <c r="AD554" s="711"/>
    </row>
    <row r="555" spans="5:30" ht="23.25" customHeight="1">
      <c r="E555" s="691"/>
      <c r="F555" s="692"/>
      <c r="H555" s="711"/>
      <c r="J555" s="691"/>
      <c r="K555" s="693"/>
      <c r="L555" s="693"/>
      <c r="M555" s="693"/>
      <c r="N555" s="693"/>
      <c r="P555" s="692"/>
      <c r="R555" s="692"/>
      <c r="T555" s="692"/>
      <c r="U555" s="692"/>
      <c r="V555" s="692"/>
      <c r="W555" s="692"/>
      <c r="AA555" s="691"/>
      <c r="AD555" s="711"/>
    </row>
    <row r="556" spans="5:30" ht="23.25" customHeight="1">
      <c r="E556" s="691"/>
      <c r="F556" s="692"/>
      <c r="H556" s="711"/>
      <c r="J556" s="691"/>
      <c r="K556" s="693"/>
      <c r="L556" s="693"/>
      <c r="M556" s="693"/>
      <c r="N556" s="693"/>
      <c r="P556" s="692"/>
      <c r="R556" s="692"/>
      <c r="T556" s="692"/>
      <c r="U556" s="692"/>
      <c r="V556" s="692"/>
      <c r="W556" s="692"/>
      <c r="AA556" s="691"/>
      <c r="AD556" s="711"/>
    </row>
    <row r="557" spans="5:30" ht="23.25" customHeight="1">
      <c r="E557" s="691"/>
      <c r="F557" s="692"/>
      <c r="H557" s="711"/>
      <c r="J557" s="691"/>
      <c r="K557" s="693"/>
      <c r="L557" s="693"/>
      <c r="M557" s="693"/>
      <c r="N557" s="693"/>
      <c r="P557" s="692"/>
      <c r="R557" s="692"/>
      <c r="T557" s="692"/>
      <c r="U557" s="692"/>
      <c r="V557" s="692"/>
      <c r="W557" s="692"/>
      <c r="AA557" s="691"/>
      <c r="AD557" s="711"/>
    </row>
    <row r="558" spans="5:30" ht="23.25" customHeight="1">
      <c r="E558" s="691"/>
      <c r="F558" s="692"/>
      <c r="H558" s="711"/>
      <c r="J558" s="691"/>
      <c r="K558" s="693"/>
      <c r="L558" s="693"/>
      <c r="M558" s="693"/>
      <c r="N558" s="693"/>
      <c r="P558" s="692"/>
      <c r="R558" s="692"/>
      <c r="T558" s="692"/>
      <c r="U558" s="692"/>
      <c r="V558" s="692"/>
      <c r="W558" s="692"/>
      <c r="AA558" s="691"/>
      <c r="AD558" s="711"/>
    </row>
    <row r="559" spans="5:30" ht="23.25" customHeight="1">
      <c r="E559" s="691"/>
      <c r="F559" s="692"/>
      <c r="H559" s="711"/>
      <c r="J559" s="691"/>
      <c r="K559" s="693"/>
      <c r="L559" s="693"/>
      <c r="M559" s="693"/>
      <c r="N559" s="693"/>
      <c r="P559" s="692"/>
      <c r="R559" s="692"/>
      <c r="T559" s="692"/>
      <c r="U559" s="692"/>
      <c r="V559" s="692"/>
      <c r="W559" s="692"/>
      <c r="AA559" s="691"/>
      <c r="AD559" s="711"/>
    </row>
    <row r="560" spans="5:30" ht="23.25" customHeight="1">
      <c r="E560" s="691"/>
      <c r="F560" s="692"/>
      <c r="H560" s="711"/>
      <c r="J560" s="691"/>
      <c r="K560" s="693"/>
      <c r="L560" s="693"/>
      <c r="M560" s="693"/>
      <c r="N560" s="693"/>
      <c r="P560" s="692"/>
      <c r="R560" s="692"/>
      <c r="T560" s="692"/>
      <c r="U560" s="692"/>
      <c r="V560" s="692"/>
      <c r="W560" s="692"/>
      <c r="AA560" s="691"/>
      <c r="AD560" s="711"/>
    </row>
    <row r="561" spans="5:30" ht="23.25" customHeight="1">
      <c r="E561" s="691"/>
      <c r="F561" s="692"/>
      <c r="H561" s="711"/>
      <c r="J561" s="691"/>
      <c r="K561" s="693"/>
      <c r="L561" s="693"/>
      <c r="M561" s="693"/>
      <c r="N561" s="693"/>
      <c r="P561" s="692"/>
      <c r="R561" s="692"/>
      <c r="T561" s="692"/>
      <c r="U561" s="692"/>
      <c r="V561" s="692"/>
      <c r="W561" s="692"/>
      <c r="AA561" s="691"/>
      <c r="AD561" s="711"/>
    </row>
    <row r="562" spans="5:30" ht="23.25" customHeight="1">
      <c r="E562" s="691"/>
      <c r="F562" s="692"/>
      <c r="H562" s="711"/>
      <c r="J562" s="691"/>
      <c r="K562" s="693"/>
      <c r="L562" s="693"/>
      <c r="M562" s="693"/>
      <c r="N562" s="693"/>
      <c r="P562" s="692"/>
      <c r="R562" s="692"/>
      <c r="T562" s="692"/>
      <c r="U562" s="692"/>
      <c r="V562" s="692"/>
      <c r="W562" s="692"/>
      <c r="AA562" s="691"/>
      <c r="AD562" s="711"/>
    </row>
    <row r="563" spans="5:30" ht="23.25" customHeight="1">
      <c r="E563" s="691"/>
      <c r="F563" s="692"/>
      <c r="H563" s="711"/>
      <c r="J563" s="691"/>
      <c r="K563" s="693"/>
      <c r="L563" s="693"/>
      <c r="M563" s="693"/>
      <c r="N563" s="693"/>
      <c r="P563" s="692"/>
      <c r="R563" s="692"/>
      <c r="T563" s="692"/>
      <c r="U563" s="692"/>
      <c r="V563" s="692"/>
      <c r="W563" s="692"/>
      <c r="AA563" s="691"/>
      <c r="AD563" s="711"/>
    </row>
    <row r="564" spans="5:30" ht="23.25" customHeight="1">
      <c r="E564" s="691"/>
      <c r="F564" s="692"/>
      <c r="H564" s="711"/>
      <c r="J564" s="691"/>
      <c r="K564" s="693"/>
      <c r="L564" s="693"/>
      <c r="M564" s="693"/>
      <c r="N564" s="693"/>
      <c r="P564" s="692"/>
      <c r="R564" s="692"/>
      <c r="T564" s="692"/>
      <c r="U564" s="692"/>
      <c r="V564" s="692"/>
      <c r="W564" s="692"/>
      <c r="AA564" s="691"/>
      <c r="AD564" s="711"/>
    </row>
    <row r="565" spans="5:30" ht="23.25" customHeight="1">
      <c r="E565" s="691"/>
      <c r="F565" s="692"/>
      <c r="H565" s="711"/>
      <c r="J565" s="691"/>
      <c r="K565" s="693"/>
      <c r="L565" s="693"/>
      <c r="M565" s="693"/>
      <c r="N565" s="693"/>
      <c r="P565" s="692"/>
      <c r="R565" s="692"/>
      <c r="T565" s="692"/>
      <c r="U565" s="692"/>
      <c r="V565" s="692"/>
      <c r="W565" s="692"/>
      <c r="AA565" s="691"/>
      <c r="AD565" s="711"/>
    </row>
    <row r="566" spans="5:30" ht="23.25" customHeight="1">
      <c r="E566" s="691"/>
      <c r="F566" s="692"/>
      <c r="H566" s="711"/>
      <c r="J566" s="691"/>
      <c r="K566" s="693"/>
      <c r="L566" s="693"/>
      <c r="M566" s="693"/>
      <c r="N566" s="693"/>
      <c r="P566" s="692"/>
      <c r="R566" s="692"/>
      <c r="T566" s="692"/>
      <c r="U566" s="692"/>
      <c r="V566" s="692"/>
      <c r="W566" s="692"/>
      <c r="AA566" s="691"/>
      <c r="AD566" s="711"/>
    </row>
    <row r="567" spans="5:30" ht="23.25" customHeight="1">
      <c r="E567" s="691"/>
      <c r="F567" s="692"/>
      <c r="H567" s="711"/>
      <c r="J567" s="691"/>
      <c r="K567" s="693"/>
      <c r="L567" s="693"/>
      <c r="M567" s="693"/>
      <c r="N567" s="693"/>
      <c r="P567" s="692"/>
      <c r="R567" s="692"/>
      <c r="T567" s="692"/>
      <c r="U567" s="692"/>
      <c r="V567" s="692"/>
      <c r="W567" s="692"/>
      <c r="AA567" s="691"/>
      <c r="AD567" s="711"/>
    </row>
    <row r="568" spans="5:30" ht="23.25" customHeight="1">
      <c r="E568" s="691"/>
      <c r="F568" s="692"/>
      <c r="H568" s="711"/>
      <c r="J568" s="691"/>
      <c r="K568" s="693"/>
      <c r="L568" s="693"/>
      <c r="M568" s="693"/>
      <c r="N568" s="693"/>
      <c r="P568" s="692"/>
      <c r="R568" s="692"/>
      <c r="T568" s="692"/>
      <c r="U568" s="692"/>
      <c r="V568" s="692"/>
      <c r="W568" s="692"/>
      <c r="AA568" s="691"/>
      <c r="AD568" s="711"/>
    </row>
    <row r="569" spans="5:30" ht="23.25" customHeight="1">
      <c r="E569" s="691"/>
      <c r="F569" s="692"/>
      <c r="H569" s="711"/>
      <c r="J569" s="691"/>
      <c r="K569" s="693"/>
      <c r="L569" s="693"/>
      <c r="M569" s="693"/>
      <c r="N569" s="693"/>
      <c r="P569" s="692"/>
      <c r="R569" s="692"/>
      <c r="T569" s="692"/>
      <c r="U569" s="692"/>
      <c r="V569" s="692"/>
      <c r="W569" s="692"/>
      <c r="AA569" s="691"/>
      <c r="AD569" s="711"/>
    </row>
    <row r="570" spans="5:30" ht="23.25" customHeight="1">
      <c r="E570" s="691"/>
      <c r="F570" s="692"/>
      <c r="H570" s="711"/>
      <c r="J570" s="691"/>
      <c r="K570" s="693"/>
      <c r="L570" s="693"/>
      <c r="M570" s="693"/>
      <c r="N570" s="693"/>
      <c r="P570" s="692"/>
      <c r="R570" s="692"/>
      <c r="T570" s="692"/>
      <c r="U570" s="692"/>
      <c r="V570" s="692"/>
      <c r="W570" s="692"/>
      <c r="AA570" s="691"/>
      <c r="AD570" s="711"/>
    </row>
    <row r="571" spans="5:30" ht="23.25" customHeight="1">
      <c r="E571" s="691"/>
      <c r="F571" s="692"/>
      <c r="H571" s="711"/>
      <c r="J571" s="691"/>
      <c r="K571" s="693"/>
      <c r="L571" s="693"/>
      <c r="M571" s="693"/>
      <c r="N571" s="693"/>
      <c r="P571" s="692"/>
      <c r="R571" s="692"/>
      <c r="T571" s="692"/>
      <c r="U571" s="692"/>
      <c r="V571" s="692"/>
      <c r="W571" s="692"/>
      <c r="AA571" s="691"/>
      <c r="AD571" s="711"/>
    </row>
    <row r="572" spans="5:30" ht="23.25" customHeight="1">
      <c r="E572" s="691"/>
      <c r="F572" s="692"/>
      <c r="H572" s="711"/>
      <c r="J572" s="691"/>
      <c r="K572" s="693"/>
      <c r="L572" s="693"/>
      <c r="M572" s="693"/>
      <c r="N572" s="693"/>
      <c r="P572" s="692"/>
      <c r="R572" s="692"/>
      <c r="T572" s="692"/>
      <c r="U572" s="692"/>
      <c r="V572" s="692"/>
      <c r="W572" s="692"/>
      <c r="AA572" s="691"/>
      <c r="AD572" s="711"/>
    </row>
    <row r="573" spans="5:30" ht="23.25" customHeight="1">
      <c r="E573" s="691"/>
      <c r="F573" s="692"/>
      <c r="H573" s="711"/>
      <c r="J573" s="691"/>
      <c r="K573" s="693"/>
      <c r="L573" s="693"/>
      <c r="M573" s="693"/>
      <c r="N573" s="693"/>
      <c r="P573" s="692"/>
      <c r="R573" s="692"/>
      <c r="T573" s="692"/>
      <c r="U573" s="692"/>
      <c r="V573" s="692"/>
      <c r="W573" s="692"/>
      <c r="AA573" s="691"/>
      <c r="AD573" s="711"/>
    </row>
    <row r="574" spans="5:30" ht="23.25" customHeight="1">
      <c r="E574" s="691"/>
      <c r="F574" s="692"/>
      <c r="H574" s="711"/>
      <c r="J574" s="691"/>
      <c r="K574" s="693"/>
      <c r="L574" s="693"/>
      <c r="M574" s="693"/>
      <c r="N574" s="693"/>
      <c r="P574" s="692"/>
      <c r="R574" s="692"/>
      <c r="T574" s="692"/>
      <c r="U574" s="692"/>
      <c r="V574" s="692"/>
      <c r="W574" s="692"/>
      <c r="AA574" s="691"/>
      <c r="AD574" s="711"/>
    </row>
    <row r="575" spans="5:30" ht="23.25" customHeight="1">
      <c r="E575" s="691"/>
      <c r="F575" s="692"/>
      <c r="H575" s="711"/>
      <c r="J575" s="691"/>
      <c r="K575" s="693"/>
      <c r="L575" s="693"/>
      <c r="M575" s="693"/>
      <c r="N575" s="693"/>
      <c r="P575" s="692"/>
      <c r="R575" s="692"/>
      <c r="T575" s="692"/>
      <c r="U575" s="692"/>
      <c r="V575" s="692"/>
      <c r="W575" s="692"/>
      <c r="AA575" s="691"/>
      <c r="AD575" s="711"/>
    </row>
    <row r="576" spans="5:30" ht="23.25" customHeight="1">
      <c r="E576" s="691"/>
      <c r="F576" s="692"/>
      <c r="H576" s="711"/>
      <c r="J576" s="691"/>
      <c r="K576" s="693"/>
      <c r="L576" s="693"/>
      <c r="M576" s="693"/>
      <c r="N576" s="693"/>
      <c r="P576" s="692"/>
      <c r="R576" s="692"/>
      <c r="T576" s="692"/>
      <c r="U576" s="692"/>
      <c r="V576" s="692"/>
      <c r="W576" s="692"/>
      <c r="AA576" s="691"/>
      <c r="AD576" s="711"/>
    </row>
    <row r="577" spans="5:30" ht="23.25" customHeight="1">
      <c r="E577" s="691"/>
      <c r="F577" s="692"/>
      <c r="H577" s="711"/>
      <c r="J577" s="691"/>
      <c r="K577" s="693"/>
      <c r="L577" s="693"/>
      <c r="M577" s="693"/>
      <c r="N577" s="693"/>
      <c r="P577" s="692"/>
      <c r="R577" s="692"/>
      <c r="T577" s="692"/>
      <c r="U577" s="692"/>
      <c r="V577" s="692"/>
      <c r="W577" s="692"/>
      <c r="AA577" s="691"/>
      <c r="AD577" s="711"/>
    </row>
    <row r="578" spans="5:30" ht="23.25" customHeight="1">
      <c r="E578" s="691"/>
      <c r="F578" s="692"/>
      <c r="H578" s="711"/>
      <c r="J578" s="691"/>
      <c r="K578" s="693"/>
      <c r="L578" s="693"/>
      <c r="M578" s="693"/>
      <c r="N578" s="693"/>
      <c r="P578" s="692"/>
      <c r="R578" s="692"/>
      <c r="T578" s="692"/>
      <c r="U578" s="692"/>
      <c r="V578" s="692"/>
      <c r="W578" s="692"/>
      <c r="AA578" s="691"/>
      <c r="AD578" s="711"/>
    </row>
    <row r="579" spans="5:30" ht="23.25" customHeight="1">
      <c r="E579" s="691"/>
      <c r="F579" s="692"/>
      <c r="H579" s="711"/>
      <c r="J579" s="691"/>
      <c r="K579" s="693"/>
      <c r="L579" s="693"/>
      <c r="M579" s="693"/>
      <c r="N579" s="693"/>
      <c r="P579" s="692"/>
      <c r="R579" s="692"/>
      <c r="T579" s="692"/>
      <c r="U579" s="692"/>
      <c r="V579" s="692"/>
      <c r="W579" s="692"/>
      <c r="AA579" s="691"/>
      <c r="AD579" s="711"/>
    </row>
    <row r="580" spans="5:30" ht="23.25" customHeight="1">
      <c r="E580" s="691"/>
      <c r="F580" s="692"/>
      <c r="H580" s="711"/>
      <c r="J580" s="691"/>
      <c r="K580" s="693"/>
      <c r="L580" s="693"/>
      <c r="M580" s="693"/>
      <c r="N580" s="693"/>
      <c r="P580" s="692"/>
      <c r="R580" s="692"/>
      <c r="T580" s="692"/>
      <c r="U580" s="692"/>
      <c r="V580" s="692"/>
      <c r="W580" s="692"/>
      <c r="AA580" s="691"/>
      <c r="AD580" s="711"/>
    </row>
    <row r="581" spans="5:30" ht="23.25" customHeight="1">
      <c r="E581" s="691"/>
      <c r="F581" s="692"/>
      <c r="H581" s="711"/>
      <c r="J581" s="691"/>
      <c r="K581" s="693"/>
      <c r="L581" s="693"/>
      <c r="M581" s="693"/>
      <c r="N581" s="693"/>
      <c r="P581" s="692"/>
      <c r="R581" s="692"/>
      <c r="T581" s="692"/>
      <c r="U581" s="692"/>
      <c r="V581" s="692"/>
      <c r="W581" s="692"/>
      <c r="AA581" s="691"/>
      <c r="AD581" s="711"/>
    </row>
    <row r="582" spans="5:30" ht="23.25" customHeight="1">
      <c r="E582" s="691"/>
      <c r="F582" s="692"/>
      <c r="H582" s="711"/>
      <c r="J582" s="691"/>
      <c r="K582" s="693"/>
      <c r="L582" s="693"/>
      <c r="M582" s="693"/>
      <c r="N582" s="693"/>
      <c r="P582" s="692"/>
      <c r="R582" s="692"/>
      <c r="T582" s="692"/>
      <c r="U582" s="692"/>
      <c r="V582" s="692"/>
      <c r="W582" s="692"/>
      <c r="AA582" s="691"/>
      <c r="AD582" s="711"/>
    </row>
    <row r="583" spans="5:30" ht="23.25" customHeight="1">
      <c r="E583" s="691"/>
      <c r="F583" s="692"/>
      <c r="H583" s="711"/>
      <c r="J583" s="691"/>
      <c r="K583" s="693"/>
      <c r="L583" s="693"/>
      <c r="M583" s="693"/>
      <c r="N583" s="693"/>
      <c r="P583" s="692"/>
      <c r="R583" s="692"/>
      <c r="T583" s="692"/>
      <c r="U583" s="692"/>
      <c r="V583" s="692"/>
      <c r="W583" s="692"/>
      <c r="AA583" s="691"/>
      <c r="AD583" s="711"/>
    </row>
    <row r="584" spans="5:30" ht="23.25" customHeight="1">
      <c r="E584" s="691"/>
      <c r="F584" s="692"/>
      <c r="H584" s="711"/>
      <c r="J584" s="691"/>
      <c r="K584" s="693"/>
      <c r="L584" s="693"/>
      <c r="M584" s="693"/>
      <c r="N584" s="693"/>
      <c r="P584" s="692"/>
      <c r="R584" s="692"/>
      <c r="T584" s="692"/>
      <c r="U584" s="692"/>
      <c r="V584" s="692"/>
      <c r="W584" s="692"/>
      <c r="AA584" s="691"/>
      <c r="AD584" s="711"/>
    </row>
    <row r="585" spans="5:30" ht="23.25" customHeight="1">
      <c r="E585" s="691"/>
      <c r="F585" s="692"/>
      <c r="H585" s="711"/>
      <c r="J585" s="691"/>
      <c r="K585" s="693"/>
      <c r="L585" s="693"/>
      <c r="M585" s="693"/>
      <c r="N585" s="693"/>
      <c r="P585" s="692"/>
      <c r="R585" s="692"/>
      <c r="T585" s="692"/>
      <c r="U585" s="692"/>
      <c r="V585" s="692"/>
      <c r="W585" s="692"/>
      <c r="AA585" s="691"/>
      <c r="AD585" s="711"/>
    </row>
    <row r="586" spans="5:30" ht="23.25" customHeight="1">
      <c r="E586" s="691"/>
      <c r="F586" s="692"/>
      <c r="H586" s="711"/>
      <c r="J586" s="691"/>
      <c r="K586" s="693"/>
      <c r="L586" s="693"/>
      <c r="M586" s="693"/>
      <c r="N586" s="693"/>
      <c r="P586" s="692"/>
      <c r="R586" s="692"/>
      <c r="T586" s="692"/>
      <c r="U586" s="692"/>
      <c r="V586" s="692"/>
      <c r="W586" s="692"/>
      <c r="AA586" s="691"/>
      <c r="AD586" s="711"/>
    </row>
    <row r="587" spans="5:30" ht="23.25" customHeight="1">
      <c r="E587" s="691"/>
      <c r="F587" s="692"/>
      <c r="H587" s="711"/>
      <c r="J587" s="691"/>
      <c r="K587" s="693"/>
      <c r="L587" s="693"/>
      <c r="M587" s="693"/>
      <c r="N587" s="693"/>
      <c r="P587" s="692"/>
      <c r="R587" s="692"/>
      <c r="T587" s="692"/>
      <c r="U587" s="692"/>
      <c r="V587" s="692"/>
      <c r="W587" s="692"/>
      <c r="AA587" s="691"/>
      <c r="AD587" s="711"/>
    </row>
    <row r="588" spans="5:30" ht="23.25" customHeight="1">
      <c r="E588" s="691"/>
      <c r="F588" s="692"/>
      <c r="H588" s="711"/>
      <c r="J588" s="691"/>
      <c r="K588" s="693"/>
      <c r="L588" s="693"/>
      <c r="M588" s="693"/>
      <c r="N588" s="693"/>
      <c r="P588" s="692"/>
      <c r="R588" s="692"/>
      <c r="T588" s="692"/>
      <c r="U588" s="692"/>
      <c r="V588" s="692"/>
      <c r="W588" s="692"/>
      <c r="AA588" s="691"/>
      <c r="AD588" s="711"/>
    </row>
    <row r="589" spans="5:30" ht="23.25" customHeight="1">
      <c r="E589" s="691"/>
      <c r="F589" s="692"/>
      <c r="H589" s="711"/>
      <c r="J589" s="691"/>
      <c r="K589" s="693"/>
      <c r="L589" s="693"/>
      <c r="M589" s="693"/>
      <c r="N589" s="693"/>
      <c r="P589" s="692"/>
      <c r="R589" s="692"/>
      <c r="T589" s="692"/>
      <c r="U589" s="692"/>
      <c r="V589" s="692"/>
      <c r="W589" s="692"/>
      <c r="AA589" s="691"/>
      <c r="AD589" s="711"/>
    </row>
    <row r="590" spans="5:30" ht="23.25" customHeight="1">
      <c r="E590" s="691"/>
      <c r="F590" s="692"/>
      <c r="H590" s="711"/>
      <c r="J590" s="691"/>
      <c r="K590" s="693"/>
      <c r="L590" s="693"/>
      <c r="M590" s="693"/>
      <c r="N590" s="693"/>
      <c r="P590" s="692"/>
      <c r="R590" s="692"/>
      <c r="T590" s="692"/>
      <c r="U590" s="692"/>
      <c r="V590" s="692"/>
      <c r="W590" s="692"/>
      <c r="AA590" s="691"/>
      <c r="AD590" s="711"/>
    </row>
    <row r="591" spans="5:30" ht="23.25" customHeight="1">
      <c r="E591" s="691"/>
      <c r="F591" s="692"/>
      <c r="H591" s="711"/>
      <c r="J591" s="691"/>
      <c r="K591" s="693"/>
      <c r="L591" s="693"/>
      <c r="M591" s="693"/>
      <c r="N591" s="693"/>
      <c r="P591" s="692"/>
      <c r="R591" s="692"/>
      <c r="T591" s="692"/>
      <c r="U591" s="692"/>
      <c r="V591" s="692"/>
      <c r="W591" s="692"/>
      <c r="AA591" s="691"/>
      <c r="AD591" s="711"/>
    </row>
    <row r="592" spans="5:30" ht="23.25" customHeight="1">
      <c r="E592" s="691"/>
      <c r="F592" s="692"/>
      <c r="H592" s="711"/>
      <c r="J592" s="691"/>
      <c r="K592" s="693"/>
      <c r="L592" s="693"/>
      <c r="M592" s="693"/>
      <c r="N592" s="693"/>
      <c r="P592" s="692"/>
      <c r="R592" s="692"/>
      <c r="T592" s="692"/>
      <c r="U592" s="692"/>
      <c r="V592" s="692"/>
      <c r="W592" s="692"/>
      <c r="AA592" s="691"/>
      <c r="AD592" s="711"/>
    </row>
    <row r="593" spans="5:30" ht="23.25" customHeight="1">
      <c r="E593" s="691"/>
      <c r="F593" s="692"/>
      <c r="H593" s="711"/>
      <c r="J593" s="691"/>
      <c r="K593" s="693"/>
      <c r="L593" s="693"/>
      <c r="M593" s="693"/>
      <c r="N593" s="693"/>
      <c r="P593" s="692"/>
      <c r="R593" s="692"/>
      <c r="T593" s="692"/>
      <c r="U593" s="692"/>
      <c r="V593" s="692"/>
      <c r="W593" s="692"/>
      <c r="AA593" s="691"/>
      <c r="AD593" s="711"/>
    </row>
    <row r="594" spans="5:30" ht="23.25" customHeight="1">
      <c r="E594" s="691"/>
      <c r="F594" s="692"/>
      <c r="H594" s="711"/>
      <c r="J594" s="691"/>
      <c r="K594" s="693"/>
      <c r="L594" s="693"/>
      <c r="M594" s="693"/>
      <c r="N594" s="693"/>
      <c r="P594" s="692"/>
      <c r="R594" s="692"/>
      <c r="T594" s="692"/>
      <c r="U594" s="692"/>
      <c r="V594" s="692"/>
      <c r="W594" s="692"/>
      <c r="AA594" s="691"/>
      <c r="AD594" s="711"/>
    </row>
    <row r="595" spans="5:30" ht="23.25" customHeight="1">
      <c r="E595" s="691"/>
      <c r="F595" s="692"/>
      <c r="H595" s="711"/>
      <c r="J595" s="691"/>
      <c r="K595" s="693"/>
      <c r="L595" s="693"/>
      <c r="M595" s="693"/>
      <c r="N595" s="693"/>
      <c r="P595" s="692"/>
      <c r="R595" s="692"/>
      <c r="T595" s="692"/>
      <c r="U595" s="692"/>
      <c r="V595" s="692"/>
      <c r="W595" s="692"/>
      <c r="AA595" s="691"/>
      <c r="AD595" s="711"/>
    </row>
    <row r="596" spans="5:30" ht="23.25" customHeight="1">
      <c r="E596" s="691"/>
      <c r="F596" s="692"/>
      <c r="H596" s="711"/>
      <c r="J596" s="691"/>
      <c r="K596" s="693"/>
      <c r="L596" s="693"/>
      <c r="M596" s="693"/>
      <c r="N596" s="693"/>
      <c r="P596" s="692"/>
      <c r="R596" s="692"/>
      <c r="T596" s="692"/>
      <c r="U596" s="692"/>
      <c r="V596" s="692"/>
      <c r="W596" s="692"/>
      <c r="AA596" s="691"/>
      <c r="AD596" s="711"/>
    </row>
    <row r="597" spans="5:30" ht="23.25" customHeight="1">
      <c r="E597" s="691"/>
      <c r="F597" s="692"/>
      <c r="H597" s="711"/>
      <c r="J597" s="691"/>
      <c r="K597" s="693"/>
      <c r="L597" s="693"/>
      <c r="M597" s="693"/>
      <c r="N597" s="693"/>
      <c r="P597" s="692"/>
      <c r="R597" s="692"/>
      <c r="T597" s="692"/>
      <c r="U597" s="692"/>
      <c r="V597" s="692"/>
      <c r="W597" s="692"/>
      <c r="AA597" s="691"/>
      <c r="AD597" s="711"/>
    </row>
    <row r="598" spans="5:30" ht="23.25" customHeight="1">
      <c r="E598" s="691"/>
      <c r="F598" s="692"/>
      <c r="H598" s="711"/>
      <c r="J598" s="691"/>
      <c r="K598" s="693"/>
      <c r="L598" s="693"/>
      <c r="M598" s="693"/>
      <c r="N598" s="693"/>
      <c r="P598" s="692"/>
      <c r="R598" s="692"/>
      <c r="T598" s="692"/>
      <c r="U598" s="692"/>
      <c r="V598" s="692"/>
      <c r="W598" s="692"/>
      <c r="AA598" s="691"/>
      <c r="AD598" s="711"/>
    </row>
    <row r="599" spans="5:30" ht="23.25" customHeight="1">
      <c r="E599" s="691"/>
      <c r="F599" s="692"/>
      <c r="H599" s="711"/>
      <c r="J599" s="691"/>
      <c r="K599" s="693"/>
      <c r="L599" s="693"/>
      <c r="M599" s="693"/>
      <c r="N599" s="693"/>
      <c r="P599" s="692"/>
      <c r="R599" s="692"/>
      <c r="T599" s="692"/>
      <c r="U599" s="692"/>
      <c r="V599" s="692"/>
      <c r="W599" s="692"/>
      <c r="AA599" s="691"/>
      <c r="AD599" s="711"/>
    </row>
    <row r="600" spans="5:30" ht="23.25" customHeight="1">
      <c r="E600" s="691"/>
      <c r="F600" s="692"/>
      <c r="H600" s="711"/>
      <c r="J600" s="691"/>
      <c r="K600" s="693"/>
      <c r="L600" s="693"/>
      <c r="M600" s="693"/>
      <c r="N600" s="693"/>
      <c r="P600" s="692"/>
      <c r="R600" s="692"/>
      <c r="T600" s="692"/>
      <c r="U600" s="692"/>
      <c r="V600" s="692"/>
      <c r="W600" s="692"/>
      <c r="AA600" s="691"/>
      <c r="AD600" s="711"/>
    </row>
    <row r="601" spans="5:30" ht="23.25" customHeight="1">
      <c r="E601" s="691"/>
      <c r="F601" s="692"/>
      <c r="H601" s="711"/>
      <c r="J601" s="691"/>
      <c r="K601" s="693"/>
      <c r="L601" s="693"/>
      <c r="M601" s="693"/>
      <c r="N601" s="693"/>
      <c r="P601" s="692"/>
      <c r="R601" s="692"/>
      <c r="T601" s="692"/>
      <c r="U601" s="692"/>
      <c r="V601" s="692"/>
      <c r="W601" s="692"/>
      <c r="AA601" s="691"/>
      <c r="AD601" s="711"/>
    </row>
    <row r="602" spans="5:30" ht="23.25" customHeight="1">
      <c r="E602" s="691"/>
      <c r="F602" s="692"/>
      <c r="H602" s="711"/>
      <c r="J602" s="691"/>
      <c r="K602" s="693"/>
      <c r="L602" s="693"/>
      <c r="M602" s="693"/>
      <c r="N602" s="693"/>
      <c r="P602" s="692"/>
      <c r="R602" s="692"/>
      <c r="T602" s="692"/>
      <c r="U602" s="692"/>
      <c r="V602" s="692"/>
      <c r="W602" s="692"/>
      <c r="AA602" s="691"/>
      <c r="AD602" s="711"/>
    </row>
    <row r="603" spans="5:30" ht="23.25" customHeight="1">
      <c r="E603" s="691"/>
      <c r="F603" s="692"/>
      <c r="H603" s="711"/>
      <c r="J603" s="691"/>
      <c r="K603" s="693"/>
      <c r="L603" s="693"/>
      <c r="M603" s="693"/>
      <c r="N603" s="693"/>
      <c r="P603" s="692"/>
      <c r="R603" s="692"/>
      <c r="T603" s="692"/>
      <c r="U603" s="692"/>
      <c r="V603" s="692"/>
      <c r="W603" s="692"/>
      <c r="AA603" s="691"/>
      <c r="AD603" s="711"/>
    </row>
    <row r="604" spans="5:30" ht="23.25" customHeight="1">
      <c r="E604" s="691"/>
      <c r="F604" s="692"/>
      <c r="H604" s="711"/>
      <c r="J604" s="691"/>
      <c r="K604" s="693"/>
      <c r="L604" s="693"/>
      <c r="M604" s="693"/>
      <c r="N604" s="693"/>
      <c r="P604" s="692"/>
      <c r="R604" s="692"/>
      <c r="T604" s="692"/>
      <c r="U604" s="692"/>
      <c r="V604" s="692"/>
      <c r="W604" s="692"/>
      <c r="AA604" s="691"/>
      <c r="AD604" s="711"/>
    </row>
    <row r="605" spans="5:30" ht="23.25" customHeight="1">
      <c r="E605" s="691"/>
      <c r="F605" s="692"/>
      <c r="H605" s="711"/>
      <c r="J605" s="691"/>
      <c r="K605" s="693"/>
      <c r="L605" s="693"/>
      <c r="M605" s="693"/>
      <c r="N605" s="693"/>
      <c r="P605" s="692"/>
      <c r="R605" s="692"/>
      <c r="T605" s="692"/>
      <c r="U605" s="692"/>
      <c r="V605" s="692"/>
      <c r="W605" s="692"/>
      <c r="AA605" s="691"/>
      <c r="AD605" s="711"/>
    </row>
    <row r="606" spans="5:30" ht="23.25" customHeight="1">
      <c r="E606" s="691"/>
      <c r="F606" s="692"/>
      <c r="H606" s="711"/>
      <c r="J606" s="691"/>
      <c r="K606" s="693"/>
      <c r="L606" s="693"/>
      <c r="M606" s="693"/>
      <c r="N606" s="693"/>
      <c r="P606" s="692"/>
      <c r="R606" s="692"/>
      <c r="T606" s="692"/>
      <c r="U606" s="692"/>
      <c r="V606" s="692"/>
      <c r="W606" s="692"/>
      <c r="AA606" s="691"/>
      <c r="AD606" s="711"/>
    </row>
    <row r="607" spans="5:30" ht="23.25" customHeight="1">
      <c r="E607" s="691"/>
      <c r="F607" s="692"/>
      <c r="H607" s="711"/>
      <c r="J607" s="691"/>
      <c r="K607" s="693"/>
      <c r="L607" s="693"/>
      <c r="M607" s="693"/>
      <c r="N607" s="693"/>
      <c r="P607" s="692"/>
      <c r="R607" s="692"/>
      <c r="T607" s="692"/>
      <c r="U607" s="692"/>
      <c r="V607" s="692"/>
      <c r="W607" s="692"/>
      <c r="AA607" s="691"/>
      <c r="AD607" s="711"/>
    </row>
    <row r="608" spans="5:30" ht="23.25" customHeight="1">
      <c r="E608" s="691"/>
      <c r="F608" s="692"/>
      <c r="H608" s="711"/>
      <c r="J608" s="691"/>
      <c r="K608" s="693"/>
      <c r="L608" s="693"/>
      <c r="M608" s="693"/>
      <c r="N608" s="693"/>
      <c r="P608" s="692"/>
      <c r="R608" s="692"/>
      <c r="T608" s="692"/>
      <c r="U608" s="692"/>
      <c r="V608" s="692"/>
      <c r="W608" s="692"/>
      <c r="AA608" s="691"/>
      <c r="AD608" s="711"/>
    </row>
    <row r="609" spans="5:30" ht="23.25" customHeight="1">
      <c r="E609" s="691"/>
      <c r="F609" s="692"/>
      <c r="H609" s="711"/>
      <c r="J609" s="691"/>
      <c r="K609" s="693"/>
      <c r="L609" s="693"/>
      <c r="M609" s="693"/>
      <c r="N609" s="693"/>
      <c r="P609" s="692"/>
      <c r="R609" s="692"/>
      <c r="T609" s="692"/>
      <c r="U609" s="692"/>
      <c r="V609" s="692"/>
      <c r="W609" s="692"/>
      <c r="AA609" s="691"/>
      <c r="AD609" s="711"/>
    </row>
    <row r="610" spans="5:30" ht="23.25" customHeight="1">
      <c r="E610" s="691"/>
      <c r="F610" s="692"/>
      <c r="H610" s="711"/>
      <c r="J610" s="691"/>
      <c r="K610" s="693"/>
      <c r="L610" s="693"/>
      <c r="M610" s="693"/>
      <c r="N610" s="693"/>
      <c r="P610" s="692"/>
      <c r="R610" s="692"/>
      <c r="T610" s="692"/>
      <c r="U610" s="692"/>
      <c r="V610" s="692"/>
      <c r="W610" s="692"/>
      <c r="AA610" s="691"/>
      <c r="AD610" s="711"/>
    </row>
    <row r="611" spans="5:30" ht="23.25" customHeight="1">
      <c r="E611" s="691"/>
      <c r="F611" s="692"/>
      <c r="H611" s="711"/>
      <c r="J611" s="691"/>
      <c r="K611" s="693"/>
      <c r="L611" s="693"/>
      <c r="M611" s="693"/>
      <c r="N611" s="693"/>
      <c r="P611" s="692"/>
      <c r="R611" s="692"/>
      <c r="T611" s="692"/>
      <c r="U611" s="692"/>
      <c r="V611" s="692"/>
      <c r="W611" s="692"/>
      <c r="AA611" s="691"/>
      <c r="AD611" s="711"/>
    </row>
    <row r="612" spans="5:30" ht="23.25" customHeight="1">
      <c r="E612" s="691"/>
      <c r="F612" s="692"/>
      <c r="H612" s="711"/>
      <c r="J612" s="691"/>
      <c r="K612" s="693"/>
      <c r="L612" s="693"/>
      <c r="M612" s="693"/>
      <c r="N612" s="693"/>
      <c r="P612" s="692"/>
      <c r="R612" s="692"/>
      <c r="T612" s="692"/>
      <c r="U612" s="692"/>
      <c r="V612" s="692"/>
      <c r="W612" s="692"/>
      <c r="AA612" s="691"/>
      <c r="AD612" s="711"/>
    </row>
    <row r="613" spans="5:30" ht="23.25" customHeight="1">
      <c r="E613" s="691"/>
      <c r="F613" s="692"/>
      <c r="H613" s="711"/>
      <c r="J613" s="691"/>
      <c r="K613" s="693"/>
      <c r="L613" s="693"/>
      <c r="M613" s="693"/>
      <c r="N613" s="693"/>
      <c r="P613" s="692"/>
      <c r="R613" s="692"/>
      <c r="T613" s="692"/>
      <c r="U613" s="692"/>
      <c r="V613" s="692"/>
      <c r="W613" s="692"/>
      <c r="AA613" s="691"/>
      <c r="AD613" s="711"/>
    </row>
    <row r="614" spans="5:30" ht="23.25" customHeight="1">
      <c r="E614" s="691"/>
      <c r="F614" s="692"/>
      <c r="H614" s="711"/>
      <c r="J614" s="691"/>
      <c r="K614" s="693"/>
      <c r="L614" s="693"/>
      <c r="M614" s="693"/>
      <c r="N614" s="693"/>
      <c r="P614" s="692"/>
      <c r="R614" s="692"/>
      <c r="T614" s="692"/>
      <c r="U614" s="692"/>
      <c r="V614" s="692"/>
      <c r="W614" s="692"/>
      <c r="AA614" s="691"/>
      <c r="AD614" s="711"/>
    </row>
    <row r="615" spans="5:30" ht="23.25" customHeight="1">
      <c r="E615" s="691"/>
      <c r="F615" s="692"/>
      <c r="H615" s="711"/>
      <c r="J615" s="691"/>
      <c r="K615" s="693"/>
      <c r="L615" s="693"/>
      <c r="M615" s="693"/>
      <c r="N615" s="693"/>
      <c r="P615" s="692"/>
      <c r="R615" s="692"/>
      <c r="T615" s="692"/>
      <c r="U615" s="692"/>
      <c r="V615" s="692"/>
      <c r="W615" s="692"/>
      <c r="AA615" s="691"/>
      <c r="AD615" s="711"/>
    </row>
    <row r="616" spans="5:30" ht="23.25" customHeight="1">
      <c r="E616" s="691"/>
      <c r="F616" s="692"/>
      <c r="H616" s="711"/>
      <c r="J616" s="691"/>
      <c r="K616" s="693"/>
      <c r="L616" s="693"/>
      <c r="M616" s="693"/>
      <c r="N616" s="693"/>
      <c r="P616" s="692"/>
      <c r="R616" s="692"/>
      <c r="T616" s="692"/>
      <c r="U616" s="692"/>
      <c r="V616" s="692"/>
      <c r="W616" s="692"/>
      <c r="AA616" s="691"/>
      <c r="AD616" s="711"/>
    </row>
    <row r="617" spans="5:30" ht="23.25" customHeight="1">
      <c r="E617" s="691"/>
      <c r="F617" s="692"/>
      <c r="H617" s="711"/>
      <c r="J617" s="691"/>
      <c r="K617" s="693"/>
      <c r="L617" s="693"/>
      <c r="M617" s="693"/>
      <c r="N617" s="693"/>
      <c r="P617" s="692"/>
      <c r="R617" s="692"/>
      <c r="T617" s="692"/>
      <c r="U617" s="692"/>
      <c r="V617" s="692"/>
      <c r="W617" s="692"/>
      <c r="AA617" s="691"/>
      <c r="AD617" s="711"/>
    </row>
    <row r="618" spans="5:30" ht="23.25" customHeight="1">
      <c r="E618" s="691"/>
      <c r="F618" s="692"/>
      <c r="H618" s="711"/>
      <c r="J618" s="691"/>
      <c r="K618" s="693"/>
      <c r="L618" s="693"/>
      <c r="M618" s="693"/>
      <c r="N618" s="693"/>
      <c r="P618" s="692"/>
      <c r="R618" s="692"/>
      <c r="T618" s="692"/>
      <c r="U618" s="692"/>
      <c r="V618" s="692"/>
      <c r="W618" s="692"/>
      <c r="AA618" s="691"/>
      <c r="AD618" s="711"/>
    </row>
    <row r="619" spans="5:30" ht="23.25" customHeight="1">
      <c r="E619" s="691"/>
      <c r="F619" s="692"/>
      <c r="H619" s="711"/>
      <c r="J619" s="691"/>
      <c r="K619" s="693"/>
      <c r="L619" s="693"/>
      <c r="M619" s="693"/>
      <c r="N619" s="693"/>
      <c r="P619" s="692"/>
      <c r="R619" s="692"/>
      <c r="T619" s="692"/>
      <c r="U619" s="692"/>
      <c r="V619" s="692"/>
      <c r="W619" s="692"/>
      <c r="AA619" s="691"/>
      <c r="AD619" s="711"/>
    </row>
    <row r="620" spans="5:30" ht="23.25" customHeight="1">
      <c r="E620" s="691"/>
      <c r="F620" s="692"/>
      <c r="H620" s="711"/>
      <c r="J620" s="691"/>
      <c r="K620" s="693"/>
      <c r="L620" s="693"/>
      <c r="M620" s="693"/>
      <c r="N620" s="693"/>
      <c r="P620" s="692"/>
      <c r="R620" s="692"/>
      <c r="T620" s="692"/>
      <c r="U620" s="692"/>
      <c r="V620" s="692"/>
      <c r="W620" s="692"/>
      <c r="AA620" s="691"/>
      <c r="AD620" s="711"/>
    </row>
    <row r="621" spans="5:30" ht="23.25" customHeight="1">
      <c r="E621" s="691"/>
      <c r="F621" s="692"/>
      <c r="H621" s="711"/>
      <c r="J621" s="691"/>
      <c r="K621" s="693"/>
      <c r="L621" s="693"/>
      <c r="M621" s="693"/>
      <c r="N621" s="693"/>
      <c r="P621" s="692"/>
      <c r="R621" s="692"/>
      <c r="T621" s="692"/>
      <c r="U621" s="692"/>
      <c r="V621" s="692"/>
      <c r="W621" s="692"/>
      <c r="AA621" s="691"/>
      <c r="AD621" s="711"/>
    </row>
    <row r="622" spans="5:30" ht="23.25" customHeight="1">
      <c r="E622" s="691"/>
      <c r="F622" s="692"/>
      <c r="H622" s="711"/>
      <c r="J622" s="691"/>
      <c r="K622" s="693"/>
      <c r="L622" s="693"/>
      <c r="M622" s="693"/>
      <c r="N622" s="693"/>
      <c r="P622" s="692"/>
      <c r="R622" s="692"/>
      <c r="T622" s="692"/>
      <c r="U622" s="692"/>
      <c r="V622" s="692"/>
      <c r="W622" s="692"/>
      <c r="AA622" s="691"/>
      <c r="AD622" s="711"/>
    </row>
    <row r="623" spans="5:30" ht="23.25" customHeight="1">
      <c r="E623" s="691"/>
      <c r="F623" s="692"/>
      <c r="H623" s="711"/>
      <c r="J623" s="691"/>
      <c r="K623" s="693"/>
      <c r="L623" s="693"/>
      <c r="M623" s="693"/>
      <c r="N623" s="693"/>
      <c r="P623" s="692"/>
      <c r="R623" s="692"/>
      <c r="T623" s="692"/>
      <c r="U623" s="692"/>
      <c r="V623" s="692"/>
      <c r="W623" s="692"/>
      <c r="AA623" s="691"/>
      <c r="AD623" s="711"/>
    </row>
    <row r="624" spans="5:30" ht="23.25" customHeight="1">
      <c r="E624" s="691"/>
      <c r="F624" s="692"/>
      <c r="H624" s="711"/>
      <c r="J624" s="691"/>
      <c r="K624" s="693"/>
      <c r="L624" s="693"/>
      <c r="M624" s="693"/>
      <c r="N624" s="693"/>
      <c r="P624" s="692"/>
      <c r="R624" s="692"/>
      <c r="T624" s="692"/>
      <c r="U624" s="692"/>
      <c r="V624" s="692"/>
      <c r="W624" s="692"/>
      <c r="AA624" s="691"/>
      <c r="AD624" s="711"/>
    </row>
    <row r="625" spans="5:30" ht="23.25" customHeight="1">
      <c r="E625" s="691"/>
      <c r="F625" s="692"/>
      <c r="H625" s="711"/>
      <c r="J625" s="691"/>
      <c r="K625" s="693"/>
      <c r="L625" s="693"/>
      <c r="M625" s="693"/>
      <c r="N625" s="693"/>
      <c r="P625" s="692"/>
      <c r="R625" s="692"/>
      <c r="T625" s="692"/>
      <c r="U625" s="692"/>
      <c r="V625" s="692"/>
      <c r="W625" s="692"/>
      <c r="AA625" s="691"/>
      <c r="AD625" s="711"/>
    </row>
    <row r="626" spans="5:30" ht="23.25" customHeight="1">
      <c r="E626" s="691"/>
      <c r="F626" s="692"/>
      <c r="H626" s="711"/>
      <c r="J626" s="691"/>
      <c r="K626" s="693"/>
      <c r="L626" s="693"/>
      <c r="M626" s="693"/>
      <c r="N626" s="693"/>
      <c r="P626" s="692"/>
      <c r="R626" s="692"/>
      <c r="T626" s="692"/>
      <c r="U626" s="692"/>
      <c r="V626" s="692"/>
      <c r="W626" s="692"/>
      <c r="AA626" s="691"/>
      <c r="AD626" s="711"/>
    </row>
    <row r="627" spans="5:30" ht="23.25" customHeight="1">
      <c r="E627" s="691"/>
      <c r="F627" s="692"/>
      <c r="H627" s="711"/>
      <c r="J627" s="691"/>
      <c r="K627" s="693"/>
      <c r="L627" s="693"/>
      <c r="M627" s="693"/>
      <c r="N627" s="693"/>
      <c r="P627" s="692"/>
      <c r="R627" s="692"/>
      <c r="T627" s="692"/>
      <c r="U627" s="692"/>
      <c r="V627" s="692"/>
      <c r="W627" s="692"/>
      <c r="AA627" s="691"/>
      <c r="AD627" s="711"/>
    </row>
    <row r="628" spans="5:30" ht="23.25" customHeight="1">
      <c r="E628" s="691"/>
      <c r="F628" s="692"/>
      <c r="H628" s="711"/>
      <c r="J628" s="691"/>
      <c r="K628" s="693"/>
      <c r="L628" s="693"/>
      <c r="M628" s="693"/>
      <c r="N628" s="693"/>
      <c r="P628" s="692"/>
      <c r="R628" s="692"/>
      <c r="T628" s="692"/>
      <c r="U628" s="692"/>
      <c r="V628" s="692"/>
      <c r="W628" s="692"/>
      <c r="AA628" s="691"/>
      <c r="AD628" s="711"/>
    </row>
    <row r="629" spans="5:30" ht="23.25" customHeight="1">
      <c r="E629" s="691"/>
      <c r="F629" s="692"/>
      <c r="H629" s="711"/>
      <c r="J629" s="691"/>
      <c r="K629" s="693"/>
      <c r="L629" s="693"/>
      <c r="M629" s="693"/>
      <c r="N629" s="693"/>
      <c r="P629" s="692"/>
      <c r="R629" s="692"/>
      <c r="T629" s="692"/>
      <c r="U629" s="692"/>
      <c r="V629" s="692"/>
      <c r="W629" s="692"/>
      <c r="AA629" s="691"/>
      <c r="AD629" s="711"/>
    </row>
    <row r="630" spans="5:30" ht="23.25" customHeight="1">
      <c r="E630" s="691"/>
      <c r="F630" s="692"/>
      <c r="H630" s="711"/>
      <c r="J630" s="691"/>
      <c r="K630" s="693"/>
      <c r="L630" s="693"/>
      <c r="M630" s="693"/>
      <c r="N630" s="693"/>
      <c r="P630" s="692"/>
      <c r="R630" s="692"/>
      <c r="T630" s="692"/>
      <c r="U630" s="692"/>
      <c r="V630" s="692"/>
      <c r="W630" s="692"/>
      <c r="AA630" s="691"/>
      <c r="AD630" s="711"/>
    </row>
    <row r="631" spans="5:30" ht="23.25" customHeight="1">
      <c r="E631" s="691"/>
      <c r="F631" s="692"/>
      <c r="H631" s="711"/>
      <c r="J631" s="691"/>
      <c r="K631" s="693"/>
      <c r="L631" s="693"/>
      <c r="M631" s="693"/>
      <c r="N631" s="693"/>
      <c r="P631" s="692"/>
      <c r="R631" s="692"/>
      <c r="T631" s="692"/>
      <c r="U631" s="692"/>
      <c r="V631" s="692"/>
      <c r="W631" s="692"/>
      <c r="AA631" s="691"/>
      <c r="AD631" s="711"/>
    </row>
    <row r="632" spans="5:30" ht="23.25" customHeight="1">
      <c r="E632" s="691"/>
      <c r="F632" s="692"/>
      <c r="H632" s="711"/>
      <c r="J632" s="691"/>
      <c r="K632" s="693"/>
      <c r="L632" s="693"/>
      <c r="M632" s="693"/>
      <c r="N632" s="693"/>
      <c r="P632" s="692"/>
      <c r="R632" s="692"/>
      <c r="T632" s="692"/>
      <c r="U632" s="692"/>
      <c r="V632" s="692"/>
      <c r="W632" s="692"/>
      <c r="AA632" s="691"/>
      <c r="AD632" s="711"/>
    </row>
    <row r="633" spans="5:30" ht="23.25" customHeight="1">
      <c r="E633" s="691"/>
      <c r="F633" s="692"/>
      <c r="H633" s="711"/>
      <c r="J633" s="691"/>
      <c r="K633" s="693"/>
      <c r="L633" s="693"/>
      <c r="M633" s="693"/>
      <c r="N633" s="693"/>
      <c r="P633" s="692"/>
      <c r="R633" s="692"/>
      <c r="T633" s="692"/>
      <c r="U633" s="692"/>
      <c r="V633" s="692"/>
      <c r="W633" s="692"/>
      <c r="AA633" s="691"/>
      <c r="AD633" s="711"/>
    </row>
    <row r="634" spans="5:30" ht="23.25" customHeight="1">
      <c r="E634" s="691"/>
      <c r="F634" s="692"/>
      <c r="H634" s="711"/>
      <c r="J634" s="691"/>
      <c r="K634" s="693"/>
      <c r="L634" s="693"/>
      <c r="M634" s="693"/>
      <c r="N634" s="693"/>
      <c r="P634" s="692"/>
      <c r="R634" s="692"/>
      <c r="T634" s="692"/>
      <c r="U634" s="692"/>
      <c r="V634" s="692"/>
      <c r="W634" s="692"/>
      <c r="AA634" s="691"/>
      <c r="AD634" s="711"/>
    </row>
    <row r="635" spans="5:30" ht="23.25" customHeight="1">
      <c r="E635" s="691"/>
      <c r="F635" s="692"/>
      <c r="H635" s="711"/>
      <c r="J635" s="691"/>
      <c r="K635" s="693"/>
      <c r="L635" s="693"/>
      <c r="M635" s="693"/>
      <c r="N635" s="693"/>
      <c r="P635" s="692"/>
      <c r="R635" s="692"/>
      <c r="T635" s="692"/>
      <c r="U635" s="692"/>
      <c r="V635" s="692"/>
      <c r="W635" s="692"/>
      <c r="AA635" s="691"/>
      <c r="AD635" s="711"/>
    </row>
    <row r="636" spans="5:30" ht="23.25" customHeight="1">
      <c r="E636" s="691"/>
      <c r="F636" s="692"/>
      <c r="H636" s="711"/>
      <c r="J636" s="691"/>
      <c r="K636" s="693"/>
      <c r="L636" s="693"/>
      <c r="M636" s="693"/>
      <c r="N636" s="693"/>
      <c r="P636" s="692"/>
      <c r="R636" s="692"/>
      <c r="T636" s="692"/>
      <c r="U636" s="692"/>
      <c r="V636" s="692"/>
      <c r="W636" s="692"/>
      <c r="AA636" s="691"/>
      <c r="AD636" s="711"/>
    </row>
    <row r="637" spans="5:30" ht="23.25" customHeight="1">
      <c r="E637" s="691"/>
      <c r="F637" s="692"/>
      <c r="H637" s="711"/>
      <c r="J637" s="691"/>
      <c r="K637" s="693"/>
      <c r="L637" s="693"/>
      <c r="M637" s="693"/>
      <c r="N637" s="693"/>
      <c r="P637" s="692"/>
      <c r="R637" s="692"/>
      <c r="T637" s="692"/>
      <c r="U637" s="692"/>
      <c r="V637" s="692"/>
      <c r="W637" s="692"/>
      <c r="AA637" s="691"/>
      <c r="AD637" s="711"/>
    </row>
    <row r="638" spans="5:30" ht="23.25" customHeight="1">
      <c r="E638" s="691"/>
      <c r="F638" s="692"/>
      <c r="H638" s="711"/>
      <c r="J638" s="691"/>
      <c r="K638" s="693"/>
      <c r="L638" s="693"/>
      <c r="M638" s="693"/>
      <c r="N638" s="693"/>
      <c r="P638" s="692"/>
      <c r="R638" s="692"/>
      <c r="T638" s="692"/>
      <c r="U638" s="692"/>
      <c r="V638" s="692"/>
      <c r="W638" s="692"/>
      <c r="AA638" s="691"/>
      <c r="AD638" s="711"/>
    </row>
    <row r="639" spans="5:30" ht="23.25" customHeight="1">
      <c r="E639" s="691"/>
      <c r="F639" s="692"/>
      <c r="H639" s="711"/>
      <c r="J639" s="691"/>
      <c r="K639" s="693"/>
      <c r="L639" s="693"/>
      <c r="M639" s="693"/>
      <c r="N639" s="693"/>
      <c r="P639" s="692"/>
      <c r="R639" s="692"/>
      <c r="T639" s="692"/>
      <c r="U639" s="692"/>
      <c r="V639" s="692"/>
      <c r="W639" s="692"/>
      <c r="AA639" s="691"/>
      <c r="AD639" s="711"/>
    </row>
    <row r="640" spans="5:30" ht="23.25" customHeight="1">
      <c r="E640" s="691"/>
      <c r="F640" s="692"/>
      <c r="H640" s="711"/>
      <c r="J640" s="691"/>
      <c r="K640" s="693"/>
      <c r="L640" s="693"/>
      <c r="M640" s="693"/>
      <c r="N640" s="693"/>
      <c r="P640" s="692"/>
      <c r="R640" s="692"/>
      <c r="T640" s="692"/>
      <c r="U640" s="692"/>
      <c r="V640" s="692"/>
      <c r="W640" s="692"/>
      <c r="AA640" s="691"/>
      <c r="AD640" s="711"/>
    </row>
    <row r="641" spans="5:30" ht="23.25" customHeight="1">
      <c r="E641" s="691"/>
      <c r="F641" s="692"/>
      <c r="H641" s="711"/>
      <c r="J641" s="691"/>
      <c r="K641" s="693"/>
      <c r="L641" s="693"/>
      <c r="M641" s="693"/>
      <c r="N641" s="693"/>
      <c r="P641" s="692"/>
      <c r="R641" s="692"/>
      <c r="T641" s="692"/>
      <c r="U641" s="692"/>
      <c r="V641" s="692"/>
      <c r="W641" s="692"/>
      <c r="AA641" s="691"/>
      <c r="AD641" s="711"/>
    </row>
    <row r="642" spans="5:30" ht="23.25" customHeight="1">
      <c r="E642" s="691"/>
      <c r="F642" s="692"/>
      <c r="H642" s="711"/>
      <c r="J642" s="691"/>
      <c r="K642" s="693"/>
      <c r="L642" s="693"/>
      <c r="M642" s="693"/>
      <c r="N642" s="693"/>
      <c r="P642" s="692"/>
      <c r="R642" s="692"/>
      <c r="T642" s="692"/>
      <c r="U642" s="692"/>
      <c r="V642" s="692"/>
      <c r="W642" s="692"/>
      <c r="AA642" s="691"/>
      <c r="AD642" s="711"/>
    </row>
    <row r="643" spans="5:30" ht="23.25" customHeight="1">
      <c r="E643" s="691"/>
      <c r="F643" s="692"/>
      <c r="H643" s="711"/>
      <c r="J643" s="691"/>
      <c r="K643" s="693"/>
      <c r="L643" s="693"/>
      <c r="M643" s="693"/>
      <c r="N643" s="693"/>
      <c r="P643" s="692"/>
      <c r="R643" s="692"/>
      <c r="T643" s="692"/>
      <c r="U643" s="692"/>
      <c r="V643" s="692"/>
      <c r="W643" s="692"/>
      <c r="AA643" s="691"/>
      <c r="AD643" s="711"/>
    </row>
    <row r="644" spans="5:30" ht="23.25" customHeight="1">
      <c r="E644" s="691"/>
      <c r="F644" s="692"/>
      <c r="H644" s="711"/>
      <c r="J644" s="691"/>
      <c r="K644" s="693"/>
      <c r="L644" s="693"/>
      <c r="M644" s="693"/>
      <c r="N644" s="693"/>
      <c r="P644" s="692"/>
      <c r="R644" s="692"/>
      <c r="T644" s="692"/>
      <c r="U644" s="692"/>
      <c r="V644" s="692"/>
      <c r="W644" s="692"/>
      <c r="AA644" s="691"/>
      <c r="AD644" s="711"/>
    </row>
    <row r="645" spans="5:30" ht="23.25" customHeight="1">
      <c r="E645" s="691"/>
      <c r="F645" s="692"/>
      <c r="H645" s="711"/>
      <c r="J645" s="691"/>
      <c r="K645" s="693"/>
      <c r="L645" s="693"/>
      <c r="M645" s="693"/>
      <c r="N645" s="693"/>
      <c r="P645" s="692"/>
      <c r="R645" s="692"/>
      <c r="T645" s="692"/>
      <c r="U645" s="692"/>
      <c r="V645" s="692"/>
      <c r="W645" s="692"/>
      <c r="AA645" s="691"/>
      <c r="AD645" s="711"/>
    </row>
    <row r="646" spans="5:30" ht="23.25" customHeight="1">
      <c r="E646" s="691"/>
      <c r="F646" s="692"/>
      <c r="H646" s="711"/>
      <c r="J646" s="691"/>
      <c r="K646" s="693"/>
      <c r="L646" s="693"/>
      <c r="M646" s="693"/>
      <c r="N646" s="693"/>
      <c r="P646" s="692"/>
      <c r="R646" s="692"/>
      <c r="T646" s="692"/>
      <c r="U646" s="692"/>
      <c r="V646" s="692"/>
      <c r="W646" s="692"/>
      <c r="AA646" s="691"/>
      <c r="AD646" s="711"/>
    </row>
    <row r="647" spans="5:30" ht="23.25" customHeight="1">
      <c r="E647" s="691"/>
      <c r="F647" s="692"/>
      <c r="H647" s="711"/>
      <c r="J647" s="691"/>
      <c r="K647" s="693"/>
      <c r="L647" s="693"/>
      <c r="M647" s="693"/>
      <c r="N647" s="693"/>
      <c r="P647" s="692"/>
      <c r="R647" s="692"/>
      <c r="T647" s="692"/>
      <c r="U647" s="692"/>
      <c r="V647" s="692"/>
      <c r="W647" s="692"/>
      <c r="AA647" s="691"/>
      <c r="AD647" s="711"/>
    </row>
    <row r="648" spans="5:30" ht="23.25" customHeight="1">
      <c r="E648" s="691"/>
      <c r="F648" s="692"/>
      <c r="H648" s="711"/>
      <c r="J648" s="691"/>
      <c r="K648" s="693"/>
      <c r="L648" s="693"/>
      <c r="M648" s="693"/>
      <c r="N648" s="693"/>
      <c r="P648" s="692"/>
      <c r="R648" s="692"/>
      <c r="T648" s="692"/>
      <c r="U648" s="692"/>
      <c r="V648" s="692"/>
      <c r="W648" s="692"/>
      <c r="AA648" s="691"/>
      <c r="AD648" s="711"/>
    </row>
    <row r="649" spans="5:30" ht="23.25" customHeight="1">
      <c r="E649" s="691"/>
      <c r="F649" s="692"/>
      <c r="H649" s="711"/>
      <c r="J649" s="691"/>
      <c r="K649" s="693"/>
      <c r="L649" s="693"/>
      <c r="M649" s="693"/>
      <c r="N649" s="693"/>
      <c r="P649" s="692"/>
      <c r="R649" s="692"/>
      <c r="T649" s="692"/>
      <c r="U649" s="692"/>
      <c r="V649" s="692"/>
      <c r="W649" s="692"/>
      <c r="AA649" s="691"/>
      <c r="AD649" s="711"/>
    </row>
    <row r="650" spans="5:30" ht="23.25" customHeight="1">
      <c r="E650" s="691"/>
      <c r="F650" s="692"/>
      <c r="H650" s="711"/>
      <c r="J650" s="691"/>
      <c r="K650" s="693"/>
      <c r="L650" s="693"/>
      <c r="M650" s="693"/>
      <c r="N650" s="693"/>
      <c r="P650" s="692"/>
      <c r="R650" s="692"/>
      <c r="T650" s="692"/>
      <c r="U650" s="692"/>
      <c r="V650" s="692"/>
      <c r="W650" s="692"/>
      <c r="AA650" s="691"/>
      <c r="AD650" s="711"/>
    </row>
    <row r="651" spans="5:30" ht="23.25" customHeight="1">
      <c r="E651" s="691"/>
      <c r="F651" s="692"/>
      <c r="H651" s="711"/>
      <c r="J651" s="691"/>
      <c r="K651" s="693"/>
      <c r="L651" s="693"/>
      <c r="M651" s="693"/>
      <c r="N651" s="693"/>
      <c r="P651" s="692"/>
      <c r="R651" s="692"/>
      <c r="T651" s="692"/>
      <c r="U651" s="692"/>
      <c r="V651" s="692"/>
      <c r="W651" s="692"/>
      <c r="AA651" s="691"/>
      <c r="AD651" s="711"/>
    </row>
    <row r="652" spans="5:30" ht="23.25" customHeight="1">
      <c r="E652" s="691"/>
      <c r="F652" s="692"/>
      <c r="H652" s="711"/>
      <c r="J652" s="691"/>
      <c r="K652" s="693"/>
      <c r="L652" s="693"/>
      <c r="M652" s="693"/>
      <c r="N652" s="693"/>
      <c r="P652" s="692"/>
      <c r="R652" s="692"/>
      <c r="T652" s="692"/>
      <c r="U652" s="692"/>
      <c r="V652" s="692"/>
      <c r="W652" s="692"/>
      <c r="AA652" s="691"/>
      <c r="AD652" s="711"/>
    </row>
    <row r="653" spans="5:30" ht="23.25" customHeight="1">
      <c r="E653" s="691"/>
      <c r="F653" s="692"/>
      <c r="H653" s="711"/>
      <c r="J653" s="691"/>
      <c r="K653" s="693"/>
      <c r="L653" s="693"/>
      <c r="M653" s="693"/>
      <c r="N653" s="693"/>
      <c r="P653" s="692"/>
      <c r="R653" s="692"/>
      <c r="T653" s="692"/>
      <c r="U653" s="692"/>
      <c r="V653" s="692"/>
      <c r="W653" s="692"/>
      <c r="AA653" s="691"/>
      <c r="AD653" s="711"/>
    </row>
    <row r="654" spans="5:30" ht="23.25" customHeight="1">
      <c r="E654" s="691"/>
      <c r="F654" s="692"/>
      <c r="H654" s="711"/>
      <c r="J654" s="691"/>
      <c r="K654" s="693"/>
      <c r="L654" s="693"/>
      <c r="M654" s="693"/>
      <c r="N654" s="693"/>
      <c r="P654" s="692"/>
      <c r="R654" s="692"/>
      <c r="T654" s="692"/>
      <c r="U654" s="692"/>
      <c r="V654" s="692"/>
      <c r="W654" s="692"/>
      <c r="AA654" s="691"/>
      <c r="AD654" s="711"/>
    </row>
    <row r="655" spans="5:30" ht="23.25" customHeight="1">
      <c r="E655" s="691"/>
      <c r="F655" s="692"/>
      <c r="H655" s="711"/>
      <c r="J655" s="691"/>
      <c r="K655" s="693"/>
      <c r="L655" s="693"/>
      <c r="M655" s="693"/>
      <c r="N655" s="693"/>
      <c r="P655" s="692"/>
      <c r="R655" s="692"/>
      <c r="T655" s="692"/>
      <c r="U655" s="692"/>
      <c r="V655" s="692"/>
      <c r="W655" s="692"/>
      <c r="AA655" s="691"/>
      <c r="AD655" s="711"/>
    </row>
    <row r="656" spans="5:30" ht="23.25" customHeight="1">
      <c r="E656" s="691"/>
      <c r="F656" s="692"/>
      <c r="H656" s="711"/>
      <c r="J656" s="691"/>
      <c r="K656" s="693"/>
      <c r="L656" s="693"/>
      <c r="M656" s="693"/>
      <c r="N656" s="693"/>
      <c r="P656" s="692"/>
      <c r="R656" s="692"/>
      <c r="T656" s="692"/>
      <c r="U656" s="692"/>
      <c r="V656" s="692"/>
      <c r="W656" s="692"/>
      <c r="AA656" s="691"/>
      <c r="AD656" s="711"/>
    </row>
    <row r="657" spans="5:30" ht="23.25" customHeight="1">
      <c r="E657" s="691"/>
      <c r="F657" s="692"/>
      <c r="H657" s="711"/>
      <c r="J657" s="691"/>
      <c r="K657" s="693"/>
      <c r="L657" s="693"/>
      <c r="M657" s="693"/>
      <c r="N657" s="693"/>
      <c r="P657" s="692"/>
      <c r="R657" s="692"/>
      <c r="T657" s="692"/>
      <c r="U657" s="692"/>
      <c r="V657" s="692"/>
      <c r="W657" s="692"/>
      <c r="AA657" s="691"/>
      <c r="AD657" s="711"/>
    </row>
    <row r="658" spans="5:30" ht="23.25" customHeight="1">
      <c r="E658" s="691"/>
      <c r="F658" s="692"/>
      <c r="H658" s="711"/>
      <c r="J658" s="691"/>
      <c r="K658" s="693"/>
      <c r="L658" s="693"/>
      <c r="M658" s="693"/>
      <c r="N658" s="693"/>
      <c r="P658" s="692"/>
      <c r="R658" s="692"/>
      <c r="T658" s="692"/>
      <c r="U658" s="692"/>
      <c r="V658" s="692"/>
      <c r="W658" s="692"/>
      <c r="AA658" s="691"/>
      <c r="AD658" s="711"/>
    </row>
    <row r="659" spans="5:30" ht="23.25" customHeight="1">
      <c r="E659" s="691"/>
      <c r="F659" s="692"/>
      <c r="H659" s="711"/>
      <c r="J659" s="691"/>
      <c r="K659" s="693"/>
      <c r="L659" s="693"/>
      <c r="M659" s="693"/>
      <c r="N659" s="693"/>
      <c r="P659" s="692"/>
      <c r="R659" s="692"/>
      <c r="T659" s="692"/>
      <c r="U659" s="692"/>
      <c r="V659" s="692"/>
      <c r="W659" s="692"/>
      <c r="AA659" s="691"/>
      <c r="AD659" s="711"/>
    </row>
    <row r="660" spans="5:30" ht="23.25" customHeight="1">
      <c r="E660" s="691"/>
      <c r="F660" s="692"/>
      <c r="H660" s="711"/>
      <c r="J660" s="691"/>
      <c r="K660" s="693"/>
      <c r="L660" s="693"/>
      <c r="M660" s="693"/>
      <c r="N660" s="693"/>
      <c r="P660" s="692"/>
      <c r="R660" s="692"/>
      <c r="T660" s="692"/>
      <c r="U660" s="692"/>
      <c r="V660" s="692"/>
      <c r="W660" s="692"/>
      <c r="AA660" s="691"/>
      <c r="AD660" s="711"/>
    </row>
    <row r="661" spans="5:30" ht="23.25" customHeight="1">
      <c r="E661" s="691"/>
      <c r="F661" s="692"/>
      <c r="H661" s="711"/>
      <c r="J661" s="691"/>
      <c r="K661" s="693"/>
      <c r="L661" s="693"/>
      <c r="M661" s="693"/>
      <c r="N661" s="693"/>
      <c r="P661" s="692"/>
      <c r="R661" s="692"/>
      <c r="T661" s="692"/>
      <c r="U661" s="692"/>
      <c r="V661" s="692"/>
      <c r="W661" s="692"/>
      <c r="AA661" s="691"/>
      <c r="AD661" s="711"/>
    </row>
    <row r="662" spans="5:30" ht="23.25" customHeight="1">
      <c r="E662" s="691"/>
      <c r="F662" s="692"/>
      <c r="H662" s="711"/>
      <c r="J662" s="691"/>
      <c r="K662" s="693"/>
      <c r="L662" s="693"/>
      <c r="M662" s="693"/>
      <c r="N662" s="693"/>
      <c r="P662" s="692"/>
      <c r="R662" s="692"/>
      <c r="T662" s="692"/>
      <c r="U662" s="692"/>
      <c r="V662" s="692"/>
      <c r="W662" s="692"/>
      <c r="AA662" s="691"/>
      <c r="AD662" s="711"/>
    </row>
    <row r="663" spans="5:30" ht="23.25" customHeight="1">
      <c r="E663" s="691"/>
      <c r="F663" s="692"/>
      <c r="H663" s="711"/>
      <c r="J663" s="691"/>
      <c r="K663" s="693"/>
      <c r="L663" s="693"/>
      <c r="M663" s="693"/>
      <c r="N663" s="693"/>
      <c r="P663" s="692"/>
      <c r="R663" s="692"/>
      <c r="T663" s="692"/>
      <c r="U663" s="692"/>
      <c r="V663" s="692"/>
      <c r="W663" s="692"/>
      <c r="AA663" s="691"/>
      <c r="AD663" s="711"/>
    </row>
    <row r="664" spans="5:30" ht="23.25" customHeight="1">
      <c r="E664" s="691"/>
      <c r="F664" s="692"/>
      <c r="H664" s="711"/>
      <c r="J664" s="691"/>
      <c r="K664" s="693"/>
      <c r="L664" s="693"/>
      <c r="M664" s="693"/>
      <c r="N664" s="693"/>
      <c r="P664" s="692"/>
      <c r="R664" s="692"/>
      <c r="T664" s="692"/>
      <c r="U664" s="692"/>
      <c r="V664" s="692"/>
      <c r="W664" s="692"/>
      <c r="AA664" s="691"/>
      <c r="AD664" s="711"/>
    </row>
    <row r="665" spans="5:30" ht="23.25" customHeight="1">
      <c r="E665" s="691"/>
      <c r="F665" s="692"/>
      <c r="H665" s="711"/>
      <c r="J665" s="691"/>
      <c r="K665" s="693"/>
      <c r="L665" s="693"/>
      <c r="M665" s="693"/>
      <c r="N665" s="693"/>
      <c r="P665" s="692"/>
      <c r="R665" s="692"/>
      <c r="T665" s="692"/>
      <c r="U665" s="692"/>
      <c r="V665" s="692"/>
      <c r="W665" s="692"/>
      <c r="AA665" s="691"/>
      <c r="AD665" s="711"/>
    </row>
    <row r="666" spans="5:30" ht="23.25" customHeight="1">
      <c r="E666" s="691"/>
      <c r="F666" s="692"/>
      <c r="H666" s="711"/>
      <c r="J666" s="691"/>
      <c r="K666" s="693"/>
      <c r="L666" s="693"/>
      <c r="M666" s="693"/>
      <c r="N666" s="693"/>
      <c r="P666" s="692"/>
      <c r="R666" s="692"/>
      <c r="T666" s="692"/>
      <c r="U666" s="692"/>
      <c r="V666" s="692"/>
      <c r="W666" s="692"/>
      <c r="AA666" s="691"/>
      <c r="AD666" s="711"/>
    </row>
    <row r="667" spans="5:30" ht="23.25" customHeight="1">
      <c r="E667" s="691"/>
      <c r="F667" s="692"/>
      <c r="H667" s="711"/>
      <c r="J667" s="691"/>
      <c r="K667" s="693"/>
      <c r="L667" s="693"/>
      <c r="M667" s="693"/>
      <c r="N667" s="693"/>
      <c r="P667" s="692"/>
      <c r="R667" s="692"/>
      <c r="T667" s="692"/>
      <c r="U667" s="692"/>
      <c r="V667" s="692"/>
      <c r="W667" s="692"/>
      <c r="AA667" s="691"/>
      <c r="AD667" s="711"/>
    </row>
    <row r="668" spans="5:30" ht="23.25" customHeight="1">
      <c r="E668" s="691"/>
      <c r="F668" s="692"/>
      <c r="H668" s="711"/>
      <c r="J668" s="691"/>
      <c r="K668" s="693"/>
      <c r="L668" s="693"/>
      <c r="M668" s="693"/>
      <c r="N668" s="693"/>
      <c r="P668" s="692"/>
      <c r="R668" s="692"/>
      <c r="T668" s="692"/>
      <c r="U668" s="692"/>
      <c r="V668" s="692"/>
      <c r="W668" s="692"/>
      <c r="AA668" s="691"/>
      <c r="AD668" s="711"/>
    </row>
    <row r="669" spans="5:30" ht="23.25" customHeight="1">
      <c r="E669" s="691"/>
      <c r="F669" s="692"/>
      <c r="H669" s="711"/>
      <c r="J669" s="691"/>
      <c r="K669" s="693"/>
      <c r="L669" s="693"/>
      <c r="M669" s="693"/>
      <c r="N669" s="693"/>
      <c r="P669" s="692"/>
      <c r="R669" s="692"/>
      <c r="T669" s="692"/>
      <c r="U669" s="692"/>
      <c r="V669" s="692"/>
      <c r="W669" s="692"/>
      <c r="AA669" s="691"/>
      <c r="AD669" s="711"/>
    </row>
    <row r="670" spans="5:30" ht="23.25" customHeight="1">
      <c r="E670" s="691"/>
      <c r="F670" s="692"/>
      <c r="H670" s="711"/>
      <c r="J670" s="691"/>
      <c r="K670" s="693"/>
      <c r="L670" s="693"/>
      <c r="M670" s="693"/>
      <c r="N670" s="693"/>
      <c r="P670" s="692"/>
      <c r="R670" s="692"/>
      <c r="T670" s="692"/>
      <c r="U670" s="692"/>
      <c r="V670" s="692"/>
      <c r="W670" s="692"/>
      <c r="AA670" s="691"/>
      <c r="AD670" s="711"/>
    </row>
    <row r="671" spans="5:30" ht="23.25" customHeight="1">
      <c r="E671" s="691"/>
      <c r="F671" s="692"/>
      <c r="H671" s="711"/>
      <c r="J671" s="691"/>
      <c r="K671" s="693"/>
      <c r="L671" s="693"/>
      <c r="M671" s="693"/>
      <c r="N671" s="693"/>
      <c r="P671" s="692"/>
      <c r="R671" s="692"/>
      <c r="T671" s="692"/>
      <c r="U671" s="692"/>
      <c r="V671" s="692"/>
      <c r="W671" s="692"/>
      <c r="AA671" s="691"/>
      <c r="AD671" s="711"/>
    </row>
    <row r="672" spans="5:30" ht="23.25" customHeight="1">
      <c r="E672" s="691"/>
      <c r="F672" s="692"/>
      <c r="H672" s="711"/>
      <c r="J672" s="691"/>
      <c r="K672" s="693"/>
      <c r="L672" s="693"/>
      <c r="M672" s="693"/>
      <c r="N672" s="693"/>
      <c r="P672" s="692"/>
      <c r="R672" s="692"/>
      <c r="T672" s="692"/>
      <c r="U672" s="692"/>
      <c r="V672" s="692"/>
      <c r="W672" s="692"/>
      <c r="AA672" s="691"/>
      <c r="AD672" s="711"/>
    </row>
    <row r="673" spans="5:30" ht="23.25" customHeight="1">
      <c r="E673" s="691"/>
      <c r="F673" s="692"/>
      <c r="H673" s="711"/>
      <c r="J673" s="691"/>
      <c r="K673" s="693"/>
      <c r="L673" s="693"/>
      <c r="M673" s="693"/>
      <c r="N673" s="693"/>
      <c r="P673" s="692"/>
      <c r="R673" s="692"/>
      <c r="T673" s="692"/>
      <c r="U673" s="692"/>
      <c r="V673" s="692"/>
      <c r="W673" s="692"/>
      <c r="AA673" s="691"/>
      <c r="AD673" s="711"/>
    </row>
    <row r="674" spans="5:30" ht="23.25" customHeight="1">
      <c r="E674" s="691"/>
      <c r="F674" s="692"/>
      <c r="H674" s="711"/>
      <c r="J674" s="691"/>
      <c r="K674" s="693"/>
      <c r="L674" s="693"/>
      <c r="M674" s="693"/>
      <c r="N674" s="693"/>
      <c r="P674" s="692"/>
      <c r="R674" s="692"/>
      <c r="T674" s="692"/>
      <c r="U674" s="692"/>
      <c r="V674" s="692"/>
      <c r="W674" s="692"/>
      <c r="AA674" s="691"/>
      <c r="AD674" s="711"/>
    </row>
    <row r="675" spans="5:30" ht="23.25" customHeight="1">
      <c r="E675" s="691"/>
      <c r="F675" s="692"/>
      <c r="H675" s="711"/>
      <c r="J675" s="691"/>
      <c r="K675" s="693"/>
      <c r="L675" s="693"/>
      <c r="M675" s="693"/>
      <c r="N675" s="693"/>
      <c r="P675" s="692"/>
      <c r="R675" s="692"/>
      <c r="T675" s="692"/>
      <c r="U675" s="692"/>
      <c r="V675" s="692"/>
      <c r="W675" s="692"/>
      <c r="AA675" s="691"/>
      <c r="AD675" s="711"/>
    </row>
    <row r="676" spans="5:30" ht="23.25" customHeight="1">
      <c r="E676" s="691"/>
      <c r="F676" s="692"/>
      <c r="H676" s="711"/>
      <c r="J676" s="691"/>
      <c r="K676" s="693"/>
      <c r="L676" s="693"/>
      <c r="M676" s="693"/>
      <c r="N676" s="693"/>
      <c r="P676" s="692"/>
      <c r="R676" s="692"/>
      <c r="T676" s="692"/>
      <c r="U676" s="692"/>
      <c r="V676" s="692"/>
      <c r="W676" s="692"/>
      <c r="AA676" s="691"/>
      <c r="AD676" s="711"/>
    </row>
    <row r="677" spans="5:30" ht="23.25" customHeight="1">
      <c r="E677" s="691"/>
      <c r="F677" s="692"/>
      <c r="H677" s="711"/>
      <c r="J677" s="691"/>
      <c r="K677" s="693"/>
      <c r="L677" s="693"/>
      <c r="M677" s="693"/>
      <c r="N677" s="693"/>
      <c r="P677" s="692"/>
      <c r="R677" s="692"/>
      <c r="T677" s="692"/>
      <c r="U677" s="692"/>
      <c r="V677" s="692"/>
      <c r="W677" s="692"/>
      <c r="AA677" s="691"/>
      <c r="AD677" s="711"/>
    </row>
    <row r="678" spans="5:30" ht="23.25" customHeight="1">
      <c r="E678" s="691"/>
      <c r="F678" s="692"/>
      <c r="H678" s="711"/>
      <c r="J678" s="691"/>
      <c r="K678" s="693"/>
      <c r="L678" s="693"/>
      <c r="M678" s="693"/>
      <c r="N678" s="693"/>
      <c r="P678" s="692"/>
      <c r="R678" s="692"/>
      <c r="T678" s="692"/>
      <c r="U678" s="692"/>
      <c r="V678" s="692"/>
      <c r="W678" s="692"/>
      <c r="AA678" s="691"/>
      <c r="AD678" s="711"/>
    </row>
    <row r="679" spans="5:30" ht="23.25" customHeight="1">
      <c r="E679" s="691"/>
      <c r="F679" s="692"/>
      <c r="H679" s="711"/>
      <c r="J679" s="691"/>
      <c r="K679" s="693"/>
      <c r="L679" s="693"/>
      <c r="M679" s="693"/>
      <c r="N679" s="693"/>
      <c r="P679" s="692"/>
      <c r="R679" s="692"/>
      <c r="T679" s="692"/>
      <c r="U679" s="692"/>
      <c r="V679" s="692"/>
      <c r="W679" s="692"/>
      <c r="AA679" s="691"/>
      <c r="AD679" s="711"/>
    </row>
    <row r="680" spans="5:30" ht="23.25" customHeight="1">
      <c r="E680" s="691"/>
      <c r="F680" s="692"/>
      <c r="H680" s="711"/>
      <c r="J680" s="691"/>
      <c r="K680" s="693"/>
      <c r="L680" s="693"/>
      <c r="M680" s="693"/>
      <c r="N680" s="693"/>
      <c r="P680" s="692"/>
      <c r="R680" s="692"/>
      <c r="T680" s="692"/>
      <c r="U680" s="692"/>
      <c r="V680" s="692"/>
      <c r="W680" s="692"/>
      <c r="AA680" s="691"/>
      <c r="AD680" s="711"/>
    </row>
    <row r="681" spans="5:30" ht="23.25" customHeight="1">
      <c r="E681" s="691"/>
      <c r="F681" s="692"/>
      <c r="H681" s="711"/>
      <c r="J681" s="691"/>
      <c r="K681" s="693"/>
      <c r="L681" s="693"/>
      <c r="M681" s="693"/>
      <c r="N681" s="693"/>
      <c r="P681" s="692"/>
      <c r="R681" s="692"/>
      <c r="T681" s="692"/>
      <c r="U681" s="692"/>
      <c r="V681" s="692"/>
      <c r="W681" s="692"/>
      <c r="AA681" s="691"/>
      <c r="AD681" s="711"/>
    </row>
    <row r="682" spans="5:30" ht="23.25" customHeight="1">
      <c r="E682" s="691"/>
      <c r="F682" s="692"/>
      <c r="H682" s="711"/>
      <c r="J682" s="691"/>
      <c r="K682" s="693"/>
      <c r="L682" s="693"/>
      <c r="M682" s="693"/>
      <c r="N682" s="693"/>
      <c r="P682" s="692"/>
      <c r="R682" s="692"/>
      <c r="T682" s="692"/>
      <c r="U682" s="692"/>
      <c r="V682" s="692"/>
      <c r="W682" s="692"/>
      <c r="AA682" s="691"/>
      <c r="AD682" s="711"/>
    </row>
    <row r="683" spans="5:30" ht="23.25" customHeight="1">
      <c r="E683" s="691"/>
      <c r="F683" s="692"/>
      <c r="H683" s="711"/>
      <c r="J683" s="691"/>
      <c r="K683" s="693"/>
      <c r="L683" s="693"/>
      <c r="M683" s="693"/>
      <c r="N683" s="693"/>
      <c r="P683" s="692"/>
      <c r="R683" s="692"/>
      <c r="T683" s="692"/>
      <c r="U683" s="692"/>
      <c r="V683" s="692"/>
      <c r="W683" s="692"/>
      <c r="AA683" s="691"/>
      <c r="AD683" s="711"/>
    </row>
    <row r="684" spans="5:30" ht="23.25" customHeight="1">
      <c r="E684" s="691"/>
      <c r="F684" s="692"/>
      <c r="H684" s="711"/>
      <c r="J684" s="691"/>
      <c r="K684" s="693"/>
      <c r="L684" s="693"/>
      <c r="M684" s="693"/>
      <c r="N684" s="693"/>
      <c r="P684" s="692"/>
      <c r="R684" s="692"/>
      <c r="T684" s="692"/>
      <c r="U684" s="692"/>
      <c r="V684" s="692"/>
      <c r="W684" s="692"/>
      <c r="AA684" s="691"/>
      <c r="AD684" s="711"/>
    </row>
    <row r="685" spans="5:30" ht="23.25" customHeight="1">
      <c r="E685" s="691"/>
      <c r="F685" s="692"/>
      <c r="H685" s="711"/>
      <c r="J685" s="691"/>
      <c r="K685" s="693"/>
      <c r="L685" s="693"/>
      <c r="M685" s="693"/>
      <c r="N685" s="693"/>
      <c r="P685" s="692"/>
      <c r="R685" s="692"/>
      <c r="T685" s="692"/>
      <c r="U685" s="692"/>
      <c r="V685" s="692"/>
      <c r="W685" s="692"/>
      <c r="AA685" s="691"/>
      <c r="AD685" s="711"/>
    </row>
    <row r="686" spans="5:30" ht="23.25" customHeight="1">
      <c r="E686" s="691"/>
      <c r="F686" s="692"/>
      <c r="H686" s="711"/>
      <c r="J686" s="691"/>
      <c r="K686" s="693"/>
      <c r="L686" s="693"/>
      <c r="M686" s="693"/>
      <c r="N686" s="693"/>
      <c r="P686" s="692"/>
      <c r="R686" s="692"/>
      <c r="T686" s="692"/>
      <c r="U686" s="692"/>
      <c r="V686" s="692"/>
      <c r="W686" s="692"/>
      <c r="AA686" s="691"/>
      <c r="AD686" s="711"/>
    </row>
    <row r="687" spans="5:30" ht="23.25" customHeight="1">
      <c r="E687" s="691"/>
      <c r="F687" s="692"/>
      <c r="H687" s="711"/>
      <c r="J687" s="691"/>
      <c r="K687" s="693"/>
      <c r="L687" s="693"/>
      <c r="M687" s="693"/>
      <c r="N687" s="693"/>
      <c r="P687" s="692"/>
      <c r="R687" s="692"/>
      <c r="T687" s="692"/>
      <c r="U687" s="692"/>
      <c r="V687" s="692"/>
      <c r="W687" s="692"/>
      <c r="AA687" s="691"/>
      <c r="AD687" s="711"/>
    </row>
    <row r="688" spans="5:30" ht="23.25" customHeight="1">
      <c r="E688" s="691"/>
      <c r="F688" s="692"/>
      <c r="H688" s="711"/>
      <c r="J688" s="691"/>
      <c r="K688" s="693"/>
      <c r="L688" s="693"/>
      <c r="M688" s="693"/>
      <c r="N688" s="693"/>
      <c r="P688" s="692"/>
      <c r="R688" s="692"/>
      <c r="T688" s="692"/>
      <c r="U688" s="692"/>
      <c r="V688" s="692"/>
      <c r="W688" s="692"/>
      <c r="AA688" s="691"/>
      <c r="AD688" s="711"/>
    </row>
    <row r="689" spans="5:30" ht="23.25" customHeight="1">
      <c r="E689" s="691"/>
      <c r="F689" s="692"/>
      <c r="H689" s="711"/>
      <c r="J689" s="691"/>
      <c r="K689" s="693"/>
      <c r="L689" s="693"/>
      <c r="M689" s="693"/>
      <c r="N689" s="693"/>
      <c r="P689" s="692"/>
      <c r="R689" s="692"/>
      <c r="T689" s="692"/>
      <c r="U689" s="692"/>
      <c r="V689" s="692"/>
      <c r="W689" s="692"/>
      <c r="AA689" s="691"/>
      <c r="AD689" s="711"/>
    </row>
    <row r="690" spans="5:30" ht="23.25" customHeight="1">
      <c r="E690" s="691"/>
      <c r="F690" s="692"/>
      <c r="H690" s="711"/>
      <c r="J690" s="691"/>
      <c r="K690" s="693"/>
      <c r="L690" s="693"/>
      <c r="M690" s="693"/>
      <c r="N690" s="693"/>
      <c r="P690" s="692"/>
      <c r="R690" s="692"/>
      <c r="T690" s="692"/>
      <c r="U690" s="692"/>
      <c r="V690" s="692"/>
      <c r="W690" s="692"/>
      <c r="AA690" s="691"/>
      <c r="AD690" s="711"/>
    </row>
    <row r="691" spans="5:30" ht="23.25" customHeight="1">
      <c r="E691" s="691"/>
      <c r="F691" s="692"/>
      <c r="H691" s="711"/>
      <c r="J691" s="691"/>
      <c r="K691" s="693"/>
      <c r="L691" s="693"/>
      <c r="M691" s="693"/>
      <c r="N691" s="693"/>
      <c r="P691" s="692"/>
      <c r="R691" s="692"/>
      <c r="T691" s="692"/>
      <c r="U691" s="692"/>
      <c r="V691" s="692"/>
      <c r="W691" s="692"/>
      <c r="AA691" s="691"/>
      <c r="AD691" s="711"/>
    </row>
    <row r="692" spans="5:30" ht="23.25" customHeight="1">
      <c r="E692" s="691"/>
      <c r="F692" s="692"/>
      <c r="H692" s="711"/>
      <c r="J692" s="691"/>
      <c r="K692" s="693"/>
      <c r="L692" s="693"/>
      <c r="M692" s="693"/>
      <c r="N692" s="693"/>
      <c r="P692" s="692"/>
      <c r="R692" s="692"/>
      <c r="T692" s="692"/>
      <c r="U692" s="692"/>
      <c r="V692" s="692"/>
      <c r="W692" s="692"/>
      <c r="AA692" s="691"/>
      <c r="AD692" s="711"/>
    </row>
    <row r="693" spans="5:30" ht="23.25" customHeight="1">
      <c r="E693" s="691"/>
      <c r="F693" s="692"/>
      <c r="H693" s="711"/>
      <c r="J693" s="691"/>
      <c r="K693" s="693"/>
      <c r="L693" s="693"/>
      <c r="M693" s="693"/>
      <c r="N693" s="693"/>
      <c r="P693" s="692"/>
      <c r="R693" s="692"/>
      <c r="T693" s="692"/>
      <c r="U693" s="692"/>
      <c r="V693" s="692"/>
      <c r="W693" s="692"/>
      <c r="AA693" s="691"/>
      <c r="AD693" s="711"/>
    </row>
    <row r="694" spans="5:30" ht="23.25" customHeight="1">
      <c r="E694" s="691"/>
      <c r="F694" s="692"/>
      <c r="H694" s="711"/>
      <c r="J694" s="691"/>
      <c r="K694" s="693"/>
      <c r="L694" s="693"/>
      <c r="M694" s="693"/>
      <c r="N694" s="693"/>
      <c r="P694" s="692"/>
      <c r="R694" s="692"/>
      <c r="T694" s="692"/>
      <c r="U694" s="692"/>
      <c r="V694" s="692"/>
      <c r="W694" s="692"/>
      <c r="AA694" s="691"/>
      <c r="AD694" s="711"/>
    </row>
    <row r="695" spans="5:30" ht="23.25" customHeight="1">
      <c r="E695" s="691"/>
      <c r="F695" s="692"/>
      <c r="H695" s="711"/>
      <c r="J695" s="691"/>
      <c r="K695" s="693"/>
      <c r="L695" s="693"/>
      <c r="M695" s="693"/>
      <c r="N695" s="693"/>
      <c r="P695" s="692"/>
      <c r="R695" s="692"/>
      <c r="T695" s="692"/>
      <c r="U695" s="692"/>
      <c r="V695" s="692"/>
      <c r="W695" s="692"/>
      <c r="AA695" s="691"/>
      <c r="AD695" s="711"/>
    </row>
    <row r="696" spans="5:30" ht="23.25" customHeight="1">
      <c r="E696" s="691"/>
      <c r="F696" s="692"/>
      <c r="H696" s="711"/>
      <c r="J696" s="691"/>
      <c r="K696" s="693"/>
      <c r="L696" s="693"/>
      <c r="M696" s="693"/>
      <c r="N696" s="693"/>
      <c r="P696" s="692"/>
      <c r="R696" s="692"/>
      <c r="T696" s="692"/>
      <c r="U696" s="692"/>
      <c r="V696" s="692"/>
      <c r="W696" s="692"/>
      <c r="AA696" s="691"/>
      <c r="AD696" s="711"/>
    </row>
    <row r="697" spans="5:30" ht="23.25" customHeight="1">
      <c r="E697" s="691"/>
      <c r="F697" s="692"/>
      <c r="H697" s="711"/>
      <c r="J697" s="691"/>
      <c r="K697" s="693"/>
      <c r="L697" s="693"/>
      <c r="M697" s="693"/>
      <c r="N697" s="693"/>
      <c r="P697" s="692"/>
      <c r="R697" s="692"/>
      <c r="T697" s="692"/>
      <c r="U697" s="692"/>
      <c r="V697" s="692"/>
      <c r="W697" s="692"/>
      <c r="AA697" s="691"/>
      <c r="AD697" s="711"/>
    </row>
    <row r="698" spans="5:30" ht="23.25" customHeight="1">
      <c r="E698" s="691"/>
      <c r="F698" s="692"/>
      <c r="H698" s="711"/>
      <c r="J698" s="691"/>
      <c r="K698" s="693"/>
      <c r="L698" s="693"/>
      <c r="M698" s="693"/>
      <c r="N698" s="693"/>
      <c r="P698" s="692"/>
      <c r="R698" s="692"/>
      <c r="T698" s="692"/>
      <c r="U698" s="692"/>
      <c r="V698" s="692"/>
      <c r="W698" s="692"/>
      <c r="AA698" s="691"/>
      <c r="AD698" s="711"/>
    </row>
    <row r="699" spans="5:30" ht="23.25" customHeight="1">
      <c r="E699" s="691"/>
      <c r="F699" s="692"/>
      <c r="H699" s="711"/>
      <c r="J699" s="691"/>
      <c r="K699" s="693"/>
      <c r="L699" s="693"/>
      <c r="M699" s="693"/>
      <c r="N699" s="693"/>
      <c r="P699" s="692"/>
      <c r="R699" s="692"/>
      <c r="T699" s="692"/>
      <c r="U699" s="692"/>
      <c r="V699" s="692"/>
      <c r="W699" s="692"/>
      <c r="AA699" s="691"/>
      <c r="AD699" s="711"/>
    </row>
    <row r="700" spans="5:30" ht="23.25" customHeight="1">
      <c r="E700" s="691"/>
      <c r="F700" s="692"/>
      <c r="H700" s="711"/>
      <c r="J700" s="691"/>
      <c r="K700" s="693"/>
      <c r="L700" s="693"/>
      <c r="M700" s="693"/>
      <c r="N700" s="693"/>
      <c r="P700" s="692"/>
      <c r="R700" s="692"/>
      <c r="T700" s="692"/>
      <c r="U700" s="692"/>
      <c r="V700" s="692"/>
      <c r="W700" s="692"/>
      <c r="AA700" s="691"/>
      <c r="AD700" s="711"/>
    </row>
    <row r="701" spans="5:30" ht="23.25" customHeight="1">
      <c r="E701" s="691"/>
      <c r="F701" s="692"/>
      <c r="H701" s="711"/>
      <c r="J701" s="691"/>
      <c r="K701" s="693"/>
      <c r="L701" s="693"/>
      <c r="M701" s="693"/>
      <c r="N701" s="693"/>
      <c r="P701" s="692"/>
      <c r="R701" s="692"/>
      <c r="T701" s="692"/>
      <c r="U701" s="692"/>
      <c r="V701" s="692"/>
      <c r="W701" s="692"/>
      <c r="AA701" s="691"/>
      <c r="AD701" s="711"/>
    </row>
    <row r="702" spans="5:30" ht="23.25" customHeight="1">
      <c r="E702" s="691"/>
      <c r="F702" s="692"/>
      <c r="H702" s="711"/>
      <c r="J702" s="691"/>
      <c r="K702" s="693"/>
      <c r="L702" s="693"/>
      <c r="M702" s="693"/>
      <c r="N702" s="693"/>
      <c r="P702" s="692"/>
      <c r="R702" s="692"/>
      <c r="T702" s="692"/>
      <c r="U702" s="692"/>
      <c r="V702" s="692"/>
      <c r="W702" s="692"/>
      <c r="AA702" s="691"/>
      <c r="AD702" s="711"/>
    </row>
    <row r="703" spans="5:30" ht="23.25" customHeight="1">
      <c r="E703" s="691"/>
      <c r="F703" s="692"/>
      <c r="H703" s="711"/>
      <c r="J703" s="691"/>
      <c r="K703" s="693"/>
      <c r="L703" s="693"/>
      <c r="M703" s="693"/>
      <c r="N703" s="693"/>
      <c r="P703" s="692"/>
      <c r="R703" s="692"/>
      <c r="T703" s="692"/>
      <c r="U703" s="692"/>
      <c r="V703" s="692"/>
      <c r="W703" s="692"/>
      <c r="AA703" s="691"/>
      <c r="AD703" s="711"/>
    </row>
    <row r="704" spans="5:30" ht="23.25" customHeight="1">
      <c r="E704" s="691"/>
      <c r="F704" s="692"/>
      <c r="H704" s="711"/>
      <c r="J704" s="691"/>
      <c r="K704" s="693"/>
      <c r="L704" s="693"/>
      <c r="M704" s="693"/>
      <c r="N704" s="693"/>
      <c r="P704" s="692"/>
      <c r="R704" s="692"/>
      <c r="T704" s="692"/>
      <c r="U704" s="692"/>
      <c r="V704" s="692"/>
      <c r="W704" s="692"/>
      <c r="AA704" s="691"/>
      <c r="AD704" s="711"/>
    </row>
    <row r="705" spans="5:30" ht="23.25" customHeight="1">
      <c r="E705" s="691"/>
      <c r="F705" s="692"/>
      <c r="H705" s="711"/>
      <c r="J705" s="691"/>
      <c r="K705" s="693"/>
      <c r="L705" s="693"/>
      <c r="M705" s="693"/>
      <c r="N705" s="693"/>
      <c r="P705" s="692"/>
      <c r="R705" s="692"/>
      <c r="T705" s="692"/>
      <c r="U705" s="692"/>
      <c r="V705" s="692"/>
      <c r="W705" s="692"/>
      <c r="AA705" s="691"/>
      <c r="AD705" s="711"/>
    </row>
    <row r="706" spans="5:30" ht="23.25" customHeight="1">
      <c r="E706" s="691"/>
      <c r="F706" s="692"/>
      <c r="H706" s="711"/>
      <c r="J706" s="691"/>
      <c r="K706" s="693"/>
      <c r="L706" s="693"/>
      <c r="M706" s="693"/>
      <c r="N706" s="693"/>
      <c r="P706" s="692"/>
      <c r="R706" s="692"/>
      <c r="T706" s="692"/>
      <c r="U706" s="692"/>
      <c r="V706" s="692"/>
      <c r="W706" s="692"/>
      <c r="AA706" s="691"/>
      <c r="AD706" s="711"/>
    </row>
    <row r="707" spans="5:30" ht="23.25" customHeight="1">
      <c r="E707" s="691"/>
      <c r="F707" s="692"/>
      <c r="H707" s="711"/>
      <c r="J707" s="691"/>
      <c r="K707" s="693"/>
      <c r="L707" s="693"/>
      <c r="M707" s="693"/>
      <c r="N707" s="693"/>
      <c r="P707" s="692"/>
      <c r="R707" s="692"/>
      <c r="T707" s="692"/>
      <c r="U707" s="692"/>
      <c r="V707" s="692"/>
      <c r="W707" s="692"/>
      <c r="AA707" s="691"/>
      <c r="AD707" s="711"/>
    </row>
    <row r="708" spans="5:30" ht="23.25" customHeight="1">
      <c r="E708" s="691"/>
      <c r="F708" s="692"/>
      <c r="H708" s="711"/>
      <c r="J708" s="691"/>
      <c r="K708" s="693"/>
      <c r="L708" s="693"/>
      <c r="M708" s="693"/>
      <c r="N708" s="693"/>
      <c r="P708" s="692"/>
      <c r="R708" s="692"/>
      <c r="T708" s="692"/>
      <c r="U708" s="692"/>
      <c r="V708" s="692"/>
      <c r="W708" s="692"/>
      <c r="AA708" s="691"/>
      <c r="AD708" s="711"/>
    </row>
    <row r="709" spans="5:30" ht="23.25" customHeight="1">
      <c r="E709" s="691"/>
      <c r="F709" s="692"/>
      <c r="H709" s="711"/>
      <c r="J709" s="691"/>
      <c r="K709" s="693"/>
      <c r="L709" s="693"/>
      <c r="M709" s="693"/>
      <c r="N709" s="693"/>
      <c r="P709" s="692"/>
      <c r="R709" s="692"/>
      <c r="T709" s="692"/>
      <c r="U709" s="692"/>
      <c r="V709" s="692"/>
      <c r="W709" s="692"/>
      <c r="AA709" s="691"/>
      <c r="AD709" s="711"/>
    </row>
    <row r="710" spans="5:30" ht="23.25" customHeight="1">
      <c r="E710" s="691"/>
      <c r="F710" s="692"/>
      <c r="H710" s="711"/>
      <c r="J710" s="691"/>
      <c r="K710" s="693"/>
      <c r="L710" s="693"/>
      <c r="M710" s="693"/>
      <c r="N710" s="693"/>
      <c r="P710" s="692"/>
      <c r="R710" s="692"/>
      <c r="T710" s="692"/>
      <c r="U710" s="692"/>
      <c r="V710" s="692"/>
      <c r="W710" s="692"/>
      <c r="AA710" s="691"/>
      <c r="AD710" s="711"/>
    </row>
    <row r="711" spans="5:30" ht="23.25" customHeight="1">
      <c r="E711" s="691"/>
      <c r="F711" s="692"/>
      <c r="H711" s="711"/>
      <c r="J711" s="691"/>
      <c r="K711" s="693"/>
      <c r="L711" s="693"/>
      <c r="M711" s="693"/>
      <c r="N711" s="693"/>
      <c r="P711" s="692"/>
      <c r="R711" s="692"/>
      <c r="T711" s="692"/>
      <c r="U711" s="692"/>
      <c r="V711" s="692"/>
      <c r="W711" s="692"/>
      <c r="AA711" s="691"/>
      <c r="AD711" s="711"/>
    </row>
    <row r="712" spans="5:30" ht="23.25" customHeight="1">
      <c r="E712" s="691"/>
      <c r="F712" s="692"/>
      <c r="H712" s="711"/>
      <c r="J712" s="691"/>
      <c r="K712" s="693"/>
      <c r="L712" s="693"/>
      <c r="M712" s="693"/>
      <c r="N712" s="693"/>
      <c r="P712" s="692"/>
      <c r="R712" s="692"/>
      <c r="T712" s="692"/>
      <c r="U712" s="692"/>
      <c r="V712" s="692"/>
      <c r="W712" s="692"/>
      <c r="AA712" s="691"/>
      <c r="AD712" s="711"/>
    </row>
    <row r="713" spans="5:30" ht="23.25" customHeight="1">
      <c r="E713" s="691"/>
      <c r="F713" s="692"/>
      <c r="H713" s="711"/>
      <c r="J713" s="691"/>
      <c r="K713" s="693"/>
      <c r="L713" s="693"/>
      <c r="M713" s="693"/>
      <c r="N713" s="693"/>
      <c r="P713" s="692"/>
      <c r="R713" s="692"/>
      <c r="T713" s="692"/>
      <c r="U713" s="692"/>
      <c r="V713" s="692"/>
      <c r="W713" s="692"/>
      <c r="AA713" s="691"/>
      <c r="AD713" s="711"/>
    </row>
    <row r="714" spans="5:30" ht="23.25" customHeight="1">
      <c r="E714" s="691"/>
      <c r="F714" s="692"/>
      <c r="H714" s="711"/>
      <c r="J714" s="691"/>
      <c r="K714" s="693"/>
      <c r="L714" s="693"/>
      <c r="M714" s="693"/>
      <c r="N714" s="693"/>
      <c r="P714" s="692"/>
      <c r="R714" s="692"/>
      <c r="T714" s="692"/>
      <c r="U714" s="692"/>
      <c r="V714" s="692"/>
      <c r="W714" s="692"/>
      <c r="AA714" s="691"/>
      <c r="AD714" s="711"/>
    </row>
    <row r="715" spans="5:30" ht="23.25" customHeight="1">
      <c r="E715" s="691"/>
      <c r="F715" s="692"/>
      <c r="H715" s="711"/>
      <c r="J715" s="691"/>
      <c r="K715" s="693"/>
      <c r="L715" s="693"/>
      <c r="M715" s="693"/>
      <c r="N715" s="693"/>
      <c r="P715" s="692"/>
      <c r="R715" s="692"/>
      <c r="T715" s="692"/>
      <c r="U715" s="692"/>
      <c r="V715" s="692"/>
      <c r="W715" s="692"/>
      <c r="AA715" s="691"/>
      <c r="AD715" s="711"/>
    </row>
    <row r="716" spans="5:30" ht="23.25" customHeight="1">
      <c r="E716" s="691"/>
      <c r="F716" s="692"/>
      <c r="H716" s="711"/>
      <c r="J716" s="691"/>
      <c r="K716" s="693"/>
      <c r="L716" s="693"/>
      <c r="M716" s="693"/>
      <c r="N716" s="693"/>
      <c r="P716" s="692"/>
      <c r="R716" s="692"/>
      <c r="T716" s="692"/>
      <c r="U716" s="692"/>
      <c r="V716" s="692"/>
      <c r="W716" s="692"/>
      <c r="AA716" s="691"/>
      <c r="AD716" s="711"/>
    </row>
    <row r="717" spans="5:30" ht="23.25" customHeight="1">
      <c r="E717" s="691"/>
      <c r="F717" s="692"/>
      <c r="H717" s="711"/>
      <c r="J717" s="691"/>
      <c r="K717" s="693"/>
      <c r="L717" s="693"/>
      <c r="M717" s="693"/>
      <c r="N717" s="693"/>
      <c r="P717" s="692"/>
      <c r="R717" s="692"/>
      <c r="T717" s="692"/>
      <c r="U717" s="692"/>
      <c r="V717" s="692"/>
      <c r="W717" s="692"/>
      <c r="AA717" s="691"/>
      <c r="AD717" s="711"/>
    </row>
    <row r="718" spans="5:30" ht="23.25" customHeight="1">
      <c r="E718" s="691"/>
      <c r="F718" s="692"/>
      <c r="H718" s="711"/>
      <c r="J718" s="691"/>
      <c r="K718" s="693"/>
      <c r="L718" s="693"/>
      <c r="M718" s="693"/>
      <c r="N718" s="693"/>
      <c r="P718" s="692"/>
      <c r="R718" s="692"/>
      <c r="T718" s="692"/>
      <c r="U718" s="692"/>
      <c r="V718" s="692"/>
      <c r="W718" s="692"/>
      <c r="AA718" s="691"/>
      <c r="AD718" s="711"/>
    </row>
    <row r="719" spans="5:30" ht="23.25" customHeight="1">
      <c r="E719" s="691"/>
      <c r="F719" s="692"/>
      <c r="H719" s="711"/>
      <c r="J719" s="691"/>
      <c r="K719" s="693"/>
      <c r="L719" s="693"/>
      <c r="M719" s="693"/>
      <c r="N719" s="693"/>
      <c r="P719" s="692"/>
      <c r="R719" s="692"/>
      <c r="T719" s="692"/>
      <c r="U719" s="692"/>
      <c r="V719" s="692"/>
      <c r="W719" s="692"/>
      <c r="AA719" s="691"/>
      <c r="AD719" s="711"/>
    </row>
    <row r="720" spans="5:30" ht="23.25" customHeight="1">
      <c r="E720" s="691"/>
      <c r="F720" s="692"/>
      <c r="H720" s="711"/>
      <c r="J720" s="691"/>
      <c r="K720" s="693"/>
      <c r="L720" s="693"/>
      <c r="M720" s="693"/>
      <c r="N720" s="693"/>
      <c r="P720" s="692"/>
      <c r="R720" s="692"/>
      <c r="T720" s="692"/>
      <c r="U720" s="692"/>
      <c r="V720" s="692"/>
      <c r="W720" s="692"/>
      <c r="AA720" s="691"/>
      <c r="AD720" s="711"/>
    </row>
    <row r="721" spans="5:30" ht="23.25" customHeight="1">
      <c r="E721" s="691"/>
      <c r="F721" s="692"/>
      <c r="H721" s="711"/>
      <c r="J721" s="691"/>
      <c r="K721" s="693"/>
      <c r="L721" s="693"/>
      <c r="M721" s="693"/>
      <c r="N721" s="693"/>
      <c r="P721" s="692"/>
      <c r="R721" s="692"/>
      <c r="T721" s="692"/>
      <c r="U721" s="692"/>
      <c r="V721" s="692"/>
      <c r="W721" s="692"/>
      <c r="AA721" s="691"/>
      <c r="AD721" s="711"/>
    </row>
    <row r="722" spans="5:30" ht="23.25" customHeight="1">
      <c r="E722" s="691"/>
      <c r="F722" s="692"/>
      <c r="H722" s="711"/>
      <c r="J722" s="691"/>
      <c r="K722" s="693"/>
      <c r="L722" s="693"/>
      <c r="M722" s="693"/>
      <c r="N722" s="693"/>
      <c r="P722" s="692"/>
      <c r="R722" s="692"/>
      <c r="T722" s="692"/>
      <c r="U722" s="692"/>
      <c r="V722" s="692"/>
      <c r="W722" s="692"/>
      <c r="AA722" s="691"/>
      <c r="AD722" s="711"/>
    </row>
    <row r="723" spans="5:30" ht="23.25" customHeight="1">
      <c r="E723" s="691"/>
      <c r="F723" s="692"/>
      <c r="H723" s="711"/>
      <c r="J723" s="691"/>
      <c r="K723" s="693"/>
      <c r="L723" s="693"/>
      <c r="M723" s="693"/>
      <c r="N723" s="693"/>
      <c r="P723" s="692"/>
      <c r="R723" s="692"/>
      <c r="T723" s="692"/>
      <c r="U723" s="692"/>
      <c r="V723" s="692"/>
      <c r="W723" s="692"/>
      <c r="AA723" s="691"/>
      <c r="AD723" s="711"/>
    </row>
    <row r="724" spans="5:30" ht="23.25" customHeight="1">
      <c r="E724" s="691"/>
      <c r="F724" s="692"/>
      <c r="H724" s="711"/>
      <c r="J724" s="691"/>
      <c r="K724" s="693"/>
      <c r="L724" s="693"/>
      <c r="M724" s="693"/>
      <c r="N724" s="693"/>
      <c r="P724" s="692"/>
      <c r="R724" s="692"/>
      <c r="T724" s="692"/>
      <c r="U724" s="692"/>
      <c r="V724" s="692"/>
      <c r="W724" s="692"/>
      <c r="AA724" s="691"/>
      <c r="AD724" s="711"/>
    </row>
    <row r="725" spans="5:30" ht="23.25" customHeight="1">
      <c r="E725" s="691"/>
      <c r="F725" s="692"/>
      <c r="H725" s="711"/>
      <c r="J725" s="691"/>
      <c r="K725" s="693"/>
      <c r="L725" s="693"/>
      <c r="M725" s="693"/>
      <c r="N725" s="693"/>
      <c r="P725" s="692"/>
      <c r="R725" s="692"/>
      <c r="T725" s="692"/>
      <c r="U725" s="692"/>
      <c r="V725" s="692"/>
      <c r="W725" s="692"/>
      <c r="AA725" s="691"/>
      <c r="AD725" s="711"/>
    </row>
    <row r="726" spans="5:30" ht="23.25" customHeight="1">
      <c r="E726" s="691"/>
      <c r="F726" s="692"/>
      <c r="H726" s="711"/>
      <c r="J726" s="691"/>
      <c r="K726" s="693"/>
      <c r="L726" s="693"/>
      <c r="M726" s="693"/>
      <c r="N726" s="693"/>
      <c r="P726" s="692"/>
      <c r="R726" s="692"/>
      <c r="T726" s="692"/>
      <c r="U726" s="692"/>
      <c r="V726" s="692"/>
      <c r="W726" s="692"/>
      <c r="AA726" s="691"/>
      <c r="AD726" s="711"/>
    </row>
    <row r="727" spans="5:30" ht="23.25" customHeight="1">
      <c r="E727" s="691"/>
      <c r="F727" s="692"/>
      <c r="H727" s="711"/>
      <c r="J727" s="691"/>
      <c r="K727" s="693"/>
      <c r="L727" s="693"/>
      <c r="M727" s="693"/>
      <c r="N727" s="693"/>
      <c r="P727" s="692"/>
      <c r="R727" s="692"/>
      <c r="T727" s="692"/>
      <c r="U727" s="692"/>
      <c r="V727" s="692"/>
      <c r="W727" s="692"/>
      <c r="AA727" s="691"/>
      <c r="AD727" s="711"/>
    </row>
    <row r="728" spans="5:30" ht="23.25" customHeight="1">
      <c r="E728" s="691"/>
      <c r="F728" s="692"/>
      <c r="H728" s="711"/>
      <c r="J728" s="691"/>
      <c r="K728" s="693"/>
      <c r="L728" s="693"/>
      <c r="M728" s="693"/>
      <c r="N728" s="693"/>
      <c r="P728" s="692"/>
      <c r="R728" s="692"/>
      <c r="T728" s="692"/>
      <c r="U728" s="692"/>
      <c r="V728" s="692"/>
      <c r="W728" s="692"/>
      <c r="AA728" s="691"/>
      <c r="AD728" s="711"/>
    </row>
    <row r="729" spans="5:30" ht="23.25" customHeight="1">
      <c r="E729" s="691"/>
      <c r="F729" s="692"/>
      <c r="H729" s="711"/>
      <c r="J729" s="691"/>
      <c r="K729" s="693"/>
      <c r="L729" s="693"/>
      <c r="M729" s="693"/>
      <c r="N729" s="693"/>
      <c r="P729" s="692"/>
      <c r="R729" s="692"/>
      <c r="T729" s="692"/>
      <c r="U729" s="692"/>
      <c r="V729" s="692"/>
      <c r="W729" s="692"/>
      <c r="AA729" s="691"/>
      <c r="AD729" s="711"/>
    </row>
    <row r="730" spans="5:30" ht="23.25" customHeight="1">
      <c r="E730" s="691"/>
      <c r="F730" s="692"/>
      <c r="H730" s="711"/>
      <c r="J730" s="691"/>
      <c r="K730" s="693"/>
      <c r="L730" s="693"/>
      <c r="M730" s="693"/>
      <c r="N730" s="693"/>
      <c r="P730" s="692"/>
      <c r="R730" s="692"/>
      <c r="T730" s="692"/>
      <c r="U730" s="692"/>
      <c r="V730" s="692"/>
      <c r="W730" s="692"/>
      <c r="AA730" s="691"/>
      <c r="AD730" s="711"/>
    </row>
    <row r="731" spans="5:30" ht="23.25" customHeight="1">
      <c r="E731" s="691"/>
      <c r="F731" s="692"/>
      <c r="H731" s="711"/>
      <c r="J731" s="691"/>
      <c r="K731" s="693"/>
      <c r="L731" s="693"/>
      <c r="M731" s="693"/>
      <c r="N731" s="693"/>
      <c r="P731" s="692"/>
      <c r="R731" s="692"/>
      <c r="T731" s="692"/>
      <c r="U731" s="692"/>
      <c r="V731" s="692"/>
      <c r="W731" s="692"/>
      <c r="AA731" s="691"/>
      <c r="AD731" s="711"/>
    </row>
    <row r="732" spans="5:30" ht="23.25" customHeight="1">
      <c r="E732" s="691"/>
      <c r="F732" s="692"/>
      <c r="H732" s="711"/>
      <c r="J732" s="691"/>
      <c r="K732" s="693"/>
      <c r="L732" s="693"/>
      <c r="M732" s="693"/>
      <c r="N732" s="693"/>
      <c r="P732" s="692"/>
      <c r="R732" s="692"/>
      <c r="T732" s="692"/>
      <c r="U732" s="692"/>
      <c r="V732" s="692"/>
      <c r="W732" s="692"/>
      <c r="AA732" s="691"/>
      <c r="AD732" s="711"/>
    </row>
    <row r="733" spans="5:30" ht="23.25" customHeight="1">
      <c r="E733" s="691"/>
      <c r="F733" s="692"/>
      <c r="H733" s="711"/>
      <c r="J733" s="691"/>
      <c r="K733" s="693"/>
      <c r="L733" s="693"/>
      <c r="M733" s="693"/>
      <c r="N733" s="693"/>
      <c r="P733" s="692"/>
      <c r="R733" s="692"/>
      <c r="T733" s="692"/>
      <c r="U733" s="692"/>
      <c r="V733" s="692"/>
      <c r="W733" s="692"/>
      <c r="AA733" s="691"/>
      <c r="AD733" s="711"/>
    </row>
    <row r="734" spans="5:30" ht="23.25" customHeight="1">
      <c r="E734" s="691"/>
      <c r="F734" s="692"/>
      <c r="H734" s="711"/>
      <c r="J734" s="691"/>
      <c r="K734" s="693"/>
      <c r="L734" s="693"/>
      <c r="M734" s="693"/>
      <c r="N734" s="693"/>
      <c r="P734" s="692"/>
      <c r="R734" s="692"/>
      <c r="T734" s="692"/>
      <c r="U734" s="692"/>
      <c r="V734" s="692"/>
      <c r="W734" s="692"/>
      <c r="AA734" s="691"/>
      <c r="AD734" s="711"/>
    </row>
    <row r="735" spans="5:30" ht="23.25" customHeight="1">
      <c r="E735" s="691"/>
      <c r="F735" s="692"/>
      <c r="H735" s="711"/>
      <c r="J735" s="691"/>
      <c r="K735" s="693"/>
      <c r="L735" s="693"/>
      <c r="M735" s="693"/>
      <c r="N735" s="693"/>
      <c r="P735" s="692"/>
      <c r="R735" s="692"/>
      <c r="T735" s="692"/>
      <c r="U735" s="692"/>
      <c r="V735" s="692"/>
      <c r="W735" s="692"/>
      <c r="AA735" s="691"/>
      <c r="AD735" s="711"/>
    </row>
    <row r="736" spans="5:30" ht="23.25" customHeight="1">
      <c r="E736" s="691"/>
      <c r="F736" s="692"/>
      <c r="H736" s="711"/>
      <c r="J736" s="691"/>
      <c r="K736" s="693"/>
      <c r="L736" s="693"/>
      <c r="M736" s="693"/>
      <c r="N736" s="693"/>
      <c r="P736" s="692"/>
      <c r="R736" s="692"/>
      <c r="T736" s="692"/>
      <c r="U736" s="692"/>
      <c r="V736" s="692"/>
      <c r="W736" s="692"/>
      <c r="AA736" s="691"/>
      <c r="AD736" s="711"/>
    </row>
    <row r="737" spans="5:30" ht="23.25" customHeight="1">
      <c r="E737" s="691"/>
      <c r="F737" s="692"/>
      <c r="H737" s="711"/>
      <c r="J737" s="691"/>
      <c r="K737" s="693"/>
      <c r="L737" s="693"/>
      <c r="M737" s="693"/>
      <c r="N737" s="693"/>
      <c r="P737" s="692"/>
      <c r="R737" s="692"/>
      <c r="T737" s="692"/>
      <c r="U737" s="692"/>
      <c r="V737" s="692"/>
      <c r="W737" s="692"/>
      <c r="AA737" s="691"/>
      <c r="AD737" s="711"/>
    </row>
    <row r="738" spans="5:30" ht="23.25" customHeight="1">
      <c r="E738" s="691"/>
      <c r="F738" s="692"/>
      <c r="H738" s="711"/>
      <c r="J738" s="691"/>
      <c r="K738" s="693"/>
      <c r="L738" s="693"/>
      <c r="M738" s="693"/>
      <c r="N738" s="693"/>
      <c r="P738" s="692"/>
      <c r="R738" s="692"/>
      <c r="T738" s="692"/>
      <c r="U738" s="692"/>
      <c r="V738" s="692"/>
      <c r="W738" s="692"/>
      <c r="AA738" s="691"/>
      <c r="AD738" s="711"/>
    </row>
    <row r="739" spans="5:30" ht="23.25" customHeight="1">
      <c r="E739" s="691"/>
      <c r="F739" s="692"/>
      <c r="H739" s="711"/>
      <c r="J739" s="691"/>
      <c r="K739" s="693"/>
      <c r="L739" s="693"/>
      <c r="M739" s="693"/>
      <c r="N739" s="693"/>
      <c r="P739" s="692"/>
      <c r="R739" s="692"/>
      <c r="T739" s="692"/>
      <c r="U739" s="692"/>
      <c r="V739" s="692"/>
      <c r="W739" s="692"/>
      <c r="AA739" s="691"/>
      <c r="AD739" s="711"/>
    </row>
    <row r="740" spans="5:30" ht="23.25" customHeight="1">
      <c r="E740" s="691"/>
      <c r="F740" s="692"/>
      <c r="H740" s="711"/>
      <c r="J740" s="691"/>
      <c r="K740" s="693"/>
      <c r="L740" s="693"/>
      <c r="M740" s="693"/>
      <c r="N740" s="693"/>
      <c r="P740" s="692"/>
      <c r="R740" s="692"/>
      <c r="T740" s="692"/>
      <c r="U740" s="692"/>
      <c r="V740" s="692"/>
      <c r="W740" s="692"/>
      <c r="AA740" s="691"/>
      <c r="AD740" s="711"/>
    </row>
    <row r="741" spans="5:30" ht="23.25" customHeight="1">
      <c r="E741" s="691"/>
      <c r="F741" s="692"/>
      <c r="H741" s="711"/>
      <c r="J741" s="691"/>
      <c r="K741" s="693"/>
      <c r="L741" s="693"/>
      <c r="M741" s="693"/>
      <c r="N741" s="693"/>
      <c r="P741" s="692"/>
      <c r="R741" s="692"/>
      <c r="T741" s="692"/>
      <c r="U741" s="692"/>
      <c r="V741" s="692"/>
      <c r="W741" s="692"/>
      <c r="AA741" s="691"/>
      <c r="AD741" s="711"/>
    </row>
    <row r="742" spans="5:30" ht="23.25" customHeight="1">
      <c r="E742" s="691"/>
      <c r="F742" s="692"/>
      <c r="H742" s="711"/>
      <c r="J742" s="691"/>
      <c r="K742" s="693"/>
      <c r="L742" s="693"/>
      <c r="M742" s="693"/>
      <c r="N742" s="693"/>
      <c r="P742" s="692"/>
      <c r="R742" s="692"/>
      <c r="T742" s="692"/>
      <c r="U742" s="692"/>
      <c r="V742" s="692"/>
      <c r="W742" s="692"/>
      <c r="AA742" s="691"/>
      <c r="AD742" s="711"/>
    </row>
    <row r="743" spans="5:30" ht="23.25" customHeight="1">
      <c r="E743" s="691"/>
      <c r="F743" s="692"/>
      <c r="H743" s="711"/>
      <c r="J743" s="691"/>
      <c r="K743" s="693"/>
      <c r="L743" s="693"/>
      <c r="M743" s="693"/>
      <c r="N743" s="693"/>
      <c r="P743" s="692"/>
      <c r="R743" s="692"/>
      <c r="T743" s="692"/>
      <c r="U743" s="692"/>
      <c r="V743" s="692"/>
      <c r="W743" s="692"/>
      <c r="AA743" s="691"/>
      <c r="AD743" s="711"/>
    </row>
    <row r="744" spans="5:30" ht="23.25" customHeight="1">
      <c r="E744" s="691"/>
      <c r="F744" s="692"/>
      <c r="H744" s="711"/>
      <c r="J744" s="691"/>
      <c r="K744" s="693"/>
      <c r="L744" s="693"/>
      <c r="M744" s="693"/>
      <c r="N744" s="693"/>
      <c r="P744" s="692"/>
      <c r="R744" s="692"/>
      <c r="T744" s="692"/>
      <c r="U744" s="692"/>
      <c r="V744" s="692"/>
      <c r="W744" s="692"/>
      <c r="AA744" s="691"/>
      <c r="AD744" s="711"/>
    </row>
    <row r="745" spans="5:30" ht="23.25" customHeight="1">
      <c r="E745" s="691"/>
      <c r="F745" s="692"/>
      <c r="H745" s="711"/>
      <c r="J745" s="691"/>
      <c r="K745" s="693"/>
      <c r="L745" s="693"/>
      <c r="M745" s="693"/>
      <c r="N745" s="693"/>
      <c r="P745" s="692"/>
      <c r="R745" s="692"/>
      <c r="T745" s="692"/>
      <c r="U745" s="692"/>
      <c r="V745" s="692"/>
      <c r="W745" s="692"/>
      <c r="AA745" s="691"/>
      <c r="AD745" s="711"/>
    </row>
    <row r="746" spans="5:30" ht="23.25" customHeight="1">
      <c r="E746" s="691"/>
      <c r="F746" s="692"/>
      <c r="H746" s="711"/>
      <c r="J746" s="691"/>
      <c r="K746" s="693"/>
      <c r="L746" s="693"/>
      <c r="M746" s="693"/>
      <c r="N746" s="693"/>
      <c r="P746" s="692"/>
      <c r="R746" s="692"/>
      <c r="T746" s="692"/>
      <c r="U746" s="692"/>
      <c r="V746" s="692"/>
      <c r="W746" s="692"/>
      <c r="AA746" s="691"/>
      <c r="AD746" s="711"/>
    </row>
    <row r="747" spans="5:30" ht="23.25" customHeight="1">
      <c r="E747" s="691"/>
      <c r="F747" s="692"/>
      <c r="H747" s="711"/>
      <c r="J747" s="691"/>
      <c r="K747" s="693"/>
      <c r="L747" s="693"/>
      <c r="M747" s="693"/>
      <c r="N747" s="693"/>
      <c r="P747" s="692"/>
      <c r="R747" s="692"/>
      <c r="T747" s="692"/>
      <c r="U747" s="692"/>
      <c r="V747" s="692"/>
      <c r="W747" s="692"/>
      <c r="AA747" s="691"/>
      <c r="AD747" s="711"/>
    </row>
    <row r="748" spans="5:30" ht="23.25" customHeight="1">
      <c r="E748" s="691"/>
      <c r="F748" s="692"/>
      <c r="H748" s="711"/>
      <c r="J748" s="691"/>
      <c r="K748" s="693"/>
      <c r="L748" s="693"/>
      <c r="M748" s="693"/>
      <c r="N748" s="693"/>
      <c r="P748" s="692"/>
      <c r="R748" s="692"/>
      <c r="T748" s="692"/>
      <c r="U748" s="692"/>
      <c r="V748" s="692"/>
      <c r="W748" s="692"/>
      <c r="AA748" s="691"/>
      <c r="AD748" s="711"/>
    </row>
    <row r="749" spans="5:30" ht="23.25" customHeight="1">
      <c r="E749" s="691"/>
      <c r="F749" s="692"/>
      <c r="H749" s="711"/>
      <c r="J749" s="691"/>
      <c r="K749" s="693"/>
      <c r="L749" s="693"/>
      <c r="M749" s="693"/>
      <c r="N749" s="693"/>
      <c r="P749" s="692"/>
      <c r="R749" s="692"/>
      <c r="T749" s="692"/>
      <c r="U749" s="692"/>
      <c r="V749" s="692"/>
      <c r="W749" s="692"/>
      <c r="AA749" s="691"/>
      <c r="AD749" s="711"/>
    </row>
    <row r="750" spans="5:30" ht="23.25" customHeight="1">
      <c r="E750" s="691"/>
      <c r="F750" s="692"/>
      <c r="H750" s="711"/>
      <c r="J750" s="691"/>
      <c r="K750" s="693"/>
      <c r="L750" s="693"/>
      <c r="M750" s="693"/>
      <c r="N750" s="693"/>
      <c r="P750" s="692"/>
      <c r="R750" s="692"/>
      <c r="T750" s="692"/>
      <c r="U750" s="692"/>
      <c r="V750" s="692"/>
      <c r="W750" s="692"/>
      <c r="AA750" s="691"/>
      <c r="AD750" s="711"/>
    </row>
    <row r="751" spans="5:30" ht="23.25" customHeight="1">
      <c r="E751" s="691"/>
      <c r="F751" s="692"/>
      <c r="H751" s="711"/>
      <c r="J751" s="691"/>
      <c r="K751" s="693"/>
      <c r="L751" s="693"/>
      <c r="M751" s="693"/>
      <c r="N751" s="693"/>
      <c r="P751" s="692"/>
      <c r="R751" s="692"/>
      <c r="T751" s="692"/>
      <c r="U751" s="692"/>
      <c r="V751" s="692"/>
      <c r="W751" s="692"/>
      <c r="AA751" s="691"/>
      <c r="AD751" s="711"/>
    </row>
    <row r="752" spans="5:30" ht="23.25" customHeight="1">
      <c r="E752" s="691"/>
      <c r="F752" s="692"/>
      <c r="H752" s="711"/>
      <c r="J752" s="691"/>
      <c r="K752" s="693"/>
      <c r="L752" s="693"/>
      <c r="M752" s="693"/>
      <c r="N752" s="693"/>
      <c r="P752" s="692"/>
      <c r="R752" s="692"/>
      <c r="T752" s="692"/>
      <c r="U752" s="692"/>
      <c r="V752" s="692"/>
      <c r="W752" s="692"/>
      <c r="AA752" s="691"/>
      <c r="AD752" s="711"/>
    </row>
    <row r="753" spans="5:30" ht="23.25" customHeight="1">
      <c r="E753" s="691"/>
      <c r="F753" s="692"/>
      <c r="H753" s="711"/>
      <c r="J753" s="691"/>
      <c r="K753" s="693"/>
      <c r="L753" s="693"/>
      <c r="M753" s="693"/>
      <c r="N753" s="693"/>
      <c r="P753" s="692"/>
      <c r="R753" s="692"/>
      <c r="T753" s="692"/>
      <c r="U753" s="692"/>
      <c r="V753" s="692"/>
      <c r="W753" s="692"/>
      <c r="AA753" s="691"/>
      <c r="AD753" s="711"/>
    </row>
    <row r="754" spans="5:30" ht="23.25" customHeight="1">
      <c r="E754" s="691"/>
      <c r="F754" s="692"/>
      <c r="H754" s="711"/>
      <c r="J754" s="691"/>
      <c r="K754" s="693"/>
      <c r="L754" s="693"/>
      <c r="M754" s="693"/>
      <c r="N754" s="693"/>
      <c r="P754" s="692"/>
      <c r="R754" s="692"/>
      <c r="T754" s="692"/>
      <c r="U754" s="692"/>
      <c r="V754" s="692"/>
      <c r="W754" s="692"/>
      <c r="AA754" s="691"/>
      <c r="AD754" s="711"/>
    </row>
    <row r="755" spans="5:30" ht="23.25" customHeight="1">
      <c r="E755" s="691"/>
      <c r="F755" s="692"/>
      <c r="H755" s="711"/>
      <c r="J755" s="691"/>
      <c r="K755" s="693"/>
      <c r="L755" s="693"/>
      <c r="M755" s="693"/>
      <c r="N755" s="693"/>
      <c r="P755" s="692"/>
      <c r="R755" s="692"/>
      <c r="T755" s="692"/>
      <c r="U755" s="692"/>
      <c r="V755" s="692"/>
      <c r="W755" s="692"/>
      <c r="AA755" s="691"/>
      <c r="AD755" s="711"/>
    </row>
    <row r="756" spans="5:30" ht="23.25" customHeight="1">
      <c r="E756" s="691"/>
      <c r="F756" s="692"/>
      <c r="H756" s="711"/>
      <c r="J756" s="691"/>
      <c r="K756" s="693"/>
      <c r="L756" s="693"/>
      <c r="M756" s="693"/>
      <c r="N756" s="693"/>
      <c r="P756" s="692"/>
      <c r="R756" s="692"/>
      <c r="T756" s="692"/>
      <c r="U756" s="692"/>
      <c r="V756" s="692"/>
      <c r="W756" s="692"/>
      <c r="AA756" s="691"/>
      <c r="AD756" s="711"/>
    </row>
    <row r="757" spans="5:30" ht="23.25" customHeight="1">
      <c r="E757" s="691"/>
      <c r="F757" s="692"/>
      <c r="H757" s="711"/>
      <c r="J757" s="691"/>
      <c r="K757" s="693"/>
      <c r="L757" s="693"/>
      <c r="M757" s="693"/>
      <c r="N757" s="693"/>
      <c r="P757" s="692"/>
      <c r="R757" s="692"/>
      <c r="T757" s="692"/>
      <c r="U757" s="692"/>
      <c r="V757" s="692"/>
      <c r="W757" s="692"/>
      <c r="AA757" s="691"/>
      <c r="AD757" s="711"/>
    </row>
    <row r="758" spans="5:30" ht="23.25" customHeight="1">
      <c r="E758" s="691"/>
      <c r="F758" s="692"/>
      <c r="H758" s="711"/>
      <c r="J758" s="691"/>
      <c r="K758" s="693"/>
      <c r="L758" s="693"/>
      <c r="M758" s="693"/>
      <c r="N758" s="693"/>
      <c r="P758" s="692"/>
      <c r="R758" s="692"/>
      <c r="T758" s="692"/>
      <c r="U758" s="692"/>
      <c r="V758" s="692"/>
      <c r="W758" s="692"/>
      <c r="AA758" s="691"/>
      <c r="AD758" s="711"/>
    </row>
    <row r="759" spans="5:30" ht="23.25" customHeight="1">
      <c r="E759" s="691"/>
      <c r="F759" s="692"/>
      <c r="H759" s="711"/>
      <c r="J759" s="691"/>
      <c r="K759" s="693"/>
      <c r="L759" s="693"/>
      <c r="M759" s="693"/>
      <c r="N759" s="693"/>
      <c r="P759" s="692"/>
      <c r="R759" s="692"/>
      <c r="T759" s="692"/>
      <c r="U759" s="692"/>
      <c r="V759" s="692"/>
      <c r="W759" s="692"/>
      <c r="AA759" s="691"/>
      <c r="AD759" s="711"/>
    </row>
    <row r="760" spans="5:30" ht="23.25" customHeight="1">
      <c r="E760" s="691"/>
      <c r="F760" s="692"/>
      <c r="H760" s="711"/>
      <c r="J760" s="691"/>
      <c r="K760" s="693"/>
      <c r="L760" s="693"/>
      <c r="M760" s="693"/>
      <c r="N760" s="693"/>
      <c r="P760" s="692"/>
      <c r="R760" s="692"/>
      <c r="T760" s="692"/>
      <c r="U760" s="692"/>
      <c r="V760" s="692"/>
      <c r="W760" s="692"/>
      <c r="AA760" s="691"/>
      <c r="AD760" s="711"/>
    </row>
    <row r="761" spans="5:30" ht="23.25" customHeight="1">
      <c r="E761" s="691"/>
      <c r="F761" s="692"/>
      <c r="H761" s="711"/>
      <c r="J761" s="691"/>
      <c r="K761" s="693"/>
      <c r="L761" s="693"/>
      <c r="M761" s="693"/>
      <c r="N761" s="693"/>
      <c r="P761" s="692"/>
      <c r="R761" s="692"/>
      <c r="T761" s="692"/>
      <c r="U761" s="692"/>
      <c r="V761" s="692"/>
      <c r="W761" s="692"/>
      <c r="AA761" s="691"/>
      <c r="AD761" s="711"/>
    </row>
    <row r="762" spans="5:30" ht="23.25" customHeight="1">
      <c r="E762" s="691"/>
      <c r="F762" s="692"/>
      <c r="H762" s="711"/>
      <c r="J762" s="691"/>
      <c r="K762" s="693"/>
      <c r="L762" s="693"/>
      <c r="M762" s="693"/>
      <c r="N762" s="693"/>
      <c r="P762" s="692"/>
      <c r="R762" s="692"/>
      <c r="T762" s="692"/>
      <c r="U762" s="692"/>
      <c r="V762" s="692"/>
      <c r="W762" s="692"/>
      <c r="AA762" s="691"/>
      <c r="AD762" s="711"/>
    </row>
    <row r="763" spans="5:30" ht="23.25" customHeight="1">
      <c r="E763" s="691"/>
      <c r="F763" s="692"/>
      <c r="H763" s="711"/>
      <c r="J763" s="691"/>
      <c r="K763" s="693"/>
      <c r="L763" s="693"/>
      <c r="M763" s="693"/>
      <c r="N763" s="693"/>
      <c r="P763" s="692"/>
      <c r="R763" s="692"/>
      <c r="T763" s="692"/>
      <c r="U763" s="692"/>
      <c r="V763" s="692"/>
      <c r="W763" s="692"/>
      <c r="AA763" s="691"/>
      <c r="AD763" s="711"/>
    </row>
    <row r="764" spans="5:30" ht="23.25" customHeight="1">
      <c r="E764" s="691"/>
      <c r="F764" s="692"/>
      <c r="H764" s="711"/>
      <c r="J764" s="691"/>
      <c r="K764" s="693"/>
      <c r="L764" s="693"/>
      <c r="M764" s="693"/>
      <c r="N764" s="693"/>
      <c r="P764" s="692"/>
      <c r="R764" s="692"/>
      <c r="T764" s="692"/>
      <c r="U764" s="692"/>
      <c r="V764" s="692"/>
      <c r="W764" s="692"/>
      <c r="AA764" s="691"/>
      <c r="AD764" s="711"/>
    </row>
    <row r="765" spans="5:30" ht="23.25" customHeight="1">
      <c r="E765" s="691"/>
      <c r="F765" s="692"/>
      <c r="H765" s="711"/>
      <c r="J765" s="691"/>
      <c r="K765" s="693"/>
      <c r="L765" s="693"/>
      <c r="M765" s="693"/>
      <c r="N765" s="693"/>
      <c r="P765" s="692"/>
      <c r="R765" s="692"/>
      <c r="T765" s="692"/>
      <c r="U765" s="692"/>
      <c r="V765" s="692"/>
      <c r="W765" s="692"/>
      <c r="AA765" s="691"/>
      <c r="AD765" s="711"/>
    </row>
    <row r="766" spans="5:30" ht="23.25" customHeight="1">
      <c r="E766" s="691"/>
      <c r="F766" s="692"/>
      <c r="H766" s="711"/>
      <c r="J766" s="691"/>
      <c r="K766" s="693"/>
      <c r="L766" s="693"/>
      <c r="M766" s="693"/>
      <c r="N766" s="693"/>
      <c r="P766" s="692"/>
      <c r="R766" s="692"/>
      <c r="T766" s="692"/>
      <c r="U766" s="692"/>
      <c r="V766" s="692"/>
      <c r="W766" s="692"/>
      <c r="AA766" s="691"/>
      <c r="AD766" s="711"/>
    </row>
    <row r="767" spans="5:30" ht="23.25" customHeight="1">
      <c r="E767" s="691"/>
      <c r="F767" s="692"/>
      <c r="H767" s="711"/>
      <c r="J767" s="691"/>
      <c r="K767" s="693"/>
      <c r="L767" s="693"/>
      <c r="M767" s="693"/>
      <c r="N767" s="693"/>
      <c r="P767" s="692"/>
      <c r="R767" s="692"/>
      <c r="T767" s="692"/>
      <c r="U767" s="692"/>
      <c r="V767" s="692"/>
      <c r="W767" s="692"/>
      <c r="AA767" s="691"/>
      <c r="AD767" s="711"/>
    </row>
    <row r="768" spans="5:30" ht="23.25" customHeight="1">
      <c r="E768" s="691"/>
      <c r="F768" s="692"/>
      <c r="H768" s="711"/>
      <c r="J768" s="691"/>
      <c r="K768" s="693"/>
      <c r="L768" s="693"/>
      <c r="M768" s="693"/>
      <c r="N768" s="693"/>
      <c r="P768" s="692"/>
      <c r="R768" s="692"/>
      <c r="T768" s="692"/>
      <c r="U768" s="692"/>
      <c r="V768" s="692"/>
      <c r="W768" s="692"/>
      <c r="AA768" s="691"/>
      <c r="AD768" s="711"/>
    </row>
    <row r="769" spans="5:30" ht="23.25" customHeight="1">
      <c r="E769" s="691"/>
      <c r="F769" s="692"/>
      <c r="H769" s="711"/>
      <c r="J769" s="691"/>
      <c r="K769" s="693"/>
      <c r="L769" s="693"/>
      <c r="M769" s="693"/>
      <c r="N769" s="693"/>
      <c r="P769" s="692"/>
      <c r="R769" s="692"/>
      <c r="T769" s="692"/>
      <c r="U769" s="692"/>
      <c r="V769" s="692"/>
      <c r="W769" s="692"/>
      <c r="AA769" s="691"/>
      <c r="AD769" s="711"/>
    </row>
    <row r="770" spans="5:30" ht="23.25" customHeight="1">
      <c r="E770" s="691"/>
      <c r="F770" s="692"/>
      <c r="H770" s="711"/>
      <c r="J770" s="691"/>
      <c r="K770" s="693"/>
      <c r="L770" s="693"/>
      <c r="M770" s="693"/>
      <c r="N770" s="693"/>
      <c r="P770" s="692"/>
      <c r="R770" s="692"/>
      <c r="T770" s="692"/>
      <c r="U770" s="692"/>
      <c r="V770" s="692"/>
      <c r="W770" s="692"/>
      <c r="AA770" s="691"/>
      <c r="AD770" s="711"/>
    </row>
    <row r="771" spans="5:30" ht="23.25" customHeight="1">
      <c r="E771" s="691"/>
      <c r="F771" s="692"/>
      <c r="H771" s="711"/>
      <c r="J771" s="691"/>
      <c r="K771" s="693"/>
      <c r="L771" s="693"/>
      <c r="M771" s="693"/>
      <c r="N771" s="693"/>
      <c r="P771" s="692"/>
      <c r="R771" s="692"/>
      <c r="T771" s="692"/>
      <c r="U771" s="692"/>
      <c r="V771" s="692"/>
      <c r="W771" s="692"/>
      <c r="AA771" s="691"/>
      <c r="AD771" s="711"/>
    </row>
    <row r="772" spans="5:30" ht="23.25" customHeight="1">
      <c r="E772" s="691"/>
      <c r="F772" s="692"/>
      <c r="H772" s="711"/>
      <c r="J772" s="691"/>
      <c r="K772" s="693"/>
      <c r="L772" s="693"/>
      <c r="M772" s="693"/>
      <c r="N772" s="693"/>
      <c r="P772" s="692"/>
      <c r="R772" s="692"/>
      <c r="T772" s="692"/>
      <c r="U772" s="692"/>
      <c r="V772" s="692"/>
      <c r="W772" s="692"/>
      <c r="AA772" s="691"/>
      <c r="AD772" s="711"/>
    </row>
    <row r="773" spans="5:30" ht="23.25" customHeight="1">
      <c r="E773" s="691"/>
      <c r="F773" s="692"/>
      <c r="H773" s="711"/>
      <c r="J773" s="691"/>
      <c r="K773" s="693"/>
      <c r="L773" s="693"/>
      <c r="M773" s="693"/>
      <c r="N773" s="693"/>
      <c r="P773" s="692"/>
      <c r="R773" s="692"/>
      <c r="T773" s="692"/>
      <c r="U773" s="692"/>
      <c r="V773" s="692"/>
      <c r="W773" s="692"/>
      <c r="AA773" s="691"/>
      <c r="AD773" s="711"/>
    </row>
    <row r="774" spans="5:30" ht="23.25" customHeight="1">
      <c r="E774" s="691"/>
      <c r="F774" s="692"/>
      <c r="H774" s="711"/>
      <c r="J774" s="691"/>
      <c r="K774" s="693"/>
      <c r="L774" s="693"/>
      <c r="M774" s="693"/>
      <c r="N774" s="693"/>
      <c r="P774" s="692"/>
      <c r="R774" s="692"/>
      <c r="T774" s="692"/>
      <c r="U774" s="692"/>
      <c r="V774" s="692"/>
      <c r="W774" s="692"/>
      <c r="AA774" s="691"/>
      <c r="AD774" s="711"/>
    </row>
    <row r="775" spans="5:30" ht="23.25" customHeight="1">
      <c r="E775" s="691"/>
      <c r="F775" s="692"/>
      <c r="H775" s="711"/>
      <c r="J775" s="691"/>
      <c r="K775" s="693"/>
      <c r="L775" s="693"/>
      <c r="M775" s="693"/>
      <c r="N775" s="693"/>
      <c r="P775" s="692"/>
      <c r="R775" s="692"/>
      <c r="T775" s="692"/>
      <c r="U775" s="692"/>
      <c r="V775" s="692"/>
      <c r="W775" s="692"/>
      <c r="AA775" s="691"/>
      <c r="AD775" s="711"/>
    </row>
    <row r="776" spans="5:30" ht="23.25" customHeight="1">
      <c r="E776" s="691"/>
      <c r="F776" s="692"/>
      <c r="H776" s="711"/>
      <c r="J776" s="691"/>
      <c r="K776" s="693"/>
      <c r="L776" s="693"/>
      <c r="M776" s="693"/>
      <c r="N776" s="693"/>
      <c r="P776" s="692"/>
      <c r="R776" s="692"/>
      <c r="T776" s="692"/>
      <c r="U776" s="692"/>
      <c r="V776" s="692"/>
      <c r="W776" s="692"/>
      <c r="AA776" s="691"/>
      <c r="AD776" s="711"/>
    </row>
    <row r="777" spans="5:30" ht="23.25" customHeight="1">
      <c r="E777" s="691"/>
      <c r="F777" s="692"/>
      <c r="H777" s="711"/>
      <c r="J777" s="691"/>
      <c r="K777" s="693"/>
      <c r="L777" s="693"/>
      <c r="M777" s="693"/>
      <c r="N777" s="693"/>
      <c r="P777" s="692"/>
      <c r="R777" s="692"/>
      <c r="T777" s="692"/>
      <c r="U777" s="692"/>
      <c r="V777" s="692"/>
      <c r="W777" s="692"/>
      <c r="AA777" s="691"/>
      <c r="AD777" s="711"/>
    </row>
    <row r="778" spans="5:30" ht="23.25" customHeight="1">
      <c r="E778" s="691"/>
      <c r="F778" s="692"/>
      <c r="H778" s="711"/>
      <c r="J778" s="691"/>
      <c r="K778" s="693"/>
      <c r="L778" s="693"/>
      <c r="M778" s="693"/>
      <c r="N778" s="693"/>
      <c r="P778" s="692"/>
      <c r="R778" s="692"/>
      <c r="T778" s="692"/>
      <c r="U778" s="692"/>
      <c r="V778" s="692"/>
      <c r="W778" s="692"/>
      <c r="AA778" s="691"/>
      <c r="AD778" s="711"/>
    </row>
    <row r="779" spans="5:30" ht="23.25" customHeight="1">
      <c r="E779" s="691"/>
      <c r="F779" s="692"/>
      <c r="H779" s="711"/>
      <c r="J779" s="691"/>
      <c r="K779" s="693"/>
      <c r="L779" s="693"/>
      <c r="M779" s="693"/>
      <c r="N779" s="693"/>
      <c r="P779" s="692"/>
      <c r="R779" s="692"/>
      <c r="T779" s="692"/>
      <c r="U779" s="692"/>
      <c r="V779" s="692"/>
      <c r="W779" s="692"/>
      <c r="AA779" s="691"/>
      <c r="AD779" s="711"/>
    </row>
    <row r="780" spans="5:30" ht="23.25" customHeight="1">
      <c r="E780" s="691"/>
      <c r="F780" s="692"/>
      <c r="H780" s="711"/>
      <c r="J780" s="691"/>
      <c r="K780" s="693"/>
      <c r="L780" s="693"/>
      <c r="M780" s="693"/>
      <c r="N780" s="693"/>
      <c r="P780" s="692"/>
      <c r="R780" s="692"/>
      <c r="T780" s="692"/>
      <c r="U780" s="692"/>
      <c r="V780" s="692"/>
      <c r="W780" s="692"/>
      <c r="AA780" s="691"/>
      <c r="AD780" s="711"/>
    </row>
    <row r="781" spans="5:30" ht="23.25" customHeight="1">
      <c r="E781" s="691"/>
      <c r="F781" s="692"/>
      <c r="H781" s="711"/>
      <c r="J781" s="691"/>
      <c r="K781" s="693"/>
      <c r="L781" s="693"/>
      <c r="M781" s="693"/>
      <c r="N781" s="693"/>
      <c r="P781" s="692"/>
      <c r="R781" s="692"/>
      <c r="T781" s="692"/>
      <c r="U781" s="692"/>
      <c r="V781" s="692"/>
      <c r="W781" s="692"/>
      <c r="AA781" s="691"/>
      <c r="AD781" s="711"/>
    </row>
    <row r="782" spans="5:30" ht="23.25" customHeight="1">
      <c r="E782" s="691"/>
      <c r="F782" s="692"/>
      <c r="H782" s="711"/>
      <c r="J782" s="691"/>
      <c r="K782" s="693"/>
      <c r="L782" s="693"/>
      <c r="M782" s="693"/>
      <c r="N782" s="693"/>
      <c r="P782" s="692"/>
      <c r="R782" s="692"/>
      <c r="T782" s="692"/>
      <c r="U782" s="692"/>
      <c r="V782" s="692"/>
      <c r="W782" s="692"/>
      <c r="AA782" s="691"/>
      <c r="AD782" s="711"/>
    </row>
    <row r="783" spans="5:30" ht="23.25" customHeight="1">
      <c r="E783" s="691"/>
      <c r="F783" s="692"/>
      <c r="H783" s="711"/>
      <c r="J783" s="691"/>
      <c r="K783" s="693"/>
      <c r="L783" s="693"/>
      <c r="M783" s="693"/>
      <c r="N783" s="693"/>
      <c r="P783" s="692"/>
      <c r="R783" s="692"/>
      <c r="T783" s="692"/>
      <c r="U783" s="692"/>
      <c r="V783" s="692"/>
      <c r="W783" s="692"/>
      <c r="AA783" s="691"/>
      <c r="AD783" s="711"/>
    </row>
    <row r="784" spans="5:30" ht="23.25" customHeight="1">
      <c r="E784" s="691"/>
      <c r="F784" s="692"/>
      <c r="H784" s="711"/>
      <c r="J784" s="691"/>
      <c r="K784" s="693"/>
      <c r="L784" s="693"/>
      <c r="M784" s="693"/>
      <c r="N784" s="693"/>
      <c r="P784" s="692"/>
      <c r="R784" s="692"/>
      <c r="T784" s="692"/>
      <c r="U784" s="692"/>
      <c r="V784" s="692"/>
      <c r="W784" s="692"/>
      <c r="AA784" s="691"/>
      <c r="AD784" s="711"/>
    </row>
    <row r="785" spans="5:30" ht="23.25" customHeight="1">
      <c r="E785" s="691"/>
      <c r="F785" s="692"/>
      <c r="H785" s="711"/>
      <c r="J785" s="691"/>
      <c r="K785" s="693"/>
      <c r="L785" s="693"/>
      <c r="M785" s="693"/>
      <c r="N785" s="693"/>
      <c r="P785" s="692"/>
      <c r="R785" s="692"/>
      <c r="T785" s="692"/>
      <c r="U785" s="692"/>
      <c r="V785" s="692"/>
      <c r="W785" s="692"/>
      <c r="AA785" s="691"/>
      <c r="AD785" s="711"/>
    </row>
    <row r="786" spans="5:30" ht="23.25" customHeight="1">
      <c r="E786" s="691"/>
      <c r="F786" s="692"/>
      <c r="H786" s="711"/>
      <c r="J786" s="691"/>
      <c r="K786" s="693"/>
      <c r="L786" s="693"/>
      <c r="M786" s="693"/>
      <c r="N786" s="693"/>
      <c r="P786" s="692"/>
      <c r="R786" s="692"/>
      <c r="T786" s="692"/>
      <c r="U786" s="692"/>
      <c r="V786" s="692"/>
      <c r="W786" s="692"/>
      <c r="AA786" s="691"/>
      <c r="AD786" s="711"/>
    </row>
    <row r="787" spans="5:30" ht="23.25" customHeight="1">
      <c r="E787" s="691"/>
      <c r="F787" s="692"/>
      <c r="H787" s="711"/>
      <c r="J787" s="691"/>
      <c r="K787" s="693"/>
      <c r="L787" s="693"/>
      <c r="M787" s="693"/>
      <c r="N787" s="693"/>
      <c r="P787" s="692"/>
      <c r="R787" s="692"/>
      <c r="T787" s="692"/>
      <c r="U787" s="692"/>
      <c r="V787" s="692"/>
      <c r="W787" s="692"/>
      <c r="AA787" s="691"/>
      <c r="AD787" s="711"/>
    </row>
    <row r="788" spans="5:30" ht="23.25" customHeight="1">
      <c r="E788" s="691"/>
      <c r="F788" s="692"/>
      <c r="H788" s="711"/>
      <c r="J788" s="691"/>
      <c r="K788" s="693"/>
      <c r="L788" s="693"/>
      <c r="M788" s="693"/>
      <c r="N788" s="693"/>
      <c r="P788" s="692"/>
      <c r="R788" s="692"/>
      <c r="T788" s="692"/>
      <c r="U788" s="692"/>
      <c r="V788" s="692"/>
      <c r="W788" s="692"/>
      <c r="AA788" s="691"/>
      <c r="AD788" s="711"/>
    </row>
    <row r="789" spans="5:30" ht="23.25" customHeight="1">
      <c r="E789" s="691"/>
      <c r="F789" s="692"/>
      <c r="H789" s="711"/>
      <c r="J789" s="691"/>
      <c r="K789" s="693"/>
      <c r="L789" s="693"/>
      <c r="M789" s="693"/>
      <c r="N789" s="693"/>
      <c r="P789" s="692"/>
      <c r="R789" s="692"/>
      <c r="T789" s="692"/>
      <c r="U789" s="692"/>
      <c r="V789" s="692"/>
      <c r="W789" s="692"/>
      <c r="AA789" s="691"/>
      <c r="AD789" s="711"/>
    </row>
    <row r="790" spans="5:30" ht="23.25" customHeight="1">
      <c r="E790" s="691"/>
      <c r="F790" s="692"/>
      <c r="H790" s="711"/>
      <c r="J790" s="691"/>
      <c r="K790" s="693"/>
      <c r="L790" s="693"/>
      <c r="M790" s="693"/>
      <c r="N790" s="693"/>
      <c r="P790" s="692"/>
      <c r="R790" s="692"/>
      <c r="T790" s="692"/>
      <c r="U790" s="692"/>
      <c r="V790" s="692"/>
      <c r="W790" s="692"/>
      <c r="AA790" s="691"/>
      <c r="AD790" s="711"/>
    </row>
    <row r="791" spans="5:30" ht="23.25" customHeight="1">
      <c r="E791" s="691"/>
      <c r="F791" s="692"/>
      <c r="H791" s="711"/>
      <c r="J791" s="691"/>
      <c r="K791" s="693"/>
      <c r="L791" s="693"/>
      <c r="M791" s="693"/>
      <c r="N791" s="693"/>
      <c r="P791" s="692"/>
      <c r="R791" s="692"/>
      <c r="T791" s="692"/>
      <c r="U791" s="692"/>
      <c r="V791" s="692"/>
      <c r="W791" s="692"/>
      <c r="AA791" s="691"/>
      <c r="AD791" s="711"/>
    </row>
    <row r="792" spans="5:30" ht="23.25" customHeight="1">
      <c r="E792" s="691"/>
      <c r="F792" s="692"/>
      <c r="H792" s="711"/>
      <c r="J792" s="691"/>
      <c r="K792" s="693"/>
      <c r="L792" s="693"/>
      <c r="M792" s="693"/>
      <c r="N792" s="693"/>
      <c r="P792" s="692"/>
      <c r="R792" s="692"/>
      <c r="T792" s="692"/>
      <c r="U792" s="692"/>
      <c r="V792" s="692"/>
      <c r="W792" s="692"/>
      <c r="AA792" s="691"/>
      <c r="AD792" s="711"/>
    </row>
    <row r="793" spans="5:30" ht="23.25" customHeight="1">
      <c r="E793" s="691"/>
      <c r="F793" s="692"/>
      <c r="H793" s="711"/>
      <c r="J793" s="691"/>
      <c r="K793" s="693"/>
      <c r="L793" s="693"/>
      <c r="M793" s="693"/>
      <c r="N793" s="693"/>
      <c r="P793" s="692"/>
      <c r="R793" s="692"/>
      <c r="T793" s="692"/>
      <c r="U793" s="692"/>
      <c r="V793" s="692"/>
      <c r="W793" s="692"/>
      <c r="AA793" s="691"/>
      <c r="AD793" s="711"/>
    </row>
    <row r="794" spans="5:30" ht="23.25" customHeight="1">
      <c r="E794" s="691"/>
      <c r="F794" s="692"/>
      <c r="H794" s="711"/>
      <c r="J794" s="691"/>
      <c r="K794" s="693"/>
      <c r="L794" s="693"/>
      <c r="M794" s="693"/>
      <c r="N794" s="693"/>
      <c r="P794" s="692"/>
      <c r="R794" s="692"/>
      <c r="T794" s="692"/>
      <c r="U794" s="692"/>
      <c r="V794" s="692"/>
      <c r="W794" s="692"/>
      <c r="AA794" s="691"/>
      <c r="AD794" s="711"/>
    </row>
    <row r="795" spans="5:30" ht="23.25" customHeight="1">
      <c r="E795" s="691"/>
      <c r="F795" s="692"/>
      <c r="H795" s="711"/>
      <c r="J795" s="691"/>
      <c r="K795" s="693"/>
      <c r="L795" s="693"/>
      <c r="M795" s="693"/>
      <c r="N795" s="693"/>
      <c r="P795" s="692"/>
      <c r="R795" s="692"/>
      <c r="T795" s="692"/>
      <c r="U795" s="692"/>
      <c r="V795" s="692"/>
      <c r="W795" s="692"/>
      <c r="AA795" s="691"/>
      <c r="AD795" s="711"/>
    </row>
    <row r="796" spans="5:30" ht="23.25" customHeight="1">
      <c r="E796" s="691"/>
      <c r="F796" s="692"/>
      <c r="H796" s="711"/>
      <c r="J796" s="691"/>
      <c r="K796" s="693"/>
      <c r="L796" s="693"/>
      <c r="M796" s="693"/>
      <c r="N796" s="693"/>
      <c r="P796" s="692"/>
      <c r="R796" s="692"/>
      <c r="T796" s="692"/>
      <c r="U796" s="692"/>
      <c r="V796" s="692"/>
      <c r="W796" s="692"/>
      <c r="AA796" s="691"/>
      <c r="AD796" s="711"/>
    </row>
    <row r="797" spans="5:30" ht="23.25" customHeight="1">
      <c r="E797" s="691"/>
      <c r="F797" s="692"/>
      <c r="H797" s="711"/>
      <c r="J797" s="691"/>
      <c r="K797" s="693"/>
      <c r="L797" s="693"/>
      <c r="M797" s="693"/>
      <c r="N797" s="693"/>
      <c r="P797" s="692"/>
      <c r="R797" s="692"/>
      <c r="T797" s="692"/>
      <c r="U797" s="692"/>
      <c r="V797" s="692"/>
      <c r="W797" s="692"/>
      <c r="AA797" s="691"/>
      <c r="AD797" s="711"/>
    </row>
    <row r="798" spans="5:30" ht="23.25" customHeight="1">
      <c r="E798" s="691"/>
      <c r="F798" s="692"/>
      <c r="H798" s="711"/>
      <c r="J798" s="691"/>
      <c r="K798" s="693"/>
      <c r="L798" s="693"/>
      <c r="M798" s="693"/>
      <c r="N798" s="693"/>
      <c r="P798" s="692"/>
      <c r="R798" s="692"/>
      <c r="T798" s="692"/>
      <c r="U798" s="692"/>
      <c r="V798" s="692"/>
      <c r="W798" s="692"/>
      <c r="AA798" s="691"/>
      <c r="AD798" s="711"/>
    </row>
    <row r="799" spans="5:30" ht="23.25" customHeight="1">
      <c r="E799" s="691"/>
      <c r="F799" s="692"/>
      <c r="H799" s="711"/>
      <c r="J799" s="691"/>
      <c r="K799" s="693"/>
      <c r="L799" s="693"/>
      <c r="M799" s="693"/>
      <c r="N799" s="693"/>
      <c r="P799" s="692"/>
      <c r="R799" s="692"/>
      <c r="T799" s="692"/>
      <c r="U799" s="692"/>
      <c r="V799" s="692"/>
      <c r="W799" s="692"/>
      <c r="AA799" s="691"/>
      <c r="AD799" s="711"/>
    </row>
    <row r="800" spans="5:30" ht="23.25" customHeight="1">
      <c r="E800" s="691"/>
      <c r="F800" s="692"/>
      <c r="H800" s="711"/>
      <c r="J800" s="691"/>
      <c r="K800" s="693"/>
      <c r="L800" s="693"/>
      <c r="M800" s="693"/>
      <c r="N800" s="693"/>
      <c r="P800" s="692"/>
      <c r="R800" s="692"/>
      <c r="T800" s="692"/>
      <c r="U800" s="692"/>
      <c r="V800" s="692"/>
      <c r="W800" s="692"/>
      <c r="AA800" s="691"/>
      <c r="AD800" s="711"/>
    </row>
    <row r="801" spans="5:30" ht="23.25" customHeight="1">
      <c r="E801" s="691"/>
      <c r="F801" s="692"/>
      <c r="H801" s="711"/>
      <c r="J801" s="691"/>
      <c r="K801" s="693"/>
      <c r="L801" s="693"/>
      <c r="M801" s="693"/>
      <c r="N801" s="693"/>
      <c r="P801" s="692"/>
      <c r="R801" s="692"/>
      <c r="T801" s="692"/>
      <c r="U801" s="692"/>
      <c r="V801" s="692"/>
      <c r="W801" s="692"/>
      <c r="AA801" s="691"/>
      <c r="AD801" s="711"/>
    </row>
    <row r="802" spans="5:30" ht="23.25" customHeight="1">
      <c r="E802" s="691"/>
      <c r="F802" s="692"/>
      <c r="H802" s="711"/>
      <c r="J802" s="691"/>
      <c r="K802" s="693"/>
      <c r="L802" s="693"/>
      <c r="M802" s="693"/>
      <c r="N802" s="693"/>
      <c r="P802" s="692"/>
      <c r="R802" s="692"/>
      <c r="T802" s="692"/>
      <c r="U802" s="692"/>
      <c r="V802" s="692"/>
      <c r="W802" s="692"/>
      <c r="AA802" s="691"/>
      <c r="AD802" s="711"/>
    </row>
    <row r="803" spans="5:30" ht="23.25" customHeight="1">
      <c r="E803" s="691"/>
      <c r="F803" s="692"/>
      <c r="H803" s="711"/>
      <c r="J803" s="691"/>
      <c r="K803" s="693"/>
      <c r="L803" s="693"/>
      <c r="M803" s="693"/>
      <c r="N803" s="693"/>
      <c r="P803" s="692"/>
      <c r="R803" s="692"/>
      <c r="T803" s="692"/>
      <c r="U803" s="692"/>
      <c r="V803" s="692"/>
      <c r="W803" s="692"/>
      <c r="AA803" s="691"/>
      <c r="AD803" s="711"/>
    </row>
    <row r="804" spans="5:30" ht="23.25" customHeight="1">
      <c r="E804" s="691"/>
      <c r="F804" s="692"/>
      <c r="H804" s="711"/>
      <c r="J804" s="691"/>
      <c r="K804" s="693"/>
      <c r="L804" s="693"/>
      <c r="M804" s="693"/>
      <c r="N804" s="693"/>
      <c r="P804" s="692"/>
      <c r="R804" s="692"/>
      <c r="T804" s="692"/>
      <c r="U804" s="692"/>
      <c r="V804" s="692"/>
      <c r="W804" s="692"/>
      <c r="AA804" s="691"/>
      <c r="AD804" s="711"/>
    </row>
    <row r="805" spans="5:30" ht="23.25" customHeight="1">
      <c r="E805" s="691"/>
      <c r="F805" s="692"/>
      <c r="H805" s="711"/>
      <c r="J805" s="691"/>
      <c r="K805" s="693"/>
      <c r="L805" s="693"/>
      <c r="M805" s="693"/>
      <c r="N805" s="693"/>
      <c r="P805" s="692"/>
      <c r="R805" s="692"/>
      <c r="T805" s="692"/>
      <c r="U805" s="692"/>
      <c r="V805" s="692"/>
      <c r="W805" s="692"/>
      <c r="AA805" s="691"/>
      <c r="AD805" s="711"/>
    </row>
    <row r="806" spans="5:30" ht="23.25" customHeight="1">
      <c r="E806" s="691"/>
      <c r="F806" s="692"/>
      <c r="H806" s="711"/>
      <c r="J806" s="691"/>
      <c r="K806" s="693"/>
      <c r="L806" s="693"/>
      <c r="M806" s="693"/>
      <c r="N806" s="693"/>
      <c r="P806" s="692"/>
      <c r="R806" s="692"/>
      <c r="T806" s="692"/>
      <c r="U806" s="692"/>
      <c r="V806" s="692"/>
      <c r="W806" s="692"/>
      <c r="AA806" s="691"/>
      <c r="AD806" s="711"/>
    </row>
    <row r="807" spans="5:30" ht="23.25" customHeight="1">
      <c r="E807" s="691"/>
      <c r="F807" s="692"/>
      <c r="H807" s="711"/>
      <c r="J807" s="691"/>
      <c r="K807" s="693"/>
      <c r="L807" s="693"/>
      <c r="M807" s="693"/>
      <c r="N807" s="693"/>
      <c r="P807" s="692"/>
      <c r="R807" s="692"/>
      <c r="T807" s="692"/>
      <c r="U807" s="692"/>
      <c r="V807" s="692"/>
      <c r="W807" s="692"/>
      <c r="AA807" s="691"/>
      <c r="AD807" s="711"/>
    </row>
    <row r="808" spans="5:30" ht="23.25" customHeight="1">
      <c r="E808" s="691"/>
      <c r="F808" s="692"/>
      <c r="H808" s="711"/>
      <c r="J808" s="691"/>
      <c r="K808" s="693"/>
      <c r="L808" s="693"/>
      <c r="M808" s="693"/>
      <c r="N808" s="693"/>
      <c r="P808" s="692"/>
      <c r="R808" s="692"/>
      <c r="T808" s="692"/>
      <c r="U808" s="692"/>
      <c r="V808" s="692"/>
      <c r="W808" s="692"/>
      <c r="AA808" s="691"/>
      <c r="AD808" s="711"/>
    </row>
    <row r="809" spans="5:30" ht="23.25" customHeight="1">
      <c r="E809" s="691"/>
      <c r="F809" s="692"/>
      <c r="H809" s="711"/>
      <c r="J809" s="691"/>
      <c r="K809" s="693"/>
      <c r="L809" s="693"/>
      <c r="M809" s="693"/>
      <c r="N809" s="693"/>
      <c r="P809" s="692"/>
      <c r="R809" s="692"/>
      <c r="T809" s="692"/>
      <c r="U809" s="692"/>
      <c r="V809" s="692"/>
      <c r="W809" s="692"/>
      <c r="AA809" s="691"/>
      <c r="AD809" s="711"/>
    </row>
    <row r="810" spans="5:30" ht="23.25" customHeight="1">
      <c r="E810" s="691"/>
      <c r="F810" s="692"/>
      <c r="H810" s="711"/>
      <c r="J810" s="691"/>
      <c r="K810" s="693"/>
      <c r="L810" s="693"/>
      <c r="M810" s="693"/>
      <c r="N810" s="693"/>
      <c r="P810" s="692"/>
      <c r="R810" s="692"/>
      <c r="T810" s="692"/>
      <c r="U810" s="692"/>
      <c r="V810" s="692"/>
      <c r="W810" s="692"/>
      <c r="AA810" s="691"/>
      <c r="AD810" s="711"/>
    </row>
    <row r="811" spans="5:30" ht="23.25" customHeight="1">
      <c r="E811" s="691"/>
      <c r="F811" s="692"/>
      <c r="H811" s="711"/>
      <c r="J811" s="691"/>
      <c r="K811" s="693"/>
      <c r="L811" s="693"/>
      <c r="M811" s="693"/>
      <c r="N811" s="693"/>
      <c r="P811" s="692"/>
      <c r="R811" s="692"/>
      <c r="T811" s="692"/>
      <c r="U811" s="692"/>
      <c r="V811" s="692"/>
      <c r="W811" s="692"/>
      <c r="AA811" s="691"/>
      <c r="AD811" s="711"/>
    </row>
    <row r="812" spans="5:30" ht="23.25" customHeight="1">
      <c r="E812" s="691"/>
      <c r="F812" s="692"/>
      <c r="H812" s="711"/>
      <c r="J812" s="691"/>
      <c r="K812" s="693"/>
      <c r="L812" s="693"/>
      <c r="M812" s="693"/>
      <c r="N812" s="693"/>
      <c r="P812" s="692"/>
      <c r="R812" s="692"/>
      <c r="T812" s="692"/>
      <c r="U812" s="692"/>
      <c r="V812" s="692"/>
      <c r="W812" s="692"/>
      <c r="AA812" s="691"/>
      <c r="AD812" s="711"/>
    </row>
    <row r="813" spans="5:30" ht="23.25" customHeight="1">
      <c r="E813" s="691"/>
      <c r="F813" s="692"/>
      <c r="H813" s="711"/>
      <c r="J813" s="691"/>
      <c r="K813" s="693"/>
      <c r="L813" s="693"/>
      <c r="M813" s="693"/>
      <c r="N813" s="693"/>
      <c r="P813" s="692"/>
      <c r="R813" s="692"/>
      <c r="T813" s="692"/>
      <c r="U813" s="692"/>
      <c r="V813" s="692"/>
      <c r="W813" s="692"/>
      <c r="AA813" s="691"/>
      <c r="AD813" s="711"/>
    </row>
    <row r="814" spans="5:30" ht="23.25" customHeight="1">
      <c r="E814" s="691"/>
      <c r="F814" s="692"/>
      <c r="H814" s="711"/>
      <c r="J814" s="691"/>
      <c r="K814" s="693"/>
      <c r="L814" s="693"/>
      <c r="M814" s="693"/>
      <c r="N814" s="693"/>
      <c r="P814" s="692"/>
      <c r="R814" s="692"/>
      <c r="T814" s="692"/>
      <c r="U814" s="692"/>
      <c r="V814" s="692"/>
      <c r="W814" s="692"/>
      <c r="AA814" s="691"/>
      <c r="AD814" s="711"/>
    </row>
    <row r="815" spans="5:30" ht="23.25" customHeight="1">
      <c r="E815" s="691"/>
      <c r="F815" s="692"/>
      <c r="H815" s="711"/>
      <c r="J815" s="691"/>
      <c r="K815" s="693"/>
      <c r="L815" s="693"/>
      <c r="M815" s="693"/>
      <c r="N815" s="693"/>
      <c r="P815" s="692"/>
      <c r="R815" s="692"/>
      <c r="T815" s="692"/>
      <c r="U815" s="692"/>
      <c r="V815" s="692"/>
      <c r="W815" s="692"/>
      <c r="AA815" s="691"/>
      <c r="AD815" s="711"/>
    </row>
    <row r="816" spans="5:30" ht="23.25" customHeight="1">
      <c r="E816" s="691"/>
      <c r="F816" s="692"/>
      <c r="H816" s="711"/>
      <c r="J816" s="691"/>
      <c r="K816" s="693"/>
      <c r="L816" s="693"/>
      <c r="M816" s="693"/>
      <c r="N816" s="693"/>
      <c r="P816" s="692"/>
      <c r="R816" s="692"/>
      <c r="T816" s="692"/>
      <c r="U816" s="692"/>
      <c r="V816" s="692"/>
      <c r="W816" s="692"/>
      <c r="AA816" s="691"/>
      <c r="AD816" s="711"/>
    </row>
    <row r="817" spans="5:30" ht="23.25" customHeight="1">
      <c r="E817" s="691"/>
      <c r="F817" s="692"/>
      <c r="H817" s="711"/>
      <c r="J817" s="691"/>
      <c r="K817" s="693"/>
      <c r="L817" s="693"/>
      <c r="M817" s="693"/>
      <c r="N817" s="693"/>
      <c r="P817" s="692"/>
      <c r="R817" s="692"/>
      <c r="T817" s="692"/>
      <c r="U817" s="692"/>
      <c r="V817" s="692"/>
      <c r="W817" s="692"/>
      <c r="AA817" s="691"/>
      <c r="AD817" s="711"/>
    </row>
    <row r="818" spans="5:30" ht="23.25" customHeight="1">
      <c r="E818" s="691"/>
      <c r="F818" s="692"/>
      <c r="H818" s="711"/>
      <c r="J818" s="691"/>
      <c r="K818" s="693"/>
      <c r="L818" s="693"/>
      <c r="M818" s="693"/>
      <c r="N818" s="693"/>
      <c r="P818" s="692"/>
      <c r="R818" s="692"/>
      <c r="T818" s="692"/>
      <c r="U818" s="692"/>
      <c r="V818" s="692"/>
      <c r="W818" s="692"/>
      <c r="AA818" s="691"/>
      <c r="AD818" s="711"/>
    </row>
    <row r="819" spans="5:30" ht="23.25" customHeight="1">
      <c r="E819" s="691"/>
      <c r="F819" s="692"/>
      <c r="H819" s="711"/>
      <c r="J819" s="691"/>
      <c r="K819" s="693"/>
      <c r="L819" s="693"/>
      <c r="M819" s="693"/>
      <c r="N819" s="693"/>
      <c r="P819" s="692"/>
      <c r="R819" s="692"/>
      <c r="T819" s="692"/>
      <c r="U819" s="692"/>
      <c r="V819" s="692"/>
      <c r="W819" s="692"/>
      <c r="AA819" s="691"/>
      <c r="AD819" s="711"/>
    </row>
    <row r="820" spans="5:30" ht="23.25" customHeight="1">
      <c r="E820" s="691"/>
      <c r="F820" s="692"/>
      <c r="H820" s="711"/>
      <c r="J820" s="691"/>
      <c r="K820" s="693"/>
      <c r="L820" s="693"/>
      <c r="M820" s="693"/>
      <c r="N820" s="693"/>
      <c r="P820" s="692"/>
      <c r="R820" s="692"/>
      <c r="T820" s="692"/>
      <c r="U820" s="692"/>
      <c r="V820" s="692"/>
      <c r="W820" s="692"/>
      <c r="AA820" s="691"/>
      <c r="AD820" s="711"/>
    </row>
    <row r="821" spans="5:30" ht="23.25" customHeight="1">
      <c r="E821" s="691"/>
      <c r="F821" s="692"/>
      <c r="H821" s="711"/>
      <c r="J821" s="691"/>
      <c r="K821" s="693"/>
      <c r="L821" s="693"/>
      <c r="M821" s="693"/>
      <c r="N821" s="693"/>
      <c r="P821" s="692"/>
      <c r="R821" s="692"/>
      <c r="T821" s="692"/>
      <c r="U821" s="692"/>
      <c r="V821" s="692"/>
      <c r="W821" s="692"/>
      <c r="AA821" s="691"/>
      <c r="AD821" s="711"/>
    </row>
    <row r="822" spans="5:30" ht="23.25" customHeight="1">
      <c r="E822" s="691"/>
      <c r="F822" s="692"/>
      <c r="H822" s="711"/>
      <c r="J822" s="691"/>
      <c r="K822" s="693"/>
      <c r="L822" s="693"/>
      <c r="M822" s="693"/>
      <c r="N822" s="693"/>
      <c r="P822" s="692"/>
      <c r="R822" s="692"/>
      <c r="T822" s="692"/>
      <c r="U822" s="692"/>
      <c r="V822" s="692"/>
      <c r="W822" s="692"/>
      <c r="AA822" s="691"/>
      <c r="AD822" s="711"/>
    </row>
    <row r="823" spans="5:30" ht="23.25" customHeight="1">
      <c r="E823" s="691"/>
      <c r="F823" s="692"/>
      <c r="H823" s="711"/>
      <c r="J823" s="691"/>
      <c r="K823" s="693"/>
      <c r="L823" s="693"/>
      <c r="M823" s="693"/>
      <c r="N823" s="693"/>
      <c r="P823" s="692"/>
      <c r="R823" s="692"/>
      <c r="T823" s="692"/>
      <c r="U823" s="692"/>
      <c r="V823" s="692"/>
      <c r="W823" s="692"/>
      <c r="AA823" s="691"/>
      <c r="AD823" s="711"/>
    </row>
    <row r="824" spans="5:30" ht="23.25" customHeight="1">
      <c r="E824" s="691"/>
      <c r="F824" s="692"/>
      <c r="H824" s="711"/>
      <c r="J824" s="691"/>
      <c r="K824" s="693"/>
      <c r="L824" s="693"/>
      <c r="M824" s="693"/>
      <c r="N824" s="693"/>
      <c r="P824" s="692"/>
      <c r="R824" s="692"/>
      <c r="T824" s="692"/>
      <c r="U824" s="692"/>
      <c r="V824" s="692"/>
      <c r="W824" s="692"/>
      <c r="AA824" s="691"/>
      <c r="AD824" s="711"/>
    </row>
    <row r="825" spans="5:30" ht="23.25" customHeight="1">
      <c r="E825" s="691"/>
      <c r="F825" s="692"/>
      <c r="H825" s="711"/>
      <c r="J825" s="691"/>
      <c r="K825" s="693"/>
      <c r="L825" s="693"/>
      <c r="M825" s="693"/>
      <c r="N825" s="693"/>
      <c r="P825" s="692"/>
      <c r="R825" s="692"/>
      <c r="T825" s="692"/>
      <c r="U825" s="692"/>
      <c r="V825" s="692"/>
      <c r="W825" s="692"/>
      <c r="AA825" s="691"/>
      <c r="AD825" s="711"/>
    </row>
    <row r="826" spans="5:30" ht="23.25" customHeight="1">
      <c r="E826" s="691"/>
      <c r="F826" s="692"/>
      <c r="H826" s="711"/>
      <c r="J826" s="691"/>
      <c r="K826" s="693"/>
      <c r="L826" s="693"/>
      <c r="M826" s="693"/>
      <c r="N826" s="693"/>
      <c r="P826" s="692"/>
      <c r="R826" s="692"/>
      <c r="T826" s="692"/>
      <c r="U826" s="692"/>
      <c r="V826" s="692"/>
      <c r="W826" s="692"/>
      <c r="AA826" s="691"/>
      <c r="AD826" s="711"/>
    </row>
    <row r="827" spans="5:30" ht="23.25" customHeight="1">
      <c r="E827" s="691"/>
      <c r="F827" s="692"/>
      <c r="H827" s="711"/>
      <c r="J827" s="691"/>
      <c r="K827" s="693"/>
      <c r="L827" s="693"/>
      <c r="M827" s="693"/>
      <c r="N827" s="693"/>
      <c r="P827" s="692"/>
      <c r="R827" s="692"/>
      <c r="T827" s="692"/>
      <c r="U827" s="692"/>
      <c r="V827" s="692"/>
      <c r="W827" s="692"/>
      <c r="AA827" s="691"/>
      <c r="AD827" s="711"/>
    </row>
    <row r="828" spans="5:30" ht="23.25" customHeight="1">
      <c r="E828" s="691"/>
      <c r="F828" s="692"/>
      <c r="H828" s="711"/>
      <c r="J828" s="691"/>
      <c r="K828" s="693"/>
      <c r="L828" s="693"/>
      <c r="M828" s="693"/>
      <c r="N828" s="693"/>
      <c r="P828" s="692"/>
      <c r="R828" s="692"/>
      <c r="T828" s="692"/>
      <c r="U828" s="692"/>
      <c r="V828" s="692"/>
      <c r="W828" s="692"/>
      <c r="AA828" s="691"/>
      <c r="AD828" s="711"/>
    </row>
    <row r="829" spans="5:30" ht="23.25" customHeight="1">
      <c r="E829" s="691"/>
      <c r="F829" s="692"/>
      <c r="H829" s="711"/>
      <c r="J829" s="691"/>
      <c r="K829" s="693"/>
      <c r="L829" s="693"/>
      <c r="M829" s="693"/>
      <c r="N829" s="693"/>
      <c r="P829" s="692"/>
      <c r="R829" s="692"/>
      <c r="T829" s="692"/>
      <c r="U829" s="692"/>
      <c r="V829" s="692"/>
      <c r="W829" s="692"/>
      <c r="AA829" s="691"/>
      <c r="AD829" s="711"/>
    </row>
    <row r="830" spans="5:30" ht="23.25" customHeight="1">
      <c r="E830" s="691"/>
      <c r="F830" s="692"/>
      <c r="H830" s="711"/>
      <c r="J830" s="691"/>
      <c r="K830" s="693"/>
      <c r="L830" s="693"/>
      <c r="M830" s="693"/>
      <c r="N830" s="693"/>
      <c r="P830" s="692"/>
      <c r="R830" s="692"/>
      <c r="T830" s="692"/>
      <c r="U830" s="692"/>
      <c r="V830" s="692"/>
      <c r="W830" s="692"/>
      <c r="AA830" s="691"/>
      <c r="AD830" s="711"/>
    </row>
    <row r="831" spans="5:30" ht="23.25" customHeight="1">
      <c r="E831" s="691"/>
      <c r="F831" s="692"/>
      <c r="H831" s="711"/>
      <c r="J831" s="691"/>
      <c r="K831" s="693"/>
      <c r="L831" s="693"/>
      <c r="M831" s="693"/>
      <c r="N831" s="693"/>
      <c r="P831" s="692"/>
      <c r="R831" s="692"/>
      <c r="T831" s="692"/>
      <c r="U831" s="692"/>
      <c r="V831" s="692"/>
      <c r="W831" s="692"/>
      <c r="AA831" s="691"/>
      <c r="AD831" s="711"/>
    </row>
    <row r="832" spans="5:30" ht="23.25" customHeight="1">
      <c r="E832" s="691"/>
      <c r="F832" s="692"/>
      <c r="H832" s="711"/>
      <c r="J832" s="691"/>
      <c r="K832" s="693"/>
      <c r="L832" s="693"/>
      <c r="M832" s="693"/>
      <c r="N832" s="693"/>
      <c r="P832" s="692"/>
      <c r="R832" s="692"/>
      <c r="T832" s="692"/>
      <c r="U832" s="692"/>
      <c r="V832" s="692"/>
      <c r="W832" s="692"/>
      <c r="AA832" s="691"/>
      <c r="AD832" s="711"/>
    </row>
    <row r="833" spans="5:30" ht="23.25" customHeight="1">
      <c r="E833" s="691"/>
      <c r="F833" s="692"/>
      <c r="H833" s="711"/>
      <c r="J833" s="691"/>
      <c r="K833" s="693"/>
      <c r="L833" s="693"/>
      <c r="M833" s="693"/>
      <c r="N833" s="693"/>
      <c r="P833" s="692"/>
      <c r="R833" s="692"/>
      <c r="T833" s="692"/>
      <c r="U833" s="692"/>
      <c r="V833" s="692"/>
      <c r="W833" s="692"/>
      <c r="AA833" s="691"/>
      <c r="AD833" s="711"/>
    </row>
    <row r="834" spans="5:30" ht="23.25" customHeight="1">
      <c r="E834" s="691"/>
      <c r="F834" s="692"/>
      <c r="H834" s="711"/>
      <c r="J834" s="691"/>
      <c r="K834" s="693"/>
      <c r="L834" s="693"/>
      <c r="M834" s="693"/>
      <c r="N834" s="693"/>
      <c r="P834" s="692"/>
      <c r="R834" s="692"/>
      <c r="T834" s="692"/>
      <c r="U834" s="692"/>
      <c r="V834" s="692"/>
      <c r="W834" s="692"/>
      <c r="AA834" s="691"/>
      <c r="AD834" s="711"/>
    </row>
    <row r="835" spans="5:30" ht="23.25" customHeight="1">
      <c r="E835" s="691"/>
      <c r="F835" s="692"/>
      <c r="H835" s="711"/>
      <c r="J835" s="691"/>
      <c r="K835" s="693"/>
      <c r="L835" s="693"/>
      <c r="M835" s="693"/>
      <c r="N835" s="693"/>
      <c r="P835" s="692"/>
      <c r="R835" s="692"/>
      <c r="T835" s="692"/>
      <c r="U835" s="692"/>
      <c r="V835" s="692"/>
      <c r="W835" s="692"/>
      <c r="AA835" s="691"/>
      <c r="AD835" s="711"/>
    </row>
    <row r="836" spans="5:30" ht="23.25" customHeight="1">
      <c r="E836" s="691"/>
      <c r="F836" s="692"/>
      <c r="H836" s="711"/>
      <c r="J836" s="691"/>
      <c r="K836" s="693"/>
      <c r="L836" s="693"/>
      <c r="M836" s="693"/>
      <c r="N836" s="693"/>
      <c r="P836" s="692"/>
      <c r="R836" s="692"/>
      <c r="T836" s="692"/>
      <c r="U836" s="692"/>
      <c r="V836" s="692"/>
      <c r="W836" s="692"/>
      <c r="AA836" s="691"/>
      <c r="AD836" s="711"/>
    </row>
    <row r="837" spans="5:30" ht="23.25" customHeight="1">
      <c r="E837" s="691"/>
      <c r="F837" s="692"/>
      <c r="H837" s="711"/>
      <c r="J837" s="691"/>
      <c r="K837" s="693"/>
      <c r="L837" s="693"/>
      <c r="M837" s="693"/>
      <c r="N837" s="693"/>
      <c r="P837" s="692"/>
      <c r="R837" s="692"/>
      <c r="T837" s="692"/>
      <c r="U837" s="692"/>
      <c r="V837" s="692"/>
      <c r="W837" s="692"/>
      <c r="AA837" s="691"/>
      <c r="AD837" s="711"/>
    </row>
    <row r="838" spans="5:30" ht="23.25" customHeight="1">
      <c r="E838" s="691"/>
      <c r="F838" s="692"/>
      <c r="H838" s="711"/>
      <c r="J838" s="691"/>
      <c r="K838" s="693"/>
      <c r="L838" s="693"/>
      <c r="M838" s="693"/>
      <c r="N838" s="693"/>
      <c r="P838" s="692"/>
      <c r="R838" s="692"/>
      <c r="T838" s="692"/>
      <c r="U838" s="692"/>
      <c r="V838" s="692"/>
      <c r="W838" s="692"/>
      <c r="AA838" s="691"/>
      <c r="AD838" s="711"/>
    </row>
    <row r="839" spans="5:30" ht="23.25" customHeight="1">
      <c r="E839" s="691"/>
      <c r="F839" s="692"/>
      <c r="H839" s="711"/>
      <c r="J839" s="691"/>
      <c r="K839" s="693"/>
      <c r="L839" s="693"/>
      <c r="M839" s="693"/>
      <c r="N839" s="693"/>
      <c r="P839" s="692"/>
      <c r="R839" s="692"/>
      <c r="T839" s="692"/>
      <c r="U839" s="692"/>
      <c r="V839" s="692"/>
      <c r="W839" s="692"/>
      <c r="AA839" s="691"/>
      <c r="AD839" s="711"/>
    </row>
    <row r="840" spans="5:30" ht="23.25" customHeight="1">
      <c r="E840" s="691"/>
      <c r="F840" s="692"/>
      <c r="H840" s="711"/>
      <c r="J840" s="691"/>
      <c r="K840" s="693"/>
      <c r="L840" s="693"/>
      <c r="M840" s="693"/>
      <c r="N840" s="693"/>
      <c r="P840" s="692"/>
      <c r="R840" s="692"/>
      <c r="T840" s="692"/>
      <c r="U840" s="692"/>
      <c r="V840" s="692"/>
      <c r="W840" s="692"/>
      <c r="AA840" s="691"/>
      <c r="AD840" s="711"/>
    </row>
    <row r="841" spans="5:30" ht="23.25" customHeight="1">
      <c r="E841" s="691"/>
      <c r="F841" s="692"/>
      <c r="H841" s="711"/>
      <c r="J841" s="691"/>
      <c r="K841" s="693"/>
      <c r="L841" s="693"/>
      <c r="M841" s="693"/>
      <c r="N841" s="693"/>
      <c r="P841" s="692"/>
      <c r="R841" s="692"/>
      <c r="T841" s="692"/>
      <c r="U841" s="692"/>
      <c r="V841" s="692"/>
      <c r="W841" s="692"/>
      <c r="AA841" s="691"/>
      <c r="AD841" s="711"/>
    </row>
    <row r="842" spans="5:30" ht="23.25" customHeight="1">
      <c r="E842" s="691"/>
      <c r="F842" s="692"/>
      <c r="H842" s="711"/>
      <c r="J842" s="691"/>
      <c r="K842" s="693"/>
      <c r="L842" s="693"/>
      <c r="M842" s="693"/>
      <c r="N842" s="693"/>
      <c r="P842" s="692"/>
      <c r="R842" s="692"/>
      <c r="T842" s="692"/>
      <c r="U842" s="692"/>
      <c r="V842" s="692"/>
      <c r="W842" s="692"/>
      <c r="AA842" s="691"/>
      <c r="AD842" s="711"/>
    </row>
    <row r="843" spans="5:30" ht="23.25" customHeight="1">
      <c r="E843" s="691"/>
      <c r="F843" s="692"/>
      <c r="H843" s="711"/>
      <c r="J843" s="691"/>
      <c r="K843" s="693"/>
      <c r="L843" s="693"/>
      <c r="M843" s="693"/>
      <c r="N843" s="693"/>
      <c r="P843" s="692"/>
      <c r="R843" s="692"/>
      <c r="T843" s="692"/>
      <c r="U843" s="692"/>
      <c r="V843" s="692"/>
      <c r="W843" s="692"/>
      <c r="AA843" s="691"/>
      <c r="AD843" s="711"/>
    </row>
    <row r="844" spans="5:30" ht="23.25" customHeight="1">
      <c r="E844" s="691"/>
      <c r="F844" s="692"/>
      <c r="H844" s="711"/>
      <c r="J844" s="691"/>
      <c r="K844" s="693"/>
      <c r="L844" s="693"/>
      <c r="M844" s="693"/>
      <c r="N844" s="693"/>
      <c r="P844" s="692"/>
      <c r="R844" s="692"/>
      <c r="T844" s="692"/>
      <c r="U844" s="692"/>
      <c r="V844" s="692"/>
      <c r="W844" s="692"/>
      <c r="AA844" s="691"/>
      <c r="AD844" s="711"/>
    </row>
    <row r="845" spans="5:30" ht="23.25" customHeight="1">
      <c r="E845" s="691"/>
      <c r="F845" s="692"/>
      <c r="H845" s="711"/>
      <c r="J845" s="691"/>
      <c r="K845" s="693"/>
      <c r="L845" s="693"/>
      <c r="M845" s="693"/>
      <c r="N845" s="693"/>
      <c r="P845" s="692"/>
      <c r="R845" s="692"/>
      <c r="T845" s="692"/>
      <c r="U845" s="692"/>
      <c r="V845" s="692"/>
      <c r="W845" s="692"/>
      <c r="AA845" s="691"/>
      <c r="AD845" s="711"/>
    </row>
    <row r="846" spans="5:30" ht="23.25" customHeight="1">
      <c r="E846" s="691"/>
      <c r="F846" s="692"/>
      <c r="H846" s="711"/>
      <c r="J846" s="691"/>
      <c r="K846" s="693"/>
      <c r="L846" s="693"/>
      <c r="M846" s="693"/>
      <c r="N846" s="693"/>
      <c r="P846" s="692"/>
      <c r="R846" s="692"/>
      <c r="T846" s="692"/>
      <c r="U846" s="692"/>
      <c r="V846" s="692"/>
      <c r="W846" s="692"/>
      <c r="AA846" s="691"/>
      <c r="AD846" s="711"/>
    </row>
    <row r="847" spans="5:30" ht="23.25" customHeight="1">
      <c r="E847" s="691"/>
      <c r="F847" s="692"/>
      <c r="H847" s="711"/>
      <c r="J847" s="691"/>
      <c r="K847" s="693"/>
      <c r="L847" s="693"/>
      <c r="M847" s="693"/>
      <c r="N847" s="693"/>
      <c r="P847" s="692"/>
      <c r="R847" s="692"/>
      <c r="T847" s="692"/>
      <c r="U847" s="692"/>
      <c r="V847" s="692"/>
      <c r="W847" s="692"/>
      <c r="AA847" s="691"/>
      <c r="AD847" s="711"/>
    </row>
    <row r="848" spans="5:30" ht="23.25" customHeight="1">
      <c r="E848" s="691"/>
      <c r="F848" s="692"/>
      <c r="H848" s="711"/>
      <c r="J848" s="691"/>
      <c r="K848" s="693"/>
      <c r="L848" s="693"/>
      <c r="M848" s="693"/>
      <c r="N848" s="693"/>
      <c r="P848" s="692"/>
      <c r="R848" s="692"/>
      <c r="T848" s="692"/>
      <c r="U848" s="692"/>
      <c r="V848" s="692"/>
      <c r="W848" s="692"/>
      <c r="AA848" s="691"/>
      <c r="AD848" s="711"/>
    </row>
    <row r="849" spans="5:30" ht="23.25" customHeight="1">
      <c r="E849" s="691"/>
      <c r="F849" s="692"/>
      <c r="H849" s="711"/>
      <c r="J849" s="691"/>
      <c r="K849" s="693"/>
      <c r="L849" s="693"/>
      <c r="M849" s="693"/>
      <c r="N849" s="693"/>
      <c r="P849" s="692"/>
      <c r="R849" s="692"/>
      <c r="T849" s="692"/>
      <c r="U849" s="692"/>
      <c r="V849" s="692"/>
      <c r="W849" s="692"/>
      <c r="AA849" s="691"/>
      <c r="AD849" s="711"/>
    </row>
    <row r="850" spans="5:30" ht="23.25" customHeight="1">
      <c r="E850" s="691"/>
      <c r="F850" s="692"/>
      <c r="H850" s="711"/>
      <c r="J850" s="691"/>
      <c r="K850" s="693"/>
      <c r="L850" s="693"/>
      <c r="M850" s="693"/>
      <c r="N850" s="693"/>
      <c r="P850" s="692"/>
      <c r="R850" s="692"/>
      <c r="T850" s="692"/>
      <c r="U850" s="692"/>
      <c r="V850" s="692"/>
      <c r="W850" s="692"/>
      <c r="AA850" s="691"/>
      <c r="AD850" s="711"/>
    </row>
    <row r="851" spans="5:30" ht="23.25" customHeight="1">
      <c r="E851" s="691"/>
      <c r="F851" s="692"/>
      <c r="H851" s="711"/>
      <c r="J851" s="691"/>
      <c r="K851" s="693"/>
      <c r="L851" s="693"/>
      <c r="M851" s="693"/>
      <c r="N851" s="693"/>
      <c r="P851" s="692"/>
      <c r="R851" s="692"/>
      <c r="T851" s="692"/>
      <c r="U851" s="692"/>
      <c r="V851" s="692"/>
      <c r="W851" s="692"/>
      <c r="AA851" s="691"/>
      <c r="AD851" s="711"/>
    </row>
    <row r="852" spans="5:30" ht="23.25" customHeight="1">
      <c r="E852" s="691"/>
      <c r="F852" s="692"/>
      <c r="H852" s="711"/>
      <c r="J852" s="691"/>
      <c r="K852" s="693"/>
      <c r="L852" s="693"/>
      <c r="M852" s="693"/>
      <c r="N852" s="693"/>
      <c r="P852" s="692"/>
      <c r="R852" s="692"/>
      <c r="T852" s="692"/>
      <c r="U852" s="692"/>
      <c r="V852" s="692"/>
      <c r="W852" s="692"/>
      <c r="AA852" s="691"/>
      <c r="AD852" s="711"/>
    </row>
    <row r="853" spans="5:30" ht="23.25" customHeight="1">
      <c r="E853" s="691"/>
      <c r="F853" s="692"/>
      <c r="H853" s="711"/>
      <c r="J853" s="691"/>
      <c r="K853" s="693"/>
      <c r="L853" s="693"/>
      <c r="M853" s="693"/>
      <c r="N853" s="693"/>
      <c r="P853" s="692"/>
      <c r="R853" s="692"/>
      <c r="T853" s="692"/>
      <c r="U853" s="692"/>
      <c r="V853" s="692"/>
      <c r="W853" s="692"/>
      <c r="AA853" s="691"/>
      <c r="AD853" s="711"/>
    </row>
    <row r="854" spans="5:30" ht="23.25" customHeight="1">
      <c r="E854" s="691"/>
      <c r="F854" s="692"/>
      <c r="H854" s="711"/>
      <c r="J854" s="691"/>
      <c r="K854" s="693"/>
      <c r="L854" s="693"/>
      <c r="M854" s="693"/>
      <c r="N854" s="693"/>
      <c r="P854" s="692"/>
      <c r="R854" s="692"/>
      <c r="T854" s="692"/>
      <c r="U854" s="692"/>
      <c r="V854" s="692"/>
      <c r="W854" s="692"/>
      <c r="AA854" s="691"/>
      <c r="AD854" s="711"/>
    </row>
    <row r="855" spans="5:30" ht="23.25" customHeight="1">
      <c r="E855" s="691"/>
      <c r="F855" s="692"/>
      <c r="H855" s="711"/>
      <c r="J855" s="691"/>
      <c r="K855" s="693"/>
      <c r="L855" s="693"/>
      <c r="M855" s="693"/>
      <c r="N855" s="693"/>
      <c r="P855" s="692"/>
      <c r="R855" s="692"/>
      <c r="T855" s="692"/>
      <c r="U855" s="692"/>
      <c r="V855" s="692"/>
      <c r="W855" s="692"/>
      <c r="AA855" s="691"/>
      <c r="AD855" s="711"/>
    </row>
    <row r="856" spans="5:30" ht="23.25" customHeight="1">
      <c r="E856" s="691"/>
      <c r="F856" s="692"/>
      <c r="H856" s="711"/>
      <c r="J856" s="691"/>
      <c r="K856" s="693"/>
      <c r="L856" s="693"/>
      <c r="M856" s="693"/>
      <c r="N856" s="693"/>
      <c r="P856" s="692"/>
      <c r="R856" s="692"/>
      <c r="T856" s="692"/>
      <c r="U856" s="692"/>
      <c r="V856" s="692"/>
      <c r="W856" s="692"/>
      <c r="AA856" s="691"/>
      <c r="AD856" s="711"/>
    </row>
    <row r="857" spans="5:30" ht="23.25" customHeight="1">
      <c r="E857" s="691"/>
      <c r="F857" s="692"/>
      <c r="H857" s="711"/>
      <c r="J857" s="691"/>
      <c r="K857" s="693"/>
      <c r="L857" s="693"/>
      <c r="M857" s="693"/>
      <c r="N857" s="693"/>
      <c r="P857" s="692"/>
      <c r="R857" s="692"/>
      <c r="T857" s="692"/>
      <c r="U857" s="692"/>
      <c r="V857" s="692"/>
      <c r="W857" s="692"/>
      <c r="AA857" s="691"/>
      <c r="AD857" s="711"/>
    </row>
    <row r="858" spans="5:30" ht="23.25" customHeight="1">
      <c r="E858" s="691"/>
      <c r="F858" s="692"/>
      <c r="H858" s="711"/>
      <c r="J858" s="691"/>
      <c r="K858" s="693"/>
      <c r="L858" s="693"/>
      <c r="M858" s="693"/>
      <c r="N858" s="693"/>
      <c r="P858" s="692"/>
      <c r="R858" s="692"/>
      <c r="T858" s="692"/>
      <c r="U858" s="692"/>
      <c r="V858" s="692"/>
      <c r="W858" s="692"/>
      <c r="AA858" s="691"/>
      <c r="AD858" s="711"/>
    </row>
    <row r="859" spans="5:30" ht="23.25" customHeight="1">
      <c r="E859" s="691"/>
      <c r="F859" s="692"/>
      <c r="H859" s="711"/>
      <c r="J859" s="691"/>
      <c r="K859" s="693"/>
      <c r="L859" s="693"/>
      <c r="M859" s="693"/>
      <c r="N859" s="693"/>
      <c r="P859" s="692"/>
      <c r="R859" s="692"/>
      <c r="T859" s="692"/>
      <c r="U859" s="692"/>
      <c r="V859" s="692"/>
      <c r="W859" s="692"/>
      <c r="AA859" s="691"/>
      <c r="AD859" s="711"/>
    </row>
    <row r="860" spans="5:30" ht="23.25" customHeight="1">
      <c r="E860" s="691"/>
      <c r="F860" s="692"/>
      <c r="H860" s="711"/>
      <c r="J860" s="691"/>
      <c r="K860" s="693"/>
      <c r="L860" s="693"/>
      <c r="M860" s="693"/>
      <c r="N860" s="693"/>
      <c r="P860" s="692"/>
      <c r="R860" s="692"/>
      <c r="T860" s="692"/>
      <c r="U860" s="692"/>
      <c r="V860" s="692"/>
      <c r="W860" s="692"/>
      <c r="AA860" s="691"/>
      <c r="AD860" s="711"/>
    </row>
    <row r="861" spans="5:30" ht="23.25" customHeight="1">
      <c r="E861" s="691"/>
      <c r="F861" s="692"/>
      <c r="H861" s="711"/>
      <c r="J861" s="691"/>
      <c r="K861" s="693"/>
      <c r="L861" s="693"/>
      <c r="M861" s="693"/>
      <c r="N861" s="693"/>
      <c r="P861" s="692"/>
      <c r="R861" s="692"/>
      <c r="T861" s="692"/>
      <c r="U861" s="692"/>
      <c r="V861" s="692"/>
      <c r="W861" s="692"/>
      <c r="AA861" s="691"/>
      <c r="AD861" s="711"/>
    </row>
    <row r="862" spans="5:30" ht="23.25" customHeight="1">
      <c r="E862" s="691"/>
      <c r="F862" s="692"/>
      <c r="H862" s="711"/>
      <c r="J862" s="691"/>
      <c r="K862" s="693"/>
      <c r="L862" s="693"/>
      <c r="M862" s="693"/>
      <c r="N862" s="693"/>
      <c r="P862" s="692"/>
      <c r="R862" s="692"/>
      <c r="T862" s="692"/>
      <c r="U862" s="692"/>
      <c r="V862" s="692"/>
      <c r="W862" s="692"/>
      <c r="AA862" s="691"/>
      <c r="AD862" s="711"/>
    </row>
    <row r="863" spans="5:30" ht="23.25" customHeight="1">
      <c r="E863" s="691"/>
      <c r="F863" s="692"/>
      <c r="H863" s="711"/>
      <c r="J863" s="691"/>
      <c r="K863" s="693"/>
      <c r="L863" s="693"/>
      <c r="M863" s="693"/>
      <c r="N863" s="693"/>
      <c r="P863" s="692"/>
      <c r="R863" s="692"/>
      <c r="T863" s="692"/>
      <c r="U863" s="692"/>
      <c r="V863" s="692"/>
      <c r="W863" s="692"/>
      <c r="AA863" s="691"/>
      <c r="AD863" s="711"/>
    </row>
    <row r="864" spans="5:30" ht="23.25" customHeight="1">
      <c r="E864" s="691"/>
      <c r="F864" s="692"/>
      <c r="H864" s="711"/>
      <c r="J864" s="691"/>
      <c r="K864" s="693"/>
      <c r="L864" s="693"/>
      <c r="M864" s="693"/>
      <c r="N864" s="693"/>
      <c r="P864" s="692"/>
      <c r="R864" s="692"/>
      <c r="T864" s="692"/>
      <c r="U864" s="692"/>
      <c r="V864" s="692"/>
      <c r="W864" s="692"/>
      <c r="AA864" s="691"/>
      <c r="AD864" s="711"/>
    </row>
    <row r="865" spans="5:30" ht="23.25" customHeight="1">
      <c r="E865" s="691"/>
      <c r="F865" s="692"/>
      <c r="H865" s="711"/>
      <c r="J865" s="691"/>
      <c r="K865" s="693"/>
      <c r="L865" s="693"/>
      <c r="M865" s="693"/>
      <c r="N865" s="693"/>
      <c r="P865" s="692"/>
      <c r="R865" s="692"/>
      <c r="T865" s="692"/>
      <c r="U865" s="692"/>
      <c r="V865" s="692"/>
      <c r="W865" s="692"/>
      <c r="AA865" s="691"/>
      <c r="AD865" s="711"/>
    </row>
    <row r="866" spans="5:30" ht="23.25" customHeight="1">
      <c r="E866" s="691"/>
      <c r="F866" s="692"/>
      <c r="H866" s="711"/>
      <c r="J866" s="691"/>
      <c r="K866" s="693"/>
      <c r="L866" s="693"/>
      <c r="M866" s="693"/>
      <c r="N866" s="693"/>
      <c r="P866" s="692"/>
      <c r="R866" s="692"/>
      <c r="T866" s="692"/>
      <c r="U866" s="692"/>
      <c r="V866" s="692"/>
      <c r="W866" s="692"/>
      <c r="AA866" s="691"/>
      <c r="AD866" s="711"/>
    </row>
    <row r="867" spans="5:30" ht="23.25" customHeight="1">
      <c r="E867" s="691"/>
      <c r="F867" s="692"/>
      <c r="H867" s="711"/>
      <c r="J867" s="691"/>
      <c r="K867" s="693"/>
      <c r="L867" s="693"/>
      <c r="M867" s="693"/>
      <c r="N867" s="693"/>
      <c r="P867" s="692"/>
      <c r="R867" s="692"/>
      <c r="T867" s="692"/>
      <c r="U867" s="692"/>
      <c r="V867" s="692"/>
      <c r="W867" s="692"/>
      <c r="AA867" s="691"/>
      <c r="AD867" s="711"/>
    </row>
    <row r="868" spans="5:30" ht="23.25" customHeight="1">
      <c r="E868" s="691"/>
      <c r="F868" s="692"/>
      <c r="H868" s="711"/>
      <c r="J868" s="691"/>
      <c r="K868" s="693"/>
      <c r="L868" s="693"/>
      <c r="M868" s="693"/>
      <c r="N868" s="693"/>
      <c r="P868" s="692"/>
      <c r="R868" s="692"/>
      <c r="T868" s="692"/>
      <c r="U868" s="692"/>
      <c r="V868" s="692"/>
      <c r="W868" s="692"/>
      <c r="AA868" s="691"/>
      <c r="AD868" s="711"/>
    </row>
    <row r="869" spans="5:30" ht="23.25" customHeight="1">
      <c r="E869" s="691"/>
      <c r="F869" s="692"/>
      <c r="H869" s="711"/>
      <c r="J869" s="691"/>
      <c r="K869" s="693"/>
      <c r="L869" s="693"/>
      <c r="M869" s="693"/>
      <c r="N869" s="693"/>
      <c r="P869" s="692"/>
      <c r="R869" s="692"/>
      <c r="T869" s="692"/>
      <c r="U869" s="692"/>
      <c r="V869" s="692"/>
      <c r="W869" s="692"/>
      <c r="AA869" s="691"/>
      <c r="AD869" s="711"/>
    </row>
    <row r="870" spans="5:30" ht="23.25" customHeight="1">
      <c r="E870" s="691"/>
      <c r="F870" s="692"/>
      <c r="H870" s="711"/>
      <c r="J870" s="691"/>
      <c r="K870" s="693"/>
      <c r="L870" s="693"/>
      <c r="M870" s="693"/>
      <c r="N870" s="693"/>
      <c r="P870" s="692"/>
      <c r="R870" s="692"/>
      <c r="T870" s="692"/>
      <c r="U870" s="692"/>
      <c r="V870" s="692"/>
      <c r="W870" s="692"/>
      <c r="AA870" s="691"/>
      <c r="AD870" s="711"/>
    </row>
    <row r="871" spans="5:30" ht="23.25" customHeight="1">
      <c r="E871" s="691"/>
      <c r="F871" s="692"/>
      <c r="H871" s="711"/>
      <c r="J871" s="691"/>
      <c r="K871" s="693"/>
      <c r="L871" s="693"/>
      <c r="M871" s="693"/>
      <c r="N871" s="693"/>
      <c r="P871" s="692"/>
      <c r="R871" s="692"/>
      <c r="T871" s="692"/>
      <c r="U871" s="692"/>
      <c r="V871" s="692"/>
      <c r="W871" s="692"/>
      <c r="AA871" s="691"/>
      <c r="AD871" s="711"/>
    </row>
    <row r="872" spans="5:30" ht="23.25" customHeight="1">
      <c r="E872" s="691"/>
      <c r="F872" s="692"/>
      <c r="H872" s="711"/>
      <c r="J872" s="691"/>
      <c r="K872" s="693"/>
      <c r="L872" s="693"/>
      <c r="M872" s="693"/>
      <c r="N872" s="693"/>
      <c r="P872" s="692"/>
      <c r="R872" s="692"/>
      <c r="T872" s="692"/>
      <c r="U872" s="692"/>
      <c r="V872" s="692"/>
      <c r="W872" s="692"/>
      <c r="AA872" s="691"/>
      <c r="AD872" s="711"/>
    </row>
    <row r="873" spans="5:30" ht="23.25" customHeight="1">
      <c r="E873" s="691"/>
      <c r="F873" s="692"/>
      <c r="H873" s="711"/>
      <c r="J873" s="691"/>
      <c r="K873" s="693"/>
      <c r="L873" s="693"/>
      <c r="M873" s="693"/>
      <c r="N873" s="693"/>
      <c r="P873" s="692"/>
      <c r="R873" s="692"/>
      <c r="T873" s="692"/>
      <c r="U873" s="692"/>
      <c r="V873" s="692"/>
      <c r="W873" s="692"/>
      <c r="AA873" s="691"/>
      <c r="AD873" s="711"/>
    </row>
    <row r="874" spans="5:30" ht="23.25" customHeight="1">
      <c r="E874" s="691"/>
      <c r="F874" s="692"/>
      <c r="H874" s="711"/>
      <c r="J874" s="691"/>
      <c r="K874" s="693"/>
      <c r="L874" s="693"/>
      <c r="M874" s="693"/>
      <c r="N874" s="693"/>
      <c r="P874" s="692"/>
      <c r="R874" s="692"/>
      <c r="T874" s="692"/>
      <c r="U874" s="692"/>
      <c r="V874" s="692"/>
      <c r="W874" s="692"/>
      <c r="AA874" s="691"/>
      <c r="AD874" s="711"/>
    </row>
    <row r="875" spans="5:30" ht="23.25" customHeight="1">
      <c r="E875" s="691"/>
      <c r="F875" s="692"/>
      <c r="H875" s="711"/>
      <c r="J875" s="691"/>
      <c r="K875" s="693"/>
      <c r="L875" s="693"/>
      <c r="M875" s="693"/>
      <c r="N875" s="693"/>
      <c r="P875" s="692"/>
      <c r="R875" s="692"/>
      <c r="T875" s="692"/>
      <c r="U875" s="692"/>
      <c r="V875" s="692"/>
      <c r="W875" s="692"/>
      <c r="AA875" s="691"/>
      <c r="AD875" s="711"/>
    </row>
    <row r="876" spans="5:30" ht="23.25" customHeight="1">
      <c r="E876" s="691"/>
      <c r="F876" s="692"/>
      <c r="H876" s="711"/>
      <c r="J876" s="691"/>
      <c r="K876" s="693"/>
      <c r="L876" s="693"/>
      <c r="M876" s="693"/>
      <c r="N876" s="693"/>
      <c r="P876" s="692"/>
      <c r="R876" s="692"/>
      <c r="T876" s="692"/>
      <c r="U876" s="692"/>
      <c r="V876" s="692"/>
      <c r="W876" s="692"/>
      <c r="AA876" s="691"/>
      <c r="AD876" s="711"/>
    </row>
    <row r="877" spans="5:30" ht="23.25" customHeight="1">
      <c r="E877" s="691"/>
      <c r="F877" s="692"/>
      <c r="H877" s="711"/>
      <c r="J877" s="691"/>
      <c r="K877" s="693"/>
      <c r="L877" s="693"/>
      <c r="M877" s="693"/>
      <c r="N877" s="693"/>
      <c r="P877" s="692"/>
      <c r="R877" s="692"/>
      <c r="T877" s="692"/>
      <c r="U877" s="692"/>
      <c r="V877" s="692"/>
      <c r="W877" s="692"/>
      <c r="AA877" s="691"/>
      <c r="AD877" s="711"/>
    </row>
    <row r="878" spans="5:30" ht="23.25" customHeight="1">
      <c r="E878" s="691"/>
      <c r="F878" s="692"/>
      <c r="H878" s="711"/>
      <c r="J878" s="691"/>
      <c r="K878" s="693"/>
      <c r="L878" s="693"/>
      <c r="M878" s="693"/>
      <c r="N878" s="693"/>
      <c r="P878" s="692"/>
      <c r="R878" s="692"/>
      <c r="T878" s="692"/>
      <c r="U878" s="692"/>
      <c r="V878" s="692"/>
      <c r="W878" s="692"/>
      <c r="AA878" s="691"/>
      <c r="AD878" s="711"/>
    </row>
    <row r="879" spans="5:30" ht="23.25" customHeight="1">
      <c r="E879" s="691"/>
      <c r="F879" s="692"/>
      <c r="H879" s="711"/>
      <c r="J879" s="691"/>
      <c r="K879" s="693"/>
      <c r="L879" s="693"/>
      <c r="M879" s="693"/>
      <c r="N879" s="693"/>
      <c r="P879" s="692"/>
      <c r="R879" s="692"/>
      <c r="T879" s="692"/>
      <c r="U879" s="692"/>
      <c r="V879" s="692"/>
      <c r="W879" s="692"/>
      <c r="AA879" s="691"/>
      <c r="AD879" s="711"/>
    </row>
    <row r="880" spans="5:30" ht="23.25" customHeight="1">
      <c r="E880" s="691"/>
      <c r="F880" s="692"/>
      <c r="H880" s="711"/>
      <c r="J880" s="691"/>
      <c r="K880" s="693"/>
      <c r="L880" s="693"/>
      <c r="M880" s="693"/>
      <c r="N880" s="693"/>
      <c r="P880" s="692"/>
      <c r="R880" s="692"/>
      <c r="T880" s="692"/>
      <c r="U880" s="692"/>
      <c r="V880" s="692"/>
      <c r="W880" s="692"/>
      <c r="AA880" s="691"/>
      <c r="AD880" s="711"/>
    </row>
    <row r="881" spans="5:30" ht="23.25" customHeight="1">
      <c r="E881" s="691"/>
      <c r="F881" s="692"/>
      <c r="H881" s="711"/>
      <c r="J881" s="691"/>
      <c r="K881" s="693"/>
      <c r="L881" s="693"/>
      <c r="M881" s="693"/>
      <c r="N881" s="693"/>
      <c r="P881" s="692"/>
      <c r="R881" s="692"/>
      <c r="T881" s="692"/>
      <c r="U881" s="692"/>
      <c r="V881" s="692"/>
      <c r="W881" s="692"/>
      <c r="AA881" s="691"/>
      <c r="AD881" s="711"/>
    </row>
    <row r="882" spans="5:30" ht="23.25" customHeight="1">
      <c r="E882" s="691"/>
      <c r="F882" s="692"/>
      <c r="H882" s="711"/>
      <c r="J882" s="691"/>
      <c r="K882" s="693"/>
      <c r="L882" s="693"/>
      <c r="M882" s="693"/>
      <c r="N882" s="693"/>
      <c r="P882" s="692"/>
      <c r="R882" s="692"/>
      <c r="T882" s="692"/>
      <c r="U882" s="692"/>
      <c r="V882" s="692"/>
      <c r="W882" s="692"/>
      <c r="AA882" s="691"/>
      <c r="AD882" s="711"/>
    </row>
    <row r="883" spans="5:30" ht="23.25" customHeight="1">
      <c r="E883" s="691"/>
      <c r="F883" s="692"/>
      <c r="H883" s="711"/>
      <c r="J883" s="691"/>
      <c r="K883" s="693"/>
      <c r="L883" s="693"/>
      <c r="M883" s="693"/>
      <c r="N883" s="693"/>
      <c r="P883" s="692"/>
      <c r="R883" s="692"/>
      <c r="T883" s="692"/>
      <c r="U883" s="692"/>
      <c r="V883" s="692"/>
      <c r="W883" s="692"/>
      <c r="AA883" s="691"/>
      <c r="AD883" s="711"/>
    </row>
    <row r="884" spans="5:30" ht="23.25" customHeight="1">
      <c r="E884" s="691"/>
      <c r="F884" s="692"/>
      <c r="H884" s="711"/>
      <c r="J884" s="691"/>
      <c r="K884" s="693"/>
      <c r="L884" s="693"/>
      <c r="M884" s="693"/>
      <c r="N884" s="693"/>
      <c r="P884" s="692"/>
      <c r="R884" s="692"/>
      <c r="T884" s="692"/>
      <c r="U884" s="692"/>
      <c r="V884" s="692"/>
      <c r="W884" s="692"/>
      <c r="AA884" s="691"/>
      <c r="AD884" s="711"/>
    </row>
    <row r="885" spans="5:30" ht="23.25" customHeight="1">
      <c r="E885" s="691"/>
      <c r="F885" s="692"/>
      <c r="H885" s="711"/>
      <c r="J885" s="691"/>
      <c r="K885" s="693"/>
      <c r="L885" s="693"/>
      <c r="M885" s="693"/>
      <c r="N885" s="693"/>
      <c r="P885" s="692"/>
      <c r="R885" s="692"/>
      <c r="T885" s="692"/>
      <c r="U885" s="692"/>
      <c r="V885" s="692"/>
      <c r="W885" s="692"/>
      <c r="AA885" s="691"/>
      <c r="AD885" s="711"/>
    </row>
    <row r="886" spans="5:30" ht="23.25" customHeight="1">
      <c r="E886" s="691"/>
      <c r="F886" s="692"/>
      <c r="H886" s="711"/>
      <c r="J886" s="691"/>
      <c r="K886" s="693"/>
      <c r="L886" s="693"/>
      <c r="M886" s="693"/>
      <c r="N886" s="693"/>
      <c r="P886" s="692"/>
      <c r="R886" s="692"/>
      <c r="T886" s="692"/>
      <c r="U886" s="692"/>
      <c r="V886" s="692"/>
      <c r="W886" s="692"/>
      <c r="AA886" s="691"/>
      <c r="AD886" s="711"/>
    </row>
    <row r="887" spans="5:30" ht="23.25" customHeight="1">
      <c r="E887" s="691"/>
      <c r="F887" s="692"/>
      <c r="H887" s="711"/>
      <c r="J887" s="691"/>
      <c r="K887" s="693"/>
      <c r="L887" s="693"/>
      <c r="M887" s="693"/>
      <c r="N887" s="693"/>
      <c r="P887" s="692"/>
      <c r="R887" s="692"/>
      <c r="T887" s="692"/>
      <c r="U887" s="692"/>
      <c r="V887" s="692"/>
      <c r="W887" s="692"/>
      <c r="AA887" s="691"/>
      <c r="AD887" s="711"/>
    </row>
    <row r="888" spans="5:30" ht="23.25" customHeight="1">
      <c r="E888" s="691"/>
      <c r="F888" s="692"/>
      <c r="H888" s="711"/>
      <c r="J888" s="691"/>
      <c r="K888" s="693"/>
      <c r="L888" s="693"/>
      <c r="M888" s="693"/>
      <c r="N888" s="693"/>
      <c r="P888" s="692"/>
      <c r="R888" s="692"/>
      <c r="T888" s="692"/>
      <c r="U888" s="692"/>
      <c r="V888" s="692"/>
      <c r="W888" s="692"/>
      <c r="AA888" s="691"/>
      <c r="AD888" s="711"/>
    </row>
  </sheetData>
  <hyperlinks>
    <hyperlink ref="T6" r:id="rId1" xr:uid="{4E7A71E6-CF92-4B8C-AE2F-B0F49BA2CFBA}"/>
    <hyperlink ref="T8" r:id="rId2" xr:uid="{165906A1-166B-41D0-8494-DB216DB3C88B}"/>
    <hyperlink ref="T3" r:id="rId3" xr:uid="{4D4BF7DE-CEDB-41A4-80D7-F41E5B29280D}"/>
    <hyperlink ref="T7" r:id="rId4" xr:uid="{DBE31FEF-4D2B-4B18-BA4F-57D948742C50}"/>
    <hyperlink ref="T4" r:id="rId5" xr:uid="{B62AD9DF-B1DA-40F7-AACB-7AF6D8719041}"/>
    <hyperlink ref="T5" r:id="rId6" xr:uid="{A96AC9FD-3328-4790-9D6B-48BEDD16BDDF}"/>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4E7E40D1-24F7-4CE6-B7BE-69A19BA921B8}">
          <x14:formula1>
            <xm:f>Settings!$C$3:$C$22</xm:f>
          </x14:formula1>
          <xm:sqref>I2:I12</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7A50A-BA03-4A21-8FCB-6A3016AFFB75}">
  <sheetPr>
    <outlinePr summaryBelow="0" summaryRight="0"/>
  </sheetPr>
  <dimension ref="A1:AB12"/>
  <sheetViews>
    <sheetView topLeftCell="B1" workbookViewId="0">
      <selection activeCell="B3" sqref="B3"/>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3.25">
      <c r="B2" s="15" t="s">
        <v>165</v>
      </c>
      <c r="C2">
        <v>48738</v>
      </c>
      <c r="D2" s="581"/>
      <c r="E2" s="704" t="s">
        <v>275</v>
      </c>
      <c r="F2" s="542" t="s">
        <v>330</v>
      </c>
      <c r="G2" s="563" t="s">
        <v>875</v>
      </c>
      <c r="H2" s="562" t="s">
        <v>295</v>
      </c>
      <c r="I2" s="542" t="s">
        <v>296</v>
      </c>
      <c r="J2" s="562" t="s">
        <v>332</v>
      </c>
      <c r="K2" s="610" t="s">
        <v>333</v>
      </c>
      <c r="L2" s="15" t="s">
        <v>334</v>
      </c>
      <c r="M2" s="55" t="s">
        <v>876</v>
      </c>
    </row>
    <row r="3" spans="1:28">
      <c r="B3" s="15"/>
      <c r="C3" s="560"/>
      <c r="D3" s="581"/>
      <c r="E3" s="704"/>
      <c r="F3" s="542"/>
      <c r="G3" s="563"/>
      <c r="H3" s="562"/>
      <c r="I3" s="542"/>
      <c r="J3" s="562"/>
      <c r="K3" s="610"/>
      <c r="L3" s="15"/>
      <c r="M3" s="55"/>
    </row>
    <row r="4" spans="1:28">
      <c r="B4" s="51"/>
      <c r="C4" s="560"/>
      <c r="D4" s="581"/>
      <c r="E4" s="704"/>
      <c r="F4" s="542"/>
      <c r="G4" s="563"/>
      <c r="H4" s="562"/>
      <c r="I4" s="542"/>
      <c r="J4" s="562"/>
      <c r="K4" s="610"/>
      <c r="L4" s="15"/>
      <c r="M4" s="564"/>
    </row>
    <row r="5" spans="1:28">
      <c r="B5" s="51"/>
      <c r="C5" s="560"/>
      <c r="D5" s="582"/>
      <c r="E5" s="704"/>
      <c r="F5" s="542"/>
      <c r="G5" s="563"/>
      <c r="H5" s="562"/>
      <c r="I5" s="542"/>
      <c r="J5" s="562"/>
      <c r="K5" s="614"/>
      <c r="L5" s="15"/>
      <c r="M5" s="564"/>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A5E6B4B8-F3B5-4AF9-96BB-ABDB73E9DA71}">
      <formula1>"Internal,External"</formula1>
    </dataValidation>
    <dataValidation type="list" allowBlank="1" showErrorMessage="1" sqref="K2:K7" xr:uid="{A508C220-5256-41FE-849E-222008930FF4}">
      <formula1>"Open,Inprogress,Closed"</formula1>
    </dataValidation>
    <dataValidation type="list" allowBlank="1" showErrorMessage="1" sqref="H2:H7" xr:uid="{AFC587F8-EE4A-4580-A093-C04808C6A636}">
      <formula1>"Minor,Significant,Major"</formula1>
    </dataValidation>
    <dataValidation type="list" allowBlank="1" showErrorMessage="1" sqref="I2:I7" xr:uid="{D0EDA3C8-DC3C-4F2A-9FC7-3225938201C1}">
      <formula1>"Manual, Automation"</formula1>
    </dataValidation>
    <dataValidation type="list" allowBlank="1" showErrorMessage="1" sqref="F2:F7" xr:uid="{B2715201-9DFB-4E60-9C6B-448EB6C7F430}">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0AD0DBF-7F70-4004-98EF-68BC3A70EE45}">
          <x14:formula1>
            <xm:f>Details!$A$2:$A$10</xm:f>
          </x14:formula1>
          <xm:sqref>L2:L7</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88AC1-A76B-40AE-A6C0-940314654D87}">
  <sheetPr>
    <outlinePr summaryBelow="0" summaryRight="0"/>
  </sheetPr>
  <dimension ref="A1:AD887"/>
  <sheetViews>
    <sheetView showGridLines="0" workbookViewId="0">
      <selection activeCell="E4" sqref="E4"/>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6.140625" style="220"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49.285156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50.25" customHeight="1">
      <c r="A2" s="674">
        <v>1</v>
      </c>
      <c r="B2" s="674" t="str">
        <f>Dashboard!$J$1</f>
        <v>MSB Dev</v>
      </c>
      <c r="C2" s="669">
        <v>45863</v>
      </c>
      <c r="D2" s="669">
        <v>45876</v>
      </c>
      <c r="E2" s="706" t="s">
        <v>160</v>
      </c>
      <c r="F2" s="674" t="s">
        <v>275</v>
      </c>
      <c r="G2" s="674">
        <v>48463</v>
      </c>
      <c r="H2" s="673" t="s">
        <v>877</v>
      </c>
      <c r="I2" s="713" t="s">
        <v>300</v>
      </c>
      <c r="J2" s="674">
        <v>3</v>
      </c>
      <c r="K2" s="674">
        <v>3</v>
      </c>
      <c r="L2" s="674">
        <v>14</v>
      </c>
      <c r="M2" s="684">
        <v>45863</v>
      </c>
      <c r="N2" s="684">
        <v>45863</v>
      </c>
      <c r="O2" s="675" t="s">
        <v>507</v>
      </c>
      <c r="P2" s="675" t="s">
        <v>282</v>
      </c>
      <c r="Q2" s="675" t="s">
        <v>302</v>
      </c>
      <c r="R2" s="675" t="s">
        <v>282</v>
      </c>
      <c r="S2" s="675" t="s">
        <v>303</v>
      </c>
      <c r="T2" s="528" t="s">
        <v>878</v>
      </c>
      <c r="U2" s="684">
        <v>45863</v>
      </c>
      <c r="V2" s="675" t="s">
        <v>282</v>
      </c>
      <c r="W2" s="684">
        <v>45863</v>
      </c>
      <c r="X2" s="675" t="s">
        <v>303</v>
      </c>
      <c r="Y2" s="675" t="s">
        <v>321</v>
      </c>
      <c r="Z2" s="684">
        <v>45864</v>
      </c>
      <c r="AA2" s="675" t="s">
        <v>303</v>
      </c>
      <c r="AB2" s="675" t="s">
        <v>303</v>
      </c>
      <c r="AC2" s="675" t="s">
        <v>303</v>
      </c>
      <c r="AD2" s="620" t="s">
        <v>879</v>
      </c>
    </row>
    <row r="3" spans="1:30" s="714" customFormat="1" ht="57.75" customHeight="1">
      <c r="A3" s="674">
        <v>2</v>
      </c>
      <c r="B3" s="674" t="str">
        <f>Dashboard!$J$1</f>
        <v>MSB Dev</v>
      </c>
      <c r="C3" s="669">
        <v>45863</v>
      </c>
      <c r="D3" s="669">
        <v>45876</v>
      </c>
      <c r="E3" s="706" t="s">
        <v>160</v>
      </c>
      <c r="F3" s="674" t="s">
        <v>275</v>
      </c>
      <c r="G3" s="674">
        <v>48997</v>
      </c>
      <c r="H3" s="673" t="s">
        <v>880</v>
      </c>
      <c r="I3" s="713" t="s">
        <v>300</v>
      </c>
      <c r="J3" s="674">
        <v>1</v>
      </c>
      <c r="K3" s="674">
        <v>2</v>
      </c>
      <c r="L3" s="674">
        <v>12</v>
      </c>
      <c r="M3" s="684">
        <v>45866</v>
      </c>
      <c r="N3" s="684">
        <v>45867</v>
      </c>
      <c r="O3" s="675" t="s">
        <v>317</v>
      </c>
      <c r="P3" s="675" t="s">
        <v>282</v>
      </c>
      <c r="Q3" s="675" t="s">
        <v>302</v>
      </c>
      <c r="R3" s="675" t="s">
        <v>282</v>
      </c>
      <c r="S3" s="675" t="s">
        <v>303</v>
      </c>
      <c r="T3" s="528" t="s">
        <v>881</v>
      </c>
      <c r="U3" s="684">
        <v>45867</v>
      </c>
      <c r="V3" s="674" t="s">
        <v>282</v>
      </c>
      <c r="W3" s="684">
        <v>45867</v>
      </c>
      <c r="X3" s="670" t="s">
        <v>303</v>
      </c>
      <c r="Y3" s="674" t="s">
        <v>305</v>
      </c>
      <c r="Z3" s="684">
        <v>45867</v>
      </c>
      <c r="AA3" s="677" t="s">
        <v>882</v>
      </c>
      <c r="AB3" s="675" t="s">
        <v>303</v>
      </c>
      <c r="AC3" s="675" t="s">
        <v>303</v>
      </c>
      <c r="AD3" s="620" t="s">
        <v>883</v>
      </c>
    </row>
    <row r="4" spans="1:30" s="714" customFormat="1" ht="59.25" customHeight="1">
      <c r="A4" s="674">
        <v>3</v>
      </c>
      <c r="B4" s="674" t="str">
        <f>Dashboard!$J$1</f>
        <v>MSB Dev</v>
      </c>
      <c r="C4" s="669">
        <v>45863</v>
      </c>
      <c r="D4" s="669">
        <v>45876</v>
      </c>
      <c r="E4" s="706" t="s">
        <v>160</v>
      </c>
      <c r="F4" s="674" t="s">
        <v>577</v>
      </c>
      <c r="G4" s="674">
        <v>48570</v>
      </c>
      <c r="H4" s="673" t="s">
        <v>884</v>
      </c>
      <c r="I4" s="713" t="s">
        <v>300</v>
      </c>
      <c r="J4" s="674">
        <v>5</v>
      </c>
      <c r="K4" s="674">
        <v>5</v>
      </c>
      <c r="L4" s="670">
        <v>25.5</v>
      </c>
      <c r="M4" s="684">
        <v>45863</v>
      </c>
      <c r="N4" s="684">
        <v>45867</v>
      </c>
      <c r="O4" s="675" t="s">
        <v>455</v>
      </c>
      <c r="P4" s="675" t="s">
        <v>275</v>
      </c>
      <c r="Q4" s="675" t="s">
        <v>302</v>
      </c>
      <c r="R4" s="675" t="s">
        <v>275</v>
      </c>
      <c r="S4" s="675" t="s">
        <v>303</v>
      </c>
      <c r="T4" s="528" t="s">
        <v>885</v>
      </c>
      <c r="U4" s="684">
        <v>45867</v>
      </c>
      <c r="V4" s="674" t="s">
        <v>282</v>
      </c>
      <c r="W4" s="684">
        <v>45868</v>
      </c>
      <c r="X4" s="722" t="s">
        <v>886</v>
      </c>
      <c r="Y4" s="675" t="s">
        <v>321</v>
      </c>
      <c r="Z4" s="684">
        <v>45868</v>
      </c>
      <c r="AA4" s="675" t="s">
        <v>303</v>
      </c>
      <c r="AB4" s="675" t="s">
        <v>303</v>
      </c>
      <c r="AC4" s="675" t="s">
        <v>303</v>
      </c>
      <c r="AD4" s="620" t="s">
        <v>887</v>
      </c>
    </row>
    <row r="5" spans="1:30" s="714" customFormat="1" ht="60" customHeight="1">
      <c r="A5" s="674">
        <v>4</v>
      </c>
      <c r="B5" s="674" t="str">
        <f>Dashboard!$J$1</f>
        <v>MSB Dev</v>
      </c>
      <c r="C5" s="669">
        <v>45863</v>
      </c>
      <c r="D5" s="669">
        <v>45876</v>
      </c>
      <c r="E5" s="674" t="s">
        <v>888</v>
      </c>
      <c r="F5" s="674" t="s">
        <v>275</v>
      </c>
      <c r="G5" s="674">
        <v>49177</v>
      </c>
      <c r="H5" s="673" t="s">
        <v>889</v>
      </c>
      <c r="I5" s="720" t="s">
        <v>300</v>
      </c>
      <c r="J5" s="674">
        <v>2</v>
      </c>
      <c r="K5" s="674">
        <v>3</v>
      </c>
      <c r="L5" s="674">
        <v>15</v>
      </c>
      <c r="M5" s="684">
        <v>45867</v>
      </c>
      <c r="N5" s="684">
        <v>45867</v>
      </c>
      <c r="O5" s="675" t="s">
        <v>386</v>
      </c>
      <c r="P5" s="675" t="s">
        <v>577</v>
      </c>
      <c r="Q5" s="675" t="s">
        <v>302</v>
      </c>
      <c r="R5" s="675" t="s">
        <v>577</v>
      </c>
      <c r="S5" s="675" t="s">
        <v>303</v>
      </c>
      <c r="T5" s="429" t="s">
        <v>890</v>
      </c>
      <c r="U5" s="684">
        <v>45867</v>
      </c>
      <c r="V5" s="674" t="s">
        <v>282</v>
      </c>
      <c r="W5" s="684">
        <v>45867</v>
      </c>
      <c r="X5" s="670" t="s">
        <v>303</v>
      </c>
      <c r="Y5" s="674" t="s">
        <v>305</v>
      </c>
      <c r="Z5" s="684">
        <v>45867</v>
      </c>
      <c r="AA5" s="675" t="s">
        <v>303</v>
      </c>
      <c r="AB5" s="675" t="s">
        <v>303</v>
      </c>
      <c r="AC5" s="675" t="s">
        <v>303</v>
      </c>
      <c r="AD5" s="620" t="s">
        <v>891</v>
      </c>
    </row>
    <row r="6" spans="1:30" ht="57" customHeight="1">
      <c r="A6" s="674">
        <v>5</v>
      </c>
      <c r="B6" s="674" t="str">
        <f>Dashboard!$J$1</f>
        <v>MSB Dev</v>
      </c>
      <c r="C6" s="669">
        <v>45863</v>
      </c>
      <c r="D6" s="669">
        <v>45876</v>
      </c>
      <c r="E6" s="674" t="s">
        <v>888</v>
      </c>
      <c r="F6" s="674" t="s">
        <v>577</v>
      </c>
      <c r="G6" s="674">
        <v>49226</v>
      </c>
      <c r="H6" s="673" t="s">
        <v>892</v>
      </c>
      <c r="I6" s="713" t="s">
        <v>300</v>
      </c>
      <c r="J6" s="674">
        <v>1</v>
      </c>
      <c r="K6" s="674">
        <v>1</v>
      </c>
      <c r="L6" s="674">
        <v>5</v>
      </c>
      <c r="M6" s="684">
        <v>45870</v>
      </c>
      <c r="N6" s="684">
        <v>45870</v>
      </c>
      <c r="O6" s="675" t="s">
        <v>317</v>
      </c>
      <c r="P6" s="675" t="s">
        <v>275</v>
      </c>
      <c r="Q6" s="675" t="s">
        <v>302</v>
      </c>
      <c r="R6" s="675" t="s">
        <v>275</v>
      </c>
      <c r="S6" s="675" t="s">
        <v>303</v>
      </c>
      <c r="T6" s="528" t="s">
        <v>893</v>
      </c>
      <c r="U6" s="684">
        <v>45870</v>
      </c>
      <c r="V6" s="674" t="s">
        <v>282</v>
      </c>
      <c r="W6" s="710">
        <v>45870</v>
      </c>
      <c r="X6" s="674" t="s">
        <v>303</v>
      </c>
      <c r="Y6" s="674" t="s">
        <v>321</v>
      </c>
      <c r="Z6" s="710">
        <v>45871</v>
      </c>
      <c r="AA6" s="674" t="s">
        <v>303</v>
      </c>
      <c r="AB6" s="674" t="s">
        <v>303</v>
      </c>
      <c r="AC6" s="674" t="s">
        <v>303</v>
      </c>
      <c r="AD6" s="620" t="s">
        <v>894</v>
      </c>
    </row>
    <row r="7" spans="1:30" s="714" customFormat="1" ht="81.75" customHeight="1">
      <c r="A7" s="674">
        <v>6</v>
      </c>
      <c r="B7" s="674" t="str">
        <f>Dashboard!$J$1</f>
        <v>MSB Dev</v>
      </c>
      <c r="C7" s="669">
        <v>45863</v>
      </c>
      <c r="D7" s="669">
        <v>45876</v>
      </c>
      <c r="E7" s="674" t="s">
        <v>888</v>
      </c>
      <c r="F7" s="674" t="s">
        <v>577</v>
      </c>
      <c r="G7" s="674">
        <v>49343</v>
      </c>
      <c r="H7" s="673" t="s">
        <v>895</v>
      </c>
      <c r="I7" s="713" t="s">
        <v>300</v>
      </c>
      <c r="J7" s="674">
        <v>3</v>
      </c>
      <c r="K7" s="674">
        <v>5</v>
      </c>
      <c r="L7" s="674">
        <v>31</v>
      </c>
      <c r="M7" s="684">
        <v>45867</v>
      </c>
      <c r="N7" s="684">
        <v>45869</v>
      </c>
      <c r="O7" s="675" t="s">
        <v>386</v>
      </c>
      <c r="P7" s="675" t="s">
        <v>275</v>
      </c>
      <c r="Q7" s="675" t="s">
        <v>302</v>
      </c>
      <c r="R7" s="675" t="s">
        <v>275</v>
      </c>
      <c r="S7" s="675" t="s">
        <v>303</v>
      </c>
      <c r="T7" s="528" t="s">
        <v>896</v>
      </c>
      <c r="U7" s="684">
        <v>45869</v>
      </c>
      <c r="V7" s="674" t="s">
        <v>282</v>
      </c>
      <c r="W7" s="684">
        <v>45869</v>
      </c>
      <c r="X7" s="675" t="s">
        <v>897</v>
      </c>
      <c r="Y7" s="675" t="s">
        <v>321</v>
      </c>
      <c r="Z7" s="684">
        <v>45869</v>
      </c>
      <c r="AA7" s="675" t="s">
        <v>303</v>
      </c>
      <c r="AB7" s="675" t="s">
        <v>303</v>
      </c>
      <c r="AC7" s="670" t="s">
        <v>898</v>
      </c>
      <c r="AD7" s="620" t="s">
        <v>899</v>
      </c>
    </row>
    <row r="8" spans="1:30" ht="34.5" customHeight="1">
      <c r="A8" s="674">
        <v>7</v>
      </c>
      <c r="B8" s="674" t="str">
        <f>Dashboard!$J$1</f>
        <v>MSB Dev</v>
      </c>
      <c r="C8" s="709">
        <v>45863</v>
      </c>
      <c r="D8" s="709">
        <v>45876</v>
      </c>
      <c r="E8" s="674" t="s">
        <v>888</v>
      </c>
      <c r="F8" s="674" t="s">
        <v>321</v>
      </c>
      <c r="G8" s="674">
        <v>49047</v>
      </c>
      <c r="H8" s="673" t="s">
        <v>900</v>
      </c>
      <c r="I8" s="713" t="s">
        <v>300</v>
      </c>
      <c r="J8" s="674">
        <v>2</v>
      </c>
      <c r="K8" s="674">
        <v>1</v>
      </c>
      <c r="L8" s="674">
        <v>5</v>
      </c>
      <c r="M8" s="682" t="s">
        <v>301</v>
      </c>
      <c r="N8" s="670" t="s">
        <v>301</v>
      </c>
      <c r="O8" s="670" t="s">
        <v>301</v>
      </c>
      <c r="P8" s="670" t="s">
        <v>301</v>
      </c>
      <c r="Q8" s="719" t="s">
        <v>301</v>
      </c>
      <c r="R8" s="678" t="s">
        <v>301</v>
      </c>
      <c r="S8" s="670" t="s">
        <v>301</v>
      </c>
      <c r="T8" s="678" t="s">
        <v>301</v>
      </c>
      <c r="U8" s="670" t="s">
        <v>301</v>
      </c>
      <c r="V8" s="671" t="s">
        <v>301</v>
      </c>
      <c r="W8" s="678" t="s">
        <v>301</v>
      </c>
      <c r="X8" s="670" t="s">
        <v>301</v>
      </c>
      <c r="Y8" s="670" t="s">
        <v>301</v>
      </c>
      <c r="Z8" s="670" t="s">
        <v>301</v>
      </c>
      <c r="AA8" s="673" t="s">
        <v>790</v>
      </c>
      <c r="AB8" s="673" t="s">
        <v>790</v>
      </c>
      <c r="AC8" s="670" t="s">
        <v>301</v>
      </c>
      <c r="AD8" s="673" t="s">
        <v>901</v>
      </c>
    </row>
    <row r="9" spans="1:30" ht="85.5" customHeight="1">
      <c r="A9" s="674">
        <v>8</v>
      </c>
      <c r="B9" s="674" t="str">
        <f>Dashboard!$J$1</f>
        <v>MSB Dev</v>
      </c>
      <c r="C9" s="669">
        <v>45863</v>
      </c>
      <c r="D9" s="669">
        <v>45876</v>
      </c>
      <c r="E9" s="674" t="s">
        <v>888</v>
      </c>
      <c r="F9" s="674" t="s">
        <v>577</v>
      </c>
      <c r="G9" s="674">
        <v>49453</v>
      </c>
      <c r="H9" s="673" t="s">
        <v>865</v>
      </c>
      <c r="I9" s="674" t="s">
        <v>561</v>
      </c>
      <c r="J9" s="674">
        <v>2</v>
      </c>
      <c r="K9" s="674"/>
      <c r="L9" s="674">
        <v>22</v>
      </c>
      <c r="M9" s="684">
        <v>45870</v>
      </c>
      <c r="N9" s="684">
        <v>45875</v>
      </c>
      <c r="O9" s="670" t="s">
        <v>301</v>
      </c>
      <c r="P9" s="674" t="s">
        <v>301</v>
      </c>
      <c r="Q9" s="674" t="s">
        <v>301</v>
      </c>
      <c r="R9" s="674" t="s">
        <v>301</v>
      </c>
      <c r="S9" s="674" t="s">
        <v>301</v>
      </c>
      <c r="T9" s="528" t="s">
        <v>866</v>
      </c>
      <c r="U9" s="684">
        <v>45875</v>
      </c>
      <c r="V9" s="674" t="s">
        <v>282</v>
      </c>
      <c r="W9" s="710" t="s">
        <v>301</v>
      </c>
      <c r="X9" s="674" t="s">
        <v>301</v>
      </c>
      <c r="Y9" s="674" t="s">
        <v>301</v>
      </c>
      <c r="Z9" s="710" t="s">
        <v>301</v>
      </c>
      <c r="AA9" s="674" t="s">
        <v>301</v>
      </c>
      <c r="AB9" s="670" t="s">
        <v>301</v>
      </c>
      <c r="AC9" s="670" t="s">
        <v>301</v>
      </c>
      <c r="AD9" s="673" t="s">
        <v>902</v>
      </c>
    </row>
    <row r="10" spans="1:30" s="714" customFormat="1" ht="134.25" customHeight="1">
      <c r="A10" s="674">
        <v>9</v>
      </c>
      <c r="B10" s="674" t="str">
        <f>Dashboard!$J$1</f>
        <v>MSB Dev</v>
      </c>
      <c r="C10" s="669">
        <v>45863</v>
      </c>
      <c r="D10" s="669">
        <v>45876</v>
      </c>
      <c r="E10" s="674" t="s">
        <v>888</v>
      </c>
      <c r="F10" s="674" t="s">
        <v>275</v>
      </c>
      <c r="G10" s="683">
        <v>48738</v>
      </c>
      <c r="H10" s="673" t="s">
        <v>855</v>
      </c>
      <c r="I10" s="674" t="s">
        <v>279</v>
      </c>
      <c r="J10" s="674">
        <v>13</v>
      </c>
      <c r="K10" s="674"/>
      <c r="L10" s="674">
        <v>43</v>
      </c>
      <c r="M10" s="684">
        <v>45868</v>
      </c>
      <c r="N10" s="684">
        <v>45876</v>
      </c>
      <c r="O10" s="675" t="s">
        <v>311</v>
      </c>
      <c r="P10" s="675" t="s">
        <v>577</v>
      </c>
      <c r="Q10" s="675" t="s">
        <v>302</v>
      </c>
      <c r="R10" s="675" t="s">
        <v>577</v>
      </c>
      <c r="S10" s="675" t="s">
        <v>303</v>
      </c>
      <c r="T10" s="528" t="s">
        <v>903</v>
      </c>
      <c r="U10" s="684">
        <v>45876</v>
      </c>
      <c r="V10" s="674" t="s">
        <v>301</v>
      </c>
      <c r="W10" s="684" t="s">
        <v>301</v>
      </c>
      <c r="X10" s="674" t="s">
        <v>301</v>
      </c>
      <c r="Y10" s="674" t="s">
        <v>301</v>
      </c>
      <c r="Z10" s="684" t="s">
        <v>301</v>
      </c>
      <c r="AA10" s="674" t="s">
        <v>301</v>
      </c>
      <c r="AB10" s="670" t="s">
        <v>904</v>
      </c>
      <c r="AC10" s="670" t="s">
        <v>301</v>
      </c>
      <c r="AD10" s="673" t="s">
        <v>905</v>
      </c>
    </row>
    <row r="11" spans="1:30" ht="23.25" customHeight="1">
      <c r="A11" s="674">
        <v>10</v>
      </c>
      <c r="B11" s="674" t="str">
        <f>Dashboard!$J$1</f>
        <v>MSB Dev</v>
      </c>
      <c r="C11" s="709">
        <v>45863</v>
      </c>
      <c r="D11" s="709">
        <v>45876</v>
      </c>
      <c r="E11" s="674"/>
      <c r="F11" s="674"/>
      <c r="G11" s="674"/>
      <c r="H11" s="673"/>
      <c r="I11" s="674"/>
      <c r="J11" s="674"/>
      <c r="K11" s="674"/>
      <c r="L11" s="674"/>
      <c r="M11" s="684"/>
      <c r="N11" s="684"/>
      <c r="O11" s="674"/>
      <c r="P11" s="674"/>
      <c r="Q11" s="674"/>
      <c r="R11" s="674"/>
      <c r="S11" s="674"/>
      <c r="T11" s="702"/>
      <c r="U11" s="710"/>
      <c r="V11" s="674"/>
      <c r="W11" s="710"/>
      <c r="X11" s="674"/>
      <c r="Y11" s="674"/>
      <c r="Z11" s="710"/>
      <c r="AA11" s="674"/>
      <c r="AB11" s="674"/>
      <c r="AC11" s="674"/>
      <c r="AD11" s="673"/>
    </row>
    <row r="12" spans="1:30" ht="23.25" customHeight="1">
      <c r="E12" s="691"/>
      <c r="F12" s="692"/>
      <c r="H12" s="711"/>
      <c r="I12" s="718"/>
      <c r="J12" s="691"/>
      <c r="K12" s="693"/>
      <c r="L12" s="693"/>
      <c r="M12" s="693"/>
      <c r="N12" s="693"/>
      <c r="P12" s="692"/>
      <c r="R12" s="692"/>
      <c r="T12" s="692"/>
      <c r="U12" s="692"/>
      <c r="V12" s="692"/>
      <c r="W12" s="692"/>
      <c r="AA12" s="691"/>
      <c r="AD12" s="711"/>
    </row>
    <row r="13" spans="1:30" ht="23.25" customHeight="1">
      <c r="E13" s="691"/>
      <c r="F13" s="692"/>
      <c r="H13" s="711"/>
      <c r="I13" s="718"/>
      <c r="J13" s="691"/>
      <c r="K13" s="693"/>
      <c r="L13" s="693"/>
      <c r="M13" s="693"/>
      <c r="N13" s="693"/>
      <c r="P13" s="692"/>
      <c r="R13" s="692"/>
      <c r="T13" s="692"/>
      <c r="U13" s="692"/>
      <c r="V13" s="692"/>
      <c r="W13" s="692"/>
      <c r="AA13" s="691"/>
      <c r="AD13" s="711"/>
    </row>
    <row r="14" spans="1:30" ht="23.25" customHeight="1">
      <c r="E14" s="691"/>
      <c r="F14" s="692"/>
      <c r="H14" s="711"/>
      <c r="I14" s="718"/>
      <c r="J14" s="691"/>
      <c r="K14" s="693"/>
      <c r="L14" s="693"/>
      <c r="M14" s="693"/>
      <c r="N14" s="693"/>
      <c r="P14" s="692"/>
      <c r="R14" s="692"/>
      <c r="T14" s="692"/>
      <c r="U14" s="692"/>
      <c r="V14" s="692"/>
      <c r="W14" s="692"/>
      <c r="AA14" s="691"/>
      <c r="AD14" s="711"/>
    </row>
    <row r="15" spans="1:30" ht="23.25" customHeight="1">
      <c r="E15" s="691"/>
      <c r="F15" s="692"/>
      <c r="H15" s="711"/>
      <c r="J15" s="691"/>
      <c r="K15" s="693"/>
      <c r="L15" s="693"/>
      <c r="M15" s="693"/>
      <c r="N15" s="693"/>
      <c r="P15" s="692"/>
      <c r="R15" s="692"/>
      <c r="T15" s="692"/>
      <c r="U15" s="692"/>
      <c r="V15" s="692"/>
      <c r="W15" s="692"/>
      <c r="AA15" s="691"/>
      <c r="AD15" s="711"/>
    </row>
    <row r="16" spans="1:30" ht="23.25" customHeight="1">
      <c r="E16" s="691"/>
      <c r="F16" s="692"/>
      <c r="H16" s="711"/>
      <c r="J16" s="691"/>
      <c r="K16" s="693"/>
      <c r="L16" s="693"/>
      <c r="M16" s="693"/>
      <c r="N16" s="693"/>
      <c r="P16" s="692"/>
      <c r="R16" s="692"/>
      <c r="T16" s="692"/>
      <c r="U16" s="692"/>
      <c r="V16" s="692"/>
      <c r="W16" s="692"/>
      <c r="AA16" s="691"/>
      <c r="AD16" s="711"/>
    </row>
    <row r="17" spans="5:30" ht="23.25" customHeight="1">
      <c r="E17" s="691"/>
      <c r="F17" s="692"/>
      <c r="H17" s="711"/>
      <c r="J17" s="691"/>
      <c r="K17" s="693"/>
      <c r="L17" s="693"/>
      <c r="M17" s="693"/>
      <c r="N17" s="693"/>
      <c r="P17" s="692"/>
      <c r="R17" s="692"/>
      <c r="T17" s="692"/>
      <c r="U17" s="692"/>
      <c r="V17" s="692"/>
      <c r="W17" s="692"/>
      <c r="AA17" s="691"/>
      <c r="AD17" s="711"/>
    </row>
    <row r="18" spans="5:30" ht="23.25" customHeight="1">
      <c r="E18" s="691"/>
      <c r="F18" s="692"/>
      <c r="H18" s="711"/>
      <c r="J18" s="691"/>
      <c r="K18" s="693"/>
      <c r="L18" s="693"/>
      <c r="M18" s="693"/>
      <c r="N18" s="693"/>
      <c r="P18" s="692"/>
      <c r="R18" s="692"/>
      <c r="T18" s="692"/>
      <c r="U18" s="692"/>
      <c r="V18" s="692"/>
      <c r="W18" s="692"/>
      <c r="AA18" s="691"/>
      <c r="AD18" s="711"/>
    </row>
    <row r="19" spans="5:30" ht="23.25" customHeight="1">
      <c r="E19" s="691"/>
      <c r="F19" s="692"/>
      <c r="H19" s="711"/>
      <c r="J19" s="691"/>
      <c r="K19" s="693"/>
      <c r="L19" s="693"/>
      <c r="M19" s="693"/>
      <c r="N19" s="693"/>
      <c r="P19" s="692"/>
      <c r="R19" s="692"/>
      <c r="T19" s="692"/>
      <c r="U19" s="692"/>
      <c r="V19" s="692"/>
      <c r="W19" s="692"/>
      <c r="AA19" s="691"/>
      <c r="AD19" s="711"/>
    </row>
    <row r="20" spans="5:30" ht="23.25" customHeight="1">
      <c r="E20" s="691"/>
      <c r="F20" s="692"/>
      <c r="H20" s="711"/>
      <c r="J20" s="691"/>
      <c r="K20" s="693"/>
      <c r="L20" s="693"/>
      <c r="M20" s="693"/>
      <c r="N20" s="693"/>
      <c r="P20" s="692"/>
      <c r="R20" s="692"/>
      <c r="T20" s="692"/>
      <c r="U20" s="692"/>
      <c r="V20" s="692"/>
      <c r="W20" s="692"/>
      <c r="AA20" s="691"/>
      <c r="AD20" s="711"/>
    </row>
    <row r="21" spans="5:30" ht="23.25" customHeight="1">
      <c r="E21" s="691"/>
      <c r="F21" s="692"/>
      <c r="H21" s="711"/>
      <c r="J21" s="691"/>
      <c r="K21" s="693"/>
      <c r="L21" s="693"/>
      <c r="M21" s="693"/>
      <c r="N21" s="693"/>
      <c r="P21" s="692"/>
      <c r="R21" s="692"/>
      <c r="T21" s="692"/>
      <c r="U21" s="692"/>
      <c r="V21" s="692"/>
      <c r="W21" s="692"/>
      <c r="AA21" s="691"/>
      <c r="AD21" s="711"/>
    </row>
    <row r="22" spans="5:30" ht="23.25" customHeight="1">
      <c r="E22" s="691"/>
      <c r="F22" s="692"/>
      <c r="H22" s="711"/>
      <c r="J22" s="691"/>
      <c r="K22" s="693"/>
      <c r="L22" s="693"/>
      <c r="M22" s="693"/>
      <c r="N22" s="693"/>
      <c r="P22" s="692"/>
      <c r="R22" s="692"/>
      <c r="T22" s="692"/>
      <c r="U22" s="692"/>
      <c r="V22" s="692"/>
      <c r="W22" s="692"/>
      <c r="AA22" s="691"/>
      <c r="AD22" s="711"/>
    </row>
    <row r="23" spans="5:30" ht="23.25" customHeight="1">
      <c r="E23" s="691"/>
      <c r="F23" s="692"/>
      <c r="H23" s="711"/>
      <c r="J23" s="691"/>
      <c r="K23" s="693"/>
      <c r="L23" s="693"/>
      <c r="M23" s="693"/>
      <c r="N23" s="693"/>
      <c r="P23" s="692"/>
      <c r="R23" s="692"/>
      <c r="T23" s="692"/>
      <c r="U23" s="692"/>
      <c r="V23" s="692"/>
      <c r="W23" s="692"/>
      <c r="AA23" s="691"/>
      <c r="AD23" s="711"/>
    </row>
    <row r="24" spans="5:30" ht="23.25" customHeight="1">
      <c r="E24" s="691"/>
      <c r="F24" s="692"/>
      <c r="H24" s="711"/>
      <c r="J24" s="691"/>
      <c r="K24" s="693"/>
      <c r="L24" s="693"/>
      <c r="M24" s="693"/>
      <c r="N24" s="693"/>
      <c r="P24" s="692"/>
      <c r="R24" s="692"/>
      <c r="T24" s="692"/>
      <c r="U24" s="692"/>
      <c r="V24" s="692"/>
      <c r="W24" s="692"/>
      <c r="AA24" s="691"/>
      <c r="AD24" s="711"/>
    </row>
    <row r="25" spans="5:30" ht="23.25" customHeight="1">
      <c r="E25" s="691"/>
      <c r="F25" s="692"/>
      <c r="H25" s="711"/>
      <c r="J25" s="691"/>
      <c r="K25" s="693"/>
      <c r="L25" s="693"/>
      <c r="M25" s="693"/>
      <c r="N25" s="693"/>
      <c r="P25" s="692"/>
      <c r="R25" s="692"/>
      <c r="T25" s="692"/>
      <c r="U25" s="692"/>
      <c r="V25" s="692"/>
      <c r="W25" s="692"/>
      <c r="AA25" s="691"/>
      <c r="AD25" s="711"/>
    </row>
    <row r="26" spans="5:30" ht="23.25" customHeight="1">
      <c r="E26" s="691"/>
      <c r="F26" s="692"/>
      <c r="H26" s="711"/>
      <c r="J26" s="691"/>
      <c r="K26" s="693"/>
      <c r="L26" s="693"/>
      <c r="M26" s="693"/>
      <c r="N26" s="693"/>
      <c r="P26" s="692"/>
      <c r="R26" s="692"/>
      <c r="T26" s="692"/>
      <c r="U26" s="692"/>
      <c r="V26" s="692"/>
      <c r="W26" s="692"/>
      <c r="AA26" s="691"/>
      <c r="AD26" s="711"/>
    </row>
    <row r="27" spans="5:30" ht="23.25" customHeight="1">
      <c r="E27" s="691"/>
      <c r="F27" s="692"/>
      <c r="H27" s="711"/>
      <c r="J27" s="691"/>
      <c r="K27" s="693"/>
      <c r="L27" s="693"/>
      <c r="M27" s="693"/>
      <c r="N27" s="693"/>
      <c r="P27" s="692"/>
      <c r="R27" s="692"/>
      <c r="T27" s="692"/>
      <c r="U27" s="692"/>
      <c r="V27" s="692"/>
      <c r="W27" s="692"/>
      <c r="AA27" s="691"/>
      <c r="AD27" s="711"/>
    </row>
    <row r="28" spans="5:30" ht="23.25" customHeight="1">
      <c r="E28" s="691"/>
      <c r="F28" s="692"/>
      <c r="H28" s="711"/>
      <c r="J28" s="691"/>
      <c r="K28" s="693"/>
      <c r="L28" s="693"/>
      <c r="M28" s="693"/>
      <c r="N28" s="693"/>
      <c r="P28" s="692"/>
      <c r="R28" s="692"/>
      <c r="T28" s="692"/>
      <c r="U28" s="692"/>
      <c r="V28" s="692"/>
      <c r="W28" s="692"/>
      <c r="AA28" s="691"/>
      <c r="AD28" s="711"/>
    </row>
    <row r="29" spans="5:30" ht="23.25" customHeight="1">
      <c r="E29" s="691"/>
      <c r="F29" s="692"/>
      <c r="H29" s="711"/>
      <c r="J29" s="691"/>
      <c r="K29" s="693"/>
      <c r="L29" s="693"/>
      <c r="M29" s="693"/>
      <c r="N29" s="693"/>
      <c r="P29" s="692"/>
      <c r="R29" s="692"/>
      <c r="T29" s="692"/>
      <c r="U29" s="692"/>
      <c r="V29" s="692"/>
      <c r="W29" s="692"/>
      <c r="AA29" s="691"/>
      <c r="AD29" s="711"/>
    </row>
    <row r="30" spans="5:30" ht="23.25" customHeight="1">
      <c r="E30" s="691"/>
      <c r="F30" s="692"/>
      <c r="H30" s="711"/>
      <c r="J30" s="691"/>
      <c r="K30" s="693"/>
      <c r="L30" s="693"/>
      <c r="M30" s="693"/>
      <c r="N30" s="693"/>
      <c r="P30" s="692"/>
      <c r="R30" s="692"/>
      <c r="T30" s="692"/>
      <c r="U30" s="692"/>
      <c r="V30" s="692"/>
      <c r="W30" s="692"/>
      <c r="AA30" s="691"/>
      <c r="AD30" s="711"/>
    </row>
    <row r="31" spans="5:30" ht="23.25" customHeight="1">
      <c r="E31" s="691"/>
      <c r="F31" s="692"/>
      <c r="H31" s="711"/>
      <c r="J31" s="691"/>
      <c r="K31" s="693"/>
      <c r="L31" s="693"/>
      <c r="M31" s="693"/>
      <c r="N31" s="693"/>
      <c r="P31" s="692"/>
      <c r="R31" s="692"/>
      <c r="T31" s="692"/>
      <c r="U31" s="692"/>
      <c r="V31" s="692"/>
      <c r="W31" s="692"/>
      <c r="AA31" s="691"/>
      <c r="AD31" s="711"/>
    </row>
    <row r="32" spans="5:30" ht="23.25" customHeight="1">
      <c r="E32" s="691"/>
      <c r="F32" s="692"/>
      <c r="H32" s="711"/>
      <c r="J32" s="691"/>
      <c r="K32" s="693"/>
      <c r="L32" s="693"/>
      <c r="M32" s="693"/>
      <c r="N32" s="693"/>
      <c r="P32" s="692"/>
      <c r="R32" s="692"/>
      <c r="T32" s="692"/>
      <c r="U32" s="692"/>
      <c r="V32" s="692"/>
      <c r="W32" s="692"/>
      <c r="AA32" s="691"/>
      <c r="AD32" s="711"/>
    </row>
    <row r="33" spans="5:30" ht="23.25" customHeight="1">
      <c r="E33" s="691"/>
      <c r="F33" s="692"/>
      <c r="H33" s="711"/>
      <c r="J33" s="691"/>
      <c r="K33" s="693"/>
      <c r="L33" s="693"/>
      <c r="M33" s="693"/>
      <c r="N33" s="693"/>
      <c r="P33" s="692"/>
      <c r="R33" s="692"/>
      <c r="T33" s="692"/>
      <c r="U33" s="692"/>
      <c r="V33" s="692"/>
      <c r="W33" s="692"/>
      <c r="AA33" s="691"/>
      <c r="AD33" s="711"/>
    </row>
    <row r="34" spans="5:30" ht="23.25" customHeight="1">
      <c r="E34" s="691"/>
      <c r="F34" s="692"/>
      <c r="H34" s="711"/>
      <c r="J34" s="691"/>
      <c r="K34" s="693"/>
      <c r="L34" s="693"/>
      <c r="M34" s="693"/>
      <c r="N34" s="693"/>
      <c r="P34" s="692"/>
      <c r="R34" s="692"/>
      <c r="T34" s="692"/>
      <c r="U34" s="692"/>
      <c r="V34" s="692"/>
      <c r="W34" s="692"/>
      <c r="AA34" s="691"/>
      <c r="AD34" s="711"/>
    </row>
    <row r="35" spans="5:30" ht="23.25" customHeight="1">
      <c r="E35" s="691"/>
      <c r="F35" s="692"/>
      <c r="H35" s="711"/>
      <c r="J35" s="691"/>
      <c r="K35" s="693"/>
      <c r="L35" s="693"/>
      <c r="M35" s="693"/>
      <c r="N35" s="693"/>
      <c r="P35" s="692"/>
      <c r="R35" s="692"/>
      <c r="T35" s="692"/>
      <c r="U35" s="692"/>
      <c r="V35" s="692"/>
      <c r="W35" s="692"/>
      <c r="AA35" s="691"/>
      <c r="AD35" s="711"/>
    </row>
    <row r="36" spans="5:30" ht="23.25" customHeight="1">
      <c r="E36" s="691"/>
      <c r="F36" s="692"/>
      <c r="H36" s="711"/>
      <c r="J36" s="691"/>
      <c r="K36" s="693"/>
      <c r="L36" s="693"/>
      <c r="M36" s="693"/>
      <c r="N36" s="693"/>
      <c r="P36" s="692"/>
      <c r="R36" s="692"/>
      <c r="T36" s="692"/>
      <c r="U36" s="692"/>
      <c r="V36" s="692"/>
      <c r="W36" s="692"/>
      <c r="AA36" s="691"/>
      <c r="AD36" s="711"/>
    </row>
    <row r="37" spans="5:30" ht="23.25" customHeight="1">
      <c r="E37" s="691"/>
      <c r="F37" s="692"/>
      <c r="H37" s="711"/>
      <c r="J37" s="691"/>
      <c r="K37" s="693"/>
      <c r="L37" s="693"/>
      <c r="M37" s="693"/>
      <c r="N37" s="693"/>
      <c r="P37" s="692"/>
      <c r="R37" s="692"/>
      <c r="T37" s="692"/>
      <c r="U37" s="692"/>
      <c r="V37" s="692"/>
      <c r="W37" s="692"/>
      <c r="AA37" s="691"/>
      <c r="AD37" s="711"/>
    </row>
    <row r="38" spans="5:30" ht="23.25" customHeight="1">
      <c r="E38" s="691"/>
      <c r="F38" s="692"/>
      <c r="H38" s="711"/>
      <c r="J38" s="691"/>
      <c r="K38" s="693"/>
      <c r="L38" s="693"/>
      <c r="M38" s="693"/>
      <c r="N38" s="693"/>
      <c r="P38" s="692"/>
      <c r="R38" s="692"/>
      <c r="T38" s="692"/>
      <c r="U38" s="692"/>
      <c r="V38" s="692"/>
      <c r="W38" s="692"/>
      <c r="AA38" s="691"/>
      <c r="AD38" s="711"/>
    </row>
    <row r="39" spans="5:30" ht="23.25" customHeight="1">
      <c r="E39" s="691"/>
      <c r="F39" s="692"/>
      <c r="H39" s="711"/>
      <c r="J39" s="691"/>
      <c r="K39" s="693"/>
      <c r="L39" s="693"/>
      <c r="M39" s="693"/>
      <c r="N39" s="693"/>
      <c r="P39" s="692"/>
      <c r="R39" s="692"/>
      <c r="T39" s="692"/>
      <c r="U39" s="692"/>
      <c r="V39" s="692"/>
      <c r="W39" s="692"/>
      <c r="AA39" s="691"/>
      <c r="AD39" s="711"/>
    </row>
    <row r="40" spans="5:30" ht="23.25" customHeight="1">
      <c r="E40" s="691"/>
      <c r="F40" s="692"/>
      <c r="H40" s="711"/>
      <c r="J40" s="691"/>
      <c r="K40" s="693"/>
      <c r="L40" s="693"/>
      <c r="M40" s="693"/>
      <c r="N40" s="693"/>
      <c r="P40" s="692"/>
      <c r="R40" s="692"/>
      <c r="T40" s="692"/>
      <c r="U40" s="692"/>
      <c r="V40" s="692"/>
      <c r="W40" s="692"/>
      <c r="AA40" s="691"/>
      <c r="AD40" s="711"/>
    </row>
    <row r="41" spans="5:30" ht="23.25" customHeight="1">
      <c r="E41" s="691"/>
      <c r="F41" s="692"/>
      <c r="H41" s="711"/>
      <c r="J41" s="691"/>
      <c r="K41" s="693"/>
      <c r="L41" s="693"/>
      <c r="M41" s="693"/>
      <c r="N41" s="693"/>
      <c r="P41" s="692"/>
      <c r="R41" s="692"/>
      <c r="T41" s="692"/>
      <c r="U41" s="692"/>
      <c r="V41" s="692"/>
      <c r="W41" s="692"/>
      <c r="AA41" s="691"/>
      <c r="AD41" s="711"/>
    </row>
    <row r="42" spans="5:30" ht="23.25" customHeight="1">
      <c r="E42" s="691"/>
      <c r="F42" s="692"/>
      <c r="H42" s="711"/>
      <c r="J42" s="691"/>
      <c r="K42" s="693"/>
      <c r="L42" s="693"/>
      <c r="M42" s="693"/>
      <c r="N42" s="693"/>
      <c r="P42" s="692"/>
      <c r="R42" s="692"/>
      <c r="T42" s="692"/>
      <c r="U42" s="692"/>
      <c r="V42" s="692"/>
      <c r="W42" s="692"/>
      <c r="AA42" s="691"/>
      <c r="AD42" s="711"/>
    </row>
    <row r="43" spans="5:30" ht="23.25" customHeight="1">
      <c r="E43" s="691"/>
      <c r="F43" s="692"/>
      <c r="H43" s="711"/>
      <c r="J43" s="691"/>
      <c r="K43" s="693"/>
      <c r="L43" s="693"/>
      <c r="M43" s="693"/>
      <c r="N43" s="693"/>
      <c r="P43" s="692"/>
      <c r="R43" s="692"/>
      <c r="T43" s="692"/>
      <c r="U43" s="692"/>
      <c r="V43" s="692"/>
      <c r="W43" s="692"/>
      <c r="AA43" s="691"/>
      <c r="AD43" s="711"/>
    </row>
    <row r="44" spans="5:30" ht="23.25" customHeight="1">
      <c r="E44" s="691"/>
      <c r="F44" s="692"/>
      <c r="H44" s="711"/>
      <c r="J44" s="691"/>
      <c r="K44" s="693"/>
      <c r="L44" s="693"/>
      <c r="M44" s="693"/>
      <c r="N44" s="693"/>
      <c r="P44" s="692"/>
      <c r="R44" s="692"/>
      <c r="T44" s="692"/>
      <c r="U44" s="692"/>
      <c r="V44" s="692"/>
      <c r="W44" s="692"/>
      <c r="AA44" s="691"/>
      <c r="AD44" s="711"/>
    </row>
    <row r="45" spans="5:30" ht="23.25" customHeight="1">
      <c r="E45" s="691"/>
      <c r="F45" s="692"/>
      <c r="H45" s="711"/>
      <c r="J45" s="691"/>
      <c r="K45" s="693"/>
      <c r="L45" s="693"/>
      <c r="M45" s="693"/>
      <c r="N45" s="693"/>
      <c r="P45" s="692"/>
      <c r="R45" s="692"/>
      <c r="T45" s="692"/>
      <c r="U45" s="692"/>
      <c r="V45" s="692"/>
      <c r="W45" s="692"/>
      <c r="AA45" s="691"/>
      <c r="AD45" s="711"/>
    </row>
    <row r="46" spans="5:30" ht="23.25" customHeight="1">
      <c r="E46" s="691"/>
      <c r="F46" s="692"/>
      <c r="H46" s="711"/>
      <c r="J46" s="691"/>
      <c r="K46" s="693"/>
      <c r="L46" s="693"/>
      <c r="M46" s="693"/>
      <c r="N46" s="693"/>
      <c r="P46" s="692"/>
      <c r="R46" s="692"/>
      <c r="T46" s="692"/>
      <c r="U46" s="692"/>
      <c r="V46" s="692"/>
      <c r="W46" s="692"/>
      <c r="AA46" s="691"/>
      <c r="AD46" s="711"/>
    </row>
    <row r="47" spans="5:30" ht="23.25" customHeight="1">
      <c r="E47" s="691"/>
      <c r="F47" s="692"/>
      <c r="H47" s="711"/>
      <c r="J47" s="691"/>
      <c r="K47" s="693"/>
      <c r="L47" s="693"/>
      <c r="M47" s="693"/>
      <c r="N47" s="693"/>
      <c r="P47" s="692"/>
      <c r="R47" s="692"/>
      <c r="T47" s="692"/>
      <c r="U47" s="692"/>
      <c r="V47" s="692"/>
      <c r="W47" s="692"/>
      <c r="AA47" s="691"/>
      <c r="AD47" s="711"/>
    </row>
    <row r="48" spans="5:30" ht="23.25" customHeight="1">
      <c r="E48" s="691"/>
      <c r="F48" s="692"/>
      <c r="H48" s="711"/>
      <c r="J48" s="691"/>
      <c r="K48" s="693"/>
      <c r="L48" s="693"/>
      <c r="M48" s="693"/>
      <c r="N48" s="693"/>
      <c r="P48" s="692"/>
      <c r="R48" s="692"/>
      <c r="T48" s="692"/>
      <c r="U48" s="692"/>
      <c r="V48" s="692"/>
      <c r="W48" s="692"/>
      <c r="AA48" s="691"/>
      <c r="AD48" s="711"/>
    </row>
    <row r="49" spans="5:30" ht="23.25" customHeight="1">
      <c r="E49" s="691"/>
      <c r="F49" s="692"/>
      <c r="H49" s="711"/>
      <c r="J49" s="691"/>
      <c r="K49" s="693"/>
      <c r="L49" s="693"/>
      <c r="M49" s="693"/>
      <c r="N49" s="693"/>
      <c r="P49" s="692"/>
      <c r="R49" s="692"/>
      <c r="T49" s="692"/>
      <c r="U49" s="692"/>
      <c r="V49" s="692"/>
      <c r="W49" s="692"/>
      <c r="AA49" s="691"/>
      <c r="AD49" s="711"/>
    </row>
    <row r="50" spans="5:30" ht="23.25" customHeight="1">
      <c r="E50" s="691"/>
      <c r="F50" s="692"/>
      <c r="H50" s="711"/>
      <c r="J50" s="691"/>
      <c r="K50" s="693"/>
      <c r="L50" s="693"/>
      <c r="M50" s="693"/>
      <c r="N50" s="693"/>
      <c r="P50" s="692"/>
      <c r="R50" s="692"/>
      <c r="T50" s="692"/>
      <c r="U50" s="692"/>
      <c r="V50" s="692"/>
      <c r="W50" s="692"/>
      <c r="AA50" s="691"/>
      <c r="AD50" s="711"/>
    </row>
    <row r="51" spans="5:30" ht="23.25" customHeight="1">
      <c r="E51" s="691"/>
      <c r="F51" s="692"/>
      <c r="H51" s="711"/>
      <c r="J51" s="691"/>
      <c r="K51" s="693"/>
      <c r="L51" s="693"/>
      <c r="M51" s="693"/>
      <c r="N51" s="693"/>
      <c r="P51" s="692"/>
      <c r="R51" s="692"/>
      <c r="T51" s="692"/>
      <c r="U51" s="692"/>
      <c r="V51" s="692"/>
      <c r="W51" s="692"/>
      <c r="AA51" s="691"/>
      <c r="AD51" s="711"/>
    </row>
    <row r="52" spans="5:30" ht="23.25" customHeight="1">
      <c r="E52" s="691"/>
      <c r="F52" s="692"/>
      <c r="H52" s="711"/>
      <c r="J52" s="691"/>
      <c r="K52" s="693"/>
      <c r="L52" s="693"/>
      <c r="M52" s="693"/>
      <c r="N52" s="693"/>
      <c r="P52" s="692"/>
      <c r="R52" s="692"/>
      <c r="T52" s="692"/>
      <c r="U52" s="692"/>
      <c r="V52" s="692"/>
      <c r="W52" s="692"/>
      <c r="AA52" s="691"/>
      <c r="AD52" s="711"/>
    </row>
    <row r="53" spans="5:30" ht="23.25" customHeight="1">
      <c r="E53" s="691"/>
      <c r="F53" s="692"/>
      <c r="H53" s="711"/>
      <c r="J53" s="691"/>
      <c r="K53" s="693"/>
      <c r="L53" s="693"/>
      <c r="M53" s="693"/>
      <c r="N53" s="693"/>
      <c r="P53" s="692"/>
      <c r="R53" s="692"/>
      <c r="T53" s="692"/>
      <c r="U53" s="692"/>
      <c r="V53" s="692"/>
      <c r="W53" s="692"/>
      <c r="AA53" s="691"/>
      <c r="AD53" s="711"/>
    </row>
    <row r="54" spans="5:30" ht="23.25" customHeight="1">
      <c r="E54" s="691"/>
      <c r="F54" s="692"/>
      <c r="H54" s="711"/>
      <c r="J54" s="691"/>
      <c r="K54" s="693"/>
      <c r="L54" s="693"/>
      <c r="M54" s="693"/>
      <c r="N54" s="693"/>
      <c r="P54" s="692"/>
      <c r="R54" s="692"/>
      <c r="T54" s="692"/>
      <c r="U54" s="692"/>
      <c r="V54" s="692"/>
      <c r="W54" s="692"/>
      <c r="AA54" s="691"/>
      <c r="AD54" s="711"/>
    </row>
    <row r="55" spans="5:30" ht="23.25" customHeight="1">
      <c r="E55" s="691"/>
      <c r="F55" s="692"/>
      <c r="H55" s="711"/>
      <c r="J55" s="691"/>
      <c r="K55" s="693"/>
      <c r="L55" s="693"/>
      <c r="M55" s="693"/>
      <c r="N55" s="693"/>
      <c r="P55" s="692"/>
      <c r="R55" s="692"/>
      <c r="T55" s="692"/>
      <c r="U55" s="692"/>
      <c r="V55" s="692"/>
      <c r="W55" s="692"/>
      <c r="AA55" s="691"/>
      <c r="AD55" s="711"/>
    </row>
    <row r="56" spans="5:30" ht="23.25" customHeight="1">
      <c r="E56" s="691"/>
      <c r="F56" s="692"/>
      <c r="H56" s="711"/>
      <c r="J56" s="691"/>
      <c r="K56" s="693"/>
      <c r="L56" s="693"/>
      <c r="M56" s="693"/>
      <c r="N56" s="693"/>
      <c r="P56" s="692"/>
      <c r="R56" s="692"/>
      <c r="T56" s="692"/>
      <c r="U56" s="692"/>
      <c r="V56" s="692"/>
      <c r="W56" s="692"/>
      <c r="AA56" s="691"/>
      <c r="AD56" s="711"/>
    </row>
    <row r="57" spans="5:30" ht="23.25" customHeight="1">
      <c r="E57" s="691"/>
      <c r="F57" s="692"/>
      <c r="H57" s="711"/>
      <c r="J57" s="691"/>
      <c r="K57" s="693"/>
      <c r="L57" s="693"/>
      <c r="M57" s="693"/>
      <c r="N57" s="693"/>
      <c r="P57" s="692"/>
      <c r="R57" s="692"/>
      <c r="T57" s="692"/>
      <c r="U57" s="692"/>
      <c r="V57" s="692"/>
      <c r="W57" s="692"/>
      <c r="AA57" s="691"/>
      <c r="AD57" s="711"/>
    </row>
    <row r="58" spans="5:30" ht="23.25" customHeight="1">
      <c r="E58" s="691"/>
      <c r="F58" s="692"/>
      <c r="H58" s="711"/>
      <c r="J58" s="691"/>
      <c r="K58" s="693"/>
      <c r="L58" s="693"/>
      <c r="M58" s="693"/>
      <c r="N58" s="693"/>
      <c r="P58" s="692"/>
      <c r="R58" s="692"/>
      <c r="T58" s="692"/>
      <c r="U58" s="692"/>
      <c r="V58" s="692"/>
      <c r="W58" s="692"/>
      <c r="AA58" s="691"/>
      <c r="AD58" s="711"/>
    </row>
    <row r="59" spans="5:30" ht="23.25" customHeight="1">
      <c r="E59" s="691"/>
      <c r="F59" s="692"/>
      <c r="H59" s="711"/>
      <c r="J59" s="691"/>
      <c r="K59" s="693"/>
      <c r="L59" s="693"/>
      <c r="M59" s="693"/>
      <c r="N59" s="693"/>
      <c r="P59" s="692"/>
      <c r="R59" s="692"/>
      <c r="T59" s="692"/>
      <c r="U59" s="692"/>
      <c r="V59" s="692"/>
      <c r="W59" s="692"/>
      <c r="AA59" s="691"/>
      <c r="AD59" s="711"/>
    </row>
    <row r="60" spans="5:30" ht="23.25" customHeight="1">
      <c r="E60" s="691"/>
      <c r="F60" s="692"/>
      <c r="H60" s="711"/>
      <c r="J60" s="691"/>
      <c r="K60" s="693"/>
      <c r="L60" s="693"/>
      <c r="M60" s="693"/>
      <c r="N60" s="693"/>
      <c r="P60" s="692"/>
      <c r="R60" s="692"/>
      <c r="T60" s="692"/>
      <c r="U60" s="692"/>
      <c r="V60" s="692"/>
      <c r="W60" s="692"/>
      <c r="AA60" s="691"/>
      <c r="AD60" s="711"/>
    </row>
    <row r="61" spans="5:30" ht="23.25" customHeight="1">
      <c r="E61" s="691"/>
      <c r="F61" s="692"/>
      <c r="H61" s="711"/>
      <c r="J61" s="691"/>
      <c r="K61" s="693"/>
      <c r="L61" s="693"/>
      <c r="M61" s="693"/>
      <c r="N61" s="693"/>
      <c r="P61" s="692"/>
      <c r="R61" s="692"/>
      <c r="T61" s="692"/>
      <c r="U61" s="692"/>
      <c r="V61" s="692"/>
      <c r="W61" s="692"/>
      <c r="AA61" s="691"/>
      <c r="AD61" s="711"/>
    </row>
    <row r="62" spans="5:30" ht="23.25" customHeight="1">
      <c r="E62" s="691"/>
      <c r="F62" s="692"/>
      <c r="H62" s="711"/>
      <c r="J62" s="691"/>
      <c r="K62" s="693"/>
      <c r="L62" s="693"/>
      <c r="M62" s="693"/>
      <c r="N62" s="693"/>
      <c r="P62" s="692"/>
      <c r="R62" s="692"/>
      <c r="T62" s="692"/>
      <c r="U62" s="692"/>
      <c r="V62" s="692"/>
      <c r="W62" s="692"/>
      <c r="AA62" s="691"/>
      <c r="AD62" s="711"/>
    </row>
    <row r="63" spans="5:30" ht="23.25" customHeight="1">
      <c r="E63" s="691"/>
      <c r="F63" s="692"/>
      <c r="H63" s="711"/>
      <c r="J63" s="691"/>
      <c r="K63" s="693"/>
      <c r="L63" s="693"/>
      <c r="M63" s="693"/>
      <c r="N63" s="693"/>
      <c r="P63" s="692"/>
      <c r="R63" s="692"/>
      <c r="T63" s="692"/>
      <c r="U63" s="692"/>
      <c r="V63" s="692"/>
      <c r="W63" s="692"/>
      <c r="AA63" s="691"/>
      <c r="AD63" s="711"/>
    </row>
    <row r="64" spans="5:30" ht="23.25" customHeight="1">
      <c r="E64" s="691"/>
      <c r="F64" s="692"/>
      <c r="H64" s="711"/>
      <c r="J64" s="691"/>
      <c r="K64" s="693"/>
      <c r="L64" s="693"/>
      <c r="M64" s="693"/>
      <c r="N64" s="693"/>
      <c r="P64" s="692"/>
      <c r="R64" s="692"/>
      <c r="T64" s="692"/>
      <c r="U64" s="692"/>
      <c r="V64" s="692"/>
      <c r="W64" s="692"/>
      <c r="AA64" s="691"/>
      <c r="AD64" s="711"/>
    </row>
    <row r="65" spans="5:30" ht="23.25" customHeight="1">
      <c r="E65" s="691"/>
      <c r="F65" s="692"/>
      <c r="H65" s="711"/>
      <c r="J65" s="691"/>
      <c r="K65" s="693"/>
      <c r="L65" s="693"/>
      <c r="M65" s="693"/>
      <c r="N65" s="693"/>
      <c r="P65" s="692"/>
      <c r="R65" s="692"/>
      <c r="T65" s="692"/>
      <c r="U65" s="692"/>
      <c r="V65" s="692"/>
      <c r="W65" s="692"/>
      <c r="AA65" s="691"/>
      <c r="AD65" s="711"/>
    </row>
    <row r="66" spans="5:30" ht="23.25" customHeight="1">
      <c r="E66" s="691"/>
      <c r="F66" s="692"/>
      <c r="H66" s="711"/>
      <c r="J66" s="691"/>
      <c r="K66" s="693"/>
      <c r="L66" s="693"/>
      <c r="M66" s="693"/>
      <c r="N66" s="693"/>
      <c r="P66" s="692"/>
      <c r="R66" s="692"/>
      <c r="T66" s="692"/>
      <c r="U66" s="692"/>
      <c r="V66" s="692"/>
      <c r="W66" s="692"/>
      <c r="AA66" s="691"/>
      <c r="AD66" s="711"/>
    </row>
    <row r="67" spans="5:30" ht="23.25" customHeight="1">
      <c r="E67" s="691"/>
      <c r="F67" s="692"/>
      <c r="H67" s="711"/>
      <c r="J67" s="691"/>
      <c r="K67" s="693"/>
      <c r="L67" s="693"/>
      <c r="M67" s="693"/>
      <c r="N67" s="693"/>
      <c r="P67" s="692"/>
      <c r="R67" s="692"/>
      <c r="T67" s="692"/>
      <c r="U67" s="692"/>
      <c r="V67" s="692"/>
      <c r="W67" s="692"/>
      <c r="AA67" s="691"/>
      <c r="AD67" s="711"/>
    </row>
    <row r="68" spans="5:30" ht="23.25" customHeight="1">
      <c r="E68" s="691"/>
      <c r="F68" s="692"/>
      <c r="H68" s="711"/>
      <c r="J68" s="691"/>
      <c r="K68" s="693"/>
      <c r="L68" s="693"/>
      <c r="M68" s="693"/>
      <c r="N68" s="693"/>
      <c r="P68" s="692"/>
      <c r="R68" s="692"/>
      <c r="T68" s="692"/>
      <c r="U68" s="692"/>
      <c r="V68" s="692"/>
      <c r="W68" s="692"/>
      <c r="AA68" s="691"/>
      <c r="AD68" s="711"/>
    </row>
    <row r="69" spans="5:30" ht="23.25" customHeight="1">
      <c r="E69" s="691"/>
      <c r="F69" s="692"/>
      <c r="H69" s="711"/>
      <c r="J69" s="691"/>
      <c r="K69" s="693"/>
      <c r="L69" s="693"/>
      <c r="M69" s="693"/>
      <c r="N69" s="693"/>
      <c r="P69" s="692"/>
      <c r="R69" s="692"/>
      <c r="T69" s="692"/>
      <c r="U69" s="692"/>
      <c r="V69" s="692"/>
      <c r="W69" s="692"/>
      <c r="AA69" s="691"/>
      <c r="AD69" s="711"/>
    </row>
    <row r="70" spans="5:30" ht="23.25" customHeight="1">
      <c r="E70" s="691"/>
      <c r="F70" s="692"/>
      <c r="H70" s="711"/>
      <c r="J70" s="691"/>
      <c r="K70" s="693"/>
      <c r="L70" s="693"/>
      <c r="M70" s="693"/>
      <c r="N70" s="693"/>
      <c r="P70" s="692"/>
      <c r="R70" s="692"/>
      <c r="T70" s="692"/>
      <c r="U70" s="692"/>
      <c r="V70" s="692"/>
      <c r="W70" s="692"/>
      <c r="AA70" s="691"/>
      <c r="AD70" s="711"/>
    </row>
    <row r="71" spans="5:30" ht="23.25" customHeight="1">
      <c r="E71" s="691"/>
      <c r="F71" s="692"/>
      <c r="H71" s="711"/>
      <c r="J71" s="691"/>
      <c r="K71" s="693"/>
      <c r="L71" s="693"/>
      <c r="M71" s="693"/>
      <c r="N71" s="693"/>
      <c r="P71" s="692"/>
      <c r="R71" s="692"/>
      <c r="T71" s="692"/>
      <c r="U71" s="692"/>
      <c r="V71" s="692"/>
      <c r="W71" s="692"/>
      <c r="AA71" s="691"/>
      <c r="AD71" s="711"/>
    </row>
    <row r="72" spans="5:30" ht="23.25" customHeight="1">
      <c r="E72" s="691"/>
      <c r="F72" s="692"/>
      <c r="H72" s="711"/>
      <c r="J72" s="691"/>
      <c r="K72" s="693"/>
      <c r="L72" s="693"/>
      <c r="M72" s="693"/>
      <c r="N72" s="693"/>
      <c r="P72" s="692"/>
      <c r="R72" s="692"/>
      <c r="T72" s="692"/>
      <c r="U72" s="692"/>
      <c r="V72" s="692"/>
      <c r="W72" s="692"/>
      <c r="AA72" s="691"/>
      <c r="AD72" s="711"/>
    </row>
    <row r="73" spans="5:30" ht="23.25" customHeight="1">
      <c r="E73" s="691"/>
      <c r="F73" s="692"/>
      <c r="H73" s="711"/>
      <c r="J73" s="691"/>
      <c r="K73" s="693"/>
      <c r="L73" s="693"/>
      <c r="M73" s="693"/>
      <c r="N73" s="693"/>
      <c r="P73" s="692"/>
      <c r="R73" s="692"/>
      <c r="T73" s="692"/>
      <c r="U73" s="692"/>
      <c r="V73" s="692"/>
      <c r="W73" s="692"/>
      <c r="AA73" s="691"/>
      <c r="AD73" s="711"/>
    </row>
    <row r="74" spans="5:30" ht="23.25" customHeight="1">
      <c r="E74" s="691"/>
      <c r="F74" s="692"/>
      <c r="H74" s="711"/>
      <c r="J74" s="691"/>
      <c r="K74" s="693"/>
      <c r="L74" s="693"/>
      <c r="M74" s="693"/>
      <c r="N74" s="693"/>
      <c r="P74" s="692"/>
      <c r="R74" s="692"/>
      <c r="T74" s="692"/>
      <c r="U74" s="692"/>
      <c r="V74" s="692"/>
      <c r="W74" s="692"/>
      <c r="AA74" s="691"/>
      <c r="AD74" s="711"/>
    </row>
    <row r="75" spans="5:30" ht="23.25" customHeight="1">
      <c r="E75" s="691"/>
      <c r="F75" s="692"/>
      <c r="H75" s="711"/>
      <c r="J75" s="691"/>
      <c r="K75" s="693"/>
      <c r="L75" s="693"/>
      <c r="M75" s="693"/>
      <c r="N75" s="693"/>
      <c r="P75" s="692"/>
      <c r="R75" s="692"/>
      <c r="T75" s="692"/>
      <c r="U75" s="692"/>
      <c r="V75" s="692"/>
      <c r="W75" s="692"/>
      <c r="AA75" s="691"/>
      <c r="AD75" s="711"/>
    </row>
    <row r="76" spans="5:30" ht="23.25" customHeight="1">
      <c r="E76" s="691"/>
      <c r="F76" s="692"/>
      <c r="H76" s="711"/>
      <c r="J76" s="691"/>
      <c r="K76" s="693"/>
      <c r="L76" s="693"/>
      <c r="M76" s="693"/>
      <c r="N76" s="693"/>
      <c r="P76" s="692"/>
      <c r="R76" s="692"/>
      <c r="T76" s="692"/>
      <c r="U76" s="692"/>
      <c r="V76" s="692"/>
      <c r="W76" s="692"/>
      <c r="AA76" s="691"/>
      <c r="AD76" s="711"/>
    </row>
    <row r="77" spans="5:30" ht="23.25" customHeight="1">
      <c r="E77" s="691"/>
      <c r="F77" s="692"/>
      <c r="H77" s="711"/>
      <c r="J77" s="691"/>
      <c r="K77" s="693"/>
      <c r="L77" s="693"/>
      <c r="M77" s="693"/>
      <c r="N77" s="693"/>
      <c r="P77" s="692"/>
      <c r="R77" s="692"/>
      <c r="T77" s="692"/>
      <c r="U77" s="692"/>
      <c r="V77" s="692"/>
      <c r="W77" s="692"/>
      <c r="AA77" s="691"/>
      <c r="AD77" s="711"/>
    </row>
    <row r="78" spans="5:30" ht="23.25" customHeight="1">
      <c r="E78" s="691"/>
      <c r="F78" s="692"/>
      <c r="H78" s="711"/>
      <c r="J78" s="691"/>
      <c r="K78" s="693"/>
      <c r="L78" s="693"/>
      <c r="M78" s="693"/>
      <c r="N78" s="693"/>
      <c r="P78" s="692"/>
      <c r="R78" s="692"/>
      <c r="T78" s="692"/>
      <c r="U78" s="692"/>
      <c r="V78" s="692"/>
      <c r="W78" s="692"/>
      <c r="AA78" s="691"/>
      <c r="AD78" s="711"/>
    </row>
    <row r="79" spans="5:30" ht="23.25" customHeight="1">
      <c r="E79" s="691"/>
      <c r="F79" s="692"/>
      <c r="H79" s="711"/>
      <c r="J79" s="691"/>
      <c r="K79" s="693"/>
      <c r="L79" s="693"/>
      <c r="M79" s="693"/>
      <c r="N79" s="693"/>
      <c r="P79" s="692"/>
      <c r="R79" s="692"/>
      <c r="T79" s="692"/>
      <c r="U79" s="692"/>
      <c r="V79" s="692"/>
      <c r="W79" s="692"/>
      <c r="AA79" s="691"/>
      <c r="AD79" s="711"/>
    </row>
    <row r="80" spans="5:30" ht="23.25" customHeight="1">
      <c r="E80" s="691"/>
      <c r="F80" s="692"/>
      <c r="H80" s="711"/>
      <c r="J80" s="691"/>
      <c r="K80" s="693"/>
      <c r="L80" s="693"/>
      <c r="M80" s="693"/>
      <c r="N80" s="693"/>
      <c r="P80" s="692"/>
      <c r="R80" s="692"/>
      <c r="T80" s="692"/>
      <c r="U80" s="692"/>
      <c r="V80" s="692"/>
      <c r="W80" s="692"/>
      <c r="AA80" s="691"/>
      <c r="AD80" s="711"/>
    </row>
    <row r="81" spans="5:30" ht="23.25" customHeight="1">
      <c r="E81" s="691"/>
      <c r="F81" s="692"/>
      <c r="H81" s="711"/>
      <c r="J81" s="691"/>
      <c r="K81" s="693"/>
      <c r="L81" s="693"/>
      <c r="M81" s="693"/>
      <c r="N81" s="693"/>
      <c r="P81" s="692"/>
      <c r="R81" s="692"/>
      <c r="T81" s="692"/>
      <c r="U81" s="692"/>
      <c r="V81" s="692"/>
      <c r="W81" s="692"/>
      <c r="AA81" s="691"/>
      <c r="AD81" s="711"/>
    </row>
    <row r="82" spans="5:30" ht="23.25" customHeight="1">
      <c r="E82" s="691"/>
      <c r="F82" s="692"/>
      <c r="H82" s="711"/>
      <c r="J82" s="691"/>
      <c r="K82" s="693"/>
      <c r="L82" s="693"/>
      <c r="M82" s="693"/>
      <c r="N82" s="693"/>
      <c r="P82" s="692"/>
      <c r="R82" s="692"/>
      <c r="T82" s="692"/>
      <c r="U82" s="692"/>
      <c r="V82" s="692"/>
      <c r="W82" s="692"/>
      <c r="AA82" s="691"/>
      <c r="AD82" s="711"/>
    </row>
    <row r="83" spans="5:30" ht="23.25" customHeight="1">
      <c r="E83" s="691"/>
      <c r="F83" s="692"/>
      <c r="H83" s="711"/>
      <c r="J83" s="691"/>
      <c r="K83" s="693"/>
      <c r="L83" s="693"/>
      <c r="M83" s="693"/>
      <c r="N83" s="693"/>
      <c r="P83" s="692"/>
      <c r="R83" s="692"/>
      <c r="T83" s="692"/>
      <c r="U83" s="692"/>
      <c r="V83" s="692"/>
      <c r="W83" s="692"/>
      <c r="AA83" s="691"/>
      <c r="AD83" s="711"/>
    </row>
    <row r="84" spans="5:30" ht="23.25" customHeight="1">
      <c r="E84" s="691"/>
      <c r="F84" s="692"/>
      <c r="H84" s="711"/>
      <c r="J84" s="691"/>
      <c r="K84" s="693"/>
      <c r="L84" s="693"/>
      <c r="M84" s="693"/>
      <c r="N84" s="693"/>
      <c r="P84" s="692"/>
      <c r="R84" s="692"/>
      <c r="T84" s="692"/>
      <c r="U84" s="692"/>
      <c r="V84" s="692"/>
      <c r="W84" s="692"/>
      <c r="AA84" s="691"/>
      <c r="AD84" s="711"/>
    </row>
    <row r="85" spans="5:30" ht="23.25" customHeight="1">
      <c r="E85" s="691"/>
      <c r="F85" s="692"/>
      <c r="H85" s="711"/>
      <c r="J85" s="691"/>
      <c r="K85" s="693"/>
      <c r="L85" s="693"/>
      <c r="M85" s="693"/>
      <c r="N85" s="693"/>
      <c r="P85" s="692"/>
      <c r="R85" s="692"/>
      <c r="T85" s="692"/>
      <c r="U85" s="692"/>
      <c r="V85" s="692"/>
      <c r="W85" s="692"/>
      <c r="AA85" s="691"/>
      <c r="AD85" s="711"/>
    </row>
    <row r="86" spans="5:30" ht="23.25" customHeight="1">
      <c r="E86" s="691"/>
      <c r="F86" s="692"/>
      <c r="H86" s="711"/>
      <c r="J86" s="691"/>
      <c r="K86" s="693"/>
      <c r="L86" s="693"/>
      <c r="M86" s="693"/>
      <c r="N86" s="693"/>
      <c r="P86" s="692"/>
      <c r="R86" s="692"/>
      <c r="T86" s="692"/>
      <c r="U86" s="692"/>
      <c r="V86" s="692"/>
      <c r="W86" s="692"/>
      <c r="AA86" s="691"/>
      <c r="AD86" s="711"/>
    </row>
    <row r="87" spans="5:30" ht="23.25" customHeight="1">
      <c r="E87" s="691"/>
      <c r="F87" s="692"/>
      <c r="H87" s="711"/>
      <c r="J87" s="691"/>
      <c r="K87" s="693"/>
      <c r="L87" s="693"/>
      <c r="M87" s="693"/>
      <c r="N87" s="693"/>
      <c r="P87" s="692"/>
      <c r="R87" s="692"/>
      <c r="T87" s="692"/>
      <c r="U87" s="692"/>
      <c r="V87" s="692"/>
      <c r="W87" s="692"/>
      <c r="AA87" s="691"/>
      <c r="AD87" s="711"/>
    </row>
    <row r="88" spans="5:30" ht="23.25" customHeight="1">
      <c r="E88" s="691"/>
      <c r="F88" s="692"/>
      <c r="H88" s="711"/>
      <c r="J88" s="691"/>
      <c r="K88" s="693"/>
      <c r="L88" s="693"/>
      <c r="M88" s="693"/>
      <c r="N88" s="693"/>
      <c r="P88" s="692"/>
      <c r="R88" s="692"/>
      <c r="T88" s="692"/>
      <c r="U88" s="692"/>
      <c r="V88" s="692"/>
      <c r="W88" s="692"/>
      <c r="AA88" s="691"/>
      <c r="AD88" s="711"/>
    </row>
    <row r="89" spans="5:30" ht="23.25" customHeight="1">
      <c r="E89" s="691"/>
      <c r="F89" s="692"/>
      <c r="H89" s="711"/>
      <c r="J89" s="691"/>
      <c r="K89" s="693"/>
      <c r="L89" s="693"/>
      <c r="M89" s="693"/>
      <c r="N89" s="693"/>
      <c r="P89" s="692"/>
      <c r="R89" s="692"/>
      <c r="T89" s="692"/>
      <c r="U89" s="692"/>
      <c r="V89" s="692"/>
      <c r="W89" s="692"/>
      <c r="AA89" s="691"/>
      <c r="AD89" s="711"/>
    </row>
    <row r="90" spans="5:30" ht="23.25" customHeight="1">
      <c r="E90" s="691"/>
      <c r="F90" s="692"/>
      <c r="H90" s="711"/>
      <c r="J90" s="691"/>
      <c r="K90" s="693"/>
      <c r="L90" s="693"/>
      <c r="M90" s="693"/>
      <c r="N90" s="693"/>
      <c r="P90" s="692"/>
      <c r="R90" s="692"/>
      <c r="T90" s="692"/>
      <c r="U90" s="692"/>
      <c r="V90" s="692"/>
      <c r="W90" s="692"/>
      <c r="AA90" s="691"/>
      <c r="AD90" s="711"/>
    </row>
    <row r="91" spans="5:30" ht="23.25" customHeight="1">
      <c r="E91" s="691"/>
      <c r="F91" s="692"/>
      <c r="H91" s="711"/>
      <c r="J91" s="691"/>
      <c r="K91" s="693"/>
      <c r="L91" s="693"/>
      <c r="M91" s="693"/>
      <c r="N91" s="693"/>
      <c r="P91" s="692"/>
      <c r="R91" s="692"/>
      <c r="T91" s="692"/>
      <c r="U91" s="692"/>
      <c r="V91" s="692"/>
      <c r="W91" s="692"/>
      <c r="AA91" s="691"/>
      <c r="AD91" s="711"/>
    </row>
    <row r="92" spans="5:30" ht="23.25" customHeight="1">
      <c r="E92" s="691"/>
      <c r="F92" s="692"/>
      <c r="H92" s="711"/>
      <c r="J92" s="691"/>
      <c r="K92" s="693"/>
      <c r="L92" s="693"/>
      <c r="M92" s="693"/>
      <c r="N92" s="693"/>
      <c r="P92" s="692"/>
      <c r="R92" s="692"/>
      <c r="T92" s="692"/>
      <c r="U92" s="692"/>
      <c r="V92" s="692"/>
      <c r="W92" s="692"/>
      <c r="AA92" s="691"/>
      <c r="AD92" s="711"/>
    </row>
    <row r="93" spans="5:30" ht="23.25" customHeight="1">
      <c r="E93" s="691"/>
      <c r="F93" s="692"/>
      <c r="H93" s="711"/>
      <c r="J93" s="691"/>
      <c r="K93" s="693"/>
      <c r="L93" s="693"/>
      <c r="M93" s="693"/>
      <c r="N93" s="693"/>
      <c r="P93" s="692"/>
      <c r="R93" s="692"/>
      <c r="T93" s="692"/>
      <c r="U93" s="692"/>
      <c r="V93" s="692"/>
      <c r="W93" s="692"/>
      <c r="AA93" s="691"/>
      <c r="AD93" s="711"/>
    </row>
    <row r="94" spans="5:30" ht="23.25" customHeight="1">
      <c r="E94" s="691"/>
      <c r="F94" s="692"/>
      <c r="H94" s="711"/>
      <c r="J94" s="691"/>
      <c r="K94" s="693"/>
      <c r="L94" s="693"/>
      <c r="M94" s="693"/>
      <c r="N94" s="693"/>
      <c r="P94" s="692"/>
      <c r="R94" s="692"/>
      <c r="T94" s="692"/>
      <c r="U94" s="692"/>
      <c r="V94" s="692"/>
      <c r="W94" s="692"/>
      <c r="AA94" s="691"/>
      <c r="AD94" s="711"/>
    </row>
    <row r="95" spans="5:30" ht="23.25" customHeight="1">
      <c r="E95" s="691"/>
      <c r="F95" s="692"/>
      <c r="H95" s="711"/>
      <c r="J95" s="691"/>
      <c r="K95" s="693"/>
      <c r="L95" s="693"/>
      <c r="M95" s="693"/>
      <c r="N95" s="693"/>
      <c r="P95" s="692"/>
      <c r="R95" s="692"/>
      <c r="T95" s="692"/>
      <c r="U95" s="692"/>
      <c r="V95" s="692"/>
      <c r="W95" s="692"/>
      <c r="AA95" s="691"/>
      <c r="AD95" s="711"/>
    </row>
    <row r="96" spans="5:30" ht="23.25" customHeight="1">
      <c r="E96" s="691"/>
      <c r="F96" s="692"/>
      <c r="H96" s="711"/>
      <c r="J96" s="691"/>
      <c r="K96" s="693"/>
      <c r="L96" s="693"/>
      <c r="M96" s="693"/>
      <c r="N96" s="693"/>
      <c r="P96" s="692"/>
      <c r="R96" s="692"/>
      <c r="T96" s="692"/>
      <c r="U96" s="692"/>
      <c r="V96" s="692"/>
      <c r="W96" s="692"/>
      <c r="AA96" s="691"/>
      <c r="AD96" s="711"/>
    </row>
    <row r="97" spans="5:30" ht="23.25" customHeight="1">
      <c r="E97" s="691"/>
      <c r="F97" s="692"/>
      <c r="H97" s="711"/>
      <c r="J97" s="691"/>
      <c r="K97" s="693"/>
      <c r="L97" s="693"/>
      <c r="M97" s="693"/>
      <c r="N97" s="693"/>
      <c r="P97" s="692"/>
      <c r="R97" s="692"/>
      <c r="T97" s="692"/>
      <c r="U97" s="692"/>
      <c r="V97" s="692"/>
      <c r="W97" s="692"/>
      <c r="AA97" s="691"/>
      <c r="AD97" s="711"/>
    </row>
    <row r="98" spans="5:30" ht="23.25" customHeight="1">
      <c r="E98" s="691"/>
      <c r="F98" s="692"/>
      <c r="H98" s="711"/>
      <c r="J98" s="691"/>
      <c r="K98" s="693"/>
      <c r="L98" s="693"/>
      <c r="M98" s="693"/>
      <c r="N98" s="693"/>
      <c r="P98" s="692"/>
      <c r="R98" s="692"/>
      <c r="T98" s="692"/>
      <c r="U98" s="692"/>
      <c r="V98" s="692"/>
      <c r="W98" s="692"/>
      <c r="AA98" s="691"/>
      <c r="AD98" s="711"/>
    </row>
    <row r="99" spans="5:30" ht="23.25" customHeight="1">
      <c r="E99" s="691"/>
      <c r="F99" s="692"/>
      <c r="H99" s="711"/>
      <c r="J99" s="691"/>
      <c r="K99" s="693"/>
      <c r="L99" s="693"/>
      <c r="M99" s="693"/>
      <c r="N99" s="693"/>
      <c r="P99" s="692"/>
      <c r="R99" s="692"/>
      <c r="T99" s="692"/>
      <c r="U99" s="692"/>
      <c r="V99" s="692"/>
      <c r="W99" s="692"/>
      <c r="AA99" s="691"/>
      <c r="AD99" s="711"/>
    </row>
    <row r="100" spans="5:30" ht="23.25" customHeight="1">
      <c r="E100" s="691"/>
      <c r="F100" s="692"/>
      <c r="H100" s="711"/>
      <c r="J100" s="691"/>
      <c r="K100" s="693"/>
      <c r="L100" s="693"/>
      <c r="M100" s="693"/>
      <c r="N100" s="693"/>
      <c r="P100" s="692"/>
      <c r="R100" s="692"/>
      <c r="T100" s="692"/>
      <c r="U100" s="692"/>
      <c r="V100" s="692"/>
      <c r="W100" s="692"/>
      <c r="AA100" s="691"/>
      <c r="AD100" s="711"/>
    </row>
    <row r="101" spans="5:30" ht="23.25" customHeight="1">
      <c r="E101" s="691"/>
      <c r="F101" s="692"/>
      <c r="H101" s="711"/>
      <c r="J101" s="691"/>
      <c r="K101" s="693"/>
      <c r="L101" s="693"/>
      <c r="M101" s="693"/>
      <c r="N101" s="693"/>
      <c r="P101" s="692"/>
      <c r="R101" s="692"/>
      <c r="T101" s="692"/>
      <c r="U101" s="692"/>
      <c r="V101" s="692"/>
      <c r="W101" s="692"/>
      <c r="AA101" s="691"/>
      <c r="AD101" s="711"/>
    </row>
    <row r="102" spans="5:30" ht="23.25" customHeight="1">
      <c r="E102" s="691"/>
      <c r="F102" s="692"/>
      <c r="H102" s="711"/>
      <c r="J102" s="691"/>
      <c r="K102" s="693"/>
      <c r="L102" s="693"/>
      <c r="M102" s="693"/>
      <c r="N102" s="693"/>
      <c r="P102" s="692"/>
      <c r="R102" s="692"/>
      <c r="T102" s="692"/>
      <c r="U102" s="692"/>
      <c r="V102" s="692"/>
      <c r="W102" s="692"/>
      <c r="AA102" s="691"/>
      <c r="AD102" s="711"/>
    </row>
    <row r="103" spans="5:30" ht="23.25" customHeight="1">
      <c r="E103" s="691"/>
      <c r="F103" s="692"/>
      <c r="H103" s="711"/>
      <c r="J103" s="691"/>
      <c r="K103" s="693"/>
      <c r="L103" s="693"/>
      <c r="M103" s="693"/>
      <c r="N103" s="693"/>
      <c r="P103" s="692"/>
      <c r="R103" s="692"/>
      <c r="T103" s="692"/>
      <c r="U103" s="692"/>
      <c r="V103" s="692"/>
      <c r="W103" s="692"/>
      <c r="AA103" s="691"/>
      <c r="AD103" s="711"/>
    </row>
    <row r="104" spans="5:30" ht="23.25" customHeight="1">
      <c r="E104" s="691"/>
      <c r="F104" s="692"/>
      <c r="H104" s="711"/>
      <c r="J104" s="691"/>
      <c r="K104" s="693"/>
      <c r="L104" s="693"/>
      <c r="M104" s="693"/>
      <c r="N104" s="693"/>
      <c r="P104" s="692"/>
      <c r="R104" s="692"/>
      <c r="T104" s="692"/>
      <c r="U104" s="692"/>
      <c r="V104" s="692"/>
      <c r="W104" s="692"/>
      <c r="AA104" s="691"/>
      <c r="AD104" s="711"/>
    </row>
    <row r="105" spans="5:30" ht="23.25" customHeight="1">
      <c r="E105" s="691"/>
      <c r="F105" s="692"/>
      <c r="H105" s="711"/>
      <c r="J105" s="691"/>
      <c r="K105" s="693"/>
      <c r="L105" s="693"/>
      <c r="M105" s="693"/>
      <c r="N105" s="693"/>
      <c r="P105" s="692"/>
      <c r="R105" s="692"/>
      <c r="T105" s="692"/>
      <c r="U105" s="692"/>
      <c r="V105" s="692"/>
      <c r="W105" s="692"/>
      <c r="AA105" s="691"/>
      <c r="AD105" s="711"/>
    </row>
    <row r="106" spans="5:30" ht="23.25" customHeight="1">
      <c r="E106" s="691"/>
      <c r="F106" s="692"/>
      <c r="H106" s="711"/>
      <c r="J106" s="691"/>
      <c r="K106" s="693"/>
      <c r="L106" s="693"/>
      <c r="M106" s="693"/>
      <c r="N106" s="693"/>
      <c r="P106" s="692"/>
      <c r="R106" s="692"/>
      <c r="T106" s="692"/>
      <c r="U106" s="692"/>
      <c r="V106" s="692"/>
      <c r="W106" s="692"/>
      <c r="AA106" s="691"/>
      <c r="AD106" s="711"/>
    </row>
    <row r="107" spans="5:30" ht="23.25" customHeight="1">
      <c r="E107" s="691"/>
      <c r="F107" s="692"/>
      <c r="H107" s="711"/>
      <c r="J107" s="691"/>
      <c r="K107" s="693"/>
      <c r="L107" s="693"/>
      <c r="M107" s="693"/>
      <c r="N107" s="693"/>
      <c r="P107" s="692"/>
      <c r="R107" s="692"/>
      <c r="T107" s="692"/>
      <c r="U107" s="692"/>
      <c r="V107" s="692"/>
      <c r="W107" s="692"/>
      <c r="AA107" s="691"/>
      <c r="AD107" s="711"/>
    </row>
    <row r="108" spans="5:30" ht="23.25" customHeight="1">
      <c r="E108" s="691"/>
      <c r="F108" s="692"/>
      <c r="H108" s="711"/>
      <c r="J108" s="691"/>
      <c r="K108" s="693"/>
      <c r="L108" s="693"/>
      <c r="M108" s="693"/>
      <c r="N108" s="693"/>
      <c r="P108" s="692"/>
      <c r="R108" s="692"/>
      <c r="T108" s="692"/>
      <c r="U108" s="692"/>
      <c r="V108" s="692"/>
      <c r="W108" s="692"/>
      <c r="AA108" s="691"/>
      <c r="AD108" s="711"/>
    </row>
    <row r="109" spans="5:30" ht="23.25" customHeight="1">
      <c r="E109" s="691"/>
      <c r="F109" s="692"/>
      <c r="H109" s="711"/>
      <c r="J109" s="691"/>
      <c r="K109" s="693"/>
      <c r="L109" s="693"/>
      <c r="M109" s="693"/>
      <c r="N109" s="693"/>
      <c r="P109" s="692"/>
      <c r="R109" s="692"/>
      <c r="T109" s="692"/>
      <c r="U109" s="692"/>
      <c r="V109" s="692"/>
      <c r="W109" s="692"/>
      <c r="AA109" s="691"/>
      <c r="AD109" s="711"/>
    </row>
    <row r="110" spans="5:30" ht="23.25" customHeight="1">
      <c r="E110" s="691"/>
      <c r="F110" s="692"/>
      <c r="H110" s="711"/>
      <c r="J110" s="691"/>
      <c r="K110" s="693"/>
      <c r="L110" s="693"/>
      <c r="M110" s="693"/>
      <c r="N110" s="693"/>
      <c r="P110" s="692"/>
      <c r="R110" s="692"/>
      <c r="T110" s="692"/>
      <c r="U110" s="692"/>
      <c r="V110" s="692"/>
      <c r="W110" s="692"/>
      <c r="AA110" s="691"/>
      <c r="AD110" s="711"/>
    </row>
    <row r="111" spans="5:30" ht="23.25" customHeight="1">
      <c r="E111" s="691"/>
      <c r="F111" s="692"/>
      <c r="H111" s="711"/>
      <c r="J111" s="691"/>
      <c r="K111" s="693"/>
      <c r="L111" s="693"/>
      <c r="M111" s="693"/>
      <c r="N111" s="693"/>
      <c r="P111" s="692"/>
      <c r="R111" s="692"/>
      <c r="T111" s="692"/>
      <c r="U111" s="692"/>
      <c r="V111" s="692"/>
      <c r="W111" s="692"/>
      <c r="AA111" s="691"/>
      <c r="AD111" s="711"/>
    </row>
    <row r="112" spans="5:30" ht="23.25" customHeight="1">
      <c r="E112" s="691"/>
      <c r="F112" s="692"/>
      <c r="H112" s="711"/>
      <c r="J112" s="691"/>
      <c r="K112" s="693"/>
      <c r="L112" s="693"/>
      <c r="M112" s="693"/>
      <c r="N112" s="693"/>
      <c r="P112" s="692"/>
      <c r="R112" s="692"/>
      <c r="T112" s="692"/>
      <c r="U112" s="692"/>
      <c r="V112" s="692"/>
      <c r="W112" s="692"/>
      <c r="AA112" s="691"/>
      <c r="AD112" s="711"/>
    </row>
    <row r="113" spans="5:30" ht="23.25" customHeight="1">
      <c r="E113" s="691"/>
      <c r="F113" s="692"/>
      <c r="H113" s="711"/>
      <c r="J113" s="691"/>
      <c r="K113" s="693"/>
      <c r="L113" s="693"/>
      <c r="M113" s="693"/>
      <c r="N113" s="693"/>
      <c r="P113" s="692"/>
      <c r="R113" s="692"/>
      <c r="T113" s="692"/>
      <c r="U113" s="692"/>
      <c r="V113" s="692"/>
      <c r="W113" s="692"/>
      <c r="AA113" s="691"/>
      <c r="AD113" s="711"/>
    </row>
    <row r="114" spans="5:30" ht="23.25" customHeight="1">
      <c r="E114" s="691"/>
      <c r="F114" s="692"/>
      <c r="H114" s="711"/>
      <c r="J114" s="691"/>
      <c r="K114" s="693"/>
      <c r="L114" s="693"/>
      <c r="M114" s="693"/>
      <c r="N114" s="693"/>
      <c r="P114" s="692"/>
      <c r="R114" s="692"/>
      <c r="T114" s="692"/>
      <c r="U114" s="692"/>
      <c r="V114" s="692"/>
      <c r="W114" s="692"/>
      <c r="AA114" s="691"/>
      <c r="AD114" s="711"/>
    </row>
    <row r="115" spans="5:30" ht="23.25" customHeight="1">
      <c r="E115" s="691"/>
      <c r="F115" s="692"/>
      <c r="H115" s="711"/>
      <c r="J115" s="691"/>
      <c r="K115" s="693"/>
      <c r="L115" s="693"/>
      <c r="M115" s="693"/>
      <c r="N115" s="693"/>
      <c r="P115" s="692"/>
      <c r="R115" s="692"/>
      <c r="T115" s="692"/>
      <c r="U115" s="692"/>
      <c r="V115" s="692"/>
      <c r="W115" s="692"/>
      <c r="AA115" s="691"/>
      <c r="AD115" s="711"/>
    </row>
    <row r="116" spans="5:30" ht="23.25" customHeight="1">
      <c r="E116" s="691"/>
      <c r="F116" s="692"/>
      <c r="H116" s="711"/>
      <c r="J116" s="691"/>
      <c r="K116" s="693"/>
      <c r="L116" s="693"/>
      <c r="M116" s="693"/>
      <c r="N116" s="693"/>
      <c r="P116" s="692"/>
      <c r="R116" s="692"/>
      <c r="T116" s="692"/>
      <c r="U116" s="692"/>
      <c r="V116" s="692"/>
      <c r="W116" s="692"/>
      <c r="AA116" s="691"/>
      <c r="AD116" s="711"/>
    </row>
    <row r="117" spans="5:30" ht="23.25" customHeight="1">
      <c r="E117" s="691"/>
      <c r="F117" s="692"/>
      <c r="H117" s="711"/>
      <c r="J117" s="691"/>
      <c r="K117" s="693"/>
      <c r="L117" s="693"/>
      <c r="M117" s="693"/>
      <c r="N117" s="693"/>
      <c r="P117" s="692"/>
      <c r="R117" s="692"/>
      <c r="T117" s="692"/>
      <c r="U117" s="692"/>
      <c r="V117" s="692"/>
      <c r="W117" s="692"/>
      <c r="AA117" s="691"/>
      <c r="AD117" s="711"/>
    </row>
    <row r="118" spans="5:30" ht="23.25" customHeight="1">
      <c r="E118" s="691"/>
      <c r="F118" s="692"/>
      <c r="H118" s="711"/>
      <c r="J118" s="691"/>
      <c r="K118" s="693"/>
      <c r="L118" s="693"/>
      <c r="M118" s="693"/>
      <c r="N118" s="693"/>
      <c r="P118" s="692"/>
      <c r="R118" s="692"/>
      <c r="T118" s="692"/>
      <c r="U118" s="692"/>
      <c r="V118" s="692"/>
      <c r="W118" s="692"/>
      <c r="AA118" s="691"/>
      <c r="AD118" s="711"/>
    </row>
    <row r="119" spans="5:30" ht="23.25" customHeight="1">
      <c r="E119" s="691"/>
      <c r="F119" s="692"/>
      <c r="H119" s="711"/>
      <c r="J119" s="691"/>
      <c r="K119" s="693"/>
      <c r="L119" s="693"/>
      <c r="M119" s="693"/>
      <c r="N119" s="693"/>
      <c r="P119" s="692"/>
      <c r="R119" s="692"/>
      <c r="T119" s="692"/>
      <c r="U119" s="692"/>
      <c r="V119" s="692"/>
      <c r="W119" s="692"/>
      <c r="AA119" s="691"/>
      <c r="AD119" s="711"/>
    </row>
    <row r="120" spans="5:30" ht="23.25" customHeight="1">
      <c r="E120" s="691"/>
      <c r="F120" s="692"/>
      <c r="H120" s="711"/>
      <c r="J120" s="691"/>
      <c r="K120" s="693"/>
      <c r="L120" s="693"/>
      <c r="M120" s="693"/>
      <c r="N120" s="693"/>
      <c r="P120" s="692"/>
      <c r="R120" s="692"/>
      <c r="T120" s="692"/>
      <c r="U120" s="692"/>
      <c r="V120" s="692"/>
      <c r="W120" s="692"/>
      <c r="AA120" s="691"/>
      <c r="AD120" s="711"/>
    </row>
    <row r="121" spans="5:30" ht="23.25" customHeight="1">
      <c r="E121" s="691"/>
      <c r="F121" s="692"/>
      <c r="H121" s="711"/>
      <c r="J121" s="691"/>
      <c r="K121" s="693"/>
      <c r="L121" s="693"/>
      <c r="M121" s="693"/>
      <c r="N121" s="693"/>
      <c r="P121" s="692"/>
      <c r="R121" s="692"/>
      <c r="T121" s="692"/>
      <c r="U121" s="692"/>
      <c r="V121" s="692"/>
      <c r="W121" s="692"/>
      <c r="AA121" s="691"/>
      <c r="AD121" s="711"/>
    </row>
    <row r="122" spans="5:30" ht="23.25" customHeight="1">
      <c r="E122" s="691"/>
      <c r="F122" s="692"/>
      <c r="H122" s="711"/>
      <c r="J122" s="691"/>
      <c r="K122" s="693"/>
      <c r="L122" s="693"/>
      <c r="M122" s="693"/>
      <c r="N122" s="693"/>
      <c r="P122" s="692"/>
      <c r="R122" s="692"/>
      <c r="T122" s="692"/>
      <c r="U122" s="692"/>
      <c r="V122" s="692"/>
      <c r="W122" s="692"/>
      <c r="AA122" s="691"/>
      <c r="AD122" s="711"/>
    </row>
    <row r="123" spans="5:30" ht="23.25" customHeight="1">
      <c r="E123" s="691"/>
      <c r="F123" s="692"/>
      <c r="H123" s="711"/>
      <c r="J123" s="691"/>
      <c r="K123" s="693"/>
      <c r="L123" s="693"/>
      <c r="M123" s="693"/>
      <c r="N123" s="693"/>
      <c r="P123" s="692"/>
      <c r="R123" s="692"/>
      <c r="T123" s="692"/>
      <c r="U123" s="692"/>
      <c r="V123" s="692"/>
      <c r="W123" s="692"/>
      <c r="AA123" s="691"/>
      <c r="AD123" s="711"/>
    </row>
    <row r="124" spans="5:30" ht="23.25" customHeight="1">
      <c r="E124" s="691"/>
      <c r="F124" s="692"/>
      <c r="H124" s="711"/>
      <c r="J124" s="691"/>
      <c r="K124" s="693"/>
      <c r="L124" s="693"/>
      <c r="M124" s="693"/>
      <c r="N124" s="693"/>
      <c r="P124" s="692"/>
      <c r="R124" s="692"/>
      <c r="T124" s="692"/>
      <c r="U124" s="692"/>
      <c r="V124" s="692"/>
      <c r="W124" s="692"/>
      <c r="AA124" s="691"/>
      <c r="AD124" s="711"/>
    </row>
    <row r="125" spans="5:30" ht="23.25" customHeight="1">
      <c r="E125" s="691"/>
      <c r="F125" s="692"/>
      <c r="H125" s="711"/>
      <c r="J125" s="691"/>
      <c r="K125" s="693"/>
      <c r="L125" s="693"/>
      <c r="M125" s="693"/>
      <c r="N125" s="693"/>
      <c r="P125" s="692"/>
      <c r="R125" s="692"/>
      <c r="T125" s="692"/>
      <c r="U125" s="692"/>
      <c r="V125" s="692"/>
      <c r="W125" s="692"/>
      <c r="AA125" s="691"/>
      <c r="AD125" s="711"/>
    </row>
    <row r="126" spans="5:30" ht="23.25" customHeight="1">
      <c r="E126" s="691"/>
      <c r="F126" s="692"/>
      <c r="H126" s="711"/>
      <c r="J126" s="691"/>
      <c r="K126" s="693"/>
      <c r="L126" s="693"/>
      <c r="M126" s="693"/>
      <c r="N126" s="693"/>
      <c r="P126" s="692"/>
      <c r="R126" s="692"/>
      <c r="T126" s="692"/>
      <c r="U126" s="692"/>
      <c r="V126" s="692"/>
      <c r="W126" s="692"/>
      <c r="AA126" s="691"/>
      <c r="AD126" s="711"/>
    </row>
    <row r="127" spans="5:30" ht="23.25" customHeight="1">
      <c r="E127" s="691"/>
      <c r="F127" s="692"/>
      <c r="H127" s="711"/>
      <c r="J127" s="691"/>
      <c r="K127" s="693"/>
      <c r="L127" s="693"/>
      <c r="M127" s="693"/>
      <c r="N127" s="693"/>
      <c r="P127" s="692"/>
      <c r="R127" s="692"/>
      <c r="T127" s="692"/>
      <c r="U127" s="692"/>
      <c r="V127" s="692"/>
      <c r="W127" s="692"/>
      <c r="AA127" s="691"/>
      <c r="AD127" s="711"/>
    </row>
    <row r="128" spans="5:30" ht="23.25" customHeight="1">
      <c r="E128" s="691"/>
      <c r="F128" s="692"/>
      <c r="H128" s="711"/>
      <c r="J128" s="691"/>
      <c r="K128" s="693"/>
      <c r="L128" s="693"/>
      <c r="M128" s="693"/>
      <c r="N128" s="693"/>
      <c r="P128" s="692"/>
      <c r="R128" s="692"/>
      <c r="T128" s="692"/>
      <c r="U128" s="692"/>
      <c r="V128" s="692"/>
      <c r="W128" s="692"/>
      <c r="AA128" s="691"/>
      <c r="AD128" s="711"/>
    </row>
    <row r="129" spans="5:30" ht="23.25" customHeight="1">
      <c r="E129" s="691"/>
      <c r="F129" s="692"/>
      <c r="H129" s="711"/>
      <c r="J129" s="691"/>
      <c r="K129" s="693"/>
      <c r="L129" s="693"/>
      <c r="M129" s="693"/>
      <c r="N129" s="693"/>
      <c r="P129" s="692"/>
      <c r="R129" s="692"/>
      <c r="T129" s="692"/>
      <c r="U129" s="692"/>
      <c r="V129" s="692"/>
      <c r="W129" s="692"/>
      <c r="AA129" s="691"/>
      <c r="AD129" s="711"/>
    </row>
    <row r="130" spans="5:30" ht="23.25" customHeight="1">
      <c r="E130" s="691"/>
      <c r="F130" s="692"/>
      <c r="H130" s="711"/>
      <c r="J130" s="691"/>
      <c r="K130" s="693"/>
      <c r="L130" s="693"/>
      <c r="M130" s="693"/>
      <c r="N130" s="693"/>
      <c r="P130" s="692"/>
      <c r="R130" s="692"/>
      <c r="T130" s="692"/>
      <c r="U130" s="692"/>
      <c r="V130" s="692"/>
      <c r="W130" s="692"/>
      <c r="AA130" s="691"/>
      <c r="AD130" s="711"/>
    </row>
    <row r="131" spans="5:30" ht="23.25" customHeight="1">
      <c r="E131" s="691"/>
      <c r="F131" s="692"/>
      <c r="H131" s="711"/>
      <c r="J131" s="691"/>
      <c r="K131" s="693"/>
      <c r="L131" s="693"/>
      <c r="M131" s="693"/>
      <c r="N131" s="693"/>
      <c r="P131" s="692"/>
      <c r="R131" s="692"/>
      <c r="T131" s="692"/>
      <c r="U131" s="692"/>
      <c r="V131" s="692"/>
      <c r="W131" s="692"/>
      <c r="AA131" s="691"/>
      <c r="AD131" s="711"/>
    </row>
    <row r="132" spans="5:30" ht="23.25" customHeight="1">
      <c r="E132" s="691"/>
      <c r="F132" s="692"/>
      <c r="H132" s="711"/>
      <c r="J132" s="691"/>
      <c r="K132" s="693"/>
      <c r="L132" s="693"/>
      <c r="M132" s="693"/>
      <c r="N132" s="693"/>
      <c r="P132" s="692"/>
      <c r="R132" s="692"/>
      <c r="T132" s="692"/>
      <c r="U132" s="692"/>
      <c r="V132" s="692"/>
      <c r="W132" s="692"/>
      <c r="AA132" s="691"/>
      <c r="AD132" s="711"/>
    </row>
    <row r="133" spans="5:30" ht="23.25" customHeight="1">
      <c r="E133" s="691"/>
      <c r="F133" s="692"/>
      <c r="H133" s="711"/>
      <c r="J133" s="691"/>
      <c r="K133" s="693"/>
      <c r="L133" s="693"/>
      <c r="M133" s="693"/>
      <c r="N133" s="693"/>
      <c r="P133" s="692"/>
      <c r="R133" s="692"/>
      <c r="T133" s="692"/>
      <c r="U133" s="692"/>
      <c r="V133" s="692"/>
      <c r="W133" s="692"/>
      <c r="AA133" s="691"/>
      <c r="AD133" s="711"/>
    </row>
    <row r="134" spans="5:30" ht="23.25" customHeight="1">
      <c r="E134" s="691"/>
      <c r="F134" s="692"/>
      <c r="H134" s="711"/>
      <c r="J134" s="691"/>
      <c r="K134" s="693"/>
      <c r="L134" s="693"/>
      <c r="M134" s="693"/>
      <c r="N134" s="693"/>
      <c r="P134" s="692"/>
      <c r="R134" s="692"/>
      <c r="T134" s="692"/>
      <c r="U134" s="692"/>
      <c r="V134" s="692"/>
      <c r="W134" s="692"/>
      <c r="AA134" s="691"/>
      <c r="AD134" s="711"/>
    </row>
    <row r="135" spans="5:30" ht="23.25" customHeight="1">
      <c r="E135" s="691"/>
      <c r="F135" s="692"/>
      <c r="H135" s="711"/>
      <c r="J135" s="691"/>
      <c r="K135" s="693"/>
      <c r="L135" s="693"/>
      <c r="M135" s="693"/>
      <c r="N135" s="693"/>
      <c r="P135" s="692"/>
      <c r="R135" s="692"/>
      <c r="T135" s="692"/>
      <c r="U135" s="692"/>
      <c r="V135" s="692"/>
      <c r="W135" s="692"/>
      <c r="AA135" s="691"/>
      <c r="AD135" s="711"/>
    </row>
    <row r="136" spans="5:30" ht="23.25" customHeight="1">
      <c r="E136" s="691"/>
      <c r="F136" s="692"/>
      <c r="H136" s="711"/>
      <c r="J136" s="691"/>
      <c r="K136" s="693"/>
      <c r="L136" s="693"/>
      <c r="M136" s="693"/>
      <c r="N136" s="693"/>
      <c r="P136" s="692"/>
      <c r="R136" s="692"/>
      <c r="T136" s="692"/>
      <c r="U136" s="692"/>
      <c r="V136" s="692"/>
      <c r="W136" s="692"/>
      <c r="AA136" s="691"/>
      <c r="AD136" s="711"/>
    </row>
    <row r="137" spans="5:30" ht="23.25" customHeight="1">
      <c r="E137" s="691"/>
      <c r="F137" s="692"/>
      <c r="H137" s="711"/>
      <c r="J137" s="691"/>
      <c r="K137" s="693"/>
      <c r="L137" s="693"/>
      <c r="M137" s="693"/>
      <c r="N137" s="693"/>
      <c r="P137" s="692"/>
      <c r="R137" s="692"/>
      <c r="T137" s="692"/>
      <c r="U137" s="692"/>
      <c r="V137" s="692"/>
      <c r="W137" s="692"/>
      <c r="AA137" s="691"/>
      <c r="AD137" s="711"/>
    </row>
    <row r="138" spans="5:30" ht="23.25" customHeight="1">
      <c r="E138" s="691"/>
      <c r="F138" s="692"/>
      <c r="H138" s="711"/>
      <c r="J138" s="691"/>
      <c r="K138" s="693"/>
      <c r="L138" s="693"/>
      <c r="M138" s="693"/>
      <c r="N138" s="693"/>
      <c r="P138" s="692"/>
      <c r="R138" s="692"/>
      <c r="T138" s="692"/>
      <c r="U138" s="692"/>
      <c r="V138" s="692"/>
      <c r="W138" s="692"/>
      <c r="AA138" s="691"/>
      <c r="AD138" s="711"/>
    </row>
    <row r="139" spans="5:30" ht="23.25" customHeight="1">
      <c r="E139" s="691"/>
      <c r="F139" s="692"/>
      <c r="H139" s="711"/>
      <c r="J139" s="691"/>
      <c r="K139" s="693"/>
      <c r="L139" s="693"/>
      <c r="M139" s="693"/>
      <c r="N139" s="693"/>
      <c r="P139" s="692"/>
      <c r="R139" s="692"/>
      <c r="T139" s="692"/>
      <c r="U139" s="692"/>
      <c r="V139" s="692"/>
      <c r="W139" s="692"/>
      <c r="AA139" s="691"/>
      <c r="AD139" s="711"/>
    </row>
    <row r="140" spans="5:30" ht="23.25" customHeight="1">
      <c r="E140" s="691"/>
      <c r="F140" s="692"/>
      <c r="H140" s="711"/>
      <c r="J140" s="691"/>
      <c r="K140" s="693"/>
      <c r="L140" s="693"/>
      <c r="M140" s="693"/>
      <c r="N140" s="693"/>
      <c r="P140" s="692"/>
      <c r="R140" s="692"/>
      <c r="T140" s="692"/>
      <c r="U140" s="692"/>
      <c r="V140" s="692"/>
      <c r="W140" s="692"/>
      <c r="AA140" s="691"/>
      <c r="AD140" s="711"/>
    </row>
    <row r="141" spans="5:30" ht="23.25" customHeight="1">
      <c r="E141" s="691"/>
      <c r="F141" s="692"/>
      <c r="H141" s="711"/>
      <c r="J141" s="691"/>
      <c r="K141" s="693"/>
      <c r="L141" s="693"/>
      <c r="M141" s="693"/>
      <c r="N141" s="693"/>
      <c r="P141" s="692"/>
      <c r="R141" s="692"/>
      <c r="T141" s="692"/>
      <c r="U141" s="692"/>
      <c r="V141" s="692"/>
      <c r="W141" s="692"/>
      <c r="AA141" s="691"/>
      <c r="AD141" s="711"/>
    </row>
    <row r="142" spans="5:30" ht="23.25" customHeight="1">
      <c r="E142" s="691"/>
      <c r="F142" s="692"/>
      <c r="H142" s="711"/>
      <c r="J142" s="691"/>
      <c r="K142" s="693"/>
      <c r="L142" s="693"/>
      <c r="M142" s="693"/>
      <c r="N142" s="693"/>
      <c r="P142" s="692"/>
      <c r="R142" s="692"/>
      <c r="T142" s="692"/>
      <c r="U142" s="692"/>
      <c r="V142" s="692"/>
      <c r="W142" s="692"/>
      <c r="AA142" s="691"/>
      <c r="AD142" s="711"/>
    </row>
    <row r="143" spans="5:30" ht="23.25" customHeight="1">
      <c r="E143" s="691"/>
      <c r="F143" s="692"/>
      <c r="H143" s="711"/>
      <c r="J143" s="691"/>
      <c r="K143" s="693"/>
      <c r="L143" s="693"/>
      <c r="M143" s="693"/>
      <c r="N143" s="693"/>
      <c r="P143" s="692"/>
      <c r="R143" s="692"/>
      <c r="T143" s="692"/>
      <c r="U143" s="692"/>
      <c r="V143" s="692"/>
      <c r="W143" s="692"/>
      <c r="AA143" s="691"/>
      <c r="AD143" s="711"/>
    </row>
    <row r="144" spans="5:30" ht="23.25" customHeight="1">
      <c r="E144" s="691"/>
      <c r="F144" s="692"/>
      <c r="H144" s="711"/>
      <c r="J144" s="691"/>
      <c r="K144" s="693"/>
      <c r="L144" s="693"/>
      <c r="M144" s="693"/>
      <c r="N144" s="693"/>
      <c r="P144" s="692"/>
      <c r="R144" s="692"/>
      <c r="T144" s="692"/>
      <c r="U144" s="692"/>
      <c r="V144" s="692"/>
      <c r="W144" s="692"/>
      <c r="AA144" s="691"/>
      <c r="AD144" s="711"/>
    </row>
    <row r="145" spans="5:30" ht="23.25" customHeight="1">
      <c r="E145" s="691"/>
      <c r="F145" s="692"/>
      <c r="H145" s="711"/>
      <c r="J145" s="691"/>
      <c r="K145" s="693"/>
      <c r="L145" s="693"/>
      <c r="M145" s="693"/>
      <c r="N145" s="693"/>
      <c r="P145" s="692"/>
      <c r="R145" s="692"/>
      <c r="T145" s="692"/>
      <c r="U145" s="692"/>
      <c r="V145" s="692"/>
      <c r="W145" s="692"/>
      <c r="AA145" s="691"/>
      <c r="AD145" s="711"/>
    </row>
    <row r="146" spans="5:30" ht="23.25" customHeight="1">
      <c r="E146" s="691"/>
      <c r="F146" s="692"/>
      <c r="H146" s="711"/>
      <c r="J146" s="691"/>
      <c r="K146" s="693"/>
      <c r="L146" s="693"/>
      <c r="M146" s="693"/>
      <c r="N146" s="693"/>
      <c r="P146" s="692"/>
      <c r="R146" s="692"/>
      <c r="T146" s="692"/>
      <c r="U146" s="692"/>
      <c r="V146" s="692"/>
      <c r="W146" s="692"/>
      <c r="AA146" s="691"/>
      <c r="AD146" s="711"/>
    </row>
    <row r="147" spans="5:30" ht="23.25" customHeight="1">
      <c r="E147" s="691"/>
      <c r="F147" s="692"/>
      <c r="H147" s="711"/>
      <c r="J147" s="691"/>
      <c r="K147" s="693"/>
      <c r="L147" s="693"/>
      <c r="M147" s="693"/>
      <c r="N147" s="693"/>
      <c r="P147" s="692"/>
      <c r="R147" s="692"/>
      <c r="T147" s="692"/>
      <c r="U147" s="692"/>
      <c r="V147" s="692"/>
      <c r="W147" s="692"/>
      <c r="AA147" s="691"/>
      <c r="AD147" s="711"/>
    </row>
    <row r="148" spans="5:30" ht="23.25" customHeight="1">
      <c r="E148" s="691"/>
      <c r="F148" s="692"/>
      <c r="H148" s="711"/>
      <c r="J148" s="691"/>
      <c r="K148" s="693"/>
      <c r="L148" s="693"/>
      <c r="M148" s="693"/>
      <c r="N148" s="693"/>
      <c r="P148" s="692"/>
      <c r="R148" s="692"/>
      <c r="T148" s="692"/>
      <c r="U148" s="692"/>
      <c r="V148" s="692"/>
      <c r="W148" s="692"/>
      <c r="AA148" s="691"/>
      <c r="AD148" s="711"/>
    </row>
    <row r="149" spans="5:30" ht="23.25" customHeight="1">
      <c r="E149" s="691"/>
      <c r="F149" s="692"/>
      <c r="H149" s="711"/>
      <c r="J149" s="691"/>
      <c r="K149" s="693"/>
      <c r="L149" s="693"/>
      <c r="M149" s="693"/>
      <c r="N149" s="693"/>
      <c r="P149" s="692"/>
      <c r="R149" s="692"/>
      <c r="T149" s="692"/>
      <c r="U149" s="692"/>
      <c r="V149" s="692"/>
      <c r="W149" s="692"/>
      <c r="AA149" s="691"/>
      <c r="AD149" s="711"/>
    </row>
    <row r="150" spans="5:30" ht="23.25" customHeight="1">
      <c r="E150" s="691"/>
      <c r="F150" s="692"/>
      <c r="H150" s="711"/>
      <c r="J150" s="691"/>
      <c r="K150" s="693"/>
      <c r="L150" s="693"/>
      <c r="M150" s="693"/>
      <c r="N150" s="693"/>
      <c r="P150" s="692"/>
      <c r="R150" s="692"/>
      <c r="T150" s="692"/>
      <c r="U150" s="692"/>
      <c r="V150" s="692"/>
      <c r="W150" s="692"/>
      <c r="AA150" s="691"/>
      <c r="AD150" s="711"/>
    </row>
    <row r="151" spans="5:30" ht="23.25" customHeight="1">
      <c r="E151" s="691"/>
      <c r="F151" s="692"/>
      <c r="H151" s="711"/>
      <c r="J151" s="691"/>
      <c r="K151" s="693"/>
      <c r="L151" s="693"/>
      <c r="M151" s="693"/>
      <c r="N151" s="693"/>
      <c r="P151" s="692"/>
      <c r="R151" s="692"/>
      <c r="T151" s="692"/>
      <c r="U151" s="692"/>
      <c r="V151" s="692"/>
      <c r="W151" s="692"/>
      <c r="AA151" s="691"/>
      <c r="AD151" s="711"/>
    </row>
    <row r="152" spans="5:30" ht="23.25" customHeight="1">
      <c r="E152" s="691"/>
      <c r="F152" s="692"/>
      <c r="H152" s="711"/>
      <c r="J152" s="691"/>
      <c r="K152" s="693"/>
      <c r="L152" s="693"/>
      <c r="M152" s="693"/>
      <c r="N152" s="693"/>
      <c r="P152" s="692"/>
      <c r="R152" s="692"/>
      <c r="T152" s="692"/>
      <c r="U152" s="692"/>
      <c r="V152" s="692"/>
      <c r="W152" s="692"/>
      <c r="AA152" s="691"/>
      <c r="AD152" s="711"/>
    </row>
    <row r="153" spans="5:30" ht="23.25" customHeight="1">
      <c r="E153" s="691"/>
      <c r="F153" s="692"/>
      <c r="H153" s="711"/>
      <c r="J153" s="691"/>
      <c r="K153" s="693"/>
      <c r="L153" s="693"/>
      <c r="M153" s="693"/>
      <c r="N153" s="693"/>
      <c r="P153" s="692"/>
      <c r="R153" s="692"/>
      <c r="T153" s="692"/>
      <c r="U153" s="692"/>
      <c r="V153" s="692"/>
      <c r="W153" s="692"/>
      <c r="AA153" s="691"/>
      <c r="AD153" s="711"/>
    </row>
    <row r="154" spans="5:30" ht="23.25" customHeight="1">
      <c r="E154" s="691"/>
      <c r="F154" s="692"/>
      <c r="H154" s="711"/>
      <c r="J154" s="691"/>
      <c r="K154" s="693"/>
      <c r="L154" s="693"/>
      <c r="M154" s="693"/>
      <c r="N154" s="693"/>
      <c r="P154" s="692"/>
      <c r="R154" s="692"/>
      <c r="T154" s="692"/>
      <c r="U154" s="692"/>
      <c r="V154" s="692"/>
      <c r="W154" s="692"/>
      <c r="AA154" s="691"/>
      <c r="AD154" s="711"/>
    </row>
    <row r="155" spans="5:30" ht="23.25" customHeight="1">
      <c r="E155" s="691"/>
      <c r="F155" s="692"/>
      <c r="H155" s="711"/>
      <c r="J155" s="691"/>
      <c r="K155" s="693"/>
      <c r="L155" s="693"/>
      <c r="M155" s="693"/>
      <c r="N155" s="693"/>
      <c r="P155" s="692"/>
      <c r="R155" s="692"/>
      <c r="T155" s="692"/>
      <c r="U155" s="692"/>
      <c r="V155" s="692"/>
      <c r="W155" s="692"/>
      <c r="AA155" s="691"/>
      <c r="AD155" s="711"/>
    </row>
    <row r="156" spans="5:30" ht="23.25" customHeight="1">
      <c r="E156" s="691"/>
      <c r="F156" s="692"/>
      <c r="H156" s="711"/>
      <c r="J156" s="691"/>
      <c r="K156" s="693"/>
      <c r="L156" s="693"/>
      <c r="M156" s="693"/>
      <c r="N156" s="693"/>
      <c r="P156" s="692"/>
      <c r="R156" s="692"/>
      <c r="T156" s="692"/>
      <c r="U156" s="692"/>
      <c r="V156" s="692"/>
      <c r="W156" s="692"/>
      <c r="AA156" s="691"/>
      <c r="AD156" s="711"/>
    </row>
    <row r="157" spans="5:30" ht="23.25" customHeight="1">
      <c r="E157" s="691"/>
      <c r="F157" s="692"/>
      <c r="H157" s="711"/>
      <c r="J157" s="691"/>
      <c r="K157" s="693"/>
      <c r="L157" s="693"/>
      <c r="M157" s="693"/>
      <c r="N157" s="693"/>
      <c r="P157" s="692"/>
      <c r="R157" s="692"/>
      <c r="T157" s="692"/>
      <c r="U157" s="692"/>
      <c r="V157" s="692"/>
      <c r="W157" s="692"/>
      <c r="AA157" s="691"/>
      <c r="AD157" s="711"/>
    </row>
    <row r="158" spans="5:30" ht="23.25" customHeight="1">
      <c r="E158" s="691"/>
      <c r="F158" s="692"/>
      <c r="H158" s="711"/>
      <c r="J158" s="691"/>
      <c r="K158" s="693"/>
      <c r="L158" s="693"/>
      <c r="M158" s="693"/>
      <c r="N158" s="693"/>
      <c r="P158" s="692"/>
      <c r="R158" s="692"/>
      <c r="T158" s="692"/>
      <c r="U158" s="692"/>
      <c r="V158" s="692"/>
      <c r="W158" s="692"/>
      <c r="AA158" s="691"/>
      <c r="AD158" s="711"/>
    </row>
    <row r="159" spans="5:30" ht="23.25" customHeight="1">
      <c r="E159" s="691"/>
      <c r="F159" s="692"/>
      <c r="H159" s="711"/>
      <c r="J159" s="691"/>
      <c r="K159" s="693"/>
      <c r="L159" s="693"/>
      <c r="M159" s="693"/>
      <c r="N159" s="693"/>
      <c r="P159" s="692"/>
      <c r="R159" s="692"/>
      <c r="T159" s="692"/>
      <c r="U159" s="692"/>
      <c r="V159" s="692"/>
      <c r="W159" s="692"/>
      <c r="AA159" s="691"/>
      <c r="AD159" s="711"/>
    </row>
    <row r="160" spans="5:30" ht="23.25" customHeight="1">
      <c r="E160" s="691"/>
      <c r="F160" s="692"/>
      <c r="H160" s="711"/>
      <c r="J160" s="691"/>
      <c r="K160" s="693"/>
      <c r="L160" s="693"/>
      <c r="M160" s="693"/>
      <c r="N160" s="693"/>
      <c r="P160" s="692"/>
      <c r="R160" s="692"/>
      <c r="T160" s="692"/>
      <c r="U160" s="692"/>
      <c r="V160" s="692"/>
      <c r="W160" s="692"/>
      <c r="AA160" s="691"/>
      <c r="AD160" s="711"/>
    </row>
    <row r="161" spans="5:30" ht="23.25" customHeight="1">
      <c r="E161" s="691"/>
      <c r="F161" s="692"/>
      <c r="H161" s="711"/>
      <c r="J161" s="691"/>
      <c r="K161" s="693"/>
      <c r="L161" s="693"/>
      <c r="M161" s="693"/>
      <c r="N161" s="693"/>
      <c r="P161" s="692"/>
      <c r="R161" s="692"/>
      <c r="T161" s="692"/>
      <c r="U161" s="692"/>
      <c r="V161" s="692"/>
      <c r="W161" s="692"/>
      <c r="AA161" s="691"/>
      <c r="AD161" s="711"/>
    </row>
    <row r="162" spans="5:30" ht="23.25" customHeight="1">
      <c r="E162" s="691"/>
      <c r="F162" s="692"/>
      <c r="H162" s="711"/>
      <c r="J162" s="691"/>
      <c r="K162" s="693"/>
      <c r="L162" s="693"/>
      <c r="M162" s="693"/>
      <c r="N162" s="693"/>
      <c r="P162" s="692"/>
      <c r="R162" s="692"/>
      <c r="T162" s="692"/>
      <c r="U162" s="692"/>
      <c r="V162" s="692"/>
      <c r="W162" s="692"/>
      <c r="AA162" s="691"/>
      <c r="AD162" s="711"/>
    </row>
    <row r="163" spans="5:30" ht="23.25" customHeight="1">
      <c r="E163" s="691"/>
      <c r="F163" s="692"/>
      <c r="H163" s="711"/>
      <c r="J163" s="691"/>
      <c r="K163" s="693"/>
      <c r="L163" s="693"/>
      <c r="M163" s="693"/>
      <c r="N163" s="693"/>
      <c r="P163" s="692"/>
      <c r="R163" s="692"/>
      <c r="T163" s="692"/>
      <c r="U163" s="692"/>
      <c r="V163" s="692"/>
      <c r="W163" s="692"/>
      <c r="AA163" s="691"/>
      <c r="AD163" s="711"/>
    </row>
    <row r="164" spans="5:30" ht="23.25" customHeight="1">
      <c r="E164" s="691"/>
      <c r="F164" s="692"/>
      <c r="H164" s="711"/>
      <c r="J164" s="691"/>
      <c r="K164" s="693"/>
      <c r="L164" s="693"/>
      <c r="M164" s="693"/>
      <c r="N164" s="693"/>
      <c r="P164" s="692"/>
      <c r="R164" s="692"/>
      <c r="T164" s="692"/>
      <c r="U164" s="692"/>
      <c r="V164" s="692"/>
      <c r="W164" s="692"/>
      <c r="AA164" s="691"/>
      <c r="AD164" s="711"/>
    </row>
    <row r="165" spans="5:30" ht="23.25" customHeight="1">
      <c r="E165" s="691"/>
      <c r="F165" s="692"/>
      <c r="H165" s="711"/>
      <c r="J165" s="691"/>
      <c r="K165" s="693"/>
      <c r="L165" s="693"/>
      <c r="M165" s="693"/>
      <c r="N165" s="693"/>
      <c r="P165" s="692"/>
      <c r="R165" s="692"/>
      <c r="T165" s="692"/>
      <c r="U165" s="692"/>
      <c r="V165" s="692"/>
      <c r="W165" s="692"/>
      <c r="AA165" s="691"/>
      <c r="AD165" s="711"/>
    </row>
    <row r="166" spans="5:30" ht="23.25" customHeight="1">
      <c r="E166" s="691"/>
      <c r="F166" s="692"/>
      <c r="H166" s="711"/>
      <c r="J166" s="691"/>
      <c r="K166" s="693"/>
      <c r="L166" s="693"/>
      <c r="M166" s="693"/>
      <c r="N166" s="693"/>
      <c r="P166" s="692"/>
      <c r="R166" s="692"/>
      <c r="T166" s="692"/>
      <c r="U166" s="692"/>
      <c r="V166" s="692"/>
      <c r="W166" s="692"/>
      <c r="AA166" s="691"/>
      <c r="AD166" s="711"/>
    </row>
    <row r="167" spans="5:30" ht="23.25" customHeight="1">
      <c r="E167" s="691"/>
      <c r="F167" s="692"/>
      <c r="H167" s="711"/>
      <c r="J167" s="691"/>
      <c r="K167" s="693"/>
      <c r="L167" s="693"/>
      <c r="M167" s="693"/>
      <c r="N167" s="693"/>
      <c r="P167" s="692"/>
      <c r="R167" s="692"/>
      <c r="T167" s="692"/>
      <c r="U167" s="692"/>
      <c r="V167" s="692"/>
      <c r="W167" s="692"/>
      <c r="AA167" s="691"/>
      <c r="AD167" s="711"/>
    </row>
    <row r="168" spans="5:30" ht="23.25" customHeight="1">
      <c r="E168" s="691"/>
      <c r="F168" s="692"/>
      <c r="H168" s="711"/>
      <c r="J168" s="691"/>
      <c r="K168" s="693"/>
      <c r="L168" s="693"/>
      <c r="M168" s="693"/>
      <c r="N168" s="693"/>
      <c r="P168" s="692"/>
      <c r="R168" s="692"/>
      <c r="T168" s="692"/>
      <c r="U168" s="692"/>
      <c r="V168" s="692"/>
      <c r="W168" s="692"/>
      <c r="AA168" s="691"/>
      <c r="AD168" s="711"/>
    </row>
    <row r="169" spans="5:30" ht="23.25" customHeight="1">
      <c r="E169" s="691"/>
      <c r="F169" s="692"/>
      <c r="H169" s="711"/>
      <c r="J169" s="691"/>
      <c r="K169" s="693"/>
      <c r="L169" s="693"/>
      <c r="M169" s="693"/>
      <c r="N169" s="693"/>
      <c r="P169" s="692"/>
      <c r="R169" s="692"/>
      <c r="T169" s="692"/>
      <c r="U169" s="692"/>
      <c r="V169" s="692"/>
      <c r="W169" s="692"/>
      <c r="AA169" s="691"/>
      <c r="AD169" s="711"/>
    </row>
    <row r="170" spans="5:30" ht="23.25" customHeight="1">
      <c r="E170" s="691"/>
      <c r="F170" s="692"/>
      <c r="H170" s="711"/>
      <c r="J170" s="691"/>
      <c r="K170" s="693"/>
      <c r="L170" s="693"/>
      <c r="M170" s="693"/>
      <c r="N170" s="693"/>
      <c r="P170" s="692"/>
      <c r="R170" s="692"/>
      <c r="T170" s="692"/>
      <c r="U170" s="692"/>
      <c r="V170" s="692"/>
      <c r="W170" s="692"/>
      <c r="AA170" s="691"/>
      <c r="AD170" s="711"/>
    </row>
    <row r="171" spans="5:30" ht="23.25" customHeight="1">
      <c r="E171" s="691"/>
      <c r="F171" s="692"/>
      <c r="H171" s="711"/>
      <c r="J171" s="691"/>
      <c r="K171" s="693"/>
      <c r="L171" s="693"/>
      <c r="M171" s="693"/>
      <c r="N171" s="693"/>
      <c r="P171" s="692"/>
      <c r="R171" s="692"/>
      <c r="T171" s="692"/>
      <c r="U171" s="692"/>
      <c r="V171" s="692"/>
      <c r="W171" s="692"/>
      <c r="AA171" s="691"/>
      <c r="AD171" s="711"/>
    </row>
    <row r="172" spans="5:30" ht="23.25" customHeight="1">
      <c r="E172" s="691"/>
      <c r="F172" s="692"/>
      <c r="H172" s="711"/>
      <c r="J172" s="691"/>
      <c r="K172" s="693"/>
      <c r="L172" s="693"/>
      <c r="M172" s="693"/>
      <c r="N172" s="693"/>
      <c r="P172" s="692"/>
      <c r="R172" s="692"/>
      <c r="T172" s="692"/>
      <c r="U172" s="692"/>
      <c r="V172" s="692"/>
      <c r="W172" s="692"/>
      <c r="AA172" s="691"/>
      <c r="AD172" s="711"/>
    </row>
    <row r="173" spans="5:30" ht="23.25" customHeight="1">
      <c r="E173" s="691"/>
      <c r="F173" s="692"/>
      <c r="H173" s="711"/>
      <c r="J173" s="691"/>
      <c r="K173" s="693"/>
      <c r="L173" s="693"/>
      <c r="M173" s="693"/>
      <c r="N173" s="693"/>
      <c r="P173" s="692"/>
      <c r="R173" s="692"/>
      <c r="T173" s="692"/>
      <c r="U173" s="692"/>
      <c r="V173" s="692"/>
      <c r="W173" s="692"/>
      <c r="AA173" s="691"/>
      <c r="AD173" s="711"/>
    </row>
    <row r="174" spans="5:30" ht="23.25" customHeight="1">
      <c r="E174" s="691"/>
      <c r="F174" s="692"/>
      <c r="H174" s="711"/>
      <c r="J174" s="691"/>
      <c r="K174" s="693"/>
      <c r="L174" s="693"/>
      <c r="M174" s="693"/>
      <c r="N174" s="693"/>
      <c r="P174" s="692"/>
      <c r="R174" s="692"/>
      <c r="T174" s="692"/>
      <c r="U174" s="692"/>
      <c r="V174" s="692"/>
      <c r="W174" s="692"/>
      <c r="AA174" s="691"/>
      <c r="AD174" s="711"/>
    </row>
    <row r="175" spans="5:30" ht="23.25" customHeight="1">
      <c r="E175" s="691"/>
      <c r="F175" s="692"/>
      <c r="H175" s="711"/>
      <c r="J175" s="691"/>
      <c r="K175" s="693"/>
      <c r="L175" s="693"/>
      <c r="M175" s="693"/>
      <c r="N175" s="693"/>
      <c r="P175" s="692"/>
      <c r="R175" s="692"/>
      <c r="T175" s="692"/>
      <c r="U175" s="692"/>
      <c r="V175" s="692"/>
      <c r="W175" s="692"/>
      <c r="AA175" s="691"/>
      <c r="AD175" s="711"/>
    </row>
    <row r="176" spans="5:30" ht="23.25" customHeight="1">
      <c r="E176" s="691"/>
      <c r="F176" s="692"/>
      <c r="H176" s="711"/>
      <c r="J176" s="691"/>
      <c r="K176" s="693"/>
      <c r="L176" s="693"/>
      <c r="M176" s="693"/>
      <c r="N176" s="693"/>
      <c r="P176" s="692"/>
      <c r="R176" s="692"/>
      <c r="T176" s="692"/>
      <c r="U176" s="692"/>
      <c r="V176" s="692"/>
      <c r="W176" s="692"/>
      <c r="AA176" s="691"/>
      <c r="AD176" s="711"/>
    </row>
    <row r="177" spans="5:30" ht="23.25" customHeight="1">
      <c r="E177" s="691"/>
      <c r="F177" s="692"/>
      <c r="H177" s="711"/>
      <c r="J177" s="691"/>
      <c r="K177" s="693"/>
      <c r="L177" s="693"/>
      <c r="M177" s="693"/>
      <c r="N177" s="693"/>
      <c r="P177" s="692"/>
      <c r="R177" s="692"/>
      <c r="T177" s="692"/>
      <c r="U177" s="692"/>
      <c r="V177" s="692"/>
      <c r="W177" s="692"/>
      <c r="AA177" s="691"/>
      <c r="AD177" s="711"/>
    </row>
    <row r="178" spans="5:30" ht="23.25" customHeight="1">
      <c r="E178" s="691"/>
      <c r="F178" s="692"/>
      <c r="H178" s="711"/>
      <c r="J178" s="691"/>
      <c r="K178" s="693"/>
      <c r="L178" s="693"/>
      <c r="M178" s="693"/>
      <c r="N178" s="693"/>
      <c r="P178" s="692"/>
      <c r="R178" s="692"/>
      <c r="T178" s="692"/>
      <c r="U178" s="692"/>
      <c r="V178" s="692"/>
      <c r="W178" s="692"/>
      <c r="AA178" s="691"/>
      <c r="AD178" s="711"/>
    </row>
    <row r="179" spans="5:30" ht="23.25" customHeight="1">
      <c r="E179" s="691"/>
      <c r="F179" s="692"/>
      <c r="H179" s="711"/>
      <c r="J179" s="691"/>
      <c r="K179" s="693"/>
      <c r="L179" s="693"/>
      <c r="M179" s="693"/>
      <c r="N179" s="693"/>
      <c r="P179" s="692"/>
      <c r="R179" s="692"/>
      <c r="T179" s="692"/>
      <c r="U179" s="692"/>
      <c r="V179" s="692"/>
      <c r="W179" s="692"/>
      <c r="AA179" s="691"/>
      <c r="AD179" s="711"/>
    </row>
    <row r="180" spans="5:30" ht="23.25" customHeight="1">
      <c r="E180" s="691"/>
      <c r="F180" s="692"/>
      <c r="H180" s="711"/>
      <c r="J180" s="691"/>
      <c r="K180" s="693"/>
      <c r="L180" s="693"/>
      <c r="M180" s="693"/>
      <c r="N180" s="693"/>
      <c r="P180" s="692"/>
      <c r="R180" s="692"/>
      <c r="T180" s="692"/>
      <c r="U180" s="692"/>
      <c r="V180" s="692"/>
      <c r="W180" s="692"/>
      <c r="AA180" s="691"/>
      <c r="AD180" s="711"/>
    </row>
    <row r="181" spans="5:30" ht="23.25" customHeight="1">
      <c r="E181" s="691"/>
      <c r="F181" s="692"/>
      <c r="H181" s="711"/>
      <c r="J181" s="691"/>
      <c r="K181" s="693"/>
      <c r="L181" s="693"/>
      <c r="M181" s="693"/>
      <c r="N181" s="693"/>
      <c r="P181" s="692"/>
      <c r="R181" s="692"/>
      <c r="T181" s="692"/>
      <c r="U181" s="692"/>
      <c r="V181" s="692"/>
      <c r="W181" s="692"/>
      <c r="AA181" s="691"/>
      <c r="AD181" s="711"/>
    </row>
    <row r="182" spans="5:30" ht="23.25" customHeight="1">
      <c r="E182" s="691"/>
      <c r="F182" s="692"/>
      <c r="H182" s="711"/>
      <c r="J182" s="691"/>
      <c r="K182" s="693"/>
      <c r="L182" s="693"/>
      <c r="M182" s="693"/>
      <c r="N182" s="693"/>
      <c r="P182" s="692"/>
      <c r="R182" s="692"/>
      <c r="T182" s="692"/>
      <c r="U182" s="692"/>
      <c r="V182" s="692"/>
      <c r="W182" s="692"/>
      <c r="AA182" s="691"/>
      <c r="AD182" s="711"/>
    </row>
    <row r="183" spans="5:30" ht="23.25" customHeight="1">
      <c r="E183" s="691"/>
      <c r="F183" s="692"/>
      <c r="H183" s="711"/>
      <c r="J183" s="691"/>
      <c r="K183" s="693"/>
      <c r="L183" s="693"/>
      <c r="M183" s="693"/>
      <c r="N183" s="693"/>
      <c r="P183" s="692"/>
      <c r="R183" s="692"/>
      <c r="T183" s="692"/>
      <c r="U183" s="692"/>
      <c r="V183" s="692"/>
      <c r="W183" s="692"/>
      <c r="AA183" s="691"/>
      <c r="AD183" s="711"/>
    </row>
    <row r="184" spans="5:30" ht="23.25" customHeight="1">
      <c r="E184" s="691"/>
      <c r="F184" s="692"/>
      <c r="H184" s="711"/>
      <c r="J184" s="691"/>
      <c r="K184" s="693"/>
      <c r="L184" s="693"/>
      <c r="M184" s="693"/>
      <c r="N184" s="693"/>
      <c r="P184" s="692"/>
      <c r="R184" s="692"/>
      <c r="T184" s="692"/>
      <c r="U184" s="692"/>
      <c r="V184" s="692"/>
      <c r="W184" s="692"/>
      <c r="AA184" s="691"/>
      <c r="AD184" s="711"/>
    </row>
    <row r="185" spans="5:30" ht="23.25" customHeight="1">
      <c r="E185" s="691"/>
      <c r="F185" s="692"/>
      <c r="H185" s="711"/>
      <c r="J185" s="691"/>
      <c r="K185" s="693"/>
      <c r="L185" s="693"/>
      <c r="M185" s="693"/>
      <c r="N185" s="693"/>
      <c r="P185" s="692"/>
      <c r="R185" s="692"/>
      <c r="T185" s="692"/>
      <c r="U185" s="692"/>
      <c r="V185" s="692"/>
      <c r="W185" s="692"/>
      <c r="AA185" s="691"/>
      <c r="AD185" s="711"/>
    </row>
    <row r="186" spans="5:30" ht="23.25" customHeight="1">
      <c r="E186" s="691"/>
      <c r="F186" s="692"/>
      <c r="H186" s="711"/>
      <c r="J186" s="691"/>
      <c r="K186" s="693"/>
      <c r="L186" s="693"/>
      <c r="M186" s="693"/>
      <c r="N186" s="693"/>
      <c r="P186" s="692"/>
      <c r="R186" s="692"/>
      <c r="T186" s="692"/>
      <c r="U186" s="692"/>
      <c r="V186" s="692"/>
      <c r="W186" s="692"/>
      <c r="AA186" s="691"/>
      <c r="AD186" s="711"/>
    </row>
    <row r="187" spans="5:30" ht="23.25" customHeight="1">
      <c r="E187" s="691"/>
      <c r="F187" s="692"/>
      <c r="H187" s="711"/>
      <c r="J187" s="691"/>
      <c r="K187" s="693"/>
      <c r="L187" s="693"/>
      <c r="M187" s="693"/>
      <c r="N187" s="693"/>
      <c r="P187" s="692"/>
      <c r="R187" s="692"/>
      <c r="T187" s="692"/>
      <c r="U187" s="692"/>
      <c r="V187" s="692"/>
      <c r="W187" s="692"/>
      <c r="AA187" s="691"/>
      <c r="AD187" s="711"/>
    </row>
    <row r="188" spans="5:30" ht="23.25" customHeight="1">
      <c r="E188" s="691"/>
      <c r="F188" s="692"/>
      <c r="H188" s="711"/>
      <c r="J188" s="691"/>
      <c r="K188" s="693"/>
      <c r="L188" s="693"/>
      <c r="M188" s="693"/>
      <c r="N188" s="693"/>
      <c r="P188" s="692"/>
      <c r="R188" s="692"/>
      <c r="T188" s="692"/>
      <c r="U188" s="692"/>
      <c r="V188" s="692"/>
      <c r="W188" s="692"/>
      <c r="AA188" s="691"/>
      <c r="AD188" s="711"/>
    </row>
    <row r="189" spans="5:30" ht="23.25" customHeight="1">
      <c r="E189" s="691"/>
      <c r="F189" s="692"/>
      <c r="H189" s="711"/>
      <c r="J189" s="691"/>
      <c r="K189" s="693"/>
      <c r="L189" s="693"/>
      <c r="M189" s="693"/>
      <c r="N189" s="693"/>
      <c r="P189" s="692"/>
      <c r="R189" s="692"/>
      <c r="T189" s="692"/>
      <c r="U189" s="692"/>
      <c r="V189" s="692"/>
      <c r="W189" s="692"/>
      <c r="AA189" s="691"/>
      <c r="AD189" s="711"/>
    </row>
    <row r="190" spans="5:30" ht="23.25" customHeight="1">
      <c r="E190" s="691"/>
      <c r="F190" s="692"/>
      <c r="H190" s="711"/>
      <c r="J190" s="691"/>
      <c r="K190" s="693"/>
      <c r="L190" s="693"/>
      <c r="M190" s="693"/>
      <c r="N190" s="693"/>
      <c r="P190" s="692"/>
      <c r="R190" s="692"/>
      <c r="T190" s="692"/>
      <c r="U190" s="692"/>
      <c r="V190" s="692"/>
      <c r="W190" s="692"/>
      <c r="AA190" s="691"/>
      <c r="AD190" s="711"/>
    </row>
    <row r="191" spans="5:30" ht="23.25" customHeight="1">
      <c r="E191" s="691"/>
      <c r="F191" s="692"/>
      <c r="H191" s="711"/>
      <c r="J191" s="691"/>
      <c r="K191" s="693"/>
      <c r="L191" s="693"/>
      <c r="M191" s="693"/>
      <c r="N191" s="693"/>
      <c r="P191" s="692"/>
      <c r="R191" s="692"/>
      <c r="T191" s="692"/>
      <c r="U191" s="692"/>
      <c r="V191" s="692"/>
      <c r="W191" s="692"/>
      <c r="AA191" s="691"/>
      <c r="AD191" s="711"/>
    </row>
    <row r="192" spans="5:30" ht="23.25" customHeight="1">
      <c r="E192" s="691"/>
      <c r="F192" s="692"/>
      <c r="H192" s="711"/>
      <c r="J192" s="691"/>
      <c r="K192" s="693"/>
      <c r="L192" s="693"/>
      <c r="M192" s="693"/>
      <c r="N192" s="693"/>
      <c r="P192" s="692"/>
      <c r="R192" s="692"/>
      <c r="T192" s="692"/>
      <c r="U192" s="692"/>
      <c r="V192" s="692"/>
      <c r="W192" s="692"/>
      <c r="AA192" s="691"/>
      <c r="AD192" s="711"/>
    </row>
    <row r="193" spans="5:30" ht="23.25" customHeight="1">
      <c r="E193" s="691"/>
      <c r="F193" s="692"/>
      <c r="H193" s="711"/>
      <c r="J193" s="691"/>
      <c r="K193" s="693"/>
      <c r="L193" s="693"/>
      <c r="M193" s="693"/>
      <c r="N193" s="693"/>
      <c r="P193" s="692"/>
      <c r="R193" s="692"/>
      <c r="T193" s="692"/>
      <c r="U193" s="692"/>
      <c r="V193" s="692"/>
      <c r="W193" s="692"/>
      <c r="AA193" s="691"/>
      <c r="AD193" s="711"/>
    </row>
    <row r="194" spans="5:30" ht="23.25" customHeight="1">
      <c r="E194" s="691"/>
      <c r="F194" s="692"/>
      <c r="H194" s="711"/>
      <c r="J194" s="691"/>
      <c r="K194" s="693"/>
      <c r="L194" s="693"/>
      <c r="M194" s="693"/>
      <c r="N194" s="693"/>
      <c r="P194" s="692"/>
      <c r="R194" s="692"/>
      <c r="T194" s="692"/>
      <c r="U194" s="692"/>
      <c r="V194" s="692"/>
      <c r="W194" s="692"/>
      <c r="AA194" s="691"/>
      <c r="AD194" s="711"/>
    </row>
    <row r="195" spans="5:30" ht="23.25" customHeight="1">
      <c r="E195" s="691"/>
      <c r="F195" s="692"/>
      <c r="H195" s="711"/>
      <c r="J195" s="691"/>
      <c r="K195" s="693"/>
      <c r="L195" s="693"/>
      <c r="M195" s="693"/>
      <c r="N195" s="693"/>
      <c r="P195" s="692"/>
      <c r="R195" s="692"/>
      <c r="T195" s="692"/>
      <c r="U195" s="692"/>
      <c r="V195" s="692"/>
      <c r="W195" s="692"/>
      <c r="AA195" s="691"/>
      <c r="AD195" s="711"/>
    </row>
    <row r="196" spans="5:30" ht="23.25" customHeight="1">
      <c r="E196" s="691"/>
      <c r="F196" s="692"/>
      <c r="H196" s="711"/>
      <c r="J196" s="691"/>
      <c r="K196" s="693"/>
      <c r="L196" s="693"/>
      <c r="M196" s="693"/>
      <c r="N196" s="693"/>
      <c r="P196" s="692"/>
      <c r="R196" s="692"/>
      <c r="T196" s="692"/>
      <c r="U196" s="692"/>
      <c r="V196" s="692"/>
      <c r="W196" s="692"/>
      <c r="AA196" s="691"/>
      <c r="AD196" s="711"/>
    </row>
    <row r="197" spans="5:30" ht="23.25" customHeight="1">
      <c r="E197" s="691"/>
      <c r="F197" s="692"/>
      <c r="H197" s="711"/>
      <c r="J197" s="691"/>
      <c r="K197" s="693"/>
      <c r="L197" s="693"/>
      <c r="M197" s="693"/>
      <c r="N197" s="693"/>
      <c r="P197" s="692"/>
      <c r="R197" s="692"/>
      <c r="T197" s="692"/>
      <c r="U197" s="692"/>
      <c r="V197" s="692"/>
      <c r="W197" s="692"/>
      <c r="AA197" s="691"/>
      <c r="AD197" s="711"/>
    </row>
    <row r="198" spans="5:30" ht="23.25" customHeight="1">
      <c r="E198" s="691"/>
      <c r="F198" s="692"/>
      <c r="H198" s="711"/>
      <c r="J198" s="691"/>
      <c r="K198" s="693"/>
      <c r="L198" s="693"/>
      <c r="M198" s="693"/>
      <c r="N198" s="693"/>
      <c r="P198" s="692"/>
      <c r="R198" s="692"/>
      <c r="T198" s="692"/>
      <c r="U198" s="692"/>
      <c r="V198" s="692"/>
      <c r="W198" s="692"/>
      <c r="AA198" s="691"/>
      <c r="AD198" s="711"/>
    </row>
    <row r="199" spans="5:30" ht="23.25" customHeight="1">
      <c r="E199" s="691"/>
      <c r="F199" s="692"/>
      <c r="H199" s="711"/>
      <c r="J199" s="691"/>
      <c r="K199" s="693"/>
      <c r="L199" s="693"/>
      <c r="M199" s="693"/>
      <c r="N199" s="693"/>
      <c r="P199" s="692"/>
      <c r="R199" s="692"/>
      <c r="T199" s="692"/>
      <c r="U199" s="692"/>
      <c r="V199" s="692"/>
      <c r="W199" s="692"/>
      <c r="AA199" s="691"/>
      <c r="AD199" s="711"/>
    </row>
    <row r="200" spans="5:30" ht="23.25" customHeight="1">
      <c r="E200" s="691"/>
      <c r="F200" s="692"/>
      <c r="H200" s="711"/>
      <c r="J200" s="691"/>
      <c r="K200" s="693"/>
      <c r="L200" s="693"/>
      <c r="M200" s="693"/>
      <c r="N200" s="693"/>
      <c r="P200" s="692"/>
      <c r="R200" s="692"/>
      <c r="T200" s="692"/>
      <c r="U200" s="692"/>
      <c r="V200" s="692"/>
      <c r="W200" s="692"/>
      <c r="AA200" s="691"/>
      <c r="AD200" s="711"/>
    </row>
    <row r="201" spans="5:30" ht="23.25" customHeight="1">
      <c r="E201" s="691"/>
      <c r="F201" s="692"/>
      <c r="H201" s="711"/>
      <c r="J201" s="691"/>
      <c r="K201" s="693"/>
      <c r="L201" s="693"/>
      <c r="M201" s="693"/>
      <c r="N201" s="693"/>
      <c r="P201" s="692"/>
      <c r="R201" s="692"/>
      <c r="T201" s="692"/>
      <c r="U201" s="692"/>
      <c r="V201" s="692"/>
      <c r="W201" s="692"/>
      <c r="AA201" s="691"/>
      <c r="AD201" s="711"/>
    </row>
    <row r="202" spans="5:30" ht="23.25" customHeight="1">
      <c r="E202" s="691"/>
      <c r="F202" s="692"/>
      <c r="H202" s="711"/>
      <c r="J202" s="691"/>
      <c r="K202" s="693"/>
      <c r="L202" s="693"/>
      <c r="M202" s="693"/>
      <c r="N202" s="693"/>
      <c r="P202" s="692"/>
      <c r="R202" s="692"/>
      <c r="T202" s="692"/>
      <c r="U202" s="692"/>
      <c r="V202" s="692"/>
      <c r="W202" s="692"/>
      <c r="AA202" s="691"/>
      <c r="AD202" s="711"/>
    </row>
    <row r="203" spans="5:30" ht="23.25" customHeight="1">
      <c r="E203" s="691"/>
      <c r="F203" s="692"/>
      <c r="H203" s="711"/>
      <c r="J203" s="691"/>
      <c r="K203" s="693"/>
      <c r="L203" s="693"/>
      <c r="M203" s="693"/>
      <c r="N203" s="693"/>
      <c r="P203" s="692"/>
      <c r="R203" s="692"/>
      <c r="T203" s="692"/>
      <c r="U203" s="692"/>
      <c r="V203" s="692"/>
      <c r="W203" s="692"/>
      <c r="AA203" s="691"/>
      <c r="AD203" s="711"/>
    </row>
    <row r="204" spans="5:30" ht="23.25" customHeight="1">
      <c r="E204" s="691"/>
      <c r="F204" s="692"/>
      <c r="H204" s="711"/>
      <c r="J204" s="691"/>
      <c r="K204" s="693"/>
      <c r="L204" s="693"/>
      <c r="M204" s="693"/>
      <c r="N204" s="693"/>
      <c r="P204" s="692"/>
      <c r="R204" s="692"/>
      <c r="T204" s="692"/>
      <c r="U204" s="692"/>
      <c r="V204" s="692"/>
      <c r="W204" s="692"/>
      <c r="AA204" s="691"/>
      <c r="AD204" s="711"/>
    </row>
    <row r="205" spans="5:30" ht="23.25" customHeight="1">
      <c r="E205" s="691"/>
      <c r="F205" s="692"/>
      <c r="H205" s="711"/>
      <c r="J205" s="691"/>
      <c r="K205" s="693"/>
      <c r="L205" s="693"/>
      <c r="M205" s="693"/>
      <c r="N205" s="693"/>
      <c r="P205" s="692"/>
      <c r="R205" s="692"/>
      <c r="T205" s="692"/>
      <c r="U205" s="692"/>
      <c r="V205" s="692"/>
      <c r="W205" s="692"/>
      <c r="AA205" s="691"/>
      <c r="AD205" s="711"/>
    </row>
    <row r="206" spans="5:30" ht="23.25" customHeight="1">
      <c r="E206" s="691"/>
      <c r="F206" s="692"/>
      <c r="H206" s="711"/>
      <c r="J206" s="691"/>
      <c r="K206" s="693"/>
      <c r="L206" s="693"/>
      <c r="M206" s="693"/>
      <c r="N206" s="693"/>
      <c r="P206" s="692"/>
      <c r="R206" s="692"/>
      <c r="T206" s="692"/>
      <c r="U206" s="692"/>
      <c r="V206" s="692"/>
      <c r="W206" s="692"/>
      <c r="AA206" s="691"/>
      <c r="AD206" s="711"/>
    </row>
    <row r="207" spans="5:30" ht="23.25" customHeight="1">
      <c r="E207" s="691"/>
      <c r="F207" s="692"/>
      <c r="H207" s="711"/>
      <c r="J207" s="691"/>
      <c r="K207" s="693"/>
      <c r="L207" s="693"/>
      <c r="M207" s="693"/>
      <c r="N207" s="693"/>
      <c r="P207" s="692"/>
      <c r="R207" s="692"/>
      <c r="T207" s="692"/>
      <c r="U207" s="692"/>
      <c r="V207" s="692"/>
      <c r="W207" s="692"/>
      <c r="AA207" s="691"/>
      <c r="AD207" s="711"/>
    </row>
    <row r="208" spans="5:30" ht="23.25" customHeight="1">
      <c r="E208" s="691"/>
      <c r="F208" s="692"/>
      <c r="H208" s="711"/>
      <c r="J208" s="691"/>
      <c r="K208" s="693"/>
      <c r="L208" s="693"/>
      <c r="M208" s="693"/>
      <c r="N208" s="693"/>
      <c r="P208" s="692"/>
      <c r="R208" s="692"/>
      <c r="T208" s="692"/>
      <c r="U208" s="692"/>
      <c r="V208" s="692"/>
      <c r="W208" s="692"/>
      <c r="AA208" s="691"/>
      <c r="AD208" s="711"/>
    </row>
    <row r="209" spans="5:30" ht="23.25" customHeight="1">
      <c r="E209" s="691"/>
      <c r="F209" s="692"/>
      <c r="H209" s="711"/>
      <c r="J209" s="691"/>
      <c r="K209" s="693"/>
      <c r="L209" s="693"/>
      <c r="M209" s="693"/>
      <c r="N209" s="693"/>
      <c r="P209" s="692"/>
      <c r="R209" s="692"/>
      <c r="T209" s="692"/>
      <c r="U209" s="692"/>
      <c r="V209" s="692"/>
      <c r="W209" s="692"/>
      <c r="AA209" s="691"/>
      <c r="AD209" s="711"/>
    </row>
    <row r="210" spans="5:30" ht="23.25" customHeight="1">
      <c r="E210" s="691"/>
      <c r="F210" s="692"/>
      <c r="H210" s="711"/>
      <c r="J210" s="691"/>
      <c r="K210" s="693"/>
      <c r="L210" s="693"/>
      <c r="M210" s="693"/>
      <c r="N210" s="693"/>
      <c r="P210" s="692"/>
      <c r="R210" s="692"/>
      <c r="T210" s="692"/>
      <c r="U210" s="692"/>
      <c r="V210" s="692"/>
      <c r="W210" s="692"/>
      <c r="AA210" s="691"/>
      <c r="AD210" s="711"/>
    </row>
    <row r="211" spans="5:30" ht="23.25" customHeight="1">
      <c r="E211" s="691"/>
      <c r="F211" s="692"/>
      <c r="H211" s="711"/>
      <c r="J211" s="691"/>
      <c r="K211" s="693"/>
      <c r="L211" s="693"/>
      <c r="M211" s="693"/>
      <c r="N211" s="693"/>
      <c r="P211" s="692"/>
      <c r="R211" s="692"/>
      <c r="T211" s="692"/>
      <c r="U211" s="692"/>
      <c r="V211" s="692"/>
      <c r="W211" s="692"/>
      <c r="AA211" s="691"/>
      <c r="AD211" s="711"/>
    </row>
    <row r="212" spans="5:30" ht="23.25" customHeight="1">
      <c r="E212" s="691"/>
      <c r="F212" s="692"/>
      <c r="H212" s="711"/>
      <c r="J212" s="691"/>
      <c r="K212" s="693"/>
      <c r="L212" s="693"/>
      <c r="M212" s="693"/>
      <c r="N212" s="693"/>
      <c r="P212" s="692"/>
      <c r="R212" s="692"/>
      <c r="T212" s="692"/>
      <c r="U212" s="692"/>
      <c r="V212" s="692"/>
      <c r="W212" s="692"/>
      <c r="AA212" s="691"/>
      <c r="AD212" s="711"/>
    </row>
    <row r="213" spans="5:30" ht="23.25" customHeight="1">
      <c r="E213" s="691"/>
      <c r="F213" s="692"/>
      <c r="H213" s="711"/>
      <c r="J213" s="691"/>
      <c r="K213" s="693"/>
      <c r="L213" s="693"/>
      <c r="M213" s="693"/>
      <c r="N213" s="693"/>
      <c r="P213" s="692"/>
      <c r="R213" s="692"/>
      <c r="T213" s="692"/>
      <c r="U213" s="692"/>
      <c r="V213" s="692"/>
      <c r="W213" s="692"/>
      <c r="AA213" s="691"/>
      <c r="AD213" s="711"/>
    </row>
    <row r="214" spans="5:30" ht="23.25" customHeight="1">
      <c r="E214" s="691"/>
      <c r="F214" s="692"/>
      <c r="H214" s="711"/>
      <c r="J214" s="691"/>
      <c r="K214" s="693"/>
      <c r="L214" s="693"/>
      <c r="M214" s="693"/>
      <c r="N214" s="693"/>
      <c r="P214" s="692"/>
      <c r="R214" s="692"/>
      <c r="T214" s="692"/>
      <c r="U214" s="692"/>
      <c r="V214" s="692"/>
      <c r="W214" s="692"/>
      <c r="AA214" s="691"/>
      <c r="AD214" s="711"/>
    </row>
    <row r="215" spans="5:30" ht="23.25" customHeight="1">
      <c r="E215" s="691"/>
      <c r="F215" s="692"/>
      <c r="H215" s="711"/>
      <c r="J215" s="691"/>
      <c r="K215" s="693"/>
      <c r="L215" s="693"/>
      <c r="M215" s="693"/>
      <c r="N215" s="693"/>
      <c r="P215" s="692"/>
      <c r="R215" s="692"/>
      <c r="T215" s="692"/>
      <c r="U215" s="692"/>
      <c r="V215" s="692"/>
      <c r="W215" s="692"/>
      <c r="AA215" s="691"/>
      <c r="AD215" s="711"/>
    </row>
    <row r="216" spans="5:30" ht="23.25" customHeight="1">
      <c r="E216" s="691"/>
      <c r="F216" s="692"/>
      <c r="H216" s="711"/>
      <c r="J216" s="691"/>
      <c r="K216" s="693"/>
      <c r="L216" s="693"/>
      <c r="M216" s="693"/>
      <c r="N216" s="693"/>
      <c r="P216" s="692"/>
      <c r="R216" s="692"/>
      <c r="T216" s="692"/>
      <c r="U216" s="692"/>
      <c r="V216" s="692"/>
      <c r="W216" s="692"/>
      <c r="AA216" s="691"/>
      <c r="AD216" s="711"/>
    </row>
    <row r="217" spans="5:30" ht="23.25" customHeight="1">
      <c r="E217" s="691"/>
      <c r="F217" s="692"/>
      <c r="H217" s="711"/>
      <c r="J217" s="691"/>
      <c r="K217" s="693"/>
      <c r="L217" s="693"/>
      <c r="M217" s="693"/>
      <c r="N217" s="693"/>
      <c r="P217" s="692"/>
      <c r="R217" s="692"/>
      <c r="T217" s="692"/>
      <c r="U217" s="692"/>
      <c r="V217" s="692"/>
      <c r="W217" s="692"/>
      <c r="AA217" s="691"/>
      <c r="AD217" s="711"/>
    </row>
    <row r="218" spans="5:30" ht="23.25" customHeight="1">
      <c r="E218" s="691"/>
      <c r="F218" s="692"/>
      <c r="H218" s="711"/>
      <c r="J218" s="691"/>
      <c r="K218" s="693"/>
      <c r="L218" s="693"/>
      <c r="M218" s="693"/>
      <c r="N218" s="693"/>
      <c r="P218" s="692"/>
      <c r="R218" s="692"/>
      <c r="T218" s="692"/>
      <c r="U218" s="692"/>
      <c r="V218" s="692"/>
      <c r="W218" s="692"/>
      <c r="AA218" s="691"/>
      <c r="AD218" s="711"/>
    </row>
    <row r="219" spans="5:30" ht="23.25" customHeight="1">
      <c r="E219" s="691"/>
      <c r="F219" s="692"/>
      <c r="H219" s="711"/>
      <c r="J219" s="691"/>
      <c r="K219" s="693"/>
      <c r="L219" s="693"/>
      <c r="M219" s="693"/>
      <c r="N219" s="693"/>
      <c r="P219" s="692"/>
      <c r="R219" s="692"/>
      <c r="T219" s="692"/>
      <c r="U219" s="692"/>
      <c r="V219" s="692"/>
      <c r="W219" s="692"/>
      <c r="AA219" s="691"/>
      <c r="AD219" s="711"/>
    </row>
    <row r="220" spans="5:30" ht="23.25" customHeight="1">
      <c r="E220" s="691"/>
      <c r="F220" s="692"/>
      <c r="H220" s="711"/>
      <c r="J220" s="691"/>
      <c r="K220" s="693"/>
      <c r="L220" s="693"/>
      <c r="M220" s="693"/>
      <c r="N220" s="693"/>
      <c r="P220" s="692"/>
      <c r="R220" s="692"/>
      <c r="T220" s="692"/>
      <c r="U220" s="692"/>
      <c r="V220" s="692"/>
      <c r="W220" s="692"/>
      <c r="AA220" s="691"/>
      <c r="AD220" s="711"/>
    </row>
    <row r="221" spans="5:30" ht="23.25" customHeight="1">
      <c r="E221" s="691"/>
      <c r="F221" s="692"/>
      <c r="H221" s="711"/>
      <c r="J221" s="691"/>
      <c r="K221" s="693"/>
      <c r="L221" s="693"/>
      <c r="M221" s="693"/>
      <c r="N221" s="693"/>
      <c r="P221" s="692"/>
      <c r="R221" s="692"/>
      <c r="T221" s="692"/>
      <c r="U221" s="692"/>
      <c r="V221" s="692"/>
      <c r="W221" s="692"/>
      <c r="AA221" s="691"/>
      <c r="AD221" s="711"/>
    </row>
    <row r="222" spans="5:30" ht="23.25" customHeight="1">
      <c r="E222" s="691"/>
      <c r="F222" s="692"/>
      <c r="H222" s="711"/>
      <c r="J222" s="691"/>
      <c r="K222" s="693"/>
      <c r="L222" s="693"/>
      <c r="M222" s="693"/>
      <c r="N222" s="693"/>
      <c r="P222" s="692"/>
      <c r="R222" s="692"/>
      <c r="T222" s="692"/>
      <c r="U222" s="692"/>
      <c r="V222" s="692"/>
      <c r="W222" s="692"/>
      <c r="AA222" s="691"/>
      <c r="AD222" s="711"/>
    </row>
    <row r="223" spans="5:30" ht="23.25" customHeight="1">
      <c r="E223" s="691"/>
      <c r="F223" s="692"/>
      <c r="H223" s="711"/>
      <c r="J223" s="691"/>
      <c r="K223" s="693"/>
      <c r="L223" s="693"/>
      <c r="M223" s="693"/>
      <c r="N223" s="693"/>
      <c r="P223" s="692"/>
      <c r="R223" s="692"/>
      <c r="T223" s="692"/>
      <c r="U223" s="692"/>
      <c r="V223" s="692"/>
      <c r="W223" s="692"/>
      <c r="AA223" s="691"/>
      <c r="AD223" s="711"/>
    </row>
    <row r="224" spans="5:30" ht="23.25" customHeight="1">
      <c r="E224" s="691"/>
      <c r="F224" s="692"/>
      <c r="H224" s="711"/>
      <c r="J224" s="691"/>
      <c r="K224" s="693"/>
      <c r="L224" s="693"/>
      <c r="M224" s="693"/>
      <c r="N224" s="693"/>
      <c r="P224" s="692"/>
      <c r="R224" s="692"/>
      <c r="T224" s="692"/>
      <c r="U224" s="692"/>
      <c r="V224" s="692"/>
      <c r="W224" s="692"/>
      <c r="AA224" s="691"/>
      <c r="AD224" s="711"/>
    </row>
    <row r="225" spans="5:30" ht="23.25" customHeight="1">
      <c r="E225" s="691"/>
      <c r="F225" s="692"/>
      <c r="H225" s="711"/>
      <c r="J225" s="691"/>
      <c r="K225" s="693"/>
      <c r="L225" s="693"/>
      <c r="M225" s="693"/>
      <c r="N225" s="693"/>
      <c r="P225" s="692"/>
      <c r="R225" s="692"/>
      <c r="T225" s="692"/>
      <c r="U225" s="692"/>
      <c r="V225" s="692"/>
      <c r="W225" s="692"/>
      <c r="AA225" s="691"/>
      <c r="AD225" s="711"/>
    </row>
    <row r="226" spans="5:30" ht="23.25" customHeight="1">
      <c r="E226" s="691"/>
      <c r="F226" s="692"/>
      <c r="H226" s="711"/>
      <c r="J226" s="691"/>
      <c r="K226" s="693"/>
      <c r="L226" s="693"/>
      <c r="M226" s="693"/>
      <c r="N226" s="693"/>
      <c r="P226" s="692"/>
      <c r="R226" s="692"/>
      <c r="T226" s="692"/>
      <c r="U226" s="692"/>
      <c r="V226" s="692"/>
      <c r="W226" s="692"/>
      <c r="AA226" s="691"/>
      <c r="AD226" s="711"/>
    </row>
    <row r="227" spans="5:30" ht="23.25" customHeight="1">
      <c r="E227" s="691"/>
      <c r="F227" s="692"/>
      <c r="H227" s="711"/>
      <c r="J227" s="691"/>
      <c r="K227" s="693"/>
      <c r="L227" s="693"/>
      <c r="M227" s="693"/>
      <c r="N227" s="693"/>
      <c r="P227" s="692"/>
      <c r="R227" s="692"/>
      <c r="T227" s="692"/>
      <c r="U227" s="692"/>
      <c r="V227" s="692"/>
      <c r="W227" s="692"/>
      <c r="AA227" s="691"/>
      <c r="AD227" s="711"/>
    </row>
    <row r="228" spans="5:30" ht="23.25" customHeight="1">
      <c r="E228" s="691"/>
      <c r="F228" s="692"/>
      <c r="H228" s="711"/>
      <c r="J228" s="691"/>
      <c r="K228" s="693"/>
      <c r="L228" s="693"/>
      <c r="M228" s="693"/>
      <c r="N228" s="693"/>
      <c r="P228" s="692"/>
      <c r="R228" s="692"/>
      <c r="T228" s="692"/>
      <c r="U228" s="692"/>
      <c r="V228" s="692"/>
      <c r="W228" s="692"/>
      <c r="AA228" s="691"/>
      <c r="AD228" s="711"/>
    </row>
    <row r="229" spans="5:30" ht="23.25" customHeight="1">
      <c r="E229" s="691"/>
      <c r="F229" s="692"/>
      <c r="H229" s="711"/>
      <c r="J229" s="691"/>
      <c r="K229" s="693"/>
      <c r="L229" s="693"/>
      <c r="M229" s="693"/>
      <c r="N229" s="693"/>
      <c r="P229" s="692"/>
      <c r="R229" s="692"/>
      <c r="T229" s="692"/>
      <c r="U229" s="692"/>
      <c r="V229" s="692"/>
      <c r="W229" s="692"/>
      <c r="AA229" s="691"/>
      <c r="AD229" s="711"/>
    </row>
    <row r="230" spans="5:30" ht="23.25" customHeight="1">
      <c r="E230" s="691"/>
      <c r="F230" s="692"/>
      <c r="H230" s="711"/>
      <c r="J230" s="691"/>
      <c r="K230" s="693"/>
      <c r="L230" s="693"/>
      <c r="M230" s="693"/>
      <c r="N230" s="693"/>
      <c r="P230" s="692"/>
      <c r="R230" s="692"/>
      <c r="T230" s="692"/>
      <c r="U230" s="692"/>
      <c r="V230" s="692"/>
      <c r="W230" s="692"/>
      <c r="AA230" s="691"/>
      <c r="AD230" s="711"/>
    </row>
    <row r="231" spans="5:30" ht="23.25" customHeight="1">
      <c r="E231" s="691"/>
      <c r="F231" s="692"/>
      <c r="H231" s="711"/>
      <c r="J231" s="691"/>
      <c r="K231" s="693"/>
      <c r="L231" s="693"/>
      <c r="M231" s="693"/>
      <c r="N231" s="693"/>
      <c r="P231" s="692"/>
      <c r="R231" s="692"/>
      <c r="T231" s="692"/>
      <c r="U231" s="692"/>
      <c r="V231" s="692"/>
      <c r="W231" s="692"/>
      <c r="AA231" s="691"/>
      <c r="AD231" s="711"/>
    </row>
    <row r="232" spans="5:30" ht="23.25" customHeight="1">
      <c r="E232" s="691"/>
      <c r="F232" s="692"/>
      <c r="H232" s="711"/>
      <c r="J232" s="691"/>
      <c r="K232" s="693"/>
      <c r="L232" s="693"/>
      <c r="M232" s="693"/>
      <c r="N232" s="693"/>
      <c r="P232" s="692"/>
      <c r="R232" s="692"/>
      <c r="T232" s="692"/>
      <c r="U232" s="692"/>
      <c r="V232" s="692"/>
      <c r="W232" s="692"/>
      <c r="AA232" s="691"/>
      <c r="AD232" s="711"/>
    </row>
    <row r="233" spans="5:30" ht="23.25" customHeight="1">
      <c r="E233" s="691"/>
      <c r="F233" s="692"/>
      <c r="H233" s="711"/>
      <c r="J233" s="691"/>
      <c r="K233" s="693"/>
      <c r="L233" s="693"/>
      <c r="M233" s="693"/>
      <c r="N233" s="693"/>
      <c r="P233" s="692"/>
      <c r="R233" s="692"/>
      <c r="T233" s="692"/>
      <c r="U233" s="692"/>
      <c r="V233" s="692"/>
      <c r="W233" s="692"/>
      <c r="AA233" s="691"/>
      <c r="AD233" s="711"/>
    </row>
    <row r="234" spans="5:30" ht="23.25" customHeight="1">
      <c r="E234" s="691"/>
      <c r="F234" s="692"/>
      <c r="H234" s="711"/>
      <c r="J234" s="691"/>
      <c r="K234" s="693"/>
      <c r="L234" s="693"/>
      <c r="M234" s="693"/>
      <c r="N234" s="693"/>
      <c r="P234" s="692"/>
      <c r="R234" s="692"/>
      <c r="T234" s="692"/>
      <c r="U234" s="692"/>
      <c r="V234" s="692"/>
      <c r="W234" s="692"/>
      <c r="AA234" s="691"/>
      <c r="AD234" s="711"/>
    </row>
    <row r="235" spans="5:30" ht="23.25" customHeight="1">
      <c r="E235" s="691"/>
      <c r="F235" s="692"/>
      <c r="H235" s="711"/>
      <c r="J235" s="691"/>
      <c r="K235" s="693"/>
      <c r="L235" s="693"/>
      <c r="M235" s="693"/>
      <c r="N235" s="693"/>
      <c r="P235" s="692"/>
      <c r="R235" s="692"/>
      <c r="T235" s="692"/>
      <c r="U235" s="692"/>
      <c r="V235" s="692"/>
      <c r="W235" s="692"/>
      <c r="AA235" s="691"/>
      <c r="AD235" s="711"/>
    </row>
    <row r="236" spans="5:30" ht="23.25" customHeight="1">
      <c r="E236" s="691"/>
      <c r="F236" s="692"/>
      <c r="H236" s="711"/>
      <c r="J236" s="691"/>
      <c r="K236" s="693"/>
      <c r="L236" s="693"/>
      <c r="M236" s="693"/>
      <c r="N236" s="693"/>
      <c r="P236" s="692"/>
      <c r="R236" s="692"/>
      <c r="T236" s="692"/>
      <c r="U236" s="692"/>
      <c r="V236" s="692"/>
      <c r="W236" s="692"/>
      <c r="AA236" s="691"/>
      <c r="AD236" s="711"/>
    </row>
    <row r="237" spans="5:30" ht="23.25" customHeight="1">
      <c r="E237" s="691"/>
      <c r="F237" s="692"/>
      <c r="H237" s="711"/>
      <c r="J237" s="691"/>
      <c r="K237" s="693"/>
      <c r="L237" s="693"/>
      <c r="M237" s="693"/>
      <c r="N237" s="693"/>
      <c r="P237" s="692"/>
      <c r="R237" s="692"/>
      <c r="T237" s="692"/>
      <c r="U237" s="692"/>
      <c r="V237" s="692"/>
      <c r="W237" s="692"/>
      <c r="AA237" s="691"/>
      <c r="AD237" s="711"/>
    </row>
    <row r="238" spans="5:30" ht="23.25" customHeight="1">
      <c r="E238" s="691"/>
      <c r="F238" s="692"/>
      <c r="H238" s="711"/>
      <c r="J238" s="691"/>
      <c r="K238" s="693"/>
      <c r="L238" s="693"/>
      <c r="M238" s="693"/>
      <c r="N238" s="693"/>
      <c r="P238" s="692"/>
      <c r="R238" s="692"/>
      <c r="T238" s="692"/>
      <c r="U238" s="692"/>
      <c r="V238" s="692"/>
      <c r="W238" s="692"/>
      <c r="AA238" s="691"/>
      <c r="AD238" s="711"/>
    </row>
    <row r="239" spans="5:30" ht="23.25" customHeight="1">
      <c r="E239" s="691"/>
      <c r="F239" s="692"/>
      <c r="H239" s="711"/>
      <c r="J239" s="691"/>
      <c r="K239" s="693"/>
      <c r="L239" s="693"/>
      <c r="M239" s="693"/>
      <c r="N239" s="693"/>
      <c r="P239" s="692"/>
      <c r="R239" s="692"/>
      <c r="T239" s="692"/>
      <c r="U239" s="692"/>
      <c r="V239" s="692"/>
      <c r="W239" s="692"/>
      <c r="AA239" s="691"/>
      <c r="AD239" s="711"/>
    </row>
    <row r="240" spans="5:30" ht="23.25" customHeight="1">
      <c r="E240" s="691"/>
      <c r="F240" s="692"/>
      <c r="H240" s="711"/>
      <c r="J240" s="691"/>
      <c r="K240" s="693"/>
      <c r="L240" s="693"/>
      <c r="M240" s="693"/>
      <c r="N240" s="693"/>
      <c r="P240" s="692"/>
      <c r="R240" s="692"/>
      <c r="T240" s="692"/>
      <c r="U240" s="692"/>
      <c r="V240" s="692"/>
      <c r="W240" s="692"/>
      <c r="AA240" s="691"/>
      <c r="AD240" s="711"/>
    </row>
    <row r="241" spans="5:30" ht="23.25" customHeight="1">
      <c r="E241" s="691"/>
      <c r="F241" s="692"/>
      <c r="H241" s="711"/>
      <c r="J241" s="691"/>
      <c r="K241" s="693"/>
      <c r="L241" s="693"/>
      <c r="M241" s="693"/>
      <c r="N241" s="693"/>
      <c r="P241" s="692"/>
      <c r="R241" s="692"/>
      <c r="T241" s="692"/>
      <c r="U241" s="692"/>
      <c r="V241" s="692"/>
      <c r="W241" s="692"/>
      <c r="AA241" s="691"/>
      <c r="AD241" s="711"/>
    </row>
    <row r="242" spans="5:30" ht="23.25" customHeight="1">
      <c r="E242" s="691"/>
      <c r="F242" s="692"/>
      <c r="H242" s="711"/>
      <c r="J242" s="691"/>
      <c r="K242" s="693"/>
      <c r="L242" s="693"/>
      <c r="M242" s="693"/>
      <c r="N242" s="693"/>
      <c r="P242" s="692"/>
      <c r="R242" s="692"/>
      <c r="T242" s="692"/>
      <c r="U242" s="692"/>
      <c r="V242" s="692"/>
      <c r="W242" s="692"/>
      <c r="AA242" s="691"/>
      <c r="AD242" s="711"/>
    </row>
    <row r="243" spans="5:30" ht="23.25" customHeight="1">
      <c r="E243" s="691"/>
      <c r="F243" s="692"/>
      <c r="H243" s="711"/>
      <c r="J243" s="691"/>
      <c r="K243" s="693"/>
      <c r="L243" s="693"/>
      <c r="M243" s="693"/>
      <c r="N243" s="693"/>
      <c r="P243" s="692"/>
      <c r="R243" s="692"/>
      <c r="T243" s="692"/>
      <c r="U243" s="692"/>
      <c r="V243" s="692"/>
      <c r="W243" s="692"/>
      <c r="AA243" s="691"/>
      <c r="AD243" s="711"/>
    </row>
    <row r="244" spans="5:30" ht="23.25" customHeight="1">
      <c r="E244" s="691"/>
      <c r="F244" s="692"/>
      <c r="H244" s="711"/>
      <c r="J244" s="691"/>
      <c r="K244" s="693"/>
      <c r="L244" s="693"/>
      <c r="M244" s="693"/>
      <c r="N244" s="693"/>
      <c r="P244" s="692"/>
      <c r="R244" s="692"/>
      <c r="T244" s="692"/>
      <c r="U244" s="692"/>
      <c r="V244" s="692"/>
      <c r="W244" s="692"/>
      <c r="AA244" s="691"/>
      <c r="AD244" s="711"/>
    </row>
    <row r="245" spans="5:30" ht="23.25" customHeight="1">
      <c r="E245" s="691"/>
      <c r="F245" s="692"/>
      <c r="H245" s="711"/>
      <c r="J245" s="691"/>
      <c r="K245" s="693"/>
      <c r="L245" s="693"/>
      <c r="M245" s="693"/>
      <c r="N245" s="693"/>
      <c r="P245" s="692"/>
      <c r="R245" s="692"/>
      <c r="T245" s="692"/>
      <c r="U245" s="692"/>
      <c r="V245" s="692"/>
      <c r="W245" s="692"/>
      <c r="AA245" s="691"/>
      <c r="AD245" s="711"/>
    </row>
    <row r="246" spans="5:30" ht="23.25" customHeight="1">
      <c r="E246" s="691"/>
      <c r="F246" s="692"/>
      <c r="H246" s="711"/>
      <c r="J246" s="691"/>
      <c r="K246" s="693"/>
      <c r="L246" s="693"/>
      <c r="M246" s="693"/>
      <c r="N246" s="693"/>
      <c r="P246" s="692"/>
      <c r="R246" s="692"/>
      <c r="T246" s="692"/>
      <c r="U246" s="692"/>
      <c r="V246" s="692"/>
      <c r="W246" s="692"/>
      <c r="AA246" s="691"/>
      <c r="AD246" s="711"/>
    </row>
    <row r="247" spans="5:30" ht="23.25" customHeight="1">
      <c r="E247" s="691"/>
      <c r="F247" s="692"/>
      <c r="H247" s="711"/>
      <c r="J247" s="691"/>
      <c r="K247" s="693"/>
      <c r="L247" s="693"/>
      <c r="M247" s="693"/>
      <c r="N247" s="693"/>
      <c r="P247" s="692"/>
      <c r="R247" s="692"/>
      <c r="T247" s="692"/>
      <c r="U247" s="692"/>
      <c r="V247" s="692"/>
      <c r="W247" s="692"/>
      <c r="AA247" s="691"/>
      <c r="AD247" s="711"/>
    </row>
    <row r="248" spans="5:30" ht="23.25" customHeight="1">
      <c r="E248" s="691"/>
      <c r="F248" s="692"/>
      <c r="H248" s="711"/>
      <c r="J248" s="691"/>
      <c r="K248" s="693"/>
      <c r="L248" s="693"/>
      <c r="M248" s="693"/>
      <c r="N248" s="693"/>
      <c r="P248" s="692"/>
      <c r="R248" s="692"/>
      <c r="T248" s="692"/>
      <c r="U248" s="692"/>
      <c r="V248" s="692"/>
      <c r="W248" s="692"/>
      <c r="AA248" s="691"/>
      <c r="AD248" s="711"/>
    </row>
    <row r="249" spans="5:30" ht="23.25" customHeight="1">
      <c r="E249" s="691"/>
      <c r="F249" s="692"/>
      <c r="H249" s="711"/>
      <c r="J249" s="691"/>
      <c r="K249" s="693"/>
      <c r="L249" s="693"/>
      <c r="M249" s="693"/>
      <c r="N249" s="693"/>
      <c r="P249" s="692"/>
      <c r="R249" s="692"/>
      <c r="T249" s="692"/>
      <c r="U249" s="692"/>
      <c r="V249" s="692"/>
      <c r="W249" s="692"/>
      <c r="AA249" s="691"/>
      <c r="AD249" s="711"/>
    </row>
    <row r="250" spans="5:30" ht="23.25" customHeight="1">
      <c r="E250" s="691"/>
      <c r="F250" s="692"/>
      <c r="H250" s="711"/>
      <c r="J250" s="691"/>
      <c r="K250" s="693"/>
      <c r="L250" s="693"/>
      <c r="M250" s="693"/>
      <c r="N250" s="693"/>
      <c r="P250" s="692"/>
      <c r="R250" s="692"/>
      <c r="T250" s="692"/>
      <c r="U250" s="692"/>
      <c r="V250" s="692"/>
      <c r="W250" s="692"/>
      <c r="AA250" s="691"/>
      <c r="AD250" s="711"/>
    </row>
    <row r="251" spans="5:30" ht="23.25" customHeight="1">
      <c r="E251" s="691"/>
      <c r="F251" s="692"/>
      <c r="H251" s="711"/>
      <c r="J251" s="691"/>
      <c r="K251" s="693"/>
      <c r="L251" s="693"/>
      <c r="M251" s="693"/>
      <c r="N251" s="693"/>
      <c r="P251" s="692"/>
      <c r="R251" s="692"/>
      <c r="T251" s="692"/>
      <c r="U251" s="692"/>
      <c r="V251" s="692"/>
      <c r="W251" s="692"/>
      <c r="AA251" s="691"/>
      <c r="AD251" s="711"/>
    </row>
    <row r="252" spans="5:30" ht="23.25" customHeight="1">
      <c r="E252" s="691"/>
      <c r="F252" s="692"/>
      <c r="H252" s="711"/>
      <c r="J252" s="691"/>
      <c r="K252" s="693"/>
      <c r="L252" s="693"/>
      <c r="M252" s="693"/>
      <c r="N252" s="693"/>
      <c r="P252" s="692"/>
      <c r="R252" s="692"/>
      <c r="T252" s="692"/>
      <c r="U252" s="692"/>
      <c r="V252" s="692"/>
      <c r="W252" s="692"/>
      <c r="AA252" s="691"/>
      <c r="AD252" s="711"/>
    </row>
    <row r="253" spans="5:30" ht="23.25" customHeight="1">
      <c r="E253" s="691"/>
      <c r="F253" s="692"/>
      <c r="H253" s="711"/>
      <c r="J253" s="691"/>
      <c r="K253" s="693"/>
      <c r="L253" s="693"/>
      <c r="M253" s="693"/>
      <c r="N253" s="693"/>
      <c r="P253" s="692"/>
      <c r="R253" s="692"/>
      <c r="T253" s="692"/>
      <c r="U253" s="692"/>
      <c r="V253" s="692"/>
      <c r="W253" s="692"/>
      <c r="AA253" s="691"/>
      <c r="AD253" s="711"/>
    </row>
    <row r="254" spans="5:30" ht="23.25" customHeight="1">
      <c r="E254" s="691"/>
      <c r="F254" s="692"/>
      <c r="H254" s="711"/>
      <c r="J254" s="691"/>
      <c r="K254" s="693"/>
      <c r="L254" s="693"/>
      <c r="M254" s="693"/>
      <c r="N254" s="693"/>
      <c r="P254" s="692"/>
      <c r="R254" s="692"/>
      <c r="T254" s="692"/>
      <c r="U254" s="692"/>
      <c r="V254" s="692"/>
      <c r="W254" s="692"/>
      <c r="AA254" s="691"/>
      <c r="AD254" s="711"/>
    </row>
    <row r="255" spans="5:30" ht="23.25" customHeight="1">
      <c r="E255" s="691"/>
      <c r="F255" s="692"/>
      <c r="H255" s="711"/>
      <c r="J255" s="691"/>
      <c r="K255" s="693"/>
      <c r="L255" s="693"/>
      <c r="M255" s="693"/>
      <c r="N255" s="693"/>
      <c r="P255" s="692"/>
      <c r="R255" s="692"/>
      <c r="T255" s="692"/>
      <c r="U255" s="692"/>
      <c r="V255" s="692"/>
      <c r="W255" s="692"/>
      <c r="AA255" s="691"/>
      <c r="AD255" s="711"/>
    </row>
    <row r="256" spans="5:30" ht="23.25" customHeight="1">
      <c r="E256" s="691"/>
      <c r="F256" s="692"/>
      <c r="H256" s="711"/>
      <c r="J256" s="691"/>
      <c r="K256" s="693"/>
      <c r="L256" s="693"/>
      <c r="M256" s="693"/>
      <c r="N256" s="693"/>
      <c r="P256" s="692"/>
      <c r="R256" s="692"/>
      <c r="T256" s="692"/>
      <c r="U256" s="692"/>
      <c r="V256" s="692"/>
      <c r="W256" s="692"/>
      <c r="AA256" s="691"/>
      <c r="AD256" s="711"/>
    </row>
    <row r="257" spans="5:30" ht="23.25" customHeight="1">
      <c r="E257" s="691"/>
      <c r="F257" s="692"/>
      <c r="H257" s="711"/>
      <c r="J257" s="691"/>
      <c r="K257" s="693"/>
      <c r="L257" s="693"/>
      <c r="M257" s="693"/>
      <c r="N257" s="693"/>
      <c r="P257" s="692"/>
      <c r="R257" s="692"/>
      <c r="T257" s="692"/>
      <c r="U257" s="692"/>
      <c r="V257" s="692"/>
      <c r="W257" s="692"/>
      <c r="AA257" s="691"/>
      <c r="AD257" s="711"/>
    </row>
    <row r="258" spans="5:30" ht="23.25" customHeight="1">
      <c r="E258" s="691"/>
      <c r="F258" s="692"/>
      <c r="H258" s="711"/>
      <c r="J258" s="691"/>
      <c r="K258" s="693"/>
      <c r="L258" s="693"/>
      <c r="M258" s="693"/>
      <c r="N258" s="693"/>
      <c r="P258" s="692"/>
      <c r="R258" s="692"/>
      <c r="T258" s="692"/>
      <c r="U258" s="692"/>
      <c r="V258" s="692"/>
      <c r="W258" s="692"/>
      <c r="AA258" s="691"/>
      <c r="AD258" s="711"/>
    </row>
    <row r="259" spans="5:30" ht="23.25" customHeight="1">
      <c r="E259" s="691"/>
      <c r="F259" s="692"/>
      <c r="H259" s="711"/>
      <c r="J259" s="691"/>
      <c r="K259" s="693"/>
      <c r="L259" s="693"/>
      <c r="M259" s="693"/>
      <c r="N259" s="693"/>
      <c r="P259" s="692"/>
      <c r="R259" s="692"/>
      <c r="T259" s="692"/>
      <c r="U259" s="692"/>
      <c r="V259" s="692"/>
      <c r="W259" s="692"/>
      <c r="AA259" s="691"/>
      <c r="AD259" s="711"/>
    </row>
    <row r="260" spans="5:30" ht="23.25" customHeight="1">
      <c r="E260" s="691"/>
      <c r="F260" s="692"/>
      <c r="H260" s="711"/>
      <c r="J260" s="691"/>
      <c r="K260" s="693"/>
      <c r="L260" s="693"/>
      <c r="M260" s="693"/>
      <c r="N260" s="693"/>
      <c r="P260" s="692"/>
      <c r="R260" s="692"/>
      <c r="T260" s="692"/>
      <c r="U260" s="692"/>
      <c r="V260" s="692"/>
      <c r="W260" s="692"/>
      <c r="AA260" s="691"/>
      <c r="AD260" s="711"/>
    </row>
    <row r="261" spans="5:30" ht="23.25" customHeight="1">
      <c r="E261" s="691"/>
      <c r="F261" s="692"/>
      <c r="H261" s="711"/>
      <c r="J261" s="691"/>
      <c r="K261" s="693"/>
      <c r="L261" s="693"/>
      <c r="M261" s="693"/>
      <c r="N261" s="693"/>
      <c r="P261" s="692"/>
      <c r="R261" s="692"/>
      <c r="T261" s="692"/>
      <c r="U261" s="692"/>
      <c r="V261" s="692"/>
      <c r="W261" s="692"/>
      <c r="AA261" s="691"/>
      <c r="AD261" s="711"/>
    </row>
    <row r="262" spans="5:30" ht="23.25" customHeight="1">
      <c r="E262" s="691"/>
      <c r="F262" s="692"/>
      <c r="H262" s="711"/>
      <c r="J262" s="691"/>
      <c r="K262" s="693"/>
      <c r="L262" s="693"/>
      <c r="M262" s="693"/>
      <c r="N262" s="693"/>
      <c r="P262" s="692"/>
      <c r="R262" s="692"/>
      <c r="T262" s="692"/>
      <c r="U262" s="692"/>
      <c r="V262" s="692"/>
      <c r="W262" s="692"/>
      <c r="AA262" s="691"/>
      <c r="AD262" s="711"/>
    </row>
    <row r="263" spans="5:30" ht="23.25" customHeight="1">
      <c r="E263" s="691"/>
      <c r="F263" s="692"/>
      <c r="H263" s="711"/>
      <c r="J263" s="691"/>
      <c r="K263" s="693"/>
      <c r="L263" s="693"/>
      <c r="M263" s="693"/>
      <c r="N263" s="693"/>
      <c r="P263" s="692"/>
      <c r="R263" s="692"/>
      <c r="T263" s="692"/>
      <c r="U263" s="692"/>
      <c r="V263" s="692"/>
      <c r="W263" s="692"/>
      <c r="AA263" s="691"/>
      <c r="AD263" s="711"/>
    </row>
    <row r="264" spans="5:30" ht="23.25" customHeight="1">
      <c r="E264" s="691"/>
      <c r="F264" s="692"/>
      <c r="H264" s="711"/>
      <c r="J264" s="691"/>
      <c r="K264" s="693"/>
      <c r="L264" s="693"/>
      <c r="M264" s="693"/>
      <c r="N264" s="693"/>
      <c r="P264" s="692"/>
      <c r="R264" s="692"/>
      <c r="T264" s="692"/>
      <c r="U264" s="692"/>
      <c r="V264" s="692"/>
      <c r="W264" s="692"/>
      <c r="AA264" s="691"/>
      <c r="AD264" s="711"/>
    </row>
    <row r="265" spans="5:30" ht="23.25" customHeight="1">
      <c r="E265" s="691"/>
      <c r="F265" s="692"/>
      <c r="H265" s="711"/>
      <c r="J265" s="691"/>
      <c r="K265" s="693"/>
      <c r="L265" s="693"/>
      <c r="M265" s="693"/>
      <c r="N265" s="693"/>
      <c r="P265" s="692"/>
      <c r="R265" s="692"/>
      <c r="T265" s="692"/>
      <c r="U265" s="692"/>
      <c r="V265" s="692"/>
      <c r="W265" s="692"/>
      <c r="AA265" s="691"/>
      <c r="AD265" s="711"/>
    </row>
    <row r="266" spans="5:30" ht="23.25" customHeight="1">
      <c r="E266" s="691"/>
      <c r="F266" s="692"/>
      <c r="H266" s="711"/>
      <c r="J266" s="691"/>
      <c r="K266" s="693"/>
      <c r="L266" s="693"/>
      <c r="M266" s="693"/>
      <c r="N266" s="693"/>
      <c r="P266" s="692"/>
      <c r="R266" s="692"/>
      <c r="T266" s="692"/>
      <c r="U266" s="692"/>
      <c r="V266" s="692"/>
      <c r="W266" s="692"/>
      <c r="AA266" s="691"/>
      <c r="AD266" s="711"/>
    </row>
    <row r="267" spans="5:30" ht="23.25" customHeight="1">
      <c r="E267" s="691"/>
      <c r="F267" s="692"/>
      <c r="H267" s="711"/>
      <c r="J267" s="691"/>
      <c r="K267" s="693"/>
      <c r="L267" s="693"/>
      <c r="M267" s="693"/>
      <c r="N267" s="693"/>
      <c r="P267" s="692"/>
      <c r="R267" s="692"/>
      <c r="T267" s="692"/>
      <c r="U267" s="692"/>
      <c r="V267" s="692"/>
      <c r="W267" s="692"/>
      <c r="AA267" s="691"/>
      <c r="AD267" s="711"/>
    </row>
    <row r="268" spans="5:30" ht="23.25" customHeight="1">
      <c r="E268" s="691"/>
      <c r="F268" s="692"/>
      <c r="H268" s="711"/>
      <c r="J268" s="691"/>
      <c r="K268" s="693"/>
      <c r="L268" s="693"/>
      <c r="M268" s="693"/>
      <c r="N268" s="693"/>
      <c r="P268" s="692"/>
      <c r="R268" s="692"/>
      <c r="T268" s="692"/>
      <c r="U268" s="692"/>
      <c r="V268" s="692"/>
      <c r="W268" s="692"/>
      <c r="AA268" s="691"/>
      <c r="AD268" s="711"/>
    </row>
    <row r="269" spans="5:30" ht="23.25" customHeight="1">
      <c r="E269" s="691"/>
      <c r="F269" s="692"/>
      <c r="H269" s="711"/>
      <c r="J269" s="691"/>
      <c r="K269" s="693"/>
      <c r="L269" s="693"/>
      <c r="M269" s="693"/>
      <c r="N269" s="693"/>
      <c r="P269" s="692"/>
      <c r="R269" s="692"/>
      <c r="T269" s="692"/>
      <c r="U269" s="692"/>
      <c r="V269" s="692"/>
      <c r="W269" s="692"/>
      <c r="AA269" s="691"/>
      <c r="AD269" s="711"/>
    </row>
    <row r="270" spans="5:30" ht="23.25" customHeight="1">
      <c r="E270" s="691"/>
      <c r="F270" s="692"/>
      <c r="H270" s="711"/>
      <c r="J270" s="691"/>
      <c r="K270" s="693"/>
      <c r="L270" s="693"/>
      <c r="M270" s="693"/>
      <c r="N270" s="693"/>
      <c r="P270" s="692"/>
      <c r="R270" s="692"/>
      <c r="T270" s="692"/>
      <c r="U270" s="692"/>
      <c r="V270" s="692"/>
      <c r="W270" s="692"/>
      <c r="AA270" s="691"/>
      <c r="AD270" s="711"/>
    </row>
    <row r="271" spans="5:30" ht="23.25" customHeight="1">
      <c r="E271" s="691"/>
      <c r="F271" s="692"/>
      <c r="H271" s="711"/>
      <c r="J271" s="691"/>
      <c r="K271" s="693"/>
      <c r="L271" s="693"/>
      <c r="M271" s="693"/>
      <c r="N271" s="693"/>
      <c r="P271" s="692"/>
      <c r="R271" s="692"/>
      <c r="T271" s="692"/>
      <c r="U271" s="692"/>
      <c r="V271" s="692"/>
      <c r="W271" s="692"/>
      <c r="AA271" s="691"/>
      <c r="AD271" s="711"/>
    </row>
    <row r="272" spans="5:30" ht="23.25" customHeight="1">
      <c r="E272" s="691"/>
      <c r="F272" s="692"/>
      <c r="H272" s="711"/>
      <c r="J272" s="691"/>
      <c r="K272" s="693"/>
      <c r="L272" s="693"/>
      <c r="M272" s="693"/>
      <c r="N272" s="693"/>
      <c r="P272" s="692"/>
      <c r="R272" s="692"/>
      <c r="T272" s="692"/>
      <c r="U272" s="692"/>
      <c r="V272" s="692"/>
      <c r="W272" s="692"/>
      <c r="AA272" s="691"/>
      <c r="AD272" s="711"/>
    </row>
    <row r="273" spans="5:30" ht="23.25" customHeight="1">
      <c r="E273" s="691"/>
      <c r="F273" s="692"/>
      <c r="H273" s="711"/>
      <c r="J273" s="691"/>
      <c r="K273" s="693"/>
      <c r="L273" s="693"/>
      <c r="M273" s="693"/>
      <c r="N273" s="693"/>
      <c r="P273" s="692"/>
      <c r="R273" s="692"/>
      <c r="T273" s="692"/>
      <c r="U273" s="692"/>
      <c r="V273" s="692"/>
      <c r="W273" s="692"/>
      <c r="AA273" s="691"/>
      <c r="AD273" s="711"/>
    </row>
    <row r="274" spans="5:30" ht="23.25" customHeight="1">
      <c r="E274" s="691"/>
      <c r="F274" s="692"/>
      <c r="H274" s="711"/>
      <c r="J274" s="691"/>
      <c r="K274" s="693"/>
      <c r="L274" s="693"/>
      <c r="M274" s="693"/>
      <c r="N274" s="693"/>
      <c r="P274" s="692"/>
      <c r="R274" s="692"/>
      <c r="T274" s="692"/>
      <c r="U274" s="692"/>
      <c r="V274" s="692"/>
      <c r="W274" s="692"/>
      <c r="AA274" s="691"/>
      <c r="AD274" s="711"/>
    </row>
    <row r="275" spans="5:30" ht="23.25" customHeight="1">
      <c r="E275" s="691"/>
      <c r="F275" s="692"/>
      <c r="H275" s="711"/>
      <c r="J275" s="691"/>
      <c r="K275" s="693"/>
      <c r="L275" s="693"/>
      <c r="M275" s="693"/>
      <c r="N275" s="693"/>
      <c r="P275" s="692"/>
      <c r="R275" s="692"/>
      <c r="T275" s="692"/>
      <c r="U275" s="692"/>
      <c r="V275" s="692"/>
      <c r="W275" s="692"/>
      <c r="AA275" s="691"/>
      <c r="AD275" s="711"/>
    </row>
    <row r="276" spans="5:30" ht="23.25" customHeight="1">
      <c r="E276" s="691"/>
      <c r="F276" s="692"/>
      <c r="H276" s="711"/>
      <c r="J276" s="691"/>
      <c r="K276" s="693"/>
      <c r="L276" s="693"/>
      <c r="M276" s="693"/>
      <c r="N276" s="693"/>
      <c r="P276" s="692"/>
      <c r="R276" s="692"/>
      <c r="T276" s="692"/>
      <c r="U276" s="692"/>
      <c r="V276" s="692"/>
      <c r="W276" s="692"/>
      <c r="AA276" s="691"/>
      <c r="AD276" s="711"/>
    </row>
    <row r="277" spans="5:30" ht="23.25" customHeight="1">
      <c r="E277" s="691"/>
      <c r="F277" s="692"/>
      <c r="H277" s="711"/>
      <c r="J277" s="691"/>
      <c r="K277" s="693"/>
      <c r="L277" s="693"/>
      <c r="M277" s="693"/>
      <c r="N277" s="693"/>
      <c r="P277" s="692"/>
      <c r="R277" s="692"/>
      <c r="T277" s="692"/>
      <c r="U277" s="692"/>
      <c r="V277" s="692"/>
      <c r="W277" s="692"/>
      <c r="AA277" s="691"/>
      <c r="AD277" s="711"/>
    </row>
    <row r="278" spans="5:30" ht="23.25" customHeight="1">
      <c r="E278" s="691"/>
      <c r="F278" s="692"/>
      <c r="H278" s="711"/>
      <c r="J278" s="691"/>
      <c r="K278" s="693"/>
      <c r="L278" s="693"/>
      <c r="M278" s="693"/>
      <c r="N278" s="693"/>
      <c r="P278" s="692"/>
      <c r="R278" s="692"/>
      <c r="T278" s="692"/>
      <c r="U278" s="692"/>
      <c r="V278" s="692"/>
      <c r="W278" s="692"/>
      <c r="AA278" s="691"/>
      <c r="AD278" s="711"/>
    </row>
    <row r="279" spans="5:30" ht="23.25" customHeight="1">
      <c r="E279" s="691"/>
      <c r="F279" s="692"/>
      <c r="H279" s="711"/>
      <c r="J279" s="691"/>
      <c r="K279" s="693"/>
      <c r="L279" s="693"/>
      <c r="M279" s="693"/>
      <c r="N279" s="693"/>
      <c r="P279" s="692"/>
      <c r="R279" s="692"/>
      <c r="T279" s="692"/>
      <c r="U279" s="692"/>
      <c r="V279" s="692"/>
      <c r="W279" s="692"/>
      <c r="AA279" s="691"/>
      <c r="AD279" s="711"/>
    </row>
    <row r="280" spans="5:30" ht="23.25" customHeight="1">
      <c r="E280" s="691"/>
      <c r="F280" s="692"/>
      <c r="H280" s="711"/>
      <c r="J280" s="691"/>
      <c r="K280" s="693"/>
      <c r="L280" s="693"/>
      <c r="M280" s="693"/>
      <c r="N280" s="693"/>
      <c r="P280" s="692"/>
      <c r="R280" s="692"/>
      <c r="T280" s="692"/>
      <c r="U280" s="692"/>
      <c r="V280" s="692"/>
      <c r="W280" s="692"/>
      <c r="AA280" s="691"/>
      <c r="AD280" s="711"/>
    </row>
    <row r="281" spans="5:30" ht="23.25" customHeight="1">
      <c r="E281" s="691"/>
      <c r="F281" s="692"/>
      <c r="H281" s="711"/>
      <c r="J281" s="691"/>
      <c r="K281" s="693"/>
      <c r="L281" s="693"/>
      <c r="M281" s="693"/>
      <c r="N281" s="693"/>
      <c r="P281" s="692"/>
      <c r="R281" s="692"/>
      <c r="T281" s="692"/>
      <c r="U281" s="692"/>
      <c r="V281" s="692"/>
      <c r="W281" s="692"/>
      <c r="AA281" s="691"/>
      <c r="AD281" s="711"/>
    </row>
    <row r="282" spans="5:30" ht="23.25" customHeight="1">
      <c r="E282" s="691"/>
      <c r="F282" s="692"/>
      <c r="H282" s="711"/>
      <c r="J282" s="691"/>
      <c r="K282" s="693"/>
      <c r="L282" s="693"/>
      <c r="M282" s="693"/>
      <c r="N282" s="693"/>
      <c r="P282" s="692"/>
      <c r="R282" s="692"/>
      <c r="T282" s="692"/>
      <c r="U282" s="692"/>
      <c r="V282" s="692"/>
      <c r="W282" s="692"/>
      <c r="AA282" s="691"/>
      <c r="AD282" s="711"/>
    </row>
    <row r="283" spans="5:30" ht="23.25" customHeight="1">
      <c r="E283" s="691"/>
      <c r="F283" s="692"/>
      <c r="H283" s="711"/>
      <c r="J283" s="691"/>
      <c r="K283" s="693"/>
      <c r="L283" s="693"/>
      <c r="M283" s="693"/>
      <c r="N283" s="693"/>
      <c r="P283" s="692"/>
      <c r="R283" s="692"/>
      <c r="T283" s="692"/>
      <c r="U283" s="692"/>
      <c r="V283" s="692"/>
      <c r="W283" s="692"/>
      <c r="AA283" s="691"/>
      <c r="AD283" s="711"/>
    </row>
    <row r="284" spans="5:30" ht="23.25" customHeight="1">
      <c r="E284" s="691"/>
      <c r="F284" s="692"/>
      <c r="H284" s="711"/>
      <c r="J284" s="691"/>
      <c r="K284" s="693"/>
      <c r="L284" s="693"/>
      <c r="M284" s="693"/>
      <c r="N284" s="693"/>
      <c r="P284" s="692"/>
      <c r="R284" s="692"/>
      <c r="T284" s="692"/>
      <c r="U284" s="692"/>
      <c r="V284" s="692"/>
      <c r="W284" s="692"/>
      <c r="AA284" s="691"/>
      <c r="AD284" s="711"/>
    </row>
    <row r="285" spans="5:30" ht="23.25" customHeight="1">
      <c r="E285" s="691"/>
      <c r="F285" s="692"/>
      <c r="H285" s="711"/>
      <c r="J285" s="691"/>
      <c r="K285" s="693"/>
      <c r="L285" s="693"/>
      <c r="M285" s="693"/>
      <c r="N285" s="693"/>
      <c r="P285" s="692"/>
      <c r="R285" s="692"/>
      <c r="T285" s="692"/>
      <c r="U285" s="692"/>
      <c r="V285" s="692"/>
      <c r="W285" s="692"/>
      <c r="AA285" s="691"/>
      <c r="AD285" s="711"/>
    </row>
    <row r="286" spans="5:30" ht="23.25" customHeight="1">
      <c r="E286" s="691"/>
      <c r="F286" s="692"/>
      <c r="H286" s="711"/>
      <c r="J286" s="691"/>
      <c r="K286" s="693"/>
      <c r="L286" s="693"/>
      <c r="M286" s="693"/>
      <c r="N286" s="693"/>
      <c r="P286" s="692"/>
      <c r="R286" s="692"/>
      <c r="T286" s="692"/>
      <c r="U286" s="692"/>
      <c r="V286" s="692"/>
      <c r="W286" s="692"/>
      <c r="AA286" s="691"/>
      <c r="AD286" s="711"/>
    </row>
    <row r="287" spans="5:30" ht="23.25" customHeight="1">
      <c r="E287" s="691"/>
      <c r="F287" s="692"/>
      <c r="H287" s="711"/>
      <c r="J287" s="691"/>
      <c r="K287" s="693"/>
      <c r="L287" s="693"/>
      <c r="M287" s="693"/>
      <c r="N287" s="693"/>
      <c r="P287" s="692"/>
      <c r="R287" s="692"/>
      <c r="T287" s="692"/>
      <c r="U287" s="692"/>
      <c r="V287" s="692"/>
      <c r="W287" s="692"/>
      <c r="AA287" s="691"/>
      <c r="AD287" s="711"/>
    </row>
    <row r="288" spans="5:30" ht="23.25" customHeight="1">
      <c r="E288" s="691"/>
      <c r="F288" s="692"/>
      <c r="H288" s="711"/>
      <c r="J288" s="691"/>
      <c r="K288" s="693"/>
      <c r="L288" s="693"/>
      <c r="M288" s="693"/>
      <c r="N288" s="693"/>
      <c r="P288" s="692"/>
      <c r="R288" s="692"/>
      <c r="T288" s="692"/>
      <c r="U288" s="692"/>
      <c r="V288" s="692"/>
      <c r="W288" s="692"/>
      <c r="AA288" s="691"/>
      <c r="AD288" s="711"/>
    </row>
    <row r="289" spans="5:30" ht="23.25" customHeight="1">
      <c r="E289" s="691"/>
      <c r="F289" s="692"/>
      <c r="H289" s="711"/>
      <c r="J289" s="691"/>
      <c r="K289" s="693"/>
      <c r="L289" s="693"/>
      <c r="M289" s="693"/>
      <c r="N289" s="693"/>
      <c r="P289" s="692"/>
      <c r="R289" s="692"/>
      <c r="T289" s="692"/>
      <c r="U289" s="692"/>
      <c r="V289" s="692"/>
      <c r="W289" s="692"/>
      <c r="AA289" s="691"/>
      <c r="AD289" s="711"/>
    </row>
    <row r="290" spans="5:30" ht="23.25" customHeight="1">
      <c r="E290" s="691"/>
      <c r="F290" s="692"/>
      <c r="H290" s="711"/>
      <c r="J290" s="691"/>
      <c r="K290" s="693"/>
      <c r="L290" s="693"/>
      <c r="M290" s="693"/>
      <c r="N290" s="693"/>
      <c r="P290" s="692"/>
      <c r="R290" s="692"/>
      <c r="T290" s="692"/>
      <c r="U290" s="692"/>
      <c r="V290" s="692"/>
      <c r="W290" s="692"/>
      <c r="AA290" s="691"/>
      <c r="AD290" s="711"/>
    </row>
    <row r="291" spans="5:30" ht="23.25" customHeight="1">
      <c r="E291" s="691"/>
      <c r="F291" s="692"/>
      <c r="H291" s="711"/>
      <c r="J291" s="691"/>
      <c r="K291" s="693"/>
      <c r="L291" s="693"/>
      <c r="M291" s="693"/>
      <c r="N291" s="693"/>
      <c r="P291" s="692"/>
      <c r="R291" s="692"/>
      <c r="T291" s="692"/>
      <c r="U291" s="692"/>
      <c r="V291" s="692"/>
      <c r="W291" s="692"/>
      <c r="AA291" s="691"/>
      <c r="AD291" s="711"/>
    </row>
    <row r="292" spans="5:30" ht="23.25" customHeight="1">
      <c r="E292" s="691"/>
      <c r="F292" s="692"/>
      <c r="H292" s="711"/>
      <c r="J292" s="691"/>
      <c r="K292" s="693"/>
      <c r="L292" s="693"/>
      <c r="M292" s="693"/>
      <c r="N292" s="693"/>
      <c r="P292" s="692"/>
      <c r="R292" s="692"/>
      <c r="T292" s="692"/>
      <c r="U292" s="692"/>
      <c r="V292" s="692"/>
      <c r="W292" s="692"/>
      <c r="AA292" s="691"/>
      <c r="AD292" s="711"/>
    </row>
    <row r="293" spans="5:30" ht="23.25" customHeight="1">
      <c r="E293" s="691"/>
      <c r="F293" s="692"/>
      <c r="H293" s="711"/>
      <c r="J293" s="691"/>
      <c r="K293" s="693"/>
      <c r="L293" s="693"/>
      <c r="M293" s="693"/>
      <c r="N293" s="693"/>
      <c r="P293" s="692"/>
      <c r="R293" s="692"/>
      <c r="T293" s="692"/>
      <c r="U293" s="692"/>
      <c r="V293" s="692"/>
      <c r="W293" s="692"/>
      <c r="AA293" s="691"/>
      <c r="AD293" s="711"/>
    </row>
    <row r="294" spans="5:30" ht="23.25" customHeight="1">
      <c r="E294" s="691"/>
      <c r="F294" s="692"/>
      <c r="H294" s="711"/>
      <c r="J294" s="691"/>
      <c r="K294" s="693"/>
      <c r="L294" s="693"/>
      <c r="M294" s="693"/>
      <c r="N294" s="693"/>
      <c r="P294" s="692"/>
      <c r="R294" s="692"/>
      <c r="T294" s="692"/>
      <c r="U294" s="692"/>
      <c r="V294" s="692"/>
      <c r="W294" s="692"/>
      <c r="AA294" s="691"/>
      <c r="AD294" s="711"/>
    </row>
    <row r="295" spans="5:30" ht="23.25" customHeight="1">
      <c r="E295" s="691"/>
      <c r="F295" s="692"/>
      <c r="H295" s="711"/>
      <c r="J295" s="691"/>
      <c r="K295" s="693"/>
      <c r="L295" s="693"/>
      <c r="M295" s="693"/>
      <c r="N295" s="693"/>
      <c r="P295" s="692"/>
      <c r="R295" s="692"/>
      <c r="T295" s="692"/>
      <c r="U295" s="692"/>
      <c r="V295" s="692"/>
      <c r="W295" s="692"/>
      <c r="AA295" s="691"/>
      <c r="AD295" s="711"/>
    </row>
    <row r="296" spans="5:30" ht="23.25" customHeight="1">
      <c r="E296" s="691"/>
      <c r="F296" s="692"/>
      <c r="H296" s="711"/>
      <c r="J296" s="691"/>
      <c r="K296" s="693"/>
      <c r="L296" s="693"/>
      <c r="M296" s="693"/>
      <c r="N296" s="693"/>
      <c r="P296" s="692"/>
      <c r="R296" s="692"/>
      <c r="T296" s="692"/>
      <c r="U296" s="692"/>
      <c r="V296" s="692"/>
      <c r="W296" s="692"/>
      <c r="AA296" s="691"/>
      <c r="AD296" s="711"/>
    </row>
    <row r="297" spans="5:30" ht="23.25" customHeight="1">
      <c r="E297" s="691"/>
      <c r="F297" s="692"/>
      <c r="H297" s="711"/>
      <c r="J297" s="691"/>
      <c r="K297" s="693"/>
      <c r="L297" s="693"/>
      <c r="M297" s="693"/>
      <c r="N297" s="693"/>
      <c r="P297" s="692"/>
      <c r="R297" s="692"/>
      <c r="T297" s="692"/>
      <c r="U297" s="692"/>
      <c r="V297" s="692"/>
      <c r="W297" s="692"/>
      <c r="AA297" s="691"/>
      <c r="AD297" s="711"/>
    </row>
    <row r="298" spans="5:30" ht="23.25" customHeight="1">
      <c r="E298" s="691"/>
      <c r="F298" s="692"/>
      <c r="H298" s="711"/>
      <c r="J298" s="691"/>
      <c r="K298" s="693"/>
      <c r="L298" s="693"/>
      <c r="M298" s="693"/>
      <c r="N298" s="693"/>
      <c r="P298" s="692"/>
      <c r="R298" s="692"/>
      <c r="T298" s="692"/>
      <c r="U298" s="692"/>
      <c r="V298" s="692"/>
      <c r="W298" s="692"/>
      <c r="AA298" s="691"/>
      <c r="AD298" s="711"/>
    </row>
    <row r="299" spans="5:30" ht="23.25" customHeight="1">
      <c r="E299" s="691"/>
      <c r="F299" s="692"/>
      <c r="H299" s="711"/>
      <c r="J299" s="691"/>
      <c r="K299" s="693"/>
      <c r="L299" s="693"/>
      <c r="M299" s="693"/>
      <c r="N299" s="693"/>
      <c r="P299" s="692"/>
      <c r="R299" s="692"/>
      <c r="T299" s="692"/>
      <c r="U299" s="692"/>
      <c r="V299" s="692"/>
      <c r="W299" s="692"/>
      <c r="AA299" s="691"/>
      <c r="AD299" s="711"/>
    </row>
    <row r="300" spans="5:30" ht="23.25" customHeight="1">
      <c r="E300" s="691"/>
      <c r="F300" s="692"/>
      <c r="H300" s="711"/>
      <c r="J300" s="691"/>
      <c r="K300" s="693"/>
      <c r="L300" s="693"/>
      <c r="M300" s="693"/>
      <c r="N300" s="693"/>
      <c r="P300" s="692"/>
      <c r="R300" s="692"/>
      <c r="T300" s="692"/>
      <c r="U300" s="692"/>
      <c r="V300" s="692"/>
      <c r="W300" s="692"/>
      <c r="AA300" s="691"/>
      <c r="AD300" s="711"/>
    </row>
    <row r="301" spans="5:30" ht="23.25" customHeight="1">
      <c r="E301" s="691"/>
      <c r="F301" s="692"/>
      <c r="H301" s="711"/>
      <c r="J301" s="691"/>
      <c r="K301" s="693"/>
      <c r="L301" s="693"/>
      <c r="M301" s="693"/>
      <c r="N301" s="693"/>
      <c r="P301" s="692"/>
      <c r="R301" s="692"/>
      <c r="T301" s="692"/>
      <c r="U301" s="692"/>
      <c r="V301" s="692"/>
      <c r="W301" s="692"/>
      <c r="AA301" s="691"/>
      <c r="AD301" s="711"/>
    </row>
    <row r="302" spans="5:30" ht="23.25" customHeight="1">
      <c r="E302" s="691"/>
      <c r="F302" s="692"/>
      <c r="H302" s="711"/>
      <c r="J302" s="691"/>
      <c r="K302" s="693"/>
      <c r="L302" s="693"/>
      <c r="M302" s="693"/>
      <c r="N302" s="693"/>
      <c r="P302" s="692"/>
      <c r="R302" s="692"/>
      <c r="T302" s="692"/>
      <c r="U302" s="692"/>
      <c r="V302" s="692"/>
      <c r="W302" s="692"/>
      <c r="AA302" s="691"/>
      <c r="AD302" s="711"/>
    </row>
    <row r="303" spans="5:30" ht="23.25" customHeight="1">
      <c r="E303" s="691"/>
      <c r="F303" s="692"/>
      <c r="H303" s="711"/>
      <c r="J303" s="691"/>
      <c r="K303" s="693"/>
      <c r="L303" s="693"/>
      <c r="M303" s="693"/>
      <c r="N303" s="693"/>
      <c r="P303" s="692"/>
      <c r="R303" s="692"/>
      <c r="T303" s="692"/>
      <c r="U303" s="692"/>
      <c r="V303" s="692"/>
      <c r="W303" s="692"/>
      <c r="AA303" s="691"/>
      <c r="AD303" s="711"/>
    </row>
    <row r="304" spans="5:30" ht="23.25" customHeight="1">
      <c r="E304" s="691"/>
      <c r="F304" s="692"/>
      <c r="H304" s="711"/>
      <c r="J304" s="691"/>
      <c r="K304" s="693"/>
      <c r="L304" s="693"/>
      <c r="M304" s="693"/>
      <c r="N304" s="693"/>
      <c r="P304" s="692"/>
      <c r="R304" s="692"/>
      <c r="T304" s="692"/>
      <c r="U304" s="692"/>
      <c r="V304" s="692"/>
      <c r="W304" s="692"/>
      <c r="AA304" s="691"/>
      <c r="AD304" s="711"/>
    </row>
    <row r="305" spans="5:30" ht="23.25" customHeight="1">
      <c r="E305" s="691"/>
      <c r="F305" s="692"/>
      <c r="H305" s="711"/>
      <c r="J305" s="691"/>
      <c r="K305" s="693"/>
      <c r="L305" s="693"/>
      <c r="M305" s="693"/>
      <c r="N305" s="693"/>
      <c r="P305" s="692"/>
      <c r="R305" s="692"/>
      <c r="T305" s="692"/>
      <c r="U305" s="692"/>
      <c r="V305" s="692"/>
      <c r="W305" s="692"/>
      <c r="AA305" s="691"/>
      <c r="AD305" s="711"/>
    </row>
    <row r="306" spans="5:30" ht="23.25" customHeight="1">
      <c r="E306" s="691"/>
      <c r="F306" s="692"/>
      <c r="H306" s="711"/>
      <c r="J306" s="691"/>
      <c r="K306" s="693"/>
      <c r="L306" s="693"/>
      <c r="M306" s="693"/>
      <c r="N306" s="693"/>
      <c r="P306" s="692"/>
      <c r="R306" s="692"/>
      <c r="T306" s="692"/>
      <c r="U306" s="692"/>
      <c r="V306" s="692"/>
      <c r="W306" s="692"/>
      <c r="AA306" s="691"/>
      <c r="AD306" s="711"/>
    </row>
    <row r="307" spans="5:30" ht="23.25" customHeight="1">
      <c r="E307" s="691"/>
      <c r="F307" s="692"/>
      <c r="H307" s="711"/>
      <c r="J307" s="691"/>
      <c r="K307" s="693"/>
      <c r="L307" s="693"/>
      <c r="M307" s="693"/>
      <c r="N307" s="693"/>
      <c r="P307" s="692"/>
      <c r="R307" s="692"/>
      <c r="T307" s="692"/>
      <c r="U307" s="692"/>
      <c r="V307" s="692"/>
      <c r="W307" s="692"/>
      <c r="AA307" s="691"/>
      <c r="AD307" s="711"/>
    </row>
    <row r="308" spans="5:30" ht="23.25" customHeight="1">
      <c r="E308" s="691"/>
      <c r="F308" s="692"/>
      <c r="H308" s="711"/>
      <c r="J308" s="691"/>
      <c r="K308" s="693"/>
      <c r="L308" s="693"/>
      <c r="M308" s="693"/>
      <c r="N308" s="693"/>
      <c r="P308" s="692"/>
      <c r="R308" s="692"/>
      <c r="T308" s="692"/>
      <c r="U308" s="692"/>
      <c r="V308" s="692"/>
      <c r="W308" s="692"/>
      <c r="AA308" s="691"/>
      <c r="AD308" s="711"/>
    </row>
    <row r="309" spans="5:30" ht="23.25" customHeight="1">
      <c r="E309" s="691"/>
      <c r="F309" s="692"/>
      <c r="H309" s="711"/>
      <c r="J309" s="691"/>
      <c r="K309" s="693"/>
      <c r="L309" s="693"/>
      <c r="M309" s="693"/>
      <c r="N309" s="693"/>
      <c r="P309" s="692"/>
      <c r="R309" s="692"/>
      <c r="T309" s="692"/>
      <c r="U309" s="692"/>
      <c r="V309" s="692"/>
      <c r="W309" s="692"/>
      <c r="AA309" s="691"/>
      <c r="AD309" s="711"/>
    </row>
    <row r="310" spans="5:30" ht="23.25" customHeight="1">
      <c r="E310" s="691"/>
      <c r="F310" s="692"/>
      <c r="H310" s="711"/>
      <c r="J310" s="691"/>
      <c r="K310" s="693"/>
      <c r="L310" s="693"/>
      <c r="M310" s="693"/>
      <c r="N310" s="693"/>
      <c r="P310" s="692"/>
      <c r="R310" s="692"/>
      <c r="T310" s="692"/>
      <c r="U310" s="692"/>
      <c r="V310" s="692"/>
      <c r="W310" s="692"/>
      <c r="AA310" s="691"/>
      <c r="AD310" s="711"/>
    </row>
    <row r="311" spans="5:30" ht="23.25" customHeight="1">
      <c r="E311" s="691"/>
      <c r="F311" s="692"/>
      <c r="H311" s="711"/>
      <c r="J311" s="691"/>
      <c r="K311" s="693"/>
      <c r="L311" s="693"/>
      <c r="M311" s="693"/>
      <c r="N311" s="693"/>
      <c r="P311" s="692"/>
      <c r="R311" s="692"/>
      <c r="T311" s="692"/>
      <c r="U311" s="692"/>
      <c r="V311" s="692"/>
      <c r="W311" s="692"/>
      <c r="AA311" s="691"/>
      <c r="AD311" s="711"/>
    </row>
    <row r="312" spans="5:30" ht="23.25" customHeight="1">
      <c r="E312" s="691"/>
      <c r="F312" s="692"/>
      <c r="H312" s="711"/>
      <c r="J312" s="691"/>
      <c r="K312" s="693"/>
      <c r="L312" s="693"/>
      <c r="M312" s="693"/>
      <c r="N312" s="693"/>
      <c r="P312" s="692"/>
      <c r="R312" s="692"/>
      <c r="T312" s="692"/>
      <c r="U312" s="692"/>
      <c r="V312" s="692"/>
      <c r="W312" s="692"/>
      <c r="AA312" s="691"/>
      <c r="AD312" s="711"/>
    </row>
    <row r="313" spans="5:30" ht="23.25" customHeight="1">
      <c r="E313" s="691"/>
      <c r="F313" s="692"/>
      <c r="H313" s="711"/>
      <c r="J313" s="691"/>
      <c r="K313" s="693"/>
      <c r="L313" s="693"/>
      <c r="M313" s="693"/>
      <c r="N313" s="693"/>
      <c r="P313" s="692"/>
      <c r="R313" s="692"/>
      <c r="T313" s="692"/>
      <c r="U313" s="692"/>
      <c r="V313" s="692"/>
      <c r="W313" s="692"/>
      <c r="AA313" s="691"/>
      <c r="AD313" s="711"/>
    </row>
    <row r="314" spans="5:30" ht="23.25" customHeight="1">
      <c r="E314" s="691"/>
      <c r="F314" s="692"/>
      <c r="H314" s="711"/>
      <c r="J314" s="691"/>
      <c r="K314" s="693"/>
      <c r="L314" s="693"/>
      <c r="M314" s="693"/>
      <c r="N314" s="693"/>
      <c r="P314" s="692"/>
      <c r="R314" s="692"/>
      <c r="T314" s="692"/>
      <c r="U314" s="692"/>
      <c r="V314" s="692"/>
      <c r="W314" s="692"/>
      <c r="AA314" s="691"/>
      <c r="AD314" s="711"/>
    </row>
    <row r="315" spans="5:30" ht="23.25" customHeight="1">
      <c r="E315" s="691"/>
      <c r="F315" s="692"/>
      <c r="H315" s="711"/>
      <c r="J315" s="691"/>
      <c r="K315" s="693"/>
      <c r="L315" s="693"/>
      <c r="M315" s="693"/>
      <c r="N315" s="693"/>
      <c r="P315" s="692"/>
      <c r="R315" s="692"/>
      <c r="T315" s="692"/>
      <c r="U315" s="692"/>
      <c r="V315" s="692"/>
      <c r="W315" s="692"/>
      <c r="AA315" s="691"/>
      <c r="AD315" s="711"/>
    </row>
    <row r="316" spans="5:30" ht="23.25" customHeight="1">
      <c r="E316" s="691"/>
      <c r="F316" s="692"/>
      <c r="H316" s="711"/>
      <c r="J316" s="691"/>
      <c r="K316" s="693"/>
      <c r="L316" s="693"/>
      <c r="M316" s="693"/>
      <c r="N316" s="693"/>
      <c r="P316" s="692"/>
      <c r="R316" s="692"/>
      <c r="T316" s="692"/>
      <c r="U316" s="692"/>
      <c r="V316" s="692"/>
      <c r="W316" s="692"/>
      <c r="AA316" s="691"/>
      <c r="AD316" s="711"/>
    </row>
    <row r="317" spans="5:30" ht="23.25" customHeight="1">
      <c r="E317" s="691"/>
      <c r="F317" s="692"/>
      <c r="H317" s="711"/>
      <c r="J317" s="691"/>
      <c r="K317" s="693"/>
      <c r="L317" s="693"/>
      <c r="M317" s="693"/>
      <c r="N317" s="693"/>
      <c r="P317" s="692"/>
      <c r="R317" s="692"/>
      <c r="T317" s="692"/>
      <c r="U317" s="692"/>
      <c r="V317" s="692"/>
      <c r="W317" s="692"/>
      <c r="AA317" s="691"/>
      <c r="AD317" s="711"/>
    </row>
    <row r="318" spans="5:30" ht="23.25" customHeight="1">
      <c r="E318" s="691"/>
      <c r="F318" s="692"/>
      <c r="H318" s="711"/>
      <c r="J318" s="691"/>
      <c r="K318" s="693"/>
      <c r="L318" s="693"/>
      <c r="M318" s="693"/>
      <c r="N318" s="693"/>
      <c r="P318" s="692"/>
      <c r="R318" s="692"/>
      <c r="T318" s="692"/>
      <c r="U318" s="692"/>
      <c r="V318" s="692"/>
      <c r="W318" s="692"/>
      <c r="AA318" s="691"/>
      <c r="AD318" s="711"/>
    </row>
    <row r="319" spans="5:30" ht="23.25" customHeight="1">
      <c r="E319" s="691"/>
      <c r="F319" s="692"/>
      <c r="H319" s="711"/>
      <c r="J319" s="691"/>
      <c r="K319" s="693"/>
      <c r="L319" s="693"/>
      <c r="M319" s="693"/>
      <c r="N319" s="693"/>
      <c r="P319" s="692"/>
      <c r="R319" s="692"/>
      <c r="T319" s="692"/>
      <c r="U319" s="692"/>
      <c r="V319" s="692"/>
      <c r="W319" s="692"/>
      <c r="AA319" s="691"/>
      <c r="AD319" s="711"/>
    </row>
    <row r="320" spans="5:30" ht="23.25" customHeight="1">
      <c r="E320" s="691"/>
      <c r="F320" s="692"/>
      <c r="H320" s="711"/>
      <c r="J320" s="691"/>
      <c r="K320" s="693"/>
      <c r="L320" s="693"/>
      <c r="M320" s="693"/>
      <c r="N320" s="693"/>
      <c r="P320" s="692"/>
      <c r="R320" s="692"/>
      <c r="T320" s="692"/>
      <c r="U320" s="692"/>
      <c r="V320" s="692"/>
      <c r="W320" s="692"/>
      <c r="AA320" s="691"/>
      <c r="AD320" s="711"/>
    </row>
    <row r="321" spans="5:30" ht="23.25" customHeight="1">
      <c r="E321" s="691"/>
      <c r="F321" s="692"/>
      <c r="H321" s="711"/>
      <c r="J321" s="691"/>
      <c r="K321" s="693"/>
      <c r="L321" s="693"/>
      <c r="M321" s="693"/>
      <c r="N321" s="693"/>
      <c r="P321" s="692"/>
      <c r="R321" s="692"/>
      <c r="T321" s="692"/>
      <c r="U321" s="692"/>
      <c r="V321" s="692"/>
      <c r="W321" s="692"/>
      <c r="AA321" s="691"/>
      <c r="AD321" s="711"/>
    </row>
    <row r="322" spans="5:30" ht="23.25" customHeight="1">
      <c r="E322" s="691"/>
      <c r="F322" s="692"/>
      <c r="H322" s="711"/>
      <c r="J322" s="691"/>
      <c r="K322" s="693"/>
      <c r="L322" s="693"/>
      <c r="M322" s="693"/>
      <c r="N322" s="693"/>
      <c r="P322" s="692"/>
      <c r="R322" s="692"/>
      <c r="T322" s="692"/>
      <c r="U322" s="692"/>
      <c r="V322" s="692"/>
      <c r="W322" s="692"/>
      <c r="AA322" s="691"/>
      <c r="AD322" s="711"/>
    </row>
    <row r="323" spans="5:30" ht="23.25" customHeight="1">
      <c r="E323" s="691"/>
      <c r="F323" s="692"/>
      <c r="H323" s="711"/>
      <c r="J323" s="691"/>
      <c r="K323" s="693"/>
      <c r="L323" s="693"/>
      <c r="M323" s="693"/>
      <c r="N323" s="693"/>
      <c r="P323" s="692"/>
      <c r="R323" s="692"/>
      <c r="T323" s="692"/>
      <c r="U323" s="692"/>
      <c r="V323" s="692"/>
      <c r="W323" s="692"/>
      <c r="AA323" s="691"/>
      <c r="AD323" s="711"/>
    </row>
    <row r="324" spans="5:30" ht="23.25" customHeight="1">
      <c r="E324" s="691"/>
      <c r="F324" s="692"/>
      <c r="H324" s="711"/>
      <c r="J324" s="691"/>
      <c r="K324" s="693"/>
      <c r="L324" s="693"/>
      <c r="M324" s="693"/>
      <c r="N324" s="693"/>
      <c r="P324" s="692"/>
      <c r="R324" s="692"/>
      <c r="T324" s="692"/>
      <c r="U324" s="692"/>
      <c r="V324" s="692"/>
      <c r="W324" s="692"/>
      <c r="AA324" s="691"/>
      <c r="AD324" s="711"/>
    </row>
    <row r="325" spans="5:30" ht="23.25" customHeight="1">
      <c r="E325" s="691"/>
      <c r="F325" s="692"/>
      <c r="H325" s="711"/>
      <c r="J325" s="691"/>
      <c r="K325" s="693"/>
      <c r="L325" s="693"/>
      <c r="M325" s="693"/>
      <c r="N325" s="693"/>
      <c r="P325" s="692"/>
      <c r="R325" s="692"/>
      <c r="T325" s="692"/>
      <c r="U325" s="692"/>
      <c r="V325" s="692"/>
      <c r="W325" s="692"/>
      <c r="AA325" s="691"/>
      <c r="AD325" s="711"/>
    </row>
    <row r="326" spans="5:30" ht="23.25" customHeight="1">
      <c r="E326" s="691"/>
      <c r="F326" s="692"/>
      <c r="H326" s="711"/>
      <c r="J326" s="691"/>
      <c r="K326" s="693"/>
      <c r="L326" s="693"/>
      <c r="M326" s="693"/>
      <c r="N326" s="693"/>
      <c r="P326" s="692"/>
      <c r="R326" s="692"/>
      <c r="T326" s="692"/>
      <c r="U326" s="692"/>
      <c r="V326" s="692"/>
      <c r="W326" s="692"/>
      <c r="AA326" s="691"/>
      <c r="AD326" s="711"/>
    </row>
    <row r="327" spans="5:30" ht="23.25" customHeight="1">
      <c r="E327" s="691"/>
      <c r="F327" s="692"/>
      <c r="H327" s="711"/>
      <c r="J327" s="691"/>
      <c r="K327" s="693"/>
      <c r="L327" s="693"/>
      <c r="M327" s="693"/>
      <c r="N327" s="693"/>
      <c r="P327" s="692"/>
      <c r="R327" s="692"/>
      <c r="T327" s="692"/>
      <c r="U327" s="692"/>
      <c r="V327" s="692"/>
      <c r="W327" s="692"/>
      <c r="AA327" s="691"/>
      <c r="AD327" s="711"/>
    </row>
    <row r="328" spans="5:30" ht="23.25" customHeight="1">
      <c r="E328" s="691"/>
      <c r="F328" s="692"/>
      <c r="H328" s="711"/>
      <c r="J328" s="691"/>
      <c r="K328" s="693"/>
      <c r="L328" s="693"/>
      <c r="M328" s="693"/>
      <c r="N328" s="693"/>
      <c r="P328" s="692"/>
      <c r="R328" s="692"/>
      <c r="T328" s="692"/>
      <c r="U328" s="692"/>
      <c r="V328" s="692"/>
      <c r="W328" s="692"/>
      <c r="AA328" s="691"/>
      <c r="AD328" s="711"/>
    </row>
    <row r="329" spans="5:30" ht="23.25" customHeight="1">
      <c r="E329" s="691"/>
      <c r="F329" s="692"/>
      <c r="H329" s="711"/>
      <c r="J329" s="691"/>
      <c r="K329" s="693"/>
      <c r="L329" s="693"/>
      <c r="M329" s="693"/>
      <c r="N329" s="693"/>
      <c r="P329" s="692"/>
      <c r="R329" s="692"/>
      <c r="T329" s="692"/>
      <c r="U329" s="692"/>
      <c r="V329" s="692"/>
      <c r="W329" s="692"/>
      <c r="AA329" s="691"/>
      <c r="AD329" s="711"/>
    </row>
    <row r="330" spans="5:30" ht="23.25" customHeight="1">
      <c r="E330" s="691"/>
      <c r="F330" s="692"/>
      <c r="H330" s="711"/>
      <c r="J330" s="691"/>
      <c r="K330" s="693"/>
      <c r="L330" s="693"/>
      <c r="M330" s="693"/>
      <c r="N330" s="693"/>
      <c r="P330" s="692"/>
      <c r="R330" s="692"/>
      <c r="T330" s="692"/>
      <c r="U330" s="692"/>
      <c r="V330" s="692"/>
      <c r="W330" s="692"/>
      <c r="AA330" s="691"/>
      <c r="AD330" s="711"/>
    </row>
    <row r="331" spans="5:30" ht="23.25" customHeight="1">
      <c r="E331" s="691"/>
      <c r="F331" s="692"/>
      <c r="H331" s="711"/>
      <c r="J331" s="691"/>
      <c r="K331" s="693"/>
      <c r="L331" s="693"/>
      <c r="M331" s="693"/>
      <c r="N331" s="693"/>
      <c r="P331" s="692"/>
      <c r="R331" s="692"/>
      <c r="T331" s="692"/>
      <c r="U331" s="692"/>
      <c r="V331" s="692"/>
      <c r="W331" s="692"/>
      <c r="AA331" s="691"/>
      <c r="AD331" s="711"/>
    </row>
    <row r="332" spans="5:30" ht="23.25" customHeight="1">
      <c r="E332" s="691"/>
      <c r="F332" s="692"/>
      <c r="H332" s="711"/>
      <c r="J332" s="691"/>
      <c r="K332" s="693"/>
      <c r="L332" s="693"/>
      <c r="M332" s="693"/>
      <c r="N332" s="693"/>
      <c r="P332" s="692"/>
      <c r="R332" s="692"/>
      <c r="T332" s="692"/>
      <c r="U332" s="692"/>
      <c r="V332" s="692"/>
      <c r="W332" s="692"/>
      <c r="AA332" s="691"/>
      <c r="AD332" s="711"/>
    </row>
    <row r="333" spans="5:30" ht="23.25" customHeight="1">
      <c r="E333" s="691"/>
      <c r="F333" s="692"/>
      <c r="H333" s="711"/>
      <c r="J333" s="691"/>
      <c r="K333" s="693"/>
      <c r="L333" s="693"/>
      <c r="M333" s="693"/>
      <c r="N333" s="693"/>
      <c r="P333" s="692"/>
      <c r="R333" s="692"/>
      <c r="T333" s="692"/>
      <c r="U333" s="692"/>
      <c r="V333" s="692"/>
      <c r="W333" s="692"/>
      <c r="AA333" s="691"/>
      <c r="AD333" s="711"/>
    </row>
    <row r="334" spans="5:30" ht="23.25" customHeight="1">
      <c r="E334" s="691"/>
      <c r="F334" s="692"/>
      <c r="H334" s="711"/>
      <c r="J334" s="691"/>
      <c r="K334" s="693"/>
      <c r="L334" s="693"/>
      <c r="M334" s="693"/>
      <c r="N334" s="693"/>
      <c r="P334" s="692"/>
      <c r="R334" s="692"/>
      <c r="T334" s="692"/>
      <c r="U334" s="692"/>
      <c r="V334" s="692"/>
      <c r="W334" s="692"/>
      <c r="AA334" s="691"/>
      <c r="AD334" s="711"/>
    </row>
    <row r="335" spans="5:30" ht="23.25" customHeight="1">
      <c r="E335" s="691"/>
      <c r="F335" s="692"/>
      <c r="H335" s="711"/>
      <c r="J335" s="691"/>
      <c r="K335" s="693"/>
      <c r="L335" s="693"/>
      <c r="M335" s="693"/>
      <c r="N335" s="693"/>
      <c r="P335" s="692"/>
      <c r="R335" s="692"/>
      <c r="T335" s="692"/>
      <c r="U335" s="692"/>
      <c r="V335" s="692"/>
      <c r="W335" s="692"/>
      <c r="AA335" s="691"/>
      <c r="AD335" s="711"/>
    </row>
    <row r="336" spans="5:30" ht="23.25" customHeight="1">
      <c r="E336" s="691"/>
      <c r="F336" s="692"/>
      <c r="H336" s="711"/>
      <c r="J336" s="691"/>
      <c r="K336" s="693"/>
      <c r="L336" s="693"/>
      <c r="M336" s="693"/>
      <c r="N336" s="693"/>
      <c r="P336" s="692"/>
      <c r="R336" s="692"/>
      <c r="T336" s="692"/>
      <c r="U336" s="692"/>
      <c r="V336" s="692"/>
      <c r="W336" s="692"/>
      <c r="AA336" s="691"/>
      <c r="AD336" s="711"/>
    </row>
    <row r="337" spans="5:30" ht="23.25" customHeight="1">
      <c r="E337" s="691"/>
      <c r="F337" s="692"/>
      <c r="H337" s="711"/>
      <c r="J337" s="691"/>
      <c r="K337" s="693"/>
      <c r="L337" s="693"/>
      <c r="M337" s="693"/>
      <c r="N337" s="693"/>
      <c r="P337" s="692"/>
      <c r="R337" s="692"/>
      <c r="T337" s="692"/>
      <c r="U337" s="692"/>
      <c r="V337" s="692"/>
      <c r="W337" s="692"/>
      <c r="AA337" s="691"/>
      <c r="AD337" s="711"/>
    </row>
    <row r="338" spans="5:30" ht="23.25" customHeight="1">
      <c r="E338" s="691"/>
      <c r="F338" s="692"/>
      <c r="H338" s="711"/>
      <c r="J338" s="691"/>
      <c r="K338" s="693"/>
      <c r="L338" s="693"/>
      <c r="M338" s="693"/>
      <c r="N338" s="693"/>
      <c r="P338" s="692"/>
      <c r="R338" s="692"/>
      <c r="T338" s="692"/>
      <c r="U338" s="692"/>
      <c r="V338" s="692"/>
      <c r="W338" s="692"/>
      <c r="AA338" s="691"/>
      <c r="AD338" s="711"/>
    </row>
    <row r="339" spans="5:30" ht="23.25" customHeight="1">
      <c r="E339" s="691"/>
      <c r="F339" s="692"/>
      <c r="H339" s="711"/>
      <c r="J339" s="691"/>
      <c r="K339" s="693"/>
      <c r="L339" s="693"/>
      <c r="M339" s="693"/>
      <c r="N339" s="693"/>
      <c r="P339" s="692"/>
      <c r="R339" s="692"/>
      <c r="T339" s="692"/>
      <c r="U339" s="692"/>
      <c r="V339" s="692"/>
      <c r="W339" s="692"/>
      <c r="AA339" s="691"/>
      <c r="AD339" s="711"/>
    </row>
    <row r="340" spans="5:30" ht="23.25" customHeight="1">
      <c r="E340" s="691"/>
      <c r="F340" s="692"/>
      <c r="H340" s="711"/>
      <c r="J340" s="691"/>
      <c r="K340" s="693"/>
      <c r="L340" s="693"/>
      <c r="M340" s="693"/>
      <c r="N340" s="693"/>
      <c r="P340" s="692"/>
      <c r="R340" s="692"/>
      <c r="T340" s="692"/>
      <c r="U340" s="692"/>
      <c r="V340" s="692"/>
      <c r="W340" s="692"/>
      <c r="AA340" s="691"/>
      <c r="AD340" s="711"/>
    </row>
    <row r="341" spans="5:30" ht="23.25" customHeight="1">
      <c r="E341" s="691"/>
      <c r="F341" s="692"/>
      <c r="H341" s="711"/>
      <c r="J341" s="691"/>
      <c r="K341" s="693"/>
      <c r="L341" s="693"/>
      <c r="M341" s="693"/>
      <c r="N341" s="693"/>
      <c r="P341" s="692"/>
      <c r="R341" s="692"/>
      <c r="T341" s="692"/>
      <c r="U341" s="692"/>
      <c r="V341" s="692"/>
      <c r="W341" s="692"/>
      <c r="AA341" s="691"/>
      <c r="AD341" s="711"/>
    </row>
    <row r="342" spans="5:30" ht="23.25" customHeight="1">
      <c r="E342" s="691"/>
      <c r="F342" s="692"/>
      <c r="H342" s="711"/>
      <c r="J342" s="691"/>
      <c r="K342" s="693"/>
      <c r="L342" s="693"/>
      <c r="M342" s="693"/>
      <c r="N342" s="693"/>
      <c r="P342" s="692"/>
      <c r="R342" s="692"/>
      <c r="T342" s="692"/>
      <c r="U342" s="692"/>
      <c r="V342" s="692"/>
      <c r="W342" s="692"/>
      <c r="AA342" s="691"/>
      <c r="AD342" s="711"/>
    </row>
    <row r="343" spans="5:30" ht="23.25" customHeight="1">
      <c r="E343" s="691"/>
      <c r="F343" s="692"/>
      <c r="H343" s="711"/>
      <c r="J343" s="691"/>
      <c r="K343" s="693"/>
      <c r="L343" s="693"/>
      <c r="M343" s="693"/>
      <c r="N343" s="693"/>
      <c r="P343" s="692"/>
      <c r="R343" s="692"/>
      <c r="T343" s="692"/>
      <c r="U343" s="692"/>
      <c r="V343" s="692"/>
      <c r="W343" s="692"/>
      <c r="AA343" s="691"/>
      <c r="AD343" s="711"/>
    </row>
    <row r="344" spans="5:30" ht="23.25" customHeight="1">
      <c r="E344" s="691"/>
      <c r="F344" s="692"/>
      <c r="H344" s="711"/>
      <c r="J344" s="691"/>
      <c r="K344" s="693"/>
      <c r="L344" s="693"/>
      <c r="M344" s="693"/>
      <c r="N344" s="693"/>
      <c r="P344" s="692"/>
      <c r="R344" s="692"/>
      <c r="T344" s="692"/>
      <c r="U344" s="692"/>
      <c r="V344" s="692"/>
      <c r="W344" s="692"/>
      <c r="AA344" s="691"/>
      <c r="AD344" s="711"/>
    </row>
    <row r="345" spans="5:30" ht="23.25" customHeight="1">
      <c r="E345" s="691"/>
      <c r="F345" s="692"/>
      <c r="H345" s="711"/>
      <c r="J345" s="691"/>
      <c r="K345" s="693"/>
      <c r="L345" s="693"/>
      <c r="M345" s="693"/>
      <c r="N345" s="693"/>
      <c r="P345" s="692"/>
      <c r="R345" s="692"/>
      <c r="T345" s="692"/>
      <c r="U345" s="692"/>
      <c r="V345" s="692"/>
      <c r="W345" s="692"/>
      <c r="AA345" s="691"/>
      <c r="AD345" s="711"/>
    </row>
    <row r="346" spans="5:30" ht="23.25" customHeight="1">
      <c r="E346" s="691"/>
      <c r="F346" s="692"/>
      <c r="H346" s="711"/>
      <c r="J346" s="691"/>
      <c r="K346" s="693"/>
      <c r="L346" s="693"/>
      <c r="M346" s="693"/>
      <c r="N346" s="693"/>
      <c r="P346" s="692"/>
      <c r="R346" s="692"/>
      <c r="T346" s="692"/>
      <c r="U346" s="692"/>
      <c r="V346" s="692"/>
      <c r="W346" s="692"/>
      <c r="AA346" s="691"/>
      <c r="AD346" s="711"/>
    </row>
    <row r="347" spans="5:30" ht="23.25" customHeight="1">
      <c r="E347" s="691"/>
      <c r="F347" s="692"/>
      <c r="H347" s="711"/>
      <c r="J347" s="691"/>
      <c r="K347" s="693"/>
      <c r="L347" s="693"/>
      <c r="M347" s="693"/>
      <c r="N347" s="693"/>
      <c r="P347" s="692"/>
      <c r="R347" s="692"/>
      <c r="T347" s="692"/>
      <c r="U347" s="692"/>
      <c r="V347" s="692"/>
      <c r="W347" s="692"/>
      <c r="AA347" s="691"/>
      <c r="AD347" s="711"/>
    </row>
    <row r="348" spans="5:30" ht="23.25" customHeight="1">
      <c r="E348" s="691"/>
      <c r="F348" s="692"/>
      <c r="H348" s="711"/>
      <c r="J348" s="691"/>
      <c r="K348" s="693"/>
      <c r="L348" s="693"/>
      <c r="M348" s="693"/>
      <c r="N348" s="693"/>
      <c r="P348" s="692"/>
      <c r="R348" s="692"/>
      <c r="T348" s="692"/>
      <c r="U348" s="692"/>
      <c r="V348" s="692"/>
      <c r="W348" s="692"/>
      <c r="AA348" s="691"/>
      <c r="AD348" s="711"/>
    </row>
    <row r="349" spans="5:30" ht="23.25" customHeight="1">
      <c r="E349" s="691"/>
      <c r="F349" s="692"/>
      <c r="H349" s="711"/>
      <c r="J349" s="691"/>
      <c r="K349" s="693"/>
      <c r="L349" s="693"/>
      <c r="M349" s="693"/>
      <c r="N349" s="693"/>
      <c r="P349" s="692"/>
      <c r="R349" s="692"/>
      <c r="T349" s="692"/>
      <c r="U349" s="692"/>
      <c r="V349" s="692"/>
      <c r="W349" s="692"/>
      <c r="AA349" s="691"/>
      <c r="AD349" s="711"/>
    </row>
    <row r="350" spans="5:30" ht="23.25" customHeight="1">
      <c r="E350" s="691"/>
      <c r="F350" s="692"/>
      <c r="H350" s="711"/>
      <c r="J350" s="691"/>
      <c r="K350" s="693"/>
      <c r="L350" s="693"/>
      <c r="M350" s="693"/>
      <c r="N350" s="693"/>
      <c r="P350" s="692"/>
      <c r="R350" s="692"/>
      <c r="T350" s="692"/>
      <c r="U350" s="692"/>
      <c r="V350" s="692"/>
      <c r="W350" s="692"/>
      <c r="AA350" s="691"/>
      <c r="AD350" s="711"/>
    </row>
    <row r="351" spans="5:30" ht="23.25" customHeight="1">
      <c r="E351" s="691"/>
      <c r="F351" s="692"/>
      <c r="H351" s="711"/>
      <c r="J351" s="691"/>
      <c r="K351" s="693"/>
      <c r="L351" s="693"/>
      <c r="M351" s="693"/>
      <c r="N351" s="693"/>
      <c r="P351" s="692"/>
      <c r="R351" s="692"/>
      <c r="T351" s="692"/>
      <c r="U351" s="692"/>
      <c r="V351" s="692"/>
      <c r="W351" s="692"/>
      <c r="AA351" s="691"/>
      <c r="AD351" s="711"/>
    </row>
    <row r="352" spans="5:30" ht="23.25" customHeight="1">
      <c r="E352" s="691"/>
      <c r="F352" s="692"/>
      <c r="H352" s="711"/>
      <c r="J352" s="691"/>
      <c r="K352" s="693"/>
      <c r="L352" s="693"/>
      <c r="M352" s="693"/>
      <c r="N352" s="693"/>
      <c r="P352" s="692"/>
      <c r="R352" s="692"/>
      <c r="T352" s="692"/>
      <c r="U352" s="692"/>
      <c r="V352" s="692"/>
      <c r="W352" s="692"/>
      <c r="AA352" s="691"/>
      <c r="AD352" s="711"/>
    </row>
    <row r="353" spans="5:30" ht="23.25" customHeight="1">
      <c r="E353" s="691"/>
      <c r="F353" s="692"/>
      <c r="H353" s="711"/>
      <c r="J353" s="691"/>
      <c r="K353" s="693"/>
      <c r="L353" s="693"/>
      <c r="M353" s="693"/>
      <c r="N353" s="693"/>
      <c r="P353" s="692"/>
      <c r="R353" s="692"/>
      <c r="T353" s="692"/>
      <c r="U353" s="692"/>
      <c r="V353" s="692"/>
      <c r="W353" s="692"/>
      <c r="AA353" s="691"/>
      <c r="AD353" s="711"/>
    </row>
    <row r="354" spans="5:30" ht="23.25" customHeight="1">
      <c r="E354" s="691"/>
      <c r="F354" s="692"/>
      <c r="H354" s="711"/>
      <c r="J354" s="691"/>
      <c r="K354" s="693"/>
      <c r="L354" s="693"/>
      <c r="M354" s="693"/>
      <c r="N354" s="693"/>
      <c r="P354" s="692"/>
      <c r="R354" s="692"/>
      <c r="T354" s="692"/>
      <c r="U354" s="692"/>
      <c r="V354" s="692"/>
      <c r="W354" s="692"/>
      <c r="AA354" s="691"/>
      <c r="AD354" s="711"/>
    </row>
    <row r="355" spans="5:30" ht="23.25" customHeight="1">
      <c r="E355" s="691"/>
      <c r="F355" s="692"/>
      <c r="H355" s="711"/>
      <c r="J355" s="691"/>
      <c r="K355" s="693"/>
      <c r="L355" s="693"/>
      <c r="M355" s="693"/>
      <c r="N355" s="693"/>
      <c r="P355" s="692"/>
      <c r="R355" s="692"/>
      <c r="T355" s="692"/>
      <c r="U355" s="692"/>
      <c r="V355" s="692"/>
      <c r="W355" s="692"/>
      <c r="AA355" s="691"/>
      <c r="AD355" s="711"/>
    </row>
    <row r="356" spans="5:30" ht="23.25" customHeight="1">
      <c r="E356" s="691"/>
      <c r="F356" s="692"/>
      <c r="H356" s="711"/>
      <c r="J356" s="691"/>
      <c r="K356" s="693"/>
      <c r="L356" s="693"/>
      <c r="M356" s="693"/>
      <c r="N356" s="693"/>
      <c r="P356" s="692"/>
      <c r="R356" s="692"/>
      <c r="T356" s="692"/>
      <c r="U356" s="692"/>
      <c r="V356" s="692"/>
      <c r="W356" s="692"/>
      <c r="AA356" s="691"/>
      <c r="AD356" s="711"/>
    </row>
    <row r="357" spans="5:30" ht="23.25" customHeight="1">
      <c r="E357" s="691"/>
      <c r="F357" s="692"/>
      <c r="H357" s="711"/>
      <c r="J357" s="691"/>
      <c r="K357" s="693"/>
      <c r="L357" s="693"/>
      <c r="M357" s="693"/>
      <c r="N357" s="693"/>
      <c r="P357" s="692"/>
      <c r="R357" s="692"/>
      <c r="T357" s="692"/>
      <c r="U357" s="692"/>
      <c r="V357" s="692"/>
      <c r="W357" s="692"/>
      <c r="AA357" s="691"/>
      <c r="AD357" s="711"/>
    </row>
    <row r="358" spans="5:30" ht="23.25" customHeight="1">
      <c r="E358" s="691"/>
      <c r="F358" s="692"/>
      <c r="H358" s="711"/>
      <c r="J358" s="691"/>
      <c r="K358" s="693"/>
      <c r="L358" s="693"/>
      <c r="M358" s="693"/>
      <c r="N358" s="693"/>
      <c r="P358" s="692"/>
      <c r="R358" s="692"/>
      <c r="T358" s="692"/>
      <c r="U358" s="692"/>
      <c r="V358" s="692"/>
      <c r="W358" s="692"/>
      <c r="AA358" s="691"/>
      <c r="AD358" s="711"/>
    </row>
    <row r="359" spans="5:30" ht="23.25" customHeight="1">
      <c r="E359" s="691"/>
      <c r="F359" s="692"/>
      <c r="H359" s="711"/>
      <c r="J359" s="691"/>
      <c r="K359" s="693"/>
      <c r="L359" s="693"/>
      <c r="M359" s="693"/>
      <c r="N359" s="693"/>
      <c r="P359" s="692"/>
      <c r="R359" s="692"/>
      <c r="T359" s="692"/>
      <c r="U359" s="692"/>
      <c r="V359" s="692"/>
      <c r="W359" s="692"/>
      <c r="AA359" s="691"/>
      <c r="AD359" s="711"/>
    </row>
    <row r="360" spans="5:30" ht="23.25" customHeight="1">
      <c r="E360" s="691"/>
      <c r="F360" s="692"/>
      <c r="H360" s="711"/>
      <c r="J360" s="691"/>
      <c r="K360" s="693"/>
      <c r="L360" s="693"/>
      <c r="M360" s="693"/>
      <c r="N360" s="693"/>
      <c r="P360" s="692"/>
      <c r="R360" s="692"/>
      <c r="T360" s="692"/>
      <c r="U360" s="692"/>
      <c r="V360" s="692"/>
      <c r="W360" s="692"/>
      <c r="AA360" s="691"/>
      <c r="AD360" s="711"/>
    </row>
    <row r="361" spans="5:30" ht="23.25" customHeight="1">
      <c r="E361" s="691"/>
      <c r="F361" s="692"/>
      <c r="H361" s="711"/>
      <c r="J361" s="691"/>
      <c r="K361" s="693"/>
      <c r="L361" s="693"/>
      <c r="M361" s="693"/>
      <c r="N361" s="693"/>
      <c r="P361" s="692"/>
      <c r="R361" s="692"/>
      <c r="T361" s="692"/>
      <c r="U361" s="692"/>
      <c r="V361" s="692"/>
      <c r="W361" s="692"/>
      <c r="AA361" s="691"/>
      <c r="AD361" s="711"/>
    </row>
    <row r="362" spans="5:30" ht="23.25" customHeight="1">
      <c r="E362" s="691"/>
      <c r="F362" s="692"/>
      <c r="H362" s="711"/>
      <c r="J362" s="691"/>
      <c r="K362" s="693"/>
      <c r="L362" s="693"/>
      <c r="M362" s="693"/>
      <c r="N362" s="693"/>
      <c r="P362" s="692"/>
      <c r="R362" s="692"/>
      <c r="T362" s="692"/>
      <c r="U362" s="692"/>
      <c r="V362" s="692"/>
      <c r="W362" s="692"/>
      <c r="AA362" s="691"/>
      <c r="AD362" s="711"/>
    </row>
    <row r="363" spans="5:30" ht="23.25" customHeight="1">
      <c r="E363" s="691"/>
      <c r="F363" s="692"/>
      <c r="H363" s="711"/>
      <c r="J363" s="691"/>
      <c r="K363" s="693"/>
      <c r="L363" s="693"/>
      <c r="M363" s="693"/>
      <c r="N363" s="693"/>
      <c r="P363" s="692"/>
      <c r="R363" s="692"/>
      <c r="T363" s="692"/>
      <c r="U363" s="692"/>
      <c r="V363" s="692"/>
      <c r="W363" s="692"/>
      <c r="AA363" s="691"/>
      <c r="AD363" s="711"/>
    </row>
    <row r="364" spans="5:30" ht="23.25" customHeight="1">
      <c r="E364" s="691"/>
      <c r="F364" s="692"/>
      <c r="H364" s="711"/>
      <c r="J364" s="691"/>
      <c r="K364" s="693"/>
      <c r="L364" s="693"/>
      <c r="M364" s="693"/>
      <c r="N364" s="693"/>
      <c r="P364" s="692"/>
      <c r="R364" s="692"/>
      <c r="T364" s="692"/>
      <c r="U364" s="692"/>
      <c r="V364" s="692"/>
      <c r="W364" s="692"/>
      <c r="AA364" s="691"/>
      <c r="AD364" s="711"/>
    </row>
    <row r="365" spans="5:30" ht="23.25" customHeight="1">
      <c r="E365" s="691"/>
      <c r="F365" s="692"/>
      <c r="H365" s="711"/>
      <c r="J365" s="691"/>
      <c r="K365" s="693"/>
      <c r="L365" s="693"/>
      <c r="M365" s="693"/>
      <c r="N365" s="693"/>
      <c r="P365" s="692"/>
      <c r="R365" s="692"/>
      <c r="T365" s="692"/>
      <c r="U365" s="692"/>
      <c r="V365" s="692"/>
      <c r="W365" s="692"/>
      <c r="AA365" s="691"/>
      <c r="AD365" s="711"/>
    </row>
    <row r="366" spans="5:30" ht="23.25" customHeight="1">
      <c r="E366" s="691"/>
      <c r="F366" s="692"/>
      <c r="H366" s="711"/>
      <c r="J366" s="691"/>
      <c r="K366" s="693"/>
      <c r="L366" s="693"/>
      <c r="M366" s="693"/>
      <c r="N366" s="693"/>
      <c r="P366" s="692"/>
      <c r="R366" s="692"/>
      <c r="T366" s="692"/>
      <c r="U366" s="692"/>
      <c r="V366" s="692"/>
      <c r="W366" s="692"/>
      <c r="AA366" s="691"/>
      <c r="AD366" s="711"/>
    </row>
    <row r="367" spans="5:30" ht="23.25" customHeight="1">
      <c r="E367" s="691"/>
      <c r="F367" s="692"/>
      <c r="H367" s="711"/>
      <c r="J367" s="691"/>
      <c r="K367" s="693"/>
      <c r="L367" s="693"/>
      <c r="M367" s="693"/>
      <c r="N367" s="693"/>
      <c r="P367" s="692"/>
      <c r="R367" s="692"/>
      <c r="T367" s="692"/>
      <c r="U367" s="692"/>
      <c r="V367" s="692"/>
      <c r="W367" s="692"/>
      <c r="AA367" s="691"/>
      <c r="AD367" s="711"/>
    </row>
    <row r="368" spans="5:30" ht="23.25" customHeight="1">
      <c r="E368" s="691"/>
      <c r="F368" s="692"/>
      <c r="H368" s="711"/>
      <c r="J368" s="691"/>
      <c r="K368" s="693"/>
      <c r="L368" s="693"/>
      <c r="M368" s="693"/>
      <c r="N368" s="693"/>
      <c r="P368" s="692"/>
      <c r="R368" s="692"/>
      <c r="T368" s="692"/>
      <c r="U368" s="692"/>
      <c r="V368" s="692"/>
      <c r="W368" s="692"/>
      <c r="AA368" s="691"/>
      <c r="AD368" s="711"/>
    </row>
    <row r="369" spans="5:30" ht="23.25" customHeight="1">
      <c r="E369" s="691"/>
      <c r="F369" s="692"/>
      <c r="H369" s="711"/>
      <c r="J369" s="691"/>
      <c r="K369" s="693"/>
      <c r="L369" s="693"/>
      <c r="M369" s="693"/>
      <c r="N369" s="693"/>
      <c r="P369" s="692"/>
      <c r="R369" s="692"/>
      <c r="T369" s="692"/>
      <c r="U369" s="692"/>
      <c r="V369" s="692"/>
      <c r="W369" s="692"/>
      <c r="AA369" s="691"/>
      <c r="AD369" s="711"/>
    </row>
    <row r="370" spans="5:30" ht="23.25" customHeight="1">
      <c r="E370" s="691"/>
      <c r="F370" s="692"/>
      <c r="H370" s="711"/>
      <c r="J370" s="691"/>
      <c r="K370" s="693"/>
      <c r="L370" s="693"/>
      <c r="M370" s="693"/>
      <c r="N370" s="693"/>
      <c r="P370" s="692"/>
      <c r="R370" s="692"/>
      <c r="T370" s="692"/>
      <c r="U370" s="692"/>
      <c r="V370" s="692"/>
      <c r="W370" s="692"/>
      <c r="AA370" s="691"/>
      <c r="AD370" s="711"/>
    </row>
    <row r="371" spans="5:30" ht="23.25" customHeight="1">
      <c r="E371" s="691"/>
      <c r="F371" s="692"/>
      <c r="H371" s="711"/>
      <c r="J371" s="691"/>
      <c r="K371" s="693"/>
      <c r="L371" s="693"/>
      <c r="M371" s="693"/>
      <c r="N371" s="693"/>
      <c r="P371" s="692"/>
      <c r="R371" s="692"/>
      <c r="T371" s="692"/>
      <c r="U371" s="692"/>
      <c r="V371" s="692"/>
      <c r="W371" s="692"/>
      <c r="AA371" s="691"/>
      <c r="AD371" s="711"/>
    </row>
    <row r="372" spans="5:30" ht="23.25" customHeight="1">
      <c r="E372" s="691"/>
      <c r="F372" s="692"/>
      <c r="H372" s="711"/>
      <c r="J372" s="691"/>
      <c r="K372" s="693"/>
      <c r="L372" s="693"/>
      <c r="M372" s="693"/>
      <c r="N372" s="693"/>
      <c r="P372" s="692"/>
      <c r="R372" s="692"/>
      <c r="T372" s="692"/>
      <c r="U372" s="692"/>
      <c r="V372" s="692"/>
      <c r="W372" s="692"/>
      <c r="AA372" s="691"/>
      <c r="AD372" s="711"/>
    </row>
    <row r="373" spans="5:30" ht="23.25" customHeight="1">
      <c r="E373" s="691"/>
      <c r="F373" s="692"/>
      <c r="H373" s="711"/>
      <c r="J373" s="691"/>
      <c r="K373" s="693"/>
      <c r="L373" s="693"/>
      <c r="M373" s="693"/>
      <c r="N373" s="693"/>
      <c r="P373" s="692"/>
      <c r="R373" s="692"/>
      <c r="T373" s="692"/>
      <c r="U373" s="692"/>
      <c r="V373" s="692"/>
      <c r="W373" s="692"/>
      <c r="AA373" s="691"/>
      <c r="AD373" s="711"/>
    </row>
    <row r="374" spans="5:30" ht="23.25" customHeight="1">
      <c r="E374" s="691"/>
      <c r="F374" s="692"/>
      <c r="H374" s="711"/>
      <c r="J374" s="691"/>
      <c r="K374" s="693"/>
      <c r="L374" s="693"/>
      <c r="M374" s="693"/>
      <c r="N374" s="693"/>
      <c r="P374" s="692"/>
      <c r="R374" s="692"/>
      <c r="T374" s="692"/>
      <c r="U374" s="692"/>
      <c r="V374" s="692"/>
      <c r="W374" s="692"/>
      <c r="AA374" s="691"/>
      <c r="AD374" s="711"/>
    </row>
    <row r="375" spans="5:30" ht="23.25" customHeight="1">
      <c r="E375" s="691"/>
      <c r="F375" s="692"/>
      <c r="H375" s="711"/>
      <c r="J375" s="691"/>
      <c r="K375" s="693"/>
      <c r="L375" s="693"/>
      <c r="M375" s="693"/>
      <c r="N375" s="693"/>
      <c r="P375" s="692"/>
      <c r="R375" s="692"/>
      <c r="T375" s="692"/>
      <c r="U375" s="692"/>
      <c r="V375" s="692"/>
      <c r="W375" s="692"/>
      <c r="AA375" s="691"/>
      <c r="AD375" s="711"/>
    </row>
    <row r="376" spans="5:30" ht="23.25" customHeight="1">
      <c r="E376" s="691"/>
      <c r="F376" s="692"/>
      <c r="H376" s="711"/>
      <c r="J376" s="691"/>
      <c r="K376" s="693"/>
      <c r="L376" s="693"/>
      <c r="M376" s="693"/>
      <c r="N376" s="693"/>
      <c r="P376" s="692"/>
      <c r="R376" s="692"/>
      <c r="T376" s="692"/>
      <c r="U376" s="692"/>
      <c r="V376" s="692"/>
      <c r="W376" s="692"/>
      <c r="AA376" s="691"/>
      <c r="AD376" s="711"/>
    </row>
    <row r="377" spans="5:30" ht="23.25" customHeight="1">
      <c r="E377" s="691"/>
      <c r="F377" s="692"/>
      <c r="H377" s="711"/>
      <c r="J377" s="691"/>
      <c r="K377" s="693"/>
      <c r="L377" s="693"/>
      <c r="M377" s="693"/>
      <c r="N377" s="693"/>
      <c r="P377" s="692"/>
      <c r="R377" s="692"/>
      <c r="T377" s="692"/>
      <c r="U377" s="692"/>
      <c r="V377" s="692"/>
      <c r="W377" s="692"/>
      <c r="AA377" s="691"/>
      <c r="AD377" s="711"/>
    </row>
    <row r="378" spans="5:30" ht="23.25" customHeight="1">
      <c r="E378" s="691"/>
      <c r="F378" s="692"/>
      <c r="H378" s="711"/>
      <c r="J378" s="691"/>
      <c r="K378" s="693"/>
      <c r="L378" s="693"/>
      <c r="M378" s="693"/>
      <c r="N378" s="693"/>
      <c r="P378" s="692"/>
      <c r="R378" s="692"/>
      <c r="T378" s="692"/>
      <c r="U378" s="692"/>
      <c r="V378" s="692"/>
      <c r="W378" s="692"/>
      <c r="AA378" s="691"/>
      <c r="AD378" s="711"/>
    </row>
    <row r="379" spans="5:30" ht="23.25" customHeight="1">
      <c r="E379" s="691"/>
      <c r="F379" s="692"/>
      <c r="H379" s="711"/>
      <c r="J379" s="691"/>
      <c r="K379" s="693"/>
      <c r="L379" s="693"/>
      <c r="M379" s="693"/>
      <c r="N379" s="693"/>
      <c r="P379" s="692"/>
      <c r="R379" s="692"/>
      <c r="T379" s="692"/>
      <c r="U379" s="692"/>
      <c r="V379" s="692"/>
      <c r="W379" s="692"/>
      <c r="AA379" s="691"/>
      <c r="AD379" s="711"/>
    </row>
    <row r="380" spans="5:30" ht="23.25" customHeight="1">
      <c r="E380" s="691"/>
      <c r="F380" s="692"/>
      <c r="H380" s="711"/>
      <c r="J380" s="691"/>
      <c r="K380" s="693"/>
      <c r="L380" s="693"/>
      <c r="M380" s="693"/>
      <c r="N380" s="693"/>
      <c r="P380" s="692"/>
      <c r="R380" s="692"/>
      <c r="T380" s="692"/>
      <c r="U380" s="692"/>
      <c r="V380" s="692"/>
      <c r="W380" s="692"/>
      <c r="AA380" s="691"/>
      <c r="AD380" s="711"/>
    </row>
    <row r="381" spans="5:30" ht="23.25" customHeight="1">
      <c r="E381" s="691"/>
      <c r="F381" s="692"/>
      <c r="H381" s="711"/>
      <c r="J381" s="691"/>
      <c r="K381" s="693"/>
      <c r="L381" s="693"/>
      <c r="M381" s="693"/>
      <c r="N381" s="693"/>
      <c r="P381" s="692"/>
      <c r="R381" s="692"/>
      <c r="T381" s="692"/>
      <c r="U381" s="692"/>
      <c r="V381" s="692"/>
      <c r="W381" s="692"/>
      <c r="AA381" s="691"/>
      <c r="AD381" s="711"/>
    </row>
    <row r="382" spans="5:30" ht="23.25" customHeight="1">
      <c r="E382" s="691"/>
      <c r="F382" s="692"/>
      <c r="H382" s="711"/>
      <c r="J382" s="691"/>
      <c r="K382" s="693"/>
      <c r="L382" s="693"/>
      <c r="M382" s="693"/>
      <c r="N382" s="693"/>
      <c r="P382" s="692"/>
      <c r="R382" s="692"/>
      <c r="T382" s="692"/>
      <c r="U382" s="692"/>
      <c r="V382" s="692"/>
      <c r="W382" s="692"/>
      <c r="AA382" s="691"/>
      <c r="AD382" s="711"/>
    </row>
    <row r="383" spans="5:30" ht="23.25" customHeight="1">
      <c r="E383" s="691"/>
      <c r="F383" s="692"/>
      <c r="H383" s="711"/>
      <c r="J383" s="691"/>
      <c r="K383" s="693"/>
      <c r="L383" s="693"/>
      <c r="M383" s="693"/>
      <c r="N383" s="693"/>
      <c r="P383" s="692"/>
      <c r="R383" s="692"/>
      <c r="T383" s="692"/>
      <c r="U383" s="692"/>
      <c r="V383" s="692"/>
      <c r="W383" s="692"/>
      <c r="AA383" s="691"/>
      <c r="AD383" s="711"/>
    </row>
    <row r="384" spans="5:30" ht="23.25" customHeight="1">
      <c r="E384" s="691"/>
      <c r="F384" s="692"/>
      <c r="H384" s="711"/>
      <c r="J384" s="691"/>
      <c r="K384" s="693"/>
      <c r="L384" s="693"/>
      <c r="M384" s="693"/>
      <c r="N384" s="693"/>
      <c r="P384" s="692"/>
      <c r="R384" s="692"/>
      <c r="T384" s="692"/>
      <c r="U384" s="692"/>
      <c r="V384" s="692"/>
      <c r="W384" s="692"/>
      <c r="AA384" s="691"/>
      <c r="AD384" s="711"/>
    </row>
    <row r="385" spans="5:30" ht="23.25" customHeight="1">
      <c r="E385" s="691"/>
      <c r="F385" s="692"/>
      <c r="H385" s="711"/>
      <c r="J385" s="691"/>
      <c r="K385" s="693"/>
      <c r="L385" s="693"/>
      <c r="M385" s="693"/>
      <c r="N385" s="693"/>
      <c r="P385" s="692"/>
      <c r="R385" s="692"/>
      <c r="T385" s="692"/>
      <c r="U385" s="692"/>
      <c r="V385" s="692"/>
      <c r="W385" s="692"/>
      <c r="AA385" s="691"/>
      <c r="AD385" s="711"/>
    </row>
    <row r="386" spans="5:30" ht="23.25" customHeight="1">
      <c r="E386" s="691"/>
      <c r="F386" s="692"/>
      <c r="H386" s="711"/>
      <c r="J386" s="691"/>
      <c r="K386" s="693"/>
      <c r="L386" s="693"/>
      <c r="M386" s="693"/>
      <c r="N386" s="693"/>
      <c r="P386" s="692"/>
      <c r="R386" s="692"/>
      <c r="T386" s="692"/>
      <c r="U386" s="692"/>
      <c r="V386" s="692"/>
      <c r="W386" s="692"/>
      <c r="AA386" s="691"/>
      <c r="AD386" s="711"/>
    </row>
    <row r="387" spans="5:30" ht="23.25" customHeight="1">
      <c r="E387" s="691"/>
      <c r="F387" s="692"/>
      <c r="H387" s="711"/>
      <c r="J387" s="691"/>
      <c r="K387" s="693"/>
      <c r="L387" s="693"/>
      <c r="M387" s="693"/>
      <c r="N387" s="693"/>
      <c r="P387" s="692"/>
      <c r="R387" s="692"/>
      <c r="T387" s="692"/>
      <c r="U387" s="692"/>
      <c r="V387" s="692"/>
      <c r="W387" s="692"/>
      <c r="AA387" s="691"/>
      <c r="AD387" s="711"/>
    </row>
    <row r="388" spans="5:30" ht="23.25" customHeight="1">
      <c r="E388" s="691"/>
      <c r="F388" s="692"/>
      <c r="H388" s="711"/>
      <c r="J388" s="691"/>
      <c r="K388" s="693"/>
      <c r="L388" s="693"/>
      <c r="M388" s="693"/>
      <c r="N388" s="693"/>
      <c r="P388" s="692"/>
      <c r="R388" s="692"/>
      <c r="T388" s="692"/>
      <c r="U388" s="692"/>
      <c r="V388" s="692"/>
      <c r="W388" s="692"/>
      <c r="AA388" s="691"/>
      <c r="AD388" s="711"/>
    </row>
    <row r="389" spans="5:30" ht="23.25" customHeight="1">
      <c r="E389" s="691"/>
      <c r="F389" s="692"/>
      <c r="H389" s="711"/>
      <c r="J389" s="691"/>
      <c r="K389" s="693"/>
      <c r="L389" s="693"/>
      <c r="M389" s="693"/>
      <c r="N389" s="693"/>
      <c r="P389" s="692"/>
      <c r="R389" s="692"/>
      <c r="T389" s="692"/>
      <c r="U389" s="692"/>
      <c r="V389" s="692"/>
      <c r="W389" s="692"/>
      <c r="AA389" s="691"/>
      <c r="AD389" s="711"/>
    </row>
    <row r="390" spans="5:30" ht="23.25" customHeight="1">
      <c r="E390" s="691"/>
      <c r="F390" s="692"/>
      <c r="H390" s="711"/>
      <c r="J390" s="691"/>
      <c r="K390" s="693"/>
      <c r="L390" s="693"/>
      <c r="M390" s="693"/>
      <c r="N390" s="693"/>
      <c r="P390" s="692"/>
      <c r="R390" s="692"/>
      <c r="T390" s="692"/>
      <c r="U390" s="692"/>
      <c r="V390" s="692"/>
      <c r="W390" s="692"/>
      <c r="AA390" s="691"/>
      <c r="AD390" s="711"/>
    </row>
    <row r="391" spans="5:30" ht="23.25" customHeight="1">
      <c r="E391" s="691"/>
      <c r="F391" s="692"/>
      <c r="H391" s="711"/>
      <c r="J391" s="691"/>
      <c r="K391" s="693"/>
      <c r="L391" s="693"/>
      <c r="M391" s="693"/>
      <c r="N391" s="693"/>
      <c r="P391" s="692"/>
      <c r="R391" s="692"/>
      <c r="T391" s="692"/>
      <c r="U391" s="692"/>
      <c r="V391" s="692"/>
      <c r="W391" s="692"/>
      <c r="AA391" s="691"/>
      <c r="AD391" s="711"/>
    </row>
    <row r="392" spans="5:30" ht="23.25" customHeight="1">
      <c r="E392" s="691"/>
      <c r="F392" s="692"/>
      <c r="H392" s="711"/>
      <c r="J392" s="691"/>
      <c r="K392" s="693"/>
      <c r="L392" s="693"/>
      <c r="M392" s="693"/>
      <c r="N392" s="693"/>
      <c r="P392" s="692"/>
      <c r="R392" s="692"/>
      <c r="T392" s="692"/>
      <c r="U392" s="692"/>
      <c r="V392" s="692"/>
      <c r="W392" s="692"/>
      <c r="AA392" s="691"/>
      <c r="AD392" s="711"/>
    </row>
    <row r="393" spans="5:30" ht="23.25" customHeight="1">
      <c r="E393" s="691"/>
      <c r="F393" s="692"/>
      <c r="H393" s="711"/>
      <c r="J393" s="691"/>
      <c r="K393" s="693"/>
      <c r="L393" s="693"/>
      <c r="M393" s="693"/>
      <c r="N393" s="693"/>
      <c r="P393" s="692"/>
      <c r="R393" s="692"/>
      <c r="T393" s="692"/>
      <c r="U393" s="692"/>
      <c r="V393" s="692"/>
      <c r="W393" s="692"/>
      <c r="AA393" s="691"/>
      <c r="AD393" s="711"/>
    </row>
    <row r="394" spans="5:30" ht="23.25" customHeight="1">
      <c r="E394" s="691"/>
      <c r="F394" s="692"/>
      <c r="H394" s="711"/>
      <c r="J394" s="691"/>
      <c r="K394" s="693"/>
      <c r="L394" s="693"/>
      <c r="M394" s="693"/>
      <c r="N394" s="693"/>
      <c r="P394" s="692"/>
      <c r="R394" s="692"/>
      <c r="T394" s="692"/>
      <c r="U394" s="692"/>
      <c r="V394" s="692"/>
      <c r="W394" s="692"/>
      <c r="AA394" s="691"/>
      <c r="AD394" s="711"/>
    </row>
    <row r="395" spans="5:30" ht="23.25" customHeight="1">
      <c r="E395" s="691"/>
      <c r="F395" s="692"/>
      <c r="H395" s="711"/>
      <c r="J395" s="691"/>
      <c r="K395" s="693"/>
      <c r="L395" s="693"/>
      <c r="M395" s="693"/>
      <c r="N395" s="693"/>
      <c r="P395" s="692"/>
      <c r="R395" s="692"/>
      <c r="T395" s="692"/>
      <c r="U395" s="692"/>
      <c r="V395" s="692"/>
      <c r="W395" s="692"/>
      <c r="AA395" s="691"/>
      <c r="AD395" s="711"/>
    </row>
    <row r="396" spans="5:30" ht="23.25" customHeight="1">
      <c r="E396" s="691"/>
      <c r="F396" s="692"/>
      <c r="H396" s="711"/>
      <c r="J396" s="691"/>
      <c r="K396" s="693"/>
      <c r="L396" s="693"/>
      <c r="M396" s="693"/>
      <c r="N396" s="693"/>
      <c r="P396" s="692"/>
      <c r="R396" s="692"/>
      <c r="T396" s="692"/>
      <c r="U396" s="692"/>
      <c r="V396" s="692"/>
      <c r="W396" s="692"/>
      <c r="AA396" s="691"/>
      <c r="AD396" s="711"/>
    </row>
    <row r="397" spans="5:30" ht="23.25" customHeight="1">
      <c r="E397" s="691"/>
      <c r="F397" s="692"/>
      <c r="H397" s="711"/>
      <c r="J397" s="691"/>
      <c r="K397" s="693"/>
      <c r="L397" s="693"/>
      <c r="M397" s="693"/>
      <c r="N397" s="693"/>
      <c r="P397" s="692"/>
      <c r="R397" s="692"/>
      <c r="T397" s="692"/>
      <c r="U397" s="692"/>
      <c r="V397" s="692"/>
      <c r="W397" s="692"/>
      <c r="AA397" s="691"/>
      <c r="AD397" s="711"/>
    </row>
    <row r="398" spans="5:30" ht="23.25" customHeight="1">
      <c r="E398" s="691"/>
      <c r="F398" s="692"/>
      <c r="H398" s="711"/>
      <c r="J398" s="691"/>
      <c r="K398" s="693"/>
      <c r="L398" s="693"/>
      <c r="M398" s="693"/>
      <c r="N398" s="693"/>
      <c r="P398" s="692"/>
      <c r="R398" s="692"/>
      <c r="T398" s="692"/>
      <c r="U398" s="692"/>
      <c r="V398" s="692"/>
      <c r="W398" s="692"/>
      <c r="AA398" s="691"/>
      <c r="AD398" s="711"/>
    </row>
    <row r="399" spans="5:30" ht="23.25" customHeight="1">
      <c r="E399" s="691"/>
      <c r="F399" s="692"/>
      <c r="H399" s="711"/>
      <c r="J399" s="691"/>
      <c r="K399" s="693"/>
      <c r="L399" s="693"/>
      <c r="M399" s="693"/>
      <c r="N399" s="693"/>
      <c r="P399" s="692"/>
      <c r="R399" s="692"/>
      <c r="T399" s="692"/>
      <c r="U399" s="692"/>
      <c r="V399" s="692"/>
      <c r="W399" s="692"/>
      <c r="AA399" s="691"/>
      <c r="AD399" s="711"/>
    </row>
    <row r="400" spans="5:30" ht="23.25" customHeight="1">
      <c r="E400" s="691"/>
      <c r="F400" s="692"/>
      <c r="H400" s="711"/>
      <c r="J400" s="691"/>
      <c r="K400" s="693"/>
      <c r="L400" s="693"/>
      <c r="M400" s="693"/>
      <c r="N400" s="693"/>
      <c r="P400" s="692"/>
      <c r="R400" s="692"/>
      <c r="T400" s="692"/>
      <c r="U400" s="692"/>
      <c r="V400" s="692"/>
      <c r="W400" s="692"/>
      <c r="AA400" s="691"/>
      <c r="AD400" s="711"/>
    </row>
    <row r="401" spans="5:30" ht="23.25" customHeight="1">
      <c r="E401" s="691"/>
      <c r="F401" s="692"/>
      <c r="H401" s="711"/>
      <c r="J401" s="691"/>
      <c r="K401" s="693"/>
      <c r="L401" s="693"/>
      <c r="M401" s="693"/>
      <c r="N401" s="693"/>
      <c r="P401" s="692"/>
      <c r="R401" s="692"/>
      <c r="T401" s="692"/>
      <c r="U401" s="692"/>
      <c r="V401" s="692"/>
      <c r="W401" s="692"/>
      <c r="AA401" s="691"/>
      <c r="AD401" s="711"/>
    </row>
    <row r="402" spans="5:30" ht="23.25" customHeight="1">
      <c r="E402" s="691"/>
      <c r="F402" s="692"/>
      <c r="H402" s="711"/>
      <c r="J402" s="691"/>
      <c r="K402" s="693"/>
      <c r="L402" s="693"/>
      <c r="M402" s="693"/>
      <c r="N402" s="693"/>
      <c r="P402" s="692"/>
      <c r="R402" s="692"/>
      <c r="T402" s="692"/>
      <c r="U402" s="692"/>
      <c r="V402" s="692"/>
      <c r="W402" s="692"/>
      <c r="AA402" s="691"/>
      <c r="AD402" s="711"/>
    </row>
    <row r="403" spans="5:30" ht="23.25" customHeight="1">
      <c r="E403" s="691"/>
      <c r="F403" s="692"/>
      <c r="H403" s="711"/>
      <c r="J403" s="691"/>
      <c r="K403" s="693"/>
      <c r="L403" s="693"/>
      <c r="M403" s="693"/>
      <c r="N403" s="693"/>
      <c r="P403" s="692"/>
      <c r="R403" s="692"/>
      <c r="T403" s="692"/>
      <c r="U403" s="692"/>
      <c r="V403" s="692"/>
      <c r="W403" s="692"/>
      <c r="AA403" s="691"/>
      <c r="AD403" s="711"/>
    </row>
    <row r="404" spans="5:30" ht="23.25" customHeight="1">
      <c r="E404" s="691"/>
      <c r="F404" s="692"/>
      <c r="H404" s="711"/>
      <c r="J404" s="691"/>
      <c r="K404" s="693"/>
      <c r="L404" s="693"/>
      <c r="M404" s="693"/>
      <c r="N404" s="693"/>
      <c r="P404" s="692"/>
      <c r="R404" s="692"/>
      <c r="T404" s="692"/>
      <c r="U404" s="692"/>
      <c r="V404" s="692"/>
      <c r="W404" s="692"/>
      <c r="AA404" s="691"/>
      <c r="AD404" s="711"/>
    </row>
    <row r="405" spans="5:30" ht="23.25" customHeight="1">
      <c r="E405" s="691"/>
      <c r="F405" s="692"/>
      <c r="H405" s="711"/>
      <c r="J405" s="691"/>
      <c r="K405" s="693"/>
      <c r="L405" s="693"/>
      <c r="M405" s="693"/>
      <c r="N405" s="693"/>
      <c r="P405" s="692"/>
      <c r="R405" s="692"/>
      <c r="T405" s="692"/>
      <c r="U405" s="692"/>
      <c r="V405" s="692"/>
      <c r="W405" s="692"/>
      <c r="AA405" s="691"/>
      <c r="AD405" s="711"/>
    </row>
    <row r="406" spans="5:30" ht="23.25" customHeight="1">
      <c r="E406" s="691"/>
      <c r="F406" s="692"/>
      <c r="H406" s="711"/>
      <c r="J406" s="691"/>
      <c r="K406" s="693"/>
      <c r="L406" s="693"/>
      <c r="M406" s="693"/>
      <c r="N406" s="693"/>
      <c r="P406" s="692"/>
      <c r="R406" s="692"/>
      <c r="T406" s="692"/>
      <c r="U406" s="692"/>
      <c r="V406" s="692"/>
      <c r="W406" s="692"/>
      <c r="AA406" s="691"/>
      <c r="AD406" s="711"/>
    </row>
    <row r="407" spans="5:30" ht="23.25" customHeight="1">
      <c r="E407" s="691"/>
      <c r="F407" s="692"/>
      <c r="H407" s="711"/>
      <c r="J407" s="691"/>
      <c r="K407" s="693"/>
      <c r="L407" s="693"/>
      <c r="M407" s="693"/>
      <c r="N407" s="693"/>
      <c r="P407" s="692"/>
      <c r="R407" s="692"/>
      <c r="T407" s="692"/>
      <c r="U407" s="692"/>
      <c r="V407" s="692"/>
      <c r="W407" s="692"/>
      <c r="AA407" s="691"/>
      <c r="AD407" s="711"/>
    </row>
    <row r="408" spans="5:30" ht="23.25" customHeight="1">
      <c r="E408" s="691"/>
      <c r="F408" s="692"/>
      <c r="H408" s="711"/>
      <c r="J408" s="691"/>
      <c r="K408" s="693"/>
      <c r="L408" s="693"/>
      <c r="M408" s="693"/>
      <c r="N408" s="693"/>
      <c r="P408" s="692"/>
      <c r="R408" s="692"/>
      <c r="T408" s="692"/>
      <c r="U408" s="692"/>
      <c r="V408" s="692"/>
      <c r="W408" s="692"/>
      <c r="AA408" s="691"/>
      <c r="AD408" s="711"/>
    </row>
    <row r="409" spans="5:30" ht="23.25" customHeight="1">
      <c r="E409" s="691"/>
      <c r="F409" s="692"/>
      <c r="H409" s="711"/>
      <c r="J409" s="691"/>
      <c r="K409" s="693"/>
      <c r="L409" s="693"/>
      <c r="M409" s="693"/>
      <c r="N409" s="693"/>
      <c r="P409" s="692"/>
      <c r="R409" s="692"/>
      <c r="T409" s="692"/>
      <c r="U409" s="692"/>
      <c r="V409" s="692"/>
      <c r="W409" s="692"/>
      <c r="AA409" s="691"/>
      <c r="AD409" s="711"/>
    </row>
    <row r="410" spans="5:30" ht="23.25" customHeight="1">
      <c r="E410" s="691"/>
      <c r="F410" s="692"/>
      <c r="H410" s="711"/>
      <c r="J410" s="691"/>
      <c r="K410" s="693"/>
      <c r="L410" s="693"/>
      <c r="M410" s="693"/>
      <c r="N410" s="693"/>
      <c r="P410" s="692"/>
      <c r="R410" s="692"/>
      <c r="T410" s="692"/>
      <c r="U410" s="692"/>
      <c r="V410" s="692"/>
      <c r="W410" s="692"/>
      <c r="AA410" s="691"/>
      <c r="AD410" s="711"/>
    </row>
    <row r="411" spans="5:30" ht="23.25" customHeight="1">
      <c r="E411" s="691"/>
      <c r="F411" s="692"/>
      <c r="H411" s="711"/>
      <c r="J411" s="691"/>
      <c r="K411" s="693"/>
      <c r="L411" s="693"/>
      <c r="M411" s="693"/>
      <c r="N411" s="693"/>
      <c r="P411" s="692"/>
      <c r="R411" s="692"/>
      <c r="T411" s="692"/>
      <c r="U411" s="692"/>
      <c r="V411" s="692"/>
      <c r="W411" s="692"/>
      <c r="AA411" s="691"/>
      <c r="AD411" s="711"/>
    </row>
    <row r="412" spans="5:30" ht="23.25" customHeight="1">
      <c r="E412" s="691"/>
      <c r="F412" s="692"/>
      <c r="H412" s="711"/>
      <c r="J412" s="691"/>
      <c r="K412" s="693"/>
      <c r="L412" s="693"/>
      <c r="M412" s="693"/>
      <c r="N412" s="693"/>
      <c r="P412" s="692"/>
      <c r="R412" s="692"/>
      <c r="T412" s="692"/>
      <c r="U412" s="692"/>
      <c r="V412" s="692"/>
      <c r="W412" s="692"/>
      <c r="AA412" s="691"/>
      <c r="AD412" s="711"/>
    </row>
    <row r="413" spans="5:30" ht="23.25" customHeight="1">
      <c r="E413" s="691"/>
      <c r="F413" s="692"/>
      <c r="H413" s="711"/>
      <c r="J413" s="691"/>
      <c r="K413" s="693"/>
      <c r="L413" s="693"/>
      <c r="M413" s="693"/>
      <c r="N413" s="693"/>
      <c r="P413" s="692"/>
      <c r="R413" s="692"/>
      <c r="T413" s="692"/>
      <c r="U413" s="692"/>
      <c r="V413" s="692"/>
      <c r="W413" s="692"/>
      <c r="AA413" s="691"/>
      <c r="AD413" s="711"/>
    </row>
    <row r="414" spans="5:30" ht="23.25" customHeight="1">
      <c r="E414" s="691"/>
      <c r="F414" s="692"/>
      <c r="H414" s="711"/>
      <c r="J414" s="691"/>
      <c r="K414" s="693"/>
      <c r="L414" s="693"/>
      <c r="M414" s="693"/>
      <c r="N414" s="693"/>
      <c r="P414" s="692"/>
      <c r="R414" s="692"/>
      <c r="T414" s="692"/>
      <c r="U414" s="692"/>
      <c r="V414" s="692"/>
      <c r="W414" s="692"/>
      <c r="AA414" s="691"/>
      <c r="AD414" s="711"/>
    </row>
    <row r="415" spans="5:30" ht="23.25" customHeight="1">
      <c r="E415" s="691"/>
      <c r="F415" s="692"/>
      <c r="H415" s="711"/>
      <c r="J415" s="691"/>
      <c r="K415" s="693"/>
      <c r="L415" s="693"/>
      <c r="M415" s="693"/>
      <c r="N415" s="693"/>
      <c r="P415" s="692"/>
      <c r="R415" s="692"/>
      <c r="T415" s="692"/>
      <c r="U415" s="692"/>
      <c r="V415" s="692"/>
      <c r="W415" s="692"/>
      <c r="AA415" s="691"/>
      <c r="AD415" s="711"/>
    </row>
    <row r="416" spans="5:30" ht="23.25" customHeight="1">
      <c r="E416" s="691"/>
      <c r="F416" s="692"/>
      <c r="H416" s="711"/>
      <c r="J416" s="691"/>
      <c r="K416" s="693"/>
      <c r="L416" s="693"/>
      <c r="M416" s="693"/>
      <c r="N416" s="693"/>
      <c r="P416" s="692"/>
      <c r="R416" s="692"/>
      <c r="T416" s="692"/>
      <c r="U416" s="692"/>
      <c r="V416" s="692"/>
      <c r="W416" s="692"/>
      <c r="AA416" s="691"/>
      <c r="AD416" s="711"/>
    </row>
    <row r="417" spans="5:30" ht="23.25" customHeight="1">
      <c r="E417" s="691"/>
      <c r="F417" s="692"/>
      <c r="H417" s="711"/>
      <c r="J417" s="691"/>
      <c r="K417" s="693"/>
      <c r="L417" s="693"/>
      <c r="M417" s="693"/>
      <c r="N417" s="693"/>
      <c r="P417" s="692"/>
      <c r="R417" s="692"/>
      <c r="T417" s="692"/>
      <c r="U417" s="692"/>
      <c r="V417" s="692"/>
      <c r="W417" s="692"/>
      <c r="AA417" s="691"/>
      <c r="AD417" s="711"/>
    </row>
    <row r="418" spans="5:30" ht="23.25" customHeight="1">
      <c r="E418" s="691"/>
      <c r="F418" s="692"/>
      <c r="H418" s="711"/>
      <c r="J418" s="691"/>
      <c r="K418" s="693"/>
      <c r="L418" s="693"/>
      <c r="M418" s="693"/>
      <c r="N418" s="693"/>
      <c r="P418" s="692"/>
      <c r="R418" s="692"/>
      <c r="T418" s="692"/>
      <c r="U418" s="692"/>
      <c r="V418" s="692"/>
      <c r="W418" s="692"/>
      <c r="AA418" s="691"/>
      <c r="AD418" s="711"/>
    </row>
    <row r="419" spans="5:30" ht="23.25" customHeight="1">
      <c r="E419" s="691"/>
      <c r="F419" s="692"/>
      <c r="H419" s="711"/>
      <c r="J419" s="691"/>
      <c r="K419" s="693"/>
      <c r="L419" s="693"/>
      <c r="M419" s="693"/>
      <c r="N419" s="693"/>
      <c r="P419" s="692"/>
      <c r="R419" s="692"/>
      <c r="T419" s="692"/>
      <c r="U419" s="692"/>
      <c r="V419" s="692"/>
      <c r="W419" s="692"/>
      <c r="AA419" s="691"/>
      <c r="AD419" s="711"/>
    </row>
    <row r="420" spans="5:30" ht="23.25" customHeight="1">
      <c r="E420" s="691"/>
      <c r="F420" s="692"/>
      <c r="H420" s="711"/>
      <c r="J420" s="691"/>
      <c r="K420" s="693"/>
      <c r="L420" s="693"/>
      <c r="M420" s="693"/>
      <c r="N420" s="693"/>
      <c r="P420" s="692"/>
      <c r="R420" s="692"/>
      <c r="T420" s="692"/>
      <c r="U420" s="692"/>
      <c r="V420" s="692"/>
      <c r="W420" s="692"/>
      <c r="AA420" s="691"/>
      <c r="AD420" s="711"/>
    </row>
    <row r="421" spans="5:30" ht="23.25" customHeight="1">
      <c r="E421" s="691"/>
      <c r="F421" s="692"/>
      <c r="H421" s="711"/>
      <c r="J421" s="691"/>
      <c r="K421" s="693"/>
      <c r="L421" s="693"/>
      <c r="M421" s="693"/>
      <c r="N421" s="693"/>
      <c r="P421" s="692"/>
      <c r="R421" s="692"/>
      <c r="T421" s="692"/>
      <c r="U421" s="692"/>
      <c r="V421" s="692"/>
      <c r="W421" s="692"/>
      <c r="AA421" s="691"/>
      <c r="AD421" s="711"/>
    </row>
    <row r="422" spans="5:30" ht="23.25" customHeight="1">
      <c r="E422" s="691"/>
      <c r="F422" s="692"/>
      <c r="H422" s="711"/>
      <c r="J422" s="691"/>
      <c r="K422" s="693"/>
      <c r="L422" s="693"/>
      <c r="M422" s="693"/>
      <c r="N422" s="693"/>
      <c r="P422" s="692"/>
      <c r="R422" s="692"/>
      <c r="T422" s="692"/>
      <c r="U422" s="692"/>
      <c r="V422" s="692"/>
      <c r="W422" s="692"/>
      <c r="AA422" s="691"/>
      <c r="AD422" s="711"/>
    </row>
    <row r="423" spans="5:30" ht="23.25" customHeight="1">
      <c r="E423" s="691"/>
      <c r="F423" s="692"/>
      <c r="H423" s="711"/>
      <c r="J423" s="691"/>
      <c r="K423" s="693"/>
      <c r="L423" s="693"/>
      <c r="M423" s="693"/>
      <c r="N423" s="693"/>
      <c r="P423" s="692"/>
      <c r="R423" s="692"/>
      <c r="T423" s="692"/>
      <c r="U423" s="692"/>
      <c r="V423" s="692"/>
      <c r="W423" s="692"/>
      <c r="AA423" s="691"/>
      <c r="AD423" s="711"/>
    </row>
    <row r="424" spans="5:30" ht="23.25" customHeight="1">
      <c r="E424" s="691"/>
      <c r="F424" s="692"/>
      <c r="H424" s="711"/>
      <c r="J424" s="691"/>
      <c r="K424" s="693"/>
      <c r="L424" s="693"/>
      <c r="M424" s="693"/>
      <c r="N424" s="693"/>
      <c r="P424" s="692"/>
      <c r="R424" s="692"/>
      <c r="T424" s="692"/>
      <c r="U424" s="692"/>
      <c r="V424" s="692"/>
      <c r="W424" s="692"/>
      <c r="AA424" s="691"/>
      <c r="AD424" s="711"/>
    </row>
    <row r="425" spans="5:30" ht="23.25" customHeight="1">
      <c r="E425" s="691"/>
      <c r="F425" s="692"/>
      <c r="H425" s="711"/>
      <c r="J425" s="691"/>
      <c r="K425" s="693"/>
      <c r="L425" s="693"/>
      <c r="M425" s="693"/>
      <c r="N425" s="693"/>
      <c r="P425" s="692"/>
      <c r="R425" s="692"/>
      <c r="T425" s="692"/>
      <c r="U425" s="692"/>
      <c r="V425" s="692"/>
      <c r="W425" s="692"/>
      <c r="AA425" s="691"/>
      <c r="AD425" s="711"/>
    </row>
    <row r="426" spans="5:30" ht="23.25" customHeight="1">
      <c r="E426" s="691"/>
      <c r="F426" s="692"/>
      <c r="H426" s="711"/>
      <c r="J426" s="691"/>
      <c r="K426" s="693"/>
      <c r="L426" s="693"/>
      <c r="M426" s="693"/>
      <c r="N426" s="693"/>
      <c r="P426" s="692"/>
      <c r="R426" s="692"/>
      <c r="T426" s="692"/>
      <c r="U426" s="692"/>
      <c r="V426" s="692"/>
      <c r="W426" s="692"/>
      <c r="AA426" s="691"/>
      <c r="AD426" s="711"/>
    </row>
    <row r="427" spans="5:30" ht="23.25" customHeight="1">
      <c r="E427" s="691"/>
      <c r="F427" s="692"/>
      <c r="H427" s="711"/>
      <c r="J427" s="691"/>
      <c r="K427" s="693"/>
      <c r="L427" s="693"/>
      <c r="M427" s="693"/>
      <c r="N427" s="693"/>
      <c r="P427" s="692"/>
      <c r="R427" s="692"/>
      <c r="T427" s="692"/>
      <c r="U427" s="692"/>
      <c r="V427" s="692"/>
      <c r="W427" s="692"/>
      <c r="AA427" s="691"/>
      <c r="AD427" s="711"/>
    </row>
    <row r="428" spans="5:30" ht="23.25" customHeight="1">
      <c r="E428" s="691"/>
      <c r="F428" s="692"/>
      <c r="H428" s="711"/>
      <c r="J428" s="691"/>
      <c r="K428" s="693"/>
      <c r="L428" s="693"/>
      <c r="M428" s="693"/>
      <c r="N428" s="693"/>
      <c r="P428" s="692"/>
      <c r="R428" s="692"/>
      <c r="T428" s="692"/>
      <c r="U428" s="692"/>
      <c r="V428" s="692"/>
      <c r="W428" s="692"/>
      <c r="AA428" s="691"/>
      <c r="AD428" s="711"/>
    </row>
    <row r="429" spans="5:30" ht="23.25" customHeight="1">
      <c r="E429" s="691"/>
      <c r="F429" s="692"/>
      <c r="H429" s="711"/>
      <c r="J429" s="691"/>
      <c r="K429" s="693"/>
      <c r="L429" s="693"/>
      <c r="M429" s="693"/>
      <c r="N429" s="693"/>
      <c r="P429" s="692"/>
      <c r="R429" s="692"/>
      <c r="T429" s="692"/>
      <c r="U429" s="692"/>
      <c r="V429" s="692"/>
      <c r="W429" s="692"/>
      <c r="AA429" s="691"/>
      <c r="AD429" s="711"/>
    </row>
    <row r="430" spans="5:30" ht="23.25" customHeight="1">
      <c r="E430" s="691"/>
      <c r="F430" s="692"/>
      <c r="H430" s="711"/>
      <c r="J430" s="691"/>
      <c r="K430" s="693"/>
      <c r="L430" s="693"/>
      <c r="M430" s="693"/>
      <c r="N430" s="693"/>
      <c r="P430" s="692"/>
      <c r="R430" s="692"/>
      <c r="T430" s="692"/>
      <c r="U430" s="692"/>
      <c r="V430" s="692"/>
      <c r="W430" s="692"/>
      <c r="AA430" s="691"/>
      <c r="AD430" s="711"/>
    </row>
    <row r="431" spans="5:30" ht="23.25" customHeight="1">
      <c r="E431" s="691"/>
      <c r="F431" s="692"/>
      <c r="H431" s="711"/>
      <c r="J431" s="691"/>
      <c r="K431" s="693"/>
      <c r="L431" s="693"/>
      <c r="M431" s="693"/>
      <c r="N431" s="693"/>
      <c r="P431" s="692"/>
      <c r="R431" s="692"/>
      <c r="T431" s="692"/>
      <c r="U431" s="692"/>
      <c r="V431" s="692"/>
      <c r="W431" s="692"/>
      <c r="AA431" s="691"/>
      <c r="AD431" s="711"/>
    </row>
    <row r="432" spans="5:30" ht="23.25" customHeight="1">
      <c r="E432" s="691"/>
      <c r="F432" s="692"/>
      <c r="H432" s="711"/>
      <c r="J432" s="691"/>
      <c r="K432" s="693"/>
      <c r="L432" s="693"/>
      <c r="M432" s="693"/>
      <c r="N432" s="693"/>
      <c r="P432" s="692"/>
      <c r="R432" s="692"/>
      <c r="T432" s="692"/>
      <c r="U432" s="692"/>
      <c r="V432" s="692"/>
      <c r="W432" s="692"/>
      <c r="AA432" s="691"/>
      <c r="AD432" s="711"/>
    </row>
    <row r="433" spans="5:30" ht="23.25" customHeight="1">
      <c r="E433" s="691"/>
      <c r="F433" s="692"/>
      <c r="H433" s="711"/>
      <c r="J433" s="691"/>
      <c r="K433" s="693"/>
      <c r="L433" s="693"/>
      <c r="M433" s="693"/>
      <c r="N433" s="693"/>
      <c r="P433" s="692"/>
      <c r="R433" s="692"/>
      <c r="T433" s="692"/>
      <c r="U433" s="692"/>
      <c r="V433" s="692"/>
      <c r="W433" s="692"/>
      <c r="AA433" s="691"/>
      <c r="AD433" s="711"/>
    </row>
    <row r="434" spans="5:30" ht="23.25" customHeight="1">
      <c r="E434" s="691"/>
      <c r="F434" s="692"/>
      <c r="H434" s="711"/>
      <c r="J434" s="691"/>
      <c r="K434" s="693"/>
      <c r="L434" s="693"/>
      <c r="M434" s="693"/>
      <c r="N434" s="693"/>
      <c r="P434" s="692"/>
      <c r="R434" s="692"/>
      <c r="T434" s="692"/>
      <c r="U434" s="692"/>
      <c r="V434" s="692"/>
      <c r="W434" s="692"/>
      <c r="AA434" s="691"/>
      <c r="AD434" s="711"/>
    </row>
    <row r="435" spans="5:30" ht="23.25" customHeight="1">
      <c r="E435" s="691"/>
      <c r="F435" s="692"/>
      <c r="H435" s="711"/>
      <c r="J435" s="691"/>
      <c r="K435" s="693"/>
      <c r="L435" s="693"/>
      <c r="M435" s="693"/>
      <c r="N435" s="693"/>
      <c r="P435" s="692"/>
      <c r="R435" s="692"/>
      <c r="T435" s="692"/>
      <c r="U435" s="692"/>
      <c r="V435" s="692"/>
      <c r="W435" s="692"/>
      <c r="AA435" s="691"/>
      <c r="AD435" s="711"/>
    </row>
    <row r="436" spans="5:30" ht="23.25" customHeight="1">
      <c r="E436" s="691"/>
      <c r="F436" s="692"/>
      <c r="H436" s="711"/>
      <c r="J436" s="691"/>
      <c r="K436" s="693"/>
      <c r="L436" s="693"/>
      <c r="M436" s="693"/>
      <c r="N436" s="693"/>
      <c r="P436" s="692"/>
      <c r="R436" s="692"/>
      <c r="T436" s="692"/>
      <c r="U436" s="692"/>
      <c r="V436" s="692"/>
      <c r="W436" s="692"/>
      <c r="AA436" s="691"/>
      <c r="AD436" s="711"/>
    </row>
    <row r="437" spans="5:30" ht="23.25" customHeight="1">
      <c r="E437" s="691"/>
      <c r="F437" s="692"/>
      <c r="H437" s="711"/>
      <c r="J437" s="691"/>
      <c r="K437" s="693"/>
      <c r="L437" s="693"/>
      <c r="M437" s="693"/>
      <c r="N437" s="693"/>
      <c r="P437" s="692"/>
      <c r="R437" s="692"/>
      <c r="T437" s="692"/>
      <c r="U437" s="692"/>
      <c r="V437" s="692"/>
      <c r="W437" s="692"/>
      <c r="AA437" s="691"/>
      <c r="AD437" s="711"/>
    </row>
    <row r="438" spans="5:30" ht="23.25" customHeight="1">
      <c r="E438" s="691"/>
      <c r="F438" s="692"/>
      <c r="H438" s="711"/>
      <c r="J438" s="691"/>
      <c r="K438" s="693"/>
      <c r="L438" s="693"/>
      <c r="M438" s="693"/>
      <c r="N438" s="693"/>
      <c r="P438" s="692"/>
      <c r="R438" s="692"/>
      <c r="T438" s="692"/>
      <c r="U438" s="692"/>
      <c r="V438" s="692"/>
      <c r="W438" s="692"/>
      <c r="AA438" s="691"/>
      <c r="AD438" s="711"/>
    </row>
    <row r="439" spans="5:30" ht="23.25" customHeight="1">
      <c r="E439" s="691"/>
      <c r="F439" s="692"/>
      <c r="H439" s="711"/>
      <c r="J439" s="691"/>
      <c r="K439" s="693"/>
      <c r="L439" s="693"/>
      <c r="M439" s="693"/>
      <c r="N439" s="693"/>
      <c r="P439" s="692"/>
      <c r="R439" s="692"/>
      <c r="T439" s="692"/>
      <c r="U439" s="692"/>
      <c r="V439" s="692"/>
      <c r="W439" s="692"/>
      <c r="AA439" s="691"/>
      <c r="AD439" s="711"/>
    </row>
    <row r="440" spans="5:30" ht="23.25" customHeight="1">
      <c r="E440" s="691"/>
      <c r="F440" s="692"/>
      <c r="H440" s="711"/>
      <c r="J440" s="691"/>
      <c r="K440" s="693"/>
      <c r="L440" s="693"/>
      <c r="M440" s="693"/>
      <c r="N440" s="693"/>
      <c r="P440" s="692"/>
      <c r="R440" s="692"/>
      <c r="T440" s="692"/>
      <c r="U440" s="692"/>
      <c r="V440" s="692"/>
      <c r="W440" s="692"/>
      <c r="AA440" s="691"/>
      <c r="AD440" s="711"/>
    </row>
    <row r="441" spans="5:30" ht="23.25" customHeight="1">
      <c r="E441" s="691"/>
      <c r="F441" s="692"/>
      <c r="H441" s="711"/>
      <c r="J441" s="691"/>
      <c r="K441" s="693"/>
      <c r="L441" s="693"/>
      <c r="M441" s="693"/>
      <c r="N441" s="693"/>
      <c r="P441" s="692"/>
      <c r="R441" s="692"/>
      <c r="T441" s="692"/>
      <c r="U441" s="692"/>
      <c r="V441" s="692"/>
      <c r="W441" s="692"/>
      <c r="AA441" s="691"/>
      <c r="AD441" s="711"/>
    </row>
    <row r="442" spans="5:30" ht="23.25" customHeight="1">
      <c r="E442" s="691"/>
      <c r="F442" s="692"/>
      <c r="H442" s="711"/>
      <c r="J442" s="691"/>
      <c r="K442" s="693"/>
      <c r="L442" s="693"/>
      <c r="M442" s="693"/>
      <c r="N442" s="693"/>
      <c r="P442" s="692"/>
      <c r="R442" s="692"/>
      <c r="T442" s="692"/>
      <c r="U442" s="692"/>
      <c r="V442" s="692"/>
      <c r="W442" s="692"/>
      <c r="AA442" s="691"/>
      <c r="AD442" s="711"/>
    </row>
    <row r="443" spans="5:30" ht="23.25" customHeight="1">
      <c r="E443" s="691"/>
      <c r="F443" s="692"/>
      <c r="H443" s="711"/>
      <c r="J443" s="691"/>
      <c r="K443" s="693"/>
      <c r="L443" s="693"/>
      <c r="M443" s="693"/>
      <c r="N443" s="693"/>
      <c r="P443" s="692"/>
      <c r="R443" s="692"/>
      <c r="T443" s="692"/>
      <c r="U443" s="692"/>
      <c r="V443" s="692"/>
      <c r="W443" s="692"/>
      <c r="AA443" s="691"/>
      <c r="AD443" s="711"/>
    </row>
    <row r="444" spans="5:30" ht="23.25" customHeight="1">
      <c r="E444" s="691"/>
      <c r="F444" s="692"/>
      <c r="H444" s="711"/>
      <c r="J444" s="691"/>
      <c r="K444" s="693"/>
      <c r="L444" s="693"/>
      <c r="M444" s="693"/>
      <c r="N444" s="693"/>
      <c r="P444" s="692"/>
      <c r="R444" s="692"/>
      <c r="T444" s="692"/>
      <c r="U444" s="692"/>
      <c r="V444" s="692"/>
      <c r="W444" s="692"/>
      <c r="AA444" s="691"/>
      <c r="AD444" s="711"/>
    </row>
    <row r="445" spans="5:30" ht="23.25" customHeight="1">
      <c r="E445" s="691"/>
      <c r="F445" s="692"/>
      <c r="H445" s="711"/>
      <c r="J445" s="691"/>
      <c r="K445" s="693"/>
      <c r="L445" s="693"/>
      <c r="M445" s="693"/>
      <c r="N445" s="693"/>
      <c r="P445" s="692"/>
      <c r="R445" s="692"/>
      <c r="T445" s="692"/>
      <c r="U445" s="692"/>
      <c r="V445" s="692"/>
      <c r="W445" s="692"/>
      <c r="AA445" s="691"/>
      <c r="AD445" s="711"/>
    </row>
    <row r="446" spans="5:30" ht="23.25" customHeight="1">
      <c r="E446" s="691"/>
      <c r="F446" s="692"/>
      <c r="H446" s="711"/>
      <c r="J446" s="691"/>
      <c r="K446" s="693"/>
      <c r="L446" s="693"/>
      <c r="M446" s="693"/>
      <c r="N446" s="693"/>
      <c r="P446" s="692"/>
      <c r="R446" s="692"/>
      <c r="T446" s="692"/>
      <c r="U446" s="692"/>
      <c r="V446" s="692"/>
      <c r="W446" s="692"/>
      <c r="AA446" s="691"/>
      <c r="AD446" s="711"/>
    </row>
    <row r="447" spans="5:30" ht="23.25" customHeight="1">
      <c r="E447" s="691"/>
      <c r="F447" s="692"/>
      <c r="H447" s="711"/>
      <c r="J447" s="691"/>
      <c r="K447" s="693"/>
      <c r="L447" s="693"/>
      <c r="M447" s="693"/>
      <c r="N447" s="693"/>
      <c r="P447" s="692"/>
      <c r="R447" s="692"/>
      <c r="T447" s="692"/>
      <c r="U447" s="692"/>
      <c r="V447" s="692"/>
      <c r="W447" s="692"/>
      <c r="AA447" s="691"/>
      <c r="AD447" s="711"/>
    </row>
    <row r="448" spans="5:30" ht="23.25" customHeight="1">
      <c r="E448" s="691"/>
      <c r="F448" s="692"/>
      <c r="H448" s="711"/>
      <c r="J448" s="691"/>
      <c r="K448" s="693"/>
      <c r="L448" s="693"/>
      <c r="M448" s="693"/>
      <c r="N448" s="693"/>
      <c r="P448" s="692"/>
      <c r="R448" s="692"/>
      <c r="T448" s="692"/>
      <c r="U448" s="692"/>
      <c r="V448" s="692"/>
      <c r="W448" s="692"/>
      <c r="AA448" s="691"/>
      <c r="AD448" s="711"/>
    </row>
    <row r="449" spans="5:30" ht="23.25" customHeight="1">
      <c r="E449" s="691"/>
      <c r="F449" s="692"/>
      <c r="H449" s="711"/>
      <c r="J449" s="691"/>
      <c r="K449" s="693"/>
      <c r="L449" s="693"/>
      <c r="M449" s="693"/>
      <c r="N449" s="693"/>
      <c r="P449" s="692"/>
      <c r="R449" s="692"/>
      <c r="T449" s="692"/>
      <c r="U449" s="692"/>
      <c r="V449" s="692"/>
      <c r="W449" s="692"/>
      <c r="AA449" s="691"/>
      <c r="AD449" s="711"/>
    </row>
    <row r="450" spans="5:30" ht="23.25" customHeight="1">
      <c r="E450" s="691"/>
      <c r="F450" s="692"/>
      <c r="H450" s="711"/>
      <c r="J450" s="691"/>
      <c r="K450" s="693"/>
      <c r="L450" s="693"/>
      <c r="M450" s="693"/>
      <c r="N450" s="693"/>
      <c r="P450" s="692"/>
      <c r="R450" s="692"/>
      <c r="T450" s="692"/>
      <c r="U450" s="692"/>
      <c r="V450" s="692"/>
      <c r="W450" s="692"/>
      <c r="AA450" s="691"/>
      <c r="AD450" s="711"/>
    </row>
    <row r="451" spans="5:30" ht="23.25" customHeight="1">
      <c r="E451" s="691"/>
      <c r="F451" s="692"/>
      <c r="H451" s="711"/>
      <c r="J451" s="691"/>
      <c r="K451" s="693"/>
      <c r="L451" s="693"/>
      <c r="M451" s="693"/>
      <c r="N451" s="693"/>
      <c r="P451" s="692"/>
      <c r="R451" s="692"/>
      <c r="T451" s="692"/>
      <c r="U451" s="692"/>
      <c r="V451" s="692"/>
      <c r="W451" s="692"/>
      <c r="AA451" s="691"/>
      <c r="AD451" s="711"/>
    </row>
    <row r="452" spans="5:30" ht="23.25" customHeight="1">
      <c r="E452" s="691"/>
      <c r="F452" s="692"/>
      <c r="H452" s="711"/>
      <c r="J452" s="691"/>
      <c r="K452" s="693"/>
      <c r="L452" s="693"/>
      <c r="M452" s="693"/>
      <c r="N452" s="693"/>
      <c r="P452" s="692"/>
      <c r="R452" s="692"/>
      <c r="T452" s="692"/>
      <c r="U452" s="692"/>
      <c r="V452" s="692"/>
      <c r="W452" s="692"/>
      <c r="AA452" s="691"/>
      <c r="AD452" s="711"/>
    </row>
    <row r="453" spans="5:30" ht="23.25" customHeight="1">
      <c r="E453" s="691"/>
      <c r="F453" s="692"/>
      <c r="H453" s="711"/>
      <c r="J453" s="691"/>
      <c r="K453" s="693"/>
      <c r="L453" s="693"/>
      <c r="M453" s="693"/>
      <c r="N453" s="693"/>
      <c r="P453" s="692"/>
      <c r="R453" s="692"/>
      <c r="T453" s="692"/>
      <c r="U453" s="692"/>
      <c r="V453" s="692"/>
      <c r="W453" s="692"/>
      <c r="AA453" s="691"/>
      <c r="AD453" s="711"/>
    </row>
    <row r="454" spans="5:30" ht="23.25" customHeight="1">
      <c r="E454" s="691"/>
      <c r="F454" s="692"/>
      <c r="H454" s="711"/>
      <c r="J454" s="691"/>
      <c r="K454" s="693"/>
      <c r="L454" s="693"/>
      <c r="M454" s="693"/>
      <c r="N454" s="693"/>
      <c r="P454" s="692"/>
      <c r="R454" s="692"/>
      <c r="T454" s="692"/>
      <c r="U454" s="692"/>
      <c r="V454" s="692"/>
      <c r="W454" s="692"/>
      <c r="AA454" s="691"/>
      <c r="AD454" s="711"/>
    </row>
    <row r="455" spans="5:30" ht="23.25" customHeight="1">
      <c r="E455" s="691"/>
      <c r="F455" s="692"/>
      <c r="H455" s="711"/>
      <c r="J455" s="691"/>
      <c r="K455" s="693"/>
      <c r="L455" s="693"/>
      <c r="M455" s="693"/>
      <c r="N455" s="693"/>
      <c r="P455" s="692"/>
      <c r="R455" s="692"/>
      <c r="T455" s="692"/>
      <c r="U455" s="692"/>
      <c r="V455" s="692"/>
      <c r="W455" s="692"/>
      <c r="AA455" s="691"/>
      <c r="AD455" s="711"/>
    </row>
    <row r="456" spans="5:30" ht="23.25" customHeight="1">
      <c r="E456" s="691"/>
      <c r="F456" s="692"/>
      <c r="H456" s="711"/>
      <c r="J456" s="691"/>
      <c r="K456" s="693"/>
      <c r="L456" s="693"/>
      <c r="M456" s="693"/>
      <c r="N456" s="693"/>
      <c r="P456" s="692"/>
      <c r="R456" s="692"/>
      <c r="T456" s="692"/>
      <c r="U456" s="692"/>
      <c r="V456" s="692"/>
      <c r="W456" s="692"/>
      <c r="AA456" s="691"/>
      <c r="AD456" s="711"/>
    </row>
    <row r="457" spans="5:30" ht="23.25" customHeight="1">
      <c r="E457" s="691"/>
      <c r="F457" s="692"/>
      <c r="H457" s="711"/>
      <c r="J457" s="691"/>
      <c r="K457" s="693"/>
      <c r="L457" s="693"/>
      <c r="M457" s="693"/>
      <c r="N457" s="693"/>
      <c r="P457" s="692"/>
      <c r="R457" s="692"/>
      <c r="T457" s="692"/>
      <c r="U457" s="692"/>
      <c r="V457" s="692"/>
      <c r="W457" s="692"/>
      <c r="AA457" s="691"/>
      <c r="AD457" s="711"/>
    </row>
    <row r="458" spans="5:30" ht="23.25" customHeight="1">
      <c r="E458" s="691"/>
      <c r="F458" s="692"/>
      <c r="H458" s="711"/>
      <c r="J458" s="691"/>
      <c r="K458" s="693"/>
      <c r="L458" s="693"/>
      <c r="M458" s="693"/>
      <c r="N458" s="693"/>
      <c r="P458" s="692"/>
      <c r="R458" s="692"/>
      <c r="T458" s="692"/>
      <c r="U458" s="692"/>
      <c r="V458" s="692"/>
      <c r="W458" s="692"/>
      <c r="AA458" s="691"/>
      <c r="AD458" s="711"/>
    </row>
    <row r="459" spans="5:30" ht="23.25" customHeight="1">
      <c r="E459" s="691"/>
      <c r="F459" s="692"/>
      <c r="H459" s="711"/>
      <c r="J459" s="691"/>
      <c r="K459" s="693"/>
      <c r="L459" s="693"/>
      <c r="M459" s="693"/>
      <c r="N459" s="693"/>
      <c r="P459" s="692"/>
      <c r="R459" s="692"/>
      <c r="T459" s="692"/>
      <c r="U459" s="692"/>
      <c r="V459" s="692"/>
      <c r="W459" s="692"/>
      <c r="AA459" s="691"/>
      <c r="AD459" s="711"/>
    </row>
    <row r="460" spans="5:30" ht="23.25" customHeight="1">
      <c r="E460" s="691"/>
      <c r="F460" s="692"/>
      <c r="H460" s="711"/>
      <c r="J460" s="691"/>
      <c r="K460" s="693"/>
      <c r="L460" s="693"/>
      <c r="M460" s="693"/>
      <c r="N460" s="693"/>
      <c r="P460" s="692"/>
      <c r="R460" s="692"/>
      <c r="T460" s="692"/>
      <c r="U460" s="692"/>
      <c r="V460" s="692"/>
      <c r="W460" s="692"/>
      <c r="AA460" s="691"/>
      <c r="AD460" s="711"/>
    </row>
    <row r="461" spans="5:30" ht="23.25" customHeight="1">
      <c r="E461" s="691"/>
      <c r="F461" s="692"/>
      <c r="H461" s="711"/>
      <c r="J461" s="691"/>
      <c r="K461" s="693"/>
      <c r="L461" s="693"/>
      <c r="M461" s="693"/>
      <c r="N461" s="693"/>
      <c r="P461" s="692"/>
      <c r="R461" s="692"/>
      <c r="T461" s="692"/>
      <c r="U461" s="692"/>
      <c r="V461" s="692"/>
      <c r="W461" s="692"/>
      <c r="AA461" s="691"/>
      <c r="AD461" s="711"/>
    </row>
    <row r="462" spans="5:30" ht="23.25" customHeight="1">
      <c r="E462" s="691"/>
      <c r="F462" s="692"/>
      <c r="H462" s="711"/>
      <c r="J462" s="691"/>
      <c r="K462" s="693"/>
      <c r="L462" s="693"/>
      <c r="M462" s="693"/>
      <c r="N462" s="693"/>
      <c r="P462" s="692"/>
      <c r="R462" s="692"/>
      <c r="T462" s="692"/>
      <c r="U462" s="692"/>
      <c r="V462" s="692"/>
      <c r="W462" s="692"/>
      <c r="AA462" s="691"/>
      <c r="AD462" s="711"/>
    </row>
    <row r="463" spans="5:30" ht="23.25" customHeight="1">
      <c r="E463" s="691"/>
      <c r="F463" s="692"/>
      <c r="H463" s="711"/>
      <c r="J463" s="691"/>
      <c r="K463" s="693"/>
      <c r="L463" s="693"/>
      <c r="M463" s="693"/>
      <c r="N463" s="693"/>
      <c r="P463" s="692"/>
      <c r="R463" s="692"/>
      <c r="T463" s="692"/>
      <c r="U463" s="692"/>
      <c r="V463" s="692"/>
      <c r="W463" s="692"/>
      <c r="AA463" s="691"/>
      <c r="AD463" s="711"/>
    </row>
    <row r="464" spans="5:30" ht="23.25" customHeight="1">
      <c r="E464" s="691"/>
      <c r="F464" s="692"/>
      <c r="H464" s="711"/>
      <c r="J464" s="691"/>
      <c r="K464" s="693"/>
      <c r="L464" s="693"/>
      <c r="M464" s="693"/>
      <c r="N464" s="693"/>
      <c r="P464" s="692"/>
      <c r="R464" s="692"/>
      <c r="T464" s="692"/>
      <c r="U464" s="692"/>
      <c r="V464" s="692"/>
      <c r="W464" s="692"/>
      <c r="AA464" s="691"/>
      <c r="AD464" s="711"/>
    </row>
    <row r="465" spans="5:30" ht="23.25" customHeight="1">
      <c r="E465" s="691"/>
      <c r="F465" s="692"/>
      <c r="H465" s="711"/>
      <c r="J465" s="691"/>
      <c r="K465" s="693"/>
      <c r="L465" s="693"/>
      <c r="M465" s="693"/>
      <c r="N465" s="693"/>
      <c r="P465" s="692"/>
      <c r="R465" s="692"/>
      <c r="T465" s="692"/>
      <c r="U465" s="692"/>
      <c r="V465" s="692"/>
      <c r="W465" s="692"/>
      <c r="AA465" s="691"/>
      <c r="AD465" s="711"/>
    </row>
    <row r="466" spans="5:30" ht="23.25" customHeight="1">
      <c r="E466" s="691"/>
      <c r="F466" s="692"/>
      <c r="H466" s="711"/>
      <c r="J466" s="691"/>
      <c r="K466" s="693"/>
      <c r="L466" s="693"/>
      <c r="M466" s="693"/>
      <c r="N466" s="693"/>
      <c r="P466" s="692"/>
      <c r="R466" s="692"/>
      <c r="T466" s="692"/>
      <c r="U466" s="692"/>
      <c r="V466" s="692"/>
      <c r="W466" s="692"/>
      <c r="AA466" s="691"/>
      <c r="AD466" s="711"/>
    </row>
    <row r="467" spans="5:30" ht="23.25" customHeight="1">
      <c r="E467" s="691"/>
      <c r="F467" s="692"/>
      <c r="H467" s="711"/>
      <c r="J467" s="691"/>
      <c r="K467" s="693"/>
      <c r="L467" s="693"/>
      <c r="M467" s="693"/>
      <c r="N467" s="693"/>
      <c r="P467" s="692"/>
      <c r="R467" s="692"/>
      <c r="T467" s="692"/>
      <c r="U467" s="692"/>
      <c r="V467" s="692"/>
      <c r="W467" s="692"/>
      <c r="AA467" s="691"/>
      <c r="AD467" s="711"/>
    </row>
    <row r="468" spans="5:30" ht="23.25" customHeight="1">
      <c r="E468" s="691"/>
      <c r="F468" s="692"/>
      <c r="H468" s="711"/>
      <c r="J468" s="691"/>
      <c r="K468" s="693"/>
      <c r="L468" s="693"/>
      <c r="M468" s="693"/>
      <c r="N468" s="693"/>
      <c r="P468" s="692"/>
      <c r="R468" s="692"/>
      <c r="T468" s="692"/>
      <c r="U468" s="692"/>
      <c r="V468" s="692"/>
      <c r="W468" s="692"/>
      <c r="AA468" s="691"/>
      <c r="AD468" s="711"/>
    </row>
    <row r="469" spans="5:30" ht="23.25" customHeight="1">
      <c r="E469" s="691"/>
      <c r="F469" s="692"/>
      <c r="H469" s="711"/>
      <c r="J469" s="691"/>
      <c r="K469" s="693"/>
      <c r="L469" s="693"/>
      <c r="M469" s="693"/>
      <c r="N469" s="693"/>
      <c r="P469" s="692"/>
      <c r="R469" s="692"/>
      <c r="T469" s="692"/>
      <c r="U469" s="692"/>
      <c r="V469" s="692"/>
      <c r="W469" s="692"/>
      <c r="AA469" s="691"/>
      <c r="AD469" s="711"/>
    </row>
    <row r="470" spans="5:30" ht="23.25" customHeight="1">
      <c r="E470" s="691"/>
      <c r="F470" s="692"/>
      <c r="H470" s="711"/>
      <c r="J470" s="691"/>
      <c r="K470" s="693"/>
      <c r="L470" s="693"/>
      <c r="M470" s="693"/>
      <c r="N470" s="693"/>
      <c r="P470" s="692"/>
      <c r="R470" s="692"/>
      <c r="T470" s="692"/>
      <c r="U470" s="692"/>
      <c r="V470" s="692"/>
      <c r="W470" s="692"/>
      <c r="AA470" s="691"/>
      <c r="AD470" s="711"/>
    </row>
    <row r="471" spans="5:30" ht="23.25" customHeight="1">
      <c r="E471" s="691"/>
      <c r="F471" s="692"/>
      <c r="H471" s="711"/>
      <c r="J471" s="691"/>
      <c r="K471" s="693"/>
      <c r="L471" s="693"/>
      <c r="M471" s="693"/>
      <c r="N471" s="693"/>
      <c r="P471" s="692"/>
      <c r="R471" s="692"/>
      <c r="T471" s="692"/>
      <c r="U471" s="692"/>
      <c r="V471" s="692"/>
      <c r="W471" s="692"/>
      <c r="AA471" s="691"/>
      <c r="AD471" s="711"/>
    </row>
    <row r="472" spans="5:30" ht="23.25" customHeight="1">
      <c r="E472" s="691"/>
      <c r="F472" s="692"/>
      <c r="H472" s="711"/>
      <c r="J472" s="691"/>
      <c r="K472" s="693"/>
      <c r="L472" s="693"/>
      <c r="M472" s="693"/>
      <c r="N472" s="693"/>
      <c r="P472" s="692"/>
      <c r="R472" s="692"/>
      <c r="T472" s="692"/>
      <c r="U472" s="692"/>
      <c r="V472" s="692"/>
      <c r="W472" s="692"/>
      <c r="AA472" s="691"/>
      <c r="AD472" s="711"/>
    </row>
    <row r="473" spans="5:30" ht="23.25" customHeight="1">
      <c r="E473" s="691"/>
      <c r="F473" s="692"/>
      <c r="H473" s="711"/>
      <c r="J473" s="691"/>
      <c r="K473" s="693"/>
      <c r="L473" s="693"/>
      <c r="M473" s="693"/>
      <c r="N473" s="693"/>
      <c r="P473" s="692"/>
      <c r="R473" s="692"/>
      <c r="T473" s="692"/>
      <c r="U473" s="692"/>
      <c r="V473" s="692"/>
      <c r="W473" s="692"/>
      <c r="AA473" s="691"/>
      <c r="AD473" s="711"/>
    </row>
    <row r="474" spans="5:30" ht="23.25" customHeight="1">
      <c r="E474" s="691"/>
      <c r="F474" s="692"/>
      <c r="H474" s="711"/>
      <c r="J474" s="691"/>
      <c r="K474" s="693"/>
      <c r="L474" s="693"/>
      <c r="M474" s="693"/>
      <c r="N474" s="693"/>
      <c r="P474" s="692"/>
      <c r="R474" s="692"/>
      <c r="T474" s="692"/>
      <c r="U474" s="692"/>
      <c r="V474" s="692"/>
      <c r="W474" s="692"/>
      <c r="AA474" s="691"/>
      <c r="AD474" s="711"/>
    </row>
    <row r="475" spans="5:30" ht="23.25" customHeight="1">
      <c r="E475" s="691"/>
      <c r="F475" s="692"/>
      <c r="H475" s="711"/>
      <c r="J475" s="691"/>
      <c r="K475" s="693"/>
      <c r="L475" s="693"/>
      <c r="M475" s="693"/>
      <c r="N475" s="693"/>
      <c r="P475" s="692"/>
      <c r="R475" s="692"/>
      <c r="T475" s="692"/>
      <c r="U475" s="692"/>
      <c r="V475" s="692"/>
      <c r="W475" s="692"/>
      <c r="AA475" s="691"/>
      <c r="AD475" s="711"/>
    </row>
    <row r="476" spans="5:30" ht="23.25" customHeight="1">
      <c r="E476" s="691"/>
      <c r="F476" s="692"/>
      <c r="H476" s="711"/>
      <c r="J476" s="691"/>
      <c r="K476" s="693"/>
      <c r="L476" s="693"/>
      <c r="M476" s="693"/>
      <c r="N476" s="693"/>
      <c r="P476" s="692"/>
      <c r="R476" s="692"/>
      <c r="T476" s="692"/>
      <c r="U476" s="692"/>
      <c r="V476" s="692"/>
      <c r="W476" s="692"/>
      <c r="AA476" s="691"/>
      <c r="AD476" s="711"/>
    </row>
    <row r="477" spans="5:30" ht="23.25" customHeight="1">
      <c r="E477" s="691"/>
      <c r="F477" s="692"/>
      <c r="H477" s="711"/>
      <c r="J477" s="691"/>
      <c r="K477" s="693"/>
      <c r="L477" s="693"/>
      <c r="M477" s="693"/>
      <c r="N477" s="693"/>
      <c r="P477" s="692"/>
      <c r="R477" s="692"/>
      <c r="T477" s="692"/>
      <c r="U477" s="692"/>
      <c r="V477" s="692"/>
      <c r="W477" s="692"/>
      <c r="AA477" s="691"/>
      <c r="AD477" s="711"/>
    </row>
    <row r="478" spans="5:30" ht="23.25" customHeight="1">
      <c r="E478" s="691"/>
      <c r="F478" s="692"/>
      <c r="H478" s="711"/>
      <c r="J478" s="691"/>
      <c r="K478" s="693"/>
      <c r="L478" s="693"/>
      <c r="M478" s="693"/>
      <c r="N478" s="693"/>
      <c r="P478" s="692"/>
      <c r="R478" s="692"/>
      <c r="T478" s="692"/>
      <c r="U478" s="692"/>
      <c r="V478" s="692"/>
      <c r="W478" s="692"/>
      <c r="AA478" s="691"/>
      <c r="AD478" s="711"/>
    </row>
    <row r="479" spans="5:30" ht="23.25" customHeight="1">
      <c r="E479" s="691"/>
      <c r="F479" s="692"/>
      <c r="H479" s="711"/>
      <c r="J479" s="691"/>
      <c r="K479" s="693"/>
      <c r="L479" s="693"/>
      <c r="M479" s="693"/>
      <c r="N479" s="693"/>
      <c r="P479" s="692"/>
      <c r="R479" s="692"/>
      <c r="T479" s="692"/>
      <c r="U479" s="692"/>
      <c r="V479" s="692"/>
      <c r="W479" s="692"/>
      <c r="AA479" s="691"/>
      <c r="AD479" s="711"/>
    </row>
    <row r="480" spans="5:30" ht="23.25" customHeight="1">
      <c r="E480" s="691"/>
      <c r="F480" s="692"/>
      <c r="H480" s="711"/>
      <c r="J480" s="691"/>
      <c r="K480" s="693"/>
      <c r="L480" s="693"/>
      <c r="M480" s="693"/>
      <c r="N480" s="693"/>
      <c r="P480" s="692"/>
      <c r="R480" s="692"/>
      <c r="T480" s="692"/>
      <c r="U480" s="692"/>
      <c r="V480" s="692"/>
      <c r="W480" s="692"/>
      <c r="AA480" s="691"/>
      <c r="AD480" s="711"/>
    </row>
    <row r="481" spans="5:30" ht="23.25" customHeight="1">
      <c r="E481" s="691"/>
      <c r="F481" s="692"/>
      <c r="H481" s="711"/>
      <c r="J481" s="691"/>
      <c r="K481" s="693"/>
      <c r="L481" s="693"/>
      <c r="M481" s="693"/>
      <c r="N481" s="693"/>
      <c r="P481" s="692"/>
      <c r="R481" s="692"/>
      <c r="T481" s="692"/>
      <c r="U481" s="692"/>
      <c r="V481" s="692"/>
      <c r="W481" s="692"/>
      <c r="AA481" s="691"/>
      <c r="AD481" s="711"/>
    </row>
    <row r="482" spans="5:30" ht="23.25" customHeight="1">
      <c r="E482" s="691"/>
      <c r="F482" s="692"/>
      <c r="H482" s="711"/>
      <c r="J482" s="691"/>
      <c r="K482" s="693"/>
      <c r="L482" s="693"/>
      <c r="M482" s="693"/>
      <c r="N482" s="693"/>
      <c r="P482" s="692"/>
      <c r="R482" s="692"/>
      <c r="T482" s="692"/>
      <c r="U482" s="692"/>
      <c r="V482" s="692"/>
      <c r="W482" s="692"/>
      <c r="AA482" s="691"/>
      <c r="AD482" s="711"/>
    </row>
    <row r="483" spans="5:30" ht="23.25" customHeight="1">
      <c r="E483" s="691"/>
      <c r="F483" s="692"/>
      <c r="H483" s="711"/>
      <c r="J483" s="691"/>
      <c r="K483" s="693"/>
      <c r="L483" s="693"/>
      <c r="M483" s="693"/>
      <c r="N483" s="693"/>
      <c r="P483" s="692"/>
      <c r="R483" s="692"/>
      <c r="T483" s="692"/>
      <c r="U483" s="692"/>
      <c r="V483" s="692"/>
      <c r="W483" s="692"/>
      <c r="AA483" s="691"/>
      <c r="AD483" s="711"/>
    </row>
    <row r="484" spans="5:30" ht="23.25" customHeight="1">
      <c r="E484" s="691"/>
      <c r="F484" s="692"/>
      <c r="H484" s="711"/>
      <c r="J484" s="691"/>
      <c r="K484" s="693"/>
      <c r="L484" s="693"/>
      <c r="M484" s="693"/>
      <c r="N484" s="693"/>
      <c r="P484" s="692"/>
      <c r="R484" s="692"/>
      <c r="T484" s="692"/>
      <c r="U484" s="692"/>
      <c r="V484" s="692"/>
      <c r="W484" s="692"/>
      <c r="AA484" s="691"/>
      <c r="AD484" s="711"/>
    </row>
    <row r="485" spans="5:30" ht="23.25" customHeight="1">
      <c r="E485" s="691"/>
      <c r="F485" s="692"/>
      <c r="H485" s="711"/>
      <c r="J485" s="691"/>
      <c r="K485" s="693"/>
      <c r="L485" s="693"/>
      <c r="M485" s="693"/>
      <c r="N485" s="693"/>
      <c r="P485" s="692"/>
      <c r="R485" s="692"/>
      <c r="T485" s="692"/>
      <c r="U485" s="692"/>
      <c r="V485" s="692"/>
      <c r="W485" s="692"/>
      <c r="AA485" s="691"/>
      <c r="AD485" s="711"/>
    </row>
    <row r="486" spans="5:30" ht="23.25" customHeight="1">
      <c r="E486" s="691"/>
      <c r="F486" s="692"/>
      <c r="H486" s="711"/>
      <c r="J486" s="691"/>
      <c r="K486" s="693"/>
      <c r="L486" s="693"/>
      <c r="M486" s="693"/>
      <c r="N486" s="693"/>
      <c r="P486" s="692"/>
      <c r="R486" s="692"/>
      <c r="T486" s="692"/>
      <c r="U486" s="692"/>
      <c r="V486" s="692"/>
      <c r="W486" s="692"/>
      <c r="AA486" s="691"/>
      <c r="AD486" s="711"/>
    </row>
    <row r="487" spans="5:30" ht="23.25" customHeight="1">
      <c r="E487" s="691"/>
      <c r="F487" s="692"/>
      <c r="H487" s="711"/>
      <c r="J487" s="691"/>
      <c r="K487" s="693"/>
      <c r="L487" s="693"/>
      <c r="M487" s="693"/>
      <c r="N487" s="693"/>
      <c r="P487" s="692"/>
      <c r="R487" s="692"/>
      <c r="T487" s="692"/>
      <c r="U487" s="692"/>
      <c r="V487" s="692"/>
      <c r="W487" s="692"/>
      <c r="AA487" s="691"/>
      <c r="AD487" s="711"/>
    </row>
    <row r="488" spans="5:30" ht="23.25" customHeight="1">
      <c r="E488" s="691"/>
      <c r="F488" s="692"/>
      <c r="H488" s="711"/>
      <c r="J488" s="691"/>
      <c r="K488" s="693"/>
      <c r="L488" s="693"/>
      <c r="M488" s="693"/>
      <c r="N488" s="693"/>
      <c r="P488" s="692"/>
      <c r="R488" s="692"/>
      <c r="T488" s="692"/>
      <c r="U488" s="692"/>
      <c r="V488" s="692"/>
      <c r="W488" s="692"/>
      <c r="AA488" s="691"/>
      <c r="AD488" s="711"/>
    </row>
    <row r="489" spans="5:30" ht="23.25" customHeight="1">
      <c r="E489" s="691"/>
      <c r="F489" s="692"/>
      <c r="H489" s="711"/>
      <c r="J489" s="691"/>
      <c r="K489" s="693"/>
      <c r="L489" s="693"/>
      <c r="M489" s="693"/>
      <c r="N489" s="693"/>
      <c r="P489" s="692"/>
      <c r="R489" s="692"/>
      <c r="T489" s="692"/>
      <c r="U489" s="692"/>
      <c r="V489" s="692"/>
      <c r="W489" s="692"/>
      <c r="AA489" s="691"/>
      <c r="AD489" s="711"/>
    </row>
    <row r="490" spans="5:30" ht="23.25" customHeight="1">
      <c r="E490" s="691"/>
      <c r="F490" s="692"/>
      <c r="H490" s="711"/>
      <c r="J490" s="691"/>
      <c r="K490" s="693"/>
      <c r="L490" s="693"/>
      <c r="M490" s="693"/>
      <c r="N490" s="693"/>
      <c r="P490" s="692"/>
      <c r="R490" s="692"/>
      <c r="T490" s="692"/>
      <c r="U490" s="692"/>
      <c r="V490" s="692"/>
      <c r="W490" s="692"/>
      <c r="AA490" s="691"/>
      <c r="AD490" s="711"/>
    </row>
    <row r="491" spans="5:30" ht="23.25" customHeight="1">
      <c r="E491" s="691"/>
      <c r="F491" s="692"/>
      <c r="H491" s="711"/>
      <c r="J491" s="691"/>
      <c r="K491" s="693"/>
      <c r="L491" s="693"/>
      <c r="M491" s="693"/>
      <c r="N491" s="693"/>
      <c r="P491" s="692"/>
      <c r="R491" s="692"/>
      <c r="T491" s="692"/>
      <c r="U491" s="692"/>
      <c r="V491" s="692"/>
      <c r="W491" s="692"/>
      <c r="AA491" s="691"/>
      <c r="AD491" s="711"/>
    </row>
    <row r="492" spans="5:30" ht="23.25" customHeight="1">
      <c r="E492" s="691"/>
      <c r="F492" s="692"/>
      <c r="H492" s="711"/>
      <c r="J492" s="691"/>
      <c r="K492" s="693"/>
      <c r="L492" s="693"/>
      <c r="M492" s="693"/>
      <c r="N492" s="693"/>
      <c r="P492" s="692"/>
      <c r="R492" s="692"/>
      <c r="T492" s="692"/>
      <c r="U492" s="692"/>
      <c r="V492" s="692"/>
      <c r="W492" s="692"/>
      <c r="AA492" s="691"/>
      <c r="AD492" s="711"/>
    </row>
    <row r="493" spans="5:30" ht="23.25" customHeight="1">
      <c r="E493" s="691"/>
      <c r="F493" s="692"/>
      <c r="H493" s="711"/>
      <c r="J493" s="691"/>
      <c r="K493" s="693"/>
      <c r="L493" s="693"/>
      <c r="M493" s="693"/>
      <c r="N493" s="693"/>
      <c r="P493" s="692"/>
      <c r="R493" s="692"/>
      <c r="T493" s="692"/>
      <c r="U493" s="692"/>
      <c r="V493" s="692"/>
      <c r="W493" s="692"/>
      <c r="AA493" s="691"/>
      <c r="AD493" s="711"/>
    </row>
    <row r="494" spans="5:30" ht="23.25" customHeight="1">
      <c r="E494" s="691"/>
      <c r="F494" s="692"/>
      <c r="H494" s="711"/>
      <c r="J494" s="691"/>
      <c r="K494" s="693"/>
      <c r="L494" s="693"/>
      <c r="M494" s="693"/>
      <c r="N494" s="693"/>
      <c r="P494" s="692"/>
      <c r="R494" s="692"/>
      <c r="T494" s="692"/>
      <c r="U494" s="692"/>
      <c r="V494" s="692"/>
      <c r="W494" s="692"/>
      <c r="AA494" s="691"/>
      <c r="AD494" s="711"/>
    </row>
    <row r="495" spans="5:30" ht="23.25" customHeight="1">
      <c r="E495" s="691"/>
      <c r="F495" s="692"/>
      <c r="H495" s="711"/>
      <c r="J495" s="691"/>
      <c r="K495" s="693"/>
      <c r="L495" s="693"/>
      <c r="M495" s="693"/>
      <c r="N495" s="693"/>
      <c r="P495" s="692"/>
      <c r="R495" s="692"/>
      <c r="T495" s="692"/>
      <c r="U495" s="692"/>
      <c r="V495" s="692"/>
      <c r="W495" s="692"/>
      <c r="AA495" s="691"/>
      <c r="AD495" s="711"/>
    </row>
    <row r="496" spans="5:30" ht="23.25" customHeight="1">
      <c r="E496" s="691"/>
      <c r="F496" s="692"/>
      <c r="H496" s="711"/>
      <c r="J496" s="691"/>
      <c r="K496" s="693"/>
      <c r="L496" s="693"/>
      <c r="M496" s="693"/>
      <c r="N496" s="693"/>
      <c r="P496" s="692"/>
      <c r="R496" s="692"/>
      <c r="T496" s="692"/>
      <c r="U496" s="692"/>
      <c r="V496" s="692"/>
      <c r="W496" s="692"/>
      <c r="AA496" s="691"/>
      <c r="AD496" s="711"/>
    </row>
    <row r="497" spans="5:30" ht="23.25" customHeight="1">
      <c r="E497" s="691"/>
      <c r="F497" s="692"/>
      <c r="H497" s="711"/>
      <c r="J497" s="691"/>
      <c r="K497" s="693"/>
      <c r="L497" s="693"/>
      <c r="M497" s="693"/>
      <c r="N497" s="693"/>
      <c r="P497" s="692"/>
      <c r="R497" s="692"/>
      <c r="T497" s="692"/>
      <c r="U497" s="692"/>
      <c r="V497" s="692"/>
      <c r="W497" s="692"/>
      <c r="AA497" s="691"/>
      <c r="AD497" s="711"/>
    </row>
    <row r="498" spans="5:30" ht="23.25" customHeight="1">
      <c r="E498" s="691"/>
      <c r="F498" s="692"/>
      <c r="H498" s="711"/>
      <c r="J498" s="691"/>
      <c r="K498" s="693"/>
      <c r="L498" s="693"/>
      <c r="M498" s="693"/>
      <c r="N498" s="693"/>
      <c r="P498" s="692"/>
      <c r="R498" s="692"/>
      <c r="T498" s="692"/>
      <c r="U498" s="692"/>
      <c r="V498" s="692"/>
      <c r="W498" s="692"/>
      <c r="AA498" s="691"/>
      <c r="AD498" s="711"/>
    </row>
    <row r="499" spans="5:30" ht="23.25" customHeight="1">
      <c r="E499" s="691"/>
      <c r="F499" s="692"/>
      <c r="H499" s="711"/>
      <c r="J499" s="691"/>
      <c r="K499" s="693"/>
      <c r="L499" s="693"/>
      <c r="M499" s="693"/>
      <c r="N499" s="693"/>
      <c r="P499" s="692"/>
      <c r="R499" s="692"/>
      <c r="T499" s="692"/>
      <c r="U499" s="692"/>
      <c r="V499" s="692"/>
      <c r="W499" s="692"/>
      <c r="AA499" s="691"/>
      <c r="AD499" s="711"/>
    </row>
    <row r="500" spans="5:30" ht="23.25" customHeight="1">
      <c r="E500" s="691"/>
      <c r="F500" s="692"/>
      <c r="H500" s="711"/>
      <c r="J500" s="691"/>
      <c r="K500" s="693"/>
      <c r="L500" s="693"/>
      <c r="M500" s="693"/>
      <c r="N500" s="693"/>
      <c r="P500" s="692"/>
      <c r="R500" s="692"/>
      <c r="T500" s="692"/>
      <c r="U500" s="692"/>
      <c r="V500" s="692"/>
      <c r="W500" s="692"/>
      <c r="AA500" s="691"/>
      <c r="AD500" s="711"/>
    </row>
    <row r="501" spans="5:30" ht="23.25" customHeight="1">
      <c r="E501" s="691"/>
      <c r="F501" s="692"/>
      <c r="H501" s="711"/>
      <c r="J501" s="691"/>
      <c r="K501" s="693"/>
      <c r="L501" s="693"/>
      <c r="M501" s="693"/>
      <c r="N501" s="693"/>
      <c r="P501" s="692"/>
      <c r="R501" s="692"/>
      <c r="T501" s="692"/>
      <c r="U501" s="692"/>
      <c r="V501" s="692"/>
      <c r="W501" s="692"/>
      <c r="AA501" s="691"/>
      <c r="AD501" s="711"/>
    </row>
    <row r="502" spans="5:30" ht="23.25" customHeight="1">
      <c r="E502" s="691"/>
      <c r="F502" s="692"/>
      <c r="H502" s="711"/>
      <c r="J502" s="691"/>
      <c r="K502" s="693"/>
      <c r="L502" s="693"/>
      <c r="M502" s="693"/>
      <c r="N502" s="693"/>
      <c r="P502" s="692"/>
      <c r="R502" s="692"/>
      <c r="T502" s="692"/>
      <c r="U502" s="692"/>
      <c r="V502" s="692"/>
      <c r="W502" s="692"/>
      <c r="AA502" s="691"/>
      <c r="AD502" s="711"/>
    </row>
    <row r="503" spans="5:30" ht="23.25" customHeight="1">
      <c r="E503" s="691"/>
      <c r="F503" s="692"/>
      <c r="H503" s="711"/>
      <c r="J503" s="691"/>
      <c r="K503" s="693"/>
      <c r="L503" s="693"/>
      <c r="M503" s="693"/>
      <c r="N503" s="693"/>
      <c r="P503" s="692"/>
      <c r="R503" s="692"/>
      <c r="T503" s="692"/>
      <c r="U503" s="692"/>
      <c r="V503" s="692"/>
      <c r="W503" s="692"/>
      <c r="AA503" s="691"/>
      <c r="AD503" s="711"/>
    </row>
    <row r="504" spans="5:30" ht="23.25" customHeight="1">
      <c r="E504" s="691"/>
      <c r="F504" s="692"/>
      <c r="H504" s="711"/>
      <c r="J504" s="691"/>
      <c r="K504" s="693"/>
      <c r="L504" s="693"/>
      <c r="M504" s="693"/>
      <c r="N504" s="693"/>
      <c r="P504" s="692"/>
      <c r="R504" s="692"/>
      <c r="T504" s="692"/>
      <c r="U504" s="692"/>
      <c r="V504" s="692"/>
      <c r="W504" s="692"/>
      <c r="AA504" s="691"/>
      <c r="AD504" s="711"/>
    </row>
    <row r="505" spans="5:30" ht="23.25" customHeight="1">
      <c r="E505" s="691"/>
      <c r="F505" s="692"/>
      <c r="H505" s="711"/>
      <c r="J505" s="691"/>
      <c r="K505" s="693"/>
      <c r="L505" s="693"/>
      <c r="M505" s="693"/>
      <c r="N505" s="693"/>
      <c r="P505" s="692"/>
      <c r="R505" s="692"/>
      <c r="T505" s="692"/>
      <c r="U505" s="692"/>
      <c r="V505" s="692"/>
      <c r="W505" s="692"/>
      <c r="AA505" s="691"/>
      <c r="AD505" s="711"/>
    </row>
    <row r="506" spans="5:30" ht="23.25" customHeight="1">
      <c r="E506" s="691"/>
      <c r="F506" s="692"/>
      <c r="H506" s="711"/>
      <c r="J506" s="691"/>
      <c r="K506" s="693"/>
      <c r="L506" s="693"/>
      <c r="M506" s="693"/>
      <c r="N506" s="693"/>
      <c r="P506" s="692"/>
      <c r="R506" s="692"/>
      <c r="T506" s="692"/>
      <c r="U506" s="692"/>
      <c r="V506" s="692"/>
      <c r="W506" s="692"/>
      <c r="AA506" s="691"/>
      <c r="AD506" s="711"/>
    </row>
    <row r="507" spans="5:30" ht="23.25" customHeight="1">
      <c r="E507" s="691"/>
      <c r="F507" s="692"/>
      <c r="H507" s="711"/>
      <c r="J507" s="691"/>
      <c r="K507" s="693"/>
      <c r="L507" s="693"/>
      <c r="M507" s="693"/>
      <c r="N507" s="693"/>
      <c r="P507" s="692"/>
      <c r="R507" s="692"/>
      <c r="T507" s="692"/>
      <c r="U507" s="692"/>
      <c r="V507" s="692"/>
      <c r="W507" s="692"/>
      <c r="AA507" s="691"/>
      <c r="AD507" s="711"/>
    </row>
    <row r="508" spans="5:30" ht="23.25" customHeight="1">
      <c r="E508" s="691"/>
      <c r="F508" s="692"/>
      <c r="H508" s="711"/>
      <c r="J508" s="691"/>
      <c r="K508" s="693"/>
      <c r="L508" s="693"/>
      <c r="M508" s="693"/>
      <c r="N508" s="693"/>
      <c r="P508" s="692"/>
      <c r="R508" s="692"/>
      <c r="T508" s="692"/>
      <c r="U508" s="692"/>
      <c r="V508" s="692"/>
      <c r="W508" s="692"/>
      <c r="AA508" s="691"/>
      <c r="AD508" s="711"/>
    </row>
    <row r="509" spans="5:30" ht="23.25" customHeight="1">
      <c r="E509" s="691"/>
      <c r="F509" s="692"/>
      <c r="H509" s="711"/>
      <c r="J509" s="691"/>
      <c r="K509" s="693"/>
      <c r="L509" s="693"/>
      <c r="M509" s="693"/>
      <c r="N509" s="693"/>
      <c r="P509" s="692"/>
      <c r="R509" s="692"/>
      <c r="T509" s="692"/>
      <c r="U509" s="692"/>
      <c r="V509" s="692"/>
      <c r="W509" s="692"/>
      <c r="AA509" s="691"/>
      <c r="AD509" s="711"/>
    </row>
    <row r="510" spans="5:30" ht="23.25" customHeight="1">
      <c r="E510" s="691"/>
      <c r="F510" s="692"/>
      <c r="H510" s="711"/>
      <c r="J510" s="691"/>
      <c r="K510" s="693"/>
      <c r="L510" s="693"/>
      <c r="M510" s="693"/>
      <c r="N510" s="693"/>
      <c r="P510" s="692"/>
      <c r="R510" s="692"/>
      <c r="T510" s="692"/>
      <c r="U510" s="692"/>
      <c r="V510" s="692"/>
      <c r="W510" s="692"/>
      <c r="AA510" s="691"/>
      <c r="AD510" s="711"/>
    </row>
    <row r="511" spans="5:30" ht="23.25" customHeight="1">
      <c r="E511" s="691"/>
      <c r="F511" s="692"/>
      <c r="H511" s="711"/>
      <c r="J511" s="691"/>
      <c r="K511" s="693"/>
      <c r="L511" s="693"/>
      <c r="M511" s="693"/>
      <c r="N511" s="693"/>
      <c r="P511" s="692"/>
      <c r="R511" s="692"/>
      <c r="T511" s="692"/>
      <c r="U511" s="692"/>
      <c r="V511" s="692"/>
      <c r="W511" s="692"/>
      <c r="AA511" s="691"/>
      <c r="AD511" s="711"/>
    </row>
    <row r="512" spans="5:30" ht="23.25" customHeight="1">
      <c r="E512" s="691"/>
      <c r="F512" s="692"/>
      <c r="H512" s="711"/>
      <c r="J512" s="691"/>
      <c r="K512" s="693"/>
      <c r="L512" s="693"/>
      <c r="M512" s="693"/>
      <c r="N512" s="693"/>
      <c r="P512" s="692"/>
      <c r="R512" s="692"/>
      <c r="T512" s="692"/>
      <c r="U512" s="692"/>
      <c r="V512" s="692"/>
      <c r="W512" s="692"/>
      <c r="AA512" s="691"/>
      <c r="AD512" s="711"/>
    </row>
    <row r="513" spans="5:30" ht="23.25" customHeight="1">
      <c r="E513" s="691"/>
      <c r="F513" s="692"/>
      <c r="H513" s="711"/>
      <c r="J513" s="691"/>
      <c r="K513" s="693"/>
      <c r="L513" s="693"/>
      <c r="M513" s="693"/>
      <c r="N513" s="693"/>
      <c r="P513" s="692"/>
      <c r="R513" s="692"/>
      <c r="T513" s="692"/>
      <c r="U513" s="692"/>
      <c r="V513" s="692"/>
      <c r="W513" s="692"/>
      <c r="AA513" s="691"/>
      <c r="AD513" s="711"/>
    </row>
    <row r="514" spans="5:30" ht="23.25" customHeight="1">
      <c r="E514" s="691"/>
      <c r="F514" s="692"/>
      <c r="H514" s="711"/>
      <c r="J514" s="691"/>
      <c r="K514" s="693"/>
      <c r="L514" s="693"/>
      <c r="M514" s="693"/>
      <c r="N514" s="693"/>
      <c r="P514" s="692"/>
      <c r="R514" s="692"/>
      <c r="T514" s="692"/>
      <c r="U514" s="692"/>
      <c r="V514" s="692"/>
      <c r="W514" s="692"/>
      <c r="AA514" s="691"/>
      <c r="AD514" s="711"/>
    </row>
    <row r="515" spans="5:30" ht="23.25" customHeight="1">
      <c r="E515" s="691"/>
      <c r="F515" s="692"/>
      <c r="H515" s="711"/>
      <c r="J515" s="691"/>
      <c r="K515" s="693"/>
      <c r="L515" s="693"/>
      <c r="M515" s="693"/>
      <c r="N515" s="693"/>
      <c r="P515" s="692"/>
      <c r="R515" s="692"/>
      <c r="T515" s="692"/>
      <c r="U515" s="692"/>
      <c r="V515" s="692"/>
      <c r="W515" s="692"/>
      <c r="AA515" s="691"/>
      <c r="AD515" s="711"/>
    </row>
    <row r="516" spans="5:30" ht="23.25" customHeight="1">
      <c r="E516" s="691"/>
      <c r="F516" s="692"/>
      <c r="H516" s="711"/>
      <c r="J516" s="691"/>
      <c r="K516" s="693"/>
      <c r="L516" s="693"/>
      <c r="M516" s="693"/>
      <c r="N516" s="693"/>
      <c r="P516" s="692"/>
      <c r="R516" s="692"/>
      <c r="T516" s="692"/>
      <c r="U516" s="692"/>
      <c r="V516" s="692"/>
      <c r="W516" s="692"/>
      <c r="AA516" s="691"/>
      <c r="AD516" s="711"/>
    </row>
    <row r="517" spans="5:30" ht="23.25" customHeight="1">
      <c r="E517" s="691"/>
      <c r="F517" s="692"/>
      <c r="H517" s="711"/>
      <c r="J517" s="691"/>
      <c r="K517" s="693"/>
      <c r="L517" s="693"/>
      <c r="M517" s="693"/>
      <c r="N517" s="693"/>
      <c r="P517" s="692"/>
      <c r="R517" s="692"/>
      <c r="T517" s="692"/>
      <c r="U517" s="692"/>
      <c r="V517" s="692"/>
      <c r="W517" s="692"/>
      <c r="AA517" s="691"/>
      <c r="AD517" s="711"/>
    </row>
    <row r="518" spans="5:30" ht="23.25" customHeight="1">
      <c r="E518" s="691"/>
      <c r="F518" s="692"/>
      <c r="H518" s="711"/>
      <c r="J518" s="691"/>
      <c r="K518" s="693"/>
      <c r="L518" s="693"/>
      <c r="M518" s="693"/>
      <c r="N518" s="693"/>
      <c r="P518" s="692"/>
      <c r="R518" s="692"/>
      <c r="T518" s="692"/>
      <c r="U518" s="692"/>
      <c r="V518" s="692"/>
      <c r="W518" s="692"/>
      <c r="AA518" s="691"/>
      <c r="AD518" s="711"/>
    </row>
    <row r="519" spans="5:30" ht="23.25" customHeight="1">
      <c r="E519" s="691"/>
      <c r="F519" s="692"/>
      <c r="H519" s="711"/>
      <c r="J519" s="691"/>
      <c r="K519" s="693"/>
      <c r="L519" s="693"/>
      <c r="M519" s="693"/>
      <c r="N519" s="693"/>
      <c r="P519" s="692"/>
      <c r="R519" s="692"/>
      <c r="T519" s="692"/>
      <c r="U519" s="692"/>
      <c r="V519" s="692"/>
      <c r="W519" s="692"/>
      <c r="AA519" s="691"/>
      <c r="AD519" s="711"/>
    </row>
    <row r="520" spans="5:30" ht="23.25" customHeight="1">
      <c r="E520" s="691"/>
      <c r="F520" s="692"/>
      <c r="H520" s="711"/>
      <c r="J520" s="691"/>
      <c r="K520" s="693"/>
      <c r="L520" s="693"/>
      <c r="M520" s="693"/>
      <c r="N520" s="693"/>
      <c r="P520" s="692"/>
      <c r="R520" s="692"/>
      <c r="T520" s="692"/>
      <c r="U520" s="692"/>
      <c r="V520" s="692"/>
      <c r="W520" s="692"/>
      <c r="AA520" s="691"/>
      <c r="AD520" s="711"/>
    </row>
    <row r="521" spans="5:30" ht="23.25" customHeight="1">
      <c r="E521" s="691"/>
      <c r="F521" s="692"/>
      <c r="H521" s="711"/>
      <c r="J521" s="691"/>
      <c r="K521" s="693"/>
      <c r="L521" s="693"/>
      <c r="M521" s="693"/>
      <c r="N521" s="693"/>
      <c r="P521" s="692"/>
      <c r="R521" s="692"/>
      <c r="T521" s="692"/>
      <c r="U521" s="692"/>
      <c r="V521" s="692"/>
      <c r="W521" s="692"/>
      <c r="AA521" s="691"/>
      <c r="AD521" s="711"/>
    </row>
    <row r="522" spans="5:30" ht="23.25" customHeight="1">
      <c r="E522" s="691"/>
      <c r="F522" s="692"/>
      <c r="H522" s="711"/>
      <c r="J522" s="691"/>
      <c r="K522" s="693"/>
      <c r="L522" s="693"/>
      <c r="M522" s="693"/>
      <c r="N522" s="693"/>
      <c r="P522" s="692"/>
      <c r="R522" s="692"/>
      <c r="T522" s="692"/>
      <c r="U522" s="692"/>
      <c r="V522" s="692"/>
      <c r="W522" s="692"/>
      <c r="AA522" s="691"/>
      <c r="AD522" s="711"/>
    </row>
    <row r="523" spans="5:30" ht="23.25" customHeight="1">
      <c r="E523" s="691"/>
      <c r="F523" s="692"/>
      <c r="H523" s="711"/>
      <c r="J523" s="691"/>
      <c r="K523" s="693"/>
      <c r="L523" s="693"/>
      <c r="M523" s="693"/>
      <c r="N523" s="693"/>
      <c r="P523" s="692"/>
      <c r="R523" s="692"/>
      <c r="T523" s="692"/>
      <c r="U523" s="692"/>
      <c r="V523" s="692"/>
      <c r="W523" s="692"/>
      <c r="AA523" s="691"/>
      <c r="AD523" s="711"/>
    </row>
    <row r="524" spans="5:30" ht="23.25" customHeight="1">
      <c r="E524" s="691"/>
      <c r="F524" s="692"/>
      <c r="H524" s="711"/>
      <c r="J524" s="691"/>
      <c r="K524" s="693"/>
      <c r="L524" s="693"/>
      <c r="M524" s="693"/>
      <c r="N524" s="693"/>
      <c r="P524" s="692"/>
      <c r="R524" s="692"/>
      <c r="T524" s="692"/>
      <c r="U524" s="692"/>
      <c r="V524" s="692"/>
      <c r="W524" s="692"/>
      <c r="AA524" s="691"/>
      <c r="AD524" s="711"/>
    </row>
    <row r="525" spans="5:30" ht="23.25" customHeight="1">
      <c r="E525" s="691"/>
      <c r="F525" s="692"/>
      <c r="H525" s="711"/>
      <c r="J525" s="691"/>
      <c r="K525" s="693"/>
      <c r="L525" s="693"/>
      <c r="M525" s="693"/>
      <c r="N525" s="693"/>
      <c r="P525" s="692"/>
      <c r="R525" s="692"/>
      <c r="T525" s="692"/>
      <c r="U525" s="692"/>
      <c r="V525" s="692"/>
      <c r="W525" s="692"/>
      <c r="AA525" s="691"/>
      <c r="AD525" s="711"/>
    </row>
    <row r="526" spans="5:30" ht="23.25" customHeight="1">
      <c r="E526" s="691"/>
      <c r="F526" s="692"/>
      <c r="H526" s="711"/>
      <c r="J526" s="691"/>
      <c r="K526" s="693"/>
      <c r="L526" s="693"/>
      <c r="M526" s="693"/>
      <c r="N526" s="693"/>
      <c r="P526" s="692"/>
      <c r="R526" s="692"/>
      <c r="T526" s="692"/>
      <c r="U526" s="692"/>
      <c r="V526" s="692"/>
      <c r="W526" s="692"/>
      <c r="AA526" s="691"/>
      <c r="AD526" s="711"/>
    </row>
    <row r="527" spans="5:30" ht="23.25" customHeight="1">
      <c r="E527" s="691"/>
      <c r="F527" s="692"/>
      <c r="H527" s="711"/>
      <c r="J527" s="691"/>
      <c r="K527" s="693"/>
      <c r="L527" s="693"/>
      <c r="M527" s="693"/>
      <c r="N527" s="693"/>
      <c r="P527" s="692"/>
      <c r="R527" s="692"/>
      <c r="T527" s="692"/>
      <c r="U527" s="692"/>
      <c r="V527" s="692"/>
      <c r="W527" s="692"/>
      <c r="AA527" s="691"/>
      <c r="AD527" s="711"/>
    </row>
    <row r="528" spans="5:30" ht="23.25" customHeight="1">
      <c r="E528" s="691"/>
      <c r="F528" s="692"/>
      <c r="H528" s="711"/>
      <c r="J528" s="691"/>
      <c r="K528" s="693"/>
      <c r="L528" s="693"/>
      <c r="M528" s="693"/>
      <c r="N528" s="693"/>
      <c r="P528" s="692"/>
      <c r="R528" s="692"/>
      <c r="T528" s="692"/>
      <c r="U528" s="692"/>
      <c r="V528" s="692"/>
      <c r="W528" s="692"/>
      <c r="AA528" s="691"/>
      <c r="AD528" s="711"/>
    </row>
    <row r="529" spans="5:30" ht="23.25" customHeight="1">
      <c r="E529" s="691"/>
      <c r="F529" s="692"/>
      <c r="H529" s="711"/>
      <c r="J529" s="691"/>
      <c r="K529" s="693"/>
      <c r="L529" s="693"/>
      <c r="M529" s="693"/>
      <c r="N529" s="693"/>
      <c r="P529" s="692"/>
      <c r="R529" s="692"/>
      <c r="T529" s="692"/>
      <c r="U529" s="692"/>
      <c r="V529" s="692"/>
      <c r="W529" s="692"/>
      <c r="AA529" s="691"/>
      <c r="AD529" s="711"/>
    </row>
    <row r="530" spans="5:30" ht="23.25" customHeight="1">
      <c r="E530" s="691"/>
      <c r="F530" s="692"/>
      <c r="H530" s="711"/>
      <c r="J530" s="691"/>
      <c r="K530" s="693"/>
      <c r="L530" s="693"/>
      <c r="M530" s="693"/>
      <c r="N530" s="693"/>
      <c r="P530" s="692"/>
      <c r="R530" s="692"/>
      <c r="T530" s="692"/>
      <c r="U530" s="692"/>
      <c r="V530" s="692"/>
      <c r="W530" s="692"/>
      <c r="AA530" s="691"/>
      <c r="AD530" s="711"/>
    </row>
    <row r="531" spans="5:30" ht="23.25" customHeight="1">
      <c r="E531" s="691"/>
      <c r="F531" s="692"/>
      <c r="H531" s="711"/>
      <c r="J531" s="691"/>
      <c r="K531" s="693"/>
      <c r="L531" s="693"/>
      <c r="M531" s="693"/>
      <c r="N531" s="693"/>
      <c r="P531" s="692"/>
      <c r="R531" s="692"/>
      <c r="T531" s="692"/>
      <c r="U531" s="692"/>
      <c r="V531" s="692"/>
      <c r="W531" s="692"/>
      <c r="AA531" s="691"/>
      <c r="AD531" s="711"/>
    </row>
    <row r="532" spans="5:30" ht="23.25" customHeight="1">
      <c r="E532" s="691"/>
      <c r="F532" s="692"/>
      <c r="H532" s="711"/>
      <c r="J532" s="691"/>
      <c r="K532" s="693"/>
      <c r="L532" s="693"/>
      <c r="M532" s="693"/>
      <c r="N532" s="693"/>
      <c r="P532" s="692"/>
      <c r="R532" s="692"/>
      <c r="T532" s="692"/>
      <c r="U532" s="692"/>
      <c r="V532" s="692"/>
      <c r="W532" s="692"/>
      <c r="AA532" s="691"/>
      <c r="AD532" s="711"/>
    </row>
    <row r="533" spans="5:30" ht="23.25" customHeight="1">
      <c r="E533" s="691"/>
      <c r="F533" s="692"/>
      <c r="H533" s="711"/>
      <c r="J533" s="691"/>
      <c r="K533" s="693"/>
      <c r="L533" s="693"/>
      <c r="M533" s="693"/>
      <c r="N533" s="693"/>
      <c r="P533" s="692"/>
      <c r="R533" s="692"/>
      <c r="T533" s="692"/>
      <c r="U533" s="692"/>
      <c r="V533" s="692"/>
      <c r="W533" s="692"/>
      <c r="AA533" s="691"/>
      <c r="AD533" s="711"/>
    </row>
    <row r="534" spans="5:30" ht="23.25" customHeight="1">
      <c r="E534" s="691"/>
      <c r="F534" s="692"/>
      <c r="H534" s="711"/>
      <c r="J534" s="691"/>
      <c r="K534" s="693"/>
      <c r="L534" s="693"/>
      <c r="M534" s="693"/>
      <c r="N534" s="693"/>
      <c r="P534" s="692"/>
      <c r="R534" s="692"/>
      <c r="T534" s="692"/>
      <c r="U534" s="692"/>
      <c r="V534" s="692"/>
      <c r="W534" s="692"/>
      <c r="AA534" s="691"/>
      <c r="AD534" s="711"/>
    </row>
    <row r="535" spans="5:30" ht="23.25" customHeight="1">
      <c r="E535" s="691"/>
      <c r="F535" s="692"/>
      <c r="H535" s="711"/>
      <c r="J535" s="691"/>
      <c r="K535" s="693"/>
      <c r="L535" s="693"/>
      <c r="M535" s="693"/>
      <c r="N535" s="693"/>
      <c r="P535" s="692"/>
      <c r="R535" s="692"/>
      <c r="T535" s="692"/>
      <c r="U535" s="692"/>
      <c r="V535" s="692"/>
      <c r="W535" s="692"/>
      <c r="AA535" s="691"/>
      <c r="AD535" s="711"/>
    </row>
    <row r="536" spans="5:30" ht="23.25" customHeight="1">
      <c r="E536" s="691"/>
      <c r="F536" s="692"/>
      <c r="H536" s="711"/>
      <c r="J536" s="691"/>
      <c r="K536" s="693"/>
      <c r="L536" s="693"/>
      <c r="M536" s="693"/>
      <c r="N536" s="693"/>
      <c r="P536" s="692"/>
      <c r="R536" s="692"/>
      <c r="T536" s="692"/>
      <c r="U536" s="692"/>
      <c r="V536" s="692"/>
      <c r="W536" s="692"/>
      <c r="AA536" s="691"/>
      <c r="AD536" s="711"/>
    </row>
    <row r="537" spans="5:30" ht="23.25" customHeight="1">
      <c r="E537" s="691"/>
      <c r="F537" s="692"/>
      <c r="H537" s="711"/>
      <c r="J537" s="691"/>
      <c r="K537" s="693"/>
      <c r="L537" s="693"/>
      <c r="M537" s="693"/>
      <c r="N537" s="693"/>
      <c r="P537" s="692"/>
      <c r="R537" s="692"/>
      <c r="T537" s="692"/>
      <c r="U537" s="692"/>
      <c r="V537" s="692"/>
      <c r="W537" s="692"/>
      <c r="AA537" s="691"/>
      <c r="AD537" s="711"/>
    </row>
    <row r="538" spans="5:30" ht="23.25" customHeight="1">
      <c r="E538" s="691"/>
      <c r="F538" s="692"/>
      <c r="H538" s="711"/>
      <c r="J538" s="691"/>
      <c r="K538" s="693"/>
      <c r="L538" s="693"/>
      <c r="M538" s="693"/>
      <c r="N538" s="693"/>
      <c r="P538" s="692"/>
      <c r="R538" s="692"/>
      <c r="T538" s="692"/>
      <c r="U538" s="692"/>
      <c r="V538" s="692"/>
      <c r="W538" s="692"/>
      <c r="AA538" s="691"/>
      <c r="AD538" s="711"/>
    </row>
    <row r="539" spans="5:30" ht="23.25" customHeight="1">
      <c r="E539" s="691"/>
      <c r="F539" s="692"/>
      <c r="H539" s="711"/>
      <c r="J539" s="691"/>
      <c r="K539" s="693"/>
      <c r="L539" s="693"/>
      <c r="M539" s="693"/>
      <c r="N539" s="693"/>
      <c r="P539" s="692"/>
      <c r="R539" s="692"/>
      <c r="T539" s="692"/>
      <c r="U539" s="692"/>
      <c r="V539" s="692"/>
      <c r="W539" s="692"/>
      <c r="AA539" s="691"/>
      <c r="AD539" s="711"/>
    </row>
    <row r="540" spans="5:30" ht="23.25" customHeight="1">
      <c r="E540" s="691"/>
      <c r="F540" s="692"/>
      <c r="H540" s="711"/>
      <c r="J540" s="691"/>
      <c r="K540" s="693"/>
      <c r="L540" s="693"/>
      <c r="M540" s="693"/>
      <c r="N540" s="693"/>
      <c r="P540" s="692"/>
      <c r="R540" s="692"/>
      <c r="T540" s="692"/>
      <c r="U540" s="692"/>
      <c r="V540" s="692"/>
      <c r="W540" s="692"/>
      <c r="AA540" s="691"/>
      <c r="AD540" s="711"/>
    </row>
    <row r="541" spans="5:30" ht="23.25" customHeight="1">
      <c r="E541" s="691"/>
      <c r="F541" s="692"/>
      <c r="H541" s="711"/>
      <c r="J541" s="691"/>
      <c r="K541" s="693"/>
      <c r="L541" s="693"/>
      <c r="M541" s="693"/>
      <c r="N541" s="693"/>
      <c r="P541" s="692"/>
      <c r="R541" s="692"/>
      <c r="T541" s="692"/>
      <c r="U541" s="692"/>
      <c r="V541" s="692"/>
      <c r="W541" s="692"/>
      <c r="AA541" s="691"/>
      <c r="AD541" s="711"/>
    </row>
    <row r="542" spans="5:30" ht="23.25" customHeight="1">
      <c r="E542" s="691"/>
      <c r="F542" s="692"/>
      <c r="H542" s="711"/>
      <c r="J542" s="691"/>
      <c r="K542" s="693"/>
      <c r="L542" s="693"/>
      <c r="M542" s="693"/>
      <c r="N542" s="693"/>
      <c r="P542" s="692"/>
      <c r="R542" s="692"/>
      <c r="T542" s="692"/>
      <c r="U542" s="692"/>
      <c r="V542" s="692"/>
      <c r="W542" s="692"/>
      <c r="AA542" s="691"/>
      <c r="AD542" s="711"/>
    </row>
    <row r="543" spans="5:30" ht="23.25" customHeight="1">
      <c r="E543" s="691"/>
      <c r="F543" s="692"/>
      <c r="H543" s="711"/>
      <c r="J543" s="691"/>
      <c r="K543" s="693"/>
      <c r="L543" s="693"/>
      <c r="M543" s="693"/>
      <c r="N543" s="693"/>
      <c r="P543" s="692"/>
      <c r="R543" s="692"/>
      <c r="T543" s="692"/>
      <c r="U543" s="692"/>
      <c r="V543" s="692"/>
      <c r="W543" s="692"/>
      <c r="AA543" s="691"/>
      <c r="AD543" s="711"/>
    </row>
    <row r="544" spans="5:30" ht="23.25" customHeight="1">
      <c r="E544" s="691"/>
      <c r="F544" s="692"/>
      <c r="H544" s="711"/>
      <c r="J544" s="691"/>
      <c r="K544" s="693"/>
      <c r="L544" s="693"/>
      <c r="M544" s="693"/>
      <c r="N544" s="693"/>
      <c r="P544" s="692"/>
      <c r="R544" s="692"/>
      <c r="T544" s="692"/>
      <c r="U544" s="692"/>
      <c r="V544" s="692"/>
      <c r="W544" s="692"/>
      <c r="AA544" s="691"/>
      <c r="AD544" s="711"/>
    </row>
    <row r="545" spans="5:30" ht="23.25" customHeight="1">
      <c r="E545" s="691"/>
      <c r="F545" s="692"/>
      <c r="H545" s="711"/>
      <c r="J545" s="691"/>
      <c r="K545" s="693"/>
      <c r="L545" s="693"/>
      <c r="M545" s="693"/>
      <c r="N545" s="693"/>
      <c r="P545" s="692"/>
      <c r="R545" s="692"/>
      <c r="T545" s="692"/>
      <c r="U545" s="692"/>
      <c r="V545" s="692"/>
      <c r="W545" s="692"/>
      <c r="AA545" s="691"/>
      <c r="AD545" s="711"/>
    </row>
    <row r="546" spans="5:30" ht="23.25" customHeight="1">
      <c r="E546" s="691"/>
      <c r="F546" s="692"/>
      <c r="H546" s="711"/>
      <c r="J546" s="691"/>
      <c r="K546" s="693"/>
      <c r="L546" s="693"/>
      <c r="M546" s="693"/>
      <c r="N546" s="693"/>
      <c r="P546" s="692"/>
      <c r="R546" s="692"/>
      <c r="T546" s="692"/>
      <c r="U546" s="692"/>
      <c r="V546" s="692"/>
      <c r="W546" s="692"/>
      <c r="AA546" s="691"/>
      <c r="AD546" s="711"/>
    </row>
    <row r="547" spans="5:30" ht="23.25" customHeight="1">
      <c r="E547" s="691"/>
      <c r="F547" s="692"/>
      <c r="H547" s="711"/>
      <c r="J547" s="691"/>
      <c r="K547" s="693"/>
      <c r="L547" s="693"/>
      <c r="M547" s="693"/>
      <c r="N547" s="693"/>
      <c r="P547" s="692"/>
      <c r="R547" s="692"/>
      <c r="T547" s="692"/>
      <c r="U547" s="692"/>
      <c r="V547" s="692"/>
      <c r="W547" s="692"/>
      <c r="AA547" s="691"/>
      <c r="AD547" s="711"/>
    </row>
    <row r="548" spans="5:30" ht="23.25" customHeight="1">
      <c r="E548" s="691"/>
      <c r="F548" s="692"/>
      <c r="H548" s="711"/>
      <c r="J548" s="691"/>
      <c r="K548" s="693"/>
      <c r="L548" s="693"/>
      <c r="M548" s="693"/>
      <c r="N548" s="693"/>
      <c r="P548" s="692"/>
      <c r="R548" s="692"/>
      <c r="T548" s="692"/>
      <c r="U548" s="692"/>
      <c r="V548" s="692"/>
      <c r="W548" s="692"/>
      <c r="AA548" s="691"/>
      <c r="AD548" s="711"/>
    </row>
    <row r="549" spans="5:30" ht="23.25" customHeight="1">
      <c r="E549" s="691"/>
      <c r="F549" s="692"/>
      <c r="H549" s="711"/>
      <c r="J549" s="691"/>
      <c r="K549" s="693"/>
      <c r="L549" s="693"/>
      <c r="M549" s="693"/>
      <c r="N549" s="693"/>
      <c r="P549" s="692"/>
      <c r="R549" s="692"/>
      <c r="T549" s="692"/>
      <c r="U549" s="692"/>
      <c r="V549" s="692"/>
      <c r="W549" s="692"/>
      <c r="AA549" s="691"/>
      <c r="AD549" s="711"/>
    </row>
    <row r="550" spans="5:30" ht="23.25" customHeight="1">
      <c r="E550" s="691"/>
      <c r="F550" s="692"/>
      <c r="H550" s="711"/>
      <c r="J550" s="691"/>
      <c r="K550" s="693"/>
      <c r="L550" s="693"/>
      <c r="M550" s="693"/>
      <c r="N550" s="693"/>
      <c r="P550" s="692"/>
      <c r="R550" s="692"/>
      <c r="T550" s="692"/>
      <c r="U550" s="692"/>
      <c r="V550" s="692"/>
      <c r="W550" s="692"/>
      <c r="AA550" s="691"/>
      <c r="AD550" s="711"/>
    </row>
    <row r="551" spans="5:30" ht="23.25" customHeight="1">
      <c r="E551" s="691"/>
      <c r="F551" s="692"/>
      <c r="H551" s="711"/>
      <c r="J551" s="691"/>
      <c r="K551" s="693"/>
      <c r="L551" s="693"/>
      <c r="M551" s="693"/>
      <c r="N551" s="693"/>
      <c r="P551" s="692"/>
      <c r="R551" s="692"/>
      <c r="T551" s="692"/>
      <c r="U551" s="692"/>
      <c r="V551" s="692"/>
      <c r="W551" s="692"/>
      <c r="AA551" s="691"/>
      <c r="AD551" s="711"/>
    </row>
    <row r="552" spans="5:30" ht="23.25" customHeight="1">
      <c r="E552" s="691"/>
      <c r="F552" s="692"/>
      <c r="H552" s="711"/>
      <c r="J552" s="691"/>
      <c r="K552" s="693"/>
      <c r="L552" s="693"/>
      <c r="M552" s="693"/>
      <c r="N552" s="693"/>
      <c r="P552" s="692"/>
      <c r="R552" s="692"/>
      <c r="T552" s="692"/>
      <c r="U552" s="692"/>
      <c r="V552" s="692"/>
      <c r="W552" s="692"/>
      <c r="AA552" s="691"/>
      <c r="AD552" s="711"/>
    </row>
    <row r="553" spans="5:30" ht="23.25" customHeight="1">
      <c r="E553" s="691"/>
      <c r="F553" s="692"/>
      <c r="H553" s="711"/>
      <c r="J553" s="691"/>
      <c r="K553" s="693"/>
      <c r="L553" s="693"/>
      <c r="M553" s="693"/>
      <c r="N553" s="693"/>
      <c r="P553" s="692"/>
      <c r="R553" s="692"/>
      <c r="T553" s="692"/>
      <c r="U553" s="692"/>
      <c r="V553" s="692"/>
      <c r="W553" s="692"/>
      <c r="AA553" s="691"/>
      <c r="AD553" s="711"/>
    </row>
    <row r="554" spans="5:30" ht="23.25" customHeight="1">
      <c r="E554" s="691"/>
      <c r="F554" s="692"/>
      <c r="H554" s="711"/>
      <c r="J554" s="691"/>
      <c r="K554" s="693"/>
      <c r="L554" s="693"/>
      <c r="M554" s="693"/>
      <c r="N554" s="693"/>
      <c r="P554" s="692"/>
      <c r="R554" s="692"/>
      <c r="T554" s="692"/>
      <c r="U554" s="692"/>
      <c r="V554" s="692"/>
      <c r="W554" s="692"/>
      <c r="AA554" s="691"/>
      <c r="AD554" s="711"/>
    </row>
    <row r="555" spans="5:30" ht="23.25" customHeight="1">
      <c r="E555" s="691"/>
      <c r="F555" s="692"/>
      <c r="H555" s="711"/>
      <c r="J555" s="691"/>
      <c r="K555" s="693"/>
      <c r="L555" s="693"/>
      <c r="M555" s="693"/>
      <c r="N555" s="693"/>
      <c r="P555" s="692"/>
      <c r="R555" s="692"/>
      <c r="T555" s="692"/>
      <c r="U555" s="692"/>
      <c r="V555" s="692"/>
      <c r="W555" s="692"/>
      <c r="AA555" s="691"/>
      <c r="AD555" s="711"/>
    </row>
    <row r="556" spans="5:30" ht="23.25" customHeight="1">
      <c r="E556" s="691"/>
      <c r="F556" s="692"/>
      <c r="H556" s="711"/>
      <c r="J556" s="691"/>
      <c r="K556" s="693"/>
      <c r="L556" s="693"/>
      <c r="M556" s="693"/>
      <c r="N556" s="693"/>
      <c r="P556" s="692"/>
      <c r="R556" s="692"/>
      <c r="T556" s="692"/>
      <c r="U556" s="692"/>
      <c r="V556" s="692"/>
      <c r="W556" s="692"/>
      <c r="AA556" s="691"/>
      <c r="AD556" s="711"/>
    </row>
    <row r="557" spans="5:30" ht="23.25" customHeight="1">
      <c r="E557" s="691"/>
      <c r="F557" s="692"/>
      <c r="H557" s="711"/>
      <c r="J557" s="691"/>
      <c r="K557" s="693"/>
      <c r="L557" s="693"/>
      <c r="M557" s="693"/>
      <c r="N557" s="693"/>
      <c r="P557" s="692"/>
      <c r="R557" s="692"/>
      <c r="T557" s="692"/>
      <c r="U557" s="692"/>
      <c r="V557" s="692"/>
      <c r="W557" s="692"/>
      <c r="AA557" s="691"/>
      <c r="AD557" s="711"/>
    </row>
    <row r="558" spans="5:30" ht="23.25" customHeight="1">
      <c r="E558" s="691"/>
      <c r="F558" s="692"/>
      <c r="H558" s="711"/>
      <c r="J558" s="691"/>
      <c r="K558" s="693"/>
      <c r="L558" s="693"/>
      <c r="M558" s="693"/>
      <c r="N558" s="693"/>
      <c r="P558" s="692"/>
      <c r="R558" s="692"/>
      <c r="T558" s="692"/>
      <c r="U558" s="692"/>
      <c r="V558" s="692"/>
      <c r="W558" s="692"/>
      <c r="AA558" s="691"/>
      <c r="AD558" s="711"/>
    </row>
    <row r="559" spans="5:30" ht="23.25" customHeight="1">
      <c r="E559" s="691"/>
      <c r="F559" s="692"/>
      <c r="H559" s="711"/>
      <c r="J559" s="691"/>
      <c r="K559" s="693"/>
      <c r="L559" s="693"/>
      <c r="M559" s="693"/>
      <c r="N559" s="693"/>
      <c r="P559" s="692"/>
      <c r="R559" s="692"/>
      <c r="T559" s="692"/>
      <c r="U559" s="692"/>
      <c r="V559" s="692"/>
      <c r="W559" s="692"/>
      <c r="AA559" s="691"/>
      <c r="AD559" s="711"/>
    </row>
    <row r="560" spans="5:30" ht="23.25" customHeight="1">
      <c r="E560" s="691"/>
      <c r="F560" s="692"/>
      <c r="H560" s="711"/>
      <c r="J560" s="691"/>
      <c r="K560" s="693"/>
      <c r="L560" s="693"/>
      <c r="M560" s="693"/>
      <c r="N560" s="693"/>
      <c r="P560" s="692"/>
      <c r="R560" s="692"/>
      <c r="T560" s="692"/>
      <c r="U560" s="692"/>
      <c r="V560" s="692"/>
      <c r="W560" s="692"/>
      <c r="AA560" s="691"/>
      <c r="AD560" s="711"/>
    </row>
    <row r="561" spans="5:30" ht="23.25" customHeight="1">
      <c r="E561" s="691"/>
      <c r="F561" s="692"/>
      <c r="H561" s="711"/>
      <c r="J561" s="691"/>
      <c r="K561" s="693"/>
      <c r="L561" s="693"/>
      <c r="M561" s="693"/>
      <c r="N561" s="693"/>
      <c r="P561" s="692"/>
      <c r="R561" s="692"/>
      <c r="T561" s="692"/>
      <c r="U561" s="692"/>
      <c r="V561" s="692"/>
      <c r="W561" s="692"/>
      <c r="AA561" s="691"/>
      <c r="AD561" s="711"/>
    </row>
    <row r="562" spans="5:30" ht="23.25" customHeight="1">
      <c r="E562" s="691"/>
      <c r="F562" s="692"/>
      <c r="H562" s="711"/>
      <c r="J562" s="691"/>
      <c r="K562" s="693"/>
      <c r="L562" s="693"/>
      <c r="M562" s="693"/>
      <c r="N562" s="693"/>
      <c r="P562" s="692"/>
      <c r="R562" s="692"/>
      <c r="T562" s="692"/>
      <c r="U562" s="692"/>
      <c r="V562" s="692"/>
      <c r="W562" s="692"/>
      <c r="AA562" s="691"/>
      <c r="AD562" s="711"/>
    </row>
    <row r="563" spans="5:30" ht="23.25" customHeight="1">
      <c r="E563" s="691"/>
      <c r="F563" s="692"/>
      <c r="H563" s="711"/>
      <c r="J563" s="691"/>
      <c r="K563" s="693"/>
      <c r="L563" s="693"/>
      <c r="M563" s="693"/>
      <c r="N563" s="693"/>
      <c r="P563" s="692"/>
      <c r="R563" s="692"/>
      <c r="T563" s="692"/>
      <c r="U563" s="692"/>
      <c r="V563" s="692"/>
      <c r="W563" s="692"/>
      <c r="AA563" s="691"/>
      <c r="AD563" s="711"/>
    </row>
    <row r="564" spans="5:30" ht="23.25" customHeight="1">
      <c r="E564" s="691"/>
      <c r="F564" s="692"/>
      <c r="H564" s="711"/>
      <c r="J564" s="691"/>
      <c r="K564" s="693"/>
      <c r="L564" s="693"/>
      <c r="M564" s="693"/>
      <c r="N564" s="693"/>
      <c r="P564" s="692"/>
      <c r="R564" s="692"/>
      <c r="T564" s="692"/>
      <c r="U564" s="692"/>
      <c r="V564" s="692"/>
      <c r="W564" s="692"/>
      <c r="AA564" s="691"/>
      <c r="AD564" s="711"/>
    </row>
    <row r="565" spans="5:30" ht="23.25" customHeight="1">
      <c r="E565" s="691"/>
      <c r="F565" s="692"/>
      <c r="H565" s="711"/>
      <c r="J565" s="691"/>
      <c r="K565" s="693"/>
      <c r="L565" s="693"/>
      <c r="M565" s="693"/>
      <c r="N565" s="693"/>
      <c r="P565" s="692"/>
      <c r="R565" s="692"/>
      <c r="T565" s="692"/>
      <c r="U565" s="692"/>
      <c r="V565" s="692"/>
      <c r="W565" s="692"/>
      <c r="AA565" s="691"/>
      <c r="AD565" s="711"/>
    </row>
    <row r="566" spans="5:30" ht="23.25" customHeight="1">
      <c r="E566" s="691"/>
      <c r="F566" s="692"/>
      <c r="H566" s="711"/>
      <c r="J566" s="691"/>
      <c r="K566" s="693"/>
      <c r="L566" s="693"/>
      <c r="M566" s="693"/>
      <c r="N566" s="693"/>
      <c r="P566" s="692"/>
      <c r="R566" s="692"/>
      <c r="T566" s="692"/>
      <c r="U566" s="692"/>
      <c r="V566" s="692"/>
      <c r="W566" s="692"/>
      <c r="AA566" s="691"/>
      <c r="AD566" s="711"/>
    </row>
    <row r="567" spans="5:30" ht="23.25" customHeight="1">
      <c r="E567" s="691"/>
      <c r="F567" s="692"/>
      <c r="H567" s="711"/>
      <c r="J567" s="691"/>
      <c r="K567" s="693"/>
      <c r="L567" s="693"/>
      <c r="M567" s="693"/>
      <c r="N567" s="693"/>
      <c r="P567" s="692"/>
      <c r="R567" s="692"/>
      <c r="T567" s="692"/>
      <c r="U567" s="692"/>
      <c r="V567" s="692"/>
      <c r="W567" s="692"/>
      <c r="AA567" s="691"/>
      <c r="AD567" s="711"/>
    </row>
    <row r="568" spans="5:30" ht="23.25" customHeight="1">
      <c r="E568" s="691"/>
      <c r="F568" s="692"/>
      <c r="H568" s="711"/>
      <c r="J568" s="691"/>
      <c r="K568" s="693"/>
      <c r="L568" s="693"/>
      <c r="M568" s="693"/>
      <c r="N568" s="693"/>
      <c r="P568" s="692"/>
      <c r="R568" s="692"/>
      <c r="T568" s="692"/>
      <c r="U568" s="692"/>
      <c r="V568" s="692"/>
      <c r="W568" s="692"/>
      <c r="AA568" s="691"/>
      <c r="AD568" s="711"/>
    </row>
    <row r="569" spans="5:30" ht="23.25" customHeight="1">
      <c r="E569" s="691"/>
      <c r="F569" s="692"/>
      <c r="H569" s="711"/>
      <c r="J569" s="691"/>
      <c r="K569" s="693"/>
      <c r="L569" s="693"/>
      <c r="M569" s="693"/>
      <c r="N569" s="693"/>
      <c r="P569" s="692"/>
      <c r="R569" s="692"/>
      <c r="T569" s="692"/>
      <c r="U569" s="692"/>
      <c r="V569" s="692"/>
      <c r="W569" s="692"/>
      <c r="AA569" s="691"/>
      <c r="AD569" s="711"/>
    </row>
    <row r="570" spans="5:30" ht="23.25" customHeight="1">
      <c r="E570" s="691"/>
      <c r="F570" s="692"/>
      <c r="H570" s="711"/>
      <c r="J570" s="691"/>
      <c r="K570" s="693"/>
      <c r="L570" s="693"/>
      <c r="M570" s="693"/>
      <c r="N570" s="693"/>
      <c r="P570" s="692"/>
      <c r="R570" s="692"/>
      <c r="T570" s="692"/>
      <c r="U570" s="692"/>
      <c r="V570" s="692"/>
      <c r="W570" s="692"/>
      <c r="AA570" s="691"/>
      <c r="AD570" s="711"/>
    </row>
    <row r="571" spans="5:30" ht="23.25" customHeight="1">
      <c r="E571" s="691"/>
      <c r="F571" s="692"/>
      <c r="H571" s="711"/>
      <c r="J571" s="691"/>
      <c r="K571" s="693"/>
      <c r="L571" s="693"/>
      <c r="M571" s="693"/>
      <c r="N571" s="693"/>
      <c r="P571" s="692"/>
      <c r="R571" s="692"/>
      <c r="T571" s="692"/>
      <c r="U571" s="692"/>
      <c r="V571" s="692"/>
      <c r="W571" s="692"/>
      <c r="AA571" s="691"/>
      <c r="AD571" s="711"/>
    </row>
    <row r="572" spans="5:30" ht="23.25" customHeight="1">
      <c r="E572" s="691"/>
      <c r="F572" s="692"/>
      <c r="H572" s="711"/>
      <c r="J572" s="691"/>
      <c r="K572" s="693"/>
      <c r="L572" s="693"/>
      <c r="M572" s="693"/>
      <c r="N572" s="693"/>
      <c r="P572" s="692"/>
      <c r="R572" s="692"/>
      <c r="T572" s="692"/>
      <c r="U572" s="692"/>
      <c r="V572" s="692"/>
      <c r="W572" s="692"/>
      <c r="AA572" s="691"/>
      <c r="AD572" s="711"/>
    </row>
    <row r="573" spans="5:30" ht="23.25" customHeight="1">
      <c r="E573" s="691"/>
      <c r="F573" s="692"/>
      <c r="H573" s="711"/>
      <c r="J573" s="691"/>
      <c r="K573" s="693"/>
      <c r="L573" s="693"/>
      <c r="M573" s="693"/>
      <c r="N573" s="693"/>
      <c r="P573" s="692"/>
      <c r="R573" s="692"/>
      <c r="T573" s="692"/>
      <c r="U573" s="692"/>
      <c r="V573" s="692"/>
      <c r="W573" s="692"/>
      <c r="AA573" s="691"/>
      <c r="AD573" s="711"/>
    </row>
    <row r="574" spans="5:30" ht="23.25" customHeight="1">
      <c r="E574" s="691"/>
      <c r="F574" s="692"/>
      <c r="H574" s="711"/>
      <c r="J574" s="691"/>
      <c r="K574" s="693"/>
      <c r="L574" s="693"/>
      <c r="M574" s="693"/>
      <c r="N574" s="693"/>
      <c r="P574" s="692"/>
      <c r="R574" s="692"/>
      <c r="T574" s="692"/>
      <c r="U574" s="692"/>
      <c r="V574" s="692"/>
      <c r="W574" s="692"/>
      <c r="AA574" s="691"/>
      <c r="AD574" s="711"/>
    </row>
    <row r="575" spans="5:30" ht="23.25" customHeight="1">
      <c r="E575" s="691"/>
      <c r="F575" s="692"/>
      <c r="H575" s="711"/>
      <c r="J575" s="691"/>
      <c r="K575" s="693"/>
      <c r="L575" s="693"/>
      <c r="M575" s="693"/>
      <c r="N575" s="693"/>
      <c r="P575" s="692"/>
      <c r="R575" s="692"/>
      <c r="T575" s="692"/>
      <c r="U575" s="692"/>
      <c r="V575" s="692"/>
      <c r="W575" s="692"/>
      <c r="AA575" s="691"/>
      <c r="AD575" s="711"/>
    </row>
    <row r="576" spans="5:30" ht="23.25" customHeight="1">
      <c r="E576" s="691"/>
      <c r="F576" s="692"/>
      <c r="H576" s="711"/>
      <c r="J576" s="691"/>
      <c r="K576" s="693"/>
      <c r="L576" s="693"/>
      <c r="M576" s="693"/>
      <c r="N576" s="693"/>
      <c r="P576" s="692"/>
      <c r="R576" s="692"/>
      <c r="T576" s="692"/>
      <c r="U576" s="692"/>
      <c r="V576" s="692"/>
      <c r="W576" s="692"/>
      <c r="AA576" s="691"/>
      <c r="AD576" s="711"/>
    </row>
    <row r="577" spans="5:30" ht="23.25" customHeight="1">
      <c r="E577" s="691"/>
      <c r="F577" s="692"/>
      <c r="H577" s="711"/>
      <c r="J577" s="691"/>
      <c r="K577" s="693"/>
      <c r="L577" s="693"/>
      <c r="M577" s="693"/>
      <c r="N577" s="693"/>
      <c r="P577" s="692"/>
      <c r="R577" s="692"/>
      <c r="T577" s="692"/>
      <c r="U577" s="692"/>
      <c r="V577" s="692"/>
      <c r="W577" s="692"/>
      <c r="AA577" s="691"/>
      <c r="AD577" s="711"/>
    </row>
    <row r="578" spans="5:30" ht="23.25" customHeight="1">
      <c r="E578" s="691"/>
      <c r="F578" s="692"/>
      <c r="H578" s="711"/>
      <c r="J578" s="691"/>
      <c r="K578" s="693"/>
      <c r="L578" s="693"/>
      <c r="M578" s="693"/>
      <c r="N578" s="693"/>
      <c r="P578" s="692"/>
      <c r="R578" s="692"/>
      <c r="T578" s="692"/>
      <c r="U578" s="692"/>
      <c r="V578" s="692"/>
      <c r="W578" s="692"/>
      <c r="AA578" s="691"/>
      <c r="AD578" s="711"/>
    </row>
    <row r="579" spans="5:30" ht="23.25" customHeight="1">
      <c r="E579" s="691"/>
      <c r="F579" s="692"/>
      <c r="H579" s="711"/>
      <c r="J579" s="691"/>
      <c r="K579" s="693"/>
      <c r="L579" s="693"/>
      <c r="M579" s="693"/>
      <c r="N579" s="693"/>
      <c r="P579" s="692"/>
      <c r="R579" s="692"/>
      <c r="T579" s="692"/>
      <c r="U579" s="692"/>
      <c r="V579" s="692"/>
      <c r="W579" s="692"/>
      <c r="AA579" s="691"/>
      <c r="AD579" s="711"/>
    </row>
    <row r="580" spans="5:30" ht="23.25" customHeight="1">
      <c r="E580" s="691"/>
      <c r="F580" s="692"/>
      <c r="H580" s="711"/>
      <c r="J580" s="691"/>
      <c r="K580" s="693"/>
      <c r="L580" s="693"/>
      <c r="M580" s="693"/>
      <c r="N580" s="693"/>
      <c r="P580" s="692"/>
      <c r="R580" s="692"/>
      <c r="T580" s="692"/>
      <c r="U580" s="692"/>
      <c r="V580" s="692"/>
      <c r="W580" s="692"/>
      <c r="AA580" s="691"/>
      <c r="AD580" s="711"/>
    </row>
    <row r="581" spans="5:30" ht="23.25" customHeight="1">
      <c r="E581" s="691"/>
      <c r="F581" s="692"/>
      <c r="H581" s="711"/>
      <c r="J581" s="691"/>
      <c r="K581" s="693"/>
      <c r="L581" s="693"/>
      <c r="M581" s="693"/>
      <c r="N581" s="693"/>
      <c r="P581" s="692"/>
      <c r="R581" s="692"/>
      <c r="T581" s="692"/>
      <c r="U581" s="692"/>
      <c r="V581" s="692"/>
      <c r="W581" s="692"/>
      <c r="AA581" s="691"/>
      <c r="AD581" s="711"/>
    </row>
    <row r="582" spans="5:30" ht="23.25" customHeight="1">
      <c r="E582" s="691"/>
      <c r="F582" s="692"/>
      <c r="H582" s="711"/>
      <c r="J582" s="691"/>
      <c r="K582" s="693"/>
      <c r="L582" s="693"/>
      <c r="M582" s="693"/>
      <c r="N582" s="693"/>
      <c r="P582" s="692"/>
      <c r="R582" s="692"/>
      <c r="T582" s="692"/>
      <c r="U582" s="692"/>
      <c r="V582" s="692"/>
      <c r="W582" s="692"/>
      <c r="AA582" s="691"/>
      <c r="AD582" s="711"/>
    </row>
    <row r="583" spans="5:30" ht="23.25" customHeight="1">
      <c r="E583" s="691"/>
      <c r="F583" s="692"/>
      <c r="H583" s="711"/>
      <c r="J583" s="691"/>
      <c r="K583" s="693"/>
      <c r="L583" s="693"/>
      <c r="M583" s="693"/>
      <c r="N583" s="693"/>
      <c r="P583" s="692"/>
      <c r="R583" s="692"/>
      <c r="T583" s="692"/>
      <c r="U583" s="692"/>
      <c r="V583" s="692"/>
      <c r="W583" s="692"/>
      <c r="AA583" s="691"/>
      <c r="AD583" s="711"/>
    </row>
    <row r="584" spans="5:30" ht="23.25" customHeight="1">
      <c r="E584" s="691"/>
      <c r="F584" s="692"/>
      <c r="H584" s="711"/>
      <c r="J584" s="691"/>
      <c r="K584" s="693"/>
      <c r="L584" s="693"/>
      <c r="M584" s="693"/>
      <c r="N584" s="693"/>
      <c r="P584" s="692"/>
      <c r="R584" s="692"/>
      <c r="T584" s="692"/>
      <c r="U584" s="692"/>
      <c r="V584" s="692"/>
      <c r="W584" s="692"/>
      <c r="AA584" s="691"/>
      <c r="AD584" s="711"/>
    </row>
    <row r="585" spans="5:30" ht="23.25" customHeight="1">
      <c r="E585" s="691"/>
      <c r="F585" s="692"/>
      <c r="H585" s="711"/>
      <c r="J585" s="691"/>
      <c r="K585" s="693"/>
      <c r="L585" s="693"/>
      <c r="M585" s="693"/>
      <c r="N585" s="693"/>
      <c r="P585" s="692"/>
      <c r="R585" s="692"/>
      <c r="T585" s="692"/>
      <c r="U585" s="692"/>
      <c r="V585" s="692"/>
      <c r="W585" s="692"/>
      <c r="AA585" s="691"/>
      <c r="AD585" s="711"/>
    </row>
    <row r="586" spans="5:30" ht="23.25" customHeight="1">
      <c r="E586" s="691"/>
      <c r="F586" s="692"/>
      <c r="H586" s="711"/>
      <c r="J586" s="691"/>
      <c r="K586" s="693"/>
      <c r="L586" s="693"/>
      <c r="M586" s="693"/>
      <c r="N586" s="693"/>
      <c r="P586" s="692"/>
      <c r="R586" s="692"/>
      <c r="T586" s="692"/>
      <c r="U586" s="692"/>
      <c r="V586" s="692"/>
      <c r="W586" s="692"/>
      <c r="AA586" s="691"/>
      <c r="AD586" s="711"/>
    </row>
    <row r="587" spans="5:30" ht="23.25" customHeight="1">
      <c r="E587" s="691"/>
      <c r="F587" s="692"/>
      <c r="H587" s="711"/>
      <c r="J587" s="691"/>
      <c r="K587" s="693"/>
      <c r="L587" s="693"/>
      <c r="M587" s="693"/>
      <c r="N587" s="693"/>
      <c r="P587" s="692"/>
      <c r="R587" s="692"/>
      <c r="T587" s="692"/>
      <c r="U587" s="692"/>
      <c r="V587" s="692"/>
      <c r="W587" s="692"/>
      <c r="AA587" s="691"/>
      <c r="AD587" s="711"/>
    </row>
    <row r="588" spans="5:30" ht="23.25" customHeight="1">
      <c r="E588" s="691"/>
      <c r="F588" s="692"/>
      <c r="H588" s="711"/>
      <c r="J588" s="691"/>
      <c r="K588" s="693"/>
      <c r="L588" s="693"/>
      <c r="M588" s="693"/>
      <c r="N588" s="693"/>
      <c r="P588" s="692"/>
      <c r="R588" s="692"/>
      <c r="T588" s="692"/>
      <c r="U588" s="692"/>
      <c r="V588" s="692"/>
      <c r="W588" s="692"/>
      <c r="AA588" s="691"/>
      <c r="AD588" s="711"/>
    </row>
    <row r="589" spans="5:30" ht="23.25" customHeight="1">
      <c r="E589" s="691"/>
      <c r="F589" s="692"/>
      <c r="H589" s="711"/>
      <c r="J589" s="691"/>
      <c r="K589" s="693"/>
      <c r="L589" s="693"/>
      <c r="M589" s="693"/>
      <c r="N589" s="693"/>
      <c r="P589" s="692"/>
      <c r="R589" s="692"/>
      <c r="T589" s="692"/>
      <c r="U589" s="692"/>
      <c r="V589" s="692"/>
      <c r="W589" s="692"/>
      <c r="AA589" s="691"/>
      <c r="AD589" s="711"/>
    </row>
    <row r="590" spans="5:30" ht="23.25" customHeight="1">
      <c r="E590" s="691"/>
      <c r="F590" s="692"/>
      <c r="H590" s="711"/>
      <c r="J590" s="691"/>
      <c r="K590" s="693"/>
      <c r="L590" s="693"/>
      <c r="M590" s="693"/>
      <c r="N590" s="693"/>
      <c r="P590" s="692"/>
      <c r="R590" s="692"/>
      <c r="T590" s="692"/>
      <c r="U590" s="692"/>
      <c r="V590" s="692"/>
      <c r="W590" s="692"/>
      <c r="AA590" s="691"/>
      <c r="AD590" s="711"/>
    </row>
    <row r="591" spans="5:30" ht="23.25" customHeight="1">
      <c r="E591" s="691"/>
      <c r="F591" s="692"/>
      <c r="H591" s="711"/>
      <c r="J591" s="691"/>
      <c r="K591" s="693"/>
      <c r="L591" s="693"/>
      <c r="M591" s="693"/>
      <c r="N591" s="693"/>
      <c r="P591" s="692"/>
      <c r="R591" s="692"/>
      <c r="T591" s="692"/>
      <c r="U591" s="692"/>
      <c r="V591" s="692"/>
      <c r="W591" s="692"/>
      <c r="AA591" s="691"/>
      <c r="AD591" s="711"/>
    </row>
    <row r="592" spans="5:30" ht="23.25" customHeight="1">
      <c r="E592" s="691"/>
      <c r="F592" s="692"/>
      <c r="H592" s="711"/>
      <c r="J592" s="691"/>
      <c r="K592" s="693"/>
      <c r="L592" s="693"/>
      <c r="M592" s="693"/>
      <c r="N592" s="693"/>
      <c r="P592" s="692"/>
      <c r="R592" s="692"/>
      <c r="T592" s="692"/>
      <c r="U592" s="692"/>
      <c r="V592" s="692"/>
      <c r="W592" s="692"/>
      <c r="AA592" s="691"/>
      <c r="AD592" s="711"/>
    </row>
    <row r="593" spans="5:30" ht="23.25" customHeight="1">
      <c r="E593" s="691"/>
      <c r="F593" s="692"/>
      <c r="H593" s="711"/>
      <c r="J593" s="691"/>
      <c r="K593" s="693"/>
      <c r="L593" s="693"/>
      <c r="M593" s="693"/>
      <c r="N593" s="693"/>
      <c r="P593" s="692"/>
      <c r="R593" s="692"/>
      <c r="T593" s="692"/>
      <c r="U593" s="692"/>
      <c r="V593" s="692"/>
      <c r="W593" s="692"/>
      <c r="AA593" s="691"/>
      <c r="AD593" s="711"/>
    </row>
    <row r="594" spans="5:30" ht="23.25" customHeight="1">
      <c r="E594" s="691"/>
      <c r="F594" s="692"/>
      <c r="H594" s="711"/>
      <c r="J594" s="691"/>
      <c r="K594" s="693"/>
      <c r="L594" s="693"/>
      <c r="M594" s="693"/>
      <c r="N594" s="693"/>
      <c r="P594" s="692"/>
      <c r="R594" s="692"/>
      <c r="T594" s="692"/>
      <c r="U594" s="692"/>
      <c r="V594" s="692"/>
      <c r="W594" s="692"/>
      <c r="AA594" s="691"/>
      <c r="AD594" s="711"/>
    </row>
    <row r="595" spans="5:30" ht="23.25" customHeight="1">
      <c r="E595" s="691"/>
      <c r="F595" s="692"/>
      <c r="H595" s="711"/>
      <c r="J595" s="691"/>
      <c r="K595" s="693"/>
      <c r="L595" s="693"/>
      <c r="M595" s="693"/>
      <c r="N595" s="693"/>
      <c r="P595" s="692"/>
      <c r="R595" s="692"/>
      <c r="T595" s="692"/>
      <c r="U595" s="692"/>
      <c r="V595" s="692"/>
      <c r="W595" s="692"/>
      <c r="AA595" s="691"/>
      <c r="AD595" s="711"/>
    </row>
    <row r="596" spans="5:30" ht="23.25" customHeight="1">
      <c r="E596" s="691"/>
      <c r="F596" s="692"/>
      <c r="H596" s="711"/>
      <c r="J596" s="691"/>
      <c r="K596" s="693"/>
      <c r="L596" s="693"/>
      <c r="M596" s="693"/>
      <c r="N596" s="693"/>
      <c r="P596" s="692"/>
      <c r="R596" s="692"/>
      <c r="T596" s="692"/>
      <c r="U596" s="692"/>
      <c r="V596" s="692"/>
      <c r="W596" s="692"/>
      <c r="AA596" s="691"/>
      <c r="AD596" s="711"/>
    </row>
    <row r="597" spans="5:30" ht="23.25" customHeight="1">
      <c r="E597" s="691"/>
      <c r="F597" s="692"/>
      <c r="H597" s="711"/>
      <c r="J597" s="691"/>
      <c r="K597" s="693"/>
      <c r="L597" s="693"/>
      <c r="M597" s="693"/>
      <c r="N597" s="693"/>
      <c r="P597" s="692"/>
      <c r="R597" s="692"/>
      <c r="T597" s="692"/>
      <c r="U597" s="692"/>
      <c r="V597" s="692"/>
      <c r="W597" s="692"/>
      <c r="AA597" s="691"/>
      <c r="AD597" s="711"/>
    </row>
    <row r="598" spans="5:30" ht="23.25" customHeight="1">
      <c r="E598" s="691"/>
      <c r="F598" s="692"/>
      <c r="H598" s="711"/>
      <c r="J598" s="691"/>
      <c r="K598" s="693"/>
      <c r="L598" s="693"/>
      <c r="M598" s="693"/>
      <c r="N598" s="693"/>
      <c r="P598" s="692"/>
      <c r="R598" s="692"/>
      <c r="T598" s="692"/>
      <c r="U598" s="692"/>
      <c r="V598" s="692"/>
      <c r="W598" s="692"/>
      <c r="AA598" s="691"/>
      <c r="AD598" s="711"/>
    </row>
    <row r="599" spans="5:30" ht="23.25" customHeight="1">
      <c r="E599" s="691"/>
      <c r="F599" s="692"/>
      <c r="H599" s="711"/>
      <c r="J599" s="691"/>
      <c r="K599" s="693"/>
      <c r="L599" s="693"/>
      <c r="M599" s="693"/>
      <c r="N599" s="693"/>
      <c r="P599" s="692"/>
      <c r="R599" s="692"/>
      <c r="T599" s="692"/>
      <c r="U599" s="692"/>
      <c r="V599" s="692"/>
      <c r="W599" s="692"/>
      <c r="AA599" s="691"/>
      <c r="AD599" s="711"/>
    </row>
    <row r="600" spans="5:30" ht="23.25" customHeight="1">
      <c r="E600" s="691"/>
      <c r="F600" s="692"/>
      <c r="H600" s="711"/>
      <c r="J600" s="691"/>
      <c r="K600" s="693"/>
      <c r="L600" s="693"/>
      <c r="M600" s="693"/>
      <c r="N600" s="693"/>
      <c r="P600" s="692"/>
      <c r="R600" s="692"/>
      <c r="T600" s="692"/>
      <c r="U600" s="692"/>
      <c r="V600" s="692"/>
      <c r="W600" s="692"/>
      <c r="AA600" s="691"/>
      <c r="AD600" s="711"/>
    </row>
    <row r="601" spans="5:30" ht="23.25" customHeight="1">
      <c r="E601" s="691"/>
      <c r="F601" s="692"/>
      <c r="H601" s="711"/>
      <c r="J601" s="691"/>
      <c r="K601" s="693"/>
      <c r="L601" s="693"/>
      <c r="M601" s="693"/>
      <c r="N601" s="693"/>
      <c r="P601" s="692"/>
      <c r="R601" s="692"/>
      <c r="T601" s="692"/>
      <c r="U601" s="692"/>
      <c r="V601" s="692"/>
      <c r="W601" s="692"/>
      <c r="AA601" s="691"/>
      <c r="AD601" s="711"/>
    </row>
    <row r="602" spans="5:30" ht="23.25" customHeight="1">
      <c r="E602" s="691"/>
      <c r="F602" s="692"/>
      <c r="H602" s="711"/>
      <c r="J602" s="691"/>
      <c r="K602" s="693"/>
      <c r="L602" s="693"/>
      <c r="M602" s="693"/>
      <c r="N602" s="693"/>
      <c r="P602" s="692"/>
      <c r="R602" s="692"/>
      <c r="T602" s="692"/>
      <c r="U602" s="692"/>
      <c r="V602" s="692"/>
      <c r="W602" s="692"/>
      <c r="AA602" s="691"/>
      <c r="AD602" s="711"/>
    </row>
    <row r="603" spans="5:30" ht="23.25" customHeight="1">
      <c r="E603" s="691"/>
      <c r="F603" s="692"/>
      <c r="H603" s="711"/>
      <c r="J603" s="691"/>
      <c r="K603" s="693"/>
      <c r="L603" s="693"/>
      <c r="M603" s="693"/>
      <c r="N603" s="693"/>
      <c r="P603" s="692"/>
      <c r="R603" s="692"/>
      <c r="T603" s="692"/>
      <c r="U603" s="692"/>
      <c r="V603" s="692"/>
      <c r="W603" s="692"/>
      <c r="AA603" s="691"/>
      <c r="AD603" s="711"/>
    </row>
    <row r="604" spans="5:30" ht="23.25" customHeight="1">
      <c r="E604" s="691"/>
      <c r="F604" s="692"/>
      <c r="H604" s="711"/>
      <c r="J604" s="691"/>
      <c r="K604" s="693"/>
      <c r="L604" s="693"/>
      <c r="M604" s="693"/>
      <c r="N604" s="693"/>
      <c r="P604" s="692"/>
      <c r="R604" s="692"/>
      <c r="T604" s="692"/>
      <c r="U604" s="692"/>
      <c r="V604" s="692"/>
      <c r="W604" s="692"/>
      <c r="AA604" s="691"/>
      <c r="AD604" s="711"/>
    </row>
    <row r="605" spans="5:30" ht="23.25" customHeight="1">
      <c r="E605" s="691"/>
      <c r="F605" s="692"/>
      <c r="H605" s="711"/>
      <c r="J605" s="691"/>
      <c r="K605" s="693"/>
      <c r="L605" s="693"/>
      <c r="M605" s="693"/>
      <c r="N605" s="693"/>
      <c r="P605" s="692"/>
      <c r="R605" s="692"/>
      <c r="T605" s="692"/>
      <c r="U605" s="692"/>
      <c r="V605" s="692"/>
      <c r="W605" s="692"/>
      <c r="AA605" s="691"/>
      <c r="AD605" s="711"/>
    </row>
    <row r="606" spans="5:30" ht="23.25" customHeight="1">
      <c r="E606" s="691"/>
      <c r="F606" s="692"/>
      <c r="H606" s="711"/>
      <c r="J606" s="691"/>
      <c r="K606" s="693"/>
      <c r="L606" s="693"/>
      <c r="M606" s="693"/>
      <c r="N606" s="693"/>
      <c r="P606" s="692"/>
      <c r="R606" s="692"/>
      <c r="T606" s="692"/>
      <c r="U606" s="692"/>
      <c r="V606" s="692"/>
      <c r="W606" s="692"/>
      <c r="AA606" s="691"/>
      <c r="AD606" s="711"/>
    </row>
    <row r="607" spans="5:30" ht="23.25" customHeight="1">
      <c r="E607" s="691"/>
      <c r="F607" s="692"/>
      <c r="H607" s="711"/>
      <c r="J607" s="691"/>
      <c r="K607" s="693"/>
      <c r="L607" s="693"/>
      <c r="M607" s="693"/>
      <c r="N607" s="693"/>
      <c r="P607" s="692"/>
      <c r="R607" s="692"/>
      <c r="T607" s="692"/>
      <c r="U607" s="692"/>
      <c r="V607" s="692"/>
      <c r="W607" s="692"/>
      <c r="AA607" s="691"/>
      <c r="AD607" s="711"/>
    </row>
    <row r="608" spans="5:30" ht="23.25" customHeight="1">
      <c r="E608" s="691"/>
      <c r="F608" s="692"/>
      <c r="H608" s="711"/>
      <c r="J608" s="691"/>
      <c r="K608" s="693"/>
      <c r="L608" s="693"/>
      <c r="M608" s="693"/>
      <c r="N608" s="693"/>
      <c r="P608" s="692"/>
      <c r="R608" s="692"/>
      <c r="T608" s="692"/>
      <c r="U608" s="692"/>
      <c r="V608" s="692"/>
      <c r="W608" s="692"/>
      <c r="AA608" s="691"/>
      <c r="AD608" s="711"/>
    </row>
    <row r="609" spans="5:30" ht="23.25" customHeight="1">
      <c r="E609" s="691"/>
      <c r="F609" s="692"/>
      <c r="H609" s="711"/>
      <c r="J609" s="691"/>
      <c r="K609" s="693"/>
      <c r="L609" s="693"/>
      <c r="M609" s="693"/>
      <c r="N609" s="693"/>
      <c r="P609" s="692"/>
      <c r="R609" s="692"/>
      <c r="T609" s="692"/>
      <c r="U609" s="692"/>
      <c r="V609" s="692"/>
      <c r="W609" s="692"/>
      <c r="AA609" s="691"/>
      <c r="AD609" s="711"/>
    </row>
    <row r="610" spans="5:30" ht="23.25" customHeight="1">
      <c r="E610" s="691"/>
      <c r="F610" s="692"/>
      <c r="H610" s="711"/>
      <c r="J610" s="691"/>
      <c r="K610" s="693"/>
      <c r="L610" s="693"/>
      <c r="M610" s="693"/>
      <c r="N610" s="693"/>
      <c r="P610" s="692"/>
      <c r="R610" s="692"/>
      <c r="T610" s="692"/>
      <c r="U610" s="692"/>
      <c r="V610" s="692"/>
      <c r="W610" s="692"/>
      <c r="AA610" s="691"/>
      <c r="AD610" s="711"/>
    </row>
    <row r="611" spans="5:30" ht="23.25" customHeight="1">
      <c r="E611" s="691"/>
      <c r="F611" s="692"/>
      <c r="H611" s="711"/>
      <c r="J611" s="691"/>
      <c r="K611" s="693"/>
      <c r="L611" s="693"/>
      <c r="M611" s="693"/>
      <c r="N611" s="693"/>
      <c r="P611" s="692"/>
      <c r="R611" s="692"/>
      <c r="T611" s="692"/>
      <c r="U611" s="692"/>
      <c r="V611" s="692"/>
      <c r="W611" s="692"/>
      <c r="AA611" s="691"/>
      <c r="AD611" s="711"/>
    </row>
    <row r="612" spans="5:30" ht="23.25" customHeight="1">
      <c r="E612" s="691"/>
      <c r="F612" s="692"/>
      <c r="H612" s="711"/>
      <c r="J612" s="691"/>
      <c r="K612" s="693"/>
      <c r="L612" s="693"/>
      <c r="M612" s="693"/>
      <c r="N612" s="693"/>
      <c r="P612" s="692"/>
      <c r="R612" s="692"/>
      <c r="T612" s="692"/>
      <c r="U612" s="692"/>
      <c r="V612" s="692"/>
      <c r="W612" s="692"/>
      <c r="AA612" s="691"/>
      <c r="AD612" s="711"/>
    </row>
    <row r="613" spans="5:30" ht="23.25" customHeight="1">
      <c r="E613" s="691"/>
      <c r="F613" s="692"/>
      <c r="H613" s="711"/>
      <c r="J613" s="691"/>
      <c r="K613" s="693"/>
      <c r="L613" s="693"/>
      <c r="M613" s="693"/>
      <c r="N613" s="693"/>
      <c r="P613" s="692"/>
      <c r="R613" s="692"/>
      <c r="T613" s="692"/>
      <c r="U613" s="692"/>
      <c r="V613" s="692"/>
      <c r="W613" s="692"/>
      <c r="AA613" s="691"/>
      <c r="AD613" s="711"/>
    </row>
    <row r="614" spans="5:30" ht="23.25" customHeight="1">
      <c r="E614" s="691"/>
      <c r="F614" s="692"/>
      <c r="H614" s="711"/>
      <c r="J614" s="691"/>
      <c r="K614" s="693"/>
      <c r="L614" s="693"/>
      <c r="M614" s="693"/>
      <c r="N614" s="693"/>
      <c r="P614" s="692"/>
      <c r="R614" s="692"/>
      <c r="T614" s="692"/>
      <c r="U614" s="692"/>
      <c r="V614" s="692"/>
      <c r="W614" s="692"/>
      <c r="AA614" s="691"/>
      <c r="AD614" s="711"/>
    </row>
    <row r="615" spans="5:30" ht="23.25" customHeight="1">
      <c r="E615" s="691"/>
      <c r="F615" s="692"/>
      <c r="H615" s="711"/>
      <c r="J615" s="691"/>
      <c r="K615" s="693"/>
      <c r="L615" s="693"/>
      <c r="M615" s="693"/>
      <c r="N615" s="693"/>
      <c r="P615" s="692"/>
      <c r="R615" s="692"/>
      <c r="T615" s="692"/>
      <c r="U615" s="692"/>
      <c r="V615" s="692"/>
      <c r="W615" s="692"/>
      <c r="AA615" s="691"/>
      <c r="AD615" s="711"/>
    </row>
    <row r="616" spans="5:30" ht="23.25" customHeight="1">
      <c r="E616" s="691"/>
      <c r="F616" s="692"/>
      <c r="H616" s="711"/>
      <c r="J616" s="691"/>
      <c r="K616" s="693"/>
      <c r="L616" s="693"/>
      <c r="M616" s="693"/>
      <c r="N616" s="693"/>
      <c r="P616" s="692"/>
      <c r="R616" s="692"/>
      <c r="T616" s="692"/>
      <c r="U616" s="692"/>
      <c r="V616" s="692"/>
      <c r="W616" s="692"/>
      <c r="AA616" s="691"/>
      <c r="AD616" s="711"/>
    </row>
    <row r="617" spans="5:30" ht="23.25" customHeight="1">
      <c r="E617" s="691"/>
      <c r="F617" s="692"/>
      <c r="H617" s="711"/>
      <c r="J617" s="691"/>
      <c r="K617" s="693"/>
      <c r="L617" s="693"/>
      <c r="M617" s="693"/>
      <c r="N617" s="693"/>
      <c r="P617" s="692"/>
      <c r="R617" s="692"/>
      <c r="T617" s="692"/>
      <c r="U617" s="692"/>
      <c r="V617" s="692"/>
      <c r="W617" s="692"/>
      <c r="AA617" s="691"/>
      <c r="AD617" s="711"/>
    </row>
    <row r="618" spans="5:30" ht="23.25" customHeight="1">
      <c r="E618" s="691"/>
      <c r="F618" s="692"/>
      <c r="H618" s="711"/>
      <c r="J618" s="691"/>
      <c r="K618" s="693"/>
      <c r="L618" s="693"/>
      <c r="M618" s="693"/>
      <c r="N618" s="693"/>
      <c r="P618" s="692"/>
      <c r="R618" s="692"/>
      <c r="T618" s="692"/>
      <c r="U618" s="692"/>
      <c r="V618" s="692"/>
      <c r="W618" s="692"/>
      <c r="AA618" s="691"/>
      <c r="AD618" s="711"/>
    </row>
    <row r="619" spans="5:30" ht="23.25" customHeight="1">
      <c r="E619" s="691"/>
      <c r="F619" s="692"/>
      <c r="H619" s="711"/>
      <c r="J619" s="691"/>
      <c r="K619" s="693"/>
      <c r="L619" s="693"/>
      <c r="M619" s="693"/>
      <c r="N619" s="693"/>
      <c r="P619" s="692"/>
      <c r="R619" s="692"/>
      <c r="T619" s="692"/>
      <c r="U619" s="692"/>
      <c r="V619" s="692"/>
      <c r="W619" s="692"/>
      <c r="AA619" s="691"/>
      <c r="AD619" s="711"/>
    </row>
    <row r="620" spans="5:30" ht="23.25" customHeight="1">
      <c r="E620" s="691"/>
      <c r="F620" s="692"/>
      <c r="H620" s="711"/>
      <c r="J620" s="691"/>
      <c r="K620" s="693"/>
      <c r="L620" s="693"/>
      <c r="M620" s="693"/>
      <c r="N620" s="693"/>
      <c r="P620" s="692"/>
      <c r="R620" s="692"/>
      <c r="T620" s="692"/>
      <c r="U620" s="692"/>
      <c r="V620" s="692"/>
      <c r="W620" s="692"/>
      <c r="AA620" s="691"/>
      <c r="AD620" s="711"/>
    </row>
    <row r="621" spans="5:30" ht="23.25" customHeight="1">
      <c r="E621" s="691"/>
      <c r="F621" s="692"/>
      <c r="H621" s="711"/>
      <c r="J621" s="691"/>
      <c r="K621" s="693"/>
      <c r="L621" s="693"/>
      <c r="M621" s="693"/>
      <c r="N621" s="693"/>
      <c r="P621" s="692"/>
      <c r="R621" s="692"/>
      <c r="T621" s="692"/>
      <c r="U621" s="692"/>
      <c r="V621" s="692"/>
      <c r="W621" s="692"/>
      <c r="AA621" s="691"/>
      <c r="AD621" s="711"/>
    </row>
    <row r="622" spans="5:30" ht="23.25" customHeight="1">
      <c r="E622" s="691"/>
      <c r="F622" s="692"/>
      <c r="H622" s="711"/>
      <c r="J622" s="691"/>
      <c r="K622" s="693"/>
      <c r="L622" s="693"/>
      <c r="M622" s="693"/>
      <c r="N622" s="693"/>
      <c r="P622" s="692"/>
      <c r="R622" s="692"/>
      <c r="T622" s="692"/>
      <c r="U622" s="692"/>
      <c r="V622" s="692"/>
      <c r="W622" s="692"/>
      <c r="AA622" s="691"/>
      <c r="AD622" s="711"/>
    </row>
    <row r="623" spans="5:30" ht="23.25" customHeight="1">
      <c r="E623" s="691"/>
      <c r="F623" s="692"/>
      <c r="H623" s="711"/>
      <c r="J623" s="691"/>
      <c r="K623" s="693"/>
      <c r="L623" s="693"/>
      <c r="M623" s="693"/>
      <c r="N623" s="693"/>
      <c r="P623" s="692"/>
      <c r="R623" s="692"/>
      <c r="T623" s="692"/>
      <c r="U623" s="692"/>
      <c r="V623" s="692"/>
      <c r="W623" s="692"/>
      <c r="AA623" s="691"/>
      <c r="AD623" s="711"/>
    </row>
    <row r="624" spans="5:30" ht="23.25" customHeight="1">
      <c r="E624" s="691"/>
      <c r="F624" s="692"/>
      <c r="H624" s="711"/>
      <c r="J624" s="691"/>
      <c r="K624" s="693"/>
      <c r="L624" s="693"/>
      <c r="M624" s="693"/>
      <c r="N624" s="693"/>
      <c r="P624" s="692"/>
      <c r="R624" s="692"/>
      <c r="T624" s="692"/>
      <c r="U624" s="692"/>
      <c r="V624" s="692"/>
      <c r="W624" s="692"/>
      <c r="AA624" s="691"/>
      <c r="AD624" s="711"/>
    </row>
    <row r="625" spans="5:30" ht="23.25" customHeight="1">
      <c r="E625" s="691"/>
      <c r="F625" s="692"/>
      <c r="H625" s="711"/>
      <c r="J625" s="691"/>
      <c r="K625" s="693"/>
      <c r="L625" s="693"/>
      <c r="M625" s="693"/>
      <c r="N625" s="693"/>
      <c r="P625" s="692"/>
      <c r="R625" s="692"/>
      <c r="T625" s="692"/>
      <c r="U625" s="692"/>
      <c r="V625" s="692"/>
      <c r="W625" s="692"/>
      <c r="AA625" s="691"/>
      <c r="AD625" s="711"/>
    </row>
    <row r="626" spans="5:30" ht="23.25" customHeight="1">
      <c r="E626" s="691"/>
      <c r="F626" s="692"/>
      <c r="H626" s="711"/>
      <c r="J626" s="691"/>
      <c r="K626" s="693"/>
      <c r="L626" s="693"/>
      <c r="M626" s="693"/>
      <c r="N626" s="693"/>
      <c r="P626" s="692"/>
      <c r="R626" s="692"/>
      <c r="T626" s="692"/>
      <c r="U626" s="692"/>
      <c r="V626" s="692"/>
      <c r="W626" s="692"/>
      <c r="AA626" s="691"/>
      <c r="AD626" s="711"/>
    </row>
    <row r="627" spans="5:30" ht="23.25" customHeight="1">
      <c r="E627" s="691"/>
      <c r="F627" s="692"/>
      <c r="H627" s="711"/>
      <c r="J627" s="691"/>
      <c r="K627" s="693"/>
      <c r="L627" s="693"/>
      <c r="M627" s="693"/>
      <c r="N627" s="693"/>
      <c r="P627" s="692"/>
      <c r="R627" s="692"/>
      <c r="T627" s="692"/>
      <c r="U627" s="692"/>
      <c r="V627" s="692"/>
      <c r="W627" s="692"/>
      <c r="AA627" s="691"/>
      <c r="AD627" s="711"/>
    </row>
    <row r="628" spans="5:30" ht="23.25" customHeight="1">
      <c r="E628" s="691"/>
      <c r="F628" s="692"/>
      <c r="H628" s="711"/>
      <c r="J628" s="691"/>
      <c r="K628" s="693"/>
      <c r="L628" s="693"/>
      <c r="M628" s="693"/>
      <c r="N628" s="693"/>
      <c r="P628" s="692"/>
      <c r="R628" s="692"/>
      <c r="T628" s="692"/>
      <c r="U628" s="692"/>
      <c r="V628" s="692"/>
      <c r="W628" s="692"/>
      <c r="AA628" s="691"/>
      <c r="AD628" s="711"/>
    </row>
    <row r="629" spans="5:30" ht="23.25" customHeight="1">
      <c r="E629" s="691"/>
      <c r="F629" s="692"/>
      <c r="H629" s="711"/>
      <c r="J629" s="691"/>
      <c r="K629" s="693"/>
      <c r="L629" s="693"/>
      <c r="M629" s="693"/>
      <c r="N629" s="693"/>
      <c r="P629" s="692"/>
      <c r="R629" s="692"/>
      <c r="T629" s="692"/>
      <c r="U629" s="692"/>
      <c r="V629" s="692"/>
      <c r="W629" s="692"/>
      <c r="AA629" s="691"/>
      <c r="AD629" s="711"/>
    </row>
    <row r="630" spans="5:30" ht="23.25" customHeight="1">
      <c r="E630" s="691"/>
      <c r="F630" s="692"/>
      <c r="H630" s="711"/>
      <c r="J630" s="691"/>
      <c r="K630" s="693"/>
      <c r="L630" s="693"/>
      <c r="M630" s="693"/>
      <c r="N630" s="693"/>
      <c r="P630" s="692"/>
      <c r="R630" s="692"/>
      <c r="T630" s="692"/>
      <c r="U630" s="692"/>
      <c r="V630" s="692"/>
      <c r="W630" s="692"/>
      <c r="AA630" s="691"/>
      <c r="AD630" s="711"/>
    </row>
    <row r="631" spans="5:30" ht="23.25" customHeight="1">
      <c r="E631" s="691"/>
      <c r="F631" s="692"/>
      <c r="H631" s="711"/>
      <c r="J631" s="691"/>
      <c r="K631" s="693"/>
      <c r="L631" s="693"/>
      <c r="M631" s="693"/>
      <c r="N631" s="693"/>
      <c r="P631" s="692"/>
      <c r="R631" s="692"/>
      <c r="T631" s="692"/>
      <c r="U631" s="692"/>
      <c r="V631" s="692"/>
      <c r="W631" s="692"/>
      <c r="AA631" s="691"/>
      <c r="AD631" s="711"/>
    </row>
    <row r="632" spans="5:30" ht="23.25" customHeight="1">
      <c r="E632" s="691"/>
      <c r="F632" s="692"/>
      <c r="H632" s="711"/>
      <c r="J632" s="691"/>
      <c r="K632" s="693"/>
      <c r="L632" s="693"/>
      <c r="M632" s="693"/>
      <c r="N632" s="693"/>
      <c r="P632" s="692"/>
      <c r="R632" s="692"/>
      <c r="T632" s="692"/>
      <c r="U632" s="692"/>
      <c r="V632" s="692"/>
      <c r="W632" s="692"/>
      <c r="AA632" s="691"/>
      <c r="AD632" s="711"/>
    </row>
    <row r="633" spans="5:30" ht="23.25" customHeight="1">
      <c r="E633" s="691"/>
      <c r="F633" s="692"/>
      <c r="H633" s="711"/>
      <c r="J633" s="691"/>
      <c r="K633" s="693"/>
      <c r="L633" s="693"/>
      <c r="M633" s="693"/>
      <c r="N633" s="693"/>
      <c r="P633" s="692"/>
      <c r="R633" s="692"/>
      <c r="T633" s="692"/>
      <c r="U633" s="692"/>
      <c r="V633" s="692"/>
      <c r="W633" s="692"/>
      <c r="AA633" s="691"/>
      <c r="AD633" s="711"/>
    </row>
    <row r="634" spans="5:30" ht="23.25" customHeight="1">
      <c r="E634" s="691"/>
      <c r="F634" s="692"/>
      <c r="H634" s="711"/>
      <c r="J634" s="691"/>
      <c r="K634" s="693"/>
      <c r="L634" s="693"/>
      <c r="M634" s="693"/>
      <c r="N634" s="693"/>
      <c r="P634" s="692"/>
      <c r="R634" s="692"/>
      <c r="T634" s="692"/>
      <c r="U634" s="692"/>
      <c r="V634" s="692"/>
      <c r="W634" s="692"/>
      <c r="AA634" s="691"/>
      <c r="AD634" s="711"/>
    </row>
    <row r="635" spans="5:30" ht="23.25" customHeight="1">
      <c r="E635" s="691"/>
      <c r="F635" s="692"/>
      <c r="H635" s="711"/>
      <c r="J635" s="691"/>
      <c r="K635" s="693"/>
      <c r="L635" s="693"/>
      <c r="M635" s="693"/>
      <c r="N635" s="693"/>
      <c r="P635" s="692"/>
      <c r="R635" s="692"/>
      <c r="T635" s="692"/>
      <c r="U635" s="692"/>
      <c r="V635" s="692"/>
      <c r="W635" s="692"/>
      <c r="AA635" s="691"/>
      <c r="AD635" s="711"/>
    </row>
    <row r="636" spans="5:30" ht="23.25" customHeight="1">
      <c r="E636" s="691"/>
      <c r="F636" s="692"/>
      <c r="H636" s="711"/>
      <c r="J636" s="691"/>
      <c r="K636" s="693"/>
      <c r="L636" s="693"/>
      <c r="M636" s="693"/>
      <c r="N636" s="693"/>
      <c r="P636" s="692"/>
      <c r="R636" s="692"/>
      <c r="T636" s="692"/>
      <c r="U636" s="692"/>
      <c r="V636" s="692"/>
      <c r="W636" s="692"/>
      <c r="AA636" s="691"/>
      <c r="AD636" s="711"/>
    </row>
    <row r="637" spans="5:30" ht="23.25" customHeight="1">
      <c r="E637" s="691"/>
      <c r="F637" s="692"/>
      <c r="H637" s="711"/>
      <c r="J637" s="691"/>
      <c r="K637" s="693"/>
      <c r="L637" s="693"/>
      <c r="M637" s="693"/>
      <c r="N637" s="693"/>
      <c r="P637" s="692"/>
      <c r="R637" s="692"/>
      <c r="T637" s="692"/>
      <c r="U637" s="692"/>
      <c r="V637" s="692"/>
      <c r="W637" s="692"/>
      <c r="AA637" s="691"/>
      <c r="AD637" s="711"/>
    </row>
    <row r="638" spans="5:30" ht="23.25" customHeight="1">
      <c r="E638" s="691"/>
      <c r="F638" s="692"/>
      <c r="H638" s="711"/>
      <c r="J638" s="691"/>
      <c r="K638" s="693"/>
      <c r="L638" s="693"/>
      <c r="M638" s="693"/>
      <c r="N638" s="693"/>
      <c r="P638" s="692"/>
      <c r="R638" s="692"/>
      <c r="T638" s="692"/>
      <c r="U638" s="692"/>
      <c r="V638" s="692"/>
      <c r="W638" s="692"/>
      <c r="AA638" s="691"/>
      <c r="AD638" s="711"/>
    </row>
    <row r="639" spans="5:30" ht="23.25" customHeight="1">
      <c r="E639" s="691"/>
      <c r="F639" s="692"/>
      <c r="H639" s="711"/>
      <c r="J639" s="691"/>
      <c r="K639" s="693"/>
      <c r="L639" s="693"/>
      <c r="M639" s="693"/>
      <c r="N639" s="693"/>
      <c r="P639" s="692"/>
      <c r="R639" s="692"/>
      <c r="T639" s="692"/>
      <c r="U639" s="692"/>
      <c r="V639" s="692"/>
      <c r="W639" s="692"/>
      <c r="AA639" s="691"/>
      <c r="AD639" s="711"/>
    </row>
    <row r="640" spans="5:30" ht="23.25" customHeight="1">
      <c r="E640" s="691"/>
      <c r="F640" s="692"/>
      <c r="H640" s="711"/>
      <c r="J640" s="691"/>
      <c r="K640" s="693"/>
      <c r="L640" s="693"/>
      <c r="M640" s="693"/>
      <c r="N640" s="693"/>
      <c r="P640" s="692"/>
      <c r="R640" s="692"/>
      <c r="T640" s="692"/>
      <c r="U640" s="692"/>
      <c r="V640" s="692"/>
      <c r="W640" s="692"/>
      <c r="AA640" s="691"/>
      <c r="AD640" s="711"/>
    </row>
    <row r="641" spans="5:30" ht="23.25" customHeight="1">
      <c r="E641" s="691"/>
      <c r="F641" s="692"/>
      <c r="H641" s="711"/>
      <c r="J641" s="691"/>
      <c r="K641" s="693"/>
      <c r="L641" s="693"/>
      <c r="M641" s="693"/>
      <c r="N641" s="693"/>
      <c r="P641" s="692"/>
      <c r="R641" s="692"/>
      <c r="T641" s="692"/>
      <c r="U641" s="692"/>
      <c r="V641" s="692"/>
      <c r="W641" s="692"/>
      <c r="AA641" s="691"/>
      <c r="AD641" s="711"/>
    </row>
    <row r="642" spans="5:30" ht="23.25" customHeight="1">
      <c r="E642" s="691"/>
      <c r="F642" s="692"/>
      <c r="H642" s="711"/>
      <c r="J642" s="691"/>
      <c r="K642" s="693"/>
      <c r="L642" s="693"/>
      <c r="M642" s="693"/>
      <c r="N642" s="693"/>
      <c r="P642" s="692"/>
      <c r="R642" s="692"/>
      <c r="T642" s="692"/>
      <c r="U642" s="692"/>
      <c r="V642" s="692"/>
      <c r="W642" s="692"/>
      <c r="AA642" s="691"/>
      <c r="AD642" s="711"/>
    </row>
    <row r="643" spans="5:30" ht="23.25" customHeight="1">
      <c r="E643" s="691"/>
      <c r="F643" s="692"/>
      <c r="H643" s="711"/>
      <c r="J643" s="691"/>
      <c r="K643" s="693"/>
      <c r="L643" s="693"/>
      <c r="M643" s="693"/>
      <c r="N643" s="693"/>
      <c r="P643" s="692"/>
      <c r="R643" s="692"/>
      <c r="T643" s="692"/>
      <c r="U643" s="692"/>
      <c r="V643" s="692"/>
      <c r="W643" s="692"/>
      <c r="AA643" s="691"/>
      <c r="AD643" s="711"/>
    </row>
    <row r="644" spans="5:30" ht="23.25" customHeight="1">
      <c r="E644" s="691"/>
      <c r="F644" s="692"/>
      <c r="H644" s="711"/>
      <c r="J644" s="691"/>
      <c r="K644" s="693"/>
      <c r="L644" s="693"/>
      <c r="M644" s="693"/>
      <c r="N644" s="693"/>
      <c r="P644" s="692"/>
      <c r="R644" s="692"/>
      <c r="T644" s="692"/>
      <c r="U644" s="692"/>
      <c r="V644" s="692"/>
      <c r="W644" s="692"/>
      <c r="AA644" s="691"/>
      <c r="AD644" s="711"/>
    </row>
    <row r="645" spans="5:30" ht="23.25" customHeight="1">
      <c r="E645" s="691"/>
      <c r="F645" s="692"/>
      <c r="H645" s="711"/>
      <c r="J645" s="691"/>
      <c r="K645" s="693"/>
      <c r="L645" s="693"/>
      <c r="M645" s="693"/>
      <c r="N645" s="693"/>
      <c r="P645" s="692"/>
      <c r="R645" s="692"/>
      <c r="T645" s="692"/>
      <c r="U645" s="692"/>
      <c r="V645" s="692"/>
      <c r="W645" s="692"/>
      <c r="AA645" s="691"/>
      <c r="AD645" s="711"/>
    </row>
    <row r="646" spans="5:30" ht="23.25" customHeight="1">
      <c r="E646" s="691"/>
      <c r="F646" s="692"/>
      <c r="H646" s="711"/>
      <c r="J646" s="691"/>
      <c r="K646" s="693"/>
      <c r="L646" s="693"/>
      <c r="M646" s="693"/>
      <c r="N646" s="693"/>
      <c r="P646" s="692"/>
      <c r="R646" s="692"/>
      <c r="T646" s="692"/>
      <c r="U646" s="692"/>
      <c r="V646" s="692"/>
      <c r="W646" s="692"/>
      <c r="AA646" s="691"/>
      <c r="AD646" s="711"/>
    </row>
    <row r="647" spans="5:30" ht="23.25" customHeight="1">
      <c r="E647" s="691"/>
      <c r="F647" s="692"/>
      <c r="H647" s="711"/>
      <c r="J647" s="691"/>
      <c r="K647" s="693"/>
      <c r="L647" s="693"/>
      <c r="M647" s="693"/>
      <c r="N647" s="693"/>
      <c r="P647" s="692"/>
      <c r="R647" s="692"/>
      <c r="T647" s="692"/>
      <c r="U647" s="692"/>
      <c r="V647" s="692"/>
      <c r="W647" s="692"/>
      <c r="AA647" s="691"/>
      <c r="AD647" s="711"/>
    </row>
    <row r="648" spans="5:30" ht="23.25" customHeight="1">
      <c r="E648" s="691"/>
      <c r="F648" s="692"/>
      <c r="H648" s="711"/>
      <c r="J648" s="691"/>
      <c r="K648" s="693"/>
      <c r="L648" s="693"/>
      <c r="M648" s="693"/>
      <c r="N648" s="693"/>
      <c r="P648" s="692"/>
      <c r="R648" s="692"/>
      <c r="T648" s="692"/>
      <c r="U648" s="692"/>
      <c r="V648" s="692"/>
      <c r="W648" s="692"/>
      <c r="AA648" s="691"/>
      <c r="AD648" s="711"/>
    </row>
    <row r="649" spans="5:30" ht="23.25" customHeight="1">
      <c r="E649" s="691"/>
      <c r="F649" s="692"/>
      <c r="H649" s="711"/>
      <c r="J649" s="691"/>
      <c r="K649" s="693"/>
      <c r="L649" s="693"/>
      <c r="M649" s="693"/>
      <c r="N649" s="693"/>
      <c r="P649" s="692"/>
      <c r="R649" s="692"/>
      <c r="T649" s="692"/>
      <c r="U649" s="692"/>
      <c r="V649" s="692"/>
      <c r="W649" s="692"/>
      <c r="AA649" s="691"/>
      <c r="AD649" s="711"/>
    </row>
    <row r="650" spans="5:30" ht="23.25" customHeight="1">
      <c r="E650" s="691"/>
      <c r="F650" s="692"/>
      <c r="H650" s="711"/>
      <c r="J650" s="691"/>
      <c r="K650" s="693"/>
      <c r="L650" s="693"/>
      <c r="M650" s="693"/>
      <c r="N650" s="693"/>
      <c r="P650" s="692"/>
      <c r="R650" s="692"/>
      <c r="T650" s="692"/>
      <c r="U650" s="692"/>
      <c r="V650" s="692"/>
      <c r="W650" s="692"/>
      <c r="AA650" s="691"/>
      <c r="AD650" s="711"/>
    </row>
    <row r="651" spans="5:30" ht="23.25" customHeight="1">
      <c r="E651" s="691"/>
      <c r="F651" s="692"/>
      <c r="H651" s="711"/>
      <c r="J651" s="691"/>
      <c r="K651" s="693"/>
      <c r="L651" s="693"/>
      <c r="M651" s="693"/>
      <c r="N651" s="693"/>
      <c r="P651" s="692"/>
      <c r="R651" s="692"/>
      <c r="T651" s="692"/>
      <c r="U651" s="692"/>
      <c r="V651" s="692"/>
      <c r="W651" s="692"/>
      <c r="AA651" s="691"/>
      <c r="AD651" s="711"/>
    </row>
    <row r="652" spans="5:30" ht="23.25" customHeight="1">
      <c r="E652" s="691"/>
      <c r="F652" s="692"/>
      <c r="H652" s="711"/>
      <c r="J652" s="691"/>
      <c r="K652" s="693"/>
      <c r="L652" s="693"/>
      <c r="M652" s="693"/>
      <c r="N652" s="693"/>
      <c r="P652" s="692"/>
      <c r="R652" s="692"/>
      <c r="T652" s="692"/>
      <c r="U652" s="692"/>
      <c r="V652" s="692"/>
      <c r="W652" s="692"/>
      <c r="AA652" s="691"/>
      <c r="AD652" s="711"/>
    </row>
    <row r="653" spans="5:30" ht="23.25" customHeight="1">
      <c r="E653" s="691"/>
      <c r="F653" s="692"/>
      <c r="H653" s="711"/>
      <c r="J653" s="691"/>
      <c r="K653" s="693"/>
      <c r="L653" s="693"/>
      <c r="M653" s="693"/>
      <c r="N653" s="693"/>
      <c r="P653" s="692"/>
      <c r="R653" s="692"/>
      <c r="T653" s="692"/>
      <c r="U653" s="692"/>
      <c r="V653" s="692"/>
      <c r="W653" s="692"/>
      <c r="AA653" s="691"/>
      <c r="AD653" s="711"/>
    </row>
    <row r="654" spans="5:30" ht="23.25" customHeight="1">
      <c r="E654" s="691"/>
      <c r="F654" s="692"/>
      <c r="H654" s="711"/>
      <c r="J654" s="691"/>
      <c r="K654" s="693"/>
      <c r="L654" s="693"/>
      <c r="M654" s="693"/>
      <c r="N654" s="693"/>
      <c r="P654" s="692"/>
      <c r="R654" s="692"/>
      <c r="T654" s="692"/>
      <c r="U654" s="692"/>
      <c r="V654" s="692"/>
      <c r="W654" s="692"/>
      <c r="AA654" s="691"/>
      <c r="AD654" s="711"/>
    </row>
    <row r="655" spans="5:30" ht="23.25" customHeight="1">
      <c r="E655" s="691"/>
      <c r="F655" s="692"/>
      <c r="H655" s="711"/>
      <c r="J655" s="691"/>
      <c r="K655" s="693"/>
      <c r="L655" s="693"/>
      <c r="M655" s="693"/>
      <c r="N655" s="693"/>
      <c r="P655" s="692"/>
      <c r="R655" s="692"/>
      <c r="T655" s="692"/>
      <c r="U655" s="692"/>
      <c r="V655" s="692"/>
      <c r="W655" s="692"/>
      <c r="AA655" s="691"/>
      <c r="AD655" s="711"/>
    </row>
    <row r="656" spans="5:30" ht="23.25" customHeight="1">
      <c r="E656" s="691"/>
      <c r="F656" s="692"/>
      <c r="H656" s="711"/>
      <c r="J656" s="691"/>
      <c r="K656" s="693"/>
      <c r="L656" s="693"/>
      <c r="M656" s="693"/>
      <c r="N656" s="693"/>
      <c r="P656" s="692"/>
      <c r="R656" s="692"/>
      <c r="T656" s="692"/>
      <c r="U656" s="692"/>
      <c r="V656" s="692"/>
      <c r="W656" s="692"/>
      <c r="AA656" s="691"/>
      <c r="AD656" s="711"/>
    </row>
    <row r="657" spans="5:30" ht="23.25" customHeight="1">
      <c r="E657" s="691"/>
      <c r="F657" s="692"/>
      <c r="H657" s="711"/>
      <c r="J657" s="691"/>
      <c r="K657" s="693"/>
      <c r="L657" s="693"/>
      <c r="M657" s="693"/>
      <c r="N657" s="693"/>
      <c r="P657" s="692"/>
      <c r="R657" s="692"/>
      <c r="T657" s="692"/>
      <c r="U657" s="692"/>
      <c r="V657" s="692"/>
      <c r="W657" s="692"/>
      <c r="AA657" s="691"/>
      <c r="AD657" s="711"/>
    </row>
    <row r="658" spans="5:30" ht="23.25" customHeight="1">
      <c r="E658" s="691"/>
      <c r="F658" s="692"/>
      <c r="H658" s="711"/>
      <c r="J658" s="691"/>
      <c r="K658" s="693"/>
      <c r="L658" s="693"/>
      <c r="M658" s="693"/>
      <c r="N658" s="693"/>
      <c r="P658" s="692"/>
      <c r="R658" s="692"/>
      <c r="T658" s="692"/>
      <c r="U658" s="692"/>
      <c r="V658" s="692"/>
      <c r="W658" s="692"/>
      <c r="AA658" s="691"/>
      <c r="AD658" s="711"/>
    </row>
    <row r="659" spans="5:30" ht="23.25" customHeight="1">
      <c r="E659" s="691"/>
      <c r="F659" s="692"/>
      <c r="H659" s="711"/>
      <c r="J659" s="691"/>
      <c r="K659" s="693"/>
      <c r="L659" s="693"/>
      <c r="M659" s="693"/>
      <c r="N659" s="693"/>
      <c r="P659" s="692"/>
      <c r="R659" s="692"/>
      <c r="T659" s="692"/>
      <c r="U659" s="692"/>
      <c r="V659" s="692"/>
      <c r="W659" s="692"/>
      <c r="AA659" s="691"/>
      <c r="AD659" s="711"/>
    </row>
    <row r="660" spans="5:30" ht="23.25" customHeight="1">
      <c r="E660" s="691"/>
      <c r="F660" s="692"/>
      <c r="H660" s="711"/>
      <c r="J660" s="691"/>
      <c r="K660" s="693"/>
      <c r="L660" s="693"/>
      <c r="M660" s="693"/>
      <c r="N660" s="693"/>
      <c r="P660" s="692"/>
      <c r="R660" s="692"/>
      <c r="T660" s="692"/>
      <c r="U660" s="692"/>
      <c r="V660" s="692"/>
      <c r="W660" s="692"/>
      <c r="AA660" s="691"/>
      <c r="AD660" s="711"/>
    </row>
    <row r="661" spans="5:30" ht="23.25" customHeight="1">
      <c r="E661" s="691"/>
      <c r="F661" s="692"/>
      <c r="H661" s="711"/>
      <c r="J661" s="691"/>
      <c r="K661" s="693"/>
      <c r="L661" s="693"/>
      <c r="M661" s="693"/>
      <c r="N661" s="693"/>
      <c r="P661" s="692"/>
      <c r="R661" s="692"/>
      <c r="T661" s="692"/>
      <c r="U661" s="692"/>
      <c r="V661" s="692"/>
      <c r="W661" s="692"/>
      <c r="AA661" s="691"/>
      <c r="AD661" s="711"/>
    </row>
    <row r="662" spans="5:30" ht="23.25" customHeight="1">
      <c r="E662" s="691"/>
      <c r="F662" s="692"/>
      <c r="H662" s="711"/>
      <c r="J662" s="691"/>
      <c r="K662" s="693"/>
      <c r="L662" s="693"/>
      <c r="M662" s="693"/>
      <c r="N662" s="693"/>
      <c r="P662" s="692"/>
      <c r="R662" s="692"/>
      <c r="T662" s="692"/>
      <c r="U662" s="692"/>
      <c r="V662" s="692"/>
      <c r="W662" s="692"/>
      <c r="AA662" s="691"/>
      <c r="AD662" s="711"/>
    </row>
    <row r="663" spans="5:30" ht="23.25" customHeight="1">
      <c r="E663" s="691"/>
      <c r="F663" s="692"/>
      <c r="H663" s="711"/>
      <c r="J663" s="691"/>
      <c r="K663" s="693"/>
      <c r="L663" s="693"/>
      <c r="M663" s="693"/>
      <c r="N663" s="693"/>
      <c r="P663" s="692"/>
      <c r="R663" s="692"/>
      <c r="T663" s="692"/>
      <c r="U663" s="692"/>
      <c r="V663" s="692"/>
      <c r="W663" s="692"/>
      <c r="AA663" s="691"/>
      <c r="AD663" s="711"/>
    </row>
    <row r="664" spans="5:30" ht="23.25" customHeight="1">
      <c r="E664" s="691"/>
      <c r="F664" s="692"/>
      <c r="H664" s="711"/>
      <c r="J664" s="691"/>
      <c r="K664" s="693"/>
      <c r="L664" s="693"/>
      <c r="M664" s="693"/>
      <c r="N664" s="693"/>
      <c r="P664" s="692"/>
      <c r="R664" s="692"/>
      <c r="T664" s="692"/>
      <c r="U664" s="692"/>
      <c r="V664" s="692"/>
      <c r="W664" s="692"/>
      <c r="AA664" s="691"/>
      <c r="AD664" s="711"/>
    </row>
    <row r="665" spans="5:30" ht="23.25" customHeight="1">
      <c r="E665" s="691"/>
      <c r="F665" s="692"/>
      <c r="H665" s="711"/>
      <c r="J665" s="691"/>
      <c r="K665" s="693"/>
      <c r="L665" s="693"/>
      <c r="M665" s="693"/>
      <c r="N665" s="693"/>
      <c r="P665" s="692"/>
      <c r="R665" s="692"/>
      <c r="T665" s="692"/>
      <c r="U665" s="692"/>
      <c r="V665" s="692"/>
      <c r="W665" s="692"/>
      <c r="AA665" s="691"/>
      <c r="AD665" s="711"/>
    </row>
    <row r="666" spans="5:30" ht="23.25" customHeight="1">
      <c r="E666" s="691"/>
      <c r="F666" s="692"/>
      <c r="H666" s="711"/>
      <c r="J666" s="691"/>
      <c r="K666" s="693"/>
      <c r="L666" s="693"/>
      <c r="M666" s="693"/>
      <c r="N666" s="693"/>
      <c r="P666" s="692"/>
      <c r="R666" s="692"/>
      <c r="T666" s="692"/>
      <c r="U666" s="692"/>
      <c r="V666" s="692"/>
      <c r="W666" s="692"/>
      <c r="AA666" s="691"/>
      <c r="AD666" s="711"/>
    </row>
    <row r="667" spans="5:30" ht="23.25" customHeight="1">
      <c r="E667" s="691"/>
      <c r="F667" s="692"/>
      <c r="H667" s="711"/>
      <c r="J667" s="691"/>
      <c r="K667" s="693"/>
      <c r="L667" s="693"/>
      <c r="M667" s="693"/>
      <c r="N667" s="693"/>
      <c r="P667" s="692"/>
      <c r="R667" s="692"/>
      <c r="T667" s="692"/>
      <c r="U667" s="692"/>
      <c r="V667" s="692"/>
      <c r="W667" s="692"/>
      <c r="AA667" s="691"/>
      <c r="AD667" s="711"/>
    </row>
    <row r="668" spans="5:30" ht="23.25" customHeight="1">
      <c r="E668" s="691"/>
      <c r="F668" s="692"/>
      <c r="H668" s="711"/>
      <c r="J668" s="691"/>
      <c r="K668" s="693"/>
      <c r="L668" s="693"/>
      <c r="M668" s="693"/>
      <c r="N668" s="693"/>
      <c r="P668" s="692"/>
      <c r="R668" s="692"/>
      <c r="T668" s="692"/>
      <c r="U668" s="692"/>
      <c r="V668" s="692"/>
      <c r="W668" s="692"/>
      <c r="AA668" s="691"/>
      <c r="AD668" s="711"/>
    </row>
    <row r="669" spans="5:30" ht="23.25" customHeight="1">
      <c r="E669" s="691"/>
      <c r="F669" s="692"/>
      <c r="H669" s="711"/>
      <c r="J669" s="691"/>
      <c r="K669" s="693"/>
      <c r="L669" s="693"/>
      <c r="M669" s="693"/>
      <c r="N669" s="693"/>
      <c r="P669" s="692"/>
      <c r="R669" s="692"/>
      <c r="T669" s="692"/>
      <c r="U669" s="692"/>
      <c r="V669" s="692"/>
      <c r="W669" s="692"/>
      <c r="AA669" s="691"/>
      <c r="AD669" s="711"/>
    </row>
    <row r="670" spans="5:30" ht="23.25" customHeight="1">
      <c r="E670" s="691"/>
      <c r="F670" s="692"/>
      <c r="H670" s="711"/>
      <c r="J670" s="691"/>
      <c r="K670" s="693"/>
      <c r="L670" s="693"/>
      <c r="M670" s="693"/>
      <c r="N670" s="693"/>
      <c r="P670" s="692"/>
      <c r="R670" s="692"/>
      <c r="T670" s="692"/>
      <c r="U670" s="692"/>
      <c r="V670" s="692"/>
      <c r="W670" s="692"/>
      <c r="AA670" s="691"/>
      <c r="AD670" s="711"/>
    </row>
    <row r="671" spans="5:30" ht="23.25" customHeight="1">
      <c r="E671" s="691"/>
      <c r="F671" s="692"/>
      <c r="H671" s="711"/>
      <c r="J671" s="691"/>
      <c r="K671" s="693"/>
      <c r="L671" s="693"/>
      <c r="M671" s="693"/>
      <c r="N671" s="693"/>
      <c r="P671" s="692"/>
      <c r="R671" s="692"/>
      <c r="T671" s="692"/>
      <c r="U671" s="692"/>
      <c r="V671" s="692"/>
      <c r="W671" s="692"/>
      <c r="AA671" s="691"/>
      <c r="AD671" s="711"/>
    </row>
    <row r="672" spans="5:30" ht="23.25" customHeight="1">
      <c r="E672" s="691"/>
      <c r="F672" s="692"/>
      <c r="H672" s="711"/>
      <c r="J672" s="691"/>
      <c r="K672" s="693"/>
      <c r="L672" s="693"/>
      <c r="M672" s="693"/>
      <c r="N672" s="693"/>
      <c r="P672" s="692"/>
      <c r="R672" s="692"/>
      <c r="T672" s="692"/>
      <c r="U672" s="692"/>
      <c r="V672" s="692"/>
      <c r="W672" s="692"/>
      <c r="AA672" s="691"/>
      <c r="AD672" s="711"/>
    </row>
    <row r="673" spans="5:30" ht="23.25" customHeight="1">
      <c r="E673" s="691"/>
      <c r="F673" s="692"/>
      <c r="H673" s="711"/>
      <c r="J673" s="691"/>
      <c r="K673" s="693"/>
      <c r="L673" s="693"/>
      <c r="M673" s="693"/>
      <c r="N673" s="693"/>
      <c r="P673" s="692"/>
      <c r="R673" s="692"/>
      <c r="T673" s="692"/>
      <c r="U673" s="692"/>
      <c r="V673" s="692"/>
      <c r="W673" s="692"/>
      <c r="AA673" s="691"/>
      <c r="AD673" s="711"/>
    </row>
    <row r="674" spans="5:30" ht="23.25" customHeight="1">
      <c r="E674" s="691"/>
      <c r="F674" s="692"/>
      <c r="H674" s="711"/>
      <c r="J674" s="691"/>
      <c r="K674" s="693"/>
      <c r="L674" s="693"/>
      <c r="M674" s="693"/>
      <c r="N674" s="693"/>
      <c r="P674" s="692"/>
      <c r="R674" s="692"/>
      <c r="T674" s="692"/>
      <c r="U674" s="692"/>
      <c r="V674" s="692"/>
      <c r="W674" s="692"/>
      <c r="AA674" s="691"/>
      <c r="AD674" s="711"/>
    </row>
    <row r="675" spans="5:30" ht="23.25" customHeight="1">
      <c r="E675" s="691"/>
      <c r="F675" s="692"/>
      <c r="H675" s="711"/>
      <c r="J675" s="691"/>
      <c r="K675" s="693"/>
      <c r="L675" s="693"/>
      <c r="M675" s="693"/>
      <c r="N675" s="693"/>
      <c r="P675" s="692"/>
      <c r="R675" s="692"/>
      <c r="T675" s="692"/>
      <c r="U675" s="692"/>
      <c r="V675" s="692"/>
      <c r="W675" s="692"/>
      <c r="AA675" s="691"/>
      <c r="AD675" s="711"/>
    </row>
    <row r="676" spans="5:30" ht="23.25" customHeight="1">
      <c r="E676" s="691"/>
      <c r="F676" s="692"/>
      <c r="H676" s="711"/>
      <c r="J676" s="691"/>
      <c r="K676" s="693"/>
      <c r="L676" s="693"/>
      <c r="M676" s="693"/>
      <c r="N676" s="693"/>
      <c r="P676" s="692"/>
      <c r="R676" s="692"/>
      <c r="T676" s="692"/>
      <c r="U676" s="692"/>
      <c r="V676" s="692"/>
      <c r="W676" s="692"/>
      <c r="AA676" s="691"/>
      <c r="AD676" s="711"/>
    </row>
    <row r="677" spans="5:30" ht="23.25" customHeight="1">
      <c r="E677" s="691"/>
      <c r="F677" s="692"/>
      <c r="H677" s="711"/>
      <c r="J677" s="691"/>
      <c r="K677" s="693"/>
      <c r="L677" s="693"/>
      <c r="M677" s="693"/>
      <c r="N677" s="693"/>
      <c r="P677" s="692"/>
      <c r="R677" s="692"/>
      <c r="T677" s="692"/>
      <c r="U677" s="692"/>
      <c r="V677" s="692"/>
      <c r="W677" s="692"/>
      <c r="AA677" s="691"/>
      <c r="AD677" s="711"/>
    </row>
    <row r="678" spans="5:30" ht="23.25" customHeight="1">
      <c r="E678" s="691"/>
      <c r="F678" s="692"/>
      <c r="H678" s="711"/>
      <c r="J678" s="691"/>
      <c r="K678" s="693"/>
      <c r="L678" s="693"/>
      <c r="M678" s="693"/>
      <c r="N678" s="693"/>
      <c r="P678" s="692"/>
      <c r="R678" s="692"/>
      <c r="T678" s="692"/>
      <c r="U678" s="692"/>
      <c r="V678" s="692"/>
      <c r="W678" s="692"/>
      <c r="AA678" s="691"/>
      <c r="AD678" s="711"/>
    </row>
    <row r="679" spans="5:30" ht="23.25" customHeight="1">
      <c r="E679" s="691"/>
      <c r="F679" s="692"/>
      <c r="H679" s="711"/>
      <c r="J679" s="691"/>
      <c r="K679" s="693"/>
      <c r="L679" s="693"/>
      <c r="M679" s="693"/>
      <c r="N679" s="693"/>
      <c r="P679" s="692"/>
      <c r="R679" s="692"/>
      <c r="T679" s="692"/>
      <c r="U679" s="692"/>
      <c r="V679" s="692"/>
      <c r="W679" s="692"/>
      <c r="AA679" s="691"/>
      <c r="AD679" s="711"/>
    </row>
    <row r="680" spans="5:30" ht="23.25" customHeight="1">
      <c r="E680" s="691"/>
      <c r="F680" s="692"/>
      <c r="H680" s="711"/>
      <c r="J680" s="691"/>
      <c r="K680" s="693"/>
      <c r="L680" s="693"/>
      <c r="M680" s="693"/>
      <c r="N680" s="693"/>
      <c r="P680" s="692"/>
      <c r="R680" s="692"/>
      <c r="T680" s="692"/>
      <c r="U680" s="692"/>
      <c r="V680" s="692"/>
      <c r="W680" s="692"/>
      <c r="AA680" s="691"/>
      <c r="AD680" s="711"/>
    </row>
    <row r="681" spans="5:30" ht="23.25" customHeight="1">
      <c r="E681" s="691"/>
      <c r="F681" s="692"/>
      <c r="H681" s="711"/>
      <c r="J681" s="691"/>
      <c r="K681" s="693"/>
      <c r="L681" s="693"/>
      <c r="M681" s="693"/>
      <c r="N681" s="693"/>
      <c r="P681" s="692"/>
      <c r="R681" s="692"/>
      <c r="T681" s="692"/>
      <c r="U681" s="692"/>
      <c r="V681" s="692"/>
      <c r="W681" s="692"/>
      <c r="AA681" s="691"/>
      <c r="AD681" s="711"/>
    </row>
    <row r="682" spans="5:30" ht="23.25" customHeight="1">
      <c r="E682" s="691"/>
      <c r="F682" s="692"/>
      <c r="H682" s="711"/>
      <c r="J682" s="691"/>
      <c r="K682" s="693"/>
      <c r="L682" s="693"/>
      <c r="M682" s="693"/>
      <c r="N682" s="693"/>
      <c r="P682" s="692"/>
      <c r="R682" s="692"/>
      <c r="T682" s="692"/>
      <c r="U682" s="692"/>
      <c r="V682" s="692"/>
      <c r="W682" s="692"/>
      <c r="AA682" s="691"/>
      <c r="AD682" s="711"/>
    </row>
    <row r="683" spans="5:30" ht="23.25" customHeight="1">
      <c r="E683" s="691"/>
      <c r="F683" s="692"/>
      <c r="H683" s="711"/>
      <c r="J683" s="691"/>
      <c r="K683" s="693"/>
      <c r="L683" s="693"/>
      <c r="M683" s="693"/>
      <c r="N683" s="693"/>
      <c r="P683" s="692"/>
      <c r="R683" s="692"/>
      <c r="T683" s="692"/>
      <c r="U683" s="692"/>
      <c r="V683" s="692"/>
      <c r="W683" s="692"/>
      <c r="AA683" s="691"/>
      <c r="AD683" s="711"/>
    </row>
    <row r="684" spans="5:30" ht="23.25" customHeight="1">
      <c r="E684" s="691"/>
      <c r="F684" s="692"/>
      <c r="H684" s="711"/>
      <c r="J684" s="691"/>
      <c r="K684" s="693"/>
      <c r="L684" s="693"/>
      <c r="M684" s="693"/>
      <c r="N684" s="693"/>
      <c r="P684" s="692"/>
      <c r="R684" s="692"/>
      <c r="T684" s="692"/>
      <c r="U684" s="692"/>
      <c r="V684" s="692"/>
      <c r="W684" s="692"/>
      <c r="AA684" s="691"/>
      <c r="AD684" s="711"/>
    </row>
    <row r="685" spans="5:30" ht="23.25" customHeight="1">
      <c r="E685" s="691"/>
      <c r="F685" s="692"/>
      <c r="H685" s="711"/>
      <c r="J685" s="691"/>
      <c r="K685" s="693"/>
      <c r="L685" s="693"/>
      <c r="M685" s="693"/>
      <c r="N685" s="693"/>
      <c r="P685" s="692"/>
      <c r="R685" s="692"/>
      <c r="T685" s="692"/>
      <c r="U685" s="692"/>
      <c r="V685" s="692"/>
      <c r="W685" s="692"/>
      <c r="AA685" s="691"/>
      <c r="AD685" s="711"/>
    </row>
    <row r="686" spans="5:30" ht="23.25" customHeight="1">
      <c r="E686" s="691"/>
      <c r="F686" s="692"/>
      <c r="H686" s="711"/>
      <c r="J686" s="691"/>
      <c r="K686" s="693"/>
      <c r="L686" s="693"/>
      <c r="M686" s="693"/>
      <c r="N686" s="693"/>
      <c r="P686" s="692"/>
      <c r="R686" s="692"/>
      <c r="T686" s="692"/>
      <c r="U686" s="692"/>
      <c r="V686" s="692"/>
      <c r="W686" s="692"/>
      <c r="AA686" s="691"/>
      <c r="AD686" s="711"/>
    </row>
    <row r="687" spans="5:30" ht="23.25" customHeight="1">
      <c r="E687" s="691"/>
      <c r="F687" s="692"/>
      <c r="H687" s="711"/>
      <c r="J687" s="691"/>
      <c r="K687" s="693"/>
      <c r="L687" s="693"/>
      <c r="M687" s="693"/>
      <c r="N687" s="693"/>
      <c r="P687" s="692"/>
      <c r="R687" s="692"/>
      <c r="T687" s="692"/>
      <c r="U687" s="692"/>
      <c r="V687" s="692"/>
      <c r="W687" s="692"/>
      <c r="AA687" s="691"/>
      <c r="AD687" s="711"/>
    </row>
    <row r="688" spans="5:30" ht="23.25" customHeight="1">
      <c r="E688" s="691"/>
      <c r="F688" s="692"/>
      <c r="H688" s="711"/>
      <c r="J688" s="691"/>
      <c r="K688" s="693"/>
      <c r="L688" s="693"/>
      <c r="M688" s="693"/>
      <c r="N688" s="693"/>
      <c r="P688" s="692"/>
      <c r="R688" s="692"/>
      <c r="T688" s="692"/>
      <c r="U688" s="692"/>
      <c r="V688" s="692"/>
      <c r="W688" s="692"/>
      <c r="AA688" s="691"/>
      <c r="AD688" s="711"/>
    </row>
    <row r="689" spans="5:30" ht="23.25" customHeight="1">
      <c r="E689" s="691"/>
      <c r="F689" s="692"/>
      <c r="H689" s="711"/>
      <c r="J689" s="691"/>
      <c r="K689" s="693"/>
      <c r="L689" s="693"/>
      <c r="M689" s="693"/>
      <c r="N689" s="693"/>
      <c r="P689" s="692"/>
      <c r="R689" s="692"/>
      <c r="T689" s="692"/>
      <c r="U689" s="692"/>
      <c r="V689" s="692"/>
      <c r="W689" s="692"/>
      <c r="AA689" s="691"/>
      <c r="AD689" s="711"/>
    </row>
    <row r="690" spans="5:30" ht="23.25" customHeight="1">
      <c r="E690" s="691"/>
      <c r="F690" s="692"/>
      <c r="H690" s="711"/>
      <c r="J690" s="691"/>
      <c r="K690" s="693"/>
      <c r="L690" s="693"/>
      <c r="M690" s="693"/>
      <c r="N690" s="693"/>
      <c r="P690" s="692"/>
      <c r="R690" s="692"/>
      <c r="T690" s="692"/>
      <c r="U690" s="692"/>
      <c r="V690" s="692"/>
      <c r="W690" s="692"/>
      <c r="AA690" s="691"/>
      <c r="AD690" s="711"/>
    </row>
    <row r="691" spans="5:30" ht="23.25" customHeight="1">
      <c r="E691" s="691"/>
      <c r="F691" s="692"/>
      <c r="H691" s="711"/>
      <c r="J691" s="691"/>
      <c r="K691" s="693"/>
      <c r="L691" s="693"/>
      <c r="M691" s="693"/>
      <c r="N691" s="693"/>
      <c r="P691" s="692"/>
      <c r="R691" s="692"/>
      <c r="T691" s="692"/>
      <c r="U691" s="692"/>
      <c r="V691" s="692"/>
      <c r="W691" s="692"/>
      <c r="AA691" s="691"/>
      <c r="AD691" s="711"/>
    </row>
    <row r="692" spans="5:30" ht="23.25" customHeight="1">
      <c r="E692" s="691"/>
      <c r="F692" s="692"/>
      <c r="H692" s="711"/>
      <c r="J692" s="691"/>
      <c r="K692" s="693"/>
      <c r="L692" s="693"/>
      <c r="M692" s="693"/>
      <c r="N692" s="693"/>
      <c r="P692" s="692"/>
      <c r="R692" s="692"/>
      <c r="T692" s="692"/>
      <c r="U692" s="692"/>
      <c r="V692" s="692"/>
      <c r="W692" s="692"/>
      <c r="AA692" s="691"/>
      <c r="AD692" s="711"/>
    </row>
    <row r="693" spans="5:30" ht="23.25" customHeight="1">
      <c r="E693" s="691"/>
      <c r="F693" s="692"/>
      <c r="H693" s="711"/>
      <c r="J693" s="691"/>
      <c r="K693" s="693"/>
      <c r="L693" s="693"/>
      <c r="M693" s="693"/>
      <c r="N693" s="693"/>
      <c r="P693" s="692"/>
      <c r="R693" s="692"/>
      <c r="T693" s="692"/>
      <c r="U693" s="692"/>
      <c r="V693" s="692"/>
      <c r="W693" s="692"/>
      <c r="AA693" s="691"/>
      <c r="AD693" s="711"/>
    </row>
    <row r="694" spans="5:30" ht="23.25" customHeight="1">
      <c r="E694" s="691"/>
      <c r="F694" s="692"/>
      <c r="H694" s="711"/>
      <c r="J694" s="691"/>
      <c r="K694" s="693"/>
      <c r="L694" s="693"/>
      <c r="M694" s="693"/>
      <c r="N694" s="693"/>
      <c r="P694" s="692"/>
      <c r="R694" s="692"/>
      <c r="T694" s="692"/>
      <c r="U694" s="692"/>
      <c r="V694" s="692"/>
      <c r="W694" s="692"/>
      <c r="AA694" s="691"/>
      <c r="AD694" s="711"/>
    </row>
    <row r="695" spans="5:30" ht="23.25" customHeight="1">
      <c r="E695" s="691"/>
      <c r="F695" s="692"/>
      <c r="H695" s="711"/>
      <c r="J695" s="691"/>
      <c r="K695" s="693"/>
      <c r="L695" s="693"/>
      <c r="M695" s="693"/>
      <c r="N695" s="693"/>
      <c r="P695" s="692"/>
      <c r="R695" s="692"/>
      <c r="T695" s="692"/>
      <c r="U695" s="692"/>
      <c r="V695" s="692"/>
      <c r="W695" s="692"/>
      <c r="AA695" s="691"/>
      <c r="AD695" s="711"/>
    </row>
    <row r="696" spans="5:30" ht="23.25" customHeight="1">
      <c r="E696" s="691"/>
      <c r="F696" s="692"/>
      <c r="H696" s="711"/>
      <c r="J696" s="691"/>
      <c r="K696" s="693"/>
      <c r="L696" s="693"/>
      <c r="M696" s="693"/>
      <c r="N696" s="693"/>
      <c r="P696" s="692"/>
      <c r="R696" s="692"/>
      <c r="T696" s="692"/>
      <c r="U696" s="692"/>
      <c r="V696" s="692"/>
      <c r="W696" s="692"/>
      <c r="AA696" s="691"/>
      <c r="AD696" s="711"/>
    </row>
    <row r="697" spans="5:30" ht="23.25" customHeight="1">
      <c r="E697" s="691"/>
      <c r="F697" s="692"/>
      <c r="H697" s="711"/>
      <c r="J697" s="691"/>
      <c r="K697" s="693"/>
      <c r="L697" s="693"/>
      <c r="M697" s="693"/>
      <c r="N697" s="693"/>
      <c r="P697" s="692"/>
      <c r="R697" s="692"/>
      <c r="T697" s="692"/>
      <c r="U697" s="692"/>
      <c r="V697" s="692"/>
      <c r="W697" s="692"/>
      <c r="AA697" s="691"/>
      <c r="AD697" s="711"/>
    </row>
    <row r="698" spans="5:30" ht="23.25" customHeight="1">
      <c r="E698" s="691"/>
      <c r="F698" s="692"/>
      <c r="H698" s="711"/>
      <c r="J698" s="691"/>
      <c r="K698" s="693"/>
      <c r="L698" s="693"/>
      <c r="M698" s="693"/>
      <c r="N698" s="693"/>
      <c r="P698" s="692"/>
      <c r="R698" s="692"/>
      <c r="T698" s="692"/>
      <c r="U698" s="692"/>
      <c r="V698" s="692"/>
      <c r="W698" s="692"/>
      <c r="AA698" s="691"/>
      <c r="AD698" s="711"/>
    </row>
    <row r="699" spans="5:30" ht="23.25" customHeight="1">
      <c r="E699" s="691"/>
      <c r="F699" s="692"/>
      <c r="H699" s="711"/>
      <c r="J699" s="691"/>
      <c r="K699" s="693"/>
      <c r="L699" s="693"/>
      <c r="M699" s="693"/>
      <c r="N699" s="693"/>
      <c r="P699" s="692"/>
      <c r="R699" s="692"/>
      <c r="T699" s="692"/>
      <c r="U699" s="692"/>
      <c r="V699" s="692"/>
      <c r="W699" s="692"/>
      <c r="AA699" s="691"/>
      <c r="AD699" s="711"/>
    </row>
    <row r="700" spans="5:30" ht="23.25" customHeight="1">
      <c r="E700" s="691"/>
      <c r="F700" s="692"/>
      <c r="H700" s="711"/>
      <c r="J700" s="691"/>
      <c r="K700" s="693"/>
      <c r="L700" s="693"/>
      <c r="M700" s="693"/>
      <c r="N700" s="693"/>
      <c r="P700" s="692"/>
      <c r="R700" s="692"/>
      <c r="T700" s="692"/>
      <c r="U700" s="692"/>
      <c r="V700" s="692"/>
      <c r="W700" s="692"/>
      <c r="AA700" s="691"/>
      <c r="AD700" s="711"/>
    </row>
    <row r="701" spans="5:30" ht="23.25" customHeight="1">
      <c r="E701" s="691"/>
      <c r="F701" s="692"/>
      <c r="H701" s="711"/>
      <c r="J701" s="691"/>
      <c r="K701" s="693"/>
      <c r="L701" s="693"/>
      <c r="M701" s="693"/>
      <c r="N701" s="693"/>
      <c r="P701" s="692"/>
      <c r="R701" s="692"/>
      <c r="T701" s="692"/>
      <c r="U701" s="692"/>
      <c r="V701" s="692"/>
      <c r="W701" s="692"/>
      <c r="AA701" s="691"/>
      <c r="AD701" s="711"/>
    </row>
    <row r="702" spans="5:30" ht="23.25" customHeight="1">
      <c r="E702" s="691"/>
      <c r="F702" s="692"/>
      <c r="H702" s="711"/>
      <c r="J702" s="691"/>
      <c r="K702" s="693"/>
      <c r="L702" s="693"/>
      <c r="M702" s="693"/>
      <c r="N702" s="693"/>
      <c r="P702" s="692"/>
      <c r="R702" s="692"/>
      <c r="T702" s="692"/>
      <c r="U702" s="692"/>
      <c r="V702" s="692"/>
      <c r="W702" s="692"/>
      <c r="AA702" s="691"/>
      <c r="AD702" s="711"/>
    </row>
    <row r="703" spans="5:30" ht="23.25" customHeight="1">
      <c r="E703" s="691"/>
      <c r="F703" s="692"/>
      <c r="H703" s="711"/>
      <c r="J703" s="691"/>
      <c r="K703" s="693"/>
      <c r="L703" s="693"/>
      <c r="M703" s="693"/>
      <c r="N703" s="693"/>
      <c r="P703" s="692"/>
      <c r="R703" s="692"/>
      <c r="T703" s="692"/>
      <c r="U703" s="692"/>
      <c r="V703" s="692"/>
      <c r="W703" s="692"/>
      <c r="AA703" s="691"/>
      <c r="AD703" s="711"/>
    </row>
    <row r="704" spans="5:30" ht="23.25" customHeight="1">
      <c r="E704" s="691"/>
      <c r="F704" s="692"/>
      <c r="H704" s="711"/>
      <c r="J704" s="691"/>
      <c r="K704" s="693"/>
      <c r="L704" s="693"/>
      <c r="M704" s="693"/>
      <c r="N704" s="693"/>
      <c r="P704" s="692"/>
      <c r="R704" s="692"/>
      <c r="T704" s="692"/>
      <c r="U704" s="692"/>
      <c r="V704" s="692"/>
      <c r="W704" s="692"/>
      <c r="AA704" s="691"/>
      <c r="AD704" s="711"/>
    </row>
    <row r="705" spans="5:30" ht="23.25" customHeight="1">
      <c r="E705" s="691"/>
      <c r="F705" s="692"/>
      <c r="H705" s="711"/>
      <c r="J705" s="691"/>
      <c r="K705" s="693"/>
      <c r="L705" s="693"/>
      <c r="M705" s="693"/>
      <c r="N705" s="693"/>
      <c r="P705" s="692"/>
      <c r="R705" s="692"/>
      <c r="T705" s="692"/>
      <c r="U705" s="692"/>
      <c r="V705" s="692"/>
      <c r="W705" s="692"/>
      <c r="AA705" s="691"/>
      <c r="AD705" s="711"/>
    </row>
    <row r="706" spans="5:30" ht="23.25" customHeight="1">
      <c r="E706" s="691"/>
      <c r="F706" s="692"/>
      <c r="H706" s="711"/>
      <c r="J706" s="691"/>
      <c r="K706" s="693"/>
      <c r="L706" s="693"/>
      <c r="M706" s="693"/>
      <c r="N706" s="693"/>
      <c r="P706" s="692"/>
      <c r="R706" s="692"/>
      <c r="T706" s="692"/>
      <c r="U706" s="692"/>
      <c r="V706" s="692"/>
      <c r="W706" s="692"/>
      <c r="AA706" s="691"/>
      <c r="AD706" s="711"/>
    </row>
    <row r="707" spans="5:30" ht="23.25" customHeight="1">
      <c r="E707" s="691"/>
      <c r="F707" s="692"/>
      <c r="H707" s="711"/>
      <c r="J707" s="691"/>
      <c r="K707" s="693"/>
      <c r="L707" s="693"/>
      <c r="M707" s="693"/>
      <c r="N707" s="693"/>
      <c r="P707" s="692"/>
      <c r="R707" s="692"/>
      <c r="T707" s="692"/>
      <c r="U707" s="692"/>
      <c r="V707" s="692"/>
      <c r="W707" s="692"/>
      <c r="AA707" s="691"/>
      <c r="AD707" s="711"/>
    </row>
    <row r="708" spans="5:30" ht="23.25" customHeight="1">
      <c r="E708" s="691"/>
      <c r="F708" s="692"/>
      <c r="H708" s="711"/>
      <c r="J708" s="691"/>
      <c r="K708" s="693"/>
      <c r="L708" s="693"/>
      <c r="M708" s="693"/>
      <c r="N708" s="693"/>
      <c r="P708" s="692"/>
      <c r="R708" s="692"/>
      <c r="T708" s="692"/>
      <c r="U708" s="692"/>
      <c r="V708" s="692"/>
      <c r="W708" s="692"/>
      <c r="AA708" s="691"/>
      <c r="AD708" s="711"/>
    </row>
    <row r="709" spans="5:30" ht="23.25" customHeight="1">
      <c r="E709" s="691"/>
      <c r="F709" s="692"/>
      <c r="H709" s="711"/>
      <c r="J709" s="691"/>
      <c r="K709" s="693"/>
      <c r="L709" s="693"/>
      <c r="M709" s="693"/>
      <c r="N709" s="693"/>
      <c r="P709" s="692"/>
      <c r="R709" s="692"/>
      <c r="T709" s="692"/>
      <c r="U709" s="692"/>
      <c r="V709" s="692"/>
      <c r="W709" s="692"/>
      <c r="AA709" s="691"/>
      <c r="AD709" s="711"/>
    </row>
    <row r="710" spans="5:30" ht="23.25" customHeight="1">
      <c r="E710" s="691"/>
      <c r="F710" s="692"/>
      <c r="H710" s="711"/>
      <c r="J710" s="691"/>
      <c r="K710" s="693"/>
      <c r="L710" s="693"/>
      <c r="M710" s="693"/>
      <c r="N710" s="693"/>
      <c r="P710" s="692"/>
      <c r="R710" s="692"/>
      <c r="T710" s="692"/>
      <c r="U710" s="692"/>
      <c r="V710" s="692"/>
      <c r="W710" s="692"/>
      <c r="AA710" s="691"/>
      <c r="AD710" s="711"/>
    </row>
    <row r="711" spans="5:30" ht="23.25" customHeight="1">
      <c r="E711" s="691"/>
      <c r="F711" s="692"/>
      <c r="H711" s="711"/>
      <c r="J711" s="691"/>
      <c r="K711" s="693"/>
      <c r="L711" s="693"/>
      <c r="M711" s="693"/>
      <c r="N711" s="693"/>
      <c r="P711" s="692"/>
      <c r="R711" s="692"/>
      <c r="T711" s="692"/>
      <c r="U711" s="692"/>
      <c r="V711" s="692"/>
      <c r="W711" s="692"/>
      <c r="AA711" s="691"/>
      <c r="AD711" s="711"/>
    </row>
    <row r="712" spans="5:30" ht="23.25" customHeight="1">
      <c r="E712" s="691"/>
      <c r="F712" s="692"/>
      <c r="H712" s="711"/>
      <c r="J712" s="691"/>
      <c r="K712" s="693"/>
      <c r="L712" s="693"/>
      <c r="M712" s="693"/>
      <c r="N712" s="693"/>
      <c r="P712" s="692"/>
      <c r="R712" s="692"/>
      <c r="T712" s="692"/>
      <c r="U712" s="692"/>
      <c r="V712" s="692"/>
      <c r="W712" s="692"/>
      <c r="AA712" s="691"/>
      <c r="AD712" s="711"/>
    </row>
    <row r="713" spans="5:30" ht="23.25" customHeight="1">
      <c r="E713" s="691"/>
      <c r="F713" s="692"/>
      <c r="H713" s="711"/>
      <c r="J713" s="691"/>
      <c r="K713" s="693"/>
      <c r="L713" s="693"/>
      <c r="M713" s="693"/>
      <c r="N713" s="693"/>
      <c r="P713" s="692"/>
      <c r="R713" s="692"/>
      <c r="T713" s="692"/>
      <c r="U713" s="692"/>
      <c r="V713" s="692"/>
      <c r="W713" s="692"/>
      <c r="AA713" s="691"/>
      <c r="AD713" s="711"/>
    </row>
    <row r="714" spans="5:30" ht="23.25" customHeight="1">
      <c r="E714" s="691"/>
      <c r="F714" s="692"/>
      <c r="H714" s="711"/>
      <c r="J714" s="691"/>
      <c r="K714" s="693"/>
      <c r="L714" s="693"/>
      <c r="M714" s="693"/>
      <c r="N714" s="693"/>
      <c r="P714" s="692"/>
      <c r="R714" s="692"/>
      <c r="T714" s="692"/>
      <c r="U714" s="692"/>
      <c r="V714" s="692"/>
      <c r="W714" s="692"/>
      <c r="AA714" s="691"/>
      <c r="AD714" s="711"/>
    </row>
    <row r="715" spans="5:30" ht="23.25" customHeight="1">
      <c r="E715" s="691"/>
      <c r="F715" s="692"/>
      <c r="H715" s="711"/>
      <c r="J715" s="691"/>
      <c r="K715" s="693"/>
      <c r="L715" s="693"/>
      <c r="M715" s="693"/>
      <c r="N715" s="693"/>
      <c r="P715" s="692"/>
      <c r="R715" s="692"/>
      <c r="T715" s="692"/>
      <c r="U715" s="692"/>
      <c r="V715" s="692"/>
      <c r="W715" s="692"/>
      <c r="AA715" s="691"/>
      <c r="AD715" s="711"/>
    </row>
    <row r="716" spans="5:30" ht="23.25" customHeight="1">
      <c r="E716" s="691"/>
      <c r="F716" s="692"/>
      <c r="H716" s="711"/>
      <c r="J716" s="691"/>
      <c r="K716" s="693"/>
      <c r="L716" s="693"/>
      <c r="M716" s="693"/>
      <c r="N716" s="693"/>
      <c r="P716" s="692"/>
      <c r="R716" s="692"/>
      <c r="T716" s="692"/>
      <c r="U716" s="692"/>
      <c r="V716" s="692"/>
      <c r="W716" s="692"/>
      <c r="AA716" s="691"/>
      <c r="AD716" s="711"/>
    </row>
    <row r="717" spans="5:30" ht="23.25" customHeight="1">
      <c r="E717" s="691"/>
      <c r="F717" s="692"/>
      <c r="H717" s="711"/>
      <c r="J717" s="691"/>
      <c r="K717" s="693"/>
      <c r="L717" s="693"/>
      <c r="M717" s="693"/>
      <c r="N717" s="693"/>
      <c r="P717" s="692"/>
      <c r="R717" s="692"/>
      <c r="T717" s="692"/>
      <c r="U717" s="692"/>
      <c r="V717" s="692"/>
      <c r="W717" s="692"/>
      <c r="AA717" s="691"/>
      <c r="AD717" s="711"/>
    </row>
    <row r="718" spans="5:30" ht="23.25" customHeight="1">
      <c r="E718" s="691"/>
      <c r="F718" s="692"/>
      <c r="H718" s="711"/>
      <c r="J718" s="691"/>
      <c r="K718" s="693"/>
      <c r="L718" s="693"/>
      <c r="M718" s="693"/>
      <c r="N718" s="693"/>
      <c r="P718" s="692"/>
      <c r="R718" s="692"/>
      <c r="T718" s="692"/>
      <c r="U718" s="692"/>
      <c r="V718" s="692"/>
      <c r="W718" s="692"/>
      <c r="AA718" s="691"/>
      <c r="AD718" s="711"/>
    </row>
    <row r="719" spans="5:30" ht="23.25" customHeight="1">
      <c r="E719" s="691"/>
      <c r="F719" s="692"/>
      <c r="H719" s="711"/>
      <c r="J719" s="691"/>
      <c r="K719" s="693"/>
      <c r="L719" s="693"/>
      <c r="M719" s="693"/>
      <c r="N719" s="693"/>
      <c r="P719" s="692"/>
      <c r="R719" s="692"/>
      <c r="T719" s="692"/>
      <c r="U719" s="692"/>
      <c r="V719" s="692"/>
      <c r="W719" s="692"/>
      <c r="AA719" s="691"/>
      <c r="AD719" s="711"/>
    </row>
    <row r="720" spans="5:30" ht="23.25" customHeight="1">
      <c r="E720" s="691"/>
      <c r="F720" s="692"/>
      <c r="H720" s="711"/>
      <c r="J720" s="691"/>
      <c r="K720" s="693"/>
      <c r="L720" s="693"/>
      <c r="M720" s="693"/>
      <c r="N720" s="693"/>
      <c r="P720" s="692"/>
      <c r="R720" s="692"/>
      <c r="T720" s="692"/>
      <c r="U720" s="692"/>
      <c r="V720" s="692"/>
      <c r="W720" s="692"/>
      <c r="AA720" s="691"/>
      <c r="AD720" s="711"/>
    </row>
    <row r="721" spans="5:30" ht="23.25" customHeight="1">
      <c r="E721" s="691"/>
      <c r="F721" s="692"/>
      <c r="H721" s="711"/>
      <c r="J721" s="691"/>
      <c r="K721" s="693"/>
      <c r="L721" s="693"/>
      <c r="M721" s="693"/>
      <c r="N721" s="693"/>
      <c r="P721" s="692"/>
      <c r="R721" s="692"/>
      <c r="T721" s="692"/>
      <c r="U721" s="692"/>
      <c r="V721" s="692"/>
      <c r="W721" s="692"/>
      <c r="AA721" s="691"/>
      <c r="AD721" s="711"/>
    </row>
    <row r="722" spans="5:30" ht="23.25" customHeight="1">
      <c r="E722" s="691"/>
      <c r="F722" s="692"/>
      <c r="H722" s="711"/>
      <c r="J722" s="691"/>
      <c r="K722" s="693"/>
      <c r="L722" s="693"/>
      <c r="M722" s="693"/>
      <c r="N722" s="693"/>
      <c r="P722" s="692"/>
      <c r="R722" s="692"/>
      <c r="T722" s="692"/>
      <c r="U722" s="692"/>
      <c r="V722" s="692"/>
      <c r="W722" s="692"/>
      <c r="AA722" s="691"/>
      <c r="AD722" s="711"/>
    </row>
    <row r="723" spans="5:30" ht="23.25" customHeight="1">
      <c r="E723" s="691"/>
      <c r="F723" s="692"/>
      <c r="H723" s="711"/>
      <c r="J723" s="691"/>
      <c r="K723" s="693"/>
      <c r="L723" s="693"/>
      <c r="M723" s="693"/>
      <c r="N723" s="693"/>
      <c r="P723" s="692"/>
      <c r="R723" s="692"/>
      <c r="T723" s="692"/>
      <c r="U723" s="692"/>
      <c r="V723" s="692"/>
      <c r="W723" s="692"/>
      <c r="AA723" s="691"/>
      <c r="AD723" s="711"/>
    </row>
    <row r="724" spans="5:30" ht="23.25" customHeight="1">
      <c r="E724" s="691"/>
      <c r="F724" s="692"/>
      <c r="H724" s="711"/>
      <c r="J724" s="691"/>
      <c r="K724" s="693"/>
      <c r="L724" s="693"/>
      <c r="M724" s="693"/>
      <c r="N724" s="693"/>
      <c r="P724" s="692"/>
      <c r="R724" s="692"/>
      <c r="T724" s="692"/>
      <c r="U724" s="692"/>
      <c r="V724" s="692"/>
      <c r="W724" s="692"/>
      <c r="AA724" s="691"/>
      <c r="AD724" s="711"/>
    </row>
    <row r="725" spans="5:30" ht="23.25" customHeight="1">
      <c r="E725" s="691"/>
      <c r="F725" s="692"/>
      <c r="H725" s="711"/>
      <c r="J725" s="691"/>
      <c r="K725" s="693"/>
      <c r="L725" s="693"/>
      <c r="M725" s="693"/>
      <c r="N725" s="693"/>
      <c r="P725" s="692"/>
      <c r="R725" s="692"/>
      <c r="T725" s="692"/>
      <c r="U725" s="692"/>
      <c r="V725" s="692"/>
      <c r="W725" s="692"/>
      <c r="AA725" s="691"/>
      <c r="AD725" s="711"/>
    </row>
    <row r="726" spans="5:30" ht="23.25" customHeight="1">
      <c r="E726" s="691"/>
      <c r="F726" s="692"/>
      <c r="H726" s="711"/>
      <c r="J726" s="691"/>
      <c r="K726" s="693"/>
      <c r="L726" s="693"/>
      <c r="M726" s="693"/>
      <c r="N726" s="693"/>
      <c r="P726" s="692"/>
      <c r="R726" s="692"/>
      <c r="T726" s="692"/>
      <c r="U726" s="692"/>
      <c r="V726" s="692"/>
      <c r="W726" s="692"/>
      <c r="AA726" s="691"/>
      <c r="AD726" s="711"/>
    </row>
    <row r="727" spans="5:30" ht="23.25" customHeight="1">
      <c r="E727" s="691"/>
      <c r="F727" s="692"/>
      <c r="H727" s="711"/>
      <c r="J727" s="691"/>
      <c r="K727" s="693"/>
      <c r="L727" s="693"/>
      <c r="M727" s="693"/>
      <c r="N727" s="693"/>
      <c r="P727" s="692"/>
      <c r="R727" s="692"/>
      <c r="T727" s="692"/>
      <c r="U727" s="692"/>
      <c r="V727" s="692"/>
      <c r="W727" s="692"/>
      <c r="AA727" s="691"/>
      <c r="AD727" s="711"/>
    </row>
    <row r="728" spans="5:30" ht="23.25" customHeight="1">
      <c r="E728" s="691"/>
      <c r="F728" s="692"/>
      <c r="H728" s="711"/>
      <c r="J728" s="691"/>
      <c r="K728" s="693"/>
      <c r="L728" s="693"/>
      <c r="M728" s="693"/>
      <c r="N728" s="693"/>
      <c r="P728" s="692"/>
      <c r="R728" s="692"/>
      <c r="T728" s="692"/>
      <c r="U728" s="692"/>
      <c r="V728" s="692"/>
      <c r="W728" s="692"/>
      <c r="AA728" s="691"/>
      <c r="AD728" s="711"/>
    </row>
    <row r="729" spans="5:30" ht="23.25" customHeight="1">
      <c r="E729" s="691"/>
      <c r="F729" s="692"/>
      <c r="H729" s="711"/>
      <c r="J729" s="691"/>
      <c r="K729" s="693"/>
      <c r="L729" s="693"/>
      <c r="M729" s="693"/>
      <c r="N729" s="693"/>
      <c r="P729" s="692"/>
      <c r="R729" s="692"/>
      <c r="T729" s="692"/>
      <c r="U729" s="692"/>
      <c r="V729" s="692"/>
      <c r="W729" s="692"/>
      <c r="AA729" s="691"/>
      <c r="AD729" s="711"/>
    </row>
    <row r="730" spans="5:30" ht="23.25" customHeight="1">
      <c r="E730" s="691"/>
      <c r="F730" s="692"/>
      <c r="H730" s="711"/>
      <c r="J730" s="691"/>
      <c r="K730" s="693"/>
      <c r="L730" s="693"/>
      <c r="M730" s="693"/>
      <c r="N730" s="693"/>
      <c r="P730" s="692"/>
      <c r="R730" s="692"/>
      <c r="T730" s="692"/>
      <c r="U730" s="692"/>
      <c r="V730" s="692"/>
      <c r="W730" s="692"/>
      <c r="AA730" s="691"/>
      <c r="AD730" s="711"/>
    </row>
    <row r="731" spans="5:30" ht="23.25" customHeight="1">
      <c r="E731" s="691"/>
      <c r="F731" s="692"/>
      <c r="H731" s="711"/>
      <c r="J731" s="691"/>
      <c r="K731" s="693"/>
      <c r="L731" s="693"/>
      <c r="M731" s="693"/>
      <c r="N731" s="693"/>
      <c r="P731" s="692"/>
      <c r="R731" s="692"/>
      <c r="T731" s="692"/>
      <c r="U731" s="692"/>
      <c r="V731" s="692"/>
      <c r="W731" s="692"/>
      <c r="AA731" s="691"/>
      <c r="AD731" s="711"/>
    </row>
    <row r="732" spans="5:30" ht="23.25" customHeight="1">
      <c r="E732" s="691"/>
      <c r="F732" s="692"/>
      <c r="H732" s="711"/>
      <c r="J732" s="691"/>
      <c r="K732" s="693"/>
      <c r="L732" s="693"/>
      <c r="M732" s="693"/>
      <c r="N732" s="693"/>
      <c r="P732" s="692"/>
      <c r="R732" s="692"/>
      <c r="T732" s="692"/>
      <c r="U732" s="692"/>
      <c r="V732" s="692"/>
      <c r="W732" s="692"/>
      <c r="AA732" s="691"/>
      <c r="AD732" s="711"/>
    </row>
    <row r="733" spans="5:30" ht="23.25" customHeight="1">
      <c r="E733" s="691"/>
      <c r="F733" s="692"/>
      <c r="H733" s="711"/>
      <c r="J733" s="691"/>
      <c r="K733" s="693"/>
      <c r="L733" s="693"/>
      <c r="M733" s="693"/>
      <c r="N733" s="693"/>
      <c r="P733" s="692"/>
      <c r="R733" s="692"/>
      <c r="T733" s="692"/>
      <c r="U733" s="692"/>
      <c r="V733" s="692"/>
      <c r="W733" s="692"/>
      <c r="AA733" s="691"/>
      <c r="AD733" s="711"/>
    </row>
    <row r="734" spans="5:30" ht="23.25" customHeight="1">
      <c r="E734" s="691"/>
      <c r="F734" s="692"/>
      <c r="H734" s="711"/>
      <c r="J734" s="691"/>
      <c r="K734" s="693"/>
      <c r="L734" s="693"/>
      <c r="M734" s="693"/>
      <c r="N734" s="693"/>
      <c r="P734" s="692"/>
      <c r="R734" s="692"/>
      <c r="T734" s="692"/>
      <c r="U734" s="692"/>
      <c r="V734" s="692"/>
      <c r="W734" s="692"/>
      <c r="AA734" s="691"/>
      <c r="AD734" s="711"/>
    </row>
    <row r="735" spans="5:30" ht="23.25" customHeight="1">
      <c r="E735" s="691"/>
      <c r="F735" s="692"/>
      <c r="H735" s="711"/>
      <c r="J735" s="691"/>
      <c r="K735" s="693"/>
      <c r="L735" s="693"/>
      <c r="M735" s="693"/>
      <c r="N735" s="693"/>
      <c r="P735" s="692"/>
      <c r="R735" s="692"/>
      <c r="T735" s="692"/>
      <c r="U735" s="692"/>
      <c r="V735" s="692"/>
      <c r="W735" s="692"/>
      <c r="AA735" s="691"/>
      <c r="AD735" s="711"/>
    </row>
    <row r="736" spans="5:30" ht="23.25" customHeight="1">
      <c r="E736" s="691"/>
      <c r="F736" s="692"/>
      <c r="H736" s="711"/>
      <c r="J736" s="691"/>
      <c r="K736" s="693"/>
      <c r="L736" s="693"/>
      <c r="M736" s="693"/>
      <c r="N736" s="693"/>
      <c r="P736" s="692"/>
      <c r="R736" s="692"/>
      <c r="T736" s="692"/>
      <c r="U736" s="692"/>
      <c r="V736" s="692"/>
      <c r="W736" s="692"/>
      <c r="AA736" s="691"/>
      <c r="AD736" s="711"/>
    </row>
    <row r="737" spans="5:30" ht="23.25" customHeight="1">
      <c r="E737" s="691"/>
      <c r="F737" s="692"/>
      <c r="H737" s="711"/>
      <c r="J737" s="691"/>
      <c r="K737" s="693"/>
      <c r="L737" s="693"/>
      <c r="M737" s="693"/>
      <c r="N737" s="693"/>
      <c r="P737" s="692"/>
      <c r="R737" s="692"/>
      <c r="T737" s="692"/>
      <c r="U737" s="692"/>
      <c r="V737" s="692"/>
      <c r="W737" s="692"/>
      <c r="AA737" s="691"/>
      <c r="AD737" s="711"/>
    </row>
    <row r="738" spans="5:30" ht="23.25" customHeight="1">
      <c r="E738" s="691"/>
      <c r="F738" s="692"/>
      <c r="H738" s="711"/>
      <c r="J738" s="691"/>
      <c r="K738" s="693"/>
      <c r="L738" s="693"/>
      <c r="M738" s="693"/>
      <c r="N738" s="693"/>
      <c r="P738" s="692"/>
      <c r="R738" s="692"/>
      <c r="T738" s="692"/>
      <c r="U738" s="692"/>
      <c r="V738" s="692"/>
      <c r="W738" s="692"/>
      <c r="AA738" s="691"/>
      <c r="AD738" s="711"/>
    </row>
    <row r="739" spans="5:30" ht="23.25" customHeight="1">
      <c r="E739" s="691"/>
      <c r="F739" s="692"/>
      <c r="H739" s="711"/>
      <c r="J739" s="691"/>
      <c r="K739" s="693"/>
      <c r="L739" s="693"/>
      <c r="M739" s="693"/>
      <c r="N739" s="693"/>
      <c r="P739" s="692"/>
      <c r="R739" s="692"/>
      <c r="T739" s="692"/>
      <c r="U739" s="692"/>
      <c r="V739" s="692"/>
      <c r="W739" s="692"/>
      <c r="AA739" s="691"/>
      <c r="AD739" s="711"/>
    </row>
    <row r="740" spans="5:30" ht="23.25" customHeight="1">
      <c r="E740" s="691"/>
      <c r="F740" s="692"/>
      <c r="H740" s="711"/>
      <c r="J740" s="691"/>
      <c r="K740" s="693"/>
      <c r="L740" s="693"/>
      <c r="M740" s="693"/>
      <c r="N740" s="693"/>
      <c r="P740" s="692"/>
      <c r="R740" s="692"/>
      <c r="T740" s="692"/>
      <c r="U740" s="692"/>
      <c r="V740" s="692"/>
      <c r="W740" s="692"/>
      <c r="AA740" s="691"/>
      <c r="AD740" s="711"/>
    </row>
    <row r="741" spans="5:30" ht="23.25" customHeight="1">
      <c r="E741" s="691"/>
      <c r="F741" s="692"/>
      <c r="H741" s="711"/>
      <c r="J741" s="691"/>
      <c r="K741" s="693"/>
      <c r="L741" s="693"/>
      <c r="M741" s="693"/>
      <c r="N741" s="693"/>
      <c r="P741" s="692"/>
      <c r="R741" s="692"/>
      <c r="T741" s="692"/>
      <c r="U741" s="692"/>
      <c r="V741" s="692"/>
      <c r="W741" s="692"/>
      <c r="AA741" s="691"/>
      <c r="AD741" s="711"/>
    </row>
    <row r="742" spans="5:30" ht="23.25" customHeight="1">
      <c r="E742" s="691"/>
      <c r="F742" s="692"/>
      <c r="H742" s="711"/>
      <c r="J742" s="691"/>
      <c r="K742" s="693"/>
      <c r="L742" s="693"/>
      <c r="M742" s="693"/>
      <c r="N742" s="693"/>
      <c r="P742" s="692"/>
      <c r="R742" s="692"/>
      <c r="T742" s="692"/>
      <c r="U742" s="692"/>
      <c r="V742" s="692"/>
      <c r="W742" s="692"/>
      <c r="AA742" s="691"/>
      <c r="AD742" s="711"/>
    </row>
    <row r="743" spans="5:30" ht="23.25" customHeight="1">
      <c r="E743" s="691"/>
      <c r="F743" s="692"/>
      <c r="H743" s="711"/>
      <c r="J743" s="691"/>
      <c r="K743" s="693"/>
      <c r="L743" s="693"/>
      <c r="M743" s="693"/>
      <c r="N743" s="693"/>
      <c r="P743" s="692"/>
      <c r="R743" s="692"/>
      <c r="T743" s="692"/>
      <c r="U743" s="692"/>
      <c r="V743" s="692"/>
      <c r="W743" s="692"/>
      <c r="AA743" s="691"/>
      <c r="AD743" s="711"/>
    </row>
    <row r="744" spans="5:30" ht="23.25" customHeight="1">
      <c r="E744" s="691"/>
      <c r="F744" s="692"/>
      <c r="H744" s="711"/>
      <c r="J744" s="691"/>
      <c r="K744" s="693"/>
      <c r="L744" s="693"/>
      <c r="M744" s="693"/>
      <c r="N744" s="693"/>
      <c r="P744" s="692"/>
      <c r="R744" s="692"/>
      <c r="T744" s="692"/>
      <c r="U744" s="692"/>
      <c r="V744" s="692"/>
      <c r="W744" s="692"/>
      <c r="AA744" s="691"/>
      <c r="AD744" s="711"/>
    </row>
    <row r="745" spans="5:30" ht="23.25" customHeight="1">
      <c r="E745" s="691"/>
      <c r="F745" s="692"/>
      <c r="H745" s="711"/>
      <c r="J745" s="691"/>
      <c r="K745" s="693"/>
      <c r="L745" s="693"/>
      <c r="M745" s="693"/>
      <c r="N745" s="693"/>
      <c r="P745" s="692"/>
      <c r="R745" s="692"/>
      <c r="T745" s="692"/>
      <c r="U745" s="692"/>
      <c r="V745" s="692"/>
      <c r="W745" s="692"/>
      <c r="AA745" s="691"/>
      <c r="AD745" s="711"/>
    </row>
    <row r="746" spans="5:30" ht="23.25" customHeight="1">
      <c r="E746" s="691"/>
      <c r="F746" s="692"/>
      <c r="H746" s="711"/>
      <c r="J746" s="691"/>
      <c r="K746" s="693"/>
      <c r="L746" s="693"/>
      <c r="M746" s="693"/>
      <c r="N746" s="693"/>
      <c r="P746" s="692"/>
      <c r="R746" s="692"/>
      <c r="T746" s="692"/>
      <c r="U746" s="692"/>
      <c r="V746" s="692"/>
      <c r="W746" s="692"/>
      <c r="AA746" s="691"/>
      <c r="AD746" s="711"/>
    </row>
    <row r="747" spans="5:30" ht="23.25" customHeight="1">
      <c r="E747" s="691"/>
      <c r="F747" s="692"/>
      <c r="H747" s="711"/>
      <c r="J747" s="691"/>
      <c r="K747" s="693"/>
      <c r="L747" s="693"/>
      <c r="M747" s="693"/>
      <c r="N747" s="693"/>
      <c r="P747" s="692"/>
      <c r="R747" s="692"/>
      <c r="T747" s="692"/>
      <c r="U747" s="692"/>
      <c r="V747" s="692"/>
      <c r="W747" s="692"/>
      <c r="AA747" s="691"/>
      <c r="AD747" s="711"/>
    </row>
    <row r="748" spans="5:30" ht="23.25" customHeight="1">
      <c r="E748" s="691"/>
      <c r="F748" s="692"/>
      <c r="H748" s="711"/>
      <c r="J748" s="691"/>
      <c r="K748" s="693"/>
      <c r="L748" s="693"/>
      <c r="M748" s="693"/>
      <c r="N748" s="693"/>
      <c r="P748" s="692"/>
      <c r="R748" s="692"/>
      <c r="T748" s="692"/>
      <c r="U748" s="692"/>
      <c r="V748" s="692"/>
      <c r="W748" s="692"/>
      <c r="AA748" s="691"/>
      <c r="AD748" s="711"/>
    </row>
    <row r="749" spans="5:30" ht="23.25" customHeight="1">
      <c r="E749" s="691"/>
      <c r="F749" s="692"/>
      <c r="H749" s="711"/>
      <c r="J749" s="691"/>
      <c r="K749" s="693"/>
      <c r="L749" s="693"/>
      <c r="M749" s="693"/>
      <c r="N749" s="693"/>
      <c r="P749" s="692"/>
      <c r="R749" s="692"/>
      <c r="T749" s="692"/>
      <c r="U749" s="692"/>
      <c r="V749" s="692"/>
      <c r="W749" s="692"/>
      <c r="AA749" s="691"/>
      <c r="AD749" s="711"/>
    </row>
    <row r="750" spans="5:30" ht="23.25" customHeight="1">
      <c r="E750" s="691"/>
      <c r="F750" s="692"/>
      <c r="H750" s="711"/>
      <c r="J750" s="691"/>
      <c r="K750" s="693"/>
      <c r="L750" s="693"/>
      <c r="M750" s="693"/>
      <c r="N750" s="693"/>
      <c r="P750" s="692"/>
      <c r="R750" s="692"/>
      <c r="T750" s="692"/>
      <c r="U750" s="692"/>
      <c r="V750" s="692"/>
      <c r="W750" s="692"/>
      <c r="AA750" s="691"/>
      <c r="AD750" s="711"/>
    </row>
    <row r="751" spans="5:30" ht="23.25" customHeight="1">
      <c r="E751" s="691"/>
      <c r="F751" s="692"/>
      <c r="H751" s="711"/>
      <c r="J751" s="691"/>
      <c r="K751" s="693"/>
      <c r="L751" s="693"/>
      <c r="M751" s="693"/>
      <c r="N751" s="693"/>
      <c r="P751" s="692"/>
      <c r="R751" s="692"/>
      <c r="T751" s="692"/>
      <c r="U751" s="692"/>
      <c r="V751" s="692"/>
      <c r="W751" s="692"/>
      <c r="AA751" s="691"/>
      <c r="AD751" s="711"/>
    </row>
    <row r="752" spans="5:30" ht="23.25" customHeight="1">
      <c r="E752" s="691"/>
      <c r="F752" s="692"/>
      <c r="H752" s="711"/>
      <c r="J752" s="691"/>
      <c r="K752" s="693"/>
      <c r="L752" s="693"/>
      <c r="M752" s="693"/>
      <c r="N752" s="693"/>
      <c r="P752" s="692"/>
      <c r="R752" s="692"/>
      <c r="T752" s="692"/>
      <c r="U752" s="692"/>
      <c r="V752" s="692"/>
      <c r="W752" s="692"/>
      <c r="AA752" s="691"/>
      <c r="AD752" s="711"/>
    </row>
    <row r="753" spans="5:30" ht="23.25" customHeight="1">
      <c r="E753" s="691"/>
      <c r="F753" s="692"/>
      <c r="H753" s="711"/>
      <c r="J753" s="691"/>
      <c r="K753" s="693"/>
      <c r="L753" s="693"/>
      <c r="M753" s="693"/>
      <c r="N753" s="693"/>
      <c r="P753" s="692"/>
      <c r="R753" s="692"/>
      <c r="T753" s="692"/>
      <c r="U753" s="692"/>
      <c r="V753" s="692"/>
      <c r="W753" s="692"/>
      <c r="AA753" s="691"/>
      <c r="AD753" s="711"/>
    </row>
    <row r="754" spans="5:30" ht="23.25" customHeight="1">
      <c r="E754" s="691"/>
      <c r="F754" s="692"/>
      <c r="H754" s="711"/>
      <c r="J754" s="691"/>
      <c r="K754" s="693"/>
      <c r="L754" s="693"/>
      <c r="M754" s="693"/>
      <c r="N754" s="693"/>
      <c r="P754" s="692"/>
      <c r="R754" s="692"/>
      <c r="T754" s="692"/>
      <c r="U754" s="692"/>
      <c r="V754" s="692"/>
      <c r="W754" s="692"/>
      <c r="AA754" s="691"/>
      <c r="AD754" s="711"/>
    </row>
    <row r="755" spans="5:30" ht="23.25" customHeight="1">
      <c r="E755" s="691"/>
      <c r="F755" s="692"/>
      <c r="H755" s="711"/>
      <c r="J755" s="691"/>
      <c r="K755" s="693"/>
      <c r="L755" s="693"/>
      <c r="M755" s="693"/>
      <c r="N755" s="693"/>
      <c r="P755" s="692"/>
      <c r="R755" s="692"/>
      <c r="T755" s="692"/>
      <c r="U755" s="692"/>
      <c r="V755" s="692"/>
      <c r="W755" s="692"/>
      <c r="AA755" s="691"/>
      <c r="AD755" s="711"/>
    </row>
    <row r="756" spans="5:30" ht="23.25" customHeight="1">
      <c r="E756" s="691"/>
      <c r="F756" s="692"/>
      <c r="H756" s="711"/>
      <c r="J756" s="691"/>
      <c r="K756" s="693"/>
      <c r="L756" s="693"/>
      <c r="M756" s="693"/>
      <c r="N756" s="693"/>
      <c r="P756" s="692"/>
      <c r="R756" s="692"/>
      <c r="T756" s="692"/>
      <c r="U756" s="692"/>
      <c r="V756" s="692"/>
      <c r="W756" s="692"/>
      <c r="AA756" s="691"/>
      <c r="AD756" s="711"/>
    </row>
    <row r="757" spans="5:30" ht="23.25" customHeight="1">
      <c r="E757" s="691"/>
      <c r="F757" s="692"/>
      <c r="H757" s="711"/>
      <c r="J757" s="691"/>
      <c r="K757" s="693"/>
      <c r="L757" s="693"/>
      <c r="M757" s="693"/>
      <c r="N757" s="693"/>
      <c r="P757" s="692"/>
      <c r="R757" s="692"/>
      <c r="T757" s="692"/>
      <c r="U757" s="692"/>
      <c r="V757" s="692"/>
      <c r="W757" s="692"/>
      <c r="AA757" s="691"/>
      <c r="AD757" s="711"/>
    </row>
    <row r="758" spans="5:30" ht="23.25" customHeight="1">
      <c r="E758" s="691"/>
      <c r="F758" s="692"/>
      <c r="H758" s="711"/>
      <c r="J758" s="691"/>
      <c r="K758" s="693"/>
      <c r="L758" s="693"/>
      <c r="M758" s="693"/>
      <c r="N758" s="693"/>
      <c r="P758" s="692"/>
      <c r="R758" s="692"/>
      <c r="T758" s="692"/>
      <c r="U758" s="692"/>
      <c r="V758" s="692"/>
      <c r="W758" s="692"/>
      <c r="AA758" s="691"/>
      <c r="AD758" s="711"/>
    </row>
    <row r="759" spans="5:30" ht="23.25" customHeight="1">
      <c r="E759" s="691"/>
      <c r="F759" s="692"/>
      <c r="H759" s="711"/>
      <c r="J759" s="691"/>
      <c r="K759" s="693"/>
      <c r="L759" s="693"/>
      <c r="M759" s="693"/>
      <c r="N759" s="693"/>
      <c r="P759" s="692"/>
      <c r="R759" s="692"/>
      <c r="T759" s="692"/>
      <c r="U759" s="692"/>
      <c r="V759" s="692"/>
      <c r="W759" s="692"/>
      <c r="AA759" s="691"/>
      <c r="AD759" s="711"/>
    </row>
    <row r="760" spans="5:30" ht="23.25" customHeight="1">
      <c r="E760" s="691"/>
      <c r="F760" s="692"/>
      <c r="H760" s="711"/>
      <c r="J760" s="691"/>
      <c r="K760" s="693"/>
      <c r="L760" s="693"/>
      <c r="M760" s="693"/>
      <c r="N760" s="693"/>
      <c r="P760" s="692"/>
      <c r="R760" s="692"/>
      <c r="T760" s="692"/>
      <c r="U760" s="692"/>
      <c r="V760" s="692"/>
      <c r="W760" s="692"/>
      <c r="AA760" s="691"/>
      <c r="AD760" s="711"/>
    </row>
    <row r="761" spans="5:30" ht="23.25" customHeight="1">
      <c r="E761" s="691"/>
      <c r="F761" s="692"/>
      <c r="H761" s="711"/>
      <c r="J761" s="691"/>
      <c r="K761" s="693"/>
      <c r="L761" s="693"/>
      <c r="M761" s="693"/>
      <c r="N761" s="693"/>
      <c r="P761" s="692"/>
      <c r="R761" s="692"/>
      <c r="T761" s="692"/>
      <c r="U761" s="692"/>
      <c r="V761" s="692"/>
      <c r="W761" s="692"/>
      <c r="AA761" s="691"/>
      <c r="AD761" s="711"/>
    </row>
    <row r="762" spans="5:30" ht="23.25" customHeight="1">
      <c r="E762" s="691"/>
      <c r="F762" s="692"/>
      <c r="H762" s="711"/>
      <c r="J762" s="691"/>
      <c r="K762" s="693"/>
      <c r="L762" s="693"/>
      <c r="M762" s="693"/>
      <c r="N762" s="693"/>
      <c r="P762" s="692"/>
      <c r="R762" s="692"/>
      <c r="T762" s="692"/>
      <c r="U762" s="692"/>
      <c r="V762" s="692"/>
      <c r="W762" s="692"/>
      <c r="AA762" s="691"/>
      <c r="AD762" s="711"/>
    </row>
    <row r="763" spans="5:30" ht="23.25" customHeight="1">
      <c r="E763" s="691"/>
      <c r="F763" s="692"/>
      <c r="H763" s="711"/>
      <c r="J763" s="691"/>
      <c r="K763" s="693"/>
      <c r="L763" s="693"/>
      <c r="M763" s="693"/>
      <c r="N763" s="693"/>
      <c r="P763" s="692"/>
      <c r="R763" s="692"/>
      <c r="T763" s="692"/>
      <c r="U763" s="692"/>
      <c r="V763" s="692"/>
      <c r="W763" s="692"/>
      <c r="AA763" s="691"/>
      <c r="AD763" s="711"/>
    </row>
    <row r="764" spans="5:30" ht="23.25" customHeight="1">
      <c r="E764" s="691"/>
      <c r="F764" s="692"/>
      <c r="H764" s="711"/>
      <c r="J764" s="691"/>
      <c r="K764" s="693"/>
      <c r="L764" s="693"/>
      <c r="M764" s="693"/>
      <c r="N764" s="693"/>
      <c r="P764" s="692"/>
      <c r="R764" s="692"/>
      <c r="T764" s="692"/>
      <c r="U764" s="692"/>
      <c r="V764" s="692"/>
      <c r="W764" s="692"/>
      <c r="AA764" s="691"/>
      <c r="AD764" s="711"/>
    </row>
    <row r="765" spans="5:30" ht="23.25" customHeight="1">
      <c r="E765" s="691"/>
      <c r="F765" s="692"/>
      <c r="H765" s="711"/>
      <c r="J765" s="691"/>
      <c r="K765" s="693"/>
      <c r="L765" s="693"/>
      <c r="M765" s="693"/>
      <c r="N765" s="693"/>
      <c r="P765" s="692"/>
      <c r="R765" s="692"/>
      <c r="T765" s="692"/>
      <c r="U765" s="692"/>
      <c r="V765" s="692"/>
      <c r="W765" s="692"/>
      <c r="AA765" s="691"/>
      <c r="AD765" s="711"/>
    </row>
    <row r="766" spans="5:30" ht="23.25" customHeight="1">
      <c r="E766" s="691"/>
      <c r="F766" s="692"/>
      <c r="H766" s="711"/>
      <c r="J766" s="691"/>
      <c r="K766" s="693"/>
      <c r="L766" s="693"/>
      <c r="M766" s="693"/>
      <c r="N766" s="693"/>
      <c r="P766" s="692"/>
      <c r="R766" s="692"/>
      <c r="T766" s="692"/>
      <c r="U766" s="692"/>
      <c r="V766" s="692"/>
      <c r="W766" s="692"/>
      <c r="AA766" s="691"/>
      <c r="AD766" s="711"/>
    </row>
    <row r="767" spans="5:30" ht="23.25" customHeight="1">
      <c r="E767" s="691"/>
      <c r="F767" s="692"/>
      <c r="H767" s="711"/>
      <c r="J767" s="691"/>
      <c r="K767" s="693"/>
      <c r="L767" s="693"/>
      <c r="M767" s="693"/>
      <c r="N767" s="693"/>
      <c r="P767" s="692"/>
      <c r="R767" s="692"/>
      <c r="T767" s="692"/>
      <c r="U767" s="692"/>
      <c r="V767" s="692"/>
      <c r="W767" s="692"/>
      <c r="AA767" s="691"/>
      <c r="AD767" s="711"/>
    </row>
    <row r="768" spans="5:30" ht="23.25" customHeight="1">
      <c r="E768" s="691"/>
      <c r="F768" s="692"/>
      <c r="H768" s="711"/>
      <c r="J768" s="691"/>
      <c r="K768" s="693"/>
      <c r="L768" s="693"/>
      <c r="M768" s="693"/>
      <c r="N768" s="693"/>
      <c r="P768" s="692"/>
      <c r="R768" s="692"/>
      <c r="T768" s="692"/>
      <c r="U768" s="692"/>
      <c r="V768" s="692"/>
      <c r="W768" s="692"/>
      <c r="AA768" s="691"/>
      <c r="AD768" s="711"/>
    </row>
    <row r="769" spans="5:30" ht="23.25" customHeight="1">
      <c r="E769" s="691"/>
      <c r="F769" s="692"/>
      <c r="H769" s="711"/>
      <c r="J769" s="691"/>
      <c r="K769" s="693"/>
      <c r="L769" s="693"/>
      <c r="M769" s="693"/>
      <c r="N769" s="693"/>
      <c r="P769" s="692"/>
      <c r="R769" s="692"/>
      <c r="T769" s="692"/>
      <c r="U769" s="692"/>
      <c r="V769" s="692"/>
      <c r="W769" s="692"/>
      <c r="AA769" s="691"/>
      <c r="AD769" s="711"/>
    </row>
    <row r="770" spans="5:30" ht="23.25" customHeight="1">
      <c r="E770" s="691"/>
      <c r="F770" s="692"/>
      <c r="H770" s="711"/>
      <c r="J770" s="691"/>
      <c r="K770" s="693"/>
      <c r="L770" s="693"/>
      <c r="M770" s="693"/>
      <c r="N770" s="693"/>
      <c r="P770" s="692"/>
      <c r="R770" s="692"/>
      <c r="T770" s="692"/>
      <c r="U770" s="692"/>
      <c r="V770" s="692"/>
      <c r="W770" s="692"/>
      <c r="AA770" s="691"/>
      <c r="AD770" s="711"/>
    </row>
    <row r="771" spans="5:30" ht="23.25" customHeight="1">
      <c r="E771" s="691"/>
      <c r="F771" s="692"/>
      <c r="H771" s="711"/>
      <c r="J771" s="691"/>
      <c r="K771" s="693"/>
      <c r="L771" s="693"/>
      <c r="M771" s="693"/>
      <c r="N771" s="693"/>
      <c r="P771" s="692"/>
      <c r="R771" s="692"/>
      <c r="T771" s="692"/>
      <c r="U771" s="692"/>
      <c r="V771" s="692"/>
      <c r="W771" s="692"/>
      <c r="AA771" s="691"/>
      <c r="AD771" s="711"/>
    </row>
    <row r="772" spans="5:30" ht="23.25" customHeight="1">
      <c r="E772" s="691"/>
      <c r="F772" s="692"/>
      <c r="H772" s="711"/>
      <c r="J772" s="691"/>
      <c r="K772" s="693"/>
      <c r="L772" s="693"/>
      <c r="M772" s="693"/>
      <c r="N772" s="693"/>
      <c r="P772" s="692"/>
      <c r="R772" s="692"/>
      <c r="T772" s="692"/>
      <c r="U772" s="692"/>
      <c r="V772" s="692"/>
      <c r="W772" s="692"/>
      <c r="AA772" s="691"/>
      <c r="AD772" s="711"/>
    </row>
    <row r="773" spans="5:30" ht="23.25" customHeight="1">
      <c r="E773" s="691"/>
      <c r="F773" s="692"/>
      <c r="H773" s="711"/>
      <c r="J773" s="691"/>
      <c r="K773" s="693"/>
      <c r="L773" s="693"/>
      <c r="M773" s="693"/>
      <c r="N773" s="693"/>
      <c r="P773" s="692"/>
      <c r="R773" s="692"/>
      <c r="T773" s="692"/>
      <c r="U773" s="692"/>
      <c r="V773" s="692"/>
      <c r="W773" s="692"/>
      <c r="AA773" s="691"/>
      <c r="AD773" s="711"/>
    </row>
    <row r="774" spans="5:30" ht="23.25" customHeight="1">
      <c r="E774" s="691"/>
      <c r="F774" s="692"/>
      <c r="H774" s="711"/>
      <c r="J774" s="691"/>
      <c r="K774" s="693"/>
      <c r="L774" s="693"/>
      <c r="M774" s="693"/>
      <c r="N774" s="693"/>
      <c r="P774" s="692"/>
      <c r="R774" s="692"/>
      <c r="T774" s="692"/>
      <c r="U774" s="692"/>
      <c r="V774" s="692"/>
      <c r="W774" s="692"/>
      <c r="AA774" s="691"/>
      <c r="AD774" s="711"/>
    </row>
    <row r="775" spans="5:30" ht="23.25" customHeight="1">
      <c r="E775" s="691"/>
      <c r="F775" s="692"/>
      <c r="H775" s="711"/>
      <c r="J775" s="691"/>
      <c r="K775" s="693"/>
      <c r="L775" s="693"/>
      <c r="M775" s="693"/>
      <c r="N775" s="693"/>
      <c r="P775" s="692"/>
      <c r="R775" s="692"/>
      <c r="T775" s="692"/>
      <c r="U775" s="692"/>
      <c r="V775" s="692"/>
      <c r="W775" s="692"/>
      <c r="AA775" s="691"/>
      <c r="AD775" s="711"/>
    </row>
    <row r="776" spans="5:30" ht="23.25" customHeight="1">
      <c r="E776" s="691"/>
      <c r="F776" s="692"/>
      <c r="H776" s="711"/>
      <c r="J776" s="691"/>
      <c r="K776" s="693"/>
      <c r="L776" s="693"/>
      <c r="M776" s="693"/>
      <c r="N776" s="693"/>
      <c r="P776" s="692"/>
      <c r="R776" s="692"/>
      <c r="T776" s="692"/>
      <c r="U776" s="692"/>
      <c r="V776" s="692"/>
      <c r="W776" s="692"/>
      <c r="AA776" s="691"/>
      <c r="AD776" s="711"/>
    </row>
    <row r="777" spans="5:30" ht="23.25" customHeight="1">
      <c r="E777" s="691"/>
      <c r="F777" s="692"/>
      <c r="H777" s="711"/>
      <c r="J777" s="691"/>
      <c r="K777" s="693"/>
      <c r="L777" s="693"/>
      <c r="M777" s="693"/>
      <c r="N777" s="693"/>
      <c r="P777" s="692"/>
      <c r="R777" s="692"/>
      <c r="T777" s="692"/>
      <c r="U777" s="692"/>
      <c r="V777" s="692"/>
      <c r="W777" s="692"/>
      <c r="AA777" s="691"/>
      <c r="AD777" s="711"/>
    </row>
    <row r="778" spans="5:30" ht="23.25" customHeight="1">
      <c r="E778" s="691"/>
      <c r="F778" s="692"/>
      <c r="H778" s="711"/>
      <c r="J778" s="691"/>
      <c r="K778" s="693"/>
      <c r="L778" s="693"/>
      <c r="M778" s="693"/>
      <c r="N778" s="693"/>
      <c r="P778" s="692"/>
      <c r="R778" s="692"/>
      <c r="T778" s="692"/>
      <c r="U778" s="692"/>
      <c r="V778" s="692"/>
      <c r="W778" s="692"/>
      <c r="AA778" s="691"/>
      <c r="AD778" s="711"/>
    </row>
    <row r="779" spans="5:30" ht="23.25" customHeight="1">
      <c r="E779" s="691"/>
      <c r="F779" s="692"/>
      <c r="H779" s="711"/>
      <c r="J779" s="691"/>
      <c r="K779" s="693"/>
      <c r="L779" s="693"/>
      <c r="M779" s="693"/>
      <c r="N779" s="693"/>
      <c r="P779" s="692"/>
      <c r="R779" s="692"/>
      <c r="T779" s="692"/>
      <c r="U779" s="692"/>
      <c r="V779" s="692"/>
      <c r="W779" s="692"/>
      <c r="AA779" s="691"/>
      <c r="AD779" s="711"/>
    </row>
    <row r="780" spans="5:30" ht="23.25" customHeight="1">
      <c r="E780" s="691"/>
      <c r="F780" s="692"/>
      <c r="H780" s="711"/>
      <c r="J780" s="691"/>
      <c r="K780" s="693"/>
      <c r="L780" s="693"/>
      <c r="M780" s="693"/>
      <c r="N780" s="693"/>
      <c r="P780" s="692"/>
      <c r="R780" s="692"/>
      <c r="T780" s="692"/>
      <c r="U780" s="692"/>
      <c r="V780" s="692"/>
      <c r="W780" s="692"/>
      <c r="AA780" s="691"/>
      <c r="AD780" s="711"/>
    </row>
    <row r="781" spans="5:30" ht="23.25" customHeight="1">
      <c r="E781" s="691"/>
      <c r="F781" s="692"/>
      <c r="H781" s="711"/>
      <c r="J781" s="691"/>
      <c r="K781" s="693"/>
      <c r="L781" s="693"/>
      <c r="M781" s="693"/>
      <c r="N781" s="693"/>
      <c r="P781" s="692"/>
      <c r="R781" s="692"/>
      <c r="T781" s="692"/>
      <c r="U781" s="692"/>
      <c r="V781" s="692"/>
      <c r="W781" s="692"/>
      <c r="AA781" s="691"/>
      <c r="AD781" s="711"/>
    </row>
    <row r="782" spans="5:30" ht="23.25" customHeight="1">
      <c r="E782" s="691"/>
      <c r="F782" s="692"/>
      <c r="H782" s="711"/>
      <c r="J782" s="691"/>
      <c r="K782" s="693"/>
      <c r="L782" s="693"/>
      <c r="M782" s="693"/>
      <c r="N782" s="693"/>
      <c r="P782" s="692"/>
      <c r="R782" s="692"/>
      <c r="T782" s="692"/>
      <c r="U782" s="692"/>
      <c r="V782" s="692"/>
      <c r="W782" s="692"/>
      <c r="AA782" s="691"/>
      <c r="AD782" s="711"/>
    </row>
    <row r="783" spans="5:30" ht="23.25" customHeight="1">
      <c r="E783" s="691"/>
      <c r="F783" s="692"/>
      <c r="H783" s="711"/>
      <c r="J783" s="691"/>
      <c r="K783" s="693"/>
      <c r="L783" s="693"/>
      <c r="M783" s="693"/>
      <c r="N783" s="693"/>
      <c r="P783" s="692"/>
      <c r="R783" s="692"/>
      <c r="T783" s="692"/>
      <c r="U783" s="692"/>
      <c r="V783" s="692"/>
      <c r="W783" s="692"/>
      <c r="AA783" s="691"/>
      <c r="AD783" s="711"/>
    </row>
    <row r="784" spans="5:30" ht="23.25" customHeight="1">
      <c r="E784" s="691"/>
      <c r="F784" s="692"/>
      <c r="H784" s="711"/>
      <c r="J784" s="691"/>
      <c r="K784" s="693"/>
      <c r="L784" s="693"/>
      <c r="M784" s="693"/>
      <c r="N784" s="693"/>
      <c r="P784" s="692"/>
      <c r="R784" s="692"/>
      <c r="T784" s="692"/>
      <c r="U784" s="692"/>
      <c r="V784" s="692"/>
      <c r="W784" s="692"/>
      <c r="AA784" s="691"/>
      <c r="AD784" s="711"/>
    </row>
    <row r="785" spans="5:30" ht="23.25" customHeight="1">
      <c r="E785" s="691"/>
      <c r="F785" s="692"/>
      <c r="H785" s="711"/>
      <c r="J785" s="691"/>
      <c r="K785" s="693"/>
      <c r="L785" s="693"/>
      <c r="M785" s="693"/>
      <c r="N785" s="693"/>
      <c r="P785" s="692"/>
      <c r="R785" s="692"/>
      <c r="T785" s="692"/>
      <c r="U785" s="692"/>
      <c r="V785" s="692"/>
      <c r="W785" s="692"/>
      <c r="AA785" s="691"/>
      <c r="AD785" s="711"/>
    </row>
    <row r="786" spans="5:30" ht="23.25" customHeight="1">
      <c r="E786" s="691"/>
      <c r="F786" s="692"/>
      <c r="H786" s="711"/>
      <c r="J786" s="691"/>
      <c r="K786" s="693"/>
      <c r="L786" s="693"/>
      <c r="M786" s="693"/>
      <c r="N786" s="693"/>
      <c r="P786" s="692"/>
      <c r="R786" s="692"/>
      <c r="T786" s="692"/>
      <c r="U786" s="692"/>
      <c r="V786" s="692"/>
      <c r="W786" s="692"/>
      <c r="AA786" s="691"/>
      <c r="AD786" s="711"/>
    </row>
    <row r="787" spans="5:30" ht="23.25" customHeight="1">
      <c r="E787" s="691"/>
      <c r="F787" s="692"/>
      <c r="H787" s="711"/>
      <c r="J787" s="691"/>
      <c r="K787" s="693"/>
      <c r="L787" s="693"/>
      <c r="M787" s="693"/>
      <c r="N787" s="693"/>
      <c r="P787" s="692"/>
      <c r="R787" s="692"/>
      <c r="T787" s="692"/>
      <c r="U787" s="692"/>
      <c r="V787" s="692"/>
      <c r="W787" s="692"/>
      <c r="AA787" s="691"/>
      <c r="AD787" s="711"/>
    </row>
    <row r="788" spans="5:30" ht="23.25" customHeight="1">
      <c r="E788" s="691"/>
      <c r="F788" s="692"/>
      <c r="H788" s="711"/>
      <c r="J788" s="691"/>
      <c r="K788" s="693"/>
      <c r="L788" s="693"/>
      <c r="M788" s="693"/>
      <c r="N788" s="693"/>
      <c r="P788" s="692"/>
      <c r="R788" s="692"/>
      <c r="T788" s="692"/>
      <c r="U788" s="692"/>
      <c r="V788" s="692"/>
      <c r="W788" s="692"/>
      <c r="AA788" s="691"/>
      <c r="AD788" s="711"/>
    </row>
    <row r="789" spans="5:30" ht="23.25" customHeight="1">
      <c r="E789" s="691"/>
      <c r="F789" s="692"/>
      <c r="H789" s="711"/>
      <c r="J789" s="691"/>
      <c r="K789" s="693"/>
      <c r="L789" s="693"/>
      <c r="M789" s="693"/>
      <c r="N789" s="693"/>
      <c r="P789" s="692"/>
      <c r="R789" s="692"/>
      <c r="T789" s="692"/>
      <c r="U789" s="692"/>
      <c r="V789" s="692"/>
      <c r="W789" s="692"/>
      <c r="AA789" s="691"/>
      <c r="AD789" s="711"/>
    </row>
    <row r="790" spans="5:30" ht="23.25" customHeight="1">
      <c r="E790" s="691"/>
      <c r="F790" s="692"/>
      <c r="H790" s="711"/>
      <c r="J790" s="691"/>
      <c r="K790" s="693"/>
      <c r="L790" s="693"/>
      <c r="M790" s="693"/>
      <c r="N790" s="693"/>
      <c r="P790" s="692"/>
      <c r="R790" s="692"/>
      <c r="T790" s="692"/>
      <c r="U790" s="692"/>
      <c r="V790" s="692"/>
      <c r="W790" s="692"/>
      <c r="AA790" s="691"/>
      <c r="AD790" s="711"/>
    </row>
    <row r="791" spans="5:30" ht="23.25" customHeight="1">
      <c r="E791" s="691"/>
      <c r="F791" s="692"/>
      <c r="H791" s="711"/>
      <c r="J791" s="691"/>
      <c r="K791" s="693"/>
      <c r="L791" s="693"/>
      <c r="M791" s="693"/>
      <c r="N791" s="693"/>
      <c r="P791" s="692"/>
      <c r="R791" s="692"/>
      <c r="T791" s="692"/>
      <c r="U791" s="692"/>
      <c r="V791" s="692"/>
      <c r="W791" s="692"/>
      <c r="AA791" s="691"/>
      <c r="AD791" s="711"/>
    </row>
    <row r="792" spans="5:30" ht="23.25" customHeight="1">
      <c r="E792" s="691"/>
      <c r="F792" s="692"/>
      <c r="H792" s="711"/>
      <c r="J792" s="691"/>
      <c r="K792" s="693"/>
      <c r="L792" s="693"/>
      <c r="M792" s="693"/>
      <c r="N792" s="693"/>
      <c r="P792" s="692"/>
      <c r="R792" s="692"/>
      <c r="T792" s="692"/>
      <c r="U792" s="692"/>
      <c r="V792" s="692"/>
      <c r="W792" s="692"/>
      <c r="AA792" s="691"/>
      <c r="AD792" s="711"/>
    </row>
    <row r="793" spans="5:30" ht="23.25" customHeight="1">
      <c r="E793" s="691"/>
      <c r="F793" s="692"/>
      <c r="H793" s="711"/>
      <c r="J793" s="691"/>
      <c r="K793" s="693"/>
      <c r="L793" s="693"/>
      <c r="M793" s="693"/>
      <c r="N793" s="693"/>
      <c r="P793" s="692"/>
      <c r="R793" s="692"/>
      <c r="T793" s="692"/>
      <c r="U793" s="692"/>
      <c r="V793" s="692"/>
      <c r="W793" s="692"/>
      <c r="AA793" s="691"/>
      <c r="AD793" s="711"/>
    </row>
    <row r="794" spans="5:30" ht="23.25" customHeight="1">
      <c r="E794" s="691"/>
      <c r="F794" s="692"/>
      <c r="H794" s="711"/>
      <c r="J794" s="691"/>
      <c r="K794" s="693"/>
      <c r="L794" s="693"/>
      <c r="M794" s="693"/>
      <c r="N794" s="693"/>
      <c r="P794" s="692"/>
      <c r="R794" s="692"/>
      <c r="T794" s="692"/>
      <c r="U794" s="692"/>
      <c r="V794" s="692"/>
      <c r="W794" s="692"/>
      <c r="AA794" s="691"/>
      <c r="AD794" s="711"/>
    </row>
    <row r="795" spans="5:30" ht="23.25" customHeight="1">
      <c r="E795" s="691"/>
      <c r="F795" s="692"/>
      <c r="H795" s="711"/>
      <c r="J795" s="691"/>
      <c r="K795" s="693"/>
      <c r="L795" s="693"/>
      <c r="M795" s="693"/>
      <c r="N795" s="693"/>
      <c r="P795" s="692"/>
      <c r="R795" s="692"/>
      <c r="T795" s="692"/>
      <c r="U795" s="692"/>
      <c r="V795" s="692"/>
      <c r="W795" s="692"/>
      <c r="AA795" s="691"/>
      <c r="AD795" s="711"/>
    </row>
    <row r="796" spans="5:30" ht="23.25" customHeight="1">
      <c r="E796" s="691"/>
      <c r="F796" s="692"/>
      <c r="H796" s="711"/>
      <c r="J796" s="691"/>
      <c r="K796" s="693"/>
      <c r="L796" s="693"/>
      <c r="M796" s="693"/>
      <c r="N796" s="693"/>
      <c r="P796" s="692"/>
      <c r="R796" s="692"/>
      <c r="T796" s="692"/>
      <c r="U796" s="692"/>
      <c r="V796" s="692"/>
      <c r="W796" s="692"/>
      <c r="AA796" s="691"/>
      <c r="AD796" s="711"/>
    </row>
    <row r="797" spans="5:30" ht="23.25" customHeight="1">
      <c r="E797" s="691"/>
      <c r="F797" s="692"/>
      <c r="H797" s="711"/>
      <c r="J797" s="691"/>
      <c r="K797" s="693"/>
      <c r="L797" s="693"/>
      <c r="M797" s="693"/>
      <c r="N797" s="693"/>
      <c r="P797" s="692"/>
      <c r="R797" s="692"/>
      <c r="T797" s="692"/>
      <c r="U797" s="692"/>
      <c r="V797" s="692"/>
      <c r="W797" s="692"/>
      <c r="AA797" s="691"/>
      <c r="AD797" s="711"/>
    </row>
    <row r="798" spans="5:30" ht="23.25" customHeight="1">
      <c r="E798" s="691"/>
      <c r="F798" s="692"/>
      <c r="H798" s="711"/>
      <c r="J798" s="691"/>
      <c r="K798" s="693"/>
      <c r="L798" s="693"/>
      <c r="M798" s="693"/>
      <c r="N798" s="693"/>
      <c r="P798" s="692"/>
      <c r="R798" s="692"/>
      <c r="T798" s="692"/>
      <c r="U798" s="692"/>
      <c r="V798" s="692"/>
      <c r="W798" s="692"/>
      <c r="AA798" s="691"/>
      <c r="AD798" s="711"/>
    </row>
    <row r="799" spans="5:30" ht="23.25" customHeight="1">
      <c r="E799" s="691"/>
      <c r="F799" s="692"/>
      <c r="H799" s="711"/>
      <c r="J799" s="691"/>
      <c r="K799" s="693"/>
      <c r="L799" s="693"/>
      <c r="M799" s="693"/>
      <c r="N799" s="693"/>
      <c r="P799" s="692"/>
      <c r="R799" s="692"/>
      <c r="T799" s="692"/>
      <c r="U799" s="692"/>
      <c r="V799" s="692"/>
      <c r="W799" s="692"/>
      <c r="AA799" s="691"/>
      <c r="AD799" s="711"/>
    </row>
    <row r="800" spans="5:30" ht="23.25" customHeight="1">
      <c r="E800" s="691"/>
      <c r="F800" s="692"/>
      <c r="H800" s="711"/>
      <c r="J800" s="691"/>
      <c r="K800" s="693"/>
      <c r="L800" s="693"/>
      <c r="M800" s="693"/>
      <c r="N800" s="693"/>
      <c r="P800" s="692"/>
      <c r="R800" s="692"/>
      <c r="T800" s="692"/>
      <c r="U800" s="692"/>
      <c r="V800" s="692"/>
      <c r="W800" s="692"/>
      <c r="AA800" s="691"/>
      <c r="AD800" s="711"/>
    </row>
    <row r="801" spans="5:30" ht="23.25" customHeight="1">
      <c r="E801" s="691"/>
      <c r="F801" s="692"/>
      <c r="H801" s="711"/>
      <c r="J801" s="691"/>
      <c r="K801" s="693"/>
      <c r="L801" s="693"/>
      <c r="M801" s="693"/>
      <c r="N801" s="693"/>
      <c r="P801" s="692"/>
      <c r="R801" s="692"/>
      <c r="T801" s="692"/>
      <c r="U801" s="692"/>
      <c r="V801" s="692"/>
      <c r="W801" s="692"/>
      <c r="AA801" s="691"/>
      <c r="AD801" s="711"/>
    </row>
    <row r="802" spans="5:30" ht="23.25" customHeight="1">
      <c r="E802" s="691"/>
      <c r="F802" s="692"/>
      <c r="H802" s="711"/>
      <c r="J802" s="691"/>
      <c r="K802" s="693"/>
      <c r="L802" s="693"/>
      <c r="M802" s="693"/>
      <c r="N802" s="693"/>
      <c r="P802" s="692"/>
      <c r="R802" s="692"/>
      <c r="T802" s="692"/>
      <c r="U802" s="692"/>
      <c r="V802" s="692"/>
      <c r="W802" s="692"/>
      <c r="AA802" s="691"/>
      <c r="AD802" s="711"/>
    </row>
    <row r="803" spans="5:30" ht="23.25" customHeight="1">
      <c r="E803" s="691"/>
      <c r="F803" s="692"/>
      <c r="H803" s="711"/>
      <c r="J803" s="691"/>
      <c r="K803" s="693"/>
      <c r="L803" s="693"/>
      <c r="M803" s="693"/>
      <c r="N803" s="693"/>
      <c r="P803" s="692"/>
      <c r="R803" s="692"/>
      <c r="T803" s="692"/>
      <c r="U803" s="692"/>
      <c r="V803" s="692"/>
      <c r="W803" s="692"/>
      <c r="AA803" s="691"/>
      <c r="AD803" s="711"/>
    </row>
    <row r="804" spans="5:30" ht="23.25" customHeight="1">
      <c r="E804" s="691"/>
      <c r="F804" s="692"/>
      <c r="H804" s="711"/>
      <c r="J804" s="691"/>
      <c r="K804" s="693"/>
      <c r="L804" s="693"/>
      <c r="M804" s="693"/>
      <c r="N804" s="693"/>
      <c r="P804" s="692"/>
      <c r="R804" s="692"/>
      <c r="T804" s="692"/>
      <c r="U804" s="692"/>
      <c r="V804" s="692"/>
      <c r="W804" s="692"/>
      <c r="AA804" s="691"/>
      <c r="AD804" s="711"/>
    </row>
    <row r="805" spans="5:30" ht="23.25" customHeight="1">
      <c r="E805" s="691"/>
      <c r="F805" s="692"/>
      <c r="H805" s="711"/>
      <c r="J805" s="691"/>
      <c r="K805" s="693"/>
      <c r="L805" s="693"/>
      <c r="M805" s="693"/>
      <c r="N805" s="693"/>
      <c r="P805" s="692"/>
      <c r="R805" s="692"/>
      <c r="T805" s="692"/>
      <c r="U805" s="692"/>
      <c r="V805" s="692"/>
      <c r="W805" s="692"/>
      <c r="AA805" s="691"/>
      <c r="AD805" s="711"/>
    </row>
    <row r="806" spans="5:30" ht="23.25" customHeight="1">
      <c r="E806" s="691"/>
      <c r="F806" s="692"/>
      <c r="H806" s="711"/>
      <c r="J806" s="691"/>
      <c r="K806" s="693"/>
      <c r="L806" s="693"/>
      <c r="M806" s="693"/>
      <c r="N806" s="693"/>
      <c r="P806" s="692"/>
      <c r="R806" s="692"/>
      <c r="T806" s="692"/>
      <c r="U806" s="692"/>
      <c r="V806" s="692"/>
      <c r="W806" s="692"/>
      <c r="AA806" s="691"/>
      <c r="AD806" s="711"/>
    </row>
    <row r="807" spans="5:30" ht="23.25" customHeight="1">
      <c r="E807" s="691"/>
      <c r="F807" s="692"/>
      <c r="H807" s="711"/>
      <c r="J807" s="691"/>
      <c r="K807" s="693"/>
      <c r="L807" s="693"/>
      <c r="M807" s="693"/>
      <c r="N807" s="693"/>
      <c r="P807" s="692"/>
      <c r="R807" s="692"/>
      <c r="T807" s="692"/>
      <c r="U807" s="692"/>
      <c r="V807" s="692"/>
      <c r="W807" s="692"/>
      <c r="AA807" s="691"/>
      <c r="AD807" s="711"/>
    </row>
    <row r="808" spans="5:30" ht="23.25" customHeight="1">
      <c r="E808" s="691"/>
      <c r="F808" s="692"/>
      <c r="H808" s="711"/>
      <c r="J808" s="691"/>
      <c r="K808" s="693"/>
      <c r="L808" s="693"/>
      <c r="M808" s="693"/>
      <c r="N808" s="693"/>
      <c r="P808" s="692"/>
      <c r="R808" s="692"/>
      <c r="T808" s="692"/>
      <c r="U808" s="692"/>
      <c r="V808" s="692"/>
      <c r="W808" s="692"/>
      <c r="AA808" s="691"/>
      <c r="AD808" s="711"/>
    </row>
    <row r="809" spans="5:30" ht="23.25" customHeight="1">
      <c r="E809" s="691"/>
      <c r="F809" s="692"/>
      <c r="H809" s="711"/>
      <c r="J809" s="691"/>
      <c r="K809" s="693"/>
      <c r="L809" s="693"/>
      <c r="M809" s="693"/>
      <c r="N809" s="693"/>
      <c r="P809" s="692"/>
      <c r="R809" s="692"/>
      <c r="T809" s="692"/>
      <c r="U809" s="692"/>
      <c r="V809" s="692"/>
      <c r="W809" s="692"/>
      <c r="AA809" s="691"/>
      <c r="AD809" s="711"/>
    </row>
    <row r="810" spans="5:30" ht="23.25" customHeight="1">
      <c r="E810" s="691"/>
      <c r="F810" s="692"/>
      <c r="H810" s="711"/>
      <c r="J810" s="691"/>
      <c r="K810" s="693"/>
      <c r="L810" s="693"/>
      <c r="M810" s="693"/>
      <c r="N810" s="693"/>
      <c r="P810" s="692"/>
      <c r="R810" s="692"/>
      <c r="T810" s="692"/>
      <c r="U810" s="692"/>
      <c r="V810" s="692"/>
      <c r="W810" s="692"/>
      <c r="AA810" s="691"/>
      <c r="AD810" s="711"/>
    </row>
    <row r="811" spans="5:30" ht="23.25" customHeight="1">
      <c r="E811" s="691"/>
      <c r="F811" s="692"/>
      <c r="H811" s="711"/>
      <c r="J811" s="691"/>
      <c r="K811" s="693"/>
      <c r="L811" s="693"/>
      <c r="M811" s="693"/>
      <c r="N811" s="693"/>
      <c r="P811" s="692"/>
      <c r="R811" s="692"/>
      <c r="T811" s="692"/>
      <c r="U811" s="692"/>
      <c r="V811" s="692"/>
      <c r="W811" s="692"/>
      <c r="AA811" s="691"/>
      <c r="AD811" s="711"/>
    </row>
    <row r="812" spans="5:30" ht="23.25" customHeight="1">
      <c r="E812" s="691"/>
      <c r="F812" s="692"/>
      <c r="H812" s="711"/>
      <c r="J812" s="691"/>
      <c r="K812" s="693"/>
      <c r="L812" s="693"/>
      <c r="M812" s="693"/>
      <c r="N812" s="693"/>
      <c r="P812" s="692"/>
      <c r="R812" s="692"/>
      <c r="T812" s="692"/>
      <c r="U812" s="692"/>
      <c r="V812" s="692"/>
      <c r="W812" s="692"/>
      <c r="AA812" s="691"/>
      <c r="AD812" s="711"/>
    </row>
    <row r="813" spans="5:30" ht="23.25" customHeight="1">
      <c r="E813" s="691"/>
      <c r="F813" s="692"/>
      <c r="H813" s="711"/>
      <c r="J813" s="691"/>
      <c r="K813" s="693"/>
      <c r="L813" s="693"/>
      <c r="M813" s="693"/>
      <c r="N813" s="693"/>
      <c r="P813" s="692"/>
      <c r="R813" s="692"/>
      <c r="T813" s="692"/>
      <c r="U813" s="692"/>
      <c r="V813" s="692"/>
      <c r="W813" s="692"/>
      <c r="AA813" s="691"/>
      <c r="AD813" s="711"/>
    </row>
    <row r="814" spans="5:30" ht="23.25" customHeight="1">
      <c r="E814" s="691"/>
      <c r="F814" s="692"/>
      <c r="H814" s="711"/>
      <c r="J814" s="691"/>
      <c r="K814" s="693"/>
      <c r="L814" s="693"/>
      <c r="M814" s="693"/>
      <c r="N814" s="693"/>
      <c r="P814" s="692"/>
      <c r="R814" s="692"/>
      <c r="T814" s="692"/>
      <c r="U814" s="692"/>
      <c r="V814" s="692"/>
      <c r="W814" s="692"/>
      <c r="AA814" s="691"/>
      <c r="AD814" s="711"/>
    </row>
    <row r="815" spans="5:30" ht="23.25" customHeight="1">
      <c r="E815" s="691"/>
      <c r="F815" s="692"/>
      <c r="H815" s="711"/>
      <c r="J815" s="691"/>
      <c r="K815" s="693"/>
      <c r="L815" s="693"/>
      <c r="M815" s="693"/>
      <c r="N815" s="693"/>
      <c r="P815" s="692"/>
      <c r="R815" s="692"/>
      <c r="T815" s="692"/>
      <c r="U815" s="692"/>
      <c r="V815" s="692"/>
      <c r="W815" s="692"/>
      <c r="AA815" s="691"/>
      <c r="AD815" s="711"/>
    </row>
    <row r="816" spans="5:30" ht="23.25" customHeight="1">
      <c r="E816" s="691"/>
      <c r="F816" s="692"/>
      <c r="H816" s="711"/>
      <c r="J816" s="691"/>
      <c r="K816" s="693"/>
      <c r="L816" s="693"/>
      <c r="M816" s="693"/>
      <c r="N816" s="693"/>
      <c r="P816" s="692"/>
      <c r="R816" s="692"/>
      <c r="T816" s="692"/>
      <c r="U816" s="692"/>
      <c r="V816" s="692"/>
      <c r="W816" s="692"/>
      <c r="AA816" s="691"/>
      <c r="AD816" s="711"/>
    </row>
    <row r="817" spans="5:30" ht="23.25" customHeight="1">
      <c r="E817" s="691"/>
      <c r="F817" s="692"/>
      <c r="H817" s="711"/>
      <c r="J817" s="691"/>
      <c r="K817" s="693"/>
      <c r="L817" s="693"/>
      <c r="M817" s="693"/>
      <c r="N817" s="693"/>
      <c r="P817" s="692"/>
      <c r="R817" s="692"/>
      <c r="T817" s="692"/>
      <c r="U817" s="692"/>
      <c r="V817" s="692"/>
      <c r="W817" s="692"/>
      <c r="AA817" s="691"/>
      <c r="AD817" s="711"/>
    </row>
    <row r="818" spans="5:30" ht="23.25" customHeight="1">
      <c r="E818" s="691"/>
      <c r="F818" s="692"/>
      <c r="H818" s="711"/>
      <c r="J818" s="691"/>
      <c r="K818" s="693"/>
      <c r="L818" s="693"/>
      <c r="M818" s="693"/>
      <c r="N818" s="693"/>
      <c r="P818" s="692"/>
      <c r="R818" s="692"/>
      <c r="T818" s="692"/>
      <c r="U818" s="692"/>
      <c r="V818" s="692"/>
      <c r="W818" s="692"/>
      <c r="AA818" s="691"/>
      <c r="AD818" s="711"/>
    </row>
    <row r="819" spans="5:30" ht="23.25" customHeight="1">
      <c r="E819" s="691"/>
      <c r="F819" s="692"/>
      <c r="H819" s="711"/>
      <c r="J819" s="691"/>
      <c r="K819" s="693"/>
      <c r="L819" s="693"/>
      <c r="M819" s="693"/>
      <c r="N819" s="693"/>
      <c r="P819" s="692"/>
      <c r="R819" s="692"/>
      <c r="T819" s="692"/>
      <c r="U819" s="692"/>
      <c r="V819" s="692"/>
      <c r="W819" s="692"/>
      <c r="AA819" s="691"/>
      <c r="AD819" s="711"/>
    </row>
    <row r="820" spans="5:30" ht="23.25" customHeight="1">
      <c r="E820" s="691"/>
      <c r="F820" s="692"/>
      <c r="H820" s="711"/>
      <c r="J820" s="691"/>
      <c r="K820" s="693"/>
      <c r="L820" s="693"/>
      <c r="M820" s="693"/>
      <c r="N820" s="693"/>
      <c r="P820" s="692"/>
      <c r="R820" s="692"/>
      <c r="T820" s="692"/>
      <c r="U820" s="692"/>
      <c r="V820" s="692"/>
      <c r="W820" s="692"/>
      <c r="AA820" s="691"/>
      <c r="AD820" s="711"/>
    </row>
    <row r="821" spans="5:30" ht="23.25" customHeight="1">
      <c r="E821" s="691"/>
      <c r="F821" s="692"/>
      <c r="H821" s="711"/>
      <c r="J821" s="691"/>
      <c r="K821" s="693"/>
      <c r="L821" s="693"/>
      <c r="M821" s="693"/>
      <c r="N821" s="693"/>
      <c r="P821" s="692"/>
      <c r="R821" s="692"/>
      <c r="T821" s="692"/>
      <c r="U821" s="692"/>
      <c r="V821" s="692"/>
      <c r="W821" s="692"/>
      <c r="AA821" s="691"/>
      <c r="AD821" s="711"/>
    </row>
    <row r="822" spans="5:30" ht="23.25" customHeight="1">
      <c r="E822" s="691"/>
      <c r="F822" s="692"/>
      <c r="H822" s="711"/>
      <c r="J822" s="691"/>
      <c r="K822" s="693"/>
      <c r="L822" s="693"/>
      <c r="M822" s="693"/>
      <c r="N822" s="693"/>
      <c r="P822" s="692"/>
      <c r="R822" s="692"/>
      <c r="T822" s="692"/>
      <c r="U822" s="692"/>
      <c r="V822" s="692"/>
      <c r="W822" s="692"/>
      <c r="AA822" s="691"/>
      <c r="AD822" s="711"/>
    </row>
    <row r="823" spans="5:30" ht="23.25" customHeight="1">
      <c r="E823" s="691"/>
      <c r="F823" s="692"/>
      <c r="H823" s="711"/>
      <c r="J823" s="691"/>
      <c r="K823" s="693"/>
      <c r="L823" s="693"/>
      <c r="M823" s="693"/>
      <c r="N823" s="693"/>
      <c r="P823" s="692"/>
      <c r="R823" s="692"/>
      <c r="T823" s="692"/>
      <c r="U823" s="692"/>
      <c r="V823" s="692"/>
      <c r="W823" s="692"/>
      <c r="AA823" s="691"/>
      <c r="AD823" s="711"/>
    </row>
    <row r="824" spans="5:30" ht="23.25" customHeight="1">
      <c r="E824" s="691"/>
      <c r="F824" s="692"/>
      <c r="H824" s="711"/>
      <c r="J824" s="691"/>
      <c r="K824" s="693"/>
      <c r="L824" s="693"/>
      <c r="M824" s="693"/>
      <c r="N824" s="693"/>
      <c r="P824" s="692"/>
      <c r="R824" s="692"/>
      <c r="T824" s="692"/>
      <c r="U824" s="692"/>
      <c r="V824" s="692"/>
      <c r="W824" s="692"/>
      <c r="AA824" s="691"/>
      <c r="AD824" s="711"/>
    </row>
    <row r="825" spans="5:30" ht="23.25" customHeight="1">
      <c r="E825" s="691"/>
      <c r="F825" s="692"/>
      <c r="H825" s="711"/>
      <c r="J825" s="691"/>
      <c r="K825" s="693"/>
      <c r="L825" s="693"/>
      <c r="M825" s="693"/>
      <c r="N825" s="693"/>
      <c r="P825" s="692"/>
      <c r="R825" s="692"/>
      <c r="T825" s="692"/>
      <c r="U825" s="692"/>
      <c r="V825" s="692"/>
      <c r="W825" s="692"/>
      <c r="AA825" s="691"/>
      <c r="AD825" s="711"/>
    </row>
    <row r="826" spans="5:30" ht="23.25" customHeight="1">
      <c r="E826" s="691"/>
      <c r="F826" s="692"/>
      <c r="H826" s="711"/>
      <c r="J826" s="691"/>
      <c r="K826" s="693"/>
      <c r="L826" s="693"/>
      <c r="M826" s="693"/>
      <c r="N826" s="693"/>
      <c r="P826" s="692"/>
      <c r="R826" s="692"/>
      <c r="T826" s="692"/>
      <c r="U826" s="692"/>
      <c r="V826" s="692"/>
      <c r="W826" s="692"/>
      <c r="AA826" s="691"/>
      <c r="AD826" s="711"/>
    </row>
    <row r="827" spans="5:30" ht="23.25" customHeight="1">
      <c r="E827" s="691"/>
      <c r="F827" s="692"/>
      <c r="H827" s="711"/>
      <c r="J827" s="691"/>
      <c r="K827" s="693"/>
      <c r="L827" s="693"/>
      <c r="M827" s="693"/>
      <c r="N827" s="693"/>
      <c r="P827" s="692"/>
      <c r="R827" s="692"/>
      <c r="T827" s="692"/>
      <c r="U827" s="692"/>
      <c r="V827" s="692"/>
      <c r="W827" s="692"/>
      <c r="AA827" s="691"/>
      <c r="AD827" s="711"/>
    </row>
    <row r="828" spans="5:30" ht="23.25" customHeight="1">
      <c r="E828" s="691"/>
      <c r="F828" s="692"/>
      <c r="H828" s="711"/>
      <c r="J828" s="691"/>
      <c r="K828" s="693"/>
      <c r="L828" s="693"/>
      <c r="M828" s="693"/>
      <c r="N828" s="693"/>
      <c r="P828" s="692"/>
      <c r="R828" s="692"/>
      <c r="T828" s="692"/>
      <c r="U828" s="692"/>
      <c r="V828" s="692"/>
      <c r="W828" s="692"/>
      <c r="AA828" s="691"/>
      <c r="AD828" s="711"/>
    </row>
    <row r="829" spans="5:30" ht="23.25" customHeight="1">
      <c r="E829" s="691"/>
      <c r="F829" s="692"/>
      <c r="H829" s="711"/>
      <c r="J829" s="691"/>
      <c r="K829" s="693"/>
      <c r="L829" s="693"/>
      <c r="M829" s="693"/>
      <c r="N829" s="693"/>
      <c r="P829" s="692"/>
      <c r="R829" s="692"/>
      <c r="T829" s="692"/>
      <c r="U829" s="692"/>
      <c r="V829" s="692"/>
      <c r="W829" s="692"/>
      <c r="AA829" s="691"/>
      <c r="AD829" s="711"/>
    </row>
    <row r="830" spans="5:30" ht="23.25" customHeight="1">
      <c r="E830" s="691"/>
      <c r="F830" s="692"/>
      <c r="H830" s="711"/>
      <c r="J830" s="691"/>
      <c r="K830" s="693"/>
      <c r="L830" s="693"/>
      <c r="M830" s="693"/>
      <c r="N830" s="693"/>
      <c r="P830" s="692"/>
      <c r="R830" s="692"/>
      <c r="T830" s="692"/>
      <c r="U830" s="692"/>
      <c r="V830" s="692"/>
      <c r="W830" s="692"/>
      <c r="AA830" s="691"/>
      <c r="AD830" s="711"/>
    </row>
    <row r="831" spans="5:30" ht="23.25" customHeight="1">
      <c r="E831" s="691"/>
      <c r="F831" s="692"/>
      <c r="H831" s="711"/>
      <c r="J831" s="691"/>
      <c r="K831" s="693"/>
      <c r="L831" s="693"/>
      <c r="M831" s="693"/>
      <c r="N831" s="693"/>
      <c r="P831" s="692"/>
      <c r="R831" s="692"/>
      <c r="T831" s="692"/>
      <c r="U831" s="692"/>
      <c r="V831" s="692"/>
      <c r="W831" s="692"/>
      <c r="AA831" s="691"/>
      <c r="AD831" s="711"/>
    </row>
    <row r="832" spans="5:30" ht="23.25" customHeight="1">
      <c r="E832" s="691"/>
      <c r="F832" s="692"/>
      <c r="H832" s="711"/>
      <c r="J832" s="691"/>
      <c r="K832" s="693"/>
      <c r="L832" s="693"/>
      <c r="M832" s="693"/>
      <c r="N832" s="693"/>
      <c r="P832" s="692"/>
      <c r="R832" s="692"/>
      <c r="T832" s="692"/>
      <c r="U832" s="692"/>
      <c r="V832" s="692"/>
      <c r="W832" s="692"/>
      <c r="AA832" s="691"/>
      <c r="AD832" s="711"/>
    </row>
    <row r="833" spans="5:30" ht="23.25" customHeight="1">
      <c r="E833" s="691"/>
      <c r="F833" s="692"/>
      <c r="H833" s="711"/>
      <c r="J833" s="691"/>
      <c r="K833" s="693"/>
      <c r="L833" s="693"/>
      <c r="M833" s="693"/>
      <c r="N833" s="693"/>
      <c r="P833" s="692"/>
      <c r="R833" s="692"/>
      <c r="T833" s="692"/>
      <c r="U833" s="692"/>
      <c r="V833" s="692"/>
      <c r="W833" s="692"/>
      <c r="AA833" s="691"/>
      <c r="AD833" s="711"/>
    </row>
    <row r="834" spans="5:30" ht="23.25" customHeight="1">
      <c r="E834" s="691"/>
      <c r="F834" s="692"/>
      <c r="H834" s="711"/>
      <c r="J834" s="691"/>
      <c r="K834" s="693"/>
      <c r="L834" s="693"/>
      <c r="M834" s="693"/>
      <c r="N834" s="693"/>
      <c r="P834" s="692"/>
      <c r="R834" s="692"/>
      <c r="T834" s="692"/>
      <c r="U834" s="692"/>
      <c r="V834" s="692"/>
      <c r="W834" s="692"/>
      <c r="AA834" s="691"/>
      <c r="AD834" s="711"/>
    </row>
    <row r="835" spans="5:30" ht="23.25" customHeight="1">
      <c r="E835" s="691"/>
      <c r="F835" s="692"/>
      <c r="H835" s="711"/>
      <c r="J835" s="691"/>
      <c r="K835" s="693"/>
      <c r="L835" s="693"/>
      <c r="M835" s="693"/>
      <c r="N835" s="693"/>
      <c r="P835" s="692"/>
      <c r="R835" s="692"/>
      <c r="T835" s="692"/>
      <c r="U835" s="692"/>
      <c r="V835" s="692"/>
      <c r="W835" s="692"/>
      <c r="AA835" s="691"/>
      <c r="AD835" s="711"/>
    </row>
    <row r="836" spans="5:30" ht="23.25" customHeight="1">
      <c r="E836" s="691"/>
      <c r="F836" s="692"/>
      <c r="H836" s="711"/>
      <c r="J836" s="691"/>
      <c r="K836" s="693"/>
      <c r="L836" s="693"/>
      <c r="M836" s="693"/>
      <c r="N836" s="693"/>
      <c r="P836" s="692"/>
      <c r="R836" s="692"/>
      <c r="T836" s="692"/>
      <c r="U836" s="692"/>
      <c r="V836" s="692"/>
      <c r="W836" s="692"/>
      <c r="AA836" s="691"/>
      <c r="AD836" s="711"/>
    </row>
    <row r="837" spans="5:30" ht="23.25" customHeight="1">
      <c r="E837" s="691"/>
      <c r="F837" s="692"/>
      <c r="H837" s="711"/>
      <c r="J837" s="691"/>
      <c r="K837" s="693"/>
      <c r="L837" s="693"/>
      <c r="M837" s="693"/>
      <c r="N837" s="693"/>
      <c r="P837" s="692"/>
      <c r="R837" s="692"/>
      <c r="T837" s="692"/>
      <c r="U837" s="692"/>
      <c r="V837" s="692"/>
      <c r="W837" s="692"/>
      <c r="AA837" s="691"/>
      <c r="AD837" s="711"/>
    </row>
    <row r="838" spans="5:30" ht="23.25" customHeight="1">
      <c r="E838" s="691"/>
      <c r="F838" s="692"/>
      <c r="H838" s="711"/>
      <c r="J838" s="691"/>
      <c r="K838" s="693"/>
      <c r="L838" s="693"/>
      <c r="M838" s="693"/>
      <c r="N838" s="693"/>
      <c r="P838" s="692"/>
      <c r="R838" s="692"/>
      <c r="T838" s="692"/>
      <c r="U838" s="692"/>
      <c r="V838" s="692"/>
      <c r="W838" s="692"/>
      <c r="AA838" s="691"/>
      <c r="AD838" s="711"/>
    </row>
    <row r="839" spans="5:30" ht="23.25" customHeight="1">
      <c r="E839" s="691"/>
      <c r="F839" s="692"/>
      <c r="H839" s="711"/>
      <c r="J839" s="691"/>
      <c r="K839" s="693"/>
      <c r="L839" s="693"/>
      <c r="M839" s="693"/>
      <c r="N839" s="693"/>
      <c r="P839" s="692"/>
      <c r="R839" s="692"/>
      <c r="T839" s="692"/>
      <c r="U839" s="692"/>
      <c r="V839" s="692"/>
      <c r="W839" s="692"/>
      <c r="AA839" s="691"/>
      <c r="AD839" s="711"/>
    </row>
    <row r="840" spans="5:30" ht="23.25" customHeight="1">
      <c r="E840" s="691"/>
      <c r="F840" s="692"/>
      <c r="H840" s="711"/>
      <c r="J840" s="691"/>
      <c r="K840" s="693"/>
      <c r="L840" s="693"/>
      <c r="M840" s="693"/>
      <c r="N840" s="693"/>
      <c r="P840" s="692"/>
      <c r="R840" s="692"/>
      <c r="T840" s="692"/>
      <c r="U840" s="692"/>
      <c r="V840" s="692"/>
      <c r="W840" s="692"/>
      <c r="AA840" s="691"/>
      <c r="AD840" s="711"/>
    </row>
    <row r="841" spans="5:30" ht="23.25" customHeight="1">
      <c r="E841" s="691"/>
      <c r="F841" s="692"/>
      <c r="H841" s="711"/>
      <c r="J841" s="691"/>
      <c r="K841" s="693"/>
      <c r="L841" s="693"/>
      <c r="M841" s="693"/>
      <c r="N841" s="693"/>
      <c r="P841" s="692"/>
      <c r="R841" s="692"/>
      <c r="T841" s="692"/>
      <c r="U841" s="692"/>
      <c r="V841" s="692"/>
      <c r="W841" s="692"/>
      <c r="AA841" s="691"/>
      <c r="AD841" s="711"/>
    </row>
    <row r="842" spans="5:30" ht="23.25" customHeight="1">
      <c r="E842" s="691"/>
      <c r="F842" s="692"/>
      <c r="H842" s="711"/>
      <c r="J842" s="691"/>
      <c r="K842" s="693"/>
      <c r="L842" s="693"/>
      <c r="M842" s="693"/>
      <c r="N842" s="693"/>
      <c r="P842" s="692"/>
      <c r="R842" s="692"/>
      <c r="T842" s="692"/>
      <c r="U842" s="692"/>
      <c r="V842" s="692"/>
      <c r="W842" s="692"/>
      <c r="AA842" s="691"/>
      <c r="AD842" s="711"/>
    </row>
    <row r="843" spans="5:30" ht="23.25" customHeight="1">
      <c r="E843" s="691"/>
      <c r="F843" s="692"/>
      <c r="H843" s="711"/>
      <c r="J843" s="691"/>
      <c r="K843" s="693"/>
      <c r="L843" s="693"/>
      <c r="M843" s="693"/>
      <c r="N843" s="693"/>
      <c r="P843" s="692"/>
      <c r="R843" s="692"/>
      <c r="T843" s="692"/>
      <c r="U843" s="692"/>
      <c r="V843" s="692"/>
      <c r="W843" s="692"/>
      <c r="AA843" s="691"/>
      <c r="AD843" s="711"/>
    </row>
    <row r="844" spans="5:30" ht="23.25" customHeight="1">
      <c r="E844" s="691"/>
      <c r="F844" s="692"/>
      <c r="H844" s="711"/>
      <c r="J844" s="691"/>
      <c r="K844" s="693"/>
      <c r="L844" s="693"/>
      <c r="M844" s="693"/>
      <c r="N844" s="693"/>
      <c r="P844" s="692"/>
      <c r="R844" s="692"/>
      <c r="T844" s="692"/>
      <c r="U844" s="692"/>
      <c r="V844" s="692"/>
      <c r="W844" s="692"/>
      <c r="AA844" s="691"/>
      <c r="AD844" s="711"/>
    </row>
    <row r="845" spans="5:30" ht="23.25" customHeight="1">
      <c r="E845" s="691"/>
      <c r="F845" s="692"/>
      <c r="H845" s="711"/>
      <c r="J845" s="691"/>
      <c r="K845" s="693"/>
      <c r="L845" s="693"/>
      <c r="M845" s="693"/>
      <c r="N845" s="693"/>
      <c r="P845" s="692"/>
      <c r="R845" s="692"/>
      <c r="T845" s="692"/>
      <c r="U845" s="692"/>
      <c r="V845" s="692"/>
      <c r="W845" s="692"/>
      <c r="AA845" s="691"/>
      <c r="AD845" s="711"/>
    </row>
    <row r="846" spans="5:30" ht="23.25" customHeight="1">
      <c r="E846" s="691"/>
      <c r="F846" s="692"/>
      <c r="H846" s="711"/>
      <c r="J846" s="691"/>
      <c r="K846" s="693"/>
      <c r="L846" s="693"/>
      <c r="M846" s="693"/>
      <c r="N846" s="693"/>
      <c r="P846" s="692"/>
      <c r="R846" s="692"/>
      <c r="T846" s="692"/>
      <c r="U846" s="692"/>
      <c r="V846" s="692"/>
      <c r="W846" s="692"/>
      <c r="AA846" s="691"/>
      <c r="AD846" s="711"/>
    </row>
    <row r="847" spans="5:30" ht="23.25" customHeight="1">
      <c r="E847" s="691"/>
      <c r="F847" s="692"/>
      <c r="H847" s="711"/>
      <c r="J847" s="691"/>
      <c r="K847" s="693"/>
      <c r="L847" s="693"/>
      <c r="M847" s="693"/>
      <c r="N847" s="693"/>
      <c r="P847" s="692"/>
      <c r="R847" s="692"/>
      <c r="T847" s="692"/>
      <c r="U847" s="692"/>
      <c r="V847" s="692"/>
      <c r="W847" s="692"/>
      <c r="AA847" s="691"/>
      <c r="AD847" s="711"/>
    </row>
    <row r="848" spans="5:30" ht="23.25" customHeight="1">
      <c r="E848" s="691"/>
      <c r="F848" s="692"/>
      <c r="H848" s="711"/>
      <c r="J848" s="691"/>
      <c r="K848" s="693"/>
      <c r="L848" s="693"/>
      <c r="M848" s="693"/>
      <c r="N848" s="693"/>
      <c r="P848" s="692"/>
      <c r="R848" s="692"/>
      <c r="T848" s="692"/>
      <c r="U848" s="692"/>
      <c r="V848" s="692"/>
      <c r="W848" s="692"/>
      <c r="AA848" s="691"/>
      <c r="AD848" s="711"/>
    </row>
    <row r="849" spans="5:30" ht="23.25" customHeight="1">
      <c r="E849" s="691"/>
      <c r="F849" s="692"/>
      <c r="H849" s="711"/>
      <c r="J849" s="691"/>
      <c r="K849" s="693"/>
      <c r="L849" s="693"/>
      <c r="M849" s="693"/>
      <c r="N849" s="693"/>
      <c r="P849" s="692"/>
      <c r="R849" s="692"/>
      <c r="T849" s="692"/>
      <c r="U849" s="692"/>
      <c r="V849" s="692"/>
      <c r="W849" s="692"/>
      <c r="AA849" s="691"/>
      <c r="AD849" s="711"/>
    </row>
    <row r="850" spans="5:30" ht="23.25" customHeight="1">
      <c r="E850" s="691"/>
      <c r="F850" s="692"/>
      <c r="H850" s="711"/>
      <c r="J850" s="691"/>
      <c r="K850" s="693"/>
      <c r="L850" s="693"/>
      <c r="M850" s="693"/>
      <c r="N850" s="693"/>
      <c r="P850" s="692"/>
      <c r="R850" s="692"/>
      <c r="T850" s="692"/>
      <c r="U850" s="692"/>
      <c r="V850" s="692"/>
      <c r="W850" s="692"/>
      <c r="AA850" s="691"/>
      <c r="AD850" s="711"/>
    </row>
    <row r="851" spans="5:30" ht="23.25" customHeight="1">
      <c r="E851" s="691"/>
      <c r="F851" s="692"/>
      <c r="H851" s="711"/>
      <c r="J851" s="691"/>
      <c r="K851" s="693"/>
      <c r="L851" s="693"/>
      <c r="M851" s="693"/>
      <c r="N851" s="693"/>
      <c r="P851" s="692"/>
      <c r="R851" s="692"/>
      <c r="T851" s="692"/>
      <c r="U851" s="692"/>
      <c r="V851" s="692"/>
      <c r="W851" s="692"/>
      <c r="AA851" s="691"/>
      <c r="AD851" s="711"/>
    </row>
    <row r="852" spans="5:30" ht="23.25" customHeight="1">
      <c r="E852" s="691"/>
      <c r="F852" s="692"/>
      <c r="H852" s="711"/>
      <c r="J852" s="691"/>
      <c r="K852" s="693"/>
      <c r="L852" s="693"/>
      <c r="M852" s="693"/>
      <c r="N852" s="693"/>
      <c r="P852" s="692"/>
      <c r="R852" s="692"/>
      <c r="T852" s="692"/>
      <c r="U852" s="692"/>
      <c r="V852" s="692"/>
      <c r="W852" s="692"/>
      <c r="AA852" s="691"/>
      <c r="AD852" s="711"/>
    </row>
    <row r="853" spans="5:30" ht="23.25" customHeight="1">
      <c r="E853" s="691"/>
      <c r="F853" s="692"/>
      <c r="H853" s="711"/>
      <c r="J853" s="691"/>
      <c r="K853" s="693"/>
      <c r="L853" s="693"/>
      <c r="M853" s="693"/>
      <c r="N853" s="693"/>
      <c r="P853" s="692"/>
      <c r="R853" s="692"/>
      <c r="T853" s="692"/>
      <c r="U853" s="692"/>
      <c r="V853" s="692"/>
      <c r="W853" s="692"/>
      <c r="AA853" s="691"/>
      <c r="AD853" s="711"/>
    </row>
    <row r="854" spans="5:30" ht="23.25" customHeight="1">
      <c r="E854" s="691"/>
      <c r="F854" s="692"/>
      <c r="H854" s="711"/>
      <c r="J854" s="691"/>
      <c r="K854" s="693"/>
      <c r="L854" s="693"/>
      <c r="M854" s="693"/>
      <c r="N854" s="693"/>
      <c r="P854" s="692"/>
      <c r="R854" s="692"/>
      <c r="T854" s="692"/>
      <c r="U854" s="692"/>
      <c r="V854" s="692"/>
      <c r="W854" s="692"/>
      <c r="AA854" s="691"/>
      <c r="AD854" s="711"/>
    </row>
    <row r="855" spans="5:30" ht="23.25" customHeight="1">
      <c r="E855" s="691"/>
      <c r="F855" s="692"/>
      <c r="H855" s="711"/>
      <c r="J855" s="691"/>
      <c r="K855" s="693"/>
      <c r="L855" s="693"/>
      <c r="M855" s="693"/>
      <c r="N855" s="693"/>
      <c r="P855" s="692"/>
      <c r="R855" s="692"/>
      <c r="T855" s="692"/>
      <c r="U855" s="692"/>
      <c r="V855" s="692"/>
      <c r="W855" s="692"/>
      <c r="AA855" s="691"/>
      <c r="AD855" s="711"/>
    </row>
    <row r="856" spans="5:30" ht="23.25" customHeight="1">
      <c r="E856" s="691"/>
      <c r="F856" s="692"/>
      <c r="H856" s="711"/>
      <c r="J856" s="691"/>
      <c r="K856" s="693"/>
      <c r="L856" s="693"/>
      <c r="M856" s="693"/>
      <c r="N856" s="693"/>
      <c r="P856" s="692"/>
      <c r="R856" s="692"/>
      <c r="T856" s="692"/>
      <c r="U856" s="692"/>
      <c r="V856" s="692"/>
      <c r="W856" s="692"/>
      <c r="AA856" s="691"/>
      <c r="AD856" s="711"/>
    </row>
    <row r="857" spans="5:30" ht="23.25" customHeight="1">
      <c r="E857" s="691"/>
      <c r="F857" s="692"/>
      <c r="H857" s="711"/>
      <c r="J857" s="691"/>
      <c r="K857" s="693"/>
      <c r="L857" s="693"/>
      <c r="M857" s="693"/>
      <c r="N857" s="693"/>
      <c r="P857" s="692"/>
      <c r="R857" s="692"/>
      <c r="T857" s="692"/>
      <c r="U857" s="692"/>
      <c r="V857" s="692"/>
      <c r="W857" s="692"/>
      <c r="AA857" s="691"/>
      <c r="AD857" s="711"/>
    </row>
    <row r="858" spans="5:30" ht="23.25" customHeight="1">
      <c r="E858" s="691"/>
      <c r="F858" s="692"/>
      <c r="H858" s="711"/>
      <c r="J858" s="691"/>
      <c r="K858" s="693"/>
      <c r="L858" s="693"/>
      <c r="M858" s="693"/>
      <c r="N858" s="693"/>
      <c r="P858" s="692"/>
      <c r="R858" s="692"/>
      <c r="T858" s="692"/>
      <c r="U858" s="692"/>
      <c r="V858" s="692"/>
      <c r="W858" s="692"/>
      <c r="AA858" s="691"/>
      <c r="AD858" s="711"/>
    </row>
    <row r="859" spans="5:30" ht="23.25" customHeight="1">
      <c r="E859" s="691"/>
      <c r="F859" s="692"/>
      <c r="H859" s="711"/>
      <c r="J859" s="691"/>
      <c r="K859" s="693"/>
      <c r="L859" s="693"/>
      <c r="M859" s="693"/>
      <c r="N859" s="693"/>
      <c r="P859" s="692"/>
      <c r="R859" s="692"/>
      <c r="T859" s="692"/>
      <c r="U859" s="692"/>
      <c r="V859" s="692"/>
      <c r="W859" s="692"/>
      <c r="AA859" s="691"/>
      <c r="AD859" s="711"/>
    </row>
    <row r="860" spans="5:30" ht="23.25" customHeight="1">
      <c r="E860" s="691"/>
      <c r="F860" s="692"/>
      <c r="H860" s="711"/>
      <c r="J860" s="691"/>
      <c r="K860" s="693"/>
      <c r="L860" s="693"/>
      <c r="M860" s="693"/>
      <c r="N860" s="693"/>
      <c r="P860" s="692"/>
      <c r="R860" s="692"/>
      <c r="T860" s="692"/>
      <c r="U860" s="692"/>
      <c r="V860" s="692"/>
      <c r="W860" s="692"/>
      <c r="AA860" s="691"/>
      <c r="AD860" s="711"/>
    </row>
    <row r="861" spans="5:30" ht="23.25" customHeight="1">
      <c r="E861" s="691"/>
      <c r="F861" s="692"/>
      <c r="H861" s="711"/>
      <c r="J861" s="691"/>
      <c r="K861" s="693"/>
      <c r="L861" s="693"/>
      <c r="M861" s="693"/>
      <c r="N861" s="693"/>
      <c r="P861" s="692"/>
      <c r="R861" s="692"/>
      <c r="T861" s="692"/>
      <c r="U861" s="692"/>
      <c r="V861" s="692"/>
      <c r="W861" s="692"/>
      <c r="AA861" s="691"/>
      <c r="AD861" s="711"/>
    </row>
    <row r="862" spans="5:30" ht="23.25" customHeight="1">
      <c r="E862" s="691"/>
      <c r="F862" s="692"/>
      <c r="H862" s="711"/>
      <c r="J862" s="691"/>
      <c r="K862" s="693"/>
      <c r="L862" s="693"/>
      <c r="M862" s="693"/>
      <c r="N862" s="693"/>
      <c r="P862" s="692"/>
      <c r="R862" s="692"/>
      <c r="T862" s="692"/>
      <c r="U862" s="692"/>
      <c r="V862" s="692"/>
      <c r="W862" s="692"/>
      <c r="AA862" s="691"/>
      <c r="AD862" s="711"/>
    </row>
    <row r="863" spans="5:30" ht="23.25" customHeight="1">
      <c r="E863" s="691"/>
      <c r="F863" s="692"/>
      <c r="H863" s="711"/>
      <c r="J863" s="691"/>
      <c r="K863" s="693"/>
      <c r="L863" s="693"/>
      <c r="M863" s="693"/>
      <c r="N863" s="693"/>
      <c r="P863" s="692"/>
      <c r="R863" s="692"/>
      <c r="T863" s="692"/>
      <c r="U863" s="692"/>
      <c r="V863" s="692"/>
      <c r="W863" s="692"/>
      <c r="AA863" s="691"/>
      <c r="AD863" s="711"/>
    </row>
    <row r="864" spans="5:30" ht="23.25" customHeight="1">
      <c r="E864" s="691"/>
      <c r="F864" s="692"/>
      <c r="H864" s="711"/>
      <c r="J864" s="691"/>
      <c r="K864" s="693"/>
      <c r="L864" s="693"/>
      <c r="M864" s="693"/>
      <c r="N864" s="693"/>
      <c r="P864" s="692"/>
      <c r="R864" s="692"/>
      <c r="T864" s="692"/>
      <c r="U864" s="692"/>
      <c r="V864" s="692"/>
      <c r="W864" s="692"/>
      <c r="AA864" s="691"/>
      <c r="AD864" s="711"/>
    </row>
    <row r="865" spans="5:30" ht="23.25" customHeight="1">
      <c r="E865" s="691"/>
      <c r="F865" s="692"/>
      <c r="H865" s="711"/>
      <c r="J865" s="691"/>
      <c r="K865" s="693"/>
      <c r="L865" s="693"/>
      <c r="M865" s="693"/>
      <c r="N865" s="693"/>
      <c r="P865" s="692"/>
      <c r="R865" s="692"/>
      <c r="T865" s="692"/>
      <c r="U865" s="692"/>
      <c r="V865" s="692"/>
      <c r="W865" s="692"/>
      <c r="AA865" s="691"/>
      <c r="AD865" s="711"/>
    </row>
    <row r="866" spans="5:30" ht="23.25" customHeight="1">
      <c r="E866" s="691"/>
      <c r="F866" s="692"/>
      <c r="H866" s="711"/>
      <c r="J866" s="691"/>
      <c r="K866" s="693"/>
      <c r="L866" s="693"/>
      <c r="M866" s="693"/>
      <c r="N866" s="693"/>
      <c r="P866" s="692"/>
      <c r="R866" s="692"/>
      <c r="T866" s="692"/>
      <c r="U866" s="692"/>
      <c r="V866" s="692"/>
      <c r="W866" s="692"/>
      <c r="AA866" s="691"/>
      <c r="AD866" s="711"/>
    </row>
    <row r="867" spans="5:30" ht="23.25" customHeight="1">
      <c r="E867" s="691"/>
      <c r="F867" s="692"/>
      <c r="H867" s="711"/>
      <c r="J867" s="691"/>
      <c r="K867" s="693"/>
      <c r="L867" s="693"/>
      <c r="M867" s="693"/>
      <c r="N867" s="693"/>
      <c r="P867" s="692"/>
      <c r="R867" s="692"/>
      <c r="T867" s="692"/>
      <c r="U867" s="692"/>
      <c r="V867" s="692"/>
      <c r="W867" s="692"/>
      <c r="AA867" s="691"/>
      <c r="AD867" s="711"/>
    </row>
    <row r="868" spans="5:30" ht="23.25" customHeight="1">
      <c r="E868" s="691"/>
      <c r="F868" s="692"/>
      <c r="H868" s="711"/>
      <c r="J868" s="691"/>
      <c r="K868" s="693"/>
      <c r="L868" s="693"/>
      <c r="M868" s="693"/>
      <c r="N868" s="693"/>
      <c r="P868" s="692"/>
      <c r="R868" s="692"/>
      <c r="T868" s="692"/>
      <c r="U868" s="692"/>
      <c r="V868" s="692"/>
      <c r="W868" s="692"/>
      <c r="AA868" s="691"/>
      <c r="AD868" s="711"/>
    </row>
    <row r="869" spans="5:30" ht="23.25" customHeight="1">
      <c r="E869" s="691"/>
      <c r="F869" s="692"/>
      <c r="H869" s="711"/>
      <c r="J869" s="691"/>
      <c r="K869" s="693"/>
      <c r="L869" s="693"/>
      <c r="M869" s="693"/>
      <c r="N869" s="693"/>
      <c r="P869" s="692"/>
      <c r="R869" s="692"/>
      <c r="T869" s="692"/>
      <c r="U869" s="692"/>
      <c r="V869" s="692"/>
      <c r="W869" s="692"/>
      <c r="AA869" s="691"/>
      <c r="AD869" s="711"/>
    </row>
    <row r="870" spans="5:30" ht="23.25" customHeight="1">
      <c r="E870" s="691"/>
      <c r="F870" s="692"/>
      <c r="H870" s="711"/>
      <c r="J870" s="691"/>
      <c r="K870" s="693"/>
      <c r="L870" s="693"/>
      <c r="M870" s="693"/>
      <c r="N870" s="693"/>
      <c r="P870" s="692"/>
      <c r="R870" s="692"/>
      <c r="T870" s="692"/>
      <c r="U870" s="692"/>
      <c r="V870" s="692"/>
      <c r="W870" s="692"/>
      <c r="AA870" s="691"/>
      <c r="AD870" s="711"/>
    </row>
    <row r="871" spans="5:30" ht="23.25" customHeight="1">
      <c r="E871" s="691"/>
      <c r="F871" s="692"/>
      <c r="H871" s="711"/>
      <c r="J871" s="691"/>
      <c r="K871" s="693"/>
      <c r="L871" s="693"/>
      <c r="M871" s="693"/>
      <c r="N871" s="693"/>
      <c r="P871" s="692"/>
      <c r="R871" s="692"/>
      <c r="T871" s="692"/>
      <c r="U871" s="692"/>
      <c r="V871" s="692"/>
      <c r="W871" s="692"/>
      <c r="AA871" s="691"/>
      <c r="AD871" s="711"/>
    </row>
    <row r="872" spans="5:30" ht="23.25" customHeight="1">
      <c r="E872" s="691"/>
      <c r="F872" s="692"/>
      <c r="H872" s="711"/>
      <c r="J872" s="691"/>
      <c r="K872" s="693"/>
      <c r="L872" s="693"/>
      <c r="M872" s="693"/>
      <c r="N872" s="693"/>
      <c r="P872" s="692"/>
      <c r="R872" s="692"/>
      <c r="T872" s="692"/>
      <c r="U872" s="692"/>
      <c r="V872" s="692"/>
      <c r="W872" s="692"/>
      <c r="AA872" s="691"/>
      <c r="AD872" s="711"/>
    </row>
    <row r="873" spans="5:30" ht="23.25" customHeight="1">
      <c r="E873" s="691"/>
      <c r="F873" s="692"/>
      <c r="H873" s="711"/>
      <c r="J873" s="691"/>
      <c r="K873" s="693"/>
      <c r="L873" s="693"/>
      <c r="M873" s="693"/>
      <c r="N873" s="693"/>
      <c r="P873" s="692"/>
      <c r="R873" s="692"/>
      <c r="T873" s="692"/>
      <c r="U873" s="692"/>
      <c r="V873" s="692"/>
      <c r="W873" s="692"/>
      <c r="AA873" s="691"/>
      <c r="AD873" s="711"/>
    </row>
    <row r="874" spans="5:30" ht="23.25" customHeight="1">
      <c r="E874" s="691"/>
      <c r="F874" s="692"/>
      <c r="H874" s="711"/>
      <c r="J874" s="691"/>
      <c r="K874" s="693"/>
      <c r="L874" s="693"/>
      <c r="M874" s="693"/>
      <c r="N874" s="693"/>
      <c r="P874" s="692"/>
      <c r="R874" s="692"/>
      <c r="T874" s="692"/>
      <c r="U874" s="692"/>
      <c r="V874" s="692"/>
      <c r="W874" s="692"/>
      <c r="AA874" s="691"/>
      <c r="AD874" s="711"/>
    </row>
    <row r="875" spans="5:30" ht="23.25" customHeight="1">
      <c r="E875" s="691"/>
      <c r="F875" s="692"/>
      <c r="H875" s="711"/>
      <c r="J875" s="691"/>
      <c r="K875" s="693"/>
      <c r="L875" s="693"/>
      <c r="M875" s="693"/>
      <c r="N875" s="693"/>
      <c r="P875" s="692"/>
      <c r="R875" s="692"/>
      <c r="T875" s="692"/>
      <c r="U875" s="692"/>
      <c r="V875" s="692"/>
      <c r="W875" s="692"/>
      <c r="AA875" s="691"/>
      <c r="AD875" s="711"/>
    </row>
    <row r="876" spans="5:30" ht="23.25" customHeight="1">
      <c r="E876" s="691"/>
      <c r="F876" s="692"/>
      <c r="H876" s="711"/>
      <c r="J876" s="691"/>
      <c r="K876" s="693"/>
      <c r="L876" s="693"/>
      <c r="M876" s="693"/>
      <c r="N876" s="693"/>
      <c r="P876" s="692"/>
      <c r="R876" s="692"/>
      <c r="T876" s="692"/>
      <c r="U876" s="692"/>
      <c r="V876" s="692"/>
      <c r="W876" s="692"/>
      <c r="AA876" s="691"/>
      <c r="AD876" s="711"/>
    </row>
    <row r="877" spans="5:30" ht="23.25" customHeight="1">
      <c r="E877" s="691"/>
      <c r="F877" s="692"/>
      <c r="H877" s="711"/>
      <c r="J877" s="691"/>
      <c r="K877" s="693"/>
      <c r="L877" s="693"/>
      <c r="M877" s="693"/>
      <c r="N877" s="693"/>
      <c r="P877" s="692"/>
      <c r="R877" s="692"/>
      <c r="T877" s="692"/>
      <c r="U877" s="692"/>
      <c r="V877" s="692"/>
      <c r="W877" s="692"/>
      <c r="AA877" s="691"/>
      <c r="AD877" s="711"/>
    </row>
    <row r="878" spans="5:30" ht="23.25" customHeight="1">
      <c r="E878" s="691"/>
      <c r="F878" s="692"/>
      <c r="H878" s="711"/>
      <c r="J878" s="691"/>
      <c r="K878" s="693"/>
      <c r="L878" s="693"/>
      <c r="M878" s="693"/>
      <c r="N878" s="693"/>
      <c r="P878" s="692"/>
      <c r="R878" s="692"/>
      <c r="T878" s="692"/>
      <c r="U878" s="692"/>
      <c r="V878" s="692"/>
      <c r="W878" s="692"/>
      <c r="AA878" s="691"/>
      <c r="AD878" s="711"/>
    </row>
    <row r="879" spans="5:30" ht="23.25" customHeight="1">
      <c r="E879" s="691"/>
      <c r="F879" s="692"/>
      <c r="H879" s="711"/>
      <c r="J879" s="691"/>
      <c r="K879" s="693"/>
      <c r="L879" s="693"/>
      <c r="M879" s="693"/>
      <c r="N879" s="693"/>
      <c r="P879" s="692"/>
      <c r="R879" s="692"/>
      <c r="T879" s="692"/>
      <c r="U879" s="692"/>
      <c r="V879" s="692"/>
      <c r="W879" s="692"/>
      <c r="AA879" s="691"/>
      <c r="AD879" s="711"/>
    </row>
    <row r="880" spans="5:30" ht="23.25" customHeight="1">
      <c r="E880" s="691"/>
      <c r="F880" s="692"/>
      <c r="H880" s="711"/>
      <c r="J880" s="691"/>
      <c r="K880" s="693"/>
      <c r="L880" s="693"/>
      <c r="M880" s="693"/>
      <c r="N880" s="693"/>
      <c r="P880" s="692"/>
      <c r="R880" s="692"/>
      <c r="T880" s="692"/>
      <c r="U880" s="692"/>
      <c r="V880" s="692"/>
      <c r="W880" s="692"/>
      <c r="AA880" s="691"/>
      <c r="AD880" s="711"/>
    </row>
    <row r="881" spans="5:30" ht="23.25" customHeight="1">
      <c r="E881" s="691"/>
      <c r="F881" s="692"/>
      <c r="H881" s="711"/>
      <c r="J881" s="691"/>
      <c r="K881" s="693"/>
      <c r="L881" s="693"/>
      <c r="M881" s="693"/>
      <c r="N881" s="693"/>
      <c r="P881" s="692"/>
      <c r="R881" s="692"/>
      <c r="T881" s="692"/>
      <c r="U881" s="692"/>
      <c r="V881" s="692"/>
      <c r="W881" s="692"/>
      <c r="AA881" s="691"/>
      <c r="AD881" s="711"/>
    </row>
    <row r="882" spans="5:30" ht="23.25" customHeight="1">
      <c r="E882" s="691"/>
      <c r="F882" s="692"/>
      <c r="H882" s="711"/>
      <c r="J882" s="691"/>
      <c r="K882" s="693"/>
      <c r="L882" s="693"/>
      <c r="M882" s="693"/>
      <c r="N882" s="693"/>
      <c r="P882" s="692"/>
      <c r="R882" s="692"/>
      <c r="T882" s="692"/>
      <c r="U882" s="692"/>
      <c r="V882" s="692"/>
      <c r="W882" s="692"/>
      <c r="AA882" s="691"/>
      <c r="AD882" s="711"/>
    </row>
    <row r="883" spans="5:30" ht="23.25" customHeight="1">
      <c r="E883" s="691"/>
      <c r="F883" s="692"/>
      <c r="H883" s="711"/>
      <c r="J883" s="691"/>
      <c r="K883" s="693"/>
      <c r="L883" s="693"/>
      <c r="M883" s="693"/>
      <c r="N883" s="693"/>
      <c r="P883" s="692"/>
      <c r="R883" s="692"/>
      <c r="T883" s="692"/>
      <c r="U883" s="692"/>
      <c r="V883" s="692"/>
      <c r="W883" s="692"/>
      <c r="AA883" s="691"/>
      <c r="AD883" s="711"/>
    </row>
    <row r="884" spans="5:30" ht="23.25" customHeight="1">
      <c r="E884" s="691"/>
      <c r="F884" s="692"/>
      <c r="H884" s="711"/>
      <c r="J884" s="691"/>
      <c r="K884" s="693"/>
      <c r="L884" s="693"/>
      <c r="M884" s="693"/>
      <c r="N884" s="693"/>
      <c r="P884" s="692"/>
      <c r="R884" s="692"/>
      <c r="T884" s="692"/>
      <c r="U884" s="692"/>
      <c r="V884" s="692"/>
      <c r="W884" s="692"/>
      <c r="AA884" s="691"/>
      <c r="AD884" s="711"/>
    </row>
    <row r="885" spans="5:30" ht="23.25" customHeight="1">
      <c r="E885" s="691"/>
      <c r="F885" s="692"/>
      <c r="H885" s="711"/>
      <c r="J885" s="691"/>
      <c r="K885" s="693"/>
      <c r="L885" s="693"/>
      <c r="M885" s="693"/>
      <c r="N885" s="693"/>
      <c r="P885" s="692"/>
      <c r="R885" s="692"/>
      <c r="T885" s="692"/>
      <c r="U885" s="692"/>
      <c r="V885" s="692"/>
      <c r="W885" s="692"/>
      <c r="AA885" s="691"/>
      <c r="AD885" s="711"/>
    </row>
    <row r="886" spans="5:30" ht="23.25" customHeight="1">
      <c r="E886" s="691"/>
      <c r="F886" s="692"/>
      <c r="H886" s="711"/>
      <c r="J886" s="691"/>
      <c r="K886" s="693"/>
      <c r="L886" s="693"/>
      <c r="M886" s="693"/>
      <c r="N886" s="693"/>
      <c r="P886" s="692"/>
      <c r="R886" s="692"/>
      <c r="T886" s="692"/>
      <c r="U886" s="692"/>
      <c r="V886" s="692"/>
      <c r="W886" s="692"/>
      <c r="AA886" s="691"/>
      <c r="AD886" s="711"/>
    </row>
    <row r="887" spans="5:30" ht="23.25" customHeight="1">
      <c r="E887" s="691"/>
      <c r="F887" s="692"/>
      <c r="H887" s="711"/>
      <c r="J887" s="691"/>
      <c r="K887" s="693"/>
      <c r="L887" s="693"/>
      <c r="M887" s="693"/>
      <c r="N887" s="693"/>
      <c r="P887" s="692"/>
      <c r="R887" s="692"/>
      <c r="T887" s="692"/>
      <c r="U887" s="692"/>
      <c r="V887" s="692"/>
      <c r="W887" s="692"/>
      <c r="AA887" s="691"/>
      <c r="AD887" s="711"/>
    </row>
  </sheetData>
  <hyperlinks>
    <hyperlink ref="T2" r:id="rId1" xr:uid="{8E971667-5E3D-4B6A-9256-97A13513CE84}"/>
    <hyperlink ref="T4" r:id="rId2" xr:uid="{E8B34B55-A94C-4945-BB48-DCF287DBE8A6}"/>
    <hyperlink ref="T3" r:id="rId3" xr:uid="{698728B8-5853-4DC7-BB97-279960E51090}"/>
    <hyperlink ref="T5" r:id="rId4" xr:uid="{9F523D25-790E-4FB5-8382-5BFAE3F778AE}"/>
    <hyperlink ref="T7" r:id="rId5" xr:uid="{68F03CBB-7600-42F5-8CF4-DEB5B53F84DD}"/>
    <hyperlink ref="T6" r:id="rId6" xr:uid="{CD3A8470-ABC4-44B7-8AB8-42349BD229AE}"/>
    <hyperlink ref="T9" r:id="rId7" xr:uid="{087A8FDF-6D5B-4ABE-85F8-3A10EEC546FE}"/>
    <hyperlink ref="T10" r:id="rId8" xr:uid="{F5E2036E-DA20-4243-9501-A7387C2C1808}"/>
  </hyperlinks>
  <pageMargins left="0" right="0" top="0" bottom="0" header="0" footer="0"/>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B3EAA656-B2F8-4475-A693-5B57DB056F29}">
          <x14:formula1>
            <xm:f>Settings!$C$3:$C$22</xm:f>
          </x14:formula1>
          <xm:sqref>I2:I11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142A-9ABC-4EA5-BCEF-00813AD6141F}">
  <sheetPr>
    <outlinePr summaryBelow="0" summaryRight="0"/>
  </sheetPr>
  <dimension ref="A1:AB12"/>
  <sheetViews>
    <sheetView topLeftCell="B1" workbookViewId="0">
      <selection activeCell="M2" sqref="M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43.5" customHeight="1">
      <c r="B2" s="15" t="s">
        <v>888</v>
      </c>
      <c r="C2">
        <v>49343</v>
      </c>
      <c r="D2" s="581"/>
      <c r="E2" s="704" t="s">
        <v>577</v>
      </c>
      <c r="F2" s="542" t="s">
        <v>330</v>
      </c>
      <c r="G2" s="563" t="s">
        <v>906</v>
      </c>
      <c r="H2" s="562" t="s">
        <v>336</v>
      </c>
      <c r="I2" s="542" t="s">
        <v>296</v>
      </c>
      <c r="J2" s="562" t="s">
        <v>332</v>
      </c>
      <c r="K2" s="610" t="s">
        <v>333</v>
      </c>
      <c r="L2" s="15" t="s">
        <v>334</v>
      </c>
      <c r="M2" s="55" t="s">
        <v>907</v>
      </c>
    </row>
    <row r="3" spans="1:28">
      <c r="B3" s="15"/>
      <c r="C3" s="560"/>
      <c r="D3" s="581"/>
      <c r="E3" s="704"/>
      <c r="F3" s="542"/>
      <c r="G3" s="563"/>
      <c r="H3" s="562"/>
      <c r="I3" s="542"/>
      <c r="J3" s="562"/>
      <c r="K3" s="610"/>
      <c r="L3" s="15"/>
      <c r="M3" s="55"/>
    </row>
    <row r="4" spans="1:28">
      <c r="B4" s="51"/>
      <c r="C4" s="560"/>
      <c r="D4" s="581"/>
      <c r="E4" s="704"/>
      <c r="F4" s="542"/>
      <c r="G4" s="563"/>
      <c r="H4" s="562"/>
      <c r="I4" s="542"/>
      <c r="J4" s="562"/>
      <c r="K4" s="610"/>
      <c r="L4" s="15"/>
      <c r="M4" s="564"/>
    </row>
    <row r="5" spans="1:28">
      <c r="B5" s="51"/>
      <c r="C5" s="560"/>
      <c r="D5" s="582"/>
      <c r="E5" s="704"/>
      <c r="F5" s="542"/>
      <c r="G5" s="563"/>
      <c r="H5" s="562"/>
      <c r="I5" s="542"/>
      <c r="J5" s="562"/>
      <c r="K5" s="614"/>
      <c r="L5" s="15"/>
      <c r="M5" s="564"/>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D6378071-44D3-4881-8889-A393F54CC6BF}">
      <formula1>"Bounceback,Defect,None"</formula1>
    </dataValidation>
    <dataValidation type="list" allowBlank="1" showErrorMessage="1" sqref="I2:I7" xr:uid="{79A14D86-851B-470A-9D66-40792862EF0C}">
      <formula1>"Manual, Automation"</formula1>
    </dataValidation>
    <dataValidation type="list" allowBlank="1" showErrorMessage="1" sqref="H2:H7" xr:uid="{17D32A95-47BC-48DF-BB85-E3AD7652DB0C}">
      <formula1>"Minor,Significant,Major"</formula1>
    </dataValidation>
    <dataValidation type="list" allowBlank="1" showErrorMessage="1" sqref="K2:K7" xr:uid="{15C57C6B-5534-46BD-BB5A-C4C64E40C50C}">
      <formula1>"Open,Inprogress,Closed"</formula1>
    </dataValidation>
    <dataValidation type="list" allowBlank="1" showErrorMessage="1" sqref="J2:J7" xr:uid="{E02E05F1-F78B-4253-9A0C-52064AAA579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510543A-B13E-4789-B27E-C8BDDF9F42B4}">
          <x14:formula1>
            <xm:f>Details!$A$2:$A$10</xm:f>
          </x14:formula1>
          <xm:sqref>L2:L7</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74DF3-9C32-47F8-92E8-DF1BD05963AF}">
  <sheetPr>
    <outlinePr summaryBelow="0" summaryRight="0"/>
  </sheetPr>
  <dimension ref="A1:AD887"/>
  <sheetViews>
    <sheetView showGridLines="0" topLeftCell="G4" workbookViewId="0">
      <selection activeCell="G4" sqref="G4"/>
    </sheetView>
  </sheetViews>
  <sheetFormatPr defaultColWidth="12.5703125" defaultRowHeight="23.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15" style="196" customWidth="1"/>
    <col min="14" max="14" width="15.85546875" style="196" customWidth="1"/>
    <col min="15" max="15" width="20.140625" style="220" bestFit="1" customWidth="1"/>
    <col min="16" max="16" width="14.85546875" style="220" customWidth="1"/>
    <col min="17" max="17" width="28" style="220" customWidth="1"/>
    <col min="18" max="18" width="17.5703125" style="220" customWidth="1"/>
    <col min="19" max="19" width="34" style="220" customWidth="1"/>
    <col min="20" max="20" width="46.140625" style="220" customWidth="1"/>
    <col min="21" max="21" width="14.85546875" style="220" customWidth="1"/>
    <col min="22" max="22" width="12.5703125" style="220" customWidth="1"/>
    <col min="23" max="23" width="14.85546875" style="220" customWidth="1"/>
    <col min="24" max="24" width="34.7109375" style="694" customWidth="1"/>
    <col min="25" max="25" width="12" style="220" customWidth="1"/>
    <col min="26" max="26" width="16.140625" style="220" customWidth="1"/>
    <col min="27" max="27" width="39.85546875" style="694" customWidth="1"/>
    <col min="28" max="28" width="37.5703125" style="220" customWidth="1"/>
    <col min="29" max="29" width="34.85546875" style="694" customWidth="1"/>
    <col min="30" max="30" width="49.28515625" style="712" customWidth="1"/>
    <col min="31" max="16384" width="12.5703125" style="220"/>
  </cols>
  <sheetData>
    <row r="1" spans="1:30" ht="23.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258</v>
      </c>
      <c r="N1" s="689" t="s">
        <v>259</v>
      </c>
      <c r="O1" s="689" t="s">
        <v>260</v>
      </c>
      <c r="P1" s="688" t="s">
        <v>261</v>
      </c>
      <c r="Q1" s="688" t="s">
        <v>262</v>
      </c>
      <c r="R1" s="688" t="s">
        <v>263</v>
      </c>
      <c r="S1" s="688" t="s">
        <v>264</v>
      </c>
      <c r="T1" s="688" t="s">
        <v>265</v>
      </c>
      <c r="U1" s="688" t="s">
        <v>266</v>
      </c>
      <c r="V1" s="688" t="s">
        <v>267</v>
      </c>
      <c r="W1" s="688" t="s">
        <v>268</v>
      </c>
      <c r="X1" s="688" t="s">
        <v>269</v>
      </c>
      <c r="Y1" s="688" t="s">
        <v>270</v>
      </c>
      <c r="Z1" s="688" t="s">
        <v>271</v>
      </c>
      <c r="AA1" s="688" t="s">
        <v>272</v>
      </c>
      <c r="AB1" s="688" t="s">
        <v>273</v>
      </c>
      <c r="AC1" s="688" t="s">
        <v>274</v>
      </c>
      <c r="AD1" s="690" t="s">
        <v>251</v>
      </c>
    </row>
    <row r="2" spans="1:30" s="714" customFormat="1" ht="48.75" customHeight="1">
      <c r="A2" s="674">
        <v>1</v>
      </c>
      <c r="B2" s="674" t="str">
        <f>Dashboard!$J$1</f>
        <v>MSB Dev</v>
      </c>
      <c r="C2" s="669">
        <v>45849</v>
      </c>
      <c r="D2" s="669">
        <v>45862</v>
      </c>
      <c r="E2" s="706" t="s">
        <v>156</v>
      </c>
      <c r="F2" s="674" t="s">
        <v>275</v>
      </c>
      <c r="G2" s="674">
        <v>49136</v>
      </c>
      <c r="H2" s="673" t="s">
        <v>908</v>
      </c>
      <c r="I2" s="713" t="s">
        <v>300</v>
      </c>
      <c r="J2" s="674">
        <v>3</v>
      </c>
      <c r="K2" s="674">
        <v>3</v>
      </c>
      <c r="L2" s="674">
        <v>19</v>
      </c>
      <c r="M2" s="684">
        <v>45852</v>
      </c>
      <c r="N2" s="684">
        <v>45853</v>
      </c>
      <c r="O2" s="675" t="s">
        <v>507</v>
      </c>
      <c r="P2" s="675" t="s">
        <v>577</v>
      </c>
      <c r="Q2" s="675" t="s">
        <v>302</v>
      </c>
      <c r="R2" s="675" t="s">
        <v>577</v>
      </c>
      <c r="S2" s="675" t="s">
        <v>303</v>
      </c>
      <c r="T2" s="528" t="s">
        <v>909</v>
      </c>
      <c r="U2" s="684">
        <v>45853</v>
      </c>
      <c r="V2" s="675" t="s">
        <v>282</v>
      </c>
      <c r="W2" s="684">
        <v>45853</v>
      </c>
      <c r="X2" s="675" t="s">
        <v>303</v>
      </c>
      <c r="Y2" s="675" t="s">
        <v>301</v>
      </c>
      <c r="Z2" s="675" t="s">
        <v>301</v>
      </c>
      <c r="AA2" s="675" t="s">
        <v>301</v>
      </c>
      <c r="AB2" s="675" t="s">
        <v>303</v>
      </c>
      <c r="AC2" s="675" t="s">
        <v>303</v>
      </c>
      <c r="AD2" s="620" t="s">
        <v>910</v>
      </c>
    </row>
    <row r="3" spans="1:30" s="714" customFormat="1" ht="80.25" customHeight="1">
      <c r="A3" s="674">
        <v>2</v>
      </c>
      <c r="B3" s="674" t="str">
        <f>Dashboard!$J$1</f>
        <v>MSB Dev</v>
      </c>
      <c r="C3" s="669">
        <v>45849</v>
      </c>
      <c r="D3" s="669">
        <v>45862</v>
      </c>
      <c r="E3" s="706" t="s">
        <v>156</v>
      </c>
      <c r="F3" s="674" t="s">
        <v>275</v>
      </c>
      <c r="G3" s="674">
        <v>25482</v>
      </c>
      <c r="H3" s="673" t="s">
        <v>911</v>
      </c>
      <c r="I3" s="713" t="s">
        <v>323</v>
      </c>
      <c r="J3" s="674">
        <v>3</v>
      </c>
      <c r="K3" s="674">
        <v>5</v>
      </c>
      <c r="L3" s="674">
        <v>30</v>
      </c>
      <c r="M3" s="684">
        <v>45849</v>
      </c>
      <c r="N3" s="684">
        <v>45856</v>
      </c>
      <c r="O3" s="675" t="s">
        <v>386</v>
      </c>
      <c r="P3" s="670" t="s">
        <v>282</v>
      </c>
      <c r="Q3" s="682" t="s">
        <v>302</v>
      </c>
      <c r="R3" s="670" t="s">
        <v>282</v>
      </c>
      <c r="S3" s="670" t="s">
        <v>303</v>
      </c>
      <c r="T3" s="528" t="s">
        <v>912</v>
      </c>
      <c r="U3" s="684">
        <v>45856</v>
      </c>
      <c r="V3" s="674" t="s">
        <v>282</v>
      </c>
      <c r="W3" s="684">
        <v>45856</v>
      </c>
      <c r="X3" s="670" t="s">
        <v>303</v>
      </c>
      <c r="Y3" s="674" t="s">
        <v>352</v>
      </c>
      <c r="Z3" s="684">
        <v>45856</v>
      </c>
      <c r="AA3" s="670" t="s">
        <v>913</v>
      </c>
      <c r="AB3" s="674" t="s">
        <v>301</v>
      </c>
      <c r="AC3" s="674" t="s">
        <v>301</v>
      </c>
      <c r="AD3" s="620" t="s">
        <v>914</v>
      </c>
    </row>
    <row r="4" spans="1:30" s="714" customFormat="1" ht="93.75" customHeight="1">
      <c r="A4" s="674">
        <v>3</v>
      </c>
      <c r="B4" s="674" t="str">
        <f>Dashboard!$J$1</f>
        <v>MSB Dev</v>
      </c>
      <c r="C4" s="669">
        <v>45849</v>
      </c>
      <c r="D4" s="669">
        <v>45862</v>
      </c>
      <c r="E4" s="706" t="s">
        <v>156</v>
      </c>
      <c r="F4" s="674" t="s">
        <v>577</v>
      </c>
      <c r="G4" s="674">
        <v>48994</v>
      </c>
      <c r="H4" s="673" t="s">
        <v>915</v>
      </c>
      <c r="I4" s="713" t="s">
        <v>300</v>
      </c>
      <c r="J4" s="674">
        <v>2</v>
      </c>
      <c r="K4" s="674">
        <v>3</v>
      </c>
      <c r="L4" s="670">
        <v>15</v>
      </c>
      <c r="M4" s="684">
        <v>45852</v>
      </c>
      <c r="N4" s="684">
        <v>45853</v>
      </c>
      <c r="O4" s="675" t="s">
        <v>630</v>
      </c>
      <c r="P4" s="670" t="s">
        <v>275</v>
      </c>
      <c r="Q4" s="675" t="s">
        <v>302</v>
      </c>
      <c r="R4" s="670" t="s">
        <v>275</v>
      </c>
      <c r="S4" s="675" t="s">
        <v>303</v>
      </c>
      <c r="T4" s="528" t="s">
        <v>916</v>
      </c>
      <c r="U4" s="684">
        <v>45853</v>
      </c>
      <c r="V4" s="675" t="s">
        <v>282</v>
      </c>
      <c r="W4" s="684">
        <v>45853</v>
      </c>
      <c r="X4" s="675" t="s">
        <v>303</v>
      </c>
      <c r="Y4" s="675" t="s">
        <v>301</v>
      </c>
      <c r="Z4" s="675" t="s">
        <v>301</v>
      </c>
      <c r="AA4" s="675" t="s">
        <v>301</v>
      </c>
      <c r="AB4" s="675" t="s">
        <v>303</v>
      </c>
      <c r="AC4" s="675" t="s">
        <v>303</v>
      </c>
      <c r="AD4" s="620" t="s">
        <v>917</v>
      </c>
    </row>
    <row r="5" spans="1:30" s="714" customFormat="1" ht="93.75" customHeight="1">
      <c r="A5" s="674">
        <v>4</v>
      </c>
      <c r="B5" s="674" t="str">
        <f>Dashboard!$J$1</f>
        <v>MSB Dev</v>
      </c>
      <c r="C5" s="669">
        <v>45849</v>
      </c>
      <c r="D5" s="669">
        <v>45862</v>
      </c>
      <c r="E5" s="706" t="s">
        <v>156</v>
      </c>
      <c r="F5" s="674" t="s">
        <v>577</v>
      </c>
      <c r="G5" s="674">
        <v>25481</v>
      </c>
      <c r="H5" s="673" t="s">
        <v>918</v>
      </c>
      <c r="I5" s="720" t="s">
        <v>323</v>
      </c>
      <c r="J5" s="674">
        <v>2</v>
      </c>
      <c r="K5" s="674">
        <v>5</v>
      </c>
      <c r="L5" s="674">
        <v>30</v>
      </c>
      <c r="M5" s="684">
        <v>45854</v>
      </c>
      <c r="N5" s="684">
        <v>45856</v>
      </c>
      <c r="O5" s="675" t="s">
        <v>507</v>
      </c>
      <c r="P5" s="670" t="s">
        <v>275</v>
      </c>
      <c r="Q5" s="675" t="s">
        <v>919</v>
      </c>
      <c r="R5" s="670" t="s">
        <v>275</v>
      </c>
      <c r="S5" s="675" t="s">
        <v>920</v>
      </c>
      <c r="T5" s="429" t="s">
        <v>921</v>
      </c>
      <c r="U5" s="684">
        <v>45856</v>
      </c>
      <c r="V5" s="670" t="s">
        <v>282</v>
      </c>
      <c r="W5" s="678">
        <v>45860</v>
      </c>
      <c r="X5" s="670" t="s">
        <v>922</v>
      </c>
      <c r="Y5" s="671" t="s">
        <v>305</v>
      </c>
      <c r="Z5" s="678">
        <v>45860</v>
      </c>
      <c r="AA5" s="675" t="s">
        <v>303</v>
      </c>
      <c r="AB5" s="670" t="s">
        <v>301</v>
      </c>
      <c r="AC5" s="670" t="s">
        <v>301</v>
      </c>
      <c r="AD5" s="620" t="s">
        <v>923</v>
      </c>
    </row>
    <row r="6" spans="1:30" s="714" customFormat="1" ht="62.25" customHeight="1">
      <c r="A6" s="674">
        <v>5</v>
      </c>
      <c r="B6" s="674" t="str">
        <f>Dashboard!$J$1</f>
        <v>MSB Dev</v>
      </c>
      <c r="C6" s="669">
        <v>45849</v>
      </c>
      <c r="D6" s="669">
        <v>45862</v>
      </c>
      <c r="E6" s="706" t="s">
        <v>156</v>
      </c>
      <c r="F6" s="674" t="s">
        <v>577</v>
      </c>
      <c r="G6" s="674">
        <v>48883</v>
      </c>
      <c r="H6" s="673" t="s">
        <v>924</v>
      </c>
      <c r="I6" s="713" t="s">
        <v>300</v>
      </c>
      <c r="J6" s="674">
        <v>3</v>
      </c>
      <c r="K6" s="674">
        <v>3</v>
      </c>
      <c r="L6" s="674">
        <v>15</v>
      </c>
      <c r="M6" s="684">
        <v>45859</v>
      </c>
      <c r="N6" s="684">
        <v>45860</v>
      </c>
      <c r="O6" s="675" t="s">
        <v>301</v>
      </c>
      <c r="P6" s="670" t="s">
        <v>282</v>
      </c>
      <c r="Q6" s="675" t="s">
        <v>302</v>
      </c>
      <c r="R6" s="670" t="s">
        <v>282</v>
      </c>
      <c r="S6" s="670" t="s">
        <v>925</v>
      </c>
      <c r="T6" s="528" t="s">
        <v>926</v>
      </c>
      <c r="U6" s="678">
        <v>45860</v>
      </c>
      <c r="V6" s="670" t="s">
        <v>282</v>
      </c>
      <c r="W6" s="678">
        <v>45861</v>
      </c>
      <c r="X6" s="675" t="s">
        <v>303</v>
      </c>
      <c r="Y6" s="671" t="s">
        <v>305</v>
      </c>
      <c r="Z6" s="678">
        <v>45861</v>
      </c>
      <c r="AA6" s="675" t="s">
        <v>303</v>
      </c>
      <c r="AB6" s="670" t="s">
        <v>301</v>
      </c>
      <c r="AC6" s="670" t="s">
        <v>301</v>
      </c>
      <c r="AD6" s="620" t="s">
        <v>927</v>
      </c>
    </row>
    <row r="7" spans="1:30" s="714" customFormat="1" ht="113.25" customHeight="1">
      <c r="A7" s="674">
        <v>6</v>
      </c>
      <c r="B7" s="674" t="str">
        <f>Dashboard!$J$1</f>
        <v>MSB Dev</v>
      </c>
      <c r="C7" s="669">
        <v>45849</v>
      </c>
      <c r="D7" s="669">
        <v>45862</v>
      </c>
      <c r="E7" s="674" t="s">
        <v>928</v>
      </c>
      <c r="F7" s="674" t="s">
        <v>275</v>
      </c>
      <c r="G7" s="683">
        <v>49223</v>
      </c>
      <c r="H7" s="673" t="s">
        <v>929</v>
      </c>
      <c r="I7" s="713" t="s">
        <v>300</v>
      </c>
      <c r="J7" s="674">
        <v>3</v>
      </c>
      <c r="K7" s="674">
        <v>5</v>
      </c>
      <c r="L7" s="674">
        <v>30</v>
      </c>
      <c r="M7" s="684">
        <v>45856</v>
      </c>
      <c r="N7" s="684">
        <v>45860</v>
      </c>
      <c r="O7" s="675" t="s">
        <v>317</v>
      </c>
      <c r="P7" s="675" t="s">
        <v>577</v>
      </c>
      <c r="Q7" s="675" t="s">
        <v>302</v>
      </c>
      <c r="R7" s="675" t="s">
        <v>577</v>
      </c>
      <c r="S7" s="675" t="s">
        <v>303</v>
      </c>
      <c r="T7" s="528" t="s">
        <v>930</v>
      </c>
      <c r="U7" s="684">
        <v>45856</v>
      </c>
      <c r="V7" s="674" t="s">
        <v>282</v>
      </c>
      <c r="W7" s="684">
        <v>45856</v>
      </c>
      <c r="X7" s="674" t="s">
        <v>303</v>
      </c>
      <c r="Y7" s="674" t="s">
        <v>352</v>
      </c>
      <c r="Z7" s="684">
        <v>45860</v>
      </c>
      <c r="AA7" s="673" t="s">
        <v>931</v>
      </c>
      <c r="AB7" s="670" t="s">
        <v>301</v>
      </c>
      <c r="AC7" s="670" t="s">
        <v>301</v>
      </c>
      <c r="AD7" s="620" t="s">
        <v>932</v>
      </c>
    </row>
    <row r="8" spans="1:30" ht="23.25" customHeight="1">
      <c r="A8" s="674">
        <v>7</v>
      </c>
      <c r="B8" s="674" t="str">
        <f>Dashboard!$J$1</f>
        <v>MSB Dev</v>
      </c>
      <c r="C8" s="669">
        <v>45849</v>
      </c>
      <c r="D8" s="669">
        <v>45862</v>
      </c>
      <c r="E8" s="674" t="s">
        <v>928</v>
      </c>
      <c r="F8" s="674" t="s">
        <v>577</v>
      </c>
      <c r="G8" s="674">
        <v>49313</v>
      </c>
      <c r="H8" s="673" t="s">
        <v>933</v>
      </c>
      <c r="I8" s="674" t="s">
        <v>279</v>
      </c>
      <c r="J8" s="674"/>
      <c r="K8" s="674"/>
      <c r="L8" s="674"/>
      <c r="M8" s="684">
        <v>45861</v>
      </c>
      <c r="N8" s="684"/>
      <c r="O8" s="674"/>
      <c r="P8" s="670"/>
      <c r="Q8" s="670"/>
      <c r="R8" s="670"/>
      <c r="S8" s="670"/>
      <c r="T8" s="702"/>
      <c r="U8" s="710"/>
      <c r="V8" s="674"/>
      <c r="W8" s="710"/>
      <c r="X8" s="674"/>
      <c r="Y8" s="674"/>
      <c r="Z8" s="710"/>
      <c r="AA8" s="674"/>
      <c r="AB8" s="674"/>
      <c r="AC8" s="674"/>
      <c r="AD8" s="673"/>
    </row>
    <row r="9" spans="1:30" ht="23.25" customHeight="1">
      <c r="A9" s="674">
        <v>8</v>
      </c>
      <c r="B9" s="674" t="str">
        <f>Dashboard!$J$1</f>
        <v>MSB Dev</v>
      </c>
      <c r="C9" s="669">
        <v>45849</v>
      </c>
      <c r="D9" s="669">
        <v>45862</v>
      </c>
      <c r="E9" s="674"/>
      <c r="F9" s="674"/>
      <c r="G9" s="674"/>
      <c r="H9" s="673"/>
      <c r="I9" s="674"/>
      <c r="J9" s="674"/>
      <c r="K9" s="674"/>
      <c r="L9" s="674"/>
      <c r="M9" s="684"/>
      <c r="N9" s="684"/>
      <c r="O9" s="674"/>
      <c r="P9" s="674"/>
      <c r="Q9" s="674"/>
      <c r="R9" s="674"/>
      <c r="S9" s="674"/>
      <c r="T9" s="702"/>
      <c r="U9" s="710"/>
      <c r="V9" s="674"/>
      <c r="W9" s="710"/>
      <c r="X9" s="674"/>
      <c r="Y9" s="674"/>
      <c r="Z9" s="710"/>
      <c r="AA9" s="674"/>
      <c r="AB9" s="674"/>
      <c r="AC9" s="674"/>
      <c r="AD9" s="673"/>
    </row>
    <row r="10" spans="1:30" ht="23.25" customHeight="1">
      <c r="E10" s="691"/>
      <c r="F10" s="692"/>
      <c r="H10" s="711"/>
      <c r="I10" s="718"/>
      <c r="J10" s="691"/>
      <c r="K10" s="693"/>
      <c r="L10" s="693"/>
      <c r="M10" s="693"/>
      <c r="N10" s="693"/>
      <c r="P10" s="692"/>
      <c r="R10" s="692"/>
      <c r="T10" s="692"/>
      <c r="U10" s="692"/>
      <c r="V10" s="692"/>
      <c r="W10" s="692"/>
      <c r="AA10" s="691"/>
      <c r="AD10" s="711"/>
    </row>
    <row r="11" spans="1:30" ht="23.25" customHeight="1">
      <c r="E11" s="691"/>
      <c r="F11" s="692"/>
      <c r="H11" s="711"/>
      <c r="I11" s="718"/>
      <c r="J11" s="691"/>
      <c r="K11" s="693"/>
      <c r="L11" s="693"/>
      <c r="M11" s="693"/>
      <c r="N11" s="693"/>
      <c r="P11" s="692"/>
      <c r="R11" s="692"/>
      <c r="T11" s="692"/>
      <c r="U11" s="692"/>
      <c r="V11" s="692"/>
      <c r="W11" s="692"/>
      <c r="AA11" s="691"/>
      <c r="AD11" s="711"/>
    </row>
    <row r="12" spans="1:30" ht="23.25" customHeight="1">
      <c r="E12" s="691"/>
      <c r="F12" s="692"/>
      <c r="H12" s="711"/>
      <c r="I12" s="718"/>
      <c r="J12" s="691"/>
      <c r="K12" s="693"/>
      <c r="L12" s="693"/>
      <c r="M12" s="693"/>
      <c r="N12" s="693"/>
      <c r="P12" s="692"/>
      <c r="R12" s="692"/>
      <c r="T12" s="692"/>
      <c r="U12" s="692"/>
      <c r="V12" s="692"/>
      <c r="W12" s="692"/>
      <c r="AA12" s="691"/>
      <c r="AD12" s="711"/>
    </row>
    <row r="13" spans="1:30" ht="23.25" customHeight="1">
      <c r="E13" s="691"/>
      <c r="F13" s="692"/>
      <c r="H13" s="711"/>
      <c r="I13" s="718"/>
      <c r="J13" s="691"/>
      <c r="K13" s="693"/>
      <c r="L13" s="693"/>
      <c r="M13" s="693"/>
      <c r="N13" s="693"/>
      <c r="P13" s="692"/>
      <c r="R13" s="692"/>
      <c r="T13" s="692"/>
      <c r="U13" s="692"/>
      <c r="V13" s="692"/>
      <c r="W13" s="692"/>
      <c r="AA13" s="691"/>
      <c r="AD13" s="711"/>
    </row>
    <row r="14" spans="1:30" ht="23.25" customHeight="1">
      <c r="E14" s="691"/>
      <c r="F14" s="692"/>
      <c r="H14" s="711"/>
      <c r="I14" s="718"/>
      <c r="J14" s="691"/>
      <c r="K14" s="693"/>
      <c r="L14" s="693"/>
      <c r="M14" s="693"/>
      <c r="N14" s="693"/>
      <c r="P14" s="692"/>
      <c r="R14" s="692"/>
      <c r="T14" s="692"/>
      <c r="U14" s="692"/>
      <c r="V14" s="692"/>
      <c r="W14" s="692"/>
      <c r="AA14" s="691"/>
      <c r="AD14" s="711"/>
    </row>
    <row r="15" spans="1:30" ht="23.25" customHeight="1">
      <c r="E15" s="691"/>
      <c r="F15" s="692"/>
      <c r="H15" s="711"/>
      <c r="J15" s="691"/>
      <c r="K15" s="693"/>
      <c r="L15" s="693"/>
      <c r="M15" s="693"/>
      <c r="N15" s="693"/>
      <c r="P15" s="692"/>
      <c r="R15" s="692"/>
      <c r="T15" s="692"/>
      <c r="U15" s="692"/>
      <c r="V15" s="692"/>
      <c r="W15" s="692"/>
      <c r="AA15" s="691"/>
      <c r="AD15" s="711"/>
    </row>
    <row r="16" spans="1:30" ht="23.25" customHeight="1">
      <c r="E16" s="691"/>
      <c r="F16" s="692"/>
      <c r="H16" s="711"/>
      <c r="J16" s="691"/>
      <c r="K16" s="693"/>
      <c r="L16" s="693"/>
      <c r="M16" s="693"/>
      <c r="N16" s="693"/>
      <c r="P16" s="692"/>
      <c r="R16" s="692"/>
      <c r="T16" s="692"/>
      <c r="U16" s="692"/>
      <c r="V16" s="692"/>
      <c r="W16" s="692"/>
      <c r="AA16" s="691"/>
      <c r="AD16" s="711"/>
    </row>
    <row r="17" spans="5:30" ht="23.25" customHeight="1">
      <c r="E17" s="691"/>
      <c r="F17" s="692"/>
      <c r="H17" s="711"/>
      <c r="J17" s="691"/>
      <c r="K17" s="693"/>
      <c r="L17" s="693"/>
      <c r="M17" s="693"/>
      <c r="N17" s="693"/>
      <c r="P17" s="692"/>
      <c r="R17" s="692"/>
      <c r="T17" s="692"/>
      <c r="U17" s="692"/>
      <c r="V17" s="692"/>
      <c r="W17" s="692"/>
      <c r="AA17" s="691"/>
      <c r="AD17" s="711"/>
    </row>
    <row r="18" spans="5:30" ht="23.25" customHeight="1">
      <c r="E18" s="691"/>
      <c r="F18" s="692"/>
      <c r="H18" s="711"/>
      <c r="J18" s="691"/>
      <c r="K18" s="693"/>
      <c r="L18" s="693"/>
      <c r="M18" s="693"/>
      <c r="N18" s="693"/>
      <c r="P18" s="692"/>
      <c r="R18" s="692"/>
      <c r="T18" s="692"/>
      <c r="U18" s="692"/>
      <c r="V18" s="692"/>
      <c r="W18" s="692"/>
      <c r="AA18" s="691"/>
      <c r="AD18" s="711"/>
    </row>
    <row r="19" spans="5:30" ht="23.25" customHeight="1">
      <c r="E19" s="691"/>
      <c r="F19" s="692"/>
      <c r="H19" s="711"/>
      <c r="J19" s="691"/>
      <c r="K19" s="693"/>
      <c r="L19" s="693"/>
      <c r="M19" s="693"/>
      <c r="N19" s="693"/>
      <c r="P19" s="692"/>
      <c r="R19" s="692"/>
      <c r="T19" s="692"/>
      <c r="U19" s="692"/>
      <c r="V19" s="692"/>
      <c r="W19" s="692"/>
      <c r="AA19" s="691"/>
      <c r="AD19" s="711"/>
    </row>
    <row r="20" spans="5:30" ht="23.25" customHeight="1">
      <c r="E20" s="691"/>
      <c r="F20" s="692"/>
      <c r="H20" s="711"/>
      <c r="J20" s="691"/>
      <c r="K20" s="693"/>
      <c r="L20" s="693"/>
      <c r="M20" s="693"/>
      <c r="N20" s="693"/>
      <c r="P20" s="692"/>
      <c r="R20" s="692"/>
      <c r="T20" s="692"/>
      <c r="U20" s="692"/>
      <c r="V20" s="692"/>
      <c r="W20" s="692"/>
      <c r="AA20" s="691"/>
      <c r="AD20" s="711"/>
    </row>
    <row r="21" spans="5:30" ht="23.25" customHeight="1">
      <c r="E21" s="691"/>
      <c r="F21" s="692"/>
      <c r="H21" s="711"/>
      <c r="J21" s="691"/>
      <c r="K21" s="693"/>
      <c r="L21" s="693"/>
      <c r="M21" s="693"/>
      <c r="N21" s="693"/>
      <c r="P21" s="692"/>
      <c r="R21" s="692"/>
      <c r="T21" s="692"/>
      <c r="U21" s="692"/>
      <c r="V21" s="692"/>
      <c r="W21" s="692"/>
      <c r="AA21" s="691"/>
      <c r="AD21" s="711"/>
    </row>
    <row r="22" spans="5:30" ht="23.25" customHeight="1">
      <c r="E22" s="691"/>
      <c r="F22" s="692"/>
      <c r="H22" s="711"/>
      <c r="J22" s="691"/>
      <c r="K22" s="693"/>
      <c r="L22" s="693"/>
      <c r="M22" s="693"/>
      <c r="N22" s="693"/>
      <c r="P22" s="692"/>
      <c r="R22" s="692"/>
      <c r="T22" s="692"/>
      <c r="U22" s="692"/>
      <c r="V22" s="692"/>
      <c r="W22" s="692"/>
      <c r="AA22" s="691"/>
      <c r="AD22" s="711"/>
    </row>
    <row r="23" spans="5:30" ht="23.25" customHeight="1">
      <c r="E23" s="691"/>
      <c r="F23" s="692"/>
      <c r="H23" s="711"/>
      <c r="J23" s="691"/>
      <c r="K23" s="693"/>
      <c r="L23" s="693"/>
      <c r="M23" s="693"/>
      <c r="N23" s="693"/>
      <c r="P23" s="692"/>
      <c r="R23" s="692"/>
      <c r="T23" s="692"/>
      <c r="U23" s="692"/>
      <c r="V23" s="692"/>
      <c r="W23" s="692"/>
      <c r="AA23" s="691"/>
      <c r="AD23" s="711"/>
    </row>
    <row r="24" spans="5:30" ht="23.25" customHeight="1">
      <c r="E24" s="691"/>
      <c r="F24" s="692"/>
      <c r="H24" s="711"/>
      <c r="J24" s="691"/>
      <c r="K24" s="693"/>
      <c r="L24" s="693"/>
      <c r="M24" s="693"/>
      <c r="N24" s="693"/>
      <c r="P24" s="692"/>
      <c r="R24" s="692"/>
      <c r="T24" s="692"/>
      <c r="U24" s="692"/>
      <c r="V24" s="692"/>
      <c r="W24" s="692"/>
      <c r="AA24" s="691"/>
      <c r="AD24" s="711"/>
    </row>
    <row r="25" spans="5:30" ht="23.25" customHeight="1">
      <c r="E25" s="691"/>
      <c r="F25" s="692"/>
      <c r="H25" s="711"/>
      <c r="J25" s="691"/>
      <c r="K25" s="693"/>
      <c r="L25" s="693"/>
      <c r="M25" s="693"/>
      <c r="N25" s="693"/>
      <c r="P25" s="692"/>
      <c r="R25" s="692"/>
      <c r="T25" s="692"/>
      <c r="U25" s="692"/>
      <c r="V25" s="692"/>
      <c r="W25" s="692"/>
      <c r="AA25" s="691"/>
      <c r="AD25" s="711"/>
    </row>
    <row r="26" spans="5:30" ht="23.25" customHeight="1">
      <c r="E26" s="691"/>
      <c r="F26" s="692"/>
      <c r="H26" s="711"/>
      <c r="J26" s="691"/>
      <c r="K26" s="693"/>
      <c r="L26" s="693"/>
      <c r="M26" s="693"/>
      <c r="N26" s="693"/>
      <c r="P26" s="692"/>
      <c r="R26" s="692"/>
      <c r="T26" s="692"/>
      <c r="U26" s="692"/>
      <c r="V26" s="692"/>
      <c r="W26" s="692"/>
      <c r="AA26" s="691"/>
      <c r="AD26" s="711"/>
    </row>
    <row r="27" spans="5:30" ht="23.25" customHeight="1">
      <c r="E27" s="691"/>
      <c r="F27" s="692"/>
      <c r="H27" s="711"/>
      <c r="J27" s="691"/>
      <c r="K27" s="693"/>
      <c r="L27" s="693"/>
      <c r="M27" s="693"/>
      <c r="N27" s="693"/>
      <c r="P27" s="692"/>
      <c r="R27" s="692"/>
      <c r="T27" s="692"/>
      <c r="U27" s="692"/>
      <c r="V27" s="692"/>
      <c r="W27" s="692"/>
      <c r="AA27" s="691"/>
      <c r="AD27" s="711"/>
    </row>
    <row r="28" spans="5:30" ht="23.25" customHeight="1">
      <c r="E28" s="691"/>
      <c r="F28" s="692"/>
      <c r="H28" s="711"/>
      <c r="J28" s="691"/>
      <c r="K28" s="693"/>
      <c r="L28" s="693"/>
      <c r="M28" s="693"/>
      <c r="N28" s="693"/>
      <c r="P28" s="692"/>
      <c r="R28" s="692"/>
      <c r="T28" s="692"/>
      <c r="U28" s="692"/>
      <c r="V28" s="692"/>
      <c r="W28" s="692"/>
      <c r="AA28" s="691"/>
      <c r="AD28" s="711"/>
    </row>
    <row r="29" spans="5:30" ht="23.25" customHeight="1">
      <c r="E29" s="691"/>
      <c r="F29" s="692"/>
      <c r="H29" s="711"/>
      <c r="J29" s="691"/>
      <c r="K29" s="693"/>
      <c r="L29" s="693"/>
      <c r="M29" s="693"/>
      <c r="N29" s="693"/>
      <c r="P29" s="692"/>
      <c r="R29" s="692"/>
      <c r="T29" s="692"/>
      <c r="U29" s="692"/>
      <c r="V29" s="692"/>
      <c r="W29" s="692"/>
      <c r="AA29" s="691"/>
      <c r="AD29" s="711"/>
    </row>
    <row r="30" spans="5:30" ht="23.25" customHeight="1">
      <c r="E30" s="691"/>
      <c r="F30" s="692"/>
      <c r="H30" s="711"/>
      <c r="J30" s="691"/>
      <c r="K30" s="693"/>
      <c r="L30" s="693"/>
      <c r="M30" s="693"/>
      <c r="N30" s="693"/>
      <c r="P30" s="692"/>
      <c r="R30" s="692"/>
      <c r="T30" s="692"/>
      <c r="U30" s="692"/>
      <c r="V30" s="692"/>
      <c r="W30" s="692"/>
      <c r="AA30" s="691"/>
      <c r="AD30" s="711"/>
    </row>
    <row r="31" spans="5:30" ht="23.25" customHeight="1">
      <c r="E31" s="691"/>
      <c r="F31" s="692"/>
      <c r="H31" s="711"/>
      <c r="J31" s="691"/>
      <c r="K31" s="693"/>
      <c r="L31" s="693"/>
      <c r="M31" s="693"/>
      <c r="N31" s="693"/>
      <c r="P31" s="692"/>
      <c r="R31" s="692"/>
      <c r="T31" s="692"/>
      <c r="U31" s="692"/>
      <c r="V31" s="692"/>
      <c r="W31" s="692"/>
      <c r="AA31" s="691"/>
      <c r="AD31" s="711"/>
    </row>
    <row r="32" spans="5:30" ht="23.25" customHeight="1">
      <c r="E32" s="691"/>
      <c r="F32" s="692"/>
      <c r="H32" s="711"/>
      <c r="J32" s="691"/>
      <c r="K32" s="693"/>
      <c r="L32" s="693"/>
      <c r="M32" s="693"/>
      <c r="N32" s="693"/>
      <c r="P32" s="692"/>
      <c r="R32" s="692"/>
      <c r="T32" s="692"/>
      <c r="U32" s="692"/>
      <c r="V32" s="692"/>
      <c r="W32" s="692"/>
      <c r="AA32" s="691"/>
      <c r="AD32" s="711"/>
    </row>
    <row r="33" spans="5:30" ht="23.25" customHeight="1">
      <c r="E33" s="691"/>
      <c r="F33" s="692"/>
      <c r="H33" s="711"/>
      <c r="J33" s="691"/>
      <c r="K33" s="693"/>
      <c r="L33" s="693"/>
      <c r="M33" s="693"/>
      <c r="N33" s="693"/>
      <c r="P33" s="692"/>
      <c r="R33" s="692"/>
      <c r="T33" s="692"/>
      <c r="U33" s="692"/>
      <c r="V33" s="692"/>
      <c r="W33" s="692"/>
      <c r="AA33" s="691"/>
      <c r="AD33" s="711"/>
    </row>
    <row r="34" spans="5:30" ht="23.25" customHeight="1">
      <c r="E34" s="691"/>
      <c r="F34" s="692"/>
      <c r="H34" s="711"/>
      <c r="J34" s="691"/>
      <c r="K34" s="693"/>
      <c r="L34" s="693"/>
      <c r="M34" s="693"/>
      <c r="N34" s="693"/>
      <c r="P34" s="692"/>
      <c r="R34" s="692"/>
      <c r="T34" s="692"/>
      <c r="U34" s="692"/>
      <c r="V34" s="692"/>
      <c r="W34" s="692"/>
      <c r="AA34" s="691"/>
      <c r="AD34" s="711"/>
    </row>
    <row r="35" spans="5:30" ht="23.25" customHeight="1">
      <c r="E35" s="691"/>
      <c r="F35" s="692"/>
      <c r="H35" s="711"/>
      <c r="J35" s="691"/>
      <c r="K35" s="693"/>
      <c r="L35" s="693"/>
      <c r="M35" s="693"/>
      <c r="N35" s="693"/>
      <c r="P35" s="692"/>
      <c r="R35" s="692"/>
      <c r="T35" s="692"/>
      <c r="U35" s="692"/>
      <c r="V35" s="692"/>
      <c r="W35" s="692"/>
      <c r="AA35" s="691"/>
      <c r="AD35" s="711"/>
    </row>
    <row r="36" spans="5:30" ht="23.25" customHeight="1">
      <c r="E36" s="691"/>
      <c r="F36" s="692"/>
      <c r="H36" s="711"/>
      <c r="J36" s="691"/>
      <c r="K36" s="693"/>
      <c r="L36" s="693"/>
      <c r="M36" s="693"/>
      <c r="N36" s="693"/>
      <c r="P36" s="692"/>
      <c r="R36" s="692"/>
      <c r="T36" s="692"/>
      <c r="U36" s="692"/>
      <c r="V36" s="692"/>
      <c r="W36" s="692"/>
      <c r="AA36" s="691"/>
      <c r="AD36" s="711"/>
    </row>
    <row r="37" spans="5:30" ht="23.25" customHeight="1">
      <c r="E37" s="691"/>
      <c r="F37" s="692"/>
      <c r="H37" s="711"/>
      <c r="J37" s="691"/>
      <c r="K37" s="693"/>
      <c r="L37" s="693"/>
      <c r="M37" s="693"/>
      <c r="N37" s="693"/>
      <c r="P37" s="692"/>
      <c r="R37" s="692"/>
      <c r="T37" s="692"/>
      <c r="U37" s="692"/>
      <c r="V37" s="692"/>
      <c r="W37" s="692"/>
      <c r="AA37" s="691"/>
      <c r="AD37" s="711"/>
    </row>
    <row r="38" spans="5:30" ht="23.25" customHeight="1">
      <c r="E38" s="691"/>
      <c r="F38" s="692"/>
      <c r="H38" s="711"/>
      <c r="J38" s="691"/>
      <c r="K38" s="693"/>
      <c r="L38" s="693"/>
      <c r="M38" s="693"/>
      <c r="N38" s="693"/>
      <c r="P38" s="692"/>
      <c r="R38" s="692"/>
      <c r="T38" s="692"/>
      <c r="U38" s="692"/>
      <c r="V38" s="692"/>
      <c r="W38" s="692"/>
      <c r="AA38" s="691"/>
      <c r="AD38" s="711"/>
    </row>
    <row r="39" spans="5:30" ht="23.25" customHeight="1">
      <c r="E39" s="691"/>
      <c r="F39" s="692"/>
      <c r="H39" s="711"/>
      <c r="J39" s="691"/>
      <c r="K39" s="693"/>
      <c r="L39" s="693"/>
      <c r="M39" s="693"/>
      <c r="N39" s="693"/>
      <c r="P39" s="692"/>
      <c r="R39" s="692"/>
      <c r="T39" s="692"/>
      <c r="U39" s="692"/>
      <c r="V39" s="692"/>
      <c r="W39" s="692"/>
      <c r="AA39" s="691"/>
      <c r="AD39" s="711"/>
    </row>
    <row r="40" spans="5:30" ht="23.25" customHeight="1">
      <c r="E40" s="691"/>
      <c r="F40" s="692"/>
      <c r="H40" s="711"/>
      <c r="J40" s="691"/>
      <c r="K40" s="693"/>
      <c r="L40" s="693"/>
      <c r="M40" s="693"/>
      <c r="N40" s="693"/>
      <c r="P40" s="692"/>
      <c r="R40" s="692"/>
      <c r="T40" s="692"/>
      <c r="U40" s="692"/>
      <c r="V40" s="692"/>
      <c r="W40" s="692"/>
      <c r="AA40" s="691"/>
      <c r="AD40" s="711"/>
    </row>
    <row r="41" spans="5:30" ht="23.25" customHeight="1">
      <c r="E41" s="691"/>
      <c r="F41" s="692"/>
      <c r="H41" s="711"/>
      <c r="J41" s="691"/>
      <c r="K41" s="693"/>
      <c r="L41" s="693"/>
      <c r="M41" s="693"/>
      <c r="N41" s="693"/>
      <c r="P41" s="692"/>
      <c r="R41" s="692"/>
      <c r="T41" s="692"/>
      <c r="U41" s="692"/>
      <c r="V41" s="692"/>
      <c r="W41" s="692"/>
      <c r="AA41" s="691"/>
      <c r="AD41" s="711"/>
    </row>
    <row r="42" spans="5:30" ht="23.25" customHeight="1">
      <c r="E42" s="691"/>
      <c r="F42" s="692"/>
      <c r="H42" s="711"/>
      <c r="J42" s="691"/>
      <c r="K42" s="693"/>
      <c r="L42" s="693"/>
      <c r="M42" s="693"/>
      <c r="N42" s="693"/>
      <c r="P42" s="692"/>
      <c r="R42" s="692"/>
      <c r="T42" s="692"/>
      <c r="U42" s="692"/>
      <c r="V42" s="692"/>
      <c r="W42" s="692"/>
      <c r="AA42" s="691"/>
      <c r="AD42" s="711"/>
    </row>
    <row r="43" spans="5:30" ht="23.25" customHeight="1">
      <c r="E43" s="691"/>
      <c r="F43" s="692"/>
      <c r="H43" s="711"/>
      <c r="J43" s="691"/>
      <c r="K43" s="693"/>
      <c r="L43" s="693"/>
      <c r="M43" s="693"/>
      <c r="N43" s="693"/>
      <c r="P43" s="692"/>
      <c r="R43" s="692"/>
      <c r="T43" s="692"/>
      <c r="U43" s="692"/>
      <c r="V43" s="692"/>
      <c r="W43" s="692"/>
      <c r="AA43" s="691"/>
      <c r="AD43" s="711"/>
    </row>
    <row r="44" spans="5:30" ht="23.25" customHeight="1">
      <c r="E44" s="691"/>
      <c r="F44" s="692"/>
      <c r="H44" s="711"/>
      <c r="J44" s="691"/>
      <c r="K44" s="693"/>
      <c r="L44" s="693"/>
      <c r="M44" s="693"/>
      <c r="N44" s="693"/>
      <c r="P44" s="692"/>
      <c r="R44" s="692"/>
      <c r="T44" s="692"/>
      <c r="U44" s="692"/>
      <c r="V44" s="692"/>
      <c r="W44" s="692"/>
      <c r="AA44" s="691"/>
      <c r="AD44" s="711"/>
    </row>
    <row r="45" spans="5:30" ht="23.25" customHeight="1">
      <c r="E45" s="691"/>
      <c r="F45" s="692"/>
      <c r="H45" s="711"/>
      <c r="J45" s="691"/>
      <c r="K45" s="693"/>
      <c r="L45" s="693"/>
      <c r="M45" s="693"/>
      <c r="N45" s="693"/>
      <c r="P45" s="692"/>
      <c r="R45" s="692"/>
      <c r="T45" s="692"/>
      <c r="U45" s="692"/>
      <c r="V45" s="692"/>
      <c r="W45" s="692"/>
      <c r="AA45" s="691"/>
      <c r="AD45" s="711"/>
    </row>
    <row r="46" spans="5:30" ht="23.25" customHeight="1">
      <c r="E46" s="691"/>
      <c r="F46" s="692"/>
      <c r="H46" s="711"/>
      <c r="J46" s="691"/>
      <c r="K46" s="693"/>
      <c r="L46" s="693"/>
      <c r="M46" s="693"/>
      <c r="N46" s="693"/>
      <c r="P46" s="692"/>
      <c r="R46" s="692"/>
      <c r="T46" s="692"/>
      <c r="U46" s="692"/>
      <c r="V46" s="692"/>
      <c r="W46" s="692"/>
      <c r="AA46" s="691"/>
      <c r="AD46" s="711"/>
    </row>
    <row r="47" spans="5:30" ht="23.25" customHeight="1">
      <c r="E47" s="691"/>
      <c r="F47" s="692"/>
      <c r="H47" s="711"/>
      <c r="J47" s="691"/>
      <c r="K47" s="693"/>
      <c r="L47" s="693"/>
      <c r="M47" s="693"/>
      <c r="N47" s="693"/>
      <c r="P47" s="692"/>
      <c r="R47" s="692"/>
      <c r="T47" s="692"/>
      <c r="U47" s="692"/>
      <c r="V47" s="692"/>
      <c r="W47" s="692"/>
      <c r="AA47" s="691"/>
      <c r="AD47" s="711"/>
    </row>
    <row r="48" spans="5:30" ht="23.25" customHeight="1">
      <c r="E48" s="691"/>
      <c r="F48" s="692"/>
      <c r="H48" s="711"/>
      <c r="J48" s="691"/>
      <c r="K48" s="693"/>
      <c r="L48" s="693"/>
      <c r="M48" s="693"/>
      <c r="N48" s="693"/>
      <c r="P48" s="692"/>
      <c r="R48" s="692"/>
      <c r="T48" s="692"/>
      <c r="U48" s="692"/>
      <c r="V48" s="692"/>
      <c r="W48" s="692"/>
      <c r="AA48" s="691"/>
      <c r="AD48" s="711"/>
    </row>
    <row r="49" spans="5:30" ht="23.25" customHeight="1">
      <c r="E49" s="691"/>
      <c r="F49" s="692"/>
      <c r="H49" s="711"/>
      <c r="J49" s="691"/>
      <c r="K49" s="693"/>
      <c r="L49" s="693"/>
      <c r="M49" s="693"/>
      <c r="N49" s="693"/>
      <c r="P49" s="692"/>
      <c r="R49" s="692"/>
      <c r="T49" s="692"/>
      <c r="U49" s="692"/>
      <c r="V49" s="692"/>
      <c r="W49" s="692"/>
      <c r="AA49" s="691"/>
      <c r="AD49" s="711"/>
    </row>
    <row r="50" spans="5:30" ht="23.25" customHeight="1">
      <c r="E50" s="691"/>
      <c r="F50" s="692"/>
      <c r="H50" s="711"/>
      <c r="J50" s="691"/>
      <c r="K50" s="693"/>
      <c r="L50" s="693"/>
      <c r="M50" s="693"/>
      <c r="N50" s="693"/>
      <c r="P50" s="692"/>
      <c r="R50" s="692"/>
      <c r="T50" s="692"/>
      <c r="U50" s="692"/>
      <c r="V50" s="692"/>
      <c r="W50" s="692"/>
      <c r="AA50" s="691"/>
      <c r="AD50" s="711"/>
    </row>
    <row r="51" spans="5:30" ht="23.25" customHeight="1">
      <c r="E51" s="691"/>
      <c r="F51" s="692"/>
      <c r="H51" s="711"/>
      <c r="J51" s="691"/>
      <c r="K51" s="693"/>
      <c r="L51" s="693"/>
      <c r="M51" s="693"/>
      <c r="N51" s="693"/>
      <c r="P51" s="692"/>
      <c r="R51" s="692"/>
      <c r="T51" s="692"/>
      <c r="U51" s="692"/>
      <c r="V51" s="692"/>
      <c r="W51" s="692"/>
      <c r="AA51" s="691"/>
      <c r="AD51" s="711"/>
    </row>
    <row r="52" spans="5:30" ht="23.25" customHeight="1">
      <c r="E52" s="691"/>
      <c r="F52" s="692"/>
      <c r="H52" s="711"/>
      <c r="J52" s="691"/>
      <c r="K52" s="693"/>
      <c r="L52" s="693"/>
      <c r="M52" s="693"/>
      <c r="N52" s="693"/>
      <c r="P52" s="692"/>
      <c r="R52" s="692"/>
      <c r="T52" s="692"/>
      <c r="U52" s="692"/>
      <c r="V52" s="692"/>
      <c r="W52" s="692"/>
      <c r="AA52" s="691"/>
      <c r="AD52" s="711"/>
    </row>
    <row r="53" spans="5:30" ht="23.25" customHeight="1">
      <c r="E53" s="691"/>
      <c r="F53" s="692"/>
      <c r="H53" s="711"/>
      <c r="J53" s="691"/>
      <c r="K53" s="693"/>
      <c r="L53" s="693"/>
      <c r="M53" s="693"/>
      <c r="N53" s="693"/>
      <c r="P53" s="692"/>
      <c r="R53" s="692"/>
      <c r="T53" s="692"/>
      <c r="U53" s="692"/>
      <c r="V53" s="692"/>
      <c r="W53" s="692"/>
      <c r="AA53" s="691"/>
      <c r="AD53" s="711"/>
    </row>
    <row r="54" spans="5:30" ht="23.25" customHeight="1">
      <c r="E54" s="691"/>
      <c r="F54" s="692"/>
      <c r="H54" s="711"/>
      <c r="J54" s="691"/>
      <c r="K54" s="693"/>
      <c r="L54" s="693"/>
      <c r="M54" s="693"/>
      <c r="N54" s="693"/>
      <c r="P54" s="692"/>
      <c r="R54" s="692"/>
      <c r="T54" s="692"/>
      <c r="U54" s="692"/>
      <c r="V54" s="692"/>
      <c r="W54" s="692"/>
      <c r="AA54" s="691"/>
      <c r="AD54" s="711"/>
    </row>
    <row r="55" spans="5:30" ht="23.25" customHeight="1">
      <c r="E55" s="691"/>
      <c r="F55" s="692"/>
      <c r="H55" s="711"/>
      <c r="J55" s="691"/>
      <c r="K55" s="693"/>
      <c r="L55" s="693"/>
      <c r="M55" s="693"/>
      <c r="N55" s="693"/>
      <c r="P55" s="692"/>
      <c r="R55" s="692"/>
      <c r="T55" s="692"/>
      <c r="U55" s="692"/>
      <c r="V55" s="692"/>
      <c r="W55" s="692"/>
      <c r="AA55" s="691"/>
      <c r="AD55" s="711"/>
    </row>
    <row r="56" spans="5:30" ht="23.25" customHeight="1">
      <c r="E56" s="691"/>
      <c r="F56" s="692"/>
      <c r="H56" s="711"/>
      <c r="J56" s="691"/>
      <c r="K56" s="693"/>
      <c r="L56" s="693"/>
      <c r="M56" s="693"/>
      <c r="N56" s="693"/>
      <c r="P56" s="692"/>
      <c r="R56" s="692"/>
      <c r="T56" s="692"/>
      <c r="U56" s="692"/>
      <c r="V56" s="692"/>
      <c r="W56" s="692"/>
      <c r="AA56" s="691"/>
      <c r="AD56" s="711"/>
    </row>
    <row r="57" spans="5:30" ht="23.25" customHeight="1">
      <c r="E57" s="691"/>
      <c r="F57" s="692"/>
      <c r="H57" s="711"/>
      <c r="J57" s="691"/>
      <c r="K57" s="693"/>
      <c r="L57" s="693"/>
      <c r="M57" s="693"/>
      <c r="N57" s="693"/>
      <c r="P57" s="692"/>
      <c r="R57" s="692"/>
      <c r="T57" s="692"/>
      <c r="U57" s="692"/>
      <c r="V57" s="692"/>
      <c r="W57" s="692"/>
      <c r="AA57" s="691"/>
      <c r="AD57" s="711"/>
    </row>
    <row r="58" spans="5:30" ht="23.25" customHeight="1">
      <c r="E58" s="691"/>
      <c r="F58" s="692"/>
      <c r="H58" s="711"/>
      <c r="J58" s="691"/>
      <c r="K58" s="693"/>
      <c r="L58" s="693"/>
      <c r="M58" s="693"/>
      <c r="N58" s="693"/>
      <c r="P58" s="692"/>
      <c r="R58" s="692"/>
      <c r="T58" s="692"/>
      <c r="U58" s="692"/>
      <c r="V58" s="692"/>
      <c r="W58" s="692"/>
      <c r="AA58" s="691"/>
      <c r="AD58" s="711"/>
    </row>
    <row r="59" spans="5:30" ht="23.25" customHeight="1">
      <c r="E59" s="691"/>
      <c r="F59" s="692"/>
      <c r="H59" s="711"/>
      <c r="J59" s="691"/>
      <c r="K59" s="693"/>
      <c r="L59" s="693"/>
      <c r="M59" s="693"/>
      <c r="N59" s="693"/>
      <c r="P59" s="692"/>
      <c r="R59" s="692"/>
      <c r="T59" s="692"/>
      <c r="U59" s="692"/>
      <c r="V59" s="692"/>
      <c r="W59" s="692"/>
      <c r="AA59" s="691"/>
      <c r="AD59" s="711"/>
    </row>
    <row r="60" spans="5:30" ht="23.25" customHeight="1">
      <c r="E60" s="691"/>
      <c r="F60" s="692"/>
      <c r="H60" s="711"/>
      <c r="J60" s="691"/>
      <c r="K60" s="693"/>
      <c r="L60" s="693"/>
      <c r="M60" s="693"/>
      <c r="N60" s="693"/>
      <c r="P60" s="692"/>
      <c r="R60" s="692"/>
      <c r="T60" s="692"/>
      <c r="U60" s="692"/>
      <c r="V60" s="692"/>
      <c r="W60" s="692"/>
      <c r="AA60" s="691"/>
      <c r="AD60" s="711"/>
    </row>
    <row r="61" spans="5:30" ht="23.25" customHeight="1">
      <c r="E61" s="691"/>
      <c r="F61" s="692"/>
      <c r="H61" s="711"/>
      <c r="J61" s="691"/>
      <c r="K61" s="693"/>
      <c r="L61" s="693"/>
      <c r="M61" s="693"/>
      <c r="N61" s="693"/>
      <c r="P61" s="692"/>
      <c r="R61" s="692"/>
      <c r="T61" s="692"/>
      <c r="U61" s="692"/>
      <c r="V61" s="692"/>
      <c r="W61" s="692"/>
      <c r="AA61" s="691"/>
      <c r="AD61" s="711"/>
    </row>
    <row r="62" spans="5:30" ht="23.25" customHeight="1">
      <c r="E62" s="691"/>
      <c r="F62" s="692"/>
      <c r="H62" s="711"/>
      <c r="J62" s="691"/>
      <c r="K62" s="693"/>
      <c r="L62" s="693"/>
      <c r="M62" s="693"/>
      <c r="N62" s="693"/>
      <c r="P62" s="692"/>
      <c r="R62" s="692"/>
      <c r="T62" s="692"/>
      <c r="U62" s="692"/>
      <c r="V62" s="692"/>
      <c r="W62" s="692"/>
      <c r="AA62" s="691"/>
      <c r="AD62" s="711"/>
    </row>
    <row r="63" spans="5:30" ht="23.25" customHeight="1">
      <c r="E63" s="691"/>
      <c r="F63" s="692"/>
      <c r="H63" s="711"/>
      <c r="J63" s="691"/>
      <c r="K63" s="693"/>
      <c r="L63" s="693"/>
      <c r="M63" s="693"/>
      <c r="N63" s="693"/>
      <c r="P63" s="692"/>
      <c r="R63" s="692"/>
      <c r="T63" s="692"/>
      <c r="U63" s="692"/>
      <c r="V63" s="692"/>
      <c r="W63" s="692"/>
      <c r="AA63" s="691"/>
      <c r="AD63" s="711"/>
    </row>
    <row r="64" spans="5:30" ht="23.25" customHeight="1">
      <c r="E64" s="691"/>
      <c r="F64" s="692"/>
      <c r="H64" s="711"/>
      <c r="J64" s="691"/>
      <c r="K64" s="693"/>
      <c r="L64" s="693"/>
      <c r="M64" s="693"/>
      <c r="N64" s="693"/>
      <c r="P64" s="692"/>
      <c r="R64" s="692"/>
      <c r="T64" s="692"/>
      <c r="U64" s="692"/>
      <c r="V64" s="692"/>
      <c r="W64" s="692"/>
      <c r="AA64" s="691"/>
      <c r="AD64" s="711"/>
    </row>
    <row r="65" spans="5:30" ht="23.25" customHeight="1">
      <c r="E65" s="691"/>
      <c r="F65" s="692"/>
      <c r="H65" s="711"/>
      <c r="J65" s="691"/>
      <c r="K65" s="693"/>
      <c r="L65" s="693"/>
      <c r="M65" s="693"/>
      <c r="N65" s="693"/>
      <c r="P65" s="692"/>
      <c r="R65" s="692"/>
      <c r="T65" s="692"/>
      <c r="U65" s="692"/>
      <c r="V65" s="692"/>
      <c r="W65" s="692"/>
      <c r="AA65" s="691"/>
      <c r="AD65" s="711"/>
    </row>
    <row r="66" spans="5:30" ht="23.25" customHeight="1">
      <c r="E66" s="691"/>
      <c r="F66" s="692"/>
      <c r="H66" s="711"/>
      <c r="J66" s="691"/>
      <c r="K66" s="693"/>
      <c r="L66" s="693"/>
      <c r="M66" s="693"/>
      <c r="N66" s="693"/>
      <c r="P66" s="692"/>
      <c r="R66" s="692"/>
      <c r="T66" s="692"/>
      <c r="U66" s="692"/>
      <c r="V66" s="692"/>
      <c r="W66" s="692"/>
      <c r="AA66" s="691"/>
      <c r="AD66" s="711"/>
    </row>
    <row r="67" spans="5:30" ht="23.25" customHeight="1">
      <c r="E67" s="691"/>
      <c r="F67" s="692"/>
      <c r="H67" s="711"/>
      <c r="J67" s="691"/>
      <c r="K67" s="693"/>
      <c r="L67" s="693"/>
      <c r="M67" s="693"/>
      <c r="N67" s="693"/>
      <c r="P67" s="692"/>
      <c r="R67" s="692"/>
      <c r="T67" s="692"/>
      <c r="U67" s="692"/>
      <c r="V67" s="692"/>
      <c r="W67" s="692"/>
      <c r="AA67" s="691"/>
      <c r="AD67" s="711"/>
    </row>
    <row r="68" spans="5:30" ht="23.25" customHeight="1">
      <c r="E68" s="691"/>
      <c r="F68" s="692"/>
      <c r="H68" s="711"/>
      <c r="J68" s="691"/>
      <c r="K68" s="693"/>
      <c r="L68" s="693"/>
      <c r="M68" s="693"/>
      <c r="N68" s="693"/>
      <c r="P68" s="692"/>
      <c r="R68" s="692"/>
      <c r="T68" s="692"/>
      <c r="U68" s="692"/>
      <c r="V68" s="692"/>
      <c r="W68" s="692"/>
      <c r="AA68" s="691"/>
      <c r="AD68" s="711"/>
    </row>
    <row r="69" spans="5:30" ht="23.25" customHeight="1">
      <c r="E69" s="691"/>
      <c r="F69" s="692"/>
      <c r="H69" s="711"/>
      <c r="J69" s="691"/>
      <c r="K69" s="693"/>
      <c r="L69" s="693"/>
      <c r="M69" s="693"/>
      <c r="N69" s="693"/>
      <c r="P69" s="692"/>
      <c r="R69" s="692"/>
      <c r="T69" s="692"/>
      <c r="U69" s="692"/>
      <c r="V69" s="692"/>
      <c r="W69" s="692"/>
      <c r="AA69" s="691"/>
      <c r="AD69" s="711"/>
    </row>
    <row r="70" spans="5:30" ht="23.25" customHeight="1">
      <c r="E70" s="691"/>
      <c r="F70" s="692"/>
      <c r="H70" s="711"/>
      <c r="J70" s="691"/>
      <c r="K70" s="693"/>
      <c r="L70" s="693"/>
      <c r="M70" s="693"/>
      <c r="N70" s="693"/>
      <c r="P70" s="692"/>
      <c r="R70" s="692"/>
      <c r="T70" s="692"/>
      <c r="U70" s="692"/>
      <c r="V70" s="692"/>
      <c r="W70" s="692"/>
      <c r="AA70" s="691"/>
      <c r="AD70" s="711"/>
    </row>
    <row r="71" spans="5:30" ht="23.25" customHeight="1">
      <c r="E71" s="691"/>
      <c r="F71" s="692"/>
      <c r="H71" s="711"/>
      <c r="J71" s="691"/>
      <c r="K71" s="693"/>
      <c r="L71" s="693"/>
      <c r="M71" s="693"/>
      <c r="N71" s="693"/>
      <c r="P71" s="692"/>
      <c r="R71" s="692"/>
      <c r="T71" s="692"/>
      <c r="U71" s="692"/>
      <c r="V71" s="692"/>
      <c r="W71" s="692"/>
      <c r="AA71" s="691"/>
      <c r="AD71" s="711"/>
    </row>
    <row r="72" spans="5:30" ht="23.25" customHeight="1">
      <c r="E72" s="691"/>
      <c r="F72" s="692"/>
      <c r="H72" s="711"/>
      <c r="J72" s="691"/>
      <c r="K72" s="693"/>
      <c r="L72" s="693"/>
      <c r="M72" s="693"/>
      <c r="N72" s="693"/>
      <c r="P72" s="692"/>
      <c r="R72" s="692"/>
      <c r="T72" s="692"/>
      <c r="U72" s="692"/>
      <c r="V72" s="692"/>
      <c r="W72" s="692"/>
      <c r="AA72" s="691"/>
      <c r="AD72" s="711"/>
    </row>
    <row r="73" spans="5:30" ht="23.25" customHeight="1">
      <c r="E73" s="691"/>
      <c r="F73" s="692"/>
      <c r="H73" s="711"/>
      <c r="J73" s="691"/>
      <c r="K73" s="693"/>
      <c r="L73" s="693"/>
      <c r="M73" s="693"/>
      <c r="N73" s="693"/>
      <c r="P73" s="692"/>
      <c r="R73" s="692"/>
      <c r="T73" s="692"/>
      <c r="U73" s="692"/>
      <c r="V73" s="692"/>
      <c r="W73" s="692"/>
      <c r="AA73" s="691"/>
      <c r="AD73" s="711"/>
    </row>
    <row r="74" spans="5:30" ht="23.25" customHeight="1">
      <c r="E74" s="691"/>
      <c r="F74" s="692"/>
      <c r="H74" s="711"/>
      <c r="J74" s="691"/>
      <c r="K74" s="693"/>
      <c r="L74" s="693"/>
      <c r="M74" s="693"/>
      <c r="N74" s="693"/>
      <c r="P74" s="692"/>
      <c r="R74" s="692"/>
      <c r="T74" s="692"/>
      <c r="U74" s="692"/>
      <c r="V74" s="692"/>
      <c r="W74" s="692"/>
      <c r="AA74" s="691"/>
      <c r="AD74" s="711"/>
    </row>
    <row r="75" spans="5:30" ht="23.25" customHeight="1">
      <c r="E75" s="691"/>
      <c r="F75" s="692"/>
      <c r="H75" s="711"/>
      <c r="J75" s="691"/>
      <c r="K75" s="693"/>
      <c r="L75" s="693"/>
      <c r="M75" s="693"/>
      <c r="N75" s="693"/>
      <c r="P75" s="692"/>
      <c r="R75" s="692"/>
      <c r="T75" s="692"/>
      <c r="U75" s="692"/>
      <c r="V75" s="692"/>
      <c r="W75" s="692"/>
      <c r="AA75" s="691"/>
      <c r="AD75" s="711"/>
    </row>
    <row r="76" spans="5:30" ht="23.25" customHeight="1">
      <c r="E76" s="691"/>
      <c r="F76" s="692"/>
      <c r="H76" s="711"/>
      <c r="J76" s="691"/>
      <c r="K76" s="693"/>
      <c r="L76" s="693"/>
      <c r="M76" s="693"/>
      <c r="N76" s="693"/>
      <c r="P76" s="692"/>
      <c r="R76" s="692"/>
      <c r="T76" s="692"/>
      <c r="U76" s="692"/>
      <c r="V76" s="692"/>
      <c r="W76" s="692"/>
      <c r="AA76" s="691"/>
      <c r="AD76" s="711"/>
    </row>
    <row r="77" spans="5:30" ht="23.25" customHeight="1">
      <c r="E77" s="691"/>
      <c r="F77" s="692"/>
      <c r="H77" s="711"/>
      <c r="J77" s="691"/>
      <c r="K77" s="693"/>
      <c r="L77" s="693"/>
      <c r="M77" s="693"/>
      <c r="N77" s="693"/>
      <c r="P77" s="692"/>
      <c r="R77" s="692"/>
      <c r="T77" s="692"/>
      <c r="U77" s="692"/>
      <c r="V77" s="692"/>
      <c r="W77" s="692"/>
      <c r="AA77" s="691"/>
      <c r="AD77" s="711"/>
    </row>
    <row r="78" spans="5:30" ht="23.25" customHeight="1">
      <c r="E78" s="691"/>
      <c r="F78" s="692"/>
      <c r="H78" s="711"/>
      <c r="J78" s="691"/>
      <c r="K78" s="693"/>
      <c r="L78" s="693"/>
      <c r="M78" s="693"/>
      <c r="N78" s="693"/>
      <c r="P78" s="692"/>
      <c r="R78" s="692"/>
      <c r="T78" s="692"/>
      <c r="U78" s="692"/>
      <c r="V78" s="692"/>
      <c r="W78" s="692"/>
      <c r="AA78" s="691"/>
      <c r="AD78" s="711"/>
    </row>
    <row r="79" spans="5:30" ht="23.25" customHeight="1">
      <c r="E79" s="691"/>
      <c r="F79" s="692"/>
      <c r="H79" s="711"/>
      <c r="J79" s="691"/>
      <c r="K79" s="693"/>
      <c r="L79" s="693"/>
      <c r="M79" s="693"/>
      <c r="N79" s="693"/>
      <c r="P79" s="692"/>
      <c r="R79" s="692"/>
      <c r="T79" s="692"/>
      <c r="U79" s="692"/>
      <c r="V79" s="692"/>
      <c r="W79" s="692"/>
      <c r="AA79" s="691"/>
      <c r="AD79" s="711"/>
    </row>
    <row r="80" spans="5:30" ht="23.25" customHeight="1">
      <c r="E80" s="691"/>
      <c r="F80" s="692"/>
      <c r="H80" s="711"/>
      <c r="J80" s="691"/>
      <c r="K80" s="693"/>
      <c r="L80" s="693"/>
      <c r="M80" s="693"/>
      <c r="N80" s="693"/>
      <c r="P80" s="692"/>
      <c r="R80" s="692"/>
      <c r="T80" s="692"/>
      <c r="U80" s="692"/>
      <c r="V80" s="692"/>
      <c r="W80" s="692"/>
      <c r="AA80" s="691"/>
      <c r="AD80" s="711"/>
    </row>
    <row r="81" spans="5:30" ht="23.25" customHeight="1">
      <c r="E81" s="691"/>
      <c r="F81" s="692"/>
      <c r="H81" s="711"/>
      <c r="J81" s="691"/>
      <c r="K81" s="693"/>
      <c r="L81" s="693"/>
      <c r="M81" s="693"/>
      <c r="N81" s="693"/>
      <c r="P81" s="692"/>
      <c r="R81" s="692"/>
      <c r="T81" s="692"/>
      <c r="U81" s="692"/>
      <c r="V81" s="692"/>
      <c r="W81" s="692"/>
      <c r="AA81" s="691"/>
      <c r="AD81" s="711"/>
    </row>
    <row r="82" spans="5:30" ht="23.25" customHeight="1">
      <c r="E82" s="691"/>
      <c r="F82" s="692"/>
      <c r="H82" s="711"/>
      <c r="J82" s="691"/>
      <c r="K82" s="693"/>
      <c r="L82" s="693"/>
      <c r="M82" s="693"/>
      <c r="N82" s="693"/>
      <c r="P82" s="692"/>
      <c r="R82" s="692"/>
      <c r="T82" s="692"/>
      <c r="U82" s="692"/>
      <c r="V82" s="692"/>
      <c r="W82" s="692"/>
      <c r="AA82" s="691"/>
      <c r="AD82" s="711"/>
    </row>
    <row r="83" spans="5:30" ht="23.25" customHeight="1">
      <c r="E83" s="691"/>
      <c r="F83" s="692"/>
      <c r="H83" s="711"/>
      <c r="J83" s="691"/>
      <c r="K83" s="693"/>
      <c r="L83" s="693"/>
      <c r="M83" s="693"/>
      <c r="N83" s="693"/>
      <c r="P83" s="692"/>
      <c r="R83" s="692"/>
      <c r="T83" s="692"/>
      <c r="U83" s="692"/>
      <c r="V83" s="692"/>
      <c r="W83" s="692"/>
      <c r="AA83" s="691"/>
      <c r="AD83" s="711"/>
    </row>
    <row r="84" spans="5:30" ht="23.25" customHeight="1">
      <c r="E84" s="691"/>
      <c r="F84" s="692"/>
      <c r="H84" s="711"/>
      <c r="J84" s="691"/>
      <c r="K84" s="693"/>
      <c r="L84" s="693"/>
      <c r="M84" s="693"/>
      <c r="N84" s="693"/>
      <c r="P84" s="692"/>
      <c r="R84" s="692"/>
      <c r="T84" s="692"/>
      <c r="U84" s="692"/>
      <c r="V84" s="692"/>
      <c r="W84" s="692"/>
      <c r="AA84" s="691"/>
      <c r="AD84" s="711"/>
    </row>
    <row r="85" spans="5:30" ht="23.25" customHeight="1">
      <c r="E85" s="691"/>
      <c r="F85" s="692"/>
      <c r="H85" s="711"/>
      <c r="J85" s="691"/>
      <c r="K85" s="693"/>
      <c r="L85" s="693"/>
      <c r="M85" s="693"/>
      <c r="N85" s="693"/>
      <c r="P85" s="692"/>
      <c r="R85" s="692"/>
      <c r="T85" s="692"/>
      <c r="U85" s="692"/>
      <c r="V85" s="692"/>
      <c r="W85" s="692"/>
      <c r="AA85" s="691"/>
      <c r="AD85" s="711"/>
    </row>
    <row r="86" spans="5:30" ht="23.25" customHeight="1">
      <c r="E86" s="691"/>
      <c r="F86" s="692"/>
      <c r="H86" s="711"/>
      <c r="J86" s="691"/>
      <c r="K86" s="693"/>
      <c r="L86" s="693"/>
      <c r="M86" s="693"/>
      <c r="N86" s="693"/>
      <c r="P86" s="692"/>
      <c r="R86" s="692"/>
      <c r="T86" s="692"/>
      <c r="U86" s="692"/>
      <c r="V86" s="692"/>
      <c r="W86" s="692"/>
      <c r="AA86" s="691"/>
      <c r="AD86" s="711"/>
    </row>
    <row r="87" spans="5:30" ht="23.25" customHeight="1">
      <c r="E87" s="691"/>
      <c r="F87" s="692"/>
      <c r="H87" s="711"/>
      <c r="J87" s="691"/>
      <c r="K87" s="693"/>
      <c r="L87" s="693"/>
      <c r="M87" s="693"/>
      <c r="N87" s="693"/>
      <c r="P87" s="692"/>
      <c r="R87" s="692"/>
      <c r="T87" s="692"/>
      <c r="U87" s="692"/>
      <c r="V87" s="692"/>
      <c r="W87" s="692"/>
      <c r="AA87" s="691"/>
      <c r="AD87" s="711"/>
    </row>
    <row r="88" spans="5:30" ht="23.25" customHeight="1">
      <c r="E88" s="691"/>
      <c r="F88" s="692"/>
      <c r="H88" s="711"/>
      <c r="J88" s="691"/>
      <c r="K88" s="693"/>
      <c r="L88" s="693"/>
      <c r="M88" s="693"/>
      <c r="N88" s="693"/>
      <c r="P88" s="692"/>
      <c r="R88" s="692"/>
      <c r="T88" s="692"/>
      <c r="U88" s="692"/>
      <c r="V88" s="692"/>
      <c r="W88" s="692"/>
      <c r="AA88" s="691"/>
      <c r="AD88" s="711"/>
    </row>
    <row r="89" spans="5:30" ht="23.25" customHeight="1">
      <c r="E89" s="691"/>
      <c r="F89" s="692"/>
      <c r="H89" s="711"/>
      <c r="J89" s="691"/>
      <c r="K89" s="693"/>
      <c r="L89" s="693"/>
      <c r="M89" s="693"/>
      <c r="N89" s="693"/>
      <c r="P89" s="692"/>
      <c r="R89" s="692"/>
      <c r="T89" s="692"/>
      <c r="U89" s="692"/>
      <c r="V89" s="692"/>
      <c r="W89" s="692"/>
      <c r="AA89" s="691"/>
      <c r="AD89" s="711"/>
    </row>
    <row r="90" spans="5:30" ht="23.25" customHeight="1">
      <c r="E90" s="691"/>
      <c r="F90" s="692"/>
      <c r="H90" s="711"/>
      <c r="J90" s="691"/>
      <c r="K90" s="693"/>
      <c r="L90" s="693"/>
      <c r="M90" s="693"/>
      <c r="N90" s="693"/>
      <c r="P90" s="692"/>
      <c r="R90" s="692"/>
      <c r="T90" s="692"/>
      <c r="U90" s="692"/>
      <c r="V90" s="692"/>
      <c r="W90" s="692"/>
      <c r="AA90" s="691"/>
      <c r="AD90" s="711"/>
    </row>
    <row r="91" spans="5:30" ht="23.25" customHeight="1">
      <c r="E91" s="691"/>
      <c r="F91" s="692"/>
      <c r="H91" s="711"/>
      <c r="J91" s="691"/>
      <c r="K91" s="693"/>
      <c r="L91" s="693"/>
      <c r="M91" s="693"/>
      <c r="N91" s="693"/>
      <c r="P91" s="692"/>
      <c r="R91" s="692"/>
      <c r="T91" s="692"/>
      <c r="U91" s="692"/>
      <c r="V91" s="692"/>
      <c r="W91" s="692"/>
      <c r="AA91" s="691"/>
      <c r="AD91" s="711"/>
    </row>
    <row r="92" spans="5:30" ht="23.25" customHeight="1">
      <c r="E92" s="691"/>
      <c r="F92" s="692"/>
      <c r="H92" s="711"/>
      <c r="J92" s="691"/>
      <c r="K92" s="693"/>
      <c r="L92" s="693"/>
      <c r="M92" s="693"/>
      <c r="N92" s="693"/>
      <c r="P92" s="692"/>
      <c r="R92" s="692"/>
      <c r="T92" s="692"/>
      <c r="U92" s="692"/>
      <c r="V92" s="692"/>
      <c r="W92" s="692"/>
      <c r="AA92" s="691"/>
      <c r="AD92" s="711"/>
    </row>
    <row r="93" spans="5:30" ht="23.25" customHeight="1">
      <c r="E93" s="691"/>
      <c r="F93" s="692"/>
      <c r="H93" s="711"/>
      <c r="J93" s="691"/>
      <c r="K93" s="693"/>
      <c r="L93" s="693"/>
      <c r="M93" s="693"/>
      <c r="N93" s="693"/>
      <c r="P93" s="692"/>
      <c r="R93" s="692"/>
      <c r="T93" s="692"/>
      <c r="U93" s="692"/>
      <c r="V93" s="692"/>
      <c r="W93" s="692"/>
      <c r="AA93" s="691"/>
      <c r="AD93" s="711"/>
    </row>
    <row r="94" spans="5:30" ht="23.25" customHeight="1">
      <c r="E94" s="691"/>
      <c r="F94" s="692"/>
      <c r="H94" s="711"/>
      <c r="J94" s="691"/>
      <c r="K94" s="693"/>
      <c r="L94" s="693"/>
      <c r="M94" s="693"/>
      <c r="N94" s="693"/>
      <c r="P94" s="692"/>
      <c r="R94" s="692"/>
      <c r="T94" s="692"/>
      <c r="U94" s="692"/>
      <c r="V94" s="692"/>
      <c r="W94" s="692"/>
      <c r="AA94" s="691"/>
      <c r="AD94" s="711"/>
    </row>
    <row r="95" spans="5:30" ht="23.25" customHeight="1">
      <c r="E95" s="691"/>
      <c r="F95" s="692"/>
      <c r="H95" s="711"/>
      <c r="J95" s="691"/>
      <c r="K95" s="693"/>
      <c r="L95" s="693"/>
      <c r="M95" s="693"/>
      <c r="N95" s="693"/>
      <c r="P95" s="692"/>
      <c r="R95" s="692"/>
      <c r="T95" s="692"/>
      <c r="U95" s="692"/>
      <c r="V95" s="692"/>
      <c r="W95" s="692"/>
      <c r="AA95" s="691"/>
      <c r="AD95" s="711"/>
    </row>
    <row r="96" spans="5:30" ht="23.25" customHeight="1">
      <c r="E96" s="691"/>
      <c r="F96" s="692"/>
      <c r="H96" s="711"/>
      <c r="J96" s="691"/>
      <c r="K96" s="693"/>
      <c r="L96" s="693"/>
      <c r="M96" s="693"/>
      <c r="N96" s="693"/>
      <c r="P96" s="692"/>
      <c r="R96" s="692"/>
      <c r="T96" s="692"/>
      <c r="U96" s="692"/>
      <c r="V96" s="692"/>
      <c r="W96" s="692"/>
      <c r="AA96" s="691"/>
      <c r="AD96" s="711"/>
    </row>
    <row r="97" spans="5:30" ht="23.25" customHeight="1">
      <c r="E97" s="691"/>
      <c r="F97" s="692"/>
      <c r="H97" s="711"/>
      <c r="J97" s="691"/>
      <c r="K97" s="693"/>
      <c r="L97" s="693"/>
      <c r="M97" s="693"/>
      <c r="N97" s="693"/>
      <c r="P97" s="692"/>
      <c r="R97" s="692"/>
      <c r="T97" s="692"/>
      <c r="U97" s="692"/>
      <c r="V97" s="692"/>
      <c r="W97" s="692"/>
      <c r="AA97" s="691"/>
      <c r="AD97" s="711"/>
    </row>
    <row r="98" spans="5:30" ht="23.25" customHeight="1">
      <c r="E98" s="691"/>
      <c r="F98" s="692"/>
      <c r="H98" s="711"/>
      <c r="J98" s="691"/>
      <c r="K98" s="693"/>
      <c r="L98" s="693"/>
      <c r="M98" s="693"/>
      <c r="N98" s="693"/>
      <c r="P98" s="692"/>
      <c r="R98" s="692"/>
      <c r="T98" s="692"/>
      <c r="U98" s="692"/>
      <c r="V98" s="692"/>
      <c r="W98" s="692"/>
      <c r="AA98" s="691"/>
      <c r="AD98" s="711"/>
    </row>
    <row r="99" spans="5:30" ht="23.25" customHeight="1">
      <c r="E99" s="691"/>
      <c r="F99" s="692"/>
      <c r="H99" s="711"/>
      <c r="J99" s="691"/>
      <c r="K99" s="693"/>
      <c r="L99" s="693"/>
      <c r="M99" s="693"/>
      <c r="N99" s="693"/>
      <c r="P99" s="692"/>
      <c r="R99" s="692"/>
      <c r="T99" s="692"/>
      <c r="U99" s="692"/>
      <c r="V99" s="692"/>
      <c r="W99" s="692"/>
      <c r="AA99" s="691"/>
      <c r="AD99" s="711"/>
    </row>
    <row r="100" spans="5:30" ht="23.25" customHeight="1">
      <c r="E100" s="691"/>
      <c r="F100" s="692"/>
      <c r="H100" s="711"/>
      <c r="J100" s="691"/>
      <c r="K100" s="693"/>
      <c r="L100" s="693"/>
      <c r="M100" s="693"/>
      <c r="N100" s="693"/>
      <c r="P100" s="692"/>
      <c r="R100" s="692"/>
      <c r="T100" s="692"/>
      <c r="U100" s="692"/>
      <c r="V100" s="692"/>
      <c r="W100" s="692"/>
      <c r="AA100" s="691"/>
      <c r="AD100" s="711"/>
    </row>
    <row r="101" spans="5:30" ht="23.25" customHeight="1">
      <c r="E101" s="691"/>
      <c r="F101" s="692"/>
      <c r="H101" s="711"/>
      <c r="J101" s="691"/>
      <c r="K101" s="693"/>
      <c r="L101" s="693"/>
      <c r="M101" s="693"/>
      <c r="N101" s="693"/>
      <c r="P101" s="692"/>
      <c r="R101" s="692"/>
      <c r="T101" s="692"/>
      <c r="U101" s="692"/>
      <c r="V101" s="692"/>
      <c r="W101" s="692"/>
      <c r="AA101" s="691"/>
      <c r="AD101" s="711"/>
    </row>
    <row r="102" spans="5:30" ht="23.25" customHeight="1">
      <c r="E102" s="691"/>
      <c r="F102" s="692"/>
      <c r="H102" s="711"/>
      <c r="J102" s="691"/>
      <c r="K102" s="693"/>
      <c r="L102" s="693"/>
      <c r="M102" s="693"/>
      <c r="N102" s="693"/>
      <c r="P102" s="692"/>
      <c r="R102" s="692"/>
      <c r="T102" s="692"/>
      <c r="U102" s="692"/>
      <c r="V102" s="692"/>
      <c r="W102" s="692"/>
      <c r="AA102" s="691"/>
      <c r="AD102" s="711"/>
    </row>
    <row r="103" spans="5:30" ht="23.25" customHeight="1">
      <c r="E103" s="691"/>
      <c r="F103" s="692"/>
      <c r="H103" s="711"/>
      <c r="J103" s="691"/>
      <c r="K103" s="693"/>
      <c r="L103" s="693"/>
      <c r="M103" s="693"/>
      <c r="N103" s="693"/>
      <c r="P103" s="692"/>
      <c r="R103" s="692"/>
      <c r="T103" s="692"/>
      <c r="U103" s="692"/>
      <c r="V103" s="692"/>
      <c r="W103" s="692"/>
      <c r="AA103" s="691"/>
      <c r="AD103" s="711"/>
    </row>
    <row r="104" spans="5:30" ht="23.25" customHeight="1">
      <c r="E104" s="691"/>
      <c r="F104" s="692"/>
      <c r="H104" s="711"/>
      <c r="J104" s="691"/>
      <c r="K104" s="693"/>
      <c r="L104" s="693"/>
      <c r="M104" s="693"/>
      <c r="N104" s="693"/>
      <c r="P104" s="692"/>
      <c r="R104" s="692"/>
      <c r="T104" s="692"/>
      <c r="U104" s="692"/>
      <c r="V104" s="692"/>
      <c r="W104" s="692"/>
      <c r="AA104" s="691"/>
      <c r="AD104" s="711"/>
    </row>
    <row r="105" spans="5:30" ht="23.25" customHeight="1">
      <c r="E105" s="691"/>
      <c r="F105" s="692"/>
      <c r="H105" s="711"/>
      <c r="J105" s="691"/>
      <c r="K105" s="693"/>
      <c r="L105" s="693"/>
      <c r="M105" s="693"/>
      <c r="N105" s="693"/>
      <c r="P105" s="692"/>
      <c r="R105" s="692"/>
      <c r="T105" s="692"/>
      <c r="U105" s="692"/>
      <c r="V105" s="692"/>
      <c r="W105" s="692"/>
      <c r="AA105" s="691"/>
      <c r="AD105" s="711"/>
    </row>
    <row r="106" spans="5:30" ht="23.25" customHeight="1">
      <c r="E106" s="691"/>
      <c r="F106" s="692"/>
      <c r="H106" s="711"/>
      <c r="J106" s="691"/>
      <c r="K106" s="693"/>
      <c r="L106" s="693"/>
      <c r="M106" s="693"/>
      <c r="N106" s="693"/>
      <c r="P106" s="692"/>
      <c r="R106" s="692"/>
      <c r="T106" s="692"/>
      <c r="U106" s="692"/>
      <c r="V106" s="692"/>
      <c r="W106" s="692"/>
      <c r="AA106" s="691"/>
      <c r="AD106" s="711"/>
    </row>
    <row r="107" spans="5:30" ht="23.25" customHeight="1">
      <c r="E107" s="691"/>
      <c r="F107" s="692"/>
      <c r="H107" s="711"/>
      <c r="J107" s="691"/>
      <c r="K107" s="693"/>
      <c r="L107" s="693"/>
      <c r="M107" s="693"/>
      <c r="N107" s="693"/>
      <c r="P107" s="692"/>
      <c r="R107" s="692"/>
      <c r="T107" s="692"/>
      <c r="U107" s="692"/>
      <c r="V107" s="692"/>
      <c r="W107" s="692"/>
      <c r="AA107" s="691"/>
      <c r="AD107" s="711"/>
    </row>
    <row r="108" spans="5:30" ht="23.25" customHeight="1">
      <c r="E108" s="691"/>
      <c r="F108" s="692"/>
      <c r="H108" s="711"/>
      <c r="J108" s="691"/>
      <c r="K108" s="693"/>
      <c r="L108" s="693"/>
      <c r="M108" s="693"/>
      <c r="N108" s="693"/>
      <c r="P108" s="692"/>
      <c r="R108" s="692"/>
      <c r="T108" s="692"/>
      <c r="U108" s="692"/>
      <c r="V108" s="692"/>
      <c r="W108" s="692"/>
      <c r="AA108" s="691"/>
      <c r="AD108" s="711"/>
    </row>
    <row r="109" spans="5:30" ht="23.25" customHeight="1">
      <c r="E109" s="691"/>
      <c r="F109" s="692"/>
      <c r="H109" s="711"/>
      <c r="J109" s="691"/>
      <c r="K109" s="693"/>
      <c r="L109" s="693"/>
      <c r="M109" s="693"/>
      <c r="N109" s="693"/>
      <c r="P109" s="692"/>
      <c r="R109" s="692"/>
      <c r="T109" s="692"/>
      <c r="U109" s="692"/>
      <c r="V109" s="692"/>
      <c r="W109" s="692"/>
      <c r="AA109" s="691"/>
      <c r="AD109" s="711"/>
    </row>
    <row r="110" spans="5:30" ht="23.25" customHeight="1">
      <c r="E110" s="691"/>
      <c r="F110" s="692"/>
      <c r="H110" s="711"/>
      <c r="J110" s="691"/>
      <c r="K110" s="693"/>
      <c r="L110" s="693"/>
      <c r="M110" s="693"/>
      <c r="N110" s="693"/>
      <c r="P110" s="692"/>
      <c r="R110" s="692"/>
      <c r="T110" s="692"/>
      <c r="U110" s="692"/>
      <c r="V110" s="692"/>
      <c r="W110" s="692"/>
      <c r="AA110" s="691"/>
      <c r="AD110" s="711"/>
    </row>
    <row r="111" spans="5:30" ht="23.25" customHeight="1">
      <c r="E111" s="691"/>
      <c r="F111" s="692"/>
      <c r="H111" s="711"/>
      <c r="J111" s="691"/>
      <c r="K111" s="693"/>
      <c r="L111" s="693"/>
      <c r="M111" s="693"/>
      <c r="N111" s="693"/>
      <c r="P111" s="692"/>
      <c r="R111" s="692"/>
      <c r="T111" s="692"/>
      <c r="U111" s="692"/>
      <c r="V111" s="692"/>
      <c r="W111" s="692"/>
      <c r="AA111" s="691"/>
      <c r="AD111" s="711"/>
    </row>
    <row r="112" spans="5:30" ht="23.25" customHeight="1">
      <c r="E112" s="691"/>
      <c r="F112" s="692"/>
      <c r="H112" s="711"/>
      <c r="J112" s="691"/>
      <c r="K112" s="693"/>
      <c r="L112" s="693"/>
      <c r="M112" s="693"/>
      <c r="N112" s="693"/>
      <c r="P112" s="692"/>
      <c r="R112" s="692"/>
      <c r="T112" s="692"/>
      <c r="U112" s="692"/>
      <c r="V112" s="692"/>
      <c r="W112" s="692"/>
      <c r="AA112" s="691"/>
      <c r="AD112" s="711"/>
    </row>
    <row r="113" spans="5:30" ht="23.25" customHeight="1">
      <c r="E113" s="691"/>
      <c r="F113" s="692"/>
      <c r="H113" s="711"/>
      <c r="J113" s="691"/>
      <c r="K113" s="693"/>
      <c r="L113" s="693"/>
      <c r="M113" s="693"/>
      <c r="N113" s="693"/>
      <c r="P113" s="692"/>
      <c r="R113" s="692"/>
      <c r="T113" s="692"/>
      <c r="U113" s="692"/>
      <c r="V113" s="692"/>
      <c r="W113" s="692"/>
      <c r="AA113" s="691"/>
      <c r="AD113" s="711"/>
    </row>
    <row r="114" spans="5:30" ht="23.25" customHeight="1">
      <c r="E114" s="691"/>
      <c r="F114" s="692"/>
      <c r="H114" s="711"/>
      <c r="J114" s="691"/>
      <c r="K114" s="693"/>
      <c r="L114" s="693"/>
      <c r="M114" s="693"/>
      <c r="N114" s="693"/>
      <c r="P114" s="692"/>
      <c r="R114" s="692"/>
      <c r="T114" s="692"/>
      <c r="U114" s="692"/>
      <c r="V114" s="692"/>
      <c r="W114" s="692"/>
      <c r="AA114" s="691"/>
      <c r="AD114" s="711"/>
    </row>
    <row r="115" spans="5:30" ht="23.25" customHeight="1">
      <c r="E115" s="691"/>
      <c r="F115" s="692"/>
      <c r="H115" s="711"/>
      <c r="J115" s="691"/>
      <c r="K115" s="693"/>
      <c r="L115" s="693"/>
      <c r="M115" s="693"/>
      <c r="N115" s="693"/>
      <c r="P115" s="692"/>
      <c r="R115" s="692"/>
      <c r="T115" s="692"/>
      <c r="U115" s="692"/>
      <c r="V115" s="692"/>
      <c r="W115" s="692"/>
      <c r="AA115" s="691"/>
      <c r="AD115" s="711"/>
    </row>
    <row r="116" spans="5:30" ht="23.25" customHeight="1">
      <c r="E116" s="691"/>
      <c r="F116" s="692"/>
      <c r="H116" s="711"/>
      <c r="J116" s="691"/>
      <c r="K116" s="693"/>
      <c r="L116" s="693"/>
      <c r="M116" s="693"/>
      <c r="N116" s="693"/>
      <c r="P116" s="692"/>
      <c r="R116" s="692"/>
      <c r="T116" s="692"/>
      <c r="U116" s="692"/>
      <c r="V116" s="692"/>
      <c r="W116" s="692"/>
      <c r="AA116" s="691"/>
      <c r="AD116" s="711"/>
    </row>
    <row r="117" spans="5:30" ht="23.25" customHeight="1">
      <c r="E117" s="691"/>
      <c r="F117" s="692"/>
      <c r="H117" s="711"/>
      <c r="J117" s="691"/>
      <c r="K117" s="693"/>
      <c r="L117" s="693"/>
      <c r="M117" s="693"/>
      <c r="N117" s="693"/>
      <c r="P117" s="692"/>
      <c r="R117" s="692"/>
      <c r="T117" s="692"/>
      <c r="U117" s="692"/>
      <c r="V117" s="692"/>
      <c r="W117" s="692"/>
      <c r="AA117" s="691"/>
      <c r="AD117" s="711"/>
    </row>
    <row r="118" spans="5:30" ht="23.25" customHeight="1">
      <c r="E118" s="691"/>
      <c r="F118" s="692"/>
      <c r="H118" s="711"/>
      <c r="J118" s="691"/>
      <c r="K118" s="693"/>
      <c r="L118" s="693"/>
      <c r="M118" s="693"/>
      <c r="N118" s="693"/>
      <c r="P118" s="692"/>
      <c r="R118" s="692"/>
      <c r="T118" s="692"/>
      <c r="U118" s="692"/>
      <c r="V118" s="692"/>
      <c r="W118" s="692"/>
      <c r="AA118" s="691"/>
      <c r="AD118" s="711"/>
    </row>
    <row r="119" spans="5:30" ht="23.25" customHeight="1">
      <c r="E119" s="691"/>
      <c r="F119" s="692"/>
      <c r="H119" s="711"/>
      <c r="J119" s="691"/>
      <c r="K119" s="693"/>
      <c r="L119" s="693"/>
      <c r="M119" s="693"/>
      <c r="N119" s="693"/>
      <c r="P119" s="692"/>
      <c r="R119" s="692"/>
      <c r="T119" s="692"/>
      <c r="U119" s="692"/>
      <c r="V119" s="692"/>
      <c r="W119" s="692"/>
      <c r="AA119" s="691"/>
      <c r="AD119" s="711"/>
    </row>
    <row r="120" spans="5:30" ht="23.25" customHeight="1">
      <c r="E120" s="691"/>
      <c r="F120" s="692"/>
      <c r="H120" s="711"/>
      <c r="J120" s="691"/>
      <c r="K120" s="693"/>
      <c r="L120" s="693"/>
      <c r="M120" s="693"/>
      <c r="N120" s="693"/>
      <c r="P120" s="692"/>
      <c r="R120" s="692"/>
      <c r="T120" s="692"/>
      <c r="U120" s="692"/>
      <c r="V120" s="692"/>
      <c r="W120" s="692"/>
      <c r="AA120" s="691"/>
      <c r="AD120" s="711"/>
    </row>
    <row r="121" spans="5:30" ht="23.25" customHeight="1">
      <c r="E121" s="691"/>
      <c r="F121" s="692"/>
      <c r="H121" s="711"/>
      <c r="J121" s="691"/>
      <c r="K121" s="693"/>
      <c r="L121" s="693"/>
      <c r="M121" s="693"/>
      <c r="N121" s="693"/>
      <c r="P121" s="692"/>
      <c r="R121" s="692"/>
      <c r="T121" s="692"/>
      <c r="U121" s="692"/>
      <c r="V121" s="692"/>
      <c r="W121" s="692"/>
      <c r="AA121" s="691"/>
      <c r="AD121" s="711"/>
    </row>
    <row r="122" spans="5:30" ht="23.25" customHeight="1">
      <c r="E122" s="691"/>
      <c r="F122" s="692"/>
      <c r="H122" s="711"/>
      <c r="J122" s="691"/>
      <c r="K122" s="693"/>
      <c r="L122" s="693"/>
      <c r="M122" s="693"/>
      <c r="N122" s="693"/>
      <c r="P122" s="692"/>
      <c r="R122" s="692"/>
      <c r="T122" s="692"/>
      <c r="U122" s="692"/>
      <c r="V122" s="692"/>
      <c r="W122" s="692"/>
      <c r="AA122" s="691"/>
      <c r="AD122" s="711"/>
    </row>
    <row r="123" spans="5:30" ht="23.25" customHeight="1">
      <c r="E123" s="691"/>
      <c r="F123" s="692"/>
      <c r="H123" s="711"/>
      <c r="J123" s="691"/>
      <c r="K123" s="693"/>
      <c r="L123" s="693"/>
      <c r="M123" s="693"/>
      <c r="N123" s="693"/>
      <c r="P123" s="692"/>
      <c r="R123" s="692"/>
      <c r="T123" s="692"/>
      <c r="U123" s="692"/>
      <c r="V123" s="692"/>
      <c r="W123" s="692"/>
      <c r="AA123" s="691"/>
      <c r="AD123" s="711"/>
    </row>
    <row r="124" spans="5:30" ht="23.25" customHeight="1">
      <c r="E124" s="691"/>
      <c r="F124" s="692"/>
      <c r="H124" s="711"/>
      <c r="J124" s="691"/>
      <c r="K124" s="693"/>
      <c r="L124" s="693"/>
      <c r="M124" s="693"/>
      <c r="N124" s="693"/>
      <c r="P124" s="692"/>
      <c r="R124" s="692"/>
      <c r="T124" s="692"/>
      <c r="U124" s="692"/>
      <c r="V124" s="692"/>
      <c r="W124" s="692"/>
      <c r="AA124" s="691"/>
      <c r="AD124" s="711"/>
    </row>
    <row r="125" spans="5:30" ht="23.25" customHeight="1">
      <c r="E125" s="691"/>
      <c r="F125" s="692"/>
      <c r="H125" s="711"/>
      <c r="J125" s="691"/>
      <c r="K125" s="693"/>
      <c r="L125" s="693"/>
      <c r="M125" s="693"/>
      <c r="N125" s="693"/>
      <c r="P125" s="692"/>
      <c r="R125" s="692"/>
      <c r="T125" s="692"/>
      <c r="U125" s="692"/>
      <c r="V125" s="692"/>
      <c r="W125" s="692"/>
      <c r="AA125" s="691"/>
      <c r="AD125" s="711"/>
    </row>
    <row r="126" spans="5:30" ht="23.25" customHeight="1">
      <c r="E126" s="691"/>
      <c r="F126" s="692"/>
      <c r="H126" s="711"/>
      <c r="J126" s="691"/>
      <c r="K126" s="693"/>
      <c r="L126" s="693"/>
      <c r="M126" s="693"/>
      <c r="N126" s="693"/>
      <c r="P126" s="692"/>
      <c r="R126" s="692"/>
      <c r="T126" s="692"/>
      <c r="U126" s="692"/>
      <c r="V126" s="692"/>
      <c r="W126" s="692"/>
      <c r="AA126" s="691"/>
      <c r="AD126" s="711"/>
    </row>
    <row r="127" spans="5:30" ht="23.25" customHeight="1">
      <c r="E127" s="691"/>
      <c r="F127" s="692"/>
      <c r="H127" s="711"/>
      <c r="J127" s="691"/>
      <c r="K127" s="693"/>
      <c r="L127" s="693"/>
      <c r="M127" s="693"/>
      <c r="N127" s="693"/>
      <c r="P127" s="692"/>
      <c r="R127" s="692"/>
      <c r="T127" s="692"/>
      <c r="U127" s="692"/>
      <c r="V127" s="692"/>
      <c r="W127" s="692"/>
      <c r="AA127" s="691"/>
      <c r="AD127" s="711"/>
    </row>
    <row r="128" spans="5:30" ht="23.25" customHeight="1">
      <c r="E128" s="691"/>
      <c r="F128" s="692"/>
      <c r="H128" s="711"/>
      <c r="J128" s="691"/>
      <c r="K128" s="693"/>
      <c r="L128" s="693"/>
      <c r="M128" s="693"/>
      <c r="N128" s="693"/>
      <c r="P128" s="692"/>
      <c r="R128" s="692"/>
      <c r="T128" s="692"/>
      <c r="U128" s="692"/>
      <c r="V128" s="692"/>
      <c r="W128" s="692"/>
      <c r="AA128" s="691"/>
      <c r="AD128" s="711"/>
    </row>
    <row r="129" spans="5:30" ht="23.25" customHeight="1">
      <c r="E129" s="691"/>
      <c r="F129" s="692"/>
      <c r="H129" s="711"/>
      <c r="J129" s="691"/>
      <c r="K129" s="693"/>
      <c r="L129" s="693"/>
      <c r="M129" s="693"/>
      <c r="N129" s="693"/>
      <c r="P129" s="692"/>
      <c r="R129" s="692"/>
      <c r="T129" s="692"/>
      <c r="U129" s="692"/>
      <c r="V129" s="692"/>
      <c r="W129" s="692"/>
      <c r="AA129" s="691"/>
      <c r="AD129" s="711"/>
    </row>
    <row r="130" spans="5:30" ht="23.25" customHeight="1">
      <c r="E130" s="691"/>
      <c r="F130" s="692"/>
      <c r="H130" s="711"/>
      <c r="J130" s="691"/>
      <c r="K130" s="693"/>
      <c r="L130" s="693"/>
      <c r="M130" s="693"/>
      <c r="N130" s="693"/>
      <c r="P130" s="692"/>
      <c r="R130" s="692"/>
      <c r="T130" s="692"/>
      <c r="U130" s="692"/>
      <c r="V130" s="692"/>
      <c r="W130" s="692"/>
      <c r="AA130" s="691"/>
      <c r="AD130" s="711"/>
    </row>
    <row r="131" spans="5:30" ht="23.25" customHeight="1">
      <c r="E131" s="691"/>
      <c r="F131" s="692"/>
      <c r="H131" s="711"/>
      <c r="J131" s="691"/>
      <c r="K131" s="693"/>
      <c r="L131" s="693"/>
      <c r="M131" s="693"/>
      <c r="N131" s="693"/>
      <c r="P131" s="692"/>
      <c r="R131" s="692"/>
      <c r="T131" s="692"/>
      <c r="U131" s="692"/>
      <c r="V131" s="692"/>
      <c r="W131" s="692"/>
      <c r="AA131" s="691"/>
      <c r="AD131" s="711"/>
    </row>
    <row r="132" spans="5:30" ht="23.25" customHeight="1">
      <c r="E132" s="691"/>
      <c r="F132" s="692"/>
      <c r="H132" s="711"/>
      <c r="J132" s="691"/>
      <c r="K132" s="693"/>
      <c r="L132" s="693"/>
      <c r="M132" s="693"/>
      <c r="N132" s="693"/>
      <c r="P132" s="692"/>
      <c r="R132" s="692"/>
      <c r="T132" s="692"/>
      <c r="U132" s="692"/>
      <c r="V132" s="692"/>
      <c r="W132" s="692"/>
      <c r="AA132" s="691"/>
      <c r="AD132" s="711"/>
    </row>
    <row r="133" spans="5:30" ht="23.25" customHeight="1">
      <c r="E133" s="691"/>
      <c r="F133" s="692"/>
      <c r="H133" s="711"/>
      <c r="J133" s="691"/>
      <c r="K133" s="693"/>
      <c r="L133" s="693"/>
      <c r="M133" s="693"/>
      <c r="N133" s="693"/>
      <c r="P133" s="692"/>
      <c r="R133" s="692"/>
      <c r="T133" s="692"/>
      <c r="U133" s="692"/>
      <c r="V133" s="692"/>
      <c r="W133" s="692"/>
      <c r="AA133" s="691"/>
      <c r="AD133" s="711"/>
    </row>
    <row r="134" spans="5:30" ht="23.25" customHeight="1">
      <c r="E134" s="691"/>
      <c r="F134" s="692"/>
      <c r="H134" s="711"/>
      <c r="J134" s="691"/>
      <c r="K134" s="693"/>
      <c r="L134" s="693"/>
      <c r="M134" s="693"/>
      <c r="N134" s="693"/>
      <c r="P134" s="692"/>
      <c r="R134" s="692"/>
      <c r="T134" s="692"/>
      <c r="U134" s="692"/>
      <c r="V134" s="692"/>
      <c r="W134" s="692"/>
      <c r="AA134" s="691"/>
      <c r="AD134" s="711"/>
    </row>
    <row r="135" spans="5:30" ht="23.25" customHeight="1">
      <c r="E135" s="691"/>
      <c r="F135" s="692"/>
      <c r="H135" s="711"/>
      <c r="J135" s="691"/>
      <c r="K135" s="693"/>
      <c r="L135" s="693"/>
      <c r="M135" s="693"/>
      <c r="N135" s="693"/>
      <c r="P135" s="692"/>
      <c r="R135" s="692"/>
      <c r="T135" s="692"/>
      <c r="U135" s="692"/>
      <c r="V135" s="692"/>
      <c r="W135" s="692"/>
      <c r="AA135" s="691"/>
      <c r="AD135" s="711"/>
    </row>
    <row r="136" spans="5:30" ht="23.25" customHeight="1">
      <c r="E136" s="691"/>
      <c r="F136" s="692"/>
      <c r="H136" s="711"/>
      <c r="J136" s="691"/>
      <c r="K136" s="693"/>
      <c r="L136" s="693"/>
      <c r="M136" s="693"/>
      <c r="N136" s="693"/>
      <c r="P136" s="692"/>
      <c r="R136" s="692"/>
      <c r="T136" s="692"/>
      <c r="U136" s="692"/>
      <c r="V136" s="692"/>
      <c r="W136" s="692"/>
      <c r="AA136" s="691"/>
      <c r="AD136" s="711"/>
    </row>
    <row r="137" spans="5:30" ht="23.25" customHeight="1">
      <c r="E137" s="691"/>
      <c r="F137" s="692"/>
      <c r="H137" s="711"/>
      <c r="J137" s="691"/>
      <c r="K137" s="693"/>
      <c r="L137" s="693"/>
      <c r="M137" s="693"/>
      <c r="N137" s="693"/>
      <c r="P137" s="692"/>
      <c r="R137" s="692"/>
      <c r="T137" s="692"/>
      <c r="U137" s="692"/>
      <c r="V137" s="692"/>
      <c r="W137" s="692"/>
      <c r="AA137" s="691"/>
      <c r="AD137" s="711"/>
    </row>
    <row r="138" spans="5:30" ht="23.25" customHeight="1">
      <c r="E138" s="691"/>
      <c r="F138" s="692"/>
      <c r="H138" s="711"/>
      <c r="J138" s="691"/>
      <c r="K138" s="693"/>
      <c r="L138" s="693"/>
      <c r="M138" s="693"/>
      <c r="N138" s="693"/>
      <c r="P138" s="692"/>
      <c r="R138" s="692"/>
      <c r="T138" s="692"/>
      <c r="U138" s="692"/>
      <c r="V138" s="692"/>
      <c r="W138" s="692"/>
      <c r="AA138" s="691"/>
      <c r="AD138" s="711"/>
    </row>
    <row r="139" spans="5:30" ht="23.25" customHeight="1">
      <c r="E139" s="691"/>
      <c r="F139" s="692"/>
      <c r="H139" s="711"/>
      <c r="J139" s="691"/>
      <c r="K139" s="693"/>
      <c r="L139" s="693"/>
      <c r="M139" s="693"/>
      <c r="N139" s="693"/>
      <c r="P139" s="692"/>
      <c r="R139" s="692"/>
      <c r="T139" s="692"/>
      <c r="U139" s="692"/>
      <c r="V139" s="692"/>
      <c r="W139" s="692"/>
      <c r="AA139" s="691"/>
      <c r="AD139" s="711"/>
    </row>
    <row r="140" spans="5:30" ht="23.25" customHeight="1">
      <c r="E140" s="691"/>
      <c r="F140" s="692"/>
      <c r="H140" s="711"/>
      <c r="J140" s="691"/>
      <c r="K140" s="693"/>
      <c r="L140" s="693"/>
      <c r="M140" s="693"/>
      <c r="N140" s="693"/>
      <c r="P140" s="692"/>
      <c r="R140" s="692"/>
      <c r="T140" s="692"/>
      <c r="U140" s="692"/>
      <c r="V140" s="692"/>
      <c r="W140" s="692"/>
      <c r="AA140" s="691"/>
      <c r="AD140" s="711"/>
    </row>
    <row r="141" spans="5:30" ht="23.25" customHeight="1">
      <c r="E141" s="691"/>
      <c r="F141" s="692"/>
      <c r="H141" s="711"/>
      <c r="J141" s="691"/>
      <c r="K141" s="693"/>
      <c r="L141" s="693"/>
      <c r="M141" s="693"/>
      <c r="N141" s="693"/>
      <c r="P141" s="692"/>
      <c r="R141" s="692"/>
      <c r="T141" s="692"/>
      <c r="U141" s="692"/>
      <c r="V141" s="692"/>
      <c r="W141" s="692"/>
      <c r="AA141" s="691"/>
      <c r="AD141" s="711"/>
    </row>
    <row r="142" spans="5:30" ht="23.25" customHeight="1">
      <c r="E142" s="691"/>
      <c r="F142" s="692"/>
      <c r="H142" s="711"/>
      <c r="J142" s="691"/>
      <c r="K142" s="693"/>
      <c r="L142" s="693"/>
      <c r="M142" s="693"/>
      <c r="N142" s="693"/>
      <c r="P142" s="692"/>
      <c r="R142" s="692"/>
      <c r="T142" s="692"/>
      <c r="U142" s="692"/>
      <c r="V142" s="692"/>
      <c r="W142" s="692"/>
      <c r="AA142" s="691"/>
      <c r="AD142" s="711"/>
    </row>
    <row r="143" spans="5:30" ht="23.25" customHeight="1">
      <c r="E143" s="691"/>
      <c r="F143" s="692"/>
      <c r="H143" s="711"/>
      <c r="J143" s="691"/>
      <c r="K143" s="693"/>
      <c r="L143" s="693"/>
      <c r="M143" s="693"/>
      <c r="N143" s="693"/>
      <c r="P143" s="692"/>
      <c r="R143" s="692"/>
      <c r="T143" s="692"/>
      <c r="U143" s="692"/>
      <c r="V143" s="692"/>
      <c r="W143" s="692"/>
      <c r="AA143" s="691"/>
      <c r="AD143" s="711"/>
    </row>
    <row r="144" spans="5:30" ht="23.25" customHeight="1">
      <c r="E144" s="691"/>
      <c r="F144" s="692"/>
      <c r="H144" s="711"/>
      <c r="J144" s="691"/>
      <c r="K144" s="693"/>
      <c r="L144" s="693"/>
      <c r="M144" s="693"/>
      <c r="N144" s="693"/>
      <c r="P144" s="692"/>
      <c r="R144" s="692"/>
      <c r="T144" s="692"/>
      <c r="U144" s="692"/>
      <c r="V144" s="692"/>
      <c r="W144" s="692"/>
      <c r="AA144" s="691"/>
      <c r="AD144" s="711"/>
    </row>
    <row r="145" spans="5:30" ht="23.25" customHeight="1">
      <c r="E145" s="691"/>
      <c r="F145" s="692"/>
      <c r="H145" s="711"/>
      <c r="J145" s="691"/>
      <c r="K145" s="693"/>
      <c r="L145" s="693"/>
      <c r="M145" s="693"/>
      <c r="N145" s="693"/>
      <c r="P145" s="692"/>
      <c r="R145" s="692"/>
      <c r="T145" s="692"/>
      <c r="U145" s="692"/>
      <c r="V145" s="692"/>
      <c r="W145" s="692"/>
      <c r="AA145" s="691"/>
      <c r="AD145" s="711"/>
    </row>
    <row r="146" spans="5:30" ht="23.25" customHeight="1">
      <c r="E146" s="691"/>
      <c r="F146" s="692"/>
      <c r="H146" s="711"/>
      <c r="J146" s="691"/>
      <c r="K146" s="693"/>
      <c r="L146" s="693"/>
      <c r="M146" s="693"/>
      <c r="N146" s="693"/>
      <c r="P146" s="692"/>
      <c r="R146" s="692"/>
      <c r="T146" s="692"/>
      <c r="U146" s="692"/>
      <c r="V146" s="692"/>
      <c r="W146" s="692"/>
      <c r="AA146" s="691"/>
      <c r="AD146" s="711"/>
    </row>
    <row r="147" spans="5:30" ht="23.25" customHeight="1">
      <c r="E147" s="691"/>
      <c r="F147" s="692"/>
      <c r="H147" s="711"/>
      <c r="J147" s="691"/>
      <c r="K147" s="693"/>
      <c r="L147" s="693"/>
      <c r="M147" s="693"/>
      <c r="N147" s="693"/>
      <c r="P147" s="692"/>
      <c r="R147" s="692"/>
      <c r="T147" s="692"/>
      <c r="U147" s="692"/>
      <c r="V147" s="692"/>
      <c r="W147" s="692"/>
      <c r="AA147" s="691"/>
      <c r="AD147" s="711"/>
    </row>
    <row r="148" spans="5:30" ht="23.25" customHeight="1">
      <c r="E148" s="691"/>
      <c r="F148" s="692"/>
      <c r="H148" s="711"/>
      <c r="J148" s="691"/>
      <c r="K148" s="693"/>
      <c r="L148" s="693"/>
      <c r="M148" s="693"/>
      <c r="N148" s="693"/>
      <c r="P148" s="692"/>
      <c r="R148" s="692"/>
      <c r="T148" s="692"/>
      <c r="U148" s="692"/>
      <c r="V148" s="692"/>
      <c r="W148" s="692"/>
      <c r="AA148" s="691"/>
      <c r="AD148" s="711"/>
    </row>
    <row r="149" spans="5:30" ht="23.25" customHeight="1">
      <c r="E149" s="691"/>
      <c r="F149" s="692"/>
      <c r="H149" s="711"/>
      <c r="J149" s="691"/>
      <c r="K149" s="693"/>
      <c r="L149" s="693"/>
      <c r="M149" s="693"/>
      <c r="N149" s="693"/>
      <c r="P149" s="692"/>
      <c r="R149" s="692"/>
      <c r="T149" s="692"/>
      <c r="U149" s="692"/>
      <c r="V149" s="692"/>
      <c r="W149" s="692"/>
      <c r="AA149" s="691"/>
      <c r="AD149" s="711"/>
    </row>
    <row r="150" spans="5:30" ht="23.25" customHeight="1">
      <c r="E150" s="691"/>
      <c r="F150" s="692"/>
      <c r="H150" s="711"/>
      <c r="J150" s="691"/>
      <c r="K150" s="693"/>
      <c r="L150" s="693"/>
      <c r="M150" s="693"/>
      <c r="N150" s="693"/>
      <c r="P150" s="692"/>
      <c r="R150" s="692"/>
      <c r="T150" s="692"/>
      <c r="U150" s="692"/>
      <c r="V150" s="692"/>
      <c r="W150" s="692"/>
      <c r="AA150" s="691"/>
      <c r="AD150" s="711"/>
    </row>
    <row r="151" spans="5:30" ht="23.25" customHeight="1">
      <c r="E151" s="691"/>
      <c r="F151" s="692"/>
      <c r="H151" s="711"/>
      <c r="J151" s="691"/>
      <c r="K151" s="693"/>
      <c r="L151" s="693"/>
      <c r="M151" s="693"/>
      <c r="N151" s="693"/>
      <c r="P151" s="692"/>
      <c r="R151" s="692"/>
      <c r="T151" s="692"/>
      <c r="U151" s="692"/>
      <c r="V151" s="692"/>
      <c r="W151" s="692"/>
      <c r="AA151" s="691"/>
      <c r="AD151" s="711"/>
    </row>
    <row r="152" spans="5:30" ht="23.25" customHeight="1">
      <c r="E152" s="691"/>
      <c r="F152" s="692"/>
      <c r="H152" s="711"/>
      <c r="J152" s="691"/>
      <c r="K152" s="693"/>
      <c r="L152" s="693"/>
      <c r="M152" s="693"/>
      <c r="N152" s="693"/>
      <c r="P152" s="692"/>
      <c r="R152" s="692"/>
      <c r="T152" s="692"/>
      <c r="U152" s="692"/>
      <c r="V152" s="692"/>
      <c r="W152" s="692"/>
      <c r="AA152" s="691"/>
      <c r="AD152" s="711"/>
    </row>
    <row r="153" spans="5:30" ht="23.25" customHeight="1">
      <c r="E153" s="691"/>
      <c r="F153" s="692"/>
      <c r="H153" s="711"/>
      <c r="J153" s="691"/>
      <c r="K153" s="693"/>
      <c r="L153" s="693"/>
      <c r="M153" s="693"/>
      <c r="N153" s="693"/>
      <c r="P153" s="692"/>
      <c r="R153" s="692"/>
      <c r="T153" s="692"/>
      <c r="U153" s="692"/>
      <c r="V153" s="692"/>
      <c r="W153" s="692"/>
      <c r="AA153" s="691"/>
      <c r="AD153" s="711"/>
    </row>
    <row r="154" spans="5:30" ht="23.25" customHeight="1">
      <c r="E154" s="691"/>
      <c r="F154" s="692"/>
      <c r="H154" s="711"/>
      <c r="J154" s="691"/>
      <c r="K154" s="693"/>
      <c r="L154" s="693"/>
      <c r="M154" s="693"/>
      <c r="N154" s="693"/>
      <c r="P154" s="692"/>
      <c r="R154" s="692"/>
      <c r="T154" s="692"/>
      <c r="U154" s="692"/>
      <c r="V154" s="692"/>
      <c r="W154" s="692"/>
      <c r="AA154" s="691"/>
      <c r="AD154" s="711"/>
    </row>
    <row r="155" spans="5:30" ht="23.25" customHeight="1">
      <c r="E155" s="691"/>
      <c r="F155" s="692"/>
      <c r="H155" s="711"/>
      <c r="J155" s="691"/>
      <c r="K155" s="693"/>
      <c r="L155" s="693"/>
      <c r="M155" s="693"/>
      <c r="N155" s="693"/>
      <c r="P155" s="692"/>
      <c r="R155" s="692"/>
      <c r="T155" s="692"/>
      <c r="U155" s="692"/>
      <c r="V155" s="692"/>
      <c r="W155" s="692"/>
      <c r="AA155" s="691"/>
      <c r="AD155" s="711"/>
    </row>
    <row r="156" spans="5:30" ht="23.25" customHeight="1">
      <c r="E156" s="691"/>
      <c r="F156" s="692"/>
      <c r="H156" s="711"/>
      <c r="J156" s="691"/>
      <c r="K156" s="693"/>
      <c r="L156" s="693"/>
      <c r="M156" s="693"/>
      <c r="N156" s="693"/>
      <c r="P156" s="692"/>
      <c r="R156" s="692"/>
      <c r="T156" s="692"/>
      <c r="U156" s="692"/>
      <c r="V156" s="692"/>
      <c r="W156" s="692"/>
      <c r="AA156" s="691"/>
      <c r="AD156" s="711"/>
    </row>
    <row r="157" spans="5:30" ht="23.25" customHeight="1">
      <c r="E157" s="691"/>
      <c r="F157" s="692"/>
      <c r="H157" s="711"/>
      <c r="J157" s="691"/>
      <c r="K157" s="693"/>
      <c r="L157" s="693"/>
      <c r="M157" s="693"/>
      <c r="N157" s="693"/>
      <c r="P157" s="692"/>
      <c r="R157" s="692"/>
      <c r="T157" s="692"/>
      <c r="U157" s="692"/>
      <c r="V157" s="692"/>
      <c r="W157" s="692"/>
      <c r="AA157" s="691"/>
      <c r="AD157" s="711"/>
    </row>
    <row r="158" spans="5:30" ht="23.25" customHeight="1">
      <c r="E158" s="691"/>
      <c r="F158" s="692"/>
      <c r="H158" s="711"/>
      <c r="J158" s="691"/>
      <c r="K158" s="693"/>
      <c r="L158" s="693"/>
      <c r="M158" s="693"/>
      <c r="N158" s="693"/>
      <c r="P158" s="692"/>
      <c r="R158" s="692"/>
      <c r="T158" s="692"/>
      <c r="U158" s="692"/>
      <c r="V158" s="692"/>
      <c r="W158" s="692"/>
      <c r="AA158" s="691"/>
      <c r="AD158" s="711"/>
    </row>
    <row r="159" spans="5:30" ht="23.25" customHeight="1">
      <c r="E159" s="691"/>
      <c r="F159" s="692"/>
      <c r="H159" s="711"/>
      <c r="J159" s="691"/>
      <c r="K159" s="693"/>
      <c r="L159" s="693"/>
      <c r="M159" s="693"/>
      <c r="N159" s="693"/>
      <c r="P159" s="692"/>
      <c r="R159" s="692"/>
      <c r="T159" s="692"/>
      <c r="U159" s="692"/>
      <c r="V159" s="692"/>
      <c r="W159" s="692"/>
      <c r="AA159" s="691"/>
      <c r="AD159" s="711"/>
    </row>
    <row r="160" spans="5:30" ht="23.25" customHeight="1">
      <c r="E160" s="691"/>
      <c r="F160" s="692"/>
      <c r="H160" s="711"/>
      <c r="J160" s="691"/>
      <c r="K160" s="693"/>
      <c r="L160" s="693"/>
      <c r="M160" s="693"/>
      <c r="N160" s="693"/>
      <c r="P160" s="692"/>
      <c r="R160" s="692"/>
      <c r="T160" s="692"/>
      <c r="U160" s="692"/>
      <c r="V160" s="692"/>
      <c r="W160" s="692"/>
      <c r="AA160" s="691"/>
      <c r="AD160" s="711"/>
    </row>
    <row r="161" spans="5:30" ht="23.25" customHeight="1">
      <c r="E161" s="691"/>
      <c r="F161" s="692"/>
      <c r="H161" s="711"/>
      <c r="J161" s="691"/>
      <c r="K161" s="693"/>
      <c r="L161" s="693"/>
      <c r="M161" s="693"/>
      <c r="N161" s="693"/>
      <c r="P161" s="692"/>
      <c r="R161" s="692"/>
      <c r="T161" s="692"/>
      <c r="U161" s="692"/>
      <c r="V161" s="692"/>
      <c r="W161" s="692"/>
      <c r="AA161" s="691"/>
      <c r="AD161" s="711"/>
    </row>
    <row r="162" spans="5:30" ht="23.25" customHeight="1">
      <c r="E162" s="691"/>
      <c r="F162" s="692"/>
      <c r="H162" s="711"/>
      <c r="J162" s="691"/>
      <c r="K162" s="693"/>
      <c r="L162" s="693"/>
      <c r="M162" s="693"/>
      <c r="N162" s="693"/>
      <c r="P162" s="692"/>
      <c r="R162" s="692"/>
      <c r="T162" s="692"/>
      <c r="U162" s="692"/>
      <c r="V162" s="692"/>
      <c r="W162" s="692"/>
      <c r="AA162" s="691"/>
      <c r="AD162" s="711"/>
    </row>
    <row r="163" spans="5:30" ht="23.25" customHeight="1">
      <c r="E163" s="691"/>
      <c r="F163" s="692"/>
      <c r="H163" s="711"/>
      <c r="J163" s="691"/>
      <c r="K163" s="693"/>
      <c r="L163" s="693"/>
      <c r="M163" s="693"/>
      <c r="N163" s="693"/>
      <c r="P163" s="692"/>
      <c r="R163" s="692"/>
      <c r="T163" s="692"/>
      <c r="U163" s="692"/>
      <c r="V163" s="692"/>
      <c r="W163" s="692"/>
      <c r="AA163" s="691"/>
      <c r="AD163" s="711"/>
    </row>
    <row r="164" spans="5:30" ht="23.25" customHeight="1">
      <c r="E164" s="691"/>
      <c r="F164" s="692"/>
      <c r="H164" s="711"/>
      <c r="J164" s="691"/>
      <c r="K164" s="693"/>
      <c r="L164" s="693"/>
      <c r="M164" s="693"/>
      <c r="N164" s="693"/>
      <c r="P164" s="692"/>
      <c r="R164" s="692"/>
      <c r="T164" s="692"/>
      <c r="U164" s="692"/>
      <c r="V164" s="692"/>
      <c r="W164" s="692"/>
      <c r="AA164" s="691"/>
      <c r="AD164" s="711"/>
    </row>
    <row r="165" spans="5:30" ht="23.25" customHeight="1">
      <c r="E165" s="691"/>
      <c r="F165" s="692"/>
      <c r="H165" s="711"/>
      <c r="J165" s="691"/>
      <c r="K165" s="693"/>
      <c r="L165" s="693"/>
      <c r="M165" s="693"/>
      <c r="N165" s="693"/>
      <c r="P165" s="692"/>
      <c r="R165" s="692"/>
      <c r="T165" s="692"/>
      <c r="U165" s="692"/>
      <c r="V165" s="692"/>
      <c r="W165" s="692"/>
      <c r="AA165" s="691"/>
      <c r="AD165" s="711"/>
    </row>
    <row r="166" spans="5:30" ht="23.25" customHeight="1">
      <c r="E166" s="691"/>
      <c r="F166" s="692"/>
      <c r="H166" s="711"/>
      <c r="J166" s="691"/>
      <c r="K166" s="693"/>
      <c r="L166" s="693"/>
      <c r="M166" s="693"/>
      <c r="N166" s="693"/>
      <c r="P166" s="692"/>
      <c r="R166" s="692"/>
      <c r="T166" s="692"/>
      <c r="U166" s="692"/>
      <c r="V166" s="692"/>
      <c r="W166" s="692"/>
      <c r="AA166" s="691"/>
      <c r="AD166" s="711"/>
    </row>
    <row r="167" spans="5:30" ht="23.25" customHeight="1">
      <c r="E167" s="691"/>
      <c r="F167" s="692"/>
      <c r="H167" s="711"/>
      <c r="J167" s="691"/>
      <c r="K167" s="693"/>
      <c r="L167" s="693"/>
      <c r="M167" s="693"/>
      <c r="N167" s="693"/>
      <c r="P167" s="692"/>
      <c r="R167" s="692"/>
      <c r="T167" s="692"/>
      <c r="U167" s="692"/>
      <c r="V167" s="692"/>
      <c r="W167" s="692"/>
      <c r="AA167" s="691"/>
      <c r="AD167" s="711"/>
    </row>
    <row r="168" spans="5:30" ht="23.25" customHeight="1">
      <c r="E168" s="691"/>
      <c r="F168" s="692"/>
      <c r="H168" s="711"/>
      <c r="J168" s="691"/>
      <c r="K168" s="693"/>
      <c r="L168" s="693"/>
      <c r="M168" s="693"/>
      <c r="N168" s="693"/>
      <c r="P168" s="692"/>
      <c r="R168" s="692"/>
      <c r="T168" s="692"/>
      <c r="U168" s="692"/>
      <c r="V168" s="692"/>
      <c r="W168" s="692"/>
      <c r="AA168" s="691"/>
      <c r="AD168" s="711"/>
    </row>
    <row r="169" spans="5:30" ht="23.25" customHeight="1">
      <c r="E169" s="691"/>
      <c r="F169" s="692"/>
      <c r="H169" s="711"/>
      <c r="J169" s="691"/>
      <c r="K169" s="693"/>
      <c r="L169" s="693"/>
      <c r="M169" s="693"/>
      <c r="N169" s="693"/>
      <c r="P169" s="692"/>
      <c r="R169" s="692"/>
      <c r="T169" s="692"/>
      <c r="U169" s="692"/>
      <c r="V169" s="692"/>
      <c r="W169" s="692"/>
      <c r="AA169" s="691"/>
      <c r="AD169" s="711"/>
    </row>
    <row r="170" spans="5:30" ht="23.25" customHeight="1">
      <c r="E170" s="691"/>
      <c r="F170" s="692"/>
      <c r="H170" s="711"/>
      <c r="J170" s="691"/>
      <c r="K170" s="693"/>
      <c r="L170" s="693"/>
      <c r="M170" s="693"/>
      <c r="N170" s="693"/>
      <c r="P170" s="692"/>
      <c r="R170" s="692"/>
      <c r="T170" s="692"/>
      <c r="U170" s="692"/>
      <c r="V170" s="692"/>
      <c r="W170" s="692"/>
      <c r="AA170" s="691"/>
      <c r="AD170" s="711"/>
    </row>
    <row r="171" spans="5:30" ht="23.25" customHeight="1">
      <c r="E171" s="691"/>
      <c r="F171" s="692"/>
      <c r="H171" s="711"/>
      <c r="J171" s="691"/>
      <c r="K171" s="693"/>
      <c r="L171" s="693"/>
      <c r="M171" s="693"/>
      <c r="N171" s="693"/>
      <c r="P171" s="692"/>
      <c r="R171" s="692"/>
      <c r="T171" s="692"/>
      <c r="U171" s="692"/>
      <c r="V171" s="692"/>
      <c r="W171" s="692"/>
      <c r="AA171" s="691"/>
      <c r="AD171" s="711"/>
    </row>
    <row r="172" spans="5:30" ht="23.25" customHeight="1">
      <c r="E172" s="691"/>
      <c r="F172" s="692"/>
      <c r="H172" s="711"/>
      <c r="J172" s="691"/>
      <c r="K172" s="693"/>
      <c r="L172" s="693"/>
      <c r="M172" s="693"/>
      <c r="N172" s="693"/>
      <c r="P172" s="692"/>
      <c r="R172" s="692"/>
      <c r="T172" s="692"/>
      <c r="U172" s="692"/>
      <c r="V172" s="692"/>
      <c r="W172" s="692"/>
      <c r="AA172" s="691"/>
      <c r="AD172" s="711"/>
    </row>
    <row r="173" spans="5:30" ht="23.25" customHeight="1">
      <c r="E173" s="691"/>
      <c r="F173" s="692"/>
      <c r="H173" s="711"/>
      <c r="J173" s="691"/>
      <c r="K173" s="693"/>
      <c r="L173" s="693"/>
      <c r="M173" s="693"/>
      <c r="N173" s="693"/>
      <c r="P173" s="692"/>
      <c r="R173" s="692"/>
      <c r="T173" s="692"/>
      <c r="U173" s="692"/>
      <c r="V173" s="692"/>
      <c r="W173" s="692"/>
      <c r="AA173" s="691"/>
      <c r="AD173" s="711"/>
    </row>
    <row r="174" spans="5:30" ht="23.25" customHeight="1">
      <c r="E174" s="691"/>
      <c r="F174" s="692"/>
      <c r="H174" s="711"/>
      <c r="J174" s="691"/>
      <c r="K174" s="693"/>
      <c r="L174" s="693"/>
      <c r="M174" s="693"/>
      <c r="N174" s="693"/>
      <c r="P174" s="692"/>
      <c r="R174" s="692"/>
      <c r="T174" s="692"/>
      <c r="U174" s="692"/>
      <c r="V174" s="692"/>
      <c r="W174" s="692"/>
      <c r="AA174" s="691"/>
      <c r="AD174" s="711"/>
    </row>
    <row r="175" spans="5:30" ht="23.25" customHeight="1">
      <c r="E175" s="691"/>
      <c r="F175" s="692"/>
      <c r="H175" s="711"/>
      <c r="J175" s="691"/>
      <c r="K175" s="693"/>
      <c r="L175" s="693"/>
      <c r="M175" s="693"/>
      <c r="N175" s="693"/>
      <c r="P175" s="692"/>
      <c r="R175" s="692"/>
      <c r="T175" s="692"/>
      <c r="U175" s="692"/>
      <c r="V175" s="692"/>
      <c r="W175" s="692"/>
      <c r="AA175" s="691"/>
      <c r="AD175" s="711"/>
    </row>
    <row r="176" spans="5:30" ht="23.25" customHeight="1">
      <c r="E176" s="691"/>
      <c r="F176" s="692"/>
      <c r="H176" s="711"/>
      <c r="J176" s="691"/>
      <c r="K176" s="693"/>
      <c r="L176" s="693"/>
      <c r="M176" s="693"/>
      <c r="N176" s="693"/>
      <c r="P176" s="692"/>
      <c r="R176" s="692"/>
      <c r="T176" s="692"/>
      <c r="U176" s="692"/>
      <c r="V176" s="692"/>
      <c r="W176" s="692"/>
      <c r="AA176" s="691"/>
      <c r="AD176" s="711"/>
    </row>
    <row r="177" spans="5:30" ht="23.25" customHeight="1">
      <c r="E177" s="691"/>
      <c r="F177" s="692"/>
      <c r="H177" s="711"/>
      <c r="J177" s="691"/>
      <c r="K177" s="693"/>
      <c r="L177" s="693"/>
      <c r="M177" s="693"/>
      <c r="N177" s="693"/>
      <c r="P177" s="692"/>
      <c r="R177" s="692"/>
      <c r="T177" s="692"/>
      <c r="U177" s="692"/>
      <c r="V177" s="692"/>
      <c r="W177" s="692"/>
      <c r="AA177" s="691"/>
      <c r="AD177" s="711"/>
    </row>
    <row r="178" spans="5:30" ht="23.25" customHeight="1">
      <c r="E178" s="691"/>
      <c r="F178" s="692"/>
      <c r="H178" s="711"/>
      <c r="J178" s="691"/>
      <c r="K178" s="693"/>
      <c r="L178" s="693"/>
      <c r="M178" s="693"/>
      <c r="N178" s="693"/>
      <c r="P178" s="692"/>
      <c r="R178" s="692"/>
      <c r="T178" s="692"/>
      <c r="U178" s="692"/>
      <c r="V178" s="692"/>
      <c r="W178" s="692"/>
      <c r="AA178" s="691"/>
      <c r="AD178" s="711"/>
    </row>
    <row r="179" spans="5:30" ht="23.25" customHeight="1">
      <c r="E179" s="691"/>
      <c r="F179" s="692"/>
      <c r="H179" s="711"/>
      <c r="J179" s="691"/>
      <c r="K179" s="693"/>
      <c r="L179" s="693"/>
      <c r="M179" s="693"/>
      <c r="N179" s="693"/>
      <c r="P179" s="692"/>
      <c r="R179" s="692"/>
      <c r="T179" s="692"/>
      <c r="U179" s="692"/>
      <c r="V179" s="692"/>
      <c r="W179" s="692"/>
      <c r="AA179" s="691"/>
      <c r="AD179" s="711"/>
    </row>
    <row r="180" spans="5:30" ht="23.25" customHeight="1">
      <c r="E180" s="691"/>
      <c r="F180" s="692"/>
      <c r="H180" s="711"/>
      <c r="J180" s="691"/>
      <c r="K180" s="693"/>
      <c r="L180" s="693"/>
      <c r="M180" s="693"/>
      <c r="N180" s="693"/>
      <c r="P180" s="692"/>
      <c r="R180" s="692"/>
      <c r="T180" s="692"/>
      <c r="U180" s="692"/>
      <c r="V180" s="692"/>
      <c r="W180" s="692"/>
      <c r="AA180" s="691"/>
      <c r="AD180" s="711"/>
    </row>
    <row r="181" spans="5:30" ht="23.25" customHeight="1">
      <c r="E181" s="691"/>
      <c r="F181" s="692"/>
      <c r="H181" s="711"/>
      <c r="J181" s="691"/>
      <c r="K181" s="693"/>
      <c r="L181" s="693"/>
      <c r="M181" s="693"/>
      <c r="N181" s="693"/>
      <c r="P181" s="692"/>
      <c r="R181" s="692"/>
      <c r="T181" s="692"/>
      <c r="U181" s="692"/>
      <c r="V181" s="692"/>
      <c r="W181" s="692"/>
      <c r="AA181" s="691"/>
      <c r="AD181" s="711"/>
    </row>
    <row r="182" spans="5:30" ht="23.25" customHeight="1">
      <c r="E182" s="691"/>
      <c r="F182" s="692"/>
      <c r="H182" s="711"/>
      <c r="J182" s="691"/>
      <c r="K182" s="693"/>
      <c r="L182" s="693"/>
      <c r="M182" s="693"/>
      <c r="N182" s="693"/>
      <c r="P182" s="692"/>
      <c r="R182" s="692"/>
      <c r="T182" s="692"/>
      <c r="U182" s="692"/>
      <c r="V182" s="692"/>
      <c r="W182" s="692"/>
      <c r="AA182" s="691"/>
      <c r="AD182" s="711"/>
    </row>
    <row r="183" spans="5:30" ht="23.25" customHeight="1">
      <c r="E183" s="691"/>
      <c r="F183" s="692"/>
      <c r="H183" s="711"/>
      <c r="J183" s="691"/>
      <c r="K183" s="693"/>
      <c r="L183" s="693"/>
      <c r="M183" s="693"/>
      <c r="N183" s="693"/>
      <c r="P183" s="692"/>
      <c r="R183" s="692"/>
      <c r="T183" s="692"/>
      <c r="U183" s="692"/>
      <c r="V183" s="692"/>
      <c r="W183" s="692"/>
      <c r="AA183" s="691"/>
      <c r="AD183" s="711"/>
    </row>
    <row r="184" spans="5:30" ht="23.25" customHeight="1">
      <c r="E184" s="691"/>
      <c r="F184" s="692"/>
      <c r="H184" s="711"/>
      <c r="J184" s="691"/>
      <c r="K184" s="693"/>
      <c r="L184" s="693"/>
      <c r="M184" s="693"/>
      <c r="N184" s="693"/>
      <c r="P184" s="692"/>
      <c r="R184" s="692"/>
      <c r="T184" s="692"/>
      <c r="U184" s="692"/>
      <c r="V184" s="692"/>
      <c r="W184" s="692"/>
      <c r="AA184" s="691"/>
      <c r="AD184" s="711"/>
    </row>
    <row r="185" spans="5:30" ht="23.25" customHeight="1">
      <c r="E185" s="691"/>
      <c r="F185" s="692"/>
      <c r="H185" s="711"/>
      <c r="J185" s="691"/>
      <c r="K185" s="693"/>
      <c r="L185" s="693"/>
      <c r="M185" s="693"/>
      <c r="N185" s="693"/>
      <c r="P185" s="692"/>
      <c r="R185" s="692"/>
      <c r="T185" s="692"/>
      <c r="U185" s="692"/>
      <c r="V185" s="692"/>
      <c r="W185" s="692"/>
      <c r="AA185" s="691"/>
      <c r="AD185" s="711"/>
    </row>
    <row r="186" spans="5:30" ht="23.25" customHeight="1">
      <c r="E186" s="691"/>
      <c r="F186" s="692"/>
      <c r="H186" s="711"/>
      <c r="J186" s="691"/>
      <c r="K186" s="693"/>
      <c r="L186" s="693"/>
      <c r="M186" s="693"/>
      <c r="N186" s="693"/>
      <c r="P186" s="692"/>
      <c r="R186" s="692"/>
      <c r="T186" s="692"/>
      <c r="U186" s="692"/>
      <c r="V186" s="692"/>
      <c r="W186" s="692"/>
      <c r="AA186" s="691"/>
      <c r="AD186" s="711"/>
    </row>
    <row r="187" spans="5:30" ht="23.25" customHeight="1">
      <c r="E187" s="691"/>
      <c r="F187" s="692"/>
      <c r="H187" s="711"/>
      <c r="J187" s="691"/>
      <c r="K187" s="693"/>
      <c r="L187" s="693"/>
      <c r="M187" s="693"/>
      <c r="N187" s="693"/>
      <c r="P187" s="692"/>
      <c r="R187" s="692"/>
      <c r="T187" s="692"/>
      <c r="U187" s="692"/>
      <c r="V187" s="692"/>
      <c r="W187" s="692"/>
      <c r="AA187" s="691"/>
      <c r="AD187" s="711"/>
    </row>
    <row r="188" spans="5:30" ht="23.25" customHeight="1">
      <c r="E188" s="691"/>
      <c r="F188" s="692"/>
      <c r="H188" s="711"/>
      <c r="J188" s="691"/>
      <c r="K188" s="693"/>
      <c r="L188" s="693"/>
      <c r="M188" s="693"/>
      <c r="N188" s="693"/>
      <c r="P188" s="692"/>
      <c r="R188" s="692"/>
      <c r="T188" s="692"/>
      <c r="U188" s="692"/>
      <c r="V188" s="692"/>
      <c r="W188" s="692"/>
      <c r="AA188" s="691"/>
      <c r="AD188" s="711"/>
    </row>
    <row r="189" spans="5:30" ht="23.25" customHeight="1">
      <c r="E189" s="691"/>
      <c r="F189" s="692"/>
      <c r="H189" s="711"/>
      <c r="J189" s="691"/>
      <c r="K189" s="693"/>
      <c r="L189" s="693"/>
      <c r="M189" s="693"/>
      <c r="N189" s="693"/>
      <c r="P189" s="692"/>
      <c r="R189" s="692"/>
      <c r="T189" s="692"/>
      <c r="U189" s="692"/>
      <c r="V189" s="692"/>
      <c r="W189" s="692"/>
      <c r="AA189" s="691"/>
      <c r="AD189" s="711"/>
    </row>
    <row r="190" spans="5:30" ht="23.25" customHeight="1">
      <c r="E190" s="691"/>
      <c r="F190" s="692"/>
      <c r="H190" s="711"/>
      <c r="J190" s="691"/>
      <c r="K190" s="693"/>
      <c r="L190" s="693"/>
      <c r="M190" s="693"/>
      <c r="N190" s="693"/>
      <c r="P190" s="692"/>
      <c r="R190" s="692"/>
      <c r="T190" s="692"/>
      <c r="U190" s="692"/>
      <c r="V190" s="692"/>
      <c r="W190" s="692"/>
      <c r="AA190" s="691"/>
      <c r="AD190" s="711"/>
    </row>
    <row r="191" spans="5:30" ht="23.25" customHeight="1">
      <c r="E191" s="691"/>
      <c r="F191" s="692"/>
      <c r="H191" s="711"/>
      <c r="J191" s="691"/>
      <c r="K191" s="693"/>
      <c r="L191" s="693"/>
      <c r="M191" s="693"/>
      <c r="N191" s="693"/>
      <c r="P191" s="692"/>
      <c r="R191" s="692"/>
      <c r="T191" s="692"/>
      <c r="U191" s="692"/>
      <c r="V191" s="692"/>
      <c r="W191" s="692"/>
      <c r="AA191" s="691"/>
      <c r="AD191" s="711"/>
    </row>
    <row r="192" spans="5:30" ht="23.25" customHeight="1">
      <c r="E192" s="691"/>
      <c r="F192" s="692"/>
      <c r="H192" s="711"/>
      <c r="J192" s="691"/>
      <c r="K192" s="693"/>
      <c r="L192" s="693"/>
      <c r="M192" s="693"/>
      <c r="N192" s="693"/>
      <c r="P192" s="692"/>
      <c r="R192" s="692"/>
      <c r="T192" s="692"/>
      <c r="U192" s="692"/>
      <c r="V192" s="692"/>
      <c r="W192" s="692"/>
      <c r="AA192" s="691"/>
      <c r="AD192" s="711"/>
    </row>
    <row r="193" spans="5:30" ht="23.25" customHeight="1">
      <c r="E193" s="691"/>
      <c r="F193" s="692"/>
      <c r="H193" s="711"/>
      <c r="J193" s="691"/>
      <c r="K193" s="693"/>
      <c r="L193" s="693"/>
      <c r="M193" s="693"/>
      <c r="N193" s="693"/>
      <c r="P193" s="692"/>
      <c r="R193" s="692"/>
      <c r="T193" s="692"/>
      <c r="U193" s="692"/>
      <c r="V193" s="692"/>
      <c r="W193" s="692"/>
      <c r="AA193" s="691"/>
      <c r="AD193" s="711"/>
    </row>
    <row r="194" spans="5:30" ht="23.25" customHeight="1">
      <c r="E194" s="691"/>
      <c r="F194" s="692"/>
      <c r="H194" s="711"/>
      <c r="J194" s="691"/>
      <c r="K194" s="693"/>
      <c r="L194" s="693"/>
      <c r="M194" s="693"/>
      <c r="N194" s="693"/>
      <c r="P194" s="692"/>
      <c r="R194" s="692"/>
      <c r="T194" s="692"/>
      <c r="U194" s="692"/>
      <c r="V194" s="692"/>
      <c r="W194" s="692"/>
      <c r="AA194" s="691"/>
      <c r="AD194" s="711"/>
    </row>
    <row r="195" spans="5:30" ht="23.25" customHeight="1">
      <c r="E195" s="691"/>
      <c r="F195" s="692"/>
      <c r="H195" s="711"/>
      <c r="J195" s="691"/>
      <c r="K195" s="693"/>
      <c r="L195" s="693"/>
      <c r="M195" s="693"/>
      <c r="N195" s="693"/>
      <c r="P195" s="692"/>
      <c r="R195" s="692"/>
      <c r="T195" s="692"/>
      <c r="U195" s="692"/>
      <c r="V195" s="692"/>
      <c r="W195" s="692"/>
      <c r="AA195" s="691"/>
      <c r="AD195" s="711"/>
    </row>
    <row r="196" spans="5:30" ht="23.25" customHeight="1">
      <c r="E196" s="691"/>
      <c r="F196" s="692"/>
      <c r="H196" s="711"/>
      <c r="J196" s="691"/>
      <c r="K196" s="693"/>
      <c r="L196" s="693"/>
      <c r="M196" s="693"/>
      <c r="N196" s="693"/>
      <c r="P196" s="692"/>
      <c r="R196" s="692"/>
      <c r="T196" s="692"/>
      <c r="U196" s="692"/>
      <c r="V196" s="692"/>
      <c r="W196" s="692"/>
      <c r="AA196" s="691"/>
      <c r="AD196" s="711"/>
    </row>
    <row r="197" spans="5:30" ht="23.25" customHeight="1">
      <c r="E197" s="691"/>
      <c r="F197" s="692"/>
      <c r="H197" s="711"/>
      <c r="J197" s="691"/>
      <c r="K197" s="693"/>
      <c r="L197" s="693"/>
      <c r="M197" s="693"/>
      <c r="N197" s="693"/>
      <c r="P197" s="692"/>
      <c r="R197" s="692"/>
      <c r="T197" s="692"/>
      <c r="U197" s="692"/>
      <c r="V197" s="692"/>
      <c r="W197" s="692"/>
      <c r="AA197" s="691"/>
      <c r="AD197" s="711"/>
    </row>
    <row r="198" spans="5:30" ht="23.25" customHeight="1">
      <c r="E198" s="691"/>
      <c r="F198" s="692"/>
      <c r="H198" s="711"/>
      <c r="J198" s="691"/>
      <c r="K198" s="693"/>
      <c r="L198" s="693"/>
      <c r="M198" s="693"/>
      <c r="N198" s="693"/>
      <c r="P198" s="692"/>
      <c r="R198" s="692"/>
      <c r="T198" s="692"/>
      <c r="U198" s="692"/>
      <c r="V198" s="692"/>
      <c r="W198" s="692"/>
      <c r="AA198" s="691"/>
      <c r="AD198" s="711"/>
    </row>
    <row r="199" spans="5:30" ht="23.25" customHeight="1">
      <c r="E199" s="691"/>
      <c r="F199" s="692"/>
      <c r="H199" s="711"/>
      <c r="J199" s="691"/>
      <c r="K199" s="693"/>
      <c r="L199" s="693"/>
      <c r="M199" s="693"/>
      <c r="N199" s="693"/>
      <c r="P199" s="692"/>
      <c r="R199" s="692"/>
      <c r="T199" s="692"/>
      <c r="U199" s="692"/>
      <c r="V199" s="692"/>
      <c r="W199" s="692"/>
      <c r="AA199" s="691"/>
      <c r="AD199" s="711"/>
    </row>
    <row r="200" spans="5:30" ht="23.25" customHeight="1">
      <c r="E200" s="691"/>
      <c r="F200" s="692"/>
      <c r="H200" s="711"/>
      <c r="J200" s="691"/>
      <c r="K200" s="693"/>
      <c r="L200" s="693"/>
      <c r="M200" s="693"/>
      <c r="N200" s="693"/>
      <c r="P200" s="692"/>
      <c r="R200" s="692"/>
      <c r="T200" s="692"/>
      <c r="U200" s="692"/>
      <c r="V200" s="692"/>
      <c r="W200" s="692"/>
      <c r="AA200" s="691"/>
      <c r="AD200" s="711"/>
    </row>
    <row r="201" spans="5:30" ht="23.25" customHeight="1">
      <c r="E201" s="691"/>
      <c r="F201" s="692"/>
      <c r="H201" s="711"/>
      <c r="J201" s="691"/>
      <c r="K201" s="693"/>
      <c r="L201" s="693"/>
      <c r="M201" s="693"/>
      <c r="N201" s="693"/>
      <c r="P201" s="692"/>
      <c r="R201" s="692"/>
      <c r="T201" s="692"/>
      <c r="U201" s="692"/>
      <c r="V201" s="692"/>
      <c r="W201" s="692"/>
      <c r="AA201" s="691"/>
      <c r="AD201" s="711"/>
    </row>
    <row r="202" spans="5:30" ht="23.25" customHeight="1">
      <c r="E202" s="691"/>
      <c r="F202" s="692"/>
      <c r="H202" s="711"/>
      <c r="J202" s="691"/>
      <c r="K202" s="693"/>
      <c r="L202" s="693"/>
      <c r="M202" s="693"/>
      <c r="N202" s="693"/>
      <c r="P202" s="692"/>
      <c r="R202" s="692"/>
      <c r="T202" s="692"/>
      <c r="U202" s="692"/>
      <c r="V202" s="692"/>
      <c r="W202" s="692"/>
      <c r="AA202" s="691"/>
      <c r="AD202" s="711"/>
    </row>
    <row r="203" spans="5:30" ht="23.25" customHeight="1">
      <c r="E203" s="691"/>
      <c r="F203" s="692"/>
      <c r="H203" s="711"/>
      <c r="J203" s="691"/>
      <c r="K203" s="693"/>
      <c r="L203" s="693"/>
      <c r="M203" s="693"/>
      <c r="N203" s="693"/>
      <c r="P203" s="692"/>
      <c r="R203" s="692"/>
      <c r="T203" s="692"/>
      <c r="U203" s="692"/>
      <c r="V203" s="692"/>
      <c r="W203" s="692"/>
      <c r="AA203" s="691"/>
      <c r="AD203" s="711"/>
    </row>
    <row r="204" spans="5:30" ht="23.25" customHeight="1">
      <c r="E204" s="691"/>
      <c r="F204" s="692"/>
      <c r="H204" s="711"/>
      <c r="J204" s="691"/>
      <c r="K204" s="693"/>
      <c r="L204" s="693"/>
      <c r="M204" s="693"/>
      <c r="N204" s="693"/>
      <c r="P204" s="692"/>
      <c r="R204" s="692"/>
      <c r="T204" s="692"/>
      <c r="U204" s="692"/>
      <c r="V204" s="692"/>
      <c r="W204" s="692"/>
      <c r="AA204" s="691"/>
      <c r="AD204" s="711"/>
    </row>
    <row r="205" spans="5:30" ht="23.25" customHeight="1">
      <c r="E205" s="691"/>
      <c r="F205" s="692"/>
      <c r="H205" s="711"/>
      <c r="J205" s="691"/>
      <c r="K205" s="693"/>
      <c r="L205" s="693"/>
      <c r="M205" s="693"/>
      <c r="N205" s="693"/>
      <c r="P205" s="692"/>
      <c r="R205" s="692"/>
      <c r="T205" s="692"/>
      <c r="U205" s="692"/>
      <c r="V205" s="692"/>
      <c r="W205" s="692"/>
      <c r="AA205" s="691"/>
      <c r="AD205" s="711"/>
    </row>
    <row r="206" spans="5:30" ht="23.25" customHeight="1">
      <c r="E206" s="691"/>
      <c r="F206" s="692"/>
      <c r="H206" s="711"/>
      <c r="J206" s="691"/>
      <c r="K206" s="693"/>
      <c r="L206" s="693"/>
      <c r="M206" s="693"/>
      <c r="N206" s="693"/>
      <c r="P206" s="692"/>
      <c r="R206" s="692"/>
      <c r="T206" s="692"/>
      <c r="U206" s="692"/>
      <c r="V206" s="692"/>
      <c r="W206" s="692"/>
      <c r="AA206" s="691"/>
      <c r="AD206" s="711"/>
    </row>
    <row r="207" spans="5:30" ht="23.25" customHeight="1">
      <c r="E207" s="691"/>
      <c r="F207" s="692"/>
      <c r="H207" s="711"/>
      <c r="J207" s="691"/>
      <c r="K207" s="693"/>
      <c r="L207" s="693"/>
      <c r="M207" s="693"/>
      <c r="N207" s="693"/>
      <c r="P207" s="692"/>
      <c r="R207" s="692"/>
      <c r="T207" s="692"/>
      <c r="U207" s="692"/>
      <c r="V207" s="692"/>
      <c r="W207" s="692"/>
      <c r="AA207" s="691"/>
      <c r="AD207" s="711"/>
    </row>
    <row r="208" spans="5:30" ht="23.25" customHeight="1">
      <c r="E208" s="691"/>
      <c r="F208" s="692"/>
      <c r="H208" s="711"/>
      <c r="J208" s="691"/>
      <c r="K208" s="693"/>
      <c r="L208" s="693"/>
      <c r="M208" s="693"/>
      <c r="N208" s="693"/>
      <c r="P208" s="692"/>
      <c r="R208" s="692"/>
      <c r="T208" s="692"/>
      <c r="U208" s="692"/>
      <c r="V208" s="692"/>
      <c r="W208" s="692"/>
      <c r="AA208" s="691"/>
      <c r="AD208" s="711"/>
    </row>
    <row r="209" spans="5:30" ht="23.25" customHeight="1">
      <c r="E209" s="691"/>
      <c r="F209" s="692"/>
      <c r="H209" s="711"/>
      <c r="J209" s="691"/>
      <c r="K209" s="693"/>
      <c r="L209" s="693"/>
      <c r="M209" s="693"/>
      <c r="N209" s="693"/>
      <c r="P209" s="692"/>
      <c r="R209" s="692"/>
      <c r="T209" s="692"/>
      <c r="U209" s="692"/>
      <c r="V209" s="692"/>
      <c r="W209" s="692"/>
      <c r="AA209" s="691"/>
      <c r="AD209" s="711"/>
    </row>
    <row r="210" spans="5:30" ht="23.25" customHeight="1">
      <c r="E210" s="691"/>
      <c r="F210" s="692"/>
      <c r="H210" s="711"/>
      <c r="J210" s="691"/>
      <c r="K210" s="693"/>
      <c r="L210" s="693"/>
      <c r="M210" s="693"/>
      <c r="N210" s="693"/>
      <c r="P210" s="692"/>
      <c r="R210" s="692"/>
      <c r="T210" s="692"/>
      <c r="U210" s="692"/>
      <c r="V210" s="692"/>
      <c r="W210" s="692"/>
      <c r="AA210" s="691"/>
      <c r="AD210" s="711"/>
    </row>
    <row r="211" spans="5:30" ht="23.25" customHeight="1">
      <c r="E211" s="691"/>
      <c r="F211" s="692"/>
      <c r="H211" s="711"/>
      <c r="J211" s="691"/>
      <c r="K211" s="693"/>
      <c r="L211" s="693"/>
      <c r="M211" s="693"/>
      <c r="N211" s="693"/>
      <c r="P211" s="692"/>
      <c r="R211" s="692"/>
      <c r="T211" s="692"/>
      <c r="U211" s="692"/>
      <c r="V211" s="692"/>
      <c r="W211" s="692"/>
      <c r="AA211" s="691"/>
      <c r="AD211" s="711"/>
    </row>
    <row r="212" spans="5:30" ht="23.25" customHeight="1">
      <c r="E212" s="691"/>
      <c r="F212" s="692"/>
      <c r="H212" s="711"/>
      <c r="J212" s="691"/>
      <c r="K212" s="693"/>
      <c r="L212" s="693"/>
      <c r="M212" s="693"/>
      <c r="N212" s="693"/>
      <c r="P212" s="692"/>
      <c r="R212" s="692"/>
      <c r="T212" s="692"/>
      <c r="U212" s="692"/>
      <c r="V212" s="692"/>
      <c r="W212" s="692"/>
      <c r="AA212" s="691"/>
      <c r="AD212" s="711"/>
    </row>
    <row r="213" spans="5:30" ht="23.25" customHeight="1">
      <c r="E213" s="691"/>
      <c r="F213" s="692"/>
      <c r="H213" s="711"/>
      <c r="J213" s="691"/>
      <c r="K213" s="693"/>
      <c r="L213" s="693"/>
      <c r="M213" s="693"/>
      <c r="N213" s="693"/>
      <c r="P213" s="692"/>
      <c r="R213" s="692"/>
      <c r="T213" s="692"/>
      <c r="U213" s="692"/>
      <c r="V213" s="692"/>
      <c r="W213" s="692"/>
      <c r="AA213" s="691"/>
      <c r="AD213" s="711"/>
    </row>
    <row r="214" spans="5:30" ht="23.25" customHeight="1">
      <c r="E214" s="691"/>
      <c r="F214" s="692"/>
      <c r="H214" s="711"/>
      <c r="J214" s="691"/>
      <c r="K214" s="693"/>
      <c r="L214" s="693"/>
      <c r="M214" s="693"/>
      <c r="N214" s="693"/>
      <c r="P214" s="692"/>
      <c r="R214" s="692"/>
      <c r="T214" s="692"/>
      <c r="U214" s="692"/>
      <c r="V214" s="692"/>
      <c r="W214" s="692"/>
      <c r="AA214" s="691"/>
      <c r="AD214" s="711"/>
    </row>
    <row r="215" spans="5:30" ht="23.25" customHeight="1">
      <c r="E215" s="691"/>
      <c r="F215" s="692"/>
      <c r="H215" s="711"/>
      <c r="J215" s="691"/>
      <c r="K215" s="693"/>
      <c r="L215" s="693"/>
      <c r="M215" s="693"/>
      <c r="N215" s="693"/>
      <c r="P215" s="692"/>
      <c r="R215" s="692"/>
      <c r="T215" s="692"/>
      <c r="U215" s="692"/>
      <c r="V215" s="692"/>
      <c r="W215" s="692"/>
      <c r="AA215" s="691"/>
      <c r="AD215" s="711"/>
    </row>
    <row r="216" spans="5:30" ht="23.25" customHeight="1">
      <c r="E216" s="691"/>
      <c r="F216" s="692"/>
      <c r="H216" s="711"/>
      <c r="J216" s="691"/>
      <c r="K216" s="693"/>
      <c r="L216" s="693"/>
      <c r="M216" s="693"/>
      <c r="N216" s="693"/>
      <c r="P216" s="692"/>
      <c r="R216" s="692"/>
      <c r="T216" s="692"/>
      <c r="U216" s="692"/>
      <c r="V216" s="692"/>
      <c r="W216" s="692"/>
      <c r="AA216" s="691"/>
      <c r="AD216" s="711"/>
    </row>
    <row r="217" spans="5:30" ht="23.25" customHeight="1">
      <c r="E217" s="691"/>
      <c r="F217" s="692"/>
      <c r="H217" s="711"/>
      <c r="J217" s="691"/>
      <c r="K217" s="693"/>
      <c r="L217" s="693"/>
      <c r="M217" s="693"/>
      <c r="N217" s="693"/>
      <c r="P217" s="692"/>
      <c r="R217" s="692"/>
      <c r="T217" s="692"/>
      <c r="U217" s="692"/>
      <c r="V217" s="692"/>
      <c r="W217" s="692"/>
      <c r="AA217" s="691"/>
      <c r="AD217" s="711"/>
    </row>
    <row r="218" spans="5:30" ht="23.25" customHeight="1">
      <c r="E218" s="691"/>
      <c r="F218" s="692"/>
      <c r="H218" s="711"/>
      <c r="J218" s="691"/>
      <c r="K218" s="693"/>
      <c r="L218" s="693"/>
      <c r="M218" s="693"/>
      <c r="N218" s="693"/>
      <c r="P218" s="692"/>
      <c r="R218" s="692"/>
      <c r="T218" s="692"/>
      <c r="U218" s="692"/>
      <c r="V218" s="692"/>
      <c r="W218" s="692"/>
      <c r="AA218" s="691"/>
      <c r="AD218" s="711"/>
    </row>
    <row r="219" spans="5:30" ht="23.25" customHeight="1">
      <c r="E219" s="691"/>
      <c r="F219" s="692"/>
      <c r="H219" s="711"/>
      <c r="J219" s="691"/>
      <c r="K219" s="693"/>
      <c r="L219" s="693"/>
      <c r="M219" s="693"/>
      <c r="N219" s="693"/>
      <c r="P219" s="692"/>
      <c r="R219" s="692"/>
      <c r="T219" s="692"/>
      <c r="U219" s="692"/>
      <c r="V219" s="692"/>
      <c r="W219" s="692"/>
      <c r="AA219" s="691"/>
      <c r="AD219" s="711"/>
    </row>
    <row r="220" spans="5:30" ht="23.25" customHeight="1">
      <c r="E220" s="691"/>
      <c r="F220" s="692"/>
      <c r="H220" s="711"/>
      <c r="J220" s="691"/>
      <c r="K220" s="693"/>
      <c r="L220" s="693"/>
      <c r="M220" s="693"/>
      <c r="N220" s="693"/>
      <c r="P220" s="692"/>
      <c r="R220" s="692"/>
      <c r="T220" s="692"/>
      <c r="U220" s="692"/>
      <c r="V220" s="692"/>
      <c r="W220" s="692"/>
      <c r="AA220" s="691"/>
      <c r="AD220" s="711"/>
    </row>
    <row r="221" spans="5:30" ht="23.25" customHeight="1">
      <c r="E221" s="691"/>
      <c r="F221" s="692"/>
      <c r="H221" s="711"/>
      <c r="J221" s="691"/>
      <c r="K221" s="693"/>
      <c r="L221" s="693"/>
      <c r="M221" s="693"/>
      <c r="N221" s="693"/>
      <c r="P221" s="692"/>
      <c r="R221" s="692"/>
      <c r="T221" s="692"/>
      <c r="U221" s="692"/>
      <c r="V221" s="692"/>
      <c r="W221" s="692"/>
      <c r="AA221" s="691"/>
      <c r="AD221" s="711"/>
    </row>
    <row r="222" spans="5:30" ht="23.25" customHeight="1">
      <c r="E222" s="691"/>
      <c r="F222" s="692"/>
      <c r="H222" s="711"/>
      <c r="J222" s="691"/>
      <c r="K222" s="693"/>
      <c r="L222" s="693"/>
      <c r="M222" s="693"/>
      <c r="N222" s="693"/>
      <c r="P222" s="692"/>
      <c r="R222" s="692"/>
      <c r="T222" s="692"/>
      <c r="U222" s="692"/>
      <c r="V222" s="692"/>
      <c r="W222" s="692"/>
      <c r="AA222" s="691"/>
      <c r="AD222" s="711"/>
    </row>
    <row r="223" spans="5:30" ht="23.25" customHeight="1">
      <c r="E223" s="691"/>
      <c r="F223" s="692"/>
      <c r="H223" s="711"/>
      <c r="J223" s="691"/>
      <c r="K223" s="693"/>
      <c r="L223" s="693"/>
      <c r="M223" s="693"/>
      <c r="N223" s="693"/>
      <c r="P223" s="692"/>
      <c r="R223" s="692"/>
      <c r="T223" s="692"/>
      <c r="U223" s="692"/>
      <c r="V223" s="692"/>
      <c r="W223" s="692"/>
      <c r="AA223" s="691"/>
      <c r="AD223" s="711"/>
    </row>
    <row r="224" spans="5:30" ht="23.25" customHeight="1">
      <c r="E224" s="691"/>
      <c r="F224" s="692"/>
      <c r="H224" s="711"/>
      <c r="J224" s="691"/>
      <c r="K224" s="693"/>
      <c r="L224" s="693"/>
      <c r="M224" s="693"/>
      <c r="N224" s="693"/>
      <c r="P224" s="692"/>
      <c r="R224" s="692"/>
      <c r="T224" s="692"/>
      <c r="U224" s="692"/>
      <c r="V224" s="692"/>
      <c r="W224" s="692"/>
      <c r="AA224" s="691"/>
      <c r="AD224" s="711"/>
    </row>
    <row r="225" spans="5:30" ht="23.25" customHeight="1">
      <c r="E225" s="691"/>
      <c r="F225" s="692"/>
      <c r="H225" s="711"/>
      <c r="J225" s="691"/>
      <c r="K225" s="693"/>
      <c r="L225" s="693"/>
      <c r="M225" s="693"/>
      <c r="N225" s="693"/>
      <c r="P225" s="692"/>
      <c r="R225" s="692"/>
      <c r="T225" s="692"/>
      <c r="U225" s="692"/>
      <c r="V225" s="692"/>
      <c r="W225" s="692"/>
      <c r="AA225" s="691"/>
      <c r="AD225" s="711"/>
    </row>
    <row r="226" spans="5:30" ht="23.25" customHeight="1">
      <c r="E226" s="691"/>
      <c r="F226" s="692"/>
      <c r="H226" s="711"/>
      <c r="J226" s="691"/>
      <c r="K226" s="693"/>
      <c r="L226" s="693"/>
      <c r="M226" s="693"/>
      <c r="N226" s="693"/>
      <c r="P226" s="692"/>
      <c r="R226" s="692"/>
      <c r="T226" s="692"/>
      <c r="U226" s="692"/>
      <c r="V226" s="692"/>
      <c r="W226" s="692"/>
      <c r="AA226" s="691"/>
      <c r="AD226" s="711"/>
    </row>
    <row r="227" spans="5:30" ht="23.25" customHeight="1">
      <c r="E227" s="691"/>
      <c r="F227" s="692"/>
      <c r="H227" s="711"/>
      <c r="J227" s="691"/>
      <c r="K227" s="693"/>
      <c r="L227" s="693"/>
      <c r="M227" s="693"/>
      <c r="N227" s="693"/>
      <c r="P227" s="692"/>
      <c r="R227" s="692"/>
      <c r="T227" s="692"/>
      <c r="U227" s="692"/>
      <c r="V227" s="692"/>
      <c r="W227" s="692"/>
      <c r="AA227" s="691"/>
      <c r="AD227" s="711"/>
    </row>
    <row r="228" spans="5:30" ht="23.25" customHeight="1">
      <c r="E228" s="691"/>
      <c r="F228" s="692"/>
      <c r="H228" s="711"/>
      <c r="J228" s="691"/>
      <c r="K228" s="693"/>
      <c r="L228" s="693"/>
      <c r="M228" s="693"/>
      <c r="N228" s="693"/>
      <c r="P228" s="692"/>
      <c r="R228" s="692"/>
      <c r="T228" s="692"/>
      <c r="U228" s="692"/>
      <c r="V228" s="692"/>
      <c r="W228" s="692"/>
      <c r="AA228" s="691"/>
      <c r="AD228" s="711"/>
    </row>
    <row r="229" spans="5:30" ht="23.25" customHeight="1">
      <c r="E229" s="691"/>
      <c r="F229" s="692"/>
      <c r="H229" s="711"/>
      <c r="J229" s="691"/>
      <c r="K229" s="693"/>
      <c r="L229" s="693"/>
      <c r="M229" s="693"/>
      <c r="N229" s="693"/>
      <c r="P229" s="692"/>
      <c r="R229" s="692"/>
      <c r="T229" s="692"/>
      <c r="U229" s="692"/>
      <c r="V229" s="692"/>
      <c r="W229" s="692"/>
      <c r="AA229" s="691"/>
      <c r="AD229" s="711"/>
    </row>
    <row r="230" spans="5:30" ht="23.25" customHeight="1">
      <c r="E230" s="691"/>
      <c r="F230" s="692"/>
      <c r="H230" s="711"/>
      <c r="J230" s="691"/>
      <c r="K230" s="693"/>
      <c r="L230" s="693"/>
      <c r="M230" s="693"/>
      <c r="N230" s="693"/>
      <c r="P230" s="692"/>
      <c r="R230" s="692"/>
      <c r="T230" s="692"/>
      <c r="U230" s="692"/>
      <c r="V230" s="692"/>
      <c r="W230" s="692"/>
      <c r="AA230" s="691"/>
      <c r="AD230" s="711"/>
    </row>
    <row r="231" spans="5:30" ht="23.25" customHeight="1">
      <c r="E231" s="691"/>
      <c r="F231" s="692"/>
      <c r="H231" s="711"/>
      <c r="J231" s="691"/>
      <c r="K231" s="693"/>
      <c r="L231" s="693"/>
      <c r="M231" s="693"/>
      <c r="N231" s="693"/>
      <c r="P231" s="692"/>
      <c r="R231" s="692"/>
      <c r="T231" s="692"/>
      <c r="U231" s="692"/>
      <c r="V231" s="692"/>
      <c r="W231" s="692"/>
      <c r="AA231" s="691"/>
      <c r="AD231" s="711"/>
    </row>
    <row r="232" spans="5:30" ht="23.25" customHeight="1">
      <c r="E232" s="691"/>
      <c r="F232" s="692"/>
      <c r="H232" s="711"/>
      <c r="J232" s="691"/>
      <c r="K232" s="693"/>
      <c r="L232" s="693"/>
      <c r="M232" s="693"/>
      <c r="N232" s="693"/>
      <c r="P232" s="692"/>
      <c r="R232" s="692"/>
      <c r="T232" s="692"/>
      <c r="U232" s="692"/>
      <c r="V232" s="692"/>
      <c r="W232" s="692"/>
      <c r="AA232" s="691"/>
      <c r="AD232" s="711"/>
    </row>
    <row r="233" spans="5:30" ht="23.25" customHeight="1">
      <c r="E233" s="691"/>
      <c r="F233" s="692"/>
      <c r="H233" s="711"/>
      <c r="J233" s="691"/>
      <c r="K233" s="693"/>
      <c r="L233" s="693"/>
      <c r="M233" s="693"/>
      <c r="N233" s="693"/>
      <c r="P233" s="692"/>
      <c r="R233" s="692"/>
      <c r="T233" s="692"/>
      <c r="U233" s="692"/>
      <c r="V233" s="692"/>
      <c r="W233" s="692"/>
      <c r="AA233" s="691"/>
      <c r="AD233" s="711"/>
    </row>
    <row r="234" spans="5:30" ht="23.25" customHeight="1">
      <c r="E234" s="691"/>
      <c r="F234" s="692"/>
      <c r="H234" s="711"/>
      <c r="J234" s="691"/>
      <c r="K234" s="693"/>
      <c r="L234" s="693"/>
      <c r="M234" s="693"/>
      <c r="N234" s="693"/>
      <c r="P234" s="692"/>
      <c r="R234" s="692"/>
      <c r="T234" s="692"/>
      <c r="U234" s="692"/>
      <c r="V234" s="692"/>
      <c r="W234" s="692"/>
      <c r="AA234" s="691"/>
      <c r="AD234" s="711"/>
    </row>
    <row r="235" spans="5:30" ht="23.25" customHeight="1">
      <c r="E235" s="691"/>
      <c r="F235" s="692"/>
      <c r="H235" s="711"/>
      <c r="J235" s="691"/>
      <c r="K235" s="693"/>
      <c r="L235" s="693"/>
      <c r="M235" s="693"/>
      <c r="N235" s="693"/>
      <c r="P235" s="692"/>
      <c r="R235" s="692"/>
      <c r="T235" s="692"/>
      <c r="U235" s="692"/>
      <c r="V235" s="692"/>
      <c r="W235" s="692"/>
      <c r="AA235" s="691"/>
      <c r="AD235" s="711"/>
    </row>
    <row r="236" spans="5:30" ht="23.25" customHeight="1">
      <c r="E236" s="691"/>
      <c r="F236" s="692"/>
      <c r="H236" s="711"/>
      <c r="J236" s="691"/>
      <c r="K236" s="693"/>
      <c r="L236" s="693"/>
      <c r="M236" s="693"/>
      <c r="N236" s="693"/>
      <c r="P236" s="692"/>
      <c r="R236" s="692"/>
      <c r="T236" s="692"/>
      <c r="U236" s="692"/>
      <c r="V236" s="692"/>
      <c r="W236" s="692"/>
      <c r="AA236" s="691"/>
      <c r="AD236" s="711"/>
    </row>
    <row r="237" spans="5:30" ht="23.25" customHeight="1">
      <c r="E237" s="691"/>
      <c r="F237" s="692"/>
      <c r="H237" s="711"/>
      <c r="J237" s="691"/>
      <c r="K237" s="693"/>
      <c r="L237" s="693"/>
      <c r="M237" s="693"/>
      <c r="N237" s="693"/>
      <c r="P237" s="692"/>
      <c r="R237" s="692"/>
      <c r="T237" s="692"/>
      <c r="U237" s="692"/>
      <c r="V237" s="692"/>
      <c r="W237" s="692"/>
      <c r="AA237" s="691"/>
      <c r="AD237" s="711"/>
    </row>
    <row r="238" spans="5:30" ht="23.25" customHeight="1">
      <c r="E238" s="691"/>
      <c r="F238" s="692"/>
      <c r="H238" s="711"/>
      <c r="J238" s="691"/>
      <c r="K238" s="693"/>
      <c r="L238" s="693"/>
      <c r="M238" s="693"/>
      <c r="N238" s="693"/>
      <c r="P238" s="692"/>
      <c r="R238" s="692"/>
      <c r="T238" s="692"/>
      <c r="U238" s="692"/>
      <c r="V238" s="692"/>
      <c r="W238" s="692"/>
      <c r="AA238" s="691"/>
      <c r="AD238" s="711"/>
    </row>
    <row r="239" spans="5:30" ht="23.25" customHeight="1">
      <c r="E239" s="691"/>
      <c r="F239" s="692"/>
      <c r="H239" s="711"/>
      <c r="J239" s="691"/>
      <c r="K239" s="693"/>
      <c r="L239" s="693"/>
      <c r="M239" s="693"/>
      <c r="N239" s="693"/>
      <c r="P239" s="692"/>
      <c r="R239" s="692"/>
      <c r="T239" s="692"/>
      <c r="U239" s="692"/>
      <c r="V239" s="692"/>
      <c r="W239" s="692"/>
      <c r="AA239" s="691"/>
      <c r="AD239" s="711"/>
    </row>
    <row r="240" spans="5:30" ht="23.25" customHeight="1">
      <c r="E240" s="691"/>
      <c r="F240" s="692"/>
      <c r="H240" s="711"/>
      <c r="J240" s="691"/>
      <c r="K240" s="693"/>
      <c r="L240" s="693"/>
      <c r="M240" s="693"/>
      <c r="N240" s="693"/>
      <c r="P240" s="692"/>
      <c r="R240" s="692"/>
      <c r="T240" s="692"/>
      <c r="U240" s="692"/>
      <c r="V240" s="692"/>
      <c r="W240" s="692"/>
      <c r="AA240" s="691"/>
      <c r="AD240" s="711"/>
    </row>
    <row r="241" spans="5:30" ht="23.25" customHeight="1">
      <c r="E241" s="691"/>
      <c r="F241" s="692"/>
      <c r="H241" s="711"/>
      <c r="J241" s="691"/>
      <c r="K241" s="693"/>
      <c r="L241" s="693"/>
      <c r="M241" s="693"/>
      <c r="N241" s="693"/>
      <c r="P241" s="692"/>
      <c r="R241" s="692"/>
      <c r="T241" s="692"/>
      <c r="U241" s="692"/>
      <c r="V241" s="692"/>
      <c r="W241" s="692"/>
      <c r="AA241" s="691"/>
      <c r="AD241" s="711"/>
    </row>
    <row r="242" spans="5:30" ht="23.25" customHeight="1">
      <c r="E242" s="691"/>
      <c r="F242" s="692"/>
      <c r="H242" s="711"/>
      <c r="J242" s="691"/>
      <c r="K242" s="693"/>
      <c r="L242" s="693"/>
      <c r="M242" s="693"/>
      <c r="N242" s="693"/>
      <c r="P242" s="692"/>
      <c r="R242" s="692"/>
      <c r="T242" s="692"/>
      <c r="U242" s="692"/>
      <c r="V242" s="692"/>
      <c r="W242" s="692"/>
      <c r="AA242" s="691"/>
      <c r="AD242" s="711"/>
    </row>
    <row r="243" spans="5:30" ht="23.25" customHeight="1">
      <c r="E243" s="691"/>
      <c r="F243" s="692"/>
      <c r="H243" s="711"/>
      <c r="J243" s="691"/>
      <c r="K243" s="693"/>
      <c r="L243" s="693"/>
      <c r="M243" s="693"/>
      <c r="N243" s="693"/>
      <c r="P243" s="692"/>
      <c r="R243" s="692"/>
      <c r="T243" s="692"/>
      <c r="U243" s="692"/>
      <c r="V243" s="692"/>
      <c r="W243" s="692"/>
      <c r="AA243" s="691"/>
      <c r="AD243" s="711"/>
    </row>
    <row r="244" spans="5:30" ht="23.25" customHeight="1">
      <c r="E244" s="691"/>
      <c r="F244" s="692"/>
      <c r="H244" s="711"/>
      <c r="J244" s="691"/>
      <c r="K244" s="693"/>
      <c r="L244" s="693"/>
      <c r="M244" s="693"/>
      <c r="N244" s="693"/>
      <c r="P244" s="692"/>
      <c r="R244" s="692"/>
      <c r="T244" s="692"/>
      <c r="U244" s="692"/>
      <c r="V244" s="692"/>
      <c r="W244" s="692"/>
      <c r="AA244" s="691"/>
      <c r="AD244" s="711"/>
    </row>
    <row r="245" spans="5:30" ht="23.25" customHeight="1">
      <c r="E245" s="691"/>
      <c r="F245" s="692"/>
      <c r="H245" s="711"/>
      <c r="J245" s="691"/>
      <c r="K245" s="693"/>
      <c r="L245" s="693"/>
      <c r="M245" s="693"/>
      <c r="N245" s="693"/>
      <c r="P245" s="692"/>
      <c r="R245" s="692"/>
      <c r="T245" s="692"/>
      <c r="U245" s="692"/>
      <c r="V245" s="692"/>
      <c r="W245" s="692"/>
      <c r="AA245" s="691"/>
      <c r="AD245" s="711"/>
    </row>
    <row r="246" spans="5:30" ht="23.25" customHeight="1">
      <c r="E246" s="691"/>
      <c r="F246" s="692"/>
      <c r="H246" s="711"/>
      <c r="J246" s="691"/>
      <c r="K246" s="693"/>
      <c r="L246" s="693"/>
      <c r="M246" s="693"/>
      <c r="N246" s="693"/>
      <c r="P246" s="692"/>
      <c r="R246" s="692"/>
      <c r="T246" s="692"/>
      <c r="U246" s="692"/>
      <c r="V246" s="692"/>
      <c r="W246" s="692"/>
      <c r="AA246" s="691"/>
      <c r="AD246" s="711"/>
    </row>
    <row r="247" spans="5:30" ht="23.25" customHeight="1">
      <c r="E247" s="691"/>
      <c r="F247" s="692"/>
      <c r="H247" s="711"/>
      <c r="J247" s="691"/>
      <c r="K247" s="693"/>
      <c r="L247" s="693"/>
      <c r="M247" s="693"/>
      <c r="N247" s="693"/>
      <c r="P247" s="692"/>
      <c r="R247" s="692"/>
      <c r="T247" s="692"/>
      <c r="U247" s="692"/>
      <c r="V247" s="692"/>
      <c r="W247" s="692"/>
      <c r="AA247" s="691"/>
      <c r="AD247" s="711"/>
    </row>
    <row r="248" spans="5:30" ht="23.25" customHeight="1">
      <c r="E248" s="691"/>
      <c r="F248" s="692"/>
      <c r="H248" s="711"/>
      <c r="J248" s="691"/>
      <c r="K248" s="693"/>
      <c r="L248" s="693"/>
      <c r="M248" s="693"/>
      <c r="N248" s="693"/>
      <c r="P248" s="692"/>
      <c r="R248" s="692"/>
      <c r="T248" s="692"/>
      <c r="U248" s="692"/>
      <c r="V248" s="692"/>
      <c r="W248" s="692"/>
      <c r="AA248" s="691"/>
      <c r="AD248" s="711"/>
    </row>
    <row r="249" spans="5:30" ht="23.25" customHeight="1">
      <c r="E249" s="691"/>
      <c r="F249" s="692"/>
      <c r="H249" s="711"/>
      <c r="J249" s="691"/>
      <c r="K249" s="693"/>
      <c r="L249" s="693"/>
      <c r="M249" s="693"/>
      <c r="N249" s="693"/>
      <c r="P249" s="692"/>
      <c r="R249" s="692"/>
      <c r="T249" s="692"/>
      <c r="U249" s="692"/>
      <c r="V249" s="692"/>
      <c r="W249" s="692"/>
      <c r="AA249" s="691"/>
      <c r="AD249" s="711"/>
    </row>
    <row r="250" spans="5:30" ht="23.25" customHeight="1">
      <c r="E250" s="691"/>
      <c r="F250" s="692"/>
      <c r="H250" s="711"/>
      <c r="J250" s="691"/>
      <c r="K250" s="693"/>
      <c r="L250" s="693"/>
      <c r="M250" s="693"/>
      <c r="N250" s="693"/>
      <c r="P250" s="692"/>
      <c r="R250" s="692"/>
      <c r="T250" s="692"/>
      <c r="U250" s="692"/>
      <c r="V250" s="692"/>
      <c r="W250" s="692"/>
      <c r="AA250" s="691"/>
      <c r="AD250" s="711"/>
    </row>
    <row r="251" spans="5:30" ht="23.25" customHeight="1">
      <c r="E251" s="691"/>
      <c r="F251" s="692"/>
      <c r="H251" s="711"/>
      <c r="J251" s="691"/>
      <c r="K251" s="693"/>
      <c r="L251" s="693"/>
      <c r="M251" s="693"/>
      <c r="N251" s="693"/>
      <c r="P251" s="692"/>
      <c r="R251" s="692"/>
      <c r="T251" s="692"/>
      <c r="U251" s="692"/>
      <c r="V251" s="692"/>
      <c r="W251" s="692"/>
      <c r="AA251" s="691"/>
      <c r="AD251" s="711"/>
    </row>
    <row r="252" spans="5:30" ht="23.25" customHeight="1">
      <c r="E252" s="691"/>
      <c r="F252" s="692"/>
      <c r="H252" s="711"/>
      <c r="J252" s="691"/>
      <c r="K252" s="693"/>
      <c r="L252" s="693"/>
      <c r="M252" s="693"/>
      <c r="N252" s="693"/>
      <c r="P252" s="692"/>
      <c r="R252" s="692"/>
      <c r="T252" s="692"/>
      <c r="U252" s="692"/>
      <c r="V252" s="692"/>
      <c r="W252" s="692"/>
      <c r="AA252" s="691"/>
      <c r="AD252" s="711"/>
    </row>
    <row r="253" spans="5:30" ht="23.25" customHeight="1">
      <c r="E253" s="691"/>
      <c r="F253" s="692"/>
      <c r="H253" s="711"/>
      <c r="J253" s="691"/>
      <c r="K253" s="693"/>
      <c r="L253" s="693"/>
      <c r="M253" s="693"/>
      <c r="N253" s="693"/>
      <c r="P253" s="692"/>
      <c r="R253" s="692"/>
      <c r="T253" s="692"/>
      <c r="U253" s="692"/>
      <c r="V253" s="692"/>
      <c r="W253" s="692"/>
      <c r="AA253" s="691"/>
      <c r="AD253" s="711"/>
    </row>
    <row r="254" spans="5:30" ht="23.25" customHeight="1">
      <c r="E254" s="691"/>
      <c r="F254" s="692"/>
      <c r="H254" s="711"/>
      <c r="J254" s="691"/>
      <c r="K254" s="693"/>
      <c r="L254" s="693"/>
      <c r="M254" s="693"/>
      <c r="N254" s="693"/>
      <c r="P254" s="692"/>
      <c r="R254" s="692"/>
      <c r="T254" s="692"/>
      <c r="U254" s="692"/>
      <c r="V254" s="692"/>
      <c r="W254" s="692"/>
      <c r="AA254" s="691"/>
      <c r="AD254" s="711"/>
    </row>
    <row r="255" spans="5:30" ht="23.25" customHeight="1">
      <c r="E255" s="691"/>
      <c r="F255" s="692"/>
      <c r="H255" s="711"/>
      <c r="J255" s="691"/>
      <c r="K255" s="693"/>
      <c r="L255" s="693"/>
      <c r="M255" s="693"/>
      <c r="N255" s="693"/>
      <c r="P255" s="692"/>
      <c r="R255" s="692"/>
      <c r="T255" s="692"/>
      <c r="U255" s="692"/>
      <c r="V255" s="692"/>
      <c r="W255" s="692"/>
      <c r="AA255" s="691"/>
      <c r="AD255" s="711"/>
    </row>
    <row r="256" spans="5:30" ht="23.25" customHeight="1">
      <c r="E256" s="691"/>
      <c r="F256" s="692"/>
      <c r="H256" s="711"/>
      <c r="J256" s="691"/>
      <c r="K256" s="693"/>
      <c r="L256" s="693"/>
      <c r="M256" s="693"/>
      <c r="N256" s="693"/>
      <c r="P256" s="692"/>
      <c r="R256" s="692"/>
      <c r="T256" s="692"/>
      <c r="U256" s="692"/>
      <c r="V256" s="692"/>
      <c r="W256" s="692"/>
      <c r="AA256" s="691"/>
      <c r="AD256" s="711"/>
    </row>
    <row r="257" spans="5:30" ht="23.25" customHeight="1">
      <c r="E257" s="691"/>
      <c r="F257" s="692"/>
      <c r="H257" s="711"/>
      <c r="J257" s="691"/>
      <c r="K257" s="693"/>
      <c r="L257" s="693"/>
      <c r="M257" s="693"/>
      <c r="N257" s="693"/>
      <c r="P257" s="692"/>
      <c r="R257" s="692"/>
      <c r="T257" s="692"/>
      <c r="U257" s="692"/>
      <c r="V257" s="692"/>
      <c r="W257" s="692"/>
      <c r="AA257" s="691"/>
      <c r="AD257" s="711"/>
    </row>
    <row r="258" spans="5:30" ht="23.25" customHeight="1">
      <c r="E258" s="691"/>
      <c r="F258" s="692"/>
      <c r="H258" s="711"/>
      <c r="J258" s="691"/>
      <c r="K258" s="693"/>
      <c r="L258" s="693"/>
      <c r="M258" s="693"/>
      <c r="N258" s="693"/>
      <c r="P258" s="692"/>
      <c r="R258" s="692"/>
      <c r="T258" s="692"/>
      <c r="U258" s="692"/>
      <c r="V258" s="692"/>
      <c r="W258" s="692"/>
      <c r="AA258" s="691"/>
      <c r="AD258" s="711"/>
    </row>
    <row r="259" spans="5:30" ht="23.25" customHeight="1">
      <c r="E259" s="691"/>
      <c r="F259" s="692"/>
      <c r="H259" s="711"/>
      <c r="J259" s="691"/>
      <c r="K259" s="693"/>
      <c r="L259" s="693"/>
      <c r="M259" s="693"/>
      <c r="N259" s="693"/>
      <c r="P259" s="692"/>
      <c r="R259" s="692"/>
      <c r="T259" s="692"/>
      <c r="U259" s="692"/>
      <c r="V259" s="692"/>
      <c r="W259" s="692"/>
      <c r="AA259" s="691"/>
      <c r="AD259" s="711"/>
    </row>
    <row r="260" spans="5:30" ht="23.25" customHeight="1">
      <c r="E260" s="691"/>
      <c r="F260" s="692"/>
      <c r="H260" s="711"/>
      <c r="J260" s="691"/>
      <c r="K260" s="693"/>
      <c r="L260" s="693"/>
      <c r="M260" s="693"/>
      <c r="N260" s="693"/>
      <c r="P260" s="692"/>
      <c r="R260" s="692"/>
      <c r="T260" s="692"/>
      <c r="U260" s="692"/>
      <c r="V260" s="692"/>
      <c r="W260" s="692"/>
      <c r="AA260" s="691"/>
      <c r="AD260" s="711"/>
    </row>
    <row r="261" spans="5:30" ht="23.25" customHeight="1">
      <c r="E261" s="691"/>
      <c r="F261" s="692"/>
      <c r="H261" s="711"/>
      <c r="J261" s="691"/>
      <c r="K261" s="693"/>
      <c r="L261" s="693"/>
      <c r="M261" s="693"/>
      <c r="N261" s="693"/>
      <c r="P261" s="692"/>
      <c r="R261" s="692"/>
      <c r="T261" s="692"/>
      <c r="U261" s="692"/>
      <c r="V261" s="692"/>
      <c r="W261" s="692"/>
      <c r="AA261" s="691"/>
      <c r="AD261" s="711"/>
    </row>
    <row r="262" spans="5:30" ht="23.25" customHeight="1">
      <c r="E262" s="691"/>
      <c r="F262" s="692"/>
      <c r="H262" s="711"/>
      <c r="J262" s="691"/>
      <c r="K262" s="693"/>
      <c r="L262" s="693"/>
      <c r="M262" s="693"/>
      <c r="N262" s="693"/>
      <c r="P262" s="692"/>
      <c r="R262" s="692"/>
      <c r="T262" s="692"/>
      <c r="U262" s="692"/>
      <c r="V262" s="692"/>
      <c r="W262" s="692"/>
      <c r="AA262" s="691"/>
      <c r="AD262" s="711"/>
    </row>
    <row r="263" spans="5:30" ht="23.25" customHeight="1">
      <c r="E263" s="691"/>
      <c r="F263" s="692"/>
      <c r="H263" s="711"/>
      <c r="J263" s="691"/>
      <c r="K263" s="693"/>
      <c r="L263" s="693"/>
      <c r="M263" s="693"/>
      <c r="N263" s="693"/>
      <c r="P263" s="692"/>
      <c r="R263" s="692"/>
      <c r="T263" s="692"/>
      <c r="U263" s="692"/>
      <c r="V263" s="692"/>
      <c r="W263" s="692"/>
      <c r="AA263" s="691"/>
      <c r="AD263" s="711"/>
    </row>
    <row r="264" spans="5:30" ht="23.25" customHeight="1">
      <c r="E264" s="691"/>
      <c r="F264" s="692"/>
      <c r="H264" s="711"/>
      <c r="J264" s="691"/>
      <c r="K264" s="693"/>
      <c r="L264" s="693"/>
      <c r="M264" s="693"/>
      <c r="N264" s="693"/>
      <c r="P264" s="692"/>
      <c r="R264" s="692"/>
      <c r="T264" s="692"/>
      <c r="U264" s="692"/>
      <c r="V264" s="692"/>
      <c r="W264" s="692"/>
      <c r="AA264" s="691"/>
      <c r="AD264" s="711"/>
    </row>
    <row r="265" spans="5:30" ht="23.25" customHeight="1">
      <c r="E265" s="691"/>
      <c r="F265" s="692"/>
      <c r="H265" s="711"/>
      <c r="J265" s="691"/>
      <c r="K265" s="693"/>
      <c r="L265" s="693"/>
      <c r="M265" s="693"/>
      <c r="N265" s="693"/>
      <c r="P265" s="692"/>
      <c r="R265" s="692"/>
      <c r="T265" s="692"/>
      <c r="U265" s="692"/>
      <c r="V265" s="692"/>
      <c r="W265" s="692"/>
      <c r="AA265" s="691"/>
      <c r="AD265" s="711"/>
    </row>
    <row r="266" spans="5:30" ht="23.25" customHeight="1">
      <c r="E266" s="691"/>
      <c r="F266" s="692"/>
      <c r="H266" s="711"/>
      <c r="J266" s="691"/>
      <c r="K266" s="693"/>
      <c r="L266" s="693"/>
      <c r="M266" s="693"/>
      <c r="N266" s="693"/>
      <c r="P266" s="692"/>
      <c r="R266" s="692"/>
      <c r="T266" s="692"/>
      <c r="U266" s="692"/>
      <c r="V266" s="692"/>
      <c r="W266" s="692"/>
      <c r="AA266" s="691"/>
      <c r="AD266" s="711"/>
    </row>
    <row r="267" spans="5:30" ht="23.25" customHeight="1">
      <c r="E267" s="691"/>
      <c r="F267" s="692"/>
      <c r="H267" s="711"/>
      <c r="J267" s="691"/>
      <c r="K267" s="693"/>
      <c r="L267" s="693"/>
      <c r="M267" s="693"/>
      <c r="N267" s="693"/>
      <c r="P267" s="692"/>
      <c r="R267" s="692"/>
      <c r="T267" s="692"/>
      <c r="U267" s="692"/>
      <c r="V267" s="692"/>
      <c r="W267" s="692"/>
      <c r="AA267" s="691"/>
      <c r="AD267" s="711"/>
    </row>
    <row r="268" spans="5:30" ht="23.25" customHeight="1">
      <c r="E268" s="691"/>
      <c r="F268" s="692"/>
      <c r="H268" s="711"/>
      <c r="J268" s="691"/>
      <c r="K268" s="693"/>
      <c r="L268" s="693"/>
      <c r="M268" s="693"/>
      <c r="N268" s="693"/>
      <c r="P268" s="692"/>
      <c r="R268" s="692"/>
      <c r="T268" s="692"/>
      <c r="U268" s="692"/>
      <c r="V268" s="692"/>
      <c r="W268" s="692"/>
      <c r="AA268" s="691"/>
      <c r="AD268" s="711"/>
    </row>
    <row r="269" spans="5:30" ht="23.25" customHeight="1">
      <c r="E269" s="691"/>
      <c r="F269" s="692"/>
      <c r="H269" s="711"/>
      <c r="J269" s="691"/>
      <c r="K269" s="693"/>
      <c r="L269" s="693"/>
      <c r="M269" s="693"/>
      <c r="N269" s="693"/>
      <c r="P269" s="692"/>
      <c r="R269" s="692"/>
      <c r="T269" s="692"/>
      <c r="U269" s="692"/>
      <c r="V269" s="692"/>
      <c r="W269" s="692"/>
      <c r="AA269" s="691"/>
      <c r="AD269" s="711"/>
    </row>
    <row r="270" spans="5:30" ht="23.25" customHeight="1">
      <c r="E270" s="691"/>
      <c r="F270" s="692"/>
      <c r="H270" s="711"/>
      <c r="J270" s="691"/>
      <c r="K270" s="693"/>
      <c r="L270" s="693"/>
      <c r="M270" s="693"/>
      <c r="N270" s="693"/>
      <c r="P270" s="692"/>
      <c r="R270" s="692"/>
      <c r="T270" s="692"/>
      <c r="U270" s="692"/>
      <c r="V270" s="692"/>
      <c r="W270" s="692"/>
      <c r="AA270" s="691"/>
      <c r="AD270" s="711"/>
    </row>
    <row r="271" spans="5:30" ht="23.25" customHeight="1">
      <c r="E271" s="691"/>
      <c r="F271" s="692"/>
      <c r="H271" s="711"/>
      <c r="J271" s="691"/>
      <c r="K271" s="693"/>
      <c r="L271" s="693"/>
      <c r="M271" s="693"/>
      <c r="N271" s="693"/>
      <c r="P271" s="692"/>
      <c r="R271" s="692"/>
      <c r="T271" s="692"/>
      <c r="U271" s="692"/>
      <c r="V271" s="692"/>
      <c r="W271" s="692"/>
      <c r="AA271" s="691"/>
      <c r="AD271" s="711"/>
    </row>
    <row r="272" spans="5:30" ht="23.25" customHeight="1">
      <c r="E272" s="691"/>
      <c r="F272" s="692"/>
      <c r="H272" s="711"/>
      <c r="J272" s="691"/>
      <c r="K272" s="693"/>
      <c r="L272" s="693"/>
      <c r="M272" s="693"/>
      <c r="N272" s="693"/>
      <c r="P272" s="692"/>
      <c r="R272" s="692"/>
      <c r="T272" s="692"/>
      <c r="U272" s="692"/>
      <c r="V272" s="692"/>
      <c r="W272" s="692"/>
      <c r="AA272" s="691"/>
      <c r="AD272" s="711"/>
    </row>
    <row r="273" spans="5:30" ht="23.25" customHeight="1">
      <c r="E273" s="691"/>
      <c r="F273" s="692"/>
      <c r="H273" s="711"/>
      <c r="J273" s="691"/>
      <c r="K273" s="693"/>
      <c r="L273" s="693"/>
      <c r="M273" s="693"/>
      <c r="N273" s="693"/>
      <c r="P273" s="692"/>
      <c r="R273" s="692"/>
      <c r="T273" s="692"/>
      <c r="U273" s="692"/>
      <c r="V273" s="692"/>
      <c r="W273" s="692"/>
      <c r="AA273" s="691"/>
      <c r="AD273" s="711"/>
    </row>
    <row r="274" spans="5:30" ht="23.25" customHeight="1">
      <c r="E274" s="691"/>
      <c r="F274" s="692"/>
      <c r="H274" s="711"/>
      <c r="J274" s="691"/>
      <c r="K274" s="693"/>
      <c r="L274" s="693"/>
      <c r="M274" s="693"/>
      <c r="N274" s="693"/>
      <c r="P274" s="692"/>
      <c r="R274" s="692"/>
      <c r="T274" s="692"/>
      <c r="U274" s="692"/>
      <c r="V274" s="692"/>
      <c r="W274" s="692"/>
      <c r="AA274" s="691"/>
      <c r="AD274" s="711"/>
    </row>
    <row r="275" spans="5:30" ht="23.25" customHeight="1">
      <c r="E275" s="691"/>
      <c r="F275" s="692"/>
      <c r="H275" s="711"/>
      <c r="J275" s="691"/>
      <c r="K275" s="693"/>
      <c r="L275" s="693"/>
      <c r="M275" s="693"/>
      <c r="N275" s="693"/>
      <c r="P275" s="692"/>
      <c r="R275" s="692"/>
      <c r="T275" s="692"/>
      <c r="U275" s="692"/>
      <c r="V275" s="692"/>
      <c r="W275" s="692"/>
      <c r="AA275" s="691"/>
      <c r="AD275" s="711"/>
    </row>
    <row r="276" spans="5:30" ht="23.25" customHeight="1">
      <c r="E276" s="691"/>
      <c r="F276" s="692"/>
      <c r="H276" s="711"/>
      <c r="J276" s="691"/>
      <c r="K276" s="693"/>
      <c r="L276" s="693"/>
      <c r="M276" s="693"/>
      <c r="N276" s="693"/>
      <c r="P276" s="692"/>
      <c r="R276" s="692"/>
      <c r="T276" s="692"/>
      <c r="U276" s="692"/>
      <c r="V276" s="692"/>
      <c r="W276" s="692"/>
      <c r="AA276" s="691"/>
      <c r="AD276" s="711"/>
    </row>
    <row r="277" spans="5:30" ht="23.25" customHeight="1">
      <c r="E277" s="691"/>
      <c r="F277" s="692"/>
      <c r="H277" s="711"/>
      <c r="J277" s="691"/>
      <c r="K277" s="693"/>
      <c r="L277" s="693"/>
      <c r="M277" s="693"/>
      <c r="N277" s="693"/>
      <c r="P277" s="692"/>
      <c r="R277" s="692"/>
      <c r="T277" s="692"/>
      <c r="U277" s="692"/>
      <c r="V277" s="692"/>
      <c r="W277" s="692"/>
      <c r="AA277" s="691"/>
      <c r="AD277" s="711"/>
    </row>
    <row r="278" spans="5:30" ht="23.25" customHeight="1">
      <c r="E278" s="691"/>
      <c r="F278" s="692"/>
      <c r="H278" s="711"/>
      <c r="J278" s="691"/>
      <c r="K278" s="693"/>
      <c r="L278" s="693"/>
      <c r="M278" s="693"/>
      <c r="N278" s="693"/>
      <c r="P278" s="692"/>
      <c r="R278" s="692"/>
      <c r="T278" s="692"/>
      <c r="U278" s="692"/>
      <c r="V278" s="692"/>
      <c r="W278" s="692"/>
      <c r="AA278" s="691"/>
      <c r="AD278" s="711"/>
    </row>
    <row r="279" spans="5:30" ht="23.25" customHeight="1">
      <c r="E279" s="691"/>
      <c r="F279" s="692"/>
      <c r="H279" s="711"/>
      <c r="J279" s="691"/>
      <c r="K279" s="693"/>
      <c r="L279" s="693"/>
      <c r="M279" s="693"/>
      <c r="N279" s="693"/>
      <c r="P279" s="692"/>
      <c r="R279" s="692"/>
      <c r="T279" s="692"/>
      <c r="U279" s="692"/>
      <c r="V279" s="692"/>
      <c r="W279" s="692"/>
      <c r="AA279" s="691"/>
      <c r="AD279" s="711"/>
    </row>
    <row r="280" spans="5:30" ht="23.25" customHeight="1">
      <c r="E280" s="691"/>
      <c r="F280" s="692"/>
      <c r="H280" s="711"/>
      <c r="J280" s="691"/>
      <c r="K280" s="693"/>
      <c r="L280" s="693"/>
      <c r="M280" s="693"/>
      <c r="N280" s="693"/>
      <c r="P280" s="692"/>
      <c r="R280" s="692"/>
      <c r="T280" s="692"/>
      <c r="U280" s="692"/>
      <c r="V280" s="692"/>
      <c r="W280" s="692"/>
      <c r="AA280" s="691"/>
      <c r="AD280" s="711"/>
    </row>
    <row r="281" spans="5:30" ht="23.25" customHeight="1">
      <c r="E281" s="691"/>
      <c r="F281" s="692"/>
      <c r="H281" s="711"/>
      <c r="J281" s="691"/>
      <c r="K281" s="693"/>
      <c r="L281" s="693"/>
      <c r="M281" s="693"/>
      <c r="N281" s="693"/>
      <c r="P281" s="692"/>
      <c r="R281" s="692"/>
      <c r="T281" s="692"/>
      <c r="U281" s="692"/>
      <c r="V281" s="692"/>
      <c r="W281" s="692"/>
      <c r="AA281" s="691"/>
      <c r="AD281" s="711"/>
    </row>
    <row r="282" spans="5:30" ht="23.25" customHeight="1">
      <c r="E282" s="691"/>
      <c r="F282" s="692"/>
      <c r="H282" s="711"/>
      <c r="J282" s="691"/>
      <c r="K282" s="693"/>
      <c r="L282" s="693"/>
      <c r="M282" s="693"/>
      <c r="N282" s="693"/>
      <c r="P282" s="692"/>
      <c r="R282" s="692"/>
      <c r="T282" s="692"/>
      <c r="U282" s="692"/>
      <c r="V282" s="692"/>
      <c r="W282" s="692"/>
      <c r="AA282" s="691"/>
      <c r="AD282" s="711"/>
    </row>
    <row r="283" spans="5:30" ht="23.25" customHeight="1">
      <c r="E283" s="691"/>
      <c r="F283" s="692"/>
      <c r="H283" s="711"/>
      <c r="J283" s="691"/>
      <c r="K283" s="693"/>
      <c r="L283" s="693"/>
      <c r="M283" s="693"/>
      <c r="N283" s="693"/>
      <c r="P283" s="692"/>
      <c r="R283" s="692"/>
      <c r="T283" s="692"/>
      <c r="U283" s="692"/>
      <c r="V283" s="692"/>
      <c r="W283" s="692"/>
      <c r="AA283" s="691"/>
      <c r="AD283" s="711"/>
    </row>
    <row r="284" spans="5:30" ht="23.25" customHeight="1">
      <c r="E284" s="691"/>
      <c r="F284" s="692"/>
      <c r="H284" s="711"/>
      <c r="J284" s="691"/>
      <c r="K284" s="693"/>
      <c r="L284" s="693"/>
      <c r="M284" s="693"/>
      <c r="N284" s="693"/>
      <c r="P284" s="692"/>
      <c r="R284" s="692"/>
      <c r="T284" s="692"/>
      <c r="U284" s="692"/>
      <c r="V284" s="692"/>
      <c r="W284" s="692"/>
      <c r="AA284" s="691"/>
      <c r="AD284" s="711"/>
    </row>
    <row r="285" spans="5:30" ht="23.25" customHeight="1">
      <c r="E285" s="691"/>
      <c r="F285" s="692"/>
      <c r="H285" s="711"/>
      <c r="J285" s="691"/>
      <c r="K285" s="693"/>
      <c r="L285" s="693"/>
      <c r="M285" s="693"/>
      <c r="N285" s="693"/>
      <c r="P285" s="692"/>
      <c r="R285" s="692"/>
      <c r="T285" s="692"/>
      <c r="U285" s="692"/>
      <c r="V285" s="692"/>
      <c r="W285" s="692"/>
      <c r="AA285" s="691"/>
      <c r="AD285" s="711"/>
    </row>
    <row r="286" spans="5:30" ht="23.25" customHeight="1">
      <c r="E286" s="691"/>
      <c r="F286" s="692"/>
      <c r="H286" s="711"/>
      <c r="J286" s="691"/>
      <c r="K286" s="693"/>
      <c r="L286" s="693"/>
      <c r="M286" s="693"/>
      <c r="N286" s="693"/>
      <c r="P286" s="692"/>
      <c r="R286" s="692"/>
      <c r="T286" s="692"/>
      <c r="U286" s="692"/>
      <c r="V286" s="692"/>
      <c r="W286" s="692"/>
      <c r="AA286" s="691"/>
      <c r="AD286" s="711"/>
    </row>
    <row r="287" spans="5:30" ht="23.25" customHeight="1">
      <c r="E287" s="691"/>
      <c r="F287" s="692"/>
      <c r="H287" s="711"/>
      <c r="J287" s="691"/>
      <c r="K287" s="693"/>
      <c r="L287" s="693"/>
      <c r="M287" s="693"/>
      <c r="N287" s="693"/>
      <c r="P287" s="692"/>
      <c r="R287" s="692"/>
      <c r="T287" s="692"/>
      <c r="U287" s="692"/>
      <c r="V287" s="692"/>
      <c r="W287" s="692"/>
      <c r="AA287" s="691"/>
      <c r="AD287" s="711"/>
    </row>
    <row r="288" spans="5:30" ht="23.25" customHeight="1">
      <c r="E288" s="691"/>
      <c r="F288" s="692"/>
      <c r="H288" s="711"/>
      <c r="J288" s="691"/>
      <c r="K288" s="693"/>
      <c r="L288" s="693"/>
      <c r="M288" s="693"/>
      <c r="N288" s="693"/>
      <c r="P288" s="692"/>
      <c r="R288" s="692"/>
      <c r="T288" s="692"/>
      <c r="U288" s="692"/>
      <c r="V288" s="692"/>
      <c r="W288" s="692"/>
      <c r="AA288" s="691"/>
      <c r="AD288" s="711"/>
    </row>
    <row r="289" spans="5:30" ht="23.25" customHeight="1">
      <c r="E289" s="691"/>
      <c r="F289" s="692"/>
      <c r="H289" s="711"/>
      <c r="J289" s="691"/>
      <c r="K289" s="693"/>
      <c r="L289" s="693"/>
      <c r="M289" s="693"/>
      <c r="N289" s="693"/>
      <c r="P289" s="692"/>
      <c r="R289" s="692"/>
      <c r="T289" s="692"/>
      <c r="U289" s="692"/>
      <c r="V289" s="692"/>
      <c r="W289" s="692"/>
      <c r="AA289" s="691"/>
      <c r="AD289" s="711"/>
    </row>
    <row r="290" spans="5:30" ht="23.25" customHeight="1">
      <c r="E290" s="691"/>
      <c r="F290" s="692"/>
      <c r="H290" s="711"/>
      <c r="J290" s="691"/>
      <c r="K290" s="693"/>
      <c r="L290" s="693"/>
      <c r="M290" s="693"/>
      <c r="N290" s="693"/>
      <c r="P290" s="692"/>
      <c r="R290" s="692"/>
      <c r="T290" s="692"/>
      <c r="U290" s="692"/>
      <c r="V290" s="692"/>
      <c r="W290" s="692"/>
      <c r="AA290" s="691"/>
      <c r="AD290" s="711"/>
    </row>
    <row r="291" spans="5:30" ht="23.25" customHeight="1">
      <c r="E291" s="691"/>
      <c r="F291" s="692"/>
      <c r="H291" s="711"/>
      <c r="J291" s="691"/>
      <c r="K291" s="693"/>
      <c r="L291" s="693"/>
      <c r="M291" s="693"/>
      <c r="N291" s="693"/>
      <c r="P291" s="692"/>
      <c r="R291" s="692"/>
      <c r="T291" s="692"/>
      <c r="U291" s="692"/>
      <c r="V291" s="692"/>
      <c r="W291" s="692"/>
      <c r="AA291" s="691"/>
      <c r="AD291" s="711"/>
    </row>
    <row r="292" spans="5:30" ht="23.25" customHeight="1">
      <c r="E292" s="691"/>
      <c r="F292" s="692"/>
      <c r="H292" s="711"/>
      <c r="J292" s="691"/>
      <c r="K292" s="693"/>
      <c r="L292" s="693"/>
      <c r="M292" s="693"/>
      <c r="N292" s="693"/>
      <c r="P292" s="692"/>
      <c r="R292" s="692"/>
      <c r="T292" s="692"/>
      <c r="U292" s="692"/>
      <c r="V292" s="692"/>
      <c r="W292" s="692"/>
      <c r="AA292" s="691"/>
      <c r="AD292" s="711"/>
    </row>
    <row r="293" spans="5:30" ht="23.25" customHeight="1">
      <c r="E293" s="691"/>
      <c r="F293" s="692"/>
      <c r="H293" s="711"/>
      <c r="J293" s="691"/>
      <c r="K293" s="693"/>
      <c r="L293" s="693"/>
      <c r="M293" s="693"/>
      <c r="N293" s="693"/>
      <c r="P293" s="692"/>
      <c r="R293" s="692"/>
      <c r="T293" s="692"/>
      <c r="U293" s="692"/>
      <c r="V293" s="692"/>
      <c r="W293" s="692"/>
      <c r="AA293" s="691"/>
      <c r="AD293" s="711"/>
    </row>
    <row r="294" spans="5:30" ht="23.25" customHeight="1">
      <c r="E294" s="691"/>
      <c r="F294" s="692"/>
      <c r="H294" s="711"/>
      <c r="J294" s="691"/>
      <c r="K294" s="693"/>
      <c r="L294" s="693"/>
      <c r="M294" s="693"/>
      <c r="N294" s="693"/>
      <c r="P294" s="692"/>
      <c r="R294" s="692"/>
      <c r="T294" s="692"/>
      <c r="U294" s="692"/>
      <c r="V294" s="692"/>
      <c r="W294" s="692"/>
      <c r="AA294" s="691"/>
      <c r="AD294" s="711"/>
    </row>
    <row r="295" spans="5:30" ht="23.25" customHeight="1">
      <c r="E295" s="691"/>
      <c r="F295" s="692"/>
      <c r="H295" s="711"/>
      <c r="J295" s="691"/>
      <c r="K295" s="693"/>
      <c r="L295" s="693"/>
      <c r="M295" s="693"/>
      <c r="N295" s="693"/>
      <c r="P295" s="692"/>
      <c r="R295" s="692"/>
      <c r="T295" s="692"/>
      <c r="U295" s="692"/>
      <c r="V295" s="692"/>
      <c r="W295" s="692"/>
      <c r="AA295" s="691"/>
      <c r="AD295" s="711"/>
    </row>
    <row r="296" spans="5:30" ht="23.25" customHeight="1">
      <c r="E296" s="691"/>
      <c r="F296" s="692"/>
      <c r="H296" s="711"/>
      <c r="J296" s="691"/>
      <c r="K296" s="693"/>
      <c r="L296" s="693"/>
      <c r="M296" s="693"/>
      <c r="N296" s="693"/>
      <c r="P296" s="692"/>
      <c r="R296" s="692"/>
      <c r="T296" s="692"/>
      <c r="U296" s="692"/>
      <c r="V296" s="692"/>
      <c r="W296" s="692"/>
      <c r="AA296" s="691"/>
      <c r="AD296" s="711"/>
    </row>
    <row r="297" spans="5:30" ht="23.25" customHeight="1">
      <c r="E297" s="691"/>
      <c r="F297" s="692"/>
      <c r="H297" s="711"/>
      <c r="J297" s="691"/>
      <c r="K297" s="693"/>
      <c r="L297" s="693"/>
      <c r="M297" s="693"/>
      <c r="N297" s="693"/>
      <c r="P297" s="692"/>
      <c r="R297" s="692"/>
      <c r="T297" s="692"/>
      <c r="U297" s="692"/>
      <c r="V297" s="692"/>
      <c r="W297" s="692"/>
      <c r="AA297" s="691"/>
      <c r="AD297" s="711"/>
    </row>
    <row r="298" spans="5:30" ht="23.25" customHeight="1">
      <c r="E298" s="691"/>
      <c r="F298" s="692"/>
      <c r="H298" s="711"/>
      <c r="J298" s="691"/>
      <c r="K298" s="693"/>
      <c r="L298" s="693"/>
      <c r="M298" s="693"/>
      <c r="N298" s="693"/>
      <c r="P298" s="692"/>
      <c r="R298" s="692"/>
      <c r="T298" s="692"/>
      <c r="U298" s="692"/>
      <c r="V298" s="692"/>
      <c r="W298" s="692"/>
      <c r="AA298" s="691"/>
      <c r="AD298" s="711"/>
    </row>
    <row r="299" spans="5:30" ht="23.25" customHeight="1">
      <c r="E299" s="691"/>
      <c r="F299" s="692"/>
      <c r="H299" s="711"/>
      <c r="J299" s="691"/>
      <c r="K299" s="693"/>
      <c r="L299" s="693"/>
      <c r="M299" s="693"/>
      <c r="N299" s="693"/>
      <c r="P299" s="692"/>
      <c r="R299" s="692"/>
      <c r="T299" s="692"/>
      <c r="U299" s="692"/>
      <c r="V299" s="692"/>
      <c r="W299" s="692"/>
      <c r="AA299" s="691"/>
      <c r="AD299" s="711"/>
    </row>
    <row r="300" spans="5:30" ht="23.25" customHeight="1">
      <c r="E300" s="691"/>
      <c r="F300" s="692"/>
      <c r="H300" s="711"/>
      <c r="J300" s="691"/>
      <c r="K300" s="693"/>
      <c r="L300" s="693"/>
      <c r="M300" s="693"/>
      <c r="N300" s="693"/>
      <c r="P300" s="692"/>
      <c r="R300" s="692"/>
      <c r="T300" s="692"/>
      <c r="U300" s="692"/>
      <c r="V300" s="692"/>
      <c r="W300" s="692"/>
      <c r="AA300" s="691"/>
      <c r="AD300" s="711"/>
    </row>
    <row r="301" spans="5:30" ht="23.25" customHeight="1">
      <c r="E301" s="691"/>
      <c r="F301" s="692"/>
      <c r="H301" s="711"/>
      <c r="J301" s="691"/>
      <c r="K301" s="693"/>
      <c r="L301" s="693"/>
      <c r="M301" s="693"/>
      <c r="N301" s="693"/>
      <c r="P301" s="692"/>
      <c r="R301" s="692"/>
      <c r="T301" s="692"/>
      <c r="U301" s="692"/>
      <c r="V301" s="692"/>
      <c r="W301" s="692"/>
      <c r="AA301" s="691"/>
      <c r="AD301" s="711"/>
    </row>
    <row r="302" spans="5:30" ht="23.25" customHeight="1">
      <c r="E302" s="691"/>
      <c r="F302" s="692"/>
      <c r="H302" s="711"/>
      <c r="J302" s="691"/>
      <c r="K302" s="693"/>
      <c r="L302" s="693"/>
      <c r="M302" s="693"/>
      <c r="N302" s="693"/>
      <c r="P302" s="692"/>
      <c r="R302" s="692"/>
      <c r="T302" s="692"/>
      <c r="U302" s="692"/>
      <c r="V302" s="692"/>
      <c r="W302" s="692"/>
      <c r="AA302" s="691"/>
      <c r="AD302" s="711"/>
    </row>
    <row r="303" spans="5:30" ht="23.25" customHeight="1">
      <c r="E303" s="691"/>
      <c r="F303" s="692"/>
      <c r="H303" s="711"/>
      <c r="J303" s="691"/>
      <c r="K303" s="693"/>
      <c r="L303" s="693"/>
      <c r="M303" s="693"/>
      <c r="N303" s="693"/>
      <c r="P303" s="692"/>
      <c r="R303" s="692"/>
      <c r="T303" s="692"/>
      <c r="U303" s="692"/>
      <c r="V303" s="692"/>
      <c r="W303" s="692"/>
      <c r="AA303" s="691"/>
      <c r="AD303" s="711"/>
    </row>
    <row r="304" spans="5:30" ht="23.25" customHeight="1">
      <c r="E304" s="691"/>
      <c r="F304" s="692"/>
      <c r="H304" s="711"/>
      <c r="J304" s="691"/>
      <c r="K304" s="693"/>
      <c r="L304" s="693"/>
      <c r="M304" s="693"/>
      <c r="N304" s="693"/>
      <c r="P304" s="692"/>
      <c r="R304" s="692"/>
      <c r="T304" s="692"/>
      <c r="U304" s="692"/>
      <c r="V304" s="692"/>
      <c r="W304" s="692"/>
      <c r="AA304" s="691"/>
      <c r="AD304" s="711"/>
    </row>
    <row r="305" spans="5:30" ht="23.25" customHeight="1">
      <c r="E305" s="691"/>
      <c r="F305" s="692"/>
      <c r="H305" s="711"/>
      <c r="J305" s="691"/>
      <c r="K305" s="693"/>
      <c r="L305" s="693"/>
      <c r="M305" s="693"/>
      <c r="N305" s="693"/>
      <c r="P305" s="692"/>
      <c r="R305" s="692"/>
      <c r="T305" s="692"/>
      <c r="U305" s="692"/>
      <c r="V305" s="692"/>
      <c r="W305" s="692"/>
      <c r="AA305" s="691"/>
      <c r="AD305" s="711"/>
    </row>
    <row r="306" spans="5:30" ht="23.25" customHeight="1">
      <c r="E306" s="691"/>
      <c r="F306" s="692"/>
      <c r="H306" s="711"/>
      <c r="J306" s="691"/>
      <c r="K306" s="693"/>
      <c r="L306" s="693"/>
      <c r="M306" s="693"/>
      <c r="N306" s="693"/>
      <c r="P306" s="692"/>
      <c r="R306" s="692"/>
      <c r="T306" s="692"/>
      <c r="U306" s="692"/>
      <c r="V306" s="692"/>
      <c r="W306" s="692"/>
      <c r="AA306" s="691"/>
      <c r="AD306" s="711"/>
    </row>
    <row r="307" spans="5:30" ht="23.25" customHeight="1">
      <c r="E307" s="691"/>
      <c r="F307" s="692"/>
      <c r="H307" s="711"/>
      <c r="J307" s="691"/>
      <c r="K307" s="693"/>
      <c r="L307" s="693"/>
      <c r="M307" s="693"/>
      <c r="N307" s="693"/>
      <c r="P307" s="692"/>
      <c r="R307" s="692"/>
      <c r="T307" s="692"/>
      <c r="U307" s="692"/>
      <c r="V307" s="692"/>
      <c r="W307" s="692"/>
      <c r="AA307" s="691"/>
      <c r="AD307" s="711"/>
    </row>
    <row r="308" spans="5:30" ht="23.25" customHeight="1">
      <c r="E308" s="691"/>
      <c r="F308" s="692"/>
      <c r="H308" s="711"/>
      <c r="J308" s="691"/>
      <c r="K308" s="693"/>
      <c r="L308" s="693"/>
      <c r="M308" s="693"/>
      <c r="N308" s="693"/>
      <c r="P308" s="692"/>
      <c r="R308" s="692"/>
      <c r="T308" s="692"/>
      <c r="U308" s="692"/>
      <c r="V308" s="692"/>
      <c r="W308" s="692"/>
      <c r="AA308" s="691"/>
      <c r="AD308" s="711"/>
    </row>
    <row r="309" spans="5:30" ht="23.25" customHeight="1">
      <c r="E309" s="691"/>
      <c r="F309" s="692"/>
      <c r="H309" s="711"/>
      <c r="J309" s="691"/>
      <c r="K309" s="693"/>
      <c r="L309" s="693"/>
      <c r="M309" s="693"/>
      <c r="N309" s="693"/>
      <c r="P309" s="692"/>
      <c r="R309" s="692"/>
      <c r="T309" s="692"/>
      <c r="U309" s="692"/>
      <c r="V309" s="692"/>
      <c r="W309" s="692"/>
      <c r="AA309" s="691"/>
      <c r="AD309" s="711"/>
    </row>
    <row r="310" spans="5:30" ht="23.25" customHeight="1">
      <c r="E310" s="691"/>
      <c r="F310" s="692"/>
      <c r="H310" s="711"/>
      <c r="J310" s="691"/>
      <c r="K310" s="693"/>
      <c r="L310" s="693"/>
      <c r="M310" s="693"/>
      <c r="N310" s="693"/>
      <c r="P310" s="692"/>
      <c r="R310" s="692"/>
      <c r="T310" s="692"/>
      <c r="U310" s="692"/>
      <c r="V310" s="692"/>
      <c r="W310" s="692"/>
      <c r="AA310" s="691"/>
      <c r="AD310" s="711"/>
    </row>
    <row r="311" spans="5:30" ht="23.25" customHeight="1">
      <c r="E311" s="691"/>
      <c r="F311" s="692"/>
      <c r="H311" s="711"/>
      <c r="J311" s="691"/>
      <c r="K311" s="693"/>
      <c r="L311" s="693"/>
      <c r="M311" s="693"/>
      <c r="N311" s="693"/>
      <c r="P311" s="692"/>
      <c r="R311" s="692"/>
      <c r="T311" s="692"/>
      <c r="U311" s="692"/>
      <c r="V311" s="692"/>
      <c r="W311" s="692"/>
      <c r="AA311" s="691"/>
      <c r="AD311" s="711"/>
    </row>
    <row r="312" spans="5:30" ht="23.25" customHeight="1">
      <c r="E312" s="691"/>
      <c r="F312" s="692"/>
      <c r="H312" s="711"/>
      <c r="J312" s="691"/>
      <c r="K312" s="693"/>
      <c r="L312" s="693"/>
      <c r="M312" s="693"/>
      <c r="N312" s="693"/>
      <c r="P312" s="692"/>
      <c r="R312" s="692"/>
      <c r="T312" s="692"/>
      <c r="U312" s="692"/>
      <c r="V312" s="692"/>
      <c r="W312" s="692"/>
      <c r="AA312" s="691"/>
      <c r="AD312" s="711"/>
    </row>
    <row r="313" spans="5:30" ht="23.25" customHeight="1">
      <c r="E313" s="691"/>
      <c r="F313" s="692"/>
      <c r="H313" s="711"/>
      <c r="J313" s="691"/>
      <c r="K313" s="693"/>
      <c r="L313" s="693"/>
      <c r="M313" s="693"/>
      <c r="N313" s="693"/>
      <c r="P313" s="692"/>
      <c r="R313" s="692"/>
      <c r="T313" s="692"/>
      <c r="U313" s="692"/>
      <c r="V313" s="692"/>
      <c r="W313" s="692"/>
      <c r="AA313" s="691"/>
      <c r="AD313" s="711"/>
    </row>
    <row r="314" spans="5:30" ht="23.25" customHeight="1">
      <c r="E314" s="691"/>
      <c r="F314" s="692"/>
      <c r="H314" s="711"/>
      <c r="J314" s="691"/>
      <c r="K314" s="693"/>
      <c r="L314" s="693"/>
      <c r="M314" s="693"/>
      <c r="N314" s="693"/>
      <c r="P314" s="692"/>
      <c r="R314" s="692"/>
      <c r="T314" s="692"/>
      <c r="U314" s="692"/>
      <c r="V314" s="692"/>
      <c r="W314" s="692"/>
      <c r="AA314" s="691"/>
      <c r="AD314" s="711"/>
    </row>
    <row r="315" spans="5:30" ht="23.25" customHeight="1">
      <c r="E315" s="691"/>
      <c r="F315" s="692"/>
      <c r="H315" s="711"/>
      <c r="J315" s="691"/>
      <c r="K315" s="693"/>
      <c r="L315" s="693"/>
      <c r="M315" s="693"/>
      <c r="N315" s="693"/>
      <c r="P315" s="692"/>
      <c r="R315" s="692"/>
      <c r="T315" s="692"/>
      <c r="U315" s="692"/>
      <c r="V315" s="692"/>
      <c r="W315" s="692"/>
      <c r="AA315" s="691"/>
      <c r="AD315" s="711"/>
    </row>
    <row r="316" spans="5:30" ht="23.25" customHeight="1">
      <c r="E316" s="691"/>
      <c r="F316" s="692"/>
      <c r="H316" s="711"/>
      <c r="J316" s="691"/>
      <c r="K316" s="693"/>
      <c r="L316" s="693"/>
      <c r="M316" s="693"/>
      <c r="N316" s="693"/>
      <c r="P316" s="692"/>
      <c r="R316" s="692"/>
      <c r="T316" s="692"/>
      <c r="U316" s="692"/>
      <c r="V316" s="692"/>
      <c r="W316" s="692"/>
      <c r="AA316" s="691"/>
      <c r="AD316" s="711"/>
    </row>
    <row r="317" spans="5:30" ht="23.25" customHeight="1">
      <c r="E317" s="691"/>
      <c r="F317" s="692"/>
      <c r="H317" s="711"/>
      <c r="J317" s="691"/>
      <c r="K317" s="693"/>
      <c r="L317" s="693"/>
      <c r="M317" s="693"/>
      <c r="N317" s="693"/>
      <c r="P317" s="692"/>
      <c r="R317" s="692"/>
      <c r="T317" s="692"/>
      <c r="U317" s="692"/>
      <c r="V317" s="692"/>
      <c r="W317" s="692"/>
      <c r="AA317" s="691"/>
      <c r="AD317" s="711"/>
    </row>
    <row r="318" spans="5:30" ht="23.25" customHeight="1">
      <c r="E318" s="691"/>
      <c r="F318" s="692"/>
      <c r="H318" s="711"/>
      <c r="J318" s="691"/>
      <c r="K318" s="693"/>
      <c r="L318" s="693"/>
      <c r="M318" s="693"/>
      <c r="N318" s="693"/>
      <c r="P318" s="692"/>
      <c r="R318" s="692"/>
      <c r="T318" s="692"/>
      <c r="U318" s="692"/>
      <c r="V318" s="692"/>
      <c r="W318" s="692"/>
      <c r="AA318" s="691"/>
      <c r="AD318" s="711"/>
    </row>
    <row r="319" spans="5:30" ht="23.25" customHeight="1">
      <c r="E319" s="691"/>
      <c r="F319" s="692"/>
      <c r="H319" s="711"/>
      <c r="J319" s="691"/>
      <c r="K319" s="693"/>
      <c r="L319" s="693"/>
      <c r="M319" s="693"/>
      <c r="N319" s="693"/>
      <c r="P319" s="692"/>
      <c r="R319" s="692"/>
      <c r="T319" s="692"/>
      <c r="U319" s="692"/>
      <c r="V319" s="692"/>
      <c r="W319" s="692"/>
      <c r="AA319" s="691"/>
      <c r="AD319" s="711"/>
    </row>
    <row r="320" spans="5:30" ht="23.25" customHeight="1">
      <c r="E320" s="691"/>
      <c r="F320" s="692"/>
      <c r="H320" s="711"/>
      <c r="J320" s="691"/>
      <c r="K320" s="693"/>
      <c r="L320" s="693"/>
      <c r="M320" s="693"/>
      <c r="N320" s="693"/>
      <c r="P320" s="692"/>
      <c r="R320" s="692"/>
      <c r="T320" s="692"/>
      <c r="U320" s="692"/>
      <c r="V320" s="692"/>
      <c r="W320" s="692"/>
      <c r="AA320" s="691"/>
      <c r="AD320" s="711"/>
    </row>
    <row r="321" spans="5:30" ht="23.25" customHeight="1">
      <c r="E321" s="691"/>
      <c r="F321" s="692"/>
      <c r="H321" s="711"/>
      <c r="J321" s="691"/>
      <c r="K321" s="693"/>
      <c r="L321" s="693"/>
      <c r="M321" s="693"/>
      <c r="N321" s="693"/>
      <c r="P321" s="692"/>
      <c r="R321" s="692"/>
      <c r="T321" s="692"/>
      <c r="U321" s="692"/>
      <c r="V321" s="692"/>
      <c r="W321" s="692"/>
      <c r="AA321" s="691"/>
      <c r="AD321" s="711"/>
    </row>
    <row r="322" spans="5:30" ht="23.25" customHeight="1">
      <c r="E322" s="691"/>
      <c r="F322" s="692"/>
      <c r="H322" s="711"/>
      <c r="J322" s="691"/>
      <c r="K322" s="693"/>
      <c r="L322" s="693"/>
      <c r="M322" s="693"/>
      <c r="N322" s="693"/>
      <c r="P322" s="692"/>
      <c r="R322" s="692"/>
      <c r="T322" s="692"/>
      <c r="U322" s="692"/>
      <c r="V322" s="692"/>
      <c r="W322" s="692"/>
      <c r="AA322" s="691"/>
      <c r="AD322" s="711"/>
    </row>
    <row r="323" spans="5:30" ht="23.25" customHeight="1">
      <c r="E323" s="691"/>
      <c r="F323" s="692"/>
      <c r="H323" s="711"/>
      <c r="J323" s="691"/>
      <c r="K323" s="693"/>
      <c r="L323" s="693"/>
      <c r="M323" s="693"/>
      <c r="N323" s="693"/>
      <c r="P323" s="692"/>
      <c r="R323" s="692"/>
      <c r="T323" s="692"/>
      <c r="U323" s="692"/>
      <c r="V323" s="692"/>
      <c r="W323" s="692"/>
      <c r="AA323" s="691"/>
      <c r="AD323" s="711"/>
    </row>
    <row r="324" spans="5:30" ht="23.25" customHeight="1">
      <c r="E324" s="691"/>
      <c r="F324" s="692"/>
      <c r="H324" s="711"/>
      <c r="J324" s="691"/>
      <c r="K324" s="693"/>
      <c r="L324" s="693"/>
      <c r="M324" s="693"/>
      <c r="N324" s="693"/>
      <c r="P324" s="692"/>
      <c r="R324" s="692"/>
      <c r="T324" s="692"/>
      <c r="U324" s="692"/>
      <c r="V324" s="692"/>
      <c r="W324" s="692"/>
      <c r="AA324" s="691"/>
      <c r="AD324" s="711"/>
    </row>
    <row r="325" spans="5:30" ht="23.25" customHeight="1">
      <c r="E325" s="691"/>
      <c r="F325" s="692"/>
      <c r="H325" s="711"/>
      <c r="J325" s="691"/>
      <c r="K325" s="693"/>
      <c r="L325" s="693"/>
      <c r="M325" s="693"/>
      <c r="N325" s="693"/>
      <c r="P325" s="692"/>
      <c r="R325" s="692"/>
      <c r="T325" s="692"/>
      <c r="U325" s="692"/>
      <c r="V325" s="692"/>
      <c r="W325" s="692"/>
      <c r="AA325" s="691"/>
      <c r="AD325" s="711"/>
    </row>
    <row r="326" spans="5:30" ht="23.25" customHeight="1">
      <c r="E326" s="691"/>
      <c r="F326" s="692"/>
      <c r="H326" s="711"/>
      <c r="J326" s="691"/>
      <c r="K326" s="693"/>
      <c r="L326" s="693"/>
      <c r="M326" s="693"/>
      <c r="N326" s="693"/>
      <c r="P326" s="692"/>
      <c r="R326" s="692"/>
      <c r="T326" s="692"/>
      <c r="U326" s="692"/>
      <c r="V326" s="692"/>
      <c r="W326" s="692"/>
      <c r="AA326" s="691"/>
      <c r="AD326" s="711"/>
    </row>
    <row r="327" spans="5:30" ht="23.25" customHeight="1">
      <c r="E327" s="691"/>
      <c r="F327" s="692"/>
      <c r="H327" s="711"/>
      <c r="J327" s="691"/>
      <c r="K327" s="693"/>
      <c r="L327" s="693"/>
      <c r="M327" s="693"/>
      <c r="N327" s="693"/>
      <c r="P327" s="692"/>
      <c r="R327" s="692"/>
      <c r="T327" s="692"/>
      <c r="U327" s="692"/>
      <c r="V327" s="692"/>
      <c r="W327" s="692"/>
      <c r="AA327" s="691"/>
      <c r="AD327" s="711"/>
    </row>
    <row r="328" spans="5:30" ht="23.25" customHeight="1">
      <c r="E328" s="691"/>
      <c r="F328" s="692"/>
      <c r="H328" s="711"/>
      <c r="J328" s="691"/>
      <c r="K328" s="693"/>
      <c r="L328" s="693"/>
      <c r="M328" s="693"/>
      <c r="N328" s="693"/>
      <c r="P328" s="692"/>
      <c r="R328" s="692"/>
      <c r="T328" s="692"/>
      <c r="U328" s="692"/>
      <c r="V328" s="692"/>
      <c r="W328" s="692"/>
      <c r="AA328" s="691"/>
      <c r="AD328" s="711"/>
    </row>
    <row r="329" spans="5:30" ht="23.25" customHeight="1">
      <c r="E329" s="691"/>
      <c r="F329" s="692"/>
      <c r="H329" s="711"/>
      <c r="J329" s="691"/>
      <c r="K329" s="693"/>
      <c r="L329" s="693"/>
      <c r="M329" s="693"/>
      <c r="N329" s="693"/>
      <c r="P329" s="692"/>
      <c r="R329" s="692"/>
      <c r="T329" s="692"/>
      <c r="U329" s="692"/>
      <c r="V329" s="692"/>
      <c r="W329" s="692"/>
      <c r="AA329" s="691"/>
      <c r="AD329" s="711"/>
    </row>
    <row r="330" spans="5:30" ht="23.25" customHeight="1">
      <c r="E330" s="691"/>
      <c r="F330" s="692"/>
      <c r="H330" s="711"/>
      <c r="J330" s="691"/>
      <c r="K330" s="693"/>
      <c r="L330" s="693"/>
      <c r="M330" s="693"/>
      <c r="N330" s="693"/>
      <c r="P330" s="692"/>
      <c r="R330" s="692"/>
      <c r="T330" s="692"/>
      <c r="U330" s="692"/>
      <c r="V330" s="692"/>
      <c r="W330" s="692"/>
      <c r="AA330" s="691"/>
      <c r="AD330" s="711"/>
    </row>
    <row r="331" spans="5:30" ht="23.25" customHeight="1">
      <c r="E331" s="691"/>
      <c r="F331" s="692"/>
      <c r="H331" s="711"/>
      <c r="J331" s="691"/>
      <c r="K331" s="693"/>
      <c r="L331" s="693"/>
      <c r="M331" s="693"/>
      <c r="N331" s="693"/>
      <c r="P331" s="692"/>
      <c r="R331" s="692"/>
      <c r="T331" s="692"/>
      <c r="U331" s="692"/>
      <c r="V331" s="692"/>
      <c r="W331" s="692"/>
      <c r="AA331" s="691"/>
      <c r="AD331" s="711"/>
    </row>
    <row r="332" spans="5:30" ht="23.25" customHeight="1">
      <c r="E332" s="691"/>
      <c r="F332" s="692"/>
      <c r="H332" s="711"/>
      <c r="J332" s="691"/>
      <c r="K332" s="693"/>
      <c r="L332" s="693"/>
      <c r="M332" s="693"/>
      <c r="N332" s="693"/>
      <c r="P332" s="692"/>
      <c r="R332" s="692"/>
      <c r="T332" s="692"/>
      <c r="U332" s="692"/>
      <c r="V332" s="692"/>
      <c r="W332" s="692"/>
      <c r="AA332" s="691"/>
      <c r="AD332" s="711"/>
    </row>
    <row r="333" spans="5:30" ht="23.25" customHeight="1">
      <c r="E333" s="691"/>
      <c r="F333" s="692"/>
      <c r="H333" s="711"/>
      <c r="J333" s="691"/>
      <c r="K333" s="693"/>
      <c r="L333" s="693"/>
      <c r="M333" s="693"/>
      <c r="N333" s="693"/>
      <c r="P333" s="692"/>
      <c r="R333" s="692"/>
      <c r="T333" s="692"/>
      <c r="U333" s="692"/>
      <c r="V333" s="692"/>
      <c r="W333" s="692"/>
      <c r="AA333" s="691"/>
      <c r="AD333" s="711"/>
    </row>
    <row r="334" spans="5:30" ht="23.25" customHeight="1">
      <c r="E334" s="691"/>
      <c r="F334" s="692"/>
      <c r="H334" s="711"/>
      <c r="J334" s="691"/>
      <c r="K334" s="693"/>
      <c r="L334" s="693"/>
      <c r="M334" s="693"/>
      <c r="N334" s="693"/>
      <c r="P334" s="692"/>
      <c r="R334" s="692"/>
      <c r="T334" s="692"/>
      <c r="U334" s="692"/>
      <c r="V334" s="692"/>
      <c r="W334" s="692"/>
      <c r="AA334" s="691"/>
      <c r="AD334" s="711"/>
    </row>
    <row r="335" spans="5:30" ht="23.25" customHeight="1">
      <c r="E335" s="691"/>
      <c r="F335" s="692"/>
      <c r="H335" s="711"/>
      <c r="J335" s="691"/>
      <c r="K335" s="693"/>
      <c r="L335" s="693"/>
      <c r="M335" s="693"/>
      <c r="N335" s="693"/>
      <c r="P335" s="692"/>
      <c r="R335" s="692"/>
      <c r="T335" s="692"/>
      <c r="U335" s="692"/>
      <c r="V335" s="692"/>
      <c r="W335" s="692"/>
      <c r="AA335" s="691"/>
      <c r="AD335" s="711"/>
    </row>
    <row r="336" spans="5:30" ht="23.25" customHeight="1">
      <c r="E336" s="691"/>
      <c r="F336" s="692"/>
      <c r="H336" s="711"/>
      <c r="J336" s="691"/>
      <c r="K336" s="693"/>
      <c r="L336" s="693"/>
      <c r="M336" s="693"/>
      <c r="N336" s="693"/>
      <c r="P336" s="692"/>
      <c r="R336" s="692"/>
      <c r="T336" s="692"/>
      <c r="U336" s="692"/>
      <c r="V336" s="692"/>
      <c r="W336" s="692"/>
      <c r="AA336" s="691"/>
      <c r="AD336" s="711"/>
    </row>
    <row r="337" spans="5:30" ht="23.25" customHeight="1">
      <c r="E337" s="691"/>
      <c r="F337" s="692"/>
      <c r="H337" s="711"/>
      <c r="J337" s="691"/>
      <c r="K337" s="693"/>
      <c r="L337" s="693"/>
      <c r="M337" s="693"/>
      <c r="N337" s="693"/>
      <c r="P337" s="692"/>
      <c r="R337" s="692"/>
      <c r="T337" s="692"/>
      <c r="U337" s="692"/>
      <c r="V337" s="692"/>
      <c r="W337" s="692"/>
      <c r="AA337" s="691"/>
      <c r="AD337" s="711"/>
    </row>
    <row r="338" spans="5:30" ht="23.25" customHeight="1">
      <c r="E338" s="691"/>
      <c r="F338" s="692"/>
      <c r="H338" s="711"/>
      <c r="J338" s="691"/>
      <c r="K338" s="693"/>
      <c r="L338" s="693"/>
      <c r="M338" s="693"/>
      <c r="N338" s="693"/>
      <c r="P338" s="692"/>
      <c r="R338" s="692"/>
      <c r="T338" s="692"/>
      <c r="U338" s="692"/>
      <c r="V338" s="692"/>
      <c r="W338" s="692"/>
      <c r="AA338" s="691"/>
      <c r="AD338" s="711"/>
    </row>
    <row r="339" spans="5:30" ht="23.25" customHeight="1">
      <c r="E339" s="691"/>
      <c r="F339" s="692"/>
      <c r="H339" s="711"/>
      <c r="J339" s="691"/>
      <c r="K339" s="693"/>
      <c r="L339" s="693"/>
      <c r="M339" s="693"/>
      <c r="N339" s="693"/>
      <c r="P339" s="692"/>
      <c r="R339" s="692"/>
      <c r="T339" s="692"/>
      <c r="U339" s="692"/>
      <c r="V339" s="692"/>
      <c r="W339" s="692"/>
      <c r="AA339" s="691"/>
      <c r="AD339" s="711"/>
    </row>
    <row r="340" spans="5:30" ht="23.25" customHeight="1">
      <c r="E340" s="691"/>
      <c r="F340" s="692"/>
      <c r="H340" s="711"/>
      <c r="J340" s="691"/>
      <c r="K340" s="693"/>
      <c r="L340" s="693"/>
      <c r="M340" s="693"/>
      <c r="N340" s="693"/>
      <c r="P340" s="692"/>
      <c r="R340" s="692"/>
      <c r="T340" s="692"/>
      <c r="U340" s="692"/>
      <c r="V340" s="692"/>
      <c r="W340" s="692"/>
      <c r="AA340" s="691"/>
      <c r="AD340" s="711"/>
    </row>
    <row r="341" spans="5:30" ht="23.25" customHeight="1">
      <c r="E341" s="691"/>
      <c r="F341" s="692"/>
      <c r="H341" s="711"/>
      <c r="J341" s="691"/>
      <c r="K341" s="693"/>
      <c r="L341" s="693"/>
      <c r="M341" s="693"/>
      <c r="N341" s="693"/>
      <c r="P341" s="692"/>
      <c r="R341" s="692"/>
      <c r="T341" s="692"/>
      <c r="U341" s="692"/>
      <c r="V341" s="692"/>
      <c r="W341" s="692"/>
      <c r="AA341" s="691"/>
      <c r="AD341" s="711"/>
    </row>
    <row r="342" spans="5:30" ht="23.25" customHeight="1">
      <c r="E342" s="691"/>
      <c r="F342" s="692"/>
      <c r="H342" s="711"/>
      <c r="J342" s="691"/>
      <c r="K342" s="693"/>
      <c r="L342" s="693"/>
      <c r="M342" s="693"/>
      <c r="N342" s="693"/>
      <c r="P342" s="692"/>
      <c r="R342" s="692"/>
      <c r="T342" s="692"/>
      <c r="U342" s="692"/>
      <c r="V342" s="692"/>
      <c r="W342" s="692"/>
      <c r="AA342" s="691"/>
      <c r="AD342" s="711"/>
    </row>
    <row r="343" spans="5:30" ht="23.25" customHeight="1">
      <c r="E343" s="691"/>
      <c r="F343" s="692"/>
      <c r="H343" s="711"/>
      <c r="J343" s="691"/>
      <c r="K343" s="693"/>
      <c r="L343" s="693"/>
      <c r="M343" s="693"/>
      <c r="N343" s="693"/>
      <c r="P343" s="692"/>
      <c r="R343" s="692"/>
      <c r="T343" s="692"/>
      <c r="U343" s="692"/>
      <c r="V343" s="692"/>
      <c r="W343" s="692"/>
      <c r="AA343" s="691"/>
      <c r="AD343" s="711"/>
    </row>
    <row r="344" spans="5:30" ht="23.25" customHeight="1">
      <c r="E344" s="691"/>
      <c r="F344" s="692"/>
      <c r="H344" s="711"/>
      <c r="J344" s="691"/>
      <c r="K344" s="693"/>
      <c r="L344" s="693"/>
      <c r="M344" s="693"/>
      <c r="N344" s="693"/>
      <c r="P344" s="692"/>
      <c r="R344" s="692"/>
      <c r="T344" s="692"/>
      <c r="U344" s="692"/>
      <c r="V344" s="692"/>
      <c r="W344" s="692"/>
      <c r="AA344" s="691"/>
      <c r="AD344" s="711"/>
    </row>
    <row r="345" spans="5:30" ht="23.25" customHeight="1">
      <c r="E345" s="691"/>
      <c r="F345" s="692"/>
      <c r="H345" s="711"/>
      <c r="J345" s="691"/>
      <c r="K345" s="693"/>
      <c r="L345" s="693"/>
      <c r="M345" s="693"/>
      <c r="N345" s="693"/>
      <c r="P345" s="692"/>
      <c r="R345" s="692"/>
      <c r="T345" s="692"/>
      <c r="U345" s="692"/>
      <c r="V345" s="692"/>
      <c r="W345" s="692"/>
      <c r="AA345" s="691"/>
      <c r="AD345" s="711"/>
    </row>
    <row r="346" spans="5:30" ht="23.25" customHeight="1">
      <c r="E346" s="691"/>
      <c r="F346" s="692"/>
      <c r="H346" s="711"/>
      <c r="J346" s="691"/>
      <c r="K346" s="693"/>
      <c r="L346" s="693"/>
      <c r="M346" s="693"/>
      <c r="N346" s="693"/>
      <c r="P346" s="692"/>
      <c r="R346" s="692"/>
      <c r="T346" s="692"/>
      <c r="U346" s="692"/>
      <c r="V346" s="692"/>
      <c r="W346" s="692"/>
      <c r="AA346" s="691"/>
      <c r="AD346" s="711"/>
    </row>
    <row r="347" spans="5:30" ht="23.25" customHeight="1">
      <c r="E347" s="691"/>
      <c r="F347" s="692"/>
      <c r="H347" s="711"/>
      <c r="J347" s="691"/>
      <c r="K347" s="693"/>
      <c r="L347" s="693"/>
      <c r="M347" s="693"/>
      <c r="N347" s="693"/>
      <c r="P347" s="692"/>
      <c r="R347" s="692"/>
      <c r="T347" s="692"/>
      <c r="U347" s="692"/>
      <c r="V347" s="692"/>
      <c r="W347" s="692"/>
      <c r="AA347" s="691"/>
      <c r="AD347" s="711"/>
    </row>
    <row r="348" spans="5:30" ht="23.25" customHeight="1">
      <c r="E348" s="691"/>
      <c r="F348" s="692"/>
      <c r="H348" s="711"/>
      <c r="J348" s="691"/>
      <c r="K348" s="693"/>
      <c r="L348" s="693"/>
      <c r="M348" s="693"/>
      <c r="N348" s="693"/>
      <c r="P348" s="692"/>
      <c r="R348" s="692"/>
      <c r="T348" s="692"/>
      <c r="U348" s="692"/>
      <c r="V348" s="692"/>
      <c r="W348" s="692"/>
      <c r="AA348" s="691"/>
      <c r="AD348" s="711"/>
    </row>
    <row r="349" spans="5:30" ht="23.25" customHeight="1">
      <c r="E349" s="691"/>
      <c r="F349" s="692"/>
      <c r="H349" s="711"/>
      <c r="J349" s="691"/>
      <c r="K349" s="693"/>
      <c r="L349" s="693"/>
      <c r="M349" s="693"/>
      <c r="N349" s="693"/>
      <c r="P349" s="692"/>
      <c r="R349" s="692"/>
      <c r="T349" s="692"/>
      <c r="U349" s="692"/>
      <c r="V349" s="692"/>
      <c r="W349" s="692"/>
      <c r="AA349" s="691"/>
      <c r="AD349" s="711"/>
    </row>
    <row r="350" spans="5:30" ht="23.25" customHeight="1">
      <c r="E350" s="691"/>
      <c r="F350" s="692"/>
      <c r="H350" s="711"/>
      <c r="J350" s="691"/>
      <c r="K350" s="693"/>
      <c r="L350" s="693"/>
      <c r="M350" s="693"/>
      <c r="N350" s="693"/>
      <c r="P350" s="692"/>
      <c r="R350" s="692"/>
      <c r="T350" s="692"/>
      <c r="U350" s="692"/>
      <c r="V350" s="692"/>
      <c r="W350" s="692"/>
      <c r="AA350" s="691"/>
      <c r="AD350" s="711"/>
    </row>
    <row r="351" spans="5:30" ht="23.25" customHeight="1">
      <c r="E351" s="691"/>
      <c r="F351" s="692"/>
      <c r="H351" s="711"/>
      <c r="J351" s="691"/>
      <c r="K351" s="693"/>
      <c r="L351" s="693"/>
      <c r="M351" s="693"/>
      <c r="N351" s="693"/>
      <c r="P351" s="692"/>
      <c r="R351" s="692"/>
      <c r="T351" s="692"/>
      <c r="U351" s="692"/>
      <c r="V351" s="692"/>
      <c r="W351" s="692"/>
      <c r="AA351" s="691"/>
      <c r="AD351" s="711"/>
    </row>
    <row r="352" spans="5:30" ht="23.25" customHeight="1">
      <c r="E352" s="691"/>
      <c r="F352" s="692"/>
      <c r="H352" s="711"/>
      <c r="J352" s="691"/>
      <c r="K352" s="693"/>
      <c r="L352" s="693"/>
      <c r="M352" s="693"/>
      <c r="N352" s="693"/>
      <c r="P352" s="692"/>
      <c r="R352" s="692"/>
      <c r="T352" s="692"/>
      <c r="U352" s="692"/>
      <c r="V352" s="692"/>
      <c r="W352" s="692"/>
      <c r="AA352" s="691"/>
      <c r="AD352" s="711"/>
    </row>
    <row r="353" spans="5:30" ht="23.25" customHeight="1">
      <c r="E353" s="691"/>
      <c r="F353" s="692"/>
      <c r="H353" s="711"/>
      <c r="J353" s="691"/>
      <c r="K353" s="693"/>
      <c r="L353" s="693"/>
      <c r="M353" s="693"/>
      <c r="N353" s="693"/>
      <c r="P353" s="692"/>
      <c r="R353" s="692"/>
      <c r="T353" s="692"/>
      <c r="U353" s="692"/>
      <c r="V353" s="692"/>
      <c r="W353" s="692"/>
      <c r="AA353" s="691"/>
      <c r="AD353" s="711"/>
    </row>
    <row r="354" spans="5:30" ht="23.25" customHeight="1">
      <c r="E354" s="691"/>
      <c r="F354" s="692"/>
      <c r="H354" s="711"/>
      <c r="J354" s="691"/>
      <c r="K354" s="693"/>
      <c r="L354" s="693"/>
      <c r="M354" s="693"/>
      <c r="N354" s="693"/>
      <c r="P354" s="692"/>
      <c r="R354" s="692"/>
      <c r="T354" s="692"/>
      <c r="U354" s="692"/>
      <c r="V354" s="692"/>
      <c r="W354" s="692"/>
      <c r="AA354" s="691"/>
      <c r="AD354" s="711"/>
    </row>
    <row r="355" spans="5:30" ht="23.25" customHeight="1">
      <c r="E355" s="691"/>
      <c r="F355" s="692"/>
      <c r="H355" s="711"/>
      <c r="J355" s="691"/>
      <c r="K355" s="693"/>
      <c r="L355" s="693"/>
      <c r="M355" s="693"/>
      <c r="N355" s="693"/>
      <c r="P355" s="692"/>
      <c r="R355" s="692"/>
      <c r="T355" s="692"/>
      <c r="U355" s="692"/>
      <c r="V355" s="692"/>
      <c r="W355" s="692"/>
      <c r="AA355" s="691"/>
      <c r="AD355" s="711"/>
    </row>
    <row r="356" spans="5:30" ht="23.25" customHeight="1">
      <c r="E356" s="691"/>
      <c r="F356" s="692"/>
      <c r="H356" s="711"/>
      <c r="J356" s="691"/>
      <c r="K356" s="693"/>
      <c r="L356" s="693"/>
      <c r="M356" s="693"/>
      <c r="N356" s="693"/>
      <c r="P356" s="692"/>
      <c r="R356" s="692"/>
      <c r="T356" s="692"/>
      <c r="U356" s="692"/>
      <c r="V356" s="692"/>
      <c r="W356" s="692"/>
      <c r="AA356" s="691"/>
      <c r="AD356" s="711"/>
    </row>
    <row r="357" spans="5:30" ht="23.25" customHeight="1">
      <c r="E357" s="691"/>
      <c r="F357" s="692"/>
      <c r="H357" s="711"/>
      <c r="J357" s="691"/>
      <c r="K357" s="693"/>
      <c r="L357" s="693"/>
      <c r="M357" s="693"/>
      <c r="N357" s="693"/>
      <c r="P357" s="692"/>
      <c r="R357" s="692"/>
      <c r="T357" s="692"/>
      <c r="U357" s="692"/>
      <c r="V357" s="692"/>
      <c r="W357" s="692"/>
      <c r="AA357" s="691"/>
      <c r="AD357" s="711"/>
    </row>
    <row r="358" spans="5:30" ht="23.25" customHeight="1">
      <c r="E358" s="691"/>
      <c r="F358" s="692"/>
      <c r="H358" s="711"/>
      <c r="J358" s="691"/>
      <c r="K358" s="693"/>
      <c r="L358" s="693"/>
      <c r="M358" s="693"/>
      <c r="N358" s="693"/>
      <c r="P358" s="692"/>
      <c r="R358" s="692"/>
      <c r="T358" s="692"/>
      <c r="U358" s="692"/>
      <c r="V358" s="692"/>
      <c r="W358" s="692"/>
      <c r="AA358" s="691"/>
      <c r="AD358" s="711"/>
    </row>
    <row r="359" spans="5:30" ht="23.25" customHeight="1">
      <c r="E359" s="691"/>
      <c r="F359" s="692"/>
      <c r="H359" s="711"/>
      <c r="J359" s="691"/>
      <c r="K359" s="693"/>
      <c r="L359" s="693"/>
      <c r="M359" s="693"/>
      <c r="N359" s="693"/>
      <c r="P359" s="692"/>
      <c r="R359" s="692"/>
      <c r="T359" s="692"/>
      <c r="U359" s="692"/>
      <c r="V359" s="692"/>
      <c r="W359" s="692"/>
      <c r="AA359" s="691"/>
      <c r="AD359" s="711"/>
    </row>
    <row r="360" spans="5:30" ht="23.25" customHeight="1">
      <c r="E360" s="691"/>
      <c r="F360" s="692"/>
      <c r="H360" s="711"/>
      <c r="J360" s="691"/>
      <c r="K360" s="693"/>
      <c r="L360" s="693"/>
      <c r="M360" s="693"/>
      <c r="N360" s="693"/>
      <c r="P360" s="692"/>
      <c r="R360" s="692"/>
      <c r="T360" s="692"/>
      <c r="U360" s="692"/>
      <c r="V360" s="692"/>
      <c r="W360" s="692"/>
      <c r="AA360" s="691"/>
      <c r="AD360" s="711"/>
    </row>
    <row r="361" spans="5:30" ht="23.25" customHeight="1">
      <c r="E361" s="691"/>
      <c r="F361" s="692"/>
      <c r="H361" s="711"/>
      <c r="J361" s="691"/>
      <c r="K361" s="693"/>
      <c r="L361" s="693"/>
      <c r="M361" s="693"/>
      <c r="N361" s="693"/>
      <c r="P361" s="692"/>
      <c r="R361" s="692"/>
      <c r="T361" s="692"/>
      <c r="U361" s="692"/>
      <c r="V361" s="692"/>
      <c r="W361" s="692"/>
      <c r="AA361" s="691"/>
      <c r="AD361" s="711"/>
    </row>
    <row r="362" spans="5:30" ht="23.25" customHeight="1">
      <c r="E362" s="691"/>
      <c r="F362" s="692"/>
      <c r="H362" s="711"/>
      <c r="J362" s="691"/>
      <c r="K362" s="693"/>
      <c r="L362" s="693"/>
      <c r="M362" s="693"/>
      <c r="N362" s="693"/>
      <c r="P362" s="692"/>
      <c r="R362" s="692"/>
      <c r="T362" s="692"/>
      <c r="U362" s="692"/>
      <c r="V362" s="692"/>
      <c r="W362" s="692"/>
      <c r="AA362" s="691"/>
      <c r="AD362" s="711"/>
    </row>
    <row r="363" spans="5:30" ht="23.25" customHeight="1">
      <c r="E363" s="691"/>
      <c r="F363" s="692"/>
      <c r="H363" s="711"/>
      <c r="J363" s="691"/>
      <c r="K363" s="693"/>
      <c r="L363" s="693"/>
      <c r="M363" s="693"/>
      <c r="N363" s="693"/>
      <c r="P363" s="692"/>
      <c r="R363" s="692"/>
      <c r="T363" s="692"/>
      <c r="U363" s="692"/>
      <c r="V363" s="692"/>
      <c r="W363" s="692"/>
      <c r="AA363" s="691"/>
      <c r="AD363" s="711"/>
    </row>
    <row r="364" spans="5:30" ht="23.25" customHeight="1">
      <c r="E364" s="691"/>
      <c r="F364" s="692"/>
      <c r="H364" s="711"/>
      <c r="J364" s="691"/>
      <c r="K364" s="693"/>
      <c r="L364" s="693"/>
      <c r="M364" s="693"/>
      <c r="N364" s="693"/>
      <c r="P364" s="692"/>
      <c r="R364" s="692"/>
      <c r="T364" s="692"/>
      <c r="U364" s="692"/>
      <c r="V364" s="692"/>
      <c r="W364" s="692"/>
      <c r="AA364" s="691"/>
      <c r="AD364" s="711"/>
    </row>
    <row r="365" spans="5:30" ht="23.25" customHeight="1">
      <c r="E365" s="691"/>
      <c r="F365" s="692"/>
      <c r="H365" s="711"/>
      <c r="J365" s="691"/>
      <c r="K365" s="693"/>
      <c r="L365" s="693"/>
      <c r="M365" s="693"/>
      <c r="N365" s="693"/>
      <c r="P365" s="692"/>
      <c r="R365" s="692"/>
      <c r="T365" s="692"/>
      <c r="U365" s="692"/>
      <c r="V365" s="692"/>
      <c r="W365" s="692"/>
      <c r="AA365" s="691"/>
      <c r="AD365" s="711"/>
    </row>
    <row r="366" spans="5:30" ht="23.25" customHeight="1">
      <c r="E366" s="691"/>
      <c r="F366" s="692"/>
      <c r="H366" s="711"/>
      <c r="J366" s="691"/>
      <c r="K366" s="693"/>
      <c r="L366" s="693"/>
      <c r="M366" s="693"/>
      <c r="N366" s="693"/>
      <c r="P366" s="692"/>
      <c r="R366" s="692"/>
      <c r="T366" s="692"/>
      <c r="U366" s="692"/>
      <c r="V366" s="692"/>
      <c r="W366" s="692"/>
      <c r="AA366" s="691"/>
      <c r="AD366" s="711"/>
    </row>
    <row r="367" spans="5:30" ht="23.25" customHeight="1">
      <c r="E367" s="691"/>
      <c r="F367" s="692"/>
      <c r="H367" s="711"/>
      <c r="J367" s="691"/>
      <c r="K367" s="693"/>
      <c r="L367" s="693"/>
      <c r="M367" s="693"/>
      <c r="N367" s="693"/>
      <c r="P367" s="692"/>
      <c r="R367" s="692"/>
      <c r="T367" s="692"/>
      <c r="U367" s="692"/>
      <c r="V367" s="692"/>
      <c r="W367" s="692"/>
      <c r="AA367" s="691"/>
      <c r="AD367" s="711"/>
    </row>
    <row r="368" spans="5:30" ht="23.25" customHeight="1">
      <c r="E368" s="691"/>
      <c r="F368" s="692"/>
      <c r="H368" s="711"/>
      <c r="J368" s="691"/>
      <c r="K368" s="693"/>
      <c r="L368" s="693"/>
      <c r="M368" s="693"/>
      <c r="N368" s="693"/>
      <c r="P368" s="692"/>
      <c r="R368" s="692"/>
      <c r="T368" s="692"/>
      <c r="U368" s="692"/>
      <c r="V368" s="692"/>
      <c r="W368" s="692"/>
      <c r="AA368" s="691"/>
      <c r="AD368" s="711"/>
    </row>
    <row r="369" spans="5:30" ht="23.25" customHeight="1">
      <c r="E369" s="691"/>
      <c r="F369" s="692"/>
      <c r="H369" s="711"/>
      <c r="J369" s="691"/>
      <c r="K369" s="693"/>
      <c r="L369" s="693"/>
      <c r="M369" s="693"/>
      <c r="N369" s="693"/>
      <c r="P369" s="692"/>
      <c r="R369" s="692"/>
      <c r="T369" s="692"/>
      <c r="U369" s="692"/>
      <c r="V369" s="692"/>
      <c r="W369" s="692"/>
      <c r="AA369" s="691"/>
      <c r="AD369" s="711"/>
    </row>
    <row r="370" spans="5:30" ht="23.25" customHeight="1">
      <c r="E370" s="691"/>
      <c r="F370" s="692"/>
      <c r="H370" s="711"/>
      <c r="J370" s="691"/>
      <c r="K370" s="693"/>
      <c r="L370" s="693"/>
      <c r="M370" s="693"/>
      <c r="N370" s="693"/>
      <c r="P370" s="692"/>
      <c r="R370" s="692"/>
      <c r="T370" s="692"/>
      <c r="U370" s="692"/>
      <c r="V370" s="692"/>
      <c r="W370" s="692"/>
      <c r="AA370" s="691"/>
      <c r="AD370" s="711"/>
    </row>
    <row r="371" spans="5:30" ht="23.25" customHeight="1">
      <c r="E371" s="691"/>
      <c r="F371" s="692"/>
      <c r="H371" s="711"/>
      <c r="J371" s="691"/>
      <c r="K371" s="693"/>
      <c r="L371" s="693"/>
      <c r="M371" s="693"/>
      <c r="N371" s="693"/>
      <c r="P371" s="692"/>
      <c r="R371" s="692"/>
      <c r="T371" s="692"/>
      <c r="U371" s="692"/>
      <c r="V371" s="692"/>
      <c r="W371" s="692"/>
      <c r="AA371" s="691"/>
      <c r="AD371" s="711"/>
    </row>
    <row r="372" spans="5:30" ht="23.25" customHeight="1">
      <c r="E372" s="691"/>
      <c r="F372" s="692"/>
      <c r="H372" s="711"/>
      <c r="J372" s="691"/>
      <c r="K372" s="693"/>
      <c r="L372" s="693"/>
      <c r="M372" s="693"/>
      <c r="N372" s="693"/>
      <c r="P372" s="692"/>
      <c r="R372" s="692"/>
      <c r="T372" s="692"/>
      <c r="U372" s="692"/>
      <c r="V372" s="692"/>
      <c r="W372" s="692"/>
      <c r="AA372" s="691"/>
      <c r="AD372" s="711"/>
    </row>
    <row r="373" spans="5:30" ht="23.25" customHeight="1">
      <c r="E373" s="691"/>
      <c r="F373" s="692"/>
      <c r="H373" s="711"/>
      <c r="J373" s="691"/>
      <c r="K373" s="693"/>
      <c r="L373" s="693"/>
      <c r="M373" s="693"/>
      <c r="N373" s="693"/>
      <c r="P373" s="692"/>
      <c r="R373" s="692"/>
      <c r="T373" s="692"/>
      <c r="U373" s="692"/>
      <c r="V373" s="692"/>
      <c r="W373" s="692"/>
      <c r="AA373" s="691"/>
      <c r="AD373" s="711"/>
    </row>
    <row r="374" spans="5:30" ht="23.25" customHeight="1">
      <c r="E374" s="691"/>
      <c r="F374" s="692"/>
      <c r="H374" s="711"/>
      <c r="J374" s="691"/>
      <c r="K374" s="693"/>
      <c r="L374" s="693"/>
      <c r="M374" s="693"/>
      <c r="N374" s="693"/>
      <c r="P374" s="692"/>
      <c r="R374" s="692"/>
      <c r="T374" s="692"/>
      <c r="U374" s="692"/>
      <c r="V374" s="692"/>
      <c r="W374" s="692"/>
      <c r="AA374" s="691"/>
      <c r="AD374" s="711"/>
    </row>
    <row r="375" spans="5:30" ht="23.25" customHeight="1">
      <c r="E375" s="691"/>
      <c r="F375" s="692"/>
      <c r="H375" s="711"/>
      <c r="J375" s="691"/>
      <c r="K375" s="693"/>
      <c r="L375" s="693"/>
      <c r="M375" s="693"/>
      <c r="N375" s="693"/>
      <c r="P375" s="692"/>
      <c r="R375" s="692"/>
      <c r="T375" s="692"/>
      <c r="U375" s="692"/>
      <c r="V375" s="692"/>
      <c r="W375" s="692"/>
      <c r="AA375" s="691"/>
      <c r="AD375" s="711"/>
    </row>
    <row r="376" spans="5:30" ht="23.25" customHeight="1">
      <c r="E376" s="691"/>
      <c r="F376" s="692"/>
      <c r="H376" s="711"/>
      <c r="J376" s="691"/>
      <c r="K376" s="693"/>
      <c r="L376" s="693"/>
      <c r="M376" s="693"/>
      <c r="N376" s="693"/>
      <c r="P376" s="692"/>
      <c r="R376" s="692"/>
      <c r="T376" s="692"/>
      <c r="U376" s="692"/>
      <c r="V376" s="692"/>
      <c r="W376" s="692"/>
      <c r="AA376" s="691"/>
      <c r="AD376" s="711"/>
    </row>
    <row r="377" spans="5:30" ht="23.25" customHeight="1">
      <c r="E377" s="691"/>
      <c r="F377" s="692"/>
      <c r="H377" s="711"/>
      <c r="J377" s="691"/>
      <c r="K377" s="693"/>
      <c r="L377" s="693"/>
      <c r="M377" s="693"/>
      <c r="N377" s="693"/>
      <c r="P377" s="692"/>
      <c r="R377" s="692"/>
      <c r="T377" s="692"/>
      <c r="U377" s="692"/>
      <c r="V377" s="692"/>
      <c r="W377" s="692"/>
      <c r="AA377" s="691"/>
      <c r="AD377" s="711"/>
    </row>
    <row r="378" spans="5:30" ht="23.25" customHeight="1">
      <c r="E378" s="691"/>
      <c r="F378" s="692"/>
      <c r="H378" s="711"/>
      <c r="J378" s="691"/>
      <c r="K378" s="693"/>
      <c r="L378" s="693"/>
      <c r="M378" s="693"/>
      <c r="N378" s="693"/>
      <c r="P378" s="692"/>
      <c r="R378" s="692"/>
      <c r="T378" s="692"/>
      <c r="U378" s="692"/>
      <c r="V378" s="692"/>
      <c r="W378" s="692"/>
      <c r="AA378" s="691"/>
      <c r="AD378" s="711"/>
    </row>
    <row r="379" spans="5:30" ht="23.25" customHeight="1">
      <c r="E379" s="691"/>
      <c r="F379" s="692"/>
      <c r="H379" s="711"/>
      <c r="J379" s="691"/>
      <c r="K379" s="693"/>
      <c r="L379" s="693"/>
      <c r="M379" s="693"/>
      <c r="N379" s="693"/>
      <c r="P379" s="692"/>
      <c r="R379" s="692"/>
      <c r="T379" s="692"/>
      <c r="U379" s="692"/>
      <c r="V379" s="692"/>
      <c r="W379" s="692"/>
      <c r="AA379" s="691"/>
      <c r="AD379" s="711"/>
    </row>
    <row r="380" spans="5:30" ht="23.25" customHeight="1">
      <c r="E380" s="691"/>
      <c r="F380" s="692"/>
      <c r="H380" s="711"/>
      <c r="J380" s="691"/>
      <c r="K380" s="693"/>
      <c r="L380" s="693"/>
      <c r="M380" s="693"/>
      <c r="N380" s="693"/>
      <c r="P380" s="692"/>
      <c r="R380" s="692"/>
      <c r="T380" s="692"/>
      <c r="U380" s="692"/>
      <c r="V380" s="692"/>
      <c r="W380" s="692"/>
      <c r="AA380" s="691"/>
      <c r="AD380" s="711"/>
    </row>
    <row r="381" spans="5:30" ht="23.25" customHeight="1">
      <c r="E381" s="691"/>
      <c r="F381" s="692"/>
      <c r="H381" s="711"/>
      <c r="J381" s="691"/>
      <c r="K381" s="693"/>
      <c r="L381" s="693"/>
      <c r="M381" s="693"/>
      <c r="N381" s="693"/>
      <c r="P381" s="692"/>
      <c r="R381" s="692"/>
      <c r="T381" s="692"/>
      <c r="U381" s="692"/>
      <c r="V381" s="692"/>
      <c r="W381" s="692"/>
      <c r="AA381" s="691"/>
      <c r="AD381" s="711"/>
    </row>
    <row r="382" spans="5:30" ht="23.25" customHeight="1">
      <c r="E382" s="691"/>
      <c r="F382" s="692"/>
      <c r="H382" s="711"/>
      <c r="J382" s="691"/>
      <c r="K382" s="693"/>
      <c r="L382" s="693"/>
      <c r="M382" s="693"/>
      <c r="N382" s="693"/>
      <c r="P382" s="692"/>
      <c r="R382" s="692"/>
      <c r="T382" s="692"/>
      <c r="U382" s="692"/>
      <c r="V382" s="692"/>
      <c r="W382" s="692"/>
      <c r="AA382" s="691"/>
      <c r="AD382" s="711"/>
    </row>
    <row r="383" spans="5:30" ht="23.25" customHeight="1">
      <c r="E383" s="691"/>
      <c r="F383" s="692"/>
      <c r="H383" s="711"/>
      <c r="J383" s="691"/>
      <c r="K383" s="693"/>
      <c r="L383" s="693"/>
      <c r="M383" s="693"/>
      <c r="N383" s="693"/>
      <c r="P383" s="692"/>
      <c r="R383" s="692"/>
      <c r="T383" s="692"/>
      <c r="U383" s="692"/>
      <c r="V383" s="692"/>
      <c r="W383" s="692"/>
      <c r="AA383" s="691"/>
      <c r="AD383" s="711"/>
    </row>
    <row r="384" spans="5:30" ht="23.25" customHeight="1">
      <c r="E384" s="691"/>
      <c r="F384" s="692"/>
      <c r="H384" s="711"/>
      <c r="J384" s="691"/>
      <c r="K384" s="693"/>
      <c r="L384" s="693"/>
      <c r="M384" s="693"/>
      <c r="N384" s="693"/>
      <c r="P384" s="692"/>
      <c r="R384" s="692"/>
      <c r="T384" s="692"/>
      <c r="U384" s="692"/>
      <c r="V384" s="692"/>
      <c r="W384" s="692"/>
      <c r="AA384" s="691"/>
      <c r="AD384" s="711"/>
    </row>
    <row r="385" spans="5:30" ht="23.25" customHeight="1">
      <c r="E385" s="691"/>
      <c r="F385" s="692"/>
      <c r="H385" s="711"/>
      <c r="J385" s="691"/>
      <c r="K385" s="693"/>
      <c r="L385" s="693"/>
      <c r="M385" s="693"/>
      <c r="N385" s="693"/>
      <c r="P385" s="692"/>
      <c r="R385" s="692"/>
      <c r="T385" s="692"/>
      <c r="U385" s="692"/>
      <c r="V385" s="692"/>
      <c r="W385" s="692"/>
      <c r="AA385" s="691"/>
      <c r="AD385" s="711"/>
    </row>
    <row r="386" spans="5:30" ht="23.25" customHeight="1">
      <c r="E386" s="691"/>
      <c r="F386" s="692"/>
      <c r="H386" s="711"/>
      <c r="J386" s="691"/>
      <c r="K386" s="693"/>
      <c r="L386" s="693"/>
      <c r="M386" s="693"/>
      <c r="N386" s="693"/>
      <c r="P386" s="692"/>
      <c r="R386" s="692"/>
      <c r="T386" s="692"/>
      <c r="U386" s="692"/>
      <c r="V386" s="692"/>
      <c r="W386" s="692"/>
      <c r="AA386" s="691"/>
      <c r="AD386" s="711"/>
    </row>
    <row r="387" spans="5:30" ht="23.25" customHeight="1">
      <c r="E387" s="691"/>
      <c r="F387" s="692"/>
      <c r="H387" s="711"/>
      <c r="J387" s="691"/>
      <c r="K387" s="693"/>
      <c r="L387" s="693"/>
      <c r="M387" s="693"/>
      <c r="N387" s="693"/>
      <c r="P387" s="692"/>
      <c r="R387" s="692"/>
      <c r="T387" s="692"/>
      <c r="U387" s="692"/>
      <c r="V387" s="692"/>
      <c r="W387" s="692"/>
      <c r="AA387" s="691"/>
      <c r="AD387" s="711"/>
    </row>
    <row r="388" spans="5:30" ht="23.25" customHeight="1">
      <c r="E388" s="691"/>
      <c r="F388" s="692"/>
      <c r="H388" s="711"/>
      <c r="J388" s="691"/>
      <c r="K388" s="693"/>
      <c r="L388" s="693"/>
      <c r="M388" s="693"/>
      <c r="N388" s="693"/>
      <c r="P388" s="692"/>
      <c r="R388" s="692"/>
      <c r="T388" s="692"/>
      <c r="U388" s="692"/>
      <c r="V388" s="692"/>
      <c r="W388" s="692"/>
      <c r="AA388" s="691"/>
      <c r="AD388" s="711"/>
    </row>
    <row r="389" spans="5:30" ht="23.25" customHeight="1">
      <c r="E389" s="691"/>
      <c r="F389" s="692"/>
      <c r="H389" s="711"/>
      <c r="J389" s="691"/>
      <c r="K389" s="693"/>
      <c r="L389" s="693"/>
      <c r="M389" s="693"/>
      <c r="N389" s="693"/>
      <c r="P389" s="692"/>
      <c r="R389" s="692"/>
      <c r="T389" s="692"/>
      <c r="U389" s="692"/>
      <c r="V389" s="692"/>
      <c r="W389" s="692"/>
      <c r="AA389" s="691"/>
      <c r="AD389" s="711"/>
    </row>
    <row r="390" spans="5:30" ht="23.25" customHeight="1">
      <c r="E390" s="691"/>
      <c r="F390" s="692"/>
      <c r="H390" s="711"/>
      <c r="J390" s="691"/>
      <c r="K390" s="693"/>
      <c r="L390" s="693"/>
      <c r="M390" s="693"/>
      <c r="N390" s="693"/>
      <c r="P390" s="692"/>
      <c r="R390" s="692"/>
      <c r="T390" s="692"/>
      <c r="U390" s="692"/>
      <c r="V390" s="692"/>
      <c r="W390" s="692"/>
      <c r="AA390" s="691"/>
      <c r="AD390" s="711"/>
    </row>
    <row r="391" spans="5:30" ht="23.25" customHeight="1">
      <c r="E391" s="691"/>
      <c r="F391" s="692"/>
      <c r="H391" s="711"/>
      <c r="J391" s="691"/>
      <c r="K391" s="693"/>
      <c r="L391" s="693"/>
      <c r="M391" s="693"/>
      <c r="N391" s="693"/>
      <c r="P391" s="692"/>
      <c r="R391" s="692"/>
      <c r="T391" s="692"/>
      <c r="U391" s="692"/>
      <c r="V391" s="692"/>
      <c r="W391" s="692"/>
      <c r="AA391" s="691"/>
      <c r="AD391" s="711"/>
    </row>
    <row r="392" spans="5:30" ht="23.25" customHeight="1">
      <c r="E392" s="691"/>
      <c r="F392" s="692"/>
      <c r="H392" s="711"/>
      <c r="J392" s="691"/>
      <c r="K392" s="693"/>
      <c r="L392" s="693"/>
      <c r="M392" s="693"/>
      <c r="N392" s="693"/>
      <c r="P392" s="692"/>
      <c r="R392" s="692"/>
      <c r="T392" s="692"/>
      <c r="U392" s="692"/>
      <c r="V392" s="692"/>
      <c r="W392" s="692"/>
      <c r="AA392" s="691"/>
      <c r="AD392" s="711"/>
    </row>
    <row r="393" spans="5:30" ht="23.25" customHeight="1">
      <c r="E393" s="691"/>
      <c r="F393" s="692"/>
      <c r="H393" s="711"/>
      <c r="J393" s="691"/>
      <c r="K393" s="693"/>
      <c r="L393" s="693"/>
      <c r="M393" s="693"/>
      <c r="N393" s="693"/>
      <c r="P393" s="692"/>
      <c r="R393" s="692"/>
      <c r="T393" s="692"/>
      <c r="U393" s="692"/>
      <c r="V393" s="692"/>
      <c r="W393" s="692"/>
      <c r="AA393" s="691"/>
      <c r="AD393" s="711"/>
    </row>
    <row r="394" spans="5:30" ht="23.25" customHeight="1">
      <c r="E394" s="691"/>
      <c r="F394" s="692"/>
      <c r="H394" s="711"/>
      <c r="J394" s="691"/>
      <c r="K394" s="693"/>
      <c r="L394" s="693"/>
      <c r="M394" s="693"/>
      <c r="N394" s="693"/>
      <c r="P394" s="692"/>
      <c r="R394" s="692"/>
      <c r="T394" s="692"/>
      <c r="U394" s="692"/>
      <c r="V394" s="692"/>
      <c r="W394" s="692"/>
      <c r="AA394" s="691"/>
      <c r="AD394" s="711"/>
    </row>
    <row r="395" spans="5:30" ht="23.25" customHeight="1">
      <c r="E395" s="691"/>
      <c r="F395" s="692"/>
      <c r="H395" s="711"/>
      <c r="J395" s="691"/>
      <c r="K395" s="693"/>
      <c r="L395" s="693"/>
      <c r="M395" s="693"/>
      <c r="N395" s="693"/>
      <c r="P395" s="692"/>
      <c r="R395" s="692"/>
      <c r="T395" s="692"/>
      <c r="U395" s="692"/>
      <c r="V395" s="692"/>
      <c r="W395" s="692"/>
      <c r="AA395" s="691"/>
      <c r="AD395" s="711"/>
    </row>
    <row r="396" spans="5:30" ht="23.25" customHeight="1">
      <c r="E396" s="691"/>
      <c r="F396" s="692"/>
      <c r="H396" s="711"/>
      <c r="J396" s="691"/>
      <c r="K396" s="693"/>
      <c r="L396" s="693"/>
      <c r="M396" s="693"/>
      <c r="N396" s="693"/>
      <c r="P396" s="692"/>
      <c r="R396" s="692"/>
      <c r="T396" s="692"/>
      <c r="U396" s="692"/>
      <c r="V396" s="692"/>
      <c r="W396" s="692"/>
      <c r="AA396" s="691"/>
      <c r="AD396" s="711"/>
    </row>
    <row r="397" spans="5:30" ht="23.25" customHeight="1">
      <c r="E397" s="691"/>
      <c r="F397" s="692"/>
      <c r="H397" s="711"/>
      <c r="J397" s="691"/>
      <c r="K397" s="693"/>
      <c r="L397" s="693"/>
      <c r="M397" s="693"/>
      <c r="N397" s="693"/>
      <c r="P397" s="692"/>
      <c r="R397" s="692"/>
      <c r="T397" s="692"/>
      <c r="U397" s="692"/>
      <c r="V397" s="692"/>
      <c r="W397" s="692"/>
      <c r="AA397" s="691"/>
      <c r="AD397" s="711"/>
    </row>
    <row r="398" spans="5:30" ht="23.25" customHeight="1">
      <c r="E398" s="691"/>
      <c r="F398" s="692"/>
      <c r="H398" s="711"/>
      <c r="J398" s="691"/>
      <c r="K398" s="693"/>
      <c r="L398" s="693"/>
      <c r="M398" s="693"/>
      <c r="N398" s="693"/>
      <c r="P398" s="692"/>
      <c r="R398" s="692"/>
      <c r="T398" s="692"/>
      <c r="U398" s="692"/>
      <c r="V398" s="692"/>
      <c r="W398" s="692"/>
      <c r="AA398" s="691"/>
      <c r="AD398" s="711"/>
    </row>
    <row r="399" spans="5:30" ht="23.25" customHeight="1">
      <c r="E399" s="691"/>
      <c r="F399" s="692"/>
      <c r="H399" s="711"/>
      <c r="J399" s="691"/>
      <c r="K399" s="693"/>
      <c r="L399" s="693"/>
      <c r="M399" s="693"/>
      <c r="N399" s="693"/>
      <c r="P399" s="692"/>
      <c r="R399" s="692"/>
      <c r="T399" s="692"/>
      <c r="U399" s="692"/>
      <c r="V399" s="692"/>
      <c r="W399" s="692"/>
      <c r="AA399" s="691"/>
      <c r="AD399" s="711"/>
    </row>
    <row r="400" spans="5:30" ht="23.25" customHeight="1">
      <c r="E400" s="691"/>
      <c r="F400" s="692"/>
      <c r="H400" s="711"/>
      <c r="J400" s="691"/>
      <c r="K400" s="693"/>
      <c r="L400" s="693"/>
      <c r="M400" s="693"/>
      <c r="N400" s="693"/>
      <c r="P400" s="692"/>
      <c r="R400" s="692"/>
      <c r="T400" s="692"/>
      <c r="U400" s="692"/>
      <c r="V400" s="692"/>
      <c r="W400" s="692"/>
      <c r="AA400" s="691"/>
      <c r="AD400" s="711"/>
    </row>
    <row r="401" spans="5:30" ht="23.25" customHeight="1">
      <c r="E401" s="691"/>
      <c r="F401" s="692"/>
      <c r="H401" s="711"/>
      <c r="J401" s="691"/>
      <c r="K401" s="693"/>
      <c r="L401" s="693"/>
      <c r="M401" s="693"/>
      <c r="N401" s="693"/>
      <c r="P401" s="692"/>
      <c r="R401" s="692"/>
      <c r="T401" s="692"/>
      <c r="U401" s="692"/>
      <c r="V401" s="692"/>
      <c r="W401" s="692"/>
      <c r="AA401" s="691"/>
      <c r="AD401" s="711"/>
    </row>
    <row r="402" spans="5:30" ht="23.25" customHeight="1">
      <c r="E402" s="691"/>
      <c r="F402" s="692"/>
      <c r="H402" s="711"/>
      <c r="J402" s="691"/>
      <c r="K402" s="693"/>
      <c r="L402" s="693"/>
      <c r="M402" s="693"/>
      <c r="N402" s="693"/>
      <c r="P402" s="692"/>
      <c r="R402" s="692"/>
      <c r="T402" s="692"/>
      <c r="U402" s="692"/>
      <c r="V402" s="692"/>
      <c r="W402" s="692"/>
      <c r="AA402" s="691"/>
      <c r="AD402" s="711"/>
    </row>
    <row r="403" spans="5:30" ht="23.25" customHeight="1">
      <c r="E403" s="691"/>
      <c r="F403" s="692"/>
      <c r="H403" s="711"/>
      <c r="J403" s="691"/>
      <c r="K403" s="693"/>
      <c r="L403" s="693"/>
      <c r="M403" s="693"/>
      <c r="N403" s="693"/>
      <c r="P403" s="692"/>
      <c r="R403" s="692"/>
      <c r="T403" s="692"/>
      <c r="U403" s="692"/>
      <c r="V403" s="692"/>
      <c r="W403" s="692"/>
      <c r="AA403" s="691"/>
      <c r="AD403" s="711"/>
    </row>
    <row r="404" spans="5:30" ht="23.25" customHeight="1">
      <c r="E404" s="691"/>
      <c r="F404" s="692"/>
      <c r="H404" s="711"/>
      <c r="J404" s="691"/>
      <c r="K404" s="693"/>
      <c r="L404" s="693"/>
      <c r="M404" s="693"/>
      <c r="N404" s="693"/>
      <c r="P404" s="692"/>
      <c r="R404" s="692"/>
      <c r="T404" s="692"/>
      <c r="U404" s="692"/>
      <c r="V404" s="692"/>
      <c r="W404" s="692"/>
      <c r="AA404" s="691"/>
      <c r="AD404" s="711"/>
    </row>
    <row r="405" spans="5:30" ht="23.25" customHeight="1">
      <c r="E405" s="691"/>
      <c r="F405" s="692"/>
      <c r="H405" s="711"/>
      <c r="J405" s="691"/>
      <c r="K405" s="693"/>
      <c r="L405" s="693"/>
      <c r="M405" s="693"/>
      <c r="N405" s="693"/>
      <c r="P405" s="692"/>
      <c r="R405" s="692"/>
      <c r="T405" s="692"/>
      <c r="U405" s="692"/>
      <c r="V405" s="692"/>
      <c r="W405" s="692"/>
      <c r="AA405" s="691"/>
      <c r="AD405" s="711"/>
    </row>
    <row r="406" spans="5:30" ht="23.25" customHeight="1">
      <c r="E406" s="691"/>
      <c r="F406" s="692"/>
      <c r="H406" s="711"/>
      <c r="J406" s="691"/>
      <c r="K406" s="693"/>
      <c r="L406" s="693"/>
      <c r="M406" s="693"/>
      <c r="N406" s="693"/>
      <c r="P406" s="692"/>
      <c r="R406" s="692"/>
      <c r="T406" s="692"/>
      <c r="U406" s="692"/>
      <c r="V406" s="692"/>
      <c r="W406" s="692"/>
      <c r="AA406" s="691"/>
      <c r="AD406" s="711"/>
    </row>
    <row r="407" spans="5:30" ht="23.25" customHeight="1">
      <c r="E407" s="691"/>
      <c r="F407" s="692"/>
      <c r="H407" s="711"/>
      <c r="J407" s="691"/>
      <c r="K407" s="693"/>
      <c r="L407" s="693"/>
      <c r="M407" s="693"/>
      <c r="N407" s="693"/>
      <c r="P407" s="692"/>
      <c r="R407" s="692"/>
      <c r="T407" s="692"/>
      <c r="U407" s="692"/>
      <c r="V407" s="692"/>
      <c r="W407" s="692"/>
      <c r="AA407" s="691"/>
      <c r="AD407" s="711"/>
    </row>
    <row r="408" spans="5:30" ht="23.25" customHeight="1">
      <c r="E408" s="691"/>
      <c r="F408" s="692"/>
      <c r="H408" s="711"/>
      <c r="J408" s="691"/>
      <c r="K408" s="693"/>
      <c r="L408" s="693"/>
      <c r="M408" s="693"/>
      <c r="N408" s="693"/>
      <c r="P408" s="692"/>
      <c r="R408" s="692"/>
      <c r="T408" s="692"/>
      <c r="U408" s="692"/>
      <c r="V408" s="692"/>
      <c r="W408" s="692"/>
      <c r="AA408" s="691"/>
      <c r="AD408" s="711"/>
    </row>
    <row r="409" spans="5:30" ht="23.25" customHeight="1">
      <c r="E409" s="691"/>
      <c r="F409" s="692"/>
      <c r="H409" s="711"/>
      <c r="J409" s="691"/>
      <c r="K409" s="693"/>
      <c r="L409" s="693"/>
      <c r="M409" s="693"/>
      <c r="N409" s="693"/>
      <c r="P409" s="692"/>
      <c r="R409" s="692"/>
      <c r="T409" s="692"/>
      <c r="U409" s="692"/>
      <c r="V409" s="692"/>
      <c r="W409" s="692"/>
      <c r="AA409" s="691"/>
      <c r="AD409" s="711"/>
    </row>
    <row r="410" spans="5:30" ht="23.25" customHeight="1">
      <c r="E410" s="691"/>
      <c r="F410" s="692"/>
      <c r="H410" s="711"/>
      <c r="J410" s="691"/>
      <c r="K410" s="693"/>
      <c r="L410" s="693"/>
      <c r="M410" s="693"/>
      <c r="N410" s="693"/>
      <c r="P410" s="692"/>
      <c r="R410" s="692"/>
      <c r="T410" s="692"/>
      <c r="U410" s="692"/>
      <c r="V410" s="692"/>
      <c r="W410" s="692"/>
      <c r="AA410" s="691"/>
      <c r="AD410" s="711"/>
    </row>
    <row r="411" spans="5:30" ht="23.25" customHeight="1">
      <c r="E411" s="691"/>
      <c r="F411" s="692"/>
      <c r="H411" s="711"/>
      <c r="J411" s="691"/>
      <c r="K411" s="693"/>
      <c r="L411" s="693"/>
      <c r="M411" s="693"/>
      <c r="N411" s="693"/>
      <c r="P411" s="692"/>
      <c r="R411" s="692"/>
      <c r="T411" s="692"/>
      <c r="U411" s="692"/>
      <c r="V411" s="692"/>
      <c r="W411" s="692"/>
      <c r="AA411" s="691"/>
      <c r="AD411" s="711"/>
    </row>
    <row r="412" spans="5:30" ht="23.25" customHeight="1">
      <c r="E412" s="691"/>
      <c r="F412" s="692"/>
      <c r="H412" s="711"/>
      <c r="J412" s="691"/>
      <c r="K412" s="693"/>
      <c r="L412" s="693"/>
      <c r="M412" s="693"/>
      <c r="N412" s="693"/>
      <c r="P412" s="692"/>
      <c r="R412" s="692"/>
      <c r="T412" s="692"/>
      <c r="U412" s="692"/>
      <c r="V412" s="692"/>
      <c r="W412" s="692"/>
      <c r="AA412" s="691"/>
      <c r="AD412" s="711"/>
    </row>
    <row r="413" spans="5:30" ht="23.25" customHeight="1">
      <c r="E413" s="691"/>
      <c r="F413" s="692"/>
      <c r="H413" s="711"/>
      <c r="J413" s="691"/>
      <c r="K413" s="693"/>
      <c r="L413" s="693"/>
      <c r="M413" s="693"/>
      <c r="N413" s="693"/>
      <c r="P413" s="692"/>
      <c r="R413" s="692"/>
      <c r="T413" s="692"/>
      <c r="U413" s="692"/>
      <c r="V413" s="692"/>
      <c r="W413" s="692"/>
      <c r="AA413" s="691"/>
      <c r="AD413" s="711"/>
    </row>
    <row r="414" spans="5:30" ht="23.25" customHeight="1">
      <c r="E414" s="691"/>
      <c r="F414" s="692"/>
      <c r="H414" s="711"/>
      <c r="J414" s="691"/>
      <c r="K414" s="693"/>
      <c r="L414" s="693"/>
      <c r="M414" s="693"/>
      <c r="N414" s="693"/>
      <c r="P414" s="692"/>
      <c r="R414" s="692"/>
      <c r="T414" s="692"/>
      <c r="U414" s="692"/>
      <c r="V414" s="692"/>
      <c r="W414" s="692"/>
      <c r="AA414" s="691"/>
      <c r="AD414" s="711"/>
    </row>
    <row r="415" spans="5:30" ht="23.25" customHeight="1">
      <c r="E415" s="691"/>
      <c r="F415" s="692"/>
      <c r="H415" s="711"/>
      <c r="J415" s="691"/>
      <c r="K415" s="693"/>
      <c r="L415" s="693"/>
      <c r="M415" s="693"/>
      <c r="N415" s="693"/>
      <c r="P415" s="692"/>
      <c r="R415" s="692"/>
      <c r="T415" s="692"/>
      <c r="U415" s="692"/>
      <c r="V415" s="692"/>
      <c r="W415" s="692"/>
      <c r="AA415" s="691"/>
      <c r="AD415" s="711"/>
    </row>
    <row r="416" spans="5:30" ht="23.25" customHeight="1">
      <c r="E416" s="691"/>
      <c r="F416" s="692"/>
      <c r="H416" s="711"/>
      <c r="J416" s="691"/>
      <c r="K416" s="693"/>
      <c r="L416" s="693"/>
      <c r="M416" s="693"/>
      <c r="N416" s="693"/>
      <c r="P416" s="692"/>
      <c r="R416" s="692"/>
      <c r="T416" s="692"/>
      <c r="U416" s="692"/>
      <c r="V416" s="692"/>
      <c r="W416" s="692"/>
      <c r="AA416" s="691"/>
      <c r="AD416" s="711"/>
    </row>
    <row r="417" spans="5:30" ht="23.25" customHeight="1">
      <c r="E417" s="691"/>
      <c r="F417" s="692"/>
      <c r="H417" s="711"/>
      <c r="J417" s="691"/>
      <c r="K417" s="693"/>
      <c r="L417" s="693"/>
      <c r="M417" s="693"/>
      <c r="N417" s="693"/>
      <c r="P417" s="692"/>
      <c r="R417" s="692"/>
      <c r="T417" s="692"/>
      <c r="U417" s="692"/>
      <c r="V417" s="692"/>
      <c r="W417" s="692"/>
      <c r="AA417" s="691"/>
      <c r="AD417" s="711"/>
    </row>
    <row r="418" spans="5:30" ht="23.25" customHeight="1">
      <c r="E418" s="691"/>
      <c r="F418" s="692"/>
      <c r="H418" s="711"/>
      <c r="J418" s="691"/>
      <c r="K418" s="693"/>
      <c r="L418" s="693"/>
      <c r="M418" s="693"/>
      <c r="N418" s="693"/>
      <c r="P418" s="692"/>
      <c r="R418" s="692"/>
      <c r="T418" s="692"/>
      <c r="U418" s="692"/>
      <c r="V418" s="692"/>
      <c r="W418" s="692"/>
      <c r="AA418" s="691"/>
      <c r="AD418" s="711"/>
    </row>
    <row r="419" spans="5:30" ht="23.25" customHeight="1">
      <c r="E419" s="691"/>
      <c r="F419" s="692"/>
      <c r="H419" s="711"/>
      <c r="J419" s="691"/>
      <c r="K419" s="693"/>
      <c r="L419" s="693"/>
      <c r="M419" s="693"/>
      <c r="N419" s="693"/>
      <c r="P419" s="692"/>
      <c r="R419" s="692"/>
      <c r="T419" s="692"/>
      <c r="U419" s="692"/>
      <c r="V419" s="692"/>
      <c r="W419" s="692"/>
      <c r="AA419" s="691"/>
      <c r="AD419" s="711"/>
    </row>
    <row r="420" spans="5:30" ht="23.25" customHeight="1">
      <c r="E420" s="691"/>
      <c r="F420" s="692"/>
      <c r="H420" s="711"/>
      <c r="J420" s="691"/>
      <c r="K420" s="693"/>
      <c r="L420" s="693"/>
      <c r="M420" s="693"/>
      <c r="N420" s="693"/>
      <c r="P420" s="692"/>
      <c r="R420" s="692"/>
      <c r="T420" s="692"/>
      <c r="U420" s="692"/>
      <c r="V420" s="692"/>
      <c r="W420" s="692"/>
      <c r="AA420" s="691"/>
      <c r="AD420" s="711"/>
    </row>
    <row r="421" spans="5:30" ht="23.25" customHeight="1">
      <c r="E421" s="691"/>
      <c r="F421" s="692"/>
      <c r="H421" s="711"/>
      <c r="J421" s="691"/>
      <c r="K421" s="693"/>
      <c r="L421" s="693"/>
      <c r="M421" s="693"/>
      <c r="N421" s="693"/>
      <c r="P421" s="692"/>
      <c r="R421" s="692"/>
      <c r="T421" s="692"/>
      <c r="U421" s="692"/>
      <c r="V421" s="692"/>
      <c r="W421" s="692"/>
      <c r="AA421" s="691"/>
      <c r="AD421" s="711"/>
    </row>
    <row r="422" spans="5:30" ht="23.25" customHeight="1">
      <c r="E422" s="691"/>
      <c r="F422" s="692"/>
      <c r="H422" s="711"/>
      <c r="J422" s="691"/>
      <c r="K422" s="693"/>
      <c r="L422" s="693"/>
      <c r="M422" s="693"/>
      <c r="N422" s="693"/>
      <c r="P422" s="692"/>
      <c r="R422" s="692"/>
      <c r="T422" s="692"/>
      <c r="U422" s="692"/>
      <c r="V422" s="692"/>
      <c r="W422" s="692"/>
      <c r="AA422" s="691"/>
      <c r="AD422" s="711"/>
    </row>
    <row r="423" spans="5:30" ht="23.25" customHeight="1">
      <c r="E423" s="691"/>
      <c r="F423" s="692"/>
      <c r="H423" s="711"/>
      <c r="J423" s="691"/>
      <c r="K423" s="693"/>
      <c r="L423" s="693"/>
      <c r="M423" s="693"/>
      <c r="N423" s="693"/>
      <c r="P423" s="692"/>
      <c r="R423" s="692"/>
      <c r="T423" s="692"/>
      <c r="U423" s="692"/>
      <c r="V423" s="692"/>
      <c r="W423" s="692"/>
      <c r="AA423" s="691"/>
      <c r="AD423" s="711"/>
    </row>
    <row r="424" spans="5:30" ht="23.25" customHeight="1">
      <c r="E424" s="691"/>
      <c r="F424" s="692"/>
      <c r="H424" s="711"/>
      <c r="J424" s="691"/>
      <c r="K424" s="693"/>
      <c r="L424" s="693"/>
      <c r="M424" s="693"/>
      <c r="N424" s="693"/>
      <c r="P424" s="692"/>
      <c r="R424" s="692"/>
      <c r="T424" s="692"/>
      <c r="U424" s="692"/>
      <c r="V424" s="692"/>
      <c r="W424" s="692"/>
      <c r="AA424" s="691"/>
      <c r="AD424" s="711"/>
    </row>
    <row r="425" spans="5:30" ht="23.25" customHeight="1">
      <c r="E425" s="691"/>
      <c r="F425" s="692"/>
      <c r="H425" s="711"/>
      <c r="J425" s="691"/>
      <c r="K425" s="693"/>
      <c r="L425" s="693"/>
      <c r="M425" s="693"/>
      <c r="N425" s="693"/>
      <c r="P425" s="692"/>
      <c r="R425" s="692"/>
      <c r="T425" s="692"/>
      <c r="U425" s="692"/>
      <c r="V425" s="692"/>
      <c r="W425" s="692"/>
      <c r="AA425" s="691"/>
      <c r="AD425" s="711"/>
    </row>
    <row r="426" spans="5:30" ht="23.25" customHeight="1">
      <c r="E426" s="691"/>
      <c r="F426" s="692"/>
      <c r="H426" s="711"/>
      <c r="J426" s="691"/>
      <c r="K426" s="693"/>
      <c r="L426" s="693"/>
      <c r="M426" s="693"/>
      <c r="N426" s="693"/>
      <c r="P426" s="692"/>
      <c r="R426" s="692"/>
      <c r="T426" s="692"/>
      <c r="U426" s="692"/>
      <c r="V426" s="692"/>
      <c r="W426" s="692"/>
      <c r="AA426" s="691"/>
      <c r="AD426" s="711"/>
    </row>
    <row r="427" spans="5:30" ht="23.25" customHeight="1">
      <c r="E427" s="691"/>
      <c r="F427" s="692"/>
      <c r="H427" s="711"/>
      <c r="J427" s="691"/>
      <c r="K427" s="693"/>
      <c r="L427" s="693"/>
      <c r="M427" s="693"/>
      <c r="N427" s="693"/>
      <c r="P427" s="692"/>
      <c r="R427" s="692"/>
      <c r="T427" s="692"/>
      <c r="U427" s="692"/>
      <c r="V427" s="692"/>
      <c r="W427" s="692"/>
      <c r="AA427" s="691"/>
      <c r="AD427" s="711"/>
    </row>
    <row r="428" spans="5:30" ht="23.25" customHeight="1">
      <c r="E428" s="691"/>
      <c r="F428" s="692"/>
      <c r="H428" s="711"/>
      <c r="J428" s="691"/>
      <c r="K428" s="693"/>
      <c r="L428" s="693"/>
      <c r="M428" s="693"/>
      <c r="N428" s="693"/>
      <c r="P428" s="692"/>
      <c r="R428" s="692"/>
      <c r="T428" s="692"/>
      <c r="U428" s="692"/>
      <c r="V428" s="692"/>
      <c r="W428" s="692"/>
      <c r="AA428" s="691"/>
      <c r="AD428" s="711"/>
    </row>
    <row r="429" spans="5:30" ht="23.25" customHeight="1">
      <c r="E429" s="691"/>
      <c r="F429" s="692"/>
      <c r="H429" s="711"/>
      <c r="J429" s="691"/>
      <c r="K429" s="693"/>
      <c r="L429" s="693"/>
      <c r="M429" s="693"/>
      <c r="N429" s="693"/>
      <c r="P429" s="692"/>
      <c r="R429" s="692"/>
      <c r="T429" s="692"/>
      <c r="U429" s="692"/>
      <c r="V429" s="692"/>
      <c r="W429" s="692"/>
      <c r="AA429" s="691"/>
      <c r="AD429" s="711"/>
    </row>
    <row r="430" spans="5:30" ht="23.25" customHeight="1">
      <c r="E430" s="691"/>
      <c r="F430" s="692"/>
      <c r="H430" s="711"/>
      <c r="J430" s="691"/>
      <c r="K430" s="693"/>
      <c r="L430" s="693"/>
      <c r="M430" s="693"/>
      <c r="N430" s="693"/>
      <c r="P430" s="692"/>
      <c r="R430" s="692"/>
      <c r="T430" s="692"/>
      <c r="U430" s="692"/>
      <c r="V430" s="692"/>
      <c r="W430" s="692"/>
      <c r="AA430" s="691"/>
      <c r="AD430" s="711"/>
    </row>
    <row r="431" spans="5:30" ht="23.25" customHeight="1">
      <c r="E431" s="691"/>
      <c r="F431" s="692"/>
      <c r="H431" s="711"/>
      <c r="J431" s="691"/>
      <c r="K431" s="693"/>
      <c r="L431" s="693"/>
      <c r="M431" s="693"/>
      <c r="N431" s="693"/>
      <c r="P431" s="692"/>
      <c r="R431" s="692"/>
      <c r="T431" s="692"/>
      <c r="U431" s="692"/>
      <c r="V431" s="692"/>
      <c r="W431" s="692"/>
      <c r="AA431" s="691"/>
      <c r="AD431" s="711"/>
    </row>
    <row r="432" spans="5:30" ht="23.25" customHeight="1">
      <c r="E432" s="691"/>
      <c r="F432" s="692"/>
      <c r="H432" s="711"/>
      <c r="J432" s="691"/>
      <c r="K432" s="693"/>
      <c r="L432" s="693"/>
      <c r="M432" s="693"/>
      <c r="N432" s="693"/>
      <c r="P432" s="692"/>
      <c r="R432" s="692"/>
      <c r="T432" s="692"/>
      <c r="U432" s="692"/>
      <c r="V432" s="692"/>
      <c r="W432" s="692"/>
      <c r="AA432" s="691"/>
      <c r="AD432" s="711"/>
    </row>
    <row r="433" spans="5:30" ht="23.25" customHeight="1">
      <c r="E433" s="691"/>
      <c r="F433" s="692"/>
      <c r="H433" s="711"/>
      <c r="J433" s="691"/>
      <c r="K433" s="693"/>
      <c r="L433" s="693"/>
      <c r="M433" s="693"/>
      <c r="N433" s="693"/>
      <c r="P433" s="692"/>
      <c r="R433" s="692"/>
      <c r="T433" s="692"/>
      <c r="U433" s="692"/>
      <c r="V433" s="692"/>
      <c r="W433" s="692"/>
      <c r="AA433" s="691"/>
      <c r="AD433" s="711"/>
    </row>
    <row r="434" spans="5:30" ht="23.25" customHeight="1">
      <c r="E434" s="691"/>
      <c r="F434" s="692"/>
      <c r="H434" s="711"/>
      <c r="J434" s="691"/>
      <c r="K434" s="693"/>
      <c r="L434" s="693"/>
      <c r="M434" s="693"/>
      <c r="N434" s="693"/>
      <c r="P434" s="692"/>
      <c r="R434" s="692"/>
      <c r="T434" s="692"/>
      <c r="U434" s="692"/>
      <c r="V434" s="692"/>
      <c r="W434" s="692"/>
      <c r="AA434" s="691"/>
      <c r="AD434" s="711"/>
    </row>
    <row r="435" spans="5:30" ht="23.25" customHeight="1">
      <c r="E435" s="691"/>
      <c r="F435" s="692"/>
      <c r="H435" s="711"/>
      <c r="J435" s="691"/>
      <c r="K435" s="693"/>
      <c r="L435" s="693"/>
      <c r="M435" s="693"/>
      <c r="N435" s="693"/>
      <c r="P435" s="692"/>
      <c r="R435" s="692"/>
      <c r="T435" s="692"/>
      <c r="U435" s="692"/>
      <c r="V435" s="692"/>
      <c r="W435" s="692"/>
      <c r="AA435" s="691"/>
      <c r="AD435" s="711"/>
    </row>
    <row r="436" spans="5:30" ht="23.25" customHeight="1">
      <c r="E436" s="691"/>
      <c r="F436" s="692"/>
      <c r="H436" s="711"/>
      <c r="J436" s="691"/>
      <c r="K436" s="693"/>
      <c r="L436" s="693"/>
      <c r="M436" s="693"/>
      <c r="N436" s="693"/>
      <c r="P436" s="692"/>
      <c r="R436" s="692"/>
      <c r="T436" s="692"/>
      <c r="U436" s="692"/>
      <c r="V436" s="692"/>
      <c r="W436" s="692"/>
      <c r="AA436" s="691"/>
      <c r="AD436" s="711"/>
    </row>
    <row r="437" spans="5:30" ht="23.25" customHeight="1">
      <c r="E437" s="691"/>
      <c r="F437" s="692"/>
      <c r="H437" s="711"/>
      <c r="J437" s="691"/>
      <c r="K437" s="693"/>
      <c r="L437" s="693"/>
      <c r="M437" s="693"/>
      <c r="N437" s="693"/>
      <c r="P437" s="692"/>
      <c r="R437" s="692"/>
      <c r="T437" s="692"/>
      <c r="U437" s="692"/>
      <c r="V437" s="692"/>
      <c r="W437" s="692"/>
      <c r="AA437" s="691"/>
      <c r="AD437" s="711"/>
    </row>
    <row r="438" spans="5:30" ht="23.25" customHeight="1">
      <c r="E438" s="691"/>
      <c r="F438" s="692"/>
      <c r="H438" s="711"/>
      <c r="J438" s="691"/>
      <c r="K438" s="693"/>
      <c r="L438" s="693"/>
      <c r="M438" s="693"/>
      <c r="N438" s="693"/>
      <c r="P438" s="692"/>
      <c r="R438" s="692"/>
      <c r="T438" s="692"/>
      <c r="U438" s="692"/>
      <c r="V438" s="692"/>
      <c r="W438" s="692"/>
      <c r="AA438" s="691"/>
      <c r="AD438" s="711"/>
    </row>
    <row r="439" spans="5:30" ht="23.25" customHeight="1">
      <c r="E439" s="691"/>
      <c r="F439" s="692"/>
      <c r="H439" s="711"/>
      <c r="J439" s="691"/>
      <c r="K439" s="693"/>
      <c r="L439" s="693"/>
      <c r="M439" s="693"/>
      <c r="N439" s="693"/>
      <c r="P439" s="692"/>
      <c r="R439" s="692"/>
      <c r="T439" s="692"/>
      <c r="U439" s="692"/>
      <c r="V439" s="692"/>
      <c r="W439" s="692"/>
      <c r="AA439" s="691"/>
      <c r="AD439" s="711"/>
    </row>
    <row r="440" spans="5:30" ht="23.25" customHeight="1">
      <c r="E440" s="691"/>
      <c r="F440" s="692"/>
      <c r="H440" s="711"/>
      <c r="J440" s="691"/>
      <c r="K440" s="693"/>
      <c r="L440" s="693"/>
      <c r="M440" s="693"/>
      <c r="N440" s="693"/>
      <c r="P440" s="692"/>
      <c r="R440" s="692"/>
      <c r="T440" s="692"/>
      <c r="U440" s="692"/>
      <c r="V440" s="692"/>
      <c r="W440" s="692"/>
      <c r="AA440" s="691"/>
      <c r="AD440" s="711"/>
    </row>
    <row r="441" spans="5:30" ht="23.25" customHeight="1">
      <c r="E441" s="691"/>
      <c r="F441" s="692"/>
      <c r="H441" s="711"/>
      <c r="J441" s="691"/>
      <c r="K441" s="693"/>
      <c r="L441" s="693"/>
      <c r="M441" s="693"/>
      <c r="N441" s="693"/>
      <c r="P441" s="692"/>
      <c r="R441" s="692"/>
      <c r="T441" s="692"/>
      <c r="U441" s="692"/>
      <c r="V441" s="692"/>
      <c r="W441" s="692"/>
      <c r="AA441" s="691"/>
      <c r="AD441" s="711"/>
    </row>
    <row r="442" spans="5:30" ht="23.25" customHeight="1">
      <c r="E442" s="691"/>
      <c r="F442" s="692"/>
      <c r="H442" s="711"/>
      <c r="J442" s="691"/>
      <c r="K442" s="693"/>
      <c r="L442" s="693"/>
      <c r="M442" s="693"/>
      <c r="N442" s="693"/>
      <c r="P442" s="692"/>
      <c r="R442" s="692"/>
      <c r="T442" s="692"/>
      <c r="U442" s="692"/>
      <c r="V442" s="692"/>
      <c r="W442" s="692"/>
      <c r="AA442" s="691"/>
      <c r="AD442" s="711"/>
    </row>
    <row r="443" spans="5:30" ht="23.25" customHeight="1">
      <c r="E443" s="691"/>
      <c r="F443" s="692"/>
      <c r="H443" s="711"/>
      <c r="J443" s="691"/>
      <c r="K443" s="693"/>
      <c r="L443" s="693"/>
      <c r="M443" s="693"/>
      <c r="N443" s="693"/>
      <c r="P443" s="692"/>
      <c r="R443" s="692"/>
      <c r="T443" s="692"/>
      <c r="U443" s="692"/>
      <c r="V443" s="692"/>
      <c r="W443" s="692"/>
      <c r="AA443" s="691"/>
      <c r="AD443" s="711"/>
    </row>
    <row r="444" spans="5:30" ht="23.25" customHeight="1">
      <c r="E444" s="691"/>
      <c r="F444" s="692"/>
      <c r="H444" s="711"/>
      <c r="J444" s="691"/>
      <c r="K444" s="693"/>
      <c r="L444" s="693"/>
      <c r="M444" s="693"/>
      <c r="N444" s="693"/>
      <c r="P444" s="692"/>
      <c r="R444" s="692"/>
      <c r="T444" s="692"/>
      <c r="U444" s="692"/>
      <c r="V444" s="692"/>
      <c r="W444" s="692"/>
      <c r="AA444" s="691"/>
      <c r="AD444" s="711"/>
    </row>
    <row r="445" spans="5:30" ht="23.25" customHeight="1">
      <c r="E445" s="691"/>
      <c r="F445" s="692"/>
      <c r="H445" s="711"/>
      <c r="J445" s="691"/>
      <c r="K445" s="693"/>
      <c r="L445" s="693"/>
      <c r="M445" s="693"/>
      <c r="N445" s="693"/>
      <c r="P445" s="692"/>
      <c r="R445" s="692"/>
      <c r="T445" s="692"/>
      <c r="U445" s="692"/>
      <c r="V445" s="692"/>
      <c r="W445" s="692"/>
      <c r="AA445" s="691"/>
      <c r="AD445" s="711"/>
    </row>
    <row r="446" spans="5:30" ht="23.25" customHeight="1">
      <c r="E446" s="691"/>
      <c r="F446" s="692"/>
      <c r="H446" s="711"/>
      <c r="J446" s="691"/>
      <c r="K446" s="693"/>
      <c r="L446" s="693"/>
      <c r="M446" s="693"/>
      <c r="N446" s="693"/>
      <c r="P446" s="692"/>
      <c r="R446" s="692"/>
      <c r="T446" s="692"/>
      <c r="U446" s="692"/>
      <c r="V446" s="692"/>
      <c r="W446" s="692"/>
      <c r="AA446" s="691"/>
      <c r="AD446" s="711"/>
    </row>
    <row r="447" spans="5:30" ht="23.25" customHeight="1">
      <c r="E447" s="691"/>
      <c r="F447" s="692"/>
      <c r="H447" s="711"/>
      <c r="J447" s="691"/>
      <c r="K447" s="693"/>
      <c r="L447" s="693"/>
      <c r="M447" s="693"/>
      <c r="N447" s="693"/>
      <c r="P447" s="692"/>
      <c r="R447" s="692"/>
      <c r="T447" s="692"/>
      <c r="U447" s="692"/>
      <c r="V447" s="692"/>
      <c r="W447" s="692"/>
      <c r="AA447" s="691"/>
      <c r="AD447" s="711"/>
    </row>
    <row r="448" spans="5:30" ht="23.25" customHeight="1">
      <c r="E448" s="691"/>
      <c r="F448" s="692"/>
      <c r="H448" s="711"/>
      <c r="J448" s="691"/>
      <c r="K448" s="693"/>
      <c r="L448" s="693"/>
      <c r="M448" s="693"/>
      <c r="N448" s="693"/>
      <c r="P448" s="692"/>
      <c r="R448" s="692"/>
      <c r="T448" s="692"/>
      <c r="U448" s="692"/>
      <c r="V448" s="692"/>
      <c r="W448" s="692"/>
      <c r="AA448" s="691"/>
      <c r="AD448" s="711"/>
    </row>
    <row r="449" spans="5:30" ht="23.25" customHeight="1">
      <c r="E449" s="691"/>
      <c r="F449" s="692"/>
      <c r="H449" s="711"/>
      <c r="J449" s="691"/>
      <c r="K449" s="693"/>
      <c r="L449" s="693"/>
      <c r="M449" s="693"/>
      <c r="N449" s="693"/>
      <c r="P449" s="692"/>
      <c r="R449" s="692"/>
      <c r="T449" s="692"/>
      <c r="U449" s="692"/>
      <c r="V449" s="692"/>
      <c r="W449" s="692"/>
      <c r="AA449" s="691"/>
      <c r="AD449" s="711"/>
    </row>
    <row r="450" spans="5:30" ht="23.25" customHeight="1">
      <c r="E450" s="691"/>
      <c r="F450" s="692"/>
      <c r="H450" s="711"/>
      <c r="J450" s="691"/>
      <c r="K450" s="693"/>
      <c r="L450" s="693"/>
      <c r="M450" s="693"/>
      <c r="N450" s="693"/>
      <c r="P450" s="692"/>
      <c r="R450" s="692"/>
      <c r="T450" s="692"/>
      <c r="U450" s="692"/>
      <c r="V450" s="692"/>
      <c r="W450" s="692"/>
      <c r="AA450" s="691"/>
      <c r="AD450" s="711"/>
    </row>
    <row r="451" spans="5:30" ht="23.25" customHeight="1">
      <c r="E451" s="691"/>
      <c r="F451" s="692"/>
      <c r="H451" s="711"/>
      <c r="J451" s="691"/>
      <c r="K451" s="693"/>
      <c r="L451" s="693"/>
      <c r="M451" s="693"/>
      <c r="N451" s="693"/>
      <c r="P451" s="692"/>
      <c r="R451" s="692"/>
      <c r="T451" s="692"/>
      <c r="U451" s="692"/>
      <c r="V451" s="692"/>
      <c r="W451" s="692"/>
      <c r="AA451" s="691"/>
      <c r="AD451" s="711"/>
    </row>
    <row r="452" spans="5:30" ht="23.25" customHeight="1">
      <c r="E452" s="691"/>
      <c r="F452" s="692"/>
      <c r="H452" s="711"/>
      <c r="J452" s="691"/>
      <c r="K452" s="693"/>
      <c r="L452" s="693"/>
      <c r="M452" s="693"/>
      <c r="N452" s="693"/>
      <c r="P452" s="692"/>
      <c r="R452" s="692"/>
      <c r="T452" s="692"/>
      <c r="U452" s="692"/>
      <c r="V452" s="692"/>
      <c r="W452" s="692"/>
      <c r="AA452" s="691"/>
      <c r="AD452" s="711"/>
    </row>
    <row r="453" spans="5:30" ht="23.25" customHeight="1">
      <c r="E453" s="691"/>
      <c r="F453" s="692"/>
      <c r="H453" s="711"/>
      <c r="J453" s="691"/>
      <c r="K453" s="693"/>
      <c r="L453" s="693"/>
      <c r="M453" s="693"/>
      <c r="N453" s="693"/>
      <c r="P453" s="692"/>
      <c r="R453" s="692"/>
      <c r="T453" s="692"/>
      <c r="U453" s="692"/>
      <c r="V453" s="692"/>
      <c r="W453" s="692"/>
      <c r="AA453" s="691"/>
      <c r="AD453" s="711"/>
    </row>
    <row r="454" spans="5:30" ht="23.25" customHeight="1">
      <c r="E454" s="691"/>
      <c r="F454" s="692"/>
      <c r="H454" s="711"/>
      <c r="J454" s="691"/>
      <c r="K454" s="693"/>
      <c r="L454" s="693"/>
      <c r="M454" s="693"/>
      <c r="N454" s="693"/>
      <c r="P454" s="692"/>
      <c r="R454" s="692"/>
      <c r="T454" s="692"/>
      <c r="U454" s="692"/>
      <c r="V454" s="692"/>
      <c r="W454" s="692"/>
      <c r="AA454" s="691"/>
      <c r="AD454" s="711"/>
    </row>
    <row r="455" spans="5:30" ht="23.25" customHeight="1">
      <c r="E455" s="691"/>
      <c r="F455" s="692"/>
      <c r="H455" s="711"/>
      <c r="J455" s="691"/>
      <c r="K455" s="693"/>
      <c r="L455" s="693"/>
      <c r="M455" s="693"/>
      <c r="N455" s="693"/>
      <c r="P455" s="692"/>
      <c r="R455" s="692"/>
      <c r="T455" s="692"/>
      <c r="U455" s="692"/>
      <c r="V455" s="692"/>
      <c r="W455" s="692"/>
      <c r="AA455" s="691"/>
      <c r="AD455" s="711"/>
    </row>
    <row r="456" spans="5:30" ht="23.25" customHeight="1">
      <c r="E456" s="691"/>
      <c r="F456" s="692"/>
      <c r="H456" s="711"/>
      <c r="J456" s="691"/>
      <c r="K456" s="693"/>
      <c r="L456" s="693"/>
      <c r="M456" s="693"/>
      <c r="N456" s="693"/>
      <c r="P456" s="692"/>
      <c r="R456" s="692"/>
      <c r="T456" s="692"/>
      <c r="U456" s="692"/>
      <c r="V456" s="692"/>
      <c r="W456" s="692"/>
      <c r="AA456" s="691"/>
      <c r="AD456" s="711"/>
    </row>
    <row r="457" spans="5:30" ht="23.25" customHeight="1">
      <c r="E457" s="691"/>
      <c r="F457" s="692"/>
      <c r="H457" s="711"/>
      <c r="J457" s="691"/>
      <c r="K457" s="693"/>
      <c r="L457" s="693"/>
      <c r="M457" s="693"/>
      <c r="N457" s="693"/>
      <c r="P457" s="692"/>
      <c r="R457" s="692"/>
      <c r="T457" s="692"/>
      <c r="U457" s="692"/>
      <c r="V457" s="692"/>
      <c r="W457" s="692"/>
      <c r="AA457" s="691"/>
      <c r="AD457" s="711"/>
    </row>
    <row r="458" spans="5:30" ht="23.25" customHeight="1">
      <c r="E458" s="691"/>
      <c r="F458" s="692"/>
      <c r="H458" s="711"/>
      <c r="J458" s="691"/>
      <c r="K458" s="693"/>
      <c r="L458" s="693"/>
      <c r="M458" s="693"/>
      <c r="N458" s="693"/>
      <c r="P458" s="692"/>
      <c r="R458" s="692"/>
      <c r="T458" s="692"/>
      <c r="U458" s="692"/>
      <c r="V458" s="692"/>
      <c r="W458" s="692"/>
      <c r="AA458" s="691"/>
      <c r="AD458" s="711"/>
    </row>
    <row r="459" spans="5:30" ht="23.25" customHeight="1">
      <c r="E459" s="691"/>
      <c r="F459" s="692"/>
      <c r="H459" s="711"/>
      <c r="J459" s="691"/>
      <c r="K459" s="693"/>
      <c r="L459" s="693"/>
      <c r="M459" s="693"/>
      <c r="N459" s="693"/>
      <c r="P459" s="692"/>
      <c r="R459" s="692"/>
      <c r="T459" s="692"/>
      <c r="U459" s="692"/>
      <c r="V459" s="692"/>
      <c r="W459" s="692"/>
      <c r="AA459" s="691"/>
      <c r="AD459" s="711"/>
    </row>
    <row r="460" spans="5:30" ht="23.25" customHeight="1">
      <c r="E460" s="691"/>
      <c r="F460" s="692"/>
      <c r="H460" s="711"/>
      <c r="J460" s="691"/>
      <c r="K460" s="693"/>
      <c r="L460" s="693"/>
      <c r="M460" s="693"/>
      <c r="N460" s="693"/>
      <c r="P460" s="692"/>
      <c r="R460" s="692"/>
      <c r="T460" s="692"/>
      <c r="U460" s="692"/>
      <c r="V460" s="692"/>
      <c r="W460" s="692"/>
      <c r="AA460" s="691"/>
      <c r="AD460" s="711"/>
    </row>
    <row r="461" spans="5:30" ht="23.25" customHeight="1">
      <c r="E461" s="691"/>
      <c r="F461" s="692"/>
      <c r="H461" s="711"/>
      <c r="J461" s="691"/>
      <c r="K461" s="693"/>
      <c r="L461" s="693"/>
      <c r="M461" s="693"/>
      <c r="N461" s="693"/>
      <c r="P461" s="692"/>
      <c r="R461" s="692"/>
      <c r="T461" s="692"/>
      <c r="U461" s="692"/>
      <c r="V461" s="692"/>
      <c r="W461" s="692"/>
      <c r="AA461" s="691"/>
      <c r="AD461" s="711"/>
    </row>
    <row r="462" spans="5:30" ht="23.25" customHeight="1">
      <c r="E462" s="691"/>
      <c r="F462" s="692"/>
      <c r="H462" s="711"/>
      <c r="J462" s="691"/>
      <c r="K462" s="693"/>
      <c r="L462" s="693"/>
      <c r="M462" s="693"/>
      <c r="N462" s="693"/>
      <c r="P462" s="692"/>
      <c r="R462" s="692"/>
      <c r="T462" s="692"/>
      <c r="U462" s="692"/>
      <c r="V462" s="692"/>
      <c r="W462" s="692"/>
      <c r="AA462" s="691"/>
      <c r="AD462" s="711"/>
    </row>
    <row r="463" spans="5:30" ht="23.25" customHeight="1">
      <c r="E463" s="691"/>
      <c r="F463" s="692"/>
      <c r="H463" s="711"/>
      <c r="J463" s="691"/>
      <c r="K463" s="693"/>
      <c r="L463" s="693"/>
      <c r="M463" s="693"/>
      <c r="N463" s="693"/>
      <c r="P463" s="692"/>
      <c r="R463" s="692"/>
      <c r="T463" s="692"/>
      <c r="U463" s="692"/>
      <c r="V463" s="692"/>
      <c r="W463" s="692"/>
      <c r="AA463" s="691"/>
      <c r="AD463" s="711"/>
    </row>
    <row r="464" spans="5:30" ht="23.25" customHeight="1">
      <c r="E464" s="691"/>
      <c r="F464" s="692"/>
      <c r="H464" s="711"/>
      <c r="J464" s="691"/>
      <c r="K464" s="693"/>
      <c r="L464" s="693"/>
      <c r="M464" s="693"/>
      <c r="N464" s="693"/>
      <c r="P464" s="692"/>
      <c r="R464" s="692"/>
      <c r="T464" s="692"/>
      <c r="U464" s="692"/>
      <c r="V464" s="692"/>
      <c r="W464" s="692"/>
      <c r="AA464" s="691"/>
      <c r="AD464" s="711"/>
    </row>
    <row r="465" spans="5:30" ht="23.25" customHeight="1">
      <c r="E465" s="691"/>
      <c r="F465" s="692"/>
      <c r="H465" s="711"/>
      <c r="J465" s="691"/>
      <c r="K465" s="693"/>
      <c r="L465" s="693"/>
      <c r="M465" s="693"/>
      <c r="N465" s="693"/>
      <c r="P465" s="692"/>
      <c r="R465" s="692"/>
      <c r="T465" s="692"/>
      <c r="U465" s="692"/>
      <c r="V465" s="692"/>
      <c r="W465" s="692"/>
      <c r="AA465" s="691"/>
      <c r="AD465" s="711"/>
    </row>
    <row r="466" spans="5:30" ht="23.25" customHeight="1">
      <c r="E466" s="691"/>
      <c r="F466" s="692"/>
      <c r="H466" s="711"/>
      <c r="J466" s="691"/>
      <c r="K466" s="693"/>
      <c r="L466" s="693"/>
      <c r="M466" s="693"/>
      <c r="N466" s="693"/>
      <c r="P466" s="692"/>
      <c r="R466" s="692"/>
      <c r="T466" s="692"/>
      <c r="U466" s="692"/>
      <c r="V466" s="692"/>
      <c r="W466" s="692"/>
      <c r="AA466" s="691"/>
      <c r="AD466" s="711"/>
    </row>
    <row r="467" spans="5:30" ht="23.25" customHeight="1">
      <c r="E467" s="691"/>
      <c r="F467" s="692"/>
      <c r="H467" s="711"/>
      <c r="J467" s="691"/>
      <c r="K467" s="693"/>
      <c r="L467" s="693"/>
      <c r="M467" s="693"/>
      <c r="N467" s="693"/>
      <c r="P467" s="692"/>
      <c r="R467" s="692"/>
      <c r="T467" s="692"/>
      <c r="U467" s="692"/>
      <c r="V467" s="692"/>
      <c r="W467" s="692"/>
      <c r="AA467" s="691"/>
      <c r="AD467" s="711"/>
    </row>
    <row r="468" spans="5:30" ht="23.25" customHeight="1">
      <c r="E468" s="691"/>
      <c r="F468" s="692"/>
      <c r="H468" s="711"/>
      <c r="J468" s="691"/>
      <c r="K468" s="693"/>
      <c r="L468" s="693"/>
      <c r="M468" s="693"/>
      <c r="N468" s="693"/>
      <c r="P468" s="692"/>
      <c r="R468" s="692"/>
      <c r="T468" s="692"/>
      <c r="U468" s="692"/>
      <c r="V468" s="692"/>
      <c r="W468" s="692"/>
      <c r="AA468" s="691"/>
      <c r="AD468" s="711"/>
    </row>
    <row r="469" spans="5:30" ht="23.25" customHeight="1">
      <c r="E469" s="691"/>
      <c r="F469" s="692"/>
      <c r="H469" s="711"/>
      <c r="J469" s="691"/>
      <c r="K469" s="693"/>
      <c r="L469" s="693"/>
      <c r="M469" s="693"/>
      <c r="N469" s="693"/>
      <c r="P469" s="692"/>
      <c r="R469" s="692"/>
      <c r="T469" s="692"/>
      <c r="U469" s="692"/>
      <c r="V469" s="692"/>
      <c r="W469" s="692"/>
      <c r="AA469" s="691"/>
      <c r="AD469" s="711"/>
    </row>
    <row r="470" spans="5:30" ht="23.25" customHeight="1">
      <c r="E470" s="691"/>
      <c r="F470" s="692"/>
      <c r="H470" s="711"/>
      <c r="J470" s="691"/>
      <c r="K470" s="693"/>
      <c r="L470" s="693"/>
      <c r="M470" s="693"/>
      <c r="N470" s="693"/>
      <c r="P470" s="692"/>
      <c r="R470" s="692"/>
      <c r="T470" s="692"/>
      <c r="U470" s="692"/>
      <c r="V470" s="692"/>
      <c r="W470" s="692"/>
      <c r="AA470" s="691"/>
      <c r="AD470" s="711"/>
    </row>
    <row r="471" spans="5:30" ht="23.25" customHeight="1">
      <c r="E471" s="691"/>
      <c r="F471" s="692"/>
      <c r="H471" s="711"/>
      <c r="J471" s="691"/>
      <c r="K471" s="693"/>
      <c r="L471" s="693"/>
      <c r="M471" s="693"/>
      <c r="N471" s="693"/>
      <c r="P471" s="692"/>
      <c r="R471" s="692"/>
      <c r="T471" s="692"/>
      <c r="U471" s="692"/>
      <c r="V471" s="692"/>
      <c r="W471" s="692"/>
      <c r="AA471" s="691"/>
      <c r="AD471" s="711"/>
    </row>
    <row r="472" spans="5:30" ht="23.25" customHeight="1">
      <c r="E472" s="691"/>
      <c r="F472" s="692"/>
      <c r="H472" s="711"/>
      <c r="J472" s="691"/>
      <c r="K472" s="693"/>
      <c r="L472" s="693"/>
      <c r="M472" s="693"/>
      <c r="N472" s="693"/>
      <c r="P472" s="692"/>
      <c r="R472" s="692"/>
      <c r="T472" s="692"/>
      <c r="U472" s="692"/>
      <c r="V472" s="692"/>
      <c r="W472" s="692"/>
      <c r="AA472" s="691"/>
      <c r="AD472" s="711"/>
    </row>
    <row r="473" spans="5:30" ht="23.25" customHeight="1">
      <c r="E473" s="691"/>
      <c r="F473" s="692"/>
      <c r="H473" s="711"/>
      <c r="J473" s="691"/>
      <c r="K473" s="693"/>
      <c r="L473" s="693"/>
      <c r="M473" s="693"/>
      <c r="N473" s="693"/>
      <c r="P473" s="692"/>
      <c r="R473" s="692"/>
      <c r="T473" s="692"/>
      <c r="U473" s="692"/>
      <c r="V473" s="692"/>
      <c r="W473" s="692"/>
      <c r="AA473" s="691"/>
      <c r="AD473" s="711"/>
    </row>
    <row r="474" spans="5:30" ht="23.25" customHeight="1">
      <c r="E474" s="691"/>
      <c r="F474" s="692"/>
      <c r="H474" s="711"/>
      <c r="J474" s="691"/>
      <c r="K474" s="693"/>
      <c r="L474" s="693"/>
      <c r="M474" s="693"/>
      <c r="N474" s="693"/>
      <c r="P474" s="692"/>
      <c r="R474" s="692"/>
      <c r="T474" s="692"/>
      <c r="U474" s="692"/>
      <c r="V474" s="692"/>
      <c r="W474" s="692"/>
      <c r="AA474" s="691"/>
      <c r="AD474" s="711"/>
    </row>
    <row r="475" spans="5:30" ht="23.25" customHeight="1">
      <c r="E475" s="691"/>
      <c r="F475" s="692"/>
      <c r="H475" s="711"/>
      <c r="J475" s="691"/>
      <c r="K475" s="693"/>
      <c r="L475" s="693"/>
      <c r="M475" s="693"/>
      <c r="N475" s="693"/>
      <c r="P475" s="692"/>
      <c r="R475" s="692"/>
      <c r="T475" s="692"/>
      <c r="U475" s="692"/>
      <c r="V475" s="692"/>
      <c r="W475" s="692"/>
      <c r="AA475" s="691"/>
      <c r="AD475" s="711"/>
    </row>
    <row r="476" spans="5:30" ht="23.25" customHeight="1">
      <c r="E476" s="691"/>
      <c r="F476" s="692"/>
      <c r="H476" s="711"/>
      <c r="J476" s="691"/>
      <c r="K476" s="693"/>
      <c r="L476" s="693"/>
      <c r="M476" s="693"/>
      <c r="N476" s="693"/>
      <c r="P476" s="692"/>
      <c r="R476" s="692"/>
      <c r="T476" s="692"/>
      <c r="U476" s="692"/>
      <c r="V476" s="692"/>
      <c r="W476" s="692"/>
      <c r="AA476" s="691"/>
      <c r="AD476" s="711"/>
    </row>
    <row r="477" spans="5:30" ht="23.25" customHeight="1">
      <c r="E477" s="691"/>
      <c r="F477" s="692"/>
      <c r="H477" s="711"/>
      <c r="J477" s="691"/>
      <c r="K477" s="693"/>
      <c r="L477" s="693"/>
      <c r="M477" s="693"/>
      <c r="N477" s="693"/>
      <c r="P477" s="692"/>
      <c r="R477" s="692"/>
      <c r="T477" s="692"/>
      <c r="U477" s="692"/>
      <c r="V477" s="692"/>
      <c r="W477" s="692"/>
      <c r="AA477" s="691"/>
      <c r="AD477" s="711"/>
    </row>
    <row r="478" spans="5:30" ht="23.25" customHeight="1">
      <c r="E478" s="691"/>
      <c r="F478" s="692"/>
      <c r="H478" s="711"/>
      <c r="J478" s="691"/>
      <c r="K478" s="693"/>
      <c r="L478" s="693"/>
      <c r="M478" s="693"/>
      <c r="N478" s="693"/>
      <c r="P478" s="692"/>
      <c r="R478" s="692"/>
      <c r="T478" s="692"/>
      <c r="U478" s="692"/>
      <c r="V478" s="692"/>
      <c r="W478" s="692"/>
      <c r="AA478" s="691"/>
      <c r="AD478" s="711"/>
    </row>
    <row r="479" spans="5:30" ht="23.25" customHeight="1">
      <c r="E479" s="691"/>
      <c r="F479" s="692"/>
      <c r="H479" s="711"/>
      <c r="J479" s="691"/>
      <c r="K479" s="693"/>
      <c r="L479" s="693"/>
      <c r="M479" s="693"/>
      <c r="N479" s="693"/>
      <c r="P479" s="692"/>
      <c r="R479" s="692"/>
      <c r="T479" s="692"/>
      <c r="U479" s="692"/>
      <c r="V479" s="692"/>
      <c r="W479" s="692"/>
      <c r="AA479" s="691"/>
      <c r="AD479" s="711"/>
    </row>
    <row r="480" spans="5:30" ht="23.25" customHeight="1">
      <c r="E480" s="691"/>
      <c r="F480" s="692"/>
      <c r="H480" s="711"/>
      <c r="J480" s="691"/>
      <c r="K480" s="693"/>
      <c r="L480" s="693"/>
      <c r="M480" s="693"/>
      <c r="N480" s="693"/>
      <c r="P480" s="692"/>
      <c r="R480" s="692"/>
      <c r="T480" s="692"/>
      <c r="U480" s="692"/>
      <c r="V480" s="692"/>
      <c r="W480" s="692"/>
      <c r="AA480" s="691"/>
      <c r="AD480" s="711"/>
    </row>
    <row r="481" spans="5:30" ht="23.25" customHeight="1">
      <c r="E481" s="691"/>
      <c r="F481" s="692"/>
      <c r="H481" s="711"/>
      <c r="J481" s="691"/>
      <c r="K481" s="693"/>
      <c r="L481" s="693"/>
      <c r="M481" s="693"/>
      <c r="N481" s="693"/>
      <c r="P481" s="692"/>
      <c r="R481" s="692"/>
      <c r="T481" s="692"/>
      <c r="U481" s="692"/>
      <c r="V481" s="692"/>
      <c r="W481" s="692"/>
      <c r="AA481" s="691"/>
      <c r="AD481" s="711"/>
    </row>
    <row r="482" spans="5:30" ht="23.25" customHeight="1">
      <c r="E482" s="691"/>
      <c r="F482" s="692"/>
      <c r="H482" s="711"/>
      <c r="J482" s="691"/>
      <c r="K482" s="693"/>
      <c r="L482" s="693"/>
      <c r="M482" s="693"/>
      <c r="N482" s="693"/>
      <c r="P482" s="692"/>
      <c r="R482" s="692"/>
      <c r="T482" s="692"/>
      <c r="U482" s="692"/>
      <c r="V482" s="692"/>
      <c r="W482" s="692"/>
      <c r="AA482" s="691"/>
      <c r="AD482" s="711"/>
    </row>
    <row r="483" spans="5:30" ht="23.25" customHeight="1">
      <c r="E483" s="691"/>
      <c r="F483" s="692"/>
      <c r="H483" s="711"/>
      <c r="J483" s="691"/>
      <c r="K483" s="693"/>
      <c r="L483" s="693"/>
      <c r="M483" s="693"/>
      <c r="N483" s="693"/>
      <c r="P483" s="692"/>
      <c r="R483" s="692"/>
      <c r="T483" s="692"/>
      <c r="U483" s="692"/>
      <c r="V483" s="692"/>
      <c r="W483" s="692"/>
      <c r="AA483" s="691"/>
      <c r="AD483" s="711"/>
    </row>
    <row r="484" spans="5:30" ht="23.25" customHeight="1">
      <c r="E484" s="691"/>
      <c r="F484" s="692"/>
      <c r="H484" s="711"/>
      <c r="J484" s="691"/>
      <c r="K484" s="693"/>
      <c r="L484" s="693"/>
      <c r="M484" s="693"/>
      <c r="N484" s="693"/>
      <c r="P484" s="692"/>
      <c r="R484" s="692"/>
      <c r="T484" s="692"/>
      <c r="U484" s="692"/>
      <c r="V484" s="692"/>
      <c r="W484" s="692"/>
      <c r="AA484" s="691"/>
      <c r="AD484" s="711"/>
    </row>
    <row r="485" spans="5:30" ht="23.25" customHeight="1">
      <c r="E485" s="691"/>
      <c r="F485" s="692"/>
      <c r="H485" s="711"/>
      <c r="J485" s="691"/>
      <c r="K485" s="693"/>
      <c r="L485" s="693"/>
      <c r="M485" s="693"/>
      <c r="N485" s="693"/>
      <c r="P485" s="692"/>
      <c r="R485" s="692"/>
      <c r="T485" s="692"/>
      <c r="U485" s="692"/>
      <c r="V485" s="692"/>
      <c r="W485" s="692"/>
      <c r="AA485" s="691"/>
      <c r="AD485" s="711"/>
    </row>
    <row r="486" spans="5:30" ht="23.25" customHeight="1">
      <c r="E486" s="691"/>
      <c r="F486" s="692"/>
      <c r="H486" s="711"/>
      <c r="J486" s="691"/>
      <c r="K486" s="693"/>
      <c r="L486" s="693"/>
      <c r="M486" s="693"/>
      <c r="N486" s="693"/>
      <c r="P486" s="692"/>
      <c r="R486" s="692"/>
      <c r="T486" s="692"/>
      <c r="U486" s="692"/>
      <c r="V486" s="692"/>
      <c r="W486" s="692"/>
      <c r="AA486" s="691"/>
      <c r="AD486" s="711"/>
    </row>
    <row r="487" spans="5:30" ht="23.25" customHeight="1">
      <c r="E487" s="691"/>
      <c r="F487" s="692"/>
      <c r="H487" s="711"/>
      <c r="J487" s="691"/>
      <c r="K487" s="693"/>
      <c r="L487" s="693"/>
      <c r="M487" s="693"/>
      <c r="N487" s="693"/>
      <c r="P487" s="692"/>
      <c r="R487" s="692"/>
      <c r="T487" s="692"/>
      <c r="U487" s="692"/>
      <c r="V487" s="692"/>
      <c r="W487" s="692"/>
      <c r="AA487" s="691"/>
      <c r="AD487" s="711"/>
    </row>
    <row r="488" spans="5:30" ht="23.25" customHeight="1">
      <c r="E488" s="691"/>
      <c r="F488" s="692"/>
      <c r="H488" s="711"/>
      <c r="J488" s="691"/>
      <c r="K488" s="693"/>
      <c r="L488" s="693"/>
      <c r="M488" s="693"/>
      <c r="N488" s="693"/>
      <c r="P488" s="692"/>
      <c r="R488" s="692"/>
      <c r="T488" s="692"/>
      <c r="U488" s="692"/>
      <c r="V488" s="692"/>
      <c r="W488" s="692"/>
      <c r="AA488" s="691"/>
      <c r="AD488" s="711"/>
    </row>
    <row r="489" spans="5:30" ht="23.25" customHeight="1">
      <c r="E489" s="691"/>
      <c r="F489" s="692"/>
      <c r="H489" s="711"/>
      <c r="J489" s="691"/>
      <c r="K489" s="693"/>
      <c r="L489" s="693"/>
      <c r="M489" s="693"/>
      <c r="N489" s="693"/>
      <c r="P489" s="692"/>
      <c r="R489" s="692"/>
      <c r="T489" s="692"/>
      <c r="U489" s="692"/>
      <c r="V489" s="692"/>
      <c r="W489" s="692"/>
      <c r="AA489" s="691"/>
      <c r="AD489" s="711"/>
    </row>
    <row r="490" spans="5:30" ht="23.25" customHeight="1">
      <c r="E490" s="691"/>
      <c r="F490" s="692"/>
      <c r="H490" s="711"/>
      <c r="J490" s="691"/>
      <c r="K490" s="693"/>
      <c r="L490" s="693"/>
      <c r="M490" s="693"/>
      <c r="N490" s="693"/>
      <c r="P490" s="692"/>
      <c r="R490" s="692"/>
      <c r="T490" s="692"/>
      <c r="U490" s="692"/>
      <c r="V490" s="692"/>
      <c r="W490" s="692"/>
      <c r="AA490" s="691"/>
      <c r="AD490" s="711"/>
    </row>
    <row r="491" spans="5:30" ht="23.25" customHeight="1">
      <c r="E491" s="691"/>
      <c r="F491" s="692"/>
      <c r="H491" s="711"/>
      <c r="J491" s="691"/>
      <c r="K491" s="693"/>
      <c r="L491" s="693"/>
      <c r="M491" s="693"/>
      <c r="N491" s="693"/>
      <c r="P491" s="692"/>
      <c r="R491" s="692"/>
      <c r="T491" s="692"/>
      <c r="U491" s="692"/>
      <c r="V491" s="692"/>
      <c r="W491" s="692"/>
      <c r="AA491" s="691"/>
      <c r="AD491" s="711"/>
    </row>
    <row r="492" spans="5:30" ht="23.25" customHeight="1">
      <c r="E492" s="691"/>
      <c r="F492" s="692"/>
      <c r="H492" s="711"/>
      <c r="J492" s="691"/>
      <c r="K492" s="693"/>
      <c r="L492" s="693"/>
      <c r="M492" s="693"/>
      <c r="N492" s="693"/>
      <c r="P492" s="692"/>
      <c r="R492" s="692"/>
      <c r="T492" s="692"/>
      <c r="U492" s="692"/>
      <c r="V492" s="692"/>
      <c r="W492" s="692"/>
      <c r="AA492" s="691"/>
      <c r="AD492" s="711"/>
    </row>
    <row r="493" spans="5:30" ht="23.25" customHeight="1">
      <c r="E493" s="691"/>
      <c r="F493" s="692"/>
      <c r="H493" s="711"/>
      <c r="J493" s="691"/>
      <c r="K493" s="693"/>
      <c r="L493" s="693"/>
      <c r="M493" s="693"/>
      <c r="N493" s="693"/>
      <c r="P493" s="692"/>
      <c r="R493" s="692"/>
      <c r="T493" s="692"/>
      <c r="U493" s="692"/>
      <c r="V493" s="692"/>
      <c r="W493" s="692"/>
      <c r="AA493" s="691"/>
      <c r="AD493" s="711"/>
    </row>
    <row r="494" spans="5:30" ht="23.25" customHeight="1">
      <c r="E494" s="691"/>
      <c r="F494" s="692"/>
      <c r="H494" s="711"/>
      <c r="J494" s="691"/>
      <c r="K494" s="693"/>
      <c r="L494" s="693"/>
      <c r="M494" s="693"/>
      <c r="N494" s="693"/>
      <c r="P494" s="692"/>
      <c r="R494" s="692"/>
      <c r="T494" s="692"/>
      <c r="U494" s="692"/>
      <c r="V494" s="692"/>
      <c r="W494" s="692"/>
      <c r="AA494" s="691"/>
      <c r="AD494" s="711"/>
    </row>
    <row r="495" spans="5:30" ht="23.25" customHeight="1">
      <c r="E495" s="691"/>
      <c r="F495" s="692"/>
      <c r="H495" s="711"/>
      <c r="J495" s="691"/>
      <c r="K495" s="693"/>
      <c r="L495" s="693"/>
      <c r="M495" s="693"/>
      <c r="N495" s="693"/>
      <c r="P495" s="692"/>
      <c r="R495" s="692"/>
      <c r="T495" s="692"/>
      <c r="U495" s="692"/>
      <c r="V495" s="692"/>
      <c r="W495" s="692"/>
      <c r="AA495" s="691"/>
      <c r="AD495" s="711"/>
    </row>
    <row r="496" spans="5:30" ht="23.25" customHeight="1">
      <c r="E496" s="691"/>
      <c r="F496" s="692"/>
      <c r="H496" s="711"/>
      <c r="J496" s="691"/>
      <c r="K496" s="693"/>
      <c r="L496" s="693"/>
      <c r="M496" s="693"/>
      <c r="N496" s="693"/>
      <c r="P496" s="692"/>
      <c r="R496" s="692"/>
      <c r="T496" s="692"/>
      <c r="U496" s="692"/>
      <c r="V496" s="692"/>
      <c r="W496" s="692"/>
      <c r="AA496" s="691"/>
      <c r="AD496" s="711"/>
    </row>
    <row r="497" spans="5:30" ht="23.25" customHeight="1">
      <c r="E497" s="691"/>
      <c r="F497" s="692"/>
      <c r="H497" s="711"/>
      <c r="J497" s="691"/>
      <c r="K497" s="693"/>
      <c r="L497" s="693"/>
      <c r="M497" s="693"/>
      <c r="N497" s="693"/>
      <c r="P497" s="692"/>
      <c r="R497" s="692"/>
      <c r="T497" s="692"/>
      <c r="U497" s="692"/>
      <c r="V497" s="692"/>
      <c r="W497" s="692"/>
      <c r="AA497" s="691"/>
      <c r="AD497" s="711"/>
    </row>
    <row r="498" spans="5:30" ht="23.25" customHeight="1">
      <c r="E498" s="691"/>
      <c r="F498" s="692"/>
      <c r="H498" s="711"/>
      <c r="J498" s="691"/>
      <c r="K498" s="693"/>
      <c r="L498" s="693"/>
      <c r="M498" s="693"/>
      <c r="N498" s="693"/>
      <c r="P498" s="692"/>
      <c r="R498" s="692"/>
      <c r="T498" s="692"/>
      <c r="U498" s="692"/>
      <c r="V498" s="692"/>
      <c r="W498" s="692"/>
      <c r="AA498" s="691"/>
      <c r="AD498" s="711"/>
    </row>
    <row r="499" spans="5:30" ht="23.25" customHeight="1">
      <c r="E499" s="691"/>
      <c r="F499" s="692"/>
      <c r="H499" s="711"/>
      <c r="J499" s="691"/>
      <c r="K499" s="693"/>
      <c r="L499" s="693"/>
      <c r="M499" s="693"/>
      <c r="N499" s="693"/>
      <c r="P499" s="692"/>
      <c r="R499" s="692"/>
      <c r="T499" s="692"/>
      <c r="U499" s="692"/>
      <c r="V499" s="692"/>
      <c r="W499" s="692"/>
      <c r="AA499" s="691"/>
      <c r="AD499" s="711"/>
    </row>
    <row r="500" spans="5:30" ht="23.25" customHeight="1">
      <c r="E500" s="691"/>
      <c r="F500" s="692"/>
      <c r="H500" s="711"/>
      <c r="J500" s="691"/>
      <c r="K500" s="693"/>
      <c r="L500" s="693"/>
      <c r="M500" s="693"/>
      <c r="N500" s="693"/>
      <c r="P500" s="692"/>
      <c r="R500" s="692"/>
      <c r="T500" s="692"/>
      <c r="U500" s="692"/>
      <c r="V500" s="692"/>
      <c r="W500" s="692"/>
      <c r="AA500" s="691"/>
      <c r="AD500" s="711"/>
    </row>
    <row r="501" spans="5:30" ht="23.25" customHeight="1">
      <c r="E501" s="691"/>
      <c r="F501" s="692"/>
      <c r="H501" s="711"/>
      <c r="J501" s="691"/>
      <c r="K501" s="693"/>
      <c r="L501" s="693"/>
      <c r="M501" s="693"/>
      <c r="N501" s="693"/>
      <c r="P501" s="692"/>
      <c r="R501" s="692"/>
      <c r="T501" s="692"/>
      <c r="U501" s="692"/>
      <c r="V501" s="692"/>
      <c r="W501" s="692"/>
      <c r="AA501" s="691"/>
      <c r="AD501" s="711"/>
    </row>
    <row r="502" spans="5:30" ht="23.25" customHeight="1">
      <c r="E502" s="691"/>
      <c r="F502" s="692"/>
      <c r="H502" s="711"/>
      <c r="J502" s="691"/>
      <c r="K502" s="693"/>
      <c r="L502" s="693"/>
      <c r="M502" s="693"/>
      <c r="N502" s="693"/>
      <c r="P502" s="692"/>
      <c r="R502" s="692"/>
      <c r="T502" s="692"/>
      <c r="U502" s="692"/>
      <c r="V502" s="692"/>
      <c r="W502" s="692"/>
      <c r="AA502" s="691"/>
      <c r="AD502" s="711"/>
    </row>
    <row r="503" spans="5:30" ht="23.25" customHeight="1">
      <c r="E503" s="691"/>
      <c r="F503" s="692"/>
      <c r="H503" s="711"/>
      <c r="J503" s="691"/>
      <c r="K503" s="693"/>
      <c r="L503" s="693"/>
      <c r="M503" s="693"/>
      <c r="N503" s="693"/>
      <c r="P503" s="692"/>
      <c r="R503" s="692"/>
      <c r="T503" s="692"/>
      <c r="U503" s="692"/>
      <c r="V503" s="692"/>
      <c r="W503" s="692"/>
      <c r="AA503" s="691"/>
      <c r="AD503" s="711"/>
    </row>
    <row r="504" spans="5:30" ht="23.25" customHeight="1">
      <c r="E504" s="691"/>
      <c r="F504" s="692"/>
      <c r="H504" s="711"/>
      <c r="J504" s="691"/>
      <c r="K504" s="693"/>
      <c r="L504" s="693"/>
      <c r="M504" s="693"/>
      <c r="N504" s="693"/>
      <c r="P504" s="692"/>
      <c r="R504" s="692"/>
      <c r="T504" s="692"/>
      <c r="U504" s="692"/>
      <c r="V504" s="692"/>
      <c r="W504" s="692"/>
      <c r="AA504" s="691"/>
      <c r="AD504" s="711"/>
    </row>
    <row r="505" spans="5:30" ht="23.25" customHeight="1">
      <c r="E505" s="691"/>
      <c r="F505" s="692"/>
      <c r="H505" s="711"/>
      <c r="J505" s="691"/>
      <c r="K505" s="693"/>
      <c r="L505" s="693"/>
      <c r="M505" s="693"/>
      <c r="N505" s="693"/>
      <c r="P505" s="692"/>
      <c r="R505" s="692"/>
      <c r="T505" s="692"/>
      <c r="U505" s="692"/>
      <c r="V505" s="692"/>
      <c r="W505" s="692"/>
      <c r="AA505" s="691"/>
      <c r="AD505" s="711"/>
    </row>
    <row r="506" spans="5:30" ht="23.25" customHeight="1">
      <c r="E506" s="691"/>
      <c r="F506" s="692"/>
      <c r="H506" s="711"/>
      <c r="J506" s="691"/>
      <c r="K506" s="693"/>
      <c r="L506" s="693"/>
      <c r="M506" s="693"/>
      <c r="N506" s="693"/>
      <c r="P506" s="692"/>
      <c r="R506" s="692"/>
      <c r="T506" s="692"/>
      <c r="U506" s="692"/>
      <c r="V506" s="692"/>
      <c r="W506" s="692"/>
      <c r="AA506" s="691"/>
      <c r="AD506" s="711"/>
    </row>
    <row r="507" spans="5:30" ht="23.25" customHeight="1">
      <c r="E507" s="691"/>
      <c r="F507" s="692"/>
      <c r="H507" s="711"/>
      <c r="J507" s="691"/>
      <c r="K507" s="693"/>
      <c r="L507" s="693"/>
      <c r="M507" s="693"/>
      <c r="N507" s="693"/>
      <c r="P507" s="692"/>
      <c r="R507" s="692"/>
      <c r="T507" s="692"/>
      <c r="U507" s="692"/>
      <c r="V507" s="692"/>
      <c r="W507" s="692"/>
      <c r="AA507" s="691"/>
      <c r="AD507" s="711"/>
    </row>
    <row r="508" spans="5:30" ht="23.25" customHeight="1">
      <c r="E508" s="691"/>
      <c r="F508" s="692"/>
      <c r="H508" s="711"/>
      <c r="J508" s="691"/>
      <c r="K508" s="693"/>
      <c r="L508" s="693"/>
      <c r="M508" s="693"/>
      <c r="N508" s="693"/>
      <c r="P508" s="692"/>
      <c r="R508" s="692"/>
      <c r="T508" s="692"/>
      <c r="U508" s="692"/>
      <c r="V508" s="692"/>
      <c r="W508" s="692"/>
      <c r="AA508" s="691"/>
      <c r="AD508" s="711"/>
    </row>
    <row r="509" spans="5:30" ht="23.25" customHeight="1">
      <c r="E509" s="691"/>
      <c r="F509" s="692"/>
      <c r="H509" s="711"/>
      <c r="J509" s="691"/>
      <c r="K509" s="693"/>
      <c r="L509" s="693"/>
      <c r="M509" s="693"/>
      <c r="N509" s="693"/>
      <c r="P509" s="692"/>
      <c r="R509" s="692"/>
      <c r="T509" s="692"/>
      <c r="U509" s="692"/>
      <c r="V509" s="692"/>
      <c r="W509" s="692"/>
      <c r="AA509" s="691"/>
      <c r="AD509" s="711"/>
    </row>
    <row r="510" spans="5:30" ht="23.25" customHeight="1">
      <c r="E510" s="691"/>
      <c r="F510" s="692"/>
      <c r="H510" s="711"/>
      <c r="J510" s="691"/>
      <c r="K510" s="693"/>
      <c r="L510" s="693"/>
      <c r="M510" s="693"/>
      <c r="N510" s="693"/>
      <c r="P510" s="692"/>
      <c r="R510" s="692"/>
      <c r="T510" s="692"/>
      <c r="U510" s="692"/>
      <c r="V510" s="692"/>
      <c r="W510" s="692"/>
      <c r="AA510" s="691"/>
      <c r="AD510" s="711"/>
    </row>
    <row r="511" spans="5:30" ht="23.25" customHeight="1">
      <c r="E511" s="691"/>
      <c r="F511" s="692"/>
      <c r="H511" s="711"/>
      <c r="J511" s="691"/>
      <c r="K511" s="693"/>
      <c r="L511" s="693"/>
      <c r="M511" s="693"/>
      <c r="N511" s="693"/>
      <c r="P511" s="692"/>
      <c r="R511" s="692"/>
      <c r="T511" s="692"/>
      <c r="U511" s="692"/>
      <c r="V511" s="692"/>
      <c r="W511" s="692"/>
      <c r="AA511" s="691"/>
      <c r="AD511" s="711"/>
    </row>
    <row r="512" spans="5:30" ht="23.25" customHeight="1">
      <c r="E512" s="691"/>
      <c r="F512" s="692"/>
      <c r="H512" s="711"/>
      <c r="J512" s="691"/>
      <c r="K512" s="693"/>
      <c r="L512" s="693"/>
      <c r="M512" s="693"/>
      <c r="N512" s="693"/>
      <c r="P512" s="692"/>
      <c r="R512" s="692"/>
      <c r="T512" s="692"/>
      <c r="U512" s="692"/>
      <c r="V512" s="692"/>
      <c r="W512" s="692"/>
      <c r="AA512" s="691"/>
      <c r="AD512" s="711"/>
    </row>
    <row r="513" spans="5:30" ht="23.25" customHeight="1">
      <c r="E513" s="691"/>
      <c r="F513" s="692"/>
      <c r="H513" s="711"/>
      <c r="J513" s="691"/>
      <c r="K513" s="693"/>
      <c r="L513" s="693"/>
      <c r="M513" s="693"/>
      <c r="N513" s="693"/>
      <c r="P513" s="692"/>
      <c r="R513" s="692"/>
      <c r="T513" s="692"/>
      <c r="U513" s="692"/>
      <c r="V513" s="692"/>
      <c r="W513" s="692"/>
      <c r="AA513" s="691"/>
      <c r="AD513" s="711"/>
    </row>
    <row r="514" spans="5:30" ht="23.25" customHeight="1">
      <c r="E514" s="691"/>
      <c r="F514" s="692"/>
      <c r="H514" s="711"/>
      <c r="J514" s="691"/>
      <c r="K514" s="693"/>
      <c r="L514" s="693"/>
      <c r="M514" s="693"/>
      <c r="N514" s="693"/>
      <c r="P514" s="692"/>
      <c r="R514" s="692"/>
      <c r="T514" s="692"/>
      <c r="U514" s="692"/>
      <c r="V514" s="692"/>
      <c r="W514" s="692"/>
      <c r="AA514" s="691"/>
      <c r="AD514" s="711"/>
    </row>
    <row r="515" spans="5:30" ht="23.25" customHeight="1">
      <c r="E515" s="691"/>
      <c r="F515" s="692"/>
      <c r="H515" s="711"/>
      <c r="J515" s="691"/>
      <c r="K515" s="693"/>
      <c r="L515" s="693"/>
      <c r="M515" s="693"/>
      <c r="N515" s="693"/>
      <c r="P515" s="692"/>
      <c r="R515" s="692"/>
      <c r="T515" s="692"/>
      <c r="U515" s="692"/>
      <c r="V515" s="692"/>
      <c r="W515" s="692"/>
      <c r="AA515" s="691"/>
      <c r="AD515" s="711"/>
    </row>
    <row r="516" spans="5:30" ht="23.25" customHeight="1">
      <c r="E516" s="691"/>
      <c r="F516" s="692"/>
      <c r="H516" s="711"/>
      <c r="J516" s="691"/>
      <c r="K516" s="693"/>
      <c r="L516" s="693"/>
      <c r="M516" s="693"/>
      <c r="N516" s="693"/>
      <c r="P516" s="692"/>
      <c r="R516" s="692"/>
      <c r="T516" s="692"/>
      <c r="U516" s="692"/>
      <c r="V516" s="692"/>
      <c r="W516" s="692"/>
      <c r="AA516" s="691"/>
      <c r="AD516" s="711"/>
    </row>
    <row r="517" spans="5:30" ht="23.25" customHeight="1">
      <c r="E517" s="691"/>
      <c r="F517" s="692"/>
      <c r="H517" s="711"/>
      <c r="J517" s="691"/>
      <c r="K517" s="693"/>
      <c r="L517" s="693"/>
      <c r="M517" s="693"/>
      <c r="N517" s="693"/>
      <c r="P517" s="692"/>
      <c r="R517" s="692"/>
      <c r="T517" s="692"/>
      <c r="U517" s="692"/>
      <c r="V517" s="692"/>
      <c r="W517" s="692"/>
      <c r="AA517" s="691"/>
      <c r="AD517" s="711"/>
    </row>
    <row r="518" spans="5:30" ht="23.25" customHeight="1">
      <c r="E518" s="691"/>
      <c r="F518" s="692"/>
      <c r="H518" s="711"/>
      <c r="J518" s="691"/>
      <c r="K518" s="693"/>
      <c r="L518" s="693"/>
      <c r="M518" s="693"/>
      <c r="N518" s="693"/>
      <c r="P518" s="692"/>
      <c r="R518" s="692"/>
      <c r="T518" s="692"/>
      <c r="U518" s="692"/>
      <c r="V518" s="692"/>
      <c r="W518" s="692"/>
      <c r="AA518" s="691"/>
      <c r="AD518" s="711"/>
    </row>
    <row r="519" spans="5:30" ht="23.25" customHeight="1">
      <c r="E519" s="691"/>
      <c r="F519" s="692"/>
      <c r="H519" s="711"/>
      <c r="J519" s="691"/>
      <c r="K519" s="693"/>
      <c r="L519" s="693"/>
      <c r="M519" s="693"/>
      <c r="N519" s="693"/>
      <c r="P519" s="692"/>
      <c r="R519" s="692"/>
      <c r="T519" s="692"/>
      <c r="U519" s="692"/>
      <c r="V519" s="692"/>
      <c r="W519" s="692"/>
      <c r="AA519" s="691"/>
      <c r="AD519" s="711"/>
    </row>
    <row r="520" spans="5:30" ht="23.25" customHeight="1">
      <c r="E520" s="691"/>
      <c r="F520" s="692"/>
      <c r="H520" s="711"/>
      <c r="J520" s="691"/>
      <c r="K520" s="693"/>
      <c r="L520" s="693"/>
      <c r="M520" s="693"/>
      <c r="N520" s="693"/>
      <c r="P520" s="692"/>
      <c r="R520" s="692"/>
      <c r="T520" s="692"/>
      <c r="U520" s="692"/>
      <c r="V520" s="692"/>
      <c r="W520" s="692"/>
      <c r="AA520" s="691"/>
      <c r="AD520" s="711"/>
    </row>
    <row r="521" spans="5:30" ht="23.25" customHeight="1">
      <c r="E521" s="691"/>
      <c r="F521" s="692"/>
      <c r="H521" s="711"/>
      <c r="J521" s="691"/>
      <c r="K521" s="693"/>
      <c r="L521" s="693"/>
      <c r="M521" s="693"/>
      <c r="N521" s="693"/>
      <c r="P521" s="692"/>
      <c r="R521" s="692"/>
      <c r="T521" s="692"/>
      <c r="U521" s="692"/>
      <c r="V521" s="692"/>
      <c r="W521" s="692"/>
      <c r="AA521" s="691"/>
      <c r="AD521" s="711"/>
    </row>
    <row r="522" spans="5:30" ht="23.25" customHeight="1">
      <c r="E522" s="691"/>
      <c r="F522" s="692"/>
      <c r="H522" s="711"/>
      <c r="J522" s="691"/>
      <c r="K522" s="693"/>
      <c r="L522" s="693"/>
      <c r="M522" s="693"/>
      <c r="N522" s="693"/>
      <c r="P522" s="692"/>
      <c r="R522" s="692"/>
      <c r="T522" s="692"/>
      <c r="U522" s="692"/>
      <c r="V522" s="692"/>
      <c r="W522" s="692"/>
      <c r="AA522" s="691"/>
      <c r="AD522" s="711"/>
    </row>
    <row r="523" spans="5:30" ht="23.25" customHeight="1">
      <c r="E523" s="691"/>
      <c r="F523" s="692"/>
      <c r="H523" s="711"/>
      <c r="J523" s="691"/>
      <c r="K523" s="693"/>
      <c r="L523" s="693"/>
      <c r="M523" s="693"/>
      <c r="N523" s="693"/>
      <c r="P523" s="692"/>
      <c r="R523" s="692"/>
      <c r="T523" s="692"/>
      <c r="U523" s="692"/>
      <c r="V523" s="692"/>
      <c r="W523" s="692"/>
      <c r="AA523" s="691"/>
      <c r="AD523" s="711"/>
    </row>
    <row r="524" spans="5:30" ht="23.25" customHeight="1">
      <c r="E524" s="691"/>
      <c r="F524" s="692"/>
      <c r="H524" s="711"/>
      <c r="J524" s="691"/>
      <c r="K524" s="693"/>
      <c r="L524" s="693"/>
      <c r="M524" s="693"/>
      <c r="N524" s="693"/>
      <c r="P524" s="692"/>
      <c r="R524" s="692"/>
      <c r="T524" s="692"/>
      <c r="U524" s="692"/>
      <c r="V524" s="692"/>
      <c r="W524" s="692"/>
      <c r="AA524" s="691"/>
      <c r="AD524" s="711"/>
    </row>
    <row r="525" spans="5:30" ht="23.25" customHeight="1">
      <c r="E525" s="691"/>
      <c r="F525" s="692"/>
      <c r="H525" s="711"/>
      <c r="J525" s="691"/>
      <c r="K525" s="693"/>
      <c r="L525" s="693"/>
      <c r="M525" s="693"/>
      <c r="N525" s="693"/>
      <c r="P525" s="692"/>
      <c r="R525" s="692"/>
      <c r="T525" s="692"/>
      <c r="U525" s="692"/>
      <c r="V525" s="692"/>
      <c r="W525" s="692"/>
      <c r="AA525" s="691"/>
      <c r="AD525" s="711"/>
    </row>
    <row r="526" spans="5:30" ht="23.25" customHeight="1">
      <c r="E526" s="691"/>
      <c r="F526" s="692"/>
      <c r="H526" s="711"/>
      <c r="J526" s="691"/>
      <c r="K526" s="693"/>
      <c r="L526" s="693"/>
      <c r="M526" s="693"/>
      <c r="N526" s="693"/>
      <c r="P526" s="692"/>
      <c r="R526" s="692"/>
      <c r="T526" s="692"/>
      <c r="U526" s="692"/>
      <c r="V526" s="692"/>
      <c r="W526" s="692"/>
      <c r="AA526" s="691"/>
      <c r="AD526" s="711"/>
    </row>
    <row r="527" spans="5:30" ht="23.25" customHeight="1">
      <c r="E527" s="691"/>
      <c r="F527" s="692"/>
      <c r="H527" s="711"/>
      <c r="J527" s="691"/>
      <c r="K527" s="693"/>
      <c r="L527" s="693"/>
      <c r="M527" s="693"/>
      <c r="N527" s="693"/>
      <c r="P527" s="692"/>
      <c r="R527" s="692"/>
      <c r="T527" s="692"/>
      <c r="U527" s="692"/>
      <c r="V527" s="692"/>
      <c r="W527" s="692"/>
      <c r="AA527" s="691"/>
      <c r="AD527" s="711"/>
    </row>
    <row r="528" spans="5:30" ht="23.25" customHeight="1">
      <c r="E528" s="691"/>
      <c r="F528" s="692"/>
      <c r="H528" s="711"/>
      <c r="J528" s="691"/>
      <c r="K528" s="693"/>
      <c r="L528" s="693"/>
      <c r="M528" s="693"/>
      <c r="N528" s="693"/>
      <c r="P528" s="692"/>
      <c r="R528" s="692"/>
      <c r="T528" s="692"/>
      <c r="U528" s="692"/>
      <c r="V528" s="692"/>
      <c r="W528" s="692"/>
      <c r="AA528" s="691"/>
      <c r="AD528" s="711"/>
    </row>
    <row r="529" spans="5:30" ht="23.25" customHeight="1">
      <c r="E529" s="691"/>
      <c r="F529" s="692"/>
      <c r="H529" s="711"/>
      <c r="J529" s="691"/>
      <c r="K529" s="693"/>
      <c r="L529" s="693"/>
      <c r="M529" s="693"/>
      <c r="N529" s="693"/>
      <c r="P529" s="692"/>
      <c r="R529" s="692"/>
      <c r="T529" s="692"/>
      <c r="U529" s="692"/>
      <c r="V529" s="692"/>
      <c r="W529" s="692"/>
      <c r="AA529" s="691"/>
      <c r="AD529" s="711"/>
    </row>
    <row r="530" spans="5:30" ht="23.25" customHeight="1">
      <c r="E530" s="691"/>
      <c r="F530" s="692"/>
      <c r="H530" s="711"/>
      <c r="J530" s="691"/>
      <c r="K530" s="693"/>
      <c r="L530" s="693"/>
      <c r="M530" s="693"/>
      <c r="N530" s="693"/>
      <c r="P530" s="692"/>
      <c r="R530" s="692"/>
      <c r="T530" s="692"/>
      <c r="U530" s="692"/>
      <c r="V530" s="692"/>
      <c r="W530" s="692"/>
      <c r="AA530" s="691"/>
      <c r="AD530" s="711"/>
    </row>
    <row r="531" spans="5:30" ht="23.25" customHeight="1">
      <c r="E531" s="691"/>
      <c r="F531" s="692"/>
      <c r="H531" s="711"/>
      <c r="J531" s="691"/>
      <c r="K531" s="693"/>
      <c r="L531" s="693"/>
      <c r="M531" s="693"/>
      <c r="N531" s="693"/>
      <c r="P531" s="692"/>
      <c r="R531" s="692"/>
      <c r="T531" s="692"/>
      <c r="U531" s="692"/>
      <c r="V531" s="692"/>
      <c r="W531" s="692"/>
      <c r="AA531" s="691"/>
      <c r="AD531" s="711"/>
    </row>
    <row r="532" spans="5:30" ht="23.25" customHeight="1">
      <c r="E532" s="691"/>
      <c r="F532" s="692"/>
      <c r="H532" s="711"/>
      <c r="J532" s="691"/>
      <c r="K532" s="693"/>
      <c r="L532" s="693"/>
      <c r="M532" s="693"/>
      <c r="N532" s="693"/>
      <c r="P532" s="692"/>
      <c r="R532" s="692"/>
      <c r="T532" s="692"/>
      <c r="U532" s="692"/>
      <c r="V532" s="692"/>
      <c r="W532" s="692"/>
      <c r="AA532" s="691"/>
      <c r="AD532" s="711"/>
    </row>
    <row r="533" spans="5:30" ht="23.25" customHeight="1">
      <c r="E533" s="691"/>
      <c r="F533" s="692"/>
      <c r="H533" s="711"/>
      <c r="J533" s="691"/>
      <c r="K533" s="693"/>
      <c r="L533" s="693"/>
      <c r="M533" s="693"/>
      <c r="N533" s="693"/>
      <c r="P533" s="692"/>
      <c r="R533" s="692"/>
      <c r="T533" s="692"/>
      <c r="U533" s="692"/>
      <c r="V533" s="692"/>
      <c r="W533" s="692"/>
      <c r="AA533" s="691"/>
      <c r="AD533" s="711"/>
    </row>
    <row r="534" spans="5:30" ht="23.25" customHeight="1">
      <c r="E534" s="691"/>
      <c r="F534" s="692"/>
      <c r="H534" s="711"/>
      <c r="J534" s="691"/>
      <c r="K534" s="693"/>
      <c r="L534" s="693"/>
      <c r="M534" s="693"/>
      <c r="N534" s="693"/>
      <c r="P534" s="692"/>
      <c r="R534" s="692"/>
      <c r="T534" s="692"/>
      <c r="U534" s="692"/>
      <c r="V534" s="692"/>
      <c r="W534" s="692"/>
      <c r="AA534" s="691"/>
      <c r="AD534" s="711"/>
    </row>
    <row r="535" spans="5:30" ht="23.25" customHeight="1">
      <c r="E535" s="691"/>
      <c r="F535" s="692"/>
      <c r="H535" s="711"/>
      <c r="J535" s="691"/>
      <c r="K535" s="693"/>
      <c r="L535" s="693"/>
      <c r="M535" s="693"/>
      <c r="N535" s="693"/>
      <c r="P535" s="692"/>
      <c r="R535" s="692"/>
      <c r="T535" s="692"/>
      <c r="U535" s="692"/>
      <c r="V535" s="692"/>
      <c r="W535" s="692"/>
      <c r="AA535" s="691"/>
      <c r="AD535" s="711"/>
    </row>
    <row r="536" spans="5:30" ht="23.25" customHeight="1">
      <c r="E536" s="691"/>
      <c r="F536" s="692"/>
      <c r="H536" s="711"/>
      <c r="J536" s="691"/>
      <c r="K536" s="693"/>
      <c r="L536" s="693"/>
      <c r="M536" s="693"/>
      <c r="N536" s="693"/>
      <c r="P536" s="692"/>
      <c r="R536" s="692"/>
      <c r="T536" s="692"/>
      <c r="U536" s="692"/>
      <c r="V536" s="692"/>
      <c r="W536" s="692"/>
      <c r="AA536" s="691"/>
      <c r="AD536" s="711"/>
    </row>
    <row r="537" spans="5:30" ht="23.25" customHeight="1">
      <c r="E537" s="691"/>
      <c r="F537" s="692"/>
      <c r="H537" s="711"/>
      <c r="J537" s="691"/>
      <c r="K537" s="693"/>
      <c r="L537" s="693"/>
      <c r="M537" s="693"/>
      <c r="N537" s="693"/>
      <c r="P537" s="692"/>
      <c r="R537" s="692"/>
      <c r="T537" s="692"/>
      <c r="U537" s="692"/>
      <c r="V537" s="692"/>
      <c r="W537" s="692"/>
      <c r="AA537" s="691"/>
      <c r="AD537" s="711"/>
    </row>
    <row r="538" spans="5:30" ht="23.25" customHeight="1">
      <c r="E538" s="691"/>
      <c r="F538" s="692"/>
      <c r="H538" s="711"/>
      <c r="J538" s="691"/>
      <c r="K538" s="693"/>
      <c r="L538" s="693"/>
      <c r="M538" s="693"/>
      <c r="N538" s="693"/>
      <c r="P538" s="692"/>
      <c r="R538" s="692"/>
      <c r="T538" s="692"/>
      <c r="U538" s="692"/>
      <c r="V538" s="692"/>
      <c r="W538" s="692"/>
      <c r="AA538" s="691"/>
      <c r="AD538" s="711"/>
    </row>
    <row r="539" spans="5:30" ht="23.25" customHeight="1">
      <c r="E539" s="691"/>
      <c r="F539" s="692"/>
      <c r="H539" s="711"/>
      <c r="J539" s="691"/>
      <c r="K539" s="693"/>
      <c r="L539" s="693"/>
      <c r="M539" s="693"/>
      <c r="N539" s="693"/>
      <c r="P539" s="692"/>
      <c r="R539" s="692"/>
      <c r="T539" s="692"/>
      <c r="U539" s="692"/>
      <c r="V539" s="692"/>
      <c r="W539" s="692"/>
      <c r="AA539" s="691"/>
      <c r="AD539" s="711"/>
    </row>
    <row r="540" spans="5:30" ht="23.25" customHeight="1">
      <c r="E540" s="691"/>
      <c r="F540" s="692"/>
      <c r="H540" s="711"/>
      <c r="J540" s="691"/>
      <c r="K540" s="693"/>
      <c r="L540" s="693"/>
      <c r="M540" s="693"/>
      <c r="N540" s="693"/>
      <c r="P540" s="692"/>
      <c r="R540" s="692"/>
      <c r="T540" s="692"/>
      <c r="U540" s="692"/>
      <c r="V540" s="692"/>
      <c r="W540" s="692"/>
      <c r="AA540" s="691"/>
      <c r="AD540" s="711"/>
    </row>
    <row r="541" spans="5:30" ht="23.25" customHeight="1">
      <c r="E541" s="691"/>
      <c r="F541" s="692"/>
      <c r="H541" s="711"/>
      <c r="J541" s="691"/>
      <c r="K541" s="693"/>
      <c r="L541" s="693"/>
      <c r="M541" s="693"/>
      <c r="N541" s="693"/>
      <c r="P541" s="692"/>
      <c r="R541" s="692"/>
      <c r="T541" s="692"/>
      <c r="U541" s="692"/>
      <c r="V541" s="692"/>
      <c r="W541" s="692"/>
      <c r="AA541" s="691"/>
      <c r="AD541" s="711"/>
    </row>
    <row r="542" spans="5:30" ht="23.25" customHeight="1">
      <c r="E542" s="691"/>
      <c r="F542" s="692"/>
      <c r="H542" s="711"/>
      <c r="J542" s="691"/>
      <c r="K542" s="693"/>
      <c r="L542" s="693"/>
      <c r="M542" s="693"/>
      <c r="N542" s="693"/>
      <c r="P542" s="692"/>
      <c r="R542" s="692"/>
      <c r="T542" s="692"/>
      <c r="U542" s="692"/>
      <c r="V542" s="692"/>
      <c r="W542" s="692"/>
      <c r="AA542" s="691"/>
      <c r="AD542" s="711"/>
    </row>
    <row r="543" spans="5:30" ht="23.25" customHeight="1">
      <c r="E543" s="691"/>
      <c r="F543" s="692"/>
      <c r="H543" s="711"/>
      <c r="J543" s="691"/>
      <c r="K543" s="693"/>
      <c r="L543" s="693"/>
      <c r="M543" s="693"/>
      <c r="N543" s="693"/>
      <c r="P543" s="692"/>
      <c r="R543" s="692"/>
      <c r="T543" s="692"/>
      <c r="U543" s="692"/>
      <c r="V543" s="692"/>
      <c r="W543" s="692"/>
      <c r="AA543" s="691"/>
      <c r="AD543" s="711"/>
    </row>
    <row r="544" spans="5:30" ht="23.25" customHeight="1">
      <c r="E544" s="691"/>
      <c r="F544" s="692"/>
      <c r="H544" s="711"/>
      <c r="J544" s="691"/>
      <c r="K544" s="693"/>
      <c r="L544" s="693"/>
      <c r="M544" s="693"/>
      <c r="N544" s="693"/>
      <c r="P544" s="692"/>
      <c r="R544" s="692"/>
      <c r="T544" s="692"/>
      <c r="U544" s="692"/>
      <c r="V544" s="692"/>
      <c r="W544" s="692"/>
      <c r="AA544" s="691"/>
      <c r="AD544" s="711"/>
    </row>
    <row r="545" spans="5:30" ht="23.25" customHeight="1">
      <c r="E545" s="691"/>
      <c r="F545" s="692"/>
      <c r="H545" s="711"/>
      <c r="J545" s="691"/>
      <c r="K545" s="693"/>
      <c r="L545" s="693"/>
      <c r="M545" s="693"/>
      <c r="N545" s="693"/>
      <c r="P545" s="692"/>
      <c r="R545" s="692"/>
      <c r="T545" s="692"/>
      <c r="U545" s="692"/>
      <c r="V545" s="692"/>
      <c r="W545" s="692"/>
      <c r="AA545" s="691"/>
      <c r="AD545" s="711"/>
    </row>
    <row r="546" spans="5:30" ht="23.25" customHeight="1">
      <c r="E546" s="691"/>
      <c r="F546" s="692"/>
      <c r="H546" s="711"/>
      <c r="J546" s="691"/>
      <c r="K546" s="693"/>
      <c r="L546" s="693"/>
      <c r="M546" s="693"/>
      <c r="N546" s="693"/>
      <c r="P546" s="692"/>
      <c r="R546" s="692"/>
      <c r="T546" s="692"/>
      <c r="U546" s="692"/>
      <c r="V546" s="692"/>
      <c r="W546" s="692"/>
      <c r="AA546" s="691"/>
      <c r="AD546" s="711"/>
    </row>
    <row r="547" spans="5:30" ht="23.25" customHeight="1">
      <c r="E547" s="691"/>
      <c r="F547" s="692"/>
      <c r="H547" s="711"/>
      <c r="J547" s="691"/>
      <c r="K547" s="693"/>
      <c r="L547" s="693"/>
      <c r="M547" s="693"/>
      <c r="N547" s="693"/>
      <c r="P547" s="692"/>
      <c r="R547" s="692"/>
      <c r="T547" s="692"/>
      <c r="U547" s="692"/>
      <c r="V547" s="692"/>
      <c r="W547" s="692"/>
      <c r="AA547" s="691"/>
      <c r="AD547" s="711"/>
    </row>
    <row r="548" spans="5:30" ht="23.25" customHeight="1">
      <c r="E548" s="691"/>
      <c r="F548" s="692"/>
      <c r="H548" s="711"/>
      <c r="J548" s="691"/>
      <c r="K548" s="693"/>
      <c r="L548" s="693"/>
      <c r="M548" s="693"/>
      <c r="N548" s="693"/>
      <c r="P548" s="692"/>
      <c r="R548" s="692"/>
      <c r="T548" s="692"/>
      <c r="U548" s="692"/>
      <c r="V548" s="692"/>
      <c r="W548" s="692"/>
      <c r="AA548" s="691"/>
      <c r="AD548" s="711"/>
    </row>
    <row r="549" spans="5:30" ht="23.25" customHeight="1">
      <c r="E549" s="691"/>
      <c r="F549" s="692"/>
      <c r="H549" s="711"/>
      <c r="J549" s="691"/>
      <c r="K549" s="693"/>
      <c r="L549" s="693"/>
      <c r="M549" s="693"/>
      <c r="N549" s="693"/>
      <c r="P549" s="692"/>
      <c r="R549" s="692"/>
      <c r="T549" s="692"/>
      <c r="U549" s="692"/>
      <c r="V549" s="692"/>
      <c r="W549" s="692"/>
      <c r="AA549" s="691"/>
      <c r="AD549" s="711"/>
    </row>
    <row r="550" spans="5:30" ht="23.25" customHeight="1">
      <c r="E550" s="691"/>
      <c r="F550" s="692"/>
      <c r="H550" s="711"/>
      <c r="J550" s="691"/>
      <c r="K550" s="693"/>
      <c r="L550" s="693"/>
      <c r="M550" s="693"/>
      <c r="N550" s="693"/>
      <c r="P550" s="692"/>
      <c r="R550" s="692"/>
      <c r="T550" s="692"/>
      <c r="U550" s="692"/>
      <c r="V550" s="692"/>
      <c r="W550" s="692"/>
      <c r="AA550" s="691"/>
      <c r="AD550" s="711"/>
    </row>
    <row r="551" spans="5:30" ht="23.25" customHeight="1">
      <c r="E551" s="691"/>
      <c r="F551" s="692"/>
      <c r="H551" s="711"/>
      <c r="J551" s="691"/>
      <c r="K551" s="693"/>
      <c r="L551" s="693"/>
      <c r="M551" s="693"/>
      <c r="N551" s="693"/>
      <c r="P551" s="692"/>
      <c r="R551" s="692"/>
      <c r="T551" s="692"/>
      <c r="U551" s="692"/>
      <c r="V551" s="692"/>
      <c r="W551" s="692"/>
      <c r="AA551" s="691"/>
      <c r="AD551" s="711"/>
    </row>
    <row r="552" spans="5:30" ht="23.25" customHeight="1">
      <c r="E552" s="691"/>
      <c r="F552" s="692"/>
      <c r="H552" s="711"/>
      <c r="J552" s="691"/>
      <c r="K552" s="693"/>
      <c r="L552" s="693"/>
      <c r="M552" s="693"/>
      <c r="N552" s="693"/>
      <c r="P552" s="692"/>
      <c r="R552" s="692"/>
      <c r="T552" s="692"/>
      <c r="U552" s="692"/>
      <c r="V552" s="692"/>
      <c r="W552" s="692"/>
      <c r="AA552" s="691"/>
      <c r="AD552" s="711"/>
    </row>
    <row r="553" spans="5:30" ht="23.25" customHeight="1">
      <c r="E553" s="691"/>
      <c r="F553" s="692"/>
      <c r="H553" s="711"/>
      <c r="J553" s="691"/>
      <c r="K553" s="693"/>
      <c r="L553" s="693"/>
      <c r="M553" s="693"/>
      <c r="N553" s="693"/>
      <c r="P553" s="692"/>
      <c r="R553" s="692"/>
      <c r="T553" s="692"/>
      <c r="U553" s="692"/>
      <c r="V553" s="692"/>
      <c r="W553" s="692"/>
      <c r="AA553" s="691"/>
      <c r="AD553" s="711"/>
    </row>
    <row r="554" spans="5:30" ht="23.25" customHeight="1">
      <c r="E554" s="691"/>
      <c r="F554" s="692"/>
      <c r="H554" s="711"/>
      <c r="J554" s="691"/>
      <c r="K554" s="693"/>
      <c r="L554" s="693"/>
      <c r="M554" s="693"/>
      <c r="N554" s="693"/>
      <c r="P554" s="692"/>
      <c r="R554" s="692"/>
      <c r="T554" s="692"/>
      <c r="U554" s="692"/>
      <c r="V554" s="692"/>
      <c r="W554" s="692"/>
      <c r="AA554" s="691"/>
      <c r="AD554" s="711"/>
    </row>
    <row r="555" spans="5:30" ht="23.25" customHeight="1">
      <c r="E555" s="691"/>
      <c r="F555" s="692"/>
      <c r="H555" s="711"/>
      <c r="J555" s="691"/>
      <c r="K555" s="693"/>
      <c r="L555" s="693"/>
      <c r="M555" s="693"/>
      <c r="N555" s="693"/>
      <c r="P555" s="692"/>
      <c r="R555" s="692"/>
      <c r="T555" s="692"/>
      <c r="U555" s="692"/>
      <c r="V555" s="692"/>
      <c r="W555" s="692"/>
      <c r="AA555" s="691"/>
      <c r="AD555" s="711"/>
    </row>
    <row r="556" spans="5:30" ht="23.25" customHeight="1">
      <c r="E556" s="691"/>
      <c r="F556" s="692"/>
      <c r="H556" s="711"/>
      <c r="J556" s="691"/>
      <c r="K556" s="693"/>
      <c r="L556" s="693"/>
      <c r="M556" s="693"/>
      <c r="N556" s="693"/>
      <c r="P556" s="692"/>
      <c r="R556" s="692"/>
      <c r="T556" s="692"/>
      <c r="U556" s="692"/>
      <c r="V556" s="692"/>
      <c r="W556" s="692"/>
      <c r="AA556" s="691"/>
      <c r="AD556" s="711"/>
    </row>
    <row r="557" spans="5:30" ht="23.25" customHeight="1">
      <c r="E557" s="691"/>
      <c r="F557" s="692"/>
      <c r="H557" s="711"/>
      <c r="J557" s="691"/>
      <c r="K557" s="693"/>
      <c r="L557" s="693"/>
      <c r="M557" s="693"/>
      <c r="N557" s="693"/>
      <c r="P557" s="692"/>
      <c r="R557" s="692"/>
      <c r="T557" s="692"/>
      <c r="U557" s="692"/>
      <c r="V557" s="692"/>
      <c r="W557" s="692"/>
      <c r="AA557" s="691"/>
      <c r="AD557" s="711"/>
    </row>
    <row r="558" spans="5:30" ht="23.25" customHeight="1">
      <c r="E558" s="691"/>
      <c r="F558" s="692"/>
      <c r="H558" s="711"/>
      <c r="J558" s="691"/>
      <c r="K558" s="693"/>
      <c r="L558" s="693"/>
      <c r="M558" s="693"/>
      <c r="N558" s="693"/>
      <c r="P558" s="692"/>
      <c r="R558" s="692"/>
      <c r="T558" s="692"/>
      <c r="U558" s="692"/>
      <c r="V558" s="692"/>
      <c r="W558" s="692"/>
      <c r="AA558" s="691"/>
      <c r="AD558" s="711"/>
    </row>
    <row r="559" spans="5:30" ht="23.25" customHeight="1">
      <c r="E559" s="691"/>
      <c r="F559" s="692"/>
      <c r="H559" s="711"/>
      <c r="J559" s="691"/>
      <c r="K559" s="693"/>
      <c r="L559" s="693"/>
      <c r="M559" s="693"/>
      <c r="N559" s="693"/>
      <c r="P559" s="692"/>
      <c r="R559" s="692"/>
      <c r="T559" s="692"/>
      <c r="U559" s="692"/>
      <c r="V559" s="692"/>
      <c r="W559" s="692"/>
      <c r="AA559" s="691"/>
      <c r="AD559" s="711"/>
    </row>
    <row r="560" spans="5:30" ht="23.25" customHeight="1">
      <c r="E560" s="691"/>
      <c r="F560" s="692"/>
      <c r="H560" s="711"/>
      <c r="J560" s="691"/>
      <c r="K560" s="693"/>
      <c r="L560" s="693"/>
      <c r="M560" s="693"/>
      <c r="N560" s="693"/>
      <c r="P560" s="692"/>
      <c r="R560" s="692"/>
      <c r="T560" s="692"/>
      <c r="U560" s="692"/>
      <c r="V560" s="692"/>
      <c r="W560" s="692"/>
      <c r="AA560" s="691"/>
      <c r="AD560" s="711"/>
    </row>
    <row r="561" spans="5:30" ht="23.25" customHeight="1">
      <c r="E561" s="691"/>
      <c r="F561" s="692"/>
      <c r="H561" s="711"/>
      <c r="J561" s="691"/>
      <c r="K561" s="693"/>
      <c r="L561" s="693"/>
      <c r="M561" s="693"/>
      <c r="N561" s="693"/>
      <c r="P561" s="692"/>
      <c r="R561" s="692"/>
      <c r="T561" s="692"/>
      <c r="U561" s="692"/>
      <c r="V561" s="692"/>
      <c r="W561" s="692"/>
      <c r="AA561" s="691"/>
      <c r="AD561" s="711"/>
    </row>
    <row r="562" spans="5:30" ht="23.25" customHeight="1">
      <c r="E562" s="691"/>
      <c r="F562" s="692"/>
      <c r="H562" s="711"/>
      <c r="J562" s="691"/>
      <c r="K562" s="693"/>
      <c r="L562" s="693"/>
      <c r="M562" s="693"/>
      <c r="N562" s="693"/>
      <c r="P562" s="692"/>
      <c r="R562" s="692"/>
      <c r="T562" s="692"/>
      <c r="U562" s="692"/>
      <c r="V562" s="692"/>
      <c r="W562" s="692"/>
      <c r="AA562" s="691"/>
      <c r="AD562" s="711"/>
    </row>
    <row r="563" spans="5:30" ht="23.25" customHeight="1">
      <c r="E563" s="691"/>
      <c r="F563" s="692"/>
      <c r="H563" s="711"/>
      <c r="J563" s="691"/>
      <c r="K563" s="693"/>
      <c r="L563" s="693"/>
      <c r="M563" s="693"/>
      <c r="N563" s="693"/>
      <c r="P563" s="692"/>
      <c r="R563" s="692"/>
      <c r="T563" s="692"/>
      <c r="U563" s="692"/>
      <c r="V563" s="692"/>
      <c r="W563" s="692"/>
      <c r="AA563" s="691"/>
      <c r="AD563" s="711"/>
    </row>
    <row r="564" spans="5:30" ht="23.25" customHeight="1">
      <c r="E564" s="691"/>
      <c r="F564" s="692"/>
      <c r="H564" s="711"/>
      <c r="J564" s="691"/>
      <c r="K564" s="693"/>
      <c r="L564" s="693"/>
      <c r="M564" s="693"/>
      <c r="N564" s="693"/>
      <c r="P564" s="692"/>
      <c r="R564" s="692"/>
      <c r="T564" s="692"/>
      <c r="U564" s="692"/>
      <c r="V564" s="692"/>
      <c r="W564" s="692"/>
      <c r="AA564" s="691"/>
      <c r="AD564" s="711"/>
    </row>
    <row r="565" spans="5:30" ht="23.25" customHeight="1">
      <c r="E565" s="691"/>
      <c r="F565" s="692"/>
      <c r="H565" s="711"/>
      <c r="J565" s="691"/>
      <c r="K565" s="693"/>
      <c r="L565" s="693"/>
      <c r="M565" s="693"/>
      <c r="N565" s="693"/>
      <c r="P565" s="692"/>
      <c r="R565" s="692"/>
      <c r="T565" s="692"/>
      <c r="U565" s="692"/>
      <c r="V565" s="692"/>
      <c r="W565" s="692"/>
      <c r="AA565" s="691"/>
      <c r="AD565" s="711"/>
    </row>
    <row r="566" spans="5:30" ht="23.25" customHeight="1">
      <c r="E566" s="691"/>
      <c r="F566" s="692"/>
      <c r="H566" s="711"/>
      <c r="J566" s="691"/>
      <c r="K566" s="693"/>
      <c r="L566" s="693"/>
      <c r="M566" s="693"/>
      <c r="N566" s="693"/>
      <c r="P566" s="692"/>
      <c r="R566" s="692"/>
      <c r="T566" s="692"/>
      <c r="U566" s="692"/>
      <c r="V566" s="692"/>
      <c r="W566" s="692"/>
      <c r="AA566" s="691"/>
      <c r="AD566" s="711"/>
    </row>
    <row r="567" spans="5:30" ht="23.25" customHeight="1">
      <c r="E567" s="691"/>
      <c r="F567" s="692"/>
      <c r="H567" s="711"/>
      <c r="J567" s="691"/>
      <c r="K567" s="693"/>
      <c r="L567" s="693"/>
      <c r="M567" s="693"/>
      <c r="N567" s="693"/>
      <c r="P567" s="692"/>
      <c r="R567" s="692"/>
      <c r="T567" s="692"/>
      <c r="U567" s="692"/>
      <c r="V567" s="692"/>
      <c r="W567" s="692"/>
      <c r="AA567" s="691"/>
      <c r="AD567" s="711"/>
    </row>
    <row r="568" spans="5:30" ht="23.25" customHeight="1">
      <c r="E568" s="691"/>
      <c r="F568" s="692"/>
      <c r="H568" s="711"/>
      <c r="J568" s="691"/>
      <c r="K568" s="693"/>
      <c r="L568" s="693"/>
      <c r="M568" s="693"/>
      <c r="N568" s="693"/>
      <c r="P568" s="692"/>
      <c r="R568" s="692"/>
      <c r="T568" s="692"/>
      <c r="U568" s="692"/>
      <c r="V568" s="692"/>
      <c r="W568" s="692"/>
      <c r="AA568" s="691"/>
      <c r="AD568" s="711"/>
    </row>
    <row r="569" spans="5:30" ht="23.25" customHeight="1">
      <c r="E569" s="691"/>
      <c r="F569" s="692"/>
      <c r="H569" s="711"/>
      <c r="J569" s="691"/>
      <c r="K569" s="693"/>
      <c r="L569" s="693"/>
      <c r="M569" s="693"/>
      <c r="N569" s="693"/>
      <c r="P569" s="692"/>
      <c r="R569" s="692"/>
      <c r="T569" s="692"/>
      <c r="U569" s="692"/>
      <c r="V569" s="692"/>
      <c r="W569" s="692"/>
      <c r="AA569" s="691"/>
      <c r="AD569" s="711"/>
    </row>
    <row r="570" spans="5:30" ht="23.25" customHeight="1">
      <c r="E570" s="691"/>
      <c r="F570" s="692"/>
      <c r="H570" s="711"/>
      <c r="J570" s="691"/>
      <c r="K570" s="693"/>
      <c r="L570" s="693"/>
      <c r="M570" s="693"/>
      <c r="N570" s="693"/>
      <c r="P570" s="692"/>
      <c r="R570" s="692"/>
      <c r="T570" s="692"/>
      <c r="U570" s="692"/>
      <c r="V570" s="692"/>
      <c r="W570" s="692"/>
      <c r="AA570" s="691"/>
      <c r="AD570" s="711"/>
    </row>
    <row r="571" spans="5:30" ht="23.25" customHeight="1">
      <c r="E571" s="691"/>
      <c r="F571" s="692"/>
      <c r="H571" s="711"/>
      <c r="J571" s="691"/>
      <c r="K571" s="693"/>
      <c r="L571" s="693"/>
      <c r="M571" s="693"/>
      <c r="N571" s="693"/>
      <c r="P571" s="692"/>
      <c r="R571" s="692"/>
      <c r="T571" s="692"/>
      <c r="U571" s="692"/>
      <c r="V571" s="692"/>
      <c r="W571" s="692"/>
      <c r="AA571" s="691"/>
      <c r="AD571" s="711"/>
    </row>
    <row r="572" spans="5:30" ht="23.25" customHeight="1">
      <c r="E572" s="691"/>
      <c r="F572" s="692"/>
      <c r="H572" s="711"/>
      <c r="J572" s="691"/>
      <c r="K572" s="693"/>
      <c r="L572" s="693"/>
      <c r="M572" s="693"/>
      <c r="N572" s="693"/>
      <c r="P572" s="692"/>
      <c r="R572" s="692"/>
      <c r="T572" s="692"/>
      <c r="U572" s="692"/>
      <c r="V572" s="692"/>
      <c r="W572" s="692"/>
      <c r="AA572" s="691"/>
      <c r="AD572" s="711"/>
    </row>
    <row r="573" spans="5:30" ht="23.25" customHeight="1">
      <c r="E573" s="691"/>
      <c r="F573" s="692"/>
      <c r="H573" s="711"/>
      <c r="J573" s="691"/>
      <c r="K573" s="693"/>
      <c r="L573" s="693"/>
      <c r="M573" s="693"/>
      <c r="N573" s="693"/>
      <c r="P573" s="692"/>
      <c r="R573" s="692"/>
      <c r="T573" s="692"/>
      <c r="U573" s="692"/>
      <c r="V573" s="692"/>
      <c r="W573" s="692"/>
      <c r="AA573" s="691"/>
      <c r="AD573" s="711"/>
    </row>
    <row r="574" spans="5:30" ht="23.25" customHeight="1">
      <c r="E574" s="691"/>
      <c r="F574" s="692"/>
      <c r="H574" s="711"/>
      <c r="J574" s="691"/>
      <c r="K574" s="693"/>
      <c r="L574" s="693"/>
      <c r="M574" s="693"/>
      <c r="N574" s="693"/>
      <c r="P574" s="692"/>
      <c r="R574" s="692"/>
      <c r="T574" s="692"/>
      <c r="U574" s="692"/>
      <c r="V574" s="692"/>
      <c r="W574" s="692"/>
      <c r="AA574" s="691"/>
      <c r="AD574" s="711"/>
    </row>
    <row r="575" spans="5:30" ht="23.25" customHeight="1">
      <c r="E575" s="691"/>
      <c r="F575" s="692"/>
      <c r="H575" s="711"/>
      <c r="J575" s="691"/>
      <c r="K575" s="693"/>
      <c r="L575" s="693"/>
      <c r="M575" s="693"/>
      <c r="N575" s="693"/>
      <c r="P575" s="692"/>
      <c r="R575" s="692"/>
      <c r="T575" s="692"/>
      <c r="U575" s="692"/>
      <c r="V575" s="692"/>
      <c r="W575" s="692"/>
      <c r="AA575" s="691"/>
      <c r="AD575" s="711"/>
    </row>
    <row r="576" spans="5:30" ht="23.25" customHeight="1">
      <c r="E576" s="691"/>
      <c r="F576" s="692"/>
      <c r="H576" s="711"/>
      <c r="J576" s="691"/>
      <c r="K576" s="693"/>
      <c r="L576" s="693"/>
      <c r="M576" s="693"/>
      <c r="N576" s="693"/>
      <c r="P576" s="692"/>
      <c r="R576" s="692"/>
      <c r="T576" s="692"/>
      <c r="U576" s="692"/>
      <c r="V576" s="692"/>
      <c r="W576" s="692"/>
      <c r="AA576" s="691"/>
      <c r="AD576" s="711"/>
    </row>
    <row r="577" spans="5:30" ht="23.25" customHeight="1">
      <c r="E577" s="691"/>
      <c r="F577" s="692"/>
      <c r="H577" s="711"/>
      <c r="J577" s="691"/>
      <c r="K577" s="693"/>
      <c r="L577" s="693"/>
      <c r="M577" s="693"/>
      <c r="N577" s="693"/>
      <c r="P577" s="692"/>
      <c r="R577" s="692"/>
      <c r="T577" s="692"/>
      <c r="U577" s="692"/>
      <c r="V577" s="692"/>
      <c r="W577" s="692"/>
      <c r="AA577" s="691"/>
      <c r="AD577" s="711"/>
    </row>
    <row r="578" spans="5:30" ht="23.25" customHeight="1">
      <c r="E578" s="691"/>
      <c r="F578" s="692"/>
      <c r="H578" s="711"/>
      <c r="J578" s="691"/>
      <c r="K578" s="693"/>
      <c r="L578" s="693"/>
      <c r="M578" s="693"/>
      <c r="N578" s="693"/>
      <c r="P578" s="692"/>
      <c r="R578" s="692"/>
      <c r="T578" s="692"/>
      <c r="U578" s="692"/>
      <c r="V578" s="692"/>
      <c r="W578" s="692"/>
      <c r="AA578" s="691"/>
      <c r="AD578" s="711"/>
    </row>
    <row r="579" spans="5:30" ht="23.25" customHeight="1">
      <c r="E579" s="691"/>
      <c r="F579" s="692"/>
      <c r="H579" s="711"/>
      <c r="J579" s="691"/>
      <c r="K579" s="693"/>
      <c r="L579" s="693"/>
      <c r="M579" s="693"/>
      <c r="N579" s="693"/>
      <c r="P579" s="692"/>
      <c r="R579" s="692"/>
      <c r="T579" s="692"/>
      <c r="U579" s="692"/>
      <c r="V579" s="692"/>
      <c r="W579" s="692"/>
      <c r="AA579" s="691"/>
      <c r="AD579" s="711"/>
    </row>
    <row r="580" spans="5:30" ht="23.25" customHeight="1">
      <c r="E580" s="691"/>
      <c r="F580" s="692"/>
      <c r="H580" s="711"/>
      <c r="J580" s="691"/>
      <c r="K580" s="693"/>
      <c r="L580" s="693"/>
      <c r="M580" s="693"/>
      <c r="N580" s="693"/>
      <c r="P580" s="692"/>
      <c r="R580" s="692"/>
      <c r="T580" s="692"/>
      <c r="U580" s="692"/>
      <c r="V580" s="692"/>
      <c r="W580" s="692"/>
      <c r="AA580" s="691"/>
      <c r="AD580" s="711"/>
    </row>
    <row r="581" spans="5:30" ht="23.25" customHeight="1">
      <c r="E581" s="691"/>
      <c r="F581" s="692"/>
      <c r="H581" s="711"/>
      <c r="J581" s="691"/>
      <c r="K581" s="693"/>
      <c r="L581" s="693"/>
      <c r="M581" s="693"/>
      <c r="N581" s="693"/>
      <c r="P581" s="692"/>
      <c r="R581" s="692"/>
      <c r="T581" s="692"/>
      <c r="U581" s="692"/>
      <c r="V581" s="692"/>
      <c r="W581" s="692"/>
      <c r="AA581" s="691"/>
      <c r="AD581" s="711"/>
    </row>
    <row r="582" spans="5:30" ht="23.25" customHeight="1">
      <c r="E582" s="691"/>
      <c r="F582" s="692"/>
      <c r="H582" s="711"/>
      <c r="J582" s="691"/>
      <c r="K582" s="693"/>
      <c r="L582" s="693"/>
      <c r="M582" s="693"/>
      <c r="N582" s="693"/>
      <c r="P582" s="692"/>
      <c r="R582" s="692"/>
      <c r="T582" s="692"/>
      <c r="U582" s="692"/>
      <c r="V582" s="692"/>
      <c r="W582" s="692"/>
      <c r="AA582" s="691"/>
      <c r="AD582" s="711"/>
    </row>
    <row r="583" spans="5:30" ht="23.25" customHeight="1">
      <c r="E583" s="691"/>
      <c r="F583" s="692"/>
      <c r="H583" s="711"/>
      <c r="J583" s="691"/>
      <c r="K583" s="693"/>
      <c r="L583" s="693"/>
      <c r="M583" s="693"/>
      <c r="N583" s="693"/>
      <c r="P583" s="692"/>
      <c r="R583" s="692"/>
      <c r="T583" s="692"/>
      <c r="U583" s="692"/>
      <c r="V583" s="692"/>
      <c r="W583" s="692"/>
      <c r="AA583" s="691"/>
      <c r="AD583" s="711"/>
    </row>
    <row r="584" spans="5:30" ht="23.25" customHeight="1">
      <c r="E584" s="691"/>
      <c r="F584" s="692"/>
      <c r="H584" s="711"/>
      <c r="J584" s="691"/>
      <c r="K584" s="693"/>
      <c r="L584" s="693"/>
      <c r="M584" s="693"/>
      <c r="N584" s="693"/>
      <c r="P584" s="692"/>
      <c r="R584" s="692"/>
      <c r="T584" s="692"/>
      <c r="U584" s="692"/>
      <c r="V584" s="692"/>
      <c r="W584" s="692"/>
      <c r="AA584" s="691"/>
      <c r="AD584" s="711"/>
    </row>
    <row r="585" spans="5:30" ht="23.25" customHeight="1">
      <c r="E585" s="691"/>
      <c r="F585" s="692"/>
      <c r="H585" s="711"/>
      <c r="J585" s="691"/>
      <c r="K585" s="693"/>
      <c r="L585" s="693"/>
      <c r="M585" s="693"/>
      <c r="N585" s="693"/>
      <c r="P585" s="692"/>
      <c r="R585" s="692"/>
      <c r="T585" s="692"/>
      <c r="U585" s="692"/>
      <c r="V585" s="692"/>
      <c r="W585" s="692"/>
      <c r="AA585" s="691"/>
      <c r="AD585" s="711"/>
    </row>
    <row r="586" spans="5:30" ht="23.25" customHeight="1">
      <c r="E586" s="691"/>
      <c r="F586" s="692"/>
      <c r="H586" s="711"/>
      <c r="J586" s="691"/>
      <c r="K586" s="693"/>
      <c r="L586" s="693"/>
      <c r="M586" s="693"/>
      <c r="N586" s="693"/>
      <c r="P586" s="692"/>
      <c r="R586" s="692"/>
      <c r="T586" s="692"/>
      <c r="U586" s="692"/>
      <c r="V586" s="692"/>
      <c r="W586" s="692"/>
      <c r="AA586" s="691"/>
      <c r="AD586" s="711"/>
    </row>
    <row r="587" spans="5:30" ht="23.25" customHeight="1">
      <c r="E587" s="691"/>
      <c r="F587" s="692"/>
      <c r="H587" s="711"/>
      <c r="J587" s="691"/>
      <c r="K587" s="693"/>
      <c r="L587" s="693"/>
      <c r="M587" s="693"/>
      <c r="N587" s="693"/>
      <c r="P587" s="692"/>
      <c r="R587" s="692"/>
      <c r="T587" s="692"/>
      <c r="U587" s="692"/>
      <c r="V587" s="692"/>
      <c r="W587" s="692"/>
      <c r="AA587" s="691"/>
      <c r="AD587" s="711"/>
    </row>
    <row r="588" spans="5:30" ht="23.25" customHeight="1">
      <c r="E588" s="691"/>
      <c r="F588" s="692"/>
      <c r="H588" s="711"/>
      <c r="J588" s="691"/>
      <c r="K588" s="693"/>
      <c r="L588" s="693"/>
      <c r="M588" s="693"/>
      <c r="N588" s="693"/>
      <c r="P588" s="692"/>
      <c r="R588" s="692"/>
      <c r="T588" s="692"/>
      <c r="U588" s="692"/>
      <c r="V588" s="692"/>
      <c r="W588" s="692"/>
      <c r="AA588" s="691"/>
      <c r="AD588" s="711"/>
    </row>
    <row r="589" spans="5:30" ht="23.25" customHeight="1">
      <c r="E589" s="691"/>
      <c r="F589" s="692"/>
      <c r="H589" s="711"/>
      <c r="J589" s="691"/>
      <c r="K589" s="693"/>
      <c r="L589" s="693"/>
      <c r="M589" s="693"/>
      <c r="N589" s="693"/>
      <c r="P589" s="692"/>
      <c r="R589" s="692"/>
      <c r="T589" s="692"/>
      <c r="U589" s="692"/>
      <c r="V589" s="692"/>
      <c r="W589" s="692"/>
      <c r="AA589" s="691"/>
      <c r="AD589" s="711"/>
    </row>
    <row r="590" spans="5:30" ht="23.25" customHeight="1">
      <c r="E590" s="691"/>
      <c r="F590" s="692"/>
      <c r="H590" s="711"/>
      <c r="J590" s="691"/>
      <c r="K590" s="693"/>
      <c r="L590" s="693"/>
      <c r="M590" s="693"/>
      <c r="N590" s="693"/>
      <c r="P590" s="692"/>
      <c r="R590" s="692"/>
      <c r="T590" s="692"/>
      <c r="U590" s="692"/>
      <c r="V590" s="692"/>
      <c r="W590" s="692"/>
      <c r="AA590" s="691"/>
      <c r="AD590" s="711"/>
    </row>
    <row r="591" spans="5:30" ht="23.25" customHeight="1">
      <c r="E591" s="691"/>
      <c r="F591" s="692"/>
      <c r="H591" s="711"/>
      <c r="J591" s="691"/>
      <c r="K591" s="693"/>
      <c r="L591" s="693"/>
      <c r="M591" s="693"/>
      <c r="N591" s="693"/>
      <c r="P591" s="692"/>
      <c r="R591" s="692"/>
      <c r="T591" s="692"/>
      <c r="U591" s="692"/>
      <c r="V591" s="692"/>
      <c r="W591" s="692"/>
      <c r="AA591" s="691"/>
      <c r="AD591" s="711"/>
    </row>
    <row r="592" spans="5:30" ht="23.25" customHeight="1">
      <c r="E592" s="691"/>
      <c r="F592" s="692"/>
      <c r="H592" s="711"/>
      <c r="J592" s="691"/>
      <c r="K592" s="693"/>
      <c r="L592" s="693"/>
      <c r="M592" s="693"/>
      <c r="N592" s="693"/>
      <c r="P592" s="692"/>
      <c r="R592" s="692"/>
      <c r="T592" s="692"/>
      <c r="U592" s="692"/>
      <c r="V592" s="692"/>
      <c r="W592" s="692"/>
      <c r="AA592" s="691"/>
      <c r="AD592" s="711"/>
    </row>
    <row r="593" spans="5:30" ht="23.25" customHeight="1">
      <c r="E593" s="691"/>
      <c r="F593" s="692"/>
      <c r="H593" s="711"/>
      <c r="J593" s="691"/>
      <c r="K593" s="693"/>
      <c r="L593" s="693"/>
      <c r="M593" s="693"/>
      <c r="N593" s="693"/>
      <c r="P593" s="692"/>
      <c r="R593" s="692"/>
      <c r="T593" s="692"/>
      <c r="U593" s="692"/>
      <c r="V593" s="692"/>
      <c r="W593" s="692"/>
      <c r="AA593" s="691"/>
      <c r="AD593" s="711"/>
    </row>
    <row r="594" spans="5:30" ht="23.25" customHeight="1">
      <c r="E594" s="691"/>
      <c r="F594" s="692"/>
      <c r="H594" s="711"/>
      <c r="J594" s="691"/>
      <c r="K594" s="693"/>
      <c r="L594" s="693"/>
      <c r="M594" s="693"/>
      <c r="N594" s="693"/>
      <c r="P594" s="692"/>
      <c r="R594" s="692"/>
      <c r="T594" s="692"/>
      <c r="U594" s="692"/>
      <c r="V594" s="692"/>
      <c r="W594" s="692"/>
      <c r="AA594" s="691"/>
      <c r="AD594" s="711"/>
    </row>
    <row r="595" spans="5:30" ht="23.25" customHeight="1">
      <c r="E595" s="691"/>
      <c r="F595" s="692"/>
      <c r="H595" s="711"/>
      <c r="J595" s="691"/>
      <c r="K595" s="693"/>
      <c r="L595" s="693"/>
      <c r="M595" s="693"/>
      <c r="N595" s="693"/>
      <c r="P595" s="692"/>
      <c r="R595" s="692"/>
      <c r="T595" s="692"/>
      <c r="U595" s="692"/>
      <c r="V595" s="692"/>
      <c r="W595" s="692"/>
      <c r="AA595" s="691"/>
      <c r="AD595" s="711"/>
    </row>
    <row r="596" spans="5:30" ht="23.25" customHeight="1">
      <c r="E596" s="691"/>
      <c r="F596" s="692"/>
      <c r="H596" s="711"/>
      <c r="J596" s="691"/>
      <c r="K596" s="693"/>
      <c r="L596" s="693"/>
      <c r="M596" s="693"/>
      <c r="N596" s="693"/>
      <c r="P596" s="692"/>
      <c r="R596" s="692"/>
      <c r="T596" s="692"/>
      <c r="U596" s="692"/>
      <c r="V596" s="692"/>
      <c r="W596" s="692"/>
      <c r="AA596" s="691"/>
      <c r="AD596" s="711"/>
    </row>
    <row r="597" spans="5:30" ht="23.25" customHeight="1">
      <c r="E597" s="691"/>
      <c r="F597" s="692"/>
      <c r="H597" s="711"/>
      <c r="J597" s="691"/>
      <c r="K597" s="693"/>
      <c r="L597" s="693"/>
      <c r="M597" s="693"/>
      <c r="N597" s="693"/>
      <c r="P597" s="692"/>
      <c r="R597" s="692"/>
      <c r="T597" s="692"/>
      <c r="U597" s="692"/>
      <c r="V597" s="692"/>
      <c r="W597" s="692"/>
      <c r="AA597" s="691"/>
      <c r="AD597" s="711"/>
    </row>
    <row r="598" spans="5:30" ht="23.25" customHeight="1">
      <c r="E598" s="691"/>
      <c r="F598" s="692"/>
      <c r="H598" s="711"/>
      <c r="J598" s="691"/>
      <c r="K598" s="693"/>
      <c r="L598" s="693"/>
      <c r="M598" s="693"/>
      <c r="N598" s="693"/>
      <c r="P598" s="692"/>
      <c r="R598" s="692"/>
      <c r="T598" s="692"/>
      <c r="U598" s="692"/>
      <c r="V598" s="692"/>
      <c r="W598" s="692"/>
      <c r="AA598" s="691"/>
      <c r="AD598" s="711"/>
    </row>
    <row r="599" spans="5:30" ht="23.25" customHeight="1">
      <c r="E599" s="691"/>
      <c r="F599" s="692"/>
      <c r="H599" s="711"/>
      <c r="J599" s="691"/>
      <c r="K599" s="693"/>
      <c r="L599" s="693"/>
      <c r="M599" s="693"/>
      <c r="N599" s="693"/>
      <c r="P599" s="692"/>
      <c r="R599" s="692"/>
      <c r="T599" s="692"/>
      <c r="U599" s="692"/>
      <c r="V599" s="692"/>
      <c r="W599" s="692"/>
      <c r="AA599" s="691"/>
      <c r="AD599" s="711"/>
    </row>
    <row r="600" spans="5:30" ht="23.25" customHeight="1">
      <c r="E600" s="691"/>
      <c r="F600" s="692"/>
      <c r="H600" s="711"/>
      <c r="J600" s="691"/>
      <c r="K600" s="693"/>
      <c r="L600" s="693"/>
      <c r="M600" s="693"/>
      <c r="N600" s="693"/>
      <c r="P600" s="692"/>
      <c r="R600" s="692"/>
      <c r="T600" s="692"/>
      <c r="U600" s="692"/>
      <c r="V600" s="692"/>
      <c r="W600" s="692"/>
      <c r="AA600" s="691"/>
      <c r="AD600" s="711"/>
    </row>
    <row r="601" spans="5:30" ht="23.25" customHeight="1">
      <c r="E601" s="691"/>
      <c r="F601" s="692"/>
      <c r="H601" s="711"/>
      <c r="J601" s="691"/>
      <c r="K601" s="693"/>
      <c r="L601" s="693"/>
      <c r="M601" s="693"/>
      <c r="N601" s="693"/>
      <c r="P601" s="692"/>
      <c r="R601" s="692"/>
      <c r="T601" s="692"/>
      <c r="U601" s="692"/>
      <c r="V601" s="692"/>
      <c r="W601" s="692"/>
      <c r="AA601" s="691"/>
      <c r="AD601" s="711"/>
    </row>
    <row r="602" spans="5:30" ht="23.25" customHeight="1">
      <c r="E602" s="691"/>
      <c r="F602" s="692"/>
      <c r="H602" s="711"/>
      <c r="J602" s="691"/>
      <c r="K602" s="693"/>
      <c r="L602" s="693"/>
      <c r="M602" s="693"/>
      <c r="N602" s="693"/>
      <c r="P602" s="692"/>
      <c r="R602" s="692"/>
      <c r="T602" s="692"/>
      <c r="U602" s="692"/>
      <c r="V602" s="692"/>
      <c r="W602" s="692"/>
      <c r="AA602" s="691"/>
      <c r="AD602" s="711"/>
    </row>
    <row r="603" spans="5:30" ht="23.25" customHeight="1">
      <c r="E603" s="691"/>
      <c r="F603" s="692"/>
      <c r="H603" s="711"/>
      <c r="J603" s="691"/>
      <c r="K603" s="693"/>
      <c r="L603" s="693"/>
      <c r="M603" s="693"/>
      <c r="N603" s="693"/>
      <c r="P603" s="692"/>
      <c r="R603" s="692"/>
      <c r="T603" s="692"/>
      <c r="U603" s="692"/>
      <c r="V603" s="692"/>
      <c r="W603" s="692"/>
      <c r="AA603" s="691"/>
      <c r="AD603" s="711"/>
    </row>
    <row r="604" spans="5:30" ht="23.25" customHeight="1">
      <c r="E604" s="691"/>
      <c r="F604" s="692"/>
      <c r="H604" s="711"/>
      <c r="J604" s="691"/>
      <c r="K604" s="693"/>
      <c r="L604" s="693"/>
      <c r="M604" s="693"/>
      <c r="N604" s="693"/>
      <c r="P604" s="692"/>
      <c r="R604" s="692"/>
      <c r="T604" s="692"/>
      <c r="U604" s="692"/>
      <c r="V604" s="692"/>
      <c r="W604" s="692"/>
      <c r="AA604" s="691"/>
      <c r="AD604" s="711"/>
    </row>
    <row r="605" spans="5:30" ht="23.25" customHeight="1">
      <c r="E605" s="691"/>
      <c r="F605" s="692"/>
      <c r="H605" s="711"/>
      <c r="J605" s="691"/>
      <c r="K605" s="693"/>
      <c r="L605" s="693"/>
      <c r="M605" s="693"/>
      <c r="N605" s="693"/>
      <c r="P605" s="692"/>
      <c r="R605" s="692"/>
      <c r="T605" s="692"/>
      <c r="U605" s="692"/>
      <c r="V605" s="692"/>
      <c r="W605" s="692"/>
      <c r="AA605" s="691"/>
      <c r="AD605" s="711"/>
    </row>
    <row r="606" spans="5:30" ht="23.25" customHeight="1">
      <c r="E606" s="691"/>
      <c r="F606" s="692"/>
      <c r="H606" s="711"/>
      <c r="J606" s="691"/>
      <c r="K606" s="693"/>
      <c r="L606" s="693"/>
      <c r="M606" s="693"/>
      <c r="N606" s="693"/>
      <c r="P606" s="692"/>
      <c r="R606" s="692"/>
      <c r="T606" s="692"/>
      <c r="U606" s="692"/>
      <c r="V606" s="692"/>
      <c r="W606" s="692"/>
      <c r="AA606" s="691"/>
      <c r="AD606" s="711"/>
    </row>
    <row r="607" spans="5:30" ht="23.25" customHeight="1">
      <c r="E607" s="691"/>
      <c r="F607" s="692"/>
      <c r="H607" s="711"/>
      <c r="J607" s="691"/>
      <c r="K607" s="693"/>
      <c r="L607" s="693"/>
      <c r="M607" s="693"/>
      <c r="N607" s="693"/>
      <c r="P607" s="692"/>
      <c r="R607" s="692"/>
      <c r="T607" s="692"/>
      <c r="U607" s="692"/>
      <c r="V607" s="692"/>
      <c r="W607" s="692"/>
      <c r="AA607" s="691"/>
      <c r="AD607" s="711"/>
    </row>
    <row r="608" spans="5:30" ht="23.25" customHeight="1">
      <c r="E608" s="691"/>
      <c r="F608" s="692"/>
      <c r="H608" s="711"/>
      <c r="J608" s="691"/>
      <c r="K608" s="693"/>
      <c r="L608" s="693"/>
      <c r="M608" s="693"/>
      <c r="N608" s="693"/>
      <c r="P608" s="692"/>
      <c r="R608" s="692"/>
      <c r="T608" s="692"/>
      <c r="U608" s="692"/>
      <c r="V608" s="692"/>
      <c r="W608" s="692"/>
      <c r="AA608" s="691"/>
      <c r="AD608" s="711"/>
    </row>
    <row r="609" spans="5:30" ht="23.25" customHeight="1">
      <c r="E609" s="691"/>
      <c r="F609" s="692"/>
      <c r="H609" s="711"/>
      <c r="J609" s="691"/>
      <c r="K609" s="693"/>
      <c r="L609" s="693"/>
      <c r="M609" s="693"/>
      <c r="N609" s="693"/>
      <c r="P609" s="692"/>
      <c r="R609" s="692"/>
      <c r="T609" s="692"/>
      <c r="U609" s="692"/>
      <c r="V609" s="692"/>
      <c r="W609" s="692"/>
      <c r="AA609" s="691"/>
      <c r="AD609" s="711"/>
    </row>
    <row r="610" spans="5:30" ht="23.25" customHeight="1">
      <c r="E610" s="691"/>
      <c r="F610" s="692"/>
      <c r="H610" s="711"/>
      <c r="J610" s="691"/>
      <c r="K610" s="693"/>
      <c r="L610" s="693"/>
      <c r="M610" s="693"/>
      <c r="N610" s="693"/>
      <c r="P610" s="692"/>
      <c r="R610" s="692"/>
      <c r="T610" s="692"/>
      <c r="U610" s="692"/>
      <c r="V610" s="692"/>
      <c r="W610" s="692"/>
      <c r="AA610" s="691"/>
      <c r="AD610" s="711"/>
    </row>
    <row r="611" spans="5:30" ht="23.25" customHeight="1">
      <c r="E611" s="691"/>
      <c r="F611" s="692"/>
      <c r="H611" s="711"/>
      <c r="J611" s="691"/>
      <c r="K611" s="693"/>
      <c r="L611" s="693"/>
      <c r="M611" s="693"/>
      <c r="N611" s="693"/>
      <c r="P611" s="692"/>
      <c r="R611" s="692"/>
      <c r="T611" s="692"/>
      <c r="U611" s="692"/>
      <c r="V611" s="692"/>
      <c r="W611" s="692"/>
      <c r="AA611" s="691"/>
      <c r="AD611" s="711"/>
    </row>
    <row r="612" spans="5:30" ht="23.25" customHeight="1">
      <c r="E612" s="691"/>
      <c r="F612" s="692"/>
      <c r="H612" s="711"/>
      <c r="J612" s="691"/>
      <c r="K612" s="693"/>
      <c r="L612" s="693"/>
      <c r="M612" s="693"/>
      <c r="N612" s="693"/>
      <c r="P612" s="692"/>
      <c r="R612" s="692"/>
      <c r="T612" s="692"/>
      <c r="U612" s="692"/>
      <c r="V612" s="692"/>
      <c r="W612" s="692"/>
      <c r="AA612" s="691"/>
      <c r="AD612" s="711"/>
    </row>
    <row r="613" spans="5:30" ht="23.25" customHeight="1">
      <c r="E613" s="691"/>
      <c r="F613" s="692"/>
      <c r="H613" s="711"/>
      <c r="J613" s="691"/>
      <c r="K613" s="693"/>
      <c r="L613" s="693"/>
      <c r="M613" s="693"/>
      <c r="N613" s="693"/>
      <c r="P613" s="692"/>
      <c r="R613" s="692"/>
      <c r="T613" s="692"/>
      <c r="U613" s="692"/>
      <c r="V613" s="692"/>
      <c r="W613" s="692"/>
      <c r="AA613" s="691"/>
      <c r="AD613" s="711"/>
    </row>
    <row r="614" spans="5:30" ht="23.25" customHeight="1">
      <c r="E614" s="691"/>
      <c r="F614" s="692"/>
      <c r="H614" s="711"/>
      <c r="J614" s="691"/>
      <c r="K614" s="693"/>
      <c r="L614" s="693"/>
      <c r="M614" s="693"/>
      <c r="N614" s="693"/>
      <c r="P614" s="692"/>
      <c r="R614" s="692"/>
      <c r="T614" s="692"/>
      <c r="U614" s="692"/>
      <c r="V614" s="692"/>
      <c r="W614" s="692"/>
      <c r="AA614" s="691"/>
      <c r="AD614" s="711"/>
    </row>
    <row r="615" spans="5:30" ht="23.25" customHeight="1">
      <c r="E615" s="691"/>
      <c r="F615" s="692"/>
      <c r="H615" s="711"/>
      <c r="J615" s="691"/>
      <c r="K615" s="693"/>
      <c r="L615" s="693"/>
      <c r="M615" s="693"/>
      <c r="N615" s="693"/>
      <c r="P615" s="692"/>
      <c r="R615" s="692"/>
      <c r="T615" s="692"/>
      <c r="U615" s="692"/>
      <c r="V615" s="692"/>
      <c r="W615" s="692"/>
      <c r="AA615" s="691"/>
      <c r="AD615" s="711"/>
    </row>
    <row r="616" spans="5:30" ht="23.25" customHeight="1">
      <c r="E616" s="691"/>
      <c r="F616" s="692"/>
      <c r="H616" s="711"/>
      <c r="J616" s="691"/>
      <c r="K616" s="693"/>
      <c r="L616" s="693"/>
      <c r="M616" s="693"/>
      <c r="N616" s="693"/>
      <c r="P616" s="692"/>
      <c r="R616" s="692"/>
      <c r="T616" s="692"/>
      <c r="U616" s="692"/>
      <c r="V616" s="692"/>
      <c r="W616" s="692"/>
      <c r="AA616" s="691"/>
      <c r="AD616" s="711"/>
    </row>
    <row r="617" spans="5:30" ht="23.25" customHeight="1">
      <c r="E617" s="691"/>
      <c r="F617" s="692"/>
      <c r="H617" s="711"/>
      <c r="J617" s="691"/>
      <c r="K617" s="693"/>
      <c r="L617" s="693"/>
      <c r="M617" s="693"/>
      <c r="N617" s="693"/>
      <c r="P617" s="692"/>
      <c r="R617" s="692"/>
      <c r="T617" s="692"/>
      <c r="U617" s="692"/>
      <c r="V617" s="692"/>
      <c r="W617" s="692"/>
      <c r="AA617" s="691"/>
      <c r="AD617" s="711"/>
    </row>
    <row r="618" spans="5:30" ht="23.25" customHeight="1">
      <c r="E618" s="691"/>
      <c r="F618" s="692"/>
      <c r="H618" s="711"/>
      <c r="J618" s="691"/>
      <c r="K618" s="693"/>
      <c r="L618" s="693"/>
      <c r="M618" s="693"/>
      <c r="N618" s="693"/>
      <c r="P618" s="692"/>
      <c r="R618" s="692"/>
      <c r="T618" s="692"/>
      <c r="U618" s="692"/>
      <c r="V618" s="692"/>
      <c r="W618" s="692"/>
      <c r="AA618" s="691"/>
      <c r="AD618" s="711"/>
    </row>
    <row r="619" spans="5:30" ht="23.25" customHeight="1">
      <c r="E619" s="691"/>
      <c r="F619" s="692"/>
      <c r="H619" s="711"/>
      <c r="J619" s="691"/>
      <c r="K619" s="693"/>
      <c r="L619" s="693"/>
      <c r="M619" s="693"/>
      <c r="N619" s="693"/>
      <c r="P619" s="692"/>
      <c r="R619" s="692"/>
      <c r="T619" s="692"/>
      <c r="U619" s="692"/>
      <c r="V619" s="692"/>
      <c r="W619" s="692"/>
      <c r="AA619" s="691"/>
      <c r="AD619" s="711"/>
    </row>
    <row r="620" spans="5:30" ht="23.25" customHeight="1">
      <c r="E620" s="691"/>
      <c r="F620" s="692"/>
      <c r="H620" s="711"/>
      <c r="J620" s="691"/>
      <c r="K620" s="693"/>
      <c r="L620" s="693"/>
      <c r="M620" s="693"/>
      <c r="N620" s="693"/>
      <c r="P620" s="692"/>
      <c r="R620" s="692"/>
      <c r="T620" s="692"/>
      <c r="U620" s="692"/>
      <c r="V620" s="692"/>
      <c r="W620" s="692"/>
      <c r="AA620" s="691"/>
      <c r="AD620" s="711"/>
    </row>
    <row r="621" spans="5:30" ht="23.25" customHeight="1">
      <c r="E621" s="691"/>
      <c r="F621" s="692"/>
      <c r="H621" s="711"/>
      <c r="J621" s="691"/>
      <c r="K621" s="693"/>
      <c r="L621" s="693"/>
      <c r="M621" s="693"/>
      <c r="N621" s="693"/>
      <c r="P621" s="692"/>
      <c r="R621" s="692"/>
      <c r="T621" s="692"/>
      <c r="U621" s="692"/>
      <c r="V621" s="692"/>
      <c r="W621" s="692"/>
      <c r="AA621" s="691"/>
      <c r="AD621" s="711"/>
    </row>
    <row r="622" spans="5:30" ht="23.25" customHeight="1">
      <c r="E622" s="691"/>
      <c r="F622" s="692"/>
      <c r="H622" s="711"/>
      <c r="J622" s="691"/>
      <c r="K622" s="693"/>
      <c r="L622" s="693"/>
      <c r="M622" s="693"/>
      <c r="N622" s="693"/>
      <c r="P622" s="692"/>
      <c r="R622" s="692"/>
      <c r="T622" s="692"/>
      <c r="U622" s="692"/>
      <c r="V622" s="692"/>
      <c r="W622" s="692"/>
      <c r="AA622" s="691"/>
      <c r="AD622" s="711"/>
    </row>
    <row r="623" spans="5:30" ht="23.25" customHeight="1">
      <c r="E623" s="691"/>
      <c r="F623" s="692"/>
      <c r="H623" s="711"/>
      <c r="J623" s="691"/>
      <c r="K623" s="693"/>
      <c r="L623" s="693"/>
      <c r="M623" s="693"/>
      <c r="N623" s="693"/>
      <c r="P623" s="692"/>
      <c r="R623" s="692"/>
      <c r="T623" s="692"/>
      <c r="U623" s="692"/>
      <c r="V623" s="692"/>
      <c r="W623" s="692"/>
      <c r="AA623" s="691"/>
      <c r="AD623" s="711"/>
    </row>
    <row r="624" spans="5:30" ht="23.25" customHeight="1">
      <c r="E624" s="691"/>
      <c r="F624" s="692"/>
      <c r="H624" s="711"/>
      <c r="J624" s="691"/>
      <c r="K624" s="693"/>
      <c r="L624" s="693"/>
      <c r="M624" s="693"/>
      <c r="N624" s="693"/>
      <c r="P624" s="692"/>
      <c r="R624" s="692"/>
      <c r="T624" s="692"/>
      <c r="U624" s="692"/>
      <c r="V624" s="692"/>
      <c r="W624" s="692"/>
      <c r="AA624" s="691"/>
      <c r="AD624" s="711"/>
    </row>
    <row r="625" spans="5:30" ht="23.25" customHeight="1">
      <c r="E625" s="691"/>
      <c r="F625" s="692"/>
      <c r="H625" s="711"/>
      <c r="J625" s="691"/>
      <c r="K625" s="693"/>
      <c r="L625" s="693"/>
      <c r="M625" s="693"/>
      <c r="N625" s="693"/>
      <c r="P625" s="692"/>
      <c r="R625" s="692"/>
      <c r="T625" s="692"/>
      <c r="U625" s="692"/>
      <c r="V625" s="692"/>
      <c r="W625" s="692"/>
      <c r="AA625" s="691"/>
      <c r="AD625" s="711"/>
    </row>
    <row r="626" spans="5:30" ht="23.25" customHeight="1">
      <c r="E626" s="691"/>
      <c r="F626" s="692"/>
      <c r="H626" s="711"/>
      <c r="J626" s="691"/>
      <c r="K626" s="693"/>
      <c r="L626" s="693"/>
      <c r="M626" s="693"/>
      <c r="N626" s="693"/>
      <c r="P626" s="692"/>
      <c r="R626" s="692"/>
      <c r="T626" s="692"/>
      <c r="U626" s="692"/>
      <c r="V626" s="692"/>
      <c r="W626" s="692"/>
      <c r="AA626" s="691"/>
      <c r="AD626" s="711"/>
    </row>
    <row r="627" spans="5:30" ht="23.25" customHeight="1">
      <c r="E627" s="691"/>
      <c r="F627" s="692"/>
      <c r="H627" s="711"/>
      <c r="J627" s="691"/>
      <c r="K627" s="693"/>
      <c r="L627" s="693"/>
      <c r="M627" s="693"/>
      <c r="N627" s="693"/>
      <c r="P627" s="692"/>
      <c r="R627" s="692"/>
      <c r="T627" s="692"/>
      <c r="U627" s="692"/>
      <c r="V627" s="692"/>
      <c r="W627" s="692"/>
      <c r="AA627" s="691"/>
      <c r="AD627" s="711"/>
    </row>
    <row r="628" spans="5:30" ht="23.25" customHeight="1">
      <c r="E628" s="691"/>
      <c r="F628" s="692"/>
      <c r="H628" s="711"/>
      <c r="J628" s="691"/>
      <c r="K628" s="693"/>
      <c r="L628" s="693"/>
      <c r="M628" s="693"/>
      <c r="N628" s="693"/>
      <c r="P628" s="692"/>
      <c r="R628" s="692"/>
      <c r="T628" s="692"/>
      <c r="U628" s="692"/>
      <c r="V628" s="692"/>
      <c r="W628" s="692"/>
      <c r="AA628" s="691"/>
      <c r="AD628" s="711"/>
    </row>
    <row r="629" spans="5:30" ht="23.25" customHeight="1">
      <c r="E629" s="691"/>
      <c r="F629" s="692"/>
      <c r="H629" s="711"/>
      <c r="J629" s="691"/>
      <c r="K629" s="693"/>
      <c r="L629" s="693"/>
      <c r="M629" s="693"/>
      <c r="N629" s="693"/>
      <c r="P629" s="692"/>
      <c r="R629" s="692"/>
      <c r="T629" s="692"/>
      <c r="U629" s="692"/>
      <c r="V629" s="692"/>
      <c r="W629" s="692"/>
      <c r="AA629" s="691"/>
      <c r="AD629" s="711"/>
    </row>
    <row r="630" spans="5:30" ht="23.25" customHeight="1">
      <c r="E630" s="691"/>
      <c r="F630" s="692"/>
      <c r="H630" s="711"/>
      <c r="J630" s="691"/>
      <c r="K630" s="693"/>
      <c r="L630" s="693"/>
      <c r="M630" s="693"/>
      <c r="N630" s="693"/>
      <c r="P630" s="692"/>
      <c r="R630" s="692"/>
      <c r="T630" s="692"/>
      <c r="U630" s="692"/>
      <c r="V630" s="692"/>
      <c r="W630" s="692"/>
      <c r="AA630" s="691"/>
      <c r="AD630" s="711"/>
    </row>
    <row r="631" spans="5:30" ht="23.25" customHeight="1">
      <c r="E631" s="691"/>
      <c r="F631" s="692"/>
      <c r="H631" s="711"/>
      <c r="J631" s="691"/>
      <c r="K631" s="693"/>
      <c r="L631" s="693"/>
      <c r="M631" s="693"/>
      <c r="N631" s="693"/>
      <c r="P631" s="692"/>
      <c r="R631" s="692"/>
      <c r="T631" s="692"/>
      <c r="U631" s="692"/>
      <c r="V631" s="692"/>
      <c r="W631" s="692"/>
      <c r="AA631" s="691"/>
      <c r="AD631" s="711"/>
    </row>
    <row r="632" spans="5:30" ht="23.25" customHeight="1">
      <c r="E632" s="691"/>
      <c r="F632" s="692"/>
      <c r="H632" s="711"/>
      <c r="J632" s="691"/>
      <c r="K632" s="693"/>
      <c r="L632" s="693"/>
      <c r="M632" s="693"/>
      <c r="N632" s="693"/>
      <c r="P632" s="692"/>
      <c r="R632" s="692"/>
      <c r="T632" s="692"/>
      <c r="U632" s="692"/>
      <c r="V632" s="692"/>
      <c r="W632" s="692"/>
      <c r="AA632" s="691"/>
      <c r="AD632" s="711"/>
    </row>
    <row r="633" spans="5:30" ht="23.25" customHeight="1">
      <c r="E633" s="691"/>
      <c r="F633" s="692"/>
      <c r="H633" s="711"/>
      <c r="J633" s="691"/>
      <c r="K633" s="693"/>
      <c r="L633" s="693"/>
      <c r="M633" s="693"/>
      <c r="N633" s="693"/>
      <c r="P633" s="692"/>
      <c r="R633" s="692"/>
      <c r="T633" s="692"/>
      <c r="U633" s="692"/>
      <c r="V633" s="692"/>
      <c r="W633" s="692"/>
      <c r="AA633" s="691"/>
      <c r="AD633" s="711"/>
    </row>
    <row r="634" spans="5:30" ht="23.25" customHeight="1">
      <c r="E634" s="691"/>
      <c r="F634" s="692"/>
      <c r="H634" s="711"/>
      <c r="J634" s="691"/>
      <c r="K634" s="693"/>
      <c r="L634" s="693"/>
      <c r="M634" s="693"/>
      <c r="N634" s="693"/>
      <c r="P634" s="692"/>
      <c r="R634" s="692"/>
      <c r="T634" s="692"/>
      <c r="U634" s="692"/>
      <c r="V634" s="692"/>
      <c r="W634" s="692"/>
      <c r="AA634" s="691"/>
      <c r="AD634" s="711"/>
    </row>
    <row r="635" spans="5:30" ht="23.25" customHeight="1">
      <c r="E635" s="691"/>
      <c r="F635" s="692"/>
      <c r="H635" s="711"/>
      <c r="J635" s="691"/>
      <c r="K635" s="693"/>
      <c r="L635" s="693"/>
      <c r="M635" s="693"/>
      <c r="N635" s="693"/>
      <c r="P635" s="692"/>
      <c r="R635" s="692"/>
      <c r="T635" s="692"/>
      <c r="U635" s="692"/>
      <c r="V635" s="692"/>
      <c r="W635" s="692"/>
      <c r="AA635" s="691"/>
      <c r="AD635" s="711"/>
    </row>
    <row r="636" spans="5:30" ht="23.25" customHeight="1">
      <c r="E636" s="691"/>
      <c r="F636" s="692"/>
      <c r="H636" s="711"/>
      <c r="J636" s="691"/>
      <c r="K636" s="693"/>
      <c r="L636" s="693"/>
      <c r="M636" s="693"/>
      <c r="N636" s="693"/>
      <c r="P636" s="692"/>
      <c r="R636" s="692"/>
      <c r="T636" s="692"/>
      <c r="U636" s="692"/>
      <c r="V636" s="692"/>
      <c r="W636" s="692"/>
      <c r="AA636" s="691"/>
      <c r="AD636" s="711"/>
    </row>
    <row r="637" spans="5:30" ht="23.25" customHeight="1">
      <c r="E637" s="691"/>
      <c r="F637" s="692"/>
      <c r="H637" s="711"/>
      <c r="J637" s="691"/>
      <c r="K637" s="693"/>
      <c r="L637" s="693"/>
      <c r="M637" s="693"/>
      <c r="N637" s="693"/>
      <c r="P637" s="692"/>
      <c r="R637" s="692"/>
      <c r="T637" s="692"/>
      <c r="U637" s="692"/>
      <c r="V637" s="692"/>
      <c r="W637" s="692"/>
      <c r="AA637" s="691"/>
      <c r="AD637" s="711"/>
    </row>
    <row r="638" spans="5:30" ht="23.25" customHeight="1">
      <c r="E638" s="691"/>
      <c r="F638" s="692"/>
      <c r="H638" s="711"/>
      <c r="J638" s="691"/>
      <c r="K638" s="693"/>
      <c r="L638" s="693"/>
      <c r="M638" s="693"/>
      <c r="N638" s="693"/>
      <c r="P638" s="692"/>
      <c r="R638" s="692"/>
      <c r="T638" s="692"/>
      <c r="U638" s="692"/>
      <c r="V638" s="692"/>
      <c r="W638" s="692"/>
      <c r="AA638" s="691"/>
      <c r="AD638" s="711"/>
    </row>
    <row r="639" spans="5:30" ht="23.25" customHeight="1">
      <c r="E639" s="691"/>
      <c r="F639" s="692"/>
      <c r="H639" s="711"/>
      <c r="J639" s="691"/>
      <c r="K639" s="693"/>
      <c r="L639" s="693"/>
      <c r="M639" s="693"/>
      <c r="N639" s="693"/>
      <c r="P639" s="692"/>
      <c r="R639" s="692"/>
      <c r="T639" s="692"/>
      <c r="U639" s="692"/>
      <c r="V639" s="692"/>
      <c r="W639" s="692"/>
      <c r="AA639" s="691"/>
      <c r="AD639" s="711"/>
    </row>
    <row r="640" spans="5:30" ht="23.25" customHeight="1">
      <c r="E640" s="691"/>
      <c r="F640" s="692"/>
      <c r="H640" s="711"/>
      <c r="J640" s="691"/>
      <c r="K640" s="693"/>
      <c r="L640" s="693"/>
      <c r="M640" s="693"/>
      <c r="N640" s="693"/>
      <c r="P640" s="692"/>
      <c r="R640" s="692"/>
      <c r="T640" s="692"/>
      <c r="U640" s="692"/>
      <c r="V640" s="692"/>
      <c r="W640" s="692"/>
      <c r="AA640" s="691"/>
      <c r="AD640" s="711"/>
    </row>
    <row r="641" spans="5:30" ht="23.25" customHeight="1">
      <c r="E641" s="691"/>
      <c r="F641" s="692"/>
      <c r="H641" s="711"/>
      <c r="J641" s="691"/>
      <c r="K641" s="693"/>
      <c r="L641" s="693"/>
      <c r="M641" s="693"/>
      <c r="N641" s="693"/>
      <c r="P641" s="692"/>
      <c r="R641" s="692"/>
      <c r="T641" s="692"/>
      <c r="U641" s="692"/>
      <c r="V641" s="692"/>
      <c r="W641" s="692"/>
      <c r="AA641" s="691"/>
      <c r="AD641" s="711"/>
    </row>
    <row r="642" spans="5:30" ht="23.25" customHeight="1">
      <c r="E642" s="691"/>
      <c r="F642" s="692"/>
      <c r="H642" s="711"/>
      <c r="J642" s="691"/>
      <c r="K642" s="693"/>
      <c r="L642" s="693"/>
      <c r="M642" s="693"/>
      <c r="N642" s="693"/>
      <c r="P642" s="692"/>
      <c r="R642" s="692"/>
      <c r="T642" s="692"/>
      <c r="U642" s="692"/>
      <c r="V642" s="692"/>
      <c r="W642" s="692"/>
      <c r="AA642" s="691"/>
      <c r="AD642" s="711"/>
    </row>
    <row r="643" spans="5:30" ht="23.25" customHeight="1">
      <c r="E643" s="691"/>
      <c r="F643" s="692"/>
      <c r="H643" s="711"/>
      <c r="J643" s="691"/>
      <c r="K643" s="693"/>
      <c r="L643" s="693"/>
      <c r="M643" s="693"/>
      <c r="N643" s="693"/>
      <c r="P643" s="692"/>
      <c r="R643" s="692"/>
      <c r="T643" s="692"/>
      <c r="U643" s="692"/>
      <c r="V643" s="692"/>
      <c r="W643" s="692"/>
      <c r="AA643" s="691"/>
      <c r="AD643" s="711"/>
    </row>
    <row r="644" spans="5:30" ht="23.25" customHeight="1">
      <c r="E644" s="691"/>
      <c r="F644" s="692"/>
      <c r="H644" s="711"/>
      <c r="J644" s="691"/>
      <c r="K644" s="693"/>
      <c r="L644" s="693"/>
      <c r="M644" s="693"/>
      <c r="N644" s="693"/>
      <c r="P644" s="692"/>
      <c r="R644" s="692"/>
      <c r="T644" s="692"/>
      <c r="U644" s="692"/>
      <c r="V644" s="692"/>
      <c r="W644" s="692"/>
      <c r="AA644" s="691"/>
      <c r="AD644" s="711"/>
    </row>
    <row r="645" spans="5:30" ht="23.25" customHeight="1">
      <c r="E645" s="691"/>
      <c r="F645" s="692"/>
      <c r="H645" s="711"/>
      <c r="J645" s="691"/>
      <c r="K645" s="693"/>
      <c r="L645" s="693"/>
      <c r="M645" s="693"/>
      <c r="N645" s="693"/>
      <c r="P645" s="692"/>
      <c r="R645" s="692"/>
      <c r="T645" s="692"/>
      <c r="U645" s="692"/>
      <c r="V645" s="692"/>
      <c r="W645" s="692"/>
      <c r="AA645" s="691"/>
      <c r="AD645" s="711"/>
    </row>
    <row r="646" spans="5:30" ht="23.25" customHeight="1">
      <c r="E646" s="691"/>
      <c r="F646" s="692"/>
      <c r="H646" s="711"/>
      <c r="J646" s="691"/>
      <c r="K646" s="693"/>
      <c r="L646" s="693"/>
      <c r="M646" s="693"/>
      <c r="N646" s="693"/>
      <c r="P646" s="692"/>
      <c r="R646" s="692"/>
      <c r="T646" s="692"/>
      <c r="U646" s="692"/>
      <c r="V646" s="692"/>
      <c r="W646" s="692"/>
      <c r="AA646" s="691"/>
      <c r="AD646" s="711"/>
    </row>
    <row r="647" spans="5:30" ht="23.25" customHeight="1">
      <c r="E647" s="691"/>
      <c r="F647" s="692"/>
      <c r="H647" s="711"/>
      <c r="J647" s="691"/>
      <c r="K647" s="693"/>
      <c r="L647" s="693"/>
      <c r="M647" s="693"/>
      <c r="N647" s="693"/>
      <c r="P647" s="692"/>
      <c r="R647" s="692"/>
      <c r="T647" s="692"/>
      <c r="U647" s="692"/>
      <c r="V647" s="692"/>
      <c r="W647" s="692"/>
      <c r="AA647" s="691"/>
      <c r="AD647" s="711"/>
    </row>
    <row r="648" spans="5:30" ht="23.25" customHeight="1">
      <c r="E648" s="691"/>
      <c r="F648" s="692"/>
      <c r="H648" s="711"/>
      <c r="J648" s="691"/>
      <c r="K648" s="693"/>
      <c r="L648" s="693"/>
      <c r="M648" s="693"/>
      <c r="N648" s="693"/>
      <c r="P648" s="692"/>
      <c r="R648" s="692"/>
      <c r="T648" s="692"/>
      <c r="U648" s="692"/>
      <c r="V648" s="692"/>
      <c r="W648" s="692"/>
      <c r="AA648" s="691"/>
      <c r="AD648" s="711"/>
    </row>
    <row r="649" spans="5:30" ht="23.25" customHeight="1">
      <c r="E649" s="691"/>
      <c r="F649" s="692"/>
      <c r="H649" s="711"/>
      <c r="J649" s="691"/>
      <c r="K649" s="693"/>
      <c r="L649" s="693"/>
      <c r="M649" s="693"/>
      <c r="N649" s="693"/>
      <c r="P649" s="692"/>
      <c r="R649" s="692"/>
      <c r="T649" s="692"/>
      <c r="U649" s="692"/>
      <c r="V649" s="692"/>
      <c r="W649" s="692"/>
      <c r="AA649" s="691"/>
      <c r="AD649" s="711"/>
    </row>
    <row r="650" spans="5:30" ht="23.25" customHeight="1">
      <c r="E650" s="691"/>
      <c r="F650" s="692"/>
      <c r="H650" s="711"/>
      <c r="J650" s="691"/>
      <c r="K650" s="693"/>
      <c r="L650" s="693"/>
      <c r="M650" s="693"/>
      <c r="N650" s="693"/>
      <c r="P650" s="692"/>
      <c r="R650" s="692"/>
      <c r="T650" s="692"/>
      <c r="U650" s="692"/>
      <c r="V650" s="692"/>
      <c r="W650" s="692"/>
      <c r="AA650" s="691"/>
      <c r="AD650" s="711"/>
    </row>
    <row r="651" spans="5:30" ht="23.25" customHeight="1">
      <c r="E651" s="691"/>
      <c r="F651" s="692"/>
      <c r="H651" s="711"/>
      <c r="J651" s="691"/>
      <c r="K651" s="693"/>
      <c r="L651" s="693"/>
      <c r="M651" s="693"/>
      <c r="N651" s="693"/>
      <c r="P651" s="692"/>
      <c r="R651" s="692"/>
      <c r="T651" s="692"/>
      <c r="U651" s="692"/>
      <c r="V651" s="692"/>
      <c r="W651" s="692"/>
      <c r="AA651" s="691"/>
      <c r="AD651" s="711"/>
    </row>
    <row r="652" spans="5:30" ht="23.25" customHeight="1">
      <c r="E652" s="691"/>
      <c r="F652" s="692"/>
      <c r="H652" s="711"/>
      <c r="J652" s="691"/>
      <c r="K652" s="693"/>
      <c r="L652" s="693"/>
      <c r="M652" s="693"/>
      <c r="N652" s="693"/>
      <c r="P652" s="692"/>
      <c r="R652" s="692"/>
      <c r="T652" s="692"/>
      <c r="U652" s="692"/>
      <c r="V652" s="692"/>
      <c r="W652" s="692"/>
      <c r="AA652" s="691"/>
      <c r="AD652" s="711"/>
    </row>
    <row r="653" spans="5:30" ht="23.25" customHeight="1">
      <c r="E653" s="691"/>
      <c r="F653" s="692"/>
      <c r="H653" s="711"/>
      <c r="J653" s="691"/>
      <c r="K653" s="693"/>
      <c r="L653" s="693"/>
      <c r="M653" s="693"/>
      <c r="N653" s="693"/>
      <c r="P653" s="692"/>
      <c r="R653" s="692"/>
      <c r="T653" s="692"/>
      <c r="U653" s="692"/>
      <c r="V653" s="692"/>
      <c r="W653" s="692"/>
      <c r="AA653" s="691"/>
      <c r="AD653" s="711"/>
    </row>
    <row r="654" spans="5:30" ht="23.25" customHeight="1">
      <c r="E654" s="691"/>
      <c r="F654" s="692"/>
      <c r="H654" s="711"/>
      <c r="J654" s="691"/>
      <c r="K654" s="693"/>
      <c r="L654" s="693"/>
      <c r="M654" s="693"/>
      <c r="N654" s="693"/>
      <c r="P654" s="692"/>
      <c r="R654" s="692"/>
      <c r="T654" s="692"/>
      <c r="U654" s="692"/>
      <c r="V654" s="692"/>
      <c r="W654" s="692"/>
      <c r="AA654" s="691"/>
      <c r="AD654" s="711"/>
    </row>
    <row r="655" spans="5:30" ht="23.25" customHeight="1">
      <c r="E655" s="691"/>
      <c r="F655" s="692"/>
      <c r="H655" s="711"/>
      <c r="J655" s="691"/>
      <c r="K655" s="693"/>
      <c r="L655" s="693"/>
      <c r="M655" s="693"/>
      <c r="N655" s="693"/>
      <c r="P655" s="692"/>
      <c r="R655" s="692"/>
      <c r="T655" s="692"/>
      <c r="U655" s="692"/>
      <c r="V655" s="692"/>
      <c r="W655" s="692"/>
      <c r="AA655" s="691"/>
      <c r="AD655" s="711"/>
    </row>
    <row r="656" spans="5:30" ht="23.25" customHeight="1">
      <c r="E656" s="691"/>
      <c r="F656" s="692"/>
      <c r="H656" s="711"/>
      <c r="J656" s="691"/>
      <c r="K656" s="693"/>
      <c r="L656" s="693"/>
      <c r="M656" s="693"/>
      <c r="N656" s="693"/>
      <c r="P656" s="692"/>
      <c r="R656" s="692"/>
      <c r="T656" s="692"/>
      <c r="U656" s="692"/>
      <c r="V656" s="692"/>
      <c r="W656" s="692"/>
      <c r="AA656" s="691"/>
      <c r="AD656" s="711"/>
    </row>
    <row r="657" spans="5:30" ht="23.25" customHeight="1">
      <c r="E657" s="691"/>
      <c r="F657" s="692"/>
      <c r="H657" s="711"/>
      <c r="J657" s="691"/>
      <c r="K657" s="693"/>
      <c r="L657" s="693"/>
      <c r="M657" s="693"/>
      <c r="N657" s="693"/>
      <c r="P657" s="692"/>
      <c r="R657" s="692"/>
      <c r="T657" s="692"/>
      <c r="U657" s="692"/>
      <c r="V657" s="692"/>
      <c r="W657" s="692"/>
      <c r="AA657" s="691"/>
      <c r="AD657" s="711"/>
    </row>
    <row r="658" spans="5:30" ht="23.25" customHeight="1">
      <c r="E658" s="691"/>
      <c r="F658" s="692"/>
      <c r="H658" s="711"/>
      <c r="J658" s="691"/>
      <c r="K658" s="693"/>
      <c r="L658" s="693"/>
      <c r="M658" s="693"/>
      <c r="N658" s="693"/>
      <c r="P658" s="692"/>
      <c r="R658" s="692"/>
      <c r="T658" s="692"/>
      <c r="U658" s="692"/>
      <c r="V658" s="692"/>
      <c r="W658" s="692"/>
      <c r="AA658" s="691"/>
      <c r="AD658" s="711"/>
    </row>
    <row r="659" spans="5:30" ht="23.25" customHeight="1">
      <c r="E659" s="691"/>
      <c r="F659" s="692"/>
      <c r="H659" s="711"/>
      <c r="J659" s="691"/>
      <c r="K659" s="693"/>
      <c r="L659" s="693"/>
      <c r="M659" s="693"/>
      <c r="N659" s="693"/>
      <c r="P659" s="692"/>
      <c r="R659" s="692"/>
      <c r="T659" s="692"/>
      <c r="U659" s="692"/>
      <c r="V659" s="692"/>
      <c r="W659" s="692"/>
      <c r="AA659" s="691"/>
      <c r="AD659" s="711"/>
    </row>
    <row r="660" spans="5:30" ht="23.25" customHeight="1">
      <c r="E660" s="691"/>
      <c r="F660" s="692"/>
      <c r="H660" s="711"/>
      <c r="J660" s="691"/>
      <c r="K660" s="693"/>
      <c r="L660" s="693"/>
      <c r="M660" s="693"/>
      <c r="N660" s="693"/>
      <c r="P660" s="692"/>
      <c r="R660" s="692"/>
      <c r="T660" s="692"/>
      <c r="U660" s="692"/>
      <c r="V660" s="692"/>
      <c r="W660" s="692"/>
      <c r="AA660" s="691"/>
      <c r="AD660" s="711"/>
    </row>
    <row r="661" spans="5:30" ht="23.25" customHeight="1">
      <c r="E661" s="691"/>
      <c r="F661" s="692"/>
      <c r="H661" s="711"/>
      <c r="J661" s="691"/>
      <c r="K661" s="693"/>
      <c r="L661" s="693"/>
      <c r="M661" s="693"/>
      <c r="N661" s="693"/>
      <c r="P661" s="692"/>
      <c r="R661" s="692"/>
      <c r="T661" s="692"/>
      <c r="U661" s="692"/>
      <c r="V661" s="692"/>
      <c r="W661" s="692"/>
      <c r="AA661" s="691"/>
      <c r="AD661" s="711"/>
    </row>
    <row r="662" spans="5:30" ht="23.25" customHeight="1">
      <c r="E662" s="691"/>
      <c r="F662" s="692"/>
      <c r="H662" s="711"/>
      <c r="J662" s="691"/>
      <c r="K662" s="693"/>
      <c r="L662" s="693"/>
      <c r="M662" s="693"/>
      <c r="N662" s="693"/>
      <c r="P662" s="692"/>
      <c r="R662" s="692"/>
      <c r="T662" s="692"/>
      <c r="U662" s="692"/>
      <c r="V662" s="692"/>
      <c r="W662" s="692"/>
      <c r="AA662" s="691"/>
      <c r="AD662" s="711"/>
    </row>
    <row r="663" spans="5:30" ht="23.25" customHeight="1">
      <c r="E663" s="691"/>
      <c r="F663" s="692"/>
      <c r="H663" s="711"/>
      <c r="J663" s="691"/>
      <c r="K663" s="693"/>
      <c r="L663" s="693"/>
      <c r="M663" s="693"/>
      <c r="N663" s="693"/>
      <c r="P663" s="692"/>
      <c r="R663" s="692"/>
      <c r="T663" s="692"/>
      <c r="U663" s="692"/>
      <c r="V663" s="692"/>
      <c r="W663" s="692"/>
      <c r="AA663" s="691"/>
      <c r="AD663" s="711"/>
    </row>
    <row r="664" spans="5:30" ht="23.25" customHeight="1">
      <c r="E664" s="691"/>
      <c r="F664" s="692"/>
      <c r="H664" s="711"/>
      <c r="J664" s="691"/>
      <c r="K664" s="693"/>
      <c r="L664" s="693"/>
      <c r="M664" s="693"/>
      <c r="N664" s="693"/>
      <c r="P664" s="692"/>
      <c r="R664" s="692"/>
      <c r="T664" s="692"/>
      <c r="U664" s="692"/>
      <c r="V664" s="692"/>
      <c r="W664" s="692"/>
      <c r="AA664" s="691"/>
      <c r="AD664" s="711"/>
    </row>
    <row r="665" spans="5:30" ht="23.25" customHeight="1">
      <c r="E665" s="691"/>
      <c r="F665" s="692"/>
      <c r="H665" s="711"/>
      <c r="J665" s="691"/>
      <c r="K665" s="693"/>
      <c r="L665" s="693"/>
      <c r="M665" s="693"/>
      <c r="N665" s="693"/>
      <c r="P665" s="692"/>
      <c r="R665" s="692"/>
      <c r="T665" s="692"/>
      <c r="U665" s="692"/>
      <c r="V665" s="692"/>
      <c r="W665" s="692"/>
      <c r="AA665" s="691"/>
      <c r="AD665" s="711"/>
    </row>
    <row r="666" spans="5:30" ht="23.25" customHeight="1">
      <c r="E666" s="691"/>
      <c r="F666" s="692"/>
      <c r="H666" s="711"/>
      <c r="J666" s="691"/>
      <c r="K666" s="693"/>
      <c r="L666" s="693"/>
      <c r="M666" s="693"/>
      <c r="N666" s="693"/>
      <c r="P666" s="692"/>
      <c r="R666" s="692"/>
      <c r="T666" s="692"/>
      <c r="U666" s="692"/>
      <c r="V666" s="692"/>
      <c r="W666" s="692"/>
      <c r="AA666" s="691"/>
      <c r="AD666" s="711"/>
    </row>
    <row r="667" spans="5:30" ht="23.25" customHeight="1">
      <c r="E667" s="691"/>
      <c r="F667" s="692"/>
      <c r="H667" s="711"/>
      <c r="J667" s="691"/>
      <c r="K667" s="693"/>
      <c r="L667" s="693"/>
      <c r="M667" s="693"/>
      <c r="N667" s="693"/>
      <c r="P667" s="692"/>
      <c r="R667" s="692"/>
      <c r="T667" s="692"/>
      <c r="U667" s="692"/>
      <c r="V667" s="692"/>
      <c r="W667" s="692"/>
      <c r="AA667" s="691"/>
      <c r="AD667" s="711"/>
    </row>
    <row r="668" spans="5:30" ht="23.25" customHeight="1">
      <c r="E668" s="691"/>
      <c r="F668" s="692"/>
      <c r="H668" s="711"/>
      <c r="J668" s="691"/>
      <c r="K668" s="693"/>
      <c r="L668" s="693"/>
      <c r="M668" s="693"/>
      <c r="N668" s="693"/>
      <c r="P668" s="692"/>
      <c r="R668" s="692"/>
      <c r="T668" s="692"/>
      <c r="U668" s="692"/>
      <c r="V668" s="692"/>
      <c r="W668" s="692"/>
      <c r="AA668" s="691"/>
      <c r="AD668" s="711"/>
    </row>
    <row r="669" spans="5:30" ht="23.25" customHeight="1">
      <c r="E669" s="691"/>
      <c r="F669" s="692"/>
      <c r="H669" s="711"/>
      <c r="J669" s="691"/>
      <c r="K669" s="693"/>
      <c r="L669" s="693"/>
      <c r="M669" s="693"/>
      <c r="N669" s="693"/>
      <c r="P669" s="692"/>
      <c r="R669" s="692"/>
      <c r="T669" s="692"/>
      <c r="U669" s="692"/>
      <c r="V669" s="692"/>
      <c r="W669" s="692"/>
      <c r="AA669" s="691"/>
      <c r="AD669" s="711"/>
    </row>
    <row r="670" spans="5:30" ht="23.25" customHeight="1">
      <c r="E670" s="691"/>
      <c r="F670" s="692"/>
      <c r="H670" s="711"/>
      <c r="J670" s="691"/>
      <c r="K670" s="693"/>
      <c r="L670" s="693"/>
      <c r="M670" s="693"/>
      <c r="N670" s="693"/>
      <c r="P670" s="692"/>
      <c r="R670" s="692"/>
      <c r="T670" s="692"/>
      <c r="U670" s="692"/>
      <c r="V670" s="692"/>
      <c r="W670" s="692"/>
      <c r="AA670" s="691"/>
      <c r="AD670" s="711"/>
    </row>
    <row r="671" spans="5:30" ht="23.25" customHeight="1">
      <c r="E671" s="691"/>
      <c r="F671" s="692"/>
      <c r="H671" s="711"/>
      <c r="J671" s="691"/>
      <c r="K671" s="693"/>
      <c r="L671" s="693"/>
      <c r="M671" s="693"/>
      <c r="N671" s="693"/>
      <c r="P671" s="692"/>
      <c r="R671" s="692"/>
      <c r="T671" s="692"/>
      <c r="U671" s="692"/>
      <c r="V671" s="692"/>
      <c r="W671" s="692"/>
      <c r="AA671" s="691"/>
      <c r="AD671" s="711"/>
    </row>
    <row r="672" spans="5:30" ht="23.25" customHeight="1">
      <c r="E672" s="691"/>
      <c r="F672" s="692"/>
      <c r="H672" s="711"/>
      <c r="J672" s="691"/>
      <c r="K672" s="693"/>
      <c r="L672" s="693"/>
      <c r="M672" s="693"/>
      <c r="N672" s="693"/>
      <c r="P672" s="692"/>
      <c r="R672" s="692"/>
      <c r="T672" s="692"/>
      <c r="U672" s="692"/>
      <c r="V672" s="692"/>
      <c r="W672" s="692"/>
      <c r="AA672" s="691"/>
      <c r="AD672" s="711"/>
    </row>
    <row r="673" spans="5:30" ht="23.25" customHeight="1">
      <c r="E673" s="691"/>
      <c r="F673" s="692"/>
      <c r="H673" s="711"/>
      <c r="J673" s="691"/>
      <c r="K673" s="693"/>
      <c r="L673" s="693"/>
      <c r="M673" s="693"/>
      <c r="N673" s="693"/>
      <c r="P673" s="692"/>
      <c r="R673" s="692"/>
      <c r="T673" s="692"/>
      <c r="U673" s="692"/>
      <c r="V673" s="692"/>
      <c r="W673" s="692"/>
      <c r="AA673" s="691"/>
      <c r="AD673" s="711"/>
    </row>
    <row r="674" spans="5:30" ht="23.25" customHeight="1">
      <c r="E674" s="691"/>
      <c r="F674" s="692"/>
      <c r="H674" s="711"/>
      <c r="J674" s="691"/>
      <c r="K674" s="693"/>
      <c r="L674" s="693"/>
      <c r="M674" s="693"/>
      <c r="N674" s="693"/>
      <c r="P674" s="692"/>
      <c r="R674" s="692"/>
      <c r="T674" s="692"/>
      <c r="U674" s="692"/>
      <c r="V674" s="692"/>
      <c r="W674" s="692"/>
      <c r="AA674" s="691"/>
      <c r="AD674" s="711"/>
    </row>
    <row r="675" spans="5:30" ht="23.25" customHeight="1">
      <c r="E675" s="691"/>
      <c r="F675" s="692"/>
      <c r="H675" s="711"/>
      <c r="J675" s="691"/>
      <c r="K675" s="693"/>
      <c r="L675" s="693"/>
      <c r="M675" s="693"/>
      <c r="N675" s="693"/>
      <c r="P675" s="692"/>
      <c r="R675" s="692"/>
      <c r="T675" s="692"/>
      <c r="U675" s="692"/>
      <c r="V675" s="692"/>
      <c r="W675" s="692"/>
      <c r="AA675" s="691"/>
      <c r="AD675" s="711"/>
    </row>
    <row r="676" spans="5:30" ht="23.25" customHeight="1">
      <c r="E676" s="691"/>
      <c r="F676" s="692"/>
      <c r="H676" s="711"/>
      <c r="J676" s="691"/>
      <c r="K676" s="693"/>
      <c r="L676" s="693"/>
      <c r="M676" s="693"/>
      <c r="N676" s="693"/>
      <c r="P676" s="692"/>
      <c r="R676" s="692"/>
      <c r="T676" s="692"/>
      <c r="U676" s="692"/>
      <c r="V676" s="692"/>
      <c r="W676" s="692"/>
      <c r="AA676" s="691"/>
      <c r="AD676" s="711"/>
    </row>
    <row r="677" spans="5:30" ht="23.25" customHeight="1">
      <c r="E677" s="691"/>
      <c r="F677" s="692"/>
      <c r="H677" s="711"/>
      <c r="J677" s="691"/>
      <c r="K677" s="693"/>
      <c r="L677" s="693"/>
      <c r="M677" s="693"/>
      <c r="N677" s="693"/>
      <c r="P677" s="692"/>
      <c r="R677" s="692"/>
      <c r="T677" s="692"/>
      <c r="U677" s="692"/>
      <c r="V677" s="692"/>
      <c r="W677" s="692"/>
      <c r="AA677" s="691"/>
      <c r="AD677" s="711"/>
    </row>
    <row r="678" spans="5:30" ht="23.25" customHeight="1">
      <c r="E678" s="691"/>
      <c r="F678" s="692"/>
      <c r="H678" s="711"/>
      <c r="J678" s="691"/>
      <c r="K678" s="693"/>
      <c r="L678" s="693"/>
      <c r="M678" s="693"/>
      <c r="N678" s="693"/>
      <c r="P678" s="692"/>
      <c r="R678" s="692"/>
      <c r="T678" s="692"/>
      <c r="U678" s="692"/>
      <c r="V678" s="692"/>
      <c r="W678" s="692"/>
      <c r="AA678" s="691"/>
      <c r="AD678" s="711"/>
    </row>
    <row r="679" spans="5:30" ht="23.25" customHeight="1">
      <c r="E679" s="691"/>
      <c r="F679" s="692"/>
      <c r="H679" s="711"/>
      <c r="J679" s="691"/>
      <c r="K679" s="693"/>
      <c r="L679" s="693"/>
      <c r="M679" s="693"/>
      <c r="N679" s="693"/>
      <c r="P679" s="692"/>
      <c r="R679" s="692"/>
      <c r="T679" s="692"/>
      <c r="U679" s="692"/>
      <c r="V679" s="692"/>
      <c r="W679" s="692"/>
      <c r="AA679" s="691"/>
      <c r="AD679" s="711"/>
    </row>
    <row r="680" spans="5:30" ht="23.25" customHeight="1">
      <c r="E680" s="691"/>
      <c r="F680" s="692"/>
      <c r="H680" s="711"/>
      <c r="J680" s="691"/>
      <c r="K680" s="693"/>
      <c r="L680" s="693"/>
      <c r="M680" s="693"/>
      <c r="N680" s="693"/>
      <c r="P680" s="692"/>
      <c r="R680" s="692"/>
      <c r="T680" s="692"/>
      <c r="U680" s="692"/>
      <c r="V680" s="692"/>
      <c r="W680" s="692"/>
      <c r="AA680" s="691"/>
      <c r="AD680" s="711"/>
    </row>
    <row r="681" spans="5:30" ht="23.25" customHeight="1">
      <c r="E681" s="691"/>
      <c r="F681" s="692"/>
      <c r="H681" s="711"/>
      <c r="J681" s="691"/>
      <c r="K681" s="693"/>
      <c r="L681" s="693"/>
      <c r="M681" s="693"/>
      <c r="N681" s="693"/>
      <c r="P681" s="692"/>
      <c r="R681" s="692"/>
      <c r="T681" s="692"/>
      <c r="U681" s="692"/>
      <c r="V681" s="692"/>
      <c r="W681" s="692"/>
      <c r="AA681" s="691"/>
      <c r="AD681" s="711"/>
    </row>
    <row r="682" spans="5:30" ht="23.25" customHeight="1">
      <c r="E682" s="691"/>
      <c r="F682" s="692"/>
      <c r="H682" s="711"/>
      <c r="J682" s="691"/>
      <c r="K682" s="693"/>
      <c r="L682" s="693"/>
      <c r="M682" s="693"/>
      <c r="N682" s="693"/>
      <c r="P682" s="692"/>
      <c r="R682" s="692"/>
      <c r="T682" s="692"/>
      <c r="U682" s="692"/>
      <c r="V682" s="692"/>
      <c r="W682" s="692"/>
      <c r="AA682" s="691"/>
      <c r="AD682" s="711"/>
    </row>
    <row r="683" spans="5:30" ht="23.25" customHeight="1">
      <c r="E683" s="691"/>
      <c r="F683" s="692"/>
      <c r="H683" s="711"/>
      <c r="J683" s="691"/>
      <c r="K683" s="693"/>
      <c r="L683" s="693"/>
      <c r="M683" s="693"/>
      <c r="N683" s="693"/>
      <c r="P683" s="692"/>
      <c r="R683" s="692"/>
      <c r="T683" s="692"/>
      <c r="U683" s="692"/>
      <c r="V683" s="692"/>
      <c r="W683" s="692"/>
      <c r="AA683" s="691"/>
      <c r="AD683" s="711"/>
    </row>
    <row r="684" spans="5:30" ht="23.25" customHeight="1">
      <c r="E684" s="691"/>
      <c r="F684" s="692"/>
      <c r="H684" s="711"/>
      <c r="J684" s="691"/>
      <c r="K684" s="693"/>
      <c r="L684" s="693"/>
      <c r="M684" s="693"/>
      <c r="N684" s="693"/>
      <c r="P684" s="692"/>
      <c r="R684" s="692"/>
      <c r="T684" s="692"/>
      <c r="U684" s="692"/>
      <c r="V684" s="692"/>
      <c r="W684" s="692"/>
      <c r="AA684" s="691"/>
      <c r="AD684" s="711"/>
    </row>
    <row r="685" spans="5:30" ht="23.25" customHeight="1">
      <c r="E685" s="691"/>
      <c r="F685" s="692"/>
      <c r="H685" s="711"/>
      <c r="J685" s="691"/>
      <c r="K685" s="693"/>
      <c r="L685" s="693"/>
      <c r="M685" s="693"/>
      <c r="N685" s="693"/>
      <c r="P685" s="692"/>
      <c r="R685" s="692"/>
      <c r="T685" s="692"/>
      <c r="U685" s="692"/>
      <c r="V685" s="692"/>
      <c r="W685" s="692"/>
      <c r="AA685" s="691"/>
      <c r="AD685" s="711"/>
    </row>
    <row r="686" spans="5:30" ht="23.25" customHeight="1">
      <c r="E686" s="691"/>
      <c r="F686" s="692"/>
      <c r="H686" s="711"/>
      <c r="J686" s="691"/>
      <c r="K686" s="693"/>
      <c r="L686" s="693"/>
      <c r="M686" s="693"/>
      <c r="N686" s="693"/>
      <c r="P686" s="692"/>
      <c r="R686" s="692"/>
      <c r="T686" s="692"/>
      <c r="U686" s="692"/>
      <c r="V686" s="692"/>
      <c r="W686" s="692"/>
      <c r="AA686" s="691"/>
      <c r="AD686" s="711"/>
    </row>
    <row r="687" spans="5:30" ht="23.25" customHeight="1">
      <c r="E687" s="691"/>
      <c r="F687" s="692"/>
      <c r="H687" s="711"/>
      <c r="J687" s="691"/>
      <c r="K687" s="693"/>
      <c r="L687" s="693"/>
      <c r="M687" s="693"/>
      <c r="N687" s="693"/>
      <c r="P687" s="692"/>
      <c r="R687" s="692"/>
      <c r="T687" s="692"/>
      <c r="U687" s="692"/>
      <c r="V687" s="692"/>
      <c r="W687" s="692"/>
      <c r="AA687" s="691"/>
      <c r="AD687" s="711"/>
    </row>
    <row r="688" spans="5:30" ht="23.25" customHeight="1">
      <c r="E688" s="691"/>
      <c r="F688" s="692"/>
      <c r="H688" s="711"/>
      <c r="J688" s="691"/>
      <c r="K688" s="693"/>
      <c r="L688" s="693"/>
      <c r="M688" s="693"/>
      <c r="N688" s="693"/>
      <c r="P688" s="692"/>
      <c r="R688" s="692"/>
      <c r="T688" s="692"/>
      <c r="U688" s="692"/>
      <c r="V688" s="692"/>
      <c r="W688" s="692"/>
      <c r="AA688" s="691"/>
      <c r="AD688" s="711"/>
    </row>
    <row r="689" spans="5:30" ht="23.25" customHeight="1">
      <c r="E689" s="691"/>
      <c r="F689" s="692"/>
      <c r="H689" s="711"/>
      <c r="J689" s="691"/>
      <c r="K689" s="693"/>
      <c r="L689" s="693"/>
      <c r="M689" s="693"/>
      <c r="N689" s="693"/>
      <c r="P689" s="692"/>
      <c r="R689" s="692"/>
      <c r="T689" s="692"/>
      <c r="U689" s="692"/>
      <c r="V689" s="692"/>
      <c r="W689" s="692"/>
      <c r="AA689" s="691"/>
      <c r="AD689" s="711"/>
    </row>
    <row r="690" spans="5:30" ht="23.25" customHeight="1">
      <c r="E690" s="691"/>
      <c r="F690" s="692"/>
      <c r="H690" s="711"/>
      <c r="J690" s="691"/>
      <c r="K690" s="693"/>
      <c r="L690" s="693"/>
      <c r="M690" s="693"/>
      <c r="N690" s="693"/>
      <c r="P690" s="692"/>
      <c r="R690" s="692"/>
      <c r="T690" s="692"/>
      <c r="U690" s="692"/>
      <c r="V690" s="692"/>
      <c r="W690" s="692"/>
      <c r="AA690" s="691"/>
      <c r="AD690" s="711"/>
    </row>
    <row r="691" spans="5:30" ht="23.25" customHeight="1">
      <c r="E691" s="691"/>
      <c r="F691" s="692"/>
      <c r="H691" s="711"/>
      <c r="J691" s="691"/>
      <c r="K691" s="693"/>
      <c r="L691" s="693"/>
      <c r="M691" s="693"/>
      <c r="N691" s="693"/>
      <c r="P691" s="692"/>
      <c r="R691" s="692"/>
      <c r="T691" s="692"/>
      <c r="U691" s="692"/>
      <c r="V691" s="692"/>
      <c r="W691" s="692"/>
      <c r="AA691" s="691"/>
      <c r="AD691" s="711"/>
    </row>
    <row r="692" spans="5:30" ht="23.25" customHeight="1">
      <c r="E692" s="691"/>
      <c r="F692" s="692"/>
      <c r="H692" s="711"/>
      <c r="J692" s="691"/>
      <c r="K692" s="693"/>
      <c r="L692" s="693"/>
      <c r="M692" s="693"/>
      <c r="N692" s="693"/>
      <c r="P692" s="692"/>
      <c r="R692" s="692"/>
      <c r="T692" s="692"/>
      <c r="U692" s="692"/>
      <c r="V692" s="692"/>
      <c r="W692" s="692"/>
      <c r="AA692" s="691"/>
      <c r="AD692" s="711"/>
    </row>
    <row r="693" spans="5:30" ht="23.25" customHeight="1">
      <c r="E693" s="691"/>
      <c r="F693" s="692"/>
      <c r="H693" s="711"/>
      <c r="J693" s="691"/>
      <c r="K693" s="693"/>
      <c r="L693" s="693"/>
      <c r="M693" s="693"/>
      <c r="N693" s="693"/>
      <c r="P693" s="692"/>
      <c r="R693" s="692"/>
      <c r="T693" s="692"/>
      <c r="U693" s="692"/>
      <c r="V693" s="692"/>
      <c r="W693" s="692"/>
      <c r="AA693" s="691"/>
      <c r="AD693" s="711"/>
    </row>
    <row r="694" spans="5:30" ht="23.25" customHeight="1">
      <c r="E694" s="691"/>
      <c r="F694" s="692"/>
      <c r="H694" s="711"/>
      <c r="J694" s="691"/>
      <c r="K694" s="693"/>
      <c r="L694" s="693"/>
      <c r="M694" s="693"/>
      <c r="N694" s="693"/>
      <c r="P694" s="692"/>
      <c r="R694" s="692"/>
      <c r="T694" s="692"/>
      <c r="U694" s="692"/>
      <c r="V694" s="692"/>
      <c r="W694" s="692"/>
      <c r="AA694" s="691"/>
      <c r="AD694" s="711"/>
    </row>
    <row r="695" spans="5:30" ht="23.25" customHeight="1">
      <c r="E695" s="691"/>
      <c r="F695" s="692"/>
      <c r="H695" s="711"/>
      <c r="J695" s="691"/>
      <c r="K695" s="693"/>
      <c r="L695" s="693"/>
      <c r="M695" s="693"/>
      <c r="N695" s="693"/>
      <c r="P695" s="692"/>
      <c r="R695" s="692"/>
      <c r="T695" s="692"/>
      <c r="U695" s="692"/>
      <c r="V695" s="692"/>
      <c r="W695" s="692"/>
      <c r="AA695" s="691"/>
      <c r="AD695" s="711"/>
    </row>
    <row r="696" spans="5:30" ht="23.25" customHeight="1">
      <c r="E696" s="691"/>
      <c r="F696" s="692"/>
      <c r="H696" s="711"/>
      <c r="J696" s="691"/>
      <c r="K696" s="693"/>
      <c r="L696" s="693"/>
      <c r="M696" s="693"/>
      <c r="N696" s="693"/>
      <c r="P696" s="692"/>
      <c r="R696" s="692"/>
      <c r="T696" s="692"/>
      <c r="U696" s="692"/>
      <c r="V696" s="692"/>
      <c r="W696" s="692"/>
      <c r="AA696" s="691"/>
      <c r="AD696" s="711"/>
    </row>
    <row r="697" spans="5:30" ht="23.25" customHeight="1">
      <c r="E697" s="691"/>
      <c r="F697" s="692"/>
      <c r="H697" s="711"/>
      <c r="J697" s="691"/>
      <c r="K697" s="693"/>
      <c r="L697" s="693"/>
      <c r="M697" s="693"/>
      <c r="N697" s="693"/>
      <c r="P697" s="692"/>
      <c r="R697" s="692"/>
      <c r="T697" s="692"/>
      <c r="U697" s="692"/>
      <c r="V697" s="692"/>
      <c r="W697" s="692"/>
      <c r="AA697" s="691"/>
      <c r="AD697" s="711"/>
    </row>
    <row r="698" spans="5:30" ht="23.25" customHeight="1">
      <c r="E698" s="691"/>
      <c r="F698" s="692"/>
      <c r="H698" s="711"/>
      <c r="J698" s="691"/>
      <c r="K698" s="693"/>
      <c r="L698" s="693"/>
      <c r="M698" s="693"/>
      <c r="N698" s="693"/>
      <c r="P698" s="692"/>
      <c r="R698" s="692"/>
      <c r="T698" s="692"/>
      <c r="U698" s="692"/>
      <c r="V698" s="692"/>
      <c r="W698" s="692"/>
      <c r="AA698" s="691"/>
      <c r="AD698" s="711"/>
    </row>
    <row r="699" spans="5:30" ht="23.25" customHeight="1">
      <c r="E699" s="691"/>
      <c r="F699" s="692"/>
      <c r="H699" s="711"/>
      <c r="J699" s="691"/>
      <c r="K699" s="693"/>
      <c r="L699" s="693"/>
      <c r="M699" s="693"/>
      <c r="N699" s="693"/>
      <c r="P699" s="692"/>
      <c r="R699" s="692"/>
      <c r="T699" s="692"/>
      <c r="U699" s="692"/>
      <c r="V699" s="692"/>
      <c r="W699" s="692"/>
      <c r="AA699" s="691"/>
      <c r="AD699" s="711"/>
    </row>
    <row r="700" spans="5:30" ht="23.25" customHeight="1">
      <c r="E700" s="691"/>
      <c r="F700" s="692"/>
      <c r="H700" s="711"/>
      <c r="J700" s="691"/>
      <c r="K700" s="693"/>
      <c r="L700" s="693"/>
      <c r="M700" s="693"/>
      <c r="N700" s="693"/>
      <c r="P700" s="692"/>
      <c r="R700" s="692"/>
      <c r="T700" s="692"/>
      <c r="U700" s="692"/>
      <c r="V700" s="692"/>
      <c r="W700" s="692"/>
      <c r="AA700" s="691"/>
      <c r="AD700" s="711"/>
    </row>
    <row r="701" spans="5:30" ht="23.25" customHeight="1">
      <c r="E701" s="691"/>
      <c r="F701" s="692"/>
      <c r="H701" s="711"/>
      <c r="J701" s="691"/>
      <c r="K701" s="693"/>
      <c r="L701" s="693"/>
      <c r="M701" s="693"/>
      <c r="N701" s="693"/>
      <c r="P701" s="692"/>
      <c r="R701" s="692"/>
      <c r="T701" s="692"/>
      <c r="U701" s="692"/>
      <c r="V701" s="692"/>
      <c r="W701" s="692"/>
      <c r="AA701" s="691"/>
      <c r="AD701" s="711"/>
    </row>
    <row r="702" spans="5:30" ht="23.25" customHeight="1">
      <c r="E702" s="691"/>
      <c r="F702" s="692"/>
      <c r="H702" s="711"/>
      <c r="J702" s="691"/>
      <c r="K702" s="693"/>
      <c r="L702" s="693"/>
      <c r="M702" s="693"/>
      <c r="N702" s="693"/>
      <c r="P702" s="692"/>
      <c r="R702" s="692"/>
      <c r="T702" s="692"/>
      <c r="U702" s="692"/>
      <c r="V702" s="692"/>
      <c r="W702" s="692"/>
      <c r="AA702" s="691"/>
      <c r="AD702" s="711"/>
    </row>
    <row r="703" spans="5:30" ht="23.25" customHeight="1">
      <c r="E703" s="691"/>
      <c r="F703" s="692"/>
      <c r="H703" s="711"/>
      <c r="J703" s="691"/>
      <c r="K703" s="693"/>
      <c r="L703" s="693"/>
      <c r="M703" s="693"/>
      <c r="N703" s="693"/>
      <c r="P703" s="692"/>
      <c r="R703" s="692"/>
      <c r="T703" s="692"/>
      <c r="U703" s="692"/>
      <c r="V703" s="692"/>
      <c r="W703" s="692"/>
      <c r="AA703" s="691"/>
      <c r="AD703" s="711"/>
    </row>
    <row r="704" spans="5:30" ht="23.25" customHeight="1">
      <c r="E704" s="691"/>
      <c r="F704" s="692"/>
      <c r="H704" s="711"/>
      <c r="J704" s="691"/>
      <c r="K704" s="693"/>
      <c r="L704" s="693"/>
      <c r="M704" s="693"/>
      <c r="N704" s="693"/>
      <c r="P704" s="692"/>
      <c r="R704" s="692"/>
      <c r="T704" s="692"/>
      <c r="U704" s="692"/>
      <c r="V704" s="692"/>
      <c r="W704" s="692"/>
      <c r="AA704" s="691"/>
      <c r="AD704" s="711"/>
    </row>
    <row r="705" spans="5:30" ht="23.25" customHeight="1">
      <c r="E705" s="691"/>
      <c r="F705" s="692"/>
      <c r="H705" s="711"/>
      <c r="J705" s="691"/>
      <c r="K705" s="693"/>
      <c r="L705" s="693"/>
      <c r="M705" s="693"/>
      <c r="N705" s="693"/>
      <c r="P705" s="692"/>
      <c r="R705" s="692"/>
      <c r="T705" s="692"/>
      <c r="U705" s="692"/>
      <c r="V705" s="692"/>
      <c r="W705" s="692"/>
      <c r="AA705" s="691"/>
      <c r="AD705" s="711"/>
    </row>
    <row r="706" spans="5:30" ht="23.25" customHeight="1">
      <c r="E706" s="691"/>
      <c r="F706" s="692"/>
      <c r="H706" s="711"/>
      <c r="J706" s="691"/>
      <c r="K706" s="693"/>
      <c r="L706" s="693"/>
      <c r="M706" s="693"/>
      <c r="N706" s="693"/>
      <c r="P706" s="692"/>
      <c r="R706" s="692"/>
      <c r="T706" s="692"/>
      <c r="U706" s="692"/>
      <c r="V706" s="692"/>
      <c r="W706" s="692"/>
      <c r="AA706" s="691"/>
      <c r="AD706" s="711"/>
    </row>
    <row r="707" spans="5:30" ht="23.25" customHeight="1">
      <c r="E707" s="691"/>
      <c r="F707" s="692"/>
      <c r="H707" s="711"/>
      <c r="J707" s="691"/>
      <c r="K707" s="693"/>
      <c r="L707" s="693"/>
      <c r="M707" s="693"/>
      <c r="N707" s="693"/>
      <c r="P707" s="692"/>
      <c r="R707" s="692"/>
      <c r="T707" s="692"/>
      <c r="U707" s="692"/>
      <c r="V707" s="692"/>
      <c r="W707" s="692"/>
      <c r="AA707" s="691"/>
      <c r="AD707" s="711"/>
    </row>
    <row r="708" spans="5:30" ht="23.25" customHeight="1">
      <c r="E708" s="691"/>
      <c r="F708" s="692"/>
      <c r="H708" s="711"/>
      <c r="J708" s="691"/>
      <c r="K708" s="693"/>
      <c r="L708" s="693"/>
      <c r="M708" s="693"/>
      <c r="N708" s="693"/>
      <c r="P708" s="692"/>
      <c r="R708" s="692"/>
      <c r="T708" s="692"/>
      <c r="U708" s="692"/>
      <c r="V708" s="692"/>
      <c r="W708" s="692"/>
      <c r="AA708" s="691"/>
      <c r="AD708" s="711"/>
    </row>
    <row r="709" spans="5:30" ht="23.25" customHeight="1">
      <c r="E709" s="691"/>
      <c r="F709" s="692"/>
      <c r="H709" s="711"/>
      <c r="J709" s="691"/>
      <c r="K709" s="693"/>
      <c r="L709" s="693"/>
      <c r="M709" s="693"/>
      <c r="N709" s="693"/>
      <c r="P709" s="692"/>
      <c r="R709" s="692"/>
      <c r="T709" s="692"/>
      <c r="U709" s="692"/>
      <c r="V709" s="692"/>
      <c r="W709" s="692"/>
      <c r="AA709" s="691"/>
      <c r="AD709" s="711"/>
    </row>
    <row r="710" spans="5:30" ht="23.25" customHeight="1">
      <c r="E710" s="691"/>
      <c r="F710" s="692"/>
      <c r="H710" s="711"/>
      <c r="J710" s="691"/>
      <c r="K710" s="693"/>
      <c r="L710" s="693"/>
      <c r="M710" s="693"/>
      <c r="N710" s="693"/>
      <c r="P710" s="692"/>
      <c r="R710" s="692"/>
      <c r="T710" s="692"/>
      <c r="U710" s="692"/>
      <c r="V710" s="692"/>
      <c r="W710" s="692"/>
      <c r="AA710" s="691"/>
      <c r="AD710" s="711"/>
    </row>
    <row r="711" spans="5:30" ht="23.25" customHeight="1">
      <c r="E711" s="691"/>
      <c r="F711" s="692"/>
      <c r="H711" s="711"/>
      <c r="J711" s="691"/>
      <c r="K711" s="693"/>
      <c r="L711" s="693"/>
      <c r="M711" s="693"/>
      <c r="N711" s="693"/>
      <c r="P711" s="692"/>
      <c r="R711" s="692"/>
      <c r="T711" s="692"/>
      <c r="U711" s="692"/>
      <c r="V711" s="692"/>
      <c r="W711" s="692"/>
      <c r="AA711" s="691"/>
      <c r="AD711" s="711"/>
    </row>
    <row r="712" spans="5:30" ht="23.25" customHeight="1">
      <c r="E712" s="691"/>
      <c r="F712" s="692"/>
      <c r="H712" s="711"/>
      <c r="J712" s="691"/>
      <c r="K712" s="693"/>
      <c r="L712" s="693"/>
      <c r="M712" s="693"/>
      <c r="N712" s="693"/>
      <c r="P712" s="692"/>
      <c r="R712" s="692"/>
      <c r="T712" s="692"/>
      <c r="U712" s="692"/>
      <c r="V712" s="692"/>
      <c r="W712" s="692"/>
      <c r="AA712" s="691"/>
      <c r="AD712" s="711"/>
    </row>
    <row r="713" spans="5:30" ht="23.25" customHeight="1">
      <c r="E713" s="691"/>
      <c r="F713" s="692"/>
      <c r="H713" s="711"/>
      <c r="J713" s="691"/>
      <c r="K713" s="693"/>
      <c r="L713" s="693"/>
      <c r="M713" s="693"/>
      <c r="N713" s="693"/>
      <c r="P713" s="692"/>
      <c r="R713" s="692"/>
      <c r="T713" s="692"/>
      <c r="U713" s="692"/>
      <c r="V713" s="692"/>
      <c r="W713" s="692"/>
      <c r="AA713" s="691"/>
      <c r="AD713" s="711"/>
    </row>
    <row r="714" spans="5:30" ht="23.25" customHeight="1">
      <c r="E714" s="691"/>
      <c r="F714" s="692"/>
      <c r="H714" s="711"/>
      <c r="J714" s="691"/>
      <c r="K714" s="693"/>
      <c r="L714" s="693"/>
      <c r="M714" s="693"/>
      <c r="N714" s="693"/>
      <c r="P714" s="692"/>
      <c r="R714" s="692"/>
      <c r="T714" s="692"/>
      <c r="U714" s="692"/>
      <c r="V714" s="692"/>
      <c r="W714" s="692"/>
      <c r="AA714" s="691"/>
      <c r="AD714" s="711"/>
    </row>
    <row r="715" spans="5:30" ht="23.25" customHeight="1">
      <c r="E715" s="691"/>
      <c r="F715" s="692"/>
      <c r="H715" s="711"/>
      <c r="J715" s="691"/>
      <c r="K715" s="693"/>
      <c r="L715" s="693"/>
      <c r="M715" s="693"/>
      <c r="N715" s="693"/>
      <c r="P715" s="692"/>
      <c r="R715" s="692"/>
      <c r="T715" s="692"/>
      <c r="U715" s="692"/>
      <c r="V715" s="692"/>
      <c r="W715" s="692"/>
      <c r="AA715" s="691"/>
      <c r="AD715" s="711"/>
    </row>
    <row r="716" spans="5:30" ht="23.25" customHeight="1">
      <c r="E716" s="691"/>
      <c r="F716" s="692"/>
      <c r="H716" s="711"/>
      <c r="J716" s="691"/>
      <c r="K716" s="693"/>
      <c r="L716" s="693"/>
      <c r="M716" s="693"/>
      <c r="N716" s="693"/>
      <c r="P716" s="692"/>
      <c r="R716" s="692"/>
      <c r="T716" s="692"/>
      <c r="U716" s="692"/>
      <c r="V716" s="692"/>
      <c r="W716" s="692"/>
      <c r="AA716" s="691"/>
      <c r="AD716" s="711"/>
    </row>
    <row r="717" spans="5:30" ht="23.25" customHeight="1">
      <c r="E717" s="691"/>
      <c r="F717" s="692"/>
      <c r="H717" s="711"/>
      <c r="J717" s="691"/>
      <c r="K717" s="693"/>
      <c r="L717" s="693"/>
      <c r="M717" s="693"/>
      <c r="N717" s="693"/>
      <c r="P717" s="692"/>
      <c r="R717" s="692"/>
      <c r="T717" s="692"/>
      <c r="U717" s="692"/>
      <c r="V717" s="692"/>
      <c r="W717" s="692"/>
      <c r="AA717" s="691"/>
      <c r="AD717" s="711"/>
    </row>
    <row r="718" spans="5:30" ht="23.25" customHeight="1">
      <c r="E718" s="691"/>
      <c r="F718" s="692"/>
      <c r="H718" s="711"/>
      <c r="J718" s="691"/>
      <c r="K718" s="693"/>
      <c r="L718" s="693"/>
      <c r="M718" s="693"/>
      <c r="N718" s="693"/>
      <c r="P718" s="692"/>
      <c r="R718" s="692"/>
      <c r="T718" s="692"/>
      <c r="U718" s="692"/>
      <c r="V718" s="692"/>
      <c r="W718" s="692"/>
      <c r="AA718" s="691"/>
      <c r="AD718" s="711"/>
    </row>
    <row r="719" spans="5:30" ht="23.25" customHeight="1">
      <c r="E719" s="691"/>
      <c r="F719" s="692"/>
      <c r="H719" s="711"/>
      <c r="J719" s="691"/>
      <c r="K719" s="693"/>
      <c r="L719" s="693"/>
      <c r="M719" s="693"/>
      <c r="N719" s="693"/>
      <c r="P719" s="692"/>
      <c r="R719" s="692"/>
      <c r="T719" s="692"/>
      <c r="U719" s="692"/>
      <c r="V719" s="692"/>
      <c r="W719" s="692"/>
      <c r="AA719" s="691"/>
      <c r="AD719" s="711"/>
    </row>
    <row r="720" spans="5:30" ht="23.25" customHeight="1">
      <c r="E720" s="691"/>
      <c r="F720" s="692"/>
      <c r="H720" s="711"/>
      <c r="J720" s="691"/>
      <c r="K720" s="693"/>
      <c r="L720" s="693"/>
      <c r="M720" s="693"/>
      <c r="N720" s="693"/>
      <c r="P720" s="692"/>
      <c r="R720" s="692"/>
      <c r="T720" s="692"/>
      <c r="U720" s="692"/>
      <c r="V720" s="692"/>
      <c r="W720" s="692"/>
      <c r="AA720" s="691"/>
      <c r="AD720" s="711"/>
    </row>
    <row r="721" spans="5:30" ht="23.25" customHeight="1">
      <c r="E721" s="691"/>
      <c r="F721" s="692"/>
      <c r="H721" s="711"/>
      <c r="J721" s="691"/>
      <c r="K721" s="693"/>
      <c r="L721" s="693"/>
      <c r="M721" s="693"/>
      <c r="N721" s="693"/>
      <c r="P721" s="692"/>
      <c r="R721" s="692"/>
      <c r="T721" s="692"/>
      <c r="U721" s="692"/>
      <c r="V721" s="692"/>
      <c r="W721" s="692"/>
      <c r="AA721" s="691"/>
      <c r="AD721" s="711"/>
    </row>
    <row r="722" spans="5:30" ht="23.25" customHeight="1">
      <c r="E722" s="691"/>
      <c r="F722" s="692"/>
      <c r="H722" s="711"/>
      <c r="J722" s="691"/>
      <c r="K722" s="693"/>
      <c r="L722" s="693"/>
      <c r="M722" s="693"/>
      <c r="N722" s="693"/>
      <c r="P722" s="692"/>
      <c r="R722" s="692"/>
      <c r="T722" s="692"/>
      <c r="U722" s="692"/>
      <c r="V722" s="692"/>
      <c r="W722" s="692"/>
      <c r="AA722" s="691"/>
      <c r="AD722" s="711"/>
    </row>
    <row r="723" spans="5:30" ht="23.25" customHeight="1">
      <c r="E723" s="691"/>
      <c r="F723" s="692"/>
      <c r="H723" s="711"/>
      <c r="J723" s="691"/>
      <c r="K723" s="693"/>
      <c r="L723" s="693"/>
      <c r="M723" s="693"/>
      <c r="N723" s="693"/>
      <c r="P723" s="692"/>
      <c r="R723" s="692"/>
      <c r="T723" s="692"/>
      <c r="U723" s="692"/>
      <c r="V723" s="692"/>
      <c r="W723" s="692"/>
      <c r="AA723" s="691"/>
      <c r="AD723" s="711"/>
    </row>
    <row r="724" spans="5:30" ht="23.25" customHeight="1">
      <c r="E724" s="691"/>
      <c r="F724" s="692"/>
      <c r="H724" s="711"/>
      <c r="J724" s="691"/>
      <c r="K724" s="693"/>
      <c r="L724" s="693"/>
      <c r="M724" s="693"/>
      <c r="N724" s="693"/>
      <c r="P724" s="692"/>
      <c r="R724" s="692"/>
      <c r="T724" s="692"/>
      <c r="U724" s="692"/>
      <c r="V724" s="692"/>
      <c r="W724" s="692"/>
      <c r="AA724" s="691"/>
      <c r="AD724" s="711"/>
    </row>
    <row r="725" spans="5:30" ht="23.25" customHeight="1">
      <c r="E725" s="691"/>
      <c r="F725" s="692"/>
      <c r="H725" s="711"/>
      <c r="J725" s="691"/>
      <c r="K725" s="693"/>
      <c r="L725" s="693"/>
      <c r="M725" s="693"/>
      <c r="N725" s="693"/>
      <c r="P725" s="692"/>
      <c r="R725" s="692"/>
      <c r="T725" s="692"/>
      <c r="U725" s="692"/>
      <c r="V725" s="692"/>
      <c r="W725" s="692"/>
      <c r="AA725" s="691"/>
      <c r="AD725" s="711"/>
    </row>
    <row r="726" spans="5:30" ht="23.25" customHeight="1">
      <c r="E726" s="691"/>
      <c r="F726" s="692"/>
      <c r="H726" s="711"/>
      <c r="J726" s="691"/>
      <c r="K726" s="693"/>
      <c r="L726" s="693"/>
      <c r="M726" s="693"/>
      <c r="N726" s="693"/>
      <c r="P726" s="692"/>
      <c r="R726" s="692"/>
      <c r="T726" s="692"/>
      <c r="U726" s="692"/>
      <c r="V726" s="692"/>
      <c r="W726" s="692"/>
      <c r="AA726" s="691"/>
      <c r="AD726" s="711"/>
    </row>
    <row r="727" spans="5:30" ht="23.25" customHeight="1">
      <c r="E727" s="691"/>
      <c r="F727" s="692"/>
      <c r="H727" s="711"/>
      <c r="J727" s="691"/>
      <c r="K727" s="693"/>
      <c r="L727" s="693"/>
      <c r="M727" s="693"/>
      <c r="N727" s="693"/>
      <c r="P727" s="692"/>
      <c r="R727" s="692"/>
      <c r="T727" s="692"/>
      <c r="U727" s="692"/>
      <c r="V727" s="692"/>
      <c r="W727" s="692"/>
      <c r="AA727" s="691"/>
      <c r="AD727" s="711"/>
    </row>
    <row r="728" spans="5:30" ht="23.25" customHeight="1">
      <c r="E728" s="691"/>
      <c r="F728" s="692"/>
      <c r="H728" s="711"/>
      <c r="J728" s="691"/>
      <c r="K728" s="693"/>
      <c r="L728" s="693"/>
      <c r="M728" s="693"/>
      <c r="N728" s="693"/>
      <c r="P728" s="692"/>
      <c r="R728" s="692"/>
      <c r="T728" s="692"/>
      <c r="U728" s="692"/>
      <c r="V728" s="692"/>
      <c r="W728" s="692"/>
      <c r="AA728" s="691"/>
      <c r="AD728" s="711"/>
    </row>
    <row r="729" spans="5:30" ht="23.25" customHeight="1">
      <c r="E729" s="691"/>
      <c r="F729" s="692"/>
      <c r="H729" s="711"/>
      <c r="J729" s="691"/>
      <c r="K729" s="693"/>
      <c r="L729" s="693"/>
      <c r="M729" s="693"/>
      <c r="N729" s="693"/>
      <c r="P729" s="692"/>
      <c r="R729" s="692"/>
      <c r="T729" s="692"/>
      <c r="U729" s="692"/>
      <c r="V729" s="692"/>
      <c r="W729" s="692"/>
      <c r="AA729" s="691"/>
      <c r="AD729" s="711"/>
    </row>
    <row r="730" spans="5:30" ht="23.25" customHeight="1">
      <c r="E730" s="691"/>
      <c r="F730" s="692"/>
      <c r="H730" s="711"/>
      <c r="J730" s="691"/>
      <c r="K730" s="693"/>
      <c r="L730" s="693"/>
      <c r="M730" s="693"/>
      <c r="N730" s="693"/>
      <c r="P730" s="692"/>
      <c r="R730" s="692"/>
      <c r="T730" s="692"/>
      <c r="U730" s="692"/>
      <c r="V730" s="692"/>
      <c r="W730" s="692"/>
      <c r="AA730" s="691"/>
      <c r="AD730" s="711"/>
    </row>
    <row r="731" spans="5:30" ht="23.25" customHeight="1">
      <c r="E731" s="691"/>
      <c r="F731" s="692"/>
      <c r="H731" s="711"/>
      <c r="J731" s="691"/>
      <c r="K731" s="693"/>
      <c r="L731" s="693"/>
      <c r="M731" s="693"/>
      <c r="N731" s="693"/>
      <c r="P731" s="692"/>
      <c r="R731" s="692"/>
      <c r="T731" s="692"/>
      <c r="U731" s="692"/>
      <c r="V731" s="692"/>
      <c r="W731" s="692"/>
      <c r="AA731" s="691"/>
      <c r="AD731" s="711"/>
    </row>
    <row r="732" spans="5:30" ht="23.25" customHeight="1">
      <c r="E732" s="691"/>
      <c r="F732" s="692"/>
      <c r="H732" s="711"/>
      <c r="J732" s="691"/>
      <c r="K732" s="693"/>
      <c r="L732" s="693"/>
      <c r="M732" s="693"/>
      <c r="N732" s="693"/>
      <c r="P732" s="692"/>
      <c r="R732" s="692"/>
      <c r="T732" s="692"/>
      <c r="U732" s="692"/>
      <c r="V732" s="692"/>
      <c r="W732" s="692"/>
      <c r="AA732" s="691"/>
      <c r="AD732" s="711"/>
    </row>
    <row r="733" spans="5:30" ht="23.25" customHeight="1">
      <c r="E733" s="691"/>
      <c r="F733" s="692"/>
      <c r="H733" s="711"/>
      <c r="J733" s="691"/>
      <c r="K733" s="693"/>
      <c r="L733" s="693"/>
      <c r="M733" s="693"/>
      <c r="N733" s="693"/>
      <c r="P733" s="692"/>
      <c r="R733" s="692"/>
      <c r="T733" s="692"/>
      <c r="U733" s="692"/>
      <c r="V733" s="692"/>
      <c r="W733" s="692"/>
      <c r="AA733" s="691"/>
      <c r="AD733" s="711"/>
    </row>
    <row r="734" spans="5:30" ht="23.25" customHeight="1">
      <c r="E734" s="691"/>
      <c r="F734" s="692"/>
      <c r="H734" s="711"/>
      <c r="J734" s="691"/>
      <c r="K734" s="693"/>
      <c r="L734" s="693"/>
      <c r="M734" s="693"/>
      <c r="N734" s="693"/>
      <c r="P734" s="692"/>
      <c r="R734" s="692"/>
      <c r="T734" s="692"/>
      <c r="U734" s="692"/>
      <c r="V734" s="692"/>
      <c r="W734" s="692"/>
      <c r="AA734" s="691"/>
      <c r="AD734" s="711"/>
    </row>
    <row r="735" spans="5:30" ht="23.25" customHeight="1">
      <c r="E735" s="691"/>
      <c r="F735" s="692"/>
      <c r="H735" s="711"/>
      <c r="J735" s="691"/>
      <c r="K735" s="693"/>
      <c r="L735" s="693"/>
      <c r="M735" s="693"/>
      <c r="N735" s="693"/>
      <c r="P735" s="692"/>
      <c r="R735" s="692"/>
      <c r="T735" s="692"/>
      <c r="U735" s="692"/>
      <c r="V735" s="692"/>
      <c r="W735" s="692"/>
      <c r="AA735" s="691"/>
      <c r="AD735" s="711"/>
    </row>
    <row r="736" spans="5:30" ht="23.25" customHeight="1">
      <c r="E736" s="691"/>
      <c r="F736" s="692"/>
      <c r="H736" s="711"/>
      <c r="J736" s="691"/>
      <c r="K736" s="693"/>
      <c r="L736" s="693"/>
      <c r="M736" s="693"/>
      <c r="N736" s="693"/>
      <c r="P736" s="692"/>
      <c r="R736" s="692"/>
      <c r="T736" s="692"/>
      <c r="U736" s="692"/>
      <c r="V736" s="692"/>
      <c r="W736" s="692"/>
      <c r="AA736" s="691"/>
      <c r="AD736" s="711"/>
    </row>
    <row r="737" spans="5:30" ht="23.25" customHeight="1">
      <c r="E737" s="691"/>
      <c r="F737" s="692"/>
      <c r="H737" s="711"/>
      <c r="J737" s="691"/>
      <c r="K737" s="693"/>
      <c r="L737" s="693"/>
      <c r="M737" s="693"/>
      <c r="N737" s="693"/>
      <c r="P737" s="692"/>
      <c r="R737" s="692"/>
      <c r="T737" s="692"/>
      <c r="U737" s="692"/>
      <c r="V737" s="692"/>
      <c r="W737" s="692"/>
      <c r="AA737" s="691"/>
      <c r="AD737" s="711"/>
    </row>
    <row r="738" spans="5:30" ht="23.25" customHeight="1">
      <c r="E738" s="691"/>
      <c r="F738" s="692"/>
      <c r="H738" s="711"/>
      <c r="J738" s="691"/>
      <c r="K738" s="693"/>
      <c r="L738" s="693"/>
      <c r="M738" s="693"/>
      <c r="N738" s="693"/>
      <c r="P738" s="692"/>
      <c r="R738" s="692"/>
      <c r="T738" s="692"/>
      <c r="U738" s="692"/>
      <c r="V738" s="692"/>
      <c r="W738" s="692"/>
      <c r="AA738" s="691"/>
      <c r="AD738" s="711"/>
    </row>
    <row r="739" spans="5:30" ht="23.25" customHeight="1">
      <c r="E739" s="691"/>
      <c r="F739" s="692"/>
      <c r="H739" s="711"/>
      <c r="J739" s="691"/>
      <c r="K739" s="693"/>
      <c r="L739" s="693"/>
      <c r="M739" s="693"/>
      <c r="N739" s="693"/>
      <c r="P739" s="692"/>
      <c r="R739" s="692"/>
      <c r="T739" s="692"/>
      <c r="U739" s="692"/>
      <c r="V739" s="692"/>
      <c r="W739" s="692"/>
      <c r="AA739" s="691"/>
      <c r="AD739" s="711"/>
    </row>
    <row r="740" spans="5:30" ht="23.25" customHeight="1">
      <c r="E740" s="691"/>
      <c r="F740" s="692"/>
      <c r="H740" s="711"/>
      <c r="J740" s="691"/>
      <c r="K740" s="693"/>
      <c r="L740" s="693"/>
      <c r="M740" s="693"/>
      <c r="N740" s="693"/>
      <c r="P740" s="692"/>
      <c r="R740" s="692"/>
      <c r="T740" s="692"/>
      <c r="U740" s="692"/>
      <c r="V740" s="692"/>
      <c r="W740" s="692"/>
      <c r="AA740" s="691"/>
      <c r="AD740" s="711"/>
    </row>
    <row r="741" spans="5:30" ht="23.25" customHeight="1">
      <c r="E741" s="691"/>
      <c r="F741" s="692"/>
      <c r="H741" s="711"/>
      <c r="J741" s="691"/>
      <c r="K741" s="693"/>
      <c r="L741" s="693"/>
      <c r="M741" s="693"/>
      <c r="N741" s="693"/>
      <c r="P741" s="692"/>
      <c r="R741" s="692"/>
      <c r="T741" s="692"/>
      <c r="U741" s="692"/>
      <c r="V741" s="692"/>
      <c r="W741" s="692"/>
      <c r="AA741" s="691"/>
      <c r="AD741" s="711"/>
    </row>
    <row r="742" spans="5:30" ht="23.25" customHeight="1">
      <c r="E742" s="691"/>
      <c r="F742" s="692"/>
      <c r="H742" s="711"/>
      <c r="J742" s="691"/>
      <c r="K742" s="693"/>
      <c r="L742" s="693"/>
      <c r="M742" s="693"/>
      <c r="N742" s="693"/>
      <c r="P742" s="692"/>
      <c r="R742" s="692"/>
      <c r="T742" s="692"/>
      <c r="U742" s="692"/>
      <c r="V742" s="692"/>
      <c r="W742" s="692"/>
      <c r="AA742" s="691"/>
      <c r="AD742" s="711"/>
    </row>
    <row r="743" spans="5:30" ht="23.25" customHeight="1">
      <c r="E743" s="691"/>
      <c r="F743" s="692"/>
      <c r="H743" s="711"/>
      <c r="J743" s="691"/>
      <c r="K743" s="693"/>
      <c r="L743" s="693"/>
      <c r="M743" s="693"/>
      <c r="N743" s="693"/>
      <c r="P743" s="692"/>
      <c r="R743" s="692"/>
      <c r="T743" s="692"/>
      <c r="U743" s="692"/>
      <c r="V743" s="692"/>
      <c r="W743" s="692"/>
      <c r="AA743" s="691"/>
      <c r="AD743" s="711"/>
    </row>
    <row r="744" spans="5:30" ht="23.25" customHeight="1">
      <c r="E744" s="691"/>
      <c r="F744" s="692"/>
      <c r="H744" s="711"/>
      <c r="J744" s="691"/>
      <c r="K744" s="693"/>
      <c r="L744" s="693"/>
      <c r="M744" s="693"/>
      <c r="N744" s="693"/>
      <c r="P744" s="692"/>
      <c r="R744" s="692"/>
      <c r="T744" s="692"/>
      <c r="U744" s="692"/>
      <c r="V744" s="692"/>
      <c r="W744" s="692"/>
      <c r="AA744" s="691"/>
      <c r="AD744" s="711"/>
    </row>
    <row r="745" spans="5:30" ht="23.25" customHeight="1">
      <c r="E745" s="691"/>
      <c r="F745" s="692"/>
      <c r="H745" s="711"/>
      <c r="J745" s="691"/>
      <c r="K745" s="693"/>
      <c r="L745" s="693"/>
      <c r="M745" s="693"/>
      <c r="N745" s="693"/>
      <c r="P745" s="692"/>
      <c r="R745" s="692"/>
      <c r="T745" s="692"/>
      <c r="U745" s="692"/>
      <c r="V745" s="692"/>
      <c r="W745" s="692"/>
      <c r="AA745" s="691"/>
      <c r="AD745" s="711"/>
    </row>
    <row r="746" spans="5:30" ht="23.25" customHeight="1">
      <c r="E746" s="691"/>
      <c r="F746" s="692"/>
      <c r="H746" s="711"/>
      <c r="J746" s="691"/>
      <c r="K746" s="693"/>
      <c r="L746" s="693"/>
      <c r="M746" s="693"/>
      <c r="N746" s="693"/>
      <c r="P746" s="692"/>
      <c r="R746" s="692"/>
      <c r="T746" s="692"/>
      <c r="U746" s="692"/>
      <c r="V746" s="692"/>
      <c r="W746" s="692"/>
      <c r="AA746" s="691"/>
      <c r="AD746" s="711"/>
    </row>
    <row r="747" spans="5:30" ht="23.25" customHeight="1">
      <c r="E747" s="691"/>
      <c r="F747" s="692"/>
      <c r="H747" s="711"/>
      <c r="J747" s="691"/>
      <c r="K747" s="693"/>
      <c r="L747" s="693"/>
      <c r="M747" s="693"/>
      <c r="N747" s="693"/>
      <c r="P747" s="692"/>
      <c r="R747" s="692"/>
      <c r="T747" s="692"/>
      <c r="U747" s="692"/>
      <c r="V747" s="692"/>
      <c r="W747" s="692"/>
      <c r="AA747" s="691"/>
      <c r="AD747" s="711"/>
    </row>
    <row r="748" spans="5:30" ht="23.25" customHeight="1">
      <c r="E748" s="691"/>
      <c r="F748" s="692"/>
      <c r="H748" s="711"/>
      <c r="J748" s="691"/>
      <c r="K748" s="693"/>
      <c r="L748" s="693"/>
      <c r="M748" s="693"/>
      <c r="N748" s="693"/>
      <c r="P748" s="692"/>
      <c r="R748" s="692"/>
      <c r="T748" s="692"/>
      <c r="U748" s="692"/>
      <c r="V748" s="692"/>
      <c r="W748" s="692"/>
      <c r="AA748" s="691"/>
      <c r="AD748" s="711"/>
    </row>
    <row r="749" spans="5:30" ht="23.25" customHeight="1">
      <c r="E749" s="691"/>
      <c r="F749" s="692"/>
      <c r="H749" s="711"/>
      <c r="J749" s="691"/>
      <c r="K749" s="693"/>
      <c r="L749" s="693"/>
      <c r="M749" s="693"/>
      <c r="N749" s="693"/>
      <c r="P749" s="692"/>
      <c r="R749" s="692"/>
      <c r="T749" s="692"/>
      <c r="U749" s="692"/>
      <c r="V749" s="692"/>
      <c r="W749" s="692"/>
      <c r="AA749" s="691"/>
      <c r="AD749" s="711"/>
    </row>
    <row r="750" spans="5:30" ht="23.25" customHeight="1">
      <c r="E750" s="691"/>
      <c r="F750" s="692"/>
      <c r="H750" s="711"/>
      <c r="J750" s="691"/>
      <c r="K750" s="693"/>
      <c r="L750" s="693"/>
      <c r="M750" s="693"/>
      <c r="N750" s="693"/>
      <c r="P750" s="692"/>
      <c r="R750" s="692"/>
      <c r="T750" s="692"/>
      <c r="U750" s="692"/>
      <c r="V750" s="692"/>
      <c r="W750" s="692"/>
      <c r="AA750" s="691"/>
      <c r="AD750" s="711"/>
    </row>
    <row r="751" spans="5:30" ht="23.25" customHeight="1">
      <c r="E751" s="691"/>
      <c r="F751" s="692"/>
      <c r="H751" s="711"/>
      <c r="J751" s="691"/>
      <c r="K751" s="693"/>
      <c r="L751" s="693"/>
      <c r="M751" s="693"/>
      <c r="N751" s="693"/>
      <c r="P751" s="692"/>
      <c r="R751" s="692"/>
      <c r="T751" s="692"/>
      <c r="U751" s="692"/>
      <c r="V751" s="692"/>
      <c r="W751" s="692"/>
      <c r="AA751" s="691"/>
      <c r="AD751" s="711"/>
    </row>
    <row r="752" spans="5:30" ht="23.25" customHeight="1">
      <c r="E752" s="691"/>
      <c r="F752" s="692"/>
      <c r="H752" s="711"/>
      <c r="J752" s="691"/>
      <c r="K752" s="693"/>
      <c r="L752" s="693"/>
      <c r="M752" s="693"/>
      <c r="N752" s="693"/>
      <c r="P752" s="692"/>
      <c r="R752" s="692"/>
      <c r="T752" s="692"/>
      <c r="U752" s="692"/>
      <c r="V752" s="692"/>
      <c r="W752" s="692"/>
      <c r="AA752" s="691"/>
      <c r="AD752" s="711"/>
    </row>
    <row r="753" spans="5:30" ht="23.25" customHeight="1">
      <c r="E753" s="691"/>
      <c r="F753" s="692"/>
      <c r="H753" s="711"/>
      <c r="J753" s="691"/>
      <c r="K753" s="693"/>
      <c r="L753" s="693"/>
      <c r="M753" s="693"/>
      <c r="N753" s="693"/>
      <c r="P753" s="692"/>
      <c r="R753" s="692"/>
      <c r="T753" s="692"/>
      <c r="U753" s="692"/>
      <c r="V753" s="692"/>
      <c r="W753" s="692"/>
      <c r="AA753" s="691"/>
      <c r="AD753" s="711"/>
    </row>
    <row r="754" spans="5:30" ht="23.25" customHeight="1">
      <c r="E754" s="691"/>
      <c r="F754" s="692"/>
      <c r="H754" s="711"/>
      <c r="J754" s="691"/>
      <c r="K754" s="693"/>
      <c r="L754" s="693"/>
      <c r="M754" s="693"/>
      <c r="N754" s="693"/>
      <c r="P754" s="692"/>
      <c r="R754" s="692"/>
      <c r="T754" s="692"/>
      <c r="U754" s="692"/>
      <c r="V754" s="692"/>
      <c r="W754" s="692"/>
      <c r="AA754" s="691"/>
      <c r="AD754" s="711"/>
    </row>
    <row r="755" spans="5:30" ht="23.25" customHeight="1">
      <c r="E755" s="691"/>
      <c r="F755" s="692"/>
      <c r="H755" s="711"/>
      <c r="J755" s="691"/>
      <c r="K755" s="693"/>
      <c r="L755" s="693"/>
      <c r="M755" s="693"/>
      <c r="N755" s="693"/>
      <c r="P755" s="692"/>
      <c r="R755" s="692"/>
      <c r="T755" s="692"/>
      <c r="U755" s="692"/>
      <c r="V755" s="692"/>
      <c r="W755" s="692"/>
      <c r="AA755" s="691"/>
      <c r="AD755" s="711"/>
    </row>
    <row r="756" spans="5:30" ht="23.25" customHeight="1">
      <c r="E756" s="691"/>
      <c r="F756" s="692"/>
      <c r="H756" s="711"/>
      <c r="J756" s="691"/>
      <c r="K756" s="693"/>
      <c r="L756" s="693"/>
      <c r="M756" s="693"/>
      <c r="N756" s="693"/>
      <c r="P756" s="692"/>
      <c r="R756" s="692"/>
      <c r="T756" s="692"/>
      <c r="U756" s="692"/>
      <c r="V756" s="692"/>
      <c r="W756" s="692"/>
      <c r="AA756" s="691"/>
      <c r="AD756" s="711"/>
    </row>
    <row r="757" spans="5:30" ht="23.25" customHeight="1">
      <c r="E757" s="691"/>
      <c r="F757" s="692"/>
      <c r="H757" s="711"/>
      <c r="J757" s="691"/>
      <c r="K757" s="693"/>
      <c r="L757" s="693"/>
      <c r="M757" s="693"/>
      <c r="N757" s="693"/>
      <c r="P757" s="692"/>
      <c r="R757" s="692"/>
      <c r="T757" s="692"/>
      <c r="U757" s="692"/>
      <c r="V757" s="692"/>
      <c r="W757" s="692"/>
      <c r="AA757" s="691"/>
      <c r="AD757" s="711"/>
    </row>
    <row r="758" spans="5:30" ht="23.25" customHeight="1">
      <c r="E758" s="691"/>
      <c r="F758" s="692"/>
      <c r="H758" s="711"/>
      <c r="J758" s="691"/>
      <c r="K758" s="693"/>
      <c r="L758" s="693"/>
      <c r="M758" s="693"/>
      <c r="N758" s="693"/>
      <c r="P758" s="692"/>
      <c r="R758" s="692"/>
      <c r="T758" s="692"/>
      <c r="U758" s="692"/>
      <c r="V758" s="692"/>
      <c r="W758" s="692"/>
      <c r="AA758" s="691"/>
      <c r="AD758" s="711"/>
    </row>
    <row r="759" spans="5:30" ht="23.25" customHeight="1">
      <c r="E759" s="691"/>
      <c r="F759" s="692"/>
      <c r="H759" s="711"/>
      <c r="J759" s="691"/>
      <c r="K759" s="693"/>
      <c r="L759" s="693"/>
      <c r="M759" s="693"/>
      <c r="N759" s="693"/>
      <c r="P759" s="692"/>
      <c r="R759" s="692"/>
      <c r="T759" s="692"/>
      <c r="U759" s="692"/>
      <c r="V759" s="692"/>
      <c r="W759" s="692"/>
      <c r="AA759" s="691"/>
      <c r="AD759" s="711"/>
    </row>
    <row r="760" spans="5:30" ht="23.25" customHeight="1">
      <c r="E760" s="691"/>
      <c r="F760" s="692"/>
      <c r="H760" s="711"/>
      <c r="J760" s="691"/>
      <c r="K760" s="693"/>
      <c r="L760" s="693"/>
      <c r="M760" s="693"/>
      <c r="N760" s="693"/>
      <c r="P760" s="692"/>
      <c r="R760" s="692"/>
      <c r="T760" s="692"/>
      <c r="U760" s="692"/>
      <c r="V760" s="692"/>
      <c r="W760" s="692"/>
      <c r="AA760" s="691"/>
      <c r="AD760" s="711"/>
    </row>
    <row r="761" spans="5:30" ht="23.25" customHeight="1">
      <c r="E761" s="691"/>
      <c r="F761" s="692"/>
      <c r="H761" s="711"/>
      <c r="J761" s="691"/>
      <c r="K761" s="693"/>
      <c r="L761" s="693"/>
      <c r="M761" s="693"/>
      <c r="N761" s="693"/>
      <c r="P761" s="692"/>
      <c r="R761" s="692"/>
      <c r="T761" s="692"/>
      <c r="U761" s="692"/>
      <c r="V761" s="692"/>
      <c r="W761" s="692"/>
      <c r="AA761" s="691"/>
      <c r="AD761" s="711"/>
    </row>
    <row r="762" spans="5:30" ht="23.25" customHeight="1">
      <c r="E762" s="691"/>
      <c r="F762" s="692"/>
      <c r="H762" s="711"/>
      <c r="J762" s="691"/>
      <c r="K762" s="693"/>
      <c r="L762" s="693"/>
      <c r="M762" s="693"/>
      <c r="N762" s="693"/>
      <c r="P762" s="692"/>
      <c r="R762" s="692"/>
      <c r="T762" s="692"/>
      <c r="U762" s="692"/>
      <c r="V762" s="692"/>
      <c r="W762" s="692"/>
      <c r="AA762" s="691"/>
      <c r="AD762" s="711"/>
    </row>
    <row r="763" spans="5:30" ht="23.25" customHeight="1">
      <c r="E763" s="691"/>
      <c r="F763" s="692"/>
      <c r="H763" s="711"/>
      <c r="J763" s="691"/>
      <c r="K763" s="693"/>
      <c r="L763" s="693"/>
      <c r="M763" s="693"/>
      <c r="N763" s="693"/>
      <c r="P763" s="692"/>
      <c r="R763" s="692"/>
      <c r="T763" s="692"/>
      <c r="U763" s="692"/>
      <c r="V763" s="692"/>
      <c r="W763" s="692"/>
      <c r="AA763" s="691"/>
      <c r="AD763" s="711"/>
    </row>
    <row r="764" spans="5:30" ht="23.25" customHeight="1">
      <c r="E764" s="691"/>
      <c r="F764" s="692"/>
      <c r="H764" s="711"/>
      <c r="J764" s="691"/>
      <c r="K764" s="693"/>
      <c r="L764" s="693"/>
      <c r="M764" s="693"/>
      <c r="N764" s="693"/>
      <c r="P764" s="692"/>
      <c r="R764" s="692"/>
      <c r="T764" s="692"/>
      <c r="U764" s="692"/>
      <c r="V764" s="692"/>
      <c r="W764" s="692"/>
      <c r="AA764" s="691"/>
      <c r="AD764" s="711"/>
    </row>
    <row r="765" spans="5:30" ht="23.25" customHeight="1">
      <c r="E765" s="691"/>
      <c r="F765" s="692"/>
      <c r="H765" s="711"/>
      <c r="J765" s="691"/>
      <c r="K765" s="693"/>
      <c r="L765" s="693"/>
      <c r="M765" s="693"/>
      <c r="N765" s="693"/>
      <c r="P765" s="692"/>
      <c r="R765" s="692"/>
      <c r="T765" s="692"/>
      <c r="U765" s="692"/>
      <c r="V765" s="692"/>
      <c r="W765" s="692"/>
      <c r="AA765" s="691"/>
      <c r="AD765" s="711"/>
    </row>
    <row r="766" spans="5:30" ht="23.25" customHeight="1">
      <c r="E766" s="691"/>
      <c r="F766" s="692"/>
      <c r="H766" s="711"/>
      <c r="J766" s="691"/>
      <c r="K766" s="693"/>
      <c r="L766" s="693"/>
      <c r="M766" s="693"/>
      <c r="N766" s="693"/>
      <c r="P766" s="692"/>
      <c r="R766" s="692"/>
      <c r="T766" s="692"/>
      <c r="U766" s="692"/>
      <c r="V766" s="692"/>
      <c r="W766" s="692"/>
      <c r="AA766" s="691"/>
      <c r="AD766" s="711"/>
    </row>
    <row r="767" spans="5:30" ht="23.25" customHeight="1">
      <c r="E767" s="691"/>
      <c r="F767" s="692"/>
      <c r="H767" s="711"/>
      <c r="J767" s="691"/>
      <c r="K767" s="693"/>
      <c r="L767" s="693"/>
      <c r="M767" s="693"/>
      <c r="N767" s="693"/>
      <c r="P767" s="692"/>
      <c r="R767" s="692"/>
      <c r="T767" s="692"/>
      <c r="U767" s="692"/>
      <c r="V767" s="692"/>
      <c r="W767" s="692"/>
      <c r="AA767" s="691"/>
      <c r="AD767" s="711"/>
    </row>
    <row r="768" spans="5:30" ht="23.25" customHeight="1">
      <c r="E768" s="691"/>
      <c r="F768" s="692"/>
      <c r="H768" s="711"/>
      <c r="J768" s="691"/>
      <c r="K768" s="693"/>
      <c r="L768" s="693"/>
      <c r="M768" s="693"/>
      <c r="N768" s="693"/>
      <c r="P768" s="692"/>
      <c r="R768" s="692"/>
      <c r="T768" s="692"/>
      <c r="U768" s="692"/>
      <c r="V768" s="692"/>
      <c r="W768" s="692"/>
      <c r="AA768" s="691"/>
      <c r="AD768" s="711"/>
    </row>
    <row r="769" spans="5:30" ht="23.25" customHeight="1">
      <c r="E769" s="691"/>
      <c r="F769" s="692"/>
      <c r="H769" s="711"/>
      <c r="J769" s="691"/>
      <c r="K769" s="693"/>
      <c r="L769" s="693"/>
      <c r="M769" s="693"/>
      <c r="N769" s="693"/>
      <c r="P769" s="692"/>
      <c r="R769" s="692"/>
      <c r="T769" s="692"/>
      <c r="U769" s="692"/>
      <c r="V769" s="692"/>
      <c r="W769" s="692"/>
      <c r="AA769" s="691"/>
      <c r="AD769" s="711"/>
    </row>
    <row r="770" spans="5:30" ht="23.25" customHeight="1">
      <c r="E770" s="691"/>
      <c r="F770" s="692"/>
      <c r="H770" s="711"/>
      <c r="J770" s="691"/>
      <c r="K770" s="693"/>
      <c r="L770" s="693"/>
      <c r="M770" s="693"/>
      <c r="N770" s="693"/>
      <c r="P770" s="692"/>
      <c r="R770" s="692"/>
      <c r="T770" s="692"/>
      <c r="U770" s="692"/>
      <c r="V770" s="692"/>
      <c r="W770" s="692"/>
      <c r="AA770" s="691"/>
      <c r="AD770" s="711"/>
    </row>
    <row r="771" spans="5:30" ht="23.25" customHeight="1">
      <c r="E771" s="691"/>
      <c r="F771" s="692"/>
      <c r="H771" s="711"/>
      <c r="J771" s="691"/>
      <c r="K771" s="693"/>
      <c r="L771" s="693"/>
      <c r="M771" s="693"/>
      <c r="N771" s="693"/>
      <c r="P771" s="692"/>
      <c r="R771" s="692"/>
      <c r="T771" s="692"/>
      <c r="U771" s="692"/>
      <c r="V771" s="692"/>
      <c r="W771" s="692"/>
      <c r="AA771" s="691"/>
      <c r="AD771" s="711"/>
    </row>
    <row r="772" spans="5:30" ht="23.25" customHeight="1">
      <c r="E772" s="691"/>
      <c r="F772" s="692"/>
      <c r="H772" s="711"/>
      <c r="J772" s="691"/>
      <c r="K772" s="693"/>
      <c r="L772" s="693"/>
      <c r="M772" s="693"/>
      <c r="N772" s="693"/>
      <c r="P772" s="692"/>
      <c r="R772" s="692"/>
      <c r="T772" s="692"/>
      <c r="U772" s="692"/>
      <c r="V772" s="692"/>
      <c r="W772" s="692"/>
      <c r="AA772" s="691"/>
      <c r="AD772" s="711"/>
    </row>
    <row r="773" spans="5:30" ht="23.25" customHeight="1">
      <c r="E773" s="691"/>
      <c r="F773" s="692"/>
      <c r="H773" s="711"/>
      <c r="J773" s="691"/>
      <c r="K773" s="693"/>
      <c r="L773" s="693"/>
      <c r="M773" s="693"/>
      <c r="N773" s="693"/>
      <c r="P773" s="692"/>
      <c r="R773" s="692"/>
      <c r="T773" s="692"/>
      <c r="U773" s="692"/>
      <c r="V773" s="692"/>
      <c r="W773" s="692"/>
      <c r="AA773" s="691"/>
      <c r="AD773" s="711"/>
    </row>
    <row r="774" spans="5:30" ht="23.25" customHeight="1">
      <c r="E774" s="691"/>
      <c r="F774" s="692"/>
      <c r="H774" s="711"/>
      <c r="J774" s="691"/>
      <c r="K774" s="693"/>
      <c r="L774" s="693"/>
      <c r="M774" s="693"/>
      <c r="N774" s="693"/>
      <c r="P774" s="692"/>
      <c r="R774" s="692"/>
      <c r="T774" s="692"/>
      <c r="U774" s="692"/>
      <c r="V774" s="692"/>
      <c r="W774" s="692"/>
      <c r="AA774" s="691"/>
      <c r="AD774" s="711"/>
    </row>
    <row r="775" spans="5:30" ht="23.25" customHeight="1">
      <c r="E775" s="691"/>
      <c r="F775" s="692"/>
      <c r="H775" s="711"/>
      <c r="J775" s="691"/>
      <c r="K775" s="693"/>
      <c r="L775" s="693"/>
      <c r="M775" s="693"/>
      <c r="N775" s="693"/>
      <c r="P775" s="692"/>
      <c r="R775" s="692"/>
      <c r="T775" s="692"/>
      <c r="U775" s="692"/>
      <c r="V775" s="692"/>
      <c r="W775" s="692"/>
      <c r="AA775" s="691"/>
      <c r="AD775" s="711"/>
    </row>
    <row r="776" spans="5:30" ht="23.25" customHeight="1">
      <c r="E776" s="691"/>
      <c r="F776" s="692"/>
      <c r="H776" s="711"/>
      <c r="J776" s="691"/>
      <c r="K776" s="693"/>
      <c r="L776" s="693"/>
      <c r="M776" s="693"/>
      <c r="N776" s="693"/>
      <c r="P776" s="692"/>
      <c r="R776" s="692"/>
      <c r="T776" s="692"/>
      <c r="U776" s="692"/>
      <c r="V776" s="692"/>
      <c r="W776" s="692"/>
      <c r="AA776" s="691"/>
      <c r="AD776" s="711"/>
    </row>
    <row r="777" spans="5:30" ht="23.25" customHeight="1">
      <c r="E777" s="691"/>
      <c r="F777" s="692"/>
      <c r="H777" s="711"/>
      <c r="J777" s="691"/>
      <c r="K777" s="693"/>
      <c r="L777" s="693"/>
      <c r="M777" s="693"/>
      <c r="N777" s="693"/>
      <c r="P777" s="692"/>
      <c r="R777" s="692"/>
      <c r="T777" s="692"/>
      <c r="U777" s="692"/>
      <c r="V777" s="692"/>
      <c r="W777" s="692"/>
      <c r="AA777" s="691"/>
      <c r="AD777" s="711"/>
    </row>
    <row r="778" spans="5:30" ht="23.25" customHeight="1">
      <c r="E778" s="691"/>
      <c r="F778" s="692"/>
      <c r="H778" s="711"/>
      <c r="J778" s="691"/>
      <c r="K778" s="693"/>
      <c r="L778" s="693"/>
      <c r="M778" s="693"/>
      <c r="N778" s="693"/>
      <c r="P778" s="692"/>
      <c r="R778" s="692"/>
      <c r="T778" s="692"/>
      <c r="U778" s="692"/>
      <c r="V778" s="692"/>
      <c r="W778" s="692"/>
      <c r="AA778" s="691"/>
      <c r="AD778" s="711"/>
    </row>
    <row r="779" spans="5:30" ht="23.25" customHeight="1">
      <c r="E779" s="691"/>
      <c r="F779" s="692"/>
      <c r="H779" s="711"/>
      <c r="J779" s="691"/>
      <c r="K779" s="693"/>
      <c r="L779" s="693"/>
      <c r="M779" s="693"/>
      <c r="N779" s="693"/>
      <c r="P779" s="692"/>
      <c r="R779" s="692"/>
      <c r="T779" s="692"/>
      <c r="U779" s="692"/>
      <c r="V779" s="692"/>
      <c r="W779" s="692"/>
      <c r="AA779" s="691"/>
      <c r="AD779" s="711"/>
    </row>
    <row r="780" spans="5:30" ht="23.25" customHeight="1">
      <c r="E780" s="691"/>
      <c r="F780" s="692"/>
      <c r="H780" s="711"/>
      <c r="J780" s="691"/>
      <c r="K780" s="693"/>
      <c r="L780" s="693"/>
      <c r="M780" s="693"/>
      <c r="N780" s="693"/>
      <c r="P780" s="692"/>
      <c r="R780" s="692"/>
      <c r="T780" s="692"/>
      <c r="U780" s="692"/>
      <c r="V780" s="692"/>
      <c r="W780" s="692"/>
      <c r="AA780" s="691"/>
      <c r="AD780" s="711"/>
    </row>
    <row r="781" spans="5:30" ht="23.25" customHeight="1">
      <c r="E781" s="691"/>
      <c r="F781" s="692"/>
      <c r="H781" s="711"/>
      <c r="J781" s="691"/>
      <c r="K781" s="693"/>
      <c r="L781" s="693"/>
      <c r="M781" s="693"/>
      <c r="N781" s="693"/>
      <c r="P781" s="692"/>
      <c r="R781" s="692"/>
      <c r="T781" s="692"/>
      <c r="U781" s="692"/>
      <c r="V781" s="692"/>
      <c r="W781" s="692"/>
      <c r="AA781" s="691"/>
      <c r="AD781" s="711"/>
    </row>
    <row r="782" spans="5:30" ht="23.25" customHeight="1">
      <c r="E782" s="691"/>
      <c r="F782" s="692"/>
      <c r="H782" s="711"/>
      <c r="J782" s="691"/>
      <c r="K782" s="693"/>
      <c r="L782" s="693"/>
      <c r="M782" s="693"/>
      <c r="N782" s="693"/>
      <c r="P782" s="692"/>
      <c r="R782" s="692"/>
      <c r="T782" s="692"/>
      <c r="U782" s="692"/>
      <c r="V782" s="692"/>
      <c r="W782" s="692"/>
      <c r="AA782" s="691"/>
      <c r="AD782" s="711"/>
    </row>
    <row r="783" spans="5:30" ht="23.25" customHeight="1">
      <c r="E783" s="691"/>
      <c r="F783" s="692"/>
      <c r="H783" s="711"/>
      <c r="J783" s="691"/>
      <c r="K783" s="693"/>
      <c r="L783" s="693"/>
      <c r="M783" s="693"/>
      <c r="N783" s="693"/>
      <c r="P783" s="692"/>
      <c r="R783" s="692"/>
      <c r="T783" s="692"/>
      <c r="U783" s="692"/>
      <c r="V783" s="692"/>
      <c r="W783" s="692"/>
      <c r="AA783" s="691"/>
      <c r="AD783" s="711"/>
    </row>
    <row r="784" spans="5:30" ht="23.25" customHeight="1">
      <c r="E784" s="691"/>
      <c r="F784" s="692"/>
      <c r="H784" s="711"/>
      <c r="J784" s="691"/>
      <c r="K784" s="693"/>
      <c r="L784" s="693"/>
      <c r="M784" s="693"/>
      <c r="N784" s="693"/>
      <c r="P784" s="692"/>
      <c r="R784" s="692"/>
      <c r="T784" s="692"/>
      <c r="U784" s="692"/>
      <c r="V784" s="692"/>
      <c r="W784" s="692"/>
      <c r="AA784" s="691"/>
      <c r="AD784" s="711"/>
    </row>
    <row r="785" spans="5:30" ht="23.25" customHeight="1">
      <c r="E785" s="691"/>
      <c r="F785" s="692"/>
      <c r="H785" s="711"/>
      <c r="J785" s="691"/>
      <c r="K785" s="693"/>
      <c r="L785" s="693"/>
      <c r="M785" s="693"/>
      <c r="N785" s="693"/>
      <c r="P785" s="692"/>
      <c r="R785" s="692"/>
      <c r="T785" s="692"/>
      <c r="U785" s="692"/>
      <c r="V785" s="692"/>
      <c r="W785" s="692"/>
      <c r="AA785" s="691"/>
      <c r="AD785" s="711"/>
    </row>
    <row r="786" spans="5:30" ht="23.25" customHeight="1">
      <c r="E786" s="691"/>
      <c r="F786" s="692"/>
      <c r="H786" s="711"/>
      <c r="J786" s="691"/>
      <c r="K786" s="693"/>
      <c r="L786" s="693"/>
      <c r="M786" s="693"/>
      <c r="N786" s="693"/>
      <c r="P786" s="692"/>
      <c r="R786" s="692"/>
      <c r="T786" s="692"/>
      <c r="U786" s="692"/>
      <c r="V786" s="692"/>
      <c r="W786" s="692"/>
      <c r="AA786" s="691"/>
      <c r="AD786" s="711"/>
    </row>
    <row r="787" spans="5:30" ht="23.25" customHeight="1">
      <c r="E787" s="691"/>
      <c r="F787" s="692"/>
      <c r="H787" s="711"/>
      <c r="J787" s="691"/>
      <c r="K787" s="693"/>
      <c r="L787" s="693"/>
      <c r="M787" s="693"/>
      <c r="N787" s="693"/>
      <c r="P787" s="692"/>
      <c r="R787" s="692"/>
      <c r="T787" s="692"/>
      <c r="U787" s="692"/>
      <c r="V787" s="692"/>
      <c r="W787" s="692"/>
      <c r="AA787" s="691"/>
      <c r="AD787" s="711"/>
    </row>
    <row r="788" spans="5:30" ht="23.25" customHeight="1">
      <c r="E788" s="691"/>
      <c r="F788" s="692"/>
      <c r="H788" s="711"/>
      <c r="J788" s="691"/>
      <c r="K788" s="693"/>
      <c r="L788" s="693"/>
      <c r="M788" s="693"/>
      <c r="N788" s="693"/>
      <c r="P788" s="692"/>
      <c r="R788" s="692"/>
      <c r="T788" s="692"/>
      <c r="U788" s="692"/>
      <c r="V788" s="692"/>
      <c r="W788" s="692"/>
      <c r="AA788" s="691"/>
      <c r="AD788" s="711"/>
    </row>
    <row r="789" spans="5:30" ht="23.25" customHeight="1">
      <c r="E789" s="691"/>
      <c r="F789" s="692"/>
      <c r="H789" s="711"/>
      <c r="J789" s="691"/>
      <c r="K789" s="693"/>
      <c r="L789" s="693"/>
      <c r="M789" s="693"/>
      <c r="N789" s="693"/>
      <c r="P789" s="692"/>
      <c r="R789" s="692"/>
      <c r="T789" s="692"/>
      <c r="U789" s="692"/>
      <c r="V789" s="692"/>
      <c r="W789" s="692"/>
      <c r="AA789" s="691"/>
      <c r="AD789" s="711"/>
    </row>
    <row r="790" spans="5:30" ht="23.25" customHeight="1">
      <c r="E790" s="691"/>
      <c r="F790" s="692"/>
      <c r="H790" s="711"/>
      <c r="J790" s="691"/>
      <c r="K790" s="693"/>
      <c r="L790" s="693"/>
      <c r="M790" s="693"/>
      <c r="N790" s="693"/>
      <c r="P790" s="692"/>
      <c r="R790" s="692"/>
      <c r="T790" s="692"/>
      <c r="U790" s="692"/>
      <c r="V790" s="692"/>
      <c r="W790" s="692"/>
      <c r="AA790" s="691"/>
      <c r="AD790" s="711"/>
    </row>
    <row r="791" spans="5:30" ht="23.25" customHeight="1">
      <c r="E791" s="691"/>
      <c r="F791" s="692"/>
      <c r="H791" s="711"/>
      <c r="J791" s="691"/>
      <c r="K791" s="693"/>
      <c r="L791" s="693"/>
      <c r="M791" s="693"/>
      <c r="N791" s="693"/>
      <c r="P791" s="692"/>
      <c r="R791" s="692"/>
      <c r="T791" s="692"/>
      <c r="U791" s="692"/>
      <c r="V791" s="692"/>
      <c r="W791" s="692"/>
      <c r="AA791" s="691"/>
      <c r="AD791" s="711"/>
    </row>
    <row r="792" spans="5:30" ht="23.25" customHeight="1">
      <c r="E792" s="691"/>
      <c r="F792" s="692"/>
      <c r="H792" s="711"/>
      <c r="J792" s="691"/>
      <c r="K792" s="693"/>
      <c r="L792" s="693"/>
      <c r="M792" s="693"/>
      <c r="N792" s="693"/>
      <c r="P792" s="692"/>
      <c r="R792" s="692"/>
      <c r="T792" s="692"/>
      <c r="U792" s="692"/>
      <c r="V792" s="692"/>
      <c r="W792" s="692"/>
      <c r="AA792" s="691"/>
      <c r="AD792" s="711"/>
    </row>
    <row r="793" spans="5:30" ht="23.25" customHeight="1">
      <c r="E793" s="691"/>
      <c r="F793" s="692"/>
      <c r="H793" s="711"/>
      <c r="J793" s="691"/>
      <c r="K793" s="693"/>
      <c r="L793" s="693"/>
      <c r="M793" s="693"/>
      <c r="N793" s="693"/>
      <c r="P793" s="692"/>
      <c r="R793" s="692"/>
      <c r="T793" s="692"/>
      <c r="U793" s="692"/>
      <c r="V793" s="692"/>
      <c r="W793" s="692"/>
      <c r="AA793" s="691"/>
      <c r="AD793" s="711"/>
    </row>
    <row r="794" spans="5:30" ht="23.25" customHeight="1">
      <c r="E794" s="691"/>
      <c r="F794" s="692"/>
      <c r="H794" s="711"/>
      <c r="J794" s="691"/>
      <c r="K794" s="693"/>
      <c r="L794" s="693"/>
      <c r="M794" s="693"/>
      <c r="N794" s="693"/>
      <c r="P794" s="692"/>
      <c r="R794" s="692"/>
      <c r="T794" s="692"/>
      <c r="U794" s="692"/>
      <c r="V794" s="692"/>
      <c r="W794" s="692"/>
      <c r="AA794" s="691"/>
      <c r="AD794" s="711"/>
    </row>
    <row r="795" spans="5:30" ht="23.25" customHeight="1">
      <c r="E795" s="691"/>
      <c r="F795" s="692"/>
      <c r="H795" s="711"/>
      <c r="J795" s="691"/>
      <c r="K795" s="693"/>
      <c r="L795" s="693"/>
      <c r="M795" s="693"/>
      <c r="N795" s="693"/>
      <c r="P795" s="692"/>
      <c r="R795" s="692"/>
      <c r="T795" s="692"/>
      <c r="U795" s="692"/>
      <c r="V795" s="692"/>
      <c r="W795" s="692"/>
      <c r="AA795" s="691"/>
      <c r="AD795" s="711"/>
    </row>
    <row r="796" spans="5:30" ht="23.25" customHeight="1">
      <c r="E796" s="691"/>
      <c r="F796" s="692"/>
      <c r="H796" s="711"/>
      <c r="J796" s="691"/>
      <c r="K796" s="693"/>
      <c r="L796" s="693"/>
      <c r="M796" s="693"/>
      <c r="N796" s="693"/>
      <c r="P796" s="692"/>
      <c r="R796" s="692"/>
      <c r="T796" s="692"/>
      <c r="U796" s="692"/>
      <c r="V796" s="692"/>
      <c r="W796" s="692"/>
      <c r="AA796" s="691"/>
      <c r="AD796" s="711"/>
    </row>
    <row r="797" spans="5:30" ht="23.25" customHeight="1">
      <c r="E797" s="691"/>
      <c r="F797" s="692"/>
      <c r="H797" s="711"/>
      <c r="J797" s="691"/>
      <c r="K797" s="693"/>
      <c r="L797" s="693"/>
      <c r="M797" s="693"/>
      <c r="N797" s="693"/>
      <c r="P797" s="692"/>
      <c r="R797" s="692"/>
      <c r="T797" s="692"/>
      <c r="U797" s="692"/>
      <c r="V797" s="692"/>
      <c r="W797" s="692"/>
      <c r="AA797" s="691"/>
      <c r="AD797" s="711"/>
    </row>
    <row r="798" spans="5:30" ht="23.25" customHeight="1">
      <c r="E798" s="691"/>
      <c r="F798" s="692"/>
      <c r="H798" s="711"/>
      <c r="J798" s="691"/>
      <c r="K798" s="693"/>
      <c r="L798" s="693"/>
      <c r="M798" s="693"/>
      <c r="N798" s="693"/>
      <c r="P798" s="692"/>
      <c r="R798" s="692"/>
      <c r="T798" s="692"/>
      <c r="U798" s="692"/>
      <c r="V798" s="692"/>
      <c r="W798" s="692"/>
      <c r="AA798" s="691"/>
      <c r="AD798" s="711"/>
    </row>
    <row r="799" spans="5:30" ht="23.25" customHeight="1">
      <c r="E799" s="691"/>
      <c r="F799" s="692"/>
      <c r="H799" s="711"/>
      <c r="J799" s="691"/>
      <c r="K799" s="693"/>
      <c r="L799" s="693"/>
      <c r="M799" s="693"/>
      <c r="N799" s="693"/>
      <c r="P799" s="692"/>
      <c r="R799" s="692"/>
      <c r="T799" s="692"/>
      <c r="U799" s="692"/>
      <c r="V799" s="692"/>
      <c r="W799" s="692"/>
      <c r="AA799" s="691"/>
      <c r="AD799" s="711"/>
    </row>
    <row r="800" spans="5:30" ht="23.25" customHeight="1">
      <c r="E800" s="691"/>
      <c r="F800" s="692"/>
      <c r="H800" s="711"/>
      <c r="J800" s="691"/>
      <c r="K800" s="693"/>
      <c r="L800" s="693"/>
      <c r="M800" s="693"/>
      <c r="N800" s="693"/>
      <c r="P800" s="692"/>
      <c r="R800" s="692"/>
      <c r="T800" s="692"/>
      <c r="U800" s="692"/>
      <c r="V800" s="692"/>
      <c r="W800" s="692"/>
      <c r="AA800" s="691"/>
      <c r="AD800" s="711"/>
    </row>
    <row r="801" spans="5:30" ht="23.25" customHeight="1">
      <c r="E801" s="691"/>
      <c r="F801" s="692"/>
      <c r="H801" s="711"/>
      <c r="J801" s="691"/>
      <c r="K801" s="693"/>
      <c r="L801" s="693"/>
      <c r="M801" s="693"/>
      <c r="N801" s="693"/>
      <c r="P801" s="692"/>
      <c r="R801" s="692"/>
      <c r="T801" s="692"/>
      <c r="U801" s="692"/>
      <c r="V801" s="692"/>
      <c r="W801" s="692"/>
      <c r="AA801" s="691"/>
      <c r="AD801" s="711"/>
    </row>
    <row r="802" spans="5:30" ht="23.25" customHeight="1">
      <c r="E802" s="691"/>
      <c r="F802" s="692"/>
      <c r="H802" s="711"/>
      <c r="J802" s="691"/>
      <c r="K802" s="693"/>
      <c r="L802" s="693"/>
      <c r="M802" s="693"/>
      <c r="N802" s="693"/>
      <c r="P802" s="692"/>
      <c r="R802" s="692"/>
      <c r="T802" s="692"/>
      <c r="U802" s="692"/>
      <c r="V802" s="692"/>
      <c r="W802" s="692"/>
      <c r="AA802" s="691"/>
      <c r="AD802" s="711"/>
    </row>
    <row r="803" spans="5:30" ht="23.25" customHeight="1">
      <c r="E803" s="691"/>
      <c r="F803" s="692"/>
      <c r="H803" s="711"/>
      <c r="J803" s="691"/>
      <c r="K803" s="693"/>
      <c r="L803" s="693"/>
      <c r="M803" s="693"/>
      <c r="N803" s="693"/>
      <c r="P803" s="692"/>
      <c r="R803" s="692"/>
      <c r="T803" s="692"/>
      <c r="U803" s="692"/>
      <c r="V803" s="692"/>
      <c r="W803" s="692"/>
      <c r="AA803" s="691"/>
      <c r="AD803" s="711"/>
    </row>
    <row r="804" spans="5:30" ht="23.25" customHeight="1">
      <c r="E804" s="691"/>
      <c r="F804" s="692"/>
      <c r="H804" s="711"/>
      <c r="J804" s="691"/>
      <c r="K804" s="693"/>
      <c r="L804" s="693"/>
      <c r="M804" s="693"/>
      <c r="N804" s="693"/>
      <c r="P804" s="692"/>
      <c r="R804" s="692"/>
      <c r="T804" s="692"/>
      <c r="U804" s="692"/>
      <c r="V804" s="692"/>
      <c r="W804" s="692"/>
      <c r="AA804" s="691"/>
      <c r="AD804" s="711"/>
    </row>
    <row r="805" spans="5:30" ht="23.25" customHeight="1">
      <c r="E805" s="691"/>
      <c r="F805" s="692"/>
      <c r="H805" s="711"/>
      <c r="J805" s="691"/>
      <c r="K805" s="693"/>
      <c r="L805" s="693"/>
      <c r="M805" s="693"/>
      <c r="N805" s="693"/>
      <c r="P805" s="692"/>
      <c r="R805" s="692"/>
      <c r="T805" s="692"/>
      <c r="U805" s="692"/>
      <c r="V805" s="692"/>
      <c r="W805" s="692"/>
      <c r="AA805" s="691"/>
      <c r="AD805" s="711"/>
    </row>
    <row r="806" spans="5:30" ht="23.25" customHeight="1">
      <c r="E806" s="691"/>
      <c r="F806" s="692"/>
      <c r="H806" s="711"/>
      <c r="J806" s="691"/>
      <c r="K806" s="693"/>
      <c r="L806" s="693"/>
      <c r="M806" s="693"/>
      <c r="N806" s="693"/>
      <c r="P806" s="692"/>
      <c r="R806" s="692"/>
      <c r="T806" s="692"/>
      <c r="U806" s="692"/>
      <c r="V806" s="692"/>
      <c r="W806" s="692"/>
      <c r="AA806" s="691"/>
      <c r="AD806" s="711"/>
    </row>
    <row r="807" spans="5:30" ht="23.25" customHeight="1">
      <c r="E807" s="691"/>
      <c r="F807" s="692"/>
      <c r="H807" s="711"/>
      <c r="J807" s="691"/>
      <c r="K807" s="693"/>
      <c r="L807" s="693"/>
      <c r="M807" s="693"/>
      <c r="N807" s="693"/>
      <c r="P807" s="692"/>
      <c r="R807" s="692"/>
      <c r="T807" s="692"/>
      <c r="U807" s="692"/>
      <c r="V807" s="692"/>
      <c r="W807" s="692"/>
      <c r="AA807" s="691"/>
      <c r="AD807" s="711"/>
    </row>
    <row r="808" spans="5:30" ht="23.25" customHeight="1">
      <c r="E808" s="691"/>
      <c r="F808" s="692"/>
      <c r="H808" s="711"/>
      <c r="J808" s="691"/>
      <c r="K808" s="693"/>
      <c r="L808" s="693"/>
      <c r="M808" s="693"/>
      <c r="N808" s="693"/>
      <c r="P808" s="692"/>
      <c r="R808" s="692"/>
      <c r="T808" s="692"/>
      <c r="U808" s="692"/>
      <c r="V808" s="692"/>
      <c r="W808" s="692"/>
      <c r="AA808" s="691"/>
      <c r="AD808" s="711"/>
    </row>
    <row r="809" spans="5:30" ht="23.25" customHeight="1">
      <c r="E809" s="691"/>
      <c r="F809" s="692"/>
      <c r="H809" s="711"/>
      <c r="J809" s="691"/>
      <c r="K809" s="693"/>
      <c r="L809" s="693"/>
      <c r="M809" s="693"/>
      <c r="N809" s="693"/>
      <c r="P809" s="692"/>
      <c r="R809" s="692"/>
      <c r="T809" s="692"/>
      <c r="U809" s="692"/>
      <c r="V809" s="692"/>
      <c r="W809" s="692"/>
      <c r="AA809" s="691"/>
      <c r="AD809" s="711"/>
    </row>
    <row r="810" spans="5:30" ht="23.25" customHeight="1">
      <c r="E810" s="691"/>
      <c r="F810" s="692"/>
      <c r="H810" s="711"/>
      <c r="J810" s="691"/>
      <c r="K810" s="693"/>
      <c r="L810" s="693"/>
      <c r="M810" s="693"/>
      <c r="N810" s="693"/>
      <c r="P810" s="692"/>
      <c r="R810" s="692"/>
      <c r="T810" s="692"/>
      <c r="U810" s="692"/>
      <c r="V810" s="692"/>
      <c r="W810" s="692"/>
      <c r="AA810" s="691"/>
      <c r="AD810" s="711"/>
    </row>
    <row r="811" spans="5:30" ht="23.25" customHeight="1">
      <c r="E811" s="691"/>
      <c r="F811" s="692"/>
      <c r="H811" s="711"/>
      <c r="J811" s="691"/>
      <c r="K811" s="693"/>
      <c r="L811" s="693"/>
      <c r="M811" s="693"/>
      <c r="N811" s="693"/>
      <c r="P811" s="692"/>
      <c r="R811" s="692"/>
      <c r="T811" s="692"/>
      <c r="U811" s="692"/>
      <c r="V811" s="692"/>
      <c r="W811" s="692"/>
      <c r="AA811" s="691"/>
      <c r="AD811" s="711"/>
    </row>
    <row r="812" spans="5:30" ht="23.25" customHeight="1">
      <c r="E812" s="691"/>
      <c r="F812" s="692"/>
      <c r="H812" s="711"/>
      <c r="J812" s="691"/>
      <c r="K812" s="693"/>
      <c r="L812" s="693"/>
      <c r="M812" s="693"/>
      <c r="N812" s="693"/>
      <c r="P812" s="692"/>
      <c r="R812" s="692"/>
      <c r="T812" s="692"/>
      <c r="U812" s="692"/>
      <c r="V812" s="692"/>
      <c r="W812" s="692"/>
      <c r="AA812" s="691"/>
      <c r="AD812" s="711"/>
    </row>
    <row r="813" spans="5:30" ht="23.25" customHeight="1">
      <c r="E813" s="691"/>
      <c r="F813" s="692"/>
      <c r="H813" s="711"/>
      <c r="J813" s="691"/>
      <c r="K813" s="693"/>
      <c r="L813" s="693"/>
      <c r="M813" s="693"/>
      <c r="N813" s="693"/>
      <c r="P813" s="692"/>
      <c r="R813" s="692"/>
      <c r="T813" s="692"/>
      <c r="U813" s="692"/>
      <c r="V813" s="692"/>
      <c r="W813" s="692"/>
      <c r="AA813" s="691"/>
      <c r="AD813" s="711"/>
    </row>
    <row r="814" spans="5:30" ht="23.25" customHeight="1">
      <c r="E814" s="691"/>
      <c r="F814" s="692"/>
      <c r="H814" s="711"/>
      <c r="J814" s="691"/>
      <c r="K814" s="693"/>
      <c r="L814" s="693"/>
      <c r="M814" s="693"/>
      <c r="N814" s="693"/>
      <c r="P814" s="692"/>
      <c r="R814" s="692"/>
      <c r="T814" s="692"/>
      <c r="U814" s="692"/>
      <c r="V814" s="692"/>
      <c r="W814" s="692"/>
      <c r="AA814" s="691"/>
      <c r="AD814" s="711"/>
    </row>
    <row r="815" spans="5:30" ht="23.25" customHeight="1">
      <c r="E815" s="691"/>
      <c r="F815" s="692"/>
      <c r="H815" s="711"/>
      <c r="J815" s="691"/>
      <c r="K815" s="693"/>
      <c r="L815" s="693"/>
      <c r="M815" s="693"/>
      <c r="N815" s="693"/>
      <c r="P815" s="692"/>
      <c r="R815" s="692"/>
      <c r="T815" s="692"/>
      <c r="U815" s="692"/>
      <c r="V815" s="692"/>
      <c r="W815" s="692"/>
      <c r="AA815" s="691"/>
      <c r="AD815" s="711"/>
    </row>
    <row r="816" spans="5:30" ht="23.25" customHeight="1">
      <c r="E816" s="691"/>
      <c r="F816" s="692"/>
      <c r="H816" s="711"/>
      <c r="J816" s="691"/>
      <c r="K816" s="693"/>
      <c r="L816" s="693"/>
      <c r="M816" s="693"/>
      <c r="N816" s="693"/>
      <c r="P816" s="692"/>
      <c r="R816" s="692"/>
      <c r="T816" s="692"/>
      <c r="U816" s="692"/>
      <c r="V816" s="692"/>
      <c r="W816" s="692"/>
      <c r="AA816" s="691"/>
      <c r="AD816" s="711"/>
    </row>
    <row r="817" spans="5:30" ht="23.25" customHeight="1">
      <c r="E817" s="691"/>
      <c r="F817" s="692"/>
      <c r="H817" s="711"/>
      <c r="J817" s="691"/>
      <c r="K817" s="693"/>
      <c r="L817" s="693"/>
      <c r="M817" s="693"/>
      <c r="N817" s="693"/>
      <c r="P817" s="692"/>
      <c r="R817" s="692"/>
      <c r="T817" s="692"/>
      <c r="U817" s="692"/>
      <c r="V817" s="692"/>
      <c r="W817" s="692"/>
      <c r="AA817" s="691"/>
      <c r="AD817" s="711"/>
    </row>
    <row r="818" spans="5:30" ht="23.25" customHeight="1">
      <c r="E818" s="691"/>
      <c r="F818" s="692"/>
      <c r="H818" s="711"/>
      <c r="J818" s="691"/>
      <c r="K818" s="693"/>
      <c r="L818" s="693"/>
      <c r="M818" s="693"/>
      <c r="N818" s="693"/>
      <c r="P818" s="692"/>
      <c r="R818" s="692"/>
      <c r="T818" s="692"/>
      <c r="U818" s="692"/>
      <c r="V818" s="692"/>
      <c r="W818" s="692"/>
      <c r="AA818" s="691"/>
      <c r="AD818" s="711"/>
    </row>
    <row r="819" spans="5:30" ht="23.25" customHeight="1">
      <c r="E819" s="691"/>
      <c r="F819" s="692"/>
      <c r="H819" s="711"/>
      <c r="J819" s="691"/>
      <c r="K819" s="693"/>
      <c r="L819" s="693"/>
      <c r="M819" s="693"/>
      <c r="N819" s="693"/>
      <c r="P819" s="692"/>
      <c r="R819" s="692"/>
      <c r="T819" s="692"/>
      <c r="U819" s="692"/>
      <c r="V819" s="692"/>
      <c r="W819" s="692"/>
      <c r="AA819" s="691"/>
      <c r="AD819" s="711"/>
    </row>
    <row r="820" spans="5:30" ht="23.25" customHeight="1">
      <c r="E820" s="691"/>
      <c r="F820" s="692"/>
      <c r="H820" s="711"/>
      <c r="J820" s="691"/>
      <c r="K820" s="693"/>
      <c r="L820" s="693"/>
      <c r="M820" s="693"/>
      <c r="N820" s="693"/>
      <c r="P820" s="692"/>
      <c r="R820" s="692"/>
      <c r="T820" s="692"/>
      <c r="U820" s="692"/>
      <c r="V820" s="692"/>
      <c r="W820" s="692"/>
      <c r="AA820" s="691"/>
      <c r="AD820" s="711"/>
    </row>
    <row r="821" spans="5:30" ht="23.25" customHeight="1">
      <c r="E821" s="691"/>
      <c r="F821" s="692"/>
      <c r="H821" s="711"/>
      <c r="J821" s="691"/>
      <c r="K821" s="693"/>
      <c r="L821" s="693"/>
      <c r="M821" s="693"/>
      <c r="N821" s="693"/>
      <c r="P821" s="692"/>
      <c r="R821" s="692"/>
      <c r="T821" s="692"/>
      <c r="U821" s="692"/>
      <c r="V821" s="692"/>
      <c r="W821" s="692"/>
      <c r="AA821" s="691"/>
      <c r="AD821" s="711"/>
    </row>
    <row r="822" spans="5:30" ht="23.25" customHeight="1">
      <c r="E822" s="691"/>
      <c r="F822" s="692"/>
      <c r="H822" s="711"/>
      <c r="J822" s="691"/>
      <c r="K822" s="693"/>
      <c r="L822" s="693"/>
      <c r="M822" s="693"/>
      <c r="N822" s="693"/>
      <c r="P822" s="692"/>
      <c r="R822" s="692"/>
      <c r="T822" s="692"/>
      <c r="U822" s="692"/>
      <c r="V822" s="692"/>
      <c r="W822" s="692"/>
      <c r="AA822" s="691"/>
      <c r="AD822" s="711"/>
    </row>
    <row r="823" spans="5:30" ht="23.25" customHeight="1">
      <c r="E823" s="691"/>
      <c r="F823" s="692"/>
      <c r="H823" s="711"/>
      <c r="J823" s="691"/>
      <c r="K823" s="693"/>
      <c r="L823" s="693"/>
      <c r="M823" s="693"/>
      <c r="N823" s="693"/>
      <c r="P823" s="692"/>
      <c r="R823" s="692"/>
      <c r="T823" s="692"/>
      <c r="U823" s="692"/>
      <c r="V823" s="692"/>
      <c r="W823" s="692"/>
      <c r="AA823" s="691"/>
      <c r="AD823" s="711"/>
    </row>
    <row r="824" spans="5:30" ht="23.25" customHeight="1">
      <c r="E824" s="691"/>
      <c r="F824" s="692"/>
      <c r="H824" s="711"/>
      <c r="J824" s="691"/>
      <c r="K824" s="693"/>
      <c r="L824" s="693"/>
      <c r="M824" s="693"/>
      <c r="N824" s="693"/>
      <c r="P824" s="692"/>
      <c r="R824" s="692"/>
      <c r="T824" s="692"/>
      <c r="U824" s="692"/>
      <c r="V824" s="692"/>
      <c r="W824" s="692"/>
      <c r="AA824" s="691"/>
      <c r="AD824" s="711"/>
    </row>
    <row r="825" spans="5:30" ht="23.25" customHeight="1">
      <c r="E825" s="691"/>
      <c r="F825" s="692"/>
      <c r="H825" s="711"/>
      <c r="J825" s="691"/>
      <c r="K825" s="693"/>
      <c r="L825" s="693"/>
      <c r="M825" s="693"/>
      <c r="N825" s="693"/>
      <c r="P825" s="692"/>
      <c r="R825" s="692"/>
      <c r="T825" s="692"/>
      <c r="U825" s="692"/>
      <c r="V825" s="692"/>
      <c r="W825" s="692"/>
      <c r="AA825" s="691"/>
      <c r="AD825" s="711"/>
    </row>
    <row r="826" spans="5:30" ht="23.25" customHeight="1">
      <c r="E826" s="691"/>
      <c r="F826" s="692"/>
      <c r="H826" s="711"/>
      <c r="J826" s="691"/>
      <c r="K826" s="693"/>
      <c r="L826" s="693"/>
      <c r="M826" s="693"/>
      <c r="N826" s="693"/>
      <c r="P826" s="692"/>
      <c r="R826" s="692"/>
      <c r="T826" s="692"/>
      <c r="U826" s="692"/>
      <c r="V826" s="692"/>
      <c r="W826" s="692"/>
      <c r="AA826" s="691"/>
      <c r="AD826" s="711"/>
    </row>
    <row r="827" spans="5:30" ht="23.25" customHeight="1">
      <c r="E827" s="691"/>
      <c r="F827" s="692"/>
      <c r="H827" s="711"/>
      <c r="J827" s="691"/>
      <c r="K827" s="693"/>
      <c r="L827" s="693"/>
      <c r="M827" s="693"/>
      <c r="N827" s="693"/>
      <c r="P827" s="692"/>
      <c r="R827" s="692"/>
      <c r="T827" s="692"/>
      <c r="U827" s="692"/>
      <c r="V827" s="692"/>
      <c r="W827" s="692"/>
      <c r="AA827" s="691"/>
      <c r="AD827" s="711"/>
    </row>
    <row r="828" spans="5:30" ht="23.25" customHeight="1">
      <c r="E828" s="691"/>
      <c r="F828" s="692"/>
      <c r="H828" s="711"/>
      <c r="J828" s="691"/>
      <c r="K828" s="693"/>
      <c r="L828" s="693"/>
      <c r="M828" s="693"/>
      <c r="N828" s="693"/>
      <c r="P828" s="692"/>
      <c r="R828" s="692"/>
      <c r="T828" s="692"/>
      <c r="U828" s="692"/>
      <c r="V828" s="692"/>
      <c r="W828" s="692"/>
      <c r="AA828" s="691"/>
      <c r="AD828" s="711"/>
    </row>
    <row r="829" spans="5:30" ht="23.25" customHeight="1">
      <c r="E829" s="691"/>
      <c r="F829" s="692"/>
      <c r="H829" s="711"/>
      <c r="J829" s="691"/>
      <c r="K829" s="693"/>
      <c r="L829" s="693"/>
      <c r="M829" s="693"/>
      <c r="N829" s="693"/>
      <c r="P829" s="692"/>
      <c r="R829" s="692"/>
      <c r="T829" s="692"/>
      <c r="U829" s="692"/>
      <c r="V829" s="692"/>
      <c r="W829" s="692"/>
      <c r="AA829" s="691"/>
      <c r="AD829" s="711"/>
    </row>
    <row r="830" spans="5:30" ht="23.25" customHeight="1">
      <c r="E830" s="691"/>
      <c r="F830" s="692"/>
      <c r="H830" s="711"/>
      <c r="J830" s="691"/>
      <c r="K830" s="693"/>
      <c r="L830" s="693"/>
      <c r="M830" s="693"/>
      <c r="N830" s="693"/>
      <c r="P830" s="692"/>
      <c r="R830" s="692"/>
      <c r="T830" s="692"/>
      <c r="U830" s="692"/>
      <c r="V830" s="692"/>
      <c r="W830" s="692"/>
      <c r="AA830" s="691"/>
      <c r="AD830" s="711"/>
    </row>
    <row r="831" spans="5:30" ht="23.25" customHeight="1">
      <c r="E831" s="691"/>
      <c r="F831" s="692"/>
      <c r="H831" s="711"/>
      <c r="J831" s="691"/>
      <c r="K831" s="693"/>
      <c r="L831" s="693"/>
      <c r="M831" s="693"/>
      <c r="N831" s="693"/>
      <c r="P831" s="692"/>
      <c r="R831" s="692"/>
      <c r="T831" s="692"/>
      <c r="U831" s="692"/>
      <c r="V831" s="692"/>
      <c r="W831" s="692"/>
      <c r="AA831" s="691"/>
      <c r="AD831" s="711"/>
    </row>
    <row r="832" spans="5:30" ht="23.25" customHeight="1">
      <c r="E832" s="691"/>
      <c r="F832" s="692"/>
      <c r="H832" s="711"/>
      <c r="J832" s="691"/>
      <c r="K832" s="693"/>
      <c r="L832" s="693"/>
      <c r="M832" s="693"/>
      <c r="N832" s="693"/>
      <c r="P832" s="692"/>
      <c r="R832" s="692"/>
      <c r="T832" s="692"/>
      <c r="U832" s="692"/>
      <c r="V832" s="692"/>
      <c r="W832" s="692"/>
      <c r="AA832" s="691"/>
      <c r="AD832" s="711"/>
    </row>
    <row r="833" spans="5:30" ht="23.25" customHeight="1">
      <c r="E833" s="691"/>
      <c r="F833" s="692"/>
      <c r="H833" s="711"/>
      <c r="J833" s="691"/>
      <c r="K833" s="693"/>
      <c r="L833" s="693"/>
      <c r="M833" s="693"/>
      <c r="N833" s="693"/>
      <c r="P833" s="692"/>
      <c r="R833" s="692"/>
      <c r="T833" s="692"/>
      <c r="U833" s="692"/>
      <c r="V833" s="692"/>
      <c r="W833" s="692"/>
      <c r="AA833" s="691"/>
      <c r="AD833" s="711"/>
    </row>
    <row r="834" spans="5:30" ht="23.25" customHeight="1">
      <c r="E834" s="691"/>
      <c r="F834" s="692"/>
      <c r="H834" s="711"/>
      <c r="J834" s="691"/>
      <c r="K834" s="693"/>
      <c r="L834" s="693"/>
      <c r="M834" s="693"/>
      <c r="N834" s="693"/>
      <c r="P834" s="692"/>
      <c r="R834" s="692"/>
      <c r="T834" s="692"/>
      <c r="U834" s="692"/>
      <c r="V834" s="692"/>
      <c r="W834" s="692"/>
      <c r="AA834" s="691"/>
      <c r="AD834" s="711"/>
    </row>
    <row r="835" spans="5:30" ht="23.25" customHeight="1">
      <c r="E835" s="691"/>
      <c r="F835" s="692"/>
      <c r="H835" s="711"/>
      <c r="J835" s="691"/>
      <c r="K835" s="693"/>
      <c r="L835" s="693"/>
      <c r="M835" s="693"/>
      <c r="N835" s="693"/>
      <c r="P835" s="692"/>
      <c r="R835" s="692"/>
      <c r="T835" s="692"/>
      <c r="U835" s="692"/>
      <c r="V835" s="692"/>
      <c r="W835" s="692"/>
      <c r="AA835" s="691"/>
      <c r="AD835" s="711"/>
    </row>
    <row r="836" spans="5:30" ht="23.25" customHeight="1">
      <c r="E836" s="691"/>
      <c r="F836" s="692"/>
      <c r="H836" s="711"/>
      <c r="J836" s="691"/>
      <c r="K836" s="693"/>
      <c r="L836" s="693"/>
      <c r="M836" s="693"/>
      <c r="N836" s="693"/>
      <c r="P836" s="692"/>
      <c r="R836" s="692"/>
      <c r="T836" s="692"/>
      <c r="U836" s="692"/>
      <c r="V836" s="692"/>
      <c r="W836" s="692"/>
      <c r="AA836" s="691"/>
      <c r="AD836" s="711"/>
    </row>
    <row r="837" spans="5:30" ht="23.25" customHeight="1">
      <c r="E837" s="691"/>
      <c r="F837" s="692"/>
      <c r="H837" s="711"/>
      <c r="J837" s="691"/>
      <c r="K837" s="693"/>
      <c r="L837" s="693"/>
      <c r="M837" s="693"/>
      <c r="N837" s="693"/>
      <c r="P837" s="692"/>
      <c r="R837" s="692"/>
      <c r="T837" s="692"/>
      <c r="U837" s="692"/>
      <c r="V837" s="692"/>
      <c r="W837" s="692"/>
      <c r="AA837" s="691"/>
      <c r="AD837" s="711"/>
    </row>
    <row r="838" spans="5:30" ht="23.25" customHeight="1">
      <c r="E838" s="691"/>
      <c r="F838" s="692"/>
      <c r="H838" s="711"/>
      <c r="J838" s="691"/>
      <c r="K838" s="693"/>
      <c r="L838" s="693"/>
      <c r="M838" s="693"/>
      <c r="N838" s="693"/>
      <c r="P838" s="692"/>
      <c r="R838" s="692"/>
      <c r="T838" s="692"/>
      <c r="U838" s="692"/>
      <c r="V838" s="692"/>
      <c r="W838" s="692"/>
      <c r="AA838" s="691"/>
      <c r="AD838" s="711"/>
    </row>
    <row r="839" spans="5:30" ht="23.25" customHeight="1">
      <c r="E839" s="691"/>
      <c r="F839" s="692"/>
      <c r="H839" s="711"/>
      <c r="J839" s="691"/>
      <c r="K839" s="693"/>
      <c r="L839" s="693"/>
      <c r="M839" s="693"/>
      <c r="N839" s="693"/>
      <c r="P839" s="692"/>
      <c r="R839" s="692"/>
      <c r="T839" s="692"/>
      <c r="U839" s="692"/>
      <c r="V839" s="692"/>
      <c r="W839" s="692"/>
      <c r="AA839" s="691"/>
      <c r="AD839" s="711"/>
    </row>
    <row r="840" spans="5:30" ht="23.25" customHeight="1">
      <c r="E840" s="691"/>
      <c r="F840" s="692"/>
      <c r="H840" s="711"/>
      <c r="J840" s="691"/>
      <c r="K840" s="693"/>
      <c r="L840" s="693"/>
      <c r="M840" s="693"/>
      <c r="N840" s="693"/>
      <c r="P840" s="692"/>
      <c r="R840" s="692"/>
      <c r="T840" s="692"/>
      <c r="U840" s="692"/>
      <c r="V840" s="692"/>
      <c r="W840" s="692"/>
      <c r="AA840" s="691"/>
      <c r="AD840" s="711"/>
    </row>
    <row r="841" spans="5:30" ht="23.25" customHeight="1">
      <c r="E841" s="691"/>
      <c r="F841" s="692"/>
      <c r="H841" s="711"/>
      <c r="J841" s="691"/>
      <c r="K841" s="693"/>
      <c r="L841" s="693"/>
      <c r="M841" s="693"/>
      <c r="N841" s="693"/>
      <c r="P841" s="692"/>
      <c r="R841" s="692"/>
      <c r="T841" s="692"/>
      <c r="U841" s="692"/>
      <c r="V841" s="692"/>
      <c r="W841" s="692"/>
      <c r="AA841" s="691"/>
      <c r="AD841" s="711"/>
    </row>
    <row r="842" spans="5:30" ht="23.25" customHeight="1">
      <c r="E842" s="691"/>
      <c r="F842" s="692"/>
      <c r="H842" s="711"/>
      <c r="J842" s="691"/>
      <c r="K842" s="693"/>
      <c r="L842" s="693"/>
      <c r="M842" s="693"/>
      <c r="N842" s="693"/>
      <c r="P842" s="692"/>
      <c r="R842" s="692"/>
      <c r="T842" s="692"/>
      <c r="U842" s="692"/>
      <c r="V842" s="692"/>
      <c r="W842" s="692"/>
      <c r="AA842" s="691"/>
      <c r="AD842" s="711"/>
    </row>
    <row r="843" spans="5:30" ht="23.25" customHeight="1">
      <c r="E843" s="691"/>
      <c r="F843" s="692"/>
      <c r="H843" s="711"/>
      <c r="J843" s="691"/>
      <c r="K843" s="693"/>
      <c r="L843" s="693"/>
      <c r="M843" s="693"/>
      <c r="N843" s="693"/>
      <c r="P843" s="692"/>
      <c r="R843" s="692"/>
      <c r="T843" s="692"/>
      <c r="U843" s="692"/>
      <c r="V843" s="692"/>
      <c r="W843" s="692"/>
      <c r="AA843" s="691"/>
      <c r="AD843" s="711"/>
    </row>
    <row r="844" spans="5:30" ht="23.25" customHeight="1">
      <c r="E844" s="691"/>
      <c r="F844" s="692"/>
      <c r="H844" s="711"/>
      <c r="J844" s="691"/>
      <c r="K844" s="693"/>
      <c r="L844" s="693"/>
      <c r="M844" s="693"/>
      <c r="N844" s="693"/>
      <c r="P844" s="692"/>
      <c r="R844" s="692"/>
      <c r="T844" s="692"/>
      <c r="U844" s="692"/>
      <c r="V844" s="692"/>
      <c r="W844" s="692"/>
      <c r="AA844" s="691"/>
      <c r="AD844" s="711"/>
    </row>
    <row r="845" spans="5:30" ht="23.25" customHeight="1">
      <c r="E845" s="691"/>
      <c r="F845" s="692"/>
      <c r="H845" s="711"/>
      <c r="J845" s="691"/>
      <c r="K845" s="693"/>
      <c r="L845" s="693"/>
      <c r="M845" s="693"/>
      <c r="N845" s="693"/>
      <c r="P845" s="692"/>
      <c r="R845" s="692"/>
      <c r="T845" s="692"/>
      <c r="U845" s="692"/>
      <c r="V845" s="692"/>
      <c r="W845" s="692"/>
      <c r="AA845" s="691"/>
      <c r="AD845" s="711"/>
    </row>
    <row r="846" spans="5:30" ht="23.25" customHeight="1">
      <c r="E846" s="691"/>
      <c r="F846" s="692"/>
      <c r="H846" s="711"/>
      <c r="J846" s="691"/>
      <c r="K846" s="693"/>
      <c r="L846" s="693"/>
      <c r="M846" s="693"/>
      <c r="N846" s="693"/>
      <c r="P846" s="692"/>
      <c r="R846" s="692"/>
      <c r="T846" s="692"/>
      <c r="U846" s="692"/>
      <c r="V846" s="692"/>
      <c r="W846" s="692"/>
      <c r="AA846" s="691"/>
      <c r="AD846" s="711"/>
    </row>
    <row r="847" spans="5:30" ht="23.25" customHeight="1">
      <c r="E847" s="691"/>
      <c r="F847" s="692"/>
      <c r="H847" s="711"/>
      <c r="J847" s="691"/>
      <c r="K847" s="693"/>
      <c r="L847" s="693"/>
      <c r="M847" s="693"/>
      <c r="N847" s="693"/>
      <c r="P847" s="692"/>
      <c r="R847" s="692"/>
      <c r="T847" s="692"/>
      <c r="U847" s="692"/>
      <c r="V847" s="692"/>
      <c r="W847" s="692"/>
      <c r="AA847" s="691"/>
      <c r="AD847" s="711"/>
    </row>
    <row r="848" spans="5:30" ht="23.25" customHeight="1">
      <c r="E848" s="691"/>
      <c r="F848" s="692"/>
      <c r="H848" s="711"/>
      <c r="J848" s="691"/>
      <c r="K848" s="693"/>
      <c r="L848" s="693"/>
      <c r="M848" s="693"/>
      <c r="N848" s="693"/>
      <c r="P848" s="692"/>
      <c r="R848" s="692"/>
      <c r="T848" s="692"/>
      <c r="U848" s="692"/>
      <c r="V848" s="692"/>
      <c r="W848" s="692"/>
      <c r="AA848" s="691"/>
      <c r="AD848" s="711"/>
    </row>
    <row r="849" spans="5:30" ht="23.25" customHeight="1">
      <c r="E849" s="691"/>
      <c r="F849" s="692"/>
      <c r="H849" s="711"/>
      <c r="J849" s="691"/>
      <c r="K849" s="693"/>
      <c r="L849" s="693"/>
      <c r="M849" s="693"/>
      <c r="N849" s="693"/>
      <c r="P849" s="692"/>
      <c r="R849" s="692"/>
      <c r="T849" s="692"/>
      <c r="U849" s="692"/>
      <c r="V849" s="692"/>
      <c r="W849" s="692"/>
      <c r="AA849" s="691"/>
      <c r="AD849" s="711"/>
    </row>
    <row r="850" spans="5:30" ht="23.25" customHeight="1">
      <c r="E850" s="691"/>
      <c r="F850" s="692"/>
      <c r="H850" s="711"/>
      <c r="J850" s="691"/>
      <c r="K850" s="693"/>
      <c r="L850" s="693"/>
      <c r="M850" s="693"/>
      <c r="N850" s="693"/>
      <c r="P850" s="692"/>
      <c r="R850" s="692"/>
      <c r="T850" s="692"/>
      <c r="U850" s="692"/>
      <c r="V850" s="692"/>
      <c r="W850" s="692"/>
      <c r="AA850" s="691"/>
      <c r="AD850" s="711"/>
    </row>
    <row r="851" spans="5:30" ht="23.25" customHeight="1">
      <c r="E851" s="691"/>
      <c r="F851" s="692"/>
      <c r="H851" s="711"/>
      <c r="J851" s="691"/>
      <c r="K851" s="693"/>
      <c r="L851" s="693"/>
      <c r="M851" s="693"/>
      <c r="N851" s="693"/>
      <c r="P851" s="692"/>
      <c r="R851" s="692"/>
      <c r="T851" s="692"/>
      <c r="U851" s="692"/>
      <c r="V851" s="692"/>
      <c r="W851" s="692"/>
      <c r="AA851" s="691"/>
      <c r="AD851" s="711"/>
    </row>
    <row r="852" spans="5:30" ht="23.25" customHeight="1">
      <c r="E852" s="691"/>
      <c r="F852" s="692"/>
      <c r="H852" s="711"/>
      <c r="J852" s="691"/>
      <c r="K852" s="693"/>
      <c r="L852" s="693"/>
      <c r="M852" s="693"/>
      <c r="N852" s="693"/>
      <c r="P852" s="692"/>
      <c r="R852" s="692"/>
      <c r="T852" s="692"/>
      <c r="U852" s="692"/>
      <c r="V852" s="692"/>
      <c r="W852" s="692"/>
      <c r="AA852" s="691"/>
      <c r="AD852" s="711"/>
    </row>
    <row r="853" spans="5:30" ht="23.25" customHeight="1">
      <c r="E853" s="691"/>
      <c r="F853" s="692"/>
      <c r="H853" s="711"/>
      <c r="J853" s="691"/>
      <c r="K853" s="693"/>
      <c r="L853" s="693"/>
      <c r="M853" s="693"/>
      <c r="N853" s="693"/>
      <c r="P853" s="692"/>
      <c r="R853" s="692"/>
      <c r="T853" s="692"/>
      <c r="U853" s="692"/>
      <c r="V853" s="692"/>
      <c r="W853" s="692"/>
      <c r="AA853" s="691"/>
      <c r="AD853" s="711"/>
    </row>
    <row r="854" spans="5:30" ht="23.25" customHeight="1">
      <c r="E854" s="691"/>
      <c r="F854" s="692"/>
      <c r="H854" s="711"/>
      <c r="J854" s="691"/>
      <c r="K854" s="693"/>
      <c r="L854" s="693"/>
      <c r="M854" s="693"/>
      <c r="N854" s="693"/>
      <c r="P854" s="692"/>
      <c r="R854" s="692"/>
      <c r="T854" s="692"/>
      <c r="U854" s="692"/>
      <c r="V854" s="692"/>
      <c r="W854" s="692"/>
      <c r="AA854" s="691"/>
      <c r="AD854" s="711"/>
    </row>
    <row r="855" spans="5:30" ht="23.25" customHeight="1">
      <c r="E855" s="691"/>
      <c r="F855" s="692"/>
      <c r="H855" s="711"/>
      <c r="J855" s="691"/>
      <c r="K855" s="693"/>
      <c r="L855" s="693"/>
      <c r="M855" s="693"/>
      <c r="N855" s="693"/>
      <c r="P855" s="692"/>
      <c r="R855" s="692"/>
      <c r="T855" s="692"/>
      <c r="U855" s="692"/>
      <c r="V855" s="692"/>
      <c r="W855" s="692"/>
      <c r="AA855" s="691"/>
      <c r="AD855" s="711"/>
    </row>
    <row r="856" spans="5:30" ht="23.25" customHeight="1">
      <c r="E856" s="691"/>
      <c r="F856" s="692"/>
      <c r="H856" s="711"/>
      <c r="J856" s="691"/>
      <c r="K856" s="693"/>
      <c r="L856" s="693"/>
      <c r="M856" s="693"/>
      <c r="N856" s="693"/>
      <c r="P856" s="692"/>
      <c r="R856" s="692"/>
      <c r="T856" s="692"/>
      <c r="U856" s="692"/>
      <c r="V856" s="692"/>
      <c r="W856" s="692"/>
      <c r="AA856" s="691"/>
      <c r="AD856" s="711"/>
    </row>
    <row r="857" spans="5:30" ht="23.25" customHeight="1">
      <c r="E857" s="691"/>
      <c r="F857" s="692"/>
      <c r="H857" s="711"/>
      <c r="J857" s="691"/>
      <c r="K857" s="693"/>
      <c r="L857" s="693"/>
      <c r="M857" s="693"/>
      <c r="N857" s="693"/>
      <c r="P857" s="692"/>
      <c r="R857" s="692"/>
      <c r="T857" s="692"/>
      <c r="U857" s="692"/>
      <c r="V857" s="692"/>
      <c r="W857" s="692"/>
      <c r="AA857" s="691"/>
      <c r="AD857" s="711"/>
    </row>
    <row r="858" spans="5:30" ht="23.25" customHeight="1">
      <c r="E858" s="691"/>
      <c r="F858" s="692"/>
      <c r="H858" s="711"/>
      <c r="J858" s="691"/>
      <c r="K858" s="693"/>
      <c r="L858" s="693"/>
      <c r="M858" s="693"/>
      <c r="N858" s="693"/>
      <c r="P858" s="692"/>
      <c r="R858" s="692"/>
      <c r="T858" s="692"/>
      <c r="U858" s="692"/>
      <c r="V858" s="692"/>
      <c r="W858" s="692"/>
      <c r="AA858" s="691"/>
      <c r="AD858" s="711"/>
    </row>
    <row r="859" spans="5:30" ht="23.25" customHeight="1">
      <c r="E859" s="691"/>
      <c r="F859" s="692"/>
      <c r="H859" s="711"/>
      <c r="J859" s="691"/>
      <c r="K859" s="693"/>
      <c r="L859" s="693"/>
      <c r="M859" s="693"/>
      <c r="N859" s="693"/>
      <c r="P859" s="692"/>
      <c r="R859" s="692"/>
      <c r="T859" s="692"/>
      <c r="U859" s="692"/>
      <c r="V859" s="692"/>
      <c r="W859" s="692"/>
      <c r="AA859" s="691"/>
      <c r="AD859" s="711"/>
    </row>
    <row r="860" spans="5:30" ht="23.25" customHeight="1">
      <c r="E860" s="691"/>
      <c r="F860" s="692"/>
      <c r="H860" s="711"/>
      <c r="J860" s="691"/>
      <c r="K860" s="693"/>
      <c r="L860" s="693"/>
      <c r="M860" s="693"/>
      <c r="N860" s="693"/>
      <c r="P860" s="692"/>
      <c r="R860" s="692"/>
      <c r="T860" s="692"/>
      <c r="U860" s="692"/>
      <c r="V860" s="692"/>
      <c r="W860" s="692"/>
      <c r="AA860" s="691"/>
      <c r="AD860" s="711"/>
    </row>
    <row r="861" spans="5:30" ht="23.25" customHeight="1">
      <c r="E861" s="691"/>
      <c r="F861" s="692"/>
      <c r="H861" s="711"/>
      <c r="J861" s="691"/>
      <c r="K861" s="693"/>
      <c r="L861" s="693"/>
      <c r="M861" s="693"/>
      <c r="N861" s="693"/>
      <c r="P861" s="692"/>
      <c r="R861" s="692"/>
      <c r="T861" s="692"/>
      <c r="U861" s="692"/>
      <c r="V861" s="692"/>
      <c r="W861" s="692"/>
      <c r="AA861" s="691"/>
      <c r="AD861" s="711"/>
    </row>
    <row r="862" spans="5:30" ht="23.25" customHeight="1">
      <c r="E862" s="691"/>
      <c r="F862" s="692"/>
      <c r="H862" s="711"/>
      <c r="J862" s="691"/>
      <c r="K862" s="693"/>
      <c r="L862" s="693"/>
      <c r="M862" s="693"/>
      <c r="N862" s="693"/>
      <c r="P862" s="692"/>
      <c r="R862" s="692"/>
      <c r="T862" s="692"/>
      <c r="U862" s="692"/>
      <c r="V862" s="692"/>
      <c r="W862" s="692"/>
      <c r="AA862" s="691"/>
      <c r="AD862" s="711"/>
    </row>
    <row r="863" spans="5:30" ht="23.25" customHeight="1">
      <c r="E863" s="691"/>
      <c r="F863" s="692"/>
      <c r="H863" s="711"/>
      <c r="J863" s="691"/>
      <c r="K863" s="693"/>
      <c r="L863" s="693"/>
      <c r="M863" s="693"/>
      <c r="N863" s="693"/>
      <c r="P863" s="692"/>
      <c r="R863" s="692"/>
      <c r="T863" s="692"/>
      <c r="U863" s="692"/>
      <c r="V863" s="692"/>
      <c r="W863" s="692"/>
      <c r="AA863" s="691"/>
      <c r="AD863" s="711"/>
    </row>
    <row r="864" spans="5:30" ht="23.25" customHeight="1">
      <c r="E864" s="691"/>
      <c r="F864" s="692"/>
      <c r="H864" s="711"/>
      <c r="J864" s="691"/>
      <c r="K864" s="693"/>
      <c r="L864" s="693"/>
      <c r="M864" s="693"/>
      <c r="N864" s="693"/>
      <c r="P864" s="692"/>
      <c r="R864" s="692"/>
      <c r="T864" s="692"/>
      <c r="U864" s="692"/>
      <c r="V864" s="692"/>
      <c r="W864" s="692"/>
      <c r="AA864" s="691"/>
      <c r="AD864" s="711"/>
    </row>
    <row r="865" spans="5:30" ht="23.25" customHeight="1">
      <c r="E865" s="691"/>
      <c r="F865" s="692"/>
      <c r="H865" s="711"/>
      <c r="J865" s="691"/>
      <c r="K865" s="693"/>
      <c r="L865" s="693"/>
      <c r="M865" s="693"/>
      <c r="N865" s="693"/>
      <c r="P865" s="692"/>
      <c r="R865" s="692"/>
      <c r="T865" s="692"/>
      <c r="U865" s="692"/>
      <c r="V865" s="692"/>
      <c r="W865" s="692"/>
      <c r="AA865" s="691"/>
      <c r="AD865" s="711"/>
    </row>
    <row r="866" spans="5:30" ht="23.25" customHeight="1">
      <c r="E866" s="691"/>
      <c r="F866" s="692"/>
      <c r="H866" s="711"/>
      <c r="J866" s="691"/>
      <c r="K866" s="693"/>
      <c r="L866" s="693"/>
      <c r="M866" s="693"/>
      <c r="N866" s="693"/>
      <c r="P866" s="692"/>
      <c r="R866" s="692"/>
      <c r="T866" s="692"/>
      <c r="U866" s="692"/>
      <c r="V866" s="692"/>
      <c r="W866" s="692"/>
      <c r="AA866" s="691"/>
      <c r="AD866" s="711"/>
    </row>
    <row r="867" spans="5:30" ht="23.25" customHeight="1">
      <c r="E867" s="691"/>
      <c r="F867" s="692"/>
      <c r="H867" s="711"/>
      <c r="J867" s="691"/>
      <c r="K867" s="693"/>
      <c r="L867" s="693"/>
      <c r="M867" s="693"/>
      <c r="N867" s="693"/>
      <c r="P867" s="692"/>
      <c r="R867" s="692"/>
      <c r="T867" s="692"/>
      <c r="U867" s="692"/>
      <c r="V867" s="692"/>
      <c r="W867" s="692"/>
      <c r="AA867" s="691"/>
      <c r="AD867" s="711"/>
    </row>
    <row r="868" spans="5:30" ht="23.25" customHeight="1">
      <c r="E868" s="691"/>
      <c r="F868" s="692"/>
      <c r="H868" s="711"/>
      <c r="J868" s="691"/>
      <c r="K868" s="693"/>
      <c r="L868" s="693"/>
      <c r="M868" s="693"/>
      <c r="N868" s="693"/>
      <c r="P868" s="692"/>
      <c r="R868" s="692"/>
      <c r="T868" s="692"/>
      <c r="U868" s="692"/>
      <c r="V868" s="692"/>
      <c r="W868" s="692"/>
      <c r="AA868" s="691"/>
      <c r="AD868" s="711"/>
    </row>
    <row r="869" spans="5:30" ht="23.25" customHeight="1">
      <c r="E869" s="691"/>
      <c r="F869" s="692"/>
      <c r="H869" s="711"/>
      <c r="J869" s="691"/>
      <c r="K869" s="693"/>
      <c r="L869" s="693"/>
      <c r="M869" s="693"/>
      <c r="N869" s="693"/>
      <c r="P869" s="692"/>
      <c r="R869" s="692"/>
      <c r="T869" s="692"/>
      <c r="U869" s="692"/>
      <c r="V869" s="692"/>
      <c r="W869" s="692"/>
      <c r="AA869" s="691"/>
      <c r="AD869" s="711"/>
    </row>
    <row r="870" spans="5:30" ht="23.25" customHeight="1">
      <c r="E870" s="691"/>
      <c r="F870" s="692"/>
      <c r="H870" s="711"/>
      <c r="J870" s="691"/>
      <c r="K870" s="693"/>
      <c r="L870" s="693"/>
      <c r="M870" s="693"/>
      <c r="N870" s="693"/>
      <c r="P870" s="692"/>
      <c r="R870" s="692"/>
      <c r="T870" s="692"/>
      <c r="U870" s="692"/>
      <c r="V870" s="692"/>
      <c r="W870" s="692"/>
      <c r="AA870" s="691"/>
      <c r="AD870" s="711"/>
    </row>
    <row r="871" spans="5:30" ht="23.25" customHeight="1">
      <c r="E871" s="691"/>
      <c r="F871" s="692"/>
      <c r="H871" s="711"/>
      <c r="J871" s="691"/>
      <c r="K871" s="693"/>
      <c r="L871" s="693"/>
      <c r="M871" s="693"/>
      <c r="N871" s="693"/>
      <c r="P871" s="692"/>
      <c r="R871" s="692"/>
      <c r="T871" s="692"/>
      <c r="U871" s="692"/>
      <c r="V871" s="692"/>
      <c r="W871" s="692"/>
      <c r="AA871" s="691"/>
      <c r="AD871" s="711"/>
    </row>
    <row r="872" spans="5:30" ht="23.25" customHeight="1">
      <c r="E872" s="691"/>
      <c r="F872" s="692"/>
      <c r="H872" s="711"/>
      <c r="J872" s="691"/>
      <c r="K872" s="693"/>
      <c r="L872" s="693"/>
      <c r="M872" s="693"/>
      <c r="N872" s="693"/>
      <c r="P872" s="692"/>
      <c r="R872" s="692"/>
      <c r="T872" s="692"/>
      <c r="U872" s="692"/>
      <c r="V872" s="692"/>
      <c r="W872" s="692"/>
      <c r="AA872" s="691"/>
      <c r="AD872" s="711"/>
    </row>
    <row r="873" spans="5:30" ht="23.25" customHeight="1">
      <c r="E873" s="691"/>
      <c r="F873" s="692"/>
      <c r="H873" s="711"/>
      <c r="J873" s="691"/>
      <c r="K873" s="693"/>
      <c r="L873" s="693"/>
      <c r="M873" s="693"/>
      <c r="N873" s="693"/>
      <c r="P873" s="692"/>
      <c r="R873" s="692"/>
      <c r="T873" s="692"/>
      <c r="U873" s="692"/>
      <c r="V873" s="692"/>
      <c r="W873" s="692"/>
      <c r="AA873" s="691"/>
      <c r="AD873" s="711"/>
    </row>
    <row r="874" spans="5:30" ht="23.25" customHeight="1">
      <c r="E874" s="691"/>
      <c r="F874" s="692"/>
      <c r="H874" s="711"/>
      <c r="J874" s="691"/>
      <c r="K874" s="693"/>
      <c r="L874" s="693"/>
      <c r="M874" s="693"/>
      <c r="N874" s="693"/>
      <c r="P874" s="692"/>
      <c r="R874" s="692"/>
      <c r="T874" s="692"/>
      <c r="U874" s="692"/>
      <c r="V874" s="692"/>
      <c r="W874" s="692"/>
      <c r="AA874" s="691"/>
      <c r="AD874" s="711"/>
    </row>
    <row r="875" spans="5:30" ht="23.25" customHeight="1">
      <c r="E875" s="691"/>
      <c r="F875" s="692"/>
      <c r="H875" s="711"/>
      <c r="J875" s="691"/>
      <c r="K875" s="693"/>
      <c r="L875" s="693"/>
      <c r="M875" s="693"/>
      <c r="N875" s="693"/>
      <c r="P875" s="692"/>
      <c r="R875" s="692"/>
      <c r="T875" s="692"/>
      <c r="U875" s="692"/>
      <c r="V875" s="692"/>
      <c r="W875" s="692"/>
      <c r="AA875" s="691"/>
      <c r="AD875" s="711"/>
    </row>
    <row r="876" spans="5:30" ht="23.25" customHeight="1">
      <c r="E876" s="691"/>
      <c r="F876" s="692"/>
      <c r="H876" s="711"/>
      <c r="J876" s="691"/>
      <c r="K876" s="693"/>
      <c r="L876" s="693"/>
      <c r="M876" s="693"/>
      <c r="N876" s="693"/>
      <c r="P876" s="692"/>
      <c r="R876" s="692"/>
      <c r="T876" s="692"/>
      <c r="U876" s="692"/>
      <c r="V876" s="692"/>
      <c r="W876" s="692"/>
      <c r="AA876" s="691"/>
      <c r="AD876" s="711"/>
    </row>
    <row r="877" spans="5:30" ht="23.25" customHeight="1">
      <c r="E877" s="691"/>
      <c r="F877" s="692"/>
      <c r="H877" s="711"/>
      <c r="J877" s="691"/>
      <c r="K877" s="693"/>
      <c r="L877" s="693"/>
      <c r="M877" s="693"/>
      <c r="N877" s="693"/>
      <c r="P877" s="692"/>
      <c r="R877" s="692"/>
      <c r="T877" s="692"/>
      <c r="U877" s="692"/>
      <c r="V877" s="692"/>
      <c r="W877" s="692"/>
      <c r="AA877" s="691"/>
      <c r="AD877" s="711"/>
    </row>
    <row r="878" spans="5:30" ht="23.25" customHeight="1">
      <c r="E878" s="691"/>
      <c r="F878" s="692"/>
      <c r="H878" s="711"/>
      <c r="J878" s="691"/>
      <c r="K878" s="693"/>
      <c r="L878" s="693"/>
      <c r="M878" s="693"/>
      <c r="N878" s="693"/>
      <c r="P878" s="692"/>
      <c r="R878" s="692"/>
      <c r="T878" s="692"/>
      <c r="U878" s="692"/>
      <c r="V878" s="692"/>
      <c r="W878" s="692"/>
      <c r="AA878" s="691"/>
      <c r="AD878" s="711"/>
    </row>
    <row r="879" spans="5:30" ht="23.25" customHeight="1">
      <c r="E879" s="691"/>
      <c r="F879" s="692"/>
      <c r="H879" s="711"/>
      <c r="J879" s="691"/>
      <c r="K879" s="693"/>
      <c r="L879" s="693"/>
      <c r="M879" s="693"/>
      <c r="N879" s="693"/>
      <c r="P879" s="692"/>
      <c r="R879" s="692"/>
      <c r="T879" s="692"/>
      <c r="U879" s="692"/>
      <c r="V879" s="692"/>
      <c r="W879" s="692"/>
      <c r="AA879" s="691"/>
      <c r="AD879" s="711"/>
    </row>
    <row r="880" spans="5:30" ht="23.25" customHeight="1">
      <c r="E880" s="691"/>
      <c r="F880" s="692"/>
      <c r="H880" s="711"/>
      <c r="J880" s="691"/>
      <c r="K880" s="693"/>
      <c r="L880" s="693"/>
      <c r="M880" s="693"/>
      <c r="N880" s="693"/>
      <c r="P880" s="692"/>
      <c r="R880" s="692"/>
      <c r="T880" s="692"/>
      <c r="U880" s="692"/>
      <c r="V880" s="692"/>
      <c r="W880" s="692"/>
      <c r="AA880" s="691"/>
      <c r="AD880" s="711"/>
    </row>
    <row r="881" spans="5:30" ht="23.25" customHeight="1">
      <c r="E881" s="691"/>
      <c r="F881" s="692"/>
      <c r="H881" s="711"/>
      <c r="J881" s="691"/>
      <c r="K881" s="693"/>
      <c r="L881" s="693"/>
      <c r="M881" s="693"/>
      <c r="N881" s="693"/>
      <c r="P881" s="692"/>
      <c r="R881" s="692"/>
      <c r="T881" s="692"/>
      <c r="U881" s="692"/>
      <c r="V881" s="692"/>
      <c r="W881" s="692"/>
      <c r="AA881" s="691"/>
      <c r="AD881" s="711"/>
    </row>
    <row r="882" spans="5:30" ht="23.25" customHeight="1">
      <c r="E882" s="691"/>
      <c r="F882" s="692"/>
      <c r="H882" s="711"/>
      <c r="J882" s="691"/>
      <c r="K882" s="693"/>
      <c r="L882" s="693"/>
      <c r="M882" s="693"/>
      <c r="N882" s="693"/>
      <c r="P882" s="692"/>
      <c r="R882" s="692"/>
      <c r="T882" s="692"/>
      <c r="U882" s="692"/>
      <c r="V882" s="692"/>
      <c r="W882" s="692"/>
      <c r="AA882" s="691"/>
      <c r="AD882" s="711"/>
    </row>
    <row r="883" spans="5:30" ht="23.25" customHeight="1">
      <c r="E883" s="691"/>
      <c r="F883" s="692"/>
      <c r="H883" s="711"/>
      <c r="J883" s="691"/>
      <c r="K883" s="693"/>
      <c r="L883" s="693"/>
      <c r="M883" s="693"/>
      <c r="N883" s="693"/>
      <c r="P883" s="692"/>
      <c r="R883" s="692"/>
      <c r="T883" s="692"/>
      <c r="U883" s="692"/>
      <c r="V883" s="692"/>
      <c r="W883" s="692"/>
      <c r="AA883" s="691"/>
      <c r="AD883" s="711"/>
    </row>
    <row r="884" spans="5:30" ht="23.25" customHeight="1">
      <c r="E884" s="691"/>
      <c r="F884" s="692"/>
      <c r="H884" s="711"/>
      <c r="J884" s="691"/>
      <c r="K884" s="693"/>
      <c r="L884" s="693"/>
      <c r="M884" s="693"/>
      <c r="N884" s="693"/>
      <c r="P884" s="692"/>
      <c r="R884" s="692"/>
      <c r="T884" s="692"/>
      <c r="U884" s="692"/>
      <c r="V884" s="692"/>
      <c r="W884" s="692"/>
      <c r="AA884" s="691"/>
      <c r="AD884" s="711"/>
    </row>
    <row r="885" spans="5:30" ht="23.25" customHeight="1">
      <c r="E885" s="691"/>
      <c r="F885" s="692"/>
      <c r="H885" s="711"/>
      <c r="J885" s="691"/>
      <c r="K885" s="693"/>
      <c r="L885" s="693"/>
      <c r="M885" s="693"/>
      <c r="N885" s="693"/>
      <c r="P885" s="692"/>
      <c r="R885" s="692"/>
      <c r="T885" s="692"/>
      <c r="U885" s="692"/>
      <c r="V885" s="692"/>
      <c r="W885" s="692"/>
      <c r="AA885" s="691"/>
      <c r="AD885" s="711"/>
    </row>
    <row r="886" spans="5:30" ht="23.25" customHeight="1">
      <c r="E886" s="691"/>
      <c r="F886" s="692"/>
      <c r="H886" s="711"/>
      <c r="J886" s="691"/>
      <c r="K886" s="693"/>
      <c r="L886" s="693"/>
      <c r="M886" s="693"/>
      <c r="N886" s="693"/>
      <c r="P886" s="692"/>
      <c r="R886" s="692"/>
      <c r="T886" s="692"/>
      <c r="U886" s="692"/>
      <c r="V886" s="692"/>
      <c r="W886" s="692"/>
      <c r="AA886" s="691"/>
      <c r="AD886" s="711"/>
    </row>
    <row r="887" spans="5:30" ht="23.25" customHeight="1">
      <c r="E887" s="691"/>
      <c r="F887" s="692"/>
      <c r="H887" s="711"/>
      <c r="J887" s="691"/>
      <c r="K887" s="693"/>
      <c r="L887" s="693"/>
      <c r="M887" s="693"/>
      <c r="N887" s="693"/>
      <c r="P887" s="692"/>
      <c r="R887" s="692"/>
      <c r="T887" s="692"/>
      <c r="U887" s="692"/>
      <c r="V887" s="692"/>
      <c r="W887" s="692"/>
      <c r="AA887" s="691"/>
      <c r="AD887" s="711"/>
    </row>
  </sheetData>
  <hyperlinks>
    <hyperlink ref="T2" r:id="rId1" xr:uid="{0D19FB51-FA5C-4EE1-83C0-E301E264419B}"/>
    <hyperlink ref="T4" r:id="rId2" xr:uid="{AC9DA0BC-4854-47EB-BF4C-E5BAA2C3DB09}"/>
    <hyperlink ref="T5" r:id="rId3" xr:uid="{0B393C37-429C-44DB-8A85-7B87A3A31E3F}"/>
    <hyperlink ref="T7" r:id="rId4" xr:uid="{10FA0115-E91E-4A62-8802-FC516207D6AA}"/>
    <hyperlink ref="T3" r:id="rId5" xr:uid="{CCD350BD-BE97-46CF-941F-5DCC58F012BE}"/>
    <hyperlink ref="T6" r:id="rId6" xr:uid="{4EA87B3D-437F-4424-8167-F6FF8ACA2EF5}"/>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39FB11BA-2F85-4DE6-AE4D-A41F83F9C65E}">
          <x14:formula1>
            <xm:f>Settings!$C$3:$C$22</xm:f>
          </x14:formula1>
          <xm:sqref>I2:I9</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A1D8-4CAB-4B68-B6D5-A0C9CEFC0344}">
  <sheetPr>
    <outlinePr summaryBelow="0" summaryRight="0"/>
  </sheetPr>
  <dimension ref="A1:AB12"/>
  <sheetViews>
    <sheetView topLeftCell="F1" workbookViewId="0">
      <selection activeCell="M1" sqref="M1"/>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8.5" customHeight="1">
      <c r="B2" s="15" t="s">
        <v>156</v>
      </c>
      <c r="C2">
        <v>25481</v>
      </c>
      <c r="D2" s="581"/>
      <c r="E2" s="704" t="s">
        <v>577</v>
      </c>
      <c r="F2" s="542" t="s">
        <v>294</v>
      </c>
      <c r="G2" s="563" t="s">
        <v>918</v>
      </c>
      <c r="H2" s="562" t="s">
        <v>295</v>
      </c>
      <c r="I2" s="542" t="s">
        <v>296</v>
      </c>
      <c r="J2" s="562" t="s">
        <v>332</v>
      </c>
      <c r="K2" s="610" t="s">
        <v>333</v>
      </c>
      <c r="L2" s="15" t="s">
        <v>393</v>
      </c>
      <c r="M2" s="55" t="s">
        <v>827</v>
      </c>
    </row>
    <row r="3" spans="1:28" ht="35.25">
      <c r="B3" s="15" t="s">
        <v>156</v>
      </c>
      <c r="C3" s="560">
        <v>25482</v>
      </c>
      <c r="D3" s="581"/>
      <c r="E3" s="704" t="s">
        <v>275</v>
      </c>
      <c r="F3" s="542" t="s">
        <v>294</v>
      </c>
      <c r="G3" s="563" t="s">
        <v>911</v>
      </c>
      <c r="H3" s="562" t="s">
        <v>295</v>
      </c>
      <c r="I3" s="542" t="s">
        <v>296</v>
      </c>
      <c r="J3" s="562" t="s">
        <v>332</v>
      </c>
      <c r="K3" s="610" t="s">
        <v>333</v>
      </c>
      <c r="L3" s="15" t="s">
        <v>393</v>
      </c>
      <c r="M3" s="55" t="s">
        <v>827</v>
      </c>
    </row>
    <row r="4" spans="1:28" ht="35.25">
      <c r="B4" s="51" t="s">
        <v>156</v>
      </c>
      <c r="C4" s="560">
        <v>25481</v>
      </c>
      <c r="D4" s="581"/>
      <c r="E4" s="704" t="s">
        <v>577</v>
      </c>
      <c r="F4" s="542" t="s">
        <v>330</v>
      </c>
      <c r="G4" s="563" t="s">
        <v>934</v>
      </c>
      <c r="H4" s="562" t="s">
        <v>295</v>
      </c>
      <c r="I4" s="542" t="s">
        <v>296</v>
      </c>
      <c r="J4" s="562" t="s">
        <v>297</v>
      </c>
      <c r="K4" s="610" t="s">
        <v>333</v>
      </c>
      <c r="L4" s="15" t="s">
        <v>334</v>
      </c>
      <c r="M4" s="564" t="s">
        <v>876</v>
      </c>
    </row>
    <row r="5" spans="1:28">
      <c r="B5" s="51"/>
      <c r="C5" s="560"/>
      <c r="D5" s="582"/>
      <c r="E5" s="704"/>
      <c r="F5" s="542"/>
      <c r="G5" s="563"/>
      <c r="H5" s="562"/>
      <c r="I5" s="542"/>
      <c r="J5" s="562"/>
      <c r="K5" s="614"/>
      <c r="L5" s="15"/>
      <c r="M5" s="564"/>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F003C918-2B57-4DE8-8D1D-5E0E079FA4B4}">
      <formula1>"Internal,External"</formula1>
    </dataValidation>
    <dataValidation type="list" allowBlank="1" showErrorMessage="1" sqref="K2:K7" xr:uid="{4E825532-AE12-4413-9E11-9F0160B9A126}">
      <formula1>"Open,Inprogress,Closed"</formula1>
    </dataValidation>
    <dataValidation type="list" allowBlank="1" showErrorMessage="1" sqref="H2:H7" xr:uid="{3FC64CA1-0E05-4C68-8CE8-8768D651B4B4}">
      <formula1>"Minor,Significant,Major"</formula1>
    </dataValidation>
    <dataValidation type="list" allowBlank="1" showErrorMessage="1" sqref="I2:I7" xr:uid="{D425957F-8DFA-4873-91EA-7ACC06A6E03C}">
      <formula1>"Manual, Automation"</formula1>
    </dataValidation>
    <dataValidation type="list" allowBlank="1" showErrorMessage="1" sqref="F2:F7" xr:uid="{888CCB64-BFB3-4531-8CAE-F86F0E741B23}">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48A2F16-FE77-4953-8554-2BEADEE5EB83}">
          <x14:formula1>
            <xm:f>Details!$A$2:$A$10</xm:f>
          </x14:formula1>
          <xm:sqref>L2:L7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32F27-DFA2-45D9-8C35-B8E44A25961A}">
  <sheetPr>
    <outlinePr summaryBelow="0" summaryRight="0"/>
  </sheetPr>
  <dimension ref="A1:AB887"/>
  <sheetViews>
    <sheetView showGridLines="0" workbookViewId="0">
      <selection activeCell="C1" sqref="C1"/>
    </sheetView>
  </sheetViews>
  <sheetFormatPr defaultColWidth="12.5703125" defaultRowHeight="21.7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20.140625" style="220" bestFit="1" customWidth="1"/>
    <col min="14" max="14" width="14.85546875" style="220" customWidth="1"/>
    <col min="15" max="15" width="28" style="220" customWidth="1"/>
    <col min="16" max="16" width="17.5703125" style="220" customWidth="1"/>
    <col min="17" max="17" width="34" style="220" customWidth="1"/>
    <col min="18" max="18" width="46.140625" style="220" customWidth="1"/>
    <col min="19" max="19" width="14.85546875" style="220" customWidth="1"/>
    <col min="20" max="20" width="12.5703125" style="220" customWidth="1"/>
    <col min="21" max="21" width="14.85546875" style="220" customWidth="1"/>
    <col min="22" max="22" width="34.7109375" style="694" customWidth="1"/>
    <col min="23" max="23" width="12" style="220" customWidth="1"/>
    <col min="24" max="24" width="16.140625" style="220" customWidth="1"/>
    <col min="25" max="25" width="39.85546875" style="694" customWidth="1"/>
    <col min="26" max="26" width="37.5703125" style="220" customWidth="1"/>
    <col min="27" max="27" width="34.85546875" style="694" customWidth="1"/>
    <col min="28" max="28" width="42" style="712" customWidth="1"/>
    <col min="29" max="16384" width="12.5703125" style="220"/>
  </cols>
  <sheetData>
    <row r="1" spans="1:28" ht="21.7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260</v>
      </c>
      <c r="N1" s="688" t="s">
        <v>261</v>
      </c>
      <c r="O1" s="688" t="s">
        <v>262</v>
      </c>
      <c r="P1" s="688" t="s">
        <v>263</v>
      </c>
      <c r="Q1" s="688" t="s">
        <v>264</v>
      </c>
      <c r="R1" s="688" t="s">
        <v>265</v>
      </c>
      <c r="S1" s="688" t="s">
        <v>266</v>
      </c>
      <c r="T1" s="688" t="s">
        <v>267</v>
      </c>
      <c r="U1" s="688" t="s">
        <v>268</v>
      </c>
      <c r="V1" s="688" t="s">
        <v>269</v>
      </c>
      <c r="W1" s="688" t="s">
        <v>270</v>
      </c>
      <c r="X1" s="688" t="s">
        <v>271</v>
      </c>
      <c r="Y1" s="688" t="s">
        <v>272</v>
      </c>
      <c r="Z1" s="688" t="s">
        <v>273</v>
      </c>
      <c r="AA1" s="688" t="s">
        <v>274</v>
      </c>
      <c r="AB1" s="690" t="s">
        <v>251</v>
      </c>
    </row>
    <row r="2" spans="1:28" s="714" customFormat="1" ht="91.5" customHeight="1">
      <c r="A2" s="674">
        <v>1</v>
      </c>
      <c r="B2" s="674" t="str">
        <f>Dashboard!$J$1</f>
        <v>MSB Dev</v>
      </c>
      <c r="C2" s="669">
        <v>45835</v>
      </c>
      <c r="D2" s="669">
        <v>45848</v>
      </c>
      <c r="E2" s="706" t="s">
        <v>152</v>
      </c>
      <c r="F2" s="674" t="s">
        <v>275</v>
      </c>
      <c r="G2" s="674">
        <v>25433</v>
      </c>
      <c r="H2" s="673" t="s">
        <v>935</v>
      </c>
      <c r="I2" s="713" t="s">
        <v>323</v>
      </c>
      <c r="J2" s="674">
        <v>5</v>
      </c>
      <c r="K2" s="674">
        <v>2</v>
      </c>
      <c r="L2" s="674">
        <v>8</v>
      </c>
      <c r="M2" s="675" t="s">
        <v>301</v>
      </c>
      <c r="N2" s="675" t="s">
        <v>301</v>
      </c>
      <c r="O2" s="675" t="s">
        <v>301</v>
      </c>
      <c r="P2" s="675" t="s">
        <v>301</v>
      </c>
      <c r="Q2" s="675" t="s">
        <v>301</v>
      </c>
      <c r="R2" s="675" t="s">
        <v>301</v>
      </c>
      <c r="S2" s="675" t="s">
        <v>301</v>
      </c>
      <c r="T2" s="675" t="s">
        <v>301</v>
      </c>
      <c r="U2" s="675" t="s">
        <v>301</v>
      </c>
      <c r="V2" s="675" t="s">
        <v>301</v>
      </c>
      <c r="W2" s="675" t="s">
        <v>301</v>
      </c>
      <c r="X2" s="675" t="s">
        <v>301</v>
      </c>
      <c r="Y2" s="675" t="s">
        <v>301</v>
      </c>
      <c r="Z2" s="675" t="s">
        <v>301</v>
      </c>
      <c r="AA2" s="675" t="s">
        <v>301</v>
      </c>
      <c r="AB2" s="620" t="s">
        <v>936</v>
      </c>
    </row>
    <row r="3" spans="1:28" s="714" customFormat="1" ht="174">
      <c r="A3" s="674">
        <v>2</v>
      </c>
      <c r="B3" s="674" t="str">
        <f>Dashboard!$J$1</f>
        <v>MSB Dev</v>
      </c>
      <c r="C3" s="669">
        <v>45835</v>
      </c>
      <c r="D3" s="669">
        <v>45848</v>
      </c>
      <c r="E3" s="706" t="s">
        <v>152</v>
      </c>
      <c r="F3" s="674" t="s">
        <v>275</v>
      </c>
      <c r="G3" s="674">
        <v>48964</v>
      </c>
      <c r="H3" s="673" t="s">
        <v>937</v>
      </c>
      <c r="I3" s="713" t="s">
        <v>300</v>
      </c>
      <c r="J3" s="674">
        <v>8</v>
      </c>
      <c r="K3" s="674">
        <v>8</v>
      </c>
      <c r="L3" s="674">
        <v>42</v>
      </c>
      <c r="M3" s="675" t="s">
        <v>301</v>
      </c>
      <c r="N3" s="670" t="s">
        <v>577</v>
      </c>
      <c r="O3" s="682" t="s">
        <v>302</v>
      </c>
      <c r="P3" s="670" t="s">
        <v>577</v>
      </c>
      <c r="Q3" s="670" t="s">
        <v>303</v>
      </c>
      <c r="R3" s="528" t="s">
        <v>938</v>
      </c>
      <c r="S3" s="684">
        <v>45838</v>
      </c>
      <c r="T3" s="674" t="s">
        <v>282</v>
      </c>
      <c r="U3" s="684">
        <v>45838</v>
      </c>
      <c r="V3" s="670" t="s">
        <v>303</v>
      </c>
      <c r="W3" s="674" t="s">
        <v>305</v>
      </c>
      <c r="X3" s="684">
        <v>45838</v>
      </c>
      <c r="Y3" s="670" t="s">
        <v>303</v>
      </c>
      <c r="Z3" s="674" t="s">
        <v>301</v>
      </c>
      <c r="AA3" s="674" t="s">
        <v>301</v>
      </c>
      <c r="AB3" s="620" t="s">
        <v>939</v>
      </c>
    </row>
    <row r="4" spans="1:28" s="714" customFormat="1" ht="69" customHeight="1">
      <c r="A4" s="674">
        <v>3</v>
      </c>
      <c r="B4" s="674" t="str">
        <f>Dashboard!$J$1</f>
        <v>MSB Dev</v>
      </c>
      <c r="C4" s="669">
        <v>45835</v>
      </c>
      <c r="D4" s="669">
        <v>45848</v>
      </c>
      <c r="E4" s="706" t="s">
        <v>152</v>
      </c>
      <c r="F4" s="674" t="s">
        <v>275</v>
      </c>
      <c r="G4" s="674">
        <v>48953</v>
      </c>
      <c r="H4" s="673" t="s">
        <v>862</v>
      </c>
      <c r="I4" s="713" t="s">
        <v>300</v>
      </c>
      <c r="J4" s="674">
        <v>5</v>
      </c>
      <c r="K4" s="674">
        <v>5</v>
      </c>
      <c r="L4" s="674">
        <v>28</v>
      </c>
      <c r="M4" s="675" t="s">
        <v>301</v>
      </c>
      <c r="N4" s="670" t="s">
        <v>301</v>
      </c>
      <c r="O4" s="682" t="s">
        <v>301</v>
      </c>
      <c r="P4" s="670" t="s">
        <v>301</v>
      </c>
      <c r="Q4" s="670" t="s">
        <v>301</v>
      </c>
      <c r="R4" s="528" t="s">
        <v>301</v>
      </c>
      <c r="S4" s="684" t="s">
        <v>301</v>
      </c>
      <c r="T4" s="674" t="s">
        <v>301</v>
      </c>
      <c r="U4" s="684" t="s">
        <v>301</v>
      </c>
      <c r="V4" s="670" t="s">
        <v>301</v>
      </c>
      <c r="W4" s="674" t="s">
        <v>301</v>
      </c>
      <c r="X4" s="684" t="s">
        <v>301</v>
      </c>
      <c r="Y4" s="674" t="s">
        <v>301</v>
      </c>
      <c r="Z4" s="674" t="s">
        <v>301</v>
      </c>
      <c r="AA4" s="674" t="s">
        <v>301</v>
      </c>
      <c r="AB4" s="620" t="s">
        <v>940</v>
      </c>
    </row>
    <row r="5" spans="1:28" s="714" customFormat="1" ht="43.5">
      <c r="A5" s="674">
        <v>4</v>
      </c>
      <c r="B5" s="674" t="str">
        <f>Dashboard!$J$1</f>
        <v>MSB Dev</v>
      </c>
      <c r="C5" s="669">
        <v>45835</v>
      </c>
      <c r="D5" s="669">
        <v>45848</v>
      </c>
      <c r="E5" s="706" t="s">
        <v>152</v>
      </c>
      <c r="F5" s="674" t="s">
        <v>307</v>
      </c>
      <c r="G5" s="674">
        <v>48954</v>
      </c>
      <c r="H5" s="673" t="s">
        <v>941</v>
      </c>
      <c r="I5" s="713" t="s">
        <v>300</v>
      </c>
      <c r="J5" s="674">
        <v>13</v>
      </c>
      <c r="K5" s="674">
        <v>13</v>
      </c>
      <c r="L5" s="670">
        <v>54</v>
      </c>
      <c r="M5" s="682" t="s">
        <v>301</v>
      </c>
      <c r="N5" s="670" t="s">
        <v>301</v>
      </c>
      <c r="O5" s="670" t="s">
        <v>301</v>
      </c>
      <c r="P5" s="670" t="s">
        <v>301</v>
      </c>
      <c r="Q5" s="719" t="s">
        <v>301</v>
      </c>
      <c r="R5" s="678" t="s">
        <v>301</v>
      </c>
      <c r="S5" s="670" t="s">
        <v>301</v>
      </c>
      <c r="T5" s="678" t="s">
        <v>301</v>
      </c>
      <c r="U5" s="670" t="s">
        <v>301</v>
      </c>
      <c r="V5" s="671" t="s">
        <v>301</v>
      </c>
      <c r="W5" s="678" t="s">
        <v>301</v>
      </c>
      <c r="X5" s="670" t="s">
        <v>301</v>
      </c>
      <c r="Y5" s="670" t="s">
        <v>301</v>
      </c>
      <c r="Z5" s="670" t="s">
        <v>301</v>
      </c>
      <c r="AA5" s="673" t="s">
        <v>790</v>
      </c>
      <c r="AB5" s="620" t="s">
        <v>942</v>
      </c>
    </row>
    <row r="6" spans="1:28" s="714" customFormat="1" ht="43.5">
      <c r="A6" s="674">
        <v>5</v>
      </c>
      <c r="B6" s="674" t="str">
        <f>Dashboard!$J$1</f>
        <v>MSB Dev</v>
      </c>
      <c r="C6" s="669">
        <v>45835</v>
      </c>
      <c r="D6" s="669">
        <v>45848</v>
      </c>
      <c r="E6" s="706" t="s">
        <v>152</v>
      </c>
      <c r="F6" s="674" t="s">
        <v>305</v>
      </c>
      <c r="G6" s="674">
        <v>25488</v>
      </c>
      <c r="H6" s="673" t="s">
        <v>943</v>
      </c>
      <c r="I6" s="713" t="s">
        <v>323</v>
      </c>
      <c r="J6" s="674">
        <v>1</v>
      </c>
      <c r="K6" s="674">
        <v>1</v>
      </c>
      <c r="L6" s="674">
        <v>4</v>
      </c>
      <c r="M6" s="670" t="s">
        <v>301</v>
      </c>
      <c r="N6" s="682" t="s">
        <v>301</v>
      </c>
      <c r="O6" s="670" t="s">
        <v>301</v>
      </c>
      <c r="P6" s="670" t="s">
        <v>301</v>
      </c>
      <c r="Q6" s="670" t="s">
        <v>301</v>
      </c>
      <c r="R6" s="719" t="s">
        <v>301</v>
      </c>
      <c r="S6" s="678" t="s">
        <v>301</v>
      </c>
      <c r="T6" s="670" t="s">
        <v>301</v>
      </c>
      <c r="U6" s="678" t="s">
        <v>301</v>
      </c>
      <c r="V6" s="670" t="s">
        <v>301</v>
      </c>
      <c r="W6" s="671" t="s">
        <v>301</v>
      </c>
      <c r="X6" s="678" t="s">
        <v>301</v>
      </c>
      <c r="Y6" s="670" t="s">
        <v>301</v>
      </c>
      <c r="Z6" s="670" t="s">
        <v>301</v>
      </c>
      <c r="AA6" s="670" t="s">
        <v>301</v>
      </c>
      <c r="AB6" s="620" t="s">
        <v>944</v>
      </c>
    </row>
    <row r="7" spans="1:28" s="714" customFormat="1" ht="35.25">
      <c r="A7" s="674">
        <v>6</v>
      </c>
      <c r="B7" s="674" t="str">
        <f>Dashboard!$J$1</f>
        <v>MSB Dev</v>
      </c>
      <c r="C7" s="669">
        <v>45835</v>
      </c>
      <c r="D7" s="669">
        <v>45848</v>
      </c>
      <c r="E7" s="674" t="s">
        <v>945</v>
      </c>
      <c r="F7" s="674" t="s">
        <v>275</v>
      </c>
      <c r="G7" s="683">
        <v>48888</v>
      </c>
      <c r="H7" s="673" t="s">
        <v>946</v>
      </c>
      <c r="I7" s="713" t="s">
        <v>300</v>
      </c>
      <c r="J7" s="674">
        <v>3</v>
      </c>
      <c r="K7" s="674">
        <v>3</v>
      </c>
      <c r="L7" s="674">
        <v>18</v>
      </c>
      <c r="M7" s="675" t="s">
        <v>301</v>
      </c>
      <c r="N7" s="670" t="s">
        <v>577</v>
      </c>
      <c r="O7" s="682" t="s">
        <v>302</v>
      </c>
      <c r="P7" s="670" t="s">
        <v>577</v>
      </c>
      <c r="Q7" s="670" t="s">
        <v>303</v>
      </c>
      <c r="R7" s="528" t="s">
        <v>947</v>
      </c>
      <c r="S7" s="684">
        <v>45845</v>
      </c>
      <c r="T7" s="674" t="s">
        <v>282</v>
      </c>
      <c r="U7" s="684">
        <v>45845</v>
      </c>
      <c r="V7" s="674" t="s">
        <v>303</v>
      </c>
      <c r="W7" s="674" t="s">
        <v>321</v>
      </c>
      <c r="X7" s="684">
        <v>45845</v>
      </c>
      <c r="Y7" s="674" t="s">
        <v>303</v>
      </c>
      <c r="Z7" s="670" t="s">
        <v>301</v>
      </c>
      <c r="AA7" s="670" t="s">
        <v>301</v>
      </c>
      <c r="AB7" s="620" t="s">
        <v>948</v>
      </c>
    </row>
    <row r="8" spans="1:28" ht="28.5" customHeight="1">
      <c r="A8" s="674">
        <v>7</v>
      </c>
      <c r="B8" s="674" t="str">
        <f>Dashboard!$J$1</f>
        <v>MSB Dev</v>
      </c>
      <c r="C8" s="709">
        <v>45835</v>
      </c>
      <c r="D8" s="709">
        <v>45848</v>
      </c>
      <c r="E8" s="674" t="s">
        <v>945</v>
      </c>
      <c r="F8" s="674" t="s">
        <v>577</v>
      </c>
      <c r="G8" s="674">
        <v>48883</v>
      </c>
      <c r="H8" s="673" t="s">
        <v>924</v>
      </c>
      <c r="I8" s="674" t="s">
        <v>279</v>
      </c>
      <c r="J8" s="674"/>
      <c r="K8" s="674"/>
      <c r="L8" s="674"/>
      <c r="M8" s="674"/>
      <c r="N8" s="670"/>
      <c r="O8" s="670"/>
      <c r="P8" s="670"/>
      <c r="Q8" s="670"/>
      <c r="R8" s="702"/>
      <c r="S8" s="710"/>
      <c r="T8" s="674"/>
      <c r="U8" s="710"/>
      <c r="V8" s="674"/>
      <c r="W8" s="674"/>
      <c r="X8" s="710"/>
      <c r="Y8" s="674"/>
      <c r="Z8" s="674"/>
      <c r="AA8" s="674"/>
      <c r="AB8" s="673"/>
    </row>
    <row r="9" spans="1:28" ht="21.75" customHeight="1">
      <c r="A9" s="674">
        <v>8</v>
      </c>
      <c r="B9" s="674" t="str">
        <f>Dashboard!$J$1</f>
        <v>MSB Dev</v>
      </c>
      <c r="C9" s="709">
        <v>45835</v>
      </c>
      <c r="D9" s="709">
        <v>45848</v>
      </c>
      <c r="E9" s="674"/>
      <c r="F9" s="674"/>
      <c r="G9" s="674"/>
      <c r="H9" s="673"/>
      <c r="I9" s="674"/>
      <c r="J9" s="674"/>
      <c r="K9" s="674"/>
      <c r="L9" s="674"/>
      <c r="M9" s="674"/>
      <c r="N9" s="674"/>
      <c r="O9" s="674"/>
      <c r="P9" s="674"/>
      <c r="Q9" s="674"/>
      <c r="R9" s="702"/>
      <c r="S9" s="710"/>
      <c r="T9" s="674"/>
      <c r="U9" s="710"/>
      <c r="V9" s="674"/>
      <c r="W9" s="674"/>
      <c r="X9" s="710"/>
      <c r="Y9" s="674"/>
      <c r="Z9" s="674"/>
      <c r="AA9" s="674"/>
      <c r="AB9" s="673"/>
    </row>
    <row r="10" spans="1:28" ht="21.75" customHeight="1">
      <c r="E10" s="691"/>
      <c r="F10" s="692"/>
      <c r="H10" s="711"/>
      <c r="I10" s="718"/>
      <c r="J10" s="691"/>
      <c r="K10" s="693"/>
      <c r="L10" s="693"/>
      <c r="N10" s="692"/>
      <c r="P10" s="692"/>
      <c r="R10" s="692"/>
      <c r="S10" s="692"/>
      <c r="T10" s="692"/>
      <c r="U10" s="692"/>
      <c r="Y10" s="691"/>
      <c r="AB10" s="711"/>
    </row>
    <row r="11" spans="1:28" ht="21.75" customHeight="1">
      <c r="E11" s="691"/>
      <c r="F11" s="692"/>
      <c r="H11" s="711"/>
      <c r="I11" s="718"/>
      <c r="J11" s="691"/>
      <c r="K11" s="693"/>
      <c r="L11" s="693"/>
      <c r="N11" s="692"/>
      <c r="P11" s="692"/>
      <c r="R11" s="692"/>
      <c r="S11" s="692"/>
      <c r="T11" s="692"/>
      <c r="U11" s="692"/>
      <c r="Y11" s="691"/>
      <c r="AB11" s="711"/>
    </row>
    <row r="12" spans="1:28" ht="21.75" customHeight="1">
      <c r="E12" s="691"/>
      <c r="F12" s="692"/>
      <c r="H12" s="711"/>
      <c r="I12" s="718"/>
      <c r="J12" s="691"/>
      <c r="K12" s="693"/>
      <c r="L12" s="693"/>
      <c r="N12" s="692"/>
      <c r="P12" s="692"/>
      <c r="R12" s="692"/>
      <c r="S12" s="692"/>
      <c r="T12" s="692"/>
      <c r="U12" s="692"/>
      <c r="Y12" s="691"/>
      <c r="AB12" s="711"/>
    </row>
    <row r="13" spans="1:28" ht="21.75" customHeight="1">
      <c r="E13" s="691"/>
      <c r="F13" s="692"/>
      <c r="H13" s="711"/>
      <c r="I13" s="718"/>
      <c r="J13" s="691"/>
      <c r="K13" s="693"/>
      <c r="L13" s="693"/>
      <c r="N13" s="692"/>
      <c r="P13" s="692"/>
      <c r="R13" s="692"/>
      <c r="S13" s="692"/>
      <c r="T13" s="692"/>
      <c r="U13" s="692"/>
      <c r="Y13" s="691"/>
      <c r="AB13" s="711"/>
    </row>
    <row r="14" spans="1:28" ht="21.75" customHeight="1">
      <c r="E14" s="691"/>
      <c r="F14" s="692"/>
      <c r="H14" s="711"/>
      <c r="I14" s="718"/>
      <c r="J14" s="691"/>
      <c r="K14" s="693"/>
      <c r="L14" s="693"/>
      <c r="N14" s="692"/>
      <c r="P14" s="692"/>
      <c r="R14" s="692"/>
      <c r="S14" s="692"/>
      <c r="T14" s="692"/>
      <c r="U14" s="692"/>
      <c r="Y14" s="691"/>
      <c r="AB14" s="711"/>
    </row>
    <row r="15" spans="1:28" ht="21.75" customHeight="1">
      <c r="E15" s="691"/>
      <c r="F15" s="692"/>
      <c r="H15" s="711"/>
      <c r="J15" s="691"/>
      <c r="K15" s="693"/>
      <c r="L15" s="693"/>
      <c r="N15" s="692"/>
      <c r="P15" s="692"/>
      <c r="R15" s="692"/>
      <c r="S15" s="692"/>
      <c r="T15" s="692"/>
      <c r="U15" s="692"/>
      <c r="Y15" s="691"/>
      <c r="AB15" s="711"/>
    </row>
    <row r="16" spans="1:28" ht="21.75" customHeight="1">
      <c r="E16" s="691"/>
      <c r="F16" s="692"/>
      <c r="H16" s="711"/>
      <c r="J16" s="691"/>
      <c r="K16" s="693"/>
      <c r="L16" s="693"/>
      <c r="N16" s="692"/>
      <c r="P16" s="692"/>
      <c r="R16" s="692"/>
      <c r="S16" s="692"/>
      <c r="T16" s="692"/>
      <c r="U16" s="692"/>
      <c r="Y16" s="691"/>
      <c r="AB16" s="711"/>
    </row>
    <row r="17" spans="5:28" ht="21.75" customHeight="1">
      <c r="E17" s="691"/>
      <c r="F17" s="692"/>
      <c r="H17" s="711"/>
      <c r="J17" s="691"/>
      <c r="K17" s="693"/>
      <c r="L17" s="693"/>
      <c r="N17" s="692"/>
      <c r="P17" s="692"/>
      <c r="R17" s="692"/>
      <c r="S17" s="692"/>
      <c r="T17" s="692"/>
      <c r="U17" s="692"/>
      <c r="Y17" s="691"/>
      <c r="AB17" s="711"/>
    </row>
    <row r="18" spans="5:28" ht="21.75" customHeight="1">
      <c r="E18" s="691"/>
      <c r="F18" s="692"/>
      <c r="H18" s="711"/>
      <c r="J18" s="691"/>
      <c r="K18" s="693"/>
      <c r="L18" s="693"/>
      <c r="N18" s="692"/>
      <c r="P18" s="692"/>
      <c r="R18" s="692"/>
      <c r="S18" s="692"/>
      <c r="T18" s="692"/>
      <c r="U18" s="692"/>
      <c r="Y18" s="691"/>
      <c r="AB18" s="711"/>
    </row>
    <row r="19" spans="5:28" ht="21.75" customHeight="1">
      <c r="E19" s="691"/>
      <c r="F19" s="692"/>
      <c r="H19" s="711"/>
      <c r="J19" s="691"/>
      <c r="K19" s="693"/>
      <c r="L19" s="693"/>
      <c r="N19" s="692"/>
      <c r="P19" s="692"/>
      <c r="R19" s="692"/>
      <c r="S19" s="692"/>
      <c r="T19" s="692"/>
      <c r="U19" s="692"/>
      <c r="Y19" s="691"/>
      <c r="AB19" s="711"/>
    </row>
    <row r="20" spans="5:28" ht="21.75" customHeight="1">
      <c r="E20" s="691"/>
      <c r="F20" s="692"/>
      <c r="H20" s="711"/>
      <c r="J20" s="691"/>
      <c r="K20" s="693"/>
      <c r="L20" s="693"/>
      <c r="N20" s="692"/>
      <c r="P20" s="692"/>
      <c r="R20" s="692"/>
      <c r="S20" s="692"/>
      <c r="T20" s="692"/>
      <c r="U20" s="692"/>
      <c r="Y20" s="691"/>
      <c r="AB20" s="711"/>
    </row>
    <row r="21" spans="5:28" ht="21.75" customHeight="1">
      <c r="E21" s="691"/>
      <c r="F21" s="692"/>
      <c r="H21" s="711"/>
      <c r="J21" s="691"/>
      <c r="K21" s="693"/>
      <c r="L21" s="693"/>
      <c r="N21" s="692"/>
      <c r="P21" s="692"/>
      <c r="R21" s="692"/>
      <c r="S21" s="692"/>
      <c r="T21" s="692"/>
      <c r="U21" s="692"/>
      <c r="Y21" s="691"/>
      <c r="AB21" s="711"/>
    </row>
    <row r="22" spans="5:28" ht="21.75" customHeight="1">
      <c r="E22" s="691"/>
      <c r="F22" s="692"/>
      <c r="H22" s="711"/>
      <c r="J22" s="691"/>
      <c r="K22" s="693"/>
      <c r="L22" s="693"/>
      <c r="N22" s="692"/>
      <c r="P22" s="692"/>
      <c r="R22" s="692"/>
      <c r="S22" s="692"/>
      <c r="T22" s="692"/>
      <c r="U22" s="692"/>
      <c r="Y22" s="691"/>
      <c r="AB22" s="711"/>
    </row>
    <row r="23" spans="5:28" ht="21.75" customHeight="1">
      <c r="E23" s="691"/>
      <c r="F23" s="692"/>
      <c r="H23" s="711"/>
      <c r="J23" s="691"/>
      <c r="K23" s="693"/>
      <c r="L23" s="693"/>
      <c r="N23" s="692"/>
      <c r="P23" s="692"/>
      <c r="R23" s="692"/>
      <c r="S23" s="692"/>
      <c r="T23" s="692"/>
      <c r="U23" s="692"/>
      <c r="Y23" s="691"/>
      <c r="AB23" s="711"/>
    </row>
    <row r="24" spans="5:28" ht="21.75" customHeight="1">
      <c r="E24" s="691"/>
      <c r="F24" s="692"/>
      <c r="H24" s="711"/>
      <c r="J24" s="691"/>
      <c r="K24" s="693"/>
      <c r="L24" s="693"/>
      <c r="N24" s="692"/>
      <c r="P24" s="692"/>
      <c r="R24" s="692"/>
      <c r="S24" s="692"/>
      <c r="T24" s="692"/>
      <c r="U24" s="692"/>
      <c r="Y24" s="691"/>
      <c r="AB24" s="711"/>
    </row>
    <row r="25" spans="5:28" ht="21.75" customHeight="1">
      <c r="E25" s="691"/>
      <c r="F25" s="692"/>
      <c r="H25" s="711"/>
      <c r="J25" s="691"/>
      <c r="K25" s="693"/>
      <c r="L25" s="693"/>
      <c r="N25" s="692"/>
      <c r="P25" s="692"/>
      <c r="R25" s="692"/>
      <c r="S25" s="692"/>
      <c r="T25" s="692"/>
      <c r="U25" s="692"/>
      <c r="Y25" s="691"/>
      <c r="AB25" s="711"/>
    </row>
    <row r="26" spans="5:28" ht="21.75" customHeight="1">
      <c r="E26" s="691"/>
      <c r="F26" s="692"/>
      <c r="H26" s="711"/>
      <c r="J26" s="691"/>
      <c r="K26" s="693"/>
      <c r="L26" s="693"/>
      <c r="N26" s="692"/>
      <c r="P26" s="692"/>
      <c r="R26" s="692"/>
      <c r="S26" s="692"/>
      <c r="T26" s="692"/>
      <c r="U26" s="692"/>
      <c r="Y26" s="691"/>
      <c r="AB26" s="711"/>
    </row>
    <row r="27" spans="5:28" ht="21.75" customHeight="1">
      <c r="E27" s="691"/>
      <c r="F27" s="692"/>
      <c r="H27" s="711"/>
      <c r="J27" s="691"/>
      <c r="K27" s="693"/>
      <c r="L27" s="693"/>
      <c r="N27" s="692"/>
      <c r="P27" s="692"/>
      <c r="R27" s="692"/>
      <c r="S27" s="692"/>
      <c r="T27" s="692"/>
      <c r="U27" s="692"/>
      <c r="Y27" s="691"/>
      <c r="AB27" s="711"/>
    </row>
    <row r="28" spans="5:28" ht="21.75" customHeight="1">
      <c r="E28" s="691"/>
      <c r="F28" s="692"/>
      <c r="H28" s="711"/>
      <c r="J28" s="691"/>
      <c r="K28" s="693"/>
      <c r="L28" s="693"/>
      <c r="N28" s="692"/>
      <c r="P28" s="692"/>
      <c r="R28" s="692"/>
      <c r="S28" s="692"/>
      <c r="T28" s="692"/>
      <c r="U28" s="692"/>
      <c r="Y28" s="691"/>
      <c r="AB28" s="711"/>
    </row>
    <row r="29" spans="5:28" ht="21.75" customHeight="1">
      <c r="E29" s="691"/>
      <c r="F29" s="692"/>
      <c r="H29" s="711"/>
      <c r="J29" s="691"/>
      <c r="K29" s="693"/>
      <c r="L29" s="693"/>
      <c r="N29" s="692"/>
      <c r="P29" s="692"/>
      <c r="R29" s="692"/>
      <c r="S29" s="692"/>
      <c r="T29" s="692"/>
      <c r="U29" s="692"/>
      <c r="Y29" s="691"/>
      <c r="AB29" s="711"/>
    </row>
    <row r="30" spans="5:28" ht="21.75" customHeight="1">
      <c r="E30" s="691"/>
      <c r="F30" s="692"/>
      <c r="H30" s="711"/>
      <c r="J30" s="691"/>
      <c r="K30" s="693"/>
      <c r="L30" s="693"/>
      <c r="N30" s="692"/>
      <c r="P30" s="692"/>
      <c r="R30" s="692"/>
      <c r="S30" s="692"/>
      <c r="T30" s="692"/>
      <c r="U30" s="692"/>
      <c r="Y30" s="691"/>
      <c r="AB30" s="711"/>
    </row>
    <row r="31" spans="5:28" ht="21.75" customHeight="1">
      <c r="E31" s="691"/>
      <c r="F31" s="692"/>
      <c r="H31" s="711"/>
      <c r="J31" s="691"/>
      <c r="K31" s="693"/>
      <c r="L31" s="693"/>
      <c r="N31" s="692"/>
      <c r="P31" s="692"/>
      <c r="R31" s="692"/>
      <c r="S31" s="692"/>
      <c r="T31" s="692"/>
      <c r="U31" s="692"/>
      <c r="Y31" s="691"/>
      <c r="AB31" s="711"/>
    </row>
    <row r="32" spans="5:28" ht="21.75" customHeight="1">
      <c r="E32" s="691"/>
      <c r="F32" s="692"/>
      <c r="H32" s="711"/>
      <c r="J32" s="691"/>
      <c r="K32" s="693"/>
      <c r="L32" s="693"/>
      <c r="N32" s="692"/>
      <c r="P32" s="692"/>
      <c r="R32" s="692"/>
      <c r="S32" s="692"/>
      <c r="T32" s="692"/>
      <c r="U32" s="692"/>
      <c r="Y32" s="691"/>
      <c r="AB32" s="711"/>
    </row>
    <row r="33" spans="5:28" ht="21.75" customHeight="1">
      <c r="E33" s="691"/>
      <c r="F33" s="692"/>
      <c r="H33" s="711"/>
      <c r="J33" s="691"/>
      <c r="K33" s="693"/>
      <c r="L33" s="693"/>
      <c r="N33" s="692"/>
      <c r="P33" s="692"/>
      <c r="R33" s="692"/>
      <c r="S33" s="692"/>
      <c r="T33" s="692"/>
      <c r="U33" s="692"/>
      <c r="Y33" s="691"/>
      <c r="AB33" s="711"/>
    </row>
    <row r="34" spans="5:28" ht="21.75" customHeight="1">
      <c r="E34" s="691"/>
      <c r="F34" s="692"/>
      <c r="H34" s="711"/>
      <c r="J34" s="691"/>
      <c r="K34" s="693"/>
      <c r="L34" s="693"/>
      <c r="N34" s="692"/>
      <c r="P34" s="692"/>
      <c r="R34" s="692"/>
      <c r="S34" s="692"/>
      <c r="T34" s="692"/>
      <c r="U34" s="692"/>
      <c r="Y34" s="691"/>
      <c r="AB34" s="711"/>
    </row>
    <row r="35" spans="5:28" ht="21.75" customHeight="1">
      <c r="E35" s="691"/>
      <c r="F35" s="692"/>
      <c r="H35" s="711"/>
      <c r="J35" s="691"/>
      <c r="K35" s="693"/>
      <c r="L35" s="693"/>
      <c r="N35" s="692"/>
      <c r="P35" s="692"/>
      <c r="R35" s="692"/>
      <c r="S35" s="692"/>
      <c r="T35" s="692"/>
      <c r="U35" s="692"/>
      <c r="Y35" s="691"/>
      <c r="AB35" s="711"/>
    </row>
    <row r="36" spans="5:28" ht="21.75" customHeight="1">
      <c r="E36" s="691"/>
      <c r="F36" s="692"/>
      <c r="H36" s="711"/>
      <c r="J36" s="691"/>
      <c r="K36" s="693"/>
      <c r="L36" s="693"/>
      <c r="N36" s="692"/>
      <c r="P36" s="692"/>
      <c r="R36" s="692"/>
      <c r="S36" s="692"/>
      <c r="T36" s="692"/>
      <c r="U36" s="692"/>
      <c r="Y36" s="691"/>
      <c r="AB36" s="711"/>
    </row>
    <row r="37" spans="5:28" ht="21.75" customHeight="1">
      <c r="E37" s="691"/>
      <c r="F37" s="692"/>
      <c r="H37" s="711"/>
      <c r="J37" s="691"/>
      <c r="K37" s="693"/>
      <c r="L37" s="693"/>
      <c r="N37" s="692"/>
      <c r="P37" s="692"/>
      <c r="R37" s="692"/>
      <c r="S37" s="692"/>
      <c r="T37" s="692"/>
      <c r="U37" s="692"/>
      <c r="Y37" s="691"/>
      <c r="AB37" s="711"/>
    </row>
    <row r="38" spans="5:28" ht="21.75" customHeight="1">
      <c r="E38" s="691"/>
      <c r="F38" s="692"/>
      <c r="H38" s="711"/>
      <c r="J38" s="691"/>
      <c r="K38" s="693"/>
      <c r="L38" s="693"/>
      <c r="N38" s="692"/>
      <c r="P38" s="692"/>
      <c r="R38" s="692"/>
      <c r="S38" s="692"/>
      <c r="T38" s="692"/>
      <c r="U38" s="692"/>
      <c r="Y38" s="691"/>
      <c r="AB38" s="711"/>
    </row>
    <row r="39" spans="5:28" ht="21.75" customHeight="1">
      <c r="E39" s="691"/>
      <c r="F39" s="692"/>
      <c r="H39" s="711"/>
      <c r="J39" s="691"/>
      <c r="K39" s="693"/>
      <c r="L39" s="693"/>
      <c r="N39" s="692"/>
      <c r="P39" s="692"/>
      <c r="R39" s="692"/>
      <c r="S39" s="692"/>
      <c r="T39" s="692"/>
      <c r="U39" s="692"/>
      <c r="Y39" s="691"/>
      <c r="AB39" s="711"/>
    </row>
    <row r="40" spans="5:28" ht="21.75" customHeight="1">
      <c r="E40" s="691"/>
      <c r="F40" s="692"/>
      <c r="H40" s="711"/>
      <c r="J40" s="691"/>
      <c r="K40" s="693"/>
      <c r="L40" s="693"/>
      <c r="N40" s="692"/>
      <c r="P40" s="692"/>
      <c r="R40" s="692"/>
      <c r="S40" s="692"/>
      <c r="T40" s="692"/>
      <c r="U40" s="692"/>
      <c r="Y40" s="691"/>
      <c r="AB40" s="711"/>
    </row>
    <row r="41" spans="5:28" ht="21.75" customHeight="1">
      <c r="E41" s="691"/>
      <c r="F41" s="692"/>
      <c r="H41" s="711"/>
      <c r="J41" s="691"/>
      <c r="K41" s="693"/>
      <c r="L41" s="693"/>
      <c r="N41" s="692"/>
      <c r="P41" s="692"/>
      <c r="R41" s="692"/>
      <c r="S41" s="692"/>
      <c r="T41" s="692"/>
      <c r="U41" s="692"/>
      <c r="Y41" s="691"/>
      <c r="AB41" s="711"/>
    </row>
    <row r="42" spans="5:28" ht="21.75" customHeight="1">
      <c r="E42" s="691"/>
      <c r="F42" s="692"/>
      <c r="H42" s="711"/>
      <c r="J42" s="691"/>
      <c r="K42" s="693"/>
      <c r="L42" s="693"/>
      <c r="N42" s="692"/>
      <c r="P42" s="692"/>
      <c r="R42" s="692"/>
      <c r="S42" s="692"/>
      <c r="T42" s="692"/>
      <c r="U42" s="692"/>
      <c r="Y42" s="691"/>
      <c r="AB42" s="711"/>
    </row>
    <row r="43" spans="5:28" ht="21.75" customHeight="1">
      <c r="E43" s="691"/>
      <c r="F43" s="692"/>
      <c r="H43" s="711"/>
      <c r="J43" s="691"/>
      <c r="K43" s="693"/>
      <c r="L43" s="693"/>
      <c r="N43" s="692"/>
      <c r="P43" s="692"/>
      <c r="R43" s="692"/>
      <c r="S43" s="692"/>
      <c r="T43" s="692"/>
      <c r="U43" s="692"/>
      <c r="Y43" s="691"/>
      <c r="AB43" s="711"/>
    </row>
    <row r="44" spans="5:28" ht="21.75" customHeight="1">
      <c r="E44" s="691"/>
      <c r="F44" s="692"/>
      <c r="H44" s="711"/>
      <c r="J44" s="691"/>
      <c r="K44" s="693"/>
      <c r="L44" s="693"/>
      <c r="N44" s="692"/>
      <c r="P44" s="692"/>
      <c r="R44" s="692"/>
      <c r="S44" s="692"/>
      <c r="T44" s="692"/>
      <c r="U44" s="692"/>
      <c r="Y44" s="691"/>
      <c r="AB44" s="711"/>
    </row>
    <row r="45" spans="5:28" ht="21.75" customHeight="1">
      <c r="E45" s="691"/>
      <c r="F45" s="692"/>
      <c r="H45" s="711"/>
      <c r="J45" s="691"/>
      <c r="K45" s="693"/>
      <c r="L45" s="693"/>
      <c r="N45" s="692"/>
      <c r="P45" s="692"/>
      <c r="R45" s="692"/>
      <c r="S45" s="692"/>
      <c r="T45" s="692"/>
      <c r="U45" s="692"/>
      <c r="Y45" s="691"/>
      <c r="AB45" s="711"/>
    </row>
    <row r="46" spans="5:28" ht="21.75" customHeight="1">
      <c r="E46" s="691"/>
      <c r="F46" s="692"/>
      <c r="H46" s="711"/>
      <c r="J46" s="691"/>
      <c r="K46" s="693"/>
      <c r="L46" s="693"/>
      <c r="N46" s="692"/>
      <c r="P46" s="692"/>
      <c r="R46" s="692"/>
      <c r="S46" s="692"/>
      <c r="T46" s="692"/>
      <c r="U46" s="692"/>
      <c r="Y46" s="691"/>
      <c r="AB46" s="711"/>
    </row>
    <row r="47" spans="5:28" ht="21.75" customHeight="1">
      <c r="E47" s="691"/>
      <c r="F47" s="692"/>
      <c r="H47" s="711"/>
      <c r="J47" s="691"/>
      <c r="K47" s="693"/>
      <c r="L47" s="693"/>
      <c r="N47" s="692"/>
      <c r="P47" s="692"/>
      <c r="R47" s="692"/>
      <c r="S47" s="692"/>
      <c r="T47" s="692"/>
      <c r="U47" s="692"/>
      <c r="Y47" s="691"/>
      <c r="AB47" s="711"/>
    </row>
    <row r="48" spans="5:28" ht="21.75" customHeight="1">
      <c r="E48" s="691"/>
      <c r="F48" s="692"/>
      <c r="H48" s="711"/>
      <c r="J48" s="691"/>
      <c r="K48" s="693"/>
      <c r="L48" s="693"/>
      <c r="N48" s="692"/>
      <c r="P48" s="692"/>
      <c r="R48" s="692"/>
      <c r="S48" s="692"/>
      <c r="T48" s="692"/>
      <c r="U48" s="692"/>
      <c r="Y48" s="691"/>
      <c r="AB48" s="711"/>
    </row>
    <row r="49" spans="5:28" ht="21.75" customHeight="1">
      <c r="E49" s="691"/>
      <c r="F49" s="692"/>
      <c r="H49" s="711"/>
      <c r="J49" s="691"/>
      <c r="K49" s="693"/>
      <c r="L49" s="693"/>
      <c r="N49" s="692"/>
      <c r="P49" s="692"/>
      <c r="R49" s="692"/>
      <c r="S49" s="692"/>
      <c r="T49" s="692"/>
      <c r="U49" s="692"/>
      <c r="Y49" s="691"/>
      <c r="AB49" s="711"/>
    </row>
    <row r="50" spans="5:28" ht="21.75" customHeight="1">
      <c r="E50" s="691"/>
      <c r="F50" s="692"/>
      <c r="H50" s="711"/>
      <c r="J50" s="691"/>
      <c r="K50" s="693"/>
      <c r="L50" s="693"/>
      <c r="N50" s="692"/>
      <c r="P50" s="692"/>
      <c r="R50" s="692"/>
      <c r="S50" s="692"/>
      <c r="T50" s="692"/>
      <c r="U50" s="692"/>
      <c r="Y50" s="691"/>
      <c r="AB50" s="711"/>
    </row>
    <row r="51" spans="5:28" ht="21.75" customHeight="1">
      <c r="E51" s="691"/>
      <c r="F51" s="692"/>
      <c r="H51" s="711"/>
      <c r="J51" s="691"/>
      <c r="K51" s="693"/>
      <c r="L51" s="693"/>
      <c r="N51" s="692"/>
      <c r="P51" s="692"/>
      <c r="R51" s="692"/>
      <c r="S51" s="692"/>
      <c r="T51" s="692"/>
      <c r="U51" s="692"/>
      <c r="Y51" s="691"/>
      <c r="AB51" s="711"/>
    </row>
    <row r="52" spans="5:28" ht="21.75" customHeight="1">
      <c r="E52" s="691"/>
      <c r="F52" s="692"/>
      <c r="H52" s="711"/>
      <c r="J52" s="691"/>
      <c r="K52" s="693"/>
      <c r="L52" s="693"/>
      <c r="N52" s="692"/>
      <c r="P52" s="692"/>
      <c r="R52" s="692"/>
      <c r="S52" s="692"/>
      <c r="T52" s="692"/>
      <c r="U52" s="692"/>
      <c r="Y52" s="691"/>
      <c r="AB52" s="711"/>
    </row>
    <row r="53" spans="5:28" ht="21.75" customHeight="1">
      <c r="E53" s="691"/>
      <c r="F53" s="692"/>
      <c r="H53" s="711"/>
      <c r="J53" s="691"/>
      <c r="K53" s="693"/>
      <c r="L53" s="693"/>
      <c r="N53" s="692"/>
      <c r="P53" s="692"/>
      <c r="R53" s="692"/>
      <c r="S53" s="692"/>
      <c r="T53" s="692"/>
      <c r="U53" s="692"/>
      <c r="Y53" s="691"/>
      <c r="AB53" s="711"/>
    </row>
    <row r="54" spans="5:28" ht="21.75" customHeight="1">
      <c r="E54" s="691"/>
      <c r="F54" s="692"/>
      <c r="H54" s="711"/>
      <c r="J54" s="691"/>
      <c r="K54" s="693"/>
      <c r="L54" s="693"/>
      <c r="N54" s="692"/>
      <c r="P54" s="692"/>
      <c r="R54" s="692"/>
      <c r="S54" s="692"/>
      <c r="T54" s="692"/>
      <c r="U54" s="692"/>
      <c r="Y54" s="691"/>
      <c r="AB54" s="711"/>
    </row>
    <row r="55" spans="5:28" ht="21.75" customHeight="1">
      <c r="E55" s="691"/>
      <c r="F55" s="692"/>
      <c r="H55" s="711"/>
      <c r="J55" s="691"/>
      <c r="K55" s="693"/>
      <c r="L55" s="693"/>
      <c r="N55" s="692"/>
      <c r="P55" s="692"/>
      <c r="R55" s="692"/>
      <c r="S55" s="692"/>
      <c r="T55" s="692"/>
      <c r="U55" s="692"/>
      <c r="Y55" s="691"/>
      <c r="AB55" s="711"/>
    </row>
    <row r="56" spans="5:28" ht="21.75" customHeight="1">
      <c r="E56" s="691"/>
      <c r="F56" s="692"/>
      <c r="H56" s="711"/>
      <c r="J56" s="691"/>
      <c r="K56" s="693"/>
      <c r="L56" s="693"/>
      <c r="N56" s="692"/>
      <c r="P56" s="692"/>
      <c r="R56" s="692"/>
      <c r="S56" s="692"/>
      <c r="T56" s="692"/>
      <c r="U56" s="692"/>
      <c r="Y56" s="691"/>
      <c r="AB56" s="711"/>
    </row>
    <row r="57" spans="5:28" ht="21.75" customHeight="1">
      <c r="E57" s="691"/>
      <c r="F57" s="692"/>
      <c r="H57" s="711"/>
      <c r="J57" s="691"/>
      <c r="K57" s="693"/>
      <c r="L57" s="693"/>
      <c r="N57" s="692"/>
      <c r="P57" s="692"/>
      <c r="R57" s="692"/>
      <c r="S57" s="692"/>
      <c r="T57" s="692"/>
      <c r="U57" s="692"/>
      <c r="Y57" s="691"/>
      <c r="AB57" s="711"/>
    </row>
    <row r="58" spans="5:28" ht="21.75" customHeight="1">
      <c r="E58" s="691"/>
      <c r="F58" s="692"/>
      <c r="H58" s="711"/>
      <c r="J58" s="691"/>
      <c r="K58" s="693"/>
      <c r="L58" s="693"/>
      <c r="N58" s="692"/>
      <c r="P58" s="692"/>
      <c r="R58" s="692"/>
      <c r="S58" s="692"/>
      <c r="T58" s="692"/>
      <c r="U58" s="692"/>
      <c r="Y58" s="691"/>
      <c r="AB58" s="711"/>
    </row>
    <row r="59" spans="5:28" ht="21.75" customHeight="1">
      <c r="E59" s="691"/>
      <c r="F59" s="692"/>
      <c r="H59" s="711"/>
      <c r="J59" s="691"/>
      <c r="K59" s="693"/>
      <c r="L59" s="693"/>
      <c r="N59" s="692"/>
      <c r="P59" s="692"/>
      <c r="R59" s="692"/>
      <c r="S59" s="692"/>
      <c r="T59" s="692"/>
      <c r="U59" s="692"/>
      <c r="Y59" s="691"/>
      <c r="AB59" s="711"/>
    </row>
    <row r="60" spans="5:28" ht="21.75" customHeight="1">
      <c r="E60" s="691"/>
      <c r="F60" s="692"/>
      <c r="H60" s="711"/>
      <c r="J60" s="691"/>
      <c r="K60" s="693"/>
      <c r="L60" s="693"/>
      <c r="N60" s="692"/>
      <c r="P60" s="692"/>
      <c r="R60" s="692"/>
      <c r="S60" s="692"/>
      <c r="T60" s="692"/>
      <c r="U60" s="692"/>
      <c r="Y60" s="691"/>
      <c r="AB60" s="711"/>
    </row>
    <row r="61" spans="5:28" ht="21.75" customHeight="1">
      <c r="E61" s="691"/>
      <c r="F61" s="692"/>
      <c r="H61" s="711"/>
      <c r="J61" s="691"/>
      <c r="K61" s="693"/>
      <c r="L61" s="693"/>
      <c r="N61" s="692"/>
      <c r="P61" s="692"/>
      <c r="R61" s="692"/>
      <c r="S61" s="692"/>
      <c r="T61" s="692"/>
      <c r="U61" s="692"/>
      <c r="Y61" s="691"/>
      <c r="AB61" s="711"/>
    </row>
    <row r="62" spans="5:28" ht="21.75" customHeight="1">
      <c r="E62" s="691"/>
      <c r="F62" s="692"/>
      <c r="H62" s="711"/>
      <c r="J62" s="691"/>
      <c r="K62" s="693"/>
      <c r="L62" s="693"/>
      <c r="N62" s="692"/>
      <c r="P62" s="692"/>
      <c r="R62" s="692"/>
      <c r="S62" s="692"/>
      <c r="T62" s="692"/>
      <c r="U62" s="692"/>
      <c r="Y62" s="691"/>
      <c r="AB62" s="711"/>
    </row>
    <row r="63" spans="5:28" ht="21.75" customHeight="1">
      <c r="E63" s="691"/>
      <c r="F63" s="692"/>
      <c r="H63" s="711"/>
      <c r="J63" s="691"/>
      <c r="K63" s="693"/>
      <c r="L63" s="693"/>
      <c r="N63" s="692"/>
      <c r="P63" s="692"/>
      <c r="R63" s="692"/>
      <c r="S63" s="692"/>
      <c r="T63" s="692"/>
      <c r="U63" s="692"/>
      <c r="Y63" s="691"/>
      <c r="AB63" s="711"/>
    </row>
    <row r="64" spans="5:28" ht="21.75" customHeight="1">
      <c r="E64" s="691"/>
      <c r="F64" s="692"/>
      <c r="H64" s="711"/>
      <c r="J64" s="691"/>
      <c r="K64" s="693"/>
      <c r="L64" s="693"/>
      <c r="N64" s="692"/>
      <c r="P64" s="692"/>
      <c r="R64" s="692"/>
      <c r="S64" s="692"/>
      <c r="T64" s="692"/>
      <c r="U64" s="692"/>
      <c r="Y64" s="691"/>
      <c r="AB64" s="711"/>
    </row>
    <row r="65" spans="5:28" ht="21.75" customHeight="1">
      <c r="E65" s="691"/>
      <c r="F65" s="692"/>
      <c r="H65" s="711"/>
      <c r="J65" s="691"/>
      <c r="K65" s="693"/>
      <c r="L65" s="693"/>
      <c r="N65" s="692"/>
      <c r="P65" s="692"/>
      <c r="R65" s="692"/>
      <c r="S65" s="692"/>
      <c r="T65" s="692"/>
      <c r="U65" s="692"/>
      <c r="Y65" s="691"/>
      <c r="AB65" s="711"/>
    </row>
    <row r="66" spans="5:28" ht="21.75" customHeight="1">
      <c r="E66" s="691"/>
      <c r="F66" s="692"/>
      <c r="H66" s="711"/>
      <c r="J66" s="691"/>
      <c r="K66" s="693"/>
      <c r="L66" s="693"/>
      <c r="N66" s="692"/>
      <c r="P66" s="692"/>
      <c r="R66" s="692"/>
      <c r="S66" s="692"/>
      <c r="T66" s="692"/>
      <c r="U66" s="692"/>
      <c r="Y66" s="691"/>
      <c r="AB66" s="711"/>
    </row>
    <row r="67" spans="5:28" ht="21.75" customHeight="1">
      <c r="E67" s="691"/>
      <c r="F67" s="692"/>
      <c r="H67" s="711"/>
      <c r="J67" s="691"/>
      <c r="K67" s="693"/>
      <c r="L67" s="693"/>
      <c r="N67" s="692"/>
      <c r="P67" s="692"/>
      <c r="R67" s="692"/>
      <c r="S67" s="692"/>
      <c r="T67" s="692"/>
      <c r="U67" s="692"/>
      <c r="Y67" s="691"/>
      <c r="AB67" s="711"/>
    </row>
    <row r="68" spans="5:28" ht="21.75" customHeight="1">
      <c r="E68" s="691"/>
      <c r="F68" s="692"/>
      <c r="H68" s="711"/>
      <c r="J68" s="691"/>
      <c r="K68" s="693"/>
      <c r="L68" s="693"/>
      <c r="N68" s="692"/>
      <c r="P68" s="692"/>
      <c r="R68" s="692"/>
      <c r="S68" s="692"/>
      <c r="T68" s="692"/>
      <c r="U68" s="692"/>
      <c r="Y68" s="691"/>
      <c r="AB68" s="711"/>
    </row>
    <row r="69" spans="5:28" ht="21.75" customHeight="1">
      <c r="E69" s="691"/>
      <c r="F69" s="692"/>
      <c r="H69" s="711"/>
      <c r="J69" s="691"/>
      <c r="K69" s="693"/>
      <c r="L69" s="693"/>
      <c r="N69" s="692"/>
      <c r="P69" s="692"/>
      <c r="R69" s="692"/>
      <c r="S69" s="692"/>
      <c r="T69" s="692"/>
      <c r="U69" s="692"/>
      <c r="Y69" s="691"/>
      <c r="AB69" s="711"/>
    </row>
    <row r="70" spans="5:28" ht="21.75" customHeight="1">
      <c r="E70" s="691"/>
      <c r="F70" s="692"/>
      <c r="H70" s="711"/>
      <c r="J70" s="691"/>
      <c r="K70" s="693"/>
      <c r="L70" s="693"/>
      <c r="N70" s="692"/>
      <c r="P70" s="692"/>
      <c r="R70" s="692"/>
      <c r="S70" s="692"/>
      <c r="T70" s="692"/>
      <c r="U70" s="692"/>
      <c r="Y70" s="691"/>
      <c r="AB70" s="711"/>
    </row>
    <row r="71" spans="5:28" ht="21.75" customHeight="1">
      <c r="E71" s="691"/>
      <c r="F71" s="692"/>
      <c r="H71" s="711"/>
      <c r="J71" s="691"/>
      <c r="K71" s="693"/>
      <c r="L71" s="693"/>
      <c r="N71" s="692"/>
      <c r="P71" s="692"/>
      <c r="R71" s="692"/>
      <c r="S71" s="692"/>
      <c r="T71" s="692"/>
      <c r="U71" s="692"/>
      <c r="Y71" s="691"/>
      <c r="AB71" s="711"/>
    </row>
    <row r="72" spans="5:28" ht="21.75" customHeight="1">
      <c r="E72" s="691"/>
      <c r="F72" s="692"/>
      <c r="H72" s="711"/>
      <c r="J72" s="691"/>
      <c r="K72" s="693"/>
      <c r="L72" s="693"/>
      <c r="N72" s="692"/>
      <c r="P72" s="692"/>
      <c r="R72" s="692"/>
      <c r="S72" s="692"/>
      <c r="T72" s="692"/>
      <c r="U72" s="692"/>
      <c r="Y72" s="691"/>
      <c r="AB72" s="711"/>
    </row>
    <row r="73" spans="5:28" ht="21.75" customHeight="1">
      <c r="E73" s="691"/>
      <c r="F73" s="692"/>
      <c r="H73" s="711"/>
      <c r="J73" s="691"/>
      <c r="K73" s="693"/>
      <c r="L73" s="693"/>
      <c r="N73" s="692"/>
      <c r="P73" s="692"/>
      <c r="R73" s="692"/>
      <c r="S73" s="692"/>
      <c r="T73" s="692"/>
      <c r="U73" s="692"/>
      <c r="Y73" s="691"/>
      <c r="AB73" s="711"/>
    </row>
    <row r="74" spans="5:28" ht="21.75" customHeight="1">
      <c r="E74" s="691"/>
      <c r="F74" s="692"/>
      <c r="H74" s="711"/>
      <c r="J74" s="691"/>
      <c r="K74" s="693"/>
      <c r="L74" s="693"/>
      <c r="N74" s="692"/>
      <c r="P74" s="692"/>
      <c r="R74" s="692"/>
      <c r="S74" s="692"/>
      <c r="T74" s="692"/>
      <c r="U74" s="692"/>
      <c r="Y74" s="691"/>
      <c r="AB74" s="711"/>
    </row>
    <row r="75" spans="5:28" ht="21.75" customHeight="1">
      <c r="E75" s="691"/>
      <c r="F75" s="692"/>
      <c r="H75" s="711"/>
      <c r="J75" s="691"/>
      <c r="K75" s="693"/>
      <c r="L75" s="693"/>
      <c r="N75" s="692"/>
      <c r="P75" s="692"/>
      <c r="R75" s="692"/>
      <c r="S75" s="692"/>
      <c r="T75" s="692"/>
      <c r="U75" s="692"/>
      <c r="Y75" s="691"/>
      <c r="AB75" s="711"/>
    </row>
    <row r="76" spans="5:28" ht="21.75" customHeight="1">
      <c r="E76" s="691"/>
      <c r="F76" s="692"/>
      <c r="H76" s="711"/>
      <c r="J76" s="691"/>
      <c r="K76" s="693"/>
      <c r="L76" s="693"/>
      <c r="N76" s="692"/>
      <c r="P76" s="692"/>
      <c r="R76" s="692"/>
      <c r="S76" s="692"/>
      <c r="T76" s="692"/>
      <c r="U76" s="692"/>
      <c r="Y76" s="691"/>
      <c r="AB76" s="711"/>
    </row>
    <row r="77" spans="5:28" ht="21.75" customHeight="1">
      <c r="E77" s="691"/>
      <c r="F77" s="692"/>
      <c r="H77" s="711"/>
      <c r="J77" s="691"/>
      <c r="K77" s="693"/>
      <c r="L77" s="693"/>
      <c r="N77" s="692"/>
      <c r="P77" s="692"/>
      <c r="R77" s="692"/>
      <c r="S77" s="692"/>
      <c r="T77" s="692"/>
      <c r="U77" s="692"/>
      <c r="Y77" s="691"/>
      <c r="AB77" s="711"/>
    </row>
    <row r="78" spans="5:28" ht="21.75" customHeight="1">
      <c r="E78" s="691"/>
      <c r="F78" s="692"/>
      <c r="H78" s="711"/>
      <c r="J78" s="691"/>
      <c r="K78" s="693"/>
      <c r="L78" s="693"/>
      <c r="N78" s="692"/>
      <c r="P78" s="692"/>
      <c r="R78" s="692"/>
      <c r="S78" s="692"/>
      <c r="T78" s="692"/>
      <c r="U78" s="692"/>
      <c r="Y78" s="691"/>
      <c r="AB78" s="711"/>
    </row>
    <row r="79" spans="5:28" ht="21.75" customHeight="1">
      <c r="E79" s="691"/>
      <c r="F79" s="692"/>
      <c r="H79" s="711"/>
      <c r="J79" s="691"/>
      <c r="K79" s="693"/>
      <c r="L79" s="693"/>
      <c r="N79" s="692"/>
      <c r="P79" s="692"/>
      <c r="R79" s="692"/>
      <c r="S79" s="692"/>
      <c r="T79" s="692"/>
      <c r="U79" s="692"/>
      <c r="Y79" s="691"/>
      <c r="AB79" s="711"/>
    </row>
    <row r="80" spans="5:28" ht="21.75" customHeight="1">
      <c r="E80" s="691"/>
      <c r="F80" s="692"/>
      <c r="H80" s="711"/>
      <c r="J80" s="691"/>
      <c r="K80" s="693"/>
      <c r="L80" s="693"/>
      <c r="N80" s="692"/>
      <c r="P80" s="692"/>
      <c r="R80" s="692"/>
      <c r="S80" s="692"/>
      <c r="T80" s="692"/>
      <c r="U80" s="692"/>
      <c r="Y80" s="691"/>
      <c r="AB80" s="711"/>
    </row>
    <row r="81" spans="5:28" ht="21.75" customHeight="1">
      <c r="E81" s="691"/>
      <c r="F81" s="692"/>
      <c r="H81" s="711"/>
      <c r="J81" s="691"/>
      <c r="K81" s="693"/>
      <c r="L81" s="693"/>
      <c r="N81" s="692"/>
      <c r="P81" s="692"/>
      <c r="R81" s="692"/>
      <c r="S81" s="692"/>
      <c r="T81" s="692"/>
      <c r="U81" s="692"/>
      <c r="Y81" s="691"/>
      <c r="AB81" s="711"/>
    </row>
    <row r="82" spans="5:28" ht="21.75" customHeight="1">
      <c r="E82" s="691"/>
      <c r="F82" s="692"/>
      <c r="H82" s="711"/>
      <c r="J82" s="691"/>
      <c r="K82" s="693"/>
      <c r="L82" s="693"/>
      <c r="N82" s="692"/>
      <c r="P82" s="692"/>
      <c r="R82" s="692"/>
      <c r="S82" s="692"/>
      <c r="T82" s="692"/>
      <c r="U82" s="692"/>
      <c r="Y82" s="691"/>
      <c r="AB82" s="711"/>
    </row>
    <row r="83" spans="5:28" ht="21.75" customHeight="1">
      <c r="E83" s="691"/>
      <c r="F83" s="692"/>
      <c r="H83" s="711"/>
      <c r="J83" s="691"/>
      <c r="K83" s="693"/>
      <c r="L83" s="693"/>
      <c r="N83" s="692"/>
      <c r="P83" s="692"/>
      <c r="R83" s="692"/>
      <c r="S83" s="692"/>
      <c r="T83" s="692"/>
      <c r="U83" s="692"/>
      <c r="Y83" s="691"/>
      <c r="AB83" s="711"/>
    </row>
    <row r="84" spans="5:28" ht="21.75" customHeight="1">
      <c r="E84" s="691"/>
      <c r="F84" s="692"/>
      <c r="H84" s="711"/>
      <c r="J84" s="691"/>
      <c r="K84" s="693"/>
      <c r="L84" s="693"/>
      <c r="N84" s="692"/>
      <c r="P84" s="692"/>
      <c r="R84" s="692"/>
      <c r="S84" s="692"/>
      <c r="T84" s="692"/>
      <c r="U84" s="692"/>
      <c r="Y84" s="691"/>
      <c r="AB84" s="711"/>
    </row>
    <row r="85" spans="5:28" ht="21.75" customHeight="1">
      <c r="E85" s="691"/>
      <c r="F85" s="692"/>
      <c r="H85" s="711"/>
      <c r="J85" s="691"/>
      <c r="K85" s="693"/>
      <c r="L85" s="693"/>
      <c r="N85" s="692"/>
      <c r="P85" s="692"/>
      <c r="R85" s="692"/>
      <c r="S85" s="692"/>
      <c r="T85" s="692"/>
      <c r="U85" s="692"/>
      <c r="Y85" s="691"/>
      <c r="AB85" s="711"/>
    </row>
    <row r="86" spans="5:28" ht="21.75" customHeight="1">
      <c r="E86" s="691"/>
      <c r="F86" s="692"/>
      <c r="H86" s="711"/>
      <c r="J86" s="691"/>
      <c r="K86" s="693"/>
      <c r="L86" s="693"/>
      <c r="N86" s="692"/>
      <c r="P86" s="692"/>
      <c r="R86" s="692"/>
      <c r="S86" s="692"/>
      <c r="T86" s="692"/>
      <c r="U86" s="692"/>
      <c r="Y86" s="691"/>
      <c r="AB86" s="711"/>
    </row>
    <row r="87" spans="5:28" ht="21.75" customHeight="1">
      <c r="E87" s="691"/>
      <c r="F87" s="692"/>
      <c r="H87" s="711"/>
      <c r="J87" s="691"/>
      <c r="K87" s="693"/>
      <c r="L87" s="693"/>
      <c r="N87" s="692"/>
      <c r="P87" s="692"/>
      <c r="R87" s="692"/>
      <c r="S87" s="692"/>
      <c r="T87" s="692"/>
      <c r="U87" s="692"/>
      <c r="Y87" s="691"/>
      <c r="AB87" s="711"/>
    </row>
    <row r="88" spans="5:28" ht="21.75" customHeight="1">
      <c r="E88" s="691"/>
      <c r="F88" s="692"/>
      <c r="H88" s="711"/>
      <c r="J88" s="691"/>
      <c r="K88" s="693"/>
      <c r="L88" s="693"/>
      <c r="N88" s="692"/>
      <c r="P88" s="692"/>
      <c r="R88" s="692"/>
      <c r="S88" s="692"/>
      <c r="T88" s="692"/>
      <c r="U88" s="692"/>
      <c r="Y88" s="691"/>
      <c r="AB88" s="711"/>
    </row>
    <row r="89" spans="5:28" ht="21.75" customHeight="1">
      <c r="E89" s="691"/>
      <c r="F89" s="692"/>
      <c r="H89" s="711"/>
      <c r="J89" s="691"/>
      <c r="K89" s="693"/>
      <c r="L89" s="693"/>
      <c r="N89" s="692"/>
      <c r="P89" s="692"/>
      <c r="R89" s="692"/>
      <c r="S89" s="692"/>
      <c r="T89" s="692"/>
      <c r="U89" s="692"/>
      <c r="Y89" s="691"/>
      <c r="AB89" s="711"/>
    </row>
    <row r="90" spans="5:28" ht="21.75" customHeight="1">
      <c r="E90" s="691"/>
      <c r="F90" s="692"/>
      <c r="H90" s="711"/>
      <c r="J90" s="691"/>
      <c r="K90" s="693"/>
      <c r="L90" s="693"/>
      <c r="N90" s="692"/>
      <c r="P90" s="692"/>
      <c r="R90" s="692"/>
      <c r="S90" s="692"/>
      <c r="T90" s="692"/>
      <c r="U90" s="692"/>
      <c r="Y90" s="691"/>
      <c r="AB90" s="711"/>
    </row>
    <row r="91" spans="5:28" ht="21.75" customHeight="1">
      <c r="E91" s="691"/>
      <c r="F91" s="692"/>
      <c r="H91" s="711"/>
      <c r="J91" s="691"/>
      <c r="K91" s="693"/>
      <c r="L91" s="693"/>
      <c r="N91" s="692"/>
      <c r="P91" s="692"/>
      <c r="R91" s="692"/>
      <c r="S91" s="692"/>
      <c r="T91" s="692"/>
      <c r="U91" s="692"/>
      <c r="Y91" s="691"/>
      <c r="AB91" s="711"/>
    </row>
    <row r="92" spans="5:28" ht="21.75" customHeight="1">
      <c r="E92" s="691"/>
      <c r="F92" s="692"/>
      <c r="H92" s="711"/>
      <c r="J92" s="691"/>
      <c r="K92" s="693"/>
      <c r="L92" s="693"/>
      <c r="N92" s="692"/>
      <c r="P92" s="692"/>
      <c r="R92" s="692"/>
      <c r="S92" s="692"/>
      <c r="T92" s="692"/>
      <c r="U92" s="692"/>
      <c r="Y92" s="691"/>
      <c r="AB92" s="711"/>
    </row>
    <row r="93" spans="5:28" ht="21.75" customHeight="1">
      <c r="E93" s="691"/>
      <c r="F93" s="692"/>
      <c r="H93" s="711"/>
      <c r="J93" s="691"/>
      <c r="K93" s="693"/>
      <c r="L93" s="693"/>
      <c r="N93" s="692"/>
      <c r="P93" s="692"/>
      <c r="R93" s="692"/>
      <c r="S93" s="692"/>
      <c r="T93" s="692"/>
      <c r="U93" s="692"/>
      <c r="Y93" s="691"/>
      <c r="AB93" s="711"/>
    </row>
    <row r="94" spans="5:28" ht="21.75" customHeight="1">
      <c r="E94" s="691"/>
      <c r="F94" s="692"/>
      <c r="H94" s="711"/>
      <c r="J94" s="691"/>
      <c r="K94" s="693"/>
      <c r="L94" s="693"/>
      <c r="N94" s="692"/>
      <c r="P94" s="692"/>
      <c r="R94" s="692"/>
      <c r="S94" s="692"/>
      <c r="T94" s="692"/>
      <c r="U94" s="692"/>
      <c r="Y94" s="691"/>
      <c r="AB94" s="711"/>
    </row>
    <row r="95" spans="5:28" ht="21.75" customHeight="1">
      <c r="E95" s="691"/>
      <c r="F95" s="692"/>
      <c r="H95" s="711"/>
      <c r="J95" s="691"/>
      <c r="K95" s="693"/>
      <c r="L95" s="693"/>
      <c r="N95" s="692"/>
      <c r="P95" s="692"/>
      <c r="R95" s="692"/>
      <c r="S95" s="692"/>
      <c r="T95" s="692"/>
      <c r="U95" s="692"/>
      <c r="Y95" s="691"/>
      <c r="AB95" s="711"/>
    </row>
    <row r="96" spans="5:28" ht="21.75" customHeight="1">
      <c r="E96" s="691"/>
      <c r="F96" s="692"/>
      <c r="H96" s="711"/>
      <c r="J96" s="691"/>
      <c r="K96" s="693"/>
      <c r="L96" s="693"/>
      <c r="N96" s="692"/>
      <c r="P96" s="692"/>
      <c r="R96" s="692"/>
      <c r="S96" s="692"/>
      <c r="T96" s="692"/>
      <c r="U96" s="692"/>
      <c r="Y96" s="691"/>
      <c r="AB96" s="711"/>
    </row>
    <row r="97" spans="5:28" ht="21.75" customHeight="1">
      <c r="E97" s="691"/>
      <c r="F97" s="692"/>
      <c r="H97" s="711"/>
      <c r="J97" s="691"/>
      <c r="K97" s="693"/>
      <c r="L97" s="693"/>
      <c r="N97" s="692"/>
      <c r="P97" s="692"/>
      <c r="R97" s="692"/>
      <c r="S97" s="692"/>
      <c r="T97" s="692"/>
      <c r="U97" s="692"/>
      <c r="Y97" s="691"/>
      <c r="AB97" s="711"/>
    </row>
    <row r="98" spans="5:28" ht="21.75" customHeight="1">
      <c r="E98" s="691"/>
      <c r="F98" s="692"/>
      <c r="H98" s="711"/>
      <c r="J98" s="691"/>
      <c r="K98" s="693"/>
      <c r="L98" s="693"/>
      <c r="N98" s="692"/>
      <c r="P98" s="692"/>
      <c r="R98" s="692"/>
      <c r="S98" s="692"/>
      <c r="T98" s="692"/>
      <c r="U98" s="692"/>
      <c r="Y98" s="691"/>
      <c r="AB98" s="711"/>
    </row>
    <row r="99" spans="5:28" ht="21.75" customHeight="1">
      <c r="E99" s="691"/>
      <c r="F99" s="692"/>
      <c r="H99" s="711"/>
      <c r="J99" s="691"/>
      <c r="K99" s="693"/>
      <c r="L99" s="693"/>
      <c r="N99" s="692"/>
      <c r="P99" s="692"/>
      <c r="R99" s="692"/>
      <c r="S99" s="692"/>
      <c r="T99" s="692"/>
      <c r="U99" s="692"/>
      <c r="Y99" s="691"/>
      <c r="AB99" s="711"/>
    </row>
    <row r="100" spans="5:28" ht="21.75" customHeight="1">
      <c r="E100" s="691"/>
      <c r="F100" s="692"/>
      <c r="H100" s="711"/>
      <c r="J100" s="691"/>
      <c r="K100" s="693"/>
      <c r="L100" s="693"/>
      <c r="N100" s="692"/>
      <c r="P100" s="692"/>
      <c r="R100" s="692"/>
      <c r="S100" s="692"/>
      <c r="T100" s="692"/>
      <c r="U100" s="692"/>
      <c r="Y100" s="691"/>
      <c r="AB100" s="711"/>
    </row>
    <row r="101" spans="5:28" ht="21.75" customHeight="1">
      <c r="E101" s="691"/>
      <c r="F101" s="692"/>
      <c r="H101" s="711"/>
      <c r="J101" s="691"/>
      <c r="K101" s="693"/>
      <c r="L101" s="693"/>
      <c r="N101" s="692"/>
      <c r="P101" s="692"/>
      <c r="R101" s="692"/>
      <c r="S101" s="692"/>
      <c r="T101" s="692"/>
      <c r="U101" s="692"/>
      <c r="Y101" s="691"/>
      <c r="AB101" s="711"/>
    </row>
    <row r="102" spans="5:28" ht="21.75" customHeight="1">
      <c r="E102" s="691"/>
      <c r="F102" s="692"/>
      <c r="H102" s="711"/>
      <c r="J102" s="691"/>
      <c r="K102" s="693"/>
      <c r="L102" s="693"/>
      <c r="N102" s="692"/>
      <c r="P102" s="692"/>
      <c r="R102" s="692"/>
      <c r="S102" s="692"/>
      <c r="T102" s="692"/>
      <c r="U102" s="692"/>
      <c r="Y102" s="691"/>
      <c r="AB102" s="711"/>
    </row>
    <row r="103" spans="5:28" ht="21.75" customHeight="1">
      <c r="E103" s="691"/>
      <c r="F103" s="692"/>
      <c r="H103" s="711"/>
      <c r="J103" s="691"/>
      <c r="K103" s="693"/>
      <c r="L103" s="693"/>
      <c r="N103" s="692"/>
      <c r="P103" s="692"/>
      <c r="R103" s="692"/>
      <c r="S103" s="692"/>
      <c r="T103" s="692"/>
      <c r="U103" s="692"/>
      <c r="Y103" s="691"/>
      <c r="AB103" s="711"/>
    </row>
    <row r="104" spans="5:28" ht="21.75" customHeight="1">
      <c r="E104" s="691"/>
      <c r="F104" s="692"/>
      <c r="H104" s="711"/>
      <c r="J104" s="691"/>
      <c r="K104" s="693"/>
      <c r="L104" s="693"/>
      <c r="N104" s="692"/>
      <c r="P104" s="692"/>
      <c r="R104" s="692"/>
      <c r="S104" s="692"/>
      <c r="T104" s="692"/>
      <c r="U104" s="692"/>
      <c r="Y104" s="691"/>
      <c r="AB104" s="711"/>
    </row>
    <row r="105" spans="5:28" ht="21.75" customHeight="1">
      <c r="E105" s="691"/>
      <c r="F105" s="692"/>
      <c r="H105" s="711"/>
      <c r="J105" s="691"/>
      <c r="K105" s="693"/>
      <c r="L105" s="693"/>
      <c r="N105" s="692"/>
      <c r="P105" s="692"/>
      <c r="R105" s="692"/>
      <c r="S105" s="692"/>
      <c r="T105" s="692"/>
      <c r="U105" s="692"/>
      <c r="Y105" s="691"/>
      <c r="AB105" s="711"/>
    </row>
    <row r="106" spans="5:28" ht="21.75" customHeight="1">
      <c r="E106" s="691"/>
      <c r="F106" s="692"/>
      <c r="H106" s="711"/>
      <c r="J106" s="691"/>
      <c r="K106" s="693"/>
      <c r="L106" s="693"/>
      <c r="N106" s="692"/>
      <c r="P106" s="692"/>
      <c r="R106" s="692"/>
      <c r="S106" s="692"/>
      <c r="T106" s="692"/>
      <c r="U106" s="692"/>
      <c r="Y106" s="691"/>
      <c r="AB106" s="711"/>
    </row>
    <row r="107" spans="5:28" ht="21.75" customHeight="1">
      <c r="E107" s="691"/>
      <c r="F107" s="692"/>
      <c r="H107" s="711"/>
      <c r="J107" s="691"/>
      <c r="K107" s="693"/>
      <c r="L107" s="693"/>
      <c r="N107" s="692"/>
      <c r="P107" s="692"/>
      <c r="R107" s="692"/>
      <c r="S107" s="692"/>
      <c r="T107" s="692"/>
      <c r="U107" s="692"/>
      <c r="Y107" s="691"/>
      <c r="AB107" s="711"/>
    </row>
    <row r="108" spans="5:28" ht="21.75" customHeight="1">
      <c r="E108" s="691"/>
      <c r="F108" s="692"/>
      <c r="H108" s="711"/>
      <c r="J108" s="691"/>
      <c r="K108" s="693"/>
      <c r="L108" s="693"/>
      <c r="N108" s="692"/>
      <c r="P108" s="692"/>
      <c r="R108" s="692"/>
      <c r="S108" s="692"/>
      <c r="T108" s="692"/>
      <c r="U108" s="692"/>
      <c r="Y108" s="691"/>
      <c r="AB108" s="711"/>
    </row>
    <row r="109" spans="5:28" ht="21.75" customHeight="1">
      <c r="E109" s="691"/>
      <c r="F109" s="692"/>
      <c r="H109" s="711"/>
      <c r="J109" s="691"/>
      <c r="K109" s="693"/>
      <c r="L109" s="693"/>
      <c r="N109" s="692"/>
      <c r="P109" s="692"/>
      <c r="R109" s="692"/>
      <c r="S109" s="692"/>
      <c r="T109" s="692"/>
      <c r="U109" s="692"/>
      <c r="Y109" s="691"/>
      <c r="AB109" s="711"/>
    </row>
    <row r="110" spans="5:28" ht="21.75" customHeight="1">
      <c r="E110" s="691"/>
      <c r="F110" s="692"/>
      <c r="H110" s="711"/>
      <c r="J110" s="691"/>
      <c r="K110" s="693"/>
      <c r="L110" s="693"/>
      <c r="N110" s="692"/>
      <c r="P110" s="692"/>
      <c r="R110" s="692"/>
      <c r="S110" s="692"/>
      <c r="T110" s="692"/>
      <c r="U110" s="692"/>
      <c r="Y110" s="691"/>
      <c r="AB110" s="711"/>
    </row>
    <row r="111" spans="5:28" ht="21.75" customHeight="1">
      <c r="E111" s="691"/>
      <c r="F111" s="692"/>
      <c r="H111" s="711"/>
      <c r="J111" s="691"/>
      <c r="K111" s="693"/>
      <c r="L111" s="693"/>
      <c r="N111" s="692"/>
      <c r="P111" s="692"/>
      <c r="R111" s="692"/>
      <c r="S111" s="692"/>
      <c r="T111" s="692"/>
      <c r="U111" s="692"/>
      <c r="Y111" s="691"/>
      <c r="AB111" s="711"/>
    </row>
    <row r="112" spans="5:28" ht="21.75" customHeight="1">
      <c r="E112" s="691"/>
      <c r="F112" s="692"/>
      <c r="H112" s="711"/>
      <c r="J112" s="691"/>
      <c r="K112" s="693"/>
      <c r="L112" s="693"/>
      <c r="N112" s="692"/>
      <c r="P112" s="692"/>
      <c r="R112" s="692"/>
      <c r="S112" s="692"/>
      <c r="T112" s="692"/>
      <c r="U112" s="692"/>
      <c r="Y112" s="691"/>
      <c r="AB112" s="711"/>
    </row>
    <row r="113" spans="5:28" ht="21.75" customHeight="1">
      <c r="E113" s="691"/>
      <c r="F113" s="692"/>
      <c r="H113" s="711"/>
      <c r="J113" s="691"/>
      <c r="K113" s="693"/>
      <c r="L113" s="693"/>
      <c r="N113" s="692"/>
      <c r="P113" s="692"/>
      <c r="R113" s="692"/>
      <c r="S113" s="692"/>
      <c r="T113" s="692"/>
      <c r="U113" s="692"/>
      <c r="Y113" s="691"/>
      <c r="AB113" s="711"/>
    </row>
    <row r="114" spans="5:28" ht="21.75" customHeight="1">
      <c r="E114" s="691"/>
      <c r="F114" s="692"/>
      <c r="H114" s="711"/>
      <c r="J114" s="691"/>
      <c r="K114" s="693"/>
      <c r="L114" s="693"/>
      <c r="N114" s="692"/>
      <c r="P114" s="692"/>
      <c r="R114" s="692"/>
      <c r="S114" s="692"/>
      <c r="T114" s="692"/>
      <c r="U114" s="692"/>
      <c r="Y114" s="691"/>
      <c r="AB114" s="711"/>
    </row>
    <row r="115" spans="5:28" ht="21.75" customHeight="1">
      <c r="E115" s="691"/>
      <c r="F115" s="692"/>
      <c r="H115" s="711"/>
      <c r="J115" s="691"/>
      <c r="K115" s="693"/>
      <c r="L115" s="693"/>
      <c r="N115" s="692"/>
      <c r="P115" s="692"/>
      <c r="R115" s="692"/>
      <c r="S115" s="692"/>
      <c r="T115" s="692"/>
      <c r="U115" s="692"/>
      <c r="Y115" s="691"/>
      <c r="AB115" s="711"/>
    </row>
    <row r="116" spans="5:28" ht="21.75" customHeight="1">
      <c r="E116" s="691"/>
      <c r="F116" s="692"/>
      <c r="H116" s="711"/>
      <c r="J116" s="691"/>
      <c r="K116" s="693"/>
      <c r="L116" s="693"/>
      <c r="N116" s="692"/>
      <c r="P116" s="692"/>
      <c r="R116" s="692"/>
      <c r="S116" s="692"/>
      <c r="T116" s="692"/>
      <c r="U116" s="692"/>
      <c r="Y116" s="691"/>
      <c r="AB116" s="711"/>
    </row>
    <row r="117" spans="5:28" ht="21.75" customHeight="1">
      <c r="E117" s="691"/>
      <c r="F117" s="692"/>
      <c r="H117" s="711"/>
      <c r="J117" s="691"/>
      <c r="K117" s="693"/>
      <c r="L117" s="693"/>
      <c r="N117" s="692"/>
      <c r="P117" s="692"/>
      <c r="R117" s="692"/>
      <c r="S117" s="692"/>
      <c r="T117" s="692"/>
      <c r="U117" s="692"/>
      <c r="Y117" s="691"/>
      <c r="AB117" s="711"/>
    </row>
    <row r="118" spans="5:28" ht="21.75" customHeight="1">
      <c r="E118" s="691"/>
      <c r="F118" s="692"/>
      <c r="H118" s="711"/>
      <c r="J118" s="691"/>
      <c r="K118" s="693"/>
      <c r="L118" s="693"/>
      <c r="N118" s="692"/>
      <c r="P118" s="692"/>
      <c r="R118" s="692"/>
      <c r="S118" s="692"/>
      <c r="T118" s="692"/>
      <c r="U118" s="692"/>
      <c r="Y118" s="691"/>
      <c r="AB118" s="711"/>
    </row>
    <row r="119" spans="5:28" ht="21.75" customHeight="1">
      <c r="E119" s="691"/>
      <c r="F119" s="692"/>
      <c r="H119" s="711"/>
      <c r="J119" s="691"/>
      <c r="K119" s="693"/>
      <c r="L119" s="693"/>
      <c r="N119" s="692"/>
      <c r="P119" s="692"/>
      <c r="R119" s="692"/>
      <c r="S119" s="692"/>
      <c r="T119" s="692"/>
      <c r="U119" s="692"/>
      <c r="Y119" s="691"/>
      <c r="AB119" s="711"/>
    </row>
    <row r="120" spans="5:28" ht="21.75" customHeight="1">
      <c r="E120" s="691"/>
      <c r="F120" s="692"/>
      <c r="H120" s="711"/>
      <c r="J120" s="691"/>
      <c r="K120" s="693"/>
      <c r="L120" s="693"/>
      <c r="N120" s="692"/>
      <c r="P120" s="692"/>
      <c r="R120" s="692"/>
      <c r="S120" s="692"/>
      <c r="T120" s="692"/>
      <c r="U120" s="692"/>
      <c r="Y120" s="691"/>
      <c r="AB120" s="711"/>
    </row>
    <row r="121" spans="5:28" ht="21.75" customHeight="1">
      <c r="E121" s="691"/>
      <c r="F121" s="692"/>
      <c r="H121" s="711"/>
      <c r="J121" s="691"/>
      <c r="K121" s="693"/>
      <c r="L121" s="693"/>
      <c r="N121" s="692"/>
      <c r="P121" s="692"/>
      <c r="R121" s="692"/>
      <c r="S121" s="692"/>
      <c r="T121" s="692"/>
      <c r="U121" s="692"/>
      <c r="Y121" s="691"/>
      <c r="AB121" s="711"/>
    </row>
    <row r="122" spans="5:28" ht="21.75" customHeight="1">
      <c r="E122" s="691"/>
      <c r="F122" s="692"/>
      <c r="H122" s="711"/>
      <c r="J122" s="691"/>
      <c r="K122" s="693"/>
      <c r="L122" s="693"/>
      <c r="N122" s="692"/>
      <c r="P122" s="692"/>
      <c r="R122" s="692"/>
      <c r="S122" s="692"/>
      <c r="T122" s="692"/>
      <c r="U122" s="692"/>
      <c r="Y122" s="691"/>
      <c r="AB122" s="711"/>
    </row>
    <row r="123" spans="5:28" ht="21.75" customHeight="1">
      <c r="E123" s="691"/>
      <c r="F123" s="692"/>
      <c r="H123" s="711"/>
      <c r="J123" s="691"/>
      <c r="K123" s="693"/>
      <c r="L123" s="693"/>
      <c r="N123" s="692"/>
      <c r="P123" s="692"/>
      <c r="R123" s="692"/>
      <c r="S123" s="692"/>
      <c r="T123" s="692"/>
      <c r="U123" s="692"/>
      <c r="Y123" s="691"/>
      <c r="AB123" s="711"/>
    </row>
    <row r="124" spans="5:28" ht="21.75" customHeight="1">
      <c r="E124" s="691"/>
      <c r="F124" s="692"/>
      <c r="H124" s="711"/>
      <c r="J124" s="691"/>
      <c r="K124" s="693"/>
      <c r="L124" s="693"/>
      <c r="N124" s="692"/>
      <c r="P124" s="692"/>
      <c r="R124" s="692"/>
      <c r="S124" s="692"/>
      <c r="T124" s="692"/>
      <c r="U124" s="692"/>
      <c r="Y124" s="691"/>
      <c r="AB124" s="711"/>
    </row>
    <row r="125" spans="5:28" ht="21.75" customHeight="1">
      <c r="E125" s="691"/>
      <c r="F125" s="692"/>
      <c r="H125" s="711"/>
      <c r="J125" s="691"/>
      <c r="K125" s="693"/>
      <c r="L125" s="693"/>
      <c r="N125" s="692"/>
      <c r="P125" s="692"/>
      <c r="R125" s="692"/>
      <c r="S125" s="692"/>
      <c r="T125" s="692"/>
      <c r="U125" s="692"/>
      <c r="Y125" s="691"/>
      <c r="AB125" s="711"/>
    </row>
    <row r="126" spans="5:28" ht="21.75" customHeight="1">
      <c r="E126" s="691"/>
      <c r="F126" s="692"/>
      <c r="H126" s="711"/>
      <c r="J126" s="691"/>
      <c r="K126" s="693"/>
      <c r="L126" s="693"/>
      <c r="N126" s="692"/>
      <c r="P126" s="692"/>
      <c r="R126" s="692"/>
      <c r="S126" s="692"/>
      <c r="T126" s="692"/>
      <c r="U126" s="692"/>
      <c r="Y126" s="691"/>
      <c r="AB126" s="711"/>
    </row>
    <row r="127" spans="5:28" ht="21.75" customHeight="1">
      <c r="E127" s="691"/>
      <c r="F127" s="692"/>
      <c r="H127" s="711"/>
      <c r="J127" s="691"/>
      <c r="K127" s="693"/>
      <c r="L127" s="693"/>
      <c r="N127" s="692"/>
      <c r="P127" s="692"/>
      <c r="R127" s="692"/>
      <c r="S127" s="692"/>
      <c r="T127" s="692"/>
      <c r="U127" s="692"/>
      <c r="Y127" s="691"/>
      <c r="AB127" s="711"/>
    </row>
    <row r="128" spans="5:28" ht="21.75" customHeight="1">
      <c r="E128" s="691"/>
      <c r="F128" s="692"/>
      <c r="H128" s="711"/>
      <c r="J128" s="691"/>
      <c r="K128" s="693"/>
      <c r="L128" s="693"/>
      <c r="N128" s="692"/>
      <c r="P128" s="692"/>
      <c r="R128" s="692"/>
      <c r="S128" s="692"/>
      <c r="T128" s="692"/>
      <c r="U128" s="692"/>
      <c r="Y128" s="691"/>
      <c r="AB128" s="711"/>
    </row>
    <row r="129" spans="5:28" ht="21.75" customHeight="1">
      <c r="E129" s="691"/>
      <c r="F129" s="692"/>
      <c r="H129" s="711"/>
      <c r="J129" s="691"/>
      <c r="K129" s="693"/>
      <c r="L129" s="693"/>
      <c r="N129" s="692"/>
      <c r="P129" s="692"/>
      <c r="R129" s="692"/>
      <c r="S129" s="692"/>
      <c r="T129" s="692"/>
      <c r="U129" s="692"/>
      <c r="Y129" s="691"/>
      <c r="AB129" s="711"/>
    </row>
    <row r="130" spans="5:28" ht="21.75" customHeight="1">
      <c r="E130" s="691"/>
      <c r="F130" s="692"/>
      <c r="H130" s="711"/>
      <c r="J130" s="691"/>
      <c r="K130" s="693"/>
      <c r="L130" s="693"/>
      <c r="N130" s="692"/>
      <c r="P130" s="692"/>
      <c r="R130" s="692"/>
      <c r="S130" s="692"/>
      <c r="T130" s="692"/>
      <c r="U130" s="692"/>
      <c r="Y130" s="691"/>
      <c r="AB130" s="711"/>
    </row>
    <row r="131" spans="5:28" ht="21.75" customHeight="1">
      <c r="E131" s="691"/>
      <c r="F131" s="692"/>
      <c r="H131" s="711"/>
      <c r="J131" s="691"/>
      <c r="K131" s="693"/>
      <c r="L131" s="693"/>
      <c r="N131" s="692"/>
      <c r="P131" s="692"/>
      <c r="R131" s="692"/>
      <c r="S131" s="692"/>
      <c r="T131" s="692"/>
      <c r="U131" s="692"/>
      <c r="Y131" s="691"/>
      <c r="AB131" s="711"/>
    </row>
    <row r="132" spans="5:28" ht="21.75" customHeight="1">
      <c r="E132" s="691"/>
      <c r="F132" s="692"/>
      <c r="H132" s="711"/>
      <c r="J132" s="691"/>
      <c r="K132" s="693"/>
      <c r="L132" s="693"/>
      <c r="N132" s="692"/>
      <c r="P132" s="692"/>
      <c r="R132" s="692"/>
      <c r="S132" s="692"/>
      <c r="T132" s="692"/>
      <c r="U132" s="692"/>
      <c r="Y132" s="691"/>
      <c r="AB132" s="711"/>
    </row>
    <row r="133" spans="5:28" ht="21.75" customHeight="1">
      <c r="E133" s="691"/>
      <c r="F133" s="692"/>
      <c r="H133" s="711"/>
      <c r="J133" s="691"/>
      <c r="K133" s="693"/>
      <c r="L133" s="693"/>
      <c r="N133" s="692"/>
      <c r="P133" s="692"/>
      <c r="R133" s="692"/>
      <c r="S133" s="692"/>
      <c r="T133" s="692"/>
      <c r="U133" s="692"/>
      <c r="Y133" s="691"/>
      <c r="AB133" s="711"/>
    </row>
    <row r="134" spans="5:28" ht="21.75" customHeight="1">
      <c r="E134" s="691"/>
      <c r="F134" s="692"/>
      <c r="H134" s="711"/>
      <c r="J134" s="691"/>
      <c r="K134" s="693"/>
      <c r="L134" s="693"/>
      <c r="N134" s="692"/>
      <c r="P134" s="692"/>
      <c r="R134" s="692"/>
      <c r="S134" s="692"/>
      <c r="T134" s="692"/>
      <c r="U134" s="692"/>
      <c r="Y134" s="691"/>
      <c r="AB134" s="711"/>
    </row>
    <row r="135" spans="5:28" ht="21.75" customHeight="1">
      <c r="E135" s="691"/>
      <c r="F135" s="692"/>
      <c r="H135" s="711"/>
      <c r="J135" s="691"/>
      <c r="K135" s="693"/>
      <c r="L135" s="693"/>
      <c r="N135" s="692"/>
      <c r="P135" s="692"/>
      <c r="R135" s="692"/>
      <c r="S135" s="692"/>
      <c r="T135" s="692"/>
      <c r="U135" s="692"/>
      <c r="Y135" s="691"/>
      <c r="AB135" s="711"/>
    </row>
    <row r="136" spans="5:28" ht="21.75" customHeight="1">
      <c r="E136" s="691"/>
      <c r="F136" s="692"/>
      <c r="H136" s="711"/>
      <c r="J136" s="691"/>
      <c r="K136" s="693"/>
      <c r="L136" s="693"/>
      <c r="N136" s="692"/>
      <c r="P136" s="692"/>
      <c r="R136" s="692"/>
      <c r="S136" s="692"/>
      <c r="T136" s="692"/>
      <c r="U136" s="692"/>
      <c r="Y136" s="691"/>
      <c r="AB136" s="711"/>
    </row>
    <row r="137" spans="5:28" ht="21.75" customHeight="1">
      <c r="E137" s="691"/>
      <c r="F137" s="692"/>
      <c r="H137" s="711"/>
      <c r="J137" s="691"/>
      <c r="K137" s="693"/>
      <c r="L137" s="693"/>
      <c r="N137" s="692"/>
      <c r="P137" s="692"/>
      <c r="R137" s="692"/>
      <c r="S137" s="692"/>
      <c r="T137" s="692"/>
      <c r="U137" s="692"/>
      <c r="Y137" s="691"/>
      <c r="AB137" s="711"/>
    </row>
    <row r="138" spans="5:28" ht="21.75" customHeight="1">
      <c r="E138" s="691"/>
      <c r="F138" s="692"/>
      <c r="H138" s="711"/>
      <c r="J138" s="691"/>
      <c r="K138" s="693"/>
      <c r="L138" s="693"/>
      <c r="N138" s="692"/>
      <c r="P138" s="692"/>
      <c r="R138" s="692"/>
      <c r="S138" s="692"/>
      <c r="T138" s="692"/>
      <c r="U138" s="692"/>
      <c r="Y138" s="691"/>
      <c r="AB138" s="711"/>
    </row>
    <row r="139" spans="5:28" ht="21.75" customHeight="1">
      <c r="E139" s="691"/>
      <c r="F139" s="692"/>
      <c r="H139" s="711"/>
      <c r="J139" s="691"/>
      <c r="K139" s="693"/>
      <c r="L139" s="693"/>
      <c r="N139" s="692"/>
      <c r="P139" s="692"/>
      <c r="R139" s="692"/>
      <c r="S139" s="692"/>
      <c r="T139" s="692"/>
      <c r="U139" s="692"/>
      <c r="Y139" s="691"/>
      <c r="AB139" s="711"/>
    </row>
    <row r="140" spans="5:28" ht="21.75" customHeight="1">
      <c r="E140" s="691"/>
      <c r="F140" s="692"/>
      <c r="H140" s="711"/>
      <c r="J140" s="691"/>
      <c r="K140" s="693"/>
      <c r="L140" s="693"/>
      <c r="N140" s="692"/>
      <c r="P140" s="692"/>
      <c r="R140" s="692"/>
      <c r="S140" s="692"/>
      <c r="T140" s="692"/>
      <c r="U140" s="692"/>
      <c r="Y140" s="691"/>
      <c r="AB140" s="711"/>
    </row>
    <row r="141" spans="5:28" ht="21.75" customHeight="1">
      <c r="E141" s="691"/>
      <c r="F141" s="692"/>
      <c r="H141" s="711"/>
      <c r="J141" s="691"/>
      <c r="K141" s="693"/>
      <c r="L141" s="693"/>
      <c r="N141" s="692"/>
      <c r="P141" s="692"/>
      <c r="R141" s="692"/>
      <c r="S141" s="692"/>
      <c r="T141" s="692"/>
      <c r="U141" s="692"/>
      <c r="Y141" s="691"/>
      <c r="AB141" s="711"/>
    </row>
    <row r="142" spans="5:28" ht="21.75" customHeight="1">
      <c r="E142" s="691"/>
      <c r="F142" s="692"/>
      <c r="H142" s="711"/>
      <c r="J142" s="691"/>
      <c r="K142" s="693"/>
      <c r="L142" s="693"/>
      <c r="N142" s="692"/>
      <c r="P142" s="692"/>
      <c r="R142" s="692"/>
      <c r="S142" s="692"/>
      <c r="T142" s="692"/>
      <c r="U142" s="692"/>
      <c r="Y142" s="691"/>
      <c r="AB142" s="711"/>
    </row>
    <row r="143" spans="5:28" ht="21.75" customHeight="1">
      <c r="E143" s="691"/>
      <c r="F143" s="692"/>
      <c r="H143" s="711"/>
      <c r="J143" s="691"/>
      <c r="K143" s="693"/>
      <c r="L143" s="693"/>
      <c r="N143" s="692"/>
      <c r="P143" s="692"/>
      <c r="R143" s="692"/>
      <c r="S143" s="692"/>
      <c r="T143" s="692"/>
      <c r="U143" s="692"/>
      <c r="Y143" s="691"/>
      <c r="AB143" s="711"/>
    </row>
    <row r="144" spans="5:28" ht="21.75" customHeight="1">
      <c r="E144" s="691"/>
      <c r="F144" s="692"/>
      <c r="H144" s="711"/>
      <c r="J144" s="691"/>
      <c r="K144" s="693"/>
      <c r="L144" s="693"/>
      <c r="N144" s="692"/>
      <c r="P144" s="692"/>
      <c r="R144" s="692"/>
      <c r="S144" s="692"/>
      <c r="T144" s="692"/>
      <c r="U144" s="692"/>
      <c r="Y144" s="691"/>
      <c r="AB144" s="711"/>
    </row>
    <row r="145" spans="5:28" ht="21.75" customHeight="1">
      <c r="E145" s="691"/>
      <c r="F145" s="692"/>
      <c r="H145" s="711"/>
      <c r="J145" s="691"/>
      <c r="K145" s="693"/>
      <c r="L145" s="693"/>
      <c r="N145" s="692"/>
      <c r="P145" s="692"/>
      <c r="R145" s="692"/>
      <c r="S145" s="692"/>
      <c r="T145" s="692"/>
      <c r="U145" s="692"/>
      <c r="Y145" s="691"/>
      <c r="AB145" s="711"/>
    </row>
    <row r="146" spans="5:28" ht="21.75" customHeight="1">
      <c r="E146" s="691"/>
      <c r="F146" s="692"/>
      <c r="H146" s="711"/>
      <c r="J146" s="691"/>
      <c r="K146" s="693"/>
      <c r="L146" s="693"/>
      <c r="N146" s="692"/>
      <c r="P146" s="692"/>
      <c r="R146" s="692"/>
      <c r="S146" s="692"/>
      <c r="T146" s="692"/>
      <c r="U146" s="692"/>
      <c r="Y146" s="691"/>
      <c r="AB146" s="711"/>
    </row>
    <row r="147" spans="5:28" ht="21.75" customHeight="1">
      <c r="E147" s="691"/>
      <c r="F147" s="692"/>
      <c r="H147" s="711"/>
      <c r="J147" s="691"/>
      <c r="K147" s="693"/>
      <c r="L147" s="693"/>
      <c r="N147" s="692"/>
      <c r="P147" s="692"/>
      <c r="R147" s="692"/>
      <c r="S147" s="692"/>
      <c r="T147" s="692"/>
      <c r="U147" s="692"/>
      <c r="Y147" s="691"/>
      <c r="AB147" s="711"/>
    </row>
    <row r="148" spans="5:28" ht="21.75" customHeight="1">
      <c r="E148" s="691"/>
      <c r="F148" s="692"/>
      <c r="H148" s="711"/>
      <c r="J148" s="691"/>
      <c r="K148" s="693"/>
      <c r="L148" s="693"/>
      <c r="N148" s="692"/>
      <c r="P148" s="692"/>
      <c r="R148" s="692"/>
      <c r="S148" s="692"/>
      <c r="T148" s="692"/>
      <c r="U148" s="692"/>
      <c r="Y148" s="691"/>
      <c r="AB148" s="711"/>
    </row>
    <row r="149" spans="5:28" ht="21.75" customHeight="1">
      <c r="E149" s="691"/>
      <c r="F149" s="692"/>
      <c r="H149" s="711"/>
      <c r="J149" s="691"/>
      <c r="K149" s="693"/>
      <c r="L149" s="693"/>
      <c r="N149" s="692"/>
      <c r="P149" s="692"/>
      <c r="R149" s="692"/>
      <c r="S149" s="692"/>
      <c r="T149" s="692"/>
      <c r="U149" s="692"/>
      <c r="Y149" s="691"/>
      <c r="AB149" s="711"/>
    </row>
    <row r="150" spans="5:28" ht="21.75" customHeight="1">
      <c r="E150" s="691"/>
      <c r="F150" s="692"/>
      <c r="H150" s="711"/>
      <c r="J150" s="691"/>
      <c r="K150" s="693"/>
      <c r="L150" s="693"/>
      <c r="N150" s="692"/>
      <c r="P150" s="692"/>
      <c r="R150" s="692"/>
      <c r="S150" s="692"/>
      <c r="T150" s="692"/>
      <c r="U150" s="692"/>
      <c r="Y150" s="691"/>
      <c r="AB150" s="711"/>
    </row>
    <row r="151" spans="5:28" ht="21.75" customHeight="1">
      <c r="E151" s="691"/>
      <c r="F151" s="692"/>
      <c r="H151" s="711"/>
      <c r="J151" s="691"/>
      <c r="K151" s="693"/>
      <c r="L151" s="693"/>
      <c r="N151" s="692"/>
      <c r="P151" s="692"/>
      <c r="R151" s="692"/>
      <c r="S151" s="692"/>
      <c r="T151" s="692"/>
      <c r="U151" s="692"/>
      <c r="Y151" s="691"/>
      <c r="AB151" s="711"/>
    </row>
    <row r="152" spans="5:28" ht="21.75" customHeight="1">
      <c r="E152" s="691"/>
      <c r="F152" s="692"/>
      <c r="H152" s="711"/>
      <c r="J152" s="691"/>
      <c r="K152" s="693"/>
      <c r="L152" s="693"/>
      <c r="N152" s="692"/>
      <c r="P152" s="692"/>
      <c r="R152" s="692"/>
      <c r="S152" s="692"/>
      <c r="T152" s="692"/>
      <c r="U152" s="692"/>
      <c r="Y152" s="691"/>
      <c r="AB152" s="711"/>
    </row>
    <row r="153" spans="5:28" ht="21.75" customHeight="1">
      <c r="E153" s="691"/>
      <c r="F153" s="692"/>
      <c r="H153" s="711"/>
      <c r="J153" s="691"/>
      <c r="K153" s="693"/>
      <c r="L153" s="693"/>
      <c r="N153" s="692"/>
      <c r="P153" s="692"/>
      <c r="R153" s="692"/>
      <c r="S153" s="692"/>
      <c r="T153" s="692"/>
      <c r="U153" s="692"/>
      <c r="Y153" s="691"/>
      <c r="AB153" s="711"/>
    </row>
    <row r="154" spans="5:28" ht="21.75" customHeight="1">
      <c r="E154" s="691"/>
      <c r="F154" s="692"/>
      <c r="H154" s="711"/>
      <c r="J154" s="691"/>
      <c r="K154" s="693"/>
      <c r="L154" s="693"/>
      <c r="N154" s="692"/>
      <c r="P154" s="692"/>
      <c r="R154" s="692"/>
      <c r="S154" s="692"/>
      <c r="T154" s="692"/>
      <c r="U154" s="692"/>
      <c r="Y154" s="691"/>
      <c r="AB154" s="711"/>
    </row>
    <row r="155" spans="5:28" ht="21.75" customHeight="1">
      <c r="E155" s="691"/>
      <c r="F155" s="692"/>
      <c r="H155" s="711"/>
      <c r="J155" s="691"/>
      <c r="K155" s="693"/>
      <c r="L155" s="693"/>
      <c r="N155" s="692"/>
      <c r="P155" s="692"/>
      <c r="R155" s="692"/>
      <c r="S155" s="692"/>
      <c r="T155" s="692"/>
      <c r="U155" s="692"/>
      <c r="Y155" s="691"/>
      <c r="AB155" s="711"/>
    </row>
    <row r="156" spans="5:28" ht="21.75" customHeight="1">
      <c r="E156" s="691"/>
      <c r="F156" s="692"/>
      <c r="H156" s="711"/>
      <c r="J156" s="691"/>
      <c r="K156" s="693"/>
      <c r="L156" s="693"/>
      <c r="N156" s="692"/>
      <c r="P156" s="692"/>
      <c r="R156" s="692"/>
      <c r="S156" s="692"/>
      <c r="T156" s="692"/>
      <c r="U156" s="692"/>
      <c r="Y156" s="691"/>
      <c r="AB156" s="711"/>
    </row>
    <row r="157" spans="5:28" ht="21.75" customHeight="1">
      <c r="E157" s="691"/>
      <c r="F157" s="692"/>
      <c r="H157" s="711"/>
      <c r="J157" s="691"/>
      <c r="K157" s="693"/>
      <c r="L157" s="693"/>
      <c r="N157" s="692"/>
      <c r="P157" s="692"/>
      <c r="R157" s="692"/>
      <c r="S157" s="692"/>
      <c r="T157" s="692"/>
      <c r="U157" s="692"/>
      <c r="Y157" s="691"/>
      <c r="AB157" s="711"/>
    </row>
    <row r="158" spans="5:28" ht="21.75" customHeight="1">
      <c r="E158" s="691"/>
      <c r="F158" s="692"/>
      <c r="H158" s="711"/>
      <c r="J158" s="691"/>
      <c r="K158" s="693"/>
      <c r="L158" s="693"/>
      <c r="N158" s="692"/>
      <c r="P158" s="692"/>
      <c r="R158" s="692"/>
      <c r="S158" s="692"/>
      <c r="T158" s="692"/>
      <c r="U158" s="692"/>
      <c r="Y158" s="691"/>
      <c r="AB158" s="711"/>
    </row>
    <row r="159" spans="5:28" ht="21.75" customHeight="1">
      <c r="E159" s="691"/>
      <c r="F159" s="692"/>
      <c r="H159" s="711"/>
      <c r="J159" s="691"/>
      <c r="K159" s="693"/>
      <c r="L159" s="693"/>
      <c r="N159" s="692"/>
      <c r="P159" s="692"/>
      <c r="R159" s="692"/>
      <c r="S159" s="692"/>
      <c r="T159" s="692"/>
      <c r="U159" s="692"/>
      <c r="Y159" s="691"/>
      <c r="AB159" s="711"/>
    </row>
    <row r="160" spans="5:28" ht="21.75" customHeight="1">
      <c r="E160" s="691"/>
      <c r="F160" s="692"/>
      <c r="H160" s="711"/>
      <c r="J160" s="691"/>
      <c r="K160" s="693"/>
      <c r="L160" s="693"/>
      <c r="N160" s="692"/>
      <c r="P160" s="692"/>
      <c r="R160" s="692"/>
      <c r="S160" s="692"/>
      <c r="T160" s="692"/>
      <c r="U160" s="692"/>
      <c r="Y160" s="691"/>
      <c r="AB160" s="711"/>
    </row>
    <row r="161" spans="5:28" ht="21.75" customHeight="1">
      <c r="E161" s="691"/>
      <c r="F161" s="692"/>
      <c r="H161" s="711"/>
      <c r="J161" s="691"/>
      <c r="K161" s="693"/>
      <c r="L161" s="693"/>
      <c r="N161" s="692"/>
      <c r="P161" s="692"/>
      <c r="R161" s="692"/>
      <c r="S161" s="692"/>
      <c r="T161" s="692"/>
      <c r="U161" s="692"/>
      <c r="Y161" s="691"/>
      <c r="AB161" s="711"/>
    </row>
    <row r="162" spans="5:28" ht="21.75" customHeight="1">
      <c r="E162" s="691"/>
      <c r="F162" s="692"/>
      <c r="H162" s="711"/>
      <c r="J162" s="691"/>
      <c r="K162" s="693"/>
      <c r="L162" s="693"/>
      <c r="N162" s="692"/>
      <c r="P162" s="692"/>
      <c r="R162" s="692"/>
      <c r="S162" s="692"/>
      <c r="T162" s="692"/>
      <c r="U162" s="692"/>
      <c r="Y162" s="691"/>
      <c r="AB162" s="711"/>
    </row>
    <row r="163" spans="5:28" ht="21.75" customHeight="1">
      <c r="E163" s="691"/>
      <c r="F163" s="692"/>
      <c r="H163" s="711"/>
      <c r="J163" s="691"/>
      <c r="K163" s="693"/>
      <c r="L163" s="693"/>
      <c r="N163" s="692"/>
      <c r="P163" s="692"/>
      <c r="R163" s="692"/>
      <c r="S163" s="692"/>
      <c r="T163" s="692"/>
      <c r="U163" s="692"/>
      <c r="Y163" s="691"/>
      <c r="AB163" s="711"/>
    </row>
    <row r="164" spans="5:28" ht="21.75" customHeight="1">
      <c r="E164" s="691"/>
      <c r="F164" s="692"/>
      <c r="H164" s="711"/>
      <c r="J164" s="691"/>
      <c r="K164" s="693"/>
      <c r="L164" s="693"/>
      <c r="N164" s="692"/>
      <c r="P164" s="692"/>
      <c r="R164" s="692"/>
      <c r="S164" s="692"/>
      <c r="T164" s="692"/>
      <c r="U164" s="692"/>
      <c r="Y164" s="691"/>
      <c r="AB164" s="711"/>
    </row>
    <row r="165" spans="5:28" ht="21.75" customHeight="1">
      <c r="E165" s="691"/>
      <c r="F165" s="692"/>
      <c r="H165" s="711"/>
      <c r="J165" s="691"/>
      <c r="K165" s="693"/>
      <c r="L165" s="693"/>
      <c r="N165" s="692"/>
      <c r="P165" s="692"/>
      <c r="R165" s="692"/>
      <c r="S165" s="692"/>
      <c r="T165" s="692"/>
      <c r="U165" s="692"/>
      <c r="Y165" s="691"/>
      <c r="AB165" s="711"/>
    </row>
    <row r="166" spans="5:28" ht="21.75" customHeight="1">
      <c r="E166" s="691"/>
      <c r="F166" s="692"/>
      <c r="H166" s="711"/>
      <c r="J166" s="691"/>
      <c r="K166" s="693"/>
      <c r="L166" s="693"/>
      <c r="N166" s="692"/>
      <c r="P166" s="692"/>
      <c r="R166" s="692"/>
      <c r="S166" s="692"/>
      <c r="T166" s="692"/>
      <c r="U166" s="692"/>
      <c r="Y166" s="691"/>
      <c r="AB166" s="711"/>
    </row>
    <row r="167" spans="5:28" ht="21.75" customHeight="1">
      <c r="E167" s="691"/>
      <c r="F167" s="692"/>
      <c r="H167" s="711"/>
      <c r="J167" s="691"/>
      <c r="K167" s="693"/>
      <c r="L167" s="693"/>
      <c r="N167" s="692"/>
      <c r="P167" s="692"/>
      <c r="R167" s="692"/>
      <c r="S167" s="692"/>
      <c r="T167" s="692"/>
      <c r="U167" s="692"/>
      <c r="Y167" s="691"/>
      <c r="AB167" s="711"/>
    </row>
    <row r="168" spans="5:28" ht="21.75" customHeight="1">
      <c r="E168" s="691"/>
      <c r="F168" s="692"/>
      <c r="H168" s="711"/>
      <c r="J168" s="691"/>
      <c r="K168" s="693"/>
      <c r="L168" s="693"/>
      <c r="N168" s="692"/>
      <c r="P168" s="692"/>
      <c r="R168" s="692"/>
      <c r="S168" s="692"/>
      <c r="T168" s="692"/>
      <c r="U168" s="692"/>
      <c r="Y168" s="691"/>
      <c r="AB168" s="711"/>
    </row>
    <row r="169" spans="5:28" ht="21.75" customHeight="1">
      <c r="E169" s="691"/>
      <c r="F169" s="692"/>
      <c r="H169" s="711"/>
      <c r="J169" s="691"/>
      <c r="K169" s="693"/>
      <c r="L169" s="693"/>
      <c r="N169" s="692"/>
      <c r="P169" s="692"/>
      <c r="R169" s="692"/>
      <c r="S169" s="692"/>
      <c r="T169" s="692"/>
      <c r="U169" s="692"/>
      <c r="Y169" s="691"/>
      <c r="AB169" s="711"/>
    </row>
    <row r="170" spans="5:28" ht="21.75" customHeight="1">
      <c r="E170" s="691"/>
      <c r="F170" s="692"/>
      <c r="H170" s="711"/>
      <c r="J170" s="691"/>
      <c r="K170" s="693"/>
      <c r="L170" s="693"/>
      <c r="N170" s="692"/>
      <c r="P170" s="692"/>
      <c r="R170" s="692"/>
      <c r="S170" s="692"/>
      <c r="T170" s="692"/>
      <c r="U170" s="692"/>
      <c r="Y170" s="691"/>
      <c r="AB170" s="711"/>
    </row>
    <row r="171" spans="5:28" ht="21.75" customHeight="1">
      <c r="E171" s="691"/>
      <c r="F171" s="692"/>
      <c r="H171" s="711"/>
      <c r="J171" s="691"/>
      <c r="K171" s="693"/>
      <c r="L171" s="693"/>
      <c r="N171" s="692"/>
      <c r="P171" s="692"/>
      <c r="R171" s="692"/>
      <c r="S171" s="692"/>
      <c r="T171" s="692"/>
      <c r="U171" s="692"/>
      <c r="Y171" s="691"/>
      <c r="AB171" s="711"/>
    </row>
    <row r="172" spans="5:28" ht="21.75" customHeight="1">
      <c r="E172" s="691"/>
      <c r="F172" s="692"/>
      <c r="H172" s="711"/>
      <c r="J172" s="691"/>
      <c r="K172" s="693"/>
      <c r="L172" s="693"/>
      <c r="N172" s="692"/>
      <c r="P172" s="692"/>
      <c r="R172" s="692"/>
      <c r="S172" s="692"/>
      <c r="T172" s="692"/>
      <c r="U172" s="692"/>
      <c r="Y172" s="691"/>
      <c r="AB172" s="711"/>
    </row>
    <row r="173" spans="5:28" ht="21.75" customHeight="1">
      <c r="E173" s="691"/>
      <c r="F173" s="692"/>
      <c r="H173" s="711"/>
      <c r="J173" s="691"/>
      <c r="K173" s="693"/>
      <c r="L173" s="693"/>
      <c r="N173" s="692"/>
      <c r="P173" s="692"/>
      <c r="R173" s="692"/>
      <c r="S173" s="692"/>
      <c r="T173" s="692"/>
      <c r="U173" s="692"/>
      <c r="Y173" s="691"/>
      <c r="AB173" s="711"/>
    </row>
    <row r="174" spans="5:28" ht="21.75" customHeight="1">
      <c r="E174" s="691"/>
      <c r="F174" s="692"/>
      <c r="H174" s="711"/>
      <c r="J174" s="691"/>
      <c r="K174" s="693"/>
      <c r="L174" s="693"/>
      <c r="N174" s="692"/>
      <c r="P174" s="692"/>
      <c r="R174" s="692"/>
      <c r="S174" s="692"/>
      <c r="T174" s="692"/>
      <c r="U174" s="692"/>
      <c r="Y174" s="691"/>
      <c r="AB174" s="711"/>
    </row>
    <row r="175" spans="5:28" ht="21.75" customHeight="1">
      <c r="E175" s="691"/>
      <c r="F175" s="692"/>
      <c r="H175" s="711"/>
      <c r="J175" s="691"/>
      <c r="K175" s="693"/>
      <c r="L175" s="693"/>
      <c r="N175" s="692"/>
      <c r="P175" s="692"/>
      <c r="R175" s="692"/>
      <c r="S175" s="692"/>
      <c r="T175" s="692"/>
      <c r="U175" s="692"/>
      <c r="Y175" s="691"/>
      <c r="AB175" s="711"/>
    </row>
    <row r="176" spans="5:28" ht="21.75" customHeight="1">
      <c r="E176" s="691"/>
      <c r="F176" s="692"/>
      <c r="H176" s="711"/>
      <c r="J176" s="691"/>
      <c r="K176" s="693"/>
      <c r="L176" s="693"/>
      <c r="N176" s="692"/>
      <c r="P176" s="692"/>
      <c r="R176" s="692"/>
      <c r="S176" s="692"/>
      <c r="T176" s="692"/>
      <c r="U176" s="692"/>
      <c r="Y176" s="691"/>
      <c r="AB176" s="711"/>
    </row>
    <row r="177" spans="5:28" ht="21.75" customHeight="1">
      <c r="E177" s="691"/>
      <c r="F177" s="692"/>
      <c r="H177" s="711"/>
      <c r="J177" s="691"/>
      <c r="K177" s="693"/>
      <c r="L177" s="693"/>
      <c r="N177" s="692"/>
      <c r="P177" s="692"/>
      <c r="R177" s="692"/>
      <c r="S177" s="692"/>
      <c r="T177" s="692"/>
      <c r="U177" s="692"/>
      <c r="Y177" s="691"/>
      <c r="AB177" s="711"/>
    </row>
    <row r="178" spans="5:28" ht="21.75" customHeight="1">
      <c r="E178" s="691"/>
      <c r="F178" s="692"/>
      <c r="H178" s="711"/>
      <c r="J178" s="691"/>
      <c r="K178" s="693"/>
      <c r="L178" s="693"/>
      <c r="N178" s="692"/>
      <c r="P178" s="692"/>
      <c r="R178" s="692"/>
      <c r="S178" s="692"/>
      <c r="T178" s="692"/>
      <c r="U178" s="692"/>
      <c r="Y178" s="691"/>
      <c r="AB178" s="711"/>
    </row>
    <row r="179" spans="5:28" ht="21.75" customHeight="1">
      <c r="E179" s="691"/>
      <c r="F179" s="692"/>
      <c r="H179" s="711"/>
      <c r="J179" s="691"/>
      <c r="K179" s="693"/>
      <c r="L179" s="693"/>
      <c r="N179" s="692"/>
      <c r="P179" s="692"/>
      <c r="R179" s="692"/>
      <c r="S179" s="692"/>
      <c r="T179" s="692"/>
      <c r="U179" s="692"/>
      <c r="Y179" s="691"/>
      <c r="AB179" s="711"/>
    </row>
    <row r="180" spans="5:28" ht="21.75" customHeight="1">
      <c r="E180" s="691"/>
      <c r="F180" s="692"/>
      <c r="H180" s="711"/>
      <c r="J180" s="691"/>
      <c r="K180" s="693"/>
      <c r="L180" s="693"/>
      <c r="N180" s="692"/>
      <c r="P180" s="692"/>
      <c r="R180" s="692"/>
      <c r="S180" s="692"/>
      <c r="T180" s="692"/>
      <c r="U180" s="692"/>
      <c r="Y180" s="691"/>
      <c r="AB180" s="711"/>
    </row>
    <row r="181" spans="5:28" ht="21.75" customHeight="1">
      <c r="E181" s="691"/>
      <c r="F181" s="692"/>
      <c r="H181" s="711"/>
      <c r="J181" s="691"/>
      <c r="K181" s="693"/>
      <c r="L181" s="693"/>
      <c r="N181" s="692"/>
      <c r="P181" s="692"/>
      <c r="R181" s="692"/>
      <c r="S181" s="692"/>
      <c r="T181" s="692"/>
      <c r="U181" s="692"/>
      <c r="Y181" s="691"/>
      <c r="AB181" s="711"/>
    </row>
    <row r="182" spans="5:28" ht="21.75" customHeight="1">
      <c r="E182" s="691"/>
      <c r="F182" s="692"/>
      <c r="H182" s="711"/>
      <c r="J182" s="691"/>
      <c r="K182" s="693"/>
      <c r="L182" s="693"/>
      <c r="N182" s="692"/>
      <c r="P182" s="692"/>
      <c r="R182" s="692"/>
      <c r="S182" s="692"/>
      <c r="T182" s="692"/>
      <c r="U182" s="692"/>
      <c r="Y182" s="691"/>
      <c r="AB182" s="711"/>
    </row>
    <row r="183" spans="5:28" ht="21.75" customHeight="1">
      <c r="E183" s="691"/>
      <c r="F183" s="692"/>
      <c r="H183" s="711"/>
      <c r="J183" s="691"/>
      <c r="K183" s="693"/>
      <c r="L183" s="693"/>
      <c r="N183" s="692"/>
      <c r="P183" s="692"/>
      <c r="R183" s="692"/>
      <c r="S183" s="692"/>
      <c r="T183" s="692"/>
      <c r="U183" s="692"/>
      <c r="Y183" s="691"/>
      <c r="AB183" s="711"/>
    </row>
    <row r="184" spans="5:28" ht="21.75" customHeight="1">
      <c r="E184" s="691"/>
      <c r="F184" s="692"/>
      <c r="H184" s="711"/>
      <c r="J184" s="691"/>
      <c r="K184" s="693"/>
      <c r="L184" s="693"/>
      <c r="N184" s="692"/>
      <c r="P184" s="692"/>
      <c r="R184" s="692"/>
      <c r="S184" s="692"/>
      <c r="T184" s="692"/>
      <c r="U184" s="692"/>
      <c r="Y184" s="691"/>
      <c r="AB184" s="711"/>
    </row>
    <row r="185" spans="5:28" ht="21.75" customHeight="1">
      <c r="E185" s="691"/>
      <c r="F185" s="692"/>
      <c r="H185" s="711"/>
      <c r="J185" s="691"/>
      <c r="K185" s="693"/>
      <c r="L185" s="693"/>
      <c r="N185" s="692"/>
      <c r="P185" s="692"/>
      <c r="R185" s="692"/>
      <c r="S185" s="692"/>
      <c r="T185" s="692"/>
      <c r="U185" s="692"/>
      <c r="Y185" s="691"/>
      <c r="AB185" s="711"/>
    </row>
    <row r="186" spans="5:28" ht="21.75" customHeight="1">
      <c r="E186" s="691"/>
      <c r="F186" s="692"/>
      <c r="H186" s="711"/>
      <c r="J186" s="691"/>
      <c r="K186" s="693"/>
      <c r="L186" s="693"/>
      <c r="N186" s="692"/>
      <c r="P186" s="692"/>
      <c r="R186" s="692"/>
      <c r="S186" s="692"/>
      <c r="T186" s="692"/>
      <c r="U186" s="692"/>
      <c r="Y186" s="691"/>
      <c r="AB186" s="711"/>
    </row>
    <row r="187" spans="5:28" ht="21.75" customHeight="1">
      <c r="E187" s="691"/>
      <c r="F187" s="692"/>
      <c r="H187" s="711"/>
      <c r="J187" s="691"/>
      <c r="K187" s="693"/>
      <c r="L187" s="693"/>
      <c r="N187" s="692"/>
      <c r="P187" s="692"/>
      <c r="R187" s="692"/>
      <c r="S187" s="692"/>
      <c r="T187" s="692"/>
      <c r="U187" s="692"/>
      <c r="Y187" s="691"/>
      <c r="AB187" s="711"/>
    </row>
    <row r="188" spans="5:28" ht="21.75" customHeight="1">
      <c r="E188" s="691"/>
      <c r="F188" s="692"/>
      <c r="H188" s="711"/>
      <c r="J188" s="691"/>
      <c r="K188" s="693"/>
      <c r="L188" s="693"/>
      <c r="N188" s="692"/>
      <c r="P188" s="692"/>
      <c r="R188" s="692"/>
      <c r="S188" s="692"/>
      <c r="T188" s="692"/>
      <c r="U188" s="692"/>
      <c r="Y188" s="691"/>
      <c r="AB188" s="711"/>
    </row>
    <row r="189" spans="5:28" ht="21.75" customHeight="1">
      <c r="E189" s="691"/>
      <c r="F189" s="692"/>
      <c r="H189" s="711"/>
      <c r="J189" s="691"/>
      <c r="K189" s="693"/>
      <c r="L189" s="693"/>
      <c r="N189" s="692"/>
      <c r="P189" s="692"/>
      <c r="R189" s="692"/>
      <c r="S189" s="692"/>
      <c r="T189" s="692"/>
      <c r="U189" s="692"/>
      <c r="Y189" s="691"/>
      <c r="AB189" s="711"/>
    </row>
    <row r="190" spans="5:28" ht="21.75" customHeight="1">
      <c r="E190" s="691"/>
      <c r="F190" s="692"/>
      <c r="H190" s="711"/>
      <c r="J190" s="691"/>
      <c r="K190" s="693"/>
      <c r="L190" s="693"/>
      <c r="N190" s="692"/>
      <c r="P190" s="692"/>
      <c r="R190" s="692"/>
      <c r="S190" s="692"/>
      <c r="T190" s="692"/>
      <c r="U190" s="692"/>
      <c r="Y190" s="691"/>
      <c r="AB190" s="711"/>
    </row>
    <row r="191" spans="5:28" ht="21.75" customHeight="1">
      <c r="E191" s="691"/>
      <c r="F191" s="692"/>
      <c r="H191" s="711"/>
      <c r="J191" s="691"/>
      <c r="K191" s="693"/>
      <c r="L191" s="693"/>
      <c r="N191" s="692"/>
      <c r="P191" s="692"/>
      <c r="R191" s="692"/>
      <c r="S191" s="692"/>
      <c r="T191" s="692"/>
      <c r="U191" s="692"/>
      <c r="Y191" s="691"/>
      <c r="AB191" s="711"/>
    </row>
    <row r="192" spans="5:28" ht="21.75" customHeight="1">
      <c r="E192" s="691"/>
      <c r="F192" s="692"/>
      <c r="H192" s="711"/>
      <c r="J192" s="691"/>
      <c r="K192" s="693"/>
      <c r="L192" s="693"/>
      <c r="N192" s="692"/>
      <c r="P192" s="692"/>
      <c r="R192" s="692"/>
      <c r="S192" s="692"/>
      <c r="T192" s="692"/>
      <c r="U192" s="692"/>
      <c r="Y192" s="691"/>
      <c r="AB192" s="711"/>
    </row>
    <row r="193" spans="5:28" ht="21.75" customHeight="1">
      <c r="E193" s="691"/>
      <c r="F193" s="692"/>
      <c r="H193" s="711"/>
      <c r="J193" s="691"/>
      <c r="K193" s="693"/>
      <c r="L193" s="693"/>
      <c r="N193" s="692"/>
      <c r="P193" s="692"/>
      <c r="R193" s="692"/>
      <c r="S193" s="692"/>
      <c r="T193" s="692"/>
      <c r="U193" s="692"/>
      <c r="Y193" s="691"/>
      <c r="AB193" s="711"/>
    </row>
    <row r="194" spans="5:28" ht="21.75" customHeight="1">
      <c r="E194" s="691"/>
      <c r="F194" s="692"/>
      <c r="H194" s="711"/>
      <c r="J194" s="691"/>
      <c r="K194" s="693"/>
      <c r="L194" s="693"/>
      <c r="N194" s="692"/>
      <c r="P194" s="692"/>
      <c r="R194" s="692"/>
      <c r="S194" s="692"/>
      <c r="T194" s="692"/>
      <c r="U194" s="692"/>
      <c r="Y194" s="691"/>
      <c r="AB194" s="711"/>
    </row>
    <row r="195" spans="5:28" ht="21.75" customHeight="1">
      <c r="E195" s="691"/>
      <c r="F195" s="692"/>
      <c r="H195" s="711"/>
      <c r="J195" s="691"/>
      <c r="K195" s="693"/>
      <c r="L195" s="693"/>
      <c r="N195" s="692"/>
      <c r="P195" s="692"/>
      <c r="R195" s="692"/>
      <c r="S195" s="692"/>
      <c r="T195" s="692"/>
      <c r="U195" s="692"/>
      <c r="Y195" s="691"/>
      <c r="AB195" s="711"/>
    </row>
    <row r="196" spans="5:28" ht="21.75" customHeight="1">
      <c r="E196" s="691"/>
      <c r="F196" s="692"/>
      <c r="H196" s="711"/>
      <c r="J196" s="691"/>
      <c r="K196" s="693"/>
      <c r="L196" s="693"/>
      <c r="N196" s="692"/>
      <c r="P196" s="692"/>
      <c r="R196" s="692"/>
      <c r="S196" s="692"/>
      <c r="T196" s="692"/>
      <c r="U196" s="692"/>
      <c r="Y196" s="691"/>
      <c r="AB196" s="711"/>
    </row>
    <row r="197" spans="5:28" ht="21.75" customHeight="1">
      <c r="E197" s="691"/>
      <c r="F197" s="692"/>
      <c r="H197" s="711"/>
      <c r="J197" s="691"/>
      <c r="K197" s="693"/>
      <c r="L197" s="693"/>
      <c r="N197" s="692"/>
      <c r="P197" s="692"/>
      <c r="R197" s="692"/>
      <c r="S197" s="692"/>
      <c r="T197" s="692"/>
      <c r="U197" s="692"/>
      <c r="Y197" s="691"/>
      <c r="AB197" s="711"/>
    </row>
    <row r="198" spans="5:28" ht="21.75" customHeight="1">
      <c r="E198" s="691"/>
      <c r="F198" s="692"/>
      <c r="H198" s="711"/>
      <c r="J198" s="691"/>
      <c r="K198" s="693"/>
      <c r="L198" s="693"/>
      <c r="N198" s="692"/>
      <c r="P198" s="692"/>
      <c r="R198" s="692"/>
      <c r="S198" s="692"/>
      <c r="T198" s="692"/>
      <c r="U198" s="692"/>
      <c r="Y198" s="691"/>
      <c r="AB198" s="711"/>
    </row>
    <row r="199" spans="5:28" ht="21.75" customHeight="1">
      <c r="E199" s="691"/>
      <c r="F199" s="692"/>
      <c r="H199" s="711"/>
      <c r="J199" s="691"/>
      <c r="K199" s="693"/>
      <c r="L199" s="693"/>
      <c r="N199" s="692"/>
      <c r="P199" s="692"/>
      <c r="R199" s="692"/>
      <c r="S199" s="692"/>
      <c r="T199" s="692"/>
      <c r="U199" s="692"/>
      <c r="Y199" s="691"/>
      <c r="AB199" s="711"/>
    </row>
    <row r="200" spans="5:28" ht="21.75" customHeight="1">
      <c r="E200" s="691"/>
      <c r="F200" s="692"/>
      <c r="H200" s="711"/>
      <c r="J200" s="691"/>
      <c r="K200" s="693"/>
      <c r="L200" s="693"/>
      <c r="N200" s="692"/>
      <c r="P200" s="692"/>
      <c r="R200" s="692"/>
      <c r="S200" s="692"/>
      <c r="T200" s="692"/>
      <c r="U200" s="692"/>
      <c r="Y200" s="691"/>
      <c r="AB200" s="711"/>
    </row>
    <row r="201" spans="5:28" ht="21.75" customHeight="1">
      <c r="E201" s="691"/>
      <c r="F201" s="692"/>
      <c r="H201" s="711"/>
      <c r="J201" s="691"/>
      <c r="K201" s="693"/>
      <c r="L201" s="693"/>
      <c r="N201" s="692"/>
      <c r="P201" s="692"/>
      <c r="R201" s="692"/>
      <c r="S201" s="692"/>
      <c r="T201" s="692"/>
      <c r="U201" s="692"/>
      <c r="Y201" s="691"/>
      <c r="AB201" s="711"/>
    </row>
    <row r="202" spans="5:28" ht="21.75" customHeight="1">
      <c r="E202" s="691"/>
      <c r="F202" s="692"/>
      <c r="H202" s="711"/>
      <c r="J202" s="691"/>
      <c r="K202" s="693"/>
      <c r="L202" s="693"/>
      <c r="N202" s="692"/>
      <c r="P202" s="692"/>
      <c r="R202" s="692"/>
      <c r="S202" s="692"/>
      <c r="T202" s="692"/>
      <c r="U202" s="692"/>
      <c r="Y202" s="691"/>
      <c r="AB202" s="711"/>
    </row>
    <row r="203" spans="5:28" ht="21.75" customHeight="1">
      <c r="E203" s="691"/>
      <c r="F203" s="692"/>
      <c r="H203" s="711"/>
      <c r="J203" s="691"/>
      <c r="K203" s="693"/>
      <c r="L203" s="693"/>
      <c r="N203" s="692"/>
      <c r="P203" s="692"/>
      <c r="R203" s="692"/>
      <c r="S203" s="692"/>
      <c r="T203" s="692"/>
      <c r="U203" s="692"/>
      <c r="Y203" s="691"/>
      <c r="AB203" s="711"/>
    </row>
    <row r="204" spans="5:28" ht="21.75" customHeight="1">
      <c r="E204" s="691"/>
      <c r="F204" s="692"/>
      <c r="H204" s="711"/>
      <c r="J204" s="691"/>
      <c r="K204" s="693"/>
      <c r="L204" s="693"/>
      <c r="N204" s="692"/>
      <c r="P204" s="692"/>
      <c r="R204" s="692"/>
      <c r="S204" s="692"/>
      <c r="T204" s="692"/>
      <c r="U204" s="692"/>
      <c r="Y204" s="691"/>
      <c r="AB204" s="711"/>
    </row>
    <row r="205" spans="5:28" ht="21.75" customHeight="1">
      <c r="E205" s="691"/>
      <c r="F205" s="692"/>
      <c r="H205" s="711"/>
      <c r="J205" s="691"/>
      <c r="K205" s="693"/>
      <c r="L205" s="693"/>
      <c r="N205" s="692"/>
      <c r="P205" s="692"/>
      <c r="R205" s="692"/>
      <c r="S205" s="692"/>
      <c r="T205" s="692"/>
      <c r="U205" s="692"/>
      <c r="Y205" s="691"/>
      <c r="AB205" s="711"/>
    </row>
    <row r="206" spans="5:28" ht="21.75" customHeight="1">
      <c r="E206" s="691"/>
      <c r="F206" s="692"/>
      <c r="H206" s="711"/>
      <c r="J206" s="691"/>
      <c r="K206" s="693"/>
      <c r="L206" s="693"/>
      <c r="N206" s="692"/>
      <c r="P206" s="692"/>
      <c r="R206" s="692"/>
      <c r="S206" s="692"/>
      <c r="T206" s="692"/>
      <c r="U206" s="692"/>
      <c r="Y206" s="691"/>
      <c r="AB206" s="711"/>
    </row>
    <row r="207" spans="5:28" ht="21.75" customHeight="1">
      <c r="E207" s="691"/>
      <c r="F207" s="692"/>
      <c r="H207" s="711"/>
      <c r="J207" s="691"/>
      <c r="K207" s="693"/>
      <c r="L207" s="693"/>
      <c r="N207" s="692"/>
      <c r="P207" s="692"/>
      <c r="R207" s="692"/>
      <c r="S207" s="692"/>
      <c r="T207" s="692"/>
      <c r="U207" s="692"/>
      <c r="Y207" s="691"/>
      <c r="AB207" s="711"/>
    </row>
    <row r="208" spans="5:28" ht="21.75" customHeight="1">
      <c r="E208" s="691"/>
      <c r="F208" s="692"/>
      <c r="H208" s="711"/>
      <c r="J208" s="691"/>
      <c r="K208" s="693"/>
      <c r="L208" s="693"/>
      <c r="N208" s="692"/>
      <c r="P208" s="692"/>
      <c r="R208" s="692"/>
      <c r="S208" s="692"/>
      <c r="T208" s="692"/>
      <c r="U208" s="692"/>
      <c r="Y208" s="691"/>
      <c r="AB208" s="711"/>
    </row>
    <row r="209" spans="5:28" ht="21.75" customHeight="1">
      <c r="E209" s="691"/>
      <c r="F209" s="692"/>
      <c r="H209" s="711"/>
      <c r="J209" s="691"/>
      <c r="K209" s="693"/>
      <c r="L209" s="693"/>
      <c r="N209" s="692"/>
      <c r="P209" s="692"/>
      <c r="R209" s="692"/>
      <c r="S209" s="692"/>
      <c r="T209" s="692"/>
      <c r="U209" s="692"/>
      <c r="Y209" s="691"/>
      <c r="AB209" s="711"/>
    </row>
    <row r="210" spans="5:28" ht="21.75" customHeight="1">
      <c r="E210" s="691"/>
      <c r="F210" s="692"/>
      <c r="H210" s="711"/>
      <c r="J210" s="691"/>
      <c r="K210" s="693"/>
      <c r="L210" s="693"/>
      <c r="N210" s="692"/>
      <c r="P210" s="692"/>
      <c r="R210" s="692"/>
      <c r="S210" s="692"/>
      <c r="T210" s="692"/>
      <c r="U210" s="692"/>
      <c r="Y210" s="691"/>
      <c r="AB210" s="711"/>
    </row>
    <row r="211" spans="5:28" ht="21.75" customHeight="1">
      <c r="E211" s="691"/>
      <c r="F211" s="692"/>
      <c r="H211" s="711"/>
      <c r="J211" s="691"/>
      <c r="K211" s="693"/>
      <c r="L211" s="693"/>
      <c r="N211" s="692"/>
      <c r="P211" s="692"/>
      <c r="R211" s="692"/>
      <c r="S211" s="692"/>
      <c r="T211" s="692"/>
      <c r="U211" s="692"/>
      <c r="Y211" s="691"/>
      <c r="AB211" s="711"/>
    </row>
    <row r="212" spans="5:28" ht="21.75" customHeight="1">
      <c r="E212" s="691"/>
      <c r="F212" s="692"/>
      <c r="H212" s="711"/>
      <c r="J212" s="691"/>
      <c r="K212" s="693"/>
      <c r="L212" s="693"/>
      <c r="N212" s="692"/>
      <c r="P212" s="692"/>
      <c r="R212" s="692"/>
      <c r="S212" s="692"/>
      <c r="T212" s="692"/>
      <c r="U212" s="692"/>
      <c r="Y212" s="691"/>
      <c r="AB212" s="711"/>
    </row>
    <row r="213" spans="5:28" ht="21.75" customHeight="1">
      <c r="E213" s="691"/>
      <c r="F213" s="692"/>
      <c r="H213" s="711"/>
      <c r="J213" s="691"/>
      <c r="K213" s="693"/>
      <c r="L213" s="693"/>
      <c r="N213" s="692"/>
      <c r="P213" s="692"/>
      <c r="R213" s="692"/>
      <c r="S213" s="692"/>
      <c r="T213" s="692"/>
      <c r="U213" s="692"/>
      <c r="Y213" s="691"/>
      <c r="AB213" s="711"/>
    </row>
    <row r="214" spans="5:28" ht="21.75" customHeight="1">
      <c r="E214" s="691"/>
      <c r="F214" s="692"/>
      <c r="H214" s="711"/>
      <c r="J214" s="691"/>
      <c r="K214" s="693"/>
      <c r="L214" s="693"/>
      <c r="N214" s="692"/>
      <c r="P214" s="692"/>
      <c r="R214" s="692"/>
      <c r="S214" s="692"/>
      <c r="T214" s="692"/>
      <c r="U214" s="692"/>
      <c r="Y214" s="691"/>
      <c r="AB214" s="711"/>
    </row>
    <row r="215" spans="5:28" ht="21.75" customHeight="1">
      <c r="E215" s="691"/>
      <c r="F215" s="692"/>
      <c r="H215" s="711"/>
      <c r="J215" s="691"/>
      <c r="K215" s="693"/>
      <c r="L215" s="693"/>
      <c r="N215" s="692"/>
      <c r="P215" s="692"/>
      <c r="R215" s="692"/>
      <c r="S215" s="692"/>
      <c r="T215" s="692"/>
      <c r="U215" s="692"/>
      <c r="Y215" s="691"/>
      <c r="AB215" s="711"/>
    </row>
    <row r="216" spans="5:28" ht="21.75" customHeight="1">
      <c r="E216" s="691"/>
      <c r="F216" s="692"/>
      <c r="H216" s="711"/>
      <c r="J216" s="691"/>
      <c r="K216" s="693"/>
      <c r="L216" s="693"/>
      <c r="N216" s="692"/>
      <c r="P216" s="692"/>
      <c r="R216" s="692"/>
      <c r="S216" s="692"/>
      <c r="T216" s="692"/>
      <c r="U216" s="692"/>
      <c r="Y216" s="691"/>
      <c r="AB216" s="711"/>
    </row>
    <row r="217" spans="5:28" ht="21.75" customHeight="1">
      <c r="E217" s="691"/>
      <c r="F217" s="692"/>
      <c r="H217" s="711"/>
      <c r="J217" s="691"/>
      <c r="K217" s="693"/>
      <c r="L217" s="693"/>
      <c r="N217" s="692"/>
      <c r="P217" s="692"/>
      <c r="R217" s="692"/>
      <c r="S217" s="692"/>
      <c r="T217" s="692"/>
      <c r="U217" s="692"/>
      <c r="Y217" s="691"/>
      <c r="AB217" s="711"/>
    </row>
    <row r="218" spans="5:28" ht="21.75" customHeight="1">
      <c r="E218" s="691"/>
      <c r="F218" s="692"/>
      <c r="H218" s="711"/>
      <c r="J218" s="691"/>
      <c r="K218" s="693"/>
      <c r="L218" s="693"/>
      <c r="N218" s="692"/>
      <c r="P218" s="692"/>
      <c r="R218" s="692"/>
      <c r="S218" s="692"/>
      <c r="T218" s="692"/>
      <c r="U218" s="692"/>
      <c r="Y218" s="691"/>
      <c r="AB218" s="711"/>
    </row>
    <row r="219" spans="5:28" ht="21.75" customHeight="1">
      <c r="E219" s="691"/>
      <c r="F219" s="692"/>
      <c r="H219" s="711"/>
      <c r="J219" s="691"/>
      <c r="K219" s="693"/>
      <c r="L219" s="693"/>
      <c r="N219" s="692"/>
      <c r="P219" s="692"/>
      <c r="R219" s="692"/>
      <c r="S219" s="692"/>
      <c r="T219" s="692"/>
      <c r="U219" s="692"/>
      <c r="Y219" s="691"/>
      <c r="AB219" s="711"/>
    </row>
    <row r="220" spans="5:28" ht="21.75" customHeight="1">
      <c r="E220" s="691"/>
      <c r="F220" s="692"/>
      <c r="H220" s="711"/>
      <c r="J220" s="691"/>
      <c r="K220" s="693"/>
      <c r="L220" s="693"/>
      <c r="N220" s="692"/>
      <c r="P220" s="692"/>
      <c r="R220" s="692"/>
      <c r="S220" s="692"/>
      <c r="T220" s="692"/>
      <c r="U220" s="692"/>
      <c r="Y220" s="691"/>
      <c r="AB220" s="711"/>
    </row>
    <row r="221" spans="5:28" ht="21.75" customHeight="1">
      <c r="E221" s="691"/>
      <c r="F221" s="692"/>
      <c r="H221" s="711"/>
      <c r="J221" s="691"/>
      <c r="K221" s="693"/>
      <c r="L221" s="693"/>
      <c r="N221" s="692"/>
      <c r="P221" s="692"/>
      <c r="R221" s="692"/>
      <c r="S221" s="692"/>
      <c r="T221" s="692"/>
      <c r="U221" s="692"/>
      <c r="Y221" s="691"/>
      <c r="AB221" s="711"/>
    </row>
    <row r="222" spans="5:28" ht="21.75" customHeight="1">
      <c r="E222" s="691"/>
      <c r="F222" s="692"/>
      <c r="H222" s="711"/>
      <c r="J222" s="691"/>
      <c r="K222" s="693"/>
      <c r="L222" s="693"/>
      <c r="N222" s="692"/>
      <c r="P222" s="692"/>
      <c r="R222" s="692"/>
      <c r="S222" s="692"/>
      <c r="T222" s="692"/>
      <c r="U222" s="692"/>
      <c r="Y222" s="691"/>
      <c r="AB222" s="711"/>
    </row>
    <row r="223" spans="5:28" ht="21.75" customHeight="1">
      <c r="E223" s="691"/>
      <c r="F223" s="692"/>
      <c r="H223" s="711"/>
      <c r="J223" s="691"/>
      <c r="K223" s="693"/>
      <c r="L223" s="693"/>
      <c r="N223" s="692"/>
      <c r="P223" s="692"/>
      <c r="R223" s="692"/>
      <c r="S223" s="692"/>
      <c r="T223" s="692"/>
      <c r="U223" s="692"/>
      <c r="Y223" s="691"/>
      <c r="AB223" s="711"/>
    </row>
    <row r="224" spans="5:28" ht="21.75" customHeight="1">
      <c r="E224" s="691"/>
      <c r="F224" s="692"/>
      <c r="H224" s="711"/>
      <c r="J224" s="691"/>
      <c r="K224" s="693"/>
      <c r="L224" s="693"/>
      <c r="N224" s="692"/>
      <c r="P224" s="692"/>
      <c r="R224" s="692"/>
      <c r="S224" s="692"/>
      <c r="T224" s="692"/>
      <c r="U224" s="692"/>
      <c r="Y224" s="691"/>
      <c r="AB224" s="711"/>
    </row>
    <row r="225" spans="5:28" ht="21.75" customHeight="1">
      <c r="E225" s="691"/>
      <c r="F225" s="692"/>
      <c r="H225" s="711"/>
      <c r="J225" s="691"/>
      <c r="K225" s="693"/>
      <c r="L225" s="693"/>
      <c r="N225" s="692"/>
      <c r="P225" s="692"/>
      <c r="R225" s="692"/>
      <c r="S225" s="692"/>
      <c r="T225" s="692"/>
      <c r="U225" s="692"/>
      <c r="Y225" s="691"/>
      <c r="AB225" s="711"/>
    </row>
    <row r="226" spans="5:28" ht="21.75" customHeight="1">
      <c r="E226" s="691"/>
      <c r="F226" s="692"/>
      <c r="H226" s="711"/>
      <c r="J226" s="691"/>
      <c r="K226" s="693"/>
      <c r="L226" s="693"/>
      <c r="N226" s="692"/>
      <c r="P226" s="692"/>
      <c r="R226" s="692"/>
      <c r="S226" s="692"/>
      <c r="T226" s="692"/>
      <c r="U226" s="692"/>
      <c r="Y226" s="691"/>
      <c r="AB226" s="711"/>
    </row>
    <row r="227" spans="5:28" ht="21.75" customHeight="1">
      <c r="E227" s="691"/>
      <c r="F227" s="692"/>
      <c r="H227" s="711"/>
      <c r="J227" s="691"/>
      <c r="K227" s="693"/>
      <c r="L227" s="693"/>
      <c r="N227" s="692"/>
      <c r="P227" s="692"/>
      <c r="R227" s="692"/>
      <c r="S227" s="692"/>
      <c r="T227" s="692"/>
      <c r="U227" s="692"/>
      <c r="Y227" s="691"/>
      <c r="AB227" s="711"/>
    </row>
    <row r="228" spans="5:28" ht="21.75" customHeight="1">
      <c r="E228" s="691"/>
      <c r="F228" s="692"/>
      <c r="H228" s="711"/>
      <c r="J228" s="691"/>
      <c r="K228" s="693"/>
      <c r="L228" s="693"/>
      <c r="N228" s="692"/>
      <c r="P228" s="692"/>
      <c r="R228" s="692"/>
      <c r="S228" s="692"/>
      <c r="T228" s="692"/>
      <c r="U228" s="692"/>
      <c r="Y228" s="691"/>
      <c r="AB228" s="711"/>
    </row>
    <row r="229" spans="5:28" ht="21.75" customHeight="1">
      <c r="E229" s="691"/>
      <c r="F229" s="692"/>
      <c r="H229" s="711"/>
      <c r="J229" s="691"/>
      <c r="K229" s="693"/>
      <c r="L229" s="693"/>
      <c r="N229" s="692"/>
      <c r="P229" s="692"/>
      <c r="R229" s="692"/>
      <c r="S229" s="692"/>
      <c r="T229" s="692"/>
      <c r="U229" s="692"/>
      <c r="Y229" s="691"/>
      <c r="AB229" s="711"/>
    </row>
    <row r="230" spans="5:28" ht="21.75" customHeight="1">
      <c r="E230" s="691"/>
      <c r="F230" s="692"/>
      <c r="H230" s="711"/>
      <c r="J230" s="691"/>
      <c r="K230" s="693"/>
      <c r="L230" s="693"/>
      <c r="N230" s="692"/>
      <c r="P230" s="692"/>
      <c r="R230" s="692"/>
      <c r="S230" s="692"/>
      <c r="T230" s="692"/>
      <c r="U230" s="692"/>
      <c r="Y230" s="691"/>
      <c r="AB230" s="711"/>
    </row>
    <row r="231" spans="5:28" ht="21.75" customHeight="1">
      <c r="E231" s="691"/>
      <c r="F231" s="692"/>
      <c r="H231" s="711"/>
      <c r="J231" s="691"/>
      <c r="K231" s="693"/>
      <c r="L231" s="693"/>
      <c r="N231" s="692"/>
      <c r="P231" s="692"/>
      <c r="R231" s="692"/>
      <c r="S231" s="692"/>
      <c r="T231" s="692"/>
      <c r="U231" s="692"/>
      <c r="Y231" s="691"/>
      <c r="AB231" s="711"/>
    </row>
    <row r="232" spans="5:28" ht="21.75" customHeight="1">
      <c r="E232" s="691"/>
      <c r="F232" s="692"/>
      <c r="H232" s="711"/>
      <c r="J232" s="691"/>
      <c r="K232" s="693"/>
      <c r="L232" s="693"/>
      <c r="N232" s="692"/>
      <c r="P232" s="692"/>
      <c r="R232" s="692"/>
      <c r="S232" s="692"/>
      <c r="T232" s="692"/>
      <c r="U232" s="692"/>
      <c r="Y232" s="691"/>
      <c r="AB232" s="711"/>
    </row>
    <row r="233" spans="5:28" ht="21.75" customHeight="1">
      <c r="E233" s="691"/>
      <c r="F233" s="692"/>
      <c r="H233" s="711"/>
      <c r="J233" s="691"/>
      <c r="K233" s="693"/>
      <c r="L233" s="693"/>
      <c r="N233" s="692"/>
      <c r="P233" s="692"/>
      <c r="R233" s="692"/>
      <c r="S233" s="692"/>
      <c r="T233" s="692"/>
      <c r="U233" s="692"/>
      <c r="Y233" s="691"/>
      <c r="AB233" s="711"/>
    </row>
    <row r="234" spans="5:28" ht="21.75" customHeight="1">
      <c r="E234" s="691"/>
      <c r="F234" s="692"/>
      <c r="H234" s="711"/>
      <c r="J234" s="691"/>
      <c r="K234" s="693"/>
      <c r="L234" s="693"/>
      <c r="N234" s="692"/>
      <c r="P234" s="692"/>
      <c r="R234" s="692"/>
      <c r="S234" s="692"/>
      <c r="T234" s="692"/>
      <c r="U234" s="692"/>
      <c r="Y234" s="691"/>
      <c r="AB234" s="711"/>
    </row>
    <row r="235" spans="5:28" ht="21.75" customHeight="1">
      <c r="E235" s="691"/>
      <c r="F235" s="692"/>
      <c r="H235" s="711"/>
      <c r="J235" s="691"/>
      <c r="K235" s="693"/>
      <c r="L235" s="693"/>
      <c r="N235" s="692"/>
      <c r="P235" s="692"/>
      <c r="R235" s="692"/>
      <c r="S235" s="692"/>
      <c r="T235" s="692"/>
      <c r="U235" s="692"/>
      <c r="Y235" s="691"/>
      <c r="AB235" s="711"/>
    </row>
    <row r="236" spans="5:28" ht="21.75" customHeight="1">
      <c r="E236" s="691"/>
      <c r="F236" s="692"/>
      <c r="H236" s="711"/>
      <c r="J236" s="691"/>
      <c r="K236" s="693"/>
      <c r="L236" s="693"/>
      <c r="N236" s="692"/>
      <c r="P236" s="692"/>
      <c r="R236" s="692"/>
      <c r="S236" s="692"/>
      <c r="T236" s="692"/>
      <c r="U236" s="692"/>
      <c r="Y236" s="691"/>
      <c r="AB236" s="711"/>
    </row>
    <row r="237" spans="5:28" ht="21.75" customHeight="1">
      <c r="E237" s="691"/>
      <c r="F237" s="692"/>
      <c r="H237" s="711"/>
      <c r="J237" s="691"/>
      <c r="K237" s="693"/>
      <c r="L237" s="693"/>
      <c r="N237" s="692"/>
      <c r="P237" s="692"/>
      <c r="R237" s="692"/>
      <c r="S237" s="692"/>
      <c r="T237" s="692"/>
      <c r="U237" s="692"/>
      <c r="Y237" s="691"/>
      <c r="AB237" s="711"/>
    </row>
    <row r="238" spans="5:28" ht="21.75" customHeight="1">
      <c r="E238" s="691"/>
      <c r="F238" s="692"/>
      <c r="H238" s="711"/>
      <c r="J238" s="691"/>
      <c r="K238" s="693"/>
      <c r="L238" s="693"/>
      <c r="N238" s="692"/>
      <c r="P238" s="692"/>
      <c r="R238" s="692"/>
      <c r="S238" s="692"/>
      <c r="T238" s="692"/>
      <c r="U238" s="692"/>
      <c r="Y238" s="691"/>
      <c r="AB238" s="711"/>
    </row>
    <row r="239" spans="5:28" ht="21.75" customHeight="1">
      <c r="E239" s="691"/>
      <c r="F239" s="692"/>
      <c r="H239" s="711"/>
      <c r="J239" s="691"/>
      <c r="K239" s="693"/>
      <c r="L239" s="693"/>
      <c r="N239" s="692"/>
      <c r="P239" s="692"/>
      <c r="R239" s="692"/>
      <c r="S239" s="692"/>
      <c r="T239" s="692"/>
      <c r="U239" s="692"/>
      <c r="Y239" s="691"/>
      <c r="AB239" s="711"/>
    </row>
    <row r="240" spans="5:28" ht="21.75" customHeight="1">
      <c r="E240" s="691"/>
      <c r="F240" s="692"/>
      <c r="H240" s="711"/>
      <c r="J240" s="691"/>
      <c r="K240" s="693"/>
      <c r="L240" s="693"/>
      <c r="N240" s="692"/>
      <c r="P240" s="692"/>
      <c r="R240" s="692"/>
      <c r="S240" s="692"/>
      <c r="T240" s="692"/>
      <c r="U240" s="692"/>
      <c r="Y240" s="691"/>
      <c r="AB240" s="711"/>
    </row>
    <row r="241" spans="5:28" ht="21.75" customHeight="1">
      <c r="E241" s="691"/>
      <c r="F241" s="692"/>
      <c r="H241" s="711"/>
      <c r="J241" s="691"/>
      <c r="K241" s="693"/>
      <c r="L241" s="693"/>
      <c r="N241" s="692"/>
      <c r="P241" s="692"/>
      <c r="R241" s="692"/>
      <c r="S241" s="692"/>
      <c r="T241" s="692"/>
      <c r="U241" s="692"/>
      <c r="Y241" s="691"/>
      <c r="AB241" s="711"/>
    </row>
    <row r="242" spans="5:28" ht="21.75" customHeight="1">
      <c r="E242" s="691"/>
      <c r="F242" s="692"/>
      <c r="H242" s="711"/>
      <c r="J242" s="691"/>
      <c r="K242" s="693"/>
      <c r="L242" s="693"/>
      <c r="N242" s="692"/>
      <c r="P242" s="692"/>
      <c r="R242" s="692"/>
      <c r="S242" s="692"/>
      <c r="T242" s="692"/>
      <c r="U242" s="692"/>
      <c r="Y242" s="691"/>
      <c r="AB242" s="711"/>
    </row>
    <row r="243" spans="5:28" ht="21.75" customHeight="1">
      <c r="E243" s="691"/>
      <c r="F243" s="692"/>
      <c r="H243" s="711"/>
      <c r="J243" s="691"/>
      <c r="K243" s="693"/>
      <c r="L243" s="693"/>
      <c r="N243" s="692"/>
      <c r="P243" s="692"/>
      <c r="R243" s="692"/>
      <c r="S243" s="692"/>
      <c r="T243" s="692"/>
      <c r="U243" s="692"/>
      <c r="Y243" s="691"/>
      <c r="AB243" s="711"/>
    </row>
    <row r="244" spans="5:28" ht="21.75" customHeight="1">
      <c r="E244" s="691"/>
      <c r="F244" s="692"/>
      <c r="H244" s="711"/>
      <c r="J244" s="691"/>
      <c r="K244" s="693"/>
      <c r="L244" s="693"/>
      <c r="N244" s="692"/>
      <c r="P244" s="692"/>
      <c r="R244" s="692"/>
      <c r="S244" s="692"/>
      <c r="T244" s="692"/>
      <c r="U244" s="692"/>
      <c r="Y244" s="691"/>
      <c r="AB244" s="711"/>
    </row>
    <row r="245" spans="5:28" ht="21.75" customHeight="1">
      <c r="E245" s="691"/>
      <c r="F245" s="692"/>
      <c r="H245" s="711"/>
      <c r="J245" s="691"/>
      <c r="K245" s="693"/>
      <c r="L245" s="693"/>
      <c r="N245" s="692"/>
      <c r="P245" s="692"/>
      <c r="R245" s="692"/>
      <c r="S245" s="692"/>
      <c r="T245" s="692"/>
      <c r="U245" s="692"/>
      <c r="Y245" s="691"/>
      <c r="AB245" s="711"/>
    </row>
    <row r="246" spans="5:28" ht="21.75" customHeight="1">
      <c r="E246" s="691"/>
      <c r="F246" s="692"/>
      <c r="H246" s="711"/>
      <c r="J246" s="691"/>
      <c r="K246" s="693"/>
      <c r="L246" s="693"/>
      <c r="N246" s="692"/>
      <c r="P246" s="692"/>
      <c r="R246" s="692"/>
      <c r="S246" s="692"/>
      <c r="T246" s="692"/>
      <c r="U246" s="692"/>
      <c r="Y246" s="691"/>
      <c r="AB246" s="711"/>
    </row>
    <row r="247" spans="5:28" ht="21.75" customHeight="1">
      <c r="E247" s="691"/>
      <c r="F247" s="692"/>
      <c r="H247" s="711"/>
      <c r="J247" s="691"/>
      <c r="K247" s="693"/>
      <c r="L247" s="693"/>
      <c r="N247" s="692"/>
      <c r="P247" s="692"/>
      <c r="R247" s="692"/>
      <c r="S247" s="692"/>
      <c r="T247" s="692"/>
      <c r="U247" s="692"/>
      <c r="Y247" s="691"/>
      <c r="AB247" s="711"/>
    </row>
    <row r="248" spans="5:28" ht="21.75" customHeight="1">
      <c r="E248" s="691"/>
      <c r="F248" s="692"/>
      <c r="H248" s="711"/>
      <c r="J248" s="691"/>
      <c r="K248" s="693"/>
      <c r="L248" s="693"/>
      <c r="N248" s="692"/>
      <c r="P248" s="692"/>
      <c r="R248" s="692"/>
      <c r="S248" s="692"/>
      <c r="T248" s="692"/>
      <c r="U248" s="692"/>
      <c r="Y248" s="691"/>
      <c r="AB248" s="711"/>
    </row>
    <row r="249" spans="5:28" ht="21.75" customHeight="1">
      <c r="E249" s="691"/>
      <c r="F249" s="692"/>
      <c r="H249" s="711"/>
      <c r="J249" s="691"/>
      <c r="K249" s="693"/>
      <c r="L249" s="693"/>
      <c r="N249" s="692"/>
      <c r="P249" s="692"/>
      <c r="R249" s="692"/>
      <c r="S249" s="692"/>
      <c r="T249" s="692"/>
      <c r="U249" s="692"/>
      <c r="Y249" s="691"/>
      <c r="AB249" s="711"/>
    </row>
    <row r="250" spans="5:28" ht="21.75" customHeight="1">
      <c r="E250" s="691"/>
      <c r="F250" s="692"/>
      <c r="H250" s="711"/>
      <c r="J250" s="691"/>
      <c r="K250" s="693"/>
      <c r="L250" s="693"/>
      <c r="N250" s="692"/>
      <c r="P250" s="692"/>
      <c r="R250" s="692"/>
      <c r="S250" s="692"/>
      <c r="T250" s="692"/>
      <c r="U250" s="692"/>
      <c r="Y250" s="691"/>
      <c r="AB250" s="711"/>
    </row>
    <row r="251" spans="5:28" ht="21.75" customHeight="1">
      <c r="E251" s="691"/>
      <c r="F251" s="692"/>
      <c r="H251" s="711"/>
      <c r="J251" s="691"/>
      <c r="K251" s="693"/>
      <c r="L251" s="693"/>
      <c r="N251" s="692"/>
      <c r="P251" s="692"/>
      <c r="R251" s="692"/>
      <c r="S251" s="692"/>
      <c r="T251" s="692"/>
      <c r="U251" s="692"/>
      <c r="Y251" s="691"/>
      <c r="AB251" s="711"/>
    </row>
    <row r="252" spans="5:28" ht="21.75" customHeight="1">
      <c r="E252" s="691"/>
      <c r="F252" s="692"/>
      <c r="H252" s="711"/>
      <c r="J252" s="691"/>
      <c r="K252" s="693"/>
      <c r="L252" s="693"/>
      <c r="N252" s="692"/>
      <c r="P252" s="692"/>
      <c r="R252" s="692"/>
      <c r="S252" s="692"/>
      <c r="T252" s="692"/>
      <c r="U252" s="692"/>
      <c r="Y252" s="691"/>
      <c r="AB252" s="711"/>
    </row>
    <row r="253" spans="5:28" ht="21.75" customHeight="1">
      <c r="E253" s="691"/>
      <c r="F253" s="692"/>
      <c r="H253" s="711"/>
      <c r="J253" s="691"/>
      <c r="K253" s="693"/>
      <c r="L253" s="693"/>
      <c r="N253" s="692"/>
      <c r="P253" s="692"/>
      <c r="R253" s="692"/>
      <c r="S253" s="692"/>
      <c r="T253" s="692"/>
      <c r="U253" s="692"/>
      <c r="Y253" s="691"/>
      <c r="AB253" s="711"/>
    </row>
    <row r="254" spans="5:28" ht="21.75" customHeight="1">
      <c r="E254" s="691"/>
      <c r="F254" s="692"/>
      <c r="H254" s="711"/>
      <c r="J254" s="691"/>
      <c r="K254" s="693"/>
      <c r="L254" s="693"/>
      <c r="N254" s="692"/>
      <c r="P254" s="692"/>
      <c r="R254" s="692"/>
      <c r="S254" s="692"/>
      <c r="T254" s="692"/>
      <c r="U254" s="692"/>
      <c r="Y254" s="691"/>
      <c r="AB254" s="711"/>
    </row>
    <row r="255" spans="5:28" ht="21.75" customHeight="1">
      <c r="E255" s="691"/>
      <c r="F255" s="692"/>
      <c r="H255" s="711"/>
      <c r="J255" s="691"/>
      <c r="K255" s="693"/>
      <c r="L255" s="693"/>
      <c r="N255" s="692"/>
      <c r="P255" s="692"/>
      <c r="R255" s="692"/>
      <c r="S255" s="692"/>
      <c r="T255" s="692"/>
      <c r="U255" s="692"/>
      <c r="Y255" s="691"/>
      <c r="AB255" s="711"/>
    </row>
    <row r="256" spans="5:28" ht="21.75" customHeight="1">
      <c r="E256" s="691"/>
      <c r="F256" s="692"/>
      <c r="H256" s="711"/>
      <c r="J256" s="691"/>
      <c r="K256" s="693"/>
      <c r="L256" s="693"/>
      <c r="N256" s="692"/>
      <c r="P256" s="692"/>
      <c r="R256" s="692"/>
      <c r="S256" s="692"/>
      <c r="T256" s="692"/>
      <c r="U256" s="692"/>
      <c r="Y256" s="691"/>
      <c r="AB256" s="711"/>
    </row>
    <row r="257" spans="5:28" ht="21.75" customHeight="1">
      <c r="E257" s="691"/>
      <c r="F257" s="692"/>
      <c r="H257" s="711"/>
      <c r="J257" s="691"/>
      <c r="K257" s="693"/>
      <c r="L257" s="693"/>
      <c r="N257" s="692"/>
      <c r="P257" s="692"/>
      <c r="R257" s="692"/>
      <c r="S257" s="692"/>
      <c r="T257" s="692"/>
      <c r="U257" s="692"/>
      <c r="Y257" s="691"/>
      <c r="AB257" s="711"/>
    </row>
    <row r="258" spans="5:28" ht="21.75" customHeight="1">
      <c r="E258" s="691"/>
      <c r="F258" s="692"/>
      <c r="H258" s="711"/>
      <c r="J258" s="691"/>
      <c r="K258" s="693"/>
      <c r="L258" s="693"/>
      <c r="N258" s="692"/>
      <c r="P258" s="692"/>
      <c r="R258" s="692"/>
      <c r="S258" s="692"/>
      <c r="T258" s="692"/>
      <c r="U258" s="692"/>
      <c r="Y258" s="691"/>
      <c r="AB258" s="711"/>
    </row>
    <row r="259" spans="5:28" ht="21.75" customHeight="1">
      <c r="E259" s="691"/>
      <c r="F259" s="692"/>
      <c r="H259" s="711"/>
      <c r="J259" s="691"/>
      <c r="K259" s="693"/>
      <c r="L259" s="693"/>
      <c r="N259" s="692"/>
      <c r="P259" s="692"/>
      <c r="R259" s="692"/>
      <c r="S259" s="692"/>
      <c r="T259" s="692"/>
      <c r="U259" s="692"/>
      <c r="Y259" s="691"/>
      <c r="AB259" s="711"/>
    </row>
    <row r="260" spans="5:28" ht="21.75" customHeight="1">
      <c r="E260" s="691"/>
      <c r="F260" s="692"/>
      <c r="H260" s="711"/>
      <c r="J260" s="691"/>
      <c r="K260" s="693"/>
      <c r="L260" s="693"/>
      <c r="N260" s="692"/>
      <c r="P260" s="692"/>
      <c r="R260" s="692"/>
      <c r="S260" s="692"/>
      <c r="T260" s="692"/>
      <c r="U260" s="692"/>
      <c r="Y260" s="691"/>
      <c r="AB260" s="711"/>
    </row>
    <row r="261" spans="5:28" ht="21.75" customHeight="1">
      <c r="E261" s="691"/>
      <c r="F261" s="692"/>
      <c r="H261" s="711"/>
      <c r="J261" s="691"/>
      <c r="K261" s="693"/>
      <c r="L261" s="693"/>
      <c r="N261" s="692"/>
      <c r="P261" s="692"/>
      <c r="R261" s="692"/>
      <c r="S261" s="692"/>
      <c r="T261" s="692"/>
      <c r="U261" s="692"/>
      <c r="Y261" s="691"/>
      <c r="AB261" s="711"/>
    </row>
    <row r="262" spans="5:28" ht="21.75" customHeight="1">
      <c r="E262" s="691"/>
      <c r="F262" s="692"/>
      <c r="H262" s="711"/>
      <c r="J262" s="691"/>
      <c r="K262" s="693"/>
      <c r="L262" s="693"/>
      <c r="N262" s="692"/>
      <c r="P262" s="692"/>
      <c r="R262" s="692"/>
      <c r="S262" s="692"/>
      <c r="T262" s="692"/>
      <c r="U262" s="692"/>
      <c r="Y262" s="691"/>
      <c r="AB262" s="711"/>
    </row>
    <row r="263" spans="5:28" ht="21.75" customHeight="1">
      <c r="E263" s="691"/>
      <c r="F263" s="692"/>
      <c r="H263" s="711"/>
      <c r="J263" s="691"/>
      <c r="K263" s="693"/>
      <c r="L263" s="693"/>
      <c r="N263" s="692"/>
      <c r="P263" s="692"/>
      <c r="R263" s="692"/>
      <c r="S263" s="692"/>
      <c r="T263" s="692"/>
      <c r="U263" s="692"/>
      <c r="Y263" s="691"/>
      <c r="AB263" s="711"/>
    </row>
    <row r="264" spans="5:28" ht="21.75" customHeight="1">
      <c r="E264" s="691"/>
      <c r="F264" s="692"/>
      <c r="H264" s="711"/>
      <c r="J264" s="691"/>
      <c r="K264" s="693"/>
      <c r="L264" s="693"/>
      <c r="N264" s="692"/>
      <c r="P264" s="692"/>
      <c r="R264" s="692"/>
      <c r="S264" s="692"/>
      <c r="T264" s="692"/>
      <c r="U264" s="692"/>
      <c r="Y264" s="691"/>
      <c r="AB264" s="711"/>
    </row>
    <row r="265" spans="5:28" ht="21.75" customHeight="1">
      <c r="E265" s="691"/>
      <c r="F265" s="692"/>
      <c r="H265" s="711"/>
      <c r="J265" s="691"/>
      <c r="K265" s="693"/>
      <c r="L265" s="693"/>
      <c r="N265" s="692"/>
      <c r="P265" s="692"/>
      <c r="R265" s="692"/>
      <c r="S265" s="692"/>
      <c r="T265" s="692"/>
      <c r="U265" s="692"/>
      <c r="Y265" s="691"/>
      <c r="AB265" s="711"/>
    </row>
    <row r="266" spans="5:28" ht="21.75" customHeight="1">
      <c r="E266" s="691"/>
      <c r="F266" s="692"/>
      <c r="H266" s="711"/>
      <c r="J266" s="691"/>
      <c r="K266" s="693"/>
      <c r="L266" s="693"/>
      <c r="N266" s="692"/>
      <c r="P266" s="692"/>
      <c r="R266" s="692"/>
      <c r="S266" s="692"/>
      <c r="T266" s="692"/>
      <c r="U266" s="692"/>
      <c r="Y266" s="691"/>
      <c r="AB266" s="711"/>
    </row>
    <row r="267" spans="5:28" ht="21.75" customHeight="1">
      <c r="E267" s="691"/>
      <c r="F267" s="692"/>
      <c r="H267" s="711"/>
      <c r="J267" s="691"/>
      <c r="K267" s="693"/>
      <c r="L267" s="693"/>
      <c r="N267" s="692"/>
      <c r="P267" s="692"/>
      <c r="R267" s="692"/>
      <c r="S267" s="692"/>
      <c r="T267" s="692"/>
      <c r="U267" s="692"/>
      <c r="Y267" s="691"/>
      <c r="AB267" s="711"/>
    </row>
    <row r="268" spans="5:28" ht="21.75" customHeight="1">
      <c r="E268" s="691"/>
      <c r="F268" s="692"/>
      <c r="H268" s="711"/>
      <c r="J268" s="691"/>
      <c r="K268" s="693"/>
      <c r="L268" s="693"/>
      <c r="N268" s="692"/>
      <c r="P268" s="692"/>
      <c r="R268" s="692"/>
      <c r="S268" s="692"/>
      <c r="T268" s="692"/>
      <c r="U268" s="692"/>
      <c r="Y268" s="691"/>
      <c r="AB268" s="711"/>
    </row>
    <row r="269" spans="5:28" ht="21.75" customHeight="1">
      <c r="E269" s="691"/>
      <c r="F269" s="692"/>
      <c r="H269" s="711"/>
      <c r="J269" s="691"/>
      <c r="K269" s="693"/>
      <c r="L269" s="693"/>
      <c r="N269" s="692"/>
      <c r="P269" s="692"/>
      <c r="R269" s="692"/>
      <c r="S269" s="692"/>
      <c r="T269" s="692"/>
      <c r="U269" s="692"/>
      <c r="Y269" s="691"/>
      <c r="AB269" s="711"/>
    </row>
    <row r="270" spans="5:28" ht="21.75" customHeight="1">
      <c r="E270" s="691"/>
      <c r="F270" s="692"/>
      <c r="H270" s="711"/>
      <c r="J270" s="691"/>
      <c r="K270" s="693"/>
      <c r="L270" s="693"/>
      <c r="N270" s="692"/>
      <c r="P270" s="692"/>
      <c r="R270" s="692"/>
      <c r="S270" s="692"/>
      <c r="T270" s="692"/>
      <c r="U270" s="692"/>
      <c r="Y270" s="691"/>
      <c r="AB270" s="711"/>
    </row>
    <row r="271" spans="5:28" ht="21.75" customHeight="1">
      <c r="E271" s="691"/>
      <c r="F271" s="692"/>
      <c r="H271" s="711"/>
      <c r="J271" s="691"/>
      <c r="K271" s="693"/>
      <c r="L271" s="693"/>
      <c r="N271" s="692"/>
      <c r="P271" s="692"/>
      <c r="R271" s="692"/>
      <c r="S271" s="692"/>
      <c r="T271" s="692"/>
      <c r="U271" s="692"/>
      <c r="Y271" s="691"/>
      <c r="AB271" s="711"/>
    </row>
    <row r="272" spans="5:28" ht="21.75" customHeight="1">
      <c r="E272" s="691"/>
      <c r="F272" s="692"/>
      <c r="H272" s="711"/>
      <c r="J272" s="691"/>
      <c r="K272" s="693"/>
      <c r="L272" s="693"/>
      <c r="N272" s="692"/>
      <c r="P272" s="692"/>
      <c r="R272" s="692"/>
      <c r="S272" s="692"/>
      <c r="T272" s="692"/>
      <c r="U272" s="692"/>
      <c r="Y272" s="691"/>
      <c r="AB272" s="711"/>
    </row>
    <row r="273" spans="5:28" ht="21.75" customHeight="1">
      <c r="E273" s="691"/>
      <c r="F273" s="692"/>
      <c r="H273" s="711"/>
      <c r="J273" s="691"/>
      <c r="K273" s="693"/>
      <c r="L273" s="693"/>
      <c r="N273" s="692"/>
      <c r="P273" s="692"/>
      <c r="R273" s="692"/>
      <c r="S273" s="692"/>
      <c r="T273" s="692"/>
      <c r="U273" s="692"/>
      <c r="Y273" s="691"/>
      <c r="AB273" s="711"/>
    </row>
    <row r="274" spans="5:28" ht="21.75" customHeight="1">
      <c r="E274" s="691"/>
      <c r="F274" s="692"/>
      <c r="H274" s="711"/>
      <c r="J274" s="691"/>
      <c r="K274" s="693"/>
      <c r="L274" s="693"/>
      <c r="N274" s="692"/>
      <c r="P274" s="692"/>
      <c r="R274" s="692"/>
      <c r="S274" s="692"/>
      <c r="T274" s="692"/>
      <c r="U274" s="692"/>
      <c r="Y274" s="691"/>
      <c r="AB274" s="711"/>
    </row>
    <row r="275" spans="5:28" ht="21.75" customHeight="1">
      <c r="E275" s="691"/>
      <c r="F275" s="692"/>
      <c r="H275" s="711"/>
      <c r="J275" s="691"/>
      <c r="K275" s="693"/>
      <c r="L275" s="693"/>
      <c r="N275" s="692"/>
      <c r="P275" s="692"/>
      <c r="R275" s="692"/>
      <c r="S275" s="692"/>
      <c r="T275" s="692"/>
      <c r="U275" s="692"/>
      <c r="Y275" s="691"/>
      <c r="AB275" s="711"/>
    </row>
    <row r="276" spans="5:28" ht="21.75" customHeight="1">
      <c r="E276" s="691"/>
      <c r="F276" s="692"/>
      <c r="H276" s="711"/>
      <c r="J276" s="691"/>
      <c r="K276" s="693"/>
      <c r="L276" s="693"/>
      <c r="N276" s="692"/>
      <c r="P276" s="692"/>
      <c r="R276" s="692"/>
      <c r="S276" s="692"/>
      <c r="T276" s="692"/>
      <c r="U276" s="692"/>
      <c r="Y276" s="691"/>
      <c r="AB276" s="711"/>
    </row>
    <row r="277" spans="5:28" ht="21.75" customHeight="1">
      <c r="E277" s="691"/>
      <c r="F277" s="692"/>
      <c r="H277" s="711"/>
      <c r="J277" s="691"/>
      <c r="K277" s="693"/>
      <c r="L277" s="693"/>
      <c r="N277" s="692"/>
      <c r="P277" s="692"/>
      <c r="R277" s="692"/>
      <c r="S277" s="692"/>
      <c r="T277" s="692"/>
      <c r="U277" s="692"/>
      <c r="Y277" s="691"/>
      <c r="AB277" s="711"/>
    </row>
    <row r="278" spans="5:28" ht="21.75" customHeight="1">
      <c r="E278" s="691"/>
      <c r="F278" s="692"/>
      <c r="H278" s="711"/>
      <c r="J278" s="691"/>
      <c r="K278" s="693"/>
      <c r="L278" s="693"/>
      <c r="N278" s="692"/>
      <c r="P278" s="692"/>
      <c r="R278" s="692"/>
      <c r="S278" s="692"/>
      <c r="T278" s="692"/>
      <c r="U278" s="692"/>
      <c r="Y278" s="691"/>
      <c r="AB278" s="711"/>
    </row>
    <row r="279" spans="5:28" ht="21.75" customHeight="1">
      <c r="E279" s="691"/>
      <c r="F279" s="692"/>
      <c r="H279" s="711"/>
      <c r="J279" s="691"/>
      <c r="K279" s="693"/>
      <c r="L279" s="693"/>
      <c r="N279" s="692"/>
      <c r="P279" s="692"/>
      <c r="R279" s="692"/>
      <c r="S279" s="692"/>
      <c r="T279" s="692"/>
      <c r="U279" s="692"/>
      <c r="Y279" s="691"/>
      <c r="AB279" s="711"/>
    </row>
    <row r="280" spans="5:28" ht="21.75" customHeight="1">
      <c r="E280" s="691"/>
      <c r="F280" s="692"/>
      <c r="H280" s="711"/>
      <c r="J280" s="691"/>
      <c r="K280" s="693"/>
      <c r="L280" s="693"/>
      <c r="N280" s="692"/>
      <c r="P280" s="692"/>
      <c r="R280" s="692"/>
      <c r="S280" s="692"/>
      <c r="T280" s="692"/>
      <c r="U280" s="692"/>
      <c r="Y280" s="691"/>
      <c r="AB280" s="711"/>
    </row>
    <row r="281" spans="5:28" ht="21.75" customHeight="1">
      <c r="E281" s="691"/>
      <c r="F281" s="692"/>
      <c r="H281" s="711"/>
      <c r="J281" s="691"/>
      <c r="K281" s="693"/>
      <c r="L281" s="693"/>
      <c r="N281" s="692"/>
      <c r="P281" s="692"/>
      <c r="R281" s="692"/>
      <c r="S281" s="692"/>
      <c r="T281" s="692"/>
      <c r="U281" s="692"/>
      <c r="Y281" s="691"/>
      <c r="AB281" s="711"/>
    </row>
    <row r="282" spans="5:28" ht="21.75" customHeight="1">
      <c r="E282" s="691"/>
      <c r="F282" s="692"/>
      <c r="H282" s="711"/>
      <c r="J282" s="691"/>
      <c r="K282" s="693"/>
      <c r="L282" s="693"/>
      <c r="N282" s="692"/>
      <c r="P282" s="692"/>
      <c r="R282" s="692"/>
      <c r="S282" s="692"/>
      <c r="T282" s="692"/>
      <c r="U282" s="692"/>
      <c r="Y282" s="691"/>
      <c r="AB282" s="711"/>
    </row>
    <row r="283" spans="5:28" ht="21.75" customHeight="1">
      <c r="E283" s="691"/>
      <c r="F283" s="692"/>
      <c r="H283" s="711"/>
      <c r="J283" s="691"/>
      <c r="K283" s="693"/>
      <c r="L283" s="693"/>
      <c r="N283" s="692"/>
      <c r="P283" s="692"/>
      <c r="R283" s="692"/>
      <c r="S283" s="692"/>
      <c r="T283" s="692"/>
      <c r="U283" s="692"/>
      <c r="Y283" s="691"/>
      <c r="AB283" s="711"/>
    </row>
    <row r="284" spans="5:28" ht="21.75" customHeight="1">
      <c r="E284" s="691"/>
      <c r="F284" s="692"/>
      <c r="H284" s="711"/>
      <c r="J284" s="691"/>
      <c r="K284" s="693"/>
      <c r="L284" s="693"/>
      <c r="N284" s="692"/>
      <c r="P284" s="692"/>
      <c r="R284" s="692"/>
      <c r="S284" s="692"/>
      <c r="T284" s="692"/>
      <c r="U284" s="692"/>
      <c r="Y284" s="691"/>
      <c r="AB284" s="711"/>
    </row>
    <row r="285" spans="5:28" ht="21.75" customHeight="1">
      <c r="E285" s="691"/>
      <c r="F285" s="692"/>
      <c r="H285" s="711"/>
      <c r="J285" s="691"/>
      <c r="K285" s="693"/>
      <c r="L285" s="693"/>
      <c r="N285" s="692"/>
      <c r="P285" s="692"/>
      <c r="R285" s="692"/>
      <c r="S285" s="692"/>
      <c r="T285" s="692"/>
      <c r="U285" s="692"/>
      <c r="Y285" s="691"/>
      <c r="AB285" s="711"/>
    </row>
    <row r="286" spans="5:28" ht="21.75" customHeight="1">
      <c r="E286" s="691"/>
      <c r="F286" s="692"/>
      <c r="H286" s="711"/>
      <c r="J286" s="691"/>
      <c r="K286" s="693"/>
      <c r="L286" s="693"/>
      <c r="N286" s="692"/>
      <c r="P286" s="692"/>
      <c r="R286" s="692"/>
      <c r="S286" s="692"/>
      <c r="T286" s="692"/>
      <c r="U286" s="692"/>
      <c r="Y286" s="691"/>
      <c r="AB286" s="711"/>
    </row>
    <row r="287" spans="5:28" ht="21.75" customHeight="1">
      <c r="E287" s="691"/>
      <c r="F287" s="692"/>
      <c r="H287" s="711"/>
      <c r="J287" s="691"/>
      <c r="K287" s="693"/>
      <c r="L287" s="693"/>
      <c r="N287" s="692"/>
      <c r="P287" s="692"/>
      <c r="R287" s="692"/>
      <c r="S287" s="692"/>
      <c r="T287" s="692"/>
      <c r="U287" s="692"/>
      <c r="Y287" s="691"/>
      <c r="AB287" s="711"/>
    </row>
    <row r="288" spans="5:28" ht="21.75" customHeight="1">
      <c r="E288" s="691"/>
      <c r="F288" s="692"/>
      <c r="H288" s="711"/>
      <c r="J288" s="691"/>
      <c r="K288" s="693"/>
      <c r="L288" s="693"/>
      <c r="N288" s="692"/>
      <c r="P288" s="692"/>
      <c r="R288" s="692"/>
      <c r="S288" s="692"/>
      <c r="T288" s="692"/>
      <c r="U288" s="692"/>
      <c r="Y288" s="691"/>
      <c r="AB288" s="711"/>
    </row>
    <row r="289" spans="5:28" ht="21.75" customHeight="1">
      <c r="E289" s="691"/>
      <c r="F289" s="692"/>
      <c r="H289" s="711"/>
      <c r="J289" s="691"/>
      <c r="K289" s="693"/>
      <c r="L289" s="693"/>
      <c r="N289" s="692"/>
      <c r="P289" s="692"/>
      <c r="R289" s="692"/>
      <c r="S289" s="692"/>
      <c r="T289" s="692"/>
      <c r="U289" s="692"/>
      <c r="Y289" s="691"/>
      <c r="AB289" s="711"/>
    </row>
    <row r="290" spans="5:28" ht="21.75" customHeight="1">
      <c r="E290" s="691"/>
      <c r="F290" s="692"/>
      <c r="H290" s="711"/>
      <c r="J290" s="691"/>
      <c r="K290" s="693"/>
      <c r="L290" s="693"/>
      <c r="N290" s="692"/>
      <c r="P290" s="692"/>
      <c r="R290" s="692"/>
      <c r="S290" s="692"/>
      <c r="T290" s="692"/>
      <c r="U290" s="692"/>
      <c r="Y290" s="691"/>
      <c r="AB290" s="711"/>
    </row>
    <row r="291" spans="5:28" ht="21.75" customHeight="1">
      <c r="E291" s="691"/>
      <c r="F291" s="692"/>
      <c r="H291" s="711"/>
      <c r="J291" s="691"/>
      <c r="K291" s="693"/>
      <c r="L291" s="693"/>
      <c r="N291" s="692"/>
      <c r="P291" s="692"/>
      <c r="R291" s="692"/>
      <c r="S291" s="692"/>
      <c r="T291" s="692"/>
      <c r="U291" s="692"/>
      <c r="Y291" s="691"/>
      <c r="AB291" s="711"/>
    </row>
    <row r="292" spans="5:28" ht="21.75" customHeight="1">
      <c r="E292" s="691"/>
      <c r="F292" s="692"/>
      <c r="H292" s="711"/>
      <c r="J292" s="691"/>
      <c r="K292" s="693"/>
      <c r="L292" s="693"/>
      <c r="N292" s="692"/>
      <c r="P292" s="692"/>
      <c r="R292" s="692"/>
      <c r="S292" s="692"/>
      <c r="T292" s="692"/>
      <c r="U292" s="692"/>
      <c r="Y292" s="691"/>
      <c r="AB292" s="711"/>
    </row>
    <row r="293" spans="5:28" ht="21.75" customHeight="1">
      <c r="E293" s="691"/>
      <c r="F293" s="692"/>
      <c r="H293" s="711"/>
      <c r="J293" s="691"/>
      <c r="K293" s="693"/>
      <c r="L293" s="693"/>
      <c r="N293" s="692"/>
      <c r="P293" s="692"/>
      <c r="R293" s="692"/>
      <c r="S293" s="692"/>
      <c r="T293" s="692"/>
      <c r="U293" s="692"/>
      <c r="Y293" s="691"/>
      <c r="AB293" s="711"/>
    </row>
    <row r="294" spans="5:28" ht="21.75" customHeight="1">
      <c r="E294" s="691"/>
      <c r="F294" s="692"/>
      <c r="H294" s="711"/>
      <c r="J294" s="691"/>
      <c r="K294" s="693"/>
      <c r="L294" s="693"/>
      <c r="N294" s="692"/>
      <c r="P294" s="692"/>
      <c r="R294" s="692"/>
      <c r="S294" s="692"/>
      <c r="T294" s="692"/>
      <c r="U294" s="692"/>
      <c r="Y294" s="691"/>
      <c r="AB294" s="711"/>
    </row>
    <row r="295" spans="5:28" ht="21.75" customHeight="1">
      <c r="E295" s="691"/>
      <c r="F295" s="692"/>
      <c r="H295" s="711"/>
      <c r="J295" s="691"/>
      <c r="K295" s="693"/>
      <c r="L295" s="693"/>
      <c r="N295" s="692"/>
      <c r="P295" s="692"/>
      <c r="R295" s="692"/>
      <c r="S295" s="692"/>
      <c r="T295" s="692"/>
      <c r="U295" s="692"/>
      <c r="Y295" s="691"/>
      <c r="AB295" s="711"/>
    </row>
    <row r="296" spans="5:28" ht="21.75" customHeight="1">
      <c r="E296" s="691"/>
      <c r="F296" s="692"/>
      <c r="H296" s="711"/>
      <c r="J296" s="691"/>
      <c r="K296" s="693"/>
      <c r="L296" s="693"/>
      <c r="N296" s="692"/>
      <c r="P296" s="692"/>
      <c r="R296" s="692"/>
      <c r="S296" s="692"/>
      <c r="T296" s="692"/>
      <c r="U296" s="692"/>
      <c r="Y296" s="691"/>
      <c r="AB296" s="711"/>
    </row>
    <row r="297" spans="5:28" ht="21.75" customHeight="1">
      <c r="E297" s="691"/>
      <c r="F297" s="692"/>
      <c r="H297" s="711"/>
      <c r="J297" s="691"/>
      <c r="K297" s="693"/>
      <c r="L297" s="693"/>
      <c r="N297" s="692"/>
      <c r="P297" s="692"/>
      <c r="R297" s="692"/>
      <c r="S297" s="692"/>
      <c r="T297" s="692"/>
      <c r="U297" s="692"/>
      <c r="Y297" s="691"/>
      <c r="AB297" s="711"/>
    </row>
    <row r="298" spans="5:28" ht="21.75" customHeight="1">
      <c r="E298" s="691"/>
      <c r="F298" s="692"/>
      <c r="H298" s="711"/>
      <c r="J298" s="691"/>
      <c r="K298" s="693"/>
      <c r="L298" s="693"/>
      <c r="N298" s="692"/>
      <c r="P298" s="692"/>
      <c r="R298" s="692"/>
      <c r="S298" s="692"/>
      <c r="T298" s="692"/>
      <c r="U298" s="692"/>
      <c r="Y298" s="691"/>
      <c r="AB298" s="711"/>
    </row>
    <row r="299" spans="5:28" ht="21.75" customHeight="1">
      <c r="E299" s="691"/>
      <c r="F299" s="692"/>
      <c r="H299" s="711"/>
      <c r="J299" s="691"/>
      <c r="K299" s="693"/>
      <c r="L299" s="693"/>
      <c r="N299" s="692"/>
      <c r="P299" s="692"/>
      <c r="R299" s="692"/>
      <c r="S299" s="692"/>
      <c r="T299" s="692"/>
      <c r="U299" s="692"/>
      <c r="Y299" s="691"/>
      <c r="AB299" s="711"/>
    </row>
    <row r="300" spans="5:28" ht="21.75" customHeight="1">
      <c r="E300" s="691"/>
      <c r="F300" s="692"/>
      <c r="H300" s="711"/>
      <c r="J300" s="691"/>
      <c r="K300" s="693"/>
      <c r="L300" s="693"/>
      <c r="N300" s="692"/>
      <c r="P300" s="692"/>
      <c r="R300" s="692"/>
      <c r="S300" s="692"/>
      <c r="T300" s="692"/>
      <c r="U300" s="692"/>
      <c r="Y300" s="691"/>
      <c r="AB300" s="711"/>
    </row>
    <row r="301" spans="5:28" ht="21.75" customHeight="1">
      <c r="E301" s="691"/>
      <c r="F301" s="692"/>
      <c r="H301" s="711"/>
      <c r="J301" s="691"/>
      <c r="K301" s="693"/>
      <c r="L301" s="693"/>
      <c r="N301" s="692"/>
      <c r="P301" s="692"/>
      <c r="R301" s="692"/>
      <c r="S301" s="692"/>
      <c r="T301" s="692"/>
      <c r="U301" s="692"/>
      <c r="Y301" s="691"/>
      <c r="AB301" s="711"/>
    </row>
    <row r="302" spans="5:28" ht="21.75" customHeight="1">
      <c r="E302" s="691"/>
      <c r="F302" s="692"/>
      <c r="H302" s="711"/>
      <c r="J302" s="691"/>
      <c r="K302" s="693"/>
      <c r="L302" s="693"/>
      <c r="N302" s="692"/>
      <c r="P302" s="692"/>
      <c r="R302" s="692"/>
      <c r="S302" s="692"/>
      <c r="T302" s="692"/>
      <c r="U302" s="692"/>
      <c r="Y302" s="691"/>
      <c r="AB302" s="711"/>
    </row>
    <row r="303" spans="5:28" ht="21.75" customHeight="1">
      <c r="E303" s="691"/>
      <c r="F303" s="692"/>
      <c r="H303" s="711"/>
      <c r="J303" s="691"/>
      <c r="K303" s="693"/>
      <c r="L303" s="693"/>
      <c r="N303" s="692"/>
      <c r="P303" s="692"/>
      <c r="R303" s="692"/>
      <c r="S303" s="692"/>
      <c r="T303" s="692"/>
      <c r="U303" s="692"/>
      <c r="Y303" s="691"/>
      <c r="AB303" s="711"/>
    </row>
    <row r="304" spans="5:28" ht="21.75" customHeight="1">
      <c r="E304" s="691"/>
      <c r="F304" s="692"/>
      <c r="H304" s="711"/>
      <c r="J304" s="691"/>
      <c r="K304" s="693"/>
      <c r="L304" s="693"/>
      <c r="N304" s="692"/>
      <c r="P304" s="692"/>
      <c r="R304" s="692"/>
      <c r="S304" s="692"/>
      <c r="T304" s="692"/>
      <c r="U304" s="692"/>
      <c r="Y304" s="691"/>
      <c r="AB304" s="711"/>
    </row>
    <row r="305" spans="5:28" ht="21.75" customHeight="1">
      <c r="E305" s="691"/>
      <c r="F305" s="692"/>
      <c r="H305" s="711"/>
      <c r="J305" s="691"/>
      <c r="K305" s="693"/>
      <c r="L305" s="693"/>
      <c r="N305" s="692"/>
      <c r="P305" s="692"/>
      <c r="R305" s="692"/>
      <c r="S305" s="692"/>
      <c r="T305" s="692"/>
      <c r="U305" s="692"/>
      <c r="Y305" s="691"/>
      <c r="AB305" s="711"/>
    </row>
    <row r="306" spans="5:28" ht="21.75" customHeight="1">
      <c r="E306" s="691"/>
      <c r="F306" s="692"/>
      <c r="H306" s="711"/>
      <c r="J306" s="691"/>
      <c r="K306" s="693"/>
      <c r="L306" s="693"/>
      <c r="N306" s="692"/>
      <c r="P306" s="692"/>
      <c r="R306" s="692"/>
      <c r="S306" s="692"/>
      <c r="T306" s="692"/>
      <c r="U306" s="692"/>
      <c r="Y306" s="691"/>
      <c r="AB306" s="711"/>
    </row>
    <row r="307" spans="5:28" ht="21.75" customHeight="1">
      <c r="E307" s="691"/>
      <c r="F307" s="692"/>
      <c r="H307" s="711"/>
      <c r="J307" s="691"/>
      <c r="K307" s="693"/>
      <c r="L307" s="693"/>
      <c r="N307" s="692"/>
      <c r="P307" s="692"/>
      <c r="R307" s="692"/>
      <c r="S307" s="692"/>
      <c r="T307" s="692"/>
      <c r="U307" s="692"/>
      <c r="Y307" s="691"/>
      <c r="AB307" s="711"/>
    </row>
    <row r="308" spans="5:28" ht="21.75" customHeight="1">
      <c r="E308" s="691"/>
      <c r="F308" s="692"/>
      <c r="H308" s="711"/>
      <c r="J308" s="691"/>
      <c r="K308" s="693"/>
      <c r="L308" s="693"/>
      <c r="N308" s="692"/>
      <c r="P308" s="692"/>
      <c r="R308" s="692"/>
      <c r="S308" s="692"/>
      <c r="T308" s="692"/>
      <c r="U308" s="692"/>
      <c r="Y308" s="691"/>
      <c r="AB308" s="711"/>
    </row>
    <row r="309" spans="5:28" ht="21.75" customHeight="1">
      <c r="E309" s="691"/>
      <c r="F309" s="692"/>
      <c r="H309" s="711"/>
      <c r="J309" s="691"/>
      <c r="K309" s="693"/>
      <c r="L309" s="693"/>
      <c r="N309" s="692"/>
      <c r="P309" s="692"/>
      <c r="R309" s="692"/>
      <c r="S309" s="692"/>
      <c r="T309" s="692"/>
      <c r="U309" s="692"/>
      <c r="Y309" s="691"/>
      <c r="AB309" s="711"/>
    </row>
    <row r="310" spans="5:28" ht="21.75" customHeight="1">
      <c r="E310" s="691"/>
      <c r="F310" s="692"/>
      <c r="H310" s="711"/>
      <c r="J310" s="691"/>
      <c r="K310" s="693"/>
      <c r="L310" s="693"/>
      <c r="N310" s="692"/>
      <c r="P310" s="692"/>
      <c r="R310" s="692"/>
      <c r="S310" s="692"/>
      <c r="T310" s="692"/>
      <c r="U310" s="692"/>
      <c r="Y310" s="691"/>
      <c r="AB310" s="711"/>
    </row>
    <row r="311" spans="5:28" ht="21.75" customHeight="1">
      <c r="E311" s="691"/>
      <c r="F311" s="692"/>
      <c r="H311" s="711"/>
      <c r="J311" s="691"/>
      <c r="K311" s="693"/>
      <c r="L311" s="693"/>
      <c r="N311" s="692"/>
      <c r="P311" s="692"/>
      <c r="R311" s="692"/>
      <c r="S311" s="692"/>
      <c r="T311" s="692"/>
      <c r="U311" s="692"/>
      <c r="Y311" s="691"/>
      <c r="AB311" s="711"/>
    </row>
    <row r="312" spans="5:28" ht="21.75" customHeight="1">
      <c r="E312" s="691"/>
      <c r="F312" s="692"/>
      <c r="H312" s="711"/>
      <c r="J312" s="691"/>
      <c r="K312" s="693"/>
      <c r="L312" s="693"/>
      <c r="N312" s="692"/>
      <c r="P312" s="692"/>
      <c r="R312" s="692"/>
      <c r="S312" s="692"/>
      <c r="T312" s="692"/>
      <c r="U312" s="692"/>
      <c r="Y312" s="691"/>
      <c r="AB312" s="711"/>
    </row>
    <row r="313" spans="5:28" ht="21.75" customHeight="1">
      <c r="E313" s="691"/>
      <c r="F313" s="692"/>
      <c r="H313" s="711"/>
      <c r="J313" s="691"/>
      <c r="K313" s="693"/>
      <c r="L313" s="693"/>
      <c r="N313" s="692"/>
      <c r="P313" s="692"/>
      <c r="R313" s="692"/>
      <c r="S313" s="692"/>
      <c r="T313" s="692"/>
      <c r="U313" s="692"/>
      <c r="Y313" s="691"/>
      <c r="AB313" s="711"/>
    </row>
    <row r="314" spans="5:28" ht="21.75" customHeight="1">
      <c r="E314" s="691"/>
      <c r="F314" s="692"/>
      <c r="H314" s="711"/>
      <c r="J314" s="691"/>
      <c r="K314" s="693"/>
      <c r="L314" s="693"/>
      <c r="N314" s="692"/>
      <c r="P314" s="692"/>
      <c r="R314" s="692"/>
      <c r="S314" s="692"/>
      <c r="T314" s="692"/>
      <c r="U314" s="692"/>
      <c r="Y314" s="691"/>
      <c r="AB314" s="711"/>
    </row>
    <row r="315" spans="5:28" ht="21.75" customHeight="1">
      <c r="E315" s="691"/>
      <c r="F315" s="692"/>
      <c r="H315" s="711"/>
      <c r="J315" s="691"/>
      <c r="K315" s="693"/>
      <c r="L315" s="693"/>
      <c r="N315" s="692"/>
      <c r="P315" s="692"/>
      <c r="R315" s="692"/>
      <c r="S315" s="692"/>
      <c r="T315" s="692"/>
      <c r="U315" s="692"/>
      <c r="Y315" s="691"/>
      <c r="AB315" s="711"/>
    </row>
    <row r="316" spans="5:28" ht="21.75" customHeight="1">
      <c r="E316" s="691"/>
      <c r="F316" s="692"/>
      <c r="H316" s="711"/>
      <c r="J316" s="691"/>
      <c r="K316" s="693"/>
      <c r="L316" s="693"/>
      <c r="N316" s="692"/>
      <c r="P316" s="692"/>
      <c r="R316" s="692"/>
      <c r="S316" s="692"/>
      <c r="T316" s="692"/>
      <c r="U316" s="692"/>
      <c r="Y316" s="691"/>
      <c r="AB316" s="711"/>
    </row>
    <row r="317" spans="5:28" ht="21.75" customHeight="1">
      <c r="E317" s="691"/>
      <c r="F317" s="692"/>
      <c r="H317" s="711"/>
      <c r="J317" s="691"/>
      <c r="K317" s="693"/>
      <c r="L317" s="693"/>
      <c r="N317" s="692"/>
      <c r="P317" s="692"/>
      <c r="R317" s="692"/>
      <c r="S317" s="692"/>
      <c r="T317" s="692"/>
      <c r="U317" s="692"/>
      <c r="Y317" s="691"/>
      <c r="AB317" s="711"/>
    </row>
    <row r="318" spans="5:28" ht="21.75" customHeight="1">
      <c r="E318" s="691"/>
      <c r="F318" s="692"/>
      <c r="H318" s="711"/>
      <c r="J318" s="691"/>
      <c r="K318" s="693"/>
      <c r="L318" s="693"/>
      <c r="N318" s="692"/>
      <c r="P318" s="692"/>
      <c r="R318" s="692"/>
      <c r="S318" s="692"/>
      <c r="T318" s="692"/>
      <c r="U318" s="692"/>
      <c r="Y318" s="691"/>
      <c r="AB318" s="711"/>
    </row>
    <row r="319" spans="5:28" ht="21.75" customHeight="1">
      <c r="E319" s="691"/>
      <c r="F319" s="692"/>
      <c r="H319" s="711"/>
      <c r="J319" s="691"/>
      <c r="K319" s="693"/>
      <c r="L319" s="693"/>
      <c r="N319" s="692"/>
      <c r="P319" s="692"/>
      <c r="R319" s="692"/>
      <c r="S319" s="692"/>
      <c r="T319" s="692"/>
      <c r="U319" s="692"/>
      <c r="Y319" s="691"/>
      <c r="AB319" s="711"/>
    </row>
    <row r="320" spans="5:28" ht="21.75" customHeight="1">
      <c r="E320" s="691"/>
      <c r="F320" s="692"/>
      <c r="H320" s="711"/>
      <c r="J320" s="691"/>
      <c r="K320" s="693"/>
      <c r="L320" s="693"/>
      <c r="N320" s="692"/>
      <c r="P320" s="692"/>
      <c r="R320" s="692"/>
      <c r="S320" s="692"/>
      <c r="T320" s="692"/>
      <c r="U320" s="692"/>
      <c r="Y320" s="691"/>
      <c r="AB320" s="711"/>
    </row>
    <row r="321" spans="5:28" ht="21.75" customHeight="1">
      <c r="E321" s="691"/>
      <c r="F321" s="692"/>
      <c r="H321" s="711"/>
      <c r="J321" s="691"/>
      <c r="K321" s="693"/>
      <c r="L321" s="693"/>
      <c r="N321" s="692"/>
      <c r="P321" s="692"/>
      <c r="R321" s="692"/>
      <c r="S321" s="692"/>
      <c r="T321" s="692"/>
      <c r="U321" s="692"/>
      <c r="Y321" s="691"/>
      <c r="AB321" s="711"/>
    </row>
    <row r="322" spans="5:28" ht="21.75" customHeight="1">
      <c r="E322" s="691"/>
      <c r="F322" s="692"/>
      <c r="H322" s="711"/>
      <c r="J322" s="691"/>
      <c r="K322" s="693"/>
      <c r="L322" s="693"/>
      <c r="N322" s="692"/>
      <c r="P322" s="692"/>
      <c r="R322" s="692"/>
      <c r="S322" s="692"/>
      <c r="T322" s="692"/>
      <c r="U322" s="692"/>
      <c r="Y322" s="691"/>
      <c r="AB322" s="711"/>
    </row>
    <row r="323" spans="5:28" ht="21.75" customHeight="1">
      <c r="E323" s="691"/>
      <c r="F323" s="692"/>
      <c r="H323" s="711"/>
      <c r="J323" s="691"/>
      <c r="K323" s="693"/>
      <c r="L323" s="693"/>
      <c r="N323" s="692"/>
      <c r="P323" s="692"/>
      <c r="R323" s="692"/>
      <c r="S323" s="692"/>
      <c r="T323" s="692"/>
      <c r="U323" s="692"/>
      <c r="Y323" s="691"/>
      <c r="AB323" s="711"/>
    </row>
    <row r="324" spans="5:28" ht="21.75" customHeight="1">
      <c r="E324" s="691"/>
      <c r="F324" s="692"/>
      <c r="H324" s="711"/>
      <c r="J324" s="691"/>
      <c r="K324" s="693"/>
      <c r="L324" s="693"/>
      <c r="N324" s="692"/>
      <c r="P324" s="692"/>
      <c r="R324" s="692"/>
      <c r="S324" s="692"/>
      <c r="T324" s="692"/>
      <c r="U324" s="692"/>
      <c r="Y324" s="691"/>
      <c r="AB324" s="711"/>
    </row>
    <row r="325" spans="5:28" ht="21.75" customHeight="1">
      <c r="E325" s="691"/>
      <c r="F325" s="692"/>
      <c r="H325" s="711"/>
      <c r="J325" s="691"/>
      <c r="K325" s="693"/>
      <c r="L325" s="693"/>
      <c r="N325" s="692"/>
      <c r="P325" s="692"/>
      <c r="R325" s="692"/>
      <c r="S325" s="692"/>
      <c r="T325" s="692"/>
      <c r="U325" s="692"/>
      <c r="Y325" s="691"/>
      <c r="AB325" s="711"/>
    </row>
    <row r="326" spans="5:28" ht="21.75" customHeight="1">
      <c r="E326" s="691"/>
      <c r="F326" s="692"/>
      <c r="H326" s="711"/>
      <c r="J326" s="691"/>
      <c r="K326" s="693"/>
      <c r="L326" s="693"/>
      <c r="N326" s="692"/>
      <c r="P326" s="692"/>
      <c r="R326" s="692"/>
      <c r="S326" s="692"/>
      <c r="T326" s="692"/>
      <c r="U326" s="692"/>
      <c r="Y326" s="691"/>
      <c r="AB326" s="711"/>
    </row>
    <row r="327" spans="5:28" ht="21.75" customHeight="1">
      <c r="E327" s="691"/>
      <c r="F327" s="692"/>
      <c r="H327" s="711"/>
      <c r="J327" s="691"/>
      <c r="K327" s="693"/>
      <c r="L327" s="693"/>
      <c r="N327" s="692"/>
      <c r="P327" s="692"/>
      <c r="R327" s="692"/>
      <c r="S327" s="692"/>
      <c r="T327" s="692"/>
      <c r="U327" s="692"/>
      <c r="Y327" s="691"/>
      <c r="AB327" s="711"/>
    </row>
    <row r="328" spans="5:28" ht="21.75" customHeight="1">
      <c r="E328" s="691"/>
      <c r="F328" s="692"/>
      <c r="H328" s="711"/>
      <c r="J328" s="691"/>
      <c r="K328" s="693"/>
      <c r="L328" s="693"/>
      <c r="N328" s="692"/>
      <c r="P328" s="692"/>
      <c r="R328" s="692"/>
      <c r="S328" s="692"/>
      <c r="T328" s="692"/>
      <c r="U328" s="692"/>
      <c r="Y328" s="691"/>
      <c r="AB328" s="711"/>
    </row>
    <row r="329" spans="5:28" ht="21.75" customHeight="1">
      <c r="E329" s="691"/>
      <c r="F329" s="692"/>
      <c r="H329" s="711"/>
      <c r="J329" s="691"/>
      <c r="K329" s="693"/>
      <c r="L329" s="693"/>
      <c r="N329" s="692"/>
      <c r="P329" s="692"/>
      <c r="R329" s="692"/>
      <c r="S329" s="692"/>
      <c r="T329" s="692"/>
      <c r="U329" s="692"/>
      <c r="Y329" s="691"/>
      <c r="AB329" s="711"/>
    </row>
    <row r="330" spans="5:28" ht="21.75" customHeight="1">
      <c r="E330" s="691"/>
      <c r="F330" s="692"/>
      <c r="H330" s="711"/>
      <c r="J330" s="691"/>
      <c r="K330" s="693"/>
      <c r="L330" s="693"/>
      <c r="N330" s="692"/>
      <c r="P330" s="692"/>
      <c r="R330" s="692"/>
      <c r="S330" s="692"/>
      <c r="T330" s="692"/>
      <c r="U330" s="692"/>
      <c r="Y330" s="691"/>
      <c r="AB330" s="711"/>
    </row>
    <row r="331" spans="5:28" ht="21.75" customHeight="1">
      <c r="E331" s="691"/>
      <c r="F331" s="692"/>
      <c r="H331" s="711"/>
      <c r="J331" s="691"/>
      <c r="K331" s="693"/>
      <c r="L331" s="693"/>
      <c r="N331" s="692"/>
      <c r="P331" s="692"/>
      <c r="R331" s="692"/>
      <c r="S331" s="692"/>
      <c r="T331" s="692"/>
      <c r="U331" s="692"/>
      <c r="Y331" s="691"/>
      <c r="AB331" s="711"/>
    </row>
    <row r="332" spans="5:28" ht="21.75" customHeight="1">
      <c r="E332" s="691"/>
      <c r="F332" s="692"/>
      <c r="H332" s="711"/>
      <c r="J332" s="691"/>
      <c r="K332" s="693"/>
      <c r="L332" s="693"/>
      <c r="N332" s="692"/>
      <c r="P332" s="692"/>
      <c r="R332" s="692"/>
      <c r="S332" s="692"/>
      <c r="T332" s="692"/>
      <c r="U332" s="692"/>
      <c r="Y332" s="691"/>
      <c r="AB332" s="711"/>
    </row>
    <row r="333" spans="5:28" ht="21.75" customHeight="1">
      <c r="E333" s="691"/>
      <c r="F333" s="692"/>
      <c r="H333" s="711"/>
      <c r="J333" s="691"/>
      <c r="K333" s="693"/>
      <c r="L333" s="693"/>
      <c r="N333" s="692"/>
      <c r="P333" s="692"/>
      <c r="R333" s="692"/>
      <c r="S333" s="692"/>
      <c r="T333" s="692"/>
      <c r="U333" s="692"/>
      <c r="Y333" s="691"/>
      <c r="AB333" s="711"/>
    </row>
    <row r="334" spans="5:28" ht="21.75" customHeight="1">
      <c r="E334" s="691"/>
      <c r="F334" s="692"/>
      <c r="H334" s="711"/>
      <c r="J334" s="691"/>
      <c r="K334" s="693"/>
      <c r="L334" s="693"/>
      <c r="N334" s="692"/>
      <c r="P334" s="692"/>
      <c r="R334" s="692"/>
      <c r="S334" s="692"/>
      <c r="T334" s="692"/>
      <c r="U334" s="692"/>
      <c r="Y334" s="691"/>
      <c r="AB334" s="711"/>
    </row>
    <row r="335" spans="5:28" ht="21.75" customHeight="1">
      <c r="E335" s="691"/>
      <c r="F335" s="692"/>
      <c r="H335" s="711"/>
      <c r="J335" s="691"/>
      <c r="K335" s="693"/>
      <c r="L335" s="693"/>
      <c r="N335" s="692"/>
      <c r="P335" s="692"/>
      <c r="R335" s="692"/>
      <c r="S335" s="692"/>
      <c r="T335" s="692"/>
      <c r="U335" s="692"/>
      <c r="Y335" s="691"/>
      <c r="AB335" s="711"/>
    </row>
    <row r="336" spans="5:28" ht="21.75" customHeight="1">
      <c r="E336" s="691"/>
      <c r="F336" s="692"/>
      <c r="H336" s="711"/>
      <c r="J336" s="691"/>
      <c r="K336" s="693"/>
      <c r="L336" s="693"/>
      <c r="N336" s="692"/>
      <c r="P336" s="692"/>
      <c r="R336" s="692"/>
      <c r="S336" s="692"/>
      <c r="T336" s="692"/>
      <c r="U336" s="692"/>
      <c r="Y336" s="691"/>
      <c r="AB336" s="711"/>
    </row>
    <row r="337" spans="5:28" ht="21.75" customHeight="1">
      <c r="E337" s="691"/>
      <c r="F337" s="692"/>
      <c r="H337" s="711"/>
      <c r="J337" s="691"/>
      <c r="K337" s="693"/>
      <c r="L337" s="693"/>
      <c r="N337" s="692"/>
      <c r="P337" s="692"/>
      <c r="R337" s="692"/>
      <c r="S337" s="692"/>
      <c r="T337" s="692"/>
      <c r="U337" s="692"/>
      <c r="Y337" s="691"/>
      <c r="AB337" s="711"/>
    </row>
    <row r="338" spans="5:28" ht="21.75" customHeight="1">
      <c r="E338" s="691"/>
      <c r="F338" s="692"/>
      <c r="H338" s="711"/>
      <c r="J338" s="691"/>
      <c r="K338" s="693"/>
      <c r="L338" s="693"/>
      <c r="N338" s="692"/>
      <c r="P338" s="692"/>
      <c r="R338" s="692"/>
      <c r="S338" s="692"/>
      <c r="T338" s="692"/>
      <c r="U338" s="692"/>
      <c r="Y338" s="691"/>
      <c r="AB338" s="711"/>
    </row>
    <row r="339" spans="5:28" ht="21.75" customHeight="1">
      <c r="E339" s="691"/>
      <c r="F339" s="692"/>
      <c r="H339" s="711"/>
      <c r="J339" s="691"/>
      <c r="K339" s="693"/>
      <c r="L339" s="693"/>
      <c r="N339" s="692"/>
      <c r="P339" s="692"/>
      <c r="R339" s="692"/>
      <c r="S339" s="692"/>
      <c r="T339" s="692"/>
      <c r="U339" s="692"/>
      <c r="Y339" s="691"/>
      <c r="AB339" s="711"/>
    </row>
    <row r="340" spans="5:28" ht="21.75" customHeight="1">
      <c r="E340" s="691"/>
      <c r="F340" s="692"/>
      <c r="H340" s="711"/>
      <c r="J340" s="691"/>
      <c r="K340" s="693"/>
      <c r="L340" s="693"/>
      <c r="N340" s="692"/>
      <c r="P340" s="692"/>
      <c r="R340" s="692"/>
      <c r="S340" s="692"/>
      <c r="T340" s="692"/>
      <c r="U340" s="692"/>
      <c r="Y340" s="691"/>
      <c r="AB340" s="711"/>
    </row>
    <row r="341" spans="5:28" ht="21.75" customHeight="1">
      <c r="E341" s="691"/>
      <c r="F341" s="692"/>
      <c r="H341" s="711"/>
      <c r="J341" s="691"/>
      <c r="K341" s="693"/>
      <c r="L341" s="693"/>
      <c r="N341" s="692"/>
      <c r="P341" s="692"/>
      <c r="R341" s="692"/>
      <c r="S341" s="692"/>
      <c r="T341" s="692"/>
      <c r="U341" s="692"/>
      <c r="Y341" s="691"/>
      <c r="AB341" s="711"/>
    </row>
    <row r="342" spans="5:28" ht="21.75" customHeight="1">
      <c r="E342" s="691"/>
      <c r="F342" s="692"/>
      <c r="H342" s="711"/>
      <c r="J342" s="691"/>
      <c r="K342" s="693"/>
      <c r="L342" s="693"/>
      <c r="N342" s="692"/>
      <c r="P342" s="692"/>
      <c r="R342" s="692"/>
      <c r="S342" s="692"/>
      <c r="T342" s="692"/>
      <c r="U342" s="692"/>
      <c r="Y342" s="691"/>
      <c r="AB342" s="711"/>
    </row>
    <row r="343" spans="5:28" ht="21.75" customHeight="1">
      <c r="E343" s="691"/>
      <c r="F343" s="692"/>
      <c r="H343" s="711"/>
      <c r="J343" s="691"/>
      <c r="K343" s="693"/>
      <c r="L343" s="693"/>
      <c r="N343" s="692"/>
      <c r="P343" s="692"/>
      <c r="R343" s="692"/>
      <c r="S343" s="692"/>
      <c r="T343" s="692"/>
      <c r="U343" s="692"/>
      <c r="Y343" s="691"/>
      <c r="AB343" s="711"/>
    </row>
    <row r="344" spans="5:28" ht="21.75" customHeight="1">
      <c r="E344" s="691"/>
      <c r="F344" s="692"/>
      <c r="H344" s="711"/>
      <c r="J344" s="691"/>
      <c r="K344" s="693"/>
      <c r="L344" s="693"/>
      <c r="N344" s="692"/>
      <c r="P344" s="692"/>
      <c r="R344" s="692"/>
      <c r="S344" s="692"/>
      <c r="T344" s="692"/>
      <c r="U344" s="692"/>
      <c r="Y344" s="691"/>
      <c r="AB344" s="711"/>
    </row>
    <row r="345" spans="5:28" ht="21.75" customHeight="1">
      <c r="E345" s="691"/>
      <c r="F345" s="692"/>
      <c r="H345" s="711"/>
      <c r="J345" s="691"/>
      <c r="K345" s="693"/>
      <c r="L345" s="693"/>
      <c r="N345" s="692"/>
      <c r="P345" s="692"/>
      <c r="R345" s="692"/>
      <c r="S345" s="692"/>
      <c r="T345" s="692"/>
      <c r="U345" s="692"/>
      <c r="Y345" s="691"/>
      <c r="AB345" s="711"/>
    </row>
    <row r="346" spans="5:28" ht="21.75" customHeight="1">
      <c r="E346" s="691"/>
      <c r="F346" s="692"/>
      <c r="H346" s="711"/>
      <c r="J346" s="691"/>
      <c r="K346" s="693"/>
      <c r="L346" s="693"/>
      <c r="N346" s="692"/>
      <c r="P346" s="692"/>
      <c r="R346" s="692"/>
      <c r="S346" s="692"/>
      <c r="T346" s="692"/>
      <c r="U346" s="692"/>
      <c r="Y346" s="691"/>
      <c r="AB346" s="711"/>
    </row>
    <row r="347" spans="5:28" ht="21.75" customHeight="1">
      <c r="E347" s="691"/>
      <c r="F347" s="692"/>
      <c r="H347" s="711"/>
      <c r="J347" s="691"/>
      <c r="K347" s="693"/>
      <c r="L347" s="693"/>
      <c r="N347" s="692"/>
      <c r="P347" s="692"/>
      <c r="R347" s="692"/>
      <c r="S347" s="692"/>
      <c r="T347" s="692"/>
      <c r="U347" s="692"/>
      <c r="Y347" s="691"/>
      <c r="AB347" s="711"/>
    </row>
    <row r="348" spans="5:28" ht="21.75" customHeight="1">
      <c r="E348" s="691"/>
      <c r="F348" s="692"/>
      <c r="H348" s="711"/>
      <c r="J348" s="691"/>
      <c r="K348" s="693"/>
      <c r="L348" s="693"/>
      <c r="N348" s="692"/>
      <c r="P348" s="692"/>
      <c r="R348" s="692"/>
      <c r="S348" s="692"/>
      <c r="T348" s="692"/>
      <c r="U348" s="692"/>
      <c r="Y348" s="691"/>
      <c r="AB348" s="711"/>
    </row>
    <row r="349" spans="5:28" ht="21.75" customHeight="1">
      <c r="E349" s="691"/>
      <c r="F349" s="692"/>
      <c r="H349" s="711"/>
      <c r="J349" s="691"/>
      <c r="K349" s="693"/>
      <c r="L349" s="693"/>
      <c r="N349" s="692"/>
      <c r="P349" s="692"/>
      <c r="R349" s="692"/>
      <c r="S349" s="692"/>
      <c r="T349" s="692"/>
      <c r="U349" s="692"/>
      <c r="Y349" s="691"/>
      <c r="AB349" s="711"/>
    </row>
    <row r="350" spans="5:28" ht="21.75" customHeight="1">
      <c r="E350" s="691"/>
      <c r="F350" s="692"/>
      <c r="H350" s="711"/>
      <c r="J350" s="691"/>
      <c r="K350" s="693"/>
      <c r="L350" s="693"/>
      <c r="N350" s="692"/>
      <c r="P350" s="692"/>
      <c r="R350" s="692"/>
      <c r="S350" s="692"/>
      <c r="T350" s="692"/>
      <c r="U350" s="692"/>
      <c r="Y350" s="691"/>
      <c r="AB350" s="711"/>
    </row>
    <row r="351" spans="5:28" ht="21.75" customHeight="1">
      <c r="E351" s="691"/>
      <c r="F351" s="692"/>
      <c r="H351" s="711"/>
      <c r="J351" s="691"/>
      <c r="K351" s="693"/>
      <c r="L351" s="693"/>
      <c r="N351" s="692"/>
      <c r="P351" s="692"/>
      <c r="R351" s="692"/>
      <c r="S351" s="692"/>
      <c r="T351" s="692"/>
      <c r="U351" s="692"/>
      <c r="Y351" s="691"/>
      <c r="AB351" s="711"/>
    </row>
    <row r="352" spans="5:28" ht="21.75" customHeight="1">
      <c r="E352" s="691"/>
      <c r="F352" s="692"/>
      <c r="H352" s="711"/>
      <c r="J352" s="691"/>
      <c r="K352" s="693"/>
      <c r="L352" s="693"/>
      <c r="N352" s="692"/>
      <c r="P352" s="692"/>
      <c r="R352" s="692"/>
      <c r="S352" s="692"/>
      <c r="T352" s="692"/>
      <c r="U352" s="692"/>
      <c r="Y352" s="691"/>
      <c r="AB352" s="711"/>
    </row>
    <row r="353" spans="5:28" ht="21.75" customHeight="1">
      <c r="E353" s="691"/>
      <c r="F353" s="692"/>
      <c r="H353" s="711"/>
      <c r="J353" s="691"/>
      <c r="K353" s="693"/>
      <c r="L353" s="693"/>
      <c r="N353" s="692"/>
      <c r="P353" s="692"/>
      <c r="R353" s="692"/>
      <c r="S353" s="692"/>
      <c r="T353" s="692"/>
      <c r="U353" s="692"/>
      <c r="Y353" s="691"/>
      <c r="AB353" s="711"/>
    </row>
    <row r="354" spans="5:28" ht="21.75" customHeight="1">
      <c r="E354" s="691"/>
      <c r="F354" s="692"/>
      <c r="H354" s="711"/>
      <c r="J354" s="691"/>
      <c r="K354" s="693"/>
      <c r="L354" s="693"/>
      <c r="N354" s="692"/>
      <c r="P354" s="692"/>
      <c r="R354" s="692"/>
      <c r="S354" s="692"/>
      <c r="T354" s="692"/>
      <c r="U354" s="692"/>
      <c r="Y354" s="691"/>
      <c r="AB354" s="711"/>
    </row>
    <row r="355" spans="5:28" ht="21.75" customHeight="1">
      <c r="E355" s="691"/>
      <c r="F355" s="692"/>
      <c r="H355" s="711"/>
      <c r="J355" s="691"/>
      <c r="K355" s="693"/>
      <c r="L355" s="693"/>
      <c r="N355" s="692"/>
      <c r="P355" s="692"/>
      <c r="R355" s="692"/>
      <c r="S355" s="692"/>
      <c r="T355" s="692"/>
      <c r="U355" s="692"/>
      <c r="Y355" s="691"/>
      <c r="AB355" s="711"/>
    </row>
    <row r="356" spans="5:28" ht="21.75" customHeight="1">
      <c r="E356" s="691"/>
      <c r="F356" s="692"/>
      <c r="H356" s="711"/>
      <c r="J356" s="691"/>
      <c r="K356" s="693"/>
      <c r="L356" s="693"/>
      <c r="N356" s="692"/>
      <c r="P356" s="692"/>
      <c r="R356" s="692"/>
      <c r="S356" s="692"/>
      <c r="T356" s="692"/>
      <c r="U356" s="692"/>
      <c r="Y356" s="691"/>
      <c r="AB356" s="711"/>
    </row>
    <row r="357" spans="5:28" ht="21.75" customHeight="1">
      <c r="E357" s="691"/>
      <c r="F357" s="692"/>
      <c r="H357" s="711"/>
      <c r="J357" s="691"/>
      <c r="K357" s="693"/>
      <c r="L357" s="693"/>
      <c r="N357" s="692"/>
      <c r="P357" s="692"/>
      <c r="R357" s="692"/>
      <c r="S357" s="692"/>
      <c r="T357" s="692"/>
      <c r="U357" s="692"/>
      <c r="Y357" s="691"/>
      <c r="AB357" s="711"/>
    </row>
    <row r="358" spans="5:28" ht="21.75" customHeight="1">
      <c r="E358" s="691"/>
      <c r="F358" s="692"/>
      <c r="H358" s="711"/>
      <c r="J358" s="691"/>
      <c r="K358" s="693"/>
      <c r="L358" s="693"/>
      <c r="N358" s="692"/>
      <c r="P358" s="692"/>
      <c r="R358" s="692"/>
      <c r="S358" s="692"/>
      <c r="T358" s="692"/>
      <c r="U358" s="692"/>
      <c r="Y358" s="691"/>
      <c r="AB358" s="711"/>
    </row>
    <row r="359" spans="5:28" ht="21.75" customHeight="1">
      <c r="E359" s="691"/>
      <c r="F359" s="692"/>
      <c r="H359" s="711"/>
      <c r="J359" s="691"/>
      <c r="K359" s="693"/>
      <c r="L359" s="693"/>
      <c r="N359" s="692"/>
      <c r="P359" s="692"/>
      <c r="R359" s="692"/>
      <c r="S359" s="692"/>
      <c r="T359" s="692"/>
      <c r="U359" s="692"/>
      <c r="Y359" s="691"/>
      <c r="AB359" s="711"/>
    </row>
    <row r="360" spans="5:28" ht="21.75" customHeight="1">
      <c r="E360" s="691"/>
      <c r="F360" s="692"/>
      <c r="H360" s="711"/>
      <c r="J360" s="691"/>
      <c r="K360" s="693"/>
      <c r="L360" s="693"/>
      <c r="N360" s="692"/>
      <c r="P360" s="692"/>
      <c r="R360" s="692"/>
      <c r="S360" s="692"/>
      <c r="T360" s="692"/>
      <c r="U360" s="692"/>
      <c r="Y360" s="691"/>
      <c r="AB360" s="711"/>
    </row>
    <row r="361" spans="5:28" ht="21.75" customHeight="1">
      <c r="E361" s="691"/>
      <c r="F361" s="692"/>
      <c r="H361" s="711"/>
      <c r="J361" s="691"/>
      <c r="K361" s="693"/>
      <c r="L361" s="693"/>
      <c r="N361" s="692"/>
      <c r="P361" s="692"/>
      <c r="R361" s="692"/>
      <c r="S361" s="692"/>
      <c r="T361" s="692"/>
      <c r="U361" s="692"/>
      <c r="Y361" s="691"/>
      <c r="AB361" s="711"/>
    </row>
    <row r="362" spans="5:28" ht="21.75" customHeight="1">
      <c r="E362" s="691"/>
      <c r="F362" s="692"/>
      <c r="H362" s="711"/>
      <c r="J362" s="691"/>
      <c r="K362" s="693"/>
      <c r="L362" s="693"/>
      <c r="N362" s="692"/>
      <c r="P362" s="692"/>
      <c r="R362" s="692"/>
      <c r="S362" s="692"/>
      <c r="T362" s="692"/>
      <c r="U362" s="692"/>
      <c r="Y362" s="691"/>
      <c r="AB362" s="711"/>
    </row>
    <row r="363" spans="5:28" ht="21.75" customHeight="1">
      <c r="E363" s="691"/>
      <c r="F363" s="692"/>
      <c r="H363" s="711"/>
      <c r="J363" s="691"/>
      <c r="K363" s="693"/>
      <c r="L363" s="693"/>
      <c r="N363" s="692"/>
      <c r="P363" s="692"/>
      <c r="R363" s="692"/>
      <c r="S363" s="692"/>
      <c r="T363" s="692"/>
      <c r="U363" s="692"/>
      <c r="Y363" s="691"/>
      <c r="AB363" s="711"/>
    </row>
    <row r="364" spans="5:28" ht="21.75" customHeight="1">
      <c r="E364" s="691"/>
      <c r="F364" s="692"/>
      <c r="H364" s="711"/>
      <c r="J364" s="691"/>
      <c r="K364" s="693"/>
      <c r="L364" s="693"/>
      <c r="N364" s="692"/>
      <c r="P364" s="692"/>
      <c r="R364" s="692"/>
      <c r="S364" s="692"/>
      <c r="T364" s="692"/>
      <c r="U364" s="692"/>
      <c r="Y364" s="691"/>
      <c r="AB364" s="711"/>
    </row>
    <row r="365" spans="5:28" ht="21.75" customHeight="1">
      <c r="E365" s="691"/>
      <c r="F365" s="692"/>
      <c r="H365" s="711"/>
      <c r="J365" s="691"/>
      <c r="K365" s="693"/>
      <c r="L365" s="693"/>
      <c r="N365" s="692"/>
      <c r="P365" s="692"/>
      <c r="R365" s="692"/>
      <c r="S365" s="692"/>
      <c r="T365" s="692"/>
      <c r="U365" s="692"/>
      <c r="Y365" s="691"/>
      <c r="AB365" s="711"/>
    </row>
    <row r="366" spans="5:28" ht="21.75" customHeight="1">
      <c r="E366" s="691"/>
      <c r="F366" s="692"/>
      <c r="H366" s="711"/>
      <c r="J366" s="691"/>
      <c r="K366" s="693"/>
      <c r="L366" s="693"/>
      <c r="N366" s="692"/>
      <c r="P366" s="692"/>
      <c r="R366" s="692"/>
      <c r="S366" s="692"/>
      <c r="T366" s="692"/>
      <c r="U366" s="692"/>
      <c r="Y366" s="691"/>
      <c r="AB366" s="711"/>
    </row>
    <row r="367" spans="5:28" ht="21.75" customHeight="1">
      <c r="E367" s="691"/>
      <c r="F367" s="692"/>
      <c r="H367" s="711"/>
      <c r="J367" s="691"/>
      <c r="K367" s="693"/>
      <c r="L367" s="693"/>
      <c r="N367" s="692"/>
      <c r="P367" s="692"/>
      <c r="R367" s="692"/>
      <c r="S367" s="692"/>
      <c r="T367" s="692"/>
      <c r="U367" s="692"/>
      <c r="Y367" s="691"/>
      <c r="AB367" s="711"/>
    </row>
    <row r="368" spans="5:28" ht="21.75" customHeight="1">
      <c r="E368" s="691"/>
      <c r="F368" s="692"/>
      <c r="H368" s="711"/>
      <c r="J368" s="691"/>
      <c r="K368" s="693"/>
      <c r="L368" s="693"/>
      <c r="N368" s="692"/>
      <c r="P368" s="692"/>
      <c r="R368" s="692"/>
      <c r="S368" s="692"/>
      <c r="T368" s="692"/>
      <c r="U368" s="692"/>
      <c r="Y368" s="691"/>
      <c r="AB368" s="711"/>
    </row>
    <row r="369" spans="5:28" ht="21.75" customHeight="1">
      <c r="E369" s="691"/>
      <c r="F369" s="692"/>
      <c r="H369" s="711"/>
      <c r="J369" s="691"/>
      <c r="K369" s="693"/>
      <c r="L369" s="693"/>
      <c r="N369" s="692"/>
      <c r="P369" s="692"/>
      <c r="R369" s="692"/>
      <c r="S369" s="692"/>
      <c r="T369" s="692"/>
      <c r="U369" s="692"/>
      <c r="Y369" s="691"/>
      <c r="AB369" s="711"/>
    </row>
    <row r="370" spans="5:28" ht="21.75" customHeight="1">
      <c r="E370" s="691"/>
      <c r="F370" s="692"/>
      <c r="H370" s="711"/>
      <c r="J370" s="691"/>
      <c r="K370" s="693"/>
      <c r="L370" s="693"/>
      <c r="N370" s="692"/>
      <c r="P370" s="692"/>
      <c r="R370" s="692"/>
      <c r="S370" s="692"/>
      <c r="T370" s="692"/>
      <c r="U370" s="692"/>
      <c r="Y370" s="691"/>
      <c r="AB370" s="711"/>
    </row>
    <row r="371" spans="5:28" ht="21.75" customHeight="1">
      <c r="E371" s="691"/>
      <c r="F371" s="692"/>
      <c r="H371" s="711"/>
      <c r="J371" s="691"/>
      <c r="K371" s="693"/>
      <c r="L371" s="693"/>
      <c r="N371" s="692"/>
      <c r="P371" s="692"/>
      <c r="R371" s="692"/>
      <c r="S371" s="692"/>
      <c r="T371" s="692"/>
      <c r="U371" s="692"/>
      <c r="Y371" s="691"/>
      <c r="AB371" s="711"/>
    </row>
    <row r="372" spans="5:28" ht="21.75" customHeight="1">
      <c r="E372" s="691"/>
      <c r="F372" s="692"/>
      <c r="H372" s="711"/>
      <c r="J372" s="691"/>
      <c r="K372" s="693"/>
      <c r="L372" s="693"/>
      <c r="N372" s="692"/>
      <c r="P372" s="692"/>
      <c r="R372" s="692"/>
      <c r="S372" s="692"/>
      <c r="T372" s="692"/>
      <c r="U372" s="692"/>
      <c r="Y372" s="691"/>
      <c r="AB372" s="711"/>
    </row>
    <row r="373" spans="5:28" ht="21.75" customHeight="1">
      <c r="E373" s="691"/>
      <c r="F373" s="692"/>
      <c r="H373" s="711"/>
      <c r="J373" s="691"/>
      <c r="K373" s="693"/>
      <c r="L373" s="693"/>
      <c r="N373" s="692"/>
      <c r="P373" s="692"/>
      <c r="R373" s="692"/>
      <c r="S373" s="692"/>
      <c r="T373" s="692"/>
      <c r="U373" s="692"/>
      <c r="Y373" s="691"/>
      <c r="AB373" s="711"/>
    </row>
    <row r="374" spans="5:28" ht="21.75" customHeight="1">
      <c r="E374" s="691"/>
      <c r="F374" s="692"/>
      <c r="H374" s="711"/>
      <c r="J374" s="691"/>
      <c r="K374" s="693"/>
      <c r="L374" s="693"/>
      <c r="N374" s="692"/>
      <c r="P374" s="692"/>
      <c r="R374" s="692"/>
      <c r="S374" s="692"/>
      <c r="T374" s="692"/>
      <c r="U374" s="692"/>
      <c r="Y374" s="691"/>
      <c r="AB374" s="711"/>
    </row>
    <row r="375" spans="5:28" ht="21.75" customHeight="1">
      <c r="E375" s="691"/>
      <c r="F375" s="692"/>
      <c r="H375" s="711"/>
      <c r="J375" s="691"/>
      <c r="K375" s="693"/>
      <c r="L375" s="693"/>
      <c r="N375" s="692"/>
      <c r="P375" s="692"/>
      <c r="R375" s="692"/>
      <c r="S375" s="692"/>
      <c r="T375" s="692"/>
      <c r="U375" s="692"/>
      <c r="Y375" s="691"/>
      <c r="AB375" s="711"/>
    </row>
    <row r="376" spans="5:28" ht="21.75" customHeight="1">
      <c r="E376" s="691"/>
      <c r="F376" s="692"/>
      <c r="H376" s="711"/>
      <c r="J376" s="691"/>
      <c r="K376" s="693"/>
      <c r="L376" s="693"/>
      <c r="N376" s="692"/>
      <c r="P376" s="692"/>
      <c r="R376" s="692"/>
      <c r="S376" s="692"/>
      <c r="T376" s="692"/>
      <c r="U376" s="692"/>
      <c r="Y376" s="691"/>
      <c r="AB376" s="711"/>
    </row>
    <row r="377" spans="5:28" ht="21.75" customHeight="1">
      <c r="E377" s="691"/>
      <c r="F377" s="692"/>
      <c r="H377" s="711"/>
      <c r="J377" s="691"/>
      <c r="K377" s="693"/>
      <c r="L377" s="693"/>
      <c r="N377" s="692"/>
      <c r="P377" s="692"/>
      <c r="R377" s="692"/>
      <c r="S377" s="692"/>
      <c r="T377" s="692"/>
      <c r="U377" s="692"/>
      <c r="Y377" s="691"/>
      <c r="AB377" s="711"/>
    </row>
    <row r="378" spans="5:28" ht="21.75" customHeight="1">
      <c r="E378" s="691"/>
      <c r="F378" s="692"/>
      <c r="H378" s="711"/>
      <c r="J378" s="691"/>
      <c r="K378" s="693"/>
      <c r="L378" s="693"/>
      <c r="N378" s="692"/>
      <c r="P378" s="692"/>
      <c r="R378" s="692"/>
      <c r="S378" s="692"/>
      <c r="T378" s="692"/>
      <c r="U378" s="692"/>
      <c r="Y378" s="691"/>
      <c r="AB378" s="711"/>
    </row>
    <row r="379" spans="5:28" ht="21.75" customHeight="1">
      <c r="E379" s="691"/>
      <c r="F379" s="692"/>
      <c r="H379" s="711"/>
      <c r="J379" s="691"/>
      <c r="K379" s="693"/>
      <c r="L379" s="693"/>
      <c r="N379" s="692"/>
      <c r="P379" s="692"/>
      <c r="R379" s="692"/>
      <c r="S379" s="692"/>
      <c r="T379" s="692"/>
      <c r="U379" s="692"/>
      <c r="Y379" s="691"/>
      <c r="AB379" s="711"/>
    </row>
    <row r="380" spans="5:28" ht="21.75" customHeight="1">
      <c r="E380" s="691"/>
      <c r="F380" s="692"/>
      <c r="H380" s="711"/>
      <c r="J380" s="691"/>
      <c r="K380" s="693"/>
      <c r="L380" s="693"/>
      <c r="N380" s="692"/>
      <c r="P380" s="692"/>
      <c r="R380" s="692"/>
      <c r="S380" s="692"/>
      <c r="T380" s="692"/>
      <c r="U380" s="692"/>
      <c r="Y380" s="691"/>
      <c r="AB380" s="711"/>
    </row>
    <row r="381" spans="5:28" ht="21.75" customHeight="1">
      <c r="E381" s="691"/>
      <c r="F381" s="692"/>
      <c r="H381" s="711"/>
      <c r="J381" s="691"/>
      <c r="K381" s="693"/>
      <c r="L381" s="693"/>
      <c r="N381" s="692"/>
      <c r="P381" s="692"/>
      <c r="R381" s="692"/>
      <c r="S381" s="692"/>
      <c r="T381" s="692"/>
      <c r="U381" s="692"/>
      <c r="Y381" s="691"/>
      <c r="AB381" s="711"/>
    </row>
    <row r="382" spans="5:28" ht="21.75" customHeight="1">
      <c r="E382" s="691"/>
      <c r="F382" s="692"/>
      <c r="H382" s="711"/>
      <c r="J382" s="691"/>
      <c r="K382" s="693"/>
      <c r="L382" s="693"/>
      <c r="N382" s="692"/>
      <c r="P382" s="692"/>
      <c r="R382" s="692"/>
      <c r="S382" s="692"/>
      <c r="T382" s="692"/>
      <c r="U382" s="692"/>
      <c r="Y382" s="691"/>
      <c r="AB382" s="711"/>
    </row>
    <row r="383" spans="5:28" ht="21.75" customHeight="1">
      <c r="E383" s="691"/>
      <c r="F383" s="692"/>
      <c r="H383" s="711"/>
      <c r="J383" s="691"/>
      <c r="K383" s="693"/>
      <c r="L383" s="693"/>
      <c r="N383" s="692"/>
      <c r="P383" s="692"/>
      <c r="R383" s="692"/>
      <c r="S383" s="692"/>
      <c r="T383" s="692"/>
      <c r="U383" s="692"/>
      <c r="Y383" s="691"/>
      <c r="AB383" s="711"/>
    </row>
    <row r="384" spans="5:28" ht="21.75" customHeight="1">
      <c r="E384" s="691"/>
      <c r="F384" s="692"/>
      <c r="H384" s="711"/>
      <c r="J384" s="691"/>
      <c r="K384" s="693"/>
      <c r="L384" s="693"/>
      <c r="N384" s="692"/>
      <c r="P384" s="692"/>
      <c r="R384" s="692"/>
      <c r="S384" s="692"/>
      <c r="T384" s="692"/>
      <c r="U384" s="692"/>
      <c r="Y384" s="691"/>
      <c r="AB384" s="711"/>
    </row>
    <row r="385" spans="5:28" ht="21.75" customHeight="1">
      <c r="E385" s="691"/>
      <c r="F385" s="692"/>
      <c r="H385" s="711"/>
      <c r="J385" s="691"/>
      <c r="K385" s="693"/>
      <c r="L385" s="693"/>
      <c r="N385" s="692"/>
      <c r="P385" s="692"/>
      <c r="R385" s="692"/>
      <c r="S385" s="692"/>
      <c r="T385" s="692"/>
      <c r="U385" s="692"/>
      <c r="Y385" s="691"/>
      <c r="AB385" s="711"/>
    </row>
    <row r="386" spans="5:28" ht="21.75" customHeight="1">
      <c r="E386" s="691"/>
      <c r="F386" s="692"/>
      <c r="H386" s="711"/>
      <c r="J386" s="691"/>
      <c r="K386" s="693"/>
      <c r="L386" s="693"/>
      <c r="N386" s="692"/>
      <c r="P386" s="692"/>
      <c r="R386" s="692"/>
      <c r="S386" s="692"/>
      <c r="T386" s="692"/>
      <c r="U386" s="692"/>
      <c r="Y386" s="691"/>
      <c r="AB386" s="711"/>
    </row>
    <row r="387" spans="5:28" ht="21.75" customHeight="1">
      <c r="E387" s="691"/>
      <c r="F387" s="692"/>
      <c r="H387" s="711"/>
      <c r="J387" s="691"/>
      <c r="K387" s="693"/>
      <c r="L387" s="693"/>
      <c r="N387" s="692"/>
      <c r="P387" s="692"/>
      <c r="R387" s="692"/>
      <c r="S387" s="692"/>
      <c r="T387" s="692"/>
      <c r="U387" s="692"/>
      <c r="Y387" s="691"/>
      <c r="AB387" s="711"/>
    </row>
    <row r="388" spans="5:28" ht="21.75" customHeight="1">
      <c r="E388" s="691"/>
      <c r="F388" s="692"/>
      <c r="H388" s="711"/>
      <c r="J388" s="691"/>
      <c r="K388" s="693"/>
      <c r="L388" s="693"/>
      <c r="N388" s="692"/>
      <c r="P388" s="692"/>
      <c r="R388" s="692"/>
      <c r="S388" s="692"/>
      <c r="T388" s="692"/>
      <c r="U388" s="692"/>
      <c r="Y388" s="691"/>
      <c r="AB388" s="711"/>
    </row>
    <row r="389" spans="5:28" ht="21.75" customHeight="1">
      <c r="E389" s="691"/>
      <c r="F389" s="692"/>
      <c r="H389" s="711"/>
      <c r="J389" s="691"/>
      <c r="K389" s="693"/>
      <c r="L389" s="693"/>
      <c r="N389" s="692"/>
      <c r="P389" s="692"/>
      <c r="R389" s="692"/>
      <c r="S389" s="692"/>
      <c r="T389" s="692"/>
      <c r="U389" s="692"/>
      <c r="Y389" s="691"/>
      <c r="AB389" s="711"/>
    </row>
    <row r="390" spans="5:28" ht="21.75" customHeight="1">
      <c r="E390" s="691"/>
      <c r="F390" s="692"/>
      <c r="H390" s="711"/>
      <c r="J390" s="691"/>
      <c r="K390" s="693"/>
      <c r="L390" s="693"/>
      <c r="N390" s="692"/>
      <c r="P390" s="692"/>
      <c r="R390" s="692"/>
      <c r="S390" s="692"/>
      <c r="T390" s="692"/>
      <c r="U390" s="692"/>
      <c r="Y390" s="691"/>
      <c r="AB390" s="711"/>
    </row>
    <row r="391" spans="5:28" ht="21.75" customHeight="1">
      <c r="E391" s="691"/>
      <c r="F391" s="692"/>
      <c r="H391" s="711"/>
      <c r="J391" s="691"/>
      <c r="K391" s="693"/>
      <c r="L391" s="693"/>
      <c r="N391" s="692"/>
      <c r="P391" s="692"/>
      <c r="R391" s="692"/>
      <c r="S391" s="692"/>
      <c r="T391" s="692"/>
      <c r="U391" s="692"/>
      <c r="Y391" s="691"/>
      <c r="AB391" s="711"/>
    </row>
    <row r="392" spans="5:28" ht="21.75" customHeight="1">
      <c r="E392" s="691"/>
      <c r="F392" s="692"/>
      <c r="H392" s="711"/>
      <c r="J392" s="691"/>
      <c r="K392" s="693"/>
      <c r="L392" s="693"/>
      <c r="N392" s="692"/>
      <c r="P392" s="692"/>
      <c r="R392" s="692"/>
      <c r="S392" s="692"/>
      <c r="T392" s="692"/>
      <c r="U392" s="692"/>
      <c r="Y392" s="691"/>
      <c r="AB392" s="711"/>
    </row>
    <row r="393" spans="5:28" ht="21.75" customHeight="1">
      <c r="E393" s="691"/>
      <c r="F393" s="692"/>
      <c r="H393" s="711"/>
      <c r="J393" s="691"/>
      <c r="K393" s="693"/>
      <c r="L393" s="693"/>
      <c r="N393" s="692"/>
      <c r="P393" s="692"/>
      <c r="R393" s="692"/>
      <c r="S393" s="692"/>
      <c r="T393" s="692"/>
      <c r="U393" s="692"/>
      <c r="Y393" s="691"/>
      <c r="AB393" s="711"/>
    </row>
    <row r="394" spans="5:28" ht="21.75" customHeight="1">
      <c r="E394" s="691"/>
      <c r="F394" s="692"/>
      <c r="H394" s="711"/>
      <c r="J394" s="691"/>
      <c r="K394" s="693"/>
      <c r="L394" s="693"/>
      <c r="N394" s="692"/>
      <c r="P394" s="692"/>
      <c r="R394" s="692"/>
      <c r="S394" s="692"/>
      <c r="T394" s="692"/>
      <c r="U394" s="692"/>
      <c r="Y394" s="691"/>
      <c r="AB394" s="711"/>
    </row>
    <row r="395" spans="5:28" ht="21.75" customHeight="1">
      <c r="E395" s="691"/>
      <c r="F395" s="692"/>
      <c r="H395" s="711"/>
      <c r="J395" s="691"/>
      <c r="K395" s="693"/>
      <c r="L395" s="693"/>
      <c r="N395" s="692"/>
      <c r="P395" s="692"/>
      <c r="R395" s="692"/>
      <c r="S395" s="692"/>
      <c r="T395" s="692"/>
      <c r="U395" s="692"/>
      <c r="Y395" s="691"/>
      <c r="AB395" s="711"/>
    </row>
    <row r="396" spans="5:28" ht="21.75" customHeight="1">
      <c r="E396" s="691"/>
      <c r="F396" s="692"/>
      <c r="H396" s="711"/>
      <c r="J396" s="691"/>
      <c r="K396" s="693"/>
      <c r="L396" s="693"/>
      <c r="N396" s="692"/>
      <c r="P396" s="692"/>
      <c r="R396" s="692"/>
      <c r="S396" s="692"/>
      <c r="T396" s="692"/>
      <c r="U396" s="692"/>
      <c r="Y396" s="691"/>
      <c r="AB396" s="711"/>
    </row>
    <row r="397" spans="5:28" ht="21.75" customHeight="1">
      <c r="E397" s="691"/>
      <c r="F397" s="692"/>
      <c r="H397" s="711"/>
      <c r="J397" s="691"/>
      <c r="K397" s="693"/>
      <c r="L397" s="693"/>
      <c r="N397" s="692"/>
      <c r="P397" s="692"/>
      <c r="R397" s="692"/>
      <c r="S397" s="692"/>
      <c r="T397" s="692"/>
      <c r="U397" s="692"/>
      <c r="Y397" s="691"/>
      <c r="AB397" s="711"/>
    </row>
    <row r="398" spans="5:28" ht="21.75" customHeight="1">
      <c r="E398" s="691"/>
      <c r="F398" s="692"/>
      <c r="H398" s="711"/>
      <c r="J398" s="691"/>
      <c r="K398" s="693"/>
      <c r="L398" s="693"/>
      <c r="N398" s="692"/>
      <c r="P398" s="692"/>
      <c r="R398" s="692"/>
      <c r="S398" s="692"/>
      <c r="T398" s="692"/>
      <c r="U398" s="692"/>
      <c r="Y398" s="691"/>
      <c r="AB398" s="711"/>
    </row>
    <row r="399" spans="5:28" ht="21.75" customHeight="1">
      <c r="E399" s="691"/>
      <c r="F399" s="692"/>
      <c r="H399" s="711"/>
      <c r="J399" s="691"/>
      <c r="K399" s="693"/>
      <c r="L399" s="693"/>
      <c r="N399" s="692"/>
      <c r="P399" s="692"/>
      <c r="R399" s="692"/>
      <c r="S399" s="692"/>
      <c r="T399" s="692"/>
      <c r="U399" s="692"/>
      <c r="Y399" s="691"/>
      <c r="AB399" s="711"/>
    </row>
    <row r="400" spans="5:28" ht="21.75" customHeight="1">
      <c r="E400" s="691"/>
      <c r="F400" s="692"/>
      <c r="H400" s="711"/>
      <c r="J400" s="691"/>
      <c r="K400" s="693"/>
      <c r="L400" s="693"/>
      <c r="N400" s="692"/>
      <c r="P400" s="692"/>
      <c r="R400" s="692"/>
      <c r="S400" s="692"/>
      <c r="T400" s="692"/>
      <c r="U400" s="692"/>
      <c r="Y400" s="691"/>
      <c r="AB400" s="711"/>
    </row>
    <row r="401" spans="5:28" ht="21.75" customHeight="1">
      <c r="E401" s="691"/>
      <c r="F401" s="692"/>
      <c r="H401" s="711"/>
      <c r="J401" s="691"/>
      <c r="K401" s="693"/>
      <c r="L401" s="693"/>
      <c r="N401" s="692"/>
      <c r="P401" s="692"/>
      <c r="R401" s="692"/>
      <c r="S401" s="692"/>
      <c r="T401" s="692"/>
      <c r="U401" s="692"/>
      <c r="Y401" s="691"/>
      <c r="AB401" s="711"/>
    </row>
    <row r="402" spans="5:28" ht="21.75" customHeight="1">
      <c r="E402" s="691"/>
      <c r="F402" s="692"/>
      <c r="H402" s="711"/>
      <c r="J402" s="691"/>
      <c r="K402" s="693"/>
      <c r="L402" s="693"/>
      <c r="N402" s="692"/>
      <c r="P402" s="692"/>
      <c r="R402" s="692"/>
      <c r="S402" s="692"/>
      <c r="T402" s="692"/>
      <c r="U402" s="692"/>
      <c r="Y402" s="691"/>
      <c r="AB402" s="711"/>
    </row>
    <row r="403" spans="5:28" ht="21.75" customHeight="1">
      <c r="E403" s="691"/>
      <c r="F403" s="692"/>
      <c r="H403" s="711"/>
      <c r="J403" s="691"/>
      <c r="K403" s="693"/>
      <c r="L403" s="693"/>
      <c r="N403" s="692"/>
      <c r="P403" s="692"/>
      <c r="R403" s="692"/>
      <c r="S403" s="692"/>
      <c r="T403" s="692"/>
      <c r="U403" s="692"/>
      <c r="Y403" s="691"/>
      <c r="AB403" s="711"/>
    </row>
    <row r="404" spans="5:28" ht="21.75" customHeight="1">
      <c r="E404" s="691"/>
      <c r="F404" s="692"/>
      <c r="H404" s="711"/>
      <c r="J404" s="691"/>
      <c r="K404" s="693"/>
      <c r="L404" s="693"/>
      <c r="N404" s="692"/>
      <c r="P404" s="692"/>
      <c r="R404" s="692"/>
      <c r="S404" s="692"/>
      <c r="T404" s="692"/>
      <c r="U404" s="692"/>
      <c r="Y404" s="691"/>
      <c r="AB404" s="711"/>
    </row>
    <row r="405" spans="5:28" ht="21.75" customHeight="1">
      <c r="E405" s="691"/>
      <c r="F405" s="692"/>
      <c r="H405" s="711"/>
      <c r="J405" s="691"/>
      <c r="K405" s="693"/>
      <c r="L405" s="693"/>
      <c r="N405" s="692"/>
      <c r="P405" s="692"/>
      <c r="R405" s="692"/>
      <c r="S405" s="692"/>
      <c r="T405" s="692"/>
      <c r="U405" s="692"/>
      <c r="Y405" s="691"/>
      <c r="AB405" s="711"/>
    </row>
    <row r="406" spans="5:28" ht="21.75" customHeight="1">
      <c r="E406" s="691"/>
      <c r="F406" s="692"/>
      <c r="H406" s="711"/>
      <c r="J406" s="691"/>
      <c r="K406" s="693"/>
      <c r="L406" s="693"/>
      <c r="N406" s="692"/>
      <c r="P406" s="692"/>
      <c r="R406" s="692"/>
      <c r="S406" s="692"/>
      <c r="T406" s="692"/>
      <c r="U406" s="692"/>
      <c r="Y406" s="691"/>
      <c r="AB406" s="711"/>
    </row>
    <row r="407" spans="5:28" ht="21.75" customHeight="1">
      <c r="E407" s="691"/>
      <c r="F407" s="692"/>
      <c r="H407" s="711"/>
      <c r="J407" s="691"/>
      <c r="K407" s="693"/>
      <c r="L407" s="693"/>
      <c r="N407" s="692"/>
      <c r="P407" s="692"/>
      <c r="R407" s="692"/>
      <c r="S407" s="692"/>
      <c r="T407" s="692"/>
      <c r="U407" s="692"/>
      <c r="Y407" s="691"/>
      <c r="AB407" s="711"/>
    </row>
    <row r="408" spans="5:28" ht="21.75" customHeight="1">
      <c r="E408" s="691"/>
      <c r="F408" s="692"/>
      <c r="H408" s="711"/>
      <c r="J408" s="691"/>
      <c r="K408" s="693"/>
      <c r="L408" s="693"/>
      <c r="N408" s="692"/>
      <c r="P408" s="692"/>
      <c r="R408" s="692"/>
      <c r="S408" s="692"/>
      <c r="T408" s="692"/>
      <c r="U408" s="692"/>
      <c r="Y408" s="691"/>
      <c r="AB408" s="711"/>
    </row>
    <row r="409" spans="5:28" ht="21.75" customHeight="1">
      <c r="E409" s="691"/>
      <c r="F409" s="692"/>
      <c r="H409" s="711"/>
      <c r="J409" s="691"/>
      <c r="K409" s="693"/>
      <c r="L409" s="693"/>
      <c r="N409" s="692"/>
      <c r="P409" s="692"/>
      <c r="R409" s="692"/>
      <c r="S409" s="692"/>
      <c r="T409" s="692"/>
      <c r="U409" s="692"/>
      <c r="Y409" s="691"/>
      <c r="AB409" s="711"/>
    </row>
    <row r="410" spans="5:28" ht="21.75" customHeight="1">
      <c r="E410" s="691"/>
      <c r="F410" s="692"/>
      <c r="H410" s="711"/>
      <c r="J410" s="691"/>
      <c r="K410" s="693"/>
      <c r="L410" s="693"/>
      <c r="N410" s="692"/>
      <c r="P410" s="692"/>
      <c r="R410" s="692"/>
      <c r="S410" s="692"/>
      <c r="T410" s="692"/>
      <c r="U410" s="692"/>
      <c r="Y410" s="691"/>
      <c r="AB410" s="711"/>
    </row>
    <row r="411" spans="5:28" ht="21.75" customHeight="1">
      <c r="E411" s="691"/>
      <c r="F411" s="692"/>
      <c r="H411" s="711"/>
      <c r="J411" s="691"/>
      <c r="K411" s="693"/>
      <c r="L411" s="693"/>
      <c r="N411" s="692"/>
      <c r="P411" s="692"/>
      <c r="R411" s="692"/>
      <c r="S411" s="692"/>
      <c r="T411" s="692"/>
      <c r="U411" s="692"/>
      <c r="Y411" s="691"/>
      <c r="AB411" s="711"/>
    </row>
    <row r="412" spans="5:28" ht="21.75" customHeight="1">
      <c r="E412" s="691"/>
      <c r="F412" s="692"/>
      <c r="H412" s="711"/>
      <c r="J412" s="691"/>
      <c r="K412" s="693"/>
      <c r="L412" s="693"/>
      <c r="N412" s="692"/>
      <c r="P412" s="692"/>
      <c r="R412" s="692"/>
      <c r="S412" s="692"/>
      <c r="T412" s="692"/>
      <c r="U412" s="692"/>
      <c r="Y412" s="691"/>
      <c r="AB412" s="711"/>
    </row>
    <row r="413" spans="5:28" ht="21.75" customHeight="1">
      <c r="E413" s="691"/>
      <c r="F413" s="692"/>
      <c r="H413" s="711"/>
      <c r="J413" s="691"/>
      <c r="K413" s="693"/>
      <c r="L413" s="693"/>
      <c r="N413" s="692"/>
      <c r="P413" s="692"/>
      <c r="R413" s="692"/>
      <c r="S413" s="692"/>
      <c r="T413" s="692"/>
      <c r="U413" s="692"/>
      <c r="Y413" s="691"/>
      <c r="AB413" s="711"/>
    </row>
    <row r="414" spans="5:28" ht="21.75" customHeight="1">
      <c r="E414" s="691"/>
      <c r="F414" s="692"/>
      <c r="H414" s="711"/>
      <c r="J414" s="691"/>
      <c r="K414" s="693"/>
      <c r="L414" s="693"/>
      <c r="N414" s="692"/>
      <c r="P414" s="692"/>
      <c r="R414" s="692"/>
      <c r="S414" s="692"/>
      <c r="T414" s="692"/>
      <c r="U414" s="692"/>
      <c r="Y414" s="691"/>
      <c r="AB414" s="711"/>
    </row>
    <row r="415" spans="5:28" ht="21.75" customHeight="1">
      <c r="E415" s="691"/>
      <c r="F415" s="692"/>
      <c r="H415" s="711"/>
      <c r="J415" s="691"/>
      <c r="K415" s="693"/>
      <c r="L415" s="693"/>
      <c r="N415" s="692"/>
      <c r="P415" s="692"/>
      <c r="R415" s="692"/>
      <c r="S415" s="692"/>
      <c r="T415" s="692"/>
      <c r="U415" s="692"/>
      <c r="Y415" s="691"/>
      <c r="AB415" s="711"/>
    </row>
    <row r="416" spans="5:28" ht="21.75" customHeight="1">
      <c r="E416" s="691"/>
      <c r="F416" s="692"/>
      <c r="H416" s="711"/>
      <c r="J416" s="691"/>
      <c r="K416" s="693"/>
      <c r="L416" s="693"/>
      <c r="N416" s="692"/>
      <c r="P416" s="692"/>
      <c r="R416" s="692"/>
      <c r="S416" s="692"/>
      <c r="T416" s="692"/>
      <c r="U416" s="692"/>
      <c r="Y416" s="691"/>
      <c r="AB416" s="711"/>
    </row>
    <row r="417" spans="5:28" ht="21.75" customHeight="1">
      <c r="E417" s="691"/>
      <c r="F417" s="692"/>
      <c r="H417" s="711"/>
      <c r="J417" s="691"/>
      <c r="K417" s="693"/>
      <c r="L417" s="693"/>
      <c r="N417" s="692"/>
      <c r="P417" s="692"/>
      <c r="R417" s="692"/>
      <c r="S417" s="692"/>
      <c r="T417" s="692"/>
      <c r="U417" s="692"/>
      <c r="Y417" s="691"/>
      <c r="AB417" s="711"/>
    </row>
    <row r="418" spans="5:28" ht="21.75" customHeight="1">
      <c r="E418" s="691"/>
      <c r="F418" s="692"/>
      <c r="H418" s="711"/>
      <c r="J418" s="691"/>
      <c r="K418" s="693"/>
      <c r="L418" s="693"/>
      <c r="N418" s="692"/>
      <c r="P418" s="692"/>
      <c r="R418" s="692"/>
      <c r="S418" s="692"/>
      <c r="T418" s="692"/>
      <c r="U418" s="692"/>
      <c r="Y418" s="691"/>
      <c r="AB418" s="711"/>
    </row>
    <row r="419" spans="5:28" ht="21.75" customHeight="1">
      <c r="E419" s="691"/>
      <c r="F419" s="692"/>
      <c r="H419" s="711"/>
      <c r="J419" s="691"/>
      <c r="K419" s="693"/>
      <c r="L419" s="693"/>
      <c r="N419" s="692"/>
      <c r="P419" s="692"/>
      <c r="R419" s="692"/>
      <c r="S419" s="692"/>
      <c r="T419" s="692"/>
      <c r="U419" s="692"/>
      <c r="Y419" s="691"/>
      <c r="AB419" s="711"/>
    </row>
    <row r="420" spans="5:28" ht="21.75" customHeight="1">
      <c r="E420" s="691"/>
      <c r="F420" s="692"/>
      <c r="H420" s="711"/>
      <c r="J420" s="691"/>
      <c r="K420" s="693"/>
      <c r="L420" s="693"/>
      <c r="N420" s="692"/>
      <c r="P420" s="692"/>
      <c r="R420" s="692"/>
      <c r="S420" s="692"/>
      <c r="T420" s="692"/>
      <c r="U420" s="692"/>
      <c r="Y420" s="691"/>
      <c r="AB420" s="711"/>
    </row>
    <row r="421" spans="5:28" ht="21.75" customHeight="1">
      <c r="E421" s="691"/>
      <c r="F421" s="692"/>
      <c r="H421" s="711"/>
      <c r="J421" s="691"/>
      <c r="K421" s="693"/>
      <c r="L421" s="693"/>
      <c r="N421" s="692"/>
      <c r="P421" s="692"/>
      <c r="R421" s="692"/>
      <c r="S421" s="692"/>
      <c r="T421" s="692"/>
      <c r="U421" s="692"/>
      <c r="Y421" s="691"/>
      <c r="AB421" s="711"/>
    </row>
    <row r="422" spans="5:28" ht="21.75" customHeight="1">
      <c r="E422" s="691"/>
      <c r="F422" s="692"/>
      <c r="H422" s="711"/>
      <c r="J422" s="691"/>
      <c r="K422" s="693"/>
      <c r="L422" s="693"/>
      <c r="N422" s="692"/>
      <c r="P422" s="692"/>
      <c r="R422" s="692"/>
      <c r="S422" s="692"/>
      <c r="T422" s="692"/>
      <c r="U422" s="692"/>
      <c r="Y422" s="691"/>
      <c r="AB422" s="711"/>
    </row>
    <row r="423" spans="5:28" ht="21.75" customHeight="1">
      <c r="E423" s="691"/>
      <c r="F423" s="692"/>
      <c r="H423" s="711"/>
      <c r="J423" s="691"/>
      <c r="K423" s="693"/>
      <c r="L423" s="693"/>
      <c r="N423" s="692"/>
      <c r="P423" s="692"/>
      <c r="R423" s="692"/>
      <c r="S423" s="692"/>
      <c r="T423" s="692"/>
      <c r="U423" s="692"/>
      <c r="Y423" s="691"/>
      <c r="AB423" s="711"/>
    </row>
    <row r="424" spans="5:28" ht="21.75" customHeight="1">
      <c r="E424" s="691"/>
      <c r="F424" s="692"/>
      <c r="H424" s="711"/>
      <c r="J424" s="691"/>
      <c r="K424" s="693"/>
      <c r="L424" s="693"/>
      <c r="N424" s="692"/>
      <c r="P424" s="692"/>
      <c r="R424" s="692"/>
      <c r="S424" s="692"/>
      <c r="T424" s="692"/>
      <c r="U424" s="692"/>
      <c r="Y424" s="691"/>
      <c r="AB424" s="711"/>
    </row>
    <row r="425" spans="5:28" ht="21.75" customHeight="1">
      <c r="E425" s="691"/>
      <c r="F425" s="692"/>
      <c r="H425" s="711"/>
      <c r="J425" s="691"/>
      <c r="K425" s="693"/>
      <c r="L425" s="693"/>
      <c r="N425" s="692"/>
      <c r="P425" s="692"/>
      <c r="R425" s="692"/>
      <c r="S425" s="692"/>
      <c r="T425" s="692"/>
      <c r="U425" s="692"/>
      <c r="Y425" s="691"/>
      <c r="AB425" s="711"/>
    </row>
    <row r="426" spans="5:28" ht="21.75" customHeight="1">
      <c r="E426" s="691"/>
      <c r="F426" s="692"/>
      <c r="H426" s="711"/>
      <c r="J426" s="691"/>
      <c r="K426" s="693"/>
      <c r="L426" s="693"/>
      <c r="N426" s="692"/>
      <c r="P426" s="692"/>
      <c r="R426" s="692"/>
      <c r="S426" s="692"/>
      <c r="T426" s="692"/>
      <c r="U426" s="692"/>
      <c r="Y426" s="691"/>
      <c r="AB426" s="711"/>
    </row>
    <row r="427" spans="5:28" ht="21.75" customHeight="1">
      <c r="E427" s="691"/>
      <c r="F427" s="692"/>
      <c r="H427" s="711"/>
      <c r="J427" s="691"/>
      <c r="K427" s="693"/>
      <c r="L427" s="693"/>
      <c r="N427" s="692"/>
      <c r="P427" s="692"/>
      <c r="R427" s="692"/>
      <c r="S427" s="692"/>
      <c r="T427" s="692"/>
      <c r="U427" s="692"/>
      <c r="Y427" s="691"/>
      <c r="AB427" s="711"/>
    </row>
    <row r="428" spans="5:28" ht="21.75" customHeight="1">
      <c r="E428" s="691"/>
      <c r="F428" s="692"/>
      <c r="H428" s="711"/>
      <c r="J428" s="691"/>
      <c r="K428" s="693"/>
      <c r="L428" s="693"/>
      <c r="N428" s="692"/>
      <c r="P428" s="692"/>
      <c r="R428" s="692"/>
      <c r="S428" s="692"/>
      <c r="T428" s="692"/>
      <c r="U428" s="692"/>
      <c r="Y428" s="691"/>
      <c r="AB428" s="711"/>
    </row>
    <row r="429" spans="5:28" ht="21.75" customHeight="1">
      <c r="E429" s="691"/>
      <c r="F429" s="692"/>
      <c r="H429" s="711"/>
      <c r="J429" s="691"/>
      <c r="K429" s="693"/>
      <c r="L429" s="693"/>
      <c r="N429" s="692"/>
      <c r="P429" s="692"/>
      <c r="R429" s="692"/>
      <c r="S429" s="692"/>
      <c r="T429" s="692"/>
      <c r="U429" s="692"/>
      <c r="Y429" s="691"/>
      <c r="AB429" s="711"/>
    </row>
    <row r="430" spans="5:28" ht="21.75" customHeight="1">
      <c r="E430" s="691"/>
      <c r="F430" s="692"/>
      <c r="H430" s="711"/>
      <c r="J430" s="691"/>
      <c r="K430" s="693"/>
      <c r="L430" s="693"/>
      <c r="N430" s="692"/>
      <c r="P430" s="692"/>
      <c r="R430" s="692"/>
      <c r="S430" s="692"/>
      <c r="T430" s="692"/>
      <c r="U430" s="692"/>
      <c r="Y430" s="691"/>
      <c r="AB430" s="711"/>
    </row>
    <row r="431" spans="5:28" ht="21.75" customHeight="1">
      <c r="E431" s="691"/>
      <c r="F431" s="692"/>
      <c r="H431" s="711"/>
      <c r="J431" s="691"/>
      <c r="K431" s="693"/>
      <c r="L431" s="693"/>
      <c r="N431" s="692"/>
      <c r="P431" s="692"/>
      <c r="R431" s="692"/>
      <c r="S431" s="692"/>
      <c r="T431" s="692"/>
      <c r="U431" s="692"/>
      <c r="Y431" s="691"/>
      <c r="AB431" s="711"/>
    </row>
    <row r="432" spans="5:28" ht="21.75" customHeight="1">
      <c r="E432" s="691"/>
      <c r="F432" s="692"/>
      <c r="H432" s="711"/>
      <c r="J432" s="691"/>
      <c r="K432" s="693"/>
      <c r="L432" s="693"/>
      <c r="N432" s="692"/>
      <c r="P432" s="692"/>
      <c r="R432" s="692"/>
      <c r="S432" s="692"/>
      <c r="T432" s="692"/>
      <c r="U432" s="692"/>
      <c r="Y432" s="691"/>
      <c r="AB432" s="711"/>
    </row>
    <row r="433" spans="5:28" ht="21.75" customHeight="1">
      <c r="E433" s="691"/>
      <c r="F433" s="692"/>
      <c r="H433" s="711"/>
      <c r="J433" s="691"/>
      <c r="K433" s="693"/>
      <c r="L433" s="693"/>
      <c r="N433" s="692"/>
      <c r="P433" s="692"/>
      <c r="R433" s="692"/>
      <c r="S433" s="692"/>
      <c r="T433" s="692"/>
      <c r="U433" s="692"/>
      <c r="Y433" s="691"/>
      <c r="AB433" s="711"/>
    </row>
    <row r="434" spans="5:28" ht="21.75" customHeight="1">
      <c r="E434" s="691"/>
      <c r="F434" s="692"/>
      <c r="H434" s="711"/>
      <c r="J434" s="691"/>
      <c r="K434" s="693"/>
      <c r="L434" s="693"/>
      <c r="N434" s="692"/>
      <c r="P434" s="692"/>
      <c r="R434" s="692"/>
      <c r="S434" s="692"/>
      <c r="T434" s="692"/>
      <c r="U434" s="692"/>
      <c r="Y434" s="691"/>
      <c r="AB434" s="711"/>
    </row>
    <row r="435" spans="5:28" ht="21.75" customHeight="1">
      <c r="E435" s="691"/>
      <c r="F435" s="692"/>
      <c r="H435" s="711"/>
      <c r="J435" s="691"/>
      <c r="K435" s="693"/>
      <c r="L435" s="693"/>
      <c r="N435" s="692"/>
      <c r="P435" s="692"/>
      <c r="R435" s="692"/>
      <c r="S435" s="692"/>
      <c r="T435" s="692"/>
      <c r="U435" s="692"/>
      <c r="Y435" s="691"/>
      <c r="AB435" s="711"/>
    </row>
    <row r="436" spans="5:28" ht="21.75" customHeight="1">
      <c r="E436" s="691"/>
      <c r="F436" s="692"/>
      <c r="H436" s="711"/>
      <c r="J436" s="691"/>
      <c r="K436" s="693"/>
      <c r="L436" s="693"/>
      <c r="N436" s="692"/>
      <c r="P436" s="692"/>
      <c r="R436" s="692"/>
      <c r="S436" s="692"/>
      <c r="T436" s="692"/>
      <c r="U436" s="692"/>
      <c r="Y436" s="691"/>
      <c r="AB436" s="711"/>
    </row>
    <row r="437" spans="5:28" ht="21.75" customHeight="1">
      <c r="E437" s="691"/>
      <c r="F437" s="692"/>
      <c r="H437" s="711"/>
      <c r="J437" s="691"/>
      <c r="K437" s="693"/>
      <c r="L437" s="693"/>
      <c r="N437" s="692"/>
      <c r="P437" s="692"/>
      <c r="R437" s="692"/>
      <c r="S437" s="692"/>
      <c r="T437" s="692"/>
      <c r="U437" s="692"/>
      <c r="Y437" s="691"/>
      <c r="AB437" s="711"/>
    </row>
    <row r="438" spans="5:28" ht="21.75" customHeight="1">
      <c r="E438" s="691"/>
      <c r="F438" s="692"/>
      <c r="H438" s="711"/>
      <c r="J438" s="691"/>
      <c r="K438" s="693"/>
      <c r="L438" s="693"/>
      <c r="N438" s="692"/>
      <c r="P438" s="692"/>
      <c r="R438" s="692"/>
      <c r="S438" s="692"/>
      <c r="T438" s="692"/>
      <c r="U438" s="692"/>
      <c r="Y438" s="691"/>
      <c r="AB438" s="711"/>
    </row>
    <row r="439" spans="5:28" ht="21.75" customHeight="1">
      <c r="E439" s="691"/>
      <c r="F439" s="692"/>
      <c r="H439" s="711"/>
      <c r="J439" s="691"/>
      <c r="K439" s="693"/>
      <c r="L439" s="693"/>
      <c r="N439" s="692"/>
      <c r="P439" s="692"/>
      <c r="R439" s="692"/>
      <c r="S439" s="692"/>
      <c r="T439" s="692"/>
      <c r="U439" s="692"/>
      <c r="Y439" s="691"/>
      <c r="AB439" s="711"/>
    </row>
    <row r="440" spans="5:28" ht="21.75" customHeight="1">
      <c r="E440" s="691"/>
      <c r="F440" s="692"/>
      <c r="H440" s="711"/>
      <c r="J440" s="691"/>
      <c r="K440" s="693"/>
      <c r="L440" s="693"/>
      <c r="N440" s="692"/>
      <c r="P440" s="692"/>
      <c r="R440" s="692"/>
      <c r="S440" s="692"/>
      <c r="T440" s="692"/>
      <c r="U440" s="692"/>
      <c r="Y440" s="691"/>
      <c r="AB440" s="711"/>
    </row>
    <row r="441" spans="5:28" ht="21.75" customHeight="1">
      <c r="E441" s="691"/>
      <c r="F441" s="692"/>
      <c r="H441" s="711"/>
      <c r="J441" s="691"/>
      <c r="K441" s="693"/>
      <c r="L441" s="693"/>
      <c r="N441" s="692"/>
      <c r="P441" s="692"/>
      <c r="R441" s="692"/>
      <c r="S441" s="692"/>
      <c r="T441" s="692"/>
      <c r="U441" s="692"/>
      <c r="Y441" s="691"/>
      <c r="AB441" s="711"/>
    </row>
    <row r="442" spans="5:28" ht="21.75" customHeight="1">
      <c r="E442" s="691"/>
      <c r="F442" s="692"/>
      <c r="H442" s="711"/>
      <c r="J442" s="691"/>
      <c r="K442" s="693"/>
      <c r="L442" s="693"/>
      <c r="N442" s="692"/>
      <c r="P442" s="692"/>
      <c r="R442" s="692"/>
      <c r="S442" s="692"/>
      <c r="T442" s="692"/>
      <c r="U442" s="692"/>
      <c r="Y442" s="691"/>
      <c r="AB442" s="711"/>
    </row>
    <row r="443" spans="5:28" ht="21.75" customHeight="1">
      <c r="E443" s="691"/>
      <c r="F443" s="692"/>
      <c r="H443" s="711"/>
      <c r="J443" s="691"/>
      <c r="K443" s="693"/>
      <c r="L443" s="693"/>
      <c r="N443" s="692"/>
      <c r="P443" s="692"/>
      <c r="R443" s="692"/>
      <c r="S443" s="692"/>
      <c r="T443" s="692"/>
      <c r="U443" s="692"/>
      <c r="Y443" s="691"/>
      <c r="AB443" s="711"/>
    </row>
    <row r="444" spans="5:28" ht="21.75" customHeight="1">
      <c r="E444" s="691"/>
      <c r="F444" s="692"/>
      <c r="H444" s="711"/>
      <c r="J444" s="691"/>
      <c r="K444" s="693"/>
      <c r="L444" s="693"/>
      <c r="N444" s="692"/>
      <c r="P444" s="692"/>
      <c r="R444" s="692"/>
      <c r="S444" s="692"/>
      <c r="T444" s="692"/>
      <c r="U444" s="692"/>
      <c r="Y444" s="691"/>
      <c r="AB444" s="711"/>
    </row>
    <row r="445" spans="5:28" ht="21.75" customHeight="1">
      <c r="E445" s="691"/>
      <c r="F445" s="692"/>
      <c r="H445" s="711"/>
      <c r="J445" s="691"/>
      <c r="K445" s="693"/>
      <c r="L445" s="693"/>
      <c r="N445" s="692"/>
      <c r="P445" s="692"/>
      <c r="R445" s="692"/>
      <c r="S445" s="692"/>
      <c r="T445" s="692"/>
      <c r="U445" s="692"/>
      <c r="Y445" s="691"/>
      <c r="AB445" s="711"/>
    </row>
    <row r="446" spans="5:28" ht="21.75" customHeight="1">
      <c r="E446" s="691"/>
      <c r="F446" s="692"/>
      <c r="H446" s="711"/>
      <c r="J446" s="691"/>
      <c r="K446" s="693"/>
      <c r="L446" s="693"/>
      <c r="N446" s="692"/>
      <c r="P446" s="692"/>
      <c r="R446" s="692"/>
      <c r="S446" s="692"/>
      <c r="T446" s="692"/>
      <c r="U446" s="692"/>
      <c r="Y446" s="691"/>
      <c r="AB446" s="711"/>
    </row>
    <row r="447" spans="5:28" ht="21.75" customHeight="1">
      <c r="E447" s="691"/>
      <c r="F447" s="692"/>
      <c r="H447" s="711"/>
      <c r="J447" s="691"/>
      <c r="K447" s="693"/>
      <c r="L447" s="693"/>
      <c r="N447" s="692"/>
      <c r="P447" s="692"/>
      <c r="R447" s="692"/>
      <c r="S447" s="692"/>
      <c r="T447" s="692"/>
      <c r="U447" s="692"/>
      <c r="Y447" s="691"/>
      <c r="AB447" s="711"/>
    </row>
    <row r="448" spans="5:28" ht="21.75" customHeight="1">
      <c r="E448" s="691"/>
      <c r="F448" s="692"/>
      <c r="H448" s="711"/>
      <c r="J448" s="691"/>
      <c r="K448" s="693"/>
      <c r="L448" s="693"/>
      <c r="N448" s="692"/>
      <c r="P448" s="692"/>
      <c r="R448" s="692"/>
      <c r="S448" s="692"/>
      <c r="T448" s="692"/>
      <c r="U448" s="692"/>
      <c r="Y448" s="691"/>
      <c r="AB448" s="711"/>
    </row>
    <row r="449" spans="5:28" ht="21.75" customHeight="1">
      <c r="E449" s="691"/>
      <c r="F449" s="692"/>
      <c r="H449" s="711"/>
      <c r="J449" s="691"/>
      <c r="K449" s="693"/>
      <c r="L449" s="693"/>
      <c r="N449" s="692"/>
      <c r="P449" s="692"/>
      <c r="R449" s="692"/>
      <c r="S449" s="692"/>
      <c r="T449" s="692"/>
      <c r="U449" s="692"/>
      <c r="Y449" s="691"/>
      <c r="AB449" s="711"/>
    </row>
    <row r="450" spans="5:28" ht="21.75" customHeight="1">
      <c r="E450" s="691"/>
      <c r="F450" s="692"/>
      <c r="H450" s="711"/>
      <c r="J450" s="691"/>
      <c r="K450" s="693"/>
      <c r="L450" s="693"/>
      <c r="N450" s="692"/>
      <c r="P450" s="692"/>
      <c r="R450" s="692"/>
      <c r="S450" s="692"/>
      <c r="T450" s="692"/>
      <c r="U450" s="692"/>
      <c r="Y450" s="691"/>
      <c r="AB450" s="711"/>
    </row>
    <row r="451" spans="5:28" ht="21.75" customHeight="1">
      <c r="E451" s="691"/>
      <c r="F451" s="692"/>
      <c r="H451" s="711"/>
      <c r="J451" s="691"/>
      <c r="K451" s="693"/>
      <c r="L451" s="693"/>
      <c r="N451" s="692"/>
      <c r="P451" s="692"/>
      <c r="R451" s="692"/>
      <c r="S451" s="692"/>
      <c r="T451" s="692"/>
      <c r="U451" s="692"/>
      <c r="Y451" s="691"/>
      <c r="AB451" s="711"/>
    </row>
    <row r="452" spans="5:28" ht="21.75" customHeight="1">
      <c r="E452" s="691"/>
      <c r="F452" s="692"/>
      <c r="H452" s="711"/>
      <c r="J452" s="691"/>
      <c r="K452" s="693"/>
      <c r="L452" s="693"/>
      <c r="N452" s="692"/>
      <c r="P452" s="692"/>
      <c r="R452" s="692"/>
      <c r="S452" s="692"/>
      <c r="T452" s="692"/>
      <c r="U452" s="692"/>
      <c r="Y452" s="691"/>
      <c r="AB452" s="711"/>
    </row>
    <row r="453" spans="5:28" ht="21.75" customHeight="1">
      <c r="E453" s="691"/>
      <c r="F453" s="692"/>
      <c r="H453" s="711"/>
      <c r="J453" s="691"/>
      <c r="K453" s="693"/>
      <c r="L453" s="693"/>
      <c r="N453" s="692"/>
      <c r="P453" s="692"/>
      <c r="R453" s="692"/>
      <c r="S453" s="692"/>
      <c r="T453" s="692"/>
      <c r="U453" s="692"/>
      <c r="Y453" s="691"/>
      <c r="AB453" s="711"/>
    </row>
    <row r="454" spans="5:28" ht="21.75" customHeight="1">
      <c r="E454" s="691"/>
      <c r="F454" s="692"/>
      <c r="H454" s="711"/>
      <c r="J454" s="691"/>
      <c r="K454" s="693"/>
      <c r="L454" s="693"/>
      <c r="N454" s="692"/>
      <c r="P454" s="692"/>
      <c r="R454" s="692"/>
      <c r="S454" s="692"/>
      <c r="T454" s="692"/>
      <c r="U454" s="692"/>
      <c r="Y454" s="691"/>
      <c r="AB454" s="711"/>
    </row>
    <row r="455" spans="5:28" ht="21.75" customHeight="1">
      <c r="E455" s="691"/>
      <c r="F455" s="692"/>
      <c r="H455" s="711"/>
      <c r="J455" s="691"/>
      <c r="K455" s="693"/>
      <c r="L455" s="693"/>
      <c r="N455" s="692"/>
      <c r="P455" s="692"/>
      <c r="R455" s="692"/>
      <c r="S455" s="692"/>
      <c r="T455" s="692"/>
      <c r="U455" s="692"/>
      <c r="Y455" s="691"/>
      <c r="AB455" s="711"/>
    </row>
    <row r="456" spans="5:28" ht="21.75" customHeight="1">
      <c r="E456" s="691"/>
      <c r="F456" s="692"/>
      <c r="H456" s="711"/>
      <c r="J456" s="691"/>
      <c r="K456" s="693"/>
      <c r="L456" s="693"/>
      <c r="N456" s="692"/>
      <c r="P456" s="692"/>
      <c r="R456" s="692"/>
      <c r="S456" s="692"/>
      <c r="T456" s="692"/>
      <c r="U456" s="692"/>
      <c r="Y456" s="691"/>
      <c r="AB456" s="711"/>
    </row>
    <row r="457" spans="5:28" ht="21.75" customHeight="1">
      <c r="E457" s="691"/>
      <c r="F457" s="692"/>
      <c r="H457" s="711"/>
      <c r="J457" s="691"/>
      <c r="K457" s="693"/>
      <c r="L457" s="693"/>
      <c r="N457" s="692"/>
      <c r="P457" s="692"/>
      <c r="R457" s="692"/>
      <c r="S457" s="692"/>
      <c r="T457" s="692"/>
      <c r="U457" s="692"/>
      <c r="Y457" s="691"/>
      <c r="AB457" s="711"/>
    </row>
    <row r="458" spans="5:28" ht="21.75" customHeight="1">
      <c r="E458" s="691"/>
      <c r="F458" s="692"/>
      <c r="H458" s="711"/>
      <c r="J458" s="691"/>
      <c r="K458" s="693"/>
      <c r="L458" s="693"/>
      <c r="N458" s="692"/>
      <c r="P458" s="692"/>
      <c r="R458" s="692"/>
      <c r="S458" s="692"/>
      <c r="T458" s="692"/>
      <c r="U458" s="692"/>
      <c r="Y458" s="691"/>
      <c r="AB458" s="711"/>
    </row>
    <row r="459" spans="5:28" ht="21.75" customHeight="1">
      <c r="E459" s="691"/>
      <c r="F459" s="692"/>
      <c r="H459" s="711"/>
      <c r="J459" s="691"/>
      <c r="K459" s="693"/>
      <c r="L459" s="693"/>
      <c r="N459" s="692"/>
      <c r="P459" s="692"/>
      <c r="R459" s="692"/>
      <c r="S459" s="692"/>
      <c r="T459" s="692"/>
      <c r="U459" s="692"/>
      <c r="Y459" s="691"/>
      <c r="AB459" s="711"/>
    </row>
    <row r="460" spans="5:28" ht="21.75" customHeight="1">
      <c r="E460" s="691"/>
      <c r="F460" s="692"/>
      <c r="H460" s="711"/>
      <c r="J460" s="691"/>
      <c r="K460" s="693"/>
      <c r="L460" s="693"/>
      <c r="N460" s="692"/>
      <c r="P460" s="692"/>
      <c r="R460" s="692"/>
      <c r="S460" s="692"/>
      <c r="T460" s="692"/>
      <c r="U460" s="692"/>
      <c r="Y460" s="691"/>
      <c r="AB460" s="711"/>
    </row>
    <row r="461" spans="5:28" ht="21.75" customHeight="1">
      <c r="E461" s="691"/>
      <c r="F461" s="692"/>
      <c r="H461" s="711"/>
      <c r="J461" s="691"/>
      <c r="K461" s="693"/>
      <c r="L461" s="693"/>
      <c r="N461" s="692"/>
      <c r="P461" s="692"/>
      <c r="R461" s="692"/>
      <c r="S461" s="692"/>
      <c r="T461" s="692"/>
      <c r="U461" s="692"/>
      <c r="Y461" s="691"/>
      <c r="AB461" s="711"/>
    </row>
    <row r="462" spans="5:28" ht="21.75" customHeight="1">
      <c r="E462" s="691"/>
      <c r="F462" s="692"/>
      <c r="H462" s="711"/>
      <c r="J462" s="691"/>
      <c r="K462" s="693"/>
      <c r="L462" s="693"/>
      <c r="N462" s="692"/>
      <c r="P462" s="692"/>
      <c r="R462" s="692"/>
      <c r="S462" s="692"/>
      <c r="T462" s="692"/>
      <c r="U462" s="692"/>
      <c r="Y462" s="691"/>
      <c r="AB462" s="711"/>
    </row>
    <row r="463" spans="5:28" ht="21.75" customHeight="1">
      <c r="E463" s="691"/>
      <c r="F463" s="692"/>
      <c r="H463" s="711"/>
      <c r="J463" s="691"/>
      <c r="K463" s="693"/>
      <c r="L463" s="693"/>
      <c r="N463" s="692"/>
      <c r="P463" s="692"/>
      <c r="R463" s="692"/>
      <c r="S463" s="692"/>
      <c r="T463" s="692"/>
      <c r="U463" s="692"/>
      <c r="Y463" s="691"/>
      <c r="AB463" s="711"/>
    </row>
    <row r="464" spans="5:28" ht="21.75" customHeight="1">
      <c r="E464" s="691"/>
      <c r="F464" s="692"/>
      <c r="H464" s="711"/>
      <c r="J464" s="691"/>
      <c r="K464" s="693"/>
      <c r="L464" s="693"/>
      <c r="N464" s="692"/>
      <c r="P464" s="692"/>
      <c r="R464" s="692"/>
      <c r="S464" s="692"/>
      <c r="T464" s="692"/>
      <c r="U464" s="692"/>
      <c r="Y464" s="691"/>
      <c r="AB464" s="711"/>
    </row>
    <row r="465" spans="5:28" ht="21.75" customHeight="1">
      <c r="E465" s="691"/>
      <c r="F465" s="692"/>
      <c r="H465" s="711"/>
      <c r="J465" s="691"/>
      <c r="K465" s="693"/>
      <c r="L465" s="693"/>
      <c r="N465" s="692"/>
      <c r="P465" s="692"/>
      <c r="R465" s="692"/>
      <c r="S465" s="692"/>
      <c r="T465" s="692"/>
      <c r="U465" s="692"/>
      <c r="Y465" s="691"/>
      <c r="AB465" s="711"/>
    </row>
    <row r="466" spans="5:28" ht="21.75" customHeight="1">
      <c r="E466" s="691"/>
      <c r="F466" s="692"/>
      <c r="H466" s="711"/>
      <c r="J466" s="691"/>
      <c r="K466" s="693"/>
      <c r="L466" s="693"/>
      <c r="N466" s="692"/>
      <c r="P466" s="692"/>
      <c r="R466" s="692"/>
      <c r="S466" s="692"/>
      <c r="T466" s="692"/>
      <c r="U466" s="692"/>
      <c r="Y466" s="691"/>
      <c r="AB466" s="711"/>
    </row>
    <row r="467" spans="5:28" ht="21.75" customHeight="1">
      <c r="E467" s="691"/>
      <c r="F467" s="692"/>
      <c r="H467" s="711"/>
      <c r="J467" s="691"/>
      <c r="K467" s="693"/>
      <c r="L467" s="693"/>
      <c r="N467" s="692"/>
      <c r="P467" s="692"/>
      <c r="R467" s="692"/>
      <c r="S467" s="692"/>
      <c r="T467" s="692"/>
      <c r="U467" s="692"/>
      <c r="Y467" s="691"/>
      <c r="AB467" s="711"/>
    </row>
    <row r="468" spans="5:28" ht="21.75" customHeight="1">
      <c r="E468" s="691"/>
      <c r="F468" s="692"/>
      <c r="H468" s="711"/>
      <c r="J468" s="691"/>
      <c r="K468" s="693"/>
      <c r="L468" s="693"/>
      <c r="N468" s="692"/>
      <c r="P468" s="692"/>
      <c r="R468" s="692"/>
      <c r="S468" s="692"/>
      <c r="T468" s="692"/>
      <c r="U468" s="692"/>
      <c r="Y468" s="691"/>
      <c r="AB468" s="711"/>
    </row>
    <row r="469" spans="5:28" ht="21.75" customHeight="1">
      <c r="E469" s="691"/>
      <c r="F469" s="692"/>
      <c r="H469" s="711"/>
      <c r="J469" s="691"/>
      <c r="K469" s="693"/>
      <c r="L469" s="693"/>
      <c r="N469" s="692"/>
      <c r="P469" s="692"/>
      <c r="R469" s="692"/>
      <c r="S469" s="692"/>
      <c r="T469" s="692"/>
      <c r="U469" s="692"/>
      <c r="Y469" s="691"/>
      <c r="AB469" s="711"/>
    </row>
    <row r="470" spans="5:28" ht="21.75" customHeight="1">
      <c r="E470" s="691"/>
      <c r="F470" s="692"/>
      <c r="H470" s="711"/>
      <c r="J470" s="691"/>
      <c r="K470" s="693"/>
      <c r="L470" s="693"/>
      <c r="N470" s="692"/>
      <c r="P470" s="692"/>
      <c r="R470" s="692"/>
      <c r="S470" s="692"/>
      <c r="T470" s="692"/>
      <c r="U470" s="692"/>
      <c r="Y470" s="691"/>
      <c r="AB470" s="711"/>
    </row>
    <row r="471" spans="5:28" ht="21.75" customHeight="1">
      <c r="E471" s="691"/>
      <c r="F471" s="692"/>
      <c r="H471" s="711"/>
      <c r="J471" s="691"/>
      <c r="K471" s="693"/>
      <c r="L471" s="693"/>
      <c r="N471" s="692"/>
      <c r="P471" s="692"/>
      <c r="R471" s="692"/>
      <c r="S471" s="692"/>
      <c r="T471" s="692"/>
      <c r="U471" s="692"/>
      <c r="Y471" s="691"/>
      <c r="AB471" s="711"/>
    </row>
    <row r="472" spans="5:28" ht="21.75" customHeight="1">
      <c r="E472" s="691"/>
      <c r="F472" s="692"/>
      <c r="H472" s="711"/>
      <c r="J472" s="691"/>
      <c r="K472" s="693"/>
      <c r="L472" s="693"/>
      <c r="N472" s="692"/>
      <c r="P472" s="692"/>
      <c r="R472" s="692"/>
      <c r="S472" s="692"/>
      <c r="T472" s="692"/>
      <c r="U472" s="692"/>
      <c r="Y472" s="691"/>
      <c r="AB472" s="711"/>
    </row>
    <row r="473" spans="5:28" ht="21.75" customHeight="1">
      <c r="E473" s="691"/>
      <c r="F473" s="692"/>
      <c r="H473" s="711"/>
      <c r="J473" s="691"/>
      <c r="K473" s="693"/>
      <c r="L473" s="693"/>
      <c r="N473" s="692"/>
      <c r="P473" s="692"/>
      <c r="R473" s="692"/>
      <c r="S473" s="692"/>
      <c r="T473" s="692"/>
      <c r="U473" s="692"/>
      <c r="Y473" s="691"/>
      <c r="AB473" s="711"/>
    </row>
    <row r="474" spans="5:28" ht="21.75" customHeight="1">
      <c r="E474" s="691"/>
      <c r="F474" s="692"/>
      <c r="H474" s="711"/>
      <c r="J474" s="691"/>
      <c r="K474" s="693"/>
      <c r="L474" s="693"/>
      <c r="N474" s="692"/>
      <c r="P474" s="692"/>
      <c r="R474" s="692"/>
      <c r="S474" s="692"/>
      <c r="T474" s="692"/>
      <c r="U474" s="692"/>
      <c r="Y474" s="691"/>
      <c r="AB474" s="711"/>
    </row>
    <row r="475" spans="5:28" ht="21.75" customHeight="1">
      <c r="E475" s="691"/>
      <c r="F475" s="692"/>
      <c r="H475" s="711"/>
      <c r="J475" s="691"/>
      <c r="K475" s="693"/>
      <c r="L475" s="693"/>
      <c r="N475" s="692"/>
      <c r="P475" s="692"/>
      <c r="R475" s="692"/>
      <c r="S475" s="692"/>
      <c r="T475" s="692"/>
      <c r="U475" s="692"/>
      <c r="Y475" s="691"/>
      <c r="AB475" s="711"/>
    </row>
    <row r="476" spans="5:28" ht="21.75" customHeight="1">
      <c r="E476" s="691"/>
      <c r="F476" s="692"/>
      <c r="H476" s="711"/>
      <c r="J476" s="691"/>
      <c r="K476" s="693"/>
      <c r="L476" s="693"/>
      <c r="N476" s="692"/>
      <c r="P476" s="692"/>
      <c r="R476" s="692"/>
      <c r="S476" s="692"/>
      <c r="T476" s="692"/>
      <c r="U476" s="692"/>
      <c r="Y476" s="691"/>
      <c r="AB476" s="711"/>
    </row>
    <row r="477" spans="5:28" ht="21.75" customHeight="1">
      <c r="E477" s="691"/>
      <c r="F477" s="692"/>
      <c r="H477" s="711"/>
      <c r="J477" s="691"/>
      <c r="K477" s="693"/>
      <c r="L477" s="693"/>
      <c r="N477" s="692"/>
      <c r="P477" s="692"/>
      <c r="R477" s="692"/>
      <c r="S477" s="692"/>
      <c r="T477" s="692"/>
      <c r="U477" s="692"/>
      <c r="Y477" s="691"/>
      <c r="AB477" s="711"/>
    </row>
    <row r="478" spans="5:28" ht="21.75" customHeight="1">
      <c r="E478" s="691"/>
      <c r="F478" s="692"/>
      <c r="H478" s="711"/>
      <c r="J478" s="691"/>
      <c r="K478" s="693"/>
      <c r="L478" s="693"/>
      <c r="N478" s="692"/>
      <c r="P478" s="692"/>
      <c r="R478" s="692"/>
      <c r="S478" s="692"/>
      <c r="T478" s="692"/>
      <c r="U478" s="692"/>
      <c r="Y478" s="691"/>
      <c r="AB478" s="711"/>
    </row>
    <row r="479" spans="5:28" ht="21.75" customHeight="1">
      <c r="E479" s="691"/>
      <c r="F479" s="692"/>
      <c r="H479" s="711"/>
      <c r="J479" s="691"/>
      <c r="K479" s="693"/>
      <c r="L479" s="693"/>
      <c r="N479" s="692"/>
      <c r="P479" s="692"/>
      <c r="R479" s="692"/>
      <c r="S479" s="692"/>
      <c r="T479" s="692"/>
      <c r="U479" s="692"/>
      <c r="Y479" s="691"/>
      <c r="AB479" s="711"/>
    </row>
    <row r="480" spans="5:28" ht="21.75" customHeight="1">
      <c r="E480" s="691"/>
      <c r="F480" s="692"/>
      <c r="H480" s="711"/>
      <c r="J480" s="691"/>
      <c r="K480" s="693"/>
      <c r="L480" s="693"/>
      <c r="N480" s="692"/>
      <c r="P480" s="692"/>
      <c r="R480" s="692"/>
      <c r="S480" s="692"/>
      <c r="T480" s="692"/>
      <c r="U480" s="692"/>
      <c r="Y480" s="691"/>
      <c r="AB480" s="711"/>
    </row>
    <row r="481" spans="5:28" ht="21.75" customHeight="1">
      <c r="E481" s="691"/>
      <c r="F481" s="692"/>
      <c r="H481" s="711"/>
      <c r="J481" s="691"/>
      <c r="K481" s="693"/>
      <c r="L481" s="693"/>
      <c r="N481" s="692"/>
      <c r="P481" s="692"/>
      <c r="R481" s="692"/>
      <c r="S481" s="692"/>
      <c r="T481" s="692"/>
      <c r="U481" s="692"/>
      <c r="Y481" s="691"/>
      <c r="AB481" s="711"/>
    </row>
    <row r="482" spans="5:28" ht="21.75" customHeight="1">
      <c r="E482" s="691"/>
      <c r="F482" s="692"/>
      <c r="H482" s="711"/>
      <c r="J482" s="691"/>
      <c r="K482" s="693"/>
      <c r="L482" s="693"/>
      <c r="N482" s="692"/>
      <c r="P482" s="692"/>
      <c r="R482" s="692"/>
      <c r="S482" s="692"/>
      <c r="T482" s="692"/>
      <c r="U482" s="692"/>
      <c r="Y482" s="691"/>
      <c r="AB482" s="711"/>
    </row>
    <row r="483" spans="5:28" ht="21.75" customHeight="1">
      <c r="E483" s="691"/>
      <c r="F483" s="692"/>
      <c r="H483" s="711"/>
      <c r="J483" s="691"/>
      <c r="K483" s="693"/>
      <c r="L483" s="693"/>
      <c r="N483" s="692"/>
      <c r="P483" s="692"/>
      <c r="R483" s="692"/>
      <c r="S483" s="692"/>
      <c r="T483" s="692"/>
      <c r="U483" s="692"/>
      <c r="Y483" s="691"/>
      <c r="AB483" s="711"/>
    </row>
    <row r="484" spans="5:28" ht="21.75" customHeight="1">
      <c r="E484" s="691"/>
      <c r="F484" s="692"/>
      <c r="H484" s="711"/>
      <c r="J484" s="691"/>
      <c r="K484" s="693"/>
      <c r="L484" s="693"/>
      <c r="N484" s="692"/>
      <c r="P484" s="692"/>
      <c r="R484" s="692"/>
      <c r="S484" s="692"/>
      <c r="T484" s="692"/>
      <c r="U484" s="692"/>
      <c r="Y484" s="691"/>
      <c r="AB484" s="711"/>
    </row>
    <row r="485" spans="5:28" ht="21.75" customHeight="1">
      <c r="E485" s="691"/>
      <c r="F485" s="692"/>
      <c r="H485" s="711"/>
      <c r="J485" s="691"/>
      <c r="K485" s="693"/>
      <c r="L485" s="693"/>
      <c r="N485" s="692"/>
      <c r="P485" s="692"/>
      <c r="R485" s="692"/>
      <c r="S485" s="692"/>
      <c r="T485" s="692"/>
      <c r="U485" s="692"/>
      <c r="Y485" s="691"/>
      <c r="AB485" s="711"/>
    </row>
    <row r="486" spans="5:28" ht="21.75" customHeight="1">
      <c r="E486" s="691"/>
      <c r="F486" s="692"/>
      <c r="H486" s="711"/>
      <c r="J486" s="691"/>
      <c r="K486" s="693"/>
      <c r="L486" s="693"/>
      <c r="N486" s="692"/>
      <c r="P486" s="692"/>
      <c r="R486" s="692"/>
      <c r="S486" s="692"/>
      <c r="T486" s="692"/>
      <c r="U486" s="692"/>
      <c r="Y486" s="691"/>
      <c r="AB486" s="711"/>
    </row>
    <row r="487" spans="5:28" ht="21.75" customHeight="1">
      <c r="E487" s="691"/>
      <c r="F487" s="692"/>
      <c r="H487" s="711"/>
      <c r="J487" s="691"/>
      <c r="K487" s="693"/>
      <c r="L487" s="693"/>
      <c r="N487" s="692"/>
      <c r="P487" s="692"/>
      <c r="R487" s="692"/>
      <c r="S487" s="692"/>
      <c r="T487" s="692"/>
      <c r="U487" s="692"/>
      <c r="Y487" s="691"/>
      <c r="AB487" s="711"/>
    </row>
    <row r="488" spans="5:28" ht="21.75" customHeight="1">
      <c r="E488" s="691"/>
      <c r="F488" s="692"/>
      <c r="H488" s="711"/>
      <c r="J488" s="691"/>
      <c r="K488" s="693"/>
      <c r="L488" s="693"/>
      <c r="N488" s="692"/>
      <c r="P488" s="692"/>
      <c r="R488" s="692"/>
      <c r="S488" s="692"/>
      <c r="T488" s="692"/>
      <c r="U488" s="692"/>
      <c r="Y488" s="691"/>
      <c r="AB488" s="711"/>
    </row>
    <row r="489" spans="5:28" ht="21.75" customHeight="1">
      <c r="E489" s="691"/>
      <c r="F489" s="692"/>
      <c r="H489" s="711"/>
      <c r="J489" s="691"/>
      <c r="K489" s="693"/>
      <c r="L489" s="693"/>
      <c r="N489" s="692"/>
      <c r="P489" s="692"/>
      <c r="R489" s="692"/>
      <c r="S489" s="692"/>
      <c r="T489" s="692"/>
      <c r="U489" s="692"/>
      <c r="Y489" s="691"/>
      <c r="AB489" s="711"/>
    </row>
    <row r="490" spans="5:28" ht="21.75" customHeight="1">
      <c r="E490" s="691"/>
      <c r="F490" s="692"/>
      <c r="H490" s="711"/>
      <c r="J490" s="691"/>
      <c r="K490" s="693"/>
      <c r="L490" s="693"/>
      <c r="N490" s="692"/>
      <c r="P490" s="692"/>
      <c r="R490" s="692"/>
      <c r="S490" s="692"/>
      <c r="T490" s="692"/>
      <c r="U490" s="692"/>
      <c r="Y490" s="691"/>
      <c r="AB490" s="711"/>
    </row>
    <row r="491" spans="5:28" ht="21.75" customHeight="1">
      <c r="E491" s="691"/>
      <c r="F491" s="692"/>
      <c r="H491" s="711"/>
      <c r="J491" s="691"/>
      <c r="K491" s="693"/>
      <c r="L491" s="693"/>
      <c r="N491" s="692"/>
      <c r="P491" s="692"/>
      <c r="R491" s="692"/>
      <c r="S491" s="692"/>
      <c r="T491" s="692"/>
      <c r="U491" s="692"/>
      <c r="Y491" s="691"/>
      <c r="AB491" s="711"/>
    </row>
    <row r="492" spans="5:28" ht="21.75" customHeight="1">
      <c r="E492" s="691"/>
      <c r="F492" s="692"/>
      <c r="H492" s="711"/>
      <c r="J492" s="691"/>
      <c r="K492" s="693"/>
      <c r="L492" s="693"/>
      <c r="N492" s="692"/>
      <c r="P492" s="692"/>
      <c r="R492" s="692"/>
      <c r="S492" s="692"/>
      <c r="T492" s="692"/>
      <c r="U492" s="692"/>
      <c r="Y492" s="691"/>
      <c r="AB492" s="711"/>
    </row>
    <row r="493" spans="5:28" ht="21.75" customHeight="1">
      <c r="E493" s="691"/>
      <c r="F493" s="692"/>
      <c r="H493" s="711"/>
      <c r="J493" s="691"/>
      <c r="K493" s="693"/>
      <c r="L493" s="693"/>
      <c r="N493" s="692"/>
      <c r="P493" s="692"/>
      <c r="R493" s="692"/>
      <c r="S493" s="692"/>
      <c r="T493" s="692"/>
      <c r="U493" s="692"/>
      <c r="Y493" s="691"/>
      <c r="AB493" s="711"/>
    </row>
    <row r="494" spans="5:28" ht="21.75" customHeight="1">
      <c r="E494" s="691"/>
      <c r="F494" s="692"/>
      <c r="H494" s="711"/>
      <c r="J494" s="691"/>
      <c r="K494" s="693"/>
      <c r="L494" s="693"/>
      <c r="N494" s="692"/>
      <c r="P494" s="692"/>
      <c r="R494" s="692"/>
      <c r="S494" s="692"/>
      <c r="T494" s="692"/>
      <c r="U494" s="692"/>
      <c r="Y494" s="691"/>
      <c r="AB494" s="711"/>
    </row>
    <row r="495" spans="5:28" ht="21.75" customHeight="1">
      <c r="E495" s="691"/>
      <c r="F495" s="692"/>
      <c r="H495" s="711"/>
      <c r="J495" s="691"/>
      <c r="K495" s="693"/>
      <c r="L495" s="693"/>
      <c r="N495" s="692"/>
      <c r="P495" s="692"/>
      <c r="R495" s="692"/>
      <c r="S495" s="692"/>
      <c r="T495" s="692"/>
      <c r="U495" s="692"/>
      <c r="Y495" s="691"/>
      <c r="AB495" s="711"/>
    </row>
    <row r="496" spans="5:28" ht="21.75" customHeight="1">
      <c r="E496" s="691"/>
      <c r="F496" s="692"/>
      <c r="H496" s="711"/>
      <c r="J496" s="691"/>
      <c r="K496" s="693"/>
      <c r="L496" s="693"/>
      <c r="N496" s="692"/>
      <c r="P496" s="692"/>
      <c r="R496" s="692"/>
      <c r="S496" s="692"/>
      <c r="T496" s="692"/>
      <c r="U496" s="692"/>
      <c r="Y496" s="691"/>
      <c r="AB496" s="711"/>
    </row>
    <row r="497" spans="5:28" ht="21.75" customHeight="1">
      <c r="E497" s="691"/>
      <c r="F497" s="692"/>
      <c r="H497" s="711"/>
      <c r="J497" s="691"/>
      <c r="K497" s="693"/>
      <c r="L497" s="693"/>
      <c r="N497" s="692"/>
      <c r="P497" s="692"/>
      <c r="R497" s="692"/>
      <c r="S497" s="692"/>
      <c r="T497" s="692"/>
      <c r="U497" s="692"/>
      <c r="Y497" s="691"/>
      <c r="AB497" s="711"/>
    </row>
    <row r="498" spans="5:28" ht="21.75" customHeight="1">
      <c r="E498" s="691"/>
      <c r="F498" s="692"/>
      <c r="H498" s="711"/>
      <c r="J498" s="691"/>
      <c r="K498" s="693"/>
      <c r="L498" s="693"/>
      <c r="N498" s="692"/>
      <c r="P498" s="692"/>
      <c r="R498" s="692"/>
      <c r="S498" s="692"/>
      <c r="T498" s="692"/>
      <c r="U498" s="692"/>
      <c r="Y498" s="691"/>
      <c r="AB498" s="711"/>
    </row>
    <row r="499" spans="5:28" ht="21.75" customHeight="1">
      <c r="E499" s="691"/>
      <c r="F499" s="692"/>
      <c r="H499" s="711"/>
      <c r="J499" s="691"/>
      <c r="K499" s="693"/>
      <c r="L499" s="693"/>
      <c r="N499" s="692"/>
      <c r="P499" s="692"/>
      <c r="R499" s="692"/>
      <c r="S499" s="692"/>
      <c r="T499" s="692"/>
      <c r="U499" s="692"/>
      <c r="Y499" s="691"/>
      <c r="AB499" s="711"/>
    </row>
    <row r="500" spans="5:28" ht="21.75" customHeight="1">
      <c r="E500" s="691"/>
      <c r="F500" s="692"/>
      <c r="H500" s="711"/>
      <c r="J500" s="691"/>
      <c r="K500" s="693"/>
      <c r="L500" s="693"/>
      <c r="N500" s="692"/>
      <c r="P500" s="692"/>
      <c r="R500" s="692"/>
      <c r="S500" s="692"/>
      <c r="T500" s="692"/>
      <c r="U500" s="692"/>
      <c r="Y500" s="691"/>
      <c r="AB500" s="711"/>
    </row>
    <row r="501" spans="5:28" ht="21.75" customHeight="1">
      <c r="E501" s="691"/>
      <c r="F501" s="692"/>
      <c r="H501" s="711"/>
      <c r="J501" s="691"/>
      <c r="K501" s="693"/>
      <c r="L501" s="693"/>
      <c r="N501" s="692"/>
      <c r="P501" s="692"/>
      <c r="R501" s="692"/>
      <c r="S501" s="692"/>
      <c r="T501" s="692"/>
      <c r="U501" s="692"/>
      <c r="Y501" s="691"/>
      <c r="AB501" s="711"/>
    </row>
    <row r="502" spans="5:28" ht="21.75" customHeight="1">
      <c r="E502" s="691"/>
      <c r="F502" s="692"/>
      <c r="H502" s="711"/>
      <c r="J502" s="691"/>
      <c r="K502" s="693"/>
      <c r="L502" s="693"/>
      <c r="N502" s="692"/>
      <c r="P502" s="692"/>
      <c r="R502" s="692"/>
      <c r="S502" s="692"/>
      <c r="T502" s="692"/>
      <c r="U502" s="692"/>
      <c r="Y502" s="691"/>
      <c r="AB502" s="711"/>
    </row>
    <row r="503" spans="5:28" ht="21.75" customHeight="1">
      <c r="E503" s="691"/>
      <c r="F503" s="692"/>
      <c r="H503" s="711"/>
      <c r="J503" s="691"/>
      <c r="K503" s="693"/>
      <c r="L503" s="693"/>
      <c r="N503" s="692"/>
      <c r="P503" s="692"/>
      <c r="R503" s="692"/>
      <c r="S503" s="692"/>
      <c r="T503" s="692"/>
      <c r="U503" s="692"/>
      <c r="Y503" s="691"/>
      <c r="AB503" s="711"/>
    </row>
    <row r="504" spans="5:28" ht="21.75" customHeight="1">
      <c r="E504" s="691"/>
      <c r="F504" s="692"/>
      <c r="H504" s="711"/>
      <c r="J504" s="691"/>
      <c r="K504" s="693"/>
      <c r="L504" s="693"/>
      <c r="N504" s="692"/>
      <c r="P504" s="692"/>
      <c r="R504" s="692"/>
      <c r="S504" s="692"/>
      <c r="T504" s="692"/>
      <c r="U504" s="692"/>
      <c r="Y504" s="691"/>
      <c r="AB504" s="711"/>
    </row>
    <row r="505" spans="5:28" ht="21.75" customHeight="1">
      <c r="E505" s="691"/>
      <c r="F505" s="692"/>
      <c r="H505" s="711"/>
      <c r="J505" s="691"/>
      <c r="K505" s="693"/>
      <c r="L505" s="693"/>
      <c r="N505" s="692"/>
      <c r="P505" s="692"/>
      <c r="R505" s="692"/>
      <c r="S505" s="692"/>
      <c r="T505" s="692"/>
      <c r="U505" s="692"/>
      <c r="Y505" s="691"/>
      <c r="AB505" s="711"/>
    </row>
    <row r="506" spans="5:28" ht="21.75" customHeight="1">
      <c r="E506" s="691"/>
      <c r="F506" s="692"/>
      <c r="H506" s="711"/>
      <c r="J506" s="691"/>
      <c r="K506" s="693"/>
      <c r="L506" s="693"/>
      <c r="N506" s="692"/>
      <c r="P506" s="692"/>
      <c r="R506" s="692"/>
      <c r="S506" s="692"/>
      <c r="T506" s="692"/>
      <c r="U506" s="692"/>
      <c r="Y506" s="691"/>
      <c r="AB506" s="711"/>
    </row>
    <row r="507" spans="5:28" ht="21.75" customHeight="1">
      <c r="E507" s="691"/>
      <c r="F507" s="692"/>
      <c r="H507" s="711"/>
      <c r="J507" s="691"/>
      <c r="K507" s="693"/>
      <c r="L507" s="693"/>
      <c r="N507" s="692"/>
      <c r="P507" s="692"/>
      <c r="R507" s="692"/>
      <c r="S507" s="692"/>
      <c r="T507" s="692"/>
      <c r="U507" s="692"/>
      <c r="Y507" s="691"/>
      <c r="AB507" s="711"/>
    </row>
    <row r="508" spans="5:28" ht="21.75" customHeight="1">
      <c r="E508" s="691"/>
      <c r="F508" s="692"/>
      <c r="H508" s="711"/>
      <c r="J508" s="691"/>
      <c r="K508" s="693"/>
      <c r="L508" s="693"/>
      <c r="N508" s="692"/>
      <c r="P508" s="692"/>
      <c r="R508" s="692"/>
      <c r="S508" s="692"/>
      <c r="T508" s="692"/>
      <c r="U508" s="692"/>
      <c r="Y508" s="691"/>
      <c r="AB508" s="711"/>
    </row>
    <row r="509" spans="5:28" ht="21.75" customHeight="1">
      <c r="E509" s="691"/>
      <c r="F509" s="692"/>
      <c r="H509" s="711"/>
      <c r="J509" s="691"/>
      <c r="K509" s="693"/>
      <c r="L509" s="693"/>
      <c r="N509" s="692"/>
      <c r="P509" s="692"/>
      <c r="R509" s="692"/>
      <c r="S509" s="692"/>
      <c r="T509" s="692"/>
      <c r="U509" s="692"/>
      <c r="Y509" s="691"/>
      <c r="AB509" s="711"/>
    </row>
    <row r="510" spans="5:28" ht="21.75" customHeight="1">
      <c r="E510" s="691"/>
      <c r="F510" s="692"/>
      <c r="H510" s="711"/>
      <c r="J510" s="691"/>
      <c r="K510" s="693"/>
      <c r="L510" s="693"/>
      <c r="N510" s="692"/>
      <c r="P510" s="692"/>
      <c r="R510" s="692"/>
      <c r="S510" s="692"/>
      <c r="T510" s="692"/>
      <c r="U510" s="692"/>
      <c r="Y510" s="691"/>
      <c r="AB510" s="711"/>
    </row>
    <row r="511" spans="5:28" ht="21.75" customHeight="1">
      <c r="E511" s="691"/>
      <c r="F511" s="692"/>
      <c r="H511" s="711"/>
      <c r="J511" s="691"/>
      <c r="K511" s="693"/>
      <c r="L511" s="693"/>
      <c r="N511" s="692"/>
      <c r="P511" s="692"/>
      <c r="R511" s="692"/>
      <c r="S511" s="692"/>
      <c r="T511" s="692"/>
      <c r="U511" s="692"/>
      <c r="Y511" s="691"/>
      <c r="AB511" s="711"/>
    </row>
    <row r="512" spans="5:28" ht="21.75" customHeight="1">
      <c r="E512" s="691"/>
      <c r="F512" s="692"/>
      <c r="H512" s="711"/>
      <c r="J512" s="691"/>
      <c r="K512" s="693"/>
      <c r="L512" s="693"/>
      <c r="N512" s="692"/>
      <c r="P512" s="692"/>
      <c r="R512" s="692"/>
      <c r="S512" s="692"/>
      <c r="T512" s="692"/>
      <c r="U512" s="692"/>
      <c r="Y512" s="691"/>
      <c r="AB512" s="711"/>
    </row>
    <row r="513" spans="5:28" ht="21.75" customHeight="1">
      <c r="E513" s="691"/>
      <c r="F513" s="692"/>
      <c r="H513" s="711"/>
      <c r="J513" s="691"/>
      <c r="K513" s="693"/>
      <c r="L513" s="693"/>
      <c r="N513" s="692"/>
      <c r="P513" s="692"/>
      <c r="R513" s="692"/>
      <c r="S513" s="692"/>
      <c r="T513" s="692"/>
      <c r="U513" s="692"/>
      <c r="Y513" s="691"/>
      <c r="AB513" s="711"/>
    </row>
    <row r="514" spans="5:28" ht="21.75" customHeight="1">
      <c r="E514" s="691"/>
      <c r="F514" s="692"/>
      <c r="H514" s="711"/>
      <c r="J514" s="691"/>
      <c r="K514" s="693"/>
      <c r="L514" s="693"/>
      <c r="N514" s="692"/>
      <c r="P514" s="692"/>
      <c r="R514" s="692"/>
      <c r="S514" s="692"/>
      <c r="T514" s="692"/>
      <c r="U514" s="692"/>
      <c r="Y514" s="691"/>
      <c r="AB514" s="711"/>
    </row>
    <row r="515" spans="5:28" ht="21.75" customHeight="1">
      <c r="E515" s="691"/>
      <c r="F515" s="692"/>
      <c r="H515" s="711"/>
      <c r="J515" s="691"/>
      <c r="K515" s="693"/>
      <c r="L515" s="693"/>
      <c r="N515" s="692"/>
      <c r="P515" s="692"/>
      <c r="R515" s="692"/>
      <c r="S515" s="692"/>
      <c r="T515" s="692"/>
      <c r="U515" s="692"/>
      <c r="Y515" s="691"/>
      <c r="AB515" s="711"/>
    </row>
    <row r="516" spans="5:28" ht="21.75" customHeight="1">
      <c r="E516" s="691"/>
      <c r="F516" s="692"/>
      <c r="H516" s="711"/>
      <c r="J516" s="691"/>
      <c r="K516" s="693"/>
      <c r="L516" s="693"/>
      <c r="N516" s="692"/>
      <c r="P516" s="692"/>
      <c r="R516" s="692"/>
      <c r="S516" s="692"/>
      <c r="T516" s="692"/>
      <c r="U516" s="692"/>
      <c r="Y516" s="691"/>
      <c r="AB516" s="711"/>
    </row>
    <row r="517" spans="5:28" ht="21.75" customHeight="1">
      <c r="E517" s="691"/>
      <c r="F517" s="692"/>
      <c r="H517" s="711"/>
      <c r="J517" s="691"/>
      <c r="K517" s="693"/>
      <c r="L517" s="693"/>
      <c r="N517" s="692"/>
      <c r="P517" s="692"/>
      <c r="R517" s="692"/>
      <c r="S517" s="692"/>
      <c r="T517" s="692"/>
      <c r="U517" s="692"/>
      <c r="Y517" s="691"/>
      <c r="AB517" s="711"/>
    </row>
    <row r="518" spans="5:28" ht="21.75" customHeight="1">
      <c r="E518" s="691"/>
      <c r="F518" s="692"/>
      <c r="H518" s="711"/>
      <c r="J518" s="691"/>
      <c r="K518" s="693"/>
      <c r="L518" s="693"/>
      <c r="N518" s="692"/>
      <c r="P518" s="692"/>
      <c r="R518" s="692"/>
      <c r="S518" s="692"/>
      <c r="T518" s="692"/>
      <c r="U518" s="692"/>
      <c r="Y518" s="691"/>
      <c r="AB518" s="711"/>
    </row>
    <row r="519" spans="5:28" ht="21.75" customHeight="1">
      <c r="E519" s="691"/>
      <c r="F519" s="692"/>
      <c r="H519" s="711"/>
      <c r="J519" s="691"/>
      <c r="K519" s="693"/>
      <c r="L519" s="693"/>
      <c r="N519" s="692"/>
      <c r="P519" s="692"/>
      <c r="R519" s="692"/>
      <c r="S519" s="692"/>
      <c r="T519" s="692"/>
      <c r="U519" s="692"/>
      <c r="Y519" s="691"/>
      <c r="AB519" s="711"/>
    </row>
    <row r="520" spans="5:28" ht="21.75" customHeight="1">
      <c r="E520" s="691"/>
      <c r="F520" s="692"/>
      <c r="H520" s="711"/>
      <c r="J520" s="691"/>
      <c r="K520" s="693"/>
      <c r="L520" s="693"/>
      <c r="N520" s="692"/>
      <c r="P520" s="692"/>
      <c r="R520" s="692"/>
      <c r="S520" s="692"/>
      <c r="T520" s="692"/>
      <c r="U520" s="692"/>
      <c r="Y520" s="691"/>
      <c r="AB520" s="711"/>
    </row>
    <row r="521" spans="5:28" ht="21.75" customHeight="1">
      <c r="E521" s="691"/>
      <c r="F521" s="692"/>
      <c r="H521" s="711"/>
      <c r="J521" s="691"/>
      <c r="K521" s="693"/>
      <c r="L521" s="693"/>
      <c r="N521" s="692"/>
      <c r="P521" s="692"/>
      <c r="R521" s="692"/>
      <c r="S521" s="692"/>
      <c r="T521" s="692"/>
      <c r="U521" s="692"/>
      <c r="Y521" s="691"/>
      <c r="AB521" s="711"/>
    </row>
    <row r="522" spans="5:28" ht="21.75" customHeight="1">
      <c r="E522" s="691"/>
      <c r="F522" s="692"/>
      <c r="H522" s="711"/>
      <c r="J522" s="691"/>
      <c r="K522" s="693"/>
      <c r="L522" s="693"/>
      <c r="N522" s="692"/>
      <c r="P522" s="692"/>
      <c r="R522" s="692"/>
      <c r="S522" s="692"/>
      <c r="T522" s="692"/>
      <c r="U522" s="692"/>
      <c r="Y522" s="691"/>
      <c r="AB522" s="711"/>
    </row>
    <row r="523" spans="5:28" ht="21.75" customHeight="1">
      <c r="E523" s="691"/>
      <c r="F523" s="692"/>
      <c r="H523" s="711"/>
      <c r="J523" s="691"/>
      <c r="K523" s="693"/>
      <c r="L523" s="693"/>
      <c r="N523" s="692"/>
      <c r="P523" s="692"/>
      <c r="R523" s="692"/>
      <c r="S523" s="692"/>
      <c r="T523" s="692"/>
      <c r="U523" s="692"/>
      <c r="Y523" s="691"/>
      <c r="AB523" s="711"/>
    </row>
    <row r="524" spans="5:28" ht="21.75" customHeight="1">
      <c r="E524" s="691"/>
      <c r="F524" s="692"/>
      <c r="H524" s="711"/>
      <c r="J524" s="691"/>
      <c r="K524" s="693"/>
      <c r="L524" s="693"/>
      <c r="N524" s="692"/>
      <c r="P524" s="692"/>
      <c r="R524" s="692"/>
      <c r="S524" s="692"/>
      <c r="T524" s="692"/>
      <c r="U524" s="692"/>
      <c r="Y524" s="691"/>
      <c r="AB524" s="711"/>
    </row>
    <row r="525" spans="5:28" ht="21.75" customHeight="1">
      <c r="E525" s="691"/>
      <c r="F525" s="692"/>
      <c r="H525" s="711"/>
      <c r="J525" s="691"/>
      <c r="K525" s="693"/>
      <c r="L525" s="693"/>
      <c r="N525" s="692"/>
      <c r="P525" s="692"/>
      <c r="R525" s="692"/>
      <c r="S525" s="692"/>
      <c r="T525" s="692"/>
      <c r="U525" s="692"/>
      <c r="Y525" s="691"/>
      <c r="AB525" s="711"/>
    </row>
    <row r="526" spans="5:28" ht="21.75" customHeight="1">
      <c r="E526" s="691"/>
      <c r="F526" s="692"/>
      <c r="H526" s="711"/>
      <c r="J526" s="691"/>
      <c r="K526" s="693"/>
      <c r="L526" s="693"/>
      <c r="N526" s="692"/>
      <c r="P526" s="692"/>
      <c r="R526" s="692"/>
      <c r="S526" s="692"/>
      <c r="T526" s="692"/>
      <c r="U526" s="692"/>
      <c r="Y526" s="691"/>
      <c r="AB526" s="711"/>
    </row>
    <row r="527" spans="5:28" ht="21.75" customHeight="1">
      <c r="E527" s="691"/>
      <c r="F527" s="692"/>
      <c r="H527" s="711"/>
      <c r="J527" s="691"/>
      <c r="K527" s="693"/>
      <c r="L527" s="693"/>
      <c r="N527" s="692"/>
      <c r="P527" s="692"/>
      <c r="R527" s="692"/>
      <c r="S527" s="692"/>
      <c r="T527" s="692"/>
      <c r="U527" s="692"/>
      <c r="Y527" s="691"/>
      <c r="AB527" s="711"/>
    </row>
    <row r="528" spans="5:28" ht="21.75" customHeight="1">
      <c r="E528" s="691"/>
      <c r="F528" s="692"/>
      <c r="H528" s="711"/>
      <c r="J528" s="691"/>
      <c r="K528" s="693"/>
      <c r="L528" s="693"/>
      <c r="N528" s="692"/>
      <c r="P528" s="692"/>
      <c r="R528" s="692"/>
      <c r="S528" s="692"/>
      <c r="T528" s="692"/>
      <c r="U528" s="692"/>
      <c r="Y528" s="691"/>
      <c r="AB528" s="711"/>
    </row>
    <row r="529" spans="5:28" ht="21.75" customHeight="1">
      <c r="E529" s="691"/>
      <c r="F529" s="692"/>
      <c r="H529" s="711"/>
      <c r="J529" s="691"/>
      <c r="K529" s="693"/>
      <c r="L529" s="693"/>
      <c r="N529" s="692"/>
      <c r="P529" s="692"/>
      <c r="R529" s="692"/>
      <c r="S529" s="692"/>
      <c r="T529" s="692"/>
      <c r="U529" s="692"/>
      <c r="Y529" s="691"/>
      <c r="AB529" s="711"/>
    </row>
    <row r="530" spans="5:28" ht="21.75" customHeight="1">
      <c r="E530" s="691"/>
      <c r="F530" s="692"/>
      <c r="H530" s="711"/>
      <c r="J530" s="691"/>
      <c r="K530" s="693"/>
      <c r="L530" s="693"/>
      <c r="N530" s="692"/>
      <c r="P530" s="692"/>
      <c r="R530" s="692"/>
      <c r="S530" s="692"/>
      <c r="T530" s="692"/>
      <c r="U530" s="692"/>
      <c r="Y530" s="691"/>
      <c r="AB530" s="711"/>
    </row>
    <row r="531" spans="5:28" ht="21.75" customHeight="1">
      <c r="E531" s="691"/>
      <c r="F531" s="692"/>
      <c r="H531" s="711"/>
      <c r="J531" s="691"/>
      <c r="K531" s="693"/>
      <c r="L531" s="693"/>
      <c r="N531" s="692"/>
      <c r="P531" s="692"/>
      <c r="R531" s="692"/>
      <c r="S531" s="692"/>
      <c r="T531" s="692"/>
      <c r="U531" s="692"/>
      <c r="Y531" s="691"/>
      <c r="AB531" s="711"/>
    </row>
    <row r="532" spans="5:28" ht="21.75" customHeight="1">
      <c r="E532" s="691"/>
      <c r="F532" s="692"/>
      <c r="H532" s="711"/>
      <c r="J532" s="691"/>
      <c r="K532" s="693"/>
      <c r="L532" s="693"/>
      <c r="N532" s="692"/>
      <c r="P532" s="692"/>
      <c r="R532" s="692"/>
      <c r="S532" s="692"/>
      <c r="T532" s="692"/>
      <c r="U532" s="692"/>
      <c r="Y532" s="691"/>
      <c r="AB532" s="711"/>
    </row>
    <row r="533" spans="5:28" ht="21.75" customHeight="1">
      <c r="E533" s="691"/>
      <c r="F533" s="692"/>
      <c r="H533" s="711"/>
      <c r="J533" s="691"/>
      <c r="K533" s="693"/>
      <c r="L533" s="693"/>
      <c r="N533" s="692"/>
      <c r="P533" s="692"/>
      <c r="R533" s="692"/>
      <c r="S533" s="692"/>
      <c r="T533" s="692"/>
      <c r="U533" s="692"/>
      <c r="Y533" s="691"/>
      <c r="AB533" s="711"/>
    </row>
    <row r="534" spans="5:28" ht="21.75" customHeight="1">
      <c r="E534" s="691"/>
      <c r="F534" s="692"/>
      <c r="H534" s="711"/>
      <c r="J534" s="691"/>
      <c r="K534" s="693"/>
      <c r="L534" s="693"/>
      <c r="N534" s="692"/>
      <c r="P534" s="692"/>
      <c r="R534" s="692"/>
      <c r="S534" s="692"/>
      <c r="T534" s="692"/>
      <c r="U534" s="692"/>
      <c r="Y534" s="691"/>
      <c r="AB534" s="711"/>
    </row>
    <row r="535" spans="5:28" ht="21.75" customHeight="1">
      <c r="E535" s="691"/>
      <c r="F535" s="692"/>
      <c r="H535" s="711"/>
      <c r="J535" s="691"/>
      <c r="K535" s="693"/>
      <c r="L535" s="693"/>
      <c r="N535" s="692"/>
      <c r="P535" s="692"/>
      <c r="R535" s="692"/>
      <c r="S535" s="692"/>
      <c r="T535" s="692"/>
      <c r="U535" s="692"/>
      <c r="Y535" s="691"/>
      <c r="AB535" s="711"/>
    </row>
    <row r="536" spans="5:28" ht="21.75" customHeight="1">
      <c r="E536" s="691"/>
      <c r="F536" s="692"/>
      <c r="H536" s="711"/>
      <c r="J536" s="691"/>
      <c r="K536" s="693"/>
      <c r="L536" s="693"/>
      <c r="N536" s="692"/>
      <c r="P536" s="692"/>
      <c r="R536" s="692"/>
      <c r="S536" s="692"/>
      <c r="T536" s="692"/>
      <c r="U536" s="692"/>
      <c r="Y536" s="691"/>
      <c r="AB536" s="711"/>
    </row>
    <row r="537" spans="5:28" ht="21.75" customHeight="1">
      <c r="E537" s="691"/>
      <c r="F537" s="692"/>
      <c r="H537" s="711"/>
      <c r="J537" s="691"/>
      <c r="K537" s="693"/>
      <c r="L537" s="693"/>
      <c r="N537" s="692"/>
      <c r="P537" s="692"/>
      <c r="R537" s="692"/>
      <c r="S537" s="692"/>
      <c r="T537" s="692"/>
      <c r="U537" s="692"/>
      <c r="Y537" s="691"/>
      <c r="AB537" s="711"/>
    </row>
    <row r="538" spans="5:28" ht="21.75" customHeight="1">
      <c r="E538" s="691"/>
      <c r="F538" s="692"/>
      <c r="H538" s="711"/>
      <c r="J538" s="691"/>
      <c r="K538" s="693"/>
      <c r="L538" s="693"/>
      <c r="N538" s="692"/>
      <c r="P538" s="692"/>
      <c r="R538" s="692"/>
      <c r="S538" s="692"/>
      <c r="T538" s="692"/>
      <c r="U538" s="692"/>
      <c r="Y538" s="691"/>
      <c r="AB538" s="711"/>
    </row>
    <row r="539" spans="5:28" ht="21.75" customHeight="1">
      <c r="E539" s="691"/>
      <c r="F539" s="692"/>
      <c r="H539" s="711"/>
      <c r="J539" s="691"/>
      <c r="K539" s="693"/>
      <c r="L539" s="693"/>
      <c r="N539" s="692"/>
      <c r="P539" s="692"/>
      <c r="R539" s="692"/>
      <c r="S539" s="692"/>
      <c r="T539" s="692"/>
      <c r="U539" s="692"/>
      <c r="Y539" s="691"/>
      <c r="AB539" s="711"/>
    </row>
    <row r="540" spans="5:28" ht="21.75" customHeight="1">
      <c r="E540" s="691"/>
      <c r="F540" s="692"/>
      <c r="H540" s="711"/>
      <c r="J540" s="691"/>
      <c r="K540" s="693"/>
      <c r="L540" s="693"/>
      <c r="N540" s="692"/>
      <c r="P540" s="692"/>
      <c r="R540" s="692"/>
      <c r="S540" s="692"/>
      <c r="T540" s="692"/>
      <c r="U540" s="692"/>
      <c r="Y540" s="691"/>
      <c r="AB540" s="711"/>
    </row>
    <row r="541" spans="5:28" ht="21.75" customHeight="1">
      <c r="E541" s="691"/>
      <c r="F541" s="692"/>
      <c r="H541" s="711"/>
      <c r="J541" s="691"/>
      <c r="K541" s="693"/>
      <c r="L541" s="693"/>
      <c r="N541" s="692"/>
      <c r="P541" s="692"/>
      <c r="R541" s="692"/>
      <c r="S541" s="692"/>
      <c r="T541" s="692"/>
      <c r="U541" s="692"/>
      <c r="Y541" s="691"/>
      <c r="AB541" s="711"/>
    </row>
    <row r="542" spans="5:28" ht="21.75" customHeight="1">
      <c r="E542" s="691"/>
      <c r="F542" s="692"/>
      <c r="H542" s="711"/>
      <c r="J542" s="691"/>
      <c r="K542" s="693"/>
      <c r="L542" s="693"/>
      <c r="N542" s="692"/>
      <c r="P542" s="692"/>
      <c r="R542" s="692"/>
      <c r="S542" s="692"/>
      <c r="T542" s="692"/>
      <c r="U542" s="692"/>
      <c r="Y542" s="691"/>
      <c r="AB542" s="711"/>
    </row>
    <row r="543" spans="5:28" ht="21.75" customHeight="1">
      <c r="E543" s="691"/>
      <c r="F543" s="692"/>
      <c r="H543" s="711"/>
      <c r="J543" s="691"/>
      <c r="K543" s="693"/>
      <c r="L543" s="693"/>
      <c r="N543" s="692"/>
      <c r="P543" s="692"/>
      <c r="R543" s="692"/>
      <c r="S543" s="692"/>
      <c r="T543" s="692"/>
      <c r="U543" s="692"/>
      <c r="Y543" s="691"/>
      <c r="AB543" s="711"/>
    </row>
    <row r="544" spans="5:28" ht="21.75" customHeight="1">
      <c r="E544" s="691"/>
      <c r="F544" s="692"/>
      <c r="H544" s="711"/>
      <c r="J544" s="691"/>
      <c r="K544" s="693"/>
      <c r="L544" s="693"/>
      <c r="N544" s="692"/>
      <c r="P544" s="692"/>
      <c r="R544" s="692"/>
      <c r="S544" s="692"/>
      <c r="T544" s="692"/>
      <c r="U544" s="692"/>
      <c r="Y544" s="691"/>
      <c r="AB544" s="711"/>
    </row>
    <row r="545" spans="5:28" ht="21.75" customHeight="1">
      <c r="E545" s="691"/>
      <c r="F545" s="692"/>
      <c r="H545" s="711"/>
      <c r="J545" s="691"/>
      <c r="K545" s="693"/>
      <c r="L545" s="693"/>
      <c r="N545" s="692"/>
      <c r="P545" s="692"/>
      <c r="R545" s="692"/>
      <c r="S545" s="692"/>
      <c r="T545" s="692"/>
      <c r="U545" s="692"/>
      <c r="Y545" s="691"/>
      <c r="AB545" s="711"/>
    </row>
    <row r="546" spans="5:28" ht="21.75" customHeight="1">
      <c r="E546" s="691"/>
      <c r="F546" s="692"/>
      <c r="H546" s="711"/>
      <c r="J546" s="691"/>
      <c r="K546" s="693"/>
      <c r="L546" s="693"/>
      <c r="N546" s="692"/>
      <c r="P546" s="692"/>
      <c r="R546" s="692"/>
      <c r="S546" s="692"/>
      <c r="T546" s="692"/>
      <c r="U546" s="692"/>
      <c r="Y546" s="691"/>
      <c r="AB546" s="711"/>
    </row>
    <row r="547" spans="5:28" ht="21.75" customHeight="1">
      <c r="E547" s="691"/>
      <c r="F547" s="692"/>
      <c r="H547" s="711"/>
      <c r="J547" s="691"/>
      <c r="K547" s="693"/>
      <c r="L547" s="693"/>
      <c r="N547" s="692"/>
      <c r="P547" s="692"/>
      <c r="R547" s="692"/>
      <c r="S547" s="692"/>
      <c r="T547" s="692"/>
      <c r="U547" s="692"/>
      <c r="Y547" s="691"/>
      <c r="AB547" s="711"/>
    </row>
    <row r="548" spans="5:28" ht="21.75" customHeight="1">
      <c r="E548" s="691"/>
      <c r="F548" s="692"/>
      <c r="H548" s="711"/>
      <c r="J548" s="691"/>
      <c r="K548" s="693"/>
      <c r="L548" s="693"/>
      <c r="N548" s="692"/>
      <c r="P548" s="692"/>
      <c r="R548" s="692"/>
      <c r="S548" s="692"/>
      <c r="T548" s="692"/>
      <c r="U548" s="692"/>
      <c r="Y548" s="691"/>
      <c r="AB548" s="711"/>
    </row>
    <row r="549" spans="5:28" ht="21.75" customHeight="1">
      <c r="E549" s="691"/>
      <c r="F549" s="692"/>
      <c r="H549" s="711"/>
      <c r="J549" s="691"/>
      <c r="K549" s="693"/>
      <c r="L549" s="693"/>
      <c r="N549" s="692"/>
      <c r="P549" s="692"/>
      <c r="R549" s="692"/>
      <c r="S549" s="692"/>
      <c r="T549" s="692"/>
      <c r="U549" s="692"/>
      <c r="Y549" s="691"/>
      <c r="AB549" s="711"/>
    </row>
    <row r="550" spans="5:28" ht="21.75" customHeight="1">
      <c r="E550" s="691"/>
      <c r="F550" s="692"/>
      <c r="H550" s="711"/>
      <c r="J550" s="691"/>
      <c r="K550" s="693"/>
      <c r="L550" s="693"/>
      <c r="N550" s="692"/>
      <c r="P550" s="692"/>
      <c r="R550" s="692"/>
      <c r="S550" s="692"/>
      <c r="T550" s="692"/>
      <c r="U550" s="692"/>
      <c r="Y550" s="691"/>
      <c r="AB550" s="711"/>
    </row>
    <row r="551" spans="5:28" ht="21.75" customHeight="1">
      <c r="E551" s="691"/>
      <c r="F551" s="692"/>
      <c r="H551" s="711"/>
      <c r="J551" s="691"/>
      <c r="K551" s="693"/>
      <c r="L551" s="693"/>
      <c r="N551" s="692"/>
      <c r="P551" s="692"/>
      <c r="R551" s="692"/>
      <c r="S551" s="692"/>
      <c r="T551" s="692"/>
      <c r="U551" s="692"/>
      <c r="Y551" s="691"/>
      <c r="AB551" s="711"/>
    </row>
    <row r="552" spans="5:28" ht="21.75" customHeight="1">
      <c r="E552" s="691"/>
      <c r="F552" s="692"/>
      <c r="H552" s="711"/>
      <c r="J552" s="691"/>
      <c r="K552" s="693"/>
      <c r="L552" s="693"/>
      <c r="N552" s="692"/>
      <c r="P552" s="692"/>
      <c r="R552" s="692"/>
      <c r="S552" s="692"/>
      <c r="T552" s="692"/>
      <c r="U552" s="692"/>
      <c r="Y552" s="691"/>
      <c r="AB552" s="711"/>
    </row>
    <row r="553" spans="5:28" ht="21.75" customHeight="1">
      <c r="E553" s="691"/>
      <c r="F553" s="692"/>
      <c r="H553" s="711"/>
      <c r="J553" s="691"/>
      <c r="K553" s="693"/>
      <c r="L553" s="693"/>
      <c r="N553" s="692"/>
      <c r="P553" s="692"/>
      <c r="R553" s="692"/>
      <c r="S553" s="692"/>
      <c r="T553" s="692"/>
      <c r="U553" s="692"/>
      <c r="Y553" s="691"/>
      <c r="AB553" s="711"/>
    </row>
    <row r="554" spans="5:28" ht="21.75" customHeight="1">
      <c r="E554" s="691"/>
      <c r="F554" s="692"/>
      <c r="H554" s="711"/>
      <c r="J554" s="691"/>
      <c r="K554" s="693"/>
      <c r="L554" s="693"/>
      <c r="N554" s="692"/>
      <c r="P554" s="692"/>
      <c r="R554" s="692"/>
      <c r="S554" s="692"/>
      <c r="T554" s="692"/>
      <c r="U554" s="692"/>
      <c r="Y554" s="691"/>
      <c r="AB554" s="711"/>
    </row>
    <row r="555" spans="5:28" ht="21.75" customHeight="1">
      <c r="E555" s="691"/>
      <c r="F555" s="692"/>
      <c r="H555" s="711"/>
      <c r="J555" s="691"/>
      <c r="K555" s="693"/>
      <c r="L555" s="693"/>
      <c r="N555" s="692"/>
      <c r="P555" s="692"/>
      <c r="R555" s="692"/>
      <c r="S555" s="692"/>
      <c r="T555" s="692"/>
      <c r="U555" s="692"/>
      <c r="Y555" s="691"/>
      <c r="AB555" s="711"/>
    </row>
    <row r="556" spans="5:28" ht="21.75" customHeight="1">
      <c r="E556" s="691"/>
      <c r="F556" s="692"/>
      <c r="H556" s="711"/>
      <c r="J556" s="691"/>
      <c r="K556" s="693"/>
      <c r="L556" s="693"/>
      <c r="N556" s="692"/>
      <c r="P556" s="692"/>
      <c r="R556" s="692"/>
      <c r="S556" s="692"/>
      <c r="T556" s="692"/>
      <c r="U556" s="692"/>
      <c r="Y556" s="691"/>
      <c r="AB556" s="711"/>
    </row>
    <row r="557" spans="5:28" ht="21.75" customHeight="1">
      <c r="E557" s="691"/>
      <c r="F557" s="692"/>
      <c r="H557" s="711"/>
      <c r="J557" s="691"/>
      <c r="K557" s="693"/>
      <c r="L557" s="693"/>
      <c r="N557" s="692"/>
      <c r="P557" s="692"/>
      <c r="R557" s="692"/>
      <c r="S557" s="692"/>
      <c r="T557" s="692"/>
      <c r="U557" s="692"/>
      <c r="Y557" s="691"/>
      <c r="AB557" s="711"/>
    </row>
    <row r="558" spans="5:28" ht="21.75" customHeight="1">
      <c r="E558" s="691"/>
      <c r="F558" s="692"/>
      <c r="H558" s="711"/>
      <c r="J558" s="691"/>
      <c r="K558" s="693"/>
      <c r="L558" s="693"/>
      <c r="N558" s="692"/>
      <c r="P558" s="692"/>
      <c r="R558" s="692"/>
      <c r="S558" s="692"/>
      <c r="T558" s="692"/>
      <c r="U558" s="692"/>
      <c r="Y558" s="691"/>
      <c r="AB558" s="711"/>
    </row>
    <row r="559" spans="5:28" ht="21.75" customHeight="1">
      <c r="E559" s="691"/>
      <c r="F559" s="692"/>
      <c r="H559" s="711"/>
      <c r="J559" s="691"/>
      <c r="K559" s="693"/>
      <c r="L559" s="693"/>
      <c r="N559" s="692"/>
      <c r="P559" s="692"/>
      <c r="R559" s="692"/>
      <c r="S559" s="692"/>
      <c r="T559" s="692"/>
      <c r="U559" s="692"/>
      <c r="Y559" s="691"/>
      <c r="AB559" s="711"/>
    </row>
    <row r="560" spans="5:28" ht="21.75" customHeight="1">
      <c r="E560" s="691"/>
      <c r="F560" s="692"/>
      <c r="H560" s="711"/>
      <c r="J560" s="691"/>
      <c r="K560" s="693"/>
      <c r="L560" s="693"/>
      <c r="N560" s="692"/>
      <c r="P560" s="692"/>
      <c r="R560" s="692"/>
      <c r="S560" s="692"/>
      <c r="T560" s="692"/>
      <c r="U560" s="692"/>
      <c r="Y560" s="691"/>
      <c r="AB560" s="711"/>
    </row>
    <row r="561" spans="5:28" ht="21.75" customHeight="1">
      <c r="E561" s="691"/>
      <c r="F561" s="692"/>
      <c r="H561" s="711"/>
      <c r="J561" s="691"/>
      <c r="K561" s="693"/>
      <c r="L561" s="693"/>
      <c r="N561" s="692"/>
      <c r="P561" s="692"/>
      <c r="R561" s="692"/>
      <c r="S561" s="692"/>
      <c r="T561" s="692"/>
      <c r="U561" s="692"/>
      <c r="Y561" s="691"/>
      <c r="AB561" s="711"/>
    </row>
    <row r="562" spans="5:28" ht="21.75" customHeight="1">
      <c r="E562" s="691"/>
      <c r="F562" s="692"/>
      <c r="H562" s="711"/>
      <c r="J562" s="691"/>
      <c r="K562" s="693"/>
      <c r="L562" s="693"/>
      <c r="N562" s="692"/>
      <c r="P562" s="692"/>
      <c r="R562" s="692"/>
      <c r="S562" s="692"/>
      <c r="T562" s="692"/>
      <c r="U562" s="692"/>
      <c r="Y562" s="691"/>
      <c r="AB562" s="711"/>
    </row>
    <row r="563" spans="5:28" ht="21.75" customHeight="1">
      <c r="E563" s="691"/>
      <c r="F563" s="692"/>
      <c r="H563" s="711"/>
      <c r="J563" s="691"/>
      <c r="K563" s="693"/>
      <c r="L563" s="693"/>
      <c r="N563" s="692"/>
      <c r="P563" s="692"/>
      <c r="R563" s="692"/>
      <c r="S563" s="692"/>
      <c r="T563" s="692"/>
      <c r="U563" s="692"/>
      <c r="Y563" s="691"/>
      <c r="AB563" s="711"/>
    </row>
    <row r="564" spans="5:28" ht="21.75" customHeight="1">
      <c r="E564" s="691"/>
      <c r="F564" s="692"/>
      <c r="H564" s="711"/>
      <c r="J564" s="691"/>
      <c r="K564" s="693"/>
      <c r="L564" s="693"/>
      <c r="N564" s="692"/>
      <c r="P564" s="692"/>
      <c r="R564" s="692"/>
      <c r="S564" s="692"/>
      <c r="T564" s="692"/>
      <c r="U564" s="692"/>
      <c r="Y564" s="691"/>
      <c r="AB564" s="711"/>
    </row>
    <row r="565" spans="5:28" ht="21.75" customHeight="1">
      <c r="E565" s="691"/>
      <c r="F565" s="692"/>
      <c r="H565" s="711"/>
      <c r="J565" s="691"/>
      <c r="K565" s="693"/>
      <c r="L565" s="693"/>
      <c r="N565" s="692"/>
      <c r="P565" s="692"/>
      <c r="R565" s="692"/>
      <c r="S565" s="692"/>
      <c r="T565" s="692"/>
      <c r="U565" s="692"/>
      <c r="Y565" s="691"/>
      <c r="AB565" s="711"/>
    </row>
    <row r="566" spans="5:28" ht="21.75" customHeight="1">
      <c r="E566" s="691"/>
      <c r="F566" s="692"/>
      <c r="H566" s="711"/>
      <c r="J566" s="691"/>
      <c r="K566" s="693"/>
      <c r="L566" s="693"/>
      <c r="N566" s="692"/>
      <c r="P566" s="692"/>
      <c r="R566" s="692"/>
      <c r="S566" s="692"/>
      <c r="T566" s="692"/>
      <c r="U566" s="692"/>
      <c r="Y566" s="691"/>
      <c r="AB566" s="711"/>
    </row>
    <row r="567" spans="5:28" ht="21.75" customHeight="1">
      <c r="E567" s="691"/>
      <c r="F567" s="692"/>
      <c r="H567" s="711"/>
      <c r="J567" s="691"/>
      <c r="K567" s="693"/>
      <c r="L567" s="693"/>
      <c r="N567" s="692"/>
      <c r="P567" s="692"/>
      <c r="R567" s="692"/>
      <c r="S567" s="692"/>
      <c r="T567" s="692"/>
      <c r="U567" s="692"/>
      <c r="Y567" s="691"/>
      <c r="AB567" s="711"/>
    </row>
    <row r="568" spans="5:28" ht="21.75" customHeight="1">
      <c r="E568" s="691"/>
      <c r="F568" s="692"/>
      <c r="H568" s="711"/>
      <c r="J568" s="691"/>
      <c r="K568" s="693"/>
      <c r="L568" s="693"/>
      <c r="N568" s="692"/>
      <c r="P568" s="692"/>
      <c r="R568" s="692"/>
      <c r="S568" s="692"/>
      <c r="T568" s="692"/>
      <c r="U568" s="692"/>
      <c r="Y568" s="691"/>
      <c r="AB568" s="711"/>
    </row>
    <row r="569" spans="5:28" ht="21.75" customHeight="1">
      <c r="E569" s="691"/>
      <c r="F569" s="692"/>
      <c r="H569" s="711"/>
      <c r="J569" s="691"/>
      <c r="K569" s="693"/>
      <c r="L569" s="693"/>
      <c r="N569" s="692"/>
      <c r="P569" s="692"/>
      <c r="R569" s="692"/>
      <c r="S569" s="692"/>
      <c r="T569" s="692"/>
      <c r="U569" s="692"/>
      <c r="Y569" s="691"/>
      <c r="AB569" s="711"/>
    </row>
    <row r="570" spans="5:28" ht="21.75" customHeight="1">
      <c r="E570" s="691"/>
      <c r="F570" s="692"/>
      <c r="H570" s="711"/>
      <c r="J570" s="691"/>
      <c r="K570" s="693"/>
      <c r="L570" s="693"/>
      <c r="N570" s="692"/>
      <c r="P570" s="692"/>
      <c r="R570" s="692"/>
      <c r="S570" s="692"/>
      <c r="T570" s="692"/>
      <c r="U570" s="692"/>
      <c r="Y570" s="691"/>
      <c r="AB570" s="711"/>
    </row>
    <row r="571" spans="5:28" ht="21.75" customHeight="1">
      <c r="E571" s="691"/>
      <c r="F571" s="692"/>
      <c r="H571" s="711"/>
      <c r="J571" s="691"/>
      <c r="K571" s="693"/>
      <c r="L571" s="693"/>
      <c r="N571" s="692"/>
      <c r="P571" s="692"/>
      <c r="R571" s="692"/>
      <c r="S571" s="692"/>
      <c r="T571" s="692"/>
      <c r="U571" s="692"/>
      <c r="Y571" s="691"/>
      <c r="AB571" s="711"/>
    </row>
    <row r="572" spans="5:28" ht="21.75" customHeight="1">
      <c r="E572" s="691"/>
      <c r="F572" s="692"/>
      <c r="H572" s="711"/>
      <c r="J572" s="691"/>
      <c r="K572" s="693"/>
      <c r="L572" s="693"/>
      <c r="N572" s="692"/>
      <c r="P572" s="692"/>
      <c r="R572" s="692"/>
      <c r="S572" s="692"/>
      <c r="T572" s="692"/>
      <c r="U572" s="692"/>
      <c r="Y572" s="691"/>
      <c r="AB572" s="711"/>
    </row>
    <row r="573" spans="5:28" ht="21.75" customHeight="1">
      <c r="E573" s="691"/>
      <c r="F573" s="692"/>
      <c r="H573" s="711"/>
      <c r="J573" s="691"/>
      <c r="K573" s="693"/>
      <c r="L573" s="693"/>
      <c r="N573" s="692"/>
      <c r="P573" s="692"/>
      <c r="R573" s="692"/>
      <c r="S573" s="692"/>
      <c r="T573" s="692"/>
      <c r="U573" s="692"/>
      <c r="Y573" s="691"/>
      <c r="AB573" s="711"/>
    </row>
    <row r="574" spans="5:28" ht="21.75" customHeight="1">
      <c r="E574" s="691"/>
      <c r="F574" s="692"/>
      <c r="H574" s="711"/>
      <c r="J574" s="691"/>
      <c r="K574" s="693"/>
      <c r="L574" s="693"/>
      <c r="N574" s="692"/>
      <c r="P574" s="692"/>
      <c r="R574" s="692"/>
      <c r="S574" s="692"/>
      <c r="T574" s="692"/>
      <c r="U574" s="692"/>
      <c r="Y574" s="691"/>
      <c r="AB574" s="711"/>
    </row>
    <row r="575" spans="5:28" ht="21.75" customHeight="1">
      <c r="E575" s="691"/>
      <c r="F575" s="692"/>
      <c r="H575" s="711"/>
      <c r="J575" s="691"/>
      <c r="K575" s="693"/>
      <c r="L575" s="693"/>
      <c r="N575" s="692"/>
      <c r="P575" s="692"/>
      <c r="R575" s="692"/>
      <c r="S575" s="692"/>
      <c r="T575" s="692"/>
      <c r="U575" s="692"/>
      <c r="Y575" s="691"/>
      <c r="AB575" s="711"/>
    </row>
    <row r="576" spans="5:28" ht="21.75" customHeight="1">
      <c r="E576" s="691"/>
      <c r="F576" s="692"/>
      <c r="H576" s="711"/>
      <c r="J576" s="691"/>
      <c r="K576" s="693"/>
      <c r="L576" s="693"/>
      <c r="N576" s="692"/>
      <c r="P576" s="692"/>
      <c r="R576" s="692"/>
      <c r="S576" s="692"/>
      <c r="T576" s="692"/>
      <c r="U576" s="692"/>
      <c r="Y576" s="691"/>
      <c r="AB576" s="711"/>
    </row>
    <row r="577" spans="5:28" ht="21.75" customHeight="1">
      <c r="E577" s="691"/>
      <c r="F577" s="692"/>
      <c r="H577" s="711"/>
      <c r="J577" s="691"/>
      <c r="K577" s="693"/>
      <c r="L577" s="693"/>
      <c r="N577" s="692"/>
      <c r="P577" s="692"/>
      <c r="R577" s="692"/>
      <c r="S577" s="692"/>
      <c r="T577" s="692"/>
      <c r="U577" s="692"/>
      <c r="Y577" s="691"/>
      <c r="AB577" s="711"/>
    </row>
    <row r="578" spans="5:28" ht="21.75" customHeight="1">
      <c r="E578" s="691"/>
      <c r="F578" s="692"/>
      <c r="H578" s="711"/>
      <c r="J578" s="691"/>
      <c r="K578" s="693"/>
      <c r="L578" s="693"/>
      <c r="N578" s="692"/>
      <c r="P578" s="692"/>
      <c r="R578" s="692"/>
      <c r="S578" s="692"/>
      <c r="T578" s="692"/>
      <c r="U578" s="692"/>
      <c r="Y578" s="691"/>
      <c r="AB578" s="711"/>
    </row>
    <row r="579" spans="5:28" ht="21.75" customHeight="1">
      <c r="E579" s="691"/>
      <c r="F579" s="692"/>
      <c r="H579" s="711"/>
      <c r="J579" s="691"/>
      <c r="K579" s="693"/>
      <c r="L579" s="693"/>
      <c r="N579" s="692"/>
      <c r="P579" s="692"/>
      <c r="R579" s="692"/>
      <c r="S579" s="692"/>
      <c r="T579" s="692"/>
      <c r="U579" s="692"/>
      <c r="Y579" s="691"/>
      <c r="AB579" s="711"/>
    </row>
    <row r="580" spans="5:28" ht="21.75" customHeight="1">
      <c r="E580" s="691"/>
      <c r="F580" s="692"/>
      <c r="H580" s="711"/>
      <c r="J580" s="691"/>
      <c r="K580" s="693"/>
      <c r="L580" s="693"/>
      <c r="N580" s="692"/>
      <c r="P580" s="692"/>
      <c r="R580" s="692"/>
      <c r="S580" s="692"/>
      <c r="T580" s="692"/>
      <c r="U580" s="692"/>
      <c r="Y580" s="691"/>
      <c r="AB580" s="711"/>
    </row>
    <row r="581" spans="5:28" ht="21.75" customHeight="1">
      <c r="E581" s="691"/>
      <c r="F581" s="692"/>
      <c r="H581" s="711"/>
      <c r="J581" s="691"/>
      <c r="K581" s="693"/>
      <c r="L581" s="693"/>
      <c r="N581" s="692"/>
      <c r="P581" s="692"/>
      <c r="R581" s="692"/>
      <c r="S581" s="692"/>
      <c r="T581" s="692"/>
      <c r="U581" s="692"/>
      <c r="Y581" s="691"/>
      <c r="AB581" s="711"/>
    </row>
    <row r="582" spans="5:28" ht="21.75" customHeight="1">
      <c r="E582" s="691"/>
      <c r="F582" s="692"/>
      <c r="H582" s="711"/>
      <c r="J582" s="691"/>
      <c r="K582" s="693"/>
      <c r="L582" s="693"/>
      <c r="N582" s="692"/>
      <c r="P582" s="692"/>
      <c r="R582" s="692"/>
      <c r="S582" s="692"/>
      <c r="T582" s="692"/>
      <c r="U582" s="692"/>
      <c r="Y582" s="691"/>
      <c r="AB582" s="711"/>
    </row>
    <row r="583" spans="5:28" ht="21.75" customHeight="1">
      <c r="E583" s="691"/>
      <c r="F583" s="692"/>
      <c r="H583" s="711"/>
      <c r="J583" s="691"/>
      <c r="K583" s="693"/>
      <c r="L583" s="693"/>
      <c r="N583" s="692"/>
      <c r="P583" s="692"/>
      <c r="R583" s="692"/>
      <c r="S583" s="692"/>
      <c r="T583" s="692"/>
      <c r="U583" s="692"/>
      <c r="Y583" s="691"/>
      <c r="AB583" s="711"/>
    </row>
    <row r="584" spans="5:28" ht="21.75" customHeight="1">
      <c r="E584" s="691"/>
      <c r="F584" s="692"/>
      <c r="H584" s="711"/>
      <c r="J584" s="691"/>
      <c r="K584" s="693"/>
      <c r="L584" s="693"/>
      <c r="N584" s="692"/>
      <c r="P584" s="692"/>
      <c r="R584" s="692"/>
      <c r="S584" s="692"/>
      <c r="T584" s="692"/>
      <c r="U584" s="692"/>
      <c r="Y584" s="691"/>
      <c r="AB584" s="711"/>
    </row>
    <row r="585" spans="5:28" ht="21.75" customHeight="1">
      <c r="E585" s="691"/>
      <c r="F585" s="692"/>
      <c r="H585" s="711"/>
      <c r="J585" s="691"/>
      <c r="K585" s="693"/>
      <c r="L585" s="693"/>
      <c r="N585" s="692"/>
      <c r="P585" s="692"/>
      <c r="R585" s="692"/>
      <c r="S585" s="692"/>
      <c r="T585" s="692"/>
      <c r="U585" s="692"/>
      <c r="Y585" s="691"/>
      <c r="AB585" s="711"/>
    </row>
    <row r="586" spans="5:28" ht="21.75" customHeight="1">
      <c r="E586" s="691"/>
      <c r="F586" s="692"/>
      <c r="H586" s="711"/>
      <c r="J586" s="691"/>
      <c r="K586" s="693"/>
      <c r="L586" s="693"/>
      <c r="N586" s="692"/>
      <c r="P586" s="692"/>
      <c r="R586" s="692"/>
      <c r="S586" s="692"/>
      <c r="T586" s="692"/>
      <c r="U586" s="692"/>
      <c r="Y586" s="691"/>
      <c r="AB586" s="711"/>
    </row>
    <row r="587" spans="5:28" ht="21.75" customHeight="1">
      <c r="E587" s="691"/>
      <c r="F587" s="692"/>
      <c r="H587" s="711"/>
      <c r="J587" s="691"/>
      <c r="K587" s="693"/>
      <c r="L587" s="693"/>
      <c r="N587" s="692"/>
      <c r="P587" s="692"/>
      <c r="R587" s="692"/>
      <c r="S587" s="692"/>
      <c r="T587" s="692"/>
      <c r="U587" s="692"/>
      <c r="Y587" s="691"/>
      <c r="AB587" s="711"/>
    </row>
    <row r="588" spans="5:28" ht="21.75" customHeight="1">
      <c r="E588" s="691"/>
      <c r="F588" s="692"/>
      <c r="H588" s="711"/>
      <c r="J588" s="691"/>
      <c r="K588" s="693"/>
      <c r="L588" s="693"/>
      <c r="N588" s="692"/>
      <c r="P588" s="692"/>
      <c r="R588" s="692"/>
      <c r="S588" s="692"/>
      <c r="T588" s="692"/>
      <c r="U588" s="692"/>
      <c r="Y588" s="691"/>
      <c r="AB588" s="711"/>
    </row>
    <row r="589" spans="5:28" ht="21.75" customHeight="1">
      <c r="E589" s="691"/>
      <c r="F589" s="692"/>
      <c r="H589" s="711"/>
      <c r="J589" s="691"/>
      <c r="K589" s="693"/>
      <c r="L589" s="693"/>
      <c r="N589" s="692"/>
      <c r="P589" s="692"/>
      <c r="R589" s="692"/>
      <c r="S589" s="692"/>
      <c r="T589" s="692"/>
      <c r="U589" s="692"/>
      <c r="Y589" s="691"/>
      <c r="AB589" s="711"/>
    </row>
    <row r="590" spans="5:28" ht="21.75" customHeight="1">
      <c r="E590" s="691"/>
      <c r="F590" s="692"/>
      <c r="H590" s="711"/>
      <c r="J590" s="691"/>
      <c r="K590" s="693"/>
      <c r="L590" s="693"/>
      <c r="N590" s="692"/>
      <c r="P590" s="692"/>
      <c r="R590" s="692"/>
      <c r="S590" s="692"/>
      <c r="T590" s="692"/>
      <c r="U590" s="692"/>
      <c r="Y590" s="691"/>
      <c r="AB590" s="711"/>
    </row>
    <row r="591" spans="5:28" ht="21.75" customHeight="1">
      <c r="E591" s="691"/>
      <c r="F591" s="692"/>
      <c r="H591" s="711"/>
      <c r="J591" s="691"/>
      <c r="K591" s="693"/>
      <c r="L591" s="693"/>
      <c r="N591" s="692"/>
      <c r="P591" s="692"/>
      <c r="R591" s="692"/>
      <c r="S591" s="692"/>
      <c r="T591" s="692"/>
      <c r="U591" s="692"/>
      <c r="Y591" s="691"/>
      <c r="AB591" s="711"/>
    </row>
    <row r="592" spans="5:28" ht="21.75" customHeight="1">
      <c r="E592" s="691"/>
      <c r="F592" s="692"/>
      <c r="H592" s="711"/>
      <c r="J592" s="691"/>
      <c r="K592" s="693"/>
      <c r="L592" s="693"/>
      <c r="N592" s="692"/>
      <c r="P592" s="692"/>
      <c r="R592" s="692"/>
      <c r="S592" s="692"/>
      <c r="T592" s="692"/>
      <c r="U592" s="692"/>
      <c r="Y592" s="691"/>
      <c r="AB592" s="711"/>
    </row>
    <row r="593" spans="5:28" ht="21.75" customHeight="1">
      <c r="E593" s="691"/>
      <c r="F593" s="692"/>
      <c r="H593" s="711"/>
      <c r="J593" s="691"/>
      <c r="K593" s="693"/>
      <c r="L593" s="693"/>
      <c r="N593" s="692"/>
      <c r="P593" s="692"/>
      <c r="R593" s="692"/>
      <c r="S593" s="692"/>
      <c r="T593" s="692"/>
      <c r="U593" s="692"/>
      <c r="Y593" s="691"/>
      <c r="AB593" s="711"/>
    </row>
    <row r="594" spans="5:28" ht="21.75" customHeight="1">
      <c r="E594" s="691"/>
      <c r="F594" s="692"/>
      <c r="H594" s="711"/>
      <c r="J594" s="691"/>
      <c r="K594" s="693"/>
      <c r="L594" s="693"/>
      <c r="N594" s="692"/>
      <c r="P594" s="692"/>
      <c r="R594" s="692"/>
      <c r="S594" s="692"/>
      <c r="T594" s="692"/>
      <c r="U594" s="692"/>
      <c r="Y594" s="691"/>
      <c r="AB594" s="711"/>
    </row>
    <row r="595" spans="5:28" ht="21.75" customHeight="1">
      <c r="E595" s="691"/>
      <c r="F595" s="692"/>
      <c r="H595" s="711"/>
      <c r="J595" s="691"/>
      <c r="K595" s="693"/>
      <c r="L595" s="693"/>
      <c r="N595" s="692"/>
      <c r="P595" s="692"/>
      <c r="R595" s="692"/>
      <c r="S595" s="692"/>
      <c r="T595" s="692"/>
      <c r="U595" s="692"/>
      <c r="Y595" s="691"/>
      <c r="AB595" s="711"/>
    </row>
    <row r="596" spans="5:28" ht="21.75" customHeight="1">
      <c r="E596" s="691"/>
      <c r="F596" s="692"/>
      <c r="H596" s="711"/>
      <c r="J596" s="691"/>
      <c r="K596" s="693"/>
      <c r="L596" s="693"/>
      <c r="N596" s="692"/>
      <c r="P596" s="692"/>
      <c r="R596" s="692"/>
      <c r="S596" s="692"/>
      <c r="T596" s="692"/>
      <c r="U596" s="692"/>
      <c r="Y596" s="691"/>
      <c r="AB596" s="711"/>
    </row>
    <row r="597" spans="5:28" ht="21.75" customHeight="1">
      <c r="E597" s="691"/>
      <c r="F597" s="692"/>
      <c r="H597" s="711"/>
      <c r="J597" s="691"/>
      <c r="K597" s="693"/>
      <c r="L597" s="693"/>
      <c r="N597" s="692"/>
      <c r="P597" s="692"/>
      <c r="R597" s="692"/>
      <c r="S597" s="692"/>
      <c r="T597" s="692"/>
      <c r="U597" s="692"/>
      <c r="Y597" s="691"/>
      <c r="AB597" s="711"/>
    </row>
    <row r="598" spans="5:28" ht="21.75" customHeight="1">
      <c r="E598" s="691"/>
      <c r="F598" s="692"/>
      <c r="H598" s="711"/>
      <c r="J598" s="691"/>
      <c r="K598" s="693"/>
      <c r="L598" s="693"/>
      <c r="N598" s="692"/>
      <c r="P598" s="692"/>
      <c r="R598" s="692"/>
      <c r="S598" s="692"/>
      <c r="T598" s="692"/>
      <c r="U598" s="692"/>
      <c r="Y598" s="691"/>
      <c r="AB598" s="711"/>
    </row>
    <row r="599" spans="5:28" ht="21.75" customHeight="1">
      <c r="E599" s="691"/>
      <c r="F599" s="692"/>
      <c r="H599" s="711"/>
      <c r="J599" s="691"/>
      <c r="K599" s="693"/>
      <c r="L599" s="693"/>
      <c r="N599" s="692"/>
      <c r="P599" s="692"/>
      <c r="R599" s="692"/>
      <c r="S599" s="692"/>
      <c r="T599" s="692"/>
      <c r="U599" s="692"/>
      <c r="Y599" s="691"/>
      <c r="AB599" s="711"/>
    </row>
    <row r="600" spans="5:28" ht="21.75" customHeight="1">
      <c r="E600" s="691"/>
      <c r="F600" s="692"/>
      <c r="H600" s="711"/>
      <c r="J600" s="691"/>
      <c r="K600" s="693"/>
      <c r="L600" s="693"/>
      <c r="N600" s="692"/>
      <c r="P600" s="692"/>
      <c r="R600" s="692"/>
      <c r="S600" s="692"/>
      <c r="T600" s="692"/>
      <c r="U600" s="692"/>
      <c r="Y600" s="691"/>
      <c r="AB600" s="711"/>
    </row>
    <row r="601" spans="5:28" ht="21.75" customHeight="1">
      <c r="E601" s="691"/>
      <c r="F601" s="692"/>
      <c r="H601" s="711"/>
      <c r="J601" s="691"/>
      <c r="K601" s="693"/>
      <c r="L601" s="693"/>
      <c r="N601" s="692"/>
      <c r="P601" s="692"/>
      <c r="R601" s="692"/>
      <c r="S601" s="692"/>
      <c r="T601" s="692"/>
      <c r="U601" s="692"/>
      <c r="Y601" s="691"/>
      <c r="AB601" s="711"/>
    </row>
    <row r="602" spans="5:28" ht="21.75" customHeight="1">
      <c r="E602" s="691"/>
      <c r="F602" s="692"/>
      <c r="H602" s="711"/>
      <c r="J602" s="691"/>
      <c r="K602" s="693"/>
      <c r="L602" s="693"/>
      <c r="N602" s="692"/>
      <c r="P602" s="692"/>
      <c r="R602" s="692"/>
      <c r="S602" s="692"/>
      <c r="T602" s="692"/>
      <c r="U602" s="692"/>
      <c r="Y602" s="691"/>
      <c r="AB602" s="711"/>
    </row>
    <row r="603" spans="5:28" ht="21.75" customHeight="1">
      <c r="E603" s="691"/>
      <c r="F603" s="692"/>
      <c r="H603" s="711"/>
      <c r="J603" s="691"/>
      <c r="K603" s="693"/>
      <c r="L603" s="693"/>
      <c r="N603" s="692"/>
      <c r="P603" s="692"/>
      <c r="R603" s="692"/>
      <c r="S603" s="692"/>
      <c r="T603" s="692"/>
      <c r="U603" s="692"/>
      <c r="Y603" s="691"/>
      <c r="AB603" s="711"/>
    </row>
    <row r="604" spans="5:28" ht="21.75" customHeight="1">
      <c r="E604" s="691"/>
      <c r="F604" s="692"/>
      <c r="H604" s="711"/>
      <c r="J604" s="691"/>
      <c r="K604" s="693"/>
      <c r="L604" s="693"/>
      <c r="N604" s="692"/>
      <c r="P604" s="692"/>
      <c r="R604" s="692"/>
      <c r="S604" s="692"/>
      <c r="T604" s="692"/>
      <c r="U604" s="692"/>
      <c r="Y604" s="691"/>
      <c r="AB604" s="711"/>
    </row>
    <row r="605" spans="5:28" ht="21.75" customHeight="1">
      <c r="E605" s="691"/>
      <c r="F605" s="692"/>
      <c r="H605" s="711"/>
      <c r="J605" s="691"/>
      <c r="K605" s="693"/>
      <c r="L605" s="693"/>
      <c r="N605" s="692"/>
      <c r="P605" s="692"/>
      <c r="R605" s="692"/>
      <c r="S605" s="692"/>
      <c r="T605" s="692"/>
      <c r="U605" s="692"/>
      <c r="Y605" s="691"/>
      <c r="AB605" s="711"/>
    </row>
    <row r="606" spans="5:28" ht="21.75" customHeight="1">
      <c r="E606" s="691"/>
      <c r="F606" s="692"/>
      <c r="H606" s="711"/>
      <c r="J606" s="691"/>
      <c r="K606" s="693"/>
      <c r="L606" s="693"/>
      <c r="N606" s="692"/>
      <c r="P606" s="692"/>
      <c r="R606" s="692"/>
      <c r="S606" s="692"/>
      <c r="T606" s="692"/>
      <c r="U606" s="692"/>
      <c r="Y606" s="691"/>
      <c r="AB606" s="711"/>
    </row>
    <row r="607" spans="5:28" ht="21.75" customHeight="1">
      <c r="E607" s="691"/>
      <c r="F607" s="692"/>
      <c r="H607" s="711"/>
      <c r="J607" s="691"/>
      <c r="K607" s="693"/>
      <c r="L607" s="693"/>
      <c r="N607" s="692"/>
      <c r="P607" s="692"/>
      <c r="R607" s="692"/>
      <c r="S607" s="692"/>
      <c r="T607" s="692"/>
      <c r="U607" s="692"/>
      <c r="Y607" s="691"/>
      <c r="AB607" s="711"/>
    </row>
    <row r="608" spans="5:28" ht="21.75" customHeight="1">
      <c r="E608" s="691"/>
      <c r="F608" s="692"/>
      <c r="H608" s="711"/>
      <c r="J608" s="691"/>
      <c r="K608" s="693"/>
      <c r="L608" s="693"/>
      <c r="N608" s="692"/>
      <c r="P608" s="692"/>
      <c r="R608" s="692"/>
      <c r="S608" s="692"/>
      <c r="T608" s="692"/>
      <c r="U608" s="692"/>
      <c r="Y608" s="691"/>
      <c r="AB608" s="711"/>
    </row>
    <row r="609" spans="5:28" ht="21.75" customHeight="1">
      <c r="E609" s="691"/>
      <c r="F609" s="692"/>
      <c r="H609" s="711"/>
      <c r="J609" s="691"/>
      <c r="K609" s="693"/>
      <c r="L609" s="693"/>
      <c r="N609" s="692"/>
      <c r="P609" s="692"/>
      <c r="R609" s="692"/>
      <c r="S609" s="692"/>
      <c r="T609" s="692"/>
      <c r="U609" s="692"/>
      <c r="Y609" s="691"/>
      <c r="AB609" s="711"/>
    </row>
    <row r="610" spans="5:28" ht="21.75" customHeight="1">
      <c r="E610" s="691"/>
      <c r="F610" s="692"/>
      <c r="H610" s="711"/>
      <c r="J610" s="691"/>
      <c r="K610" s="693"/>
      <c r="L610" s="693"/>
      <c r="N610" s="692"/>
      <c r="P610" s="692"/>
      <c r="R610" s="692"/>
      <c r="S610" s="692"/>
      <c r="T610" s="692"/>
      <c r="U610" s="692"/>
      <c r="Y610" s="691"/>
      <c r="AB610" s="711"/>
    </row>
    <row r="611" spans="5:28" ht="21.75" customHeight="1">
      <c r="E611" s="691"/>
      <c r="F611" s="692"/>
      <c r="H611" s="711"/>
      <c r="J611" s="691"/>
      <c r="K611" s="693"/>
      <c r="L611" s="693"/>
      <c r="N611" s="692"/>
      <c r="P611" s="692"/>
      <c r="R611" s="692"/>
      <c r="S611" s="692"/>
      <c r="T611" s="692"/>
      <c r="U611" s="692"/>
      <c r="Y611" s="691"/>
      <c r="AB611" s="711"/>
    </row>
    <row r="612" spans="5:28" ht="21.75" customHeight="1">
      <c r="E612" s="691"/>
      <c r="F612" s="692"/>
      <c r="H612" s="711"/>
      <c r="J612" s="691"/>
      <c r="K612" s="693"/>
      <c r="L612" s="693"/>
      <c r="N612" s="692"/>
      <c r="P612" s="692"/>
      <c r="R612" s="692"/>
      <c r="S612" s="692"/>
      <c r="T612" s="692"/>
      <c r="U612" s="692"/>
      <c r="Y612" s="691"/>
      <c r="AB612" s="711"/>
    </row>
    <row r="613" spans="5:28" ht="21.75" customHeight="1">
      <c r="E613" s="691"/>
      <c r="F613" s="692"/>
      <c r="H613" s="711"/>
      <c r="J613" s="691"/>
      <c r="K613" s="693"/>
      <c r="L613" s="693"/>
      <c r="N613" s="692"/>
      <c r="P613" s="692"/>
      <c r="R613" s="692"/>
      <c r="S613" s="692"/>
      <c r="T613" s="692"/>
      <c r="U613" s="692"/>
      <c r="Y613" s="691"/>
      <c r="AB613" s="711"/>
    </row>
    <row r="614" spans="5:28" ht="21.75" customHeight="1">
      <c r="E614" s="691"/>
      <c r="F614" s="692"/>
      <c r="H614" s="711"/>
      <c r="J614" s="691"/>
      <c r="K614" s="693"/>
      <c r="L614" s="693"/>
      <c r="N614" s="692"/>
      <c r="P614" s="692"/>
      <c r="R614" s="692"/>
      <c r="S614" s="692"/>
      <c r="T614" s="692"/>
      <c r="U614" s="692"/>
      <c r="Y614" s="691"/>
      <c r="AB614" s="711"/>
    </row>
    <row r="615" spans="5:28" ht="21.75" customHeight="1">
      <c r="E615" s="691"/>
      <c r="F615" s="692"/>
      <c r="H615" s="711"/>
      <c r="J615" s="691"/>
      <c r="K615" s="693"/>
      <c r="L615" s="693"/>
      <c r="N615" s="692"/>
      <c r="P615" s="692"/>
      <c r="R615" s="692"/>
      <c r="S615" s="692"/>
      <c r="T615" s="692"/>
      <c r="U615" s="692"/>
      <c r="Y615" s="691"/>
      <c r="AB615" s="711"/>
    </row>
    <row r="616" spans="5:28" ht="21.75" customHeight="1">
      <c r="E616" s="691"/>
      <c r="F616" s="692"/>
      <c r="H616" s="711"/>
      <c r="J616" s="691"/>
      <c r="K616" s="693"/>
      <c r="L616" s="693"/>
      <c r="N616" s="692"/>
      <c r="P616" s="692"/>
      <c r="R616" s="692"/>
      <c r="S616" s="692"/>
      <c r="T616" s="692"/>
      <c r="U616" s="692"/>
      <c r="Y616" s="691"/>
      <c r="AB616" s="711"/>
    </row>
    <row r="617" spans="5:28" ht="21.75" customHeight="1">
      <c r="E617" s="691"/>
      <c r="F617" s="692"/>
      <c r="H617" s="711"/>
      <c r="J617" s="691"/>
      <c r="K617" s="693"/>
      <c r="L617" s="693"/>
      <c r="N617" s="692"/>
      <c r="P617" s="692"/>
      <c r="R617" s="692"/>
      <c r="S617" s="692"/>
      <c r="T617" s="692"/>
      <c r="U617" s="692"/>
      <c r="Y617" s="691"/>
      <c r="AB617" s="711"/>
    </row>
    <row r="618" spans="5:28" ht="21.75" customHeight="1">
      <c r="E618" s="691"/>
      <c r="F618" s="692"/>
      <c r="H618" s="711"/>
      <c r="J618" s="691"/>
      <c r="K618" s="693"/>
      <c r="L618" s="693"/>
      <c r="N618" s="692"/>
      <c r="P618" s="692"/>
      <c r="R618" s="692"/>
      <c r="S618" s="692"/>
      <c r="T618" s="692"/>
      <c r="U618" s="692"/>
      <c r="Y618" s="691"/>
      <c r="AB618" s="711"/>
    </row>
    <row r="619" spans="5:28" ht="21.75" customHeight="1">
      <c r="E619" s="691"/>
      <c r="F619" s="692"/>
      <c r="H619" s="711"/>
      <c r="J619" s="691"/>
      <c r="K619" s="693"/>
      <c r="L619" s="693"/>
      <c r="N619" s="692"/>
      <c r="P619" s="692"/>
      <c r="R619" s="692"/>
      <c r="S619" s="692"/>
      <c r="T619" s="692"/>
      <c r="U619" s="692"/>
      <c r="Y619" s="691"/>
      <c r="AB619" s="711"/>
    </row>
    <row r="620" spans="5:28" ht="21.75" customHeight="1">
      <c r="E620" s="691"/>
      <c r="F620" s="692"/>
      <c r="H620" s="711"/>
      <c r="J620" s="691"/>
      <c r="K620" s="693"/>
      <c r="L620" s="693"/>
      <c r="N620" s="692"/>
      <c r="P620" s="692"/>
      <c r="R620" s="692"/>
      <c r="S620" s="692"/>
      <c r="T620" s="692"/>
      <c r="U620" s="692"/>
      <c r="Y620" s="691"/>
      <c r="AB620" s="711"/>
    </row>
    <row r="621" spans="5:28" ht="21.75" customHeight="1">
      <c r="E621" s="691"/>
      <c r="F621" s="692"/>
      <c r="H621" s="711"/>
      <c r="J621" s="691"/>
      <c r="K621" s="693"/>
      <c r="L621" s="693"/>
      <c r="N621" s="692"/>
      <c r="P621" s="692"/>
      <c r="R621" s="692"/>
      <c r="S621" s="692"/>
      <c r="T621" s="692"/>
      <c r="U621" s="692"/>
      <c r="Y621" s="691"/>
      <c r="AB621" s="711"/>
    </row>
    <row r="622" spans="5:28" ht="21.75" customHeight="1">
      <c r="E622" s="691"/>
      <c r="F622" s="692"/>
      <c r="H622" s="711"/>
      <c r="J622" s="691"/>
      <c r="K622" s="693"/>
      <c r="L622" s="693"/>
      <c r="N622" s="692"/>
      <c r="P622" s="692"/>
      <c r="R622" s="692"/>
      <c r="S622" s="692"/>
      <c r="T622" s="692"/>
      <c r="U622" s="692"/>
      <c r="Y622" s="691"/>
      <c r="AB622" s="711"/>
    </row>
    <row r="623" spans="5:28" ht="21.75" customHeight="1">
      <c r="E623" s="691"/>
      <c r="F623" s="692"/>
      <c r="H623" s="711"/>
      <c r="J623" s="691"/>
      <c r="K623" s="693"/>
      <c r="L623" s="693"/>
      <c r="N623" s="692"/>
      <c r="P623" s="692"/>
      <c r="R623" s="692"/>
      <c r="S623" s="692"/>
      <c r="T623" s="692"/>
      <c r="U623" s="692"/>
      <c r="Y623" s="691"/>
      <c r="AB623" s="711"/>
    </row>
    <row r="624" spans="5:28" ht="21.75" customHeight="1">
      <c r="E624" s="691"/>
      <c r="F624" s="692"/>
      <c r="H624" s="711"/>
      <c r="J624" s="691"/>
      <c r="K624" s="693"/>
      <c r="L624" s="693"/>
      <c r="N624" s="692"/>
      <c r="P624" s="692"/>
      <c r="R624" s="692"/>
      <c r="S624" s="692"/>
      <c r="T624" s="692"/>
      <c r="U624" s="692"/>
      <c r="Y624" s="691"/>
      <c r="AB624" s="711"/>
    </row>
    <row r="625" spans="5:28" ht="21.75" customHeight="1">
      <c r="E625" s="691"/>
      <c r="F625" s="692"/>
      <c r="H625" s="711"/>
      <c r="J625" s="691"/>
      <c r="K625" s="693"/>
      <c r="L625" s="693"/>
      <c r="N625" s="692"/>
      <c r="P625" s="692"/>
      <c r="R625" s="692"/>
      <c r="S625" s="692"/>
      <c r="T625" s="692"/>
      <c r="U625" s="692"/>
      <c r="Y625" s="691"/>
      <c r="AB625" s="711"/>
    </row>
    <row r="626" spans="5:28" ht="21.75" customHeight="1">
      <c r="E626" s="691"/>
      <c r="F626" s="692"/>
      <c r="H626" s="711"/>
      <c r="J626" s="691"/>
      <c r="K626" s="693"/>
      <c r="L626" s="693"/>
      <c r="N626" s="692"/>
      <c r="P626" s="692"/>
      <c r="R626" s="692"/>
      <c r="S626" s="692"/>
      <c r="T626" s="692"/>
      <c r="U626" s="692"/>
      <c r="Y626" s="691"/>
      <c r="AB626" s="711"/>
    </row>
    <row r="627" spans="5:28" ht="21.75" customHeight="1">
      <c r="E627" s="691"/>
      <c r="F627" s="692"/>
      <c r="H627" s="711"/>
      <c r="J627" s="691"/>
      <c r="K627" s="693"/>
      <c r="L627" s="693"/>
      <c r="N627" s="692"/>
      <c r="P627" s="692"/>
      <c r="R627" s="692"/>
      <c r="S627" s="692"/>
      <c r="T627" s="692"/>
      <c r="U627" s="692"/>
      <c r="Y627" s="691"/>
      <c r="AB627" s="711"/>
    </row>
    <row r="628" spans="5:28" ht="21.75" customHeight="1">
      <c r="E628" s="691"/>
      <c r="F628" s="692"/>
      <c r="H628" s="711"/>
      <c r="J628" s="691"/>
      <c r="K628" s="693"/>
      <c r="L628" s="693"/>
      <c r="N628" s="692"/>
      <c r="P628" s="692"/>
      <c r="R628" s="692"/>
      <c r="S628" s="692"/>
      <c r="T628" s="692"/>
      <c r="U628" s="692"/>
      <c r="Y628" s="691"/>
      <c r="AB628" s="711"/>
    </row>
    <row r="629" spans="5:28" ht="21.75" customHeight="1">
      <c r="E629" s="691"/>
      <c r="F629" s="692"/>
      <c r="H629" s="711"/>
      <c r="J629" s="691"/>
      <c r="K629" s="693"/>
      <c r="L629" s="693"/>
      <c r="N629" s="692"/>
      <c r="P629" s="692"/>
      <c r="R629" s="692"/>
      <c r="S629" s="692"/>
      <c r="T629" s="692"/>
      <c r="U629" s="692"/>
      <c r="Y629" s="691"/>
      <c r="AB629" s="711"/>
    </row>
    <row r="630" spans="5:28" ht="21.75" customHeight="1">
      <c r="E630" s="691"/>
      <c r="F630" s="692"/>
      <c r="H630" s="711"/>
      <c r="J630" s="691"/>
      <c r="K630" s="693"/>
      <c r="L630" s="693"/>
      <c r="N630" s="692"/>
      <c r="P630" s="692"/>
      <c r="R630" s="692"/>
      <c r="S630" s="692"/>
      <c r="T630" s="692"/>
      <c r="U630" s="692"/>
      <c r="Y630" s="691"/>
      <c r="AB630" s="711"/>
    </row>
    <row r="631" spans="5:28" ht="21.75" customHeight="1">
      <c r="E631" s="691"/>
      <c r="F631" s="692"/>
      <c r="H631" s="711"/>
      <c r="J631" s="691"/>
      <c r="K631" s="693"/>
      <c r="L631" s="693"/>
      <c r="N631" s="692"/>
      <c r="P631" s="692"/>
      <c r="R631" s="692"/>
      <c r="S631" s="692"/>
      <c r="T631" s="692"/>
      <c r="U631" s="692"/>
      <c r="Y631" s="691"/>
      <c r="AB631" s="711"/>
    </row>
    <row r="632" spans="5:28" ht="21.75" customHeight="1">
      <c r="E632" s="691"/>
      <c r="F632" s="692"/>
      <c r="H632" s="711"/>
      <c r="J632" s="691"/>
      <c r="K632" s="693"/>
      <c r="L632" s="693"/>
      <c r="N632" s="692"/>
      <c r="P632" s="692"/>
      <c r="R632" s="692"/>
      <c r="S632" s="692"/>
      <c r="T632" s="692"/>
      <c r="U632" s="692"/>
      <c r="Y632" s="691"/>
      <c r="AB632" s="711"/>
    </row>
    <row r="633" spans="5:28" ht="21.75" customHeight="1">
      <c r="E633" s="691"/>
      <c r="F633" s="692"/>
      <c r="H633" s="711"/>
      <c r="J633" s="691"/>
      <c r="K633" s="693"/>
      <c r="L633" s="693"/>
      <c r="N633" s="692"/>
      <c r="P633" s="692"/>
      <c r="R633" s="692"/>
      <c r="S633" s="692"/>
      <c r="T633" s="692"/>
      <c r="U633" s="692"/>
      <c r="Y633" s="691"/>
      <c r="AB633" s="711"/>
    </row>
    <row r="634" spans="5:28" ht="21.75" customHeight="1">
      <c r="E634" s="691"/>
      <c r="F634" s="692"/>
      <c r="H634" s="711"/>
      <c r="J634" s="691"/>
      <c r="K634" s="693"/>
      <c r="L634" s="693"/>
      <c r="N634" s="692"/>
      <c r="P634" s="692"/>
      <c r="R634" s="692"/>
      <c r="S634" s="692"/>
      <c r="T634" s="692"/>
      <c r="U634" s="692"/>
      <c r="Y634" s="691"/>
      <c r="AB634" s="711"/>
    </row>
    <row r="635" spans="5:28" ht="21.75" customHeight="1">
      <c r="E635" s="691"/>
      <c r="F635" s="692"/>
      <c r="H635" s="711"/>
      <c r="J635" s="691"/>
      <c r="K635" s="693"/>
      <c r="L635" s="693"/>
      <c r="N635" s="692"/>
      <c r="P635" s="692"/>
      <c r="R635" s="692"/>
      <c r="S635" s="692"/>
      <c r="T635" s="692"/>
      <c r="U635" s="692"/>
      <c r="Y635" s="691"/>
      <c r="AB635" s="711"/>
    </row>
    <row r="636" spans="5:28" ht="21.75" customHeight="1">
      <c r="E636" s="691"/>
      <c r="F636" s="692"/>
      <c r="H636" s="711"/>
      <c r="J636" s="691"/>
      <c r="K636" s="693"/>
      <c r="L636" s="693"/>
      <c r="N636" s="692"/>
      <c r="P636" s="692"/>
      <c r="R636" s="692"/>
      <c r="S636" s="692"/>
      <c r="T636" s="692"/>
      <c r="U636" s="692"/>
      <c r="Y636" s="691"/>
      <c r="AB636" s="711"/>
    </row>
    <row r="637" spans="5:28" ht="21.75" customHeight="1">
      <c r="E637" s="691"/>
      <c r="F637" s="692"/>
      <c r="H637" s="711"/>
      <c r="J637" s="691"/>
      <c r="K637" s="693"/>
      <c r="L637" s="693"/>
      <c r="N637" s="692"/>
      <c r="P637" s="692"/>
      <c r="R637" s="692"/>
      <c r="S637" s="692"/>
      <c r="T637" s="692"/>
      <c r="U637" s="692"/>
      <c r="Y637" s="691"/>
      <c r="AB637" s="711"/>
    </row>
    <row r="638" spans="5:28" ht="21.75" customHeight="1">
      <c r="E638" s="691"/>
      <c r="F638" s="692"/>
      <c r="H638" s="711"/>
      <c r="J638" s="691"/>
      <c r="K638" s="693"/>
      <c r="L638" s="693"/>
      <c r="N638" s="692"/>
      <c r="P638" s="692"/>
      <c r="R638" s="692"/>
      <c r="S638" s="692"/>
      <c r="T638" s="692"/>
      <c r="U638" s="692"/>
      <c r="Y638" s="691"/>
      <c r="AB638" s="711"/>
    </row>
    <row r="639" spans="5:28" ht="21.75" customHeight="1">
      <c r="E639" s="691"/>
      <c r="F639" s="692"/>
      <c r="H639" s="711"/>
      <c r="J639" s="691"/>
      <c r="K639" s="693"/>
      <c r="L639" s="693"/>
      <c r="N639" s="692"/>
      <c r="P639" s="692"/>
      <c r="R639" s="692"/>
      <c r="S639" s="692"/>
      <c r="T639" s="692"/>
      <c r="U639" s="692"/>
      <c r="Y639" s="691"/>
      <c r="AB639" s="711"/>
    </row>
    <row r="640" spans="5:28" ht="21.75" customHeight="1">
      <c r="E640" s="691"/>
      <c r="F640" s="692"/>
      <c r="H640" s="711"/>
      <c r="J640" s="691"/>
      <c r="K640" s="693"/>
      <c r="L640" s="693"/>
      <c r="N640" s="692"/>
      <c r="P640" s="692"/>
      <c r="R640" s="692"/>
      <c r="S640" s="692"/>
      <c r="T640" s="692"/>
      <c r="U640" s="692"/>
      <c r="Y640" s="691"/>
      <c r="AB640" s="711"/>
    </row>
    <row r="641" spans="5:28" ht="21.75" customHeight="1">
      <c r="E641" s="691"/>
      <c r="F641" s="692"/>
      <c r="H641" s="711"/>
      <c r="J641" s="691"/>
      <c r="K641" s="693"/>
      <c r="L641" s="693"/>
      <c r="N641" s="692"/>
      <c r="P641" s="692"/>
      <c r="R641" s="692"/>
      <c r="S641" s="692"/>
      <c r="T641" s="692"/>
      <c r="U641" s="692"/>
      <c r="Y641" s="691"/>
      <c r="AB641" s="711"/>
    </row>
    <row r="642" spans="5:28" ht="21.75" customHeight="1">
      <c r="E642" s="691"/>
      <c r="F642" s="692"/>
      <c r="H642" s="711"/>
      <c r="J642" s="691"/>
      <c r="K642" s="693"/>
      <c r="L642" s="693"/>
      <c r="N642" s="692"/>
      <c r="P642" s="692"/>
      <c r="R642" s="692"/>
      <c r="S642" s="692"/>
      <c r="T642" s="692"/>
      <c r="U642" s="692"/>
      <c r="Y642" s="691"/>
      <c r="AB642" s="711"/>
    </row>
    <row r="643" spans="5:28" ht="21.75" customHeight="1">
      <c r="E643" s="691"/>
      <c r="F643" s="692"/>
      <c r="H643" s="711"/>
      <c r="J643" s="691"/>
      <c r="K643" s="693"/>
      <c r="L643" s="693"/>
      <c r="N643" s="692"/>
      <c r="P643" s="692"/>
      <c r="R643" s="692"/>
      <c r="S643" s="692"/>
      <c r="T643" s="692"/>
      <c r="U643" s="692"/>
      <c r="Y643" s="691"/>
      <c r="AB643" s="711"/>
    </row>
    <row r="644" spans="5:28" ht="21.75" customHeight="1">
      <c r="E644" s="691"/>
      <c r="F644" s="692"/>
      <c r="H644" s="711"/>
      <c r="J644" s="691"/>
      <c r="K644" s="693"/>
      <c r="L644" s="693"/>
      <c r="N644" s="692"/>
      <c r="P644" s="692"/>
      <c r="R644" s="692"/>
      <c r="S644" s="692"/>
      <c r="T644" s="692"/>
      <c r="U644" s="692"/>
      <c r="Y644" s="691"/>
      <c r="AB644" s="711"/>
    </row>
    <row r="645" spans="5:28" ht="21.75" customHeight="1">
      <c r="E645" s="691"/>
      <c r="F645" s="692"/>
      <c r="H645" s="711"/>
      <c r="J645" s="691"/>
      <c r="K645" s="693"/>
      <c r="L645" s="693"/>
      <c r="N645" s="692"/>
      <c r="P645" s="692"/>
      <c r="R645" s="692"/>
      <c r="S645" s="692"/>
      <c r="T645" s="692"/>
      <c r="U645" s="692"/>
      <c r="Y645" s="691"/>
      <c r="AB645" s="711"/>
    </row>
    <row r="646" spans="5:28" ht="21.75" customHeight="1">
      <c r="E646" s="691"/>
      <c r="F646" s="692"/>
      <c r="H646" s="711"/>
      <c r="J646" s="691"/>
      <c r="K646" s="693"/>
      <c r="L646" s="693"/>
      <c r="N646" s="692"/>
      <c r="P646" s="692"/>
      <c r="R646" s="692"/>
      <c r="S646" s="692"/>
      <c r="T646" s="692"/>
      <c r="U646" s="692"/>
      <c r="Y646" s="691"/>
      <c r="AB646" s="711"/>
    </row>
    <row r="647" spans="5:28" ht="21.75" customHeight="1">
      <c r="E647" s="691"/>
      <c r="F647" s="692"/>
      <c r="H647" s="711"/>
      <c r="J647" s="691"/>
      <c r="K647" s="693"/>
      <c r="L647" s="693"/>
      <c r="N647" s="692"/>
      <c r="P647" s="692"/>
      <c r="R647" s="692"/>
      <c r="S647" s="692"/>
      <c r="T647" s="692"/>
      <c r="U647" s="692"/>
      <c r="Y647" s="691"/>
      <c r="AB647" s="711"/>
    </row>
    <row r="648" spans="5:28" ht="21.75" customHeight="1">
      <c r="E648" s="691"/>
      <c r="F648" s="692"/>
      <c r="H648" s="711"/>
      <c r="J648" s="691"/>
      <c r="K648" s="693"/>
      <c r="L648" s="693"/>
      <c r="N648" s="692"/>
      <c r="P648" s="692"/>
      <c r="R648" s="692"/>
      <c r="S648" s="692"/>
      <c r="T648" s="692"/>
      <c r="U648" s="692"/>
      <c r="Y648" s="691"/>
      <c r="AB648" s="711"/>
    </row>
    <row r="649" spans="5:28" ht="21.75" customHeight="1">
      <c r="E649" s="691"/>
      <c r="F649" s="692"/>
      <c r="H649" s="711"/>
      <c r="J649" s="691"/>
      <c r="K649" s="693"/>
      <c r="L649" s="693"/>
      <c r="N649" s="692"/>
      <c r="P649" s="692"/>
      <c r="R649" s="692"/>
      <c r="S649" s="692"/>
      <c r="T649" s="692"/>
      <c r="U649" s="692"/>
      <c r="Y649" s="691"/>
      <c r="AB649" s="711"/>
    </row>
    <row r="650" spans="5:28" ht="21.75" customHeight="1">
      <c r="E650" s="691"/>
      <c r="F650" s="692"/>
      <c r="H650" s="711"/>
      <c r="J650" s="691"/>
      <c r="K650" s="693"/>
      <c r="L650" s="693"/>
      <c r="N650" s="692"/>
      <c r="P650" s="692"/>
      <c r="R650" s="692"/>
      <c r="S650" s="692"/>
      <c r="T650" s="692"/>
      <c r="U650" s="692"/>
      <c r="Y650" s="691"/>
      <c r="AB650" s="711"/>
    </row>
    <row r="651" spans="5:28" ht="21.75" customHeight="1">
      <c r="E651" s="691"/>
      <c r="F651" s="692"/>
      <c r="H651" s="711"/>
      <c r="J651" s="691"/>
      <c r="K651" s="693"/>
      <c r="L651" s="693"/>
      <c r="N651" s="692"/>
      <c r="P651" s="692"/>
      <c r="R651" s="692"/>
      <c r="S651" s="692"/>
      <c r="T651" s="692"/>
      <c r="U651" s="692"/>
      <c r="Y651" s="691"/>
      <c r="AB651" s="711"/>
    </row>
    <row r="652" spans="5:28" ht="21.75" customHeight="1">
      <c r="E652" s="691"/>
      <c r="F652" s="692"/>
      <c r="H652" s="711"/>
      <c r="J652" s="691"/>
      <c r="K652" s="693"/>
      <c r="L652" s="693"/>
      <c r="N652" s="692"/>
      <c r="P652" s="692"/>
      <c r="R652" s="692"/>
      <c r="S652" s="692"/>
      <c r="T652" s="692"/>
      <c r="U652" s="692"/>
      <c r="Y652" s="691"/>
      <c r="AB652" s="711"/>
    </row>
    <row r="653" spans="5:28" ht="21.75" customHeight="1">
      <c r="E653" s="691"/>
      <c r="F653" s="692"/>
      <c r="H653" s="711"/>
      <c r="J653" s="691"/>
      <c r="K653" s="693"/>
      <c r="L653" s="693"/>
      <c r="N653" s="692"/>
      <c r="P653" s="692"/>
      <c r="R653" s="692"/>
      <c r="S653" s="692"/>
      <c r="T653" s="692"/>
      <c r="U653" s="692"/>
      <c r="Y653" s="691"/>
      <c r="AB653" s="711"/>
    </row>
    <row r="654" spans="5:28" ht="21.75" customHeight="1">
      <c r="E654" s="691"/>
      <c r="F654" s="692"/>
      <c r="H654" s="711"/>
      <c r="J654" s="691"/>
      <c r="K654" s="693"/>
      <c r="L654" s="693"/>
      <c r="N654" s="692"/>
      <c r="P654" s="692"/>
      <c r="R654" s="692"/>
      <c r="S654" s="692"/>
      <c r="T654" s="692"/>
      <c r="U654" s="692"/>
      <c r="Y654" s="691"/>
      <c r="AB654" s="711"/>
    </row>
    <row r="655" spans="5:28" ht="21.75" customHeight="1">
      <c r="E655" s="691"/>
      <c r="F655" s="692"/>
      <c r="H655" s="711"/>
      <c r="J655" s="691"/>
      <c r="K655" s="693"/>
      <c r="L655" s="693"/>
      <c r="N655" s="692"/>
      <c r="P655" s="692"/>
      <c r="R655" s="692"/>
      <c r="S655" s="692"/>
      <c r="T655" s="692"/>
      <c r="U655" s="692"/>
      <c r="Y655" s="691"/>
      <c r="AB655" s="711"/>
    </row>
    <row r="656" spans="5:28" ht="21.75" customHeight="1">
      <c r="E656" s="691"/>
      <c r="F656" s="692"/>
      <c r="H656" s="711"/>
      <c r="J656" s="691"/>
      <c r="K656" s="693"/>
      <c r="L656" s="693"/>
      <c r="N656" s="692"/>
      <c r="P656" s="692"/>
      <c r="R656" s="692"/>
      <c r="S656" s="692"/>
      <c r="T656" s="692"/>
      <c r="U656" s="692"/>
      <c r="Y656" s="691"/>
      <c r="AB656" s="711"/>
    </row>
    <row r="657" spans="5:28" ht="21.75" customHeight="1">
      <c r="E657" s="691"/>
      <c r="F657" s="692"/>
      <c r="H657" s="711"/>
      <c r="J657" s="691"/>
      <c r="K657" s="693"/>
      <c r="L657" s="693"/>
      <c r="N657" s="692"/>
      <c r="P657" s="692"/>
      <c r="R657" s="692"/>
      <c r="S657" s="692"/>
      <c r="T657" s="692"/>
      <c r="U657" s="692"/>
      <c r="Y657" s="691"/>
      <c r="AB657" s="711"/>
    </row>
    <row r="658" spans="5:28" ht="21.75" customHeight="1">
      <c r="E658" s="691"/>
      <c r="F658" s="692"/>
      <c r="H658" s="711"/>
      <c r="J658" s="691"/>
      <c r="K658" s="693"/>
      <c r="L658" s="693"/>
      <c r="N658" s="692"/>
      <c r="P658" s="692"/>
      <c r="R658" s="692"/>
      <c r="S658" s="692"/>
      <c r="T658" s="692"/>
      <c r="U658" s="692"/>
      <c r="Y658" s="691"/>
      <c r="AB658" s="711"/>
    </row>
    <row r="659" spans="5:28" ht="21.75" customHeight="1">
      <c r="E659" s="691"/>
      <c r="F659" s="692"/>
      <c r="H659" s="711"/>
      <c r="J659" s="691"/>
      <c r="K659" s="693"/>
      <c r="L659" s="693"/>
      <c r="N659" s="692"/>
      <c r="P659" s="692"/>
      <c r="R659" s="692"/>
      <c r="S659" s="692"/>
      <c r="T659" s="692"/>
      <c r="U659" s="692"/>
      <c r="Y659" s="691"/>
      <c r="AB659" s="711"/>
    </row>
    <row r="660" spans="5:28" ht="21.75" customHeight="1">
      <c r="E660" s="691"/>
      <c r="F660" s="692"/>
      <c r="H660" s="711"/>
      <c r="J660" s="691"/>
      <c r="K660" s="693"/>
      <c r="L660" s="693"/>
      <c r="N660" s="692"/>
      <c r="P660" s="692"/>
      <c r="R660" s="692"/>
      <c r="S660" s="692"/>
      <c r="T660" s="692"/>
      <c r="U660" s="692"/>
      <c r="Y660" s="691"/>
      <c r="AB660" s="711"/>
    </row>
    <row r="661" spans="5:28" ht="21.75" customHeight="1">
      <c r="E661" s="691"/>
      <c r="F661" s="692"/>
      <c r="H661" s="711"/>
      <c r="J661" s="691"/>
      <c r="K661" s="693"/>
      <c r="L661" s="693"/>
      <c r="N661" s="692"/>
      <c r="P661" s="692"/>
      <c r="R661" s="692"/>
      <c r="S661" s="692"/>
      <c r="T661" s="692"/>
      <c r="U661" s="692"/>
      <c r="Y661" s="691"/>
      <c r="AB661" s="711"/>
    </row>
    <row r="662" spans="5:28" ht="21.75" customHeight="1">
      <c r="E662" s="691"/>
      <c r="F662" s="692"/>
      <c r="H662" s="711"/>
      <c r="J662" s="691"/>
      <c r="K662" s="693"/>
      <c r="L662" s="693"/>
      <c r="N662" s="692"/>
      <c r="P662" s="692"/>
      <c r="R662" s="692"/>
      <c r="S662" s="692"/>
      <c r="T662" s="692"/>
      <c r="U662" s="692"/>
      <c r="Y662" s="691"/>
      <c r="AB662" s="711"/>
    </row>
    <row r="663" spans="5:28" ht="21.75" customHeight="1">
      <c r="E663" s="691"/>
      <c r="F663" s="692"/>
      <c r="H663" s="711"/>
      <c r="J663" s="691"/>
      <c r="K663" s="693"/>
      <c r="L663" s="693"/>
      <c r="N663" s="692"/>
      <c r="P663" s="692"/>
      <c r="R663" s="692"/>
      <c r="S663" s="692"/>
      <c r="T663" s="692"/>
      <c r="U663" s="692"/>
      <c r="Y663" s="691"/>
      <c r="AB663" s="711"/>
    </row>
    <row r="664" spans="5:28" ht="21.75" customHeight="1">
      <c r="E664" s="691"/>
      <c r="F664" s="692"/>
      <c r="H664" s="711"/>
      <c r="J664" s="691"/>
      <c r="K664" s="693"/>
      <c r="L664" s="693"/>
      <c r="N664" s="692"/>
      <c r="P664" s="692"/>
      <c r="R664" s="692"/>
      <c r="S664" s="692"/>
      <c r="T664" s="692"/>
      <c r="U664" s="692"/>
      <c r="Y664" s="691"/>
      <c r="AB664" s="711"/>
    </row>
    <row r="665" spans="5:28" ht="21.75" customHeight="1">
      <c r="E665" s="691"/>
      <c r="F665" s="692"/>
      <c r="H665" s="711"/>
      <c r="J665" s="691"/>
      <c r="K665" s="693"/>
      <c r="L665" s="693"/>
      <c r="N665" s="692"/>
      <c r="P665" s="692"/>
      <c r="R665" s="692"/>
      <c r="S665" s="692"/>
      <c r="T665" s="692"/>
      <c r="U665" s="692"/>
      <c r="Y665" s="691"/>
      <c r="AB665" s="711"/>
    </row>
    <row r="666" spans="5:28" ht="21.75" customHeight="1">
      <c r="E666" s="691"/>
      <c r="F666" s="692"/>
      <c r="H666" s="711"/>
      <c r="J666" s="691"/>
      <c r="K666" s="693"/>
      <c r="L666" s="693"/>
      <c r="N666" s="692"/>
      <c r="P666" s="692"/>
      <c r="R666" s="692"/>
      <c r="S666" s="692"/>
      <c r="T666" s="692"/>
      <c r="U666" s="692"/>
      <c r="Y666" s="691"/>
      <c r="AB666" s="711"/>
    </row>
    <row r="667" spans="5:28" ht="21.75" customHeight="1">
      <c r="E667" s="691"/>
      <c r="F667" s="692"/>
      <c r="H667" s="711"/>
      <c r="J667" s="691"/>
      <c r="K667" s="693"/>
      <c r="L667" s="693"/>
      <c r="N667" s="692"/>
      <c r="P667" s="692"/>
      <c r="R667" s="692"/>
      <c r="S667" s="692"/>
      <c r="T667" s="692"/>
      <c r="U667" s="692"/>
      <c r="Y667" s="691"/>
      <c r="AB667" s="711"/>
    </row>
    <row r="668" spans="5:28" ht="21.75" customHeight="1">
      <c r="E668" s="691"/>
      <c r="F668" s="692"/>
      <c r="H668" s="711"/>
      <c r="J668" s="691"/>
      <c r="K668" s="693"/>
      <c r="L668" s="693"/>
      <c r="N668" s="692"/>
      <c r="P668" s="692"/>
      <c r="R668" s="692"/>
      <c r="S668" s="692"/>
      <c r="T668" s="692"/>
      <c r="U668" s="692"/>
      <c r="Y668" s="691"/>
      <c r="AB668" s="711"/>
    </row>
    <row r="669" spans="5:28" ht="21.75" customHeight="1">
      <c r="E669" s="691"/>
      <c r="F669" s="692"/>
      <c r="H669" s="711"/>
      <c r="J669" s="691"/>
      <c r="K669" s="693"/>
      <c r="L669" s="693"/>
      <c r="N669" s="692"/>
      <c r="P669" s="692"/>
      <c r="R669" s="692"/>
      <c r="S669" s="692"/>
      <c r="T669" s="692"/>
      <c r="U669" s="692"/>
      <c r="Y669" s="691"/>
      <c r="AB669" s="711"/>
    </row>
    <row r="670" spans="5:28" ht="21.75" customHeight="1">
      <c r="E670" s="691"/>
      <c r="F670" s="692"/>
      <c r="H670" s="711"/>
      <c r="J670" s="691"/>
      <c r="K670" s="693"/>
      <c r="L670" s="693"/>
      <c r="N670" s="692"/>
      <c r="P670" s="692"/>
      <c r="R670" s="692"/>
      <c r="S670" s="692"/>
      <c r="T670" s="692"/>
      <c r="U670" s="692"/>
      <c r="Y670" s="691"/>
      <c r="AB670" s="711"/>
    </row>
    <row r="671" spans="5:28" ht="21.75" customHeight="1">
      <c r="E671" s="691"/>
      <c r="F671" s="692"/>
      <c r="H671" s="711"/>
      <c r="J671" s="691"/>
      <c r="K671" s="693"/>
      <c r="L671" s="693"/>
      <c r="N671" s="692"/>
      <c r="P671" s="692"/>
      <c r="R671" s="692"/>
      <c r="S671" s="692"/>
      <c r="T671" s="692"/>
      <c r="U671" s="692"/>
      <c r="Y671" s="691"/>
      <c r="AB671" s="711"/>
    </row>
    <row r="672" spans="5:28" ht="21.75" customHeight="1">
      <c r="E672" s="691"/>
      <c r="F672" s="692"/>
      <c r="H672" s="711"/>
      <c r="J672" s="691"/>
      <c r="K672" s="693"/>
      <c r="L672" s="693"/>
      <c r="N672" s="692"/>
      <c r="P672" s="692"/>
      <c r="R672" s="692"/>
      <c r="S672" s="692"/>
      <c r="T672" s="692"/>
      <c r="U672" s="692"/>
      <c r="Y672" s="691"/>
      <c r="AB672" s="711"/>
    </row>
    <row r="673" spans="5:28" ht="21.75" customHeight="1">
      <c r="E673" s="691"/>
      <c r="F673" s="692"/>
      <c r="H673" s="711"/>
      <c r="J673" s="691"/>
      <c r="K673" s="693"/>
      <c r="L673" s="693"/>
      <c r="N673" s="692"/>
      <c r="P673" s="692"/>
      <c r="R673" s="692"/>
      <c r="S673" s="692"/>
      <c r="T673" s="692"/>
      <c r="U673" s="692"/>
      <c r="Y673" s="691"/>
      <c r="AB673" s="711"/>
    </row>
    <row r="674" spans="5:28" ht="21.75" customHeight="1">
      <c r="E674" s="691"/>
      <c r="F674" s="692"/>
      <c r="H674" s="711"/>
      <c r="J674" s="691"/>
      <c r="K674" s="693"/>
      <c r="L674" s="693"/>
      <c r="N674" s="692"/>
      <c r="P674" s="692"/>
      <c r="R674" s="692"/>
      <c r="S674" s="692"/>
      <c r="T674" s="692"/>
      <c r="U674" s="692"/>
      <c r="Y674" s="691"/>
      <c r="AB674" s="711"/>
    </row>
    <row r="675" spans="5:28" ht="21.75" customHeight="1">
      <c r="E675" s="691"/>
      <c r="F675" s="692"/>
      <c r="H675" s="711"/>
      <c r="J675" s="691"/>
      <c r="K675" s="693"/>
      <c r="L675" s="693"/>
      <c r="N675" s="692"/>
      <c r="P675" s="692"/>
      <c r="R675" s="692"/>
      <c r="S675" s="692"/>
      <c r="T675" s="692"/>
      <c r="U675" s="692"/>
      <c r="Y675" s="691"/>
      <c r="AB675" s="711"/>
    </row>
    <row r="676" spans="5:28" ht="21.75" customHeight="1">
      <c r="E676" s="691"/>
      <c r="F676" s="692"/>
      <c r="H676" s="711"/>
      <c r="J676" s="691"/>
      <c r="K676" s="693"/>
      <c r="L676" s="693"/>
      <c r="N676" s="692"/>
      <c r="P676" s="692"/>
      <c r="R676" s="692"/>
      <c r="S676" s="692"/>
      <c r="T676" s="692"/>
      <c r="U676" s="692"/>
      <c r="Y676" s="691"/>
      <c r="AB676" s="711"/>
    </row>
    <row r="677" spans="5:28" ht="21.75" customHeight="1">
      <c r="E677" s="691"/>
      <c r="F677" s="692"/>
      <c r="H677" s="711"/>
      <c r="J677" s="691"/>
      <c r="K677" s="693"/>
      <c r="L677" s="693"/>
      <c r="N677" s="692"/>
      <c r="P677" s="692"/>
      <c r="R677" s="692"/>
      <c r="S677" s="692"/>
      <c r="T677" s="692"/>
      <c r="U677" s="692"/>
      <c r="Y677" s="691"/>
      <c r="AB677" s="711"/>
    </row>
    <row r="678" spans="5:28" ht="21.75" customHeight="1">
      <c r="E678" s="691"/>
      <c r="F678" s="692"/>
      <c r="H678" s="711"/>
      <c r="J678" s="691"/>
      <c r="K678" s="693"/>
      <c r="L678" s="693"/>
      <c r="N678" s="692"/>
      <c r="P678" s="692"/>
      <c r="R678" s="692"/>
      <c r="S678" s="692"/>
      <c r="T678" s="692"/>
      <c r="U678" s="692"/>
      <c r="Y678" s="691"/>
      <c r="AB678" s="711"/>
    </row>
    <row r="679" spans="5:28" ht="21.75" customHeight="1">
      <c r="E679" s="691"/>
      <c r="F679" s="692"/>
      <c r="H679" s="711"/>
      <c r="J679" s="691"/>
      <c r="K679" s="693"/>
      <c r="L679" s="693"/>
      <c r="N679" s="692"/>
      <c r="P679" s="692"/>
      <c r="R679" s="692"/>
      <c r="S679" s="692"/>
      <c r="T679" s="692"/>
      <c r="U679" s="692"/>
      <c r="Y679" s="691"/>
      <c r="AB679" s="711"/>
    </row>
    <row r="680" spans="5:28" ht="21.75" customHeight="1">
      <c r="E680" s="691"/>
      <c r="F680" s="692"/>
      <c r="H680" s="711"/>
      <c r="J680" s="691"/>
      <c r="K680" s="693"/>
      <c r="L680" s="693"/>
      <c r="N680" s="692"/>
      <c r="P680" s="692"/>
      <c r="R680" s="692"/>
      <c r="S680" s="692"/>
      <c r="T680" s="692"/>
      <c r="U680" s="692"/>
      <c r="Y680" s="691"/>
      <c r="AB680" s="711"/>
    </row>
    <row r="681" spans="5:28" ht="21.75" customHeight="1">
      <c r="E681" s="691"/>
      <c r="F681" s="692"/>
      <c r="H681" s="711"/>
      <c r="J681" s="691"/>
      <c r="K681" s="693"/>
      <c r="L681" s="693"/>
      <c r="N681" s="692"/>
      <c r="P681" s="692"/>
      <c r="R681" s="692"/>
      <c r="S681" s="692"/>
      <c r="T681" s="692"/>
      <c r="U681" s="692"/>
      <c r="Y681" s="691"/>
      <c r="AB681" s="711"/>
    </row>
    <row r="682" spans="5:28" ht="21.75" customHeight="1">
      <c r="E682" s="691"/>
      <c r="F682" s="692"/>
      <c r="H682" s="711"/>
      <c r="J682" s="691"/>
      <c r="K682" s="693"/>
      <c r="L682" s="693"/>
      <c r="N682" s="692"/>
      <c r="P682" s="692"/>
      <c r="R682" s="692"/>
      <c r="S682" s="692"/>
      <c r="T682" s="692"/>
      <c r="U682" s="692"/>
      <c r="Y682" s="691"/>
      <c r="AB682" s="711"/>
    </row>
    <row r="683" spans="5:28" ht="21.75" customHeight="1">
      <c r="E683" s="691"/>
      <c r="F683" s="692"/>
      <c r="H683" s="711"/>
      <c r="J683" s="691"/>
      <c r="K683" s="693"/>
      <c r="L683" s="693"/>
      <c r="N683" s="692"/>
      <c r="P683" s="692"/>
      <c r="R683" s="692"/>
      <c r="S683" s="692"/>
      <c r="T683" s="692"/>
      <c r="U683" s="692"/>
      <c r="Y683" s="691"/>
      <c r="AB683" s="711"/>
    </row>
    <row r="684" spans="5:28" ht="21.75" customHeight="1">
      <c r="E684" s="691"/>
      <c r="F684" s="692"/>
      <c r="H684" s="711"/>
      <c r="J684" s="691"/>
      <c r="K684" s="693"/>
      <c r="L684" s="693"/>
      <c r="N684" s="692"/>
      <c r="P684" s="692"/>
      <c r="R684" s="692"/>
      <c r="S684" s="692"/>
      <c r="T684" s="692"/>
      <c r="U684" s="692"/>
      <c r="Y684" s="691"/>
      <c r="AB684" s="711"/>
    </row>
    <row r="685" spans="5:28" ht="21.75" customHeight="1">
      <c r="E685" s="691"/>
      <c r="F685" s="692"/>
      <c r="H685" s="711"/>
      <c r="J685" s="691"/>
      <c r="K685" s="693"/>
      <c r="L685" s="693"/>
      <c r="N685" s="692"/>
      <c r="P685" s="692"/>
      <c r="R685" s="692"/>
      <c r="S685" s="692"/>
      <c r="T685" s="692"/>
      <c r="U685" s="692"/>
      <c r="Y685" s="691"/>
      <c r="AB685" s="711"/>
    </row>
    <row r="686" spans="5:28" ht="21.75" customHeight="1">
      <c r="E686" s="691"/>
      <c r="F686" s="692"/>
      <c r="H686" s="711"/>
      <c r="J686" s="691"/>
      <c r="K686" s="693"/>
      <c r="L686" s="693"/>
      <c r="N686" s="692"/>
      <c r="P686" s="692"/>
      <c r="R686" s="692"/>
      <c r="S686" s="692"/>
      <c r="T686" s="692"/>
      <c r="U686" s="692"/>
      <c r="Y686" s="691"/>
      <c r="AB686" s="711"/>
    </row>
    <row r="687" spans="5:28" ht="21.75" customHeight="1">
      <c r="E687" s="691"/>
      <c r="F687" s="692"/>
      <c r="H687" s="711"/>
      <c r="J687" s="691"/>
      <c r="K687" s="693"/>
      <c r="L687" s="693"/>
      <c r="N687" s="692"/>
      <c r="P687" s="692"/>
      <c r="R687" s="692"/>
      <c r="S687" s="692"/>
      <c r="T687" s="692"/>
      <c r="U687" s="692"/>
      <c r="Y687" s="691"/>
      <c r="AB687" s="711"/>
    </row>
    <row r="688" spans="5:28" ht="21.75" customHeight="1">
      <c r="E688" s="691"/>
      <c r="F688" s="692"/>
      <c r="H688" s="711"/>
      <c r="J688" s="691"/>
      <c r="K688" s="693"/>
      <c r="L688" s="693"/>
      <c r="N688" s="692"/>
      <c r="P688" s="692"/>
      <c r="R688" s="692"/>
      <c r="S688" s="692"/>
      <c r="T688" s="692"/>
      <c r="U688" s="692"/>
      <c r="Y688" s="691"/>
      <c r="AB688" s="711"/>
    </row>
    <row r="689" spans="5:28" ht="21.75" customHeight="1">
      <c r="E689" s="691"/>
      <c r="F689" s="692"/>
      <c r="H689" s="711"/>
      <c r="J689" s="691"/>
      <c r="K689" s="693"/>
      <c r="L689" s="693"/>
      <c r="N689" s="692"/>
      <c r="P689" s="692"/>
      <c r="R689" s="692"/>
      <c r="S689" s="692"/>
      <c r="T689" s="692"/>
      <c r="U689" s="692"/>
      <c r="Y689" s="691"/>
      <c r="AB689" s="711"/>
    </row>
    <row r="690" spans="5:28" ht="21.75" customHeight="1">
      <c r="E690" s="691"/>
      <c r="F690" s="692"/>
      <c r="H690" s="711"/>
      <c r="J690" s="691"/>
      <c r="K690" s="693"/>
      <c r="L690" s="693"/>
      <c r="N690" s="692"/>
      <c r="P690" s="692"/>
      <c r="R690" s="692"/>
      <c r="S690" s="692"/>
      <c r="T690" s="692"/>
      <c r="U690" s="692"/>
      <c r="Y690" s="691"/>
      <c r="AB690" s="711"/>
    </row>
    <row r="691" spans="5:28" ht="21.75" customHeight="1">
      <c r="E691" s="691"/>
      <c r="F691" s="692"/>
      <c r="H691" s="711"/>
      <c r="J691" s="691"/>
      <c r="K691" s="693"/>
      <c r="L691" s="693"/>
      <c r="N691" s="692"/>
      <c r="P691" s="692"/>
      <c r="R691" s="692"/>
      <c r="S691" s="692"/>
      <c r="T691" s="692"/>
      <c r="U691" s="692"/>
      <c r="Y691" s="691"/>
      <c r="AB691" s="711"/>
    </row>
    <row r="692" spans="5:28" ht="21.75" customHeight="1">
      <c r="E692" s="691"/>
      <c r="F692" s="692"/>
      <c r="H692" s="711"/>
      <c r="J692" s="691"/>
      <c r="K692" s="693"/>
      <c r="L692" s="693"/>
      <c r="N692" s="692"/>
      <c r="P692" s="692"/>
      <c r="R692" s="692"/>
      <c r="S692" s="692"/>
      <c r="T692" s="692"/>
      <c r="U692" s="692"/>
      <c r="Y692" s="691"/>
      <c r="AB692" s="711"/>
    </row>
    <row r="693" spans="5:28" ht="21.75" customHeight="1">
      <c r="E693" s="691"/>
      <c r="F693" s="692"/>
      <c r="H693" s="711"/>
      <c r="J693" s="691"/>
      <c r="K693" s="693"/>
      <c r="L693" s="693"/>
      <c r="N693" s="692"/>
      <c r="P693" s="692"/>
      <c r="R693" s="692"/>
      <c r="S693" s="692"/>
      <c r="T693" s="692"/>
      <c r="U693" s="692"/>
      <c r="Y693" s="691"/>
      <c r="AB693" s="711"/>
    </row>
    <row r="694" spans="5:28" ht="21.75" customHeight="1">
      <c r="E694" s="691"/>
      <c r="F694" s="692"/>
      <c r="H694" s="711"/>
      <c r="J694" s="691"/>
      <c r="K694" s="693"/>
      <c r="L694" s="693"/>
      <c r="N694" s="692"/>
      <c r="P694" s="692"/>
      <c r="R694" s="692"/>
      <c r="S694" s="692"/>
      <c r="T694" s="692"/>
      <c r="U694" s="692"/>
      <c r="Y694" s="691"/>
      <c r="AB694" s="711"/>
    </row>
    <row r="695" spans="5:28" ht="21.75" customHeight="1">
      <c r="E695" s="691"/>
      <c r="F695" s="692"/>
      <c r="H695" s="711"/>
      <c r="J695" s="691"/>
      <c r="K695" s="693"/>
      <c r="L695" s="693"/>
      <c r="N695" s="692"/>
      <c r="P695" s="692"/>
      <c r="R695" s="692"/>
      <c r="S695" s="692"/>
      <c r="T695" s="692"/>
      <c r="U695" s="692"/>
      <c r="Y695" s="691"/>
      <c r="AB695" s="711"/>
    </row>
    <row r="696" spans="5:28" ht="21.75" customHeight="1">
      <c r="E696" s="691"/>
      <c r="F696" s="692"/>
      <c r="H696" s="711"/>
      <c r="J696" s="691"/>
      <c r="K696" s="693"/>
      <c r="L696" s="693"/>
      <c r="N696" s="692"/>
      <c r="P696" s="692"/>
      <c r="R696" s="692"/>
      <c r="S696" s="692"/>
      <c r="T696" s="692"/>
      <c r="U696" s="692"/>
      <c r="Y696" s="691"/>
      <c r="AB696" s="711"/>
    </row>
    <row r="697" spans="5:28" ht="21.75" customHeight="1">
      <c r="E697" s="691"/>
      <c r="F697" s="692"/>
      <c r="H697" s="711"/>
      <c r="J697" s="691"/>
      <c r="K697" s="693"/>
      <c r="L697" s="693"/>
      <c r="N697" s="692"/>
      <c r="P697" s="692"/>
      <c r="R697" s="692"/>
      <c r="S697" s="692"/>
      <c r="T697" s="692"/>
      <c r="U697" s="692"/>
      <c r="Y697" s="691"/>
      <c r="AB697" s="711"/>
    </row>
    <row r="698" spans="5:28" ht="21.75" customHeight="1">
      <c r="E698" s="691"/>
      <c r="F698" s="692"/>
      <c r="H698" s="711"/>
      <c r="J698" s="691"/>
      <c r="K698" s="693"/>
      <c r="L698" s="693"/>
      <c r="N698" s="692"/>
      <c r="P698" s="692"/>
      <c r="R698" s="692"/>
      <c r="S698" s="692"/>
      <c r="T698" s="692"/>
      <c r="U698" s="692"/>
      <c r="Y698" s="691"/>
      <c r="AB698" s="711"/>
    </row>
    <row r="699" spans="5:28" ht="21.75" customHeight="1">
      <c r="E699" s="691"/>
      <c r="F699" s="692"/>
      <c r="H699" s="711"/>
      <c r="J699" s="691"/>
      <c r="K699" s="693"/>
      <c r="L699" s="693"/>
      <c r="N699" s="692"/>
      <c r="P699" s="692"/>
      <c r="R699" s="692"/>
      <c r="S699" s="692"/>
      <c r="T699" s="692"/>
      <c r="U699" s="692"/>
      <c r="Y699" s="691"/>
      <c r="AB699" s="711"/>
    </row>
    <row r="700" spans="5:28" ht="21.75" customHeight="1">
      <c r="E700" s="691"/>
      <c r="F700" s="692"/>
      <c r="H700" s="711"/>
      <c r="J700" s="691"/>
      <c r="K700" s="693"/>
      <c r="L700" s="693"/>
      <c r="N700" s="692"/>
      <c r="P700" s="692"/>
      <c r="R700" s="692"/>
      <c r="S700" s="692"/>
      <c r="T700" s="692"/>
      <c r="U700" s="692"/>
      <c r="Y700" s="691"/>
      <c r="AB700" s="711"/>
    </row>
    <row r="701" spans="5:28" ht="21.75" customHeight="1">
      <c r="E701" s="691"/>
      <c r="F701" s="692"/>
      <c r="H701" s="711"/>
      <c r="J701" s="691"/>
      <c r="K701" s="693"/>
      <c r="L701" s="693"/>
      <c r="N701" s="692"/>
      <c r="P701" s="692"/>
      <c r="R701" s="692"/>
      <c r="S701" s="692"/>
      <c r="T701" s="692"/>
      <c r="U701" s="692"/>
      <c r="Y701" s="691"/>
      <c r="AB701" s="711"/>
    </row>
    <row r="702" spans="5:28" ht="21.75" customHeight="1">
      <c r="E702" s="691"/>
      <c r="F702" s="692"/>
      <c r="H702" s="711"/>
      <c r="J702" s="691"/>
      <c r="K702" s="693"/>
      <c r="L702" s="693"/>
      <c r="N702" s="692"/>
      <c r="P702" s="692"/>
      <c r="R702" s="692"/>
      <c r="S702" s="692"/>
      <c r="T702" s="692"/>
      <c r="U702" s="692"/>
      <c r="Y702" s="691"/>
      <c r="AB702" s="711"/>
    </row>
    <row r="703" spans="5:28" ht="21.75" customHeight="1">
      <c r="E703" s="691"/>
      <c r="F703" s="692"/>
      <c r="H703" s="711"/>
      <c r="J703" s="691"/>
      <c r="K703" s="693"/>
      <c r="L703" s="693"/>
      <c r="N703" s="692"/>
      <c r="P703" s="692"/>
      <c r="R703" s="692"/>
      <c r="S703" s="692"/>
      <c r="T703" s="692"/>
      <c r="U703" s="692"/>
      <c r="Y703" s="691"/>
      <c r="AB703" s="711"/>
    </row>
    <row r="704" spans="5:28" ht="21.75" customHeight="1">
      <c r="E704" s="691"/>
      <c r="F704" s="692"/>
      <c r="H704" s="711"/>
      <c r="J704" s="691"/>
      <c r="K704" s="693"/>
      <c r="L704" s="693"/>
      <c r="N704" s="692"/>
      <c r="P704" s="692"/>
      <c r="R704" s="692"/>
      <c r="S704" s="692"/>
      <c r="T704" s="692"/>
      <c r="U704" s="692"/>
      <c r="Y704" s="691"/>
      <c r="AB704" s="711"/>
    </row>
    <row r="705" spans="5:28" ht="21.75" customHeight="1">
      <c r="E705" s="691"/>
      <c r="F705" s="692"/>
      <c r="H705" s="711"/>
      <c r="J705" s="691"/>
      <c r="K705" s="693"/>
      <c r="L705" s="693"/>
      <c r="N705" s="692"/>
      <c r="P705" s="692"/>
      <c r="R705" s="692"/>
      <c r="S705" s="692"/>
      <c r="T705" s="692"/>
      <c r="U705" s="692"/>
      <c r="Y705" s="691"/>
      <c r="AB705" s="711"/>
    </row>
    <row r="706" spans="5:28" ht="21.75" customHeight="1">
      <c r="E706" s="691"/>
      <c r="F706" s="692"/>
      <c r="H706" s="711"/>
      <c r="J706" s="691"/>
      <c r="K706" s="693"/>
      <c r="L706" s="693"/>
      <c r="N706" s="692"/>
      <c r="P706" s="692"/>
      <c r="R706" s="692"/>
      <c r="S706" s="692"/>
      <c r="T706" s="692"/>
      <c r="U706" s="692"/>
      <c r="Y706" s="691"/>
      <c r="AB706" s="711"/>
    </row>
    <row r="707" spans="5:28" ht="21.75" customHeight="1">
      <c r="E707" s="691"/>
      <c r="F707" s="692"/>
      <c r="H707" s="711"/>
      <c r="J707" s="691"/>
      <c r="K707" s="693"/>
      <c r="L707" s="693"/>
      <c r="N707" s="692"/>
      <c r="P707" s="692"/>
      <c r="R707" s="692"/>
      <c r="S707" s="692"/>
      <c r="T707" s="692"/>
      <c r="U707" s="692"/>
      <c r="Y707" s="691"/>
      <c r="AB707" s="711"/>
    </row>
    <row r="708" spans="5:28" ht="21.75" customHeight="1">
      <c r="E708" s="691"/>
      <c r="F708" s="692"/>
      <c r="H708" s="711"/>
      <c r="J708" s="691"/>
      <c r="K708" s="693"/>
      <c r="L708" s="693"/>
      <c r="N708" s="692"/>
      <c r="P708" s="692"/>
      <c r="R708" s="692"/>
      <c r="S708" s="692"/>
      <c r="T708" s="692"/>
      <c r="U708" s="692"/>
      <c r="Y708" s="691"/>
      <c r="AB708" s="711"/>
    </row>
    <row r="709" spans="5:28" ht="21.75" customHeight="1">
      <c r="E709" s="691"/>
      <c r="F709" s="692"/>
      <c r="H709" s="711"/>
      <c r="J709" s="691"/>
      <c r="K709" s="693"/>
      <c r="L709" s="693"/>
      <c r="N709" s="692"/>
      <c r="P709" s="692"/>
      <c r="R709" s="692"/>
      <c r="S709" s="692"/>
      <c r="T709" s="692"/>
      <c r="U709" s="692"/>
      <c r="Y709" s="691"/>
      <c r="AB709" s="711"/>
    </row>
    <row r="710" spans="5:28" ht="21.75" customHeight="1">
      <c r="E710" s="691"/>
      <c r="F710" s="692"/>
      <c r="H710" s="711"/>
      <c r="J710" s="691"/>
      <c r="K710" s="693"/>
      <c r="L710" s="693"/>
      <c r="N710" s="692"/>
      <c r="P710" s="692"/>
      <c r="R710" s="692"/>
      <c r="S710" s="692"/>
      <c r="T710" s="692"/>
      <c r="U710" s="692"/>
      <c r="Y710" s="691"/>
      <c r="AB710" s="711"/>
    </row>
    <row r="711" spans="5:28" ht="21.75" customHeight="1">
      <c r="E711" s="691"/>
      <c r="F711" s="692"/>
      <c r="H711" s="711"/>
      <c r="J711" s="691"/>
      <c r="K711" s="693"/>
      <c r="L711" s="693"/>
      <c r="N711" s="692"/>
      <c r="P711" s="692"/>
      <c r="R711" s="692"/>
      <c r="S711" s="692"/>
      <c r="T711" s="692"/>
      <c r="U711" s="692"/>
      <c r="Y711" s="691"/>
      <c r="AB711" s="711"/>
    </row>
    <row r="712" spans="5:28" ht="21.75" customHeight="1">
      <c r="E712" s="691"/>
      <c r="F712" s="692"/>
      <c r="H712" s="711"/>
      <c r="J712" s="691"/>
      <c r="K712" s="693"/>
      <c r="L712" s="693"/>
      <c r="N712" s="692"/>
      <c r="P712" s="692"/>
      <c r="R712" s="692"/>
      <c r="S712" s="692"/>
      <c r="T712" s="692"/>
      <c r="U712" s="692"/>
      <c r="Y712" s="691"/>
      <c r="AB712" s="711"/>
    </row>
    <row r="713" spans="5:28" ht="21.75" customHeight="1">
      <c r="E713" s="691"/>
      <c r="F713" s="692"/>
      <c r="H713" s="711"/>
      <c r="J713" s="691"/>
      <c r="K713" s="693"/>
      <c r="L713" s="693"/>
      <c r="N713" s="692"/>
      <c r="P713" s="692"/>
      <c r="R713" s="692"/>
      <c r="S713" s="692"/>
      <c r="T713" s="692"/>
      <c r="U713" s="692"/>
      <c r="Y713" s="691"/>
      <c r="AB713" s="711"/>
    </row>
    <row r="714" spans="5:28" ht="21.75" customHeight="1">
      <c r="E714" s="691"/>
      <c r="F714" s="692"/>
      <c r="H714" s="711"/>
      <c r="J714" s="691"/>
      <c r="K714" s="693"/>
      <c r="L714" s="693"/>
      <c r="N714" s="692"/>
      <c r="P714" s="692"/>
      <c r="R714" s="692"/>
      <c r="S714" s="692"/>
      <c r="T714" s="692"/>
      <c r="U714" s="692"/>
      <c r="Y714" s="691"/>
      <c r="AB714" s="711"/>
    </row>
    <row r="715" spans="5:28" ht="21.75" customHeight="1">
      <c r="E715" s="691"/>
      <c r="F715" s="692"/>
      <c r="H715" s="711"/>
      <c r="J715" s="691"/>
      <c r="K715" s="693"/>
      <c r="L715" s="693"/>
      <c r="N715" s="692"/>
      <c r="P715" s="692"/>
      <c r="R715" s="692"/>
      <c r="S715" s="692"/>
      <c r="T715" s="692"/>
      <c r="U715" s="692"/>
      <c r="Y715" s="691"/>
      <c r="AB715" s="711"/>
    </row>
    <row r="716" spans="5:28" ht="21.75" customHeight="1">
      <c r="E716" s="691"/>
      <c r="F716" s="692"/>
      <c r="H716" s="711"/>
      <c r="J716" s="691"/>
      <c r="K716" s="693"/>
      <c r="L716" s="693"/>
      <c r="N716" s="692"/>
      <c r="P716" s="692"/>
      <c r="R716" s="692"/>
      <c r="S716" s="692"/>
      <c r="T716" s="692"/>
      <c r="U716" s="692"/>
      <c r="Y716" s="691"/>
      <c r="AB716" s="711"/>
    </row>
    <row r="717" spans="5:28" ht="21.75" customHeight="1">
      <c r="E717" s="691"/>
      <c r="F717" s="692"/>
      <c r="H717" s="711"/>
      <c r="J717" s="691"/>
      <c r="K717" s="693"/>
      <c r="L717" s="693"/>
      <c r="N717" s="692"/>
      <c r="P717" s="692"/>
      <c r="R717" s="692"/>
      <c r="S717" s="692"/>
      <c r="T717" s="692"/>
      <c r="U717" s="692"/>
      <c r="Y717" s="691"/>
      <c r="AB717" s="711"/>
    </row>
    <row r="718" spans="5:28" ht="21.75" customHeight="1">
      <c r="E718" s="691"/>
      <c r="F718" s="692"/>
      <c r="H718" s="711"/>
      <c r="J718" s="691"/>
      <c r="K718" s="693"/>
      <c r="L718" s="693"/>
      <c r="N718" s="692"/>
      <c r="P718" s="692"/>
      <c r="R718" s="692"/>
      <c r="S718" s="692"/>
      <c r="T718" s="692"/>
      <c r="U718" s="692"/>
      <c r="Y718" s="691"/>
      <c r="AB718" s="711"/>
    </row>
    <row r="719" spans="5:28" ht="21.75" customHeight="1">
      <c r="E719" s="691"/>
      <c r="F719" s="692"/>
      <c r="H719" s="711"/>
      <c r="J719" s="691"/>
      <c r="K719" s="693"/>
      <c r="L719" s="693"/>
      <c r="N719" s="692"/>
      <c r="P719" s="692"/>
      <c r="R719" s="692"/>
      <c r="S719" s="692"/>
      <c r="T719" s="692"/>
      <c r="U719" s="692"/>
      <c r="Y719" s="691"/>
      <c r="AB719" s="711"/>
    </row>
    <row r="720" spans="5:28" ht="21.75" customHeight="1">
      <c r="E720" s="691"/>
      <c r="F720" s="692"/>
      <c r="H720" s="711"/>
      <c r="J720" s="691"/>
      <c r="K720" s="693"/>
      <c r="L720" s="693"/>
      <c r="N720" s="692"/>
      <c r="P720" s="692"/>
      <c r="R720" s="692"/>
      <c r="S720" s="692"/>
      <c r="T720" s="692"/>
      <c r="U720" s="692"/>
      <c r="Y720" s="691"/>
      <c r="AB720" s="711"/>
    </row>
    <row r="721" spans="5:28" ht="21.75" customHeight="1">
      <c r="E721" s="691"/>
      <c r="F721" s="692"/>
      <c r="H721" s="711"/>
      <c r="J721" s="691"/>
      <c r="K721" s="693"/>
      <c r="L721" s="693"/>
      <c r="N721" s="692"/>
      <c r="P721" s="692"/>
      <c r="R721" s="692"/>
      <c r="S721" s="692"/>
      <c r="T721" s="692"/>
      <c r="U721" s="692"/>
      <c r="Y721" s="691"/>
      <c r="AB721" s="711"/>
    </row>
    <row r="722" spans="5:28" ht="21.75" customHeight="1">
      <c r="E722" s="691"/>
      <c r="F722" s="692"/>
      <c r="H722" s="711"/>
      <c r="J722" s="691"/>
      <c r="K722" s="693"/>
      <c r="L722" s="693"/>
      <c r="N722" s="692"/>
      <c r="P722" s="692"/>
      <c r="R722" s="692"/>
      <c r="S722" s="692"/>
      <c r="T722" s="692"/>
      <c r="U722" s="692"/>
      <c r="Y722" s="691"/>
      <c r="AB722" s="711"/>
    </row>
    <row r="723" spans="5:28" ht="21.75" customHeight="1">
      <c r="E723" s="691"/>
      <c r="F723" s="692"/>
      <c r="H723" s="711"/>
      <c r="J723" s="691"/>
      <c r="K723" s="693"/>
      <c r="L723" s="693"/>
      <c r="N723" s="692"/>
      <c r="P723" s="692"/>
      <c r="R723" s="692"/>
      <c r="S723" s="692"/>
      <c r="T723" s="692"/>
      <c r="U723" s="692"/>
      <c r="Y723" s="691"/>
      <c r="AB723" s="711"/>
    </row>
    <row r="724" spans="5:28" ht="21.75" customHeight="1">
      <c r="E724" s="691"/>
      <c r="F724" s="692"/>
      <c r="H724" s="711"/>
      <c r="J724" s="691"/>
      <c r="K724" s="693"/>
      <c r="L724" s="693"/>
      <c r="N724" s="692"/>
      <c r="P724" s="692"/>
      <c r="R724" s="692"/>
      <c r="S724" s="692"/>
      <c r="T724" s="692"/>
      <c r="U724" s="692"/>
      <c r="Y724" s="691"/>
      <c r="AB724" s="711"/>
    </row>
    <row r="725" spans="5:28" ht="21.75" customHeight="1">
      <c r="E725" s="691"/>
      <c r="F725" s="692"/>
      <c r="H725" s="711"/>
      <c r="J725" s="691"/>
      <c r="K725" s="693"/>
      <c r="L725" s="693"/>
      <c r="N725" s="692"/>
      <c r="P725" s="692"/>
      <c r="R725" s="692"/>
      <c r="S725" s="692"/>
      <c r="T725" s="692"/>
      <c r="U725" s="692"/>
      <c r="Y725" s="691"/>
      <c r="AB725" s="711"/>
    </row>
    <row r="726" spans="5:28" ht="21.75" customHeight="1">
      <c r="E726" s="691"/>
      <c r="F726" s="692"/>
      <c r="H726" s="711"/>
      <c r="J726" s="691"/>
      <c r="K726" s="693"/>
      <c r="L726" s="693"/>
      <c r="N726" s="692"/>
      <c r="P726" s="692"/>
      <c r="R726" s="692"/>
      <c r="S726" s="692"/>
      <c r="T726" s="692"/>
      <c r="U726" s="692"/>
      <c r="Y726" s="691"/>
      <c r="AB726" s="711"/>
    </row>
    <row r="727" spans="5:28" ht="21.75" customHeight="1">
      <c r="E727" s="691"/>
      <c r="F727" s="692"/>
      <c r="H727" s="711"/>
      <c r="J727" s="691"/>
      <c r="K727" s="693"/>
      <c r="L727" s="693"/>
      <c r="N727" s="692"/>
      <c r="P727" s="692"/>
      <c r="R727" s="692"/>
      <c r="S727" s="692"/>
      <c r="T727" s="692"/>
      <c r="U727" s="692"/>
      <c r="Y727" s="691"/>
      <c r="AB727" s="711"/>
    </row>
    <row r="728" spans="5:28" ht="21.75" customHeight="1">
      <c r="E728" s="691"/>
      <c r="F728" s="692"/>
      <c r="H728" s="711"/>
      <c r="J728" s="691"/>
      <c r="K728" s="693"/>
      <c r="L728" s="693"/>
      <c r="N728" s="692"/>
      <c r="P728" s="692"/>
      <c r="R728" s="692"/>
      <c r="S728" s="692"/>
      <c r="T728" s="692"/>
      <c r="U728" s="692"/>
      <c r="Y728" s="691"/>
      <c r="AB728" s="711"/>
    </row>
    <row r="729" spans="5:28" ht="21.75" customHeight="1">
      <c r="E729" s="691"/>
      <c r="F729" s="692"/>
      <c r="H729" s="711"/>
      <c r="J729" s="691"/>
      <c r="K729" s="693"/>
      <c r="L729" s="693"/>
      <c r="N729" s="692"/>
      <c r="P729" s="692"/>
      <c r="R729" s="692"/>
      <c r="S729" s="692"/>
      <c r="T729" s="692"/>
      <c r="U729" s="692"/>
      <c r="Y729" s="691"/>
      <c r="AB729" s="711"/>
    </row>
    <row r="730" spans="5:28" ht="21.75" customHeight="1">
      <c r="E730" s="691"/>
      <c r="F730" s="692"/>
      <c r="H730" s="711"/>
      <c r="J730" s="691"/>
      <c r="K730" s="693"/>
      <c r="L730" s="693"/>
      <c r="N730" s="692"/>
      <c r="P730" s="692"/>
      <c r="R730" s="692"/>
      <c r="S730" s="692"/>
      <c r="T730" s="692"/>
      <c r="U730" s="692"/>
      <c r="Y730" s="691"/>
      <c r="AB730" s="711"/>
    </row>
    <row r="731" spans="5:28" ht="21.75" customHeight="1">
      <c r="E731" s="691"/>
      <c r="F731" s="692"/>
      <c r="H731" s="711"/>
      <c r="J731" s="691"/>
      <c r="K731" s="693"/>
      <c r="L731" s="693"/>
      <c r="N731" s="692"/>
      <c r="P731" s="692"/>
      <c r="R731" s="692"/>
      <c r="S731" s="692"/>
      <c r="T731" s="692"/>
      <c r="U731" s="692"/>
      <c r="Y731" s="691"/>
      <c r="AB731" s="711"/>
    </row>
    <row r="732" spans="5:28" ht="21.75" customHeight="1">
      <c r="E732" s="691"/>
      <c r="F732" s="692"/>
      <c r="H732" s="711"/>
      <c r="J732" s="691"/>
      <c r="K732" s="693"/>
      <c r="L732" s="693"/>
      <c r="N732" s="692"/>
      <c r="P732" s="692"/>
      <c r="R732" s="692"/>
      <c r="S732" s="692"/>
      <c r="T732" s="692"/>
      <c r="U732" s="692"/>
      <c r="Y732" s="691"/>
      <c r="AB732" s="711"/>
    </row>
    <row r="733" spans="5:28" ht="21.75" customHeight="1">
      <c r="E733" s="691"/>
      <c r="F733" s="692"/>
      <c r="H733" s="711"/>
      <c r="J733" s="691"/>
      <c r="K733" s="693"/>
      <c r="L733" s="693"/>
      <c r="N733" s="692"/>
      <c r="P733" s="692"/>
      <c r="R733" s="692"/>
      <c r="S733" s="692"/>
      <c r="T733" s="692"/>
      <c r="U733" s="692"/>
      <c r="Y733" s="691"/>
      <c r="AB733" s="711"/>
    </row>
    <row r="734" spans="5:28" ht="21.75" customHeight="1">
      <c r="E734" s="691"/>
      <c r="F734" s="692"/>
      <c r="H734" s="711"/>
      <c r="J734" s="691"/>
      <c r="K734" s="693"/>
      <c r="L734" s="693"/>
      <c r="N734" s="692"/>
      <c r="P734" s="692"/>
      <c r="R734" s="692"/>
      <c r="S734" s="692"/>
      <c r="T734" s="692"/>
      <c r="U734" s="692"/>
      <c r="Y734" s="691"/>
      <c r="AB734" s="711"/>
    </row>
    <row r="735" spans="5:28" ht="21.75" customHeight="1">
      <c r="E735" s="691"/>
      <c r="F735" s="692"/>
      <c r="H735" s="711"/>
      <c r="J735" s="691"/>
      <c r="K735" s="693"/>
      <c r="L735" s="693"/>
      <c r="N735" s="692"/>
      <c r="P735" s="692"/>
      <c r="R735" s="692"/>
      <c r="S735" s="692"/>
      <c r="T735" s="692"/>
      <c r="U735" s="692"/>
      <c r="Y735" s="691"/>
      <c r="AB735" s="711"/>
    </row>
    <row r="736" spans="5:28" ht="21.75" customHeight="1">
      <c r="E736" s="691"/>
      <c r="F736" s="692"/>
      <c r="H736" s="711"/>
      <c r="J736" s="691"/>
      <c r="K736" s="693"/>
      <c r="L736" s="693"/>
      <c r="N736" s="692"/>
      <c r="P736" s="692"/>
      <c r="R736" s="692"/>
      <c r="S736" s="692"/>
      <c r="T736" s="692"/>
      <c r="U736" s="692"/>
      <c r="Y736" s="691"/>
      <c r="AB736" s="711"/>
    </row>
    <row r="737" spans="5:28" ht="21.75" customHeight="1">
      <c r="E737" s="691"/>
      <c r="F737" s="692"/>
      <c r="H737" s="711"/>
      <c r="J737" s="691"/>
      <c r="K737" s="693"/>
      <c r="L737" s="693"/>
      <c r="N737" s="692"/>
      <c r="P737" s="692"/>
      <c r="R737" s="692"/>
      <c r="S737" s="692"/>
      <c r="T737" s="692"/>
      <c r="U737" s="692"/>
      <c r="Y737" s="691"/>
      <c r="AB737" s="711"/>
    </row>
    <row r="738" spans="5:28" ht="21.75" customHeight="1">
      <c r="E738" s="691"/>
      <c r="F738" s="692"/>
      <c r="H738" s="711"/>
      <c r="J738" s="691"/>
      <c r="K738" s="693"/>
      <c r="L738" s="693"/>
      <c r="N738" s="692"/>
      <c r="P738" s="692"/>
      <c r="R738" s="692"/>
      <c r="S738" s="692"/>
      <c r="T738" s="692"/>
      <c r="U738" s="692"/>
      <c r="Y738" s="691"/>
      <c r="AB738" s="711"/>
    </row>
    <row r="739" spans="5:28" ht="21.75" customHeight="1">
      <c r="E739" s="691"/>
      <c r="F739" s="692"/>
      <c r="H739" s="711"/>
      <c r="J739" s="691"/>
      <c r="K739" s="693"/>
      <c r="L739" s="693"/>
      <c r="N739" s="692"/>
      <c r="P739" s="692"/>
      <c r="R739" s="692"/>
      <c r="S739" s="692"/>
      <c r="T739" s="692"/>
      <c r="U739" s="692"/>
      <c r="Y739" s="691"/>
      <c r="AB739" s="711"/>
    </row>
    <row r="740" spans="5:28" ht="21.75" customHeight="1">
      <c r="E740" s="691"/>
      <c r="F740" s="692"/>
      <c r="H740" s="711"/>
      <c r="J740" s="691"/>
      <c r="K740" s="693"/>
      <c r="L740" s="693"/>
      <c r="N740" s="692"/>
      <c r="P740" s="692"/>
      <c r="R740" s="692"/>
      <c r="S740" s="692"/>
      <c r="T740" s="692"/>
      <c r="U740" s="692"/>
      <c r="Y740" s="691"/>
      <c r="AB740" s="711"/>
    </row>
    <row r="741" spans="5:28" ht="21.75" customHeight="1">
      <c r="E741" s="691"/>
      <c r="F741" s="692"/>
      <c r="H741" s="711"/>
      <c r="J741" s="691"/>
      <c r="K741" s="693"/>
      <c r="L741" s="693"/>
      <c r="N741" s="692"/>
      <c r="P741" s="692"/>
      <c r="R741" s="692"/>
      <c r="S741" s="692"/>
      <c r="T741" s="692"/>
      <c r="U741" s="692"/>
      <c r="Y741" s="691"/>
      <c r="AB741" s="711"/>
    </row>
    <row r="742" spans="5:28" ht="21.75" customHeight="1">
      <c r="E742" s="691"/>
      <c r="F742" s="692"/>
      <c r="H742" s="711"/>
      <c r="J742" s="691"/>
      <c r="K742" s="693"/>
      <c r="L742" s="693"/>
      <c r="N742" s="692"/>
      <c r="P742" s="692"/>
      <c r="R742" s="692"/>
      <c r="S742" s="692"/>
      <c r="T742" s="692"/>
      <c r="U742" s="692"/>
      <c r="Y742" s="691"/>
      <c r="AB742" s="711"/>
    </row>
    <row r="743" spans="5:28" ht="21.75" customHeight="1">
      <c r="E743" s="691"/>
      <c r="F743" s="692"/>
      <c r="H743" s="711"/>
      <c r="J743" s="691"/>
      <c r="K743" s="693"/>
      <c r="L743" s="693"/>
      <c r="N743" s="692"/>
      <c r="P743" s="692"/>
      <c r="R743" s="692"/>
      <c r="S743" s="692"/>
      <c r="T743" s="692"/>
      <c r="U743" s="692"/>
      <c r="Y743" s="691"/>
      <c r="AB743" s="711"/>
    </row>
    <row r="744" spans="5:28" ht="21.75" customHeight="1">
      <c r="E744" s="691"/>
      <c r="F744" s="692"/>
      <c r="H744" s="711"/>
      <c r="J744" s="691"/>
      <c r="K744" s="693"/>
      <c r="L744" s="693"/>
      <c r="N744" s="692"/>
      <c r="P744" s="692"/>
      <c r="R744" s="692"/>
      <c r="S744" s="692"/>
      <c r="T744" s="692"/>
      <c r="U744" s="692"/>
      <c r="Y744" s="691"/>
      <c r="AB744" s="711"/>
    </row>
    <row r="745" spans="5:28" ht="21.75" customHeight="1">
      <c r="E745" s="691"/>
      <c r="F745" s="692"/>
      <c r="H745" s="711"/>
      <c r="J745" s="691"/>
      <c r="K745" s="693"/>
      <c r="L745" s="693"/>
      <c r="N745" s="692"/>
      <c r="P745" s="692"/>
      <c r="R745" s="692"/>
      <c r="S745" s="692"/>
      <c r="T745" s="692"/>
      <c r="U745" s="692"/>
      <c r="Y745" s="691"/>
      <c r="AB745" s="711"/>
    </row>
    <row r="746" spans="5:28" ht="21.75" customHeight="1">
      <c r="E746" s="691"/>
      <c r="F746" s="692"/>
      <c r="H746" s="711"/>
      <c r="J746" s="691"/>
      <c r="K746" s="693"/>
      <c r="L746" s="693"/>
      <c r="N746" s="692"/>
      <c r="P746" s="692"/>
      <c r="R746" s="692"/>
      <c r="S746" s="692"/>
      <c r="T746" s="692"/>
      <c r="U746" s="692"/>
      <c r="Y746" s="691"/>
      <c r="AB746" s="711"/>
    </row>
    <row r="747" spans="5:28" ht="21.75" customHeight="1">
      <c r="E747" s="691"/>
      <c r="F747" s="692"/>
      <c r="H747" s="711"/>
      <c r="J747" s="691"/>
      <c r="K747" s="693"/>
      <c r="L747" s="693"/>
      <c r="N747" s="692"/>
      <c r="P747" s="692"/>
      <c r="R747" s="692"/>
      <c r="S747" s="692"/>
      <c r="T747" s="692"/>
      <c r="U747" s="692"/>
      <c r="Y747" s="691"/>
      <c r="AB747" s="711"/>
    </row>
    <row r="748" spans="5:28" ht="21.75" customHeight="1">
      <c r="E748" s="691"/>
      <c r="F748" s="692"/>
      <c r="H748" s="711"/>
      <c r="J748" s="691"/>
      <c r="K748" s="693"/>
      <c r="L748" s="693"/>
      <c r="N748" s="692"/>
      <c r="P748" s="692"/>
      <c r="R748" s="692"/>
      <c r="S748" s="692"/>
      <c r="T748" s="692"/>
      <c r="U748" s="692"/>
      <c r="Y748" s="691"/>
      <c r="AB748" s="711"/>
    </row>
    <row r="749" spans="5:28" ht="21.75" customHeight="1">
      <c r="E749" s="691"/>
      <c r="F749" s="692"/>
      <c r="H749" s="711"/>
      <c r="J749" s="691"/>
      <c r="K749" s="693"/>
      <c r="L749" s="693"/>
      <c r="N749" s="692"/>
      <c r="P749" s="692"/>
      <c r="R749" s="692"/>
      <c r="S749" s="692"/>
      <c r="T749" s="692"/>
      <c r="U749" s="692"/>
      <c r="Y749" s="691"/>
      <c r="AB749" s="711"/>
    </row>
    <row r="750" spans="5:28" ht="21.75" customHeight="1">
      <c r="E750" s="691"/>
      <c r="F750" s="692"/>
      <c r="H750" s="711"/>
      <c r="J750" s="691"/>
      <c r="K750" s="693"/>
      <c r="L750" s="693"/>
      <c r="N750" s="692"/>
      <c r="P750" s="692"/>
      <c r="R750" s="692"/>
      <c r="S750" s="692"/>
      <c r="T750" s="692"/>
      <c r="U750" s="692"/>
      <c r="Y750" s="691"/>
      <c r="AB750" s="711"/>
    </row>
    <row r="751" spans="5:28" ht="21.75" customHeight="1">
      <c r="E751" s="691"/>
      <c r="F751" s="692"/>
      <c r="H751" s="711"/>
      <c r="J751" s="691"/>
      <c r="K751" s="693"/>
      <c r="L751" s="693"/>
      <c r="N751" s="692"/>
      <c r="P751" s="692"/>
      <c r="R751" s="692"/>
      <c r="S751" s="692"/>
      <c r="T751" s="692"/>
      <c r="U751" s="692"/>
      <c r="Y751" s="691"/>
      <c r="AB751" s="711"/>
    </row>
    <row r="752" spans="5:28" ht="21.75" customHeight="1">
      <c r="E752" s="691"/>
      <c r="F752" s="692"/>
      <c r="H752" s="711"/>
      <c r="J752" s="691"/>
      <c r="K752" s="693"/>
      <c r="L752" s="693"/>
      <c r="N752" s="692"/>
      <c r="P752" s="692"/>
      <c r="R752" s="692"/>
      <c r="S752" s="692"/>
      <c r="T752" s="692"/>
      <c r="U752" s="692"/>
      <c r="Y752" s="691"/>
      <c r="AB752" s="711"/>
    </row>
    <row r="753" spans="5:28" ht="21.75" customHeight="1">
      <c r="E753" s="691"/>
      <c r="F753" s="692"/>
      <c r="H753" s="711"/>
      <c r="J753" s="691"/>
      <c r="K753" s="693"/>
      <c r="L753" s="693"/>
      <c r="N753" s="692"/>
      <c r="P753" s="692"/>
      <c r="R753" s="692"/>
      <c r="S753" s="692"/>
      <c r="T753" s="692"/>
      <c r="U753" s="692"/>
      <c r="Y753" s="691"/>
      <c r="AB753" s="711"/>
    </row>
    <row r="754" spans="5:28" ht="21.75" customHeight="1">
      <c r="E754" s="691"/>
      <c r="F754" s="692"/>
      <c r="H754" s="711"/>
      <c r="J754" s="691"/>
      <c r="K754" s="693"/>
      <c r="L754" s="693"/>
      <c r="N754" s="692"/>
      <c r="P754" s="692"/>
      <c r="R754" s="692"/>
      <c r="S754" s="692"/>
      <c r="T754" s="692"/>
      <c r="U754" s="692"/>
      <c r="Y754" s="691"/>
      <c r="AB754" s="711"/>
    </row>
    <row r="755" spans="5:28" ht="21.75" customHeight="1">
      <c r="E755" s="691"/>
      <c r="F755" s="692"/>
      <c r="H755" s="711"/>
      <c r="J755" s="691"/>
      <c r="K755" s="693"/>
      <c r="L755" s="693"/>
      <c r="N755" s="692"/>
      <c r="P755" s="692"/>
      <c r="R755" s="692"/>
      <c r="S755" s="692"/>
      <c r="T755" s="692"/>
      <c r="U755" s="692"/>
      <c r="Y755" s="691"/>
      <c r="AB755" s="711"/>
    </row>
    <row r="756" spans="5:28" ht="21.75" customHeight="1">
      <c r="E756" s="691"/>
      <c r="F756" s="692"/>
      <c r="H756" s="711"/>
      <c r="J756" s="691"/>
      <c r="K756" s="693"/>
      <c r="L756" s="693"/>
      <c r="N756" s="692"/>
      <c r="P756" s="692"/>
      <c r="R756" s="692"/>
      <c r="S756" s="692"/>
      <c r="T756" s="692"/>
      <c r="U756" s="692"/>
      <c r="Y756" s="691"/>
      <c r="AB756" s="711"/>
    </row>
    <row r="757" spans="5:28" ht="21.75" customHeight="1">
      <c r="E757" s="691"/>
      <c r="F757" s="692"/>
      <c r="H757" s="711"/>
      <c r="J757" s="691"/>
      <c r="K757" s="693"/>
      <c r="L757" s="693"/>
      <c r="N757" s="692"/>
      <c r="P757" s="692"/>
      <c r="R757" s="692"/>
      <c r="S757" s="692"/>
      <c r="T757" s="692"/>
      <c r="U757" s="692"/>
      <c r="Y757" s="691"/>
      <c r="AB757" s="711"/>
    </row>
    <row r="758" spans="5:28" ht="21.75" customHeight="1">
      <c r="E758" s="691"/>
      <c r="F758" s="692"/>
      <c r="H758" s="711"/>
      <c r="J758" s="691"/>
      <c r="K758" s="693"/>
      <c r="L758" s="693"/>
      <c r="N758" s="692"/>
      <c r="P758" s="692"/>
      <c r="R758" s="692"/>
      <c r="S758" s="692"/>
      <c r="T758" s="692"/>
      <c r="U758" s="692"/>
      <c r="Y758" s="691"/>
      <c r="AB758" s="711"/>
    </row>
    <row r="759" spans="5:28" ht="21.75" customHeight="1">
      <c r="E759" s="691"/>
      <c r="F759" s="692"/>
      <c r="H759" s="711"/>
      <c r="J759" s="691"/>
      <c r="K759" s="693"/>
      <c r="L759" s="693"/>
      <c r="N759" s="692"/>
      <c r="P759" s="692"/>
      <c r="R759" s="692"/>
      <c r="S759" s="692"/>
      <c r="T759" s="692"/>
      <c r="U759" s="692"/>
      <c r="Y759" s="691"/>
      <c r="AB759" s="711"/>
    </row>
    <row r="760" spans="5:28" ht="21.75" customHeight="1">
      <c r="E760" s="691"/>
      <c r="F760" s="692"/>
      <c r="H760" s="711"/>
      <c r="J760" s="691"/>
      <c r="K760" s="693"/>
      <c r="L760" s="693"/>
      <c r="N760" s="692"/>
      <c r="P760" s="692"/>
      <c r="R760" s="692"/>
      <c r="S760" s="692"/>
      <c r="T760" s="692"/>
      <c r="U760" s="692"/>
      <c r="Y760" s="691"/>
      <c r="AB760" s="711"/>
    </row>
    <row r="761" spans="5:28" ht="21.75" customHeight="1">
      <c r="E761" s="691"/>
      <c r="F761" s="692"/>
      <c r="H761" s="711"/>
      <c r="J761" s="691"/>
      <c r="K761" s="693"/>
      <c r="L761" s="693"/>
      <c r="N761" s="692"/>
      <c r="P761" s="692"/>
      <c r="R761" s="692"/>
      <c r="S761" s="692"/>
      <c r="T761" s="692"/>
      <c r="U761" s="692"/>
      <c r="Y761" s="691"/>
      <c r="AB761" s="711"/>
    </row>
    <row r="762" spans="5:28" ht="21.75" customHeight="1">
      <c r="E762" s="691"/>
      <c r="F762" s="692"/>
      <c r="H762" s="711"/>
      <c r="J762" s="691"/>
      <c r="K762" s="693"/>
      <c r="L762" s="693"/>
      <c r="N762" s="692"/>
      <c r="P762" s="692"/>
      <c r="R762" s="692"/>
      <c r="S762" s="692"/>
      <c r="T762" s="692"/>
      <c r="U762" s="692"/>
      <c r="Y762" s="691"/>
      <c r="AB762" s="711"/>
    </row>
    <row r="763" spans="5:28" ht="21.75" customHeight="1">
      <c r="E763" s="691"/>
      <c r="F763" s="692"/>
      <c r="H763" s="711"/>
      <c r="J763" s="691"/>
      <c r="K763" s="693"/>
      <c r="L763" s="693"/>
      <c r="N763" s="692"/>
      <c r="P763" s="692"/>
      <c r="R763" s="692"/>
      <c r="S763" s="692"/>
      <c r="T763" s="692"/>
      <c r="U763" s="692"/>
      <c r="Y763" s="691"/>
      <c r="AB763" s="711"/>
    </row>
    <row r="764" spans="5:28" ht="21.75" customHeight="1">
      <c r="E764" s="691"/>
      <c r="F764" s="692"/>
      <c r="H764" s="711"/>
      <c r="J764" s="691"/>
      <c r="K764" s="693"/>
      <c r="L764" s="693"/>
      <c r="N764" s="692"/>
      <c r="P764" s="692"/>
      <c r="R764" s="692"/>
      <c r="S764" s="692"/>
      <c r="T764" s="692"/>
      <c r="U764" s="692"/>
      <c r="Y764" s="691"/>
      <c r="AB764" s="711"/>
    </row>
    <row r="765" spans="5:28" ht="21.75" customHeight="1">
      <c r="E765" s="691"/>
      <c r="F765" s="692"/>
      <c r="H765" s="711"/>
      <c r="J765" s="691"/>
      <c r="K765" s="693"/>
      <c r="L765" s="693"/>
      <c r="N765" s="692"/>
      <c r="P765" s="692"/>
      <c r="R765" s="692"/>
      <c r="S765" s="692"/>
      <c r="T765" s="692"/>
      <c r="U765" s="692"/>
      <c r="Y765" s="691"/>
      <c r="AB765" s="711"/>
    </row>
    <row r="766" spans="5:28" ht="21.75" customHeight="1">
      <c r="E766" s="691"/>
      <c r="F766" s="692"/>
      <c r="H766" s="711"/>
      <c r="J766" s="691"/>
      <c r="K766" s="693"/>
      <c r="L766" s="693"/>
      <c r="N766" s="692"/>
      <c r="P766" s="692"/>
      <c r="R766" s="692"/>
      <c r="S766" s="692"/>
      <c r="T766" s="692"/>
      <c r="U766" s="692"/>
      <c r="Y766" s="691"/>
      <c r="AB766" s="711"/>
    </row>
    <row r="767" spans="5:28" ht="21.75" customHeight="1">
      <c r="E767" s="691"/>
      <c r="F767" s="692"/>
      <c r="H767" s="711"/>
      <c r="J767" s="691"/>
      <c r="K767" s="693"/>
      <c r="L767" s="693"/>
      <c r="N767" s="692"/>
      <c r="P767" s="692"/>
      <c r="R767" s="692"/>
      <c r="S767" s="692"/>
      <c r="T767" s="692"/>
      <c r="U767" s="692"/>
      <c r="Y767" s="691"/>
      <c r="AB767" s="711"/>
    </row>
    <row r="768" spans="5:28" ht="21.75" customHeight="1">
      <c r="E768" s="691"/>
      <c r="F768" s="692"/>
      <c r="H768" s="711"/>
      <c r="J768" s="691"/>
      <c r="K768" s="693"/>
      <c r="L768" s="693"/>
      <c r="N768" s="692"/>
      <c r="P768" s="692"/>
      <c r="R768" s="692"/>
      <c r="S768" s="692"/>
      <c r="T768" s="692"/>
      <c r="U768" s="692"/>
      <c r="Y768" s="691"/>
      <c r="AB768" s="711"/>
    </row>
    <row r="769" spans="5:28" ht="21.75" customHeight="1">
      <c r="E769" s="691"/>
      <c r="F769" s="692"/>
      <c r="H769" s="711"/>
      <c r="J769" s="691"/>
      <c r="K769" s="693"/>
      <c r="L769" s="693"/>
      <c r="N769" s="692"/>
      <c r="P769" s="692"/>
      <c r="R769" s="692"/>
      <c r="S769" s="692"/>
      <c r="T769" s="692"/>
      <c r="U769" s="692"/>
      <c r="Y769" s="691"/>
      <c r="AB769" s="711"/>
    </row>
    <row r="770" spans="5:28" ht="21.75" customHeight="1">
      <c r="E770" s="691"/>
      <c r="F770" s="692"/>
      <c r="H770" s="711"/>
      <c r="J770" s="691"/>
      <c r="K770" s="693"/>
      <c r="L770" s="693"/>
      <c r="N770" s="692"/>
      <c r="P770" s="692"/>
      <c r="R770" s="692"/>
      <c r="S770" s="692"/>
      <c r="T770" s="692"/>
      <c r="U770" s="692"/>
      <c r="Y770" s="691"/>
      <c r="AB770" s="711"/>
    </row>
    <row r="771" spans="5:28" ht="21.75" customHeight="1">
      <c r="E771" s="691"/>
      <c r="F771" s="692"/>
      <c r="H771" s="711"/>
      <c r="J771" s="691"/>
      <c r="K771" s="693"/>
      <c r="L771" s="693"/>
      <c r="N771" s="692"/>
      <c r="P771" s="692"/>
      <c r="R771" s="692"/>
      <c r="S771" s="692"/>
      <c r="T771" s="692"/>
      <c r="U771" s="692"/>
      <c r="Y771" s="691"/>
      <c r="AB771" s="711"/>
    </row>
    <row r="772" spans="5:28" ht="21.75" customHeight="1">
      <c r="E772" s="691"/>
      <c r="F772" s="692"/>
      <c r="H772" s="711"/>
      <c r="J772" s="691"/>
      <c r="K772" s="693"/>
      <c r="L772" s="693"/>
      <c r="N772" s="692"/>
      <c r="P772" s="692"/>
      <c r="R772" s="692"/>
      <c r="S772" s="692"/>
      <c r="T772" s="692"/>
      <c r="U772" s="692"/>
      <c r="Y772" s="691"/>
      <c r="AB772" s="711"/>
    </row>
    <row r="773" spans="5:28" ht="21.75" customHeight="1">
      <c r="E773" s="691"/>
      <c r="F773" s="692"/>
      <c r="H773" s="711"/>
      <c r="J773" s="691"/>
      <c r="K773" s="693"/>
      <c r="L773" s="693"/>
      <c r="N773" s="692"/>
      <c r="P773" s="692"/>
      <c r="R773" s="692"/>
      <c r="S773" s="692"/>
      <c r="T773" s="692"/>
      <c r="U773" s="692"/>
      <c r="Y773" s="691"/>
      <c r="AB773" s="711"/>
    </row>
    <row r="774" spans="5:28" ht="21.75" customHeight="1">
      <c r="E774" s="691"/>
      <c r="F774" s="692"/>
      <c r="H774" s="711"/>
      <c r="J774" s="691"/>
      <c r="K774" s="693"/>
      <c r="L774" s="693"/>
      <c r="N774" s="692"/>
      <c r="P774" s="692"/>
      <c r="R774" s="692"/>
      <c r="S774" s="692"/>
      <c r="T774" s="692"/>
      <c r="U774" s="692"/>
      <c r="Y774" s="691"/>
      <c r="AB774" s="711"/>
    </row>
    <row r="775" spans="5:28" ht="21.75" customHeight="1">
      <c r="E775" s="691"/>
      <c r="F775" s="692"/>
      <c r="H775" s="711"/>
      <c r="J775" s="691"/>
      <c r="K775" s="693"/>
      <c r="L775" s="693"/>
      <c r="N775" s="692"/>
      <c r="P775" s="692"/>
      <c r="R775" s="692"/>
      <c r="S775" s="692"/>
      <c r="T775" s="692"/>
      <c r="U775" s="692"/>
      <c r="Y775" s="691"/>
      <c r="AB775" s="711"/>
    </row>
    <row r="776" spans="5:28" ht="21.75" customHeight="1">
      <c r="E776" s="691"/>
      <c r="F776" s="692"/>
      <c r="H776" s="711"/>
      <c r="J776" s="691"/>
      <c r="K776" s="693"/>
      <c r="L776" s="693"/>
      <c r="N776" s="692"/>
      <c r="P776" s="692"/>
      <c r="R776" s="692"/>
      <c r="S776" s="692"/>
      <c r="T776" s="692"/>
      <c r="U776" s="692"/>
      <c r="Y776" s="691"/>
      <c r="AB776" s="711"/>
    </row>
    <row r="777" spans="5:28" ht="21.75" customHeight="1">
      <c r="E777" s="691"/>
      <c r="F777" s="692"/>
      <c r="H777" s="711"/>
      <c r="J777" s="691"/>
      <c r="K777" s="693"/>
      <c r="L777" s="693"/>
      <c r="N777" s="692"/>
      <c r="P777" s="692"/>
      <c r="R777" s="692"/>
      <c r="S777" s="692"/>
      <c r="T777" s="692"/>
      <c r="U777" s="692"/>
      <c r="Y777" s="691"/>
      <c r="AB777" s="711"/>
    </row>
    <row r="778" spans="5:28" ht="21.75" customHeight="1">
      <c r="E778" s="691"/>
      <c r="F778" s="692"/>
      <c r="H778" s="711"/>
      <c r="J778" s="691"/>
      <c r="K778" s="693"/>
      <c r="L778" s="693"/>
      <c r="N778" s="692"/>
      <c r="P778" s="692"/>
      <c r="R778" s="692"/>
      <c r="S778" s="692"/>
      <c r="T778" s="692"/>
      <c r="U778" s="692"/>
      <c r="Y778" s="691"/>
      <c r="AB778" s="711"/>
    </row>
    <row r="779" spans="5:28" ht="21.75" customHeight="1">
      <c r="E779" s="691"/>
      <c r="F779" s="692"/>
      <c r="H779" s="711"/>
      <c r="J779" s="691"/>
      <c r="K779" s="693"/>
      <c r="L779" s="693"/>
      <c r="N779" s="692"/>
      <c r="P779" s="692"/>
      <c r="R779" s="692"/>
      <c r="S779" s="692"/>
      <c r="T779" s="692"/>
      <c r="U779" s="692"/>
      <c r="Y779" s="691"/>
      <c r="AB779" s="711"/>
    </row>
    <row r="780" spans="5:28" ht="21.75" customHeight="1">
      <c r="E780" s="691"/>
      <c r="F780" s="692"/>
      <c r="H780" s="711"/>
      <c r="J780" s="691"/>
      <c r="K780" s="693"/>
      <c r="L780" s="693"/>
      <c r="N780" s="692"/>
      <c r="P780" s="692"/>
      <c r="R780" s="692"/>
      <c r="S780" s="692"/>
      <c r="T780" s="692"/>
      <c r="U780" s="692"/>
      <c r="Y780" s="691"/>
      <c r="AB780" s="711"/>
    </row>
    <row r="781" spans="5:28" ht="21.75" customHeight="1">
      <c r="E781" s="691"/>
      <c r="F781" s="692"/>
      <c r="H781" s="711"/>
      <c r="J781" s="691"/>
      <c r="K781" s="693"/>
      <c r="L781" s="693"/>
      <c r="N781" s="692"/>
      <c r="P781" s="692"/>
      <c r="R781" s="692"/>
      <c r="S781" s="692"/>
      <c r="T781" s="692"/>
      <c r="U781" s="692"/>
      <c r="Y781" s="691"/>
      <c r="AB781" s="711"/>
    </row>
    <row r="782" spans="5:28" ht="21.75" customHeight="1">
      <c r="E782" s="691"/>
      <c r="F782" s="692"/>
      <c r="H782" s="711"/>
      <c r="J782" s="691"/>
      <c r="K782" s="693"/>
      <c r="L782" s="693"/>
      <c r="N782" s="692"/>
      <c r="P782" s="692"/>
      <c r="R782" s="692"/>
      <c r="S782" s="692"/>
      <c r="T782" s="692"/>
      <c r="U782" s="692"/>
      <c r="Y782" s="691"/>
      <c r="AB782" s="711"/>
    </row>
    <row r="783" spans="5:28" ht="21.75" customHeight="1">
      <c r="E783" s="691"/>
      <c r="F783" s="692"/>
      <c r="H783" s="711"/>
      <c r="J783" s="691"/>
      <c r="K783" s="693"/>
      <c r="L783" s="693"/>
      <c r="N783" s="692"/>
      <c r="P783" s="692"/>
      <c r="R783" s="692"/>
      <c r="S783" s="692"/>
      <c r="T783" s="692"/>
      <c r="U783" s="692"/>
      <c r="Y783" s="691"/>
      <c r="AB783" s="711"/>
    </row>
    <row r="784" spans="5:28" ht="21.75" customHeight="1">
      <c r="E784" s="691"/>
      <c r="F784" s="692"/>
      <c r="H784" s="711"/>
      <c r="J784" s="691"/>
      <c r="K784" s="693"/>
      <c r="L784" s="693"/>
      <c r="N784" s="692"/>
      <c r="P784" s="692"/>
      <c r="R784" s="692"/>
      <c r="S784" s="692"/>
      <c r="T784" s="692"/>
      <c r="U784" s="692"/>
      <c r="Y784" s="691"/>
      <c r="AB784" s="711"/>
    </row>
    <row r="785" spans="5:28" ht="21.75" customHeight="1">
      <c r="E785" s="691"/>
      <c r="F785" s="692"/>
      <c r="H785" s="711"/>
      <c r="J785" s="691"/>
      <c r="K785" s="693"/>
      <c r="L785" s="693"/>
      <c r="N785" s="692"/>
      <c r="P785" s="692"/>
      <c r="R785" s="692"/>
      <c r="S785" s="692"/>
      <c r="T785" s="692"/>
      <c r="U785" s="692"/>
      <c r="Y785" s="691"/>
      <c r="AB785" s="711"/>
    </row>
    <row r="786" spans="5:28" ht="21.75" customHeight="1">
      <c r="E786" s="691"/>
      <c r="F786" s="692"/>
      <c r="H786" s="711"/>
      <c r="J786" s="691"/>
      <c r="K786" s="693"/>
      <c r="L786" s="693"/>
      <c r="N786" s="692"/>
      <c r="P786" s="692"/>
      <c r="R786" s="692"/>
      <c r="S786" s="692"/>
      <c r="T786" s="692"/>
      <c r="U786" s="692"/>
      <c r="Y786" s="691"/>
      <c r="AB786" s="711"/>
    </row>
    <row r="787" spans="5:28" ht="21.75" customHeight="1">
      <c r="E787" s="691"/>
      <c r="F787" s="692"/>
      <c r="H787" s="711"/>
      <c r="J787" s="691"/>
      <c r="K787" s="693"/>
      <c r="L787" s="693"/>
      <c r="N787" s="692"/>
      <c r="P787" s="692"/>
      <c r="R787" s="692"/>
      <c r="S787" s="692"/>
      <c r="T787" s="692"/>
      <c r="U787" s="692"/>
      <c r="Y787" s="691"/>
      <c r="AB787" s="711"/>
    </row>
    <row r="788" spans="5:28" ht="21.75" customHeight="1">
      <c r="E788" s="691"/>
      <c r="F788" s="692"/>
      <c r="H788" s="711"/>
      <c r="J788" s="691"/>
      <c r="K788" s="693"/>
      <c r="L788" s="693"/>
      <c r="N788" s="692"/>
      <c r="P788" s="692"/>
      <c r="R788" s="692"/>
      <c r="S788" s="692"/>
      <c r="T788" s="692"/>
      <c r="U788" s="692"/>
      <c r="Y788" s="691"/>
      <c r="AB788" s="711"/>
    </row>
    <row r="789" spans="5:28" ht="21.75" customHeight="1">
      <c r="E789" s="691"/>
      <c r="F789" s="692"/>
      <c r="H789" s="711"/>
      <c r="J789" s="691"/>
      <c r="K789" s="693"/>
      <c r="L789" s="693"/>
      <c r="N789" s="692"/>
      <c r="P789" s="692"/>
      <c r="R789" s="692"/>
      <c r="S789" s="692"/>
      <c r="T789" s="692"/>
      <c r="U789" s="692"/>
      <c r="Y789" s="691"/>
      <c r="AB789" s="711"/>
    </row>
    <row r="790" spans="5:28" ht="21.75" customHeight="1">
      <c r="E790" s="691"/>
      <c r="F790" s="692"/>
      <c r="H790" s="711"/>
      <c r="J790" s="691"/>
      <c r="K790" s="693"/>
      <c r="L790" s="693"/>
      <c r="N790" s="692"/>
      <c r="P790" s="692"/>
      <c r="R790" s="692"/>
      <c r="S790" s="692"/>
      <c r="T790" s="692"/>
      <c r="U790" s="692"/>
      <c r="Y790" s="691"/>
      <c r="AB790" s="711"/>
    </row>
    <row r="791" spans="5:28" ht="21.75" customHeight="1">
      <c r="E791" s="691"/>
      <c r="F791" s="692"/>
      <c r="H791" s="711"/>
      <c r="J791" s="691"/>
      <c r="K791" s="693"/>
      <c r="L791" s="693"/>
      <c r="N791" s="692"/>
      <c r="P791" s="692"/>
      <c r="R791" s="692"/>
      <c r="S791" s="692"/>
      <c r="T791" s="692"/>
      <c r="U791" s="692"/>
      <c r="Y791" s="691"/>
      <c r="AB791" s="711"/>
    </row>
    <row r="792" spans="5:28" ht="21.75" customHeight="1">
      <c r="E792" s="691"/>
      <c r="F792" s="692"/>
      <c r="H792" s="711"/>
      <c r="J792" s="691"/>
      <c r="K792" s="693"/>
      <c r="L792" s="693"/>
      <c r="N792" s="692"/>
      <c r="P792" s="692"/>
      <c r="R792" s="692"/>
      <c r="S792" s="692"/>
      <c r="T792" s="692"/>
      <c r="U792" s="692"/>
      <c r="Y792" s="691"/>
      <c r="AB792" s="711"/>
    </row>
    <row r="793" spans="5:28" ht="21.75" customHeight="1">
      <c r="E793" s="691"/>
      <c r="F793" s="692"/>
      <c r="H793" s="711"/>
      <c r="J793" s="691"/>
      <c r="K793" s="693"/>
      <c r="L793" s="693"/>
      <c r="N793" s="692"/>
      <c r="P793" s="692"/>
      <c r="R793" s="692"/>
      <c r="S793" s="692"/>
      <c r="T793" s="692"/>
      <c r="U793" s="692"/>
      <c r="Y793" s="691"/>
      <c r="AB793" s="711"/>
    </row>
    <row r="794" spans="5:28" ht="21.75" customHeight="1">
      <c r="E794" s="691"/>
      <c r="F794" s="692"/>
      <c r="H794" s="711"/>
      <c r="J794" s="691"/>
      <c r="K794" s="693"/>
      <c r="L794" s="693"/>
      <c r="N794" s="692"/>
      <c r="P794" s="692"/>
      <c r="R794" s="692"/>
      <c r="S794" s="692"/>
      <c r="T794" s="692"/>
      <c r="U794" s="692"/>
      <c r="Y794" s="691"/>
      <c r="AB794" s="711"/>
    </row>
    <row r="795" spans="5:28" ht="21.75" customHeight="1">
      <c r="E795" s="691"/>
      <c r="F795" s="692"/>
      <c r="H795" s="711"/>
      <c r="J795" s="691"/>
      <c r="K795" s="693"/>
      <c r="L795" s="693"/>
      <c r="N795" s="692"/>
      <c r="P795" s="692"/>
      <c r="R795" s="692"/>
      <c r="S795" s="692"/>
      <c r="T795" s="692"/>
      <c r="U795" s="692"/>
      <c r="Y795" s="691"/>
      <c r="AB795" s="711"/>
    </row>
    <row r="796" spans="5:28" ht="21.75" customHeight="1">
      <c r="E796" s="691"/>
      <c r="F796" s="692"/>
      <c r="H796" s="711"/>
      <c r="J796" s="691"/>
      <c r="K796" s="693"/>
      <c r="L796" s="693"/>
      <c r="N796" s="692"/>
      <c r="P796" s="692"/>
      <c r="R796" s="692"/>
      <c r="S796" s="692"/>
      <c r="T796" s="692"/>
      <c r="U796" s="692"/>
      <c r="Y796" s="691"/>
      <c r="AB796" s="711"/>
    </row>
    <row r="797" spans="5:28" ht="21.75" customHeight="1">
      <c r="E797" s="691"/>
      <c r="F797" s="692"/>
      <c r="H797" s="711"/>
      <c r="J797" s="691"/>
      <c r="K797" s="693"/>
      <c r="L797" s="693"/>
      <c r="N797" s="692"/>
      <c r="P797" s="692"/>
      <c r="R797" s="692"/>
      <c r="S797" s="692"/>
      <c r="T797" s="692"/>
      <c r="U797" s="692"/>
      <c r="Y797" s="691"/>
      <c r="AB797" s="711"/>
    </row>
    <row r="798" spans="5:28" ht="21.75" customHeight="1">
      <c r="E798" s="691"/>
      <c r="F798" s="692"/>
      <c r="H798" s="711"/>
      <c r="J798" s="691"/>
      <c r="K798" s="693"/>
      <c r="L798" s="693"/>
      <c r="N798" s="692"/>
      <c r="P798" s="692"/>
      <c r="R798" s="692"/>
      <c r="S798" s="692"/>
      <c r="T798" s="692"/>
      <c r="U798" s="692"/>
      <c r="Y798" s="691"/>
      <c r="AB798" s="711"/>
    </row>
    <row r="799" spans="5:28" ht="21.75" customHeight="1">
      <c r="E799" s="691"/>
      <c r="F799" s="692"/>
      <c r="H799" s="711"/>
      <c r="J799" s="691"/>
      <c r="K799" s="693"/>
      <c r="L799" s="693"/>
      <c r="N799" s="692"/>
      <c r="P799" s="692"/>
      <c r="R799" s="692"/>
      <c r="S799" s="692"/>
      <c r="T799" s="692"/>
      <c r="U799" s="692"/>
      <c r="Y799" s="691"/>
      <c r="AB799" s="711"/>
    </row>
    <row r="800" spans="5:28" ht="21.75" customHeight="1">
      <c r="E800" s="691"/>
      <c r="F800" s="692"/>
      <c r="H800" s="711"/>
      <c r="J800" s="691"/>
      <c r="K800" s="693"/>
      <c r="L800" s="693"/>
      <c r="N800" s="692"/>
      <c r="P800" s="692"/>
      <c r="R800" s="692"/>
      <c r="S800" s="692"/>
      <c r="T800" s="692"/>
      <c r="U800" s="692"/>
      <c r="Y800" s="691"/>
      <c r="AB800" s="711"/>
    </row>
    <row r="801" spans="5:28" ht="21.75" customHeight="1">
      <c r="E801" s="691"/>
      <c r="F801" s="692"/>
      <c r="H801" s="711"/>
      <c r="J801" s="691"/>
      <c r="K801" s="693"/>
      <c r="L801" s="693"/>
      <c r="N801" s="692"/>
      <c r="P801" s="692"/>
      <c r="R801" s="692"/>
      <c r="S801" s="692"/>
      <c r="T801" s="692"/>
      <c r="U801" s="692"/>
      <c r="Y801" s="691"/>
      <c r="AB801" s="711"/>
    </row>
    <row r="802" spans="5:28" ht="21.75" customHeight="1">
      <c r="E802" s="691"/>
      <c r="F802" s="692"/>
      <c r="H802" s="711"/>
      <c r="J802" s="691"/>
      <c r="K802" s="693"/>
      <c r="L802" s="693"/>
      <c r="N802" s="692"/>
      <c r="P802" s="692"/>
      <c r="R802" s="692"/>
      <c r="S802" s="692"/>
      <c r="T802" s="692"/>
      <c r="U802" s="692"/>
      <c r="Y802" s="691"/>
      <c r="AB802" s="711"/>
    </row>
    <row r="803" spans="5:28" ht="21.75" customHeight="1">
      <c r="E803" s="691"/>
      <c r="F803" s="692"/>
      <c r="H803" s="711"/>
      <c r="J803" s="691"/>
      <c r="K803" s="693"/>
      <c r="L803" s="693"/>
      <c r="N803" s="692"/>
      <c r="P803" s="692"/>
      <c r="R803" s="692"/>
      <c r="S803" s="692"/>
      <c r="T803" s="692"/>
      <c r="U803" s="692"/>
      <c r="Y803" s="691"/>
      <c r="AB803" s="711"/>
    </row>
    <row r="804" spans="5:28" ht="21.75" customHeight="1">
      <c r="E804" s="691"/>
      <c r="F804" s="692"/>
      <c r="H804" s="711"/>
      <c r="J804" s="691"/>
      <c r="K804" s="693"/>
      <c r="L804" s="693"/>
      <c r="N804" s="692"/>
      <c r="P804" s="692"/>
      <c r="R804" s="692"/>
      <c r="S804" s="692"/>
      <c r="T804" s="692"/>
      <c r="U804" s="692"/>
      <c r="Y804" s="691"/>
      <c r="AB804" s="711"/>
    </row>
    <row r="805" spans="5:28" ht="21.75" customHeight="1">
      <c r="E805" s="691"/>
      <c r="F805" s="692"/>
      <c r="H805" s="711"/>
      <c r="J805" s="691"/>
      <c r="K805" s="693"/>
      <c r="L805" s="693"/>
      <c r="N805" s="692"/>
      <c r="P805" s="692"/>
      <c r="R805" s="692"/>
      <c r="S805" s="692"/>
      <c r="T805" s="692"/>
      <c r="U805" s="692"/>
      <c r="Y805" s="691"/>
      <c r="AB805" s="711"/>
    </row>
    <row r="806" spans="5:28" ht="21.75" customHeight="1">
      <c r="E806" s="691"/>
      <c r="F806" s="692"/>
      <c r="H806" s="711"/>
      <c r="J806" s="691"/>
      <c r="K806" s="693"/>
      <c r="L806" s="693"/>
      <c r="N806" s="692"/>
      <c r="P806" s="692"/>
      <c r="R806" s="692"/>
      <c r="S806" s="692"/>
      <c r="T806" s="692"/>
      <c r="U806" s="692"/>
      <c r="Y806" s="691"/>
      <c r="AB806" s="711"/>
    </row>
    <row r="807" spans="5:28" ht="21.75" customHeight="1">
      <c r="E807" s="691"/>
      <c r="F807" s="692"/>
      <c r="H807" s="711"/>
      <c r="J807" s="691"/>
      <c r="K807" s="693"/>
      <c r="L807" s="693"/>
      <c r="N807" s="692"/>
      <c r="P807" s="692"/>
      <c r="R807" s="692"/>
      <c r="S807" s="692"/>
      <c r="T807" s="692"/>
      <c r="U807" s="692"/>
      <c r="Y807" s="691"/>
      <c r="AB807" s="711"/>
    </row>
    <row r="808" spans="5:28" ht="21.75" customHeight="1">
      <c r="E808" s="691"/>
      <c r="F808" s="692"/>
      <c r="H808" s="711"/>
      <c r="J808" s="691"/>
      <c r="K808" s="693"/>
      <c r="L808" s="693"/>
      <c r="N808" s="692"/>
      <c r="P808" s="692"/>
      <c r="R808" s="692"/>
      <c r="S808" s="692"/>
      <c r="T808" s="692"/>
      <c r="U808" s="692"/>
      <c r="Y808" s="691"/>
      <c r="AB808" s="711"/>
    </row>
    <row r="809" spans="5:28" ht="21.75" customHeight="1">
      <c r="E809" s="691"/>
      <c r="F809" s="692"/>
      <c r="H809" s="711"/>
      <c r="J809" s="691"/>
      <c r="K809" s="693"/>
      <c r="L809" s="693"/>
      <c r="N809" s="692"/>
      <c r="P809" s="692"/>
      <c r="R809" s="692"/>
      <c r="S809" s="692"/>
      <c r="T809" s="692"/>
      <c r="U809" s="692"/>
      <c r="Y809" s="691"/>
      <c r="AB809" s="711"/>
    </row>
    <row r="810" spans="5:28" ht="21.75" customHeight="1">
      <c r="E810" s="691"/>
      <c r="F810" s="692"/>
      <c r="H810" s="711"/>
      <c r="J810" s="691"/>
      <c r="K810" s="693"/>
      <c r="L810" s="693"/>
      <c r="N810" s="692"/>
      <c r="P810" s="692"/>
      <c r="R810" s="692"/>
      <c r="S810" s="692"/>
      <c r="T810" s="692"/>
      <c r="U810" s="692"/>
      <c r="Y810" s="691"/>
      <c r="AB810" s="711"/>
    </row>
    <row r="811" spans="5:28" ht="21.75" customHeight="1">
      <c r="E811" s="691"/>
      <c r="F811" s="692"/>
      <c r="H811" s="711"/>
      <c r="J811" s="691"/>
      <c r="K811" s="693"/>
      <c r="L811" s="693"/>
      <c r="N811" s="692"/>
      <c r="P811" s="692"/>
      <c r="R811" s="692"/>
      <c r="S811" s="692"/>
      <c r="T811" s="692"/>
      <c r="U811" s="692"/>
      <c r="Y811" s="691"/>
      <c r="AB811" s="711"/>
    </row>
    <row r="812" spans="5:28" ht="21.75" customHeight="1">
      <c r="E812" s="691"/>
      <c r="F812" s="692"/>
      <c r="H812" s="711"/>
      <c r="J812" s="691"/>
      <c r="K812" s="693"/>
      <c r="L812" s="693"/>
      <c r="N812" s="692"/>
      <c r="P812" s="692"/>
      <c r="R812" s="692"/>
      <c r="S812" s="692"/>
      <c r="T812" s="692"/>
      <c r="U812" s="692"/>
      <c r="Y812" s="691"/>
      <c r="AB812" s="711"/>
    </row>
    <row r="813" spans="5:28" ht="21.75" customHeight="1">
      <c r="E813" s="691"/>
      <c r="F813" s="692"/>
      <c r="H813" s="711"/>
      <c r="J813" s="691"/>
      <c r="K813" s="693"/>
      <c r="L813" s="693"/>
      <c r="N813" s="692"/>
      <c r="P813" s="692"/>
      <c r="R813" s="692"/>
      <c r="S813" s="692"/>
      <c r="T813" s="692"/>
      <c r="U813" s="692"/>
      <c r="Y813" s="691"/>
      <c r="AB813" s="711"/>
    </row>
    <row r="814" spans="5:28" ht="21.75" customHeight="1">
      <c r="E814" s="691"/>
      <c r="F814" s="692"/>
      <c r="H814" s="711"/>
      <c r="J814" s="691"/>
      <c r="K814" s="693"/>
      <c r="L814" s="693"/>
      <c r="N814" s="692"/>
      <c r="P814" s="692"/>
      <c r="R814" s="692"/>
      <c r="S814" s="692"/>
      <c r="T814" s="692"/>
      <c r="U814" s="692"/>
      <c r="Y814" s="691"/>
      <c r="AB814" s="711"/>
    </row>
    <row r="815" spans="5:28" ht="21.75" customHeight="1">
      <c r="E815" s="691"/>
      <c r="F815" s="692"/>
      <c r="H815" s="711"/>
      <c r="J815" s="691"/>
      <c r="K815" s="693"/>
      <c r="L815" s="693"/>
      <c r="N815" s="692"/>
      <c r="P815" s="692"/>
      <c r="R815" s="692"/>
      <c r="S815" s="692"/>
      <c r="T815" s="692"/>
      <c r="U815" s="692"/>
      <c r="Y815" s="691"/>
      <c r="AB815" s="711"/>
    </row>
    <row r="816" spans="5:28" ht="21.75" customHeight="1">
      <c r="E816" s="691"/>
      <c r="F816" s="692"/>
      <c r="H816" s="711"/>
      <c r="J816" s="691"/>
      <c r="K816" s="693"/>
      <c r="L816" s="693"/>
      <c r="N816" s="692"/>
      <c r="P816" s="692"/>
      <c r="R816" s="692"/>
      <c r="S816" s="692"/>
      <c r="T816" s="692"/>
      <c r="U816" s="692"/>
      <c r="Y816" s="691"/>
      <c r="AB816" s="711"/>
    </row>
    <row r="817" spans="5:28" ht="21.75" customHeight="1">
      <c r="E817" s="691"/>
      <c r="F817" s="692"/>
      <c r="H817" s="711"/>
      <c r="J817" s="691"/>
      <c r="K817" s="693"/>
      <c r="L817" s="693"/>
      <c r="N817" s="692"/>
      <c r="P817" s="692"/>
      <c r="R817" s="692"/>
      <c r="S817" s="692"/>
      <c r="T817" s="692"/>
      <c r="U817" s="692"/>
      <c r="Y817" s="691"/>
      <c r="AB817" s="711"/>
    </row>
    <row r="818" spans="5:28" ht="21.75" customHeight="1">
      <c r="E818" s="691"/>
      <c r="F818" s="692"/>
      <c r="H818" s="711"/>
      <c r="J818" s="691"/>
      <c r="K818" s="693"/>
      <c r="L818" s="693"/>
      <c r="N818" s="692"/>
      <c r="P818" s="692"/>
      <c r="R818" s="692"/>
      <c r="S818" s="692"/>
      <c r="T818" s="692"/>
      <c r="U818" s="692"/>
      <c r="Y818" s="691"/>
      <c r="AB818" s="711"/>
    </row>
    <row r="819" spans="5:28" ht="21.75" customHeight="1">
      <c r="E819" s="691"/>
      <c r="F819" s="692"/>
      <c r="H819" s="711"/>
      <c r="J819" s="691"/>
      <c r="K819" s="693"/>
      <c r="L819" s="693"/>
      <c r="N819" s="692"/>
      <c r="P819" s="692"/>
      <c r="R819" s="692"/>
      <c r="S819" s="692"/>
      <c r="T819" s="692"/>
      <c r="U819" s="692"/>
      <c r="Y819" s="691"/>
      <c r="AB819" s="711"/>
    </row>
    <row r="820" spans="5:28" ht="21.75" customHeight="1">
      <c r="E820" s="691"/>
      <c r="F820" s="692"/>
      <c r="H820" s="711"/>
      <c r="J820" s="691"/>
      <c r="K820" s="693"/>
      <c r="L820" s="693"/>
      <c r="N820" s="692"/>
      <c r="P820" s="692"/>
      <c r="R820" s="692"/>
      <c r="S820" s="692"/>
      <c r="T820" s="692"/>
      <c r="U820" s="692"/>
      <c r="Y820" s="691"/>
      <c r="AB820" s="711"/>
    </row>
    <row r="821" spans="5:28" ht="21.75" customHeight="1">
      <c r="E821" s="691"/>
      <c r="F821" s="692"/>
      <c r="H821" s="711"/>
      <c r="J821" s="691"/>
      <c r="K821" s="693"/>
      <c r="L821" s="693"/>
      <c r="N821" s="692"/>
      <c r="P821" s="692"/>
      <c r="R821" s="692"/>
      <c r="S821" s="692"/>
      <c r="T821" s="692"/>
      <c r="U821" s="692"/>
      <c r="Y821" s="691"/>
      <c r="AB821" s="711"/>
    </row>
    <row r="822" spans="5:28" ht="21.75" customHeight="1">
      <c r="E822" s="691"/>
      <c r="F822" s="692"/>
      <c r="H822" s="711"/>
      <c r="J822" s="691"/>
      <c r="K822" s="693"/>
      <c r="L822" s="693"/>
      <c r="N822" s="692"/>
      <c r="P822" s="692"/>
      <c r="R822" s="692"/>
      <c r="S822" s="692"/>
      <c r="T822" s="692"/>
      <c r="U822" s="692"/>
      <c r="Y822" s="691"/>
      <c r="AB822" s="711"/>
    </row>
    <row r="823" spans="5:28" ht="21.75" customHeight="1">
      <c r="E823" s="691"/>
      <c r="F823" s="692"/>
      <c r="H823" s="711"/>
      <c r="J823" s="691"/>
      <c r="K823" s="693"/>
      <c r="L823" s="693"/>
      <c r="N823" s="692"/>
      <c r="P823" s="692"/>
      <c r="R823" s="692"/>
      <c r="S823" s="692"/>
      <c r="T823" s="692"/>
      <c r="U823" s="692"/>
      <c r="Y823" s="691"/>
      <c r="AB823" s="711"/>
    </row>
    <row r="824" spans="5:28" ht="21.75" customHeight="1">
      <c r="E824" s="691"/>
      <c r="F824" s="692"/>
      <c r="H824" s="711"/>
      <c r="J824" s="691"/>
      <c r="K824" s="693"/>
      <c r="L824" s="693"/>
      <c r="N824" s="692"/>
      <c r="P824" s="692"/>
      <c r="R824" s="692"/>
      <c r="S824" s="692"/>
      <c r="T824" s="692"/>
      <c r="U824" s="692"/>
      <c r="Y824" s="691"/>
      <c r="AB824" s="711"/>
    </row>
    <row r="825" spans="5:28" ht="21.75" customHeight="1">
      <c r="E825" s="691"/>
      <c r="F825" s="692"/>
      <c r="H825" s="711"/>
      <c r="J825" s="691"/>
      <c r="K825" s="693"/>
      <c r="L825" s="693"/>
      <c r="N825" s="692"/>
      <c r="P825" s="692"/>
      <c r="R825" s="692"/>
      <c r="S825" s="692"/>
      <c r="T825" s="692"/>
      <c r="U825" s="692"/>
      <c r="Y825" s="691"/>
      <c r="AB825" s="711"/>
    </row>
    <row r="826" spans="5:28" ht="21.75" customHeight="1">
      <c r="E826" s="691"/>
      <c r="F826" s="692"/>
      <c r="H826" s="711"/>
      <c r="J826" s="691"/>
      <c r="K826" s="693"/>
      <c r="L826" s="693"/>
      <c r="N826" s="692"/>
      <c r="P826" s="692"/>
      <c r="R826" s="692"/>
      <c r="S826" s="692"/>
      <c r="T826" s="692"/>
      <c r="U826" s="692"/>
      <c r="Y826" s="691"/>
      <c r="AB826" s="711"/>
    </row>
    <row r="827" spans="5:28" ht="21.75" customHeight="1">
      <c r="E827" s="691"/>
      <c r="F827" s="692"/>
      <c r="H827" s="711"/>
      <c r="J827" s="691"/>
      <c r="K827" s="693"/>
      <c r="L827" s="693"/>
      <c r="N827" s="692"/>
      <c r="P827" s="692"/>
      <c r="R827" s="692"/>
      <c r="S827" s="692"/>
      <c r="T827" s="692"/>
      <c r="U827" s="692"/>
      <c r="Y827" s="691"/>
      <c r="AB827" s="711"/>
    </row>
    <row r="828" spans="5:28" ht="21.75" customHeight="1">
      <c r="E828" s="691"/>
      <c r="F828" s="692"/>
      <c r="H828" s="711"/>
      <c r="J828" s="691"/>
      <c r="K828" s="693"/>
      <c r="L828" s="693"/>
      <c r="N828" s="692"/>
      <c r="P828" s="692"/>
      <c r="R828" s="692"/>
      <c r="S828" s="692"/>
      <c r="T828" s="692"/>
      <c r="U828" s="692"/>
      <c r="Y828" s="691"/>
      <c r="AB828" s="711"/>
    </row>
    <row r="829" spans="5:28" ht="21.75" customHeight="1">
      <c r="E829" s="691"/>
      <c r="F829" s="692"/>
      <c r="H829" s="711"/>
      <c r="J829" s="691"/>
      <c r="K829" s="693"/>
      <c r="L829" s="693"/>
      <c r="N829" s="692"/>
      <c r="P829" s="692"/>
      <c r="R829" s="692"/>
      <c r="S829" s="692"/>
      <c r="T829" s="692"/>
      <c r="U829" s="692"/>
      <c r="Y829" s="691"/>
      <c r="AB829" s="711"/>
    </row>
    <row r="830" spans="5:28" ht="21.75" customHeight="1">
      <c r="E830" s="691"/>
      <c r="F830" s="692"/>
      <c r="H830" s="711"/>
      <c r="J830" s="691"/>
      <c r="K830" s="693"/>
      <c r="L830" s="693"/>
      <c r="N830" s="692"/>
      <c r="P830" s="692"/>
      <c r="R830" s="692"/>
      <c r="S830" s="692"/>
      <c r="T830" s="692"/>
      <c r="U830" s="692"/>
      <c r="Y830" s="691"/>
      <c r="AB830" s="711"/>
    </row>
    <row r="831" spans="5:28" ht="21.75" customHeight="1">
      <c r="E831" s="691"/>
      <c r="F831" s="692"/>
      <c r="H831" s="711"/>
      <c r="J831" s="691"/>
      <c r="K831" s="693"/>
      <c r="L831" s="693"/>
      <c r="N831" s="692"/>
      <c r="P831" s="692"/>
      <c r="R831" s="692"/>
      <c r="S831" s="692"/>
      <c r="T831" s="692"/>
      <c r="U831" s="692"/>
      <c r="Y831" s="691"/>
      <c r="AB831" s="711"/>
    </row>
    <row r="832" spans="5:28" ht="21.75" customHeight="1">
      <c r="E832" s="691"/>
      <c r="F832" s="692"/>
      <c r="H832" s="711"/>
      <c r="J832" s="691"/>
      <c r="K832" s="693"/>
      <c r="L832" s="693"/>
      <c r="N832" s="692"/>
      <c r="P832" s="692"/>
      <c r="R832" s="692"/>
      <c r="S832" s="692"/>
      <c r="T832" s="692"/>
      <c r="U832" s="692"/>
      <c r="Y832" s="691"/>
      <c r="AB832" s="711"/>
    </row>
    <row r="833" spans="5:28" ht="21.75" customHeight="1">
      <c r="E833" s="691"/>
      <c r="F833" s="692"/>
      <c r="H833" s="711"/>
      <c r="J833" s="691"/>
      <c r="K833" s="693"/>
      <c r="L833" s="693"/>
      <c r="N833" s="692"/>
      <c r="P833" s="692"/>
      <c r="R833" s="692"/>
      <c r="S833" s="692"/>
      <c r="T833" s="692"/>
      <c r="U833" s="692"/>
      <c r="Y833" s="691"/>
      <c r="AB833" s="711"/>
    </row>
    <row r="834" spans="5:28" ht="21.75" customHeight="1">
      <c r="E834" s="691"/>
      <c r="F834" s="692"/>
      <c r="H834" s="711"/>
      <c r="J834" s="691"/>
      <c r="K834" s="693"/>
      <c r="L834" s="693"/>
      <c r="N834" s="692"/>
      <c r="P834" s="692"/>
      <c r="R834" s="692"/>
      <c r="S834" s="692"/>
      <c r="T834" s="692"/>
      <c r="U834" s="692"/>
      <c r="Y834" s="691"/>
      <c r="AB834" s="711"/>
    </row>
    <row r="835" spans="5:28" ht="21.75" customHeight="1">
      <c r="E835" s="691"/>
      <c r="F835" s="692"/>
      <c r="H835" s="711"/>
      <c r="J835" s="691"/>
      <c r="K835" s="693"/>
      <c r="L835" s="693"/>
      <c r="N835" s="692"/>
      <c r="P835" s="692"/>
      <c r="R835" s="692"/>
      <c r="S835" s="692"/>
      <c r="T835" s="692"/>
      <c r="U835" s="692"/>
      <c r="Y835" s="691"/>
      <c r="AB835" s="711"/>
    </row>
    <row r="836" spans="5:28" ht="21.75" customHeight="1">
      <c r="E836" s="691"/>
      <c r="F836" s="692"/>
      <c r="H836" s="711"/>
      <c r="J836" s="691"/>
      <c r="K836" s="693"/>
      <c r="L836" s="693"/>
      <c r="N836" s="692"/>
      <c r="P836" s="692"/>
      <c r="R836" s="692"/>
      <c r="S836" s="692"/>
      <c r="T836" s="692"/>
      <c r="U836" s="692"/>
      <c r="Y836" s="691"/>
      <c r="AB836" s="711"/>
    </row>
    <row r="837" spans="5:28" ht="21.75" customHeight="1">
      <c r="E837" s="691"/>
      <c r="F837" s="692"/>
      <c r="H837" s="711"/>
      <c r="J837" s="691"/>
      <c r="K837" s="693"/>
      <c r="L837" s="693"/>
      <c r="N837" s="692"/>
      <c r="P837" s="692"/>
      <c r="R837" s="692"/>
      <c r="S837" s="692"/>
      <c r="T837" s="692"/>
      <c r="U837" s="692"/>
      <c r="Y837" s="691"/>
      <c r="AB837" s="711"/>
    </row>
    <row r="838" spans="5:28" ht="21.75" customHeight="1">
      <c r="E838" s="691"/>
      <c r="F838" s="692"/>
      <c r="H838" s="711"/>
      <c r="J838" s="691"/>
      <c r="K838" s="693"/>
      <c r="L838" s="693"/>
      <c r="N838" s="692"/>
      <c r="P838" s="692"/>
      <c r="R838" s="692"/>
      <c r="S838" s="692"/>
      <c r="T838" s="692"/>
      <c r="U838" s="692"/>
      <c r="Y838" s="691"/>
      <c r="AB838" s="711"/>
    </row>
    <row r="839" spans="5:28" ht="21.75" customHeight="1">
      <c r="E839" s="691"/>
      <c r="F839" s="692"/>
      <c r="H839" s="711"/>
      <c r="J839" s="691"/>
      <c r="K839" s="693"/>
      <c r="L839" s="693"/>
      <c r="N839" s="692"/>
      <c r="P839" s="692"/>
      <c r="R839" s="692"/>
      <c r="S839" s="692"/>
      <c r="T839" s="692"/>
      <c r="U839" s="692"/>
      <c r="Y839" s="691"/>
      <c r="AB839" s="711"/>
    </row>
    <row r="840" spans="5:28" ht="21.75" customHeight="1">
      <c r="E840" s="691"/>
      <c r="F840" s="692"/>
      <c r="H840" s="711"/>
      <c r="J840" s="691"/>
      <c r="K840" s="693"/>
      <c r="L840" s="693"/>
      <c r="N840" s="692"/>
      <c r="P840" s="692"/>
      <c r="R840" s="692"/>
      <c r="S840" s="692"/>
      <c r="T840" s="692"/>
      <c r="U840" s="692"/>
      <c r="Y840" s="691"/>
      <c r="AB840" s="711"/>
    </row>
    <row r="841" spans="5:28" ht="21.75" customHeight="1">
      <c r="E841" s="691"/>
      <c r="F841" s="692"/>
      <c r="H841" s="711"/>
      <c r="J841" s="691"/>
      <c r="K841" s="693"/>
      <c r="L841" s="693"/>
      <c r="N841" s="692"/>
      <c r="P841" s="692"/>
      <c r="R841" s="692"/>
      <c r="S841" s="692"/>
      <c r="T841" s="692"/>
      <c r="U841" s="692"/>
      <c r="Y841" s="691"/>
      <c r="AB841" s="711"/>
    </row>
    <row r="842" spans="5:28" ht="21.75" customHeight="1">
      <c r="E842" s="691"/>
      <c r="F842" s="692"/>
      <c r="H842" s="711"/>
      <c r="J842" s="691"/>
      <c r="K842" s="693"/>
      <c r="L842" s="693"/>
      <c r="N842" s="692"/>
      <c r="P842" s="692"/>
      <c r="R842" s="692"/>
      <c r="S842" s="692"/>
      <c r="T842" s="692"/>
      <c r="U842" s="692"/>
      <c r="Y842" s="691"/>
      <c r="AB842" s="711"/>
    </row>
    <row r="843" spans="5:28" ht="21.75" customHeight="1">
      <c r="E843" s="691"/>
      <c r="F843" s="692"/>
      <c r="H843" s="711"/>
      <c r="J843" s="691"/>
      <c r="K843" s="693"/>
      <c r="L843" s="693"/>
      <c r="N843" s="692"/>
      <c r="P843" s="692"/>
      <c r="R843" s="692"/>
      <c r="S843" s="692"/>
      <c r="T843" s="692"/>
      <c r="U843" s="692"/>
      <c r="Y843" s="691"/>
      <c r="AB843" s="711"/>
    </row>
    <row r="844" spans="5:28" ht="21.75" customHeight="1">
      <c r="E844" s="691"/>
      <c r="F844" s="692"/>
      <c r="H844" s="711"/>
      <c r="J844" s="691"/>
      <c r="K844" s="693"/>
      <c r="L844" s="693"/>
      <c r="N844" s="692"/>
      <c r="P844" s="692"/>
      <c r="R844" s="692"/>
      <c r="S844" s="692"/>
      <c r="T844" s="692"/>
      <c r="U844" s="692"/>
      <c r="Y844" s="691"/>
      <c r="AB844" s="711"/>
    </row>
    <row r="845" spans="5:28" ht="21.75" customHeight="1">
      <c r="E845" s="691"/>
      <c r="F845" s="692"/>
      <c r="H845" s="711"/>
      <c r="J845" s="691"/>
      <c r="K845" s="693"/>
      <c r="L845" s="693"/>
      <c r="N845" s="692"/>
      <c r="P845" s="692"/>
      <c r="R845" s="692"/>
      <c r="S845" s="692"/>
      <c r="T845" s="692"/>
      <c r="U845" s="692"/>
      <c r="Y845" s="691"/>
      <c r="AB845" s="711"/>
    </row>
    <row r="846" spans="5:28" ht="21.75" customHeight="1">
      <c r="E846" s="691"/>
      <c r="F846" s="692"/>
      <c r="H846" s="711"/>
      <c r="J846" s="691"/>
      <c r="K846" s="693"/>
      <c r="L846" s="693"/>
      <c r="N846" s="692"/>
      <c r="P846" s="692"/>
      <c r="R846" s="692"/>
      <c r="S846" s="692"/>
      <c r="T846" s="692"/>
      <c r="U846" s="692"/>
      <c r="Y846" s="691"/>
      <c r="AB846" s="711"/>
    </row>
    <row r="847" spans="5:28" ht="21.75" customHeight="1">
      <c r="E847" s="691"/>
      <c r="F847" s="692"/>
      <c r="H847" s="711"/>
      <c r="J847" s="691"/>
      <c r="K847" s="693"/>
      <c r="L847" s="693"/>
      <c r="N847" s="692"/>
      <c r="P847" s="692"/>
      <c r="R847" s="692"/>
      <c r="S847" s="692"/>
      <c r="T847" s="692"/>
      <c r="U847" s="692"/>
      <c r="Y847" s="691"/>
      <c r="AB847" s="711"/>
    </row>
    <row r="848" spans="5:28" ht="21.75" customHeight="1">
      <c r="E848" s="691"/>
      <c r="F848" s="692"/>
      <c r="H848" s="711"/>
      <c r="J848" s="691"/>
      <c r="K848" s="693"/>
      <c r="L848" s="693"/>
      <c r="N848" s="692"/>
      <c r="P848" s="692"/>
      <c r="R848" s="692"/>
      <c r="S848" s="692"/>
      <c r="T848" s="692"/>
      <c r="U848" s="692"/>
      <c r="Y848" s="691"/>
      <c r="AB848" s="711"/>
    </row>
    <row r="849" spans="5:28" ht="21.75" customHeight="1">
      <c r="E849" s="691"/>
      <c r="F849" s="692"/>
      <c r="H849" s="711"/>
      <c r="J849" s="691"/>
      <c r="K849" s="693"/>
      <c r="L849" s="693"/>
      <c r="N849" s="692"/>
      <c r="P849" s="692"/>
      <c r="R849" s="692"/>
      <c r="S849" s="692"/>
      <c r="T849" s="692"/>
      <c r="U849" s="692"/>
      <c r="Y849" s="691"/>
      <c r="AB849" s="711"/>
    </row>
    <row r="850" spans="5:28" ht="21.75" customHeight="1">
      <c r="E850" s="691"/>
      <c r="F850" s="692"/>
      <c r="H850" s="711"/>
      <c r="J850" s="691"/>
      <c r="K850" s="693"/>
      <c r="L850" s="693"/>
      <c r="N850" s="692"/>
      <c r="P850" s="692"/>
      <c r="R850" s="692"/>
      <c r="S850" s="692"/>
      <c r="T850" s="692"/>
      <c r="U850" s="692"/>
      <c r="Y850" s="691"/>
      <c r="AB850" s="711"/>
    </row>
    <row r="851" spans="5:28" ht="21.75" customHeight="1">
      <c r="E851" s="691"/>
      <c r="F851" s="692"/>
      <c r="H851" s="711"/>
      <c r="J851" s="691"/>
      <c r="K851" s="693"/>
      <c r="L851" s="693"/>
      <c r="N851" s="692"/>
      <c r="P851" s="692"/>
      <c r="R851" s="692"/>
      <c r="S851" s="692"/>
      <c r="T851" s="692"/>
      <c r="U851" s="692"/>
      <c r="Y851" s="691"/>
      <c r="AB851" s="711"/>
    </row>
    <row r="852" spans="5:28" ht="21.75" customHeight="1">
      <c r="E852" s="691"/>
      <c r="F852" s="692"/>
      <c r="H852" s="711"/>
      <c r="J852" s="691"/>
      <c r="K852" s="693"/>
      <c r="L852" s="693"/>
      <c r="N852" s="692"/>
      <c r="P852" s="692"/>
      <c r="R852" s="692"/>
      <c r="S852" s="692"/>
      <c r="T852" s="692"/>
      <c r="U852" s="692"/>
      <c r="Y852" s="691"/>
      <c r="AB852" s="711"/>
    </row>
    <row r="853" spans="5:28" ht="21.75" customHeight="1">
      <c r="E853" s="691"/>
      <c r="F853" s="692"/>
      <c r="H853" s="711"/>
      <c r="J853" s="691"/>
      <c r="K853" s="693"/>
      <c r="L853" s="693"/>
      <c r="N853" s="692"/>
      <c r="P853" s="692"/>
      <c r="R853" s="692"/>
      <c r="S853" s="692"/>
      <c r="T853" s="692"/>
      <c r="U853" s="692"/>
      <c r="Y853" s="691"/>
      <c r="AB853" s="711"/>
    </row>
    <row r="854" spans="5:28" ht="21.75" customHeight="1">
      <c r="E854" s="691"/>
      <c r="F854" s="692"/>
      <c r="H854" s="711"/>
      <c r="J854" s="691"/>
      <c r="K854" s="693"/>
      <c r="L854" s="693"/>
      <c r="N854" s="692"/>
      <c r="P854" s="692"/>
      <c r="R854" s="692"/>
      <c r="S854" s="692"/>
      <c r="T854" s="692"/>
      <c r="U854" s="692"/>
      <c r="Y854" s="691"/>
      <c r="AB854" s="711"/>
    </row>
    <row r="855" spans="5:28" ht="21.75" customHeight="1">
      <c r="E855" s="691"/>
      <c r="F855" s="692"/>
      <c r="H855" s="711"/>
      <c r="J855" s="691"/>
      <c r="K855" s="693"/>
      <c r="L855" s="693"/>
      <c r="N855" s="692"/>
      <c r="P855" s="692"/>
      <c r="R855" s="692"/>
      <c r="S855" s="692"/>
      <c r="T855" s="692"/>
      <c r="U855" s="692"/>
      <c r="Y855" s="691"/>
      <c r="AB855" s="711"/>
    </row>
    <row r="856" spans="5:28" ht="21.75" customHeight="1">
      <c r="E856" s="691"/>
      <c r="F856" s="692"/>
      <c r="H856" s="711"/>
      <c r="J856" s="691"/>
      <c r="K856" s="693"/>
      <c r="L856" s="693"/>
      <c r="N856" s="692"/>
      <c r="P856" s="692"/>
      <c r="R856" s="692"/>
      <c r="S856" s="692"/>
      <c r="T856" s="692"/>
      <c r="U856" s="692"/>
      <c r="Y856" s="691"/>
      <c r="AB856" s="711"/>
    </row>
    <row r="857" spans="5:28" ht="21.75" customHeight="1">
      <c r="E857" s="691"/>
      <c r="F857" s="692"/>
      <c r="H857" s="711"/>
      <c r="J857" s="691"/>
      <c r="K857" s="693"/>
      <c r="L857" s="693"/>
      <c r="N857" s="692"/>
      <c r="P857" s="692"/>
      <c r="R857" s="692"/>
      <c r="S857" s="692"/>
      <c r="T857" s="692"/>
      <c r="U857" s="692"/>
      <c r="Y857" s="691"/>
      <c r="AB857" s="711"/>
    </row>
    <row r="858" spans="5:28" ht="21.75" customHeight="1">
      <c r="E858" s="691"/>
      <c r="F858" s="692"/>
      <c r="H858" s="711"/>
      <c r="J858" s="691"/>
      <c r="K858" s="693"/>
      <c r="L858" s="693"/>
      <c r="N858" s="692"/>
      <c r="P858" s="692"/>
      <c r="R858" s="692"/>
      <c r="S858" s="692"/>
      <c r="T858" s="692"/>
      <c r="U858" s="692"/>
      <c r="Y858" s="691"/>
      <c r="AB858" s="711"/>
    </row>
    <row r="859" spans="5:28" ht="21.75" customHeight="1">
      <c r="E859" s="691"/>
      <c r="F859" s="692"/>
      <c r="H859" s="711"/>
      <c r="J859" s="691"/>
      <c r="K859" s="693"/>
      <c r="L859" s="693"/>
      <c r="N859" s="692"/>
      <c r="P859" s="692"/>
      <c r="R859" s="692"/>
      <c r="S859" s="692"/>
      <c r="T859" s="692"/>
      <c r="U859" s="692"/>
      <c r="Y859" s="691"/>
      <c r="AB859" s="711"/>
    </row>
    <row r="860" spans="5:28" ht="21.75" customHeight="1">
      <c r="E860" s="691"/>
      <c r="F860" s="692"/>
      <c r="H860" s="711"/>
      <c r="J860" s="691"/>
      <c r="K860" s="693"/>
      <c r="L860" s="693"/>
      <c r="N860" s="692"/>
      <c r="P860" s="692"/>
      <c r="R860" s="692"/>
      <c r="S860" s="692"/>
      <c r="T860" s="692"/>
      <c r="U860" s="692"/>
      <c r="Y860" s="691"/>
      <c r="AB860" s="711"/>
    </row>
    <row r="861" spans="5:28" ht="21.75" customHeight="1">
      <c r="E861" s="691"/>
      <c r="F861" s="692"/>
      <c r="H861" s="711"/>
      <c r="J861" s="691"/>
      <c r="K861" s="693"/>
      <c r="L861" s="693"/>
      <c r="N861" s="692"/>
      <c r="P861" s="692"/>
      <c r="R861" s="692"/>
      <c r="S861" s="692"/>
      <c r="T861" s="692"/>
      <c r="U861" s="692"/>
      <c r="Y861" s="691"/>
      <c r="AB861" s="711"/>
    </row>
    <row r="862" spans="5:28" ht="21.75" customHeight="1">
      <c r="E862" s="691"/>
      <c r="F862" s="692"/>
      <c r="H862" s="711"/>
      <c r="J862" s="691"/>
      <c r="K862" s="693"/>
      <c r="L862" s="693"/>
      <c r="N862" s="692"/>
      <c r="P862" s="692"/>
      <c r="R862" s="692"/>
      <c r="S862" s="692"/>
      <c r="T862" s="692"/>
      <c r="U862" s="692"/>
      <c r="Y862" s="691"/>
      <c r="AB862" s="711"/>
    </row>
    <row r="863" spans="5:28" ht="21.75" customHeight="1">
      <c r="E863" s="691"/>
      <c r="F863" s="692"/>
      <c r="H863" s="711"/>
      <c r="J863" s="691"/>
      <c r="K863" s="693"/>
      <c r="L863" s="693"/>
      <c r="N863" s="692"/>
      <c r="P863" s="692"/>
      <c r="R863" s="692"/>
      <c r="S863" s="692"/>
      <c r="T863" s="692"/>
      <c r="U863" s="692"/>
      <c r="Y863" s="691"/>
      <c r="AB863" s="711"/>
    </row>
    <row r="864" spans="5:28" ht="21.75" customHeight="1">
      <c r="E864" s="691"/>
      <c r="F864" s="692"/>
      <c r="H864" s="711"/>
      <c r="J864" s="691"/>
      <c r="K864" s="693"/>
      <c r="L864" s="693"/>
      <c r="N864" s="692"/>
      <c r="P864" s="692"/>
      <c r="R864" s="692"/>
      <c r="S864" s="692"/>
      <c r="T864" s="692"/>
      <c r="U864" s="692"/>
      <c r="Y864" s="691"/>
      <c r="AB864" s="711"/>
    </row>
    <row r="865" spans="5:28" ht="21.75" customHeight="1">
      <c r="E865" s="691"/>
      <c r="F865" s="692"/>
      <c r="H865" s="711"/>
      <c r="J865" s="691"/>
      <c r="K865" s="693"/>
      <c r="L865" s="693"/>
      <c r="N865" s="692"/>
      <c r="P865" s="692"/>
      <c r="R865" s="692"/>
      <c r="S865" s="692"/>
      <c r="T865" s="692"/>
      <c r="U865" s="692"/>
      <c r="Y865" s="691"/>
      <c r="AB865" s="711"/>
    </row>
    <row r="866" spans="5:28" ht="21.75" customHeight="1">
      <c r="E866" s="691"/>
      <c r="F866" s="692"/>
      <c r="H866" s="711"/>
      <c r="J866" s="691"/>
      <c r="K866" s="693"/>
      <c r="L866" s="693"/>
      <c r="N866" s="692"/>
      <c r="P866" s="692"/>
      <c r="R866" s="692"/>
      <c r="S866" s="692"/>
      <c r="T866" s="692"/>
      <c r="U866" s="692"/>
      <c r="Y866" s="691"/>
      <c r="AB866" s="711"/>
    </row>
    <row r="867" spans="5:28" ht="21.75" customHeight="1">
      <c r="E867" s="691"/>
      <c r="F867" s="692"/>
      <c r="H867" s="711"/>
      <c r="J867" s="691"/>
      <c r="K867" s="693"/>
      <c r="L867" s="693"/>
      <c r="N867" s="692"/>
      <c r="P867" s="692"/>
      <c r="R867" s="692"/>
      <c r="S867" s="692"/>
      <c r="T867" s="692"/>
      <c r="U867" s="692"/>
      <c r="Y867" s="691"/>
      <c r="AB867" s="711"/>
    </row>
    <row r="868" spans="5:28" ht="21.75" customHeight="1">
      <c r="E868" s="691"/>
      <c r="F868" s="692"/>
      <c r="H868" s="711"/>
      <c r="J868" s="691"/>
      <c r="K868" s="693"/>
      <c r="L868" s="693"/>
      <c r="N868" s="692"/>
      <c r="P868" s="692"/>
      <c r="R868" s="692"/>
      <c r="S868" s="692"/>
      <c r="T868" s="692"/>
      <c r="U868" s="692"/>
      <c r="Y868" s="691"/>
      <c r="AB868" s="711"/>
    </row>
    <row r="869" spans="5:28" ht="21.75" customHeight="1">
      <c r="E869" s="691"/>
      <c r="F869" s="692"/>
      <c r="H869" s="711"/>
      <c r="J869" s="691"/>
      <c r="K869" s="693"/>
      <c r="L869" s="693"/>
      <c r="N869" s="692"/>
      <c r="P869" s="692"/>
      <c r="R869" s="692"/>
      <c r="S869" s="692"/>
      <c r="T869" s="692"/>
      <c r="U869" s="692"/>
      <c r="Y869" s="691"/>
      <c r="AB869" s="711"/>
    </row>
    <row r="870" spans="5:28" ht="21.75" customHeight="1">
      <c r="E870" s="691"/>
      <c r="F870" s="692"/>
      <c r="H870" s="711"/>
      <c r="J870" s="691"/>
      <c r="K870" s="693"/>
      <c r="L870" s="693"/>
      <c r="N870" s="692"/>
      <c r="P870" s="692"/>
      <c r="R870" s="692"/>
      <c r="S870" s="692"/>
      <c r="T870" s="692"/>
      <c r="U870" s="692"/>
      <c r="Y870" s="691"/>
      <c r="AB870" s="711"/>
    </row>
    <row r="871" spans="5:28" ht="21.75" customHeight="1">
      <c r="E871" s="691"/>
      <c r="F871" s="692"/>
      <c r="H871" s="711"/>
      <c r="J871" s="691"/>
      <c r="K871" s="693"/>
      <c r="L871" s="693"/>
      <c r="N871" s="692"/>
      <c r="P871" s="692"/>
      <c r="R871" s="692"/>
      <c r="S871" s="692"/>
      <c r="T871" s="692"/>
      <c r="U871" s="692"/>
      <c r="Y871" s="691"/>
      <c r="AB871" s="711"/>
    </row>
    <row r="872" spans="5:28" ht="21.75" customHeight="1">
      <c r="E872" s="691"/>
      <c r="F872" s="692"/>
      <c r="H872" s="711"/>
      <c r="J872" s="691"/>
      <c r="K872" s="693"/>
      <c r="L872" s="693"/>
      <c r="N872" s="692"/>
      <c r="P872" s="692"/>
      <c r="R872" s="692"/>
      <c r="S872" s="692"/>
      <c r="T872" s="692"/>
      <c r="U872" s="692"/>
      <c r="Y872" s="691"/>
      <c r="AB872" s="711"/>
    </row>
    <row r="873" spans="5:28" ht="21.75" customHeight="1">
      <c r="E873" s="691"/>
      <c r="F873" s="692"/>
      <c r="H873" s="711"/>
      <c r="J873" s="691"/>
      <c r="K873" s="693"/>
      <c r="L873" s="693"/>
      <c r="N873" s="692"/>
      <c r="P873" s="692"/>
      <c r="R873" s="692"/>
      <c r="S873" s="692"/>
      <c r="T873" s="692"/>
      <c r="U873" s="692"/>
      <c r="Y873" s="691"/>
      <c r="AB873" s="711"/>
    </row>
    <row r="874" spans="5:28" ht="21.75" customHeight="1">
      <c r="E874" s="691"/>
      <c r="F874" s="692"/>
      <c r="H874" s="711"/>
      <c r="J874" s="691"/>
      <c r="K874" s="693"/>
      <c r="L874" s="693"/>
      <c r="N874" s="692"/>
      <c r="P874" s="692"/>
      <c r="R874" s="692"/>
      <c r="S874" s="692"/>
      <c r="T874" s="692"/>
      <c r="U874" s="692"/>
      <c r="Y874" s="691"/>
      <c r="AB874" s="711"/>
    </row>
    <row r="875" spans="5:28" ht="21.75" customHeight="1">
      <c r="E875" s="691"/>
      <c r="F875" s="692"/>
      <c r="H875" s="711"/>
      <c r="J875" s="691"/>
      <c r="K875" s="693"/>
      <c r="L875" s="693"/>
      <c r="N875" s="692"/>
      <c r="P875" s="692"/>
      <c r="R875" s="692"/>
      <c r="S875" s="692"/>
      <c r="T875" s="692"/>
      <c r="U875" s="692"/>
      <c r="Y875" s="691"/>
      <c r="AB875" s="711"/>
    </row>
    <row r="876" spans="5:28" ht="21.75" customHeight="1">
      <c r="E876" s="691"/>
      <c r="F876" s="692"/>
      <c r="H876" s="711"/>
      <c r="J876" s="691"/>
      <c r="K876" s="693"/>
      <c r="L876" s="693"/>
      <c r="N876" s="692"/>
      <c r="P876" s="692"/>
      <c r="R876" s="692"/>
      <c r="S876" s="692"/>
      <c r="T876" s="692"/>
      <c r="U876" s="692"/>
      <c r="Y876" s="691"/>
      <c r="AB876" s="711"/>
    </row>
    <row r="877" spans="5:28" ht="21.75" customHeight="1">
      <c r="E877" s="691"/>
      <c r="F877" s="692"/>
      <c r="H877" s="711"/>
      <c r="J877" s="691"/>
      <c r="K877" s="693"/>
      <c r="L877" s="693"/>
      <c r="N877" s="692"/>
      <c r="P877" s="692"/>
      <c r="R877" s="692"/>
      <c r="S877" s="692"/>
      <c r="T877" s="692"/>
      <c r="U877" s="692"/>
      <c r="Y877" s="691"/>
      <c r="AB877" s="711"/>
    </row>
    <row r="878" spans="5:28" ht="21.75" customHeight="1">
      <c r="E878" s="691"/>
      <c r="F878" s="692"/>
      <c r="H878" s="711"/>
      <c r="J878" s="691"/>
      <c r="K878" s="693"/>
      <c r="L878" s="693"/>
      <c r="N878" s="692"/>
      <c r="P878" s="692"/>
      <c r="R878" s="692"/>
      <c r="S878" s="692"/>
      <c r="T878" s="692"/>
      <c r="U878" s="692"/>
      <c r="Y878" s="691"/>
      <c r="AB878" s="711"/>
    </row>
    <row r="879" spans="5:28" ht="21.75" customHeight="1">
      <c r="E879" s="691"/>
      <c r="F879" s="692"/>
      <c r="H879" s="711"/>
      <c r="J879" s="691"/>
      <c r="K879" s="693"/>
      <c r="L879" s="693"/>
      <c r="N879" s="692"/>
      <c r="P879" s="692"/>
      <c r="R879" s="692"/>
      <c r="S879" s="692"/>
      <c r="T879" s="692"/>
      <c r="U879" s="692"/>
      <c r="Y879" s="691"/>
      <c r="AB879" s="711"/>
    </row>
    <row r="880" spans="5:28" ht="21.75" customHeight="1">
      <c r="E880" s="691"/>
      <c r="F880" s="692"/>
      <c r="H880" s="711"/>
      <c r="J880" s="691"/>
      <c r="K880" s="693"/>
      <c r="L880" s="693"/>
      <c r="N880" s="692"/>
      <c r="P880" s="692"/>
      <c r="R880" s="692"/>
      <c r="S880" s="692"/>
      <c r="T880" s="692"/>
      <c r="U880" s="692"/>
      <c r="Y880" s="691"/>
      <c r="AB880" s="711"/>
    </row>
    <row r="881" spans="5:28" ht="21.75" customHeight="1">
      <c r="E881" s="691"/>
      <c r="F881" s="692"/>
      <c r="H881" s="711"/>
      <c r="J881" s="691"/>
      <c r="K881" s="693"/>
      <c r="L881" s="693"/>
      <c r="N881" s="692"/>
      <c r="P881" s="692"/>
      <c r="R881" s="692"/>
      <c r="S881" s="692"/>
      <c r="T881" s="692"/>
      <c r="U881" s="692"/>
      <c r="Y881" s="691"/>
      <c r="AB881" s="711"/>
    </row>
    <row r="882" spans="5:28" ht="21.75" customHeight="1">
      <c r="E882" s="691"/>
      <c r="F882" s="692"/>
      <c r="H882" s="711"/>
      <c r="J882" s="691"/>
      <c r="K882" s="693"/>
      <c r="L882" s="693"/>
      <c r="N882" s="692"/>
      <c r="P882" s="692"/>
      <c r="R882" s="692"/>
      <c r="S882" s="692"/>
      <c r="T882" s="692"/>
      <c r="U882" s="692"/>
      <c r="Y882" s="691"/>
      <c r="AB882" s="711"/>
    </row>
    <row r="883" spans="5:28" ht="21.75" customHeight="1">
      <c r="E883" s="691"/>
      <c r="F883" s="692"/>
      <c r="H883" s="711"/>
      <c r="J883" s="691"/>
      <c r="K883" s="693"/>
      <c r="L883" s="693"/>
      <c r="N883" s="692"/>
      <c r="P883" s="692"/>
      <c r="R883" s="692"/>
      <c r="S883" s="692"/>
      <c r="T883" s="692"/>
      <c r="U883" s="692"/>
      <c r="Y883" s="691"/>
      <c r="AB883" s="711"/>
    </row>
    <row r="884" spans="5:28" ht="21.75" customHeight="1">
      <c r="E884" s="691"/>
      <c r="F884" s="692"/>
      <c r="H884" s="711"/>
      <c r="J884" s="691"/>
      <c r="K884" s="693"/>
      <c r="L884" s="693"/>
      <c r="N884" s="692"/>
      <c r="P884" s="692"/>
      <c r="R884" s="692"/>
      <c r="S884" s="692"/>
      <c r="T884" s="692"/>
      <c r="U884" s="692"/>
      <c r="Y884" s="691"/>
      <c r="AB884" s="711"/>
    </row>
    <row r="885" spans="5:28" ht="21.75" customHeight="1">
      <c r="E885" s="691"/>
      <c r="F885" s="692"/>
      <c r="H885" s="711"/>
      <c r="J885" s="691"/>
      <c r="K885" s="693"/>
      <c r="L885" s="693"/>
      <c r="N885" s="692"/>
      <c r="P885" s="692"/>
      <c r="R885" s="692"/>
      <c r="S885" s="692"/>
      <c r="T885" s="692"/>
      <c r="U885" s="692"/>
      <c r="Y885" s="691"/>
      <c r="AB885" s="711"/>
    </row>
    <row r="886" spans="5:28" ht="21.75" customHeight="1">
      <c r="E886" s="691"/>
      <c r="F886" s="692"/>
      <c r="H886" s="711"/>
      <c r="J886" s="691"/>
      <c r="K886" s="693"/>
      <c r="L886" s="693"/>
      <c r="N886" s="692"/>
      <c r="P886" s="692"/>
      <c r="R886" s="692"/>
      <c r="S886" s="692"/>
      <c r="T886" s="692"/>
      <c r="U886" s="692"/>
      <c r="Y886" s="691"/>
      <c r="AB886" s="711"/>
    </row>
    <row r="887" spans="5:28" ht="21.75" customHeight="1">
      <c r="E887" s="691"/>
      <c r="F887" s="692"/>
      <c r="H887" s="711"/>
      <c r="J887" s="691"/>
      <c r="K887" s="693"/>
      <c r="L887" s="693"/>
      <c r="N887" s="692"/>
      <c r="P887" s="692"/>
      <c r="R887" s="692"/>
      <c r="S887" s="692"/>
      <c r="T887" s="692"/>
      <c r="U887" s="692"/>
      <c r="Y887" s="691"/>
      <c r="AB887" s="711"/>
    </row>
  </sheetData>
  <hyperlinks>
    <hyperlink ref="R7" r:id="rId1" xr:uid="{022865AA-2E43-4157-A87B-B7C6B1CDEAC6}"/>
  </hyperlinks>
  <pageMargins left="0" right="0" top="0" bottom="0" header="0" footer="0"/>
  <tableParts count="1">
    <tablePart r:id="rId2"/>
  </tableParts>
  <extLst>
    <ext xmlns:x14="http://schemas.microsoft.com/office/spreadsheetml/2009/9/main" uri="{CCE6A557-97BC-4b89-ADB6-D9C93CAAB3DF}">
      <x14:dataValidations xmlns:xm="http://schemas.microsoft.com/office/excel/2006/main" count="1">
        <x14:dataValidation type="list" allowBlank="1" showErrorMessage="1" xr:uid="{BE0854F9-71F6-46D4-8D9D-FFCE6E2E640A}">
          <x14:formula1>
            <xm:f>Settings!$C$3:$C$22</xm:f>
          </x14:formula1>
          <xm:sqref>I2:I9</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818D-E31D-4119-96DA-DB8253C332AC}">
  <sheetPr>
    <outlinePr summaryBelow="0" summaryRight="0"/>
  </sheetPr>
  <dimension ref="A1:AB12"/>
  <sheetViews>
    <sheetView topLeftCell="G1" workbookViewId="0">
      <selection activeCell="N2" sqref="N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51" customHeight="1">
      <c r="B2" s="15" t="s">
        <v>152</v>
      </c>
      <c r="C2">
        <v>25433</v>
      </c>
      <c r="D2" s="581">
        <v>48162</v>
      </c>
      <c r="E2" s="704" t="s">
        <v>275</v>
      </c>
      <c r="F2" s="542" t="s">
        <v>294</v>
      </c>
      <c r="G2" s="563" t="s">
        <v>935</v>
      </c>
      <c r="H2" s="562" t="s">
        <v>336</v>
      </c>
      <c r="I2" s="542" t="s">
        <v>296</v>
      </c>
      <c r="J2" s="562" t="s">
        <v>332</v>
      </c>
      <c r="K2" s="610" t="s">
        <v>333</v>
      </c>
      <c r="L2" s="15" t="s">
        <v>334</v>
      </c>
      <c r="M2" s="55" t="s">
        <v>949</v>
      </c>
    </row>
    <row r="3" spans="1:28">
      <c r="B3" s="86"/>
      <c r="C3" s="560"/>
      <c r="D3" s="581"/>
      <c r="E3" s="704"/>
      <c r="F3" s="542"/>
      <c r="G3" s="563"/>
      <c r="H3" s="562"/>
      <c r="I3" s="542"/>
      <c r="J3" s="562"/>
      <c r="K3" s="610"/>
      <c r="L3" s="15"/>
      <c r="M3" s="55"/>
    </row>
    <row r="4" spans="1:28">
      <c r="B4" s="51"/>
      <c r="C4" s="560"/>
      <c r="D4" s="581"/>
      <c r="E4" s="704"/>
      <c r="F4" s="542"/>
      <c r="G4" s="563"/>
      <c r="H4" s="562"/>
      <c r="I4" s="542"/>
      <c r="J4" s="562"/>
      <c r="K4" s="610"/>
      <c r="L4" s="15"/>
      <c r="M4" s="564"/>
    </row>
    <row r="5" spans="1:28">
      <c r="B5" s="15"/>
      <c r="C5" s="571"/>
      <c r="D5" s="582"/>
      <c r="E5" s="704"/>
      <c r="F5" s="542"/>
      <c r="G5" s="563"/>
      <c r="H5" s="562"/>
      <c r="I5" s="542"/>
      <c r="J5" s="562"/>
      <c r="K5" s="614"/>
      <c r="L5" s="15"/>
      <c r="M5" s="564"/>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F2:F7" xr:uid="{B35B03A4-9932-4E90-BFA2-2E5718936B15}">
      <formula1>"Bounceback,Defect,None"</formula1>
    </dataValidation>
    <dataValidation type="list" allowBlank="1" showErrorMessage="1" sqref="I2:I7" xr:uid="{3EF48D35-D5CE-4C26-9EE0-9C4C7FD1A54B}">
      <formula1>"Manual, Automation"</formula1>
    </dataValidation>
    <dataValidation type="list" allowBlank="1" showErrorMessage="1" sqref="H2:H7" xr:uid="{36DE870D-896B-468D-A44E-E3917DAA6882}">
      <formula1>"Minor,Significant,Major"</formula1>
    </dataValidation>
    <dataValidation type="list" allowBlank="1" showErrorMessage="1" sqref="K2:K7" xr:uid="{3AD1C995-74F3-43A0-AD05-4645CB9CAED4}">
      <formula1>"Open,Inprogress,Closed"</formula1>
    </dataValidation>
    <dataValidation type="list" allowBlank="1" showErrorMessage="1" sqref="J2:J7" xr:uid="{02E97717-311A-401A-AF56-527D49D3F0AA}">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F565459-0701-453F-B963-8F0D6FF27C12}">
          <x14:formula1>
            <xm:f>Details!$A$2:$A$10</xm:f>
          </x14:formula1>
          <xm:sqref>L2:L7</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E46E-ED0C-41D5-A300-8E0904C3C302}">
  <sheetPr>
    <outlinePr summaryBelow="0" summaryRight="0"/>
  </sheetPr>
  <dimension ref="A1:AB887"/>
  <sheetViews>
    <sheetView showGridLines="0" workbookViewId="0">
      <selection activeCell="M2" sqref="M2"/>
    </sheetView>
  </sheetViews>
  <sheetFormatPr defaultColWidth="12.5703125" defaultRowHeight="21.7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20.140625" style="220" bestFit="1" customWidth="1"/>
    <col min="14" max="14" width="14.85546875" style="220" customWidth="1"/>
    <col min="15" max="15" width="28" style="220" customWidth="1"/>
    <col min="16" max="16" width="17.5703125" style="220" customWidth="1"/>
    <col min="17" max="17" width="34" style="220" customWidth="1"/>
    <col min="18" max="18" width="46.140625" style="220" customWidth="1"/>
    <col min="19" max="19" width="14.85546875" style="220" customWidth="1"/>
    <col min="20" max="20" width="12.5703125" style="220" customWidth="1"/>
    <col min="21" max="21" width="14.85546875" style="220" customWidth="1"/>
    <col min="22" max="22" width="34.7109375" style="694" customWidth="1"/>
    <col min="23" max="23" width="12" style="220" customWidth="1"/>
    <col min="24" max="24" width="16.140625" style="220" customWidth="1"/>
    <col min="25" max="25" width="39.85546875" style="694" customWidth="1"/>
    <col min="26" max="26" width="37.5703125" style="220" customWidth="1"/>
    <col min="27" max="27" width="34.85546875" style="694" customWidth="1"/>
    <col min="28" max="28" width="42" style="712" customWidth="1"/>
    <col min="29" max="16384" width="12.5703125" style="220"/>
  </cols>
  <sheetData>
    <row r="1" spans="1:28" ht="21.7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260</v>
      </c>
      <c r="N1" s="688" t="s">
        <v>261</v>
      </c>
      <c r="O1" s="688" t="s">
        <v>262</v>
      </c>
      <c r="P1" s="688" t="s">
        <v>263</v>
      </c>
      <c r="Q1" s="688" t="s">
        <v>264</v>
      </c>
      <c r="R1" s="688" t="s">
        <v>265</v>
      </c>
      <c r="S1" s="688" t="s">
        <v>266</v>
      </c>
      <c r="T1" s="688" t="s">
        <v>267</v>
      </c>
      <c r="U1" s="688" t="s">
        <v>268</v>
      </c>
      <c r="V1" s="688" t="s">
        <v>269</v>
      </c>
      <c r="W1" s="688" t="s">
        <v>270</v>
      </c>
      <c r="X1" s="688" t="s">
        <v>271</v>
      </c>
      <c r="Y1" s="688" t="s">
        <v>272</v>
      </c>
      <c r="Z1" s="688" t="s">
        <v>273</v>
      </c>
      <c r="AA1" s="688" t="s">
        <v>274</v>
      </c>
      <c r="AB1" s="690" t="s">
        <v>251</v>
      </c>
    </row>
    <row r="2" spans="1:28" s="714" customFormat="1" ht="43.5">
      <c r="A2" s="674">
        <v>1</v>
      </c>
      <c r="B2" s="674" t="str">
        <f>Dashboard!$J$1</f>
        <v>MSB Dev</v>
      </c>
      <c r="C2" s="669">
        <v>45821</v>
      </c>
      <c r="D2" s="669">
        <v>45834</v>
      </c>
      <c r="E2" s="706" t="s">
        <v>148</v>
      </c>
      <c r="F2" s="674" t="s">
        <v>275</v>
      </c>
      <c r="G2" s="674">
        <v>47968</v>
      </c>
      <c r="H2" s="673" t="s">
        <v>950</v>
      </c>
      <c r="I2" s="713" t="s">
        <v>300</v>
      </c>
      <c r="J2" s="674">
        <v>1</v>
      </c>
      <c r="K2" s="674">
        <v>1</v>
      </c>
      <c r="L2" s="674">
        <v>7</v>
      </c>
      <c r="M2" s="675" t="s">
        <v>386</v>
      </c>
      <c r="N2" s="670" t="s">
        <v>577</v>
      </c>
      <c r="O2" s="682" t="s">
        <v>302</v>
      </c>
      <c r="P2" s="670" t="s">
        <v>577</v>
      </c>
      <c r="Q2" s="670" t="s">
        <v>799</v>
      </c>
      <c r="R2" s="528" t="s">
        <v>951</v>
      </c>
      <c r="S2" s="684">
        <v>45821</v>
      </c>
      <c r="T2" s="674" t="s">
        <v>282</v>
      </c>
      <c r="U2" s="684">
        <v>45821</v>
      </c>
      <c r="V2" s="670" t="s">
        <v>952</v>
      </c>
      <c r="W2" s="674" t="s">
        <v>321</v>
      </c>
      <c r="X2" s="684">
        <v>45821</v>
      </c>
      <c r="Y2" s="674" t="s">
        <v>303</v>
      </c>
      <c r="Z2" s="674" t="s">
        <v>799</v>
      </c>
      <c r="AA2" s="674" t="s">
        <v>799</v>
      </c>
      <c r="AB2" s="620" t="s">
        <v>953</v>
      </c>
    </row>
    <row r="3" spans="1:28" s="714" customFormat="1" ht="63" customHeight="1">
      <c r="A3" s="674">
        <v>2</v>
      </c>
      <c r="B3" s="674" t="str">
        <f>Dashboard!$J$1</f>
        <v>MSB Dev</v>
      </c>
      <c r="C3" s="669">
        <v>45821</v>
      </c>
      <c r="D3" s="669">
        <v>45834</v>
      </c>
      <c r="E3" s="706" t="s">
        <v>148</v>
      </c>
      <c r="F3" s="674" t="s">
        <v>577</v>
      </c>
      <c r="G3" s="674">
        <v>48708</v>
      </c>
      <c r="H3" s="673" t="s">
        <v>954</v>
      </c>
      <c r="I3" s="713" t="s">
        <v>300</v>
      </c>
      <c r="J3" s="674">
        <v>3</v>
      </c>
      <c r="K3" s="674">
        <v>3</v>
      </c>
      <c r="L3" s="674">
        <v>13</v>
      </c>
      <c r="M3" s="675" t="s">
        <v>386</v>
      </c>
      <c r="N3" s="670" t="s">
        <v>282</v>
      </c>
      <c r="O3" s="682" t="s">
        <v>302</v>
      </c>
      <c r="P3" s="670" t="s">
        <v>282</v>
      </c>
      <c r="Q3" s="670" t="s">
        <v>799</v>
      </c>
      <c r="R3" s="528" t="s">
        <v>955</v>
      </c>
      <c r="S3" s="684">
        <v>45821</v>
      </c>
      <c r="T3" s="674" t="s">
        <v>282</v>
      </c>
      <c r="U3" s="684">
        <v>45821</v>
      </c>
      <c r="V3" s="670" t="s">
        <v>952</v>
      </c>
      <c r="W3" s="674" t="s">
        <v>321</v>
      </c>
      <c r="X3" s="684">
        <v>45821</v>
      </c>
      <c r="Y3" s="674" t="s">
        <v>303</v>
      </c>
      <c r="Z3" s="674" t="s">
        <v>799</v>
      </c>
      <c r="AA3" s="674" t="s">
        <v>799</v>
      </c>
      <c r="AB3" s="620" t="s">
        <v>956</v>
      </c>
    </row>
    <row r="4" spans="1:28" s="714" customFormat="1" ht="159.75" customHeight="1">
      <c r="A4" s="674">
        <v>3</v>
      </c>
      <c r="B4" s="674" t="str">
        <f>Dashboard!$J$1</f>
        <v>MSB Dev</v>
      </c>
      <c r="C4" s="669">
        <v>45821</v>
      </c>
      <c r="D4" s="669">
        <v>45834</v>
      </c>
      <c r="E4" s="706" t="s">
        <v>148</v>
      </c>
      <c r="F4" s="674" t="s">
        <v>577</v>
      </c>
      <c r="G4" s="674">
        <v>48682</v>
      </c>
      <c r="H4" s="673" t="s">
        <v>957</v>
      </c>
      <c r="I4" s="713" t="s">
        <v>300</v>
      </c>
      <c r="J4" s="674">
        <v>5</v>
      </c>
      <c r="K4" s="674">
        <v>8</v>
      </c>
      <c r="L4" s="674">
        <v>40</v>
      </c>
      <c r="M4" s="675" t="s">
        <v>507</v>
      </c>
      <c r="N4" s="670" t="s">
        <v>282</v>
      </c>
      <c r="O4" s="682" t="s">
        <v>302</v>
      </c>
      <c r="P4" s="670" t="s">
        <v>282</v>
      </c>
      <c r="Q4" s="670" t="s">
        <v>799</v>
      </c>
      <c r="R4" s="429" t="s">
        <v>958</v>
      </c>
      <c r="S4" s="684">
        <v>45828</v>
      </c>
      <c r="T4" s="674" t="s">
        <v>282</v>
      </c>
      <c r="U4" s="684">
        <v>45828</v>
      </c>
      <c r="V4" s="677" t="s">
        <v>959</v>
      </c>
      <c r="W4" s="674" t="s">
        <v>352</v>
      </c>
      <c r="X4" s="684">
        <v>45832</v>
      </c>
      <c r="Y4" s="677" t="s">
        <v>960</v>
      </c>
      <c r="Z4" s="673" t="s">
        <v>961</v>
      </c>
      <c r="AA4" s="673" t="s">
        <v>962</v>
      </c>
      <c r="AB4" s="620" t="s">
        <v>963</v>
      </c>
    </row>
    <row r="5" spans="1:28" s="714" customFormat="1" ht="113.25" customHeight="1">
      <c r="A5" s="674">
        <v>4</v>
      </c>
      <c r="B5" s="674" t="str">
        <f>Dashboard!$J$1</f>
        <v>MSB Dev</v>
      </c>
      <c r="C5" s="669">
        <v>45821</v>
      </c>
      <c r="D5" s="669">
        <v>45834</v>
      </c>
      <c r="E5" s="706" t="s">
        <v>148</v>
      </c>
      <c r="F5" s="674" t="s">
        <v>275</v>
      </c>
      <c r="G5" s="674">
        <v>25433</v>
      </c>
      <c r="H5" s="673" t="s">
        <v>935</v>
      </c>
      <c r="I5" s="674" t="s">
        <v>964</v>
      </c>
      <c r="J5" s="674">
        <v>5</v>
      </c>
      <c r="K5" s="674"/>
      <c r="L5" s="674"/>
      <c r="M5" s="675"/>
      <c r="N5" s="670"/>
      <c r="O5" s="682"/>
      <c r="P5" s="670"/>
      <c r="Q5" s="670"/>
      <c r="R5" s="528"/>
      <c r="S5" s="684"/>
      <c r="T5" s="674"/>
      <c r="U5" s="684"/>
      <c r="V5" s="670"/>
      <c r="W5" s="674"/>
      <c r="X5" s="684"/>
      <c r="Y5" s="670"/>
      <c r="Z5" s="674" t="s">
        <v>301</v>
      </c>
      <c r="AA5" s="674" t="s">
        <v>301</v>
      </c>
      <c r="AB5" s="620" t="s">
        <v>965</v>
      </c>
    </row>
    <row r="6" spans="1:28" s="714" customFormat="1" ht="69">
      <c r="A6" s="674">
        <v>5</v>
      </c>
      <c r="B6" s="674" t="str">
        <f>Dashboard!$J$1</f>
        <v>MSB Dev</v>
      </c>
      <c r="C6" s="669">
        <v>45821</v>
      </c>
      <c r="D6" s="669">
        <v>45834</v>
      </c>
      <c r="E6" s="674" t="s">
        <v>966</v>
      </c>
      <c r="F6" s="674" t="s">
        <v>275</v>
      </c>
      <c r="G6" s="674">
        <v>48921</v>
      </c>
      <c r="H6" s="673" t="s">
        <v>937</v>
      </c>
      <c r="I6" s="713" t="s">
        <v>300</v>
      </c>
      <c r="J6" s="674">
        <v>5</v>
      </c>
      <c r="K6" s="674">
        <v>5</v>
      </c>
      <c r="L6" s="674">
        <v>24</v>
      </c>
      <c r="M6" s="675" t="s">
        <v>301</v>
      </c>
      <c r="N6" s="670" t="s">
        <v>577</v>
      </c>
      <c r="O6" s="682" t="s">
        <v>302</v>
      </c>
      <c r="P6" s="670" t="s">
        <v>577</v>
      </c>
      <c r="Q6" s="670" t="s">
        <v>799</v>
      </c>
      <c r="R6" s="528" t="s">
        <v>967</v>
      </c>
      <c r="S6" s="684">
        <v>45832</v>
      </c>
      <c r="T6" s="674" t="s">
        <v>282</v>
      </c>
      <c r="U6" s="684">
        <v>45834</v>
      </c>
      <c r="V6" s="670" t="s">
        <v>952</v>
      </c>
      <c r="W6" s="674" t="s">
        <v>301</v>
      </c>
      <c r="X6" s="684" t="s">
        <v>301</v>
      </c>
      <c r="Y6" s="670" t="s">
        <v>301</v>
      </c>
      <c r="Z6" s="670" t="s">
        <v>301</v>
      </c>
      <c r="AA6" s="670" t="s">
        <v>301</v>
      </c>
      <c r="AB6" s="620" t="s">
        <v>968</v>
      </c>
    </row>
    <row r="7" spans="1:28" s="714" customFormat="1" ht="12.75">
      <c r="A7" s="674">
        <v>6</v>
      </c>
      <c r="B7" s="674" t="str">
        <f>Dashboard!$J$1</f>
        <v>MSB Dev</v>
      </c>
      <c r="C7" s="669">
        <v>45821</v>
      </c>
      <c r="D7" s="669">
        <v>45834</v>
      </c>
      <c r="E7" s="674"/>
      <c r="F7" s="674"/>
      <c r="G7" s="683"/>
      <c r="H7" s="673"/>
      <c r="I7" s="674"/>
      <c r="J7" s="674"/>
      <c r="K7" s="674"/>
      <c r="L7" s="674"/>
      <c r="M7" s="675"/>
      <c r="N7" s="670"/>
      <c r="O7" s="682"/>
      <c r="P7" s="696"/>
      <c r="Q7" s="670"/>
      <c r="R7" s="528"/>
      <c r="S7" s="684"/>
      <c r="T7" s="674"/>
      <c r="U7" s="684"/>
      <c r="V7" s="674"/>
      <c r="W7" s="674"/>
      <c r="X7" s="684"/>
      <c r="Y7" s="674"/>
      <c r="Z7" s="674"/>
      <c r="AA7" s="674"/>
      <c r="AB7" s="620"/>
    </row>
    <row r="8" spans="1:28" ht="21.75" customHeight="1">
      <c r="E8" s="691"/>
      <c r="F8" s="692"/>
      <c r="H8" s="711"/>
      <c r="J8" s="691"/>
      <c r="K8" s="693"/>
      <c r="L8" s="693"/>
      <c r="N8" s="692"/>
      <c r="P8" s="692"/>
      <c r="R8" s="692"/>
      <c r="S8" s="692"/>
      <c r="T8" s="692"/>
      <c r="U8" s="692"/>
      <c r="Y8" s="691"/>
      <c r="AB8" s="711"/>
    </row>
    <row r="9" spans="1:28" ht="21.75" customHeight="1">
      <c r="E9" s="691"/>
      <c r="F9" s="692"/>
      <c r="H9" s="711"/>
      <c r="J9" s="691"/>
      <c r="K9" s="693"/>
      <c r="L9" s="693"/>
      <c r="N9" s="692"/>
      <c r="P9" s="692"/>
      <c r="R9" s="692"/>
      <c r="S9" s="692"/>
      <c r="T9" s="692"/>
      <c r="U9" s="692"/>
      <c r="Y9" s="691"/>
      <c r="AB9" s="711"/>
    </row>
    <row r="10" spans="1:28" ht="21.75" customHeight="1">
      <c r="E10" s="691"/>
      <c r="F10" s="692"/>
      <c r="H10" s="711"/>
      <c r="J10" s="691"/>
      <c r="K10" s="693"/>
      <c r="L10" s="693"/>
      <c r="N10" s="692"/>
      <c r="P10" s="692"/>
      <c r="R10" s="692"/>
      <c r="S10" s="692"/>
      <c r="T10" s="692"/>
      <c r="U10" s="692"/>
      <c r="Y10" s="691"/>
      <c r="AB10" s="711"/>
    </row>
    <row r="11" spans="1:28" ht="21.75" customHeight="1">
      <c r="E11" s="691"/>
      <c r="F11" s="692"/>
      <c r="H11" s="711"/>
      <c r="J11" s="691"/>
      <c r="K11" s="693"/>
      <c r="L11" s="693"/>
      <c r="N11" s="692"/>
      <c r="P11" s="692"/>
      <c r="R11" s="692"/>
      <c r="S11" s="692"/>
      <c r="T11" s="692"/>
      <c r="U11" s="692"/>
      <c r="Y11" s="691"/>
      <c r="AB11" s="711"/>
    </row>
    <row r="12" spans="1:28" ht="21.75" customHeight="1">
      <c r="E12" s="691"/>
      <c r="F12" s="692"/>
      <c r="H12" s="711"/>
      <c r="J12" s="691"/>
      <c r="K12" s="693"/>
      <c r="L12" s="693"/>
      <c r="N12" s="692"/>
      <c r="P12" s="692"/>
      <c r="R12" s="692"/>
      <c r="S12" s="692"/>
      <c r="T12" s="692"/>
      <c r="U12" s="692"/>
      <c r="Y12" s="691"/>
      <c r="AB12" s="711"/>
    </row>
    <row r="13" spans="1:28" ht="21.75" customHeight="1">
      <c r="E13" s="691"/>
      <c r="F13" s="692"/>
      <c r="H13" s="711"/>
      <c r="J13" s="691"/>
      <c r="K13" s="693"/>
      <c r="L13" s="693"/>
      <c r="N13" s="692"/>
      <c r="P13" s="692"/>
      <c r="R13" s="692"/>
      <c r="S13" s="692"/>
      <c r="T13" s="692"/>
      <c r="U13" s="692"/>
      <c r="Y13" s="691"/>
      <c r="AB13" s="711"/>
    </row>
    <row r="14" spans="1:28" ht="21.75" customHeight="1">
      <c r="E14" s="691"/>
      <c r="F14" s="692"/>
      <c r="H14" s="711"/>
      <c r="J14" s="691"/>
      <c r="K14" s="693"/>
      <c r="L14" s="693"/>
      <c r="N14" s="692"/>
      <c r="P14" s="692"/>
      <c r="R14" s="692"/>
      <c r="S14" s="692"/>
      <c r="T14" s="692"/>
      <c r="U14" s="692"/>
      <c r="Y14" s="691"/>
      <c r="AB14" s="711"/>
    </row>
    <row r="15" spans="1:28" ht="21.75" customHeight="1">
      <c r="E15" s="691"/>
      <c r="F15" s="692"/>
      <c r="H15" s="711"/>
      <c r="J15" s="691"/>
      <c r="K15" s="693"/>
      <c r="L15" s="693"/>
      <c r="N15" s="692"/>
      <c r="P15" s="692"/>
      <c r="R15" s="692"/>
      <c r="S15" s="692"/>
      <c r="T15" s="692"/>
      <c r="U15" s="692"/>
      <c r="Y15" s="691"/>
      <c r="AB15" s="711"/>
    </row>
    <row r="16" spans="1:28" ht="21.75" customHeight="1">
      <c r="E16" s="691"/>
      <c r="F16" s="692"/>
      <c r="H16" s="711"/>
      <c r="J16" s="691"/>
      <c r="K16" s="693"/>
      <c r="L16" s="693"/>
      <c r="N16" s="692"/>
      <c r="P16" s="692"/>
      <c r="R16" s="692"/>
      <c r="S16" s="692"/>
      <c r="T16" s="692"/>
      <c r="U16" s="692"/>
      <c r="Y16" s="691"/>
      <c r="AB16" s="711"/>
    </row>
    <row r="17" spans="5:28" ht="21.75" customHeight="1">
      <c r="E17" s="691"/>
      <c r="F17" s="692"/>
      <c r="H17" s="711"/>
      <c r="J17" s="691"/>
      <c r="K17" s="693"/>
      <c r="L17" s="693"/>
      <c r="N17" s="692"/>
      <c r="P17" s="692"/>
      <c r="R17" s="692"/>
      <c r="S17" s="692"/>
      <c r="T17" s="692"/>
      <c r="U17" s="692"/>
      <c r="Y17" s="691"/>
      <c r="AB17" s="711"/>
    </row>
    <row r="18" spans="5:28" ht="21.75" customHeight="1">
      <c r="E18" s="691"/>
      <c r="F18" s="692"/>
      <c r="H18" s="711"/>
      <c r="J18" s="691"/>
      <c r="K18" s="693"/>
      <c r="L18" s="693"/>
      <c r="N18" s="692"/>
      <c r="P18" s="692"/>
      <c r="R18" s="692"/>
      <c r="S18" s="692"/>
      <c r="T18" s="692"/>
      <c r="U18" s="692"/>
      <c r="Y18" s="691"/>
      <c r="AB18" s="711"/>
    </row>
    <row r="19" spans="5:28" ht="21.75" customHeight="1">
      <c r="E19" s="691"/>
      <c r="F19" s="692"/>
      <c r="H19" s="711"/>
      <c r="J19" s="691"/>
      <c r="K19" s="693"/>
      <c r="L19" s="693"/>
      <c r="N19" s="692"/>
      <c r="P19" s="692"/>
      <c r="R19" s="692"/>
      <c r="S19" s="692"/>
      <c r="T19" s="692"/>
      <c r="U19" s="692"/>
      <c r="Y19" s="691"/>
      <c r="AB19" s="711"/>
    </row>
    <row r="20" spans="5:28" ht="21.75" customHeight="1">
      <c r="E20" s="691"/>
      <c r="F20" s="692"/>
      <c r="H20" s="711"/>
      <c r="J20" s="691"/>
      <c r="K20" s="693"/>
      <c r="L20" s="693"/>
      <c r="N20" s="692"/>
      <c r="P20" s="692"/>
      <c r="R20" s="692"/>
      <c r="S20" s="692"/>
      <c r="T20" s="692"/>
      <c r="U20" s="692"/>
      <c r="Y20" s="691"/>
      <c r="AB20" s="711"/>
    </row>
    <row r="21" spans="5:28" ht="21.75" customHeight="1">
      <c r="E21" s="691"/>
      <c r="F21" s="692"/>
      <c r="H21" s="711"/>
      <c r="J21" s="691"/>
      <c r="K21" s="693"/>
      <c r="L21" s="693"/>
      <c r="N21" s="692"/>
      <c r="P21" s="692"/>
      <c r="R21" s="692"/>
      <c r="S21" s="692"/>
      <c r="T21" s="692"/>
      <c r="U21" s="692"/>
      <c r="Y21" s="691"/>
      <c r="AB21" s="711"/>
    </row>
    <row r="22" spans="5:28" ht="21.75" customHeight="1">
      <c r="E22" s="691"/>
      <c r="F22" s="692"/>
      <c r="H22" s="711"/>
      <c r="J22" s="691"/>
      <c r="K22" s="693"/>
      <c r="L22" s="693"/>
      <c r="N22" s="692"/>
      <c r="P22" s="692"/>
      <c r="R22" s="692"/>
      <c r="S22" s="692"/>
      <c r="T22" s="692"/>
      <c r="U22" s="692"/>
      <c r="Y22" s="691"/>
      <c r="AB22" s="711"/>
    </row>
    <row r="23" spans="5:28" ht="21.75" customHeight="1">
      <c r="E23" s="691"/>
      <c r="F23" s="692"/>
      <c r="H23" s="711"/>
      <c r="J23" s="691"/>
      <c r="K23" s="693"/>
      <c r="L23" s="693"/>
      <c r="N23" s="692"/>
      <c r="P23" s="692"/>
      <c r="R23" s="692"/>
      <c r="S23" s="692"/>
      <c r="T23" s="692"/>
      <c r="U23" s="692"/>
      <c r="Y23" s="691"/>
      <c r="AB23" s="711"/>
    </row>
    <row r="24" spans="5:28" ht="21.75" customHeight="1">
      <c r="E24" s="691"/>
      <c r="F24" s="692"/>
      <c r="H24" s="711"/>
      <c r="J24" s="691"/>
      <c r="K24" s="693"/>
      <c r="L24" s="693"/>
      <c r="N24" s="692"/>
      <c r="P24" s="692"/>
      <c r="R24" s="692"/>
      <c r="S24" s="692"/>
      <c r="T24" s="692"/>
      <c r="U24" s="692"/>
      <c r="Y24" s="691"/>
      <c r="AB24" s="711"/>
    </row>
    <row r="25" spans="5:28" ht="21.75" customHeight="1">
      <c r="E25" s="691"/>
      <c r="F25" s="692"/>
      <c r="H25" s="711"/>
      <c r="J25" s="691"/>
      <c r="K25" s="693"/>
      <c r="L25" s="693"/>
      <c r="N25" s="692"/>
      <c r="P25" s="692"/>
      <c r="R25" s="692"/>
      <c r="S25" s="692"/>
      <c r="T25" s="692"/>
      <c r="U25" s="692"/>
      <c r="Y25" s="691"/>
      <c r="AB25" s="711"/>
    </row>
    <row r="26" spans="5:28" ht="21.75" customHeight="1">
      <c r="E26" s="691"/>
      <c r="F26" s="692"/>
      <c r="H26" s="711"/>
      <c r="J26" s="691"/>
      <c r="K26" s="693"/>
      <c r="L26" s="693"/>
      <c r="N26" s="692"/>
      <c r="P26" s="692"/>
      <c r="R26" s="692"/>
      <c r="S26" s="692"/>
      <c r="T26" s="692"/>
      <c r="U26" s="692"/>
      <c r="Y26" s="691"/>
      <c r="AB26" s="711"/>
    </row>
    <row r="27" spans="5:28" ht="21.75" customHeight="1">
      <c r="E27" s="691"/>
      <c r="F27" s="692"/>
      <c r="H27" s="711"/>
      <c r="J27" s="691"/>
      <c r="K27" s="693"/>
      <c r="L27" s="693"/>
      <c r="N27" s="692"/>
      <c r="P27" s="692"/>
      <c r="R27" s="692"/>
      <c r="S27" s="692"/>
      <c r="T27" s="692"/>
      <c r="U27" s="692"/>
      <c r="Y27" s="691"/>
      <c r="AB27" s="711"/>
    </row>
    <row r="28" spans="5:28" ht="21.75" customHeight="1">
      <c r="E28" s="691"/>
      <c r="F28" s="692"/>
      <c r="H28" s="711"/>
      <c r="J28" s="691"/>
      <c r="K28" s="693"/>
      <c r="L28" s="693"/>
      <c r="N28" s="692"/>
      <c r="P28" s="692"/>
      <c r="R28" s="692"/>
      <c r="S28" s="692"/>
      <c r="T28" s="692"/>
      <c r="U28" s="692"/>
      <c r="Y28" s="691"/>
      <c r="AB28" s="711"/>
    </row>
    <row r="29" spans="5:28" ht="21.75" customHeight="1">
      <c r="E29" s="691"/>
      <c r="F29" s="692"/>
      <c r="H29" s="711"/>
      <c r="J29" s="691"/>
      <c r="K29" s="693"/>
      <c r="L29" s="693"/>
      <c r="N29" s="692"/>
      <c r="P29" s="692"/>
      <c r="R29" s="692"/>
      <c r="S29" s="692"/>
      <c r="T29" s="692"/>
      <c r="U29" s="692"/>
      <c r="Y29" s="691"/>
      <c r="AB29" s="711"/>
    </row>
    <row r="30" spans="5:28" ht="21.75" customHeight="1">
      <c r="E30" s="691"/>
      <c r="F30" s="692"/>
      <c r="H30" s="711"/>
      <c r="J30" s="691"/>
      <c r="K30" s="693"/>
      <c r="L30" s="693"/>
      <c r="N30" s="692"/>
      <c r="P30" s="692"/>
      <c r="R30" s="692"/>
      <c r="S30" s="692"/>
      <c r="T30" s="692"/>
      <c r="U30" s="692"/>
      <c r="Y30" s="691"/>
      <c r="AB30" s="711"/>
    </row>
    <row r="31" spans="5:28" ht="21.75" customHeight="1">
      <c r="E31" s="691"/>
      <c r="F31" s="692"/>
      <c r="H31" s="711"/>
      <c r="J31" s="691"/>
      <c r="K31" s="693"/>
      <c r="L31" s="693"/>
      <c r="N31" s="692"/>
      <c r="P31" s="692"/>
      <c r="R31" s="692"/>
      <c r="S31" s="692"/>
      <c r="T31" s="692"/>
      <c r="U31" s="692"/>
      <c r="Y31" s="691"/>
      <c r="AB31" s="711"/>
    </row>
    <row r="32" spans="5:28" ht="21.75" customHeight="1">
      <c r="E32" s="691"/>
      <c r="F32" s="692"/>
      <c r="H32" s="711"/>
      <c r="J32" s="691"/>
      <c r="K32" s="693"/>
      <c r="L32" s="693"/>
      <c r="N32" s="692"/>
      <c r="P32" s="692"/>
      <c r="R32" s="692"/>
      <c r="S32" s="692"/>
      <c r="T32" s="692"/>
      <c r="U32" s="692"/>
      <c r="Y32" s="691"/>
      <c r="AB32" s="711"/>
    </row>
    <row r="33" spans="5:28" ht="21.75" customHeight="1">
      <c r="E33" s="691"/>
      <c r="F33" s="692"/>
      <c r="H33" s="711"/>
      <c r="J33" s="691"/>
      <c r="K33" s="693"/>
      <c r="L33" s="693"/>
      <c r="N33" s="692"/>
      <c r="P33" s="692"/>
      <c r="R33" s="692"/>
      <c r="S33" s="692"/>
      <c r="T33" s="692"/>
      <c r="U33" s="692"/>
      <c r="Y33" s="691"/>
      <c r="AB33" s="711"/>
    </row>
    <row r="34" spans="5:28" ht="21.75" customHeight="1">
      <c r="E34" s="691"/>
      <c r="F34" s="692"/>
      <c r="H34" s="711"/>
      <c r="J34" s="691"/>
      <c r="K34" s="693"/>
      <c r="L34" s="693"/>
      <c r="N34" s="692"/>
      <c r="P34" s="692"/>
      <c r="R34" s="692"/>
      <c r="S34" s="692"/>
      <c r="T34" s="692"/>
      <c r="U34" s="692"/>
      <c r="Y34" s="691"/>
      <c r="AB34" s="711"/>
    </row>
    <row r="35" spans="5:28" ht="21.75" customHeight="1">
      <c r="E35" s="691"/>
      <c r="F35" s="692"/>
      <c r="H35" s="711"/>
      <c r="J35" s="691"/>
      <c r="K35" s="693"/>
      <c r="L35" s="693"/>
      <c r="N35" s="692"/>
      <c r="P35" s="692"/>
      <c r="R35" s="692"/>
      <c r="S35" s="692"/>
      <c r="T35" s="692"/>
      <c r="U35" s="692"/>
      <c r="Y35" s="691"/>
      <c r="AB35" s="711"/>
    </row>
    <row r="36" spans="5:28" ht="21.75" customHeight="1">
      <c r="E36" s="691"/>
      <c r="F36" s="692"/>
      <c r="H36" s="711"/>
      <c r="J36" s="691"/>
      <c r="K36" s="693"/>
      <c r="L36" s="693"/>
      <c r="N36" s="692"/>
      <c r="P36" s="692"/>
      <c r="R36" s="692"/>
      <c r="S36" s="692"/>
      <c r="T36" s="692"/>
      <c r="U36" s="692"/>
      <c r="Y36" s="691"/>
      <c r="AB36" s="711"/>
    </row>
    <row r="37" spans="5:28" ht="21.75" customHeight="1">
      <c r="E37" s="691"/>
      <c r="F37" s="692"/>
      <c r="H37" s="711"/>
      <c r="J37" s="691"/>
      <c r="K37" s="693"/>
      <c r="L37" s="693"/>
      <c r="N37" s="692"/>
      <c r="P37" s="692"/>
      <c r="R37" s="692"/>
      <c r="S37" s="692"/>
      <c r="T37" s="692"/>
      <c r="U37" s="692"/>
      <c r="Y37" s="691"/>
      <c r="AB37" s="711"/>
    </row>
    <row r="38" spans="5:28" ht="21.75" customHeight="1">
      <c r="E38" s="691"/>
      <c r="F38" s="692"/>
      <c r="H38" s="711"/>
      <c r="J38" s="691"/>
      <c r="K38" s="693"/>
      <c r="L38" s="693"/>
      <c r="N38" s="692"/>
      <c r="P38" s="692"/>
      <c r="R38" s="692"/>
      <c r="S38" s="692"/>
      <c r="T38" s="692"/>
      <c r="U38" s="692"/>
      <c r="Y38" s="691"/>
      <c r="AB38" s="711"/>
    </row>
    <row r="39" spans="5:28" ht="21.75" customHeight="1">
      <c r="E39" s="691"/>
      <c r="F39" s="692"/>
      <c r="H39" s="711"/>
      <c r="J39" s="691"/>
      <c r="K39" s="693"/>
      <c r="L39" s="693"/>
      <c r="N39" s="692"/>
      <c r="P39" s="692"/>
      <c r="R39" s="692"/>
      <c r="S39" s="692"/>
      <c r="T39" s="692"/>
      <c r="U39" s="692"/>
      <c r="Y39" s="691"/>
      <c r="AB39" s="711"/>
    </row>
    <row r="40" spans="5:28" ht="21.75" customHeight="1">
      <c r="E40" s="691"/>
      <c r="F40" s="692"/>
      <c r="H40" s="711"/>
      <c r="J40" s="691"/>
      <c r="K40" s="693"/>
      <c r="L40" s="693"/>
      <c r="N40" s="692"/>
      <c r="P40" s="692"/>
      <c r="R40" s="692"/>
      <c r="S40" s="692"/>
      <c r="T40" s="692"/>
      <c r="U40" s="692"/>
      <c r="Y40" s="691"/>
      <c r="AB40" s="711"/>
    </row>
    <row r="41" spans="5:28" ht="21.75" customHeight="1">
      <c r="E41" s="691"/>
      <c r="F41" s="692"/>
      <c r="H41" s="711"/>
      <c r="J41" s="691"/>
      <c r="K41" s="693"/>
      <c r="L41" s="693"/>
      <c r="N41" s="692"/>
      <c r="P41" s="692"/>
      <c r="R41" s="692"/>
      <c r="S41" s="692"/>
      <c r="T41" s="692"/>
      <c r="U41" s="692"/>
      <c r="Y41" s="691"/>
      <c r="AB41" s="711"/>
    </row>
    <row r="42" spans="5:28" ht="21.75" customHeight="1">
      <c r="E42" s="691"/>
      <c r="F42" s="692"/>
      <c r="H42" s="711"/>
      <c r="J42" s="691"/>
      <c r="K42" s="693"/>
      <c r="L42" s="693"/>
      <c r="N42" s="692"/>
      <c r="P42" s="692"/>
      <c r="R42" s="692"/>
      <c r="S42" s="692"/>
      <c r="T42" s="692"/>
      <c r="U42" s="692"/>
      <c r="Y42" s="691"/>
      <c r="AB42" s="711"/>
    </row>
    <row r="43" spans="5:28" ht="21.75" customHeight="1">
      <c r="E43" s="691"/>
      <c r="F43" s="692"/>
      <c r="H43" s="711"/>
      <c r="J43" s="691"/>
      <c r="K43" s="693"/>
      <c r="L43" s="693"/>
      <c r="N43" s="692"/>
      <c r="P43" s="692"/>
      <c r="R43" s="692"/>
      <c r="S43" s="692"/>
      <c r="T43" s="692"/>
      <c r="U43" s="692"/>
      <c r="Y43" s="691"/>
      <c r="AB43" s="711"/>
    </row>
    <row r="44" spans="5:28" ht="21.75" customHeight="1">
      <c r="E44" s="691"/>
      <c r="F44" s="692"/>
      <c r="H44" s="711"/>
      <c r="J44" s="691"/>
      <c r="K44" s="693"/>
      <c r="L44" s="693"/>
      <c r="N44" s="692"/>
      <c r="P44" s="692"/>
      <c r="R44" s="692"/>
      <c r="S44" s="692"/>
      <c r="T44" s="692"/>
      <c r="U44" s="692"/>
      <c r="Y44" s="691"/>
      <c r="AB44" s="711"/>
    </row>
    <row r="45" spans="5:28" ht="21.75" customHeight="1">
      <c r="E45" s="691"/>
      <c r="F45" s="692"/>
      <c r="H45" s="711"/>
      <c r="J45" s="691"/>
      <c r="K45" s="693"/>
      <c r="L45" s="693"/>
      <c r="N45" s="692"/>
      <c r="P45" s="692"/>
      <c r="R45" s="692"/>
      <c r="S45" s="692"/>
      <c r="T45" s="692"/>
      <c r="U45" s="692"/>
      <c r="Y45" s="691"/>
      <c r="AB45" s="711"/>
    </row>
    <row r="46" spans="5:28" ht="21.75" customHeight="1">
      <c r="E46" s="691"/>
      <c r="F46" s="692"/>
      <c r="H46" s="711"/>
      <c r="J46" s="691"/>
      <c r="K46" s="693"/>
      <c r="L46" s="693"/>
      <c r="N46" s="692"/>
      <c r="P46" s="692"/>
      <c r="R46" s="692"/>
      <c r="S46" s="692"/>
      <c r="T46" s="692"/>
      <c r="U46" s="692"/>
      <c r="Y46" s="691"/>
      <c r="AB46" s="711"/>
    </row>
    <row r="47" spans="5:28" ht="21.75" customHeight="1">
      <c r="E47" s="691"/>
      <c r="F47" s="692"/>
      <c r="H47" s="711"/>
      <c r="J47" s="691"/>
      <c r="K47" s="693"/>
      <c r="L47" s="693"/>
      <c r="N47" s="692"/>
      <c r="P47" s="692"/>
      <c r="R47" s="692"/>
      <c r="S47" s="692"/>
      <c r="T47" s="692"/>
      <c r="U47" s="692"/>
      <c r="Y47" s="691"/>
      <c r="AB47" s="711"/>
    </row>
    <row r="48" spans="5:28" ht="21.75" customHeight="1">
      <c r="E48" s="691"/>
      <c r="F48" s="692"/>
      <c r="H48" s="711"/>
      <c r="J48" s="691"/>
      <c r="K48" s="693"/>
      <c r="L48" s="693"/>
      <c r="N48" s="692"/>
      <c r="P48" s="692"/>
      <c r="R48" s="692"/>
      <c r="S48" s="692"/>
      <c r="T48" s="692"/>
      <c r="U48" s="692"/>
      <c r="Y48" s="691"/>
      <c r="AB48" s="711"/>
    </row>
    <row r="49" spans="5:28" ht="21.75" customHeight="1">
      <c r="E49" s="691"/>
      <c r="F49" s="692"/>
      <c r="H49" s="711"/>
      <c r="J49" s="691"/>
      <c r="K49" s="693"/>
      <c r="L49" s="693"/>
      <c r="N49" s="692"/>
      <c r="P49" s="692"/>
      <c r="R49" s="692"/>
      <c r="S49" s="692"/>
      <c r="T49" s="692"/>
      <c r="U49" s="692"/>
      <c r="Y49" s="691"/>
      <c r="AB49" s="711"/>
    </row>
    <row r="50" spans="5:28" ht="21.75" customHeight="1">
      <c r="E50" s="691"/>
      <c r="F50" s="692"/>
      <c r="H50" s="711"/>
      <c r="J50" s="691"/>
      <c r="K50" s="693"/>
      <c r="L50" s="693"/>
      <c r="N50" s="692"/>
      <c r="P50" s="692"/>
      <c r="R50" s="692"/>
      <c r="S50" s="692"/>
      <c r="T50" s="692"/>
      <c r="U50" s="692"/>
      <c r="Y50" s="691"/>
      <c r="AB50" s="711"/>
    </row>
    <row r="51" spans="5:28" ht="21.75" customHeight="1">
      <c r="E51" s="691"/>
      <c r="F51" s="692"/>
      <c r="H51" s="711"/>
      <c r="J51" s="691"/>
      <c r="K51" s="693"/>
      <c r="L51" s="693"/>
      <c r="N51" s="692"/>
      <c r="P51" s="692"/>
      <c r="R51" s="692"/>
      <c r="S51" s="692"/>
      <c r="T51" s="692"/>
      <c r="U51" s="692"/>
      <c r="Y51" s="691"/>
      <c r="AB51" s="711"/>
    </row>
    <row r="52" spans="5:28" ht="21.75" customHeight="1">
      <c r="E52" s="691"/>
      <c r="F52" s="692"/>
      <c r="H52" s="711"/>
      <c r="J52" s="691"/>
      <c r="K52" s="693"/>
      <c r="L52" s="693"/>
      <c r="N52" s="692"/>
      <c r="P52" s="692"/>
      <c r="R52" s="692"/>
      <c r="S52" s="692"/>
      <c r="T52" s="692"/>
      <c r="U52" s="692"/>
      <c r="Y52" s="691"/>
      <c r="AB52" s="711"/>
    </row>
    <row r="53" spans="5:28" ht="21.75" customHeight="1">
      <c r="E53" s="691"/>
      <c r="F53" s="692"/>
      <c r="H53" s="711"/>
      <c r="J53" s="691"/>
      <c r="K53" s="693"/>
      <c r="L53" s="693"/>
      <c r="N53" s="692"/>
      <c r="P53" s="692"/>
      <c r="R53" s="692"/>
      <c r="S53" s="692"/>
      <c r="T53" s="692"/>
      <c r="U53" s="692"/>
      <c r="Y53" s="691"/>
      <c r="AB53" s="711"/>
    </row>
    <row r="54" spans="5:28" ht="21.75" customHeight="1">
      <c r="E54" s="691"/>
      <c r="F54" s="692"/>
      <c r="H54" s="711"/>
      <c r="J54" s="691"/>
      <c r="K54" s="693"/>
      <c r="L54" s="693"/>
      <c r="N54" s="692"/>
      <c r="P54" s="692"/>
      <c r="R54" s="692"/>
      <c r="S54" s="692"/>
      <c r="T54" s="692"/>
      <c r="U54" s="692"/>
      <c r="Y54" s="691"/>
      <c r="AB54" s="711"/>
    </row>
    <row r="55" spans="5:28" ht="21.75" customHeight="1">
      <c r="E55" s="691"/>
      <c r="F55" s="692"/>
      <c r="H55" s="711"/>
      <c r="J55" s="691"/>
      <c r="K55" s="693"/>
      <c r="L55" s="693"/>
      <c r="N55" s="692"/>
      <c r="P55" s="692"/>
      <c r="R55" s="692"/>
      <c r="S55" s="692"/>
      <c r="T55" s="692"/>
      <c r="U55" s="692"/>
      <c r="Y55" s="691"/>
      <c r="AB55" s="711"/>
    </row>
    <row r="56" spans="5:28" ht="21.75" customHeight="1">
      <c r="E56" s="691"/>
      <c r="F56" s="692"/>
      <c r="H56" s="711"/>
      <c r="J56" s="691"/>
      <c r="K56" s="693"/>
      <c r="L56" s="693"/>
      <c r="N56" s="692"/>
      <c r="P56" s="692"/>
      <c r="R56" s="692"/>
      <c r="S56" s="692"/>
      <c r="T56" s="692"/>
      <c r="U56" s="692"/>
      <c r="Y56" s="691"/>
      <c r="AB56" s="711"/>
    </row>
    <row r="57" spans="5:28" ht="21.75" customHeight="1">
      <c r="E57" s="691"/>
      <c r="F57" s="692"/>
      <c r="H57" s="711"/>
      <c r="J57" s="691"/>
      <c r="K57" s="693"/>
      <c r="L57" s="693"/>
      <c r="N57" s="692"/>
      <c r="P57" s="692"/>
      <c r="R57" s="692"/>
      <c r="S57" s="692"/>
      <c r="T57" s="692"/>
      <c r="U57" s="692"/>
      <c r="Y57" s="691"/>
      <c r="AB57" s="711"/>
    </row>
    <row r="58" spans="5:28" ht="21.75" customHeight="1">
      <c r="E58" s="691"/>
      <c r="F58" s="692"/>
      <c r="H58" s="711"/>
      <c r="J58" s="691"/>
      <c r="K58" s="693"/>
      <c r="L58" s="693"/>
      <c r="N58" s="692"/>
      <c r="P58" s="692"/>
      <c r="R58" s="692"/>
      <c r="S58" s="692"/>
      <c r="T58" s="692"/>
      <c r="U58" s="692"/>
      <c r="Y58" s="691"/>
      <c r="AB58" s="711"/>
    </row>
    <row r="59" spans="5:28" ht="21.75" customHeight="1">
      <c r="E59" s="691"/>
      <c r="F59" s="692"/>
      <c r="H59" s="711"/>
      <c r="J59" s="691"/>
      <c r="K59" s="693"/>
      <c r="L59" s="693"/>
      <c r="N59" s="692"/>
      <c r="P59" s="692"/>
      <c r="R59" s="692"/>
      <c r="S59" s="692"/>
      <c r="T59" s="692"/>
      <c r="U59" s="692"/>
      <c r="Y59" s="691"/>
      <c r="AB59" s="711"/>
    </row>
    <row r="60" spans="5:28" ht="21.75" customHeight="1">
      <c r="E60" s="691"/>
      <c r="F60" s="692"/>
      <c r="H60" s="711"/>
      <c r="J60" s="691"/>
      <c r="K60" s="693"/>
      <c r="L60" s="693"/>
      <c r="N60" s="692"/>
      <c r="P60" s="692"/>
      <c r="R60" s="692"/>
      <c r="S60" s="692"/>
      <c r="T60" s="692"/>
      <c r="U60" s="692"/>
      <c r="Y60" s="691"/>
      <c r="AB60" s="711"/>
    </row>
    <row r="61" spans="5:28" ht="21.75" customHeight="1">
      <c r="E61" s="691"/>
      <c r="F61" s="692"/>
      <c r="H61" s="711"/>
      <c r="J61" s="691"/>
      <c r="K61" s="693"/>
      <c r="L61" s="693"/>
      <c r="N61" s="692"/>
      <c r="P61" s="692"/>
      <c r="R61" s="692"/>
      <c r="S61" s="692"/>
      <c r="T61" s="692"/>
      <c r="U61" s="692"/>
      <c r="Y61" s="691"/>
      <c r="AB61" s="711"/>
    </row>
    <row r="62" spans="5:28" ht="21.75" customHeight="1">
      <c r="E62" s="691"/>
      <c r="F62" s="692"/>
      <c r="H62" s="711"/>
      <c r="J62" s="691"/>
      <c r="K62" s="693"/>
      <c r="L62" s="693"/>
      <c r="N62" s="692"/>
      <c r="P62" s="692"/>
      <c r="R62" s="692"/>
      <c r="S62" s="692"/>
      <c r="T62" s="692"/>
      <c r="U62" s="692"/>
      <c r="Y62" s="691"/>
      <c r="AB62" s="711"/>
    </row>
    <row r="63" spans="5:28" ht="21.75" customHeight="1">
      <c r="E63" s="691"/>
      <c r="F63" s="692"/>
      <c r="H63" s="711"/>
      <c r="J63" s="691"/>
      <c r="K63" s="693"/>
      <c r="L63" s="693"/>
      <c r="N63" s="692"/>
      <c r="P63" s="692"/>
      <c r="R63" s="692"/>
      <c r="S63" s="692"/>
      <c r="T63" s="692"/>
      <c r="U63" s="692"/>
      <c r="Y63" s="691"/>
      <c r="AB63" s="711"/>
    </row>
    <row r="64" spans="5:28" ht="21.75" customHeight="1">
      <c r="E64" s="691"/>
      <c r="F64" s="692"/>
      <c r="H64" s="711"/>
      <c r="J64" s="691"/>
      <c r="K64" s="693"/>
      <c r="L64" s="693"/>
      <c r="N64" s="692"/>
      <c r="P64" s="692"/>
      <c r="R64" s="692"/>
      <c r="S64" s="692"/>
      <c r="T64" s="692"/>
      <c r="U64" s="692"/>
      <c r="Y64" s="691"/>
      <c r="AB64" s="711"/>
    </row>
    <row r="65" spans="5:28" ht="21.75" customHeight="1">
      <c r="E65" s="691"/>
      <c r="F65" s="692"/>
      <c r="H65" s="711"/>
      <c r="J65" s="691"/>
      <c r="K65" s="693"/>
      <c r="L65" s="693"/>
      <c r="N65" s="692"/>
      <c r="P65" s="692"/>
      <c r="R65" s="692"/>
      <c r="S65" s="692"/>
      <c r="T65" s="692"/>
      <c r="U65" s="692"/>
      <c r="Y65" s="691"/>
      <c r="AB65" s="711"/>
    </row>
    <row r="66" spans="5:28" ht="21.75" customHeight="1">
      <c r="E66" s="691"/>
      <c r="F66" s="692"/>
      <c r="H66" s="711"/>
      <c r="J66" s="691"/>
      <c r="K66" s="693"/>
      <c r="L66" s="693"/>
      <c r="N66" s="692"/>
      <c r="P66" s="692"/>
      <c r="R66" s="692"/>
      <c r="S66" s="692"/>
      <c r="T66" s="692"/>
      <c r="U66" s="692"/>
      <c r="Y66" s="691"/>
      <c r="AB66" s="711"/>
    </row>
    <row r="67" spans="5:28" ht="21.75" customHeight="1">
      <c r="E67" s="691"/>
      <c r="F67" s="692"/>
      <c r="H67" s="711"/>
      <c r="J67" s="691"/>
      <c r="K67" s="693"/>
      <c r="L67" s="693"/>
      <c r="N67" s="692"/>
      <c r="P67" s="692"/>
      <c r="R67" s="692"/>
      <c r="S67" s="692"/>
      <c r="T67" s="692"/>
      <c r="U67" s="692"/>
      <c r="Y67" s="691"/>
      <c r="AB67" s="711"/>
    </row>
    <row r="68" spans="5:28" ht="21.75" customHeight="1">
      <c r="E68" s="691"/>
      <c r="F68" s="692"/>
      <c r="H68" s="711"/>
      <c r="J68" s="691"/>
      <c r="K68" s="693"/>
      <c r="L68" s="693"/>
      <c r="N68" s="692"/>
      <c r="P68" s="692"/>
      <c r="R68" s="692"/>
      <c r="S68" s="692"/>
      <c r="T68" s="692"/>
      <c r="U68" s="692"/>
      <c r="Y68" s="691"/>
      <c r="AB68" s="711"/>
    </row>
    <row r="69" spans="5:28" ht="21.75" customHeight="1">
      <c r="E69" s="691"/>
      <c r="F69" s="692"/>
      <c r="H69" s="711"/>
      <c r="J69" s="691"/>
      <c r="K69" s="693"/>
      <c r="L69" s="693"/>
      <c r="N69" s="692"/>
      <c r="P69" s="692"/>
      <c r="R69" s="692"/>
      <c r="S69" s="692"/>
      <c r="T69" s="692"/>
      <c r="U69" s="692"/>
      <c r="Y69" s="691"/>
      <c r="AB69" s="711"/>
    </row>
    <row r="70" spans="5:28" ht="21.75" customHeight="1">
      <c r="E70" s="691"/>
      <c r="F70" s="692"/>
      <c r="H70" s="711"/>
      <c r="J70" s="691"/>
      <c r="K70" s="693"/>
      <c r="L70" s="693"/>
      <c r="N70" s="692"/>
      <c r="P70" s="692"/>
      <c r="R70" s="692"/>
      <c r="S70" s="692"/>
      <c r="T70" s="692"/>
      <c r="U70" s="692"/>
      <c r="Y70" s="691"/>
      <c r="AB70" s="711"/>
    </row>
    <row r="71" spans="5:28" ht="21.75" customHeight="1">
      <c r="E71" s="691"/>
      <c r="F71" s="692"/>
      <c r="H71" s="711"/>
      <c r="J71" s="691"/>
      <c r="K71" s="693"/>
      <c r="L71" s="693"/>
      <c r="N71" s="692"/>
      <c r="P71" s="692"/>
      <c r="R71" s="692"/>
      <c r="S71" s="692"/>
      <c r="T71" s="692"/>
      <c r="U71" s="692"/>
      <c r="Y71" s="691"/>
      <c r="AB71" s="711"/>
    </row>
    <row r="72" spans="5:28" ht="21.75" customHeight="1">
      <c r="E72" s="691"/>
      <c r="F72" s="692"/>
      <c r="H72" s="711"/>
      <c r="J72" s="691"/>
      <c r="K72" s="693"/>
      <c r="L72" s="693"/>
      <c r="N72" s="692"/>
      <c r="P72" s="692"/>
      <c r="R72" s="692"/>
      <c r="S72" s="692"/>
      <c r="T72" s="692"/>
      <c r="U72" s="692"/>
      <c r="Y72" s="691"/>
      <c r="AB72" s="711"/>
    </row>
    <row r="73" spans="5:28" ht="21.75" customHeight="1">
      <c r="E73" s="691"/>
      <c r="F73" s="692"/>
      <c r="H73" s="711"/>
      <c r="J73" s="691"/>
      <c r="K73" s="693"/>
      <c r="L73" s="693"/>
      <c r="N73" s="692"/>
      <c r="P73" s="692"/>
      <c r="R73" s="692"/>
      <c r="S73" s="692"/>
      <c r="T73" s="692"/>
      <c r="U73" s="692"/>
      <c r="Y73" s="691"/>
      <c r="AB73" s="711"/>
    </row>
    <row r="74" spans="5:28" ht="21.75" customHeight="1">
      <c r="E74" s="691"/>
      <c r="F74" s="692"/>
      <c r="H74" s="711"/>
      <c r="J74" s="691"/>
      <c r="K74" s="693"/>
      <c r="L74" s="693"/>
      <c r="N74" s="692"/>
      <c r="P74" s="692"/>
      <c r="R74" s="692"/>
      <c r="S74" s="692"/>
      <c r="T74" s="692"/>
      <c r="U74" s="692"/>
      <c r="Y74" s="691"/>
      <c r="AB74" s="711"/>
    </row>
    <row r="75" spans="5:28" ht="21.75" customHeight="1">
      <c r="E75" s="691"/>
      <c r="F75" s="692"/>
      <c r="H75" s="711"/>
      <c r="J75" s="691"/>
      <c r="K75" s="693"/>
      <c r="L75" s="693"/>
      <c r="N75" s="692"/>
      <c r="P75" s="692"/>
      <c r="R75" s="692"/>
      <c r="S75" s="692"/>
      <c r="T75" s="692"/>
      <c r="U75" s="692"/>
      <c r="Y75" s="691"/>
      <c r="AB75" s="711"/>
    </row>
    <row r="76" spans="5:28" ht="21.75" customHeight="1">
      <c r="E76" s="691"/>
      <c r="F76" s="692"/>
      <c r="H76" s="711"/>
      <c r="J76" s="691"/>
      <c r="K76" s="693"/>
      <c r="L76" s="693"/>
      <c r="N76" s="692"/>
      <c r="P76" s="692"/>
      <c r="R76" s="692"/>
      <c r="S76" s="692"/>
      <c r="T76" s="692"/>
      <c r="U76" s="692"/>
      <c r="Y76" s="691"/>
      <c r="AB76" s="711"/>
    </row>
    <row r="77" spans="5:28" ht="21.75" customHeight="1">
      <c r="E77" s="691"/>
      <c r="F77" s="692"/>
      <c r="H77" s="711"/>
      <c r="J77" s="691"/>
      <c r="K77" s="693"/>
      <c r="L77" s="693"/>
      <c r="N77" s="692"/>
      <c r="P77" s="692"/>
      <c r="R77" s="692"/>
      <c r="S77" s="692"/>
      <c r="T77" s="692"/>
      <c r="U77" s="692"/>
      <c r="Y77" s="691"/>
      <c r="AB77" s="711"/>
    </row>
    <row r="78" spans="5:28" ht="21.75" customHeight="1">
      <c r="E78" s="691"/>
      <c r="F78" s="692"/>
      <c r="H78" s="711"/>
      <c r="J78" s="691"/>
      <c r="K78" s="693"/>
      <c r="L78" s="693"/>
      <c r="N78" s="692"/>
      <c r="P78" s="692"/>
      <c r="R78" s="692"/>
      <c r="S78" s="692"/>
      <c r="T78" s="692"/>
      <c r="U78" s="692"/>
      <c r="Y78" s="691"/>
      <c r="AB78" s="711"/>
    </row>
    <row r="79" spans="5:28" ht="21.75" customHeight="1">
      <c r="E79" s="691"/>
      <c r="F79" s="692"/>
      <c r="H79" s="711"/>
      <c r="J79" s="691"/>
      <c r="K79" s="693"/>
      <c r="L79" s="693"/>
      <c r="N79" s="692"/>
      <c r="P79" s="692"/>
      <c r="R79" s="692"/>
      <c r="S79" s="692"/>
      <c r="T79" s="692"/>
      <c r="U79" s="692"/>
      <c r="Y79" s="691"/>
      <c r="AB79" s="711"/>
    </row>
    <row r="80" spans="5:28" ht="21.75" customHeight="1">
      <c r="E80" s="691"/>
      <c r="F80" s="692"/>
      <c r="H80" s="711"/>
      <c r="J80" s="691"/>
      <c r="K80" s="693"/>
      <c r="L80" s="693"/>
      <c r="N80" s="692"/>
      <c r="P80" s="692"/>
      <c r="R80" s="692"/>
      <c r="S80" s="692"/>
      <c r="T80" s="692"/>
      <c r="U80" s="692"/>
      <c r="Y80" s="691"/>
      <c r="AB80" s="711"/>
    </row>
    <row r="81" spans="5:28" ht="21.75" customHeight="1">
      <c r="E81" s="691"/>
      <c r="F81" s="692"/>
      <c r="H81" s="711"/>
      <c r="J81" s="691"/>
      <c r="K81" s="693"/>
      <c r="L81" s="693"/>
      <c r="N81" s="692"/>
      <c r="P81" s="692"/>
      <c r="R81" s="692"/>
      <c r="S81" s="692"/>
      <c r="T81" s="692"/>
      <c r="U81" s="692"/>
      <c r="Y81" s="691"/>
      <c r="AB81" s="711"/>
    </row>
    <row r="82" spans="5:28" ht="21.75" customHeight="1">
      <c r="E82" s="691"/>
      <c r="F82" s="692"/>
      <c r="H82" s="711"/>
      <c r="J82" s="691"/>
      <c r="K82" s="693"/>
      <c r="L82" s="693"/>
      <c r="N82" s="692"/>
      <c r="P82" s="692"/>
      <c r="R82" s="692"/>
      <c r="S82" s="692"/>
      <c r="T82" s="692"/>
      <c r="U82" s="692"/>
      <c r="Y82" s="691"/>
      <c r="AB82" s="711"/>
    </row>
    <row r="83" spans="5:28" ht="21.75" customHeight="1">
      <c r="E83" s="691"/>
      <c r="F83" s="692"/>
      <c r="H83" s="711"/>
      <c r="J83" s="691"/>
      <c r="K83" s="693"/>
      <c r="L83" s="693"/>
      <c r="N83" s="692"/>
      <c r="P83" s="692"/>
      <c r="R83" s="692"/>
      <c r="S83" s="692"/>
      <c r="T83" s="692"/>
      <c r="U83" s="692"/>
      <c r="Y83" s="691"/>
      <c r="AB83" s="711"/>
    </row>
    <row r="84" spans="5:28" ht="21.75" customHeight="1">
      <c r="E84" s="691"/>
      <c r="F84" s="692"/>
      <c r="H84" s="711"/>
      <c r="J84" s="691"/>
      <c r="K84" s="693"/>
      <c r="L84" s="693"/>
      <c r="N84" s="692"/>
      <c r="P84" s="692"/>
      <c r="R84" s="692"/>
      <c r="S84" s="692"/>
      <c r="T84" s="692"/>
      <c r="U84" s="692"/>
      <c r="Y84" s="691"/>
      <c r="AB84" s="711"/>
    </row>
    <row r="85" spans="5:28" ht="21.75" customHeight="1">
      <c r="E85" s="691"/>
      <c r="F85" s="692"/>
      <c r="H85" s="711"/>
      <c r="J85" s="691"/>
      <c r="K85" s="693"/>
      <c r="L85" s="693"/>
      <c r="N85" s="692"/>
      <c r="P85" s="692"/>
      <c r="R85" s="692"/>
      <c r="S85" s="692"/>
      <c r="T85" s="692"/>
      <c r="U85" s="692"/>
      <c r="Y85" s="691"/>
      <c r="AB85" s="711"/>
    </row>
    <row r="86" spans="5:28" ht="21.75" customHeight="1">
      <c r="E86" s="691"/>
      <c r="F86" s="692"/>
      <c r="H86" s="711"/>
      <c r="J86" s="691"/>
      <c r="K86" s="693"/>
      <c r="L86" s="693"/>
      <c r="N86" s="692"/>
      <c r="P86" s="692"/>
      <c r="R86" s="692"/>
      <c r="S86" s="692"/>
      <c r="T86" s="692"/>
      <c r="U86" s="692"/>
      <c r="Y86" s="691"/>
      <c r="AB86" s="711"/>
    </row>
    <row r="87" spans="5:28" ht="21.75" customHeight="1">
      <c r="E87" s="691"/>
      <c r="F87" s="692"/>
      <c r="H87" s="711"/>
      <c r="J87" s="691"/>
      <c r="K87" s="693"/>
      <c r="L87" s="693"/>
      <c r="N87" s="692"/>
      <c r="P87" s="692"/>
      <c r="R87" s="692"/>
      <c r="S87" s="692"/>
      <c r="T87" s="692"/>
      <c r="U87" s="692"/>
      <c r="Y87" s="691"/>
      <c r="AB87" s="711"/>
    </row>
    <row r="88" spans="5:28" ht="21.75" customHeight="1">
      <c r="E88" s="691"/>
      <c r="F88" s="692"/>
      <c r="H88" s="711"/>
      <c r="J88" s="691"/>
      <c r="K88" s="693"/>
      <c r="L88" s="693"/>
      <c r="N88" s="692"/>
      <c r="P88" s="692"/>
      <c r="R88" s="692"/>
      <c r="S88" s="692"/>
      <c r="T88" s="692"/>
      <c r="U88" s="692"/>
      <c r="Y88" s="691"/>
      <c r="AB88" s="711"/>
    </row>
    <row r="89" spans="5:28" ht="21.75" customHeight="1">
      <c r="E89" s="691"/>
      <c r="F89" s="692"/>
      <c r="H89" s="711"/>
      <c r="J89" s="691"/>
      <c r="K89" s="693"/>
      <c r="L89" s="693"/>
      <c r="N89" s="692"/>
      <c r="P89" s="692"/>
      <c r="R89" s="692"/>
      <c r="S89" s="692"/>
      <c r="T89" s="692"/>
      <c r="U89" s="692"/>
      <c r="Y89" s="691"/>
      <c r="AB89" s="711"/>
    </row>
    <row r="90" spans="5:28" ht="21.75" customHeight="1">
      <c r="E90" s="691"/>
      <c r="F90" s="692"/>
      <c r="H90" s="711"/>
      <c r="J90" s="691"/>
      <c r="K90" s="693"/>
      <c r="L90" s="693"/>
      <c r="N90" s="692"/>
      <c r="P90" s="692"/>
      <c r="R90" s="692"/>
      <c r="S90" s="692"/>
      <c r="T90" s="692"/>
      <c r="U90" s="692"/>
      <c r="Y90" s="691"/>
      <c r="AB90" s="711"/>
    </row>
    <row r="91" spans="5:28" ht="21.75" customHeight="1">
      <c r="E91" s="691"/>
      <c r="F91" s="692"/>
      <c r="H91" s="711"/>
      <c r="J91" s="691"/>
      <c r="K91" s="693"/>
      <c r="L91" s="693"/>
      <c r="N91" s="692"/>
      <c r="P91" s="692"/>
      <c r="R91" s="692"/>
      <c r="S91" s="692"/>
      <c r="T91" s="692"/>
      <c r="U91" s="692"/>
      <c r="Y91" s="691"/>
      <c r="AB91" s="711"/>
    </row>
    <row r="92" spans="5:28" ht="21.75" customHeight="1">
      <c r="E92" s="691"/>
      <c r="F92" s="692"/>
      <c r="H92" s="711"/>
      <c r="J92" s="691"/>
      <c r="K92" s="693"/>
      <c r="L92" s="693"/>
      <c r="N92" s="692"/>
      <c r="P92" s="692"/>
      <c r="R92" s="692"/>
      <c r="S92" s="692"/>
      <c r="T92" s="692"/>
      <c r="U92" s="692"/>
      <c r="Y92" s="691"/>
      <c r="AB92" s="711"/>
    </row>
    <row r="93" spans="5:28" ht="21.75" customHeight="1">
      <c r="E93" s="691"/>
      <c r="F93" s="692"/>
      <c r="H93" s="711"/>
      <c r="J93" s="691"/>
      <c r="K93" s="693"/>
      <c r="L93" s="693"/>
      <c r="N93" s="692"/>
      <c r="P93" s="692"/>
      <c r="R93" s="692"/>
      <c r="S93" s="692"/>
      <c r="T93" s="692"/>
      <c r="U93" s="692"/>
      <c r="Y93" s="691"/>
      <c r="AB93" s="711"/>
    </row>
    <row r="94" spans="5:28" ht="21.75" customHeight="1">
      <c r="E94" s="691"/>
      <c r="F94" s="692"/>
      <c r="H94" s="711"/>
      <c r="J94" s="691"/>
      <c r="K94" s="693"/>
      <c r="L94" s="693"/>
      <c r="N94" s="692"/>
      <c r="P94" s="692"/>
      <c r="R94" s="692"/>
      <c r="S94" s="692"/>
      <c r="T94" s="692"/>
      <c r="U94" s="692"/>
      <c r="Y94" s="691"/>
      <c r="AB94" s="711"/>
    </row>
    <row r="95" spans="5:28" ht="21.75" customHeight="1">
      <c r="E95" s="691"/>
      <c r="F95" s="692"/>
      <c r="H95" s="711"/>
      <c r="J95" s="691"/>
      <c r="K95" s="693"/>
      <c r="L95" s="693"/>
      <c r="N95" s="692"/>
      <c r="P95" s="692"/>
      <c r="R95" s="692"/>
      <c r="S95" s="692"/>
      <c r="T95" s="692"/>
      <c r="U95" s="692"/>
      <c r="Y95" s="691"/>
      <c r="AB95" s="711"/>
    </row>
    <row r="96" spans="5:28" ht="21.75" customHeight="1">
      <c r="E96" s="691"/>
      <c r="F96" s="692"/>
      <c r="H96" s="711"/>
      <c r="J96" s="691"/>
      <c r="K96" s="693"/>
      <c r="L96" s="693"/>
      <c r="N96" s="692"/>
      <c r="P96" s="692"/>
      <c r="R96" s="692"/>
      <c r="S96" s="692"/>
      <c r="T96" s="692"/>
      <c r="U96" s="692"/>
      <c r="Y96" s="691"/>
      <c r="AB96" s="711"/>
    </row>
    <row r="97" spans="5:28" ht="21.75" customHeight="1">
      <c r="E97" s="691"/>
      <c r="F97" s="692"/>
      <c r="H97" s="711"/>
      <c r="J97" s="691"/>
      <c r="K97" s="693"/>
      <c r="L97" s="693"/>
      <c r="N97" s="692"/>
      <c r="P97" s="692"/>
      <c r="R97" s="692"/>
      <c r="S97" s="692"/>
      <c r="T97" s="692"/>
      <c r="U97" s="692"/>
      <c r="Y97" s="691"/>
      <c r="AB97" s="711"/>
    </row>
    <row r="98" spans="5:28" ht="21.75" customHeight="1">
      <c r="E98" s="691"/>
      <c r="F98" s="692"/>
      <c r="H98" s="711"/>
      <c r="J98" s="691"/>
      <c r="K98" s="693"/>
      <c r="L98" s="693"/>
      <c r="N98" s="692"/>
      <c r="P98" s="692"/>
      <c r="R98" s="692"/>
      <c r="S98" s="692"/>
      <c r="T98" s="692"/>
      <c r="U98" s="692"/>
      <c r="Y98" s="691"/>
      <c r="AB98" s="711"/>
    </row>
    <row r="99" spans="5:28" ht="21.75" customHeight="1">
      <c r="E99" s="691"/>
      <c r="F99" s="692"/>
      <c r="H99" s="711"/>
      <c r="J99" s="691"/>
      <c r="K99" s="693"/>
      <c r="L99" s="693"/>
      <c r="N99" s="692"/>
      <c r="P99" s="692"/>
      <c r="R99" s="692"/>
      <c r="S99" s="692"/>
      <c r="T99" s="692"/>
      <c r="U99" s="692"/>
      <c r="Y99" s="691"/>
      <c r="AB99" s="711"/>
    </row>
    <row r="100" spans="5:28" ht="21.75" customHeight="1">
      <c r="E100" s="691"/>
      <c r="F100" s="692"/>
      <c r="H100" s="711"/>
      <c r="J100" s="691"/>
      <c r="K100" s="693"/>
      <c r="L100" s="693"/>
      <c r="N100" s="692"/>
      <c r="P100" s="692"/>
      <c r="R100" s="692"/>
      <c r="S100" s="692"/>
      <c r="T100" s="692"/>
      <c r="U100" s="692"/>
      <c r="Y100" s="691"/>
      <c r="AB100" s="711"/>
    </row>
    <row r="101" spans="5:28" ht="21.75" customHeight="1">
      <c r="E101" s="691"/>
      <c r="F101" s="692"/>
      <c r="H101" s="711"/>
      <c r="J101" s="691"/>
      <c r="K101" s="693"/>
      <c r="L101" s="693"/>
      <c r="N101" s="692"/>
      <c r="P101" s="692"/>
      <c r="R101" s="692"/>
      <c r="S101" s="692"/>
      <c r="T101" s="692"/>
      <c r="U101" s="692"/>
      <c r="Y101" s="691"/>
      <c r="AB101" s="711"/>
    </row>
    <row r="102" spans="5:28" ht="21.75" customHeight="1">
      <c r="E102" s="691"/>
      <c r="F102" s="692"/>
      <c r="H102" s="711"/>
      <c r="J102" s="691"/>
      <c r="K102" s="693"/>
      <c r="L102" s="693"/>
      <c r="N102" s="692"/>
      <c r="P102" s="692"/>
      <c r="R102" s="692"/>
      <c r="S102" s="692"/>
      <c r="T102" s="692"/>
      <c r="U102" s="692"/>
      <c r="Y102" s="691"/>
      <c r="AB102" s="711"/>
    </row>
    <row r="103" spans="5:28" ht="21.75" customHeight="1">
      <c r="E103" s="691"/>
      <c r="F103" s="692"/>
      <c r="H103" s="711"/>
      <c r="J103" s="691"/>
      <c r="K103" s="693"/>
      <c r="L103" s="693"/>
      <c r="N103" s="692"/>
      <c r="P103" s="692"/>
      <c r="R103" s="692"/>
      <c r="S103" s="692"/>
      <c r="T103" s="692"/>
      <c r="U103" s="692"/>
      <c r="Y103" s="691"/>
      <c r="AB103" s="711"/>
    </row>
    <row r="104" spans="5:28" ht="21.75" customHeight="1">
      <c r="E104" s="691"/>
      <c r="F104" s="692"/>
      <c r="H104" s="711"/>
      <c r="J104" s="691"/>
      <c r="K104" s="693"/>
      <c r="L104" s="693"/>
      <c r="N104" s="692"/>
      <c r="P104" s="692"/>
      <c r="R104" s="692"/>
      <c r="S104" s="692"/>
      <c r="T104" s="692"/>
      <c r="U104" s="692"/>
      <c r="Y104" s="691"/>
      <c r="AB104" s="711"/>
    </row>
    <row r="105" spans="5:28" ht="21.75" customHeight="1">
      <c r="E105" s="691"/>
      <c r="F105" s="692"/>
      <c r="H105" s="711"/>
      <c r="J105" s="691"/>
      <c r="K105" s="693"/>
      <c r="L105" s="693"/>
      <c r="N105" s="692"/>
      <c r="P105" s="692"/>
      <c r="R105" s="692"/>
      <c r="S105" s="692"/>
      <c r="T105" s="692"/>
      <c r="U105" s="692"/>
      <c r="Y105" s="691"/>
      <c r="AB105" s="711"/>
    </row>
    <row r="106" spans="5:28" ht="21.75" customHeight="1">
      <c r="E106" s="691"/>
      <c r="F106" s="692"/>
      <c r="H106" s="711"/>
      <c r="J106" s="691"/>
      <c r="K106" s="693"/>
      <c r="L106" s="693"/>
      <c r="N106" s="692"/>
      <c r="P106" s="692"/>
      <c r="R106" s="692"/>
      <c r="S106" s="692"/>
      <c r="T106" s="692"/>
      <c r="U106" s="692"/>
      <c r="Y106" s="691"/>
      <c r="AB106" s="711"/>
    </row>
    <row r="107" spans="5:28" ht="21.75" customHeight="1">
      <c r="E107" s="691"/>
      <c r="F107" s="692"/>
      <c r="H107" s="711"/>
      <c r="J107" s="691"/>
      <c r="K107" s="693"/>
      <c r="L107" s="693"/>
      <c r="N107" s="692"/>
      <c r="P107" s="692"/>
      <c r="R107" s="692"/>
      <c r="S107" s="692"/>
      <c r="T107" s="692"/>
      <c r="U107" s="692"/>
      <c r="Y107" s="691"/>
      <c r="AB107" s="711"/>
    </row>
    <row r="108" spans="5:28" ht="21.75" customHeight="1">
      <c r="E108" s="691"/>
      <c r="F108" s="692"/>
      <c r="H108" s="711"/>
      <c r="J108" s="691"/>
      <c r="K108" s="693"/>
      <c r="L108" s="693"/>
      <c r="N108" s="692"/>
      <c r="P108" s="692"/>
      <c r="R108" s="692"/>
      <c r="S108" s="692"/>
      <c r="T108" s="692"/>
      <c r="U108" s="692"/>
      <c r="Y108" s="691"/>
      <c r="AB108" s="711"/>
    </row>
    <row r="109" spans="5:28" ht="21.75" customHeight="1">
      <c r="E109" s="691"/>
      <c r="F109" s="692"/>
      <c r="H109" s="711"/>
      <c r="J109" s="691"/>
      <c r="K109" s="693"/>
      <c r="L109" s="693"/>
      <c r="N109" s="692"/>
      <c r="P109" s="692"/>
      <c r="R109" s="692"/>
      <c r="S109" s="692"/>
      <c r="T109" s="692"/>
      <c r="U109" s="692"/>
      <c r="Y109" s="691"/>
      <c r="AB109" s="711"/>
    </row>
    <row r="110" spans="5:28" ht="21.75" customHeight="1">
      <c r="E110" s="691"/>
      <c r="F110" s="692"/>
      <c r="H110" s="711"/>
      <c r="J110" s="691"/>
      <c r="K110" s="693"/>
      <c r="L110" s="693"/>
      <c r="N110" s="692"/>
      <c r="P110" s="692"/>
      <c r="R110" s="692"/>
      <c r="S110" s="692"/>
      <c r="T110" s="692"/>
      <c r="U110" s="692"/>
      <c r="Y110" s="691"/>
      <c r="AB110" s="711"/>
    </row>
    <row r="111" spans="5:28" ht="21.75" customHeight="1">
      <c r="E111" s="691"/>
      <c r="F111" s="692"/>
      <c r="H111" s="711"/>
      <c r="J111" s="691"/>
      <c r="K111" s="693"/>
      <c r="L111" s="693"/>
      <c r="N111" s="692"/>
      <c r="P111" s="692"/>
      <c r="R111" s="692"/>
      <c r="S111" s="692"/>
      <c r="T111" s="692"/>
      <c r="U111" s="692"/>
      <c r="Y111" s="691"/>
      <c r="AB111" s="711"/>
    </row>
    <row r="112" spans="5:28" ht="21.75" customHeight="1">
      <c r="E112" s="691"/>
      <c r="F112" s="692"/>
      <c r="H112" s="711"/>
      <c r="J112" s="691"/>
      <c r="K112" s="693"/>
      <c r="L112" s="693"/>
      <c r="N112" s="692"/>
      <c r="P112" s="692"/>
      <c r="R112" s="692"/>
      <c r="S112" s="692"/>
      <c r="T112" s="692"/>
      <c r="U112" s="692"/>
      <c r="Y112" s="691"/>
      <c r="AB112" s="711"/>
    </row>
    <row r="113" spans="5:28" ht="21.75" customHeight="1">
      <c r="E113" s="691"/>
      <c r="F113" s="692"/>
      <c r="H113" s="711"/>
      <c r="J113" s="691"/>
      <c r="K113" s="693"/>
      <c r="L113" s="693"/>
      <c r="N113" s="692"/>
      <c r="P113" s="692"/>
      <c r="R113" s="692"/>
      <c r="S113" s="692"/>
      <c r="T113" s="692"/>
      <c r="U113" s="692"/>
      <c r="Y113" s="691"/>
      <c r="AB113" s="711"/>
    </row>
    <row r="114" spans="5:28" ht="21.75" customHeight="1">
      <c r="E114" s="691"/>
      <c r="F114" s="692"/>
      <c r="H114" s="711"/>
      <c r="J114" s="691"/>
      <c r="K114" s="693"/>
      <c r="L114" s="693"/>
      <c r="N114" s="692"/>
      <c r="P114" s="692"/>
      <c r="R114" s="692"/>
      <c r="S114" s="692"/>
      <c r="T114" s="692"/>
      <c r="U114" s="692"/>
      <c r="Y114" s="691"/>
      <c r="AB114" s="711"/>
    </row>
    <row r="115" spans="5:28" ht="21.75" customHeight="1">
      <c r="E115" s="691"/>
      <c r="F115" s="692"/>
      <c r="H115" s="711"/>
      <c r="J115" s="691"/>
      <c r="K115" s="693"/>
      <c r="L115" s="693"/>
      <c r="N115" s="692"/>
      <c r="P115" s="692"/>
      <c r="R115" s="692"/>
      <c r="S115" s="692"/>
      <c r="T115" s="692"/>
      <c r="U115" s="692"/>
      <c r="Y115" s="691"/>
      <c r="AB115" s="711"/>
    </row>
    <row r="116" spans="5:28" ht="21.75" customHeight="1">
      <c r="E116" s="691"/>
      <c r="F116" s="692"/>
      <c r="H116" s="711"/>
      <c r="J116" s="691"/>
      <c r="K116" s="693"/>
      <c r="L116" s="693"/>
      <c r="N116" s="692"/>
      <c r="P116" s="692"/>
      <c r="R116" s="692"/>
      <c r="S116" s="692"/>
      <c r="T116" s="692"/>
      <c r="U116" s="692"/>
      <c r="Y116" s="691"/>
      <c r="AB116" s="711"/>
    </row>
    <row r="117" spans="5:28" ht="21.75" customHeight="1">
      <c r="E117" s="691"/>
      <c r="F117" s="692"/>
      <c r="H117" s="711"/>
      <c r="J117" s="691"/>
      <c r="K117" s="693"/>
      <c r="L117" s="693"/>
      <c r="N117" s="692"/>
      <c r="P117" s="692"/>
      <c r="R117" s="692"/>
      <c r="S117" s="692"/>
      <c r="T117" s="692"/>
      <c r="U117" s="692"/>
      <c r="Y117" s="691"/>
      <c r="AB117" s="711"/>
    </row>
    <row r="118" spans="5:28" ht="21.75" customHeight="1">
      <c r="E118" s="691"/>
      <c r="F118" s="692"/>
      <c r="H118" s="711"/>
      <c r="J118" s="691"/>
      <c r="K118" s="693"/>
      <c r="L118" s="693"/>
      <c r="N118" s="692"/>
      <c r="P118" s="692"/>
      <c r="R118" s="692"/>
      <c r="S118" s="692"/>
      <c r="T118" s="692"/>
      <c r="U118" s="692"/>
      <c r="Y118" s="691"/>
      <c r="AB118" s="711"/>
    </row>
    <row r="119" spans="5:28" ht="21.75" customHeight="1">
      <c r="E119" s="691"/>
      <c r="F119" s="692"/>
      <c r="H119" s="711"/>
      <c r="J119" s="691"/>
      <c r="K119" s="693"/>
      <c r="L119" s="693"/>
      <c r="N119" s="692"/>
      <c r="P119" s="692"/>
      <c r="R119" s="692"/>
      <c r="S119" s="692"/>
      <c r="T119" s="692"/>
      <c r="U119" s="692"/>
      <c r="Y119" s="691"/>
      <c r="AB119" s="711"/>
    </row>
    <row r="120" spans="5:28" ht="21.75" customHeight="1">
      <c r="E120" s="691"/>
      <c r="F120" s="692"/>
      <c r="H120" s="711"/>
      <c r="J120" s="691"/>
      <c r="K120" s="693"/>
      <c r="L120" s="693"/>
      <c r="N120" s="692"/>
      <c r="P120" s="692"/>
      <c r="R120" s="692"/>
      <c r="S120" s="692"/>
      <c r="T120" s="692"/>
      <c r="U120" s="692"/>
      <c r="Y120" s="691"/>
      <c r="AB120" s="711"/>
    </row>
    <row r="121" spans="5:28" ht="21.75" customHeight="1">
      <c r="E121" s="691"/>
      <c r="F121" s="692"/>
      <c r="H121" s="711"/>
      <c r="J121" s="691"/>
      <c r="K121" s="693"/>
      <c r="L121" s="693"/>
      <c r="N121" s="692"/>
      <c r="P121" s="692"/>
      <c r="R121" s="692"/>
      <c r="S121" s="692"/>
      <c r="T121" s="692"/>
      <c r="U121" s="692"/>
      <c r="Y121" s="691"/>
      <c r="AB121" s="711"/>
    </row>
    <row r="122" spans="5:28" ht="21.75" customHeight="1">
      <c r="E122" s="691"/>
      <c r="F122" s="692"/>
      <c r="H122" s="711"/>
      <c r="J122" s="691"/>
      <c r="K122" s="693"/>
      <c r="L122" s="693"/>
      <c r="N122" s="692"/>
      <c r="P122" s="692"/>
      <c r="R122" s="692"/>
      <c r="S122" s="692"/>
      <c r="T122" s="692"/>
      <c r="U122" s="692"/>
      <c r="Y122" s="691"/>
      <c r="AB122" s="711"/>
    </row>
    <row r="123" spans="5:28" ht="21.75" customHeight="1">
      <c r="E123" s="691"/>
      <c r="F123" s="692"/>
      <c r="H123" s="711"/>
      <c r="J123" s="691"/>
      <c r="K123" s="693"/>
      <c r="L123" s="693"/>
      <c r="N123" s="692"/>
      <c r="P123" s="692"/>
      <c r="R123" s="692"/>
      <c r="S123" s="692"/>
      <c r="T123" s="692"/>
      <c r="U123" s="692"/>
      <c r="Y123" s="691"/>
      <c r="AB123" s="711"/>
    </row>
    <row r="124" spans="5:28" ht="21.75" customHeight="1">
      <c r="E124" s="691"/>
      <c r="F124" s="692"/>
      <c r="H124" s="711"/>
      <c r="J124" s="691"/>
      <c r="K124" s="693"/>
      <c r="L124" s="693"/>
      <c r="N124" s="692"/>
      <c r="P124" s="692"/>
      <c r="R124" s="692"/>
      <c r="S124" s="692"/>
      <c r="T124" s="692"/>
      <c r="U124" s="692"/>
      <c r="Y124" s="691"/>
      <c r="AB124" s="711"/>
    </row>
    <row r="125" spans="5:28" ht="21.75" customHeight="1">
      <c r="E125" s="691"/>
      <c r="F125" s="692"/>
      <c r="H125" s="711"/>
      <c r="J125" s="691"/>
      <c r="K125" s="693"/>
      <c r="L125" s="693"/>
      <c r="N125" s="692"/>
      <c r="P125" s="692"/>
      <c r="R125" s="692"/>
      <c r="S125" s="692"/>
      <c r="T125" s="692"/>
      <c r="U125" s="692"/>
      <c r="Y125" s="691"/>
      <c r="AB125" s="711"/>
    </row>
    <row r="126" spans="5:28" ht="21.75" customHeight="1">
      <c r="E126" s="691"/>
      <c r="F126" s="692"/>
      <c r="H126" s="711"/>
      <c r="J126" s="691"/>
      <c r="K126" s="693"/>
      <c r="L126" s="693"/>
      <c r="N126" s="692"/>
      <c r="P126" s="692"/>
      <c r="R126" s="692"/>
      <c r="S126" s="692"/>
      <c r="T126" s="692"/>
      <c r="U126" s="692"/>
      <c r="Y126" s="691"/>
      <c r="AB126" s="711"/>
    </row>
    <row r="127" spans="5:28" ht="21.75" customHeight="1">
      <c r="E127" s="691"/>
      <c r="F127" s="692"/>
      <c r="H127" s="711"/>
      <c r="J127" s="691"/>
      <c r="K127" s="693"/>
      <c r="L127" s="693"/>
      <c r="N127" s="692"/>
      <c r="P127" s="692"/>
      <c r="R127" s="692"/>
      <c r="S127" s="692"/>
      <c r="T127" s="692"/>
      <c r="U127" s="692"/>
      <c r="Y127" s="691"/>
      <c r="AB127" s="711"/>
    </row>
    <row r="128" spans="5:28" ht="21.75" customHeight="1">
      <c r="E128" s="691"/>
      <c r="F128" s="692"/>
      <c r="H128" s="711"/>
      <c r="J128" s="691"/>
      <c r="K128" s="693"/>
      <c r="L128" s="693"/>
      <c r="N128" s="692"/>
      <c r="P128" s="692"/>
      <c r="R128" s="692"/>
      <c r="S128" s="692"/>
      <c r="T128" s="692"/>
      <c r="U128" s="692"/>
      <c r="Y128" s="691"/>
      <c r="AB128" s="711"/>
    </row>
    <row r="129" spans="5:28" ht="21.75" customHeight="1">
      <c r="E129" s="691"/>
      <c r="F129" s="692"/>
      <c r="H129" s="711"/>
      <c r="J129" s="691"/>
      <c r="K129" s="693"/>
      <c r="L129" s="693"/>
      <c r="N129" s="692"/>
      <c r="P129" s="692"/>
      <c r="R129" s="692"/>
      <c r="S129" s="692"/>
      <c r="T129" s="692"/>
      <c r="U129" s="692"/>
      <c r="Y129" s="691"/>
      <c r="AB129" s="711"/>
    </row>
    <row r="130" spans="5:28" ht="21.75" customHeight="1">
      <c r="E130" s="691"/>
      <c r="F130" s="692"/>
      <c r="H130" s="711"/>
      <c r="J130" s="691"/>
      <c r="K130" s="693"/>
      <c r="L130" s="693"/>
      <c r="N130" s="692"/>
      <c r="P130" s="692"/>
      <c r="R130" s="692"/>
      <c r="S130" s="692"/>
      <c r="T130" s="692"/>
      <c r="U130" s="692"/>
      <c r="Y130" s="691"/>
      <c r="AB130" s="711"/>
    </row>
    <row r="131" spans="5:28" ht="21.75" customHeight="1">
      <c r="E131" s="691"/>
      <c r="F131" s="692"/>
      <c r="H131" s="711"/>
      <c r="J131" s="691"/>
      <c r="K131" s="693"/>
      <c r="L131" s="693"/>
      <c r="N131" s="692"/>
      <c r="P131" s="692"/>
      <c r="R131" s="692"/>
      <c r="S131" s="692"/>
      <c r="T131" s="692"/>
      <c r="U131" s="692"/>
      <c r="Y131" s="691"/>
      <c r="AB131" s="711"/>
    </row>
    <row r="132" spans="5:28" ht="21.75" customHeight="1">
      <c r="E132" s="691"/>
      <c r="F132" s="692"/>
      <c r="H132" s="711"/>
      <c r="J132" s="691"/>
      <c r="K132" s="693"/>
      <c r="L132" s="693"/>
      <c r="N132" s="692"/>
      <c r="P132" s="692"/>
      <c r="R132" s="692"/>
      <c r="S132" s="692"/>
      <c r="T132" s="692"/>
      <c r="U132" s="692"/>
      <c r="Y132" s="691"/>
      <c r="AB132" s="711"/>
    </row>
    <row r="133" spans="5:28" ht="21.75" customHeight="1">
      <c r="E133" s="691"/>
      <c r="F133" s="692"/>
      <c r="H133" s="711"/>
      <c r="J133" s="691"/>
      <c r="K133" s="693"/>
      <c r="L133" s="693"/>
      <c r="N133" s="692"/>
      <c r="P133" s="692"/>
      <c r="R133" s="692"/>
      <c r="S133" s="692"/>
      <c r="T133" s="692"/>
      <c r="U133" s="692"/>
      <c r="Y133" s="691"/>
      <c r="AB133" s="711"/>
    </row>
    <row r="134" spans="5:28" ht="21.75" customHeight="1">
      <c r="E134" s="691"/>
      <c r="F134" s="692"/>
      <c r="H134" s="711"/>
      <c r="J134" s="691"/>
      <c r="K134" s="693"/>
      <c r="L134" s="693"/>
      <c r="N134" s="692"/>
      <c r="P134" s="692"/>
      <c r="R134" s="692"/>
      <c r="S134" s="692"/>
      <c r="T134" s="692"/>
      <c r="U134" s="692"/>
      <c r="Y134" s="691"/>
      <c r="AB134" s="711"/>
    </row>
    <row r="135" spans="5:28" ht="21.75" customHeight="1">
      <c r="E135" s="691"/>
      <c r="F135" s="692"/>
      <c r="H135" s="711"/>
      <c r="J135" s="691"/>
      <c r="K135" s="693"/>
      <c r="L135" s="693"/>
      <c r="N135" s="692"/>
      <c r="P135" s="692"/>
      <c r="R135" s="692"/>
      <c r="S135" s="692"/>
      <c r="T135" s="692"/>
      <c r="U135" s="692"/>
      <c r="Y135" s="691"/>
      <c r="AB135" s="711"/>
    </row>
    <row r="136" spans="5:28" ht="21.75" customHeight="1">
      <c r="E136" s="691"/>
      <c r="F136" s="692"/>
      <c r="H136" s="711"/>
      <c r="J136" s="691"/>
      <c r="K136" s="693"/>
      <c r="L136" s="693"/>
      <c r="N136" s="692"/>
      <c r="P136" s="692"/>
      <c r="R136" s="692"/>
      <c r="S136" s="692"/>
      <c r="T136" s="692"/>
      <c r="U136" s="692"/>
      <c r="Y136" s="691"/>
      <c r="AB136" s="711"/>
    </row>
    <row r="137" spans="5:28" ht="21.75" customHeight="1">
      <c r="E137" s="691"/>
      <c r="F137" s="692"/>
      <c r="H137" s="711"/>
      <c r="J137" s="691"/>
      <c r="K137" s="693"/>
      <c r="L137" s="693"/>
      <c r="N137" s="692"/>
      <c r="P137" s="692"/>
      <c r="R137" s="692"/>
      <c r="S137" s="692"/>
      <c r="T137" s="692"/>
      <c r="U137" s="692"/>
      <c r="Y137" s="691"/>
      <c r="AB137" s="711"/>
    </row>
    <row r="138" spans="5:28" ht="21.75" customHeight="1">
      <c r="E138" s="691"/>
      <c r="F138" s="692"/>
      <c r="H138" s="711"/>
      <c r="J138" s="691"/>
      <c r="K138" s="693"/>
      <c r="L138" s="693"/>
      <c r="N138" s="692"/>
      <c r="P138" s="692"/>
      <c r="R138" s="692"/>
      <c r="S138" s="692"/>
      <c r="T138" s="692"/>
      <c r="U138" s="692"/>
      <c r="Y138" s="691"/>
      <c r="AB138" s="711"/>
    </row>
    <row r="139" spans="5:28" ht="21.75" customHeight="1">
      <c r="E139" s="691"/>
      <c r="F139" s="692"/>
      <c r="H139" s="711"/>
      <c r="J139" s="691"/>
      <c r="K139" s="693"/>
      <c r="L139" s="693"/>
      <c r="N139" s="692"/>
      <c r="P139" s="692"/>
      <c r="R139" s="692"/>
      <c r="S139" s="692"/>
      <c r="T139" s="692"/>
      <c r="U139" s="692"/>
      <c r="Y139" s="691"/>
      <c r="AB139" s="711"/>
    </row>
    <row r="140" spans="5:28" ht="21.75" customHeight="1">
      <c r="E140" s="691"/>
      <c r="F140" s="692"/>
      <c r="H140" s="711"/>
      <c r="J140" s="691"/>
      <c r="K140" s="693"/>
      <c r="L140" s="693"/>
      <c r="N140" s="692"/>
      <c r="P140" s="692"/>
      <c r="R140" s="692"/>
      <c r="S140" s="692"/>
      <c r="T140" s="692"/>
      <c r="U140" s="692"/>
      <c r="Y140" s="691"/>
      <c r="AB140" s="711"/>
    </row>
    <row r="141" spans="5:28" ht="21.75" customHeight="1">
      <c r="E141" s="691"/>
      <c r="F141" s="692"/>
      <c r="H141" s="711"/>
      <c r="J141" s="691"/>
      <c r="K141" s="693"/>
      <c r="L141" s="693"/>
      <c r="N141" s="692"/>
      <c r="P141" s="692"/>
      <c r="R141" s="692"/>
      <c r="S141" s="692"/>
      <c r="T141" s="692"/>
      <c r="U141" s="692"/>
      <c r="Y141" s="691"/>
      <c r="AB141" s="711"/>
    </row>
    <row r="142" spans="5:28" ht="21.75" customHeight="1">
      <c r="E142" s="691"/>
      <c r="F142" s="692"/>
      <c r="H142" s="711"/>
      <c r="J142" s="691"/>
      <c r="K142" s="693"/>
      <c r="L142" s="693"/>
      <c r="N142" s="692"/>
      <c r="P142" s="692"/>
      <c r="R142" s="692"/>
      <c r="S142" s="692"/>
      <c r="T142" s="692"/>
      <c r="U142" s="692"/>
      <c r="Y142" s="691"/>
      <c r="AB142" s="711"/>
    </row>
    <row r="143" spans="5:28" ht="21.75" customHeight="1">
      <c r="E143" s="691"/>
      <c r="F143" s="692"/>
      <c r="H143" s="711"/>
      <c r="J143" s="691"/>
      <c r="K143" s="693"/>
      <c r="L143" s="693"/>
      <c r="N143" s="692"/>
      <c r="P143" s="692"/>
      <c r="R143" s="692"/>
      <c r="S143" s="692"/>
      <c r="T143" s="692"/>
      <c r="U143" s="692"/>
      <c r="Y143" s="691"/>
      <c r="AB143" s="711"/>
    </row>
    <row r="144" spans="5:28" ht="21.75" customHeight="1">
      <c r="E144" s="691"/>
      <c r="F144" s="692"/>
      <c r="H144" s="711"/>
      <c r="J144" s="691"/>
      <c r="K144" s="693"/>
      <c r="L144" s="693"/>
      <c r="N144" s="692"/>
      <c r="P144" s="692"/>
      <c r="R144" s="692"/>
      <c r="S144" s="692"/>
      <c r="T144" s="692"/>
      <c r="U144" s="692"/>
      <c r="Y144" s="691"/>
      <c r="AB144" s="711"/>
    </row>
    <row r="145" spans="5:28" ht="21.75" customHeight="1">
      <c r="E145" s="691"/>
      <c r="F145" s="692"/>
      <c r="H145" s="711"/>
      <c r="J145" s="691"/>
      <c r="K145" s="693"/>
      <c r="L145" s="693"/>
      <c r="N145" s="692"/>
      <c r="P145" s="692"/>
      <c r="R145" s="692"/>
      <c r="S145" s="692"/>
      <c r="T145" s="692"/>
      <c r="U145" s="692"/>
      <c r="Y145" s="691"/>
      <c r="AB145" s="711"/>
    </row>
    <row r="146" spans="5:28" ht="21.75" customHeight="1">
      <c r="E146" s="691"/>
      <c r="F146" s="692"/>
      <c r="H146" s="711"/>
      <c r="J146" s="691"/>
      <c r="K146" s="693"/>
      <c r="L146" s="693"/>
      <c r="N146" s="692"/>
      <c r="P146" s="692"/>
      <c r="R146" s="692"/>
      <c r="S146" s="692"/>
      <c r="T146" s="692"/>
      <c r="U146" s="692"/>
      <c r="Y146" s="691"/>
      <c r="AB146" s="711"/>
    </row>
    <row r="147" spans="5:28" ht="21.75" customHeight="1">
      <c r="E147" s="691"/>
      <c r="F147" s="692"/>
      <c r="H147" s="711"/>
      <c r="J147" s="691"/>
      <c r="K147" s="693"/>
      <c r="L147" s="693"/>
      <c r="N147" s="692"/>
      <c r="P147" s="692"/>
      <c r="R147" s="692"/>
      <c r="S147" s="692"/>
      <c r="T147" s="692"/>
      <c r="U147" s="692"/>
      <c r="Y147" s="691"/>
      <c r="AB147" s="711"/>
    </row>
    <row r="148" spans="5:28" ht="21.75" customHeight="1">
      <c r="E148" s="691"/>
      <c r="F148" s="692"/>
      <c r="H148" s="711"/>
      <c r="J148" s="691"/>
      <c r="K148" s="693"/>
      <c r="L148" s="693"/>
      <c r="N148" s="692"/>
      <c r="P148" s="692"/>
      <c r="R148" s="692"/>
      <c r="S148" s="692"/>
      <c r="T148" s="692"/>
      <c r="U148" s="692"/>
      <c r="Y148" s="691"/>
      <c r="AB148" s="711"/>
    </row>
    <row r="149" spans="5:28" ht="21.75" customHeight="1">
      <c r="E149" s="691"/>
      <c r="F149" s="692"/>
      <c r="H149" s="711"/>
      <c r="J149" s="691"/>
      <c r="K149" s="693"/>
      <c r="L149" s="693"/>
      <c r="N149" s="692"/>
      <c r="P149" s="692"/>
      <c r="R149" s="692"/>
      <c r="S149" s="692"/>
      <c r="T149" s="692"/>
      <c r="U149" s="692"/>
      <c r="Y149" s="691"/>
      <c r="AB149" s="711"/>
    </row>
    <row r="150" spans="5:28" ht="21.75" customHeight="1">
      <c r="E150" s="691"/>
      <c r="F150" s="692"/>
      <c r="H150" s="711"/>
      <c r="J150" s="691"/>
      <c r="K150" s="693"/>
      <c r="L150" s="693"/>
      <c r="N150" s="692"/>
      <c r="P150" s="692"/>
      <c r="R150" s="692"/>
      <c r="S150" s="692"/>
      <c r="T150" s="692"/>
      <c r="U150" s="692"/>
      <c r="Y150" s="691"/>
      <c r="AB150" s="711"/>
    </row>
    <row r="151" spans="5:28" ht="21.75" customHeight="1">
      <c r="E151" s="691"/>
      <c r="F151" s="692"/>
      <c r="H151" s="711"/>
      <c r="J151" s="691"/>
      <c r="K151" s="693"/>
      <c r="L151" s="693"/>
      <c r="N151" s="692"/>
      <c r="P151" s="692"/>
      <c r="R151" s="692"/>
      <c r="S151" s="692"/>
      <c r="T151" s="692"/>
      <c r="U151" s="692"/>
      <c r="Y151" s="691"/>
      <c r="AB151" s="711"/>
    </row>
    <row r="152" spans="5:28" ht="21.75" customHeight="1">
      <c r="E152" s="691"/>
      <c r="F152" s="692"/>
      <c r="H152" s="711"/>
      <c r="J152" s="691"/>
      <c r="K152" s="693"/>
      <c r="L152" s="693"/>
      <c r="N152" s="692"/>
      <c r="P152" s="692"/>
      <c r="R152" s="692"/>
      <c r="S152" s="692"/>
      <c r="T152" s="692"/>
      <c r="U152" s="692"/>
      <c r="Y152" s="691"/>
      <c r="AB152" s="711"/>
    </row>
    <row r="153" spans="5:28" ht="21.75" customHeight="1">
      <c r="E153" s="691"/>
      <c r="F153" s="692"/>
      <c r="H153" s="711"/>
      <c r="J153" s="691"/>
      <c r="K153" s="693"/>
      <c r="L153" s="693"/>
      <c r="N153" s="692"/>
      <c r="P153" s="692"/>
      <c r="R153" s="692"/>
      <c r="S153" s="692"/>
      <c r="T153" s="692"/>
      <c r="U153" s="692"/>
      <c r="Y153" s="691"/>
      <c r="AB153" s="711"/>
    </row>
    <row r="154" spans="5:28" ht="21.75" customHeight="1">
      <c r="E154" s="691"/>
      <c r="F154" s="692"/>
      <c r="H154" s="711"/>
      <c r="J154" s="691"/>
      <c r="K154" s="693"/>
      <c r="L154" s="693"/>
      <c r="N154" s="692"/>
      <c r="P154" s="692"/>
      <c r="R154" s="692"/>
      <c r="S154" s="692"/>
      <c r="T154" s="692"/>
      <c r="U154" s="692"/>
      <c r="Y154" s="691"/>
      <c r="AB154" s="711"/>
    </row>
    <row r="155" spans="5:28" ht="21.75" customHeight="1">
      <c r="E155" s="691"/>
      <c r="F155" s="692"/>
      <c r="H155" s="711"/>
      <c r="J155" s="691"/>
      <c r="K155" s="693"/>
      <c r="L155" s="693"/>
      <c r="N155" s="692"/>
      <c r="P155" s="692"/>
      <c r="R155" s="692"/>
      <c r="S155" s="692"/>
      <c r="T155" s="692"/>
      <c r="U155" s="692"/>
      <c r="Y155" s="691"/>
      <c r="AB155" s="711"/>
    </row>
    <row r="156" spans="5:28" ht="21.75" customHeight="1">
      <c r="E156" s="691"/>
      <c r="F156" s="692"/>
      <c r="H156" s="711"/>
      <c r="J156" s="691"/>
      <c r="K156" s="693"/>
      <c r="L156" s="693"/>
      <c r="N156" s="692"/>
      <c r="P156" s="692"/>
      <c r="R156" s="692"/>
      <c r="S156" s="692"/>
      <c r="T156" s="692"/>
      <c r="U156" s="692"/>
      <c r="Y156" s="691"/>
      <c r="AB156" s="711"/>
    </row>
    <row r="157" spans="5:28" ht="21.75" customHeight="1">
      <c r="E157" s="691"/>
      <c r="F157" s="692"/>
      <c r="H157" s="711"/>
      <c r="J157" s="691"/>
      <c r="K157" s="693"/>
      <c r="L157" s="693"/>
      <c r="N157" s="692"/>
      <c r="P157" s="692"/>
      <c r="R157" s="692"/>
      <c r="S157" s="692"/>
      <c r="T157" s="692"/>
      <c r="U157" s="692"/>
      <c r="Y157" s="691"/>
      <c r="AB157" s="711"/>
    </row>
    <row r="158" spans="5:28" ht="21.75" customHeight="1">
      <c r="E158" s="691"/>
      <c r="F158" s="692"/>
      <c r="H158" s="711"/>
      <c r="J158" s="691"/>
      <c r="K158" s="693"/>
      <c r="L158" s="693"/>
      <c r="N158" s="692"/>
      <c r="P158" s="692"/>
      <c r="R158" s="692"/>
      <c r="S158" s="692"/>
      <c r="T158" s="692"/>
      <c r="U158" s="692"/>
      <c r="Y158" s="691"/>
      <c r="AB158" s="711"/>
    </row>
    <row r="159" spans="5:28" ht="21.75" customHeight="1">
      <c r="E159" s="691"/>
      <c r="F159" s="692"/>
      <c r="H159" s="711"/>
      <c r="J159" s="691"/>
      <c r="K159" s="693"/>
      <c r="L159" s="693"/>
      <c r="N159" s="692"/>
      <c r="P159" s="692"/>
      <c r="R159" s="692"/>
      <c r="S159" s="692"/>
      <c r="T159" s="692"/>
      <c r="U159" s="692"/>
      <c r="Y159" s="691"/>
      <c r="AB159" s="711"/>
    </row>
    <row r="160" spans="5:28" ht="21.75" customHeight="1">
      <c r="E160" s="691"/>
      <c r="F160" s="692"/>
      <c r="H160" s="711"/>
      <c r="J160" s="691"/>
      <c r="K160" s="693"/>
      <c r="L160" s="693"/>
      <c r="N160" s="692"/>
      <c r="P160" s="692"/>
      <c r="R160" s="692"/>
      <c r="S160" s="692"/>
      <c r="T160" s="692"/>
      <c r="U160" s="692"/>
      <c r="Y160" s="691"/>
      <c r="AB160" s="711"/>
    </row>
    <row r="161" spans="5:28" ht="21.75" customHeight="1">
      <c r="E161" s="691"/>
      <c r="F161" s="692"/>
      <c r="H161" s="711"/>
      <c r="J161" s="691"/>
      <c r="K161" s="693"/>
      <c r="L161" s="693"/>
      <c r="N161" s="692"/>
      <c r="P161" s="692"/>
      <c r="R161" s="692"/>
      <c r="S161" s="692"/>
      <c r="T161" s="692"/>
      <c r="U161" s="692"/>
      <c r="Y161" s="691"/>
      <c r="AB161" s="711"/>
    </row>
    <row r="162" spans="5:28" ht="21.75" customHeight="1">
      <c r="E162" s="691"/>
      <c r="F162" s="692"/>
      <c r="H162" s="711"/>
      <c r="J162" s="691"/>
      <c r="K162" s="693"/>
      <c r="L162" s="693"/>
      <c r="N162" s="692"/>
      <c r="P162" s="692"/>
      <c r="R162" s="692"/>
      <c r="S162" s="692"/>
      <c r="T162" s="692"/>
      <c r="U162" s="692"/>
      <c r="Y162" s="691"/>
      <c r="AB162" s="711"/>
    </row>
    <row r="163" spans="5:28" ht="21.75" customHeight="1">
      <c r="E163" s="691"/>
      <c r="F163" s="692"/>
      <c r="H163" s="711"/>
      <c r="J163" s="691"/>
      <c r="K163" s="693"/>
      <c r="L163" s="693"/>
      <c r="N163" s="692"/>
      <c r="P163" s="692"/>
      <c r="R163" s="692"/>
      <c r="S163" s="692"/>
      <c r="T163" s="692"/>
      <c r="U163" s="692"/>
      <c r="Y163" s="691"/>
      <c r="AB163" s="711"/>
    </row>
    <row r="164" spans="5:28" ht="21.75" customHeight="1">
      <c r="E164" s="691"/>
      <c r="F164" s="692"/>
      <c r="H164" s="711"/>
      <c r="J164" s="691"/>
      <c r="K164" s="693"/>
      <c r="L164" s="693"/>
      <c r="N164" s="692"/>
      <c r="P164" s="692"/>
      <c r="R164" s="692"/>
      <c r="S164" s="692"/>
      <c r="T164" s="692"/>
      <c r="U164" s="692"/>
      <c r="Y164" s="691"/>
      <c r="AB164" s="711"/>
    </row>
    <row r="165" spans="5:28" ht="21.75" customHeight="1">
      <c r="E165" s="691"/>
      <c r="F165" s="692"/>
      <c r="H165" s="711"/>
      <c r="J165" s="691"/>
      <c r="K165" s="693"/>
      <c r="L165" s="693"/>
      <c r="N165" s="692"/>
      <c r="P165" s="692"/>
      <c r="R165" s="692"/>
      <c r="S165" s="692"/>
      <c r="T165" s="692"/>
      <c r="U165" s="692"/>
      <c r="Y165" s="691"/>
      <c r="AB165" s="711"/>
    </row>
    <row r="166" spans="5:28" ht="21.75" customHeight="1">
      <c r="E166" s="691"/>
      <c r="F166" s="692"/>
      <c r="H166" s="711"/>
      <c r="J166" s="691"/>
      <c r="K166" s="693"/>
      <c r="L166" s="693"/>
      <c r="N166" s="692"/>
      <c r="P166" s="692"/>
      <c r="R166" s="692"/>
      <c r="S166" s="692"/>
      <c r="T166" s="692"/>
      <c r="U166" s="692"/>
      <c r="Y166" s="691"/>
      <c r="AB166" s="711"/>
    </row>
    <row r="167" spans="5:28" ht="21.75" customHeight="1">
      <c r="E167" s="691"/>
      <c r="F167" s="692"/>
      <c r="H167" s="711"/>
      <c r="J167" s="691"/>
      <c r="K167" s="693"/>
      <c r="L167" s="693"/>
      <c r="N167" s="692"/>
      <c r="P167" s="692"/>
      <c r="R167" s="692"/>
      <c r="S167" s="692"/>
      <c r="T167" s="692"/>
      <c r="U167" s="692"/>
      <c r="Y167" s="691"/>
      <c r="AB167" s="711"/>
    </row>
    <row r="168" spans="5:28" ht="21.75" customHeight="1">
      <c r="E168" s="691"/>
      <c r="F168" s="692"/>
      <c r="H168" s="711"/>
      <c r="J168" s="691"/>
      <c r="K168" s="693"/>
      <c r="L168" s="693"/>
      <c r="N168" s="692"/>
      <c r="P168" s="692"/>
      <c r="R168" s="692"/>
      <c r="S168" s="692"/>
      <c r="T168" s="692"/>
      <c r="U168" s="692"/>
      <c r="Y168" s="691"/>
      <c r="AB168" s="711"/>
    </row>
    <row r="169" spans="5:28" ht="21.75" customHeight="1">
      <c r="E169" s="691"/>
      <c r="F169" s="692"/>
      <c r="H169" s="711"/>
      <c r="J169" s="691"/>
      <c r="K169" s="693"/>
      <c r="L169" s="693"/>
      <c r="N169" s="692"/>
      <c r="P169" s="692"/>
      <c r="R169" s="692"/>
      <c r="S169" s="692"/>
      <c r="T169" s="692"/>
      <c r="U169" s="692"/>
      <c r="Y169" s="691"/>
      <c r="AB169" s="711"/>
    </row>
    <row r="170" spans="5:28" ht="21.75" customHeight="1">
      <c r="E170" s="691"/>
      <c r="F170" s="692"/>
      <c r="H170" s="711"/>
      <c r="J170" s="691"/>
      <c r="K170" s="693"/>
      <c r="L170" s="693"/>
      <c r="N170" s="692"/>
      <c r="P170" s="692"/>
      <c r="R170" s="692"/>
      <c r="S170" s="692"/>
      <c r="T170" s="692"/>
      <c r="U170" s="692"/>
      <c r="Y170" s="691"/>
      <c r="AB170" s="711"/>
    </row>
    <row r="171" spans="5:28" ht="21.75" customHeight="1">
      <c r="E171" s="691"/>
      <c r="F171" s="692"/>
      <c r="H171" s="711"/>
      <c r="J171" s="691"/>
      <c r="K171" s="693"/>
      <c r="L171" s="693"/>
      <c r="N171" s="692"/>
      <c r="P171" s="692"/>
      <c r="R171" s="692"/>
      <c r="S171" s="692"/>
      <c r="T171" s="692"/>
      <c r="U171" s="692"/>
      <c r="Y171" s="691"/>
      <c r="AB171" s="711"/>
    </row>
    <row r="172" spans="5:28" ht="21.75" customHeight="1">
      <c r="E172" s="691"/>
      <c r="F172" s="692"/>
      <c r="H172" s="711"/>
      <c r="J172" s="691"/>
      <c r="K172" s="693"/>
      <c r="L172" s="693"/>
      <c r="N172" s="692"/>
      <c r="P172" s="692"/>
      <c r="R172" s="692"/>
      <c r="S172" s="692"/>
      <c r="T172" s="692"/>
      <c r="U172" s="692"/>
      <c r="Y172" s="691"/>
      <c r="AB172" s="711"/>
    </row>
    <row r="173" spans="5:28" ht="21.75" customHeight="1">
      <c r="E173" s="691"/>
      <c r="F173" s="692"/>
      <c r="H173" s="711"/>
      <c r="J173" s="691"/>
      <c r="K173" s="693"/>
      <c r="L173" s="693"/>
      <c r="N173" s="692"/>
      <c r="P173" s="692"/>
      <c r="R173" s="692"/>
      <c r="S173" s="692"/>
      <c r="T173" s="692"/>
      <c r="U173" s="692"/>
      <c r="Y173" s="691"/>
      <c r="AB173" s="711"/>
    </row>
    <row r="174" spans="5:28" ht="21.75" customHeight="1">
      <c r="E174" s="691"/>
      <c r="F174" s="692"/>
      <c r="H174" s="711"/>
      <c r="J174" s="691"/>
      <c r="K174" s="693"/>
      <c r="L174" s="693"/>
      <c r="N174" s="692"/>
      <c r="P174" s="692"/>
      <c r="R174" s="692"/>
      <c r="S174" s="692"/>
      <c r="T174" s="692"/>
      <c r="U174" s="692"/>
      <c r="Y174" s="691"/>
      <c r="AB174" s="711"/>
    </row>
    <row r="175" spans="5:28" ht="21.75" customHeight="1">
      <c r="E175" s="691"/>
      <c r="F175" s="692"/>
      <c r="H175" s="711"/>
      <c r="J175" s="691"/>
      <c r="K175" s="693"/>
      <c r="L175" s="693"/>
      <c r="N175" s="692"/>
      <c r="P175" s="692"/>
      <c r="R175" s="692"/>
      <c r="S175" s="692"/>
      <c r="T175" s="692"/>
      <c r="U175" s="692"/>
      <c r="Y175" s="691"/>
      <c r="AB175" s="711"/>
    </row>
    <row r="176" spans="5:28" ht="21.75" customHeight="1">
      <c r="E176" s="691"/>
      <c r="F176" s="692"/>
      <c r="H176" s="711"/>
      <c r="J176" s="691"/>
      <c r="K176" s="693"/>
      <c r="L176" s="693"/>
      <c r="N176" s="692"/>
      <c r="P176" s="692"/>
      <c r="R176" s="692"/>
      <c r="S176" s="692"/>
      <c r="T176" s="692"/>
      <c r="U176" s="692"/>
      <c r="Y176" s="691"/>
      <c r="AB176" s="711"/>
    </row>
    <row r="177" spans="5:28" ht="21.75" customHeight="1">
      <c r="E177" s="691"/>
      <c r="F177" s="692"/>
      <c r="H177" s="711"/>
      <c r="J177" s="691"/>
      <c r="K177" s="693"/>
      <c r="L177" s="693"/>
      <c r="N177" s="692"/>
      <c r="P177" s="692"/>
      <c r="R177" s="692"/>
      <c r="S177" s="692"/>
      <c r="T177" s="692"/>
      <c r="U177" s="692"/>
      <c r="Y177" s="691"/>
      <c r="AB177" s="711"/>
    </row>
    <row r="178" spans="5:28" ht="21.75" customHeight="1">
      <c r="E178" s="691"/>
      <c r="F178" s="692"/>
      <c r="H178" s="711"/>
      <c r="J178" s="691"/>
      <c r="K178" s="693"/>
      <c r="L178" s="693"/>
      <c r="N178" s="692"/>
      <c r="P178" s="692"/>
      <c r="R178" s="692"/>
      <c r="S178" s="692"/>
      <c r="T178" s="692"/>
      <c r="U178" s="692"/>
      <c r="Y178" s="691"/>
      <c r="AB178" s="711"/>
    </row>
    <row r="179" spans="5:28" ht="21.75" customHeight="1">
      <c r="E179" s="691"/>
      <c r="F179" s="692"/>
      <c r="H179" s="711"/>
      <c r="J179" s="691"/>
      <c r="K179" s="693"/>
      <c r="L179" s="693"/>
      <c r="N179" s="692"/>
      <c r="P179" s="692"/>
      <c r="R179" s="692"/>
      <c r="S179" s="692"/>
      <c r="T179" s="692"/>
      <c r="U179" s="692"/>
      <c r="Y179" s="691"/>
      <c r="AB179" s="711"/>
    </row>
    <row r="180" spans="5:28" ht="21.75" customHeight="1">
      <c r="E180" s="691"/>
      <c r="F180" s="692"/>
      <c r="H180" s="711"/>
      <c r="J180" s="691"/>
      <c r="K180" s="693"/>
      <c r="L180" s="693"/>
      <c r="N180" s="692"/>
      <c r="P180" s="692"/>
      <c r="R180" s="692"/>
      <c r="S180" s="692"/>
      <c r="T180" s="692"/>
      <c r="U180" s="692"/>
      <c r="Y180" s="691"/>
      <c r="AB180" s="711"/>
    </row>
    <row r="181" spans="5:28" ht="21.75" customHeight="1">
      <c r="E181" s="691"/>
      <c r="F181" s="692"/>
      <c r="H181" s="711"/>
      <c r="J181" s="691"/>
      <c r="K181" s="693"/>
      <c r="L181" s="693"/>
      <c r="N181" s="692"/>
      <c r="P181" s="692"/>
      <c r="R181" s="692"/>
      <c r="S181" s="692"/>
      <c r="T181" s="692"/>
      <c r="U181" s="692"/>
      <c r="Y181" s="691"/>
      <c r="AB181" s="711"/>
    </row>
    <row r="182" spans="5:28" ht="21.75" customHeight="1">
      <c r="E182" s="691"/>
      <c r="F182" s="692"/>
      <c r="H182" s="711"/>
      <c r="J182" s="691"/>
      <c r="K182" s="693"/>
      <c r="L182" s="693"/>
      <c r="N182" s="692"/>
      <c r="P182" s="692"/>
      <c r="R182" s="692"/>
      <c r="S182" s="692"/>
      <c r="T182" s="692"/>
      <c r="U182" s="692"/>
      <c r="Y182" s="691"/>
      <c r="AB182" s="711"/>
    </row>
    <row r="183" spans="5:28" ht="21.75" customHeight="1">
      <c r="E183" s="691"/>
      <c r="F183" s="692"/>
      <c r="H183" s="711"/>
      <c r="J183" s="691"/>
      <c r="K183" s="693"/>
      <c r="L183" s="693"/>
      <c r="N183" s="692"/>
      <c r="P183" s="692"/>
      <c r="R183" s="692"/>
      <c r="S183" s="692"/>
      <c r="T183" s="692"/>
      <c r="U183" s="692"/>
      <c r="Y183" s="691"/>
      <c r="AB183" s="711"/>
    </row>
    <row r="184" spans="5:28" ht="21.75" customHeight="1">
      <c r="E184" s="691"/>
      <c r="F184" s="692"/>
      <c r="H184" s="711"/>
      <c r="J184" s="691"/>
      <c r="K184" s="693"/>
      <c r="L184" s="693"/>
      <c r="N184" s="692"/>
      <c r="P184" s="692"/>
      <c r="R184" s="692"/>
      <c r="S184" s="692"/>
      <c r="T184" s="692"/>
      <c r="U184" s="692"/>
      <c r="Y184" s="691"/>
      <c r="AB184" s="711"/>
    </row>
    <row r="185" spans="5:28" ht="21.75" customHeight="1">
      <c r="E185" s="691"/>
      <c r="F185" s="692"/>
      <c r="H185" s="711"/>
      <c r="J185" s="691"/>
      <c r="K185" s="693"/>
      <c r="L185" s="693"/>
      <c r="N185" s="692"/>
      <c r="P185" s="692"/>
      <c r="R185" s="692"/>
      <c r="S185" s="692"/>
      <c r="T185" s="692"/>
      <c r="U185" s="692"/>
      <c r="Y185" s="691"/>
      <c r="AB185" s="711"/>
    </row>
    <row r="186" spans="5:28" ht="21.75" customHeight="1">
      <c r="E186" s="691"/>
      <c r="F186" s="692"/>
      <c r="H186" s="711"/>
      <c r="J186" s="691"/>
      <c r="K186" s="693"/>
      <c r="L186" s="693"/>
      <c r="N186" s="692"/>
      <c r="P186" s="692"/>
      <c r="R186" s="692"/>
      <c r="S186" s="692"/>
      <c r="T186" s="692"/>
      <c r="U186" s="692"/>
      <c r="Y186" s="691"/>
      <c r="AB186" s="711"/>
    </row>
    <row r="187" spans="5:28" ht="21.75" customHeight="1">
      <c r="E187" s="691"/>
      <c r="F187" s="692"/>
      <c r="H187" s="711"/>
      <c r="J187" s="691"/>
      <c r="K187" s="693"/>
      <c r="L187" s="693"/>
      <c r="N187" s="692"/>
      <c r="P187" s="692"/>
      <c r="R187" s="692"/>
      <c r="S187" s="692"/>
      <c r="T187" s="692"/>
      <c r="U187" s="692"/>
      <c r="Y187" s="691"/>
      <c r="AB187" s="711"/>
    </row>
    <row r="188" spans="5:28" ht="21.75" customHeight="1">
      <c r="E188" s="691"/>
      <c r="F188" s="692"/>
      <c r="H188" s="711"/>
      <c r="J188" s="691"/>
      <c r="K188" s="693"/>
      <c r="L188" s="693"/>
      <c r="N188" s="692"/>
      <c r="P188" s="692"/>
      <c r="R188" s="692"/>
      <c r="S188" s="692"/>
      <c r="T188" s="692"/>
      <c r="U188" s="692"/>
      <c r="Y188" s="691"/>
      <c r="AB188" s="711"/>
    </row>
    <row r="189" spans="5:28" ht="21.75" customHeight="1">
      <c r="E189" s="691"/>
      <c r="F189" s="692"/>
      <c r="H189" s="711"/>
      <c r="J189" s="691"/>
      <c r="K189" s="693"/>
      <c r="L189" s="693"/>
      <c r="N189" s="692"/>
      <c r="P189" s="692"/>
      <c r="R189" s="692"/>
      <c r="S189" s="692"/>
      <c r="T189" s="692"/>
      <c r="U189" s="692"/>
      <c r="Y189" s="691"/>
      <c r="AB189" s="711"/>
    </row>
    <row r="190" spans="5:28" ht="21.75" customHeight="1">
      <c r="E190" s="691"/>
      <c r="F190" s="692"/>
      <c r="H190" s="711"/>
      <c r="J190" s="691"/>
      <c r="K190" s="693"/>
      <c r="L190" s="693"/>
      <c r="N190" s="692"/>
      <c r="P190" s="692"/>
      <c r="R190" s="692"/>
      <c r="S190" s="692"/>
      <c r="T190" s="692"/>
      <c r="U190" s="692"/>
      <c r="Y190" s="691"/>
      <c r="AB190" s="711"/>
    </row>
    <row r="191" spans="5:28" ht="21.75" customHeight="1">
      <c r="E191" s="691"/>
      <c r="F191" s="692"/>
      <c r="H191" s="711"/>
      <c r="J191" s="691"/>
      <c r="K191" s="693"/>
      <c r="L191" s="693"/>
      <c r="N191" s="692"/>
      <c r="P191" s="692"/>
      <c r="R191" s="692"/>
      <c r="S191" s="692"/>
      <c r="T191" s="692"/>
      <c r="U191" s="692"/>
      <c r="Y191" s="691"/>
      <c r="AB191" s="711"/>
    </row>
    <row r="192" spans="5:28" ht="21.75" customHeight="1">
      <c r="E192" s="691"/>
      <c r="F192" s="692"/>
      <c r="H192" s="711"/>
      <c r="J192" s="691"/>
      <c r="K192" s="693"/>
      <c r="L192" s="693"/>
      <c r="N192" s="692"/>
      <c r="P192" s="692"/>
      <c r="R192" s="692"/>
      <c r="S192" s="692"/>
      <c r="T192" s="692"/>
      <c r="U192" s="692"/>
      <c r="Y192" s="691"/>
      <c r="AB192" s="711"/>
    </row>
    <row r="193" spans="5:28" ht="21.75" customHeight="1">
      <c r="E193" s="691"/>
      <c r="F193" s="692"/>
      <c r="H193" s="711"/>
      <c r="J193" s="691"/>
      <c r="K193" s="693"/>
      <c r="L193" s="693"/>
      <c r="N193" s="692"/>
      <c r="P193" s="692"/>
      <c r="R193" s="692"/>
      <c r="S193" s="692"/>
      <c r="T193" s="692"/>
      <c r="U193" s="692"/>
      <c r="Y193" s="691"/>
      <c r="AB193" s="711"/>
    </row>
    <row r="194" spans="5:28" ht="21.75" customHeight="1">
      <c r="E194" s="691"/>
      <c r="F194" s="692"/>
      <c r="H194" s="711"/>
      <c r="J194" s="691"/>
      <c r="K194" s="693"/>
      <c r="L194" s="693"/>
      <c r="N194" s="692"/>
      <c r="P194" s="692"/>
      <c r="R194" s="692"/>
      <c r="S194" s="692"/>
      <c r="T194" s="692"/>
      <c r="U194" s="692"/>
      <c r="Y194" s="691"/>
      <c r="AB194" s="711"/>
    </row>
    <row r="195" spans="5:28" ht="21.75" customHeight="1">
      <c r="E195" s="691"/>
      <c r="F195" s="692"/>
      <c r="H195" s="711"/>
      <c r="J195" s="691"/>
      <c r="K195" s="693"/>
      <c r="L195" s="693"/>
      <c r="N195" s="692"/>
      <c r="P195" s="692"/>
      <c r="R195" s="692"/>
      <c r="S195" s="692"/>
      <c r="T195" s="692"/>
      <c r="U195" s="692"/>
      <c r="Y195" s="691"/>
      <c r="AB195" s="711"/>
    </row>
    <row r="196" spans="5:28" ht="21.75" customHeight="1">
      <c r="E196" s="691"/>
      <c r="F196" s="692"/>
      <c r="H196" s="711"/>
      <c r="J196" s="691"/>
      <c r="K196" s="693"/>
      <c r="L196" s="693"/>
      <c r="N196" s="692"/>
      <c r="P196" s="692"/>
      <c r="R196" s="692"/>
      <c r="S196" s="692"/>
      <c r="T196" s="692"/>
      <c r="U196" s="692"/>
      <c r="Y196" s="691"/>
      <c r="AB196" s="711"/>
    </row>
    <row r="197" spans="5:28" ht="21.75" customHeight="1">
      <c r="E197" s="691"/>
      <c r="F197" s="692"/>
      <c r="H197" s="711"/>
      <c r="J197" s="691"/>
      <c r="K197" s="693"/>
      <c r="L197" s="693"/>
      <c r="N197" s="692"/>
      <c r="P197" s="692"/>
      <c r="R197" s="692"/>
      <c r="S197" s="692"/>
      <c r="T197" s="692"/>
      <c r="U197" s="692"/>
      <c r="Y197" s="691"/>
      <c r="AB197" s="711"/>
    </row>
    <row r="198" spans="5:28" ht="21.75" customHeight="1">
      <c r="E198" s="691"/>
      <c r="F198" s="692"/>
      <c r="H198" s="711"/>
      <c r="J198" s="691"/>
      <c r="K198" s="693"/>
      <c r="L198" s="693"/>
      <c r="N198" s="692"/>
      <c r="P198" s="692"/>
      <c r="R198" s="692"/>
      <c r="S198" s="692"/>
      <c r="T198" s="692"/>
      <c r="U198" s="692"/>
      <c r="Y198" s="691"/>
      <c r="AB198" s="711"/>
    </row>
    <row r="199" spans="5:28" ht="21.75" customHeight="1">
      <c r="E199" s="691"/>
      <c r="F199" s="692"/>
      <c r="H199" s="711"/>
      <c r="J199" s="691"/>
      <c r="K199" s="693"/>
      <c r="L199" s="693"/>
      <c r="N199" s="692"/>
      <c r="P199" s="692"/>
      <c r="R199" s="692"/>
      <c r="S199" s="692"/>
      <c r="T199" s="692"/>
      <c r="U199" s="692"/>
      <c r="Y199" s="691"/>
      <c r="AB199" s="711"/>
    </row>
    <row r="200" spans="5:28" ht="21.75" customHeight="1">
      <c r="E200" s="691"/>
      <c r="F200" s="692"/>
      <c r="H200" s="711"/>
      <c r="J200" s="691"/>
      <c r="K200" s="693"/>
      <c r="L200" s="693"/>
      <c r="N200" s="692"/>
      <c r="P200" s="692"/>
      <c r="R200" s="692"/>
      <c r="S200" s="692"/>
      <c r="T200" s="692"/>
      <c r="U200" s="692"/>
      <c r="Y200" s="691"/>
      <c r="AB200" s="711"/>
    </row>
    <row r="201" spans="5:28" ht="21.75" customHeight="1">
      <c r="E201" s="691"/>
      <c r="F201" s="692"/>
      <c r="H201" s="711"/>
      <c r="J201" s="691"/>
      <c r="K201" s="693"/>
      <c r="L201" s="693"/>
      <c r="N201" s="692"/>
      <c r="P201" s="692"/>
      <c r="R201" s="692"/>
      <c r="S201" s="692"/>
      <c r="T201" s="692"/>
      <c r="U201" s="692"/>
      <c r="Y201" s="691"/>
      <c r="AB201" s="711"/>
    </row>
    <row r="202" spans="5:28" ht="21.75" customHeight="1">
      <c r="E202" s="691"/>
      <c r="F202" s="692"/>
      <c r="H202" s="711"/>
      <c r="J202" s="691"/>
      <c r="K202" s="693"/>
      <c r="L202" s="693"/>
      <c r="N202" s="692"/>
      <c r="P202" s="692"/>
      <c r="R202" s="692"/>
      <c r="S202" s="692"/>
      <c r="T202" s="692"/>
      <c r="U202" s="692"/>
      <c r="Y202" s="691"/>
      <c r="AB202" s="711"/>
    </row>
    <row r="203" spans="5:28" ht="21.75" customHeight="1">
      <c r="E203" s="691"/>
      <c r="F203" s="692"/>
      <c r="H203" s="711"/>
      <c r="J203" s="691"/>
      <c r="K203" s="693"/>
      <c r="L203" s="693"/>
      <c r="N203" s="692"/>
      <c r="P203" s="692"/>
      <c r="R203" s="692"/>
      <c r="S203" s="692"/>
      <c r="T203" s="692"/>
      <c r="U203" s="692"/>
      <c r="Y203" s="691"/>
      <c r="AB203" s="711"/>
    </row>
    <row r="204" spans="5:28" ht="21.75" customHeight="1">
      <c r="E204" s="691"/>
      <c r="F204" s="692"/>
      <c r="H204" s="711"/>
      <c r="J204" s="691"/>
      <c r="K204" s="693"/>
      <c r="L204" s="693"/>
      <c r="N204" s="692"/>
      <c r="P204" s="692"/>
      <c r="R204" s="692"/>
      <c r="S204" s="692"/>
      <c r="T204" s="692"/>
      <c r="U204" s="692"/>
      <c r="Y204" s="691"/>
      <c r="AB204" s="711"/>
    </row>
    <row r="205" spans="5:28" ht="21.75" customHeight="1">
      <c r="E205" s="691"/>
      <c r="F205" s="692"/>
      <c r="H205" s="711"/>
      <c r="J205" s="691"/>
      <c r="K205" s="693"/>
      <c r="L205" s="693"/>
      <c r="N205" s="692"/>
      <c r="P205" s="692"/>
      <c r="R205" s="692"/>
      <c r="S205" s="692"/>
      <c r="T205" s="692"/>
      <c r="U205" s="692"/>
      <c r="Y205" s="691"/>
      <c r="AB205" s="711"/>
    </row>
    <row r="206" spans="5:28" ht="21.75" customHeight="1">
      <c r="E206" s="691"/>
      <c r="F206" s="692"/>
      <c r="H206" s="711"/>
      <c r="J206" s="691"/>
      <c r="K206" s="693"/>
      <c r="L206" s="693"/>
      <c r="N206" s="692"/>
      <c r="P206" s="692"/>
      <c r="R206" s="692"/>
      <c r="S206" s="692"/>
      <c r="T206" s="692"/>
      <c r="U206" s="692"/>
      <c r="Y206" s="691"/>
      <c r="AB206" s="711"/>
    </row>
    <row r="207" spans="5:28" ht="21.75" customHeight="1">
      <c r="E207" s="691"/>
      <c r="F207" s="692"/>
      <c r="H207" s="711"/>
      <c r="J207" s="691"/>
      <c r="K207" s="693"/>
      <c r="L207" s="693"/>
      <c r="N207" s="692"/>
      <c r="P207" s="692"/>
      <c r="R207" s="692"/>
      <c r="S207" s="692"/>
      <c r="T207" s="692"/>
      <c r="U207" s="692"/>
      <c r="Y207" s="691"/>
      <c r="AB207" s="711"/>
    </row>
    <row r="208" spans="5:28" ht="21.75" customHeight="1">
      <c r="E208" s="691"/>
      <c r="F208" s="692"/>
      <c r="H208" s="711"/>
      <c r="J208" s="691"/>
      <c r="K208" s="693"/>
      <c r="L208" s="693"/>
      <c r="N208" s="692"/>
      <c r="P208" s="692"/>
      <c r="R208" s="692"/>
      <c r="S208" s="692"/>
      <c r="T208" s="692"/>
      <c r="U208" s="692"/>
      <c r="Y208" s="691"/>
      <c r="AB208" s="711"/>
    </row>
    <row r="209" spans="5:28" ht="21.75" customHeight="1">
      <c r="E209" s="691"/>
      <c r="F209" s="692"/>
      <c r="H209" s="711"/>
      <c r="J209" s="691"/>
      <c r="K209" s="693"/>
      <c r="L209" s="693"/>
      <c r="N209" s="692"/>
      <c r="P209" s="692"/>
      <c r="R209" s="692"/>
      <c r="S209" s="692"/>
      <c r="T209" s="692"/>
      <c r="U209" s="692"/>
      <c r="Y209" s="691"/>
      <c r="AB209" s="711"/>
    </row>
    <row r="210" spans="5:28" ht="21.75" customHeight="1">
      <c r="E210" s="691"/>
      <c r="F210" s="692"/>
      <c r="H210" s="711"/>
      <c r="J210" s="691"/>
      <c r="K210" s="693"/>
      <c r="L210" s="693"/>
      <c r="N210" s="692"/>
      <c r="P210" s="692"/>
      <c r="R210" s="692"/>
      <c r="S210" s="692"/>
      <c r="T210" s="692"/>
      <c r="U210" s="692"/>
      <c r="Y210" s="691"/>
      <c r="AB210" s="711"/>
    </row>
    <row r="211" spans="5:28" ht="21.75" customHeight="1">
      <c r="E211" s="691"/>
      <c r="F211" s="692"/>
      <c r="H211" s="711"/>
      <c r="J211" s="691"/>
      <c r="K211" s="693"/>
      <c r="L211" s="693"/>
      <c r="N211" s="692"/>
      <c r="P211" s="692"/>
      <c r="R211" s="692"/>
      <c r="S211" s="692"/>
      <c r="T211" s="692"/>
      <c r="U211" s="692"/>
      <c r="Y211" s="691"/>
      <c r="AB211" s="711"/>
    </row>
    <row r="212" spans="5:28" ht="21.75" customHeight="1">
      <c r="E212" s="691"/>
      <c r="F212" s="692"/>
      <c r="H212" s="711"/>
      <c r="J212" s="691"/>
      <c r="K212" s="693"/>
      <c r="L212" s="693"/>
      <c r="N212" s="692"/>
      <c r="P212" s="692"/>
      <c r="R212" s="692"/>
      <c r="S212" s="692"/>
      <c r="T212" s="692"/>
      <c r="U212" s="692"/>
      <c r="Y212" s="691"/>
      <c r="AB212" s="711"/>
    </row>
    <row r="213" spans="5:28" ht="21.75" customHeight="1">
      <c r="E213" s="691"/>
      <c r="F213" s="692"/>
      <c r="H213" s="711"/>
      <c r="J213" s="691"/>
      <c r="K213" s="693"/>
      <c r="L213" s="693"/>
      <c r="N213" s="692"/>
      <c r="P213" s="692"/>
      <c r="R213" s="692"/>
      <c r="S213" s="692"/>
      <c r="T213" s="692"/>
      <c r="U213" s="692"/>
      <c r="Y213" s="691"/>
      <c r="AB213" s="711"/>
    </row>
    <row r="214" spans="5:28" ht="21.75" customHeight="1">
      <c r="E214" s="691"/>
      <c r="F214" s="692"/>
      <c r="H214" s="711"/>
      <c r="J214" s="691"/>
      <c r="K214" s="693"/>
      <c r="L214" s="693"/>
      <c r="N214" s="692"/>
      <c r="P214" s="692"/>
      <c r="R214" s="692"/>
      <c r="S214" s="692"/>
      <c r="T214" s="692"/>
      <c r="U214" s="692"/>
      <c r="Y214" s="691"/>
      <c r="AB214" s="711"/>
    </row>
    <row r="215" spans="5:28" ht="21.75" customHeight="1">
      <c r="E215" s="691"/>
      <c r="F215" s="692"/>
      <c r="H215" s="711"/>
      <c r="J215" s="691"/>
      <c r="K215" s="693"/>
      <c r="L215" s="693"/>
      <c r="N215" s="692"/>
      <c r="P215" s="692"/>
      <c r="R215" s="692"/>
      <c r="S215" s="692"/>
      <c r="T215" s="692"/>
      <c r="U215" s="692"/>
      <c r="Y215" s="691"/>
      <c r="AB215" s="711"/>
    </row>
    <row r="216" spans="5:28" ht="21.75" customHeight="1">
      <c r="E216" s="691"/>
      <c r="F216" s="692"/>
      <c r="H216" s="711"/>
      <c r="J216" s="691"/>
      <c r="K216" s="693"/>
      <c r="L216" s="693"/>
      <c r="N216" s="692"/>
      <c r="P216" s="692"/>
      <c r="R216" s="692"/>
      <c r="S216" s="692"/>
      <c r="T216" s="692"/>
      <c r="U216" s="692"/>
      <c r="Y216" s="691"/>
      <c r="AB216" s="711"/>
    </row>
    <row r="217" spans="5:28" ht="21.75" customHeight="1">
      <c r="E217" s="691"/>
      <c r="F217" s="692"/>
      <c r="H217" s="711"/>
      <c r="J217" s="691"/>
      <c r="K217" s="693"/>
      <c r="L217" s="693"/>
      <c r="N217" s="692"/>
      <c r="P217" s="692"/>
      <c r="R217" s="692"/>
      <c r="S217" s="692"/>
      <c r="T217" s="692"/>
      <c r="U217" s="692"/>
      <c r="Y217" s="691"/>
      <c r="AB217" s="711"/>
    </row>
    <row r="218" spans="5:28" ht="21.75" customHeight="1">
      <c r="E218" s="691"/>
      <c r="F218" s="692"/>
      <c r="H218" s="711"/>
      <c r="J218" s="691"/>
      <c r="K218" s="693"/>
      <c r="L218" s="693"/>
      <c r="N218" s="692"/>
      <c r="P218" s="692"/>
      <c r="R218" s="692"/>
      <c r="S218" s="692"/>
      <c r="T218" s="692"/>
      <c r="U218" s="692"/>
      <c r="Y218" s="691"/>
      <c r="AB218" s="711"/>
    </row>
    <row r="219" spans="5:28" ht="21.75" customHeight="1">
      <c r="E219" s="691"/>
      <c r="F219" s="692"/>
      <c r="H219" s="711"/>
      <c r="J219" s="691"/>
      <c r="K219" s="693"/>
      <c r="L219" s="693"/>
      <c r="N219" s="692"/>
      <c r="P219" s="692"/>
      <c r="R219" s="692"/>
      <c r="S219" s="692"/>
      <c r="T219" s="692"/>
      <c r="U219" s="692"/>
      <c r="Y219" s="691"/>
      <c r="AB219" s="711"/>
    </row>
    <row r="220" spans="5:28" ht="21.75" customHeight="1">
      <c r="E220" s="691"/>
      <c r="F220" s="692"/>
      <c r="H220" s="711"/>
      <c r="J220" s="691"/>
      <c r="K220" s="693"/>
      <c r="L220" s="693"/>
      <c r="N220" s="692"/>
      <c r="P220" s="692"/>
      <c r="R220" s="692"/>
      <c r="S220" s="692"/>
      <c r="T220" s="692"/>
      <c r="U220" s="692"/>
      <c r="Y220" s="691"/>
      <c r="AB220" s="711"/>
    </row>
    <row r="221" spans="5:28" ht="21.75" customHeight="1">
      <c r="E221" s="691"/>
      <c r="F221" s="692"/>
      <c r="H221" s="711"/>
      <c r="J221" s="691"/>
      <c r="K221" s="693"/>
      <c r="L221" s="693"/>
      <c r="N221" s="692"/>
      <c r="P221" s="692"/>
      <c r="R221" s="692"/>
      <c r="S221" s="692"/>
      <c r="T221" s="692"/>
      <c r="U221" s="692"/>
      <c r="Y221" s="691"/>
      <c r="AB221" s="711"/>
    </row>
    <row r="222" spans="5:28" ht="21.75" customHeight="1">
      <c r="E222" s="691"/>
      <c r="F222" s="692"/>
      <c r="H222" s="711"/>
      <c r="J222" s="691"/>
      <c r="K222" s="693"/>
      <c r="L222" s="693"/>
      <c r="N222" s="692"/>
      <c r="P222" s="692"/>
      <c r="R222" s="692"/>
      <c r="S222" s="692"/>
      <c r="T222" s="692"/>
      <c r="U222" s="692"/>
      <c r="Y222" s="691"/>
      <c r="AB222" s="711"/>
    </row>
    <row r="223" spans="5:28" ht="21.75" customHeight="1">
      <c r="E223" s="691"/>
      <c r="F223" s="692"/>
      <c r="H223" s="711"/>
      <c r="J223" s="691"/>
      <c r="K223" s="693"/>
      <c r="L223" s="693"/>
      <c r="N223" s="692"/>
      <c r="P223" s="692"/>
      <c r="R223" s="692"/>
      <c r="S223" s="692"/>
      <c r="T223" s="692"/>
      <c r="U223" s="692"/>
      <c r="Y223" s="691"/>
      <c r="AB223" s="711"/>
    </row>
    <row r="224" spans="5:28" ht="21.75" customHeight="1">
      <c r="E224" s="691"/>
      <c r="F224" s="692"/>
      <c r="H224" s="711"/>
      <c r="J224" s="691"/>
      <c r="K224" s="693"/>
      <c r="L224" s="693"/>
      <c r="N224" s="692"/>
      <c r="P224" s="692"/>
      <c r="R224" s="692"/>
      <c r="S224" s="692"/>
      <c r="T224" s="692"/>
      <c r="U224" s="692"/>
      <c r="Y224" s="691"/>
      <c r="AB224" s="711"/>
    </row>
    <row r="225" spans="5:28" ht="21.75" customHeight="1">
      <c r="E225" s="691"/>
      <c r="F225" s="692"/>
      <c r="H225" s="711"/>
      <c r="J225" s="691"/>
      <c r="K225" s="693"/>
      <c r="L225" s="693"/>
      <c r="N225" s="692"/>
      <c r="P225" s="692"/>
      <c r="R225" s="692"/>
      <c r="S225" s="692"/>
      <c r="T225" s="692"/>
      <c r="U225" s="692"/>
      <c r="Y225" s="691"/>
      <c r="AB225" s="711"/>
    </row>
    <row r="226" spans="5:28" ht="21.75" customHeight="1">
      <c r="E226" s="691"/>
      <c r="F226" s="692"/>
      <c r="H226" s="711"/>
      <c r="J226" s="691"/>
      <c r="K226" s="693"/>
      <c r="L226" s="693"/>
      <c r="N226" s="692"/>
      <c r="P226" s="692"/>
      <c r="R226" s="692"/>
      <c r="S226" s="692"/>
      <c r="T226" s="692"/>
      <c r="U226" s="692"/>
      <c r="Y226" s="691"/>
      <c r="AB226" s="711"/>
    </row>
    <row r="227" spans="5:28" ht="21.75" customHeight="1">
      <c r="E227" s="691"/>
      <c r="F227" s="692"/>
      <c r="H227" s="711"/>
      <c r="J227" s="691"/>
      <c r="K227" s="693"/>
      <c r="L227" s="693"/>
      <c r="N227" s="692"/>
      <c r="P227" s="692"/>
      <c r="R227" s="692"/>
      <c r="S227" s="692"/>
      <c r="T227" s="692"/>
      <c r="U227" s="692"/>
      <c r="Y227" s="691"/>
      <c r="AB227" s="711"/>
    </row>
    <row r="228" spans="5:28" ht="21.75" customHeight="1">
      <c r="E228" s="691"/>
      <c r="F228" s="692"/>
      <c r="H228" s="711"/>
      <c r="J228" s="691"/>
      <c r="K228" s="693"/>
      <c r="L228" s="693"/>
      <c r="N228" s="692"/>
      <c r="P228" s="692"/>
      <c r="R228" s="692"/>
      <c r="S228" s="692"/>
      <c r="T228" s="692"/>
      <c r="U228" s="692"/>
      <c r="Y228" s="691"/>
      <c r="AB228" s="711"/>
    </row>
    <row r="229" spans="5:28" ht="21.75" customHeight="1">
      <c r="E229" s="691"/>
      <c r="F229" s="692"/>
      <c r="H229" s="711"/>
      <c r="J229" s="691"/>
      <c r="K229" s="693"/>
      <c r="L229" s="693"/>
      <c r="N229" s="692"/>
      <c r="P229" s="692"/>
      <c r="R229" s="692"/>
      <c r="S229" s="692"/>
      <c r="T229" s="692"/>
      <c r="U229" s="692"/>
      <c r="Y229" s="691"/>
      <c r="AB229" s="711"/>
    </row>
    <row r="230" spans="5:28" ht="21.75" customHeight="1">
      <c r="E230" s="691"/>
      <c r="F230" s="692"/>
      <c r="H230" s="711"/>
      <c r="J230" s="691"/>
      <c r="K230" s="693"/>
      <c r="L230" s="693"/>
      <c r="N230" s="692"/>
      <c r="P230" s="692"/>
      <c r="R230" s="692"/>
      <c r="S230" s="692"/>
      <c r="T230" s="692"/>
      <c r="U230" s="692"/>
      <c r="Y230" s="691"/>
      <c r="AB230" s="711"/>
    </row>
    <row r="231" spans="5:28" ht="21.75" customHeight="1">
      <c r="E231" s="691"/>
      <c r="F231" s="692"/>
      <c r="H231" s="711"/>
      <c r="J231" s="691"/>
      <c r="K231" s="693"/>
      <c r="L231" s="693"/>
      <c r="N231" s="692"/>
      <c r="P231" s="692"/>
      <c r="R231" s="692"/>
      <c r="S231" s="692"/>
      <c r="T231" s="692"/>
      <c r="U231" s="692"/>
      <c r="Y231" s="691"/>
      <c r="AB231" s="711"/>
    </row>
    <row r="232" spans="5:28" ht="21.75" customHeight="1">
      <c r="E232" s="691"/>
      <c r="F232" s="692"/>
      <c r="H232" s="711"/>
      <c r="J232" s="691"/>
      <c r="K232" s="693"/>
      <c r="L232" s="693"/>
      <c r="N232" s="692"/>
      <c r="P232" s="692"/>
      <c r="R232" s="692"/>
      <c r="S232" s="692"/>
      <c r="T232" s="692"/>
      <c r="U232" s="692"/>
      <c r="Y232" s="691"/>
      <c r="AB232" s="711"/>
    </row>
    <row r="233" spans="5:28" ht="21.75" customHeight="1">
      <c r="E233" s="691"/>
      <c r="F233" s="692"/>
      <c r="H233" s="711"/>
      <c r="J233" s="691"/>
      <c r="K233" s="693"/>
      <c r="L233" s="693"/>
      <c r="N233" s="692"/>
      <c r="P233" s="692"/>
      <c r="R233" s="692"/>
      <c r="S233" s="692"/>
      <c r="T233" s="692"/>
      <c r="U233" s="692"/>
      <c r="Y233" s="691"/>
      <c r="AB233" s="711"/>
    </row>
    <row r="234" spans="5:28" ht="21.75" customHeight="1">
      <c r="E234" s="691"/>
      <c r="F234" s="692"/>
      <c r="H234" s="711"/>
      <c r="J234" s="691"/>
      <c r="K234" s="693"/>
      <c r="L234" s="693"/>
      <c r="N234" s="692"/>
      <c r="P234" s="692"/>
      <c r="R234" s="692"/>
      <c r="S234" s="692"/>
      <c r="T234" s="692"/>
      <c r="U234" s="692"/>
      <c r="Y234" s="691"/>
      <c r="AB234" s="711"/>
    </row>
    <row r="235" spans="5:28" ht="21.75" customHeight="1">
      <c r="E235" s="691"/>
      <c r="F235" s="692"/>
      <c r="H235" s="711"/>
      <c r="J235" s="691"/>
      <c r="K235" s="693"/>
      <c r="L235" s="693"/>
      <c r="N235" s="692"/>
      <c r="P235" s="692"/>
      <c r="R235" s="692"/>
      <c r="S235" s="692"/>
      <c r="T235" s="692"/>
      <c r="U235" s="692"/>
      <c r="Y235" s="691"/>
      <c r="AB235" s="711"/>
    </row>
    <row r="236" spans="5:28" ht="21.75" customHeight="1">
      <c r="E236" s="691"/>
      <c r="F236" s="692"/>
      <c r="H236" s="711"/>
      <c r="J236" s="691"/>
      <c r="K236" s="693"/>
      <c r="L236" s="693"/>
      <c r="N236" s="692"/>
      <c r="P236" s="692"/>
      <c r="R236" s="692"/>
      <c r="S236" s="692"/>
      <c r="T236" s="692"/>
      <c r="U236" s="692"/>
      <c r="Y236" s="691"/>
      <c r="AB236" s="711"/>
    </row>
    <row r="237" spans="5:28" ht="21.75" customHeight="1">
      <c r="E237" s="691"/>
      <c r="F237" s="692"/>
      <c r="H237" s="711"/>
      <c r="J237" s="691"/>
      <c r="K237" s="693"/>
      <c r="L237" s="693"/>
      <c r="N237" s="692"/>
      <c r="P237" s="692"/>
      <c r="R237" s="692"/>
      <c r="S237" s="692"/>
      <c r="T237" s="692"/>
      <c r="U237" s="692"/>
      <c r="Y237" s="691"/>
      <c r="AB237" s="711"/>
    </row>
    <row r="238" spans="5:28" ht="21.75" customHeight="1">
      <c r="E238" s="691"/>
      <c r="F238" s="692"/>
      <c r="H238" s="711"/>
      <c r="J238" s="691"/>
      <c r="K238" s="693"/>
      <c r="L238" s="693"/>
      <c r="N238" s="692"/>
      <c r="P238" s="692"/>
      <c r="R238" s="692"/>
      <c r="S238" s="692"/>
      <c r="T238" s="692"/>
      <c r="U238" s="692"/>
      <c r="Y238" s="691"/>
      <c r="AB238" s="711"/>
    </row>
    <row r="239" spans="5:28" ht="21.75" customHeight="1">
      <c r="E239" s="691"/>
      <c r="F239" s="692"/>
      <c r="H239" s="711"/>
      <c r="J239" s="691"/>
      <c r="K239" s="693"/>
      <c r="L239" s="693"/>
      <c r="N239" s="692"/>
      <c r="P239" s="692"/>
      <c r="R239" s="692"/>
      <c r="S239" s="692"/>
      <c r="T239" s="692"/>
      <c r="U239" s="692"/>
      <c r="Y239" s="691"/>
      <c r="AB239" s="711"/>
    </row>
    <row r="240" spans="5:28" ht="21.75" customHeight="1">
      <c r="E240" s="691"/>
      <c r="F240" s="692"/>
      <c r="H240" s="711"/>
      <c r="J240" s="691"/>
      <c r="K240" s="693"/>
      <c r="L240" s="693"/>
      <c r="N240" s="692"/>
      <c r="P240" s="692"/>
      <c r="R240" s="692"/>
      <c r="S240" s="692"/>
      <c r="T240" s="692"/>
      <c r="U240" s="692"/>
      <c r="Y240" s="691"/>
      <c r="AB240" s="711"/>
    </row>
    <row r="241" spans="5:28" ht="21.75" customHeight="1">
      <c r="E241" s="691"/>
      <c r="F241" s="692"/>
      <c r="H241" s="711"/>
      <c r="J241" s="691"/>
      <c r="K241" s="693"/>
      <c r="L241" s="693"/>
      <c r="N241" s="692"/>
      <c r="P241" s="692"/>
      <c r="R241" s="692"/>
      <c r="S241" s="692"/>
      <c r="T241" s="692"/>
      <c r="U241" s="692"/>
      <c r="Y241" s="691"/>
      <c r="AB241" s="711"/>
    </row>
    <row r="242" spans="5:28" ht="21.75" customHeight="1">
      <c r="E242" s="691"/>
      <c r="F242" s="692"/>
      <c r="H242" s="711"/>
      <c r="J242" s="691"/>
      <c r="K242" s="693"/>
      <c r="L242" s="693"/>
      <c r="N242" s="692"/>
      <c r="P242" s="692"/>
      <c r="R242" s="692"/>
      <c r="S242" s="692"/>
      <c r="T242" s="692"/>
      <c r="U242" s="692"/>
      <c r="Y242" s="691"/>
      <c r="AB242" s="711"/>
    </row>
    <row r="243" spans="5:28" ht="21.75" customHeight="1">
      <c r="E243" s="691"/>
      <c r="F243" s="692"/>
      <c r="H243" s="711"/>
      <c r="J243" s="691"/>
      <c r="K243" s="693"/>
      <c r="L243" s="693"/>
      <c r="N243" s="692"/>
      <c r="P243" s="692"/>
      <c r="R243" s="692"/>
      <c r="S243" s="692"/>
      <c r="T243" s="692"/>
      <c r="U243" s="692"/>
      <c r="Y243" s="691"/>
      <c r="AB243" s="711"/>
    </row>
    <row r="244" spans="5:28" ht="21.75" customHeight="1">
      <c r="E244" s="691"/>
      <c r="F244" s="692"/>
      <c r="H244" s="711"/>
      <c r="J244" s="691"/>
      <c r="K244" s="693"/>
      <c r="L244" s="693"/>
      <c r="N244" s="692"/>
      <c r="P244" s="692"/>
      <c r="R244" s="692"/>
      <c r="S244" s="692"/>
      <c r="T244" s="692"/>
      <c r="U244" s="692"/>
      <c r="Y244" s="691"/>
      <c r="AB244" s="711"/>
    </row>
    <row r="245" spans="5:28" ht="21.75" customHeight="1">
      <c r="E245" s="691"/>
      <c r="F245" s="692"/>
      <c r="H245" s="711"/>
      <c r="J245" s="691"/>
      <c r="K245" s="693"/>
      <c r="L245" s="693"/>
      <c r="N245" s="692"/>
      <c r="P245" s="692"/>
      <c r="R245" s="692"/>
      <c r="S245" s="692"/>
      <c r="T245" s="692"/>
      <c r="U245" s="692"/>
      <c r="Y245" s="691"/>
      <c r="AB245" s="711"/>
    </row>
    <row r="246" spans="5:28" ht="21.75" customHeight="1">
      <c r="E246" s="691"/>
      <c r="F246" s="692"/>
      <c r="H246" s="711"/>
      <c r="J246" s="691"/>
      <c r="K246" s="693"/>
      <c r="L246" s="693"/>
      <c r="N246" s="692"/>
      <c r="P246" s="692"/>
      <c r="R246" s="692"/>
      <c r="S246" s="692"/>
      <c r="T246" s="692"/>
      <c r="U246" s="692"/>
      <c r="Y246" s="691"/>
      <c r="AB246" s="711"/>
    </row>
    <row r="247" spans="5:28" ht="21.75" customHeight="1">
      <c r="E247" s="691"/>
      <c r="F247" s="692"/>
      <c r="H247" s="711"/>
      <c r="J247" s="691"/>
      <c r="K247" s="693"/>
      <c r="L247" s="693"/>
      <c r="N247" s="692"/>
      <c r="P247" s="692"/>
      <c r="R247" s="692"/>
      <c r="S247" s="692"/>
      <c r="T247" s="692"/>
      <c r="U247" s="692"/>
      <c r="Y247" s="691"/>
      <c r="AB247" s="711"/>
    </row>
    <row r="248" spans="5:28" ht="21.75" customHeight="1">
      <c r="E248" s="691"/>
      <c r="F248" s="692"/>
      <c r="H248" s="711"/>
      <c r="J248" s="691"/>
      <c r="K248" s="693"/>
      <c r="L248" s="693"/>
      <c r="N248" s="692"/>
      <c r="P248" s="692"/>
      <c r="R248" s="692"/>
      <c r="S248" s="692"/>
      <c r="T248" s="692"/>
      <c r="U248" s="692"/>
      <c r="Y248" s="691"/>
      <c r="AB248" s="711"/>
    </row>
    <row r="249" spans="5:28" ht="21.75" customHeight="1">
      <c r="E249" s="691"/>
      <c r="F249" s="692"/>
      <c r="H249" s="711"/>
      <c r="J249" s="691"/>
      <c r="K249" s="693"/>
      <c r="L249" s="693"/>
      <c r="N249" s="692"/>
      <c r="P249" s="692"/>
      <c r="R249" s="692"/>
      <c r="S249" s="692"/>
      <c r="T249" s="692"/>
      <c r="U249" s="692"/>
      <c r="Y249" s="691"/>
      <c r="AB249" s="711"/>
    </row>
    <row r="250" spans="5:28" ht="21.75" customHeight="1">
      <c r="E250" s="691"/>
      <c r="F250" s="692"/>
      <c r="H250" s="711"/>
      <c r="J250" s="691"/>
      <c r="K250" s="693"/>
      <c r="L250" s="693"/>
      <c r="N250" s="692"/>
      <c r="P250" s="692"/>
      <c r="R250" s="692"/>
      <c r="S250" s="692"/>
      <c r="T250" s="692"/>
      <c r="U250" s="692"/>
      <c r="Y250" s="691"/>
      <c r="AB250" s="711"/>
    </row>
    <row r="251" spans="5:28" ht="21.75" customHeight="1">
      <c r="E251" s="691"/>
      <c r="F251" s="692"/>
      <c r="H251" s="711"/>
      <c r="J251" s="691"/>
      <c r="K251" s="693"/>
      <c r="L251" s="693"/>
      <c r="N251" s="692"/>
      <c r="P251" s="692"/>
      <c r="R251" s="692"/>
      <c r="S251" s="692"/>
      <c r="T251" s="692"/>
      <c r="U251" s="692"/>
      <c r="Y251" s="691"/>
      <c r="AB251" s="711"/>
    </row>
    <row r="252" spans="5:28" ht="21.75" customHeight="1">
      <c r="E252" s="691"/>
      <c r="F252" s="692"/>
      <c r="H252" s="711"/>
      <c r="J252" s="691"/>
      <c r="K252" s="693"/>
      <c r="L252" s="693"/>
      <c r="N252" s="692"/>
      <c r="P252" s="692"/>
      <c r="R252" s="692"/>
      <c r="S252" s="692"/>
      <c r="T252" s="692"/>
      <c r="U252" s="692"/>
      <c r="Y252" s="691"/>
      <c r="AB252" s="711"/>
    </row>
    <row r="253" spans="5:28" ht="21.75" customHeight="1">
      <c r="E253" s="691"/>
      <c r="F253" s="692"/>
      <c r="H253" s="711"/>
      <c r="J253" s="691"/>
      <c r="K253" s="693"/>
      <c r="L253" s="693"/>
      <c r="N253" s="692"/>
      <c r="P253" s="692"/>
      <c r="R253" s="692"/>
      <c r="S253" s="692"/>
      <c r="T253" s="692"/>
      <c r="U253" s="692"/>
      <c r="Y253" s="691"/>
      <c r="AB253" s="711"/>
    </row>
    <row r="254" spans="5:28" ht="21.75" customHeight="1">
      <c r="E254" s="691"/>
      <c r="F254" s="692"/>
      <c r="H254" s="711"/>
      <c r="J254" s="691"/>
      <c r="K254" s="693"/>
      <c r="L254" s="693"/>
      <c r="N254" s="692"/>
      <c r="P254" s="692"/>
      <c r="R254" s="692"/>
      <c r="S254" s="692"/>
      <c r="T254" s="692"/>
      <c r="U254" s="692"/>
      <c r="Y254" s="691"/>
      <c r="AB254" s="711"/>
    </row>
    <row r="255" spans="5:28" ht="21.75" customHeight="1">
      <c r="E255" s="691"/>
      <c r="F255" s="692"/>
      <c r="H255" s="711"/>
      <c r="J255" s="691"/>
      <c r="K255" s="693"/>
      <c r="L255" s="693"/>
      <c r="N255" s="692"/>
      <c r="P255" s="692"/>
      <c r="R255" s="692"/>
      <c r="S255" s="692"/>
      <c r="T255" s="692"/>
      <c r="U255" s="692"/>
      <c r="Y255" s="691"/>
      <c r="AB255" s="711"/>
    </row>
    <row r="256" spans="5:28" ht="21.75" customHeight="1">
      <c r="E256" s="691"/>
      <c r="F256" s="692"/>
      <c r="H256" s="711"/>
      <c r="J256" s="691"/>
      <c r="K256" s="693"/>
      <c r="L256" s="693"/>
      <c r="N256" s="692"/>
      <c r="P256" s="692"/>
      <c r="R256" s="692"/>
      <c r="S256" s="692"/>
      <c r="T256" s="692"/>
      <c r="U256" s="692"/>
      <c r="Y256" s="691"/>
      <c r="AB256" s="711"/>
    </row>
    <row r="257" spans="5:28" ht="21.75" customHeight="1">
      <c r="E257" s="691"/>
      <c r="F257" s="692"/>
      <c r="H257" s="711"/>
      <c r="J257" s="691"/>
      <c r="K257" s="693"/>
      <c r="L257" s="693"/>
      <c r="N257" s="692"/>
      <c r="P257" s="692"/>
      <c r="R257" s="692"/>
      <c r="S257" s="692"/>
      <c r="T257" s="692"/>
      <c r="U257" s="692"/>
      <c r="Y257" s="691"/>
      <c r="AB257" s="711"/>
    </row>
    <row r="258" spans="5:28" ht="21.75" customHeight="1">
      <c r="E258" s="691"/>
      <c r="F258" s="692"/>
      <c r="H258" s="711"/>
      <c r="J258" s="691"/>
      <c r="K258" s="693"/>
      <c r="L258" s="693"/>
      <c r="N258" s="692"/>
      <c r="P258" s="692"/>
      <c r="R258" s="692"/>
      <c r="S258" s="692"/>
      <c r="T258" s="692"/>
      <c r="U258" s="692"/>
      <c r="Y258" s="691"/>
      <c r="AB258" s="711"/>
    </row>
    <row r="259" spans="5:28" ht="21.75" customHeight="1">
      <c r="E259" s="691"/>
      <c r="F259" s="692"/>
      <c r="H259" s="711"/>
      <c r="J259" s="691"/>
      <c r="K259" s="693"/>
      <c r="L259" s="693"/>
      <c r="N259" s="692"/>
      <c r="P259" s="692"/>
      <c r="R259" s="692"/>
      <c r="S259" s="692"/>
      <c r="T259" s="692"/>
      <c r="U259" s="692"/>
      <c r="Y259" s="691"/>
      <c r="AB259" s="711"/>
    </row>
    <row r="260" spans="5:28" ht="21.75" customHeight="1">
      <c r="E260" s="691"/>
      <c r="F260" s="692"/>
      <c r="H260" s="711"/>
      <c r="J260" s="691"/>
      <c r="K260" s="693"/>
      <c r="L260" s="693"/>
      <c r="N260" s="692"/>
      <c r="P260" s="692"/>
      <c r="R260" s="692"/>
      <c r="S260" s="692"/>
      <c r="T260" s="692"/>
      <c r="U260" s="692"/>
      <c r="Y260" s="691"/>
      <c r="AB260" s="711"/>
    </row>
    <row r="261" spans="5:28" ht="21.75" customHeight="1">
      <c r="E261" s="691"/>
      <c r="F261" s="692"/>
      <c r="H261" s="711"/>
      <c r="J261" s="691"/>
      <c r="K261" s="693"/>
      <c r="L261" s="693"/>
      <c r="N261" s="692"/>
      <c r="P261" s="692"/>
      <c r="R261" s="692"/>
      <c r="S261" s="692"/>
      <c r="T261" s="692"/>
      <c r="U261" s="692"/>
      <c r="Y261" s="691"/>
      <c r="AB261" s="711"/>
    </row>
    <row r="262" spans="5:28" ht="21.75" customHeight="1">
      <c r="E262" s="691"/>
      <c r="F262" s="692"/>
      <c r="H262" s="711"/>
      <c r="J262" s="691"/>
      <c r="K262" s="693"/>
      <c r="L262" s="693"/>
      <c r="N262" s="692"/>
      <c r="P262" s="692"/>
      <c r="R262" s="692"/>
      <c r="S262" s="692"/>
      <c r="T262" s="692"/>
      <c r="U262" s="692"/>
      <c r="Y262" s="691"/>
      <c r="AB262" s="711"/>
    </row>
    <row r="263" spans="5:28" ht="21.75" customHeight="1">
      <c r="E263" s="691"/>
      <c r="F263" s="692"/>
      <c r="H263" s="711"/>
      <c r="J263" s="691"/>
      <c r="K263" s="693"/>
      <c r="L263" s="693"/>
      <c r="N263" s="692"/>
      <c r="P263" s="692"/>
      <c r="R263" s="692"/>
      <c r="S263" s="692"/>
      <c r="T263" s="692"/>
      <c r="U263" s="692"/>
      <c r="Y263" s="691"/>
      <c r="AB263" s="711"/>
    </row>
    <row r="264" spans="5:28" ht="21.75" customHeight="1">
      <c r="E264" s="691"/>
      <c r="F264" s="692"/>
      <c r="H264" s="711"/>
      <c r="J264" s="691"/>
      <c r="K264" s="693"/>
      <c r="L264" s="693"/>
      <c r="N264" s="692"/>
      <c r="P264" s="692"/>
      <c r="R264" s="692"/>
      <c r="S264" s="692"/>
      <c r="T264" s="692"/>
      <c r="U264" s="692"/>
      <c r="Y264" s="691"/>
      <c r="AB264" s="711"/>
    </row>
    <row r="265" spans="5:28" ht="21.75" customHeight="1">
      <c r="E265" s="691"/>
      <c r="F265" s="692"/>
      <c r="H265" s="711"/>
      <c r="J265" s="691"/>
      <c r="K265" s="693"/>
      <c r="L265" s="693"/>
      <c r="N265" s="692"/>
      <c r="P265" s="692"/>
      <c r="R265" s="692"/>
      <c r="S265" s="692"/>
      <c r="T265" s="692"/>
      <c r="U265" s="692"/>
      <c r="Y265" s="691"/>
      <c r="AB265" s="711"/>
    </row>
    <row r="266" spans="5:28" ht="21.75" customHeight="1">
      <c r="E266" s="691"/>
      <c r="F266" s="692"/>
      <c r="H266" s="711"/>
      <c r="J266" s="691"/>
      <c r="K266" s="693"/>
      <c r="L266" s="693"/>
      <c r="N266" s="692"/>
      <c r="P266" s="692"/>
      <c r="R266" s="692"/>
      <c r="S266" s="692"/>
      <c r="T266" s="692"/>
      <c r="U266" s="692"/>
      <c r="Y266" s="691"/>
      <c r="AB266" s="711"/>
    </row>
    <row r="267" spans="5:28" ht="21.75" customHeight="1">
      <c r="E267" s="691"/>
      <c r="F267" s="692"/>
      <c r="H267" s="711"/>
      <c r="J267" s="691"/>
      <c r="K267" s="693"/>
      <c r="L267" s="693"/>
      <c r="N267" s="692"/>
      <c r="P267" s="692"/>
      <c r="R267" s="692"/>
      <c r="S267" s="692"/>
      <c r="T267" s="692"/>
      <c r="U267" s="692"/>
      <c r="Y267" s="691"/>
      <c r="AB267" s="711"/>
    </row>
    <row r="268" spans="5:28" ht="21.75" customHeight="1">
      <c r="E268" s="691"/>
      <c r="F268" s="692"/>
      <c r="H268" s="711"/>
      <c r="J268" s="691"/>
      <c r="K268" s="693"/>
      <c r="L268" s="693"/>
      <c r="N268" s="692"/>
      <c r="P268" s="692"/>
      <c r="R268" s="692"/>
      <c r="S268" s="692"/>
      <c r="T268" s="692"/>
      <c r="U268" s="692"/>
      <c r="Y268" s="691"/>
      <c r="AB268" s="711"/>
    </row>
    <row r="269" spans="5:28" ht="21.75" customHeight="1">
      <c r="E269" s="691"/>
      <c r="F269" s="692"/>
      <c r="H269" s="711"/>
      <c r="J269" s="691"/>
      <c r="K269" s="693"/>
      <c r="L269" s="693"/>
      <c r="N269" s="692"/>
      <c r="P269" s="692"/>
      <c r="R269" s="692"/>
      <c r="S269" s="692"/>
      <c r="T269" s="692"/>
      <c r="U269" s="692"/>
      <c r="Y269" s="691"/>
      <c r="AB269" s="711"/>
    </row>
    <row r="270" spans="5:28" ht="21.75" customHeight="1">
      <c r="E270" s="691"/>
      <c r="F270" s="692"/>
      <c r="H270" s="711"/>
      <c r="J270" s="691"/>
      <c r="K270" s="693"/>
      <c r="L270" s="693"/>
      <c r="N270" s="692"/>
      <c r="P270" s="692"/>
      <c r="R270" s="692"/>
      <c r="S270" s="692"/>
      <c r="T270" s="692"/>
      <c r="U270" s="692"/>
      <c r="Y270" s="691"/>
      <c r="AB270" s="711"/>
    </row>
    <row r="271" spans="5:28" ht="21.75" customHeight="1">
      <c r="E271" s="691"/>
      <c r="F271" s="692"/>
      <c r="H271" s="711"/>
      <c r="J271" s="691"/>
      <c r="K271" s="693"/>
      <c r="L271" s="693"/>
      <c r="N271" s="692"/>
      <c r="P271" s="692"/>
      <c r="R271" s="692"/>
      <c r="S271" s="692"/>
      <c r="T271" s="692"/>
      <c r="U271" s="692"/>
      <c r="Y271" s="691"/>
      <c r="AB271" s="711"/>
    </row>
    <row r="272" spans="5:28" ht="21.75" customHeight="1">
      <c r="E272" s="691"/>
      <c r="F272" s="692"/>
      <c r="H272" s="711"/>
      <c r="J272" s="691"/>
      <c r="K272" s="693"/>
      <c r="L272" s="693"/>
      <c r="N272" s="692"/>
      <c r="P272" s="692"/>
      <c r="R272" s="692"/>
      <c r="S272" s="692"/>
      <c r="T272" s="692"/>
      <c r="U272" s="692"/>
      <c r="Y272" s="691"/>
      <c r="AB272" s="711"/>
    </row>
    <row r="273" spans="5:28" ht="21.75" customHeight="1">
      <c r="E273" s="691"/>
      <c r="F273" s="692"/>
      <c r="H273" s="711"/>
      <c r="J273" s="691"/>
      <c r="K273" s="693"/>
      <c r="L273" s="693"/>
      <c r="N273" s="692"/>
      <c r="P273" s="692"/>
      <c r="R273" s="692"/>
      <c r="S273" s="692"/>
      <c r="T273" s="692"/>
      <c r="U273" s="692"/>
      <c r="Y273" s="691"/>
      <c r="AB273" s="711"/>
    </row>
    <row r="274" spans="5:28" ht="21.75" customHeight="1">
      <c r="E274" s="691"/>
      <c r="F274" s="692"/>
      <c r="H274" s="711"/>
      <c r="J274" s="691"/>
      <c r="K274" s="693"/>
      <c r="L274" s="693"/>
      <c r="N274" s="692"/>
      <c r="P274" s="692"/>
      <c r="R274" s="692"/>
      <c r="S274" s="692"/>
      <c r="T274" s="692"/>
      <c r="U274" s="692"/>
      <c r="Y274" s="691"/>
      <c r="AB274" s="711"/>
    </row>
    <row r="275" spans="5:28" ht="21.75" customHeight="1">
      <c r="E275" s="691"/>
      <c r="F275" s="692"/>
      <c r="H275" s="711"/>
      <c r="J275" s="691"/>
      <c r="K275" s="693"/>
      <c r="L275" s="693"/>
      <c r="N275" s="692"/>
      <c r="P275" s="692"/>
      <c r="R275" s="692"/>
      <c r="S275" s="692"/>
      <c r="T275" s="692"/>
      <c r="U275" s="692"/>
      <c r="Y275" s="691"/>
      <c r="AB275" s="711"/>
    </row>
    <row r="276" spans="5:28" ht="21.75" customHeight="1">
      <c r="E276" s="691"/>
      <c r="F276" s="692"/>
      <c r="H276" s="711"/>
      <c r="J276" s="691"/>
      <c r="K276" s="693"/>
      <c r="L276" s="693"/>
      <c r="N276" s="692"/>
      <c r="P276" s="692"/>
      <c r="R276" s="692"/>
      <c r="S276" s="692"/>
      <c r="T276" s="692"/>
      <c r="U276" s="692"/>
      <c r="Y276" s="691"/>
      <c r="AB276" s="711"/>
    </row>
    <row r="277" spans="5:28" ht="21.75" customHeight="1">
      <c r="E277" s="691"/>
      <c r="F277" s="692"/>
      <c r="H277" s="711"/>
      <c r="J277" s="691"/>
      <c r="K277" s="693"/>
      <c r="L277" s="693"/>
      <c r="N277" s="692"/>
      <c r="P277" s="692"/>
      <c r="R277" s="692"/>
      <c r="S277" s="692"/>
      <c r="T277" s="692"/>
      <c r="U277" s="692"/>
      <c r="Y277" s="691"/>
      <c r="AB277" s="711"/>
    </row>
    <row r="278" spans="5:28" ht="21.75" customHeight="1">
      <c r="E278" s="691"/>
      <c r="F278" s="692"/>
      <c r="H278" s="711"/>
      <c r="J278" s="691"/>
      <c r="K278" s="693"/>
      <c r="L278" s="693"/>
      <c r="N278" s="692"/>
      <c r="P278" s="692"/>
      <c r="R278" s="692"/>
      <c r="S278" s="692"/>
      <c r="T278" s="692"/>
      <c r="U278" s="692"/>
      <c r="Y278" s="691"/>
      <c r="AB278" s="711"/>
    </row>
    <row r="279" spans="5:28" ht="21.75" customHeight="1">
      <c r="E279" s="691"/>
      <c r="F279" s="692"/>
      <c r="H279" s="711"/>
      <c r="J279" s="691"/>
      <c r="K279" s="693"/>
      <c r="L279" s="693"/>
      <c r="N279" s="692"/>
      <c r="P279" s="692"/>
      <c r="R279" s="692"/>
      <c r="S279" s="692"/>
      <c r="T279" s="692"/>
      <c r="U279" s="692"/>
      <c r="Y279" s="691"/>
      <c r="AB279" s="711"/>
    </row>
    <row r="280" spans="5:28" ht="21.75" customHeight="1">
      <c r="E280" s="691"/>
      <c r="F280" s="692"/>
      <c r="H280" s="711"/>
      <c r="J280" s="691"/>
      <c r="K280" s="693"/>
      <c r="L280" s="693"/>
      <c r="N280" s="692"/>
      <c r="P280" s="692"/>
      <c r="R280" s="692"/>
      <c r="S280" s="692"/>
      <c r="T280" s="692"/>
      <c r="U280" s="692"/>
      <c r="Y280" s="691"/>
      <c r="AB280" s="711"/>
    </row>
    <row r="281" spans="5:28" ht="21.75" customHeight="1">
      <c r="E281" s="691"/>
      <c r="F281" s="692"/>
      <c r="H281" s="711"/>
      <c r="J281" s="691"/>
      <c r="K281" s="693"/>
      <c r="L281" s="693"/>
      <c r="N281" s="692"/>
      <c r="P281" s="692"/>
      <c r="R281" s="692"/>
      <c r="S281" s="692"/>
      <c r="T281" s="692"/>
      <c r="U281" s="692"/>
      <c r="Y281" s="691"/>
      <c r="AB281" s="711"/>
    </row>
    <row r="282" spans="5:28" ht="21.75" customHeight="1">
      <c r="E282" s="691"/>
      <c r="F282" s="692"/>
      <c r="H282" s="711"/>
      <c r="J282" s="691"/>
      <c r="K282" s="693"/>
      <c r="L282" s="693"/>
      <c r="N282" s="692"/>
      <c r="P282" s="692"/>
      <c r="R282" s="692"/>
      <c r="S282" s="692"/>
      <c r="T282" s="692"/>
      <c r="U282" s="692"/>
      <c r="Y282" s="691"/>
      <c r="AB282" s="711"/>
    </row>
    <row r="283" spans="5:28" ht="21.75" customHeight="1">
      <c r="E283" s="691"/>
      <c r="F283" s="692"/>
      <c r="H283" s="711"/>
      <c r="J283" s="691"/>
      <c r="K283" s="693"/>
      <c r="L283" s="693"/>
      <c r="N283" s="692"/>
      <c r="P283" s="692"/>
      <c r="R283" s="692"/>
      <c r="S283" s="692"/>
      <c r="T283" s="692"/>
      <c r="U283" s="692"/>
      <c r="Y283" s="691"/>
      <c r="AB283" s="711"/>
    </row>
    <row r="284" spans="5:28" ht="21.75" customHeight="1">
      <c r="E284" s="691"/>
      <c r="F284" s="692"/>
      <c r="H284" s="711"/>
      <c r="J284" s="691"/>
      <c r="K284" s="693"/>
      <c r="L284" s="693"/>
      <c r="N284" s="692"/>
      <c r="P284" s="692"/>
      <c r="R284" s="692"/>
      <c r="S284" s="692"/>
      <c r="T284" s="692"/>
      <c r="U284" s="692"/>
      <c r="Y284" s="691"/>
      <c r="AB284" s="711"/>
    </row>
    <row r="285" spans="5:28" ht="21.75" customHeight="1">
      <c r="E285" s="691"/>
      <c r="F285" s="692"/>
      <c r="H285" s="711"/>
      <c r="J285" s="691"/>
      <c r="K285" s="693"/>
      <c r="L285" s="693"/>
      <c r="N285" s="692"/>
      <c r="P285" s="692"/>
      <c r="R285" s="692"/>
      <c r="S285" s="692"/>
      <c r="T285" s="692"/>
      <c r="U285" s="692"/>
      <c r="Y285" s="691"/>
      <c r="AB285" s="711"/>
    </row>
    <row r="286" spans="5:28" ht="21.75" customHeight="1">
      <c r="E286" s="691"/>
      <c r="F286" s="692"/>
      <c r="H286" s="711"/>
      <c r="J286" s="691"/>
      <c r="K286" s="693"/>
      <c r="L286" s="693"/>
      <c r="N286" s="692"/>
      <c r="P286" s="692"/>
      <c r="R286" s="692"/>
      <c r="S286" s="692"/>
      <c r="T286" s="692"/>
      <c r="U286" s="692"/>
      <c r="Y286" s="691"/>
      <c r="AB286" s="711"/>
    </row>
    <row r="287" spans="5:28" ht="21.75" customHeight="1">
      <c r="E287" s="691"/>
      <c r="F287" s="692"/>
      <c r="H287" s="711"/>
      <c r="J287" s="691"/>
      <c r="K287" s="693"/>
      <c r="L287" s="693"/>
      <c r="N287" s="692"/>
      <c r="P287" s="692"/>
      <c r="R287" s="692"/>
      <c r="S287" s="692"/>
      <c r="T287" s="692"/>
      <c r="U287" s="692"/>
      <c r="Y287" s="691"/>
      <c r="AB287" s="711"/>
    </row>
    <row r="288" spans="5:28" ht="21.75" customHeight="1">
      <c r="E288" s="691"/>
      <c r="F288" s="692"/>
      <c r="H288" s="711"/>
      <c r="J288" s="691"/>
      <c r="K288" s="693"/>
      <c r="L288" s="693"/>
      <c r="N288" s="692"/>
      <c r="P288" s="692"/>
      <c r="R288" s="692"/>
      <c r="S288" s="692"/>
      <c r="T288" s="692"/>
      <c r="U288" s="692"/>
      <c r="Y288" s="691"/>
      <c r="AB288" s="711"/>
    </row>
    <row r="289" spans="5:28" ht="21.75" customHeight="1">
      <c r="E289" s="691"/>
      <c r="F289" s="692"/>
      <c r="H289" s="711"/>
      <c r="J289" s="691"/>
      <c r="K289" s="693"/>
      <c r="L289" s="693"/>
      <c r="N289" s="692"/>
      <c r="P289" s="692"/>
      <c r="R289" s="692"/>
      <c r="S289" s="692"/>
      <c r="T289" s="692"/>
      <c r="U289" s="692"/>
      <c r="Y289" s="691"/>
      <c r="AB289" s="711"/>
    </row>
    <row r="290" spans="5:28" ht="21.75" customHeight="1">
      <c r="E290" s="691"/>
      <c r="F290" s="692"/>
      <c r="H290" s="711"/>
      <c r="J290" s="691"/>
      <c r="K290" s="693"/>
      <c r="L290" s="693"/>
      <c r="N290" s="692"/>
      <c r="P290" s="692"/>
      <c r="R290" s="692"/>
      <c r="S290" s="692"/>
      <c r="T290" s="692"/>
      <c r="U290" s="692"/>
      <c r="Y290" s="691"/>
      <c r="AB290" s="711"/>
    </row>
    <row r="291" spans="5:28" ht="21.75" customHeight="1">
      <c r="E291" s="691"/>
      <c r="F291" s="692"/>
      <c r="H291" s="711"/>
      <c r="J291" s="691"/>
      <c r="K291" s="693"/>
      <c r="L291" s="693"/>
      <c r="N291" s="692"/>
      <c r="P291" s="692"/>
      <c r="R291" s="692"/>
      <c r="S291" s="692"/>
      <c r="T291" s="692"/>
      <c r="U291" s="692"/>
      <c r="Y291" s="691"/>
      <c r="AB291" s="711"/>
    </row>
    <row r="292" spans="5:28" ht="21.75" customHeight="1">
      <c r="E292" s="691"/>
      <c r="F292" s="692"/>
      <c r="H292" s="711"/>
      <c r="J292" s="691"/>
      <c r="K292" s="693"/>
      <c r="L292" s="693"/>
      <c r="N292" s="692"/>
      <c r="P292" s="692"/>
      <c r="R292" s="692"/>
      <c r="S292" s="692"/>
      <c r="T292" s="692"/>
      <c r="U292" s="692"/>
      <c r="Y292" s="691"/>
      <c r="AB292" s="711"/>
    </row>
    <row r="293" spans="5:28" ht="21.75" customHeight="1">
      <c r="E293" s="691"/>
      <c r="F293" s="692"/>
      <c r="H293" s="711"/>
      <c r="J293" s="691"/>
      <c r="K293" s="693"/>
      <c r="L293" s="693"/>
      <c r="N293" s="692"/>
      <c r="P293" s="692"/>
      <c r="R293" s="692"/>
      <c r="S293" s="692"/>
      <c r="T293" s="692"/>
      <c r="U293" s="692"/>
      <c r="Y293" s="691"/>
      <c r="AB293" s="711"/>
    </row>
    <row r="294" spans="5:28" ht="21.75" customHeight="1">
      <c r="E294" s="691"/>
      <c r="F294" s="692"/>
      <c r="H294" s="711"/>
      <c r="J294" s="691"/>
      <c r="K294" s="693"/>
      <c r="L294" s="693"/>
      <c r="N294" s="692"/>
      <c r="P294" s="692"/>
      <c r="R294" s="692"/>
      <c r="S294" s="692"/>
      <c r="T294" s="692"/>
      <c r="U294" s="692"/>
      <c r="Y294" s="691"/>
      <c r="AB294" s="711"/>
    </row>
    <row r="295" spans="5:28" ht="21.75" customHeight="1">
      <c r="E295" s="691"/>
      <c r="F295" s="692"/>
      <c r="H295" s="711"/>
      <c r="J295" s="691"/>
      <c r="K295" s="693"/>
      <c r="L295" s="693"/>
      <c r="N295" s="692"/>
      <c r="P295" s="692"/>
      <c r="R295" s="692"/>
      <c r="S295" s="692"/>
      <c r="T295" s="692"/>
      <c r="U295" s="692"/>
      <c r="Y295" s="691"/>
      <c r="AB295" s="711"/>
    </row>
    <row r="296" spans="5:28" ht="21.75" customHeight="1">
      <c r="E296" s="691"/>
      <c r="F296" s="692"/>
      <c r="H296" s="711"/>
      <c r="J296" s="691"/>
      <c r="K296" s="693"/>
      <c r="L296" s="693"/>
      <c r="N296" s="692"/>
      <c r="P296" s="692"/>
      <c r="R296" s="692"/>
      <c r="S296" s="692"/>
      <c r="T296" s="692"/>
      <c r="U296" s="692"/>
      <c r="Y296" s="691"/>
      <c r="AB296" s="711"/>
    </row>
    <row r="297" spans="5:28" ht="21.75" customHeight="1">
      <c r="E297" s="691"/>
      <c r="F297" s="692"/>
      <c r="H297" s="711"/>
      <c r="J297" s="691"/>
      <c r="K297" s="693"/>
      <c r="L297" s="693"/>
      <c r="N297" s="692"/>
      <c r="P297" s="692"/>
      <c r="R297" s="692"/>
      <c r="S297" s="692"/>
      <c r="T297" s="692"/>
      <c r="U297" s="692"/>
      <c r="Y297" s="691"/>
      <c r="AB297" s="711"/>
    </row>
    <row r="298" spans="5:28" ht="21.75" customHeight="1">
      <c r="E298" s="691"/>
      <c r="F298" s="692"/>
      <c r="H298" s="711"/>
      <c r="J298" s="691"/>
      <c r="K298" s="693"/>
      <c r="L298" s="693"/>
      <c r="N298" s="692"/>
      <c r="P298" s="692"/>
      <c r="R298" s="692"/>
      <c r="S298" s="692"/>
      <c r="T298" s="692"/>
      <c r="U298" s="692"/>
      <c r="Y298" s="691"/>
      <c r="AB298" s="711"/>
    </row>
    <row r="299" spans="5:28" ht="21.75" customHeight="1">
      <c r="E299" s="691"/>
      <c r="F299" s="692"/>
      <c r="H299" s="711"/>
      <c r="J299" s="691"/>
      <c r="K299" s="693"/>
      <c r="L299" s="693"/>
      <c r="N299" s="692"/>
      <c r="P299" s="692"/>
      <c r="R299" s="692"/>
      <c r="S299" s="692"/>
      <c r="T299" s="692"/>
      <c r="U299" s="692"/>
      <c r="Y299" s="691"/>
      <c r="AB299" s="711"/>
    </row>
    <row r="300" spans="5:28" ht="21.75" customHeight="1">
      <c r="E300" s="691"/>
      <c r="F300" s="692"/>
      <c r="H300" s="711"/>
      <c r="J300" s="691"/>
      <c r="K300" s="693"/>
      <c r="L300" s="693"/>
      <c r="N300" s="692"/>
      <c r="P300" s="692"/>
      <c r="R300" s="692"/>
      <c r="S300" s="692"/>
      <c r="T300" s="692"/>
      <c r="U300" s="692"/>
      <c r="Y300" s="691"/>
      <c r="AB300" s="711"/>
    </row>
    <row r="301" spans="5:28" ht="21.75" customHeight="1">
      <c r="E301" s="691"/>
      <c r="F301" s="692"/>
      <c r="H301" s="711"/>
      <c r="J301" s="691"/>
      <c r="K301" s="693"/>
      <c r="L301" s="693"/>
      <c r="N301" s="692"/>
      <c r="P301" s="692"/>
      <c r="R301" s="692"/>
      <c r="S301" s="692"/>
      <c r="T301" s="692"/>
      <c r="U301" s="692"/>
      <c r="Y301" s="691"/>
      <c r="AB301" s="711"/>
    </row>
    <row r="302" spans="5:28" ht="21.75" customHeight="1">
      <c r="E302" s="691"/>
      <c r="F302" s="692"/>
      <c r="H302" s="711"/>
      <c r="J302" s="691"/>
      <c r="K302" s="693"/>
      <c r="L302" s="693"/>
      <c r="N302" s="692"/>
      <c r="P302" s="692"/>
      <c r="R302" s="692"/>
      <c r="S302" s="692"/>
      <c r="T302" s="692"/>
      <c r="U302" s="692"/>
      <c r="Y302" s="691"/>
      <c r="AB302" s="711"/>
    </row>
    <row r="303" spans="5:28" ht="21.75" customHeight="1">
      <c r="E303" s="691"/>
      <c r="F303" s="692"/>
      <c r="H303" s="711"/>
      <c r="J303" s="691"/>
      <c r="K303" s="693"/>
      <c r="L303" s="693"/>
      <c r="N303" s="692"/>
      <c r="P303" s="692"/>
      <c r="R303" s="692"/>
      <c r="S303" s="692"/>
      <c r="T303" s="692"/>
      <c r="U303" s="692"/>
      <c r="Y303" s="691"/>
      <c r="AB303" s="711"/>
    </row>
    <row r="304" spans="5:28" ht="21.75" customHeight="1">
      <c r="E304" s="691"/>
      <c r="F304" s="692"/>
      <c r="H304" s="711"/>
      <c r="J304" s="691"/>
      <c r="K304" s="693"/>
      <c r="L304" s="693"/>
      <c r="N304" s="692"/>
      <c r="P304" s="692"/>
      <c r="R304" s="692"/>
      <c r="S304" s="692"/>
      <c r="T304" s="692"/>
      <c r="U304" s="692"/>
      <c r="Y304" s="691"/>
      <c r="AB304" s="711"/>
    </row>
    <row r="305" spans="5:28" ht="21.75" customHeight="1">
      <c r="E305" s="691"/>
      <c r="F305" s="692"/>
      <c r="H305" s="711"/>
      <c r="J305" s="691"/>
      <c r="K305" s="693"/>
      <c r="L305" s="693"/>
      <c r="N305" s="692"/>
      <c r="P305" s="692"/>
      <c r="R305" s="692"/>
      <c r="S305" s="692"/>
      <c r="T305" s="692"/>
      <c r="U305" s="692"/>
      <c r="Y305" s="691"/>
      <c r="AB305" s="711"/>
    </row>
    <row r="306" spans="5:28" ht="21.75" customHeight="1">
      <c r="E306" s="691"/>
      <c r="F306" s="692"/>
      <c r="H306" s="711"/>
      <c r="J306" s="691"/>
      <c r="K306" s="693"/>
      <c r="L306" s="693"/>
      <c r="N306" s="692"/>
      <c r="P306" s="692"/>
      <c r="R306" s="692"/>
      <c r="S306" s="692"/>
      <c r="T306" s="692"/>
      <c r="U306" s="692"/>
      <c r="Y306" s="691"/>
      <c r="AB306" s="711"/>
    </row>
    <row r="307" spans="5:28" ht="21.75" customHeight="1">
      <c r="E307" s="691"/>
      <c r="F307" s="692"/>
      <c r="H307" s="711"/>
      <c r="J307" s="691"/>
      <c r="K307" s="693"/>
      <c r="L307" s="693"/>
      <c r="N307" s="692"/>
      <c r="P307" s="692"/>
      <c r="R307" s="692"/>
      <c r="S307" s="692"/>
      <c r="T307" s="692"/>
      <c r="U307" s="692"/>
      <c r="Y307" s="691"/>
      <c r="AB307" s="711"/>
    </row>
    <row r="308" spans="5:28" ht="21.75" customHeight="1">
      <c r="E308" s="691"/>
      <c r="F308" s="692"/>
      <c r="H308" s="711"/>
      <c r="J308" s="691"/>
      <c r="K308" s="693"/>
      <c r="L308" s="693"/>
      <c r="N308" s="692"/>
      <c r="P308" s="692"/>
      <c r="R308" s="692"/>
      <c r="S308" s="692"/>
      <c r="T308" s="692"/>
      <c r="U308" s="692"/>
      <c r="Y308" s="691"/>
      <c r="AB308" s="711"/>
    </row>
    <row r="309" spans="5:28" ht="21.75" customHeight="1">
      <c r="E309" s="691"/>
      <c r="F309" s="692"/>
      <c r="H309" s="711"/>
      <c r="J309" s="691"/>
      <c r="K309" s="693"/>
      <c r="L309" s="693"/>
      <c r="N309" s="692"/>
      <c r="P309" s="692"/>
      <c r="R309" s="692"/>
      <c r="S309" s="692"/>
      <c r="T309" s="692"/>
      <c r="U309" s="692"/>
      <c r="Y309" s="691"/>
      <c r="AB309" s="711"/>
    </row>
    <row r="310" spans="5:28" ht="21.75" customHeight="1">
      <c r="E310" s="691"/>
      <c r="F310" s="692"/>
      <c r="H310" s="711"/>
      <c r="J310" s="691"/>
      <c r="K310" s="693"/>
      <c r="L310" s="693"/>
      <c r="N310" s="692"/>
      <c r="P310" s="692"/>
      <c r="R310" s="692"/>
      <c r="S310" s="692"/>
      <c r="T310" s="692"/>
      <c r="U310" s="692"/>
      <c r="Y310" s="691"/>
      <c r="AB310" s="711"/>
    </row>
    <row r="311" spans="5:28" ht="21.75" customHeight="1">
      <c r="E311" s="691"/>
      <c r="F311" s="692"/>
      <c r="H311" s="711"/>
      <c r="J311" s="691"/>
      <c r="K311" s="693"/>
      <c r="L311" s="693"/>
      <c r="N311" s="692"/>
      <c r="P311" s="692"/>
      <c r="R311" s="692"/>
      <c r="S311" s="692"/>
      <c r="T311" s="692"/>
      <c r="U311" s="692"/>
      <c r="Y311" s="691"/>
      <c r="AB311" s="711"/>
    </row>
    <row r="312" spans="5:28" ht="21.75" customHeight="1">
      <c r="E312" s="691"/>
      <c r="F312" s="692"/>
      <c r="H312" s="711"/>
      <c r="J312" s="691"/>
      <c r="K312" s="693"/>
      <c r="L312" s="693"/>
      <c r="N312" s="692"/>
      <c r="P312" s="692"/>
      <c r="R312" s="692"/>
      <c r="S312" s="692"/>
      <c r="T312" s="692"/>
      <c r="U312" s="692"/>
      <c r="Y312" s="691"/>
      <c r="AB312" s="711"/>
    </row>
    <row r="313" spans="5:28" ht="21.75" customHeight="1">
      <c r="E313" s="691"/>
      <c r="F313" s="692"/>
      <c r="H313" s="711"/>
      <c r="J313" s="691"/>
      <c r="K313" s="693"/>
      <c r="L313" s="693"/>
      <c r="N313" s="692"/>
      <c r="P313" s="692"/>
      <c r="R313" s="692"/>
      <c r="S313" s="692"/>
      <c r="T313" s="692"/>
      <c r="U313" s="692"/>
      <c r="Y313" s="691"/>
      <c r="AB313" s="711"/>
    </row>
    <row r="314" spans="5:28" ht="21.75" customHeight="1">
      <c r="E314" s="691"/>
      <c r="F314" s="692"/>
      <c r="H314" s="711"/>
      <c r="J314" s="691"/>
      <c r="K314" s="693"/>
      <c r="L314" s="693"/>
      <c r="N314" s="692"/>
      <c r="P314" s="692"/>
      <c r="R314" s="692"/>
      <c r="S314" s="692"/>
      <c r="T314" s="692"/>
      <c r="U314" s="692"/>
      <c r="Y314" s="691"/>
      <c r="AB314" s="711"/>
    </row>
    <row r="315" spans="5:28" ht="21.75" customHeight="1">
      <c r="E315" s="691"/>
      <c r="F315" s="692"/>
      <c r="H315" s="711"/>
      <c r="J315" s="691"/>
      <c r="K315" s="693"/>
      <c r="L315" s="693"/>
      <c r="N315" s="692"/>
      <c r="P315" s="692"/>
      <c r="R315" s="692"/>
      <c r="S315" s="692"/>
      <c r="T315" s="692"/>
      <c r="U315" s="692"/>
      <c r="Y315" s="691"/>
      <c r="AB315" s="711"/>
    </row>
    <row r="316" spans="5:28" ht="21.75" customHeight="1">
      <c r="E316" s="691"/>
      <c r="F316" s="692"/>
      <c r="H316" s="711"/>
      <c r="J316" s="691"/>
      <c r="K316" s="693"/>
      <c r="L316" s="693"/>
      <c r="N316" s="692"/>
      <c r="P316" s="692"/>
      <c r="R316" s="692"/>
      <c r="S316" s="692"/>
      <c r="T316" s="692"/>
      <c r="U316" s="692"/>
      <c r="Y316" s="691"/>
      <c r="AB316" s="711"/>
    </row>
    <row r="317" spans="5:28" ht="21.75" customHeight="1">
      <c r="E317" s="691"/>
      <c r="F317" s="692"/>
      <c r="H317" s="711"/>
      <c r="J317" s="691"/>
      <c r="K317" s="693"/>
      <c r="L317" s="693"/>
      <c r="N317" s="692"/>
      <c r="P317" s="692"/>
      <c r="R317" s="692"/>
      <c r="S317" s="692"/>
      <c r="T317" s="692"/>
      <c r="U317" s="692"/>
      <c r="Y317" s="691"/>
      <c r="AB317" s="711"/>
    </row>
    <row r="318" spans="5:28" ht="21.75" customHeight="1">
      <c r="E318" s="691"/>
      <c r="F318" s="692"/>
      <c r="H318" s="711"/>
      <c r="J318" s="691"/>
      <c r="K318" s="693"/>
      <c r="L318" s="693"/>
      <c r="N318" s="692"/>
      <c r="P318" s="692"/>
      <c r="R318" s="692"/>
      <c r="S318" s="692"/>
      <c r="T318" s="692"/>
      <c r="U318" s="692"/>
      <c r="Y318" s="691"/>
      <c r="AB318" s="711"/>
    </row>
    <row r="319" spans="5:28" ht="21.75" customHeight="1">
      <c r="E319" s="691"/>
      <c r="F319" s="692"/>
      <c r="H319" s="711"/>
      <c r="J319" s="691"/>
      <c r="K319" s="693"/>
      <c r="L319" s="693"/>
      <c r="N319" s="692"/>
      <c r="P319" s="692"/>
      <c r="R319" s="692"/>
      <c r="S319" s="692"/>
      <c r="T319" s="692"/>
      <c r="U319" s="692"/>
      <c r="Y319" s="691"/>
      <c r="AB319" s="711"/>
    </row>
    <row r="320" spans="5:28" ht="21.75" customHeight="1">
      <c r="E320" s="691"/>
      <c r="F320" s="692"/>
      <c r="H320" s="711"/>
      <c r="J320" s="691"/>
      <c r="K320" s="693"/>
      <c r="L320" s="693"/>
      <c r="N320" s="692"/>
      <c r="P320" s="692"/>
      <c r="R320" s="692"/>
      <c r="S320" s="692"/>
      <c r="T320" s="692"/>
      <c r="U320" s="692"/>
      <c r="Y320" s="691"/>
      <c r="AB320" s="711"/>
    </row>
    <row r="321" spans="5:28" ht="21.75" customHeight="1">
      <c r="E321" s="691"/>
      <c r="F321" s="692"/>
      <c r="H321" s="711"/>
      <c r="J321" s="691"/>
      <c r="K321" s="693"/>
      <c r="L321" s="693"/>
      <c r="N321" s="692"/>
      <c r="P321" s="692"/>
      <c r="R321" s="692"/>
      <c r="S321" s="692"/>
      <c r="T321" s="692"/>
      <c r="U321" s="692"/>
      <c r="Y321" s="691"/>
      <c r="AB321" s="711"/>
    </row>
    <row r="322" spans="5:28" ht="21.75" customHeight="1">
      <c r="E322" s="691"/>
      <c r="F322" s="692"/>
      <c r="H322" s="711"/>
      <c r="J322" s="691"/>
      <c r="K322" s="693"/>
      <c r="L322" s="693"/>
      <c r="N322" s="692"/>
      <c r="P322" s="692"/>
      <c r="R322" s="692"/>
      <c r="S322" s="692"/>
      <c r="T322" s="692"/>
      <c r="U322" s="692"/>
      <c r="Y322" s="691"/>
      <c r="AB322" s="711"/>
    </row>
    <row r="323" spans="5:28" ht="21.75" customHeight="1">
      <c r="E323" s="691"/>
      <c r="F323" s="692"/>
      <c r="H323" s="711"/>
      <c r="J323" s="691"/>
      <c r="K323" s="693"/>
      <c r="L323" s="693"/>
      <c r="N323" s="692"/>
      <c r="P323" s="692"/>
      <c r="R323" s="692"/>
      <c r="S323" s="692"/>
      <c r="T323" s="692"/>
      <c r="U323" s="692"/>
      <c r="Y323" s="691"/>
      <c r="AB323" s="711"/>
    </row>
    <row r="324" spans="5:28" ht="21.75" customHeight="1">
      <c r="E324" s="691"/>
      <c r="F324" s="692"/>
      <c r="H324" s="711"/>
      <c r="J324" s="691"/>
      <c r="K324" s="693"/>
      <c r="L324" s="693"/>
      <c r="N324" s="692"/>
      <c r="P324" s="692"/>
      <c r="R324" s="692"/>
      <c r="S324" s="692"/>
      <c r="T324" s="692"/>
      <c r="U324" s="692"/>
      <c r="Y324" s="691"/>
      <c r="AB324" s="711"/>
    </row>
    <row r="325" spans="5:28" ht="21.75" customHeight="1">
      <c r="E325" s="691"/>
      <c r="F325" s="692"/>
      <c r="H325" s="711"/>
      <c r="J325" s="691"/>
      <c r="K325" s="693"/>
      <c r="L325" s="693"/>
      <c r="N325" s="692"/>
      <c r="P325" s="692"/>
      <c r="R325" s="692"/>
      <c r="S325" s="692"/>
      <c r="T325" s="692"/>
      <c r="U325" s="692"/>
      <c r="Y325" s="691"/>
      <c r="AB325" s="711"/>
    </row>
    <row r="326" spans="5:28" ht="21.75" customHeight="1">
      <c r="E326" s="691"/>
      <c r="F326" s="692"/>
      <c r="H326" s="711"/>
      <c r="J326" s="691"/>
      <c r="K326" s="693"/>
      <c r="L326" s="693"/>
      <c r="N326" s="692"/>
      <c r="P326" s="692"/>
      <c r="R326" s="692"/>
      <c r="S326" s="692"/>
      <c r="T326" s="692"/>
      <c r="U326" s="692"/>
      <c r="Y326" s="691"/>
      <c r="AB326" s="711"/>
    </row>
    <row r="327" spans="5:28" ht="21.75" customHeight="1">
      <c r="E327" s="691"/>
      <c r="F327" s="692"/>
      <c r="H327" s="711"/>
      <c r="J327" s="691"/>
      <c r="K327" s="693"/>
      <c r="L327" s="693"/>
      <c r="N327" s="692"/>
      <c r="P327" s="692"/>
      <c r="R327" s="692"/>
      <c r="S327" s="692"/>
      <c r="T327" s="692"/>
      <c r="U327" s="692"/>
      <c r="Y327" s="691"/>
      <c r="AB327" s="711"/>
    </row>
    <row r="328" spans="5:28" ht="21.75" customHeight="1">
      <c r="E328" s="691"/>
      <c r="F328" s="692"/>
      <c r="H328" s="711"/>
      <c r="J328" s="691"/>
      <c r="K328" s="693"/>
      <c r="L328" s="693"/>
      <c r="N328" s="692"/>
      <c r="P328" s="692"/>
      <c r="R328" s="692"/>
      <c r="S328" s="692"/>
      <c r="T328" s="692"/>
      <c r="U328" s="692"/>
      <c r="Y328" s="691"/>
      <c r="AB328" s="711"/>
    </row>
    <row r="329" spans="5:28" ht="21.75" customHeight="1">
      <c r="E329" s="691"/>
      <c r="F329" s="692"/>
      <c r="H329" s="711"/>
      <c r="J329" s="691"/>
      <c r="K329" s="693"/>
      <c r="L329" s="693"/>
      <c r="N329" s="692"/>
      <c r="P329" s="692"/>
      <c r="R329" s="692"/>
      <c r="S329" s="692"/>
      <c r="T329" s="692"/>
      <c r="U329" s="692"/>
      <c r="Y329" s="691"/>
      <c r="AB329" s="711"/>
    </row>
    <row r="330" spans="5:28" ht="21.75" customHeight="1">
      <c r="E330" s="691"/>
      <c r="F330" s="692"/>
      <c r="H330" s="711"/>
      <c r="J330" s="691"/>
      <c r="K330" s="693"/>
      <c r="L330" s="693"/>
      <c r="N330" s="692"/>
      <c r="P330" s="692"/>
      <c r="R330" s="692"/>
      <c r="S330" s="692"/>
      <c r="T330" s="692"/>
      <c r="U330" s="692"/>
      <c r="Y330" s="691"/>
      <c r="AB330" s="711"/>
    </row>
    <row r="331" spans="5:28" ht="21.75" customHeight="1">
      <c r="E331" s="691"/>
      <c r="F331" s="692"/>
      <c r="H331" s="711"/>
      <c r="J331" s="691"/>
      <c r="K331" s="693"/>
      <c r="L331" s="693"/>
      <c r="N331" s="692"/>
      <c r="P331" s="692"/>
      <c r="R331" s="692"/>
      <c r="S331" s="692"/>
      <c r="T331" s="692"/>
      <c r="U331" s="692"/>
      <c r="Y331" s="691"/>
      <c r="AB331" s="711"/>
    </row>
    <row r="332" spans="5:28" ht="21.75" customHeight="1">
      <c r="E332" s="691"/>
      <c r="F332" s="692"/>
      <c r="H332" s="711"/>
      <c r="J332" s="691"/>
      <c r="K332" s="693"/>
      <c r="L332" s="693"/>
      <c r="N332" s="692"/>
      <c r="P332" s="692"/>
      <c r="R332" s="692"/>
      <c r="S332" s="692"/>
      <c r="T332" s="692"/>
      <c r="U332" s="692"/>
      <c r="Y332" s="691"/>
      <c r="AB332" s="711"/>
    </row>
    <row r="333" spans="5:28" ht="21.75" customHeight="1">
      <c r="E333" s="691"/>
      <c r="F333" s="692"/>
      <c r="H333" s="711"/>
      <c r="J333" s="691"/>
      <c r="K333" s="693"/>
      <c r="L333" s="693"/>
      <c r="N333" s="692"/>
      <c r="P333" s="692"/>
      <c r="R333" s="692"/>
      <c r="S333" s="692"/>
      <c r="T333" s="692"/>
      <c r="U333" s="692"/>
      <c r="Y333" s="691"/>
      <c r="AB333" s="711"/>
    </row>
    <row r="334" spans="5:28" ht="21.75" customHeight="1">
      <c r="E334" s="691"/>
      <c r="F334" s="692"/>
      <c r="H334" s="711"/>
      <c r="J334" s="691"/>
      <c r="K334" s="693"/>
      <c r="L334" s="693"/>
      <c r="N334" s="692"/>
      <c r="P334" s="692"/>
      <c r="R334" s="692"/>
      <c r="S334" s="692"/>
      <c r="T334" s="692"/>
      <c r="U334" s="692"/>
      <c r="Y334" s="691"/>
      <c r="AB334" s="711"/>
    </row>
    <row r="335" spans="5:28" ht="21.75" customHeight="1">
      <c r="E335" s="691"/>
      <c r="F335" s="692"/>
      <c r="H335" s="711"/>
      <c r="J335" s="691"/>
      <c r="K335" s="693"/>
      <c r="L335" s="693"/>
      <c r="N335" s="692"/>
      <c r="P335" s="692"/>
      <c r="R335" s="692"/>
      <c r="S335" s="692"/>
      <c r="T335" s="692"/>
      <c r="U335" s="692"/>
      <c r="Y335" s="691"/>
      <c r="AB335" s="711"/>
    </row>
    <row r="336" spans="5:28" ht="21.75" customHeight="1">
      <c r="E336" s="691"/>
      <c r="F336" s="692"/>
      <c r="H336" s="711"/>
      <c r="J336" s="691"/>
      <c r="K336" s="693"/>
      <c r="L336" s="693"/>
      <c r="N336" s="692"/>
      <c r="P336" s="692"/>
      <c r="R336" s="692"/>
      <c r="S336" s="692"/>
      <c r="T336" s="692"/>
      <c r="U336" s="692"/>
      <c r="Y336" s="691"/>
      <c r="AB336" s="711"/>
    </row>
    <row r="337" spans="5:28" ht="21.75" customHeight="1">
      <c r="E337" s="691"/>
      <c r="F337" s="692"/>
      <c r="H337" s="711"/>
      <c r="J337" s="691"/>
      <c r="K337" s="693"/>
      <c r="L337" s="693"/>
      <c r="N337" s="692"/>
      <c r="P337" s="692"/>
      <c r="R337" s="692"/>
      <c r="S337" s="692"/>
      <c r="T337" s="692"/>
      <c r="U337" s="692"/>
      <c r="Y337" s="691"/>
      <c r="AB337" s="711"/>
    </row>
    <row r="338" spans="5:28" ht="21.75" customHeight="1">
      <c r="E338" s="691"/>
      <c r="F338" s="692"/>
      <c r="H338" s="711"/>
      <c r="J338" s="691"/>
      <c r="K338" s="693"/>
      <c r="L338" s="693"/>
      <c r="N338" s="692"/>
      <c r="P338" s="692"/>
      <c r="R338" s="692"/>
      <c r="S338" s="692"/>
      <c r="T338" s="692"/>
      <c r="U338" s="692"/>
      <c r="Y338" s="691"/>
      <c r="AB338" s="711"/>
    </row>
    <row r="339" spans="5:28" ht="21.75" customHeight="1">
      <c r="E339" s="691"/>
      <c r="F339" s="692"/>
      <c r="H339" s="711"/>
      <c r="J339" s="691"/>
      <c r="K339" s="693"/>
      <c r="L339" s="693"/>
      <c r="N339" s="692"/>
      <c r="P339" s="692"/>
      <c r="R339" s="692"/>
      <c r="S339" s="692"/>
      <c r="T339" s="692"/>
      <c r="U339" s="692"/>
      <c r="Y339" s="691"/>
      <c r="AB339" s="711"/>
    </row>
    <row r="340" spans="5:28" ht="21.75" customHeight="1">
      <c r="E340" s="691"/>
      <c r="F340" s="692"/>
      <c r="H340" s="711"/>
      <c r="J340" s="691"/>
      <c r="K340" s="693"/>
      <c r="L340" s="693"/>
      <c r="N340" s="692"/>
      <c r="P340" s="692"/>
      <c r="R340" s="692"/>
      <c r="S340" s="692"/>
      <c r="T340" s="692"/>
      <c r="U340" s="692"/>
      <c r="Y340" s="691"/>
      <c r="AB340" s="711"/>
    </row>
    <row r="341" spans="5:28" ht="21.75" customHeight="1">
      <c r="E341" s="691"/>
      <c r="F341" s="692"/>
      <c r="H341" s="711"/>
      <c r="J341" s="691"/>
      <c r="K341" s="693"/>
      <c r="L341" s="693"/>
      <c r="N341" s="692"/>
      <c r="P341" s="692"/>
      <c r="R341" s="692"/>
      <c r="S341" s="692"/>
      <c r="T341" s="692"/>
      <c r="U341" s="692"/>
      <c r="Y341" s="691"/>
      <c r="AB341" s="711"/>
    </row>
    <row r="342" spans="5:28" ht="21.75" customHeight="1">
      <c r="E342" s="691"/>
      <c r="F342" s="692"/>
      <c r="H342" s="711"/>
      <c r="J342" s="691"/>
      <c r="K342" s="693"/>
      <c r="L342" s="693"/>
      <c r="N342" s="692"/>
      <c r="P342" s="692"/>
      <c r="R342" s="692"/>
      <c r="S342" s="692"/>
      <c r="T342" s="692"/>
      <c r="U342" s="692"/>
      <c r="Y342" s="691"/>
      <c r="AB342" s="711"/>
    </row>
    <row r="343" spans="5:28" ht="21.75" customHeight="1">
      <c r="E343" s="691"/>
      <c r="F343" s="692"/>
      <c r="H343" s="711"/>
      <c r="J343" s="691"/>
      <c r="K343" s="693"/>
      <c r="L343" s="693"/>
      <c r="N343" s="692"/>
      <c r="P343" s="692"/>
      <c r="R343" s="692"/>
      <c r="S343" s="692"/>
      <c r="T343" s="692"/>
      <c r="U343" s="692"/>
      <c r="Y343" s="691"/>
      <c r="AB343" s="711"/>
    </row>
    <row r="344" spans="5:28" ht="21.75" customHeight="1">
      <c r="E344" s="691"/>
      <c r="F344" s="692"/>
      <c r="H344" s="711"/>
      <c r="J344" s="691"/>
      <c r="K344" s="693"/>
      <c r="L344" s="693"/>
      <c r="N344" s="692"/>
      <c r="P344" s="692"/>
      <c r="R344" s="692"/>
      <c r="S344" s="692"/>
      <c r="T344" s="692"/>
      <c r="U344" s="692"/>
      <c r="Y344" s="691"/>
      <c r="AB344" s="711"/>
    </row>
    <row r="345" spans="5:28" ht="21.75" customHeight="1">
      <c r="E345" s="691"/>
      <c r="F345" s="692"/>
      <c r="H345" s="711"/>
      <c r="J345" s="691"/>
      <c r="K345" s="693"/>
      <c r="L345" s="693"/>
      <c r="N345" s="692"/>
      <c r="P345" s="692"/>
      <c r="R345" s="692"/>
      <c r="S345" s="692"/>
      <c r="T345" s="692"/>
      <c r="U345" s="692"/>
      <c r="Y345" s="691"/>
      <c r="AB345" s="711"/>
    </row>
    <row r="346" spans="5:28" ht="21.75" customHeight="1">
      <c r="E346" s="691"/>
      <c r="F346" s="692"/>
      <c r="H346" s="711"/>
      <c r="J346" s="691"/>
      <c r="K346" s="693"/>
      <c r="L346" s="693"/>
      <c r="N346" s="692"/>
      <c r="P346" s="692"/>
      <c r="R346" s="692"/>
      <c r="S346" s="692"/>
      <c r="T346" s="692"/>
      <c r="U346" s="692"/>
      <c r="Y346" s="691"/>
      <c r="AB346" s="711"/>
    </row>
    <row r="347" spans="5:28" ht="21.75" customHeight="1">
      <c r="E347" s="691"/>
      <c r="F347" s="692"/>
      <c r="H347" s="711"/>
      <c r="J347" s="691"/>
      <c r="K347" s="693"/>
      <c r="L347" s="693"/>
      <c r="N347" s="692"/>
      <c r="P347" s="692"/>
      <c r="R347" s="692"/>
      <c r="S347" s="692"/>
      <c r="T347" s="692"/>
      <c r="U347" s="692"/>
      <c r="Y347" s="691"/>
      <c r="AB347" s="711"/>
    </row>
    <row r="348" spans="5:28" ht="21.75" customHeight="1">
      <c r="E348" s="691"/>
      <c r="F348" s="692"/>
      <c r="H348" s="711"/>
      <c r="J348" s="691"/>
      <c r="K348" s="693"/>
      <c r="L348" s="693"/>
      <c r="N348" s="692"/>
      <c r="P348" s="692"/>
      <c r="R348" s="692"/>
      <c r="S348" s="692"/>
      <c r="T348" s="692"/>
      <c r="U348" s="692"/>
      <c r="Y348" s="691"/>
      <c r="AB348" s="711"/>
    </row>
    <row r="349" spans="5:28" ht="21.75" customHeight="1">
      <c r="E349" s="691"/>
      <c r="F349" s="692"/>
      <c r="H349" s="711"/>
      <c r="J349" s="691"/>
      <c r="K349" s="693"/>
      <c r="L349" s="693"/>
      <c r="N349" s="692"/>
      <c r="P349" s="692"/>
      <c r="R349" s="692"/>
      <c r="S349" s="692"/>
      <c r="T349" s="692"/>
      <c r="U349" s="692"/>
      <c r="Y349" s="691"/>
      <c r="AB349" s="711"/>
    </row>
    <row r="350" spans="5:28" ht="21.75" customHeight="1">
      <c r="E350" s="691"/>
      <c r="F350" s="692"/>
      <c r="H350" s="711"/>
      <c r="J350" s="691"/>
      <c r="K350" s="693"/>
      <c r="L350" s="693"/>
      <c r="N350" s="692"/>
      <c r="P350" s="692"/>
      <c r="R350" s="692"/>
      <c r="S350" s="692"/>
      <c r="T350" s="692"/>
      <c r="U350" s="692"/>
      <c r="Y350" s="691"/>
      <c r="AB350" s="711"/>
    </row>
    <row r="351" spans="5:28" ht="21.75" customHeight="1">
      <c r="E351" s="691"/>
      <c r="F351" s="692"/>
      <c r="H351" s="711"/>
      <c r="J351" s="691"/>
      <c r="K351" s="693"/>
      <c r="L351" s="693"/>
      <c r="N351" s="692"/>
      <c r="P351" s="692"/>
      <c r="R351" s="692"/>
      <c r="S351" s="692"/>
      <c r="T351" s="692"/>
      <c r="U351" s="692"/>
      <c r="Y351" s="691"/>
      <c r="AB351" s="711"/>
    </row>
    <row r="352" spans="5:28" ht="21.75" customHeight="1">
      <c r="E352" s="691"/>
      <c r="F352" s="692"/>
      <c r="H352" s="711"/>
      <c r="J352" s="691"/>
      <c r="K352" s="693"/>
      <c r="L352" s="693"/>
      <c r="N352" s="692"/>
      <c r="P352" s="692"/>
      <c r="R352" s="692"/>
      <c r="S352" s="692"/>
      <c r="T352" s="692"/>
      <c r="U352" s="692"/>
      <c r="Y352" s="691"/>
      <c r="AB352" s="711"/>
    </row>
    <row r="353" spans="5:28" ht="21.75" customHeight="1">
      <c r="E353" s="691"/>
      <c r="F353" s="692"/>
      <c r="H353" s="711"/>
      <c r="J353" s="691"/>
      <c r="K353" s="693"/>
      <c r="L353" s="693"/>
      <c r="N353" s="692"/>
      <c r="P353" s="692"/>
      <c r="R353" s="692"/>
      <c r="S353" s="692"/>
      <c r="T353" s="692"/>
      <c r="U353" s="692"/>
      <c r="Y353" s="691"/>
      <c r="AB353" s="711"/>
    </row>
    <row r="354" spans="5:28" ht="21.75" customHeight="1">
      <c r="E354" s="691"/>
      <c r="F354" s="692"/>
      <c r="H354" s="711"/>
      <c r="J354" s="691"/>
      <c r="K354" s="693"/>
      <c r="L354" s="693"/>
      <c r="N354" s="692"/>
      <c r="P354" s="692"/>
      <c r="R354" s="692"/>
      <c r="S354" s="692"/>
      <c r="T354" s="692"/>
      <c r="U354" s="692"/>
      <c r="Y354" s="691"/>
      <c r="AB354" s="711"/>
    </row>
    <row r="355" spans="5:28" ht="21.75" customHeight="1">
      <c r="E355" s="691"/>
      <c r="F355" s="692"/>
      <c r="H355" s="711"/>
      <c r="J355" s="691"/>
      <c r="K355" s="693"/>
      <c r="L355" s="693"/>
      <c r="N355" s="692"/>
      <c r="P355" s="692"/>
      <c r="R355" s="692"/>
      <c r="S355" s="692"/>
      <c r="T355" s="692"/>
      <c r="U355" s="692"/>
      <c r="Y355" s="691"/>
      <c r="AB355" s="711"/>
    </row>
    <row r="356" spans="5:28" ht="21.75" customHeight="1">
      <c r="E356" s="691"/>
      <c r="F356" s="692"/>
      <c r="H356" s="711"/>
      <c r="J356" s="691"/>
      <c r="K356" s="693"/>
      <c r="L356" s="693"/>
      <c r="N356" s="692"/>
      <c r="P356" s="692"/>
      <c r="R356" s="692"/>
      <c r="S356" s="692"/>
      <c r="T356" s="692"/>
      <c r="U356" s="692"/>
      <c r="Y356" s="691"/>
      <c r="AB356" s="711"/>
    </row>
    <row r="357" spans="5:28" ht="21.75" customHeight="1">
      <c r="E357" s="691"/>
      <c r="F357" s="692"/>
      <c r="H357" s="711"/>
      <c r="J357" s="691"/>
      <c r="K357" s="693"/>
      <c r="L357" s="693"/>
      <c r="N357" s="692"/>
      <c r="P357" s="692"/>
      <c r="R357" s="692"/>
      <c r="S357" s="692"/>
      <c r="T357" s="692"/>
      <c r="U357" s="692"/>
      <c r="Y357" s="691"/>
      <c r="AB357" s="711"/>
    </row>
    <row r="358" spans="5:28" ht="21.75" customHeight="1">
      <c r="E358" s="691"/>
      <c r="F358" s="692"/>
      <c r="H358" s="711"/>
      <c r="J358" s="691"/>
      <c r="K358" s="693"/>
      <c r="L358" s="693"/>
      <c r="N358" s="692"/>
      <c r="P358" s="692"/>
      <c r="R358" s="692"/>
      <c r="S358" s="692"/>
      <c r="T358" s="692"/>
      <c r="U358" s="692"/>
      <c r="Y358" s="691"/>
      <c r="AB358" s="711"/>
    </row>
    <row r="359" spans="5:28" ht="21.75" customHeight="1">
      <c r="E359" s="691"/>
      <c r="F359" s="692"/>
      <c r="H359" s="711"/>
      <c r="J359" s="691"/>
      <c r="K359" s="693"/>
      <c r="L359" s="693"/>
      <c r="N359" s="692"/>
      <c r="P359" s="692"/>
      <c r="R359" s="692"/>
      <c r="S359" s="692"/>
      <c r="T359" s="692"/>
      <c r="U359" s="692"/>
      <c r="Y359" s="691"/>
      <c r="AB359" s="711"/>
    </row>
    <row r="360" spans="5:28" ht="21.75" customHeight="1">
      <c r="E360" s="691"/>
      <c r="F360" s="692"/>
      <c r="H360" s="711"/>
      <c r="J360" s="691"/>
      <c r="K360" s="693"/>
      <c r="L360" s="693"/>
      <c r="N360" s="692"/>
      <c r="P360" s="692"/>
      <c r="R360" s="692"/>
      <c r="S360" s="692"/>
      <c r="T360" s="692"/>
      <c r="U360" s="692"/>
      <c r="Y360" s="691"/>
      <c r="AB360" s="711"/>
    </row>
    <row r="361" spans="5:28" ht="21.75" customHeight="1">
      <c r="E361" s="691"/>
      <c r="F361" s="692"/>
      <c r="H361" s="711"/>
      <c r="J361" s="691"/>
      <c r="K361" s="693"/>
      <c r="L361" s="693"/>
      <c r="N361" s="692"/>
      <c r="P361" s="692"/>
      <c r="R361" s="692"/>
      <c r="S361" s="692"/>
      <c r="T361" s="692"/>
      <c r="U361" s="692"/>
      <c r="Y361" s="691"/>
      <c r="AB361" s="711"/>
    </row>
    <row r="362" spans="5:28" ht="21.75" customHeight="1">
      <c r="E362" s="691"/>
      <c r="F362" s="692"/>
      <c r="H362" s="711"/>
      <c r="J362" s="691"/>
      <c r="K362" s="693"/>
      <c r="L362" s="693"/>
      <c r="N362" s="692"/>
      <c r="P362" s="692"/>
      <c r="R362" s="692"/>
      <c r="S362" s="692"/>
      <c r="T362" s="692"/>
      <c r="U362" s="692"/>
      <c r="Y362" s="691"/>
      <c r="AB362" s="711"/>
    </row>
    <row r="363" spans="5:28" ht="21.75" customHeight="1">
      <c r="E363" s="691"/>
      <c r="F363" s="692"/>
      <c r="H363" s="711"/>
      <c r="J363" s="691"/>
      <c r="K363" s="693"/>
      <c r="L363" s="693"/>
      <c r="N363" s="692"/>
      <c r="P363" s="692"/>
      <c r="R363" s="692"/>
      <c r="S363" s="692"/>
      <c r="T363" s="692"/>
      <c r="U363" s="692"/>
      <c r="Y363" s="691"/>
      <c r="AB363" s="711"/>
    </row>
    <row r="364" spans="5:28" ht="21.75" customHeight="1">
      <c r="E364" s="691"/>
      <c r="F364" s="692"/>
      <c r="H364" s="711"/>
      <c r="J364" s="691"/>
      <c r="K364" s="693"/>
      <c r="L364" s="693"/>
      <c r="N364" s="692"/>
      <c r="P364" s="692"/>
      <c r="R364" s="692"/>
      <c r="S364" s="692"/>
      <c r="T364" s="692"/>
      <c r="U364" s="692"/>
      <c r="Y364" s="691"/>
      <c r="AB364" s="711"/>
    </row>
    <row r="365" spans="5:28" ht="21.75" customHeight="1">
      <c r="E365" s="691"/>
      <c r="F365" s="692"/>
      <c r="H365" s="711"/>
      <c r="J365" s="691"/>
      <c r="K365" s="693"/>
      <c r="L365" s="693"/>
      <c r="N365" s="692"/>
      <c r="P365" s="692"/>
      <c r="R365" s="692"/>
      <c r="S365" s="692"/>
      <c r="T365" s="692"/>
      <c r="U365" s="692"/>
      <c r="Y365" s="691"/>
      <c r="AB365" s="711"/>
    </row>
    <row r="366" spans="5:28" ht="21.75" customHeight="1">
      <c r="E366" s="691"/>
      <c r="F366" s="692"/>
      <c r="H366" s="711"/>
      <c r="J366" s="691"/>
      <c r="K366" s="693"/>
      <c r="L366" s="693"/>
      <c r="N366" s="692"/>
      <c r="P366" s="692"/>
      <c r="R366" s="692"/>
      <c r="S366" s="692"/>
      <c r="T366" s="692"/>
      <c r="U366" s="692"/>
      <c r="Y366" s="691"/>
      <c r="AB366" s="711"/>
    </row>
    <row r="367" spans="5:28" ht="21.75" customHeight="1">
      <c r="E367" s="691"/>
      <c r="F367" s="692"/>
      <c r="H367" s="711"/>
      <c r="J367" s="691"/>
      <c r="K367" s="693"/>
      <c r="L367" s="693"/>
      <c r="N367" s="692"/>
      <c r="P367" s="692"/>
      <c r="R367" s="692"/>
      <c r="S367" s="692"/>
      <c r="T367" s="692"/>
      <c r="U367" s="692"/>
      <c r="Y367" s="691"/>
      <c r="AB367" s="711"/>
    </row>
    <row r="368" spans="5:28" ht="21.75" customHeight="1">
      <c r="E368" s="691"/>
      <c r="F368" s="692"/>
      <c r="H368" s="711"/>
      <c r="J368" s="691"/>
      <c r="K368" s="693"/>
      <c r="L368" s="693"/>
      <c r="N368" s="692"/>
      <c r="P368" s="692"/>
      <c r="R368" s="692"/>
      <c r="S368" s="692"/>
      <c r="T368" s="692"/>
      <c r="U368" s="692"/>
      <c r="Y368" s="691"/>
      <c r="AB368" s="711"/>
    </row>
    <row r="369" spans="5:28" ht="21.75" customHeight="1">
      <c r="E369" s="691"/>
      <c r="F369" s="692"/>
      <c r="H369" s="711"/>
      <c r="J369" s="691"/>
      <c r="K369" s="693"/>
      <c r="L369" s="693"/>
      <c r="N369" s="692"/>
      <c r="P369" s="692"/>
      <c r="R369" s="692"/>
      <c r="S369" s="692"/>
      <c r="T369" s="692"/>
      <c r="U369" s="692"/>
      <c r="Y369" s="691"/>
      <c r="AB369" s="711"/>
    </row>
    <row r="370" spans="5:28" ht="21.75" customHeight="1">
      <c r="E370" s="691"/>
      <c r="F370" s="692"/>
      <c r="H370" s="711"/>
      <c r="J370" s="691"/>
      <c r="K370" s="693"/>
      <c r="L370" s="693"/>
      <c r="N370" s="692"/>
      <c r="P370" s="692"/>
      <c r="R370" s="692"/>
      <c r="S370" s="692"/>
      <c r="T370" s="692"/>
      <c r="U370" s="692"/>
      <c r="Y370" s="691"/>
      <c r="AB370" s="711"/>
    </row>
    <row r="371" spans="5:28" ht="21.75" customHeight="1">
      <c r="E371" s="691"/>
      <c r="F371" s="692"/>
      <c r="H371" s="711"/>
      <c r="J371" s="691"/>
      <c r="K371" s="693"/>
      <c r="L371" s="693"/>
      <c r="N371" s="692"/>
      <c r="P371" s="692"/>
      <c r="R371" s="692"/>
      <c r="S371" s="692"/>
      <c r="T371" s="692"/>
      <c r="U371" s="692"/>
      <c r="Y371" s="691"/>
      <c r="AB371" s="711"/>
    </row>
    <row r="372" spans="5:28" ht="21.75" customHeight="1">
      <c r="E372" s="691"/>
      <c r="F372" s="692"/>
      <c r="H372" s="711"/>
      <c r="J372" s="691"/>
      <c r="K372" s="693"/>
      <c r="L372" s="693"/>
      <c r="N372" s="692"/>
      <c r="P372" s="692"/>
      <c r="R372" s="692"/>
      <c r="S372" s="692"/>
      <c r="T372" s="692"/>
      <c r="U372" s="692"/>
      <c r="Y372" s="691"/>
      <c r="AB372" s="711"/>
    </row>
    <row r="373" spans="5:28" ht="21.75" customHeight="1">
      <c r="E373" s="691"/>
      <c r="F373" s="692"/>
      <c r="H373" s="711"/>
      <c r="J373" s="691"/>
      <c r="K373" s="693"/>
      <c r="L373" s="693"/>
      <c r="N373" s="692"/>
      <c r="P373" s="692"/>
      <c r="R373" s="692"/>
      <c r="S373" s="692"/>
      <c r="T373" s="692"/>
      <c r="U373" s="692"/>
      <c r="Y373" s="691"/>
      <c r="AB373" s="711"/>
    </row>
    <row r="374" spans="5:28" ht="21.75" customHeight="1">
      <c r="E374" s="691"/>
      <c r="F374" s="692"/>
      <c r="H374" s="711"/>
      <c r="J374" s="691"/>
      <c r="K374" s="693"/>
      <c r="L374" s="693"/>
      <c r="N374" s="692"/>
      <c r="P374" s="692"/>
      <c r="R374" s="692"/>
      <c r="S374" s="692"/>
      <c r="T374" s="692"/>
      <c r="U374" s="692"/>
      <c r="Y374" s="691"/>
      <c r="AB374" s="711"/>
    </row>
    <row r="375" spans="5:28" ht="21.75" customHeight="1">
      <c r="E375" s="691"/>
      <c r="F375" s="692"/>
      <c r="H375" s="711"/>
      <c r="J375" s="691"/>
      <c r="K375" s="693"/>
      <c r="L375" s="693"/>
      <c r="N375" s="692"/>
      <c r="P375" s="692"/>
      <c r="R375" s="692"/>
      <c r="S375" s="692"/>
      <c r="T375" s="692"/>
      <c r="U375" s="692"/>
      <c r="Y375" s="691"/>
      <c r="AB375" s="711"/>
    </row>
    <row r="376" spans="5:28" ht="21.75" customHeight="1">
      <c r="E376" s="691"/>
      <c r="F376" s="692"/>
      <c r="H376" s="711"/>
      <c r="J376" s="691"/>
      <c r="K376" s="693"/>
      <c r="L376" s="693"/>
      <c r="N376" s="692"/>
      <c r="P376" s="692"/>
      <c r="R376" s="692"/>
      <c r="S376" s="692"/>
      <c r="T376" s="692"/>
      <c r="U376" s="692"/>
      <c r="Y376" s="691"/>
      <c r="AB376" s="711"/>
    </row>
    <row r="377" spans="5:28" ht="21.75" customHeight="1">
      <c r="E377" s="691"/>
      <c r="F377" s="692"/>
      <c r="H377" s="711"/>
      <c r="J377" s="691"/>
      <c r="K377" s="693"/>
      <c r="L377" s="693"/>
      <c r="N377" s="692"/>
      <c r="P377" s="692"/>
      <c r="R377" s="692"/>
      <c r="S377" s="692"/>
      <c r="T377" s="692"/>
      <c r="U377" s="692"/>
      <c r="Y377" s="691"/>
      <c r="AB377" s="711"/>
    </row>
    <row r="378" spans="5:28" ht="21.75" customHeight="1">
      <c r="E378" s="691"/>
      <c r="F378" s="692"/>
      <c r="H378" s="711"/>
      <c r="J378" s="691"/>
      <c r="K378" s="693"/>
      <c r="L378" s="693"/>
      <c r="N378" s="692"/>
      <c r="P378" s="692"/>
      <c r="R378" s="692"/>
      <c r="S378" s="692"/>
      <c r="T378" s="692"/>
      <c r="U378" s="692"/>
      <c r="Y378" s="691"/>
      <c r="AB378" s="711"/>
    </row>
    <row r="379" spans="5:28" ht="21.75" customHeight="1">
      <c r="E379" s="691"/>
      <c r="F379" s="692"/>
      <c r="H379" s="711"/>
      <c r="J379" s="691"/>
      <c r="K379" s="693"/>
      <c r="L379" s="693"/>
      <c r="N379" s="692"/>
      <c r="P379" s="692"/>
      <c r="R379" s="692"/>
      <c r="S379" s="692"/>
      <c r="T379" s="692"/>
      <c r="U379" s="692"/>
      <c r="Y379" s="691"/>
      <c r="AB379" s="711"/>
    </row>
    <row r="380" spans="5:28" ht="21.75" customHeight="1">
      <c r="E380" s="691"/>
      <c r="F380" s="692"/>
      <c r="H380" s="711"/>
      <c r="J380" s="691"/>
      <c r="K380" s="693"/>
      <c r="L380" s="693"/>
      <c r="N380" s="692"/>
      <c r="P380" s="692"/>
      <c r="R380" s="692"/>
      <c r="S380" s="692"/>
      <c r="T380" s="692"/>
      <c r="U380" s="692"/>
      <c r="Y380" s="691"/>
      <c r="AB380" s="711"/>
    </row>
    <row r="381" spans="5:28" ht="21.75" customHeight="1">
      <c r="E381" s="691"/>
      <c r="F381" s="692"/>
      <c r="H381" s="711"/>
      <c r="J381" s="691"/>
      <c r="K381" s="693"/>
      <c r="L381" s="693"/>
      <c r="N381" s="692"/>
      <c r="P381" s="692"/>
      <c r="R381" s="692"/>
      <c r="S381" s="692"/>
      <c r="T381" s="692"/>
      <c r="U381" s="692"/>
      <c r="Y381" s="691"/>
      <c r="AB381" s="711"/>
    </row>
    <row r="382" spans="5:28" ht="21.75" customHeight="1">
      <c r="E382" s="691"/>
      <c r="F382" s="692"/>
      <c r="H382" s="711"/>
      <c r="J382" s="691"/>
      <c r="K382" s="693"/>
      <c r="L382" s="693"/>
      <c r="N382" s="692"/>
      <c r="P382" s="692"/>
      <c r="R382" s="692"/>
      <c r="S382" s="692"/>
      <c r="T382" s="692"/>
      <c r="U382" s="692"/>
      <c r="Y382" s="691"/>
      <c r="AB382" s="711"/>
    </row>
    <row r="383" spans="5:28" ht="21.75" customHeight="1">
      <c r="E383" s="691"/>
      <c r="F383" s="692"/>
      <c r="H383" s="711"/>
      <c r="J383" s="691"/>
      <c r="K383" s="693"/>
      <c r="L383" s="693"/>
      <c r="N383" s="692"/>
      <c r="P383" s="692"/>
      <c r="R383" s="692"/>
      <c r="S383" s="692"/>
      <c r="T383" s="692"/>
      <c r="U383" s="692"/>
      <c r="Y383" s="691"/>
      <c r="AB383" s="711"/>
    </row>
    <row r="384" spans="5:28" ht="21.75" customHeight="1">
      <c r="E384" s="691"/>
      <c r="F384" s="692"/>
      <c r="H384" s="711"/>
      <c r="J384" s="691"/>
      <c r="K384" s="693"/>
      <c r="L384" s="693"/>
      <c r="N384" s="692"/>
      <c r="P384" s="692"/>
      <c r="R384" s="692"/>
      <c r="S384" s="692"/>
      <c r="T384" s="692"/>
      <c r="U384" s="692"/>
      <c r="Y384" s="691"/>
      <c r="AB384" s="711"/>
    </row>
    <row r="385" spans="5:28" ht="21.75" customHeight="1">
      <c r="E385" s="691"/>
      <c r="F385" s="692"/>
      <c r="H385" s="711"/>
      <c r="J385" s="691"/>
      <c r="K385" s="693"/>
      <c r="L385" s="693"/>
      <c r="N385" s="692"/>
      <c r="P385" s="692"/>
      <c r="R385" s="692"/>
      <c r="S385" s="692"/>
      <c r="T385" s="692"/>
      <c r="U385" s="692"/>
      <c r="Y385" s="691"/>
      <c r="AB385" s="711"/>
    </row>
    <row r="386" spans="5:28" ht="21.75" customHeight="1">
      <c r="E386" s="691"/>
      <c r="F386" s="692"/>
      <c r="H386" s="711"/>
      <c r="J386" s="691"/>
      <c r="K386" s="693"/>
      <c r="L386" s="693"/>
      <c r="N386" s="692"/>
      <c r="P386" s="692"/>
      <c r="R386" s="692"/>
      <c r="S386" s="692"/>
      <c r="T386" s="692"/>
      <c r="U386" s="692"/>
      <c r="Y386" s="691"/>
      <c r="AB386" s="711"/>
    </row>
    <row r="387" spans="5:28" ht="21.75" customHeight="1">
      <c r="E387" s="691"/>
      <c r="F387" s="692"/>
      <c r="H387" s="711"/>
      <c r="J387" s="691"/>
      <c r="K387" s="693"/>
      <c r="L387" s="693"/>
      <c r="N387" s="692"/>
      <c r="P387" s="692"/>
      <c r="R387" s="692"/>
      <c r="S387" s="692"/>
      <c r="T387" s="692"/>
      <c r="U387" s="692"/>
      <c r="Y387" s="691"/>
      <c r="AB387" s="711"/>
    </row>
    <row r="388" spans="5:28" ht="21.75" customHeight="1">
      <c r="E388" s="691"/>
      <c r="F388" s="692"/>
      <c r="H388" s="711"/>
      <c r="J388" s="691"/>
      <c r="K388" s="693"/>
      <c r="L388" s="693"/>
      <c r="N388" s="692"/>
      <c r="P388" s="692"/>
      <c r="R388" s="692"/>
      <c r="S388" s="692"/>
      <c r="T388" s="692"/>
      <c r="U388" s="692"/>
      <c r="Y388" s="691"/>
      <c r="AB388" s="711"/>
    </row>
    <row r="389" spans="5:28" ht="21.75" customHeight="1">
      <c r="E389" s="691"/>
      <c r="F389" s="692"/>
      <c r="H389" s="711"/>
      <c r="J389" s="691"/>
      <c r="K389" s="693"/>
      <c r="L389" s="693"/>
      <c r="N389" s="692"/>
      <c r="P389" s="692"/>
      <c r="R389" s="692"/>
      <c r="S389" s="692"/>
      <c r="T389" s="692"/>
      <c r="U389" s="692"/>
      <c r="Y389" s="691"/>
      <c r="AB389" s="711"/>
    </row>
    <row r="390" spans="5:28" ht="21.75" customHeight="1">
      <c r="E390" s="691"/>
      <c r="F390" s="692"/>
      <c r="H390" s="711"/>
      <c r="J390" s="691"/>
      <c r="K390" s="693"/>
      <c r="L390" s="693"/>
      <c r="N390" s="692"/>
      <c r="P390" s="692"/>
      <c r="R390" s="692"/>
      <c r="S390" s="692"/>
      <c r="T390" s="692"/>
      <c r="U390" s="692"/>
      <c r="Y390" s="691"/>
      <c r="AB390" s="711"/>
    </row>
    <row r="391" spans="5:28" ht="21.75" customHeight="1">
      <c r="E391" s="691"/>
      <c r="F391" s="692"/>
      <c r="H391" s="711"/>
      <c r="J391" s="691"/>
      <c r="K391" s="693"/>
      <c r="L391" s="693"/>
      <c r="N391" s="692"/>
      <c r="P391" s="692"/>
      <c r="R391" s="692"/>
      <c r="S391" s="692"/>
      <c r="T391" s="692"/>
      <c r="U391" s="692"/>
      <c r="Y391" s="691"/>
      <c r="AB391" s="711"/>
    </row>
    <row r="392" spans="5:28" ht="21.75" customHeight="1">
      <c r="E392" s="691"/>
      <c r="F392" s="692"/>
      <c r="H392" s="711"/>
      <c r="J392" s="691"/>
      <c r="K392" s="693"/>
      <c r="L392" s="693"/>
      <c r="N392" s="692"/>
      <c r="P392" s="692"/>
      <c r="R392" s="692"/>
      <c r="S392" s="692"/>
      <c r="T392" s="692"/>
      <c r="U392" s="692"/>
      <c r="Y392" s="691"/>
      <c r="AB392" s="711"/>
    </row>
    <row r="393" spans="5:28" ht="21.75" customHeight="1">
      <c r="E393" s="691"/>
      <c r="F393" s="692"/>
      <c r="H393" s="711"/>
      <c r="J393" s="691"/>
      <c r="K393" s="693"/>
      <c r="L393" s="693"/>
      <c r="N393" s="692"/>
      <c r="P393" s="692"/>
      <c r="R393" s="692"/>
      <c r="S393" s="692"/>
      <c r="T393" s="692"/>
      <c r="U393" s="692"/>
      <c r="Y393" s="691"/>
      <c r="AB393" s="711"/>
    </row>
    <row r="394" spans="5:28" ht="21.75" customHeight="1">
      <c r="E394" s="691"/>
      <c r="F394" s="692"/>
      <c r="H394" s="711"/>
      <c r="J394" s="691"/>
      <c r="K394" s="693"/>
      <c r="L394" s="693"/>
      <c r="N394" s="692"/>
      <c r="P394" s="692"/>
      <c r="R394" s="692"/>
      <c r="S394" s="692"/>
      <c r="T394" s="692"/>
      <c r="U394" s="692"/>
      <c r="Y394" s="691"/>
      <c r="AB394" s="711"/>
    </row>
    <row r="395" spans="5:28" ht="21.75" customHeight="1">
      <c r="E395" s="691"/>
      <c r="F395" s="692"/>
      <c r="H395" s="711"/>
      <c r="J395" s="691"/>
      <c r="K395" s="693"/>
      <c r="L395" s="693"/>
      <c r="N395" s="692"/>
      <c r="P395" s="692"/>
      <c r="R395" s="692"/>
      <c r="S395" s="692"/>
      <c r="T395" s="692"/>
      <c r="U395" s="692"/>
      <c r="Y395" s="691"/>
      <c r="AB395" s="711"/>
    </row>
    <row r="396" spans="5:28" ht="21.75" customHeight="1">
      <c r="E396" s="691"/>
      <c r="F396" s="692"/>
      <c r="H396" s="711"/>
      <c r="J396" s="691"/>
      <c r="K396" s="693"/>
      <c r="L396" s="693"/>
      <c r="N396" s="692"/>
      <c r="P396" s="692"/>
      <c r="R396" s="692"/>
      <c r="S396" s="692"/>
      <c r="T396" s="692"/>
      <c r="U396" s="692"/>
      <c r="Y396" s="691"/>
      <c r="AB396" s="711"/>
    </row>
    <row r="397" spans="5:28" ht="21.75" customHeight="1">
      <c r="E397" s="691"/>
      <c r="F397" s="692"/>
      <c r="H397" s="711"/>
      <c r="J397" s="691"/>
      <c r="K397" s="693"/>
      <c r="L397" s="693"/>
      <c r="N397" s="692"/>
      <c r="P397" s="692"/>
      <c r="R397" s="692"/>
      <c r="S397" s="692"/>
      <c r="T397" s="692"/>
      <c r="U397" s="692"/>
      <c r="Y397" s="691"/>
      <c r="AB397" s="711"/>
    </row>
    <row r="398" spans="5:28" ht="21.75" customHeight="1">
      <c r="E398" s="691"/>
      <c r="F398" s="692"/>
      <c r="H398" s="711"/>
      <c r="J398" s="691"/>
      <c r="K398" s="693"/>
      <c r="L398" s="693"/>
      <c r="N398" s="692"/>
      <c r="P398" s="692"/>
      <c r="R398" s="692"/>
      <c r="S398" s="692"/>
      <c r="T398" s="692"/>
      <c r="U398" s="692"/>
      <c r="Y398" s="691"/>
      <c r="AB398" s="711"/>
    </row>
    <row r="399" spans="5:28" ht="21.75" customHeight="1">
      <c r="E399" s="691"/>
      <c r="F399" s="692"/>
      <c r="H399" s="711"/>
      <c r="J399" s="691"/>
      <c r="K399" s="693"/>
      <c r="L399" s="693"/>
      <c r="N399" s="692"/>
      <c r="P399" s="692"/>
      <c r="R399" s="692"/>
      <c r="S399" s="692"/>
      <c r="T399" s="692"/>
      <c r="U399" s="692"/>
      <c r="Y399" s="691"/>
      <c r="AB399" s="711"/>
    </row>
    <row r="400" spans="5:28" ht="21.75" customHeight="1">
      <c r="E400" s="691"/>
      <c r="F400" s="692"/>
      <c r="H400" s="711"/>
      <c r="J400" s="691"/>
      <c r="K400" s="693"/>
      <c r="L400" s="693"/>
      <c r="N400" s="692"/>
      <c r="P400" s="692"/>
      <c r="R400" s="692"/>
      <c r="S400" s="692"/>
      <c r="T400" s="692"/>
      <c r="U400" s="692"/>
      <c r="Y400" s="691"/>
      <c r="AB400" s="711"/>
    </row>
    <row r="401" spans="5:28" ht="21.75" customHeight="1">
      <c r="E401" s="691"/>
      <c r="F401" s="692"/>
      <c r="H401" s="711"/>
      <c r="J401" s="691"/>
      <c r="K401" s="693"/>
      <c r="L401" s="693"/>
      <c r="N401" s="692"/>
      <c r="P401" s="692"/>
      <c r="R401" s="692"/>
      <c r="S401" s="692"/>
      <c r="T401" s="692"/>
      <c r="U401" s="692"/>
      <c r="Y401" s="691"/>
      <c r="AB401" s="711"/>
    </row>
    <row r="402" spans="5:28" ht="21.75" customHeight="1">
      <c r="E402" s="691"/>
      <c r="F402" s="692"/>
      <c r="H402" s="711"/>
      <c r="J402" s="691"/>
      <c r="K402" s="693"/>
      <c r="L402" s="693"/>
      <c r="N402" s="692"/>
      <c r="P402" s="692"/>
      <c r="R402" s="692"/>
      <c r="S402" s="692"/>
      <c r="T402" s="692"/>
      <c r="U402" s="692"/>
      <c r="Y402" s="691"/>
      <c r="AB402" s="711"/>
    </row>
    <row r="403" spans="5:28" ht="21.75" customHeight="1">
      <c r="E403" s="691"/>
      <c r="F403" s="692"/>
      <c r="H403" s="711"/>
      <c r="J403" s="691"/>
      <c r="K403" s="693"/>
      <c r="L403" s="693"/>
      <c r="N403" s="692"/>
      <c r="P403" s="692"/>
      <c r="R403" s="692"/>
      <c r="S403" s="692"/>
      <c r="T403" s="692"/>
      <c r="U403" s="692"/>
      <c r="Y403" s="691"/>
      <c r="AB403" s="711"/>
    </row>
    <row r="404" spans="5:28" ht="21.75" customHeight="1">
      <c r="E404" s="691"/>
      <c r="F404" s="692"/>
      <c r="H404" s="711"/>
      <c r="J404" s="691"/>
      <c r="K404" s="693"/>
      <c r="L404" s="693"/>
      <c r="N404" s="692"/>
      <c r="P404" s="692"/>
      <c r="R404" s="692"/>
      <c r="S404" s="692"/>
      <c r="T404" s="692"/>
      <c r="U404" s="692"/>
      <c r="Y404" s="691"/>
      <c r="AB404" s="711"/>
    </row>
    <row r="405" spans="5:28" ht="21.75" customHeight="1">
      <c r="E405" s="691"/>
      <c r="F405" s="692"/>
      <c r="H405" s="711"/>
      <c r="J405" s="691"/>
      <c r="K405" s="693"/>
      <c r="L405" s="693"/>
      <c r="N405" s="692"/>
      <c r="P405" s="692"/>
      <c r="R405" s="692"/>
      <c r="S405" s="692"/>
      <c r="T405" s="692"/>
      <c r="U405" s="692"/>
      <c r="Y405" s="691"/>
      <c r="AB405" s="711"/>
    </row>
    <row r="406" spans="5:28" ht="21.75" customHeight="1">
      <c r="E406" s="691"/>
      <c r="F406" s="692"/>
      <c r="H406" s="711"/>
      <c r="J406" s="691"/>
      <c r="K406" s="693"/>
      <c r="L406" s="693"/>
      <c r="N406" s="692"/>
      <c r="P406" s="692"/>
      <c r="R406" s="692"/>
      <c r="S406" s="692"/>
      <c r="T406" s="692"/>
      <c r="U406" s="692"/>
      <c r="Y406" s="691"/>
      <c r="AB406" s="711"/>
    </row>
    <row r="407" spans="5:28" ht="21.75" customHeight="1">
      <c r="E407" s="691"/>
      <c r="F407" s="692"/>
      <c r="H407" s="711"/>
      <c r="J407" s="691"/>
      <c r="K407" s="693"/>
      <c r="L407" s="693"/>
      <c r="N407" s="692"/>
      <c r="P407" s="692"/>
      <c r="R407" s="692"/>
      <c r="S407" s="692"/>
      <c r="T407" s="692"/>
      <c r="U407" s="692"/>
      <c r="Y407" s="691"/>
      <c r="AB407" s="711"/>
    </row>
    <row r="408" spans="5:28" ht="21.75" customHeight="1">
      <c r="E408" s="691"/>
      <c r="F408" s="692"/>
      <c r="H408" s="711"/>
      <c r="J408" s="691"/>
      <c r="K408" s="693"/>
      <c r="L408" s="693"/>
      <c r="N408" s="692"/>
      <c r="P408" s="692"/>
      <c r="R408" s="692"/>
      <c r="S408" s="692"/>
      <c r="T408" s="692"/>
      <c r="U408" s="692"/>
      <c r="Y408" s="691"/>
      <c r="AB408" s="711"/>
    </row>
    <row r="409" spans="5:28" ht="21.75" customHeight="1">
      <c r="E409" s="691"/>
      <c r="F409" s="692"/>
      <c r="H409" s="711"/>
      <c r="J409" s="691"/>
      <c r="K409" s="693"/>
      <c r="L409" s="693"/>
      <c r="N409" s="692"/>
      <c r="P409" s="692"/>
      <c r="R409" s="692"/>
      <c r="S409" s="692"/>
      <c r="T409" s="692"/>
      <c r="U409" s="692"/>
      <c r="Y409" s="691"/>
      <c r="AB409" s="711"/>
    </row>
    <row r="410" spans="5:28" ht="21.75" customHeight="1">
      <c r="E410" s="691"/>
      <c r="F410" s="692"/>
      <c r="H410" s="711"/>
      <c r="J410" s="691"/>
      <c r="K410" s="693"/>
      <c r="L410" s="693"/>
      <c r="N410" s="692"/>
      <c r="P410" s="692"/>
      <c r="R410" s="692"/>
      <c r="S410" s="692"/>
      <c r="T410" s="692"/>
      <c r="U410" s="692"/>
      <c r="Y410" s="691"/>
      <c r="AB410" s="711"/>
    </row>
    <row r="411" spans="5:28" ht="21.75" customHeight="1">
      <c r="E411" s="691"/>
      <c r="F411" s="692"/>
      <c r="H411" s="711"/>
      <c r="J411" s="691"/>
      <c r="K411" s="693"/>
      <c r="L411" s="693"/>
      <c r="N411" s="692"/>
      <c r="P411" s="692"/>
      <c r="R411" s="692"/>
      <c r="S411" s="692"/>
      <c r="T411" s="692"/>
      <c r="U411" s="692"/>
      <c r="Y411" s="691"/>
      <c r="AB411" s="711"/>
    </row>
    <row r="412" spans="5:28" ht="21.75" customHeight="1">
      <c r="E412" s="691"/>
      <c r="F412" s="692"/>
      <c r="H412" s="711"/>
      <c r="J412" s="691"/>
      <c r="K412" s="693"/>
      <c r="L412" s="693"/>
      <c r="N412" s="692"/>
      <c r="P412" s="692"/>
      <c r="R412" s="692"/>
      <c r="S412" s="692"/>
      <c r="T412" s="692"/>
      <c r="U412" s="692"/>
      <c r="Y412" s="691"/>
      <c r="AB412" s="711"/>
    </row>
    <row r="413" spans="5:28" ht="21.75" customHeight="1">
      <c r="E413" s="691"/>
      <c r="F413" s="692"/>
      <c r="H413" s="711"/>
      <c r="J413" s="691"/>
      <c r="K413" s="693"/>
      <c r="L413" s="693"/>
      <c r="N413" s="692"/>
      <c r="P413" s="692"/>
      <c r="R413" s="692"/>
      <c r="S413" s="692"/>
      <c r="T413" s="692"/>
      <c r="U413" s="692"/>
      <c r="Y413" s="691"/>
      <c r="AB413" s="711"/>
    </row>
    <row r="414" spans="5:28" ht="21.75" customHeight="1">
      <c r="E414" s="691"/>
      <c r="F414" s="692"/>
      <c r="H414" s="711"/>
      <c r="J414" s="691"/>
      <c r="K414" s="693"/>
      <c r="L414" s="693"/>
      <c r="N414" s="692"/>
      <c r="P414" s="692"/>
      <c r="R414" s="692"/>
      <c r="S414" s="692"/>
      <c r="T414" s="692"/>
      <c r="U414" s="692"/>
      <c r="Y414" s="691"/>
      <c r="AB414" s="711"/>
    </row>
    <row r="415" spans="5:28" ht="21.75" customHeight="1">
      <c r="E415" s="691"/>
      <c r="F415" s="692"/>
      <c r="H415" s="711"/>
      <c r="J415" s="691"/>
      <c r="K415" s="693"/>
      <c r="L415" s="693"/>
      <c r="N415" s="692"/>
      <c r="P415" s="692"/>
      <c r="R415" s="692"/>
      <c r="S415" s="692"/>
      <c r="T415" s="692"/>
      <c r="U415" s="692"/>
      <c r="Y415" s="691"/>
      <c r="AB415" s="711"/>
    </row>
    <row r="416" spans="5:28" ht="21.75" customHeight="1">
      <c r="E416" s="691"/>
      <c r="F416" s="692"/>
      <c r="H416" s="711"/>
      <c r="J416" s="691"/>
      <c r="K416" s="693"/>
      <c r="L416" s="693"/>
      <c r="N416" s="692"/>
      <c r="P416" s="692"/>
      <c r="R416" s="692"/>
      <c r="S416" s="692"/>
      <c r="T416" s="692"/>
      <c r="U416" s="692"/>
      <c r="Y416" s="691"/>
      <c r="AB416" s="711"/>
    </row>
    <row r="417" spans="5:28" ht="21.75" customHeight="1">
      <c r="E417" s="691"/>
      <c r="F417" s="692"/>
      <c r="H417" s="711"/>
      <c r="J417" s="691"/>
      <c r="K417" s="693"/>
      <c r="L417" s="693"/>
      <c r="N417" s="692"/>
      <c r="P417" s="692"/>
      <c r="R417" s="692"/>
      <c r="S417" s="692"/>
      <c r="T417" s="692"/>
      <c r="U417" s="692"/>
      <c r="Y417" s="691"/>
      <c r="AB417" s="711"/>
    </row>
    <row r="418" spans="5:28" ht="21.75" customHeight="1">
      <c r="E418" s="691"/>
      <c r="F418" s="692"/>
      <c r="H418" s="711"/>
      <c r="J418" s="691"/>
      <c r="K418" s="693"/>
      <c r="L418" s="693"/>
      <c r="N418" s="692"/>
      <c r="P418" s="692"/>
      <c r="R418" s="692"/>
      <c r="S418" s="692"/>
      <c r="T418" s="692"/>
      <c r="U418" s="692"/>
      <c r="Y418" s="691"/>
      <c r="AB418" s="711"/>
    </row>
    <row r="419" spans="5:28" ht="21.75" customHeight="1">
      <c r="E419" s="691"/>
      <c r="F419" s="692"/>
      <c r="H419" s="711"/>
      <c r="J419" s="691"/>
      <c r="K419" s="693"/>
      <c r="L419" s="693"/>
      <c r="N419" s="692"/>
      <c r="P419" s="692"/>
      <c r="R419" s="692"/>
      <c r="S419" s="692"/>
      <c r="T419" s="692"/>
      <c r="U419" s="692"/>
      <c r="Y419" s="691"/>
      <c r="AB419" s="711"/>
    </row>
    <row r="420" spans="5:28" ht="21.75" customHeight="1">
      <c r="E420" s="691"/>
      <c r="F420" s="692"/>
      <c r="H420" s="711"/>
      <c r="J420" s="691"/>
      <c r="K420" s="693"/>
      <c r="L420" s="693"/>
      <c r="N420" s="692"/>
      <c r="P420" s="692"/>
      <c r="R420" s="692"/>
      <c r="S420" s="692"/>
      <c r="T420" s="692"/>
      <c r="U420" s="692"/>
      <c r="Y420" s="691"/>
      <c r="AB420" s="711"/>
    </row>
    <row r="421" spans="5:28" ht="21.75" customHeight="1">
      <c r="E421" s="691"/>
      <c r="F421" s="692"/>
      <c r="H421" s="711"/>
      <c r="J421" s="691"/>
      <c r="K421" s="693"/>
      <c r="L421" s="693"/>
      <c r="N421" s="692"/>
      <c r="P421" s="692"/>
      <c r="R421" s="692"/>
      <c r="S421" s="692"/>
      <c r="T421" s="692"/>
      <c r="U421" s="692"/>
      <c r="Y421" s="691"/>
      <c r="AB421" s="711"/>
    </row>
    <row r="422" spans="5:28" ht="21.75" customHeight="1">
      <c r="E422" s="691"/>
      <c r="F422" s="692"/>
      <c r="H422" s="711"/>
      <c r="J422" s="691"/>
      <c r="K422" s="693"/>
      <c r="L422" s="693"/>
      <c r="N422" s="692"/>
      <c r="P422" s="692"/>
      <c r="R422" s="692"/>
      <c r="S422" s="692"/>
      <c r="T422" s="692"/>
      <c r="U422" s="692"/>
      <c r="Y422" s="691"/>
      <c r="AB422" s="711"/>
    </row>
    <row r="423" spans="5:28" ht="21.75" customHeight="1">
      <c r="E423" s="691"/>
      <c r="F423" s="692"/>
      <c r="H423" s="711"/>
      <c r="J423" s="691"/>
      <c r="K423" s="693"/>
      <c r="L423" s="693"/>
      <c r="N423" s="692"/>
      <c r="P423" s="692"/>
      <c r="R423" s="692"/>
      <c r="S423" s="692"/>
      <c r="T423" s="692"/>
      <c r="U423" s="692"/>
      <c r="Y423" s="691"/>
      <c r="AB423" s="711"/>
    </row>
    <row r="424" spans="5:28" ht="21.75" customHeight="1">
      <c r="E424" s="691"/>
      <c r="F424" s="692"/>
      <c r="H424" s="711"/>
      <c r="J424" s="691"/>
      <c r="K424" s="693"/>
      <c r="L424" s="693"/>
      <c r="N424" s="692"/>
      <c r="P424" s="692"/>
      <c r="R424" s="692"/>
      <c r="S424" s="692"/>
      <c r="T424" s="692"/>
      <c r="U424" s="692"/>
      <c r="Y424" s="691"/>
      <c r="AB424" s="711"/>
    </row>
    <row r="425" spans="5:28" ht="21.75" customHeight="1">
      <c r="E425" s="691"/>
      <c r="F425" s="692"/>
      <c r="H425" s="711"/>
      <c r="J425" s="691"/>
      <c r="K425" s="693"/>
      <c r="L425" s="693"/>
      <c r="N425" s="692"/>
      <c r="P425" s="692"/>
      <c r="R425" s="692"/>
      <c r="S425" s="692"/>
      <c r="T425" s="692"/>
      <c r="U425" s="692"/>
      <c r="Y425" s="691"/>
      <c r="AB425" s="711"/>
    </row>
    <row r="426" spans="5:28" ht="21.75" customHeight="1">
      <c r="E426" s="691"/>
      <c r="F426" s="692"/>
      <c r="H426" s="711"/>
      <c r="J426" s="691"/>
      <c r="K426" s="693"/>
      <c r="L426" s="693"/>
      <c r="N426" s="692"/>
      <c r="P426" s="692"/>
      <c r="R426" s="692"/>
      <c r="S426" s="692"/>
      <c r="T426" s="692"/>
      <c r="U426" s="692"/>
      <c r="Y426" s="691"/>
      <c r="AB426" s="711"/>
    </row>
    <row r="427" spans="5:28" ht="21.75" customHeight="1">
      <c r="E427" s="691"/>
      <c r="F427" s="692"/>
      <c r="H427" s="711"/>
      <c r="J427" s="691"/>
      <c r="K427" s="693"/>
      <c r="L427" s="693"/>
      <c r="N427" s="692"/>
      <c r="P427" s="692"/>
      <c r="R427" s="692"/>
      <c r="S427" s="692"/>
      <c r="T427" s="692"/>
      <c r="U427" s="692"/>
      <c r="Y427" s="691"/>
      <c r="AB427" s="711"/>
    </row>
    <row r="428" spans="5:28" ht="21.75" customHeight="1">
      <c r="E428" s="691"/>
      <c r="F428" s="692"/>
      <c r="H428" s="711"/>
      <c r="J428" s="691"/>
      <c r="K428" s="693"/>
      <c r="L428" s="693"/>
      <c r="N428" s="692"/>
      <c r="P428" s="692"/>
      <c r="R428" s="692"/>
      <c r="S428" s="692"/>
      <c r="T428" s="692"/>
      <c r="U428" s="692"/>
      <c r="Y428" s="691"/>
      <c r="AB428" s="711"/>
    </row>
    <row r="429" spans="5:28" ht="21.75" customHeight="1">
      <c r="E429" s="691"/>
      <c r="F429" s="692"/>
      <c r="H429" s="711"/>
      <c r="J429" s="691"/>
      <c r="K429" s="693"/>
      <c r="L429" s="693"/>
      <c r="N429" s="692"/>
      <c r="P429" s="692"/>
      <c r="R429" s="692"/>
      <c r="S429" s="692"/>
      <c r="T429" s="692"/>
      <c r="U429" s="692"/>
      <c r="Y429" s="691"/>
      <c r="AB429" s="711"/>
    </row>
    <row r="430" spans="5:28" ht="21.75" customHeight="1">
      <c r="E430" s="691"/>
      <c r="F430" s="692"/>
      <c r="H430" s="711"/>
      <c r="J430" s="691"/>
      <c r="K430" s="693"/>
      <c r="L430" s="693"/>
      <c r="N430" s="692"/>
      <c r="P430" s="692"/>
      <c r="R430" s="692"/>
      <c r="S430" s="692"/>
      <c r="T430" s="692"/>
      <c r="U430" s="692"/>
      <c r="Y430" s="691"/>
      <c r="AB430" s="711"/>
    </row>
    <row r="431" spans="5:28" ht="21.75" customHeight="1">
      <c r="E431" s="691"/>
      <c r="F431" s="692"/>
      <c r="H431" s="711"/>
      <c r="J431" s="691"/>
      <c r="K431" s="693"/>
      <c r="L431" s="693"/>
      <c r="N431" s="692"/>
      <c r="P431" s="692"/>
      <c r="R431" s="692"/>
      <c r="S431" s="692"/>
      <c r="T431" s="692"/>
      <c r="U431" s="692"/>
      <c r="Y431" s="691"/>
      <c r="AB431" s="711"/>
    </row>
    <row r="432" spans="5:28" ht="21.75" customHeight="1">
      <c r="E432" s="691"/>
      <c r="F432" s="692"/>
      <c r="H432" s="711"/>
      <c r="J432" s="691"/>
      <c r="K432" s="693"/>
      <c r="L432" s="693"/>
      <c r="N432" s="692"/>
      <c r="P432" s="692"/>
      <c r="R432" s="692"/>
      <c r="S432" s="692"/>
      <c r="T432" s="692"/>
      <c r="U432" s="692"/>
      <c r="Y432" s="691"/>
      <c r="AB432" s="711"/>
    </row>
    <row r="433" spans="5:28" ht="21.75" customHeight="1">
      <c r="E433" s="691"/>
      <c r="F433" s="692"/>
      <c r="H433" s="711"/>
      <c r="J433" s="691"/>
      <c r="K433" s="693"/>
      <c r="L433" s="693"/>
      <c r="N433" s="692"/>
      <c r="P433" s="692"/>
      <c r="R433" s="692"/>
      <c r="S433" s="692"/>
      <c r="T433" s="692"/>
      <c r="U433" s="692"/>
      <c r="Y433" s="691"/>
      <c r="AB433" s="711"/>
    </row>
    <row r="434" spans="5:28" ht="21.75" customHeight="1">
      <c r="E434" s="691"/>
      <c r="F434" s="692"/>
      <c r="H434" s="711"/>
      <c r="J434" s="691"/>
      <c r="K434" s="693"/>
      <c r="L434" s="693"/>
      <c r="N434" s="692"/>
      <c r="P434" s="692"/>
      <c r="R434" s="692"/>
      <c r="S434" s="692"/>
      <c r="T434" s="692"/>
      <c r="U434" s="692"/>
      <c r="Y434" s="691"/>
      <c r="AB434" s="711"/>
    </row>
    <row r="435" spans="5:28" ht="21.75" customHeight="1">
      <c r="E435" s="691"/>
      <c r="F435" s="692"/>
      <c r="H435" s="711"/>
      <c r="J435" s="691"/>
      <c r="K435" s="693"/>
      <c r="L435" s="693"/>
      <c r="N435" s="692"/>
      <c r="P435" s="692"/>
      <c r="R435" s="692"/>
      <c r="S435" s="692"/>
      <c r="T435" s="692"/>
      <c r="U435" s="692"/>
      <c r="Y435" s="691"/>
      <c r="AB435" s="711"/>
    </row>
    <row r="436" spans="5:28" ht="21.75" customHeight="1">
      <c r="E436" s="691"/>
      <c r="F436" s="692"/>
      <c r="H436" s="711"/>
      <c r="J436" s="691"/>
      <c r="K436" s="693"/>
      <c r="L436" s="693"/>
      <c r="N436" s="692"/>
      <c r="P436" s="692"/>
      <c r="R436" s="692"/>
      <c r="S436" s="692"/>
      <c r="T436" s="692"/>
      <c r="U436" s="692"/>
      <c r="Y436" s="691"/>
      <c r="AB436" s="711"/>
    </row>
    <row r="437" spans="5:28" ht="21.75" customHeight="1">
      <c r="E437" s="691"/>
      <c r="F437" s="692"/>
      <c r="H437" s="711"/>
      <c r="J437" s="691"/>
      <c r="K437" s="693"/>
      <c r="L437" s="693"/>
      <c r="N437" s="692"/>
      <c r="P437" s="692"/>
      <c r="R437" s="692"/>
      <c r="S437" s="692"/>
      <c r="T437" s="692"/>
      <c r="U437" s="692"/>
      <c r="Y437" s="691"/>
      <c r="AB437" s="711"/>
    </row>
    <row r="438" spans="5:28" ht="21.75" customHeight="1">
      <c r="E438" s="691"/>
      <c r="F438" s="692"/>
      <c r="H438" s="711"/>
      <c r="J438" s="691"/>
      <c r="K438" s="693"/>
      <c r="L438" s="693"/>
      <c r="N438" s="692"/>
      <c r="P438" s="692"/>
      <c r="R438" s="692"/>
      <c r="S438" s="692"/>
      <c r="T438" s="692"/>
      <c r="U438" s="692"/>
      <c r="Y438" s="691"/>
      <c r="AB438" s="711"/>
    </row>
    <row r="439" spans="5:28" ht="21.75" customHeight="1">
      <c r="E439" s="691"/>
      <c r="F439" s="692"/>
      <c r="H439" s="711"/>
      <c r="J439" s="691"/>
      <c r="K439" s="693"/>
      <c r="L439" s="693"/>
      <c r="N439" s="692"/>
      <c r="P439" s="692"/>
      <c r="R439" s="692"/>
      <c r="S439" s="692"/>
      <c r="T439" s="692"/>
      <c r="U439" s="692"/>
      <c r="Y439" s="691"/>
      <c r="AB439" s="711"/>
    </row>
    <row r="440" spans="5:28" ht="21.75" customHeight="1">
      <c r="E440" s="691"/>
      <c r="F440" s="692"/>
      <c r="H440" s="711"/>
      <c r="J440" s="691"/>
      <c r="K440" s="693"/>
      <c r="L440" s="693"/>
      <c r="N440" s="692"/>
      <c r="P440" s="692"/>
      <c r="R440" s="692"/>
      <c r="S440" s="692"/>
      <c r="T440" s="692"/>
      <c r="U440" s="692"/>
      <c r="Y440" s="691"/>
      <c r="AB440" s="711"/>
    </row>
    <row r="441" spans="5:28" ht="21.75" customHeight="1">
      <c r="E441" s="691"/>
      <c r="F441" s="692"/>
      <c r="H441" s="711"/>
      <c r="J441" s="691"/>
      <c r="K441" s="693"/>
      <c r="L441" s="693"/>
      <c r="N441" s="692"/>
      <c r="P441" s="692"/>
      <c r="R441" s="692"/>
      <c r="S441" s="692"/>
      <c r="T441" s="692"/>
      <c r="U441" s="692"/>
      <c r="Y441" s="691"/>
      <c r="AB441" s="711"/>
    </row>
    <row r="442" spans="5:28" ht="21.75" customHeight="1">
      <c r="E442" s="691"/>
      <c r="F442" s="692"/>
      <c r="H442" s="711"/>
      <c r="J442" s="691"/>
      <c r="K442" s="693"/>
      <c r="L442" s="693"/>
      <c r="N442" s="692"/>
      <c r="P442" s="692"/>
      <c r="R442" s="692"/>
      <c r="S442" s="692"/>
      <c r="T442" s="692"/>
      <c r="U442" s="692"/>
      <c r="Y442" s="691"/>
      <c r="AB442" s="711"/>
    </row>
    <row r="443" spans="5:28" ht="21.75" customHeight="1">
      <c r="E443" s="691"/>
      <c r="F443" s="692"/>
      <c r="H443" s="711"/>
      <c r="J443" s="691"/>
      <c r="K443" s="693"/>
      <c r="L443" s="693"/>
      <c r="N443" s="692"/>
      <c r="P443" s="692"/>
      <c r="R443" s="692"/>
      <c r="S443" s="692"/>
      <c r="T443" s="692"/>
      <c r="U443" s="692"/>
      <c r="Y443" s="691"/>
      <c r="AB443" s="711"/>
    </row>
    <row r="444" spans="5:28" ht="21.75" customHeight="1">
      <c r="E444" s="691"/>
      <c r="F444" s="692"/>
      <c r="H444" s="711"/>
      <c r="J444" s="691"/>
      <c r="K444" s="693"/>
      <c r="L444" s="693"/>
      <c r="N444" s="692"/>
      <c r="P444" s="692"/>
      <c r="R444" s="692"/>
      <c r="S444" s="692"/>
      <c r="T444" s="692"/>
      <c r="U444" s="692"/>
      <c r="Y444" s="691"/>
      <c r="AB444" s="711"/>
    </row>
    <row r="445" spans="5:28" ht="21.75" customHeight="1">
      <c r="E445" s="691"/>
      <c r="F445" s="692"/>
      <c r="H445" s="711"/>
      <c r="J445" s="691"/>
      <c r="K445" s="693"/>
      <c r="L445" s="693"/>
      <c r="N445" s="692"/>
      <c r="P445" s="692"/>
      <c r="R445" s="692"/>
      <c r="S445" s="692"/>
      <c r="T445" s="692"/>
      <c r="U445" s="692"/>
      <c r="Y445" s="691"/>
      <c r="AB445" s="711"/>
    </row>
    <row r="446" spans="5:28" ht="21.75" customHeight="1">
      <c r="E446" s="691"/>
      <c r="F446" s="692"/>
      <c r="H446" s="711"/>
      <c r="J446" s="691"/>
      <c r="K446" s="693"/>
      <c r="L446" s="693"/>
      <c r="N446" s="692"/>
      <c r="P446" s="692"/>
      <c r="R446" s="692"/>
      <c r="S446" s="692"/>
      <c r="T446" s="692"/>
      <c r="U446" s="692"/>
      <c r="Y446" s="691"/>
      <c r="AB446" s="711"/>
    </row>
    <row r="447" spans="5:28" ht="21.75" customHeight="1">
      <c r="E447" s="691"/>
      <c r="F447" s="692"/>
      <c r="H447" s="711"/>
      <c r="J447" s="691"/>
      <c r="K447" s="693"/>
      <c r="L447" s="693"/>
      <c r="N447" s="692"/>
      <c r="P447" s="692"/>
      <c r="R447" s="692"/>
      <c r="S447" s="692"/>
      <c r="T447" s="692"/>
      <c r="U447" s="692"/>
      <c r="Y447" s="691"/>
      <c r="AB447" s="711"/>
    </row>
    <row r="448" spans="5:28" ht="21.75" customHeight="1">
      <c r="E448" s="691"/>
      <c r="F448" s="692"/>
      <c r="H448" s="711"/>
      <c r="J448" s="691"/>
      <c r="K448" s="693"/>
      <c r="L448" s="693"/>
      <c r="N448" s="692"/>
      <c r="P448" s="692"/>
      <c r="R448" s="692"/>
      <c r="S448" s="692"/>
      <c r="T448" s="692"/>
      <c r="U448" s="692"/>
      <c r="Y448" s="691"/>
      <c r="AB448" s="711"/>
    </row>
    <row r="449" spans="5:28" ht="21.75" customHeight="1">
      <c r="E449" s="691"/>
      <c r="F449" s="692"/>
      <c r="H449" s="711"/>
      <c r="J449" s="691"/>
      <c r="K449" s="693"/>
      <c r="L449" s="693"/>
      <c r="N449" s="692"/>
      <c r="P449" s="692"/>
      <c r="R449" s="692"/>
      <c r="S449" s="692"/>
      <c r="T449" s="692"/>
      <c r="U449" s="692"/>
      <c r="Y449" s="691"/>
      <c r="AB449" s="711"/>
    </row>
    <row r="450" spans="5:28" ht="21.75" customHeight="1">
      <c r="E450" s="691"/>
      <c r="F450" s="692"/>
      <c r="H450" s="711"/>
      <c r="J450" s="691"/>
      <c r="K450" s="693"/>
      <c r="L450" s="693"/>
      <c r="N450" s="692"/>
      <c r="P450" s="692"/>
      <c r="R450" s="692"/>
      <c r="S450" s="692"/>
      <c r="T450" s="692"/>
      <c r="U450" s="692"/>
      <c r="Y450" s="691"/>
      <c r="AB450" s="711"/>
    </row>
    <row r="451" spans="5:28" ht="21.75" customHeight="1">
      <c r="E451" s="691"/>
      <c r="F451" s="692"/>
      <c r="H451" s="711"/>
      <c r="J451" s="691"/>
      <c r="K451" s="693"/>
      <c r="L451" s="693"/>
      <c r="N451" s="692"/>
      <c r="P451" s="692"/>
      <c r="R451" s="692"/>
      <c r="S451" s="692"/>
      <c r="T451" s="692"/>
      <c r="U451" s="692"/>
      <c r="Y451" s="691"/>
      <c r="AB451" s="711"/>
    </row>
    <row r="452" spans="5:28" ht="21.75" customHeight="1">
      <c r="E452" s="691"/>
      <c r="F452" s="692"/>
      <c r="H452" s="711"/>
      <c r="J452" s="691"/>
      <c r="K452" s="693"/>
      <c r="L452" s="693"/>
      <c r="N452" s="692"/>
      <c r="P452" s="692"/>
      <c r="R452" s="692"/>
      <c r="S452" s="692"/>
      <c r="T452" s="692"/>
      <c r="U452" s="692"/>
      <c r="Y452" s="691"/>
      <c r="AB452" s="711"/>
    </row>
    <row r="453" spans="5:28" ht="21.75" customHeight="1">
      <c r="E453" s="691"/>
      <c r="F453" s="692"/>
      <c r="H453" s="711"/>
      <c r="J453" s="691"/>
      <c r="K453" s="693"/>
      <c r="L453" s="693"/>
      <c r="N453" s="692"/>
      <c r="P453" s="692"/>
      <c r="R453" s="692"/>
      <c r="S453" s="692"/>
      <c r="T453" s="692"/>
      <c r="U453" s="692"/>
      <c r="Y453" s="691"/>
      <c r="AB453" s="711"/>
    </row>
    <row r="454" spans="5:28" ht="21.75" customHeight="1">
      <c r="E454" s="691"/>
      <c r="F454" s="692"/>
      <c r="H454" s="711"/>
      <c r="J454" s="691"/>
      <c r="K454" s="693"/>
      <c r="L454" s="693"/>
      <c r="N454" s="692"/>
      <c r="P454" s="692"/>
      <c r="R454" s="692"/>
      <c r="S454" s="692"/>
      <c r="T454" s="692"/>
      <c r="U454" s="692"/>
      <c r="Y454" s="691"/>
      <c r="AB454" s="711"/>
    </row>
    <row r="455" spans="5:28" ht="21.75" customHeight="1">
      <c r="E455" s="691"/>
      <c r="F455" s="692"/>
      <c r="H455" s="711"/>
      <c r="J455" s="691"/>
      <c r="K455" s="693"/>
      <c r="L455" s="693"/>
      <c r="N455" s="692"/>
      <c r="P455" s="692"/>
      <c r="R455" s="692"/>
      <c r="S455" s="692"/>
      <c r="T455" s="692"/>
      <c r="U455" s="692"/>
      <c r="Y455" s="691"/>
      <c r="AB455" s="711"/>
    </row>
    <row r="456" spans="5:28" ht="21.75" customHeight="1">
      <c r="E456" s="691"/>
      <c r="F456" s="692"/>
      <c r="H456" s="711"/>
      <c r="J456" s="691"/>
      <c r="K456" s="693"/>
      <c r="L456" s="693"/>
      <c r="N456" s="692"/>
      <c r="P456" s="692"/>
      <c r="R456" s="692"/>
      <c r="S456" s="692"/>
      <c r="T456" s="692"/>
      <c r="U456" s="692"/>
      <c r="Y456" s="691"/>
      <c r="AB456" s="711"/>
    </row>
    <row r="457" spans="5:28" ht="21.75" customHeight="1">
      <c r="E457" s="691"/>
      <c r="F457" s="692"/>
      <c r="H457" s="711"/>
      <c r="J457" s="691"/>
      <c r="K457" s="693"/>
      <c r="L457" s="693"/>
      <c r="N457" s="692"/>
      <c r="P457" s="692"/>
      <c r="R457" s="692"/>
      <c r="S457" s="692"/>
      <c r="T457" s="692"/>
      <c r="U457" s="692"/>
      <c r="Y457" s="691"/>
      <c r="AB457" s="711"/>
    </row>
    <row r="458" spans="5:28" ht="21.75" customHeight="1">
      <c r="E458" s="691"/>
      <c r="F458" s="692"/>
      <c r="H458" s="711"/>
      <c r="J458" s="691"/>
      <c r="K458" s="693"/>
      <c r="L458" s="693"/>
      <c r="N458" s="692"/>
      <c r="P458" s="692"/>
      <c r="R458" s="692"/>
      <c r="S458" s="692"/>
      <c r="T458" s="692"/>
      <c r="U458" s="692"/>
      <c r="Y458" s="691"/>
      <c r="AB458" s="711"/>
    </row>
    <row r="459" spans="5:28" ht="21.75" customHeight="1">
      <c r="E459" s="691"/>
      <c r="F459" s="692"/>
      <c r="H459" s="711"/>
      <c r="J459" s="691"/>
      <c r="K459" s="693"/>
      <c r="L459" s="693"/>
      <c r="N459" s="692"/>
      <c r="P459" s="692"/>
      <c r="R459" s="692"/>
      <c r="S459" s="692"/>
      <c r="T459" s="692"/>
      <c r="U459" s="692"/>
      <c r="Y459" s="691"/>
      <c r="AB459" s="711"/>
    </row>
    <row r="460" spans="5:28" ht="21.75" customHeight="1">
      <c r="E460" s="691"/>
      <c r="F460" s="692"/>
      <c r="H460" s="711"/>
      <c r="J460" s="691"/>
      <c r="K460" s="693"/>
      <c r="L460" s="693"/>
      <c r="N460" s="692"/>
      <c r="P460" s="692"/>
      <c r="R460" s="692"/>
      <c r="S460" s="692"/>
      <c r="T460" s="692"/>
      <c r="U460" s="692"/>
      <c r="Y460" s="691"/>
      <c r="AB460" s="711"/>
    </row>
    <row r="461" spans="5:28" ht="21.75" customHeight="1">
      <c r="E461" s="691"/>
      <c r="F461" s="692"/>
      <c r="H461" s="711"/>
      <c r="J461" s="691"/>
      <c r="K461" s="693"/>
      <c r="L461" s="693"/>
      <c r="N461" s="692"/>
      <c r="P461" s="692"/>
      <c r="R461" s="692"/>
      <c r="S461" s="692"/>
      <c r="T461" s="692"/>
      <c r="U461" s="692"/>
      <c r="Y461" s="691"/>
      <c r="AB461" s="711"/>
    </row>
    <row r="462" spans="5:28" ht="21.75" customHeight="1">
      <c r="E462" s="691"/>
      <c r="F462" s="692"/>
      <c r="H462" s="711"/>
      <c r="J462" s="691"/>
      <c r="K462" s="693"/>
      <c r="L462" s="693"/>
      <c r="N462" s="692"/>
      <c r="P462" s="692"/>
      <c r="R462" s="692"/>
      <c r="S462" s="692"/>
      <c r="T462" s="692"/>
      <c r="U462" s="692"/>
      <c r="Y462" s="691"/>
      <c r="AB462" s="711"/>
    </row>
    <row r="463" spans="5:28" ht="21.75" customHeight="1">
      <c r="E463" s="691"/>
      <c r="F463" s="692"/>
      <c r="H463" s="711"/>
      <c r="J463" s="691"/>
      <c r="K463" s="693"/>
      <c r="L463" s="693"/>
      <c r="N463" s="692"/>
      <c r="P463" s="692"/>
      <c r="R463" s="692"/>
      <c r="S463" s="692"/>
      <c r="T463" s="692"/>
      <c r="U463" s="692"/>
      <c r="Y463" s="691"/>
      <c r="AB463" s="711"/>
    </row>
    <row r="464" spans="5:28" ht="21.75" customHeight="1">
      <c r="E464" s="691"/>
      <c r="F464" s="692"/>
      <c r="H464" s="711"/>
      <c r="J464" s="691"/>
      <c r="K464" s="693"/>
      <c r="L464" s="693"/>
      <c r="N464" s="692"/>
      <c r="P464" s="692"/>
      <c r="R464" s="692"/>
      <c r="S464" s="692"/>
      <c r="T464" s="692"/>
      <c r="U464" s="692"/>
      <c r="Y464" s="691"/>
      <c r="AB464" s="711"/>
    </row>
    <row r="465" spans="5:28" ht="21.75" customHeight="1">
      <c r="E465" s="691"/>
      <c r="F465" s="692"/>
      <c r="H465" s="711"/>
      <c r="J465" s="691"/>
      <c r="K465" s="693"/>
      <c r="L465" s="693"/>
      <c r="N465" s="692"/>
      <c r="P465" s="692"/>
      <c r="R465" s="692"/>
      <c r="S465" s="692"/>
      <c r="T465" s="692"/>
      <c r="U465" s="692"/>
      <c r="Y465" s="691"/>
      <c r="AB465" s="711"/>
    </row>
    <row r="466" spans="5:28" ht="21.75" customHeight="1">
      <c r="E466" s="691"/>
      <c r="F466" s="692"/>
      <c r="H466" s="711"/>
      <c r="J466" s="691"/>
      <c r="K466" s="693"/>
      <c r="L466" s="693"/>
      <c r="N466" s="692"/>
      <c r="P466" s="692"/>
      <c r="R466" s="692"/>
      <c r="S466" s="692"/>
      <c r="T466" s="692"/>
      <c r="U466" s="692"/>
      <c r="Y466" s="691"/>
      <c r="AB466" s="711"/>
    </row>
    <row r="467" spans="5:28" ht="21.75" customHeight="1">
      <c r="E467" s="691"/>
      <c r="F467" s="692"/>
      <c r="H467" s="711"/>
      <c r="J467" s="691"/>
      <c r="K467" s="693"/>
      <c r="L467" s="693"/>
      <c r="N467" s="692"/>
      <c r="P467" s="692"/>
      <c r="R467" s="692"/>
      <c r="S467" s="692"/>
      <c r="T467" s="692"/>
      <c r="U467" s="692"/>
      <c r="Y467" s="691"/>
      <c r="AB467" s="711"/>
    </row>
    <row r="468" spans="5:28" ht="21.75" customHeight="1">
      <c r="E468" s="691"/>
      <c r="F468" s="692"/>
      <c r="H468" s="711"/>
      <c r="J468" s="691"/>
      <c r="K468" s="693"/>
      <c r="L468" s="693"/>
      <c r="N468" s="692"/>
      <c r="P468" s="692"/>
      <c r="R468" s="692"/>
      <c r="S468" s="692"/>
      <c r="T468" s="692"/>
      <c r="U468" s="692"/>
      <c r="Y468" s="691"/>
      <c r="AB468" s="711"/>
    </row>
    <row r="469" spans="5:28" ht="21.75" customHeight="1">
      <c r="E469" s="691"/>
      <c r="F469" s="692"/>
      <c r="H469" s="711"/>
      <c r="J469" s="691"/>
      <c r="K469" s="693"/>
      <c r="L469" s="693"/>
      <c r="N469" s="692"/>
      <c r="P469" s="692"/>
      <c r="R469" s="692"/>
      <c r="S469" s="692"/>
      <c r="T469" s="692"/>
      <c r="U469" s="692"/>
      <c r="Y469" s="691"/>
      <c r="AB469" s="711"/>
    </row>
    <row r="470" spans="5:28" ht="21.75" customHeight="1">
      <c r="E470" s="691"/>
      <c r="F470" s="692"/>
      <c r="H470" s="711"/>
      <c r="J470" s="691"/>
      <c r="K470" s="693"/>
      <c r="L470" s="693"/>
      <c r="N470" s="692"/>
      <c r="P470" s="692"/>
      <c r="R470" s="692"/>
      <c r="S470" s="692"/>
      <c r="T470" s="692"/>
      <c r="U470" s="692"/>
      <c r="Y470" s="691"/>
      <c r="AB470" s="711"/>
    </row>
    <row r="471" spans="5:28" ht="21.75" customHeight="1">
      <c r="E471" s="691"/>
      <c r="F471" s="692"/>
      <c r="H471" s="711"/>
      <c r="J471" s="691"/>
      <c r="K471" s="693"/>
      <c r="L471" s="693"/>
      <c r="N471" s="692"/>
      <c r="P471" s="692"/>
      <c r="R471" s="692"/>
      <c r="S471" s="692"/>
      <c r="T471" s="692"/>
      <c r="U471" s="692"/>
      <c r="Y471" s="691"/>
      <c r="AB471" s="711"/>
    </row>
    <row r="472" spans="5:28" ht="21.75" customHeight="1">
      <c r="E472" s="691"/>
      <c r="F472" s="692"/>
      <c r="H472" s="711"/>
      <c r="J472" s="691"/>
      <c r="K472" s="693"/>
      <c r="L472" s="693"/>
      <c r="N472" s="692"/>
      <c r="P472" s="692"/>
      <c r="R472" s="692"/>
      <c r="S472" s="692"/>
      <c r="T472" s="692"/>
      <c r="U472" s="692"/>
      <c r="Y472" s="691"/>
      <c r="AB472" s="711"/>
    </row>
    <row r="473" spans="5:28" ht="21.75" customHeight="1">
      <c r="E473" s="691"/>
      <c r="F473" s="692"/>
      <c r="H473" s="711"/>
      <c r="J473" s="691"/>
      <c r="K473" s="693"/>
      <c r="L473" s="693"/>
      <c r="N473" s="692"/>
      <c r="P473" s="692"/>
      <c r="R473" s="692"/>
      <c r="S473" s="692"/>
      <c r="T473" s="692"/>
      <c r="U473" s="692"/>
      <c r="Y473" s="691"/>
      <c r="AB473" s="711"/>
    </row>
    <row r="474" spans="5:28" ht="21.75" customHeight="1">
      <c r="E474" s="691"/>
      <c r="F474" s="692"/>
      <c r="H474" s="711"/>
      <c r="J474" s="691"/>
      <c r="K474" s="693"/>
      <c r="L474" s="693"/>
      <c r="N474" s="692"/>
      <c r="P474" s="692"/>
      <c r="R474" s="692"/>
      <c r="S474" s="692"/>
      <c r="T474" s="692"/>
      <c r="U474" s="692"/>
      <c r="Y474" s="691"/>
      <c r="AB474" s="711"/>
    </row>
    <row r="475" spans="5:28" ht="21.75" customHeight="1">
      <c r="E475" s="691"/>
      <c r="F475" s="692"/>
      <c r="H475" s="711"/>
      <c r="J475" s="691"/>
      <c r="K475" s="693"/>
      <c r="L475" s="693"/>
      <c r="N475" s="692"/>
      <c r="P475" s="692"/>
      <c r="R475" s="692"/>
      <c r="S475" s="692"/>
      <c r="T475" s="692"/>
      <c r="U475" s="692"/>
      <c r="Y475" s="691"/>
      <c r="AB475" s="711"/>
    </row>
    <row r="476" spans="5:28" ht="21.75" customHeight="1">
      <c r="E476" s="691"/>
      <c r="F476" s="692"/>
      <c r="H476" s="711"/>
      <c r="J476" s="691"/>
      <c r="K476" s="693"/>
      <c r="L476" s="693"/>
      <c r="N476" s="692"/>
      <c r="P476" s="692"/>
      <c r="R476" s="692"/>
      <c r="S476" s="692"/>
      <c r="T476" s="692"/>
      <c r="U476" s="692"/>
      <c r="Y476" s="691"/>
      <c r="AB476" s="711"/>
    </row>
    <row r="477" spans="5:28" ht="21.75" customHeight="1">
      <c r="E477" s="691"/>
      <c r="F477" s="692"/>
      <c r="H477" s="711"/>
      <c r="J477" s="691"/>
      <c r="K477" s="693"/>
      <c r="L477" s="693"/>
      <c r="N477" s="692"/>
      <c r="P477" s="692"/>
      <c r="R477" s="692"/>
      <c r="S477" s="692"/>
      <c r="T477" s="692"/>
      <c r="U477" s="692"/>
      <c r="Y477" s="691"/>
      <c r="AB477" s="711"/>
    </row>
    <row r="478" spans="5:28" ht="21.75" customHeight="1">
      <c r="E478" s="691"/>
      <c r="F478" s="692"/>
      <c r="H478" s="711"/>
      <c r="J478" s="691"/>
      <c r="K478" s="693"/>
      <c r="L478" s="693"/>
      <c r="N478" s="692"/>
      <c r="P478" s="692"/>
      <c r="R478" s="692"/>
      <c r="S478" s="692"/>
      <c r="T478" s="692"/>
      <c r="U478" s="692"/>
      <c r="Y478" s="691"/>
      <c r="AB478" s="711"/>
    </row>
    <row r="479" spans="5:28" ht="21.75" customHeight="1">
      <c r="E479" s="691"/>
      <c r="F479" s="692"/>
      <c r="H479" s="711"/>
      <c r="J479" s="691"/>
      <c r="K479" s="693"/>
      <c r="L479" s="693"/>
      <c r="N479" s="692"/>
      <c r="P479" s="692"/>
      <c r="R479" s="692"/>
      <c r="S479" s="692"/>
      <c r="T479" s="692"/>
      <c r="U479" s="692"/>
      <c r="Y479" s="691"/>
      <c r="AB479" s="711"/>
    </row>
    <row r="480" spans="5:28" ht="21.75" customHeight="1">
      <c r="E480" s="691"/>
      <c r="F480" s="692"/>
      <c r="H480" s="711"/>
      <c r="J480" s="691"/>
      <c r="K480" s="693"/>
      <c r="L480" s="693"/>
      <c r="N480" s="692"/>
      <c r="P480" s="692"/>
      <c r="R480" s="692"/>
      <c r="S480" s="692"/>
      <c r="T480" s="692"/>
      <c r="U480" s="692"/>
      <c r="Y480" s="691"/>
      <c r="AB480" s="711"/>
    </row>
    <row r="481" spans="5:28" ht="21.75" customHeight="1">
      <c r="E481" s="691"/>
      <c r="F481" s="692"/>
      <c r="H481" s="711"/>
      <c r="J481" s="691"/>
      <c r="K481" s="693"/>
      <c r="L481" s="693"/>
      <c r="N481" s="692"/>
      <c r="P481" s="692"/>
      <c r="R481" s="692"/>
      <c r="S481" s="692"/>
      <c r="T481" s="692"/>
      <c r="U481" s="692"/>
      <c r="Y481" s="691"/>
      <c r="AB481" s="711"/>
    </row>
    <row r="482" spans="5:28" ht="21.75" customHeight="1">
      <c r="E482" s="691"/>
      <c r="F482" s="692"/>
      <c r="H482" s="711"/>
      <c r="J482" s="691"/>
      <c r="K482" s="693"/>
      <c r="L482" s="693"/>
      <c r="N482" s="692"/>
      <c r="P482" s="692"/>
      <c r="R482" s="692"/>
      <c r="S482" s="692"/>
      <c r="T482" s="692"/>
      <c r="U482" s="692"/>
      <c r="Y482" s="691"/>
      <c r="AB482" s="711"/>
    </row>
    <row r="483" spans="5:28" ht="21.75" customHeight="1">
      <c r="E483" s="691"/>
      <c r="F483" s="692"/>
      <c r="H483" s="711"/>
      <c r="J483" s="691"/>
      <c r="K483" s="693"/>
      <c r="L483" s="693"/>
      <c r="N483" s="692"/>
      <c r="P483" s="692"/>
      <c r="R483" s="692"/>
      <c r="S483" s="692"/>
      <c r="T483" s="692"/>
      <c r="U483" s="692"/>
      <c r="Y483" s="691"/>
      <c r="AB483" s="711"/>
    </row>
    <row r="484" spans="5:28" ht="21.75" customHeight="1">
      <c r="E484" s="691"/>
      <c r="F484" s="692"/>
      <c r="H484" s="711"/>
      <c r="J484" s="691"/>
      <c r="K484" s="693"/>
      <c r="L484" s="693"/>
      <c r="N484" s="692"/>
      <c r="P484" s="692"/>
      <c r="R484" s="692"/>
      <c r="S484" s="692"/>
      <c r="T484" s="692"/>
      <c r="U484" s="692"/>
      <c r="Y484" s="691"/>
      <c r="AB484" s="711"/>
    </row>
    <row r="485" spans="5:28" ht="21.75" customHeight="1">
      <c r="E485" s="691"/>
      <c r="F485" s="692"/>
      <c r="H485" s="711"/>
      <c r="J485" s="691"/>
      <c r="K485" s="693"/>
      <c r="L485" s="693"/>
      <c r="N485" s="692"/>
      <c r="P485" s="692"/>
      <c r="R485" s="692"/>
      <c r="S485" s="692"/>
      <c r="T485" s="692"/>
      <c r="U485" s="692"/>
      <c r="Y485" s="691"/>
      <c r="AB485" s="711"/>
    </row>
    <row r="486" spans="5:28" ht="21.75" customHeight="1">
      <c r="E486" s="691"/>
      <c r="F486" s="692"/>
      <c r="H486" s="711"/>
      <c r="J486" s="691"/>
      <c r="K486" s="693"/>
      <c r="L486" s="693"/>
      <c r="N486" s="692"/>
      <c r="P486" s="692"/>
      <c r="R486" s="692"/>
      <c r="S486" s="692"/>
      <c r="T486" s="692"/>
      <c r="U486" s="692"/>
      <c r="Y486" s="691"/>
      <c r="AB486" s="711"/>
    </row>
    <row r="487" spans="5:28" ht="21.75" customHeight="1">
      <c r="E487" s="691"/>
      <c r="F487" s="692"/>
      <c r="H487" s="711"/>
      <c r="J487" s="691"/>
      <c r="K487" s="693"/>
      <c r="L487" s="693"/>
      <c r="N487" s="692"/>
      <c r="P487" s="692"/>
      <c r="R487" s="692"/>
      <c r="S487" s="692"/>
      <c r="T487" s="692"/>
      <c r="U487" s="692"/>
      <c r="Y487" s="691"/>
      <c r="AB487" s="711"/>
    </row>
    <row r="488" spans="5:28" ht="21.75" customHeight="1">
      <c r="E488" s="691"/>
      <c r="F488" s="692"/>
      <c r="H488" s="711"/>
      <c r="J488" s="691"/>
      <c r="K488" s="693"/>
      <c r="L488" s="693"/>
      <c r="N488" s="692"/>
      <c r="P488" s="692"/>
      <c r="R488" s="692"/>
      <c r="S488" s="692"/>
      <c r="T488" s="692"/>
      <c r="U488" s="692"/>
      <c r="Y488" s="691"/>
      <c r="AB488" s="711"/>
    </row>
    <row r="489" spans="5:28" ht="21.75" customHeight="1">
      <c r="E489" s="691"/>
      <c r="F489" s="692"/>
      <c r="H489" s="711"/>
      <c r="J489" s="691"/>
      <c r="K489" s="693"/>
      <c r="L489" s="693"/>
      <c r="N489" s="692"/>
      <c r="P489" s="692"/>
      <c r="R489" s="692"/>
      <c r="S489" s="692"/>
      <c r="T489" s="692"/>
      <c r="U489" s="692"/>
      <c r="Y489" s="691"/>
      <c r="AB489" s="711"/>
    </row>
    <row r="490" spans="5:28" ht="21.75" customHeight="1">
      <c r="E490" s="691"/>
      <c r="F490" s="692"/>
      <c r="H490" s="711"/>
      <c r="J490" s="691"/>
      <c r="K490" s="693"/>
      <c r="L490" s="693"/>
      <c r="N490" s="692"/>
      <c r="P490" s="692"/>
      <c r="R490" s="692"/>
      <c r="S490" s="692"/>
      <c r="T490" s="692"/>
      <c r="U490" s="692"/>
      <c r="Y490" s="691"/>
      <c r="AB490" s="711"/>
    </row>
    <row r="491" spans="5:28" ht="21.75" customHeight="1">
      <c r="E491" s="691"/>
      <c r="F491" s="692"/>
      <c r="H491" s="711"/>
      <c r="J491" s="691"/>
      <c r="K491" s="693"/>
      <c r="L491" s="693"/>
      <c r="N491" s="692"/>
      <c r="P491" s="692"/>
      <c r="R491" s="692"/>
      <c r="S491" s="692"/>
      <c r="T491" s="692"/>
      <c r="U491" s="692"/>
      <c r="Y491" s="691"/>
      <c r="AB491" s="711"/>
    </row>
    <row r="492" spans="5:28" ht="21.75" customHeight="1">
      <c r="E492" s="691"/>
      <c r="F492" s="692"/>
      <c r="H492" s="711"/>
      <c r="J492" s="691"/>
      <c r="K492" s="693"/>
      <c r="L492" s="693"/>
      <c r="N492" s="692"/>
      <c r="P492" s="692"/>
      <c r="R492" s="692"/>
      <c r="S492" s="692"/>
      <c r="T492" s="692"/>
      <c r="U492" s="692"/>
      <c r="Y492" s="691"/>
      <c r="AB492" s="711"/>
    </row>
    <row r="493" spans="5:28" ht="21.75" customHeight="1">
      <c r="E493" s="691"/>
      <c r="F493" s="692"/>
      <c r="H493" s="711"/>
      <c r="J493" s="691"/>
      <c r="K493" s="693"/>
      <c r="L493" s="693"/>
      <c r="N493" s="692"/>
      <c r="P493" s="692"/>
      <c r="R493" s="692"/>
      <c r="S493" s="692"/>
      <c r="T493" s="692"/>
      <c r="U493" s="692"/>
      <c r="Y493" s="691"/>
      <c r="AB493" s="711"/>
    </row>
    <row r="494" spans="5:28" ht="21.75" customHeight="1">
      <c r="E494" s="691"/>
      <c r="F494" s="692"/>
      <c r="H494" s="711"/>
      <c r="J494" s="691"/>
      <c r="K494" s="693"/>
      <c r="L494" s="693"/>
      <c r="N494" s="692"/>
      <c r="P494" s="692"/>
      <c r="R494" s="692"/>
      <c r="S494" s="692"/>
      <c r="T494" s="692"/>
      <c r="U494" s="692"/>
      <c r="Y494" s="691"/>
      <c r="AB494" s="711"/>
    </row>
    <row r="495" spans="5:28" ht="21.75" customHeight="1">
      <c r="E495" s="691"/>
      <c r="F495" s="692"/>
      <c r="H495" s="711"/>
      <c r="J495" s="691"/>
      <c r="K495" s="693"/>
      <c r="L495" s="693"/>
      <c r="N495" s="692"/>
      <c r="P495" s="692"/>
      <c r="R495" s="692"/>
      <c r="S495" s="692"/>
      <c r="T495" s="692"/>
      <c r="U495" s="692"/>
      <c r="Y495" s="691"/>
      <c r="AB495" s="711"/>
    </row>
    <row r="496" spans="5:28" ht="21.75" customHeight="1">
      <c r="E496" s="691"/>
      <c r="F496" s="692"/>
      <c r="H496" s="711"/>
      <c r="J496" s="691"/>
      <c r="K496" s="693"/>
      <c r="L496" s="693"/>
      <c r="N496" s="692"/>
      <c r="P496" s="692"/>
      <c r="R496" s="692"/>
      <c r="S496" s="692"/>
      <c r="T496" s="692"/>
      <c r="U496" s="692"/>
      <c r="Y496" s="691"/>
      <c r="AB496" s="711"/>
    </row>
    <row r="497" spans="5:28" ht="21.75" customHeight="1">
      <c r="E497" s="691"/>
      <c r="F497" s="692"/>
      <c r="H497" s="711"/>
      <c r="J497" s="691"/>
      <c r="K497" s="693"/>
      <c r="L497" s="693"/>
      <c r="N497" s="692"/>
      <c r="P497" s="692"/>
      <c r="R497" s="692"/>
      <c r="S497" s="692"/>
      <c r="T497" s="692"/>
      <c r="U497" s="692"/>
      <c r="Y497" s="691"/>
      <c r="AB497" s="711"/>
    </row>
    <row r="498" spans="5:28" ht="21.75" customHeight="1">
      <c r="E498" s="691"/>
      <c r="F498" s="692"/>
      <c r="H498" s="711"/>
      <c r="J498" s="691"/>
      <c r="K498" s="693"/>
      <c r="L498" s="693"/>
      <c r="N498" s="692"/>
      <c r="P498" s="692"/>
      <c r="R498" s="692"/>
      <c r="S498" s="692"/>
      <c r="T498" s="692"/>
      <c r="U498" s="692"/>
      <c r="Y498" s="691"/>
      <c r="AB498" s="711"/>
    </row>
    <row r="499" spans="5:28" ht="21.75" customHeight="1">
      <c r="E499" s="691"/>
      <c r="F499" s="692"/>
      <c r="H499" s="711"/>
      <c r="J499" s="691"/>
      <c r="K499" s="693"/>
      <c r="L499" s="693"/>
      <c r="N499" s="692"/>
      <c r="P499" s="692"/>
      <c r="R499" s="692"/>
      <c r="S499" s="692"/>
      <c r="T499" s="692"/>
      <c r="U499" s="692"/>
      <c r="Y499" s="691"/>
      <c r="AB499" s="711"/>
    </row>
    <row r="500" spans="5:28" ht="21.75" customHeight="1">
      <c r="E500" s="691"/>
      <c r="F500" s="692"/>
      <c r="H500" s="711"/>
      <c r="J500" s="691"/>
      <c r="K500" s="693"/>
      <c r="L500" s="693"/>
      <c r="N500" s="692"/>
      <c r="P500" s="692"/>
      <c r="R500" s="692"/>
      <c r="S500" s="692"/>
      <c r="T500" s="692"/>
      <c r="U500" s="692"/>
      <c r="Y500" s="691"/>
      <c r="AB500" s="711"/>
    </row>
    <row r="501" spans="5:28" ht="21.75" customHeight="1">
      <c r="E501" s="691"/>
      <c r="F501" s="692"/>
      <c r="H501" s="711"/>
      <c r="J501" s="691"/>
      <c r="K501" s="693"/>
      <c r="L501" s="693"/>
      <c r="N501" s="692"/>
      <c r="P501" s="692"/>
      <c r="R501" s="692"/>
      <c r="S501" s="692"/>
      <c r="T501" s="692"/>
      <c r="U501" s="692"/>
      <c r="Y501" s="691"/>
      <c r="AB501" s="711"/>
    </row>
    <row r="502" spans="5:28" ht="21.75" customHeight="1">
      <c r="E502" s="691"/>
      <c r="F502" s="692"/>
      <c r="H502" s="711"/>
      <c r="J502" s="691"/>
      <c r="K502" s="693"/>
      <c r="L502" s="693"/>
      <c r="N502" s="692"/>
      <c r="P502" s="692"/>
      <c r="R502" s="692"/>
      <c r="S502" s="692"/>
      <c r="T502" s="692"/>
      <c r="U502" s="692"/>
      <c r="Y502" s="691"/>
      <c r="AB502" s="711"/>
    </row>
    <row r="503" spans="5:28" ht="21.75" customHeight="1">
      <c r="E503" s="691"/>
      <c r="F503" s="692"/>
      <c r="H503" s="711"/>
      <c r="J503" s="691"/>
      <c r="K503" s="693"/>
      <c r="L503" s="693"/>
      <c r="N503" s="692"/>
      <c r="P503" s="692"/>
      <c r="R503" s="692"/>
      <c r="S503" s="692"/>
      <c r="T503" s="692"/>
      <c r="U503" s="692"/>
      <c r="Y503" s="691"/>
      <c r="AB503" s="711"/>
    </row>
    <row r="504" spans="5:28" ht="21.75" customHeight="1">
      <c r="E504" s="691"/>
      <c r="F504" s="692"/>
      <c r="H504" s="711"/>
      <c r="J504" s="691"/>
      <c r="K504" s="693"/>
      <c r="L504" s="693"/>
      <c r="N504" s="692"/>
      <c r="P504" s="692"/>
      <c r="R504" s="692"/>
      <c r="S504" s="692"/>
      <c r="T504" s="692"/>
      <c r="U504" s="692"/>
      <c r="Y504" s="691"/>
      <c r="AB504" s="711"/>
    </row>
    <row r="505" spans="5:28" ht="21.75" customHeight="1">
      <c r="E505" s="691"/>
      <c r="F505" s="692"/>
      <c r="H505" s="711"/>
      <c r="J505" s="691"/>
      <c r="K505" s="693"/>
      <c r="L505" s="693"/>
      <c r="N505" s="692"/>
      <c r="P505" s="692"/>
      <c r="R505" s="692"/>
      <c r="S505" s="692"/>
      <c r="T505" s="692"/>
      <c r="U505" s="692"/>
      <c r="Y505" s="691"/>
      <c r="AB505" s="711"/>
    </row>
    <row r="506" spans="5:28" ht="21.75" customHeight="1">
      <c r="E506" s="691"/>
      <c r="F506" s="692"/>
      <c r="H506" s="711"/>
      <c r="J506" s="691"/>
      <c r="K506" s="693"/>
      <c r="L506" s="693"/>
      <c r="N506" s="692"/>
      <c r="P506" s="692"/>
      <c r="R506" s="692"/>
      <c r="S506" s="692"/>
      <c r="T506" s="692"/>
      <c r="U506" s="692"/>
      <c r="Y506" s="691"/>
      <c r="AB506" s="711"/>
    </row>
    <row r="507" spans="5:28" ht="21.75" customHeight="1">
      <c r="E507" s="691"/>
      <c r="F507" s="692"/>
      <c r="H507" s="711"/>
      <c r="J507" s="691"/>
      <c r="K507" s="693"/>
      <c r="L507" s="693"/>
      <c r="N507" s="692"/>
      <c r="P507" s="692"/>
      <c r="R507" s="692"/>
      <c r="S507" s="692"/>
      <c r="T507" s="692"/>
      <c r="U507" s="692"/>
      <c r="Y507" s="691"/>
      <c r="AB507" s="711"/>
    </row>
    <row r="508" spans="5:28" ht="21.75" customHeight="1">
      <c r="E508" s="691"/>
      <c r="F508" s="692"/>
      <c r="H508" s="711"/>
      <c r="J508" s="691"/>
      <c r="K508" s="693"/>
      <c r="L508" s="693"/>
      <c r="N508" s="692"/>
      <c r="P508" s="692"/>
      <c r="R508" s="692"/>
      <c r="S508" s="692"/>
      <c r="T508" s="692"/>
      <c r="U508" s="692"/>
      <c r="Y508" s="691"/>
      <c r="AB508" s="711"/>
    </row>
    <row r="509" spans="5:28" ht="21.75" customHeight="1">
      <c r="E509" s="691"/>
      <c r="F509" s="692"/>
      <c r="H509" s="711"/>
      <c r="J509" s="691"/>
      <c r="K509" s="693"/>
      <c r="L509" s="693"/>
      <c r="N509" s="692"/>
      <c r="P509" s="692"/>
      <c r="R509" s="692"/>
      <c r="S509" s="692"/>
      <c r="T509" s="692"/>
      <c r="U509" s="692"/>
      <c r="Y509" s="691"/>
      <c r="AB509" s="711"/>
    </row>
    <row r="510" spans="5:28" ht="21.75" customHeight="1">
      <c r="E510" s="691"/>
      <c r="F510" s="692"/>
      <c r="H510" s="711"/>
      <c r="J510" s="691"/>
      <c r="K510" s="693"/>
      <c r="L510" s="693"/>
      <c r="N510" s="692"/>
      <c r="P510" s="692"/>
      <c r="R510" s="692"/>
      <c r="S510" s="692"/>
      <c r="T510" s="692"/>
      <c r="U510" s="692"/>
      <c r="Y510" s="691"/>
      <c r="AB510" s="711"/>
    </row>
    <row r="511" spans="5:28" ht="21.75" customHeight="1">
      <c r="E511" s="691"/>
      <c r="F511" s="692"/>
      <c r="H511" s="711"/>
      <c r="J511" s="691"/>
      <c r="K511" s="693"/>
      <c r="L511" s="693"/>
      <c r="N511" s="692"/>
      <c r="P511" s="692"/>
      <c r="R511" s="692"/>
      <c r="S511" s="692"/>
      <c r="T511" s="692"/>
      <c r="U511" s="692"/>
      <c r="Y511" s="691"/>
      <c r="AB511" s="711"/>
    </row>
    <row r="512" spans="5:28" ht="21.75" customHeight="1">
      <c r="E512" s="691"/>
      <c r="F512" s="692"/>
      <c r="H512" s="711"/>
      <c r="J512" s="691"/>
      <c r="K512" s="693"/>
      <c r="L512" s="693"/>
      <c r="N512" s="692"/>
      <c r="P512" s="692"/>
      <c r="R512" s="692"/>
      <c r="S512" s="692"/>
      <c r="T512" s="692"/>
      <c r="U512" s="692"/>
      <c r="Y512" s="691"/>
      <c r="AB512" s="711"/>
    </row>
    <row r="513" spans="5:28" ht="21.75" customHeight="1">
      <c r="E513" s="691"/>
      <c r="F513" s="692"/>
      <c r="H513" s="711"/>
      <c r="J513" s="691"/>
      <c r="K513" s="693"/>
      <c r="L513" s="693"/>
      <c r="N513" s="692"/>
      <c r="P513" s="692"/>
      <c r="R513" s="692"/>
      <c r="S513" s="692"/>
      <c r="T513" s="692"/>
      <c r="U513" s="692"/>
      <c r="Y513" s="691"/>
      <c r="AB513" s="711"/>
    </row>
    <row r="514" spans="5:28" ht="21.75" customHeight="1">
      <c r="E514" s="691"/>
      <c r="F514" s="692"/>
      <c r="H514" s="711"/>
      <c r="J514" s="691"/>
      <c r="K514" s="693"/>
      <c r="L514" s="693"/>
      <c r="N514" s="692"/>
      <c r="P514" s="692"/>
      <c r="R514" s="692"/>
      <c r="S514" s="692"/>
      <c r="T514" s="692"/>
      <c r="U514" s="692"/>
      <c r="Y514" s="691"/>
      <c r="AB514" s="711"/>
    </row>
    <row r="515" spans="5:28" ht="21.75" customHeight="1">
      <c r="E515" s="691"/>
      <c r="F515" s="692"/>
      <c r="H515" s="711"/>
      <c r="J515" s="691"/>
      <c r="K515" s="693"/>
      <c r="L515" s="693"/>
      <c r="N515" s="692"/>
      <c r="P515" s="692"/>
      <c r="R515" s="692"/>
      <c r="S515" s="692"/>
      <c r="T515" s="692"/>
      <c r="U515" s="692"/>
      <c r="Y515" s="691"/>
      <c r="AB515" s="711"/>
    </row>
    <row r="516" spans="5:28" ht="21.75" customHeight="1">
      <c r="E516" s="691"/>
      <c r="F516" s="692"/>
      <c r="H516" s="711"/>
      <c r="J516" s="691"/>
      <c r="K516" s="693"/>
      <c r="L516" s="693"/>
      <c r="N516" s="692"/>
      <c r="P516" s="692"/>
      <c r="R516" s="692"/>
      <c r="S516" s="692"/>
      <c r="T516" s="692"/>
      <c r="U516" s="692"/>
      <c r="Y516" s="691"/>
      <c r="AB516" s="711"/>
    </row>
    <row r="517" spans="5:28" ht="21.75" customHeight="1">
      <c r="E517" s="691"/>
      <c r="F517" s="692"/>
      <c r="H517" s="711"/>
      <c r="J517" s="691"/>
      <c r="K517" s="693"/>
      <c r="L517" s="693"/>
      <c r="N517" s="692"/>
      <c r="P517" s="692"/>
      <c r="R517" s="692"/>
      <c r="S517" s="692"/>
      <c r="T517" s="692"/>
      <c r="U517" s="692"/>
      <c r="Y517" s="691"/>
      <c r="AB517" s="711"/>
    </row>
    <row r="518" spans="5:28" ht="21.75" customHeight="1">
      <c r="E518" s="691"/>
      <c r="F518" s="692"/>
      <c r="H518" s="711"/>
      <c r="J518" s="691"/>
      <c r="K518" s="693"/>
      <c r="L518" s="693"/>
      <c r="N518" s="692"/>
      <c r="P518" s="692"/>
      <c r="R518" s="692"/>
      <c r="S518" s="692"/>
      <c r="T518" s="692"/>
      <c r="U518" s="692"/>
      <c r="Y518" s="691"/>
      <c r="AB518" s="711"/>
    </row>
    <row r="519" spans="5:28" ht="21.75" customHeight="1">
      <c r="E519" s="691"/>
      <c r="F519" s="692"/>
      <c r="H519" s="711"/>
      <c r="J519" s="691"/>
      <c r="K519" s="693"/>
      <c r="L519" s="693"/>
      <c r="N519" s="692"/>
      <c r="P519" s="692"/>
      <c r="R519" s="692"/>
      <c r="S519" s="692"/>
      <c r="T519" s="692"/>
      <c r="U519" s="692"/>
      <c r="Y519" s="691"/>
      <c r="AB519" s="711"/>
    </row>
    <row r="520" spans="5:28" ht="21.75" customHeight="1">
      <c r="E520" s="691"/>
      <c r="F520" s="692"/>
      <c r="H520" s="711"/>
      <c r="J520" s="691"/>
      <c r="K520" s="693"/>
      <c r="L520" s="693"/>
      <c r="N520" s="692"/>
      <c r="P520" s="692"/>
      <c r="R520" s="692"/>
      <c r="S520" s="692"/>
      <c r="T520" s="692"/>
      <c r="U520" s="692"/>
      <c r="Y520" s="691"/>
      <c r="AB520" s="711"/>
    </row>
    <row r="521" spans="5:28" ht="21.75" customHeight="1">
      <c r="E521" s="691"/>
      <c r="F521" s="692"/>
      <c r="H521" s="711"/>
      <c r="J521" s="691"/>
      <c r="K521" s="693"/>
      <c r="L521" s="693"/>
      <c r="N521" s="692"/>
      <c r="P521" s="692"/>
      <c r="R521" s="692"/>
      <c r="S521" s="692"/>
      <c r="T521" s="692"/>
      <c r="U521" s="692"/>
      <c r="Y521" s="691"/>
      <c r="AB521" s="711"/>
    </row>
    <row r="522" spans="5:28" ht="21.75" customHeight="1">
      <c r="E522" s="691"/>
      <c r="F522" s="692"/>
      <c r="H522" s="711"/>
      <c r="J522" s="691"/>
      <c r="K522" s="693"/>
      <c r="L522" s="693"/>
      <c r="N522" s="692"/>
      <c r="P522" s="692"/>
      <c r="R522" s="692"/>
      <c r="S522" s="692"/>
      <c r="T522" s="692"/>
      <c r="U522" s="692"/>
      <c r="Y522" s="691"/>
      <c r="AB522" s="711"/>
    </row>
    <row r="523" spans="5:28" ht="21.75" customHeight="1">
      <c r="E523" s="691"/>
      <c r="F523" s="692"/>
      <c r="H523" s="711"/>
      <c r="J523" s="691"/>
      <c r="K523" s="693"/>
      <c r="L523" s="693"/>
      <c r="N523" s="692"/>
      <c r="P523" s="692"/>
      <c r="R523" s="692"/>
      <c r="S523" s="692"/>
      <c r="T523" s="692"/>
      <c r="U523" s="692"/>
      <c r="Y523" s="691"/>
      <c r="AB523" s="711"/>
    </row>
    <row r="524" spans="5:28" ht="21.75" customHeight="1">
      <c r="E524" s="691"/>
      <c r="F524" s="692"/>
      <c r="H524" s="711"/>
      <c r="J524" s="691"/>
      <c r="K524" s="693"/>
      <c r="L524" s="693"/>
      <c r="N524" s="692"/>
      <c r="P524" s="692"/>
      <c r="R524" s="692"/>
      <c r="S524" s="692"/>
      <c r="T524" s="692"/>
      <c r="U524" s="692"/>
      <c r="Y524" s="691"/>
      <c r="AB524" s="711"/>
    </row>
    <row r="525" spans="5:28" ht="21.75" customHeight="1">
      <c r="E525" s="691"/>
      <c r="F525" s="692"/>
      <c r="H525" s="711"/>
      <c r="J525" s="691"/>
      <c r="K525" s="693"/>
      <c r="L525" s="693"/>
      <c r="N525" s="692"/>
      <c r="P525" s="692"/>
      <c r="R525" s="692"/>
      <c r="S525" s="692"/>
      <c r="T525" s="692"/>
      <c r="U525" s="692"/>
      <c r="Y525" s="691"/>
      <c r="AB525" s="711"/>
    </row>
    <row r="526" spans="5:28" ht="21.75" customHeight="1">
      <c r="E526" s="691"/>
      <c r="F526" s="692"/>
      <c r="H526" s="711"/>
      <c r="J526" s="691"/>
      <c r="K526" s="693"/>
      <c r="L526" s="693"/>
      <c r="N526" s="692"/>
      <c r="P526" s="692"/>
      <c r="R526" s="692"/>
      <c r="S526" s="692"/>
      <c r="T526" s="692"/>
      <c r="U526" s="692"/>
      <c r="Y526" s="691"/>
      <c r="AB526" s="711"/>
    </row>
    <row r="527" spans="5:28" ht="21.75" customHeight="1">
      <c r="E527" s="691"/>
      <c r="F527" s="692"/>
      <c r="H527" s="711"/>
      <c r="J527" s="691"/>
      <c r="K527" s="693"/>
      <c r="L527" s="693"/>
      <c r="N527" s="692"/>
      <c r="P527" s="692"/>
      <c r="R527" s="692"/>
      <c r="S527" s="692"/>
      <c r="T527" s="692"/>
      <c r="U527" s="692"/>
      <c r="Y527" s="691"/>
      <c r="AB527" s="711"/>
    </row>
    <row r="528" spans="5:28" ht="21.75" customHeight="1">
      <c r="E528" s="691"/>
      <c r="F528" s="692"/>
      <c r="H528" s="711"/>
      <c r="J528" s="691"/>
      <c r="K528" s="693"/>
      <c r="L528" s="693"/>
      <c r="N528" s="692"/>
      <c r="P528" s="692"/>
      <c r="R528" s="692"/>
      <c r="S528" s="692"/>
      <c r="T528" s="692"/>
      <c r="U528" s="692"/>
      <c r="Y528" s="691"/>
      <c r="AB528" s="711"/>
    </row>
    <row r="529" spans="5:28" ht="21.75" customHeight="1">
      <c r="E529" s="691"/>
      <c r="F529" s="692"/>
      <c r="H529" s="711"/>
      <c r="J529" s="691"/>
      <c r="K529" s="693"/>
      <c r="L529" s="693"/>
      <c r="N529" s="692"/>
      <c r="P529" s="692"/>
      <c r="R529" s="692"/>
      <c r="S529" s="692"/>
      <c r="T529" s="692"/>
      <c r="U529" s="692"/>
      <c r="Y529" s="691"/>
      <c r="AB529" s="711"/>
    </row>
    <row r="530" spans="5:28" ht="21.75" customHeight="1">
      <c r="E530" s="691"/>
      <c r="F530" s="692"/>
      <c r="H530" s="711"/>
      <c r="J530" s="691"/>
      <c r="K530" s="693"/>
      <c r="L530" s="693"/>
      <c r="N530" s="692"/>
      <c r="P530" s="692"/>
      <c r="R530" s="692"/>
      <c r="S530" s="692"/>
      <c r="T530" s="692"/>
      <c r="U530" s="692"/>
      <c r="Y530" s="691"/>
      <c r="AB530" s="711"/>
    </row>
    <row r="531" spans="5:28" ht="21.75" customHeight="1">
      <c r="E531" s="691"/>
      <c r="F531" s="692"/>
      <c r="H531" s="711"/>
      <c r="J531" s="691"/>
      <c r="K531" s="693"/>
      <c r="L531" s="693"/>
      <c r="N531" s="692"/>
      <c r="P531" s="692"/>
      <c r="R531" s="692"/>
      <c r="S531" s="692"/>
      <c r="T531" s="692"/>
      <c r="U531" s="692"/>
      <c r="Y531" s="691"/>
      <c r="AB531" s="711"/>
    </row>
    <row r="532" spans="5:28" ht="21.75" customHeight="1">
      <c r="E532" s="691"/>
      <c r="F532" s="692"/>
      <c r="H532" s="711"/>
      <c r="J532" s="691"/>
      <c r="K532" s="693"/>
      <c r="L532" s="693"/>
      <c r="N532" s="692"/>
      <c r="P532" s="692"/>
      <c r="R532" s="692"/>
      <c r="S532" s="692"/>
      <c r="T532" s="692"/>
      <c r="U532" s="692"/>
      <c r="Y532" s="691"/>
      <c r="AB532" s="711"/>
    </row>
    <row r="533" spans="5:28" ht="21.75" customHeight="1">
      <c r="E533" s="691"/>
      <c r="F533" s="692"/>
      <c r="H533" s="711"/>
      <c r="J533" s="691"/>
      <c r="K533" s="693"/>
      <c r="L533" s="693"/>
      <c r="N533" s="692"/>
      <c r="P533" s="692"/>
      <c r="R533" s="692"/>
      <c r="S533" s="692"/>
      <c r="T533" s="692"/>
      <c r="U533" s="692"/>
      <c r="Y533" s="691"/>
      <c r="AB533" s="711"/>
    </row>
    <row r="534" spans="5:28" ht="21.75" customHeight="1">
      <c r="E534" s="691"/>
      <c r="F534" s="692"/>
      <c r="H534" s="711"/>
      <c r="J534" s="691"/>
      <c r="K534" s="693"/>
      <c r="L534" s="693"/>
      <c r="N534" s="692"/>
      <c r="P534" s="692"/>
      <c r="R534" s="692"/>
      <c r="S534" s="692"/>
      <c r="T534" s="692"/>
      <c r="U534" s="692"/>
      <c r="Y534" s="691"/>
      <c r="AB534" s="711"/>
    </row>
    <row r="535" spans="5:28" ht="21.75" customHeight="1">
      <c r="E535" s="691"/>
      <c r="F535" s="692"/>
      <c r="H535" s="711"/>
      <c r="J535" s="691"/>
      <c r="K535" s="693"/>
      <c r="L535" s="693"/>
      <c r="N535" s="692"/>
      <c r="P535" s="692"/>
      <c r="R535" s="692"/>
      <c r="S535" s="692"/>
      <c r="T535" s="692"/>
      <c r="U535" s="692"/>
      <c r="Y535" s="691"/>
      <c r="AB535" s="711"/>
    </row>
    <row r="536" spans="5:28" ht="21.75" customHeight="1">
      <c r="E536" s="691"/>
      <c r="F536" s="692"/>
      <c r="H536" s="711"/>
      <c r="J536" s="691"/>
      <c r="K536" s="693"/>
      <c r="L536" s="693"/>
      <c r="N536" s="692"/>
      <c r="P536" s="692"/>
      <c r="R536" s="692"/>
      <c r="S536" s="692"/>
      <c r="T536" s="692"/>
      <c r="U536" s="692"/>
      <c r="Y536" s="691"/>
      <c r="AB536" s="711"/>
    </row>
    <row r="537" spans="5:28" ht="21.75" customHeight="1">
      <c r="E537" s="691"/>
      <c r="F537" s="692"/>
      <c r="H537" s="711"/>
      <c r="J537" s="691"/>
      <c r="K537" s="693"/>
      <c r="L537" s="693"/>
      <c r="N537" s="692"/>
      <c r="P537" s="692"/>
      <c r="R537" s="692"/>
      <c r="S537" s="692"/>
      <c r="T537" s="692"/>
      <c r="U537" s="692"/>
      <c r="Y537" s="691"/>
      <c r="AB537" s="711"/>
    </row>
    <row r="538" spans="5:28" ht="21.75" customHeight="1">
      <c r="E538" s="691"/>
      <c r="F538" s="692"/>
      <c r="H538" s="711"/>
      <c r="J538" s="691"/>
      <c r="K538" s="693"/>
      <c r="L538" s="693"/>
      <c r="N538" s="692"/>
      <c r="P538" s="692"/>
      <c r="R538" s="692"/>
      <c r="S538" s="692"/>
      <c r="T538" s="692"/>
      <c r="U538" s="692"/>
      <c r="Y538" s="691"/>
      <c r="AB538" s="711"/>
    </row>
    <row r="539" spans="5:28" ht="21.75" customHeight="1">
      <c r="E539" s="691"/>
      <c r="F539" s="692"/>
      <c r="H539" s="711"/>
      <c r="J539" s="691"/>
      <c r="K539" s="693"/>
      <c r="L539" s="693"/>
      <c r="N539" s="692"/>
      <c r="P539" s="692"/>
      <c r="R539" s="692"/>
      <c r="S539" s="692"/>
      <c r="T539" s="692"/>
      <c r="U539" s="692"/>
      <c r="Y539" s="691"/>
      <c r="AB539" s="711"/>
    </row>
    <row r="540" spans="5:28" ht="21.75" customHeight="1">
      <c r="E540" s="691"/>
      <c r="F540" s="692"/>
      <c r="H540" s="711"/>
      <c r="J540" s="691"/>
      <c r="K540" s="693"/>
      <c r="L540" s="693"/>
      <c r="N540" s="692"/>
      <c r="P540" s="692"/>
      <c r="R540" s="692"/>
      <c r="S540" s="692"/>
      <c r="T540" s="692"/>
      <c r="U540" s="692"/>
      <c r="Y540" s="691"/>
      <c r="AB540" s="711"/>
    </row>
    <row r="541" spans="5:28" ht="21.75" customHeight="1">
      <c r="E541" s="691"/>
      <c r="F541" s="692"/>
      <c r="H541" s="711"/>
      <c r="J541" s="691"/>
      <c r="K541" s="693"/>
      <c r="L541" s="693"/>
      <c r="N541" s="692"/>
      <c r="P541" s="692"/>
      <c r="R541" s="692"/>
      <c r="S541" s="692"/>
      <c r="T541" s="692"/>
      <c r="U541" s="692"/>
      <c r="Y541" s="691"/>
      <c r="AB541" s="711"/>
    </row>
    <row r="542" spans="5:28" ht="21.75" customHeight="1">
      <c r="E542" s="691"/>
      <c r="F542" s="692"/>
      <c r="H542" s="711"/>
      <c r="J542" s="691"/>
      <c r="K542" s="693"/>
      <c r="L542" s="693"/>
      <c r="N542" s="692"/>
      <c r="P542" s="692"/>
      <c r="R542" s="692"/>
      <c r="S542" s="692"/>
      <c r="T542" s="692"/>
      <c r="U542" s="692"/>
      <c r="Y542" s="691"/>
      <c r="AB542" s="711"/>
    </row>
    <row r="543" spans="5:28" ht="21.75" customHeight="1">
      <c r="E543" s="691"/>
      <c r="F543" s="692"/>
      <c r="H543" s="711"/>
      <c r="J543" s="691"/>
      <c r="K543" s="693"/>
      <c r="L543" s="693"/>
      <c r="N543" s="692"/>
      <c r="P543" s="692"/>
      <c r="R543" s="692"/>
      <c r="S543" s="692"/>
      <c r="T543" s="692"/>
      <c r="U543" s="692"/>
      <c r="Y543" s="691"/>
      <c r="AB543" s="711"/>
    </row>
    <row r="544" spans="5:28" ht="21.75" customHeight="1">
      <c r="E544" s="691"/>
      <c r="F544" s="692"/>
      <c r="H544" s="711"/>
      <c r="J544" s="691"/>
      <c r="K544" s="693"/>
      <c r="L544" s="693"/>
      <c r="N544" s="692"/>
      <c r="P544" s="692"/>
      <c r="R544" s="692"/>
      <c r="S544" s="692"/>
      <c r="T544" s="692"/>
      <c r="U544" s="692"/>
      <c r="Y544" s="691"/>
      <c r="AB544" s="711"/>
    </row>
    <row r="545" spans="5:28" ht="21.75" customHeight="1">
      <c r="E545" s="691"/>
      <c r="F545" s="692"/>
      <c r="H545" s="711"/>
      <c r="J545" s="691"/>
      <c r="K545" s="693"/>
      <c r="L545" s="693"/>
      <c r="N545" s="692"/>
      <c r="P545" s="692"/>
      <c r="R545" s="692"/>
      <c r="S545" s="692"/>
      <c r="T545" s="692"/>
      <c r="U545" s="692"/>
      <c r="Y545" s="691"/>
      <c r="AB545" s="711"/>
    </row>
    <row r="546" spans="5:28" ht="21.75" customHeight="1">
      <c r="E546" s="691"/>
      <c r="F546" s="692"/>
      <c r="H546" s="711"/>
      <c r="J546" s="691"/>
      <c r="K546" s="693"/>
      <c r="L546" s="693"/>
      <c r="N546" s="692"/>
      <c r="P546" s="692"/>
      <c r="R546" s="692"/>
      <c r="S546" s="692"/>
      <c r="T546" s="692"/>
      <c r="U546" s="692"/>
      <c r="Y546" s="691"/>
      <c r="AB546" s="711"/>
    </row>
    <row r="547" spans="5:28" ht="21.75" customHeight="1">
      <c r="E547" s="691"/>
      <c r="F547" s="692"/>
      <c r="H547" s="711"/>
      <c r="J547" s="691"/>
      <c r="K547" s="693"/>
      <c r="L547" s="693"/>
      <c r="N547" s="692"/>
      <c r="P547" s="692"/>
      <c r="R547" s="692"/>
      <c r="S547" s="692"/>
      <c r="T547" s="692"/>
      <c r="U547" s="692"/>
      <c r="Y547" s="691"/>
      <c r="AB547" s="711"/>
    </row>
    <row r="548" spans="5:28" ht="21.75" customHeight="1">
      <c r="E548" s="691"/>
      <c r="F548" s="692"/>
      <c r="H548" s="711"/>
      <c r="J548" s="691"/>
      <c r="K548" s="693"/>
      <c r="L548" s="693"/>
      <c r="N548" s="692"/>
      <c r="P548" s="692"/>
      <c r="R548" s="692"/>
      <c r="S548" s="692"/>
      <c r="T548" s="692"/>
      <c r="U548" s="692"/>
      <c r="Y548" s="691"/>
      <c r="AB548" s="711"/>
    </row>
    <row r="549" spans="5:28" ht="21.75" customHeight="1">
      <c r="E549" s="691"/>
      <c r="F549" s="692"/>
      <c r="H549" s="711"/>
      <c r="J549" s="691"/>
      <c r="K549" s="693"/>
      <c r="L549" s="693"/>
      <c r="N549" s="692"/>
      <c r="P549" s="692"/>
      <c r="R549" s="692"/>
      <c r="S549" s="692"/>
      <c r="T549" s="692"/>
      <c r="U549" s="692"/>
      <c r="Y549" s="691"/>
      <c r="AB549" s="711"/>
    </row>
    <row r="550" spans="5:28" ht="21.75" customHeight="1">
      <c r="E550" s="691"/>
      <c r="F550" s="692"/>
      <c r="H550" s="711"/>
      <c r="J550" s="691"/>
      <c r="K550" s="693"/>
      <c r="L550" s="693"/>
      <c r="N550" s="692"/>
      <c r="P550" s="692"/>
      <c r="R550" s="692"/>
      <c r="S550" s="692"/>
      <c r="T550" s="692"/>
      <c r="U550" s="692"/>
      <c r="Y550" s="691"/>
      <c r="AB550" s="711"/>
    </row>
    <row r="551" spans="5:28" ht="21.75" customHeight="1">
      <c r="E551" s="691"/>
      <c r="F551" s="692"/>
      <c r="H551" s="711"/>
      <c r="J551" s="691"/>
      <c r="K551" s="693"/>
      <c r="L551" s="693"/>
      <c r="N551" s="692"/>
      <c r="P551" s="692"/>
      <c r="R551" s="692"/>
      <c r="S551" s="692"/>
      <c r="T551" s="692"/>
      <c r="U551" s="692"/>
      <c r="Y551" s="691"/>
      <c r="AB551" s="711"/>
    </row>
    <row r="552" spans="5:28" ht="21.75" customHeight="1">
      <c r="E552" s="691"/>
      <c r="F552" s="692"/>
      <c r="H552" s="711"/>
      <c r="J552" s="691"/>
      <c r="K552" s="693"/>
      <c r="L552" s="693"/>
      <c r="N552" s="692"/>
      <c r="P552" s="692"/>
      <c r="R552" s="692"/>
      <c r="S552" s="692"/>
      <c r="T552" s="692"/>
      <c r="U552" s="692"/>
      <c r="Y552" s="691"/>
      <c r="AB552" s="711"/>
    </row>
    <row r="553" spans="5:28" ht="21.75" customHeight="1">
      <c r="E553" s="691"/>
      <c r="F553" s="692"/>
      <c r="H553" s="711"/>
      <c r="J553" s="691"/>
      <c r="K553" s="693"/>
      <c r="L553" s="693"/>
      <c r="N553" s="692"/>
      <c r="P553" s="692"/>
      <c r="R553" s="692"/>
      <c r="S553" s="692"/>
      <c r="T553" s="692"/>
      <c r="U553" s="692"/>
      <c r="Y553" s="691"/>
      <c r="AB553" s="711"/>
    </row>
    <row r="554" spans="5:28" ht="21.75" customHeight="1">
      <c r="E554" s="691"/>
      <c r="F554" s="692"/>
      <c r="H554" s="711"/>
      <c r="J554" s="691"/>
      <c r="K554" s="693"/>
      <c r="L554" s="693"/>
      <c r="N554" s="692"/>
      <c r="P554" s="692"/>
      <c r="R554" s="692"/>
      <c r="S554" s="692"/>
      <c r="T554" s="692"/>
      <c r="U554" s="692"/>
      <c r="Y554" s="691"/>
      <c r="AB554" s="711"/>
    </row>
    <row r="555" spans="5:28" ht="21.75" customHeight="1">
      <c r="E555" s="691"/>
      <c r="F555" s="692"/>
      <c r="H555" s="711"/>
      <c r="J555" s="691"/>
      <c r="K555" s="693"/>
      <c r="L555" s="693"/>
      <c r="N555" s="692"/>
      <c r="P555" s="692"/>
      <c r="R555" s="692"/>
      <c r="S555" s="692"/>
      <c r="T555" s="692"/>
      <c r="U555" s="692"/>
      <c r="Y555" s="691"/>
      <c r="AB555" s="711"/>
    </row>
    <row r="556" spans="5:28" ht="21.75" customHeight="1">
      <c r="E556" s="691"/>
      <c r="F556" s="692"/>
      <c r="H556" s="711"/>
      <c r="J556" s="691"/>
      <c r="K556" s="693"/>
      <c r="L556" s="693"/>
      <c r="N556" s="692"/>
      <c r="P556" s="692"/>
      <c r="R556" s="692"/>
      <c r="S556" s="692"/>
      <c r="T556" s="692"/>
      <c r="U556" s="692"/>
      <c r="Y556" s="691"/>
      <c r="AB556" s="711"/>
    </row>
    <row r="557" spans="5:28" ht="21.75" customHeight="1">
      <c r="E557" s="691"/>
      <c r="F557" s="692"/>
      <c r="H557" s="711"/>
      <c r="J557" s="691"/>
      <c r="K557" s="693"/>
      <c r="L557" s="693"/>
      <c r="N557" s="692"/>
      <c r="P557" s="692"/>
      <c r="R557" s="692"/>
      <c r="S557" s="692"/>
      <c r="T557" s="692"/>
      <c r="U557" s="692"/>
      <c r="Y557" s="691"/>
      <c r="AB557" s="711"/>
    </row>
    <row r="558" spans="5:28" ht="21.75" customHeight="1">
      <c r="E558" s="691"/>
      <c r="F558" s="692"/>
      <c r="H558" s="711"/>
      <c r="J558" s="691"/>
      <c r="K558" s="693"/>
      <c r="L558" s="693"/>
      <c r="N558" s="692"/>
      <c r="P558" s="692"/>
      <c r="R558" s="692"/>
      <c r="S558" s="692"/>
      <c r="T558" s="692"/>
      <c r="U558" s="692"/>
      <c r="Y558" s="691"/>
      <c r="AB558" s="711"/>
    </row>
    <row r="559" spans="5:28" ht="21.75" customHeight="1">
      <c r="E559" s="691"/>
      <c r="F559" s="692"/>
      <c r="H559" s="711"/>
      <c r="J559" s="691"/>
      <c r="K559" s="693"/>
      <c r="L559" s="693"/>
      <c r="N559" s="692"/>
      <c r="P559" s="692"/>
      <c r="R559" s="692"/>
      <c r="S559" s="692"/>
      <c r="T559" s="692"/>
      <c r="U559" s="692"/>
      <c r="Y559" s="691"/>
      <c r="AB559" s="711"/>
    </row>
    <row r="560" spans="5:28" ht="21.75" customHeight="1">
      <c r="E560" s="691"/>
      <c r="F560" s="692"/>
      <c r="H560" s="711"/>
      <c r="J560" s="691"/>
      <c r="K560" s="693"/>
      <c r="L560" s="693"/>
      <c r="N560" s="692"/>
      <c r="P560" s="692"/>
      <c r="R560" s="692"/>
      <c r="S560" s="692"/>
      <c r="T560" s="692"/>
      <c r="U560" s="692"/>
      <c r="Y560" s="691"/>
      <c r="AB560" s="711"/>
    </row>
    <row r="561" spans="5:28" ht="21.75" customHeight="1">
      <c r="E561" s="691"/>
      <c r="F561" s="692"/>
      <c r="H561" s="711"/>
      <c r="J561" s="691"/>
      <c r="K561" s="693"/>
      <c r="L561" s="693"/>
      <c r="N561" s="692"/>
      <c r="P561" s="692"/>
      <c r="R561" s="692"/>
      <c r="S561" s="692"/>
      <c r="T561" s="692"/>
      <c r="U561" s="692"/>
      <c r="Y561" s="691"/>
      <c r="AB561" s="711"/>
    </row>
    <row r="562" spans="5:28" ht="21.75" customHeight="1">
      <c r="E562" s="691"/>
      <c r="F562" s="692"/>
      <c r="H562" s="711"/>
      <c r="J562" s="691"/>
      <c r="K562" s="693"/>
      <c r="L562" s="693"/>
      <c r="N562" s="692"/>
      <c r="P562" s="692"/>
      <c r="R562" s="692"/>
      <c r="S562" s="692"/>
      <c r="T562" s="692"/>
      <c r="U562" s="692"/>
      <c r="Y562" s="691"/>
      <c r="AB562" s="711"/>
    </row>
    <row r="563" spans="5:28" ht="21.75" customHeight="1">
      <c r="E563" s="691"/>
      <c r="F563" s="692"/>
      <c r="H563" s="711"/>
      <c r="J563" s="691"/>
      <c r="K563" s="693"/>
      <c r="L563" s="693"/>
      <c r="N563" s="692"/>
      <c r="P563" s="692"/>
      <c r="R563" s="692"/>
      <c r="S563" s="692"/>
      <c r="T563" s="692"/>
      <c r="U563" s="692"/>
      <c r="Y563" s="691"/>
      <c r="AB563" s="711"/>
    </row>
    <row r="564" spans="5:28" ht="21.75" customHeight="1">
      <c r="E564" s="691"/>
      <c r="F564" s="692"/>
      <c r="H564" s="711"/>
      <c r="J564" s="691"/>
      <c r="K564" s="693"/>
      <c r="L564" s="693"/>
      <c r="N564" s="692"/>
      <c r="P564" s="692"/>
      <c r="R564" s="692"/>
      <c r="S564" s="692"/>
      <c r="T564" s="692"/>
      <c r="U564" s="692"/>
      <c r="Y564" s="691"/>
      <c r="AB564" s="711"/>
    </row>
    <row r="565" spans="5:28" ht="21.75" customHeight="1">
      <c r="E565" s="691"/>
      <c r="F565" s="692"/>
      <c r="H565" s="711"/>
      <c r="J565" s="691"/>
      <c r="K565" s="693"/>
      <c r="L565" s="693"/>
      <c r="N565" s="692"/>
      <c r="P565" s="692"/>
      <c r="R565" s="692"/>
      <c r="S565" s="692"/>
      <c r="T565" s="692"/>
      <c r="U565" s="692"/>
      <c r="Y565" s="691"/>
      <c r="AB565" s="711"/>
    </row>
    <row r="566" spans="5:28" ht="21.75" customHeight="1">
      <c r="E566" s="691"/>
      <c r="F566" s="692"/>
      <c r="H566" s="711"/>
      <c r="J566" s="691"/>
      <c r="K566" s="693"/>
      <c r="L566" s="693"/>
      <c r="N566" s="692"/>
      <c r="P566" s="692"/>
      <c r="R566" s="692"/>
      <c r="S566" s="692"/>
      <c r="T566" s="692"/>
      <c r="U566" s="692"/>
      <c r="Y566" s="691"/>
      <c r="AB566" s="711"/>
    </row>
    <row r="567" spans="5:28" ht="21.75" customHeight="1">
      <c r="E567" s="691"/>
      <c r="F567" s="692"/>
      <c r="H567" s="711"/>
      <c r="J567" s="691"/>
      <c r="K567" s="693"/>
      <c r="L567" s="693"/>
      <c r="N567" s="692"/>
      <c r="P567" s="692"/>
      <c r="R567" s="692"/>
      <c r="S567" s="692"/>
      <c r="T567" s="692"/>
      <c r="U567" s="692"/>
      <c r="Y567" s="691"/>
      <c r="AB567" s="711"/>
    </row>
    <row r="568" spans="5:28" ht="21.75" customHeight="1">
      <c r="E568" s="691"/>
      <c r="F568" s="692"/>
      <c r="H568" s="711"/>
      <c r="J568" s="691"/>
      <c r="K568" s="693"/>
      <c r="L568" s="693"/>
      <c r="N568" s="692"/>
      <c r="P568" s="692"/>
      <c r="R568" s="692"/>
      <c r="S568" s="692"/>
      <c r="T568" s="692"/>
      <c r="U568" s="692"/>
      <c r="Y568" s="691"/>
      <c r="AB568" s="711"/>
    </row>
    <row r="569" spans="5:28" ht="21.75" customHeight="1">
      <c r="E569" s="691"/>
      <c r="F569" s="692"/>
      <c r="H569" s="711"/>
      <c r="J569" s="691"/>
      <c r="K569" s="693"/>
      <c r="L569" s="693"/>
      <c r="N569" s="692"/>
      <c r="P569" s="692"/>
      <c r="R569" s="692"/>
      <c r="S569" s="692"/>
      <c r="T569" s="692"/>
      <c r="U569" s="692"/>
      <c r="Y569" s="691"/>
      <c r="AB569" s="711"/>
    </row>
    <row r="570" spans="5:28" ht="21.75" customHeight="1">
      <c r="E570" s="691"/>
      <c r="F570" s="692"/>
      <c r="H570" s="711"/>
      <c r="J570" s="691"/>
      <c r="K570" s="693"/>
      <c r="L570" s="693"/>
      <c r="N570" s="692"/>
      <c r="P570" s="692"/>
      <c r="R570" s="692"/>
      <c r="S570" s="692"/>
      <c r="T570" s="692"/>
      <c r="U570" s="692"/>
      <c r="Y570" s="691"/>
      <c r="AB570" s="711"/>
    </row>
    <row r="571" spans="5:28" ht="21.75" customHeight="1">
      <c r="E571" s="691"/>
      <c r="F571" s="692"/>
      <c r="H571" s="711"/>
      <c r="J571" s="691"/>
      <c r="K571" s="693"/>
      <c r="L571" s="693"/>
      <c r="N571" s="692"/>
      <c r="P571" s="692"/>
      <c r="R571" s="692"/>
      <c r="S571" s="692"/>
      <c r="T571" s="692"/>
      <c r="U571" s="692"/>
      <c r="Y571" s="691"/>
      <c r="AB571" s="711"/>
    </row>
    <row r="572" spans="5:28" ht="21.75" customHeight="1">
      <c r="E572" s="691"/>
      <c r="F572" s="692"/>
      <c r="H572" s="711"/>
      <c r="J572" s="691"/>
      <c r="K572" s="693"/>
      <c r="L572" s="693"/>
      <c r="N572" s="692"/>
      <c r="P572" s="692"/>
      <c r="R572" s="692"/>
      <c r="S572" s="692"/>
      <c r="T572" s="692"/>
      <c r="U572" s="692"/>
      <c r="Y572" s="691"/>
      <c r="AB572" s="711"/>
    </row>
    <row r="573" spans="5:28" ht="21.75" customHeight="1">
      <c r="E573" s="691"/>
      <c r="F573" s="692"/>
      <c r="H573" s="711"/>
      <c r="J573" s="691"/>
      <c r="K573" s="693"/>
      <c r="L573" s="693"/>
      <c r="N573" s="692"/>
      <c r="P573" s="692"/>
      <c r="R573" s="692"/>
      <c r="S573" s="692"/>
      <c r="T573" s="692"/>
      <c r="U573" s="692"/>
      <c r="Y573" s="691"/>
      <c r="AB573" s="711"/>
    </row>
    <row r="574" spans="5:28" ht="21.75" customHeight="1">
      <c r="E574" s="691"/>
      <c r="F574" s="692"/>
      <c r="H574" s="711"/>
      <c r="J574" s="691"/>
      <c r="K574" s="693"/>
      <c r="L574" s="693"/>
      <c r="N574" s="692"/>
      <c r="P574" s="692"/>
      <c r="R574" s="692"/>
      <c r="S574" s="692"/>
      <c r="T574" s="692"/>
      <c r="U574" s="692"/>
      <c r="Y574" s="691"/>
      <c r="AB574" s="711"/>
    </row>
    <row r="575" spans="5:28" ht="21.75" customHeight="1">
      <c r="E575" s="691"/>
      <c r="F575" s="692"/>
      <c r="H575" s="711"/>
      <c r="J575" s="691"/>
      <c r="K575" s="693"/>
      <c r="L575" s="693"/>
      <c r="N575" s="692"/>
      <c r="P575" s="692"/>
      <c r="R575" s="692"/>
      <c r="S575" s="692"/>
      <c r="T575" s="692"/>
      <c r="U575" s="692"/>
      <c r="Y575" s="691"/>
      <c r="AB575" s="711"/>
    </row>
    <row r="576" spans="5:28" ht="21.75" customHeight="1">
      <c r="E576" s="691"/>
      <c r="F576" s="692"/>
      <c r="H576" s="711"/>
      <c r="J576" s="691"/>
      <c r="K576" s="693"/>
      <c r="L576" s="693"/>
      <c r="N576" s="692"/>
      <c r="P576" s="692"/>
      <c r="R576" s="692"/>
      <c r="S576" s="692"/>
      <c r="T576" s="692"/>
      <c r="U576" s="692"/>
      <c r="Y576" s="691"/>
      <c r="AB576" s="711"/>
    </row>
    <row r="577" spans="5:28" ht="21.75" customHeight="1">
      <c r="E577" s="691"/>
      <c r="F577" s="692"/>
      <c r="H577" s="711"/>
      <c r="J577" s="691"/>
      <c r="K577" s="693"/>
      <c r="L577" s="693"/>
      <c r="N577" s="692"/>
      <c r="P577" s="692"/>
      <c r="R577" s="692"/>
      <c r="S577" s="692"/>
      <c r="T577" s="692"/>
      <c r="U577" s="692"/>
      <c r="Y577" s="691"/>
      <c r="AB577" s="711"/>
    </row>
    <row r="578" spans="5:28" ht="21.75" customHeight="1">
      <c r="E578" s="691"/>
      <c r="F578" s="692"/>
      <c r="H578" s="711"/>
      <c r="J578" s="691"/>
      <c r="K578" s="693"/>
      <c r="L578" s="693"/>
      <c r="N578" s="692"/>
      <c r="P578" s="692"/>
      <c r="R578" s="692"/>
      <c r="S578" s="692"/>
      <c r="T578" s="692"/>
      <c r="U578" s="692"/>
      <c r="Y578" s="691"/>
      <c r="AB578" s="711"/>
    </row>
    <row r="579" spans="5:28" ht="21.75" customHeight="1">
      <c r="E579" s="691"/>
      <c r="F579" s="692"/>
      <c r="H579" s="711"/>
      <c r="J579" s="691"/>
      <c r="K579" s="693"/>
      <c r="L579" s="693"/>
      <c r="N579" s="692"/>
      <c r="P579" s="692"/>
      <c r="R579" s="692"/>
      <c r="S579" s="692"/>
      <c r="T579" s="692"/>
      <c r="U579" s="692"/>
      <c r="Y579" s="691"/>
      <c r="AB579" s="711"/>
    </row>
    <row r="580" spans="5:28" ht="21.75" customHeight="1">
      <c r="E580" s="691"/>
      <c r="F580" s="692"/>
      <c r="H580" s="711"/>
      <c r="J580" s="691"/>
      <c r="K580" s="693"/>
      <c r="L580" s="693"/>
      <c r="N580" s="692"/>
      <c r="P580" s="692"/>
      <c r="R580" s="692"/>
      <c r="S580" s="692"/>
      <c r="T580" s="692"/>
      <c r="U580" s="692"/>
      <c r="Y580" s="691"/>
      <c r="AB580" s="711"/>
    </row>
    <row r="581" spans="5:28" ht="21.75" customHeight="1">
      <c r="E581" s="691"/>
      <c r="F581" s="692"/>
      <c r="H581" s="711"/>
      <c r="J581" s="691"/>
      <c r="K581" s="693"/>
      <c r="L581" s="693"/>
      <c r="N581" s="692"/>
      <c r="P581" s="692"/>
      <c r="R581" s="692"/>
      <c r="S581" s="692"/>
      <c r="T581" s="692"/>
      <c r="U581" s="692"/>
      <c r="Y581" s="691"/>
      <c r="AB581" s="711"/>
    </row>
    <row r="582" spans="5:28" ht="21.75" customHeight="1">
      <c r="E582" s="691"/>
      <c r="F582" s="692"/>
      <c r="H582" s="711"/>
      <c r="J582" s="691"/>
      <c r="K582" s="693"/>
      <c r="L582" s="693"/>
      <c r="N582" s="692"/>
      <c r="P582" s="692"/>
      <c r="R582" s="692"/>
      <c r="S582" s="692"/>
      <c r="T582" s="692"/>
      <c r="U582" s="692"/>
      <c r="Y582" s="691"/>
      <c r="AB582" s="711"/>
    </row>
    <row r="583" spans="5:28" ht="21.75" customHeight="1">
      <c r="E583" s="691"/>
      <c r="F583" s="692"/>
      <c r="H583" s="711"/>
      <c r="J583" s="691"/>
      <c r="K583" s="693"/>
      <c r="L583" s="693"/>
      <c r="N583" s="692"/>
      <c r="P583" s="692"/>
      <c r="R583" s="692"/>
      <c r="S583" s="692"/>
      <c r="T583" s="692"/>
      <c r="U583" s="692"/>
      <c r="Y583" s="691"/>
      <c r="AB583" s="711"/>
    </row>
    <row r="584" spans="5:28" ht="21.75" customHeight="1">
      <c r="E584" s="691"/>
      <c r="F584" s="692"/>
      <c r="H584" s="711"/>
      <c r="J584" s="691"/>
      <c r="K584" s="693"/>
      <c r="L584" s="693"/>
      <c r="N584" s="692"/>
      <c r="P584" s="692"/>
      <c r="R584" s="692"/>
      <c r="S584" s="692"/>
      <c r="T584" s="692"/>
      <c r="U584" s="692"/>
      <c r="Y584" s="691"/>
      <c r="AB584" s="711"/>
    </row>
    <row r="585" spans="5:28" ht="21.75" customHeight="1">
      <c r="E585" s="691"/>
      <c r="F585" s="692"/>
      <c r="H585" s="711"/>
      <c r="J585" s="691"/>
      <c r="K585" s="693"/>
      <c r="L585" s="693"/>
      <c r="N585" s="692"/>
      <c r="P585" s="692"/>
      <c r="R585" s="692"/>
      <c r="S585" s="692"/>
      <c r="T585" s="692"/>
      <c r="U585" s="692"/>
      <c r="Y585" s="691"/>
      <c r="AB585" s="711"/>
    </row>
    <row r="586" spans="5:28" ht="21.75" customHeight="1">
      <c r="E586" s="691"/>
      <c r="F586" s="692"/>
      <c r="H586" s="711"/>
      <c r="J586" s="691"/>
      <c r="K586" s="693"/>
      <c r="L586" s="693"/>
      <c r="N586" s="692"/>
      <c r="P586" s="692"/>
      <c r="R586" s="692"/>
      <c r="S586" s="692"/>
      <c r="T586" s="692"/>
      <c r="U586" s="692"/>
      <c r="Y586" s="691"/>
      <c r="AB586" s="711"/>
    </row>
    <row r="587" spans="5:28" ht="21.75" customHeight="1">
      <c r="E587" s="691"/>
      <c r="F587" s="692"/>
      <c r="H587" s="711"/>
      <c r="J587" s="691"/>
      <c r="K587" s="693"/>
      <c r="L587" s="693"/>
      <c r="N587" s="692"/>
      <c r="P587" s="692"/>
      <c r="R587" s="692"/>
      <c r="S587" s="692"/>
      <c r="T587" s="692"/>
      <c r="U587" s="692"/>
      <c r="Y587" s="691"/>
      <c r="AB587" s="711"/>
    </row>
    <row r="588" spans="5:28" ht="21.75" customHeight="1">
      <c r="E588" s="691"/>
      <c r="F588" s="692"/>
      <c r="H588" s="711"/>
      <c r="J588" s="691"/>
      <c r="K588" s="693"/>
      <c r="L588" s="693"/>
      <c r="N588" s="692"/>
      <c r="P588" s="692"/>
      <c r="R588" s="692"/>
      <c r="S588" s="692"/>
      <c r="T588" s="692"/>
      <c r="U588" s="692"/>
      <c r="Y588" s="691"/>
      <c r="AB588" s="711"/>
    </row>
    <row r="589" spans="5:28" ht="21.75" customHeight="1">
      <c r="E589" s="691"/>
      <c r="F589" s="692"/>
      <c r="H589" s="711"/>
      <c r="J589" s="691"/>
      <c r="K589" s="693"/>
      <c r="L589" s="693"/>
      <c r="N589" s="692"/>
      <c r="P589" s="692"/>
      <c r="R589" s="692"/>
      <c r="S589" s="692"/>
      <c r="T589" s="692"/>
      <c r="U589" s="692"/>
      <c r="Y589" s="691"/>
      <c r="AB589" s="711"/>
    </row>
    <row r="590" spans="5:28" ht="21.75" customHeight="1">
      <c r="E590" s="691"/>
      <c r="F590" s="692"/>
      <c r="H590" s="711"/>
      <c r="J590" s="691"/>
      <c r="K590" s="693"/>
      <c r="L590" s="693"/>
      <c r="N590" s="692"/>
      <c r="P590" s="692"/>
      <c r="R590" s="692"/>
      <c r="S590" s="692"/>
      <c r="T590" s="692"/>
      <c r="U590" s="692"/>
      <c r="Y590" s="691"/>
      <c r="AB590" s="711"/>
    </row>
    <row r="591" spans="5:28" ht="21.75" customHeight="1">
      <c r="E591" s="691"/>
      <c r="F591" s="692"/>
      <c r="H591" s="711"/>
      <c r="J591" s="691"/>
      <c r="K591" s="693"/>
      <c r="L591" s="693"/>
      <c r="N591" s="692"/>
      <c r="P591" s="692"/>
      <c r="R591" s="692"/>
      <c r="S591" s="692"/>
      <c r="T591" s="692"/>
      <c r="U591" s="692"/>
      <c r="Y591" s="691"/>
      <c r="AB591" s="711"/>
    </row>
    <row r="592" spans="5:28" ht="21.75" customHeight="1">
      <c r="E592" s="691"/>
      <c r="F592" s="692"/>
      <c r="H592" s="711"/>
      <c r="J592" s="691"/>
      <c r="K592" s="693"/>
      <c r="L592" s="693"/>
      <c r="N592" s="692"/>
      <c r="P592" s="692"/>
      <c r="R592" s="692"/>
      <c r="S592" s="692"/>
      <c r="T592" s="692"/>
      <c r="U592" s="692"/>
      <c r="Y592" s="691"/>
      <c r="AB592" s="711"/>
    </row>
    <row r="593" spans="5:28" ht="21.75" customHeight="1">
      <c r="E593" s="691"/>
      <c r="F593" s="692"/>
      <c r="H593" s="711"/>
      <c r="J593" s="691"/>
      <c r="K593" s="693"/>
      <c r="L593" s="693"/>
      <c r="N593" s="692"/>
      <c r="P593" s="692"/>
      <c r="R593" s="692"/>
      <c r="S593" s="692"/>
      <c r="T593" s="692"/>
      <c r="U593" s="692"/>
      <c r="Y593" s="691"/>
      <c r="AB593" s="711"/>
    </row>
    <row r="594" spans="5:28" ht="21.75" customHeight="1">
      <c r="E594" s="691"/>
      <c r="F594" s="692"/>
      <c r="H594" s="711"/>
      <c r="J594" s="691"/>
      <c r="K594" s="693"/>
      <c r="L594" s="693"/>
      <c r="N594" s="692"/>
      <c r="P594" s="692"/>
      <c r="R594" s="692"/>
      <c r="S594" s="692"/>
      <c r="T594" s="692"/>
      <c r="U594" s="692"/>
      <c r="Y594" s="691"/>
      <c r="AB594" s="711"/>
    </row>
    <row r="595" spans="5:28" ht="21.75" customHeight="1">
      <c r="E595" s="691"/>
      <c r="F595" s="692"/>
      <c r="H595" s="711"/>
      <c r="J595" s="691"/>
      <c r="K595" s="693"/>
      <c r="L595" s="693"/>
      <c r="N595" s="692"/>
      <c r="P595" s="692"/>
      <c r="R595" s="692"/>
      <c r="S595" s="692"/>
      <c r="T595" s="692"/>
      <c r="U595" s="692"/>
      <c r="Y595" s="691"/>
      <c r="AB595" s="711"/>
    </row>
    <row r="596" spans="5:28" ht="21.75" customHeight="1">
      <c r="E596" s="691"/>
      <c r="F596" s="692"/>
      <c r="H596" s="711"/>
      <c r="J596" s="691"/>
      <c r="K596" s="693"/>
      <c r="L596" s="693"/>
      <c r="N596" s="692"/>
      <c r="P596" s="692"/>
      <c r="R596" s="692"/>
      <c r="S596" s="692"/>
      <c r="T596" s="692"/>
      <c r="U596" s="692"/>
      <c r="Y596" s="691"/>
      <c r="AB596" s="711"/>
    </row>
    <row r="597" spans="5:28" ht="21.75" customHeight="1">
      <c r="E597" s="691"/>
      <c r="F597" s="692"/>
      <c r="H597" s="711"/>
      <c r="J597" s="691"/>
      <c r="K597" s="693"/>
      <c r="L597" s="693"/>
      <c r="N597" s="692"/>
      <c r="P597" s="692"/>
      <c r="R597" s="692"/>
      <c r="S597" s="692"/>
      <c r="T597" s="692"/>
      <c r="U597" s="692"/>
      <c r="Y597" s="691"/>
      <c r="AB597" s="711"/>
    </row>
    <row r="598" spans="5:28" ht="21.75" customHeight="1">
      <c r="E598" s="691"/>
      <c r="F598" s="692"/>
      <c r="H598" s="711"/>
      <c r="J598" s="691"/>
      <c r="K598" s="693"/>
      <c r="L598" s="693"/>
      <c r="N598" s="692"/>
      <c r="P598" s="692"/>
      <c r="R598" s="692"/>
      <c r="S598" s="692"/>
      <c r="T598" s="692"/>
      <c r="U598" s="692"/>
      <c r="Y598" s="691"/>
      <c r="AB598" s="711"/>
    </row>
    <row r="599" spans="5:28" ht="21.75" customHeight="1">
      <c r="E599" s="691"/>
      <c r="F599" s="692"/>
      <c r="H599" s="711"/>
      <c r="J599" s="691"/>
      <c r="K599" s="693"/>
      <c r="L599" s="693"/>
      <c r="N599" s="692"/>
      <c r="P599" s="692"/>
      <c r="R599" s="692"/>
      <c r="S599" s="692"/>
      <c r="T599" s="692"/>
      <c r="U599" s="692"/>
      <c r="Y599" s="691"/>
      <c r="AB599" s="711"/>
    </row>
    <row r="600" spans="5:28" ht="21.75" customHeight="1">
      <c r="E600" s="691"/>
      <c r="F600" s="692"/>
      <c r="H600" s="711"/>
      <c r="J600" s="691"/>
      <c r="K600" s="693"/>
      <c r="L600" s="693"/>
      <c r="N600" s="692"/>
      <c r="P600" s="692"/>
      <c r="R600" s="692"/>
      <c r="S600" s="692"/>
      <c r="T600" s="692"/>
      <c r="U600" s="692"/>
      <c r="Y600" s="691"/>
      <c r="AB600" s="711"/>
    </row>
    <row r="601" spans="5:28" ht="21.75" customHeight="1">
      <c r="E601" s="691"/>
      <c r="F601" s="692"/>
      <c r="H601" s="711"/>
      <c r="J601" s="691"/>
      <c r="K601" s="693"/>
      <c r="L601" s="693"/>
      <c r="N601" s="692"/>
      <c r="P601" s="692"/>
      <c r="R601" s="692"/>
      <c r="S601" s="692"/>
      <c r="T601" s="692"/>
      <c r="U601" s="692"/>
      <c r="Y601" s="691"/>
      <c r="AB601" s="711"/>
    </row>
    <row r="602" spans="5:28" ht="21.75" customHeight="1">
      <c r="E602" s="691"/>
      <c r="F602" s="692"/>
      <c r="H602" s="711"/>
      <c r="J602" s="691"/>
      <c r="K602" s="693"/>
      <c r="L602" s="693"/>
      <c r="N602" s="692"/>
      <c r="P602" s="692"/>
      <c r="R602" s="692"/>
      <c r="S602" s="692"/>
      <c r="T602" s="692"/>
      <c r="U602" s="692"/>
      <c r="Y602" s="691"/>
      <c r="AB602" s="711"/>
    </row>
    <row r="603" spans="5:28" ht="21.75" customHeight="1">
      <c r="E603" s="691"/>
      <c r="F603" s="692"/>
      <c r="H603" s="711"/>
      <c r="J603" s="691"/>
      <c r="K603" s="693"/>
      <c r="L603" s="693"/>
      <c r="N603" s="692"/>
      <c r="P603" s="692"/>
      <c r="R603" s="692"/>
      <c r="S603" s="692"/>
      <c r="T603" s="692"/>
      <c r="U603" s="692"/>
      <c r="Y603" s="691"/>
      <c r="AB603" s="711"/>
    </row>
    <row r="604" spans="5:28" ht="21.75" customHeight="1">
      <c r="E604" s="691"/>
      <c r="F604" s="692"/>
      <c r="H604" s="711"/>
      <c r="J604" s="691"/>
      <c r="K604" s="693"/>
      <c r="L604" s="693"/>
      <c r="N604" s="692"/>
      <c r="P604" s="692"/>
      <c r="R604" s="692"/>
      <c r="S604" s="692"/>
      <c r="T604" s="692"/>
      <c r="U604" s="692"/>
      <c r="Y604" s="691"/>
      <c r="AB604" s="711"/>
    </row>
    <row r="605" spans="5:28" ht="21.75" customHeight="1">
      <c r="E605" s="691"/>
      <c r="F605" s="692"/>
      <c r="H605" s="711"/>
      <c r="J605" s="691"/>
      <c r="K605" s="693"/>
      <c r="L605" s="693"/>
      <c r="N605" s="692"/>
      <c r="P605" s="692"/>
      <c r="R605" s="692"/>
      <c r="S605" s="692"/>
      <c r="T605" s="692"/>
      <c r="U605" s="692"/>
      <c r="Y605" s="691"/>
      <c r="AB605" s="711"/>
    </row>
    <row r="606" spans="5:28" ht="21.75" customHeight="1">
      <c r="E606" s="691"/>
      <c r="F606" s="692"/>
      <c r="H606" s="711"/>
      <c r="J606" s="691"/>
      <c r="K606" s="693"/>
      <c r="L606" s="693"/>
      <c r="N606" s="692"/>
      <c r="P606" s="692"/>
      <c r="R606" s="692"/>
      <c r="S606" s="692"/>
      <c r="T606" s="692"/>
      <c r="U606" s="692"/>
      <c r="Y606" s="691"/>
      <c r="AB606" s="711"/>
    </row>
    <row r="607" spans="5:28" ht="21.75" customHeight="1">
      <c r="E607" s="691"/>
      <c r="F607" s="692"/>
      <c r="H607" s="711"/>
      <c r="J607" s="691"/>
      <c r="K607" s="693"/>
      <c r="L607" s="693"/>
      <c r="N607" s="692"/>
      <c r="P607" s="692"/>
      <c r="R607" s="692"/>
      <c r="S607" s="692"/>
      <c r="T607" s="692"/>
      <c r="U607" s="692"/>
      <c r="Y607" s="691"/>
      <c r="AB607" s="711"/>
    </row>
    <row r="608" spans="5:28" ht="21.75" customHeight="1">
      <c r="E608" s="691"/>
      <c r="F608" s="692"/>
      <c r="H608" s="711"/>
      <c r="J608" s="691"/>
      <c r="K608" s="693"/>
      <c r="L608" s="693"/>
      <c r="N608" s="692"/>
      <c r="P608" s="692"/>
      <c r="R608" s="692"/>
      <c r="S608" s="692"/>
      <c r="T608" s="692"/>
      <c r="U608" s="692"/>
      <c r="Y608" s="691"/>
      <c r="AB608" s="711"/>
    </row>
    <row r="609" spans="5:28" ht="21.75" customHeight="1">
      <c r="E609" s="691"/>
      <c r="F609" s="692"/>
      <c r="H609" s="711"/>
      <c r="J609" s="691"/>
      <c r="K609" s="693"/>
      <c r="L609" s="693"/>
      <c r="N609" s="692"/>
      <c r="P609" s="692"/>
      <c r="R609" s="692"/>
      <c r="S609" s="692"/>
      <c r="T609" s="692"/>
      <c r="U609" s="692"/>
      <c r="Y609" s="691"/>
      <c r="AB609" s="711"/>
    </row>
    <row r="610" spans="5:28" ht="21.75" customHeight="1">
      <c r="E610" s="691"/>
      <c r="F610" s="692"/>
      <c r="H610" s="711"/>
      <c r="J610" s="691"/>
      <c r="K610" s="693"/>
      <c r="L610" s="693"/>
      <c r="N610" s="692"/>
      <c r="P610" s="692"/>
      <c r="R610" s="692"/>
      <c r="S610" s="692"/>
      <c r="T610" s="692"/>
      <c r="U610" s="692"/>
      <c r="Y610" s="691"/>
      <c r="AB610" s="711"/>
    </row>
    <row r="611" spans="5:28" ht="21.75" customHeight="1">
      <c r="E611" s="691"/>
      <c r="F611" s="692"/>
      <c r="H611" s="711"/>
      <c r="J611" s="691"/>
      <c r="K611" s="693"/>
      <c r="L611" s="693"/>
      <c r="N611" s="692"/>
      <c r="P611" s="692"/>
      <c r="R611" s="692"/>
      <c r="S611" s="692"/>
      <c r="T611" s="692"/>
      <c r="U611" s="692"/>
      <c r="Y611" s="691"/>
      <c r="AB611" s="711"/>
    </row>
    <row r="612" spans="5:28" ht="21.75" customHeight="1">
      <c r="E612" s="691"/>
      <c r="F612" s="692"/>
      <c r="H612" s="711"/>
      <c r="J612" s="691"/>
      <c r="K612" s="693"/>
      <c r="L612" s="693"/>
      <c r="N612" s="692"/>
      <c r="P612" s="692"/>
      <c r="R612" s="692"/>
      <c r="S612" s="692"/>
      <c r="T612" s="692"/>
      <c r="U612" s="692"/>
      <c r="Y612" s="691"/>
      <c r="AB612" s="711"/>
    </row>
    <row r="613" spans="5:28" ht="21.75" customHeight="1">
      <c r="E613" s="691"/>
      <c r="F613" s="692"/>
      <c r="H613" s="711"/>
      <c r="J613" s="691"/>
      <c r="K613" s="693"/>
      <c r="L613" s="693"/>
      <c r="N613" s="692"/>
      <c r="P613" s="692"/>
      <c r="R613" s="692"/>
      <c r="S613" s="692"/>
      <c r="T613" s="692"/>
      <c r="U613" s="692"/>
      <c r="Y613" s="691"/>
      <c r="AB613" s="711"/>
    </row>
    <row r="614" spans="5:28" ht="21.75" customHeight="1">
      <c r="E614" s="691"/>
      <c r="F614" s="692"/>
      <c r="H614" s="711"/>
      <c r="J614" s="691"/>
      <c r="K614" s="693"/>
      <c r="L614" s="693"/>
      <c r="N614" s="692"/>
      <c r="P614" s="692"/>
      <c r="R614" s="692"/>
      <c r="S614" s="692"/>
      <c r="T614" s="692"/>
      <c r="U614" s="692"/>
      <c r="Y614" s="691"/>
      <c r="AB614" s="711"/>
    </row>
    <row r="615" spans="5:28" ht="21.75" customHeight="1">
      <c r="E615" s="691"/>
      <c r="F615" s="692"/>
      <c r="H615" s="711"/>
      <c r="J615" s="691"/>
      <c r="K615" s="693"/>
      <c r="L615" s="693"/>
      <c r="N615" s="692"/>
      <c r="P615" s="692"/>
      <c r="R615" s="692"/>
      <c r="S615" s="692"/>
      <c r="T615" s="692"/>
      <c r="U615" s="692"/>
      <c r="Y615" s="691"/>
      <c r="AB615" s="711"/>
    </row>
    <row r="616" spans="5:28" ht="21.75" customHeight="1">
      <c r="E616" s="691"/>
      <c r="F616" s="692"/>
      <c r="H616" s="711"/>
      <c r="J616" s="691"/>
      <c r="K616" s="693"/>
      <c r="L616" s="693"/>
      <c r="N616" s="692"/>
      <c r="P616" s="692"/>
      <c r="R616" s="692"/>
      <c r="S616" s="692"/>
      <c r="T616" s="692"/>
      <c r="U616" s="692"/>
      <c r="Y616" s="691"/>
      <c r="AB616" s="711"/>
    </row>
    <row r="617" spans="5:28" ht="21.75" customHeight="1">
      <c r="E617" s="691"/>
      <c r="F617" s="692"/>
      <c r="H617" s="711"/>
      <c r="J617" s="691"/>
      <c r="K617" s="693"/>
      <c r="L617" s="693"/>
      <c r="N617" s="692"/>
      <c r="P617" s="692"/>
      <c r="R617" s="692"/>
      <c r="S617" s="692"/>
      <c r="T617" s="692"/>
      <c r="U617" s="692"/>
      <c r="Y617" s="691"/>
      <c r="AB617" s="711"/>
    </row>
    <row r="618" spans="5:28" ht="21.75" customHeight="1">
      <c r="E618" s="691"/>
      <c r="F618" s="692"/>
      <c r="H618" s="711"/>
      <c r="J618" s="691"/>
      <c r="K618" s="693"/>
      <c r="L618" s="693"/>
      <c r="N618" s="692"/>
      <c r="P618" s="692"/>
      <c r="R618" s="692"/>
      <c r="S618" s="692"/>
      <c r="T618" s="692"/>
      <c r="U618" s="692"/>
      <c r="Y618" s="691"/>
      <c r="AB618" s="711"/>
    </row>
    <row r="619" spans="5:28" ht="21.75" customHeight="1">
      <c r="E619" s="691"/>
      <c r="F619" s="692"/>
      <c r="H619" s="711"/>
      <c r="J619" s="691"/>
      <c r="K619" s="693"/>
      <c r="L619" s="693"/>
      <c r="N619" s="692"/>
      <c r="P619" s="692"/>
      <c r="R619" s="692"/>
      <c r="S619" s="692"/>
      <c r="T619" s="692"/>
      <c r="U619" s="692"/>
      <c r="Y619" s="691"/>
      <c r="AB619" s="711"/>
    </row>
    <row r="620" spans="5:28" ht="21.75" customHeight="1">
      <c r="E620" s="691"/>
      <c r="F620" s="692"/>
      <c r="H620" s="711"/>
      <c r="J620" s="691"/>
      <c r="K620" s="693"/>
      <c r="L620" s="693"/>
      <c r="N620" s="692"/>
      <c r="P620" s="692"/>
      <c r="R620" s="692"/>
      <c r="S620" s="692"/>
      <c r="T620" s="692"/>
      <c r="U620" s="692"/>
      <c r="Y620" s="691"/>
      <c r="AB620" s="711"/>
    </row>
    <row r="621" spans="5:28" ht="21.75" customHeight="1">
      <c r="E621" s="691"/>
      <c r="F621" s="692"/>
      <c r="H621" s="711"/>
      <c r="J621" s="691"/>
      <c r="K621" s="693"/>
      <c r="L621" s="693"/>
      <c r="N621" s="692"/>
      <c r="P621" s="692"/>
      <c r="R621" s="692"/>
      <c r="S621" s="692"/>
      <c r="T621" s="692"/>
      <c r="U621" s="692"/>
      <c r="Y621" s="691"/>
      <c r="AB621" s="711"/>
    </row>
    <row r="622" spans="5:28" ht="21.75" customHeight="1">
      <c r="E622" s="691"/>
      <c r="F622" s="692"/>
      <c r="H622" s="711"/>
      <c r="J622" s="691"/>
      <c r="K622" s="693"/>
      <c r="L622" s="693"/>
      <c r="N622" s="692"/>
      <c r="P622" s="692"/>
      <c r="R622" s="692"/>
      <c r="S622" s="692"/>
      <c r="T622" s="692"/>
      <c r="U622" s="692"/>
      <c r="Y622" s="691"/>
      <c r="AB622" s="711"/>
    </row>
    <row r="623" spans="5:28" ht="21.75" customHeight="1">
      <c r="E623" s="691"/>
      <c r="F623" s="692"/>
      <c r="H623" s="711"/>
      <c r="J623" s="691"/>
      <c r="K623" s="693"/>
      <c r="L623" s="693"/>
      <c r="N623" s="692"/>
      <c r="P623" s="692"/>
      <c r="R623" s="692"/>
      <c r="S623" s="692"/>
      <c r="T623" s="692"/>
      <c r="U623" s="692"/>
      <c r="Y623" s="691"/>
      <c r="AB623" s="711"/>
    </row>
    <row r="624" spans="5:28" ht="21.75" customHeight="1">
      <c r="E624" s="691"/>
      <c r="F624" s="692"/>
      <c r="H624" s="711"/>
      <c r="J624" s="691"/>
      <c r="K624" s="693"/>
      <c r="L624" s="693"/>
      <c r="N624" s="692"/>
      <c r="P624" s="692"/>
      <c r="R624" s="692"/>
      <c r="S624" s="692"/>
      <c r="T624" s="692"/>
      <c r="U624" s="692"/>
      <c r="Y624" s="691"/>
      <c r="AB624" s="711"/>
    </row>
    <row r="625" spans="5:28" ht="21.75" customHeight="1">
      <c r="E625" s="691"/>
      <c r="F625" s="692"/>
      <c r="H625" s="711"/>
      <c r="J625" s="691"/>
      <c r="K625" s="693"/>
      <c r="L625" s="693"/>
      <c r="N625" s="692"/>
      <c r="P625" s="692"/>
      <c r="R625" s="692"/>
      <c r="S625" s="692"/>
      <c r="T625" s="692"/>
      <c r="U625" s="692"/>
      <c r="Y625" s="691"/>
      <c r="AB625" s="711"/>
    </row>
    <row r="626" spans="5:28" ht="21.75" customHeight="1">
      <c r="E626" s="691"/>
      <c r="F626" s="692"/>
      <c r="H626" s="711"/>
      <c r="J626" s="691"/>
      <c r="K626" s="693"/>
      <c r="L626" s="693"/>
      <c r="N626" s="692"/>
      <c r="P626" s="692"/>
      <c r="R626" s="692"/>
      <c r="S626" s="692"/>
      <c r="T626" s="692"/>
      <c r="U626" s="692"/>
      <c r="Y626" s="691"/>
      <c r="AB626" s="711"/>
    </row>
    <row r="627" spans="5:28" ht="21.75" customHeight="1">
      <c r="E627" s="691"/>
      <c r="F627" s="692"/>
      <c r="H627" s="711"/>
      <c r="J627" s="691"/>
      <c r="K627" s="693"/>
      <c r="L627" s="693"/>
      <c r="N627" s="692"/>
      <c r="P627" s="692"/>
      <c r="R627" s="692"/>
      <c r="S627" s="692"/>
      <c r="T627" s="692"/>
      <c r="U627" s="692"/>
      <c r="Y627" s="691"/>
      <c r="AB627" s="711"/>
    </row>
    <row r="628" spans="5:28" ht="21.75" customHeight="1">
      <c r="E628" s="691"/>
      <c r="F628" s="692"/>
      <c r="H628" s="711"/>
      <c r="J628" s="691"/>
      <c r="K628" s="693"/>
      <c r="L628" s="693"/>
      <c r="N628" s="692"/>
      <c r="P628" s="692"/>
      <c r="R628" s="692"/>
      <c r="S628" s="692"/>
      <c r="T628" s="692"/>
      <c r="U628" s="692"/>
      <c r="Y628" s="691"/>
      <c r="AB628" s="711"/>
    </row>
    <row r="629" spans="5:28" ht="21.75" customHeight="1">
      <c r="E629" s="691"/>
      <c r="F629" s="692"/>
      <c r="H629" s="711"/>
      <c r="J629" s="691"/>
      <c r="K629" s="693"/>
      <c r="L629" s="693"/>
      <c r="N629" s="692"/>
      <c r="P629" s="692"/>
      <c r="R629" s="692"/>
      <c r="S629" s="692"/>
      <c r="T629" s="692"/>
      <c r="U629" s="692"/>
      <c r="Y629" s="691"/>
      <c r="AB629" s="711"/>
    </row>
    <row r="630" spans="5:28" ht="21.75" customHeight="1">
      <c r="E630" s="691"/>
      <c r="F630" s="692"/>
      <c r="H630" s="711"/>
      <c r="J630" s="691"/>
      <c r="K630" s="693"/>
      <c r="L630" s="693"/>
      <c r="N630" s="692"/>
      <c r="P630" s="692"/>
      <c r="R630" s="692"/>
      <c r="S630" s="692"/>
      <c r="T630" s="692"/>
      <c r="U630" s="692"/>
      <c r="Y630" s="691"/>
      <c r="AB630" s="711"/>
    </row>
    <row r="631" spans="5:28" ht="21.75" customHeight="1">
      <c r="E631" s="691"/>
      <c r="F631" s="692"/>
      <c r="H631" s="711"/>
      <c r="J631" s="691"/>
      <c r="K631" s="693"/>
      <c r="L631" s="693"/>
      <c r="N631" s="692"/>
      <c r="P631" s="692"/>
      <c r="R631" s="692"/>
      <c r="S631" s="692"/>
      <c r="T631" s="692"/>
      <c r="U631" s="692"/>
      <c r="Y631" s="691"/>
      <c r="AB631" s="711"/>
    </row>
    <row r="632" spans="5:28" ht="21.75" customHeight="1">
      <c r="E632" s="691"/>
      <c r="F632" s="692"/>
      <c r="H632" s="711"/>
      <c r="J632" s="691"/>
      <c r="K632" s="693"/>
      <c r="L632" s="693"/>
      <c r="N632" s="692"/>
      <c r="P632" s="692"/>
      <c r="R632" s="692"/>
      <c r="S632" s="692"/>
      <c r="T632" s="692"/>
      <c r="U632" s="692"/>
      <c r="Y632" s="691"/>
      <c r="AB632" s="711"/>
    </row>
    <row r="633" spans="5:28" ht="21.75" customHeight="1">
      <c r="E633" s="691"/>
      <c r="F633" s="692"/>
      <c r="H633" s="711"/>
      <c r="J633" s="691"/>
      <c r="K633" s="693"/>
      <c r="L633" s="693"/>
      <c r="N633" s="692"/>
      <c r="P633" s="692"/>
      <c r="R633" s="692"/>
      <c r="S633" s="692"/>
      <c r="T633" s="692"/>
      <c r="U633" s="692"/>
      <c r="Y633" s="691"/>
      <c r="AB633" s="711"/>
    </row>
    <row r="634" spans="5:28" ht="21.75" customHeight="1">
      <c r="E634" s="691"/>
      <c r="F634" s="692"/>
      <c r="H634" s="711"/>
      <c r="J634" s="691"/>
      <c r="K634" s="693"/>
      <c r="L634" s="693"/>
      <c r="N634" s="692"/>
      <c r="P634" s="692"/>
      <c r="R634" s="692"/>
      <c r="S634" s="692"/>
      <c r="T634" s="692"/>
      <c r="U634" s="692"/>
      <c r="Y634" s="691"/>
      <c r="AB634" s="711"/>
    </row>
    <row r="635" spans="5:28" ht="21.75" customHeight="1">
      <c r="E635" s="691"/>
      <c r="F635" s="692"/>
      <c r="H635" s="711"/>
      <c r="J635" s="691"/>
      <c r="K635" s="693"/>
      <c r="L635" s="693"/>
      <c r="N635" s="692"/>
      <c r="P635" s="692"/>
      <c r="R635" s="692"/>
      <c r="S635" s="692"/>
      <c r="T635" s="692"/>
      <c r="U635" s="692"/>
      <c r="Y635" s="691"/>
      <c r="AB635" s="711"/>
    </row>
    <row r="636" spans="5:28" ht="21.75" customHeight="1">
      <c r="E636" s="691"/>
      <c r="F636" s="692"/>
      <c r="H636" s="711"/>
      <c r="J636" s="691"/>
      <c r="K636" s="693"/>
      <c r="L636" s="693"/>
      <c r="N636" s="692"/>
      <c r="P636" s="692"/>
      <c r="R636" s="692"/>
      <c r="S636" s="692"/>
      <c r="T636" s="692"/>
      <c r="U636" s="692"/>
      <c r="Y636" s="691"/>
      <c r="AB636" s="711"/>
    </row>
    <row r="637" spans="5:28" ht="21.75" customHeight="1">
      <c r="E637" s="691"/>
      <c r="F637" s="692"/>
      <c r="H637" s="711"/>
      <c r="J637" s="691"/>
      <c r="K637" s="693"/>
      <c r="L637" s="693"/>
      <c r="N637" s="692"/>
      <c r="P637" s="692"/>
      <c r="R637" s="692"/>
      <c r="S637" s="692"/>
      <c r="T637" s="692"/>
      <c r="U637" s="692"/>
      <c r="Y637" s="691"/>
      <c r="AB637" s="711"/>
    </row>
    <row r="638" spans="5:28" ht="21.75" customHeight="1">
      <c r="E638" s="691"/>
      <c r="F638" s="692"/>
      <c r="H638" s="711"/>
      <c r="J638" s="691"/>
      <c r="K638" s="693"/>
      <c r="L638" s="693"/>
      <c r="N638" s="692"/>
      <c r="P638" s="692"/>
      <c r="R638" s="692"/>
      <c r="S638" s="692"/>
      <c r="T638" s="692"/>
      <c r="U638" s="692"/>
      <c r="Y638" s="691"/>
      <c r="AB638" s="711"/>
    </row>
    <row r="639" spans="5:28" ht="21.75" customHeight="1">
      <c r="E639" s="691"/>
      <c r="F639" s="692"/>
      <c r="H639" s="711"/>
      <c r="J639" s="691"/>
      <c r="K639" s="693"/>
      <c r="L639" s="693"/>
      <c r="N639" s="692"/>
      <c r="P639" s="692"/>
      <c r="R639" s="692"/>
      <c r="S639" s="692"/>
      <c r="T639" s="692"/>
      <c r="U639" s="692"/>
      <c r="Y639" s="691"/>
      <c r="AB639" s="711"/>
    </row>
    <row r="640" spans="5:28" ht="21.75" customHeight="1">
      <c r="E640" s="691"/>
      <c r="F640" s="692"/>
      <c r="H640" s="711"/>
      <c r="J640" s="691"/>
      <c r="K640" s="693"/>
      <c r="L640" s="693"/>
      <c r="N640" s="692"/>
      <c r="P640" s="692"/>
      <c r="R640" s="692"/>
      <c r="S640" s="692"/>
      <c r="T640" s="692"/>
      <c r="U640" s="692"/>
      <c r="Y640" s="691"/>
      <c r="AB640" s="711"/>
    </row>
    <row r="641" spans="5:28" ht="21.75" customHeight="1">
      <c r="E641" s="691"/>
      <c r="F641" s="692"/>
      <c r="H641" s="711"/>
      <c r="J641" s="691"/>
      <c r="K641" s="693"/>
      <c r="L641" s="693"/>
      <c r="N641" s="692"/>
      <c r="P641" s="692"/>
      <c r="R641" s="692"/>
      <c r="S641" s="692"/>
      <c r="T641" s="692"/>
      <c r="U641" s="692"/>
      <c r="Y641" s="691"/>
      <c r="AB641" s="711"/>
    </row>
    <row r="642" spans="5:28" ht="21.75" customHeight="1">
      <c r="E642" s="691"/>
      <c r="F642" s="692"/>
      <c r="H642" s="711"/>
      <c r="J642" s="691"/>
      <c r="K642" s="693"/>
      <c r="L642" s="693"/>
      <c r="N642" s="692"/>
      <c r="P642" s="692"/>
      <c r="R642" s="692"/>
      <c r="S642" s="692"/>
      <c r="T642" s="692"/>
      <c r="U642" s="692"/>
      <c r="Y642" s="691"/>
      <c r="AB642" s="711"/>
    </row>
    <row r="643" spans="5:28" ht="21.75" customHeight="1">
      <c r="E643" s="691"/>
      <c r="F643" s="692"/>
      <c r="H643" s="711"/>
      <c r="J643" s="691"/>
      <c r="K643" s="693"/>
      <c r="L643" s="693"/>
      <c r="N643" s="692"/>
      <c r="P643" s="692"/>
      <c r="R643" s="692"/>
      <c r="S643" s="692"/>
      <c r="T643" s="692"/>
      <c r="U643" s="692"/>
      <c r="Y643" s="691"/>
      <c r="AB643" s="711"/>
    </row>
    <row r="644" spans="5:28" ht="21.75" customHeight="1">
      <c r="E644" s="691"/>
      <c r="F644" s="692"/>
      <c r="H644" s="711"/>
      <c r="J644" s="691"/>
      <c r="K644" s="693"/>
      <c r="L644" s="693"/>
      <c r="N644" s="692"/>
      <c r="P644" s="692"/>
      <c r="R644" s="692"/>
      <c r="S644" s="692"/>
      <c r="T644" s="692"/>
      <c r="U644" s="692"/>
      <c r="Y644" s="691"/>
      <c r="AB644" s="711"/>
    </row>
    <row r="645" spans="5:28" ht="21.75" customHeight="1">
      <c r="E645" s="691"/>
      <c r="F645" s="692"/>
      <c r="H645" s="711"/>
      <c r="J645" s="691"/>
      <c r="K645" s="693"/>
      <c r="L645" s="693"/>
      <c r="N645" s="692"/>
      <c r="P645" s="692"/>
      <c r="R645" s="692"/>
      <c r="S645" s="692"/>
      <c r="T645" s="692"/>
      <c r="U645" s="692"/>
      <c r="Y645" s="691"/>
      <c r="AB645" s="711"/>
    </row>
    <row r="646" spans="5:28" ht="21.75" customHeight="1">
      <c r="E646" s="691"/>
      <c r="F646" s="692"/>
      <c r="H646" s="711"/>
      <c r="J646" s="691"/>
      <c r="K646" s="693"/>
      <c r="L646" s="693"/>
      <c r="N646" s="692"/>
      <c r="P646" s="692"/>
      <c r="R646" s="692"/>
      <c r="S646" s="692"/>
      <c r="T646" s="692"/>
      <c r="U646" s="692"/>
      <c r="Y646" s="691"/>
      <c r="AB646" s="711"/>
    </row>
    <row r="647" spans="5:28" ht="21.75" customHeight="1">
      <c r="E647" s="691"/>
      <c r="F647" s="692"/>
      <c r="H647" s="711"/>
      <c r="J647" s="691"/>
      <c r="K647" s="693"/>
      <c r="L647" s="693"/>
      <c r="N647" s="692"/>
      <c r="P647" s="692"/>
      <c r="R647" s="692"/>
      <c r="S647" s="692"/>
      <c r="T647" s="692"/>
      <c r="U647" s="692"/>
      <c r="Y647" s="691"/>
      <c r="AB647" s="711"/>
    </row>
    <row r="648" spans="5:28" ht="21.75" customHeight="1">
      <c r="E648" s="691"/>
      <c r="F648" s="692"/>
      <c r="H648" s="711"/>
      <c r="J648" s="691"/>
      <c r="K648" s="693"/>
      <c r="L648" s="693"/>
      <c r="N648" s="692"/>
      <c r="P648" s="692"/>
      <c r="R648" s="692"/>
      <c r="S648" s="692"/>
      <c r="T648" s="692"/>
      <c r="U648" s="692"/>
      <c r="Y648" s="691"/>
      <c r="AB648" s="711"/>
    </row>
    <row r="649" spans="5:28" ht="21.75" customHeight="1">
      <c r="E649" s="691"/>
      <c r="F649" s="692"/>
      <c r="H649" s="711"/>
      <c r="J649" s="691"/>
      <c r="K649" s="693"/>
      <c r="L649" s="693"/>
      <c r="N649" s="692"/>
      <c r="P649" s="692"/>
      <c r="R649" s="692"/>
      <c r="S649" s="692"/>
      <c r="T649" s="692"/>
      <c r="U649" s="692"/>
      <c r="Y649" s="691"/>
      <c r="AB649" s="711"/>
    </row>
    <row r="650" spans="5:28" ht="21.75" customHeight="1">
      <c r="E650" s="691"/>
      <c r="F650" s="692"/>
      <c r="H650" s="711"/>
      <c r="J650" s="691"/>
      <c r="K650" s="693"/>
      <c r="L650" s="693"/>
      <c r="N650" s="692"/>
      <c r="P650" s="692"/>
      <c r="R650" s="692"/>
      <c r="S650" s="692"/>
      <c r="T650" s="692"/>
      <c r="U650" s="692"/>
      <c r="Y650" s="691"/>
      <c r="AB650" s="711"/>
    </row>
    <row r="651" spans="5:28" ht="21.75" customHeight="1">
      <c r="E651" s="691"/>
      <c r="F651" s="692"/>
      <c r="H651" s="711"/>
      <c r="J651" s="691"/>
      <c r="K651" s="693"/>
      <c r="L651" s="693"/>
      <c r="N651" s="692"/>
      <c r="P651" s="692"/>
      <c r="R651" s="692"/>
      <c r="S651" s="692"/>
      <c r="T651" s="692"/>
      <c r="U651" s="692"/>
      <c r="Y651" s="691"/>
      <c r="AB651" s="711"/>
    </row>
    <row r="652" spans="5:28" ht="21.75" customHeight="1">
      <c r="E652" s="691"/>
      <c r="F652" s="692"/>
      <c r="H652" s="711"/>
      <c r="J652" s="691"/>
      <c r="K652" s="693"/>
      <c r="L652" s="693"/>
      <c r="N652" s="692"/>
      <c r="P652" s="692"/>
      <c r="R652" s="692"/>
      <c r="S652" s="692"/>
      <c r="T652" s="692"/>
      <c r="U652" s="692"/>
      <c r="Y652" s="691"/>
      <c r="AB652" s="711"/>
    </row>
    <row r="653" spans="5:28" ht="21.75" customHeight="1">
      <c r="E653" s="691"/>
      <c r="F653" s="692"/>
      <c r="H653" s="711"/>
      <c r="J653" s="691"/>
      <c r="K653" s="693"/>
      <c r="L653" s="693"/>
      <c r="N653" s="692"/>
      <c r="P653" s="692"/>
      <c r="R653" s="692"/>
      <c r="S653" s="692"/>
      <c r="T653" s="692"/>
      <c r="U653" s="692"/>
      <c r="Y653" s="691"/>
      <c r="AB653" s="711"/>
    </row>
    <row r="654" spans="5:28" ht="21.75" customHeight="1">
      <c r="E654" s="691"/>
      <c r="F654" s="692"/>
      <c r="H654" s="711"/>
      <c r="J654" s="691"/>
      <c r="K654" s="693"/>
      <c r="L654" s="693"/>
      <c r="N654" s="692"/>
      <c r="P654" s="692"/>
      <c r="R654" s="692"/>
      <c r="S654" s="692"/>
      <c r="T654" s="692"/>
      <c r="U654" s="692"/>
      <c r="Y654" s="691"/>
      <c r="AB654" s="711"/>
    </row>
    <row r="655" spans="5:28" ht="21.75" customHeight="1">
      <c r="E655" s="691"/>
      <c r="F655" s="692"/>
      <c r="H655" s="711"/>
      <c r="J655" s="691"/>
      <c r="K655" s="693"/>
      <c r="L655" s="693"/>
      <c r="N655" s="692"/>
      <c r="P655" s="692"/>
      <c r="R655" s="692"/>
      <c r="S655" s="692"/>
      <c r="T655" s="692"/>
      <c r="U655" s="692"/>
      <c r="Y655" s="691"/>
      <c r="AB655" s="711"/>
    </row>
    <row r="656" spans="5:28" ht="21.75" customHeight="1">
      <c r="E656" s="691"/>
      <c r="F656" s="692"/>
      <c r="H656" s="711"/>
      <c r="J656" s="691"/>
      <c r="K656" s="693"/>
      <c r="L656" s="693"/>
      <c r="N656" s="692"/>
      <c r="P656" s="692"/>
      <c r="R656" s="692"/>
      <c r="S656" s="692"/>
      <c r="T656" s="692"/>
      <c r="U656" s="692"/>
      <c r="Y656" s="691"/>
      <c r="AB656" s="711"/>
    </row>
    <row r="657" spans="5:28" ht="21.75" customHeight="1">
      <c r="E657" s="691"/>
      <c r="F657" s="692"/>
      <c r="H657" s="711"/>
      <c r="J657" s="691"/>
      <c r="K657" s="693"/>
      <c r="L657" s="693"/>
      <c r="N657" s="692"/>
      <c r="P657" s="692"/>
      <c r="R657" s="692"/>
      <c r="S657" s="692"/>
      <c r="T657" s="692"/>
      <c r="U657" s="692"/>
      <c r="Y657" s="691"/>
      <c r="AB657" s="711"/>
    </row>
    <row r="658" spans="5:28" ht="21.75" customHeight="1">
      <c r="E658" s="691"/>
      <c r="F658" s="692"/>
      <c r="H658" s="711"/>
      <c r="J658" s="691"/>
      <c r="K658" s="693"/>
      <c r="L658" s="693"/>
      <c r="N658" s="692"/>
      <c r="P658" s="692"/>
      <c r="R658" s="692"/>
      <c r="S658" s="692"/>
      <c r="T658" s="692"/>
      <c r="U658" s="692"/>
      <c r="Y658" s="691"/>
      <c r="AB658" s="711"/>
    </row>
    <row r="659" spans="5:28" ht="21.75" customHeight="1">
      <c r="E659" s="691"/>
      <c r="F659" s="692"/>
      <c r="H659" s="711"/>
      <c r="J659" s="691"/>
      <c r="K659" s="693"/>
      <c r="L659" s="693"/>
      <c r="N659" s="692"/>
      <c r="P659" s="692"/>
      <c r="R659" s="692"/>
      <c r="S659" s="692"/>
      <c r="T659" s="692"/>
      <c r="U659" s="692"/>
      <c r="Y659" s="691"/>
      <c r="AB659" s="711"/>
    </row>
    <row r="660" spans="5:28" ht="21.75" customHeight="1">
      <c r="E660" s="691"/>
      <c r="F660" s="692"/>
      <c r="H660" s="711"/>
      <c r="J660" s="691"/>
      <c r="K660" s="693"/>
      <c r="L660" s="693"/>
      <c r="N660" s="692"/>
      <c r="P660" s="692"/>
      <c r="R660" s="692"/>
      <c r="S660" s="692"/>
      <c r="T660" s="692"/>
      <c r="U660" s="692"/>
      <c r="Y660" s="691"/>
      <c r="AB660" s="711"/>
    </row>
    <row r="661" spans="5:28" ht="21.75" customHeight="1">
      <c r="E661" s="691"/>
      <c r="F661" s="692"/>
      <c r="H661" s="711"/>
      <c r="J661" s="691"/>
      <c r="K661" s="693"/>
      <c r="L661" s="693"/>
      <c r="N661" s="692"/>
      <c r="P661" s="692"/>
      <c r="R661" s="692"/>
      <c r="S661" s="692"/>
      <c r="T661" s="692"/>
      <c r="U661" s="692"/>
      <c r="Y661" s="691"/>
      <c r="AB661" s="711"/>
    </row>
    <row r="662" spans="5:28" ht="21.75" customHeight="1">
      <c r="E662" s="691"/>
      <c r="F662" s="692"/>
      <c r="H662" s="711"/>
      <c r="J662" s="691"/>
      <c r="K662" s="693"/>
      <c r="L662" s="693"/>
      <c r="N662" s="692"/>
      <c r="P662" s="692"/>
      <c r="R662" s="692"/>
      <c r="S662" s="692"/>
      <c r="T662" s="692"/>
      <c r="U662" s="692"/>
      <c r="Y662" s="691"/>
      <c r="AB662" s="711"/>
    </row>
    <row r="663" spans="5:28" ht="21.75" customHeight="1">
      <c r="E663" s="691"/>
      <c r="F663" s="692"/>
      <c r="H663" s="711"/>
      <c r="J663" s="691"/>
      <c r="K663" s="693"/>
      <c r="L663" s="693"/>
      <c r="N663" s="692"/>
      <c r="P663" s="692"/>
      <c r="R663" s="692"/>
      <c r="S663" s="692"/>
      <c r="T663" s="692"/>
      <c r="U663" s="692"/>
      <c r="Y663" s="691"/>
      <c r="AB663" s="711"/>
    </row>
    <row r="664" spans="5:28" ht="21.75" customHeight="1">
      <c r="E664" s="691"/>
      <c r="F664" s="692"/>
      <c r="H664" s="711"/>
      <c r="J664" s="691"/>
      <c r="K664" s="693"/>
      <c r="L664" s="693"/>
      <c r="N664" s="692"/>
      <c r="P664" s="692"/>
      <c r="R664" s="692"/>
      <c r="S664" s="692"/>
      <c r="T664" s="692"/>
      <c r="U664" s="692"/>
      <c r="Y664" s="691"/>
      <c r="AB664" s="711"/>
    </row>
    <row r="665" spans="5:28" ht="21.75" customHeight="1">
      <c r="E665" s="691"/>
      <c r="F665" s="692"/>
      <c r="H665" s="711"/>
      <c r="J665" s="691"/>
      <c r="K665" s="693"/>
      <c r="L665" s="693"/>
      <c r="N665" s="692"/>
      <c r="P665" s="692"/>
      <c r="R665" s="692"/>
      <c r="S665" s="692"/>
      <c r="T665" s="692"/>
      <c r="U665" s="692"/>
      <c r="Y665" s="691"/>
      <c r="AB665" s="711"/>
    </row>
    <row r="666" spans="5:28" ht="21.75" customHeight="1">
      <c r="E666" s="691"/>
      <c r="F666" s="692"/>
      <c r="H666" s="711"/>
      <c r="J666" s="691"/>
      <c r="K666" s="693"/>
      <c r="L666" s="693"/>
      <c r="N666" s="692"/>
      <c r="P666" s="692"/>
      <c r="R666" s="692"/>
      <c r="S666" s="692"/>
      <c r="T666" s="692"/>
      <c r="U666" s="692"/>
      <c r="Y666" s="691"/>
      <c r="AB666" s="711"/>
    </row>
    <row r="667" spans="5:28" ht="21.75" customHeight="1">
      <c r="E667" s="691"/>
      <c r="F667" s="692"/>
      <c r="H667" s="711"/>
      <c r="J667" s="691"/>
      <c r="K667" s="693"/>
      <c r="L667" s="693"/>
      <c r="N667" s="692"/>
      <c r="P667" s="692"/>
      <c r="R667" s="692"/>
      <c r="S667" s="692"/>
      <c r="T667" s="692"/>
      <c r="U667" s="692"/>
      <c r="Y667" s="691"/>
      <c r="AB667" s="711"/>
    </row>
    <row r="668" spans="5:28" ht="21.75" customHeight="1">
      <c r="E668" s="691"/>
      <c r="F668" s="692"/>
      <c r="H668" s="711"/>
      <c r="J668" s="691"/>
      <c r="K668" s="693"/>
      <c r="L668" s="693"/>
      <c r="N668" s="692"/>
      <c r="P668" s="692"/>
      <c r="R668" s="692"/>
      <c r="S668" s="692"/>
      <c r="T668" s="692"/>
      <c r="U668" s="692"/>
      <c r="Y668" s="691"/>
      <c r="AB668" s="711"/>
    </row>
    <row r="669" spans="5:28" ht="21.75" customHeight="1">
      <c r="E669" s="691"/>
      <c r="F669" s="692"/>
      <c r="H669" s="711"/>
      <c r="J669" s="691"/>
      <c r="K669" s="693"/>
      <c r="L669" s="693"/>
      <c r="N669" s="692"/>
      <c r="P669" s="692"/>
      <c r="R669" s="692"/>
      <c r="S669" s="692"/>
      <c r="T669" s="692"/>
      <c r="U669" s="692"/>
      <c r="Y669" s="691"/>
      <c r="AB669" s="711"/>
    </row>
    <row r="670" spans="5:28" ht="21.75" customHeight="1">
      <c r="E670" s="691"/>
      <c r="F670" s="692"/>
      <c r="H670" s="711"/>
      <c r="J670" s="691"/>
      <c r="K670" s="693"/>
      <c r="L670" s="693"/>
      <c r="N670" s="692"/>
      <c r="P670" s="692"/>
      <c r="R670" s="692"/>
      <c r="S670" s="692"/>
      <c r="T670" s="692"/>
      <c r="U670" s="692"/>
      <c r="Y670" s="691"/>
      <c r="AB670" s="711"/>
    </row>
    <row r="671" spans="5:28" ht="21.75" customHeight="1">
      <c r="E671" s="691"/>
      <c r="F671" s="692"/>
      <c r="H671" s="711"/>
      <c r="J671" s="691"/>
      <c r="K671" s="693"/>
      <c r="L671" s="693"/>
      <c r="N671" s="692"/>
      <c r="P671" s="692"/>
      <c r="R671" s="692"/>
      <c r="S671" s="692"/>
      <c r="T671" s="692"/>
      <c r="U671" s="692"/>
      <c r="Y671" s="691"/>
      <c r="AB671" s="711"/>
    </row>
    <row r="672" spans="5:28" ht="21.75" customHeight="1">
      <c r="E672" s="691"/>
      <c r="F672" s="692"/>
      <c r="H672" s="711"/>
      <c r="J672" s="691"/>
      <c r="K672" s="693"/>
      <c r="L672" s="693"/>
      <c r="N672" s="692"/>
      <c r="P672" s="692"/>
      <c r="R672" s="692"/>
      <c r="S672" s="692"/>
      <c r="T672" s="692"/>
      <c r="U672" s="692"/>
      <c r="Y672" s="691"/>
      <c r="AB672" s="711"/>
    </row>
    <row r="673" spans="5:28" ht="21.75" customHeight="1">
      <c r="E673" s="691"/>
      <c r="F673" s="692"/>
      <c r="H673" s="711"/>
      <c r="J673" s="691"/>
      <c r="K673" s="693"/>
      <c r="L673" s="693"/>
      <c r="N673" s="692"/>
      <c r="P673" s="692"/>
      <c r="R673" s="692"/>
      <c r="S673" s="692"/>
      <c r="T673" s="692"/>
      <c r="U673" s="692"/>
      <c r="Y673" s="691"/>
      <c r="AB673" s="711"/>
    </row>
    <row r="674" spans="5:28" ht="21.75" customHeight="1">
      <c r="E674" s="691"/>
      <c r="F674" s="692"/>
      <c r="H674" s="711"/>
      <c r="J674" s="691"/>
      <c r="K674" s="693"/>
      <c r="L674" s="693"/>
      <c r="N674" s="692"/>
      <c r="P674" s="692"/>
      <c r="R674" s="692"/>
      <c r="S674" s="692"/>
      <c r="T674" s="692"/>
      <c r="U674" s="692"/>
      <c r="Y674" s="691"/>
      <c r="AB674" s="711"/>
    </row>
    <row r="675" spans="5:28" ht="21.75" customHeight="1">
      <c r="E675" s="691"/>
      <c r="F675" s="692"/>
      <c r="H675" s="711"/>
      <c r="J675" s="691"/>
      <c r="K675" s="693"/>
      <c r="L675" s="693"/>
      <c r="N675" s="692"/>
      <c r="P675" s="692"/>
      <c r="R675" s="692"/>
      <c r="S675" s="692"/>
      <c r="T675" s="692"/>
      <c r="U675" s="692"/>
      <c r="Y675" s="691"/>
      <c r="AB675" s="711"/>
    </row>
    <row r="676" spans="5:28" ht="21.75" customHeight="1">
      <c r="E676" s="691"/>
      <c r="F676" s="692"/>
      <c r="H676" s="711"/>
      <c r="J676" s="691"/>
      <c r="K676" s="693"/>
      <c r="L676" s="693"/>
      <c r="N676" s="692"/>
      <c r="P676" s="692"/>
      <c r="R676" s="692"/>
      <c r="S676" s="692"/>
      <c r="T676" s="692"/>
      <c r="U676" s="692"/>
      <c r="Y676" s="691"/>
      <c r="AB676" s="711"/>
    </row>
    <row r="677" spans="5:28" ht="21.75" customHeight="1">
      <c r="E677" s="691"/>
      <c r="F677" s="692"/>
      <c r="H677" s="711"/>
      <c r="J677" s="691"/>
      <c r="K677" s="693"/>
      <c r="L677" s="693"/>
      <c r="N677" s="692"/>
      <c r="P677" s="692"/>
      <c r="R677" s="692"/>
      <c r="S677" s="692"/>
      <c r="T677" s="692"/>
      <c r="U677" s="692"/>
      <c r="Y677" s="691"/>
      <c r="AB677" s="711"/>
    </row>
    <row r="678" spans="5:28" ht="21.75" customHeight="1">
      <c r="E678" s="691"/>
      <c r="F678" s="692"/>
      <c r="H678" s="711"/>
      <c r="J678" s="691"/>
      <c r="K678" s="693"/>
      <c r="L678" s="693"/>
      <c r="N678" s="692"/>
      <c r="P678" s="692"/>
      <c r="R678" s="692"/>
      <c r="S678" s="692"/>
      <c r="T678" s="692"/>
      <c r="U678" s="692"/>
      <c r="Y678" s="691"/>
      <c r="AB678" s="711"/>
    </row>
    <row r="679" spans="5:28" ht="21.75" customHeight="1">
      <c r="E679" s="691"/>
      <c r="F679" s="692"/>
      <c r="H679" s="711"/>
      <c r="J679" s="691"/>
      <c r="K679" s="693"/>
      <c r="L679" s="693"/>
      <c r="N679" s="692"/>
      <c r="P679" s="692"/>
      <c r="R679" s="692"/>
      <c r="S679" s="692"/>
      <c r="T679" s="692"/>
      <c r="U679" s="692"/>
      <c r="Y679" s="691"/>
      <c r="AB679" s="711"/>
    </row>
    <row r="680" spans="5:28" ht="21.75" customHeight="1">
      <c r="E680" s="691"/>
      <c r="F680" s="692"/>
      <c r="H680" s="711"/>
      <c r="J680" s="691"/>
      <c r="K680" s="693"/>
      <c r="L680" s="693"/>
      <c r="N680" s="692"/>
      <c r="P680" s="692"/>
      <c r="R680" s="692"/>
      <c r="S680" s="692"/>
      <c r="T680" s="692"/>
      <c r="U680" s="692"/>
      <c r="Y680" s="691"/>
      <c r="AB680" s="711"/>
    </row>
    <row r="681" spans="5:28" ht="21.75" customHeight="1">
      <c r="E681" s="691"/>
      <c r="F681" s="692"/>
      <c r="H681" s="711"/>
      <c r="J681" s="691"/>
      <c r="K681" s="693"/>
      <c r="L681" s="693"/>
      <c r="N681" s="692"/>
      <c r="P681" s="692"/>
      <c r="R681" s="692"/>
      <c r="S681" s="692"/>
      <c r="T681" s="692"/>
      <c r="U681" s="692"/>
      <c r="Y681" s="691"/>
      <c r="AB681" s="711"/>
    </row>
    <row r="682" spans="5:28" ht="21.75" customHeight="1">
      <c r="E682" s="691"/>
      <c r="F682" s="692"/>
      <c r="H682" s="711"/>
      <c r="J682" s="691"/>
      <c r="K682" s="693"/>
      <c r="L682" s="693"/>
      <c r="N682" s="692"/>
      <c r="P682" s="692"/>
      <c r="R682" s="692"/>
      <c r="S682" s="692"/>
      <c r="T682" s="692"/>
      <c r="U682" s="692"/>
      <c r="Y682" s="691"/>
      <c r="AB682" s="711"/>
    </row>
    <row r="683" spans="5:28" ht="21.75" customHeight="1">
      <c r="E683" s="691"/>
      <c r="F683" s="692"/>
      <c r="H683" s="711"/>
      <c r="J683" s="691"/>
      <c r="K683" s="693"/>
      <c r="L683" s="693"/>
      <c r="N683" s="692"/>
      <c r="P683" s="692"/>
      <c r="R683" s="692"/>
      <c r="S683" s="692"/>
      <c r="T683" s="692"/>
      <c r="U683" s="692"/>
      <c r="Y683" s="691"/>
      <c r="AB683" s="711"/>
    </row>
    <row r="684" spans="5:28" ht="21.75" customHeight="1">
      <c r="E684" s="691"/>
      <c r="F684" s="692"/>
      <c r="H684" s="711"/>
      <c r="J684" s="691"/>
      <c r="K684" s="693"/>
      <c r="L684" s="693"/>
      <c r="N684" s="692"/>
      <c r="P684" s="692"/>
      <c r="R684" s="692"/>
      <c r="S684" s="692"/>
      <c r="T684" s="692"/>
      <c r="U684" s="692"/>
      <c r="Y684" s="691"/>
      <c r="AB684" s="711"/>
    </row>
    <row r="685" spans="5:28" ht="21.75" customHeight="1">
      <c r="E685" s="691"/>
      <c r="F685" s="692"/>
      <c r="H685" s="711"/>
      <c r="J685" s="691"/>
      <c r="K685" s="693"/>
      <c r="L685" s="693"/>
      <c r="N685" s="692"/>
      <c r="P685" s="692"/>
      <c r="R685" s="692"/>
      <c r="S685" s="692"/>
      <c r="T685" s="692"/>
      <c r="U685" s="692"/>
      <c r="Y685" s="691"/>
      <c r="AB685" s="711"/>
    </row>
    <row r="686" spans="5:28" ht="21.75" customHeight="1">
      <c r="E686" s="691"/>
      <c r="F686" s="692"/>
      <c r="H686" s="711"/>
      <c r="J686" s="691"/>
      <c r="K686" s="693"/>
      <c r="L686" s="693"/>
      <c r="N686" s="692"/>
      <c r="P686" s="692"/>
      <c r="R686" s="692"/>
      <c r="S686" s="692"/>
      <c r="T686" s="692"/>
      <c r="U686" s="692"/>
      <c r="Y686" s="691"/>
      <c r="AB686" s="711"/>
    </row>
    <row r="687" spans="5:28" ht="21.75" customHeight="1">
      <c r="E687" s="691"/>
      <c r="F687" s="692"/>
      <c r="H687" s="711"/>
      <c r="J687" s="691"/>
      <c r="K687" s="693"/>
      <c r="L687" s="693"/>
      <c r="N687" s="692"/>
      <c r="P687" s="692"/>
      <c r="R687" s="692"/>
      <c r="S687" s="692"/>
      <c r="T687" s="692"/>
      <c r="U687" s="692"/>
      <c r="Y687" s="691"/>
      <c r="AB687" s="711"/>
    </row>
    <row r="688" spans="5:28" ht="21.75" customHeight="1">
      <c r="E688" s="691"/>
      <c r="F688" s="692"/>
      <c r="H688" s="711"/>
      <c r="J688" s="691"/>
      <c r="K688" s="693"/>
      <c r="L688" s="693"/>
      <c r="N688" s="692"/>
      <c r="P688" s="692"/>
      <c r="R688" s="692"/>
      <c r="S688" s="692"/>
      <c r="T688" s="692"/>
      <c r="U688" s="692"/>
      <c r="Y688" s="691"/>
      <c r="AB688" s="711"/>
    </row>
    <row r="689" spans="5:28" ht="21.75" customHeight="1">
      <c r="E689" s="691"/>
      <c r="F689" s="692"/>
      <c r="H689" s="711"/>
      <c r="J689" s="691"/>
      <c r="K689" s="693"/>
      <c r="L689" s="693"/>
      <c r="N689" s="692"/>
      <c r="P689" s="692"/>
      <c r="R689" s="692"/>
      <c r="S689" s="692"/>
      <c r="T689" s="692"/>
      <c r="U689" s="692"/>
      <c r="Y689" s="691"/>
      <c r="AB689" s="711"/>
    </row>
    <row r="690" spans="5:28" ht="21.75" customHeight="1">
      <c r="E690" s="691"/>
      <c r="F690" s="692"/>
      <c r="H690" s="711"/>
      <c r="J690" s="691"/>
      <c r="K690" s="693"/>
      <c r="L690" s="693"/>
      <c r="N690" s="692"/>
      <c r="P690" s="692"/>
      <c r="R690" s="692"/>
      <c r="S690" s="692"/>
      <c r="T690" s="692"/>
      <c r="U690" s="692"/>
      <c r="Y690" s="691"/>
      <c r="AB690" s="711"/>
    </row>
    <row r="691" spans="5:28" ht="21.75" customHeight="1">
      <c r="E691" s="691"/>
      <c r="F691" s="692"/>
      <c r="H691" s="711"/>
      <c r="J691" s="691"/>
      <c r="K691" s="693"/>
      <c r="L691" s="693"/>
      <c r="N691" s="692"/>
      <c r="P691" s="692"/>
      <c r="R691" s="692"/>
      <c r="S691" s="692"/>
      <c r="T691" s="692"/>
      <c r="U691" s="692"/>
      <c r="Y691" s="691"/>
      <c r="AB691" s="711"/>
    </row>
    <row r="692" spans="5:28" ht="21.75" customHeight="1">
      <c r="E692" s="691"/>
      <c r="F692" s="692"/>
      <c r="H692" s="711"/>
      <c r="J692" s="691"/>
      <c r="K692" s="693"/>
      <c r="L692" s="693"/>
      <c r="N692" s="692"/>
      <c r="P692" s="692"/>
      <c r="R692" s="692"/>
      <c r="S692" s="692"/>
      <c r="T692" s="692"/>
      <c r="U692" s="692"/>
      <c r="Y692" s="691"/>
      <c r="AB692" s="711"/>
    </row>
    <row r="693" spans="5:28" ht="21.75" customHeight="1">
      <c r="E693" s="691"/>
      <c r="F693" s="692"/>
      <c r="H693" s="711"/>
      <c r="J693" s="691"/>
      <c r="K693" s="693"/>
      <c r="L693" s="693"/>
      <c r="N693" s="692"/>
      <c r="P693" s="692"/>
      <c r="R693" s="692"/>
      <c r="S693" s="692"/>
      <c r="T693" s="692"/>
      <c r="U693" s="692"/>
      <c r="Y693" s="691"/>
      <c r="AB693" s="711"/>
    </row>
    <row r="694" spans="5:28" ht="21.75" customHeight="1">
      <c r="E694" s="691"/>
      <c r="F694" s="692"/>
      <c r="H694" s="711"/>
      <c r="J694" s="691"/>
      <c r="K694" s="693"/>
      <c r="L694" s="693"/>
      <c r="N694" s="692"/>
      <c r="P694" s="692"/>
      <c r="R694" s="692"/>
      <c r="S694" s="692"/>
      <c r="T694" s="692"/>
      <c r="U694" s="692"/>
      <c r="Y694" s="691"/>
      <c r="AB694" s="711"/>
    </row>
    <row r="695" spans="5:28" ht="21.75" customHeight="1">
      <c r="E695" s="691"/>
      <c r="F695" s="692"/>
      <c r="H695" s="711"/>
      <c r="J695" s="691"/>
      <c r="K695" s="693"/>
      <c r="L695" s="693"/>
      <c r="N695" s="692"/>
      <c r="P695" s="692"/>
      <c r="R695" s="692"/>
      <c r="S695" s="692"/>
      <c r="T695" s="692"/>
      <c r="U695" s="692"/>
      <c r="Y695" s="691"/>
      <c r="AB695" s="711"/>
    </row>
    <row r="696" spans="5:28" ht="21.75" customHeight="1">
      <c r="E696" s="691"/>
      <c r="F696" s="692"/>
      <c r="H696" s="711"/>
      <c r="J696" s="691"/>
      <c r="K696" s="693"/>
      <c r="L696" s="693"/>
      <c r="N696" s="692"/>
      <c r="P696" s="692"/>
      <c r="R696" s="692"/>
      <c r="S696" s="692"/>
      <c r="T696" s="692"/>
      <c r="U696" s="692"/>
      <c r="Y696" s="691"/>
      <c r="AB696" s="711"/>
    </row>
    <row r="697" spans="5:28" ht="21.75" customHeight="1">
      <c r="E697" s="691"/>
      <c r="F697" s="692"/>
      <c r="H697" s="711"/>
      <c r="J697" s="691"/>
      <c r="K697" s="693"/>
      <c r="L697" s="693"/>
      <c r="N697" s="692"/>
      <c r="P697" s="692"/>
      <c r="R697" s="692"/>
      <c r="S697" s="692"/>
      <c r="T697" s="692"/>
      <c r="U697" s="692"/>
      <c r="Y697" s="691"/>
      <c r="AB697" s="711"/>
    </row>
    <row r="698" spans="5:28" ht="21.75" customHeight="1">
      <c r="E698" s="691"/>
      <c r="F698" s="692"/>
      <c r="H698" s="711"/>
      <c r="J698" s="691"/>
      <c r="K698" s="693"/>
      <c r="L698" s="693"/>
      <c r="N698" s="692"/>
      <c r="P698" s="692"/>
      <c r="R698" s="692"/>
      <c r="S698" s="692"/>
      <c r="T698" s="692"/>
      <c r="U698" s="692"/>
      <c r="Y698" s="691"/>
      <c r="AB698" s="711"/>
    </row>
    <row r="699" spans="5:28" ht="21.75" customHeight="1">
      <c r="E699" s="691"/>
      <c r="F699" s="692"/>
      <c r="H699" s="711"/>
      <c r="J699" s="691"/>
      <c r="K699" s="693"/>
      <c r="L699" s="693"/>
      <c r="N699" s="692"/>
      <c r="P699" s="692"/>
      <c r="R699" s="692"/>
      <c r="S699" s="692"/>
      <c r="T699" s="692"/>
      <c r="U699" s="692"/>
      <c r="Y699" s="691"/>
      <c r="AB699" s="711"/>
    </row>
    <row r="700" spans="5:28" ht="21.75" customHeight="1">
      <c r="E700" s="691"/>
      <c r="F700" s="692"/>
      <c r="H700" s="711"/>
      <c r="J700" s="691"/>
      <c r="K700" s="693"/>
      <c r="L700" s="693"/>
      <c r="N700" s="692"/>
      <c r="P700" s="692"/>
      <c r="R700" s="692"/>
      <c r="S700" s="692"/>
      <c r="T700" s="692"/>
      <c r="U700" s="692"/>
      <c r="Y700" s="691"/>
      <c r="AB700" s="711"/>
    </row>
    <row r="701" spans="5:28" ht="21.75" customHeight="1">
      <c r="E701" s="691"/>
      <c r="F701" s="692"/>
      <c r="H701" s="711"/>
      <c r="J701" s="691"/>
      <c r="K701" s="693"/>
      <c r="L701" s="693"/>
      <c r="N701" s="692"/>
      <c r="P701" s="692"/>
      <c r="R701" s="692"/>
      <c r="S701" s="692"/>
      <c r="T701" s="692"/>
      <c r="U701" s="692"/>
      <c r="Y701" s="691"/>
      <c r="AB701" s="711"/>
    </row>
    <row r="702" spans="5:28" ht="21.75" customHeight="1">
      <c r="E702" s="691"/>
      <c r="F702" s="692"/>
      <c r="H702" s="711"/>
      <c r="J702" s="691"/>
      <c r="K702" s="693"/>
      <c r="L702" s="693"/>
      <c r="N702" s="692"/>
      <c r="P702" s="692"/>
      <c r="R702" s="692"/>
      <c r="S702" s="692"/>
      <c r="T702" s="692"/>
      <c r="U702" s="692"/>
      <c r="Y702" s="691"/>
      <c r="AB702" s="711"/>
    </row>
    <row r="703" spans="5:28" ht="21.75" customHeight="1">
      <c r="E703" s="691"/>
      <c r="F703" s="692"/>
      <c r="H703" s="711"/>
      <c r="J703" s="691"/>
      <c r="K703" s="693"/>
      <c r="L703" s="693"/>
      <c r="N703" s="692"/>
      <c r="P703" s="692"/>
      <c r="R703" s="692"/>
      <c r="S703" s="692"/>
      <c r="T703" s="692"/>
      <c r="U703" s="692"/>
      <c r="Y703" s="691"/>
      <c r="AB703" s="711"/>
    </row>
    <row r="704" spans="5:28" ht="21.75" customHeight="1">
      <c r="E704" s="691"/>
      <c r="F704" s="692"/>
      <c r="H704" s="711"/>
      <c r="J704" s="691"/>
      <c r="K704" s="693"/>
      <c r="L704" s="693"/>
      <c r="N704" s="692"/>
      <c r="P704" s="692"/>
      <c r="R704" s="692"/>
      <c r="S704" s="692"/>
      <c r="T704" s="692"/>
      <c r="U704" s="692"/>
      <c r="Y704" s="691"/>
      <c r="AB704" s="711"/>
    </row>
    <row r="705" spans="5:28" ht="21.75" customHeight="1">
      <c r="E705" s="691"/>
      <c r="F705" s="692"/>
      <c r="H705" s="711"/>
      <c r="J705" s="691"/>
      <c r="K705" s="693"/>
      <c r="L705" s="693"/>
      <c r="N705" s="692"/>
      <c r="P705" s="692"/>
      <c r="R705" s="692"/>
      <c r="S705" s="692"/>
      <c r="T705" s="692"/>
      <c r="U705" s="692"/>
      <c r="Y705" s="691"/>
      <c r="AB705" s="711"/>
    </row>
    <row r="706" spans="5:28" ht="21.75" customHeight="1">
      <c r="E706" s="691"/>
      <c r="F706" s="692"/>
      <c r="H706" s="711"/>
      <c r="J706" s="691"/>
      <c r="K706" s="693"/>
      <c r="L706" s="693"/>
      <c r="N706" s="692"/>
      <c r="P706" s="692"/>
      <c r="R706" s="692"/>
      <c r="S706" s="692"/>
      <c r="T706" s="692"/>
      <c r="U706" s="692"/>
      <c r="Y706" s="691"/>
      <c r="AB706" s="711"/>
    </row>
    <row r="707" spans="5:28" ht="21.75" customHeight="1">
      <c r="E707" s="691"/>
      <c r="F707" s="692"/>
      <c r="H707" s="711"/>
      <c r="J707" s="691"/>
      <c r="K707" s="693"/>
      <c r="L707" s="693"/>
      <c r="N707" s="692"/>
      <c r="P707" s="692"/>
      <c r="R707" s="692"/>
      <c r="S707" s="692"/>
      <c r="T707" s="692"/>
      <c r="U707" s="692"/>
      <c r="Y707" s="691"/>
      <c r="AB707" s="711"/>
    </row>
    <row r="708" spans="5:28" ht="21.75" customHeight="1">
      <c r="E708" s="691"/>
      <c r="F708" s="692"/>
      <c r="H708" s="711"/>
      <c r="J708" s="691"/>
      <c r="K708" s="693"/>
      <c r="L708" s="693"/>
      <c r="N708" s="692"/>
      <c r="P708" s="692"/>
      <c r="R708" s="692"/>
      <c r="S708" s="692"/>
      <c r="T708" s="692"/>
      <c r="U708" s="692"/>
      <c r="Y708" s="691"/>
      <c r="AB708" s="711"/>
    </row>
    <row r="709" spans="5:28" ht="21.75" customHeight="1">
      <c r="E709" s="691"/>
      <c r="F709" s="692"/>
      <c r="H709" s="711"/>
      <c r="J709" s="691"/>
      <c r="K709" s="693"/>
      <c r="L709" s="693"/>
      <c r="N709" s="692"/>
      <c r="P709" s="692"/>
      <c r="R709" s="692"/>
      <c r="S709" s="692"/>
      <c r="T709" s="692"/>
      <c r="U709" s="692"/>
      <c r="Y709" s="691"/>
      <c r="AB709" s="711"/>
    </row>
    <row r="710" spans="5:28" ht="21.75" customHeight="1">
      <c r="E710" s="691"/>
      <c r="F710" s="692"/>
      <c r="H710" s="711"/>
      <c r="J710" s="691"/>
      <c r="K710" s="693"/>
      <c r="L710" s="693"/>
      <c r="N710" s="692"/>
      <c r="P710" s="692"/>
      <c r="R710" s="692"/>
      <c r="S710" s="692"/>
      <c r="T710" s="692"/>
      <c r="U710" s="692"/>
      <c r="Y710" s="691"/>
      <c r="AB710" s="711"/>
    </row>
    <row r="711" spans="5:28" ht="21.75" customHeight="1">
      <c r="E711" s="691"/>
      <c r="F711" s="692"/>
      <c r="H711" s="711"/>
      <c r="J711" s="691"/>
      <c r="K711" s="693"/>
      <c r="L711" s="693"/>
      <c r="N711" s="692"/>
      <c r="P711" s="692"/>
      <c r="R711" s="692"/>
      <c r="S711" s="692"/>
      <c r="T711" s="692"/>
      <c r="U711" s="692"/>
      <c r="Y711" s="691"/>
      <c r="AB711" s="711"/>
    </row>
    <row r="712" spans="5:28" ht="21.75" customHeight="1">
      <c r="E712" s="691"/>
      <c r="F712" s="692"/>
      <c r="H712" s="711"/>
      <c r="J712" s="691"/>
      <c r="K712" s="693"/>
      <c r="L712" s="693"/>
      <c r="N712" s="692"/>
      <c r="P712" s="692"/>
      <c r="R712" s="692"/>
      <c r="S712" s="692"/>
      <c r="T712" s="692"/>
      <c r="U712" s="692"/>
      <c r="Y712" s="691"/>
      <c r="AB712" s="711"/>
    </row>
    <row r="713" spans="5:28" ht="21.75" customHeight="1">
      <c r="E713" s="691"/>
      <c r="F713" s="692"/>
      <c r="H713" s="711"/>
      <c r="J713" s="691"/>
      <c r="K713" s="693"/>
      <c r="L713" s="693"/>
      <c r="N713" s="692"/>
      <c r="P713" s="692"/>
      <c r="R713" s="692"/>
      <c r="S713" s="692"/>
      <c r="T713" s="692"/>
      <c r="U713" s="692"/>
      <c r="Y713" s="691"/>
      <c r="AB713" s="711"/>
    </row>
    <row r="714" spans="5:28" ht="21.75" customHeight="1">
      <c r="E714" s="691"/>
      <c r="F714" s="692"/>
      <c r="H714" s="711"/>
      <c r="J714" s="691"/>
      <c r="K714" s="693"/>
      <c r="L714" s="693"/>
      <c r="N714" s="692"/>
      <c r="P714" s="692"/>
      <c r="R714" s="692"/>
      <c r="S714" s="692"/>
      <c r="T714" s="692"/>
      <c r="U714" s="692"/>
      <c r="Y714" s="691"/>
      <c r="AB714" s="711"/>
    </row>
    <row r="715" spans="5:28" ht="21.75" customHeight="1">
      <c r="E715" s="691"/>
      <c r="F715" s="692"/>
      <c r="H715" s="711"/>
      <c r="J715" s="691"/>
      <c r="K715" s="693"/>
      <c r="L715" s="693"/>
      <c r="N715" s="692"/>
      <c r="P715" s="692"/>
      <c r="R715" s="692"/>
      <c r="S715" s="692"/>
      <c r="T715" s="692"/>
      <c r="U715" s="692"/>
      <c r="Y715" s="691"/>
      <c r="AB715" s="711"/>
    </row>
    <row r="716" spans="5:28" ht="21.75" customHeight="1">
      <c r="E716" s="691"/>
      <c r="F716" s="692"/>
      <c r="H716" s="711"/>
      <c r="J716" s="691"/>
      <c r="K716" s="693"/>
      <c r="L716" s="693"/>
      <c r="N716" s="692"/>
      <c r="P716" s="692"/>
      <c r="R716" s="692"/>
      <c r="S716" s="692"/>
      <c r="T716" s="692"/>
      <c r="U716" s="692"/>
      <c r="Y716" s="691"/>
      <c r="AB716" s="711"/>
    </row>
    <row r="717" spans="5:28" ht="21.75" customHeight="1">
      <c r="E717" s="691"/>
      <c r="F717" s="692"/>
      <c r="H717" s="711"/>
      <c r="J717" s="691"/>
      <c r="K717" s="693"/>
      <c r="L717" s="693"/>
      <c r="N717" s="692"/>
      <c r="P717" s="692"/>
      <c r="R717" s="692"/>
      <c r="S717" s="692"/>
      <c r="T717" s="692"/>
      <c r="U717" s="692"/>
      <c r="Y717" s="691"/>
      <c r="AB717" s="711"/>
    </row>
    <row r="718" spans="5:28" ht="21.75" customHeight="1">
      <c r="E718" s="691"/>
      <c r="F718" s="692"/>
      <c r="H718" s="711"/>
      <c r="J718" s="691"/>
      <c r="K718" s="693"/>
      <c r="L718" s="693"/>
      <c r="N718" s="692"/>
      <c r="P718" s="692"/>
      <c r="R718" s="692"/>
      <c r="S718" s="692"/>
      <c r="T718" s="692"/>
      <c r="U718" s="692"/>
      <c r="Y718" s="691"/>
      <c r="AB718" s="711"/>
    </row>
    <row r="719" spans="5:28" ht="21.75" customHeight="1">
      <c r="E719" s="691"/>
      <c r="F719" s="692"/>
      <c r="H719" s="711"/>
      <c r="J719" s="691"/>
      <c r="K719" s="693"/>
      <c r="L719" s="693"/>
      <c r="N719" s="692"/>
      <c r="P719" s="692"/>
      <c r="R719" s="692"/>
      <c r="S719" s="692"/>
      <c r="T719" s="692"/>
      <c r="U719" s="692"/>
      <c r="Y719" s="691"/>
      <c r="AB719" s="711"/>
    </row>
    <row r="720" spans="5:28" ht="21.75" customHeight="1">
      <c r="E720" s="691"/>
      <c r="F720" s="692"/>
      <c r="H720" s="711"/>
      <c r="J720" s="691"/>
      <c r="K720" s="693"/>
      <c r="L720" s="693"/>
      <c r="N720" s="692"/>
      <c r="P720" s="692"/>
      <c r="R720" s="692"/>
      <c r="S720" s="692"/>
      <c r="T720" s="692"/>
      <c r="U720" s="692"/>
      <c r="Y720" s="691"/>
      <c r="AB720" s="711"/>
    </row>
    <row r="721" spans="5:28" ht="21.75" customHeight="1">
      <c r="E721" s="691"/>
      <c r="F721" s="692"/>
      <c r="H721" s="711"/>
      <c r="J721" s="691"/>
      <c r="K721" s="693"/>
      <c r="L721" s="693"/>
      <c r="N721" s="692"/>
      <c r="P721" s="692"/>
      <c r="R721" s="692"/>
      <c r="S721" s="692"/>
      <c r="T721" s="692"/>
      <c r="U721" s="692"/>
      <c r="Y721" s="691"/>
      <c r="AB721" s="711"/>
    </row>
    <row r="722" spans="5:28" ht="21.75" customHeight="1">
      <c r="E722" s="691"/>
      <c r="F722" s="692"/>
      <c r="H722" s="711"/>
      <c r="J722" s="691"/>
      <c r="K722" s="693"/>
      <c r="L722" s="693"/>
      <c r="N722" s="692"/>
      <c r="P722" s="692"/>
      <c r="R722" s="692"/>
      <c r="S722" s="692"/>
      <c r="T722" s="692"/>
      <c r="U722" s="692"/>
      <c r="Y722" s="691"/>
      <c r="AB722" s="711"/>
    </row>
    <row r="723" spans="5:28" ht="21.75" customHeight="1">
      <c r="E723" s="691"/>
      <c r="F723" s="692"/>
      <c r="H723" s="711"/>
      <c r="J723" s="691"/>
      <c r="K723" s="693"/>
      <c r="L723" s="693"/>
      <c r="N723" s="692"/>
      <c r="P723" s="692"/>
      <c r="R723" s="692"/>
      <c r="S723" s="692"/>
      <c r="T723" s="692"/>
      <c r="U723" s="692"/>
      <c r="Y723" s="691"/>
      <c r="AB723" s="711"/>
    </row>
    <row r="724" spans="5:28" ht="21.75" customHeight="1">
      <c r="E724" s="691"/>
      <c r="F724" s="692"/>
      <c r="H724" s="711"/>
      <c r="J724" s="691"/>
      <c r="K724" s="693"/>
      <c r="L724" s="693"/>
      <c r="N724" s="692"/>
      <c r="P724" s="692"/>
      <c r="R724" s="692"/>
      <c r="S724" s="692"/>
      <c r="T724" s="692"/>
      <c r="U724" s="692"/>
      <c r="Y724" s="691"/>
      <c r="AB724" s="711"/>
    </row>
    <row r="725" spans="5:28" ht="21.75" customHeight="1">
      <c r="E725" s="691"/>
      <c r="F725" s="692"/>
      <c r="H725" s="711"/>
      <c r="J725" s="691"/>
      <c r="K725" s="693"/>
      <c r="L725" s="693"/>
      <c r="N725" s="692"/>
      <c r="P725" s="692"/>
      <c r="R725" s="692"/>
      <c r="S725" s="692"/>
      <c r="T725" s="692"/>
      <c r="U725" s="692"/>
      <c r="Y725" s="691"/>
      <c r="AB725" s="711"/>
    </row>
    <row r="726" spans="5:28" ht="21.75" customHeight="1">
      <c r="E726" s="691"/>
      <c r="F726" s="692"/>
      <c r="H726" s="711"/>
      <c r="J726" s="691"/>
      <c r="K726" s="693"/>
      <c r="L726" s="693"/>
      <c r="N726" s="692"/>
      <c r="P726" s="692"/>
      <c r="R726" s="692"/>
      <c r="S726" s="692"/>
      <c r="T726" s="692"/>
      <c r="U726" s="692"/>
      <c r="Y726" s="691"/>
      <c r="AB726" s="711"/>
    </row>
    <row r="727" spans="5:28" ht="21.75" customHeight="1">
      <c r="E727" s="691"/>
      <c r="F727" s="692"/>
      <c r="H727" s="711"/>
      <c r="J727" s="691"/>
      <c r="K727" s="693"/>
      <c r="L727" s="693"/>
      <c r="N727" s="692"/>
      <c r="P727" s="692"/>
      <c r="R727" s="692"/>
      <c r="S727" s="692"/>
      <c r="T727" s="692"/>
      <c r="U727" s="692"/>
      <c r="Y727" s="691"/>
      <c r="AB727" s="711"/>
    </row>
    <row r="728" spans="5:28" ht="21.75" customHeight="1">
      <c r="E728" s="691"/>
      <c r="F728" s="692"/>
      <c r="H728" s="711"/>
      <c r="J728" s="691"/>
      <c r="K728" s="693"/>
      <c r="L728" s="693"/>
      <c r="N728" s="692"/>
      <c r="P728" s="692"/>
      <c r="R728" s="692"/>
      <c r="S728" s="692"/>
      <c r="T728" s="692"/>
      <c r="U728" s="692"/>
      <c r="Y728" s="691"/>
      <c r="AB728" s="711"/>
    </row>
    <row r="729" spans="5:28" ht="21.75" customHeight="1">
      <c r="E729" s="691"/>
      <c r="F729" s="692"/>
      <c r="H729" s="711"/>
      <c r="J729" s="691"/>
      <c r="K729" s="693"/>
      <c r="L729" s="693"/>
      <c r="N729" s="692"/>
      <c r="P729" s="692"/>
      <c r="R729" s="692"/>
      <c r="S729" s="692"/>
      <c r="T729" s="692"/>
      <c r="U729" s="692"/>
      <c r="Y729" s="691"/>
      <c r="AB729" s="711"/>
    </row>
    <row r="730" spans="5:28" ht="21.75" customHeight="1">
      <c r="E730" s="691"/>
      <c r="F730" s="692"/>
      <c r="H730" s="711"/>
      <c r="J730" s="691"/>
      <c r="K730" s="693"/>
      <c r="L730" s="693"/>
      <c r="N730" s="692"/>
      <c r="P730" s="692"/>
      <c r="R730" s="692"/>
      <c r="S730" s="692"/>
      <c r="T730" s="692"/>
      <c r="U730" s="692"/>
      <c r="Y730" s="691"/>
      <c r="AB730" s="711"/>
    </row>
    <row r="731" spans="5:28" ht="21.75" customHeight="1">
      <c r="E731" s="691"/>
      <c r="F731" s="692"/>
      <c r="H731" s="711"/>
      <c r="J731" s="691"/>
      <c r="K731" s="693"/>
      <c r="L731" s="693"/>
      <c r="N731" s="692"/>
      <c r="P731" s="692"/>
      <c r="R731" s="692"/>
      <c r="S731" s="692"/>
      <c r="T731" s="692"/>
      <c r="U731" s="692"/>
      <c r="Y731" s="691"/>
      <c r="AB731" s="711"/>
    </row>
    <row r="732" spans="5:28" ht="21.75" customHeight="1">
      <c r="E732" s="691"/>
      <c r="F732" s="692"/>
      <c r="H732" s="711"/>
      <c r="J732" s="691"/>
      <c r="K732" s="693"/>
      <c r="L732" s="693"/>
      <c r="N732" s="692"/>
      <c r="P732" s="692"/>
      <c r="R732" s="692"/>
      <c r="S732" s="692"/>
      <c r="T732" s="692"/>
      <c r="U732" s="692"/>
      <c r="Y732" s="691"/>
      <c r="AB732" s="711"/>
    </row>
    <row r="733" spans="5:28" ht="21.75" customHeight="1">
      <c r="E733" s="691"/>
      <c r="F733" s="692"/>
      <c r="H733" s="711"/>
      <c r="J733" s="691"/>
      <c r="K733" s="693"/>
      <c r="L733" s="693"/>
      <c r="N733" s="692"/>
      <c r="P733" s="692"/>
      <c r="R733" s="692"/>
      <c r="S733" s="692"/>
      <c r="T733" s="692"/>
      <c r="U733" s="692"/>
      <c r="Y733" s="691"/>
      <c r="AB733" s="711"/>
    </row>
    <row r="734" spans="5:28" ht="21.75" customHeight="1">
      <c r="E734" s="691"/>
      <c r="F734" s="692"/>
      <c r="H734" s="711"/>
      <c r="J734" s="691"/>
      <c r="K734" s="693"/>
      <c r="L734" s="693"/>
      <c r="N734" s="692"/>
      <c r="P734" s="692"/>
      <c r="R734" s="692"/>
      <c r="S734" s="692"/>
      <c r="T734" s="692"/>
      <c r="U734" s="692"/>
      <c r="Y734" s="691"/>
      <c r="AB734" s="711"/>
    </row>
    <row r="735" spans="5:28" ht="21.75" customHeight="1">
      <c r="E735" s="691"/>
      <c r="F735" s="692"/>
      <c r="H735" s="711"/>
      <c r="J735" s="691"/>
      <c r="K735" s="693"/>
      <c r="L735" s="693"/>
      <c r="N735" s="692"/>
      <c r="P735" s="692"/>
      <c r="R735" s="692"/>
      <c r="S735" s="692"/>
      <c r="T735" s="692"/>
      <c r="U735" s="692"/>
      <c r="Y735" s="691"/>
      <c r="AB735" s="711"/>
    </row>
    <row r="736" spans="5:28" ht="21.75" customHeight="1">
      <c r="E736" s="691"/>
      <c r="F736" s="692"/>
      <c r="H736" s="711"/>
      <c r="J736" s="691"/>
      <c r="K736" s="693"/>
      <c r="L736" s="693"/>
      <c r="N736" s="692"/>
      <c r="P736" s="692"/>
      <c r="R736" s="692"/>
      <c r="S736" s="692"/>
      <c r="T736" s="692"/>
      <c r="U736" s="692"/>
      <c r="Y736" s="691"/>
      <c r="AB736" s="711"/>
    </row>
    <row r="737" spans="5:28" ht="21.75" customHeight="1">
      <c r="E737" s="691"/>
      <c r="F737" s="692"/>
      <c r="H737" s="711"/>
      <c r="J737" s="691"/>
      <c r="K737" s="693"/>
      <c r="L737" s="693"/>
      <c r="N737" s="692"/>
      <c r="P737" s="692"/>
      <c r="R737" s="692"/>
      <c r="S737" s="692"/>
      <c r="T737" s="692"/>
      <c r="U737" s="692"/>
      <c r="Y737" s="691"/>
      <c r="AB737" s="711"/>
    </row>
    <row r="738" spans="5:28" ht="21.75" customHeight="1">
      <c r="E738" s="691"/>
      <c r="F738" s="692"/>
      <c r="H738" s="711"/>
      <c r="J738" s="691"/>
      <c r="K738" s="693"/>
      <c r="L738" s="693"/>
      <c r="N738" s="692"/>
      <c r="P738" s="692"/>
      <c r="R738" s="692"/>
      <c r="S738" s="692"/>
      <c r="T738" s="692"/>
      <c r="U738" s="692"/>
      <c r="Y738" s="691"/>
      <c r="AB738" s="711"/>
    </row>
    <row r="739" spans="5:28" ht="21.75" customHeight="1">
      <c r="E739" s="691"/>
      <c r="F739" s="692"/>
      <c r="H739" s="711"/>
      <c r="J739" s="691"/>
      <c r="K739" s="693"/>
      <c r="L739" s="693"/>
      <c r="N739" s="692"/>
      <c r="P739" s="692"/>
      <c r="R739" s="692"/>
      <c r="S739" s="692"/>
      <c r="T739" s="692"/>
      <c r="U739" s="692"/>
      <c r="Y739" s="691"/>
      <c r="AB739" s="711"/>
    </row>
    <row r="740" spans="5:28" ht="21.75" customHeight="1">
      <c r="E740" s="691"/>
      <c r="F740" s="692"/>
      <c r="H740" s="711"/>
      <c r="J740" s="691"/>
      <c r="K740" s="693"/>
      <c r="L740" s="693"/>
      <c r="N740" s="692"/>
      <c r="P740" s="692"/>
      <c r="R740" s="692"/>
      <c r="S740" s="692"/>
      <c r="T740" s="692"/>
      <c r="U740" s="692"/>
      <c r="Y740" s="691"/>
      <c r="AB740" s="711"/>
    </row>
    <row r="741" spans="5:28" ht="21.75" customHeight="1">
      <c r="E741" s="691"/>
      <c r="F741" s="692"/>
      <c r="H741" s="711"/>
      <c r="J741" s="691"/>
      <c r="K741" s="693"/>
      <c r="L741" s="693"/>
      <c r="N741" s="692"/>
      <c r="P741" s="692"/>
      <c r="R741" s="692"/>
      <c r="S741" s="692"/>
      <c r="T741" s="692"/>
      <c r="U741" s="692"/>
      <c r="Y741" s="691"/>
      <c r="AB741" s="711"/>
    </row>
    <row r="742" spans="5:28" ht="21.75" customHeight="1">
      <c r="E742" s="691"/>
      <c r="F742" s="692"/>
      <c r="H742" s="711"/>
      <c r="J742" s="691"/>
      <c r="K742" s="693"/>
      <c r="L742" s="693"/>
      <c r="N742" s="692"/>
      <c r="P742" s="692"/>
      <c r="R742" s="692"/>
      <c r="S742" s="692"/>
      <c r="T742" s="692"/>
      <c r="U742" s="692"/>
      <c r="Y742" s="691"/>
      <c r="AB742" s="711"/>
    </row>
    <row r="743" spans="5:28" ht="21.75" customHeight="1">
      <c r="E743" s="691"/>
      <c r="F743" s="692"/>
      <c r="H743" s="711"/>
      <c r="J743" s="691"/>
      <c r="K743" s="693"/>
      <c r="L743" s="693"/>
      <c r="N743" s="692"/>
      <c r="P743" s="692"/>
      <c r="R743" s="692"/>
      <c r="S743" s="692"/>
      <c r="T743" s="692"/>
      <c r="U743" s="692"/>
      <c r="Y743" s="691"/>
      <c r="AB743" s="711"/>
    </row>
    <row r="744" spans="5:28" ht="21.75" customHeight="1">
      <c r="E744" s="691"/>
      <c r="F744" s="692"/>
      <c r="H744" s="711"/>
      <c r="J744" s="691"/>
      <c r="K744" s="693"/>
      <c r="L744" s="693"/>
      <c r="N744" s="692"/>
      <c r="P744" s="692"/>
      <c r="R744" s="692"/>
      <c r="S744" s="692"/>
      <c r="T744" s="692"/>
      <c r="U744" s="692"/>
      <c r="Y744" s="691"/>
      <c r="AB744" s="711"/>
    </row>
    <row r="745" spans="5:28" ht="21.75" customHeight="1">
      <c r="E745" s="691"/>
      <c r="F745" s="692"/>
      <c r="H745" s="711"/>
      <c r="J745" s="691"/>
      <c r="K745" s="693"/>
      <c r="L745" s="693"/>
      <c r="N745" s="692"/>
      <c r="P745" s="692"/>
      <c r="R745" s="692"/>
      <c r="S745" s="692"/>
      <c r="T745" s="692"/>
      <c r="U745" s="692"/>
      <c r="Y745" s="691"/>
      <c r="AB745" s="711"/>
    </row>
    <row r="746" spans="5:28" ht="21.75" customHeight="1">
      <c r="E746" s="691"/>
      <c r="F746" s="692"/>
      <c r="H746" s="711"/>
      <c r="J746" s="691"/>
      <c r="K746" s="693"/>
      <c r="L746" s="693"/>
      <c r="N746" s="692"/>
      <c r="P746" s="692"/>
      <c r="R746" s="692"/>
      <c r="S746" s="692"/>
      <c r="T746" s="692"/>
      <c r="U746" s="692"/>
      <c r="Y746" s="691"/>
      <c r="AB746" s="711"/>
    </row>
    <row r="747" spans="5:28" ht="21.75" customHeight="1">
      <c r="E747" s="691"/>
      <c r="F747" s="692"/>
      <c r="H747" s="711"/>
      <c r="J747" s="691"/>
      <c r="K747" s="693"/>
      <c r="L747" s="693"/>
      <c r="N747" s="692"/>
      <c r="P747" s="692"/>
      <c r="R747" s="692"/>
      <c r="S747" s="692"/>
      <c r="T747" s="692"/>
      <c r="U747" s="692"/>
      <c r="Y747" s="691"/>
      <c r="AB747" s="711"/>
    </row>
    <row r="748" spans="5:28" ht="21.75" customHeight="1">
      <c r="E748" s="691"/>
      <c r="F748" s="692"/>
      <c r="H748" s="711"/>
      <c r="J748" s="691"/>
      <c r="K748" s="693"/>
      <c r="L748" s="693"/>
      <c r="N748" s="692"/>
      <c r="P748" s="692"/>
      <c r="R748" s="692"/>
      <c r="S748" s="692"/>
      <c r="T748" s="692"/>
      <c r="U748" s="692"/>
      <c r="Y748" s="691"/>
      <c r="AB748" s="711"/>
    </row>
    <row r="749" spans="5:28" ht="21.75" customHeight="1">
      <c r="E749" s="691"/>
      <c r="F749" s="692"/>
      <c r="H749" s="711"/>
      <c r="J749" s="691"/>
      <c r="K749" s="693"/>
      <c r="L749" s="693"/>
      <c r="N749" s="692"/>
      <c r="P749" s="692"/>
      <c r="R749" s="692"/>
      <c r="S749" s="692"/>
      <c r="T749" s="692"/>
      <c r="U749" s="692"/>
      <c r="Y749" s="691"/>
      <c r="AB749" s="711"/>
    </row>
    <row r="750" spans="5:28" ht="21.75" customHeight="1">
      <c r="E750" s="691"/>
      <c r="F750" s="692"/>
      <c r="H750" s="711"/>
      <c r="J750" s="691"/>
      <c r="K750" s="693"/>
      <c r="L750" s="693"/>
      <c r="N750" s="692"/>
      <c r="P750" s="692"/>
      <c r="R750" s="692"/>
      <c r="S750" s="692"/>
      <c r="T750" s="692"/>
      <c r="U750" s="692"/>
      <c r="Y750" s="691"/>
      <c r="AB750" s="711"/>
    </row>
    <row r="751" spans="5:28" ht="21.75" customHeight="1">
      <c r="E751" s="691"/>
      <c r="F751" s="692"/>
      <c r="H751" s="711"/>
      <c r="J751" s="691"/>
      <c r="K751" s="693"/>
      <c r="L751" s="693"/>
      <c r="N751" s="692"/>
      <c r="P751" s="692"/>
      <c r="R751" s="692"/>
      <c r="S751" s="692"/>
      <c r="T751" s="692"/>
      <c r="U751" s="692"/>
      <c r="Y751" s="691"/>
      <c r="AB751" s="711"/>
    </row>
    <row r="752" spans="5:28" ht="21.75" customHeight="1">
      <c r="E752" s="691"/>
      <c r="F752" s="692"/>
      <c r="H752" s="711"/>
      <c r="J752" s="691"/>
      <c r="K752" s="693"/>
      <c r="L752" s="693"/>
      <c r="N752" s="692"/>
      <c r="P752" s="692"/>
      <c r="R752" s="692"/>
      <c r="S752" s="692"/>
      <c r="T752" s="692"/>
      <c r="U752" s="692"/>
      <c r="Y752" s="691"/>
      <c r="AB752" s="711"/>
    </row>
    <row r="753" spans="5:28" ht="21.75" customHeight="1">
      <c r="E753" s="691"/>
      <c r="F753" s="692"/>
      <c r="H753" s="711"/>
      <c r="J753" s="691"/>
      <c r="K753" s="693"/>
      <c r="L753" s="693"/>
      <c r="N753" s="692"/>
      <c r="P753" s="692"/>
      <c r="R753" s="692"/>
      <c r="S753" s="692"/>
      <c r="T753" s="692"/>
      <c r="U753" s="692"/>
      <c r="Y753" s="691"/>
      <c r="AB753" s="711"/>
    </row>
    <row r="754" spans="5:28" ht="21.75" customHeight="1">
      <c r="E754" s="691"/>
      <c r="F754" s="692"/>
      <c r="H754" s="711"/>
      <c r="J754" s="691"/>
      <c r="K754" s="693"/>
      <c r="L754" s="693"/>
      <c r="N754" s="692"/>
      <c r="P754" s="692"/>
      <c r="R754" s="692"/>
      <c r="S754" s="692"/>
      <c r="T754" s="692"/>
      <c r="U754" s="692"/>
      <c r="Y754" s="691"/>
      <c r="AB754" s="711"/>
    </row>
    <row r="755" spans="5:28" ht="21.75" customHeight="1">
      <c r="E755" s="691"/>
      <c r="F755" s="692"/>
      <c r="H755" s="711"/>
      <c r="J755" s="691"/>
      <c r="K755" s="693"/>
      <c r="L755" s="693"/>
      <c r="N755" s="692"/>
      <c r="P755" s="692"/>
      <c r="R755" s="692"/>
      <c r="S755" s="692"/>
      <c r="T755" s="692"/>
      <c r="U755" s="692"/>
      <c r="Y755" s="691"/>
      <c r="AB755" s="711"/>
    </row>
    <row r="756" spans="5:28" ht="21.75" customHeight="1">
      <c r="E756" s="691"/>
      <c r="F756" s="692"/>
      <c r="H756" s="711"/>
      <c r="J756" s="691"/>
      <c r="K756" s="693"/>
      <c r="L756" s="693"/>
      <c r="N756" s="692"/>
      <c r="P756" s="692"/>
      <c r="R756" s="692"/>
      <c r="S756" s="692"/>
      <c r="T756" s="692"/>
      <c r="U756" s="692"/>
      <c r="Y756" s="691"/>
      <c r="AB756" s="711"/>
    </row>
    <row r="757" spans="5:28" ht="21.75" customHeight="1">
      <c r="E757" s="691"/>
      <c r="F757" s="692"/>
      <c r="H757" s="711"/>
      <c r="J757" s="691"/>
      <c r="K757" s="693"/>
      <c r="L757" s="693"/>
      <c r="N757" s="692"/>
      <c r="P757" s="692"/>
      <c r="R757" s="692"/>
      <c r="S757" s="692"/>
      <c r="T757" s="692"/>
      <c r="U757" s="692"/>
      <c r="Y757" s="691"/>
      <c r="AB757" s="711"/>
    </row>
    <row r="758" spans="5:28" ht="21.75" customHeight="1">
      <c r="E758" s="691"/>
      <c r="F758" s="692"/>
      <c r="H758" s="711"/>
      <c r="J758" s="691"/>
      <c r="K758" s="693"/>
      <c r="L758" s="693"/>
      <c r="N758" s="692"/>
      <c r="P758" s="692"/>
      <c r="R758" s="692"/>
      <c r="S758" s="692"/>
      <c r="T758" s="692"/>
      <c r="U758" s="692"/>
      <c r="Y758" s="691"/>
      <c r="AB758" s="711"/>
    </row>
    <row r="759" spans="5:28" ht="21.75" customHeight="1">
      <c r="E759" s="691"/>
      <c r="F759" s="692"/>
      <c r="H759" s="711"/>
      <c r="J759" s="691"/>
      <c r="K759" s="693"/>
      <c r="L759" s="693"/>
      <c r="N759" s="692"/>
      <c r="P759" s="692"/>
      <c r="R759" s="692"/>
      <c r="S759" s="692"/>
      <c r="T759" s="692"/>
      <c r="U759" s="692"/>
      <c r="Y759" s="691"/>
      <c r="AB759" s="711"/>
    </row>
    <row r="760" spans="5:28" ht="21.75" customHeight="1">
      <c r="E760" s="691"/>
      <c r="F760" s="692"/>
      <c r="H760" s="711"/>
      <c r="J760" s="691"/>
      <c r="K760" s="693"/>
      <c r="L760" s="693"/>
      <c r="N760" s="692"/>
      <c r="P760" s="692"/>
      <c r="R760" s="692"/>
      <c r="S760" s="692"/>
      <c r="T760" s="692"/>
      <c r="U760" s="692"/>
      <c r="Y760" s="691"/>
      <c r="AB760" s="711"/>
    </row>
    <row r="761" spans="5:28" ht="21.75" customHeight="1">
      <c r="E761" s="691"/>
      <c r="F761" s="692"/>
      <c r="H761" s="711"/>
      <c r="J761" s="691"/>
      <c r="K761" s="693"/>
      <c r="L761" s="693"/>
      <c r="N761" s="692"/>
      <c r="P761" s="692"/>
      <c r="R761" s="692"/>
      <c r="S761" s="692"/>
      <c r="T761" s="692"/>
      <c r="U761" s="692"/>
      <c r="Y761" s="691"/>
      <c r="AB761" s="711"/>
    </row>
    <row r="762" spans="5:28" ht="21.75" customHeight="1">
      <c r="E762" s="691"/>
      <c r="F762" s="692"/>
      <c r="H762" s="711"/>
      <c r="J762" s="691"/>
      <c r="K762" s="693"/>
      <c r="L762" s="693"/>
      <c r="N762" s="692"/>
      <c r="P762" s="692"/>
      <c r="R762" s="692"/>
      <c r="S762" s="692"/>
      <c r="T762" s="692"/>
      <c r="U762" s="692"/>
      <c r="Y762" s="691"/>
      <c r="AB762" s="711"/>
    </row>
    <row r="763" spans="5:28" ht="21.75" customHeight="1">
      <c r="E763" s="691"/>
      <c r="F763" s="692"/>
      <c r="H763" s="711"/>
      <c r="J763" s="691"/>
      <c r="K763" s="693"/>
      <c r="L763" s="693"/>
      <c r="N763" s="692"/>
      <c r="P763" s="692"/>
      <c r="R763" s="692"/>
      <c r="S763" s="692"/>
      <c r="T763" s="692"/>
      <c r="U763" s="692"/>
      <c r="Y763" s="691"/>
      <c r="AB763" s="711"/>
    </row>
    <row r="764" spans="5:28" ht="21.75" customHeight="1">
      <c r="E764" s="691"/>
      <c r="F764" s="692"/>
      <c r="H764" s="711"/>
      <c r="J764" s="691"/>
      <c r="K764" s="693"/>
      <c r="L764" s="693"/>
      <c r="N764" s="692"/>
      <c r="P764" s="692"/>
      <c r="R764" s="692"/>
      <c r="S764" s="692"/>
      <c r="T764" s="692"/>
      <c r="U764" s="692"/>
      <c r="Y764" s="691"/>
      <c r="AB764" s="711"/>
    </row>
    <row r="765" spans="5:28" ht="21.75" customHeight="1">
      <c r="E765" s="691"/>
      <c r="F765" s="692"/>
      <c r="H765" s="711"/>
      <c r="J765" s="691"/>
      <c r="K765" s="693"/>
      <c r="L765" s="693"/>
      <c r="N765" s="692"/>
      <c r="P765" s="692"/>
      <c r="R765" s="692"/>
      <c r="S765" s="692"/>
      <c r="T765" s="692"/>
      <c r="U765" s="692"/>
      <c r="Y765" s="691"/>
      <c r="AB765" s="711"/>
    </row>
    <row r="766" spans="5:28" ht="21.75" customHeight="1">
      <c r="E766" s="691"/>
      <c r="F766" s="692"/>
      <c r="H766" s="711"/>
      <c r="J766" s="691"/>
      <c r="K766" s="693"/>
      <c r="L766" s="693"/>
      <c r="N766" s="692"/>
      <c r="P766" s="692"/>
      <c r="R766" s="692"/>
      <c r="S766" s="692"/>
      <c r="T766" s="692"/>
      <c r="U766" s="692"/>
      <c r="Y766" s="691"/>
      <c r="AB766" s="711"/>
    </row>
    <row r="767" spans="5:28" ht="21.75" customHeight="1">
      <c r="E767" s="691"/>
      <c r="F767" s="692"/>
      <c r="H767" s="711"/>
      <c r="J767" s="691"/>
      <c r="K767" s="693"/>
      <c r="L767" s="693"/>
      <c r="N767" s="692"/>
      <c r="P767" s="692"/>
      <c r="R767" s="692"/>
      <c r="S767" s="692"/>
      <c r="T767" s="692"/>
      <c r="U767" s="692"/>
      <c r="Y767" s="691"/>
      <c r="AB767" s="711"/>
    </row>
    <row r="768" spans="5:28" ht="21.75" customHeight="1">
      <c r="E768" s="691"/>
      <c r="F768" s="692"/>
      <c r="H768" s="711"/>
      <c r="J768" s="691"/>
      <c r="K768" s="693"/>
      <c r="L768" s="693"/>
      <c r="N768" s="692"/>
      <c r="P768" s="692"/>
      <c r="R768" s="692"/>
      <c r="S768" s="692"/>
      <c r="T768" s="692"/>
      <c r="U768" s="692"/>
      <c r="Y768" s="691"/>
      <c r="AB768" s="711"/>
    </row>
    <row r="769" spans="5:28" ht="21.75" customHeight="1">
      <c r="E769" s="691"/>
      <c r="F769" s="692"/>
      <c r="H769" s="711"/>
      <c r="J769" s="691"/>
      <c r="K769" s="693"/>
      <c r="L769" s="693"/>
      <c r="N769" s="692"/>
      <c r="P769" s="692"/>
      <c r="R769" s="692"/>
      <c r="S769" s="692"/>
      <c r="T769" s="692"/>
      <c r="U769" s="692"/>
      <c r="Y769" s="691"/>
      <c r="AB769" s="711"/>
    </row>
    <row r="770" spans="5:28" ht="21.75" customHeight="1">
      <c r="E770" s="691"/>
      <c r="F770" s="692"/>
      <c r="H770" s="711"/>
      <c r="J770" s="691"/>
      <c r="K770" s="693"/>
      <c r="L770" s="693"/>
      <c r="N770" s="692"/>
      <c r="P770" s="692"/>
      <c r="R770" s="692"/>
      <c r="S770" s="692"/>
      <c r="T770" s="692"/>
      <c r="U770" s="692"/>
      <c r="Y770" s="691"/>
      <c r="AB770" s="711"/>
    </row>
    <row r="771" spans="5:28" ht="21.75" customHeight="1">
      <c r="E771" s="691"/>
      <c r="F771" s="692"/>
      <c r="H771" s="711"/>
      <c r="J771" s="691"/>
      <c r="K771" s="693"/>
      <c r="L771" s="693"/>
      <c r="N771" s="692"/>
      <c r="P771" s="692"/>
      <c r="R771" s="692"/>
      <c r="S771" s="692"/>
      <c r="T771" s="692"/>
      <c r="U771" s="692"/>
      <c r="Y771" s="691"/>
      <c r="AB771" s="711"/>
    </row>
    <row r="772" spans="5:28" ht="21.75" customHeight="1">
      <c r="E772" s="691"/>
      <c r="F772" s="692"/>
      <c r="H772" s="711"/>
      <c r="J772" s="691"/>
      <c r="K772" s="693"/>
      <c r="L772" s="693"/>
      <c r="N772" s="692"/>
      <c r="P772" s="692"/>
      <c r="R772" s="692"/>
      <c r="S772" s="692"/>
      <c r="T772" s="692"/>
      <c r="U772" s="692"/>
      <c r="Y772" s="691"/>
      <c r="AB772" s="711"/>
    </row>
    <row r="773" spans="5:28" ht="21.75" customHeight="1">
      <c r="E773" s="691"/>
      <c r="F773" s="692"/>
      <c r="H773" s="711"/>
      <c r="J773" s="691"/>
      <c r="K773" s="693"/>
      <c r="L773" s="693"/>
      <c r="N773" s="692"/>
      <c r="P773" s="692"/>
      <c r="R773" s="692"/>
      <c r="S773" s="692"/>
      <c r="T773" s="692"/>
      <c r="U773" s="692"/>
      <c r="Y773" s="691"/>
      <c r="AB773" s="711"/>
    </row>
    <row r="774" spans="5:28" ht="21.75" customHeight="1">
      <c r="E774" s="691"/>
      <c r="F774" s="692"/>
      <c r="H774" s="711"/>
      <c r="J774" s="691"/>
      <c r="K774" s="693"/>
      <c r="L774" s="693"/>
      <c r="N774" s="692"/>
      <c r="P774" s="692"/>
      <c r="R774" s="692"/>
      <c r="S774" s="692"/>
      <c r="T774" s="692"/>
      <c r="U774" s="692"/>
      <c r="Y774" s="691"/>
      <c r="AB774" s="711"/>
    </row>
    <row r="775" spans="5:28" ht="21.75" customHeight="1">
      <c r="E775" s="691"/>
      <c r="F775" s="692"/>
      <c r="H775" s="711"/>
      <c r="J775" s="691"/>
      <c r="K775" s="693"/>
      <c r="L775" s="693"/>
      <c r="N775" s="692"/>
      <c r="P775" s="692"/>
      <c r="R775" s="692"/>
      <c r="S775" s="692"/>
      <c r="T775" s="692"/>
      <c r="U775" s="692"/>
      <c r="Y775" s="691"/>
      <c r="AB775" s="711"/>
    </row>
    <row r="776" spans="5:28" ht="21.75" customHeight="1">
      <c r="E776" s="691"/>
      <c r="F776" s="692"/>
      <c r="H776" s="711"/>
      <c r="J776" s="691"/>
      <c r="K776" s="693"/>
      <c r="L776" s="693"/>
      <c r="N776" s="692"/>
      <c r="P776" s="692"/>
      <c r="R776" s="692"/>
      <c r="S776" s="692"/>
      <c r="T776" s="692"/>
      <c r="U776" s="692"/>
      <c r="Y776" s="691"/>
      <c r="AB776" s="711"/>
    </row>
    <row r="777" spans="5:28" ht="21.75" customHeight="1">
      <c r="E777" s="691"/>
      <c r="F777" s="692"/>
      <c r="H777" s="711"/>
      <c r="J777" s="691"/>
      <c r="K777" s="693"/>
      <c r="L777" s="693"/>
      <c r="N777" s="692"/>
      <c r="P777" s="692"/>
      <c r="R777" s="692"/>
      <c r="S777" s="692"/>
      <c r="T777" s="692"/>
      <c r="U777" s="692"/>
      <c r="Y777" s="691"/>
      <c r="AB777" s="711"/>
    </row>
    <row r="778" spans="5:28" ht="21.75" customHeight="1">
      <c r="E778" s="691"/>
      <c r="F778" s="692"/>
      <c r="H778" s="711"/>
      <c r="J778" s="691"/>
      <c r="K778" s="693"/>
      <c r="L778" s="693"/>
      <c r="N778" s="692"/>
      <c r="P778" s="692"/>
      <c r="R778" s="692"/>
      <c r="S778" s="692"/>
      <c r="T778" s="692"/>
      <c r="U778" s="692"/>
      <c r="Y778" s="691"/>
      <c r="AB778" s="711"/>
    </row>
    <row r="779" spans="5:28" ht="21.75" customHeight="1">
      <c r="E779" s="691"/>
      <c r="F779" s="692"/>
      <c r="H779" s="711"/>
      <c r="J779" s="691"/>
      <c r="K779" s="693"/>
      <c r="L779" s="693"/>
      <c r="N779" s="692"/>
      <c r="P779" s="692"/>
      <c r="R779" s="692"/>
      <c r="S779" s="692"/>
      <c r="T779" s="692"/>
      <c r="U779" s="692"/>
      <c r="Y779" s="691"/>
      <c r="AB779" s="711"/>
    </row>
    <row r="780" spans="5:28" ht="21.75" customHeight="1">
      <c r="E780" s="691"/>
      <c r="F780" s="692"/>
      <c r="H780" s="711"/>
      <c r="J780" s="691"/>
      <c r="K780" s="693"/>
      <c r="L780" s="693"/>
      <c r="N780" s="692"/>
      <c r="P780" s="692"/>
      <c r="R780" s="692"/>
      <c r="S780" s="692"/>
      <c r="T780" s="692"/>
      <c r="U780" s="692"/>
      <c r="Y780" s="691"/>
      <c r="AB780" s="711"/>
    </row>
    <row r="781" spans="5:28" ht="21.75" customHeight="1">
      <c r="E781" s="691"/>
      <c r="F781" s="692"/>
      <c r="H781" s="711"/>
      <c r="J781" s="691"/>
      <c r="K781" s="693"/>
      <c r="L781" s="693"/>
      <c r="N781" s="692"/>
      <c r="P781" s="692"/>
      <c r="R781" s="692"/>
      <c r="S781" s="692"/>
      <c r="T781" s="692"/>
      <c r="U781" s="692"/>
      <c r="Y781" s="691"/>
      <c r="AB781" s="711"/>
    </row>
    <row r="782" spans="5:28" ht="21.75" customHeight="1">
      <c r="E782" s="691"/>
      <c r="F782" s="692"/>
      <c r="H782" s="711"/>
      <c r="J782" s="691"/>
      <c r="K782" s="693"/>
      <c r="L782" s="693"/>
      <c r="N782" s="692"/>
      <c r="P782" s="692"/>
      <c r="R782" s="692"/>
      <c r="S782" s="692"/>
      <c r="T782" s="692"/>
      <c r="U782" s="692"/>
      <c r="Y782" s="691"/>
      <c r="AB782" s="711"/>
    </row>
    <row r="783" spans="5:28" ht="21.75" customHeight="1">
      <c r="E783" s="691"/>
      <c r="F783" s="692"/>
      <c r="H783" s="711"/>
      <c r="J783" s="691"/>
      <c r="K783" s="693"/>
      <c r="L783" s="693"/>
      <c r="N783" s="692"/>
      <c r="P783" s="692"/>
      <c r="R783" s="692"/>
      <c r="S783" s="692"/>
      <c r="T783" s="692"/>
      <c r="U783" s="692"/>
      <c r="Y783" s="691"/>
      <c r="AB783" s="711"/>
    </row>
    <row r="784" spans="5:28" ht="21.75" customHeight="1">
      <c r="E784" s="691"/>
      <c r="F784" s="692"/>
      <c r="H784" s="711"/>
      <c r="J784" s="691"/>
      <c r="K784" s="693"/>
      <c r="L784" s="693"/>
      <c r="N784" s="692"/>
      <c r="P784" s="692"/>
      <c r="R784" s="692"/>
      <c r="S784" s="692"/>
      <c r="T784" s="692"/>
      <c r="U784" s="692"/>
      <c r="Y784" s="691"/>
      <c r="AB784" s="711"/>
    </row>
    <row r="785" spans="5:28" ht="21.75" customHeight="1">
      <c r="E785" s="691"/>
      <c r="F785" s="692"/>
      <c r="H785" s="711"/>
      <c r="J785" s="691"/>
      <c r="K785" s="693"/>
      <c r="L785" s="693"/>
      <c r="N785" s="692"/>
      <c r="P785" s="692"/>
      <c r="R785" s="692"/>
      <c r="S785" s="692"/>
      <c r="T785" s="692"/>
      <c r="U785" s="692"/>
      <c r="Y785" s="691"/>
      <c r="AB785" s="711"/>
    </row>
    <row r="786" spans="5:28" ht="21.75" customHeight="1">
      <c r="E786" s="691"/>
      <c r="F786" s="692"/>
      <c r="H786" s="711"/>
      <c r="J786" s="691"/>
      <c r="K786" s="693"/>
      <c r="L786" s="693"/>
      <c r="N786" s="692"/>
      <c r="P786" s="692"/>
      <c r="R786" s="692"/>
      <c r="S786" s="692"/>
      <c r="T786" s="692"/>
      <c r="U786" s="692"/>
      <c r="Y786" s="691"/>
      <c r="AB786" s="711"/>
    </row>
    <row r="787" spans="5:28" ht="21.75" customHeight="1">
      <c r="E787" s="691"/>
      <c r="F787" s="692"/>
      <c r="H787" s="711"/>
      <c r="J787" s="691"/>
      <c r="K787" s="693"/>
      <c r="L787" s="693"/>
      <c r="N787" s="692"/>
      <c r="P787" s="692"/>
      <c r="R787" s="692"/>
      <c r="S787" s="692"/>
      <c r="T787" s="692"/>
      <c r="U787" s="692"/>
      <c r="Y787" s="691"/>
      <c r="AB787" s="711"/>
    </row>
    <row r="788" spans="5:28" ht="21.75" customHeight="1">
      <c r="E788" s="691"/>
      <c r="F788" s="692"/>
      <c r="H788" s="711"/>
      <c r="J788" s="691"/>
      <c r="K788" s="693"/>
      <c r="L788" s="693"/>
      <c r="N788" s="692"/>
      <c r="P788" s="692"/>
      <c r="R788" s="692"/>
      <c r="S788" s="692"/>
      <c r="T788" s="692"/>
      <c r="U788" s="692"/>
      <c r="Y788" s="691"/>
      <c r="AB788" s="711"/>
    </row>
    <row r="789" spans="5:28" ht="21.75" customHeight="1">
      <c r="E789" s="691"/>
      <c r="F789" s="692"/>
      <c r="H789" s="711"/>
      <c r="J789" s="691"/>
      <c r="K789" s="693"/>
      <c r="L789" s="693"/>
      <c r="N789" s="692"/>
      <c r="P789" s="692"/>
      <c r="R789" s="692"/>
      <c r="S789" s="692"/>
      <c r="T789" s="692"/>
      <c r="U789" s="692"/>
      <c r="Y789" s="691"/>
      <c r="AB789" s="711"/>
    </row>
    <row r="790" spans="5:28" ht="21.75" customHeight="1">
      <c r="E790" s="691"/>
      <c r="F790" s="692"/>
      <c r="H790" s="711"/>
      <c r="J790" s="691"/>
      <c r="K790" s="693"/>
      <c r="L790" s="693"/>
      <c r="N790" s="692"/>
      <c r="P790" s="692"/>
      <c r="R790" s="692"/>
      <c r="S790" s="692"/>
      <c r="T790" s="692"/>
      <c r="U790" s="692"/>
      <c r="Y790" s="691"/>
      <c r="AB790" s="711"/>
    </row>
    <row r="791" spans="5:28" ht="21.75" customHeight="1">
      <c r="E791" s="691"/>
      <c r="F791" s="692"/>
      <c r="H791" s="711"/>
      <c r="J791" s="691"/>
      <c r="K791" s="693"/>
      <c r="L791" s="693"/>
      <c r="N791" s="692"/>
      <c r="P791" s="692"/>
      <c r="R791" s="692"/>
      <c r="S791" s="692"/>
      <c r="T791" s="692"/>
      <c r="U791" s="692"/>
      <c r="Y791" s="691"/>
      <c r="AB791" s="711"/>
    </row>
    <row r="792" spans="5:28" ht="21.75" customHeight="1">
      <c r="E792" s="691"/>
      <c r="F792" s="692"/>
      <c r="H792" s="711"/>
      <c r="J792" s="691"/>
      <c r="K792" s="693"/>
      <c r="L792" s="693"/>
      <c r="N792" s="692"/>
      <c r="P792" s="692"/>
      <c r="R792" s="692"/>
      <c r="S792" s="692"/>
      <c r="T792" s="692"/>
      <c r="U792" s="692"/>
      <c r="Y792" s="691"/>
      <c r="AB792" s="711"/>
    </row>
    <row r="793" spans="5:28" ht="21.75" customHeight="1">
      <c r="E793" s="691"/>
      <c r="F793" s="692"/>
      <c r="H793" s="711"/>
      <c r="J793" s="691"/>
      <c r="K793" s="693"/>
      <c r="L793" s="693"/>
      <c r="N793" s="692"/>
      <c r="P793" s="692"/>
      <c r="R793" s="692"/>
      <c r="S793" s="692"/>
      <c r="T793" s="692"/>
      <c r="U793" s="692"/>
      <c r="Y793" s="691"/>
      <c r="AB793" s="711"/>
    </row>
    <row r="794" spans="5:28" ht="21.75" customHeight="1">
      <c r="E794" s="691"/>
      <c r="F794" s="692"/>
      <c r="H794" s="711"/>
      <c r="J794" s="691"/>
      <c r="K794" s="693"/>
      <c r="L794" s="693"/>
      <c r="N794" s="692"/>
      <c r="P794" s="692"/>
      <c r="R794" s="692"/>
      <c r="S794" s="692"/>
      <c r="T794" s="692"/>
      <c r="U794" s="692"/>
      <c r="Y794" s="691"/>
      <c r="AB794" s="711"/>
    </row>
    <row r="795" spans="5:28" ht="21.75" customHeight="1">
      <c r="E795" s="691"/>
      <c r="F795" s="692"/>
      <c r="H795" s="711"/>
      <c r="J795" s="691"/>
      <c r="K795" s="693"/>
      <c r="L795" s="693"/>
      <c r="N795" s="692"/>
      <c r="P795" s="692"/>
      <c r="R795" s="692"/>
      <c r="S795" s="692"/>
      <c r="T795" s="692"/>
      <c r="U795" s="692"/>
      <c r="Y795" s="691"/>
      <c r="AB795" s="711"/>
    </row>
    <row r="796" spans="5:28" ht="21.75" customHeight="1">
      <c r="E796" s="691"/>
      <c r="F796" s="692"/>
      <c r="H796" s="711"/>
      <c r="J796" s="691"/>
      <c r="K796" s="693"/>
      <c r="L796" s="693"/>
      <c r="N796" s="692"/>
      <c r="P796" s="692"/>
      <c r="R796" s="692"/>
      <c r="S796" s="692"/>
      <c r="T796" s="692"/>
      <c r="U796" s="692"/>
      <c r="Y796" s="691"/>
      <c r="AB796" s="711"/>
    </row>
    <row r="797" spans="5:28" ht="21.75" customHeight="1">
      <c r="E797" s="691"/>
      <c r="F797" s="692"/>
      <c r="H797" s="711"/>
      <c r="J797" s="691"/>
      <c r="K797" s="693"/>
      <c r="L797" s="693"/>
      <c r="N797" s="692"/>
      <c r="P797" s="692"/>
      <c r="R797" s="692"/>
      <c r="S797" s="692"/>
      <c r="T797" s="692"/>
      <c r="U797" s="692"/>
      <c r="Y797" s="691"/>
      <c r="AB797" s="711"/>
    </row>
    <row r="798" spans="5:28" ht="21.75" customHeight="1">
      <c r="E798" s="691"/>
      <c r="F798" s="692"/>
      <c r="H798" s="711"/>
      <c r="J798" s="691"/>
      <c r="K798" s="693"/>
      <c r="L798" s="693"/>
      <c r="N798" s="692"/>
      <c r="P798" s="692"/>
      <c r="R798" s="692"/>
      <c r="S798" s="692"/>
      <c r="T798" s="692"/>
      <c r="U798" s="692"/>
      <c r="Y798" s="691"/>
      <c r="AB798" s="711"/>
    </row>
    <row r="799" spans="5:28" ht="21.75" customHeight="1">
      <c r="E799" s="691"/>
      <c r="F799" s="692"/>
      <c r="H799" s="711"/>
      <c r="J799" s="691"/>
      <c r="K799" s="693"/>
      <c r="L799" s="693"/>
      <c r="N799" s="692"/>
      <c r="P799" s="692"/>
      <c r="R799" s="692"/>
      <c r="S799" s="692"/>
      <c r="T799" s="692"/>
      <c r="U799" s="692"/>
      <c r="Y799" s="691"/>
      <c r="AB799" s="711"/>
    </row>
    <row r="800" spans="5:28" ht="21.75" customHeight="1">
      <c r="E800" s="691"/>
      <c r="F800" s="692"/>
      <c r="H800" s="711"/>
      <c r="J800" s="691"/>
      <c r="K800" s="693"/>
      <c r="L800" s="693"/>
      <c r="N800" s="692"/>
      <c r="P800" s="692"/>
      <c r="R800" s="692"/>
      <c r="S800" s="692"/>
      <c r="T800" s="692"/>
      <c r="U800" s="692"/>
      <c r="Y800" s="691"/>
      <c r="AB800" s="711"/>
    </row>
    <row r="801" spans="5:28" ht="21.75" customHeight="1">
      <c r="E801" s="691"/>
      <c r="F801" s="692"/>
      <c r="H801" s="711"/>
      <c r="J801" s="691"/>
      <c r="K801" s="693"/>
      <c r="L801" s="693"/>
      <c r="N801" s="692"/>
      <c r="P801" s="692"/>
      <c r="R801" s="692"/>
      <c r="S801" s="692"/>
      <c r="T801" s="692"/>
      <c r="U801" s="692"/>
      <c r="Y801" s="691"/>
      <c r="AB801" s="711"/>
    </row>
    <row r="802" spans="5:28" ht="21.75" customHeight="1">
      <c r="E802" s="691"/>
      <c r="F802" s="692"/>
      <c r="H802" s="711"/>
      <c r="J802" s="691"/>
      <c r="K802" s="693"/>
      <c r="L802" s="693"/>
      <c r="N802" s="692"/>
      <c r="P802" s="692"/>
      <c r="R802" s="692"/>
      <c r="S802" s="692"/>
      <c r="T802" s="692"/>
      <c r="U802" s="692"/>
      <c r="Y802" s="691"/>
      <c r="AB802" s="711"/>
    </row>
    <row r="803" spans="5:28" ht="21.75" customHeight="1">
      <c r="E803" s="691"/>
      <c r="F803" s="692"/>
      <c r="H803" s="711"/>
      <c r="J803" s="691"/>
      <c r="K803" s="693"/>
      <c r="L803" s="693"/>
      <c r="N803" s="692"/>
      <c r="P803" s="692"/>
      <c r="R803" s="692"/>
      <c r="S803" s="692"/>
      <c r="T803" s="692"/>
      <c r="U803" s="692"/>
      <c r="Y803" s="691"/>
      <c r="AB803" s="711"/>
    </row>
    <row r="804" spans="5:28" ht="21.75" customHeight="1">
      <c r="E804" s="691"/>
      <c r="F804" s="692"/>
      <c r="H804" s="711"/>
      <c r="J804" s="691"/>
      <c r="K804" s="693"/>
      <c r="L804" s="693"/>
      <c r="N804" s="692"/>
      <c r="P804" s="692"/>
      <c r="R804" s="692"/>
      <c r="S804" s="692"/>
      <c r="T804" s="692"/>
      <c r="U804" s="692"/>
      <c r="Y804" s="691"/>
      <c r="AB804" s="711"/>
    </row>
    <row r="805" spans="5:28" ht="21.75" customHeight="1">
      <c r="E805" s="691"/>
      <c r="F805" s="692"/>
      <c r="H805" s="711"/>
      <c r="J805" s="691"/>
      <c r="K805" s="693"/>
      <c r="L805" s="693"/>
      <c r="N805" s="692"/>
      <c r="P805" s="692"/>
      <c r="R805" s="692"/>
      <c r="S805" s="692"/>
      <c r="T805" s="692"/>
      <c r="U805" s="692"/>
      <c r="Y805" s="691"/>
      <c r="AB805" s="711"/>
    </row>
    <row r="806" spans="5:28" ht="21.75" customHeight="1">
      <c r="E806" s="691"/>
      <c r="F806" s="692"/>
      <c r="H806" s="711"/>
      <c r="J806" s="691"/>
      <c r="K806" s="693"/>
      <c r="L806" s="693"/>
      <c r="N806" s="692"/>
      <c r="P806" s="692"/>
      <c r="R806" s="692"/>
      <c r="S806" s="692"/>
      <c r="T806" s="692"/>
      <c r="U806" s="692"/>
      <c r="Y806" s="691"/>
      <c r="AB806" s="711"/>
    </row>
    <row r="807" spans="5:28" ht="21.75" customHeight="1">
      <c r="E807" s="691"/>
      <c r="F807" s="692"/>
      <c r="H807" s="711"/>
      <c r="J807" s="691"/>
      <c r="K807" s="693"/>
      <c r="L807" s="693"/>
      <c r="N807" s="692"/>
      <c r="P807" s="692"/>
      <c r="R807" s="692"/>
      <c r="S807" s="692"/>
      <c r="T807" s="692"/>
      <c r="U807" s="692"/>
      <c r="Y807" s="691"/>
      <c r="AB807" s="711"/>
    </row>
    <row r="808" spans="5:28" ht="21.75" customHeight="1">
      <c r="E808" s="691"/>
      <c r="F808" s="692"/>
      <c r="H808" s="711"/>
      <c r="J808" s="691"/>
      <c r="K808" s="693"/>
      <c r="L808" s="693"/>
      <c r="N808" s="692"/>
      <c r="P808" s="692"/>
      <c r="R808" s="692"/>
      <c r="S808" s="692"/>
      <c r="T808" s="692"/>
      <c r="U808" s="692"/>
      <c r="Y808" s="691"/>
      <c r="AB808" s="711"/>
    </row>
    <row r="809" spans="5:28" ht="21.75" customHeight="1">
      <c r="E809" s="691"/>
      <c r="F809" s="692"/>
      <c r="H809" s="711"/>
      <c r="J809" s="691"/>
      <c r="K809" s="693"/>
      <c r="L809" s="693"/>
      <c r="N809" s="692"/>
      <c r="P809" s="692"/>
      <c r="R809" s="692"/>
      <c r="S809" s="692"/>
      <c r="T809" s="692"/>
      <c r="U809" s="692"/>
      <c r="Y809" s="691"/>
      <c r="AB809" s="711"/>
    </row>
    <row r="810" spans="5:28" ht="21.75" customHeight="1">
      <c r="E810" s="691"/>
      <c r="F810" s="692"/>
      <c r="H810" s="711"/>
      <c r="J810" s="691"/>
      <c r="K810" s="693"/>
      <c r="L810" s="693"/>
      <c r="N810" s="692"/>
      <c r="P810" s="692"/>
      <c r="R810" s="692"/>
      <c r="S810" s="692"/>
      <c r="T810" s="692"/>
      <c r="U810" s="692"/>
      <c r="Y810" s="691"/>
      <c r="AB810" s="711"/>
    </row>
    <row r="811" spans="5:28" ht="21.75" customHeight="1">
      <c r="E811" s="691"/>
      <c r="F811" s="692"/>
      <c r="H811" s="711"/>
      <c r="J811" s="691"/>
      <c r="K811" s="693"/>
      <c r="L811" s="693"/>
      <c r="N811" s="692"/>
      <c r="P811" s="692"/>
      <c r="R811" s="692"/>
      <c r="S811" s="692"/>
      <c r="T811" s="692"/>
      <c r="U811" s="692"/>
      <c r="Y811" s="691"/>
      <c r="AB811" s="711"/>
    </row>
    <row r="812" spans="5:28" ht="21.75" customHeight="1">
      <c r="E812" s="691"/>
      <c r="F812" s="692"/>
      <c r="H812" s="711"/>
      <c r="J812" s="691"/>
      <c r="K812" s="693"/>
      <c r="L812" s="693"/>
      <c r="N812" s="692"/>
      <c r="P812" s="692"/>
      <c r="R812" s="692"/>
      <c r="S812" s="692"/>
      <c r="T812" s="692"/>
      <c r="U812" s="692"/>
      <c r="Y812" s="691"/>
      <c r="AB812" s="711"/>
    </row>
    <row r="813" spans="5:28" ht="21.75" customHeight="1">
      <c r="E813" s="691"/>
      <c r="F813" s="692"/>
      <c r="H813" s="711"/>
      <c r="J813" s="691"/>
      <c r="K813" s="693"/>
      <c r="L813" s="693"/>
      <c r="N813" s="692"/>
      <c r="P813" s="692"/>
      <c r="R813" s="692"/>
      <c r="S813" s="692"/>
      <c r="T813" s="692"/>
      <c r="U813" s="692"/>
      <c r="Y813" s="691"/>
      <c r="AB813" s="711"/>
    </row>
    <row r="814" spans="5:28" ht="21.75" customHeight="1">
      <c r="E814" s="691"/>
      <c r="F814" s="692"/>
      <c r="H814" s="711"/>
      <c r="J814" s="691"/>
      <c r="K814" s="693"/>
      <c r="L814" s="693"/>
      <c r="N814" s="692"/>
      <c r="P814" s="692"/>
      <c r="R814" s="692"/>
      <c r="S814" s="692"/>
      <c r="T814" s="692"/>
      <c r="U814" s="692"/>
      <c r="Y814" s="691"/>
      <c r="AB814" s="711"/>
    </row>
    <row r="815" spans="5:28" ht="21.75" customHeight="1">
      <c r="E815" s="691"/>
      <c r="F815" s="692"/>
      <c r="H815" s="711"/>
      <c r="J815" s="691"/>
      <c r="K815" s="693"/>
      <c r="L815" s="693"/>
      <c r="N815" s="692"/>
      <c r="P815" s="692"/>
      <c r="R815" s="692"/>
      <c r="S815" s="692"/>
      <c r="T815" s="692"/>
      <c r="U815" s="692"/>
      <c r="Y815" s="691"/>
      <c r="AB815" s="711"/>
    </row>
    <row r="816" spans="5:28" ht="21.75" customHeight="1">
      <c r="E816" s="691"/>
      <c r="F816" s="692"/>
      <c r="H816" s="711"/>
      <c r="J816" s="691"/>
      <c r="K816" s="693"/>
      <c r="L816" s="693"/>
      <c r="N816" s="692"/>
      <c r="P816" s="692"/>
      <c r="R816" s="692"/>
      <c r="S816" s="692"/>
      <c r="T816" s="692"/>
      <c r="U816" s="692"/>
      <c r="Y816" s="691"/>
      <c r="AB816" s="711"/>
    </row>
    <row r="817" spans="5:28" ht="21.75" customHeight="1">
      <c r="E817" s="691"/>
      <c r="F817" s="692"/>
      <c r="H817" s="711"/>
      <c r="J817" s="691"/>
      <c r="K817" s="693"/>
      <c r="L817" s="693"/>
      <c r="N817" s="692"/>
      <c r="P817" s="692"/>
      <c r="R817" s="692"/>
      <c r="S817" s="692"/>
      <c r="T817" s="692"/>
      <c r="U817" s="692"/>
      <c r="Y817" s="691"/>
      <c r="AB817" s="711"/>
    </row>
    <row r="818" spans="5:28" ht="21.75" customHeight="1">
      <c r="E818" s="691"/>
      <c r="F818" s="692"/>
      <c r="H818" s="711"/>
      <c r="J818" s="691"/>
      <c r="K818" s="693"/>
      <c r="L818" s="693"/>
      <c r="N818" s="692"/>
      <c r="P818" s="692"/>
      <c r="R818" s="692"/>
      <c r="S818" s="692"/>
      <c r="T818" s="692"/>
      <c r="U818" s="692"/>
      <c r="Y818" s="691"/>
      <c r="AB818" s="711"/>
    </row>
    <row r="819" spans="5:28" ht="21.75" customHeight="1">
      <c r="E819" s="691"/>
      <c r="F819" s="692"/>
      <c r="H819" s="711"/>
      <c r="J819" s="691"/>
      <c r="K819" s="693"/>
      <c r="L819" s="693"/>
      <c r="N819" s="692"/>
      <c r="P819" s="692"/>
      <c r="R819" s="692"/>
      <c r="S819" s="692"/>
      <c r="T819" s="692"/>
      <c r="U819" s="692"/>
      <c r="Y819" s="691"/>
      <c r="AB819" s="711"/>
    </row>
    <row r="820" spans="5:28" ht="21.75" customHeight="1">
      <c r="E820" s="691"/>
      <c r="F820" s="692"/>
      <c r="H820" s="711"/>
      <c r="J820" s="691"/>
      <c r="K820" s="693"/>
      <c r="L820" s="693"/>
      <c r="N820" s="692"/>
      <c r="P820" s="692"/>
      <c r="R820" s="692"/>
      <c r="S820" s="692"/>
      <c r="T820" s="692"/>
      <c r="U820" s="692"/>
      <c r="Y820" s="691"/>
      <c r="AB820" s="711"/>
    </row>
    <row r="821" spans="5:28" ht="21.75" customHeight="1">
      <c r="E821" s="691"/>
      <c r="F821" s="692"/>
      <c r="H821" s="711"/>
      <c r="J821" s="691"/>
      <c r="K821" s="693"/>
      <c r="L821" s="693"/>
      <c r="N821" s="692"/>
      <c r="P821" s="692"/>
      <c r="R821" s="692"/>
      <c r="S821" s="692"/>
      <c r="T821" s="692"/>
      <c r="U821" s="692"/>
      <c r="Y821" s="691"/>
      <c r="AB821" s="711"/>
    </row>
    <row r="822" spans="5:28" ht="21.75" customHeight="1">
      <c r="E822" s="691"/>
      <c r="F822" s="692"/>
      <c r="H822" s="711"/>
      <c r="J822" s="691"/>
      <c r="K822" s="693"/>
      <c r="L822" s="693"/>
      <c r="N822" s="692"/>
      <c r="P822" s="692"/>
      <c r="R822" s="692"/>
      <c r="S822" s="692"/>
      <c r="T822" s="692"/>
      <c r="U822" s="692"/>
      <c r="Y822" s="691"/>
      <c r="AB822" s="711"/>
    </row>
    <row r="823" spans="5:28" ht="21.75" customHeight="1">
      <c r="E823" s="691"/>
      <c r="F823" s="692"/>
      <c r="H823" s="711"/>
      <c r="J823" s="691"/>
      <c r="K823" s="693"/>
      <c r="L823" s="693"/>
      <c r="N823" s="692"/>
      <c r="P823" s="692"/>
      <c r="R823" s="692"/>
      <c r="S823" s="692"/>
      <c r="T823" s="692"/>
      <c r="U823" s="692"/>
      <c r="Y823" s="691"/>
      <c r="AB823" s="711"/>
    </row>
    <row r="824" spans="5:28" ht="21.75" customHeight="1">
      <c r="E824" s="691"/>
      <c r="F824" s="692"/>
      <c r="H824" s="711"/>
      <c r="J824" s="691"/>
      <c r="K824" s="693"/>
      <c r="L824" s="693"/>
      <c r="N824" s="692"/>
      <c r="P824" s="692"/>
      <c r="R824" s="692"/>
      <c r="S824" s="692"/>
      <c r="T824" s="692"/>
      <c r="U824" s="692"/>
      <c r="Y824" s="691"/>
      <c r="AB824" s="711"/>
    </row>
    <row r="825" spans="5:28" ht="21.75" customHeight="1">
      <c r="E825" s="691"/>
      <c r="F825" s="692"/>
      <c r="H825" s="711"/>
      <c r="J825" s="691"/>
      <c r="K825" s="693"/>
      <c r="L825" s="693"/>
      <c r="N825" s="692"/>
      <c r="P825" s="692"/>
      <c r="R825" s="692"/>
      <c r="S825" s="692"/>
      <c r="T825" s="692"/>
      <c r="U825" s="692"/>
      <c r="Y825" s="691"/>
      <c r="AB825" s="711"/>
    </row>
    <row r="826" spans="5:28" ht="21.75" customHeight="1">
      <c r="E826" s="691"/>
      <c r="F826" s="692"/>
      <c r="H826" s="711"/>
      <c r="J826" s="691"/>
      <c r="K826" s="693"/>
      <c r="L826" s="693"/>
      <c r="N826" s="692"/>
      <c r="P826" s="692"/>
      <c r="R826" s="692"/>
      <c r="S826" s="692"/>
      <c r="T826" s="692"/>
      <c r="U826" s="692"/>
      <c r="Y826" s="691"/>
      <c r="AB826" s="711"/>
    </row>
    <row r="827" spans="5:28" ht="21.75" customHeight="1">
      <c r="E827" s="691"/>
      <c r="F827" s="692"/>
      <c r="H827" s="711"/>
      <c r="J827" s="691"/>
      <c r="K827" s="693"/>
      <c r="L827" s="693"/>
      <c r="N827" s="692"/>
      <c r="P827" s="692"/>
      <c r="R827" s="692"/>
      <c r="S827" s="692"/>
      <c r="T827" s="692"/>
      <c r="U827" s="692"/>
      <c r="Y827" s="691"/>
      <c r="AB827" s="711"/>
    </row>
    <row r="828" spans="5:28" ht="21.75" customHeight="1">
      <c r="E828" s="691"/>
      <c r="F828" s="692"/>
      <c r="H828" s="711"/>
      <c r="J828" s="691"/>
      <c r="K828" s="693"/>
      <c r="L828" s="693"/>
      <c r="N828" s="692"/>
      <c r="P828" s="692"/>
      <c r="R828" s="692"/>
      <c r="S828" s="692"/>
      <c r="T828" s="692"/>
      <c r="U828" s="692"/>
      <c r="Y828" s="691"/>
      <c r="AB828" s="711"/>
    </row>
    <row r="829" spans="5:28" ht="21.75" customHeight="1">
      <c r="E829" s="691"/>
      <c r="F829" s="692"/>
      <c r="H829" s="711"/>
      <c r="J829" s="691"/>
      <c r="K829" s="693"/>
      <c r="L829" s="693"/>
      <c r="N829" s="692"/>
      <c r="P829" s="692"/>
      <c r="R829" s="692"/>
      <c r="S829" s="692"/>
      <c r="T829" s="692"/>
      <c r="U829" s="692"/>
      <c r="Y829" s="691"/>
      <c r="AB829" s="711"/>
    </row>
    <row r="830" spans="5:28" ht="21.75" customHeight="1">
      <c r="E830" s="691"/>
      <c r="F830" s="692"/>
      <c r="H830" s="711"/>
      <c r="J830" s="691"/>
      <c r="K830" s="693"/>
      <c r="L830" s="693"/>
      <c r="N830" s="692"/>
      <c r="P830" s="692"/>
      <c r="R830" s="692"/>
      <c r="S830" s="692"/>
      <c r="T830" s="692"/>
      <c r="U830" s="692"/>
      <c r="Y830" s="691"/>
      <c r="AB830" s="711"/>
    </row>
    <row r="831" spans="5:28" ht="21.75" customHeight="1">
      <c r="E831" s="691"/>
      <c r="F831" s="692"/>
      <c r="H831" s="711"/>
      <c r="J831" s="691"/>
      <c r="K831" s="693"/>
      <c r="L831" s="693"/>
      <c r="N831" s="692"/>
      <c r="P831" s="692"/>
      <c r="R831" s="692"/>
      <c r="S831" s="692"/>
      <c r="T831" s="692"/>
      <c r="U831" s="692"/>
      <c r="Y831" s="691"/>
      <c r="AB831" s="711"/>
    </row>
    <row r="832" spans="5:28" ht="21.75" customHeight="1">
      <c r="E832" s="691"/>
      <c r="F832" s="692"/>
      <c r="H832" s="711"/>
      <c r="J832" s="691"/>
      <c r="K832" s="693"/>
      <c r="L832" s="693"/>
      <c r="N832" s="692"/>
      <c r="P832" s="692"/>
      <c r="R832" s="692"/>
      <c r="S832" s="692"/>
      <c r="T832" s="692"/>
      <c r="U832" s="692"/>
      <c r="Y832" s="691"/>
      <c r="AB832" s="711"/>
    </row>
    <row r="833" spans="5:28" ht="21.75" customHeight="1">
      <c r="E833" s="691"/>
      <c r="F833" s="692"/>
      <c r="H833" s="711"/>
      <c r="J833" s="691"/>
      <c r="K833" s="693"/>
      <c r="L833" s="693"/>
      <c r="N833" s="692"/>
      <c r="P833" s="692"/>
      <c r="R833" s="692"/>
      <c r="S833" s="692"/>
      <c r="T833" s="692"/>
      <c r="U833" s="692"/>
      <c r="Y833" s="691"/>
      <c r="AB833" s="711"/>
    </row>
    <row r="834" spans="5:28" ht="21.75" customHeight="1">
      <c r="E834" s="691"/>
      <c r="F834" s="692"/>
      <c r="H834" s="711"/>
      <c r="J834" s="691"/>
      <c r="K834" s="693"/>
      <c r="L834" s="693"/>
      <c r="N834" s="692"/>
      <c r="P834" s="692"/>
      <c r="R834" s="692"/>
      <c r="S834" s="692"/>
      <c r="T834" s="692"/>
      <c r="U834" s="692"/>
      <c r="Y834" s="691"/>
      <c r="AB834" s="711"/>
    </row>
    <row r="835" spans="5:28" ht="21.75" customHeight="1">
      <c r="E835" s="691"/>
      <c r="F835" s="692"/>
      <c r="H835" s="711"/>
      <c r="J835" s="691"/>
      <c r="K835" s="693"/>
      <c r="L835" s="693"/>
      <c r="N835" s="692"/>
      <c r="P835" s="692"/>
      <c r="R835" s="692"/>
      <c r="S835" s="692"/>
      <c r="T835" s="692"/>
      <c r="U835" s="692"/>
      <c r="Y835" s="691"/>
      <c r="AB835" s="711"/>
    </row>
    <row r="836" spans="5:28" ht="21.75" customHeight="1">
      <c r="E836" s="691"/>
      <c r="F836" s="692"/>
      <c r="H836" s="711"/>
      <c r="J836" s="691"/>
      <c r="K836" s="693"/>
      <c r="L836" s="693"/>
      <c r="N836" s="692"/>
      <c r="P836" s="692"/>
      <c r="R836" s="692"/>
      <c r="S836" s="692"/>
      <c r="T836" s="692"/>
      <c r="U836" s="692"/>
      <c r="Y836" s="691"/>
      <c r="AB836" s="711"/>
    </row>
    <row r="837" spans="5:28" ht="21.75" customHeight="1">
      <c r="E837" s="691"/>
      <c r="F837" s="692"/>
      <c r="H837" s="711"/>
      <c r="J837" s="691"/>
      <c r="K837" s="693"/>
      <c r="L837" s="693"/>
      <c r="N837" s="692"/>
      <c r="P837" s="692"/>
      <c r="R837" s="692"/>
      <c r="S837" s="692"/>
      <c r="T837" s="692"/>
      <c r="U837" s="692"/>
      <c r="Y837" s="691"/>
      <c r="AB837" s="711"/>
    </row>
    <row r="838" spans="5:28" ht="21.75" customHeight="1">
      <c r="E838" s="691"/>
      <c r="F838" s="692"/>
      <c r="H838" s="711"/>
      <c r="J838" s="691"/>
      <c r="K838" s="693"/>
      <c r="L838" s="693"/>
      <c r="N838" s="692"/>
      <c r="P838" s="692"/>
      <c r="R838" s="692"/>
      <c r="S838" s="692"/>
      <c r="T838" s="692"/>
      <c r="U838" s="692"/>
      <c r="Y838" s="691"/>
      <c r="AB838" s="711"/>
    </row>
    <row r="839" spans="5:28" ht="21.75" customHeight="1">
      <c r="E839" s="691"/>
      <c r="F839" s="692"/>
      <c r="H839" s="711"/>
      <c r="J839" s="691"/>
      <c r="K839" s="693"/>
      <c r="L839" s="693"/>
      <c r="N839" s="692"/>
      <c r="P839" s="692"/>
      <c r="R839" s="692"/>
      <c r="S839" s="692"/>
      <c r="T839" s="692"/>
      <c r="U839" s="692"/>
      <c r="Y839" s="691"/>
      <c r="AB839" s="711"/>
    </row>
    <row r="840" spans="5:28" ht="21.75" customHeight="1">
      <c r="E840" s="691"/>
      <c r="F840" s="692"/>
      <c r="H840" s="711"/>
      <c r="J840" s="691"/>
      <c r="K840" s="693"/>
      <c r="L840" s="693"/>
      <c r="N840" s="692"/>
      <c r="P840" s="692"/>
      <c r="R840" s="692"/>
      <c r="S840" s="692"/>
      <c r="T840" s="692"/>
      <c r="U840" s="692"/>
      <c r="Y840" s="691"/>
      <c r="AB840" s="711"/>
    </row>
    <row r="841" spans="5:28" ht="21.75" customHeight="1">
      <c r="E841" s="691"/>
      <c r="F841" s="692"/>
      <c r="H841" s="711"/>
      <c r="J841" s="691"/>
      <c r="K841" s="693"/>
      <c r="L841" s="693"/>
      <c r="N841" s="692"/>
      <c r="P841" s="692"/>
      <c r="R841" s="692"/>
      <c r="S841" s="692"/>
      <c r="T841" s="692"/>
      <c r="U841" s="692"/>
      <c r="Y841" s="691"/>
      <c r="AB841" s="711"/>
    </row>
    <row r="842" spans="5:28" ht="21.75" customHeight="1">
      <c r="E842" s="691"/>
      <c r="F842" s="692"/>
      <c r="H842" s="711"/>
      <c r="J842" s="691"/>
      <c r="K842" s="693"/>
      <c r="L842" s="693"/>
      <c r="N842" s="692"/>
      <c r="P842" s="692"/>
      <c r="R842" s="692"/>
      <c r="S842" s="692"/>
      <c r="T842" s="692"/>
      <c r="U842" s="692"/>
      <c r="Y842" s="691"/>
      <c r="AB842" s="711"/>
    </row>
    <row r="843" spans="5:28" ht="21.75" customHeight="1">
      <c r="E843" s="691"/>
      <c r="F843" s="692"/>
      <c r="H843" s="711"/>
      <c r="J843" s="691"/>
      <c r="K843" s="693"/>
      <c r="L843" s="693"/>
      <c r="N843" s="692"/>
      <c r="P843" s="692"/>
      <c r="R843" s="692"/>
      <c r="S843" s="692"/>
      <c r="T843" s="692"/>
      <c r="U843" s="692"/>
      <c r="Y843" s="691"/>
      <c r="AB843" s="711"/>
    </row>
    <row r="844" spans="5:28" ht="21.75" customHeight="1">
      <c r="E844" s="691"/>
      <c r="F844" s="692"/>
      <c r="H844" s="711"/>
      <c r="J844" s="691"/>
      <c r="K844" s="693"/>
      <c r="L844" s="693"/>
      <c r="N844" s="692"/>
      <c r="P844" s="692"/>
      <c r="R844" s="692"/>
      <c r="S844" s="692"/>
      <c r="T844" s="692"/>
      <c r="U844" s="692"/>
      <c r="Y844" s="691"/>
      <c r="AB844" s="711"/>
    </row>
    <row r="845" spans="5:28" ht="21.75" customHeight="1">
      <c r="E845" s="691"/>
      <c r="F845" s="692"/>
      <c r="H845" s="711"/>
      <c r="J845" s="691"/>
      <c r="K845" s="693"/>
      <c r="L845" s="693"/>
      <c r="N845" s="692"/>
      <c r="P845" s="692"/>
      <c r="R845" s="692"/>
      <c r="S845" s="692"/>
      <c r="T845" s="692"/>
      <c r="U845" s="692"/>
      <c r="Y845" s="691"/>
      <c r="AB845" s="711"/>
    </row>
    <row r="846" spans="5:28" ht="21.75" customHeight="1">
      <c r="E846" s="691"/>
      <c r="F846" s="692"/>
      <c r="H846" s="711"/>
      <c r="J846" s="691"/>
      <c r="K846" s="693"/>
      <c r="L846" s="693"/>
      <c r="N846" s="692"/>
      <c r="P846" s="692"/>
      <c r="R846" s="692"/>
      <c r="S846" s="692"/>
      <c r="T846" s="692"/>
      <c r="U846" s="692"/>
      <c r="Y846" s="691"/>
      <c r="AB846" s="711"/>
    </row>
    <row r="847" spans="5:28" ht="21.75" customHeight="1">
      <c r="E847" s="691"/>
      <c r="F847" s="692"/>
      <c r="H847" s="711"/>
      <c r="J847" s="691"/>
      <c r="K847" s="693"/>
      <c r="L847" s="693"/>
      <c r="N847" s="692"/>
      <c r="P847" s="692"/>
      <c r="R847" s="692"/>
      <c r="S847" s="692"/>
      <c r="T847" s="692"/>
      <c r="U847" s="692"/>
      <c r="Y847" s="691"/>
      <c r="AB847" s="711"/>
    </row>
    <row r="848" spans="5:28" ht="21.75" customHeight="1">
      <c r="E848" s="691"/>
      <c r="F848" s="692"/>
      <c r="H848" s="711"/>
      <c r="J848" s="691"/>
      <c r="K848" s="693"/>
      <c r="L848" s="693"/>
      <c r="N848" s="692"/>
      <c r="P848" s="692"/>
      <c r="R848" s="692"/>
      <c r="S848" s="692"/>
      <c r="T848" s="692"/>
      <c r="U848" s="692"/>
      <c r="Y848" s="691"/>
      <c r="AB848" s="711"/>
    </row>
    <row r="849" spans="5:28" ht="21.75" customHeight="1">
      <c r="E849" s="691"/>
      <c r="F849" s="692"/>
      <c r="H849" s="711"/>
      <c r="J849" s="691"/>
      <c r="K849" s="693"/>
      <c r="L849" s="693"/>
      <c r="N849" s="692"/>
      <c r="P849" s="692"/>
      <c r="R849" s="692"/>
      <c r="S849" s="692"/>
      <c r="T849" s="692"/>
      <c r="U849" s="692"/>
      <c r="Y849" s="691"/>
      <c r="AB849" s="711"/>
    </row>
    <row r="850" spans="5:28" ht="21.75" customHeight="1">
      <c r="E850" s="691"/>
      <c r="F850" s="692"/>
      <c r="H850" s="711"/>
      <c r="J850" s="691"/>
      <c r="K850" s="693"/>
      <c r="L850" s="693"/>
      <c r="N850" s="692"/>
      <c r="P850" s="692"/>
      <c r="R850" s="692"/>
      <c r="S850" s="692"/>
      <c r="T850" s="692"/>
      <c r="U850" s="692"/>
      <c r="Y850" s="691"/>
      <c r="AB850" s="711"/>
    </row>
    <row r="851" spans="5:28" ht="21.75" customHeight="1">
      <c r="E851" s="691"/>
      <c r="F851" s="692"/>
      <c r="H851" s="711"/>
      <c r="J851" s="691"/>
      <c r="K851" s="693"/>
      <c r="L851" s="693"/>
      <c r="N851" s="692"/>
      <c r="P851" s="692"/>
      <c r="R851" s="692"/>
      <c r="S851" s="692"/>
      <c r="T851" s="692"/>
      <c r="U851" s="692"/>
      <c r="Y851" s="691"/>
      <c r="AB851" s="711"/>
    </row>
    <row r="852" spans="5:28" ht="21.75" customHeight="1">
      <c r="E852" s="691"/>
      <c r="F852" s="692"/>
      <c r="H852" s="711"/>
      <c r="J852" s="691"/>
      <c r="K852" s="693"/>
      <c r="L852" s="693"/>
      <c r="N852" s="692"/>
      <c r="P852" s="692"/>
      <c r="R852" s="692"/>
      <c r="S852" s="692"/>
      <c r="T852" s="692"/>
      <c r="U852" s="692"/>
      <c r="Y852" s="691"/>
      <c r="AB852" s="711"/>
    </row>
    <row r="853" spans="5:28" ht="21.75" customHeight="1">
      <c r="E853" s="691"/>
      <c r="F853" s="692"/>
      <c r="H853" s="711"/>
      <c r="J853" s="691"/>
      <c r="K853" s="693"/>
      <c r="L853" s="693"/>
      <c r="N853" s="692"/>
      <c r="P853" s="692"/>
      <c r="R853" s="692"/>
      <c r="S853" s="692"/>
      <c r="T853" s="692"/>
      <c r="U853" s="692"/>
      <c r="Y853" s="691"/>
      <c r="AB853" s="711"/>
    </row>
    <row r="854" spans="5:28" ht="21.75" customHeight="1">
      <c r="E854" s="691"/>
      <c r="F854" s="692"/>
      <c r="H854" s="711"/>
      <c r="J854" s="691"/>
      <c r="K854" s="693"/>
      <c r="L854" s="693"/>
      <c r="N854" s="692"/>
      <c r="P854" s="692"/>
      <c r="R854" s="692"/>
      <c r="S854" s="692"/>
      <c r="T854" s="692"/>
      <c r="U854" s="692"/>
      <c r="Y854" s="691"/>
      <c r="AB854" s="711"/>
    </row>
    <row r="855" spans="5:28" ht="21.75" customHeight="1">
      <c r="E855" s="691"/>
      <c r="F855" s="692"/>
      <c r="H855" s="711"/>
      <c r="J855" s="691"/>
      <c r="K855" s="693"/>
      <c r="L855" s="693"/>
      <c r="N855" s="692"/>
      <c r="P855" s="692"/>
      <c r="R855" s="692"/>
      <c r="S855" s="692"/>
      <c r="T855" s="692"/>
      <c r="U855" s="692"/>
      <c r="Y855" s="691"/>
      <c r="AB855" s="711"/>
    </row>
    <row r="856" spans="5:28" ht="21.75" customHeight="1">
      <c r="E856" s="691"/>
      <c r="F856" s="692"/>
      <c r="H856" s="711"/>
      <c r="J856" s="691"/>
      <c r="K856" s="693"/>
      <c r="L856" s="693"/>
      <c r="N856" s="692"/>
      <c r="P856" s="692"/>
      <c r="R856" s="692"/>
      <c r="S856" s="692"/>
      <c r="T856" s="692"/>
      <c r="U856" s="692"/>
      <c r="Y856" s="691"/>
      <c r="AB856" s="711"/>
    </row>
    <row r="857" spans="5:28" ht="21.75" customHeight="1">
      <c r="E857" s="691"/>
      <c r="F857" s="692"/>
      <c r="H857" s="711"/>
      <c r="J857" s="691"/>
      <c r="K857" s="693"/>
      <c r="L857" s="693"/>
      <c r="N857" s="692"/>
      <c r="P857" s="692"/>
      <c r="R857" s="692"/>
      <c r="S857" s="692"/>
      <c r="T857" s="692"/>
      <c r="U857" s="692"/>
      <c r="Y857" s="691"/>
      <c r="AB857" s="711"/>
    </row>
    <row r="858" spans="5:28" ht="21.75" customHeight="1">
      <c r="E858" s="691"/>
      <c r="F858" s="692"/>
      <c r="H858" s="711"/>
      <c r="J858" s="691"/>
      <c r="K858" s="693"/>
      <c r="L858" s="693"/>
      <c r="N858" s="692"/>
      <c r="P858" s="692"/>
      <c r="R858" s="692"/>
      <c r="S858" s="692"/>
      <c r="T858" s="692"/>
      <c r="U858" s="692"/>
      <c r="Y858" s="691"/>
      <c r="AB858" s="711"/>
    </row>
    <row r="859" spans="5:28" ht="21.75" customHeight="1">
      <c r="E859" s="691"/>
      <c r="F859" s="692"/>
      <c r="H859" s="711"/>
      <c r="J859" s="691"/>
      <c r="K859" s="693"/>
      <c r="L859" s="693"/>
      <c r="N859" s="692"/>
      <c r="P859" s="692"/>
      <c r="R859" s="692"/>
      <c r="S859" s="692"/>
      <c r="T859" s="692"/>
      <c r="U859" s="692"/>
      <c r="Y859" s="691"/>
      <c r="AB859" s="711"/>
    </row>
    <row r="860" spans="5:28" ht="21.75" customHeight="1">
      <c r="E860" s="691"/>
      <c r="F860" s="692"/>
      <c r="H860" s="711"/>
      <c r="J860" s="691"/>
      <c r="K860" s="693"/>
      <c r="L860" s="693"/>
      <c r="N860" s="692"/>
      <c r="P860" s="692"/>
      <c r="R860" s="692"/>
      <c r="S860" s="692"/>
      <c r="T860" s="692"/>
      <c r="U860" s="692"/>
      <c r="Y860" s="691"/>
      <c r="AB860" s="711"/>
    </row>
    <row r="861" spans="5:28" ht="21.75" customHeight="1">
      <c r="E861" s="691"/>
      <c r="F861" s="692"/>
      <c r="H861" s="711"/>
      <c r="J861" s="691"/>
      <c r="K861" s="693"/>
      <c r="L861" s="693"/>
      <c r="N861" s="692"/>
      <c r="P861" s="692"/>
      <c r="R861" s="692"/>
      <c r="S861" s="692"/>
      <c r="T861" s="692"/>
      <c r="U861" s="692"/>
      <c r="Y861" s="691"/>
      <c r="AB861" s="711"/>
    </row>
    <row r="862" spans="5:28" ht="21.75" customHeight="1">
      <c r="E862" s="691"/>
      <c r="F862" s="692"/>
      <c r="H862" s="711"/>
      <c r="J862" s="691"/>
      <c r="K862" s="693"/>
      <c r="L862" s="693"/>
      <c r="N862" s="692"/>
      <c r="P862" s="692"/>
      <c r="R862" s="692"/>
      <c r="S862" s="692"/>
      <c r="T862" s="692"/>
      <c r="U862" s="692"/>
      <c r="Y862" s="691"/>
      <c r="AB862" s="711"/>
    </row>
    <row r="863" spans="5:28" ht="21.75" customHeight="1">
      <c r="E863" s="691"/>
      <c r="F863" s="692"/>
      <c r="H863" s="711"/>
      <c r="J863" s="691"/>
      <c r="K863" s="693"/>
      <c r="L863" s="693"/>
      <c r="N863" s="692"/>
      <c r="P863" s="692"/>
      <c r="R863" s="692"/>
      <c r="S863" s="692"/>
      <c r="T863" s="692"/>
      <c r="U863" s="692"/>
      <c r="Y863" s="691"/>
      <c r="AB863" s="711"/>
    </row>
    <row r="864" spans="5:28" ht="21.75" customHeight="1">
      <c r="E864" s="691"/>
      <c r="F864" s="692"/>
      <c r="H864" s="711"/>
      <c r="J864" s="691"/>
      <c r="K864" s="693"/>
      <c r="L864" s="693"/>
      <c r="N864" s="692"/>
      <c r="P864" s="692"/>
      <c r="R864" s="692"/>
      <c r="S864" s="692"/>
      <c r="T864" s="692"/>
      <c r="U864" s="692"/>
      <c r="Y864" s="691"/>
      <c r="AB864" s="711"/>
    </row>
    <row r="865" spans="5:28" ht="21.75" customHeight="1">
      <c r="E865" s="691"/>
      <c r="F865" s="692"/>
      <c r="H865" s="711"/>
      <c r="J865" s="691"/>
      <c r="K865" s="693"/>
      <c r="L865" s="693"/>
      <c r="N865" s="692"/>
      <c r="P865" s="692"/>
      <c r="R865" s="692"/>
      <c r="S865" s="692"/>
      <c r="T865" s="692"/>
      <c r="U865" s="692"/>
      <c r="Y865" s="691"/>
      <c r="AB865" s="711"/>
    </row>
    <row r="866" spans="5:28" ht="21.75" customHeight="1">
      <c r="E866" s="691"/>
      <c r="F866" s="692"/>
      <c r="H866" s="711"/>
      <c r="J866" s="691"/>
      <c r="K866" s="693"/>
      <c r="L866" s="693"/>
      <c r="N866" s="692"/>
      <c r="P866" s="692"/>
      <c r="R866" s="692"/>
      <c r="S866" s="692"/>
      <c r="T866" s="692"/>
      <c r="U866" s="692"/>
      <c r="Y866" s="691"/>
      <c r="AB866" s="711"/>
    </row>
    <row r="867" spans="5:28" ht="21.75" customHeight="1">
      <c r="E867" s="691"/>
      <c r="F867" s="692"/>
      <c r="H867" s="711"/>
      <c r="J867" s="691"/>
      <c r="K867" s="693"/>
      <c r="L867" s="693"/>
      <c r="N867" s="692"/>
      <c r="P867" s="692"/>
      <c r="R867" s="692"/>
      <c r="S867" s="692"/>
      <c r="T867" s="692"/>
      <c r="U867" s="692"/>
      <c r="Y867" s="691"/>
      <c r="AB867" s="711"/>
    </row>
    <row r="868" spans="5:28" ht="21.75" customHeight="1">
      <c r="E868" s="691"/>
      <c r="F868" s="692"/>
      <c r="H868" s="711"/>
      <c r="J868" s="691"/>
      <c r="K868" s="693"/>
      <c r="L868" s="693"/>
      <c r="N868" s="692"/>
      <c r="P868" s="692"/>
      <c r="R868" s="692"/>
      <c r="S868" s="692"/>
      <c r="T868" s="692"/>
      <c r="U868" s="692"/>
      <c r="Y868" s="691"/>
      <c r="AB868" s="711"/>
    </row>
    <row r="869" spans="5:28" ht="21.75" customHeight="1">
      <c r="E869" s="691"/>
      <c r="F869" s="692"/>
      <c r="H869" s="711"/>
      <c r="J869" s="691"/>
      <c r="K869" s="693"/>
      <c r="L869" s="693"/>
      <c r="N869" s="692"/>
      <c r="P869" s="692"/>
      <c r="R869" s="692"/>
      <c r="S869" s="692"/>
      <c r="T869" s="692"/>
      <c r="U869" s="692"/>
      <c r="Y869" s="691"/>
      <c r="AB869" s="711"/>
    </row>
    <row r="870" spans="5:28" ht="21.75" customHeight="1">
      <c r="E870" s="691"/>
      <c r="F870" s="692"/>
      <c r="H870" s="711"/>
      <c r="J870" s="691"/>
      <c r="K870" s="693"/>
      <c r="L870" s="693"/>
      <c r="N870" s="692"/>
      <c r="P870" s="692"/>
      <c r="R870" s="692"/>
      <c r="S870" s="692"/>
      <c r="T870" s="692"/>
      <c r="U870" s="692"/>
      <c r="Y870" s="691"/>
      <c r="AB870" s="711"/>
    </row>
    <row r="871" spans="5:28" ht="21.75" customHeight="1">
      <c r="E871" s="691"/>
      <c r="F871" s="692"/>
      <c r="H871" s="711"/>
      <c r="J871" s="691"/>
      <c r="K871" s="693"/>
      <c r="L871" s="693"/>
      <c r="N871" s="692"/>
      <c r="P871" s="692"/>
      <c r="R871" s="692"/>
      <c r="S871" s="692"/>
      <c r="T871" s="692"/>
      <c r="U871" s="692"/>
      <c r="Y871" s="691"/>
      <c r="AB871" s="711"/>
    </row>
    <row r="872" spans="5:28" ht="21.75" customHeight="1">
      <c r="E872" s="691"/>
      <c r="F872" s="692"/>
      <c r="H872" s="711"/>
      <c r="J872" s="691"/>
      <c r="K872" s="693"/>
      <c r="L872" s="693"/>
      <c r="N872" s="692"/>
      <c r="P872" s="692"/>
      <c r="R872" s="692"/>
      <c r="S872" s="692"/>
      <c r="T872" s="692"/>
      <c r="U872" s="692"/>
      <c r="Y872" s="691"/>
      <c r="AB872" s="711"/>
    </row>
    <row r="873" spans="5:28" ht="21.75" customHeight="1">
      <c r="E873" s="691"/>
      <c r="F873" s="692"/>
      <c r="H873" s="711"/>
      <c r="J873" s="691"/>
      <c r="K873" s="693"/>
      <c r="L873" s="693"/>
      <c r="N873" s="692"/>
      <c r="P873" s="692"/>
      <c r="R873" s="692"/>
      <c r="S873" s="692"/>
      <c r="T873" s="692"/>
      <c r="U873" s="692"/>
      <c r="Y873" s="691"/>
      <c r="AB873" s="711"/>
    </row>
    <row r="874" spans="5:28" ht="21.75" customHeight="1">
      <c r="E874" s="691"/>
      <c r="F874" s="692"/>
      <c r="H874" s="711"/>
      <c r="J874" s="691"/>
      <c r="K874" s="693"/>
      <c r="L874" s="693"/>
      <c r="N874" s="692"/>
      <c r="P874" s="692"/>
      <c r="R874" s="692"/>
      <c r="S874" s="692"/>
      <c r="T874" s="692"/>
      <c r="U874" s="692"/>
      <c r="Y874" s="691"/>
      <c r="AB874" s="711"/>
    </row>
    <row r="875" spans="5:28" ht="21.75" customHeight="1">
      <c r="E875" s="691"/>
      <c r="F875" s="692"/>
      <c r="H875" s="711"/>
      <c r="J875" s="691"/>
      <c r="K875" s="693"/>
      <c r="L875" s="693"/>
      <c r="N875" s="692"/>
      <c r="P875" s="692"/>
      <c r="R875" s="692"/>
      <c r="S875" s="692"/>
      <c r="T875" s="692"/>
      <c r="U875" s="692"/>
      <c r="Y875" s="691"/>
      <c r="AB875" s="711"/>
    </row>
    <row r="876" spans="5:28" ht="21.75" customHeight="1">
      <c r="E876" s="691"/>
      <c r="F876" s="692"/>
      <c r="H876" s="711"/>
      <c r="J876" s="691"/>
      <c r="K876" s="693"/>
      <c r="L876" s="693"/>
      <c r="N876" s="692"/>
      <c r="P876" s="692"/>
      <c r="R876" s="692"/>
      <c r="S876" s="692"/>
      <c r="T876" s="692"/>
      <c r="U876" s="692"/>
      <c r="Y876" s="691"/>
      <c r="AB876" s="711"/>
    </row>
    <row r="877" spans="5:28" ht="21.75" customHeight="1">
      <c r="E877" s="691"/>
      <c r="F877" s="692"/>
      <c r="H877" s="711"/>
      <c r="J877" s="691"/>
      <c r="K877" s="693"/>
      <c r="L877" s="693"/>
      <c r="N877" s="692"/>
      <c r="P877" s="692"/>
      <c r="R877" s="692"/>
      <c r="S877" s="692"/>
      <c r="T877" s="692"/>
      <c r="U877" s="692"/>
      <c r="Y877" s="691"/>
      <c r="AB877" s="711"/>
    </row>
    <row r="878" spans="5:28" ht="21.75" customHeight="1">
      <c r="E878" s="691"/>
      <c r="F878" s="692"/>
      <c r="H878" s="711"/>
      <c r="J878" s="691"/>
      <c r="K878" s="693"/>
      <c r="L878" s="693"/>
      <c r="N878" s="692"/>
      <c r="P878" s="692"/>
      <c r="R878" s="692"/>
      <c r="S878" s="692"/>
      <c r="T878" s="692"/>
      <c r="U878" s="692"/>
      <c r="Y878" s="691"/>
      <c r="AB878" s="711"/>
    </row>
    <row r="879" spans="5:28" ht="21.75" customHeight="1">
      <c r="E879" s="691"/>
      <c r="F879" s="692"/>
      <c r="H879" s="711"/>
      <c r="J879" s="691"/>
      <c r="K879" s="693"/>
      <c r="L879" s="693"/>
      <c r="N879" s="692"/>
      <c r="P879" s="692"/>
      <c r="R879" s="692"/>
      <c r="S879" s="692"/>
      <c r="T879" s="692"/>
      <c r="U879" s="692"/>
      <c r="Y879" s="691"/>
      <c r="AB879" s="711"/>
    </row>
    <row r="880" spans="5:28" ht="21.75" customHeight="1">
      <c r="E880" s="691"/>
      <c r="F880" s="692"/>
      <c r="H880" s="711"/>
      <c r="J880" s="691"/>
      <c r="K880" s="693"/>
      <c r="L880" s="693"/>
      <c r="N880" s="692"/>
      <c r="P880" s="692"/>
      <c r="R880" s="692"/>
      <c r="S880" s="692"/>
      <c r="T880" s="692"/>
      <c r="U880" s="692"/>
      <c r="Y880" s="691"/>
      <c r="AB880" s="711"/>
    </row>
    <row r="881" spans="5:28" ht="21.75" customHeight="1">
      <c r="E881" s="691"/>
      <c r="F881" s="692"/>
      <c r="H881" s="711"/>
      <c r="J881" s="691"/>
      <c r="K881" s="693"/>
      <c r="L881" s="693"/>
      <c r="N881" s="692"/>
      <c r="P881" s="692"/>
      <c r="R881" s="692"/>
      <c r="S881" s="692"/>
      <c r="T881" s="692"/>
      <c r="U881" s="692"/>
      <c r="Y881" s="691"/>
      <c r="AB881" s="711"/>
    </row>
    <row r="882" spans="5:28" ht="21.75" customHeight="1">
      <c r="E882" s="691"/>
      <c r="F882" s="692"/>
      <c r="H882" s="711"/>
      <c r="J882" s="691"/>
      <c r="K882" s="693"/>
      <c r="L882" s="693"/>
      <c r="N882" s="692"/>
      <c r="P882" s="692"/>
      <c r="R882" s="692"/>
      <c r="S882" s="692"/>
      <c r="T882" s="692"/>
      <c r="U882" s="692"/>
      <c r="Y882" s="691"/>
      <c r="AB882" s="711"/>
    </row>
    <row r="883" spans="5:28" ht="21.75" customHeight="1">
      <c r="E883" s="691"/>
      <c r="F883" s="692"/>
      <c r="H883" s="711"/>
      <c r="J883" s="691"/>
      <c r="K883" s="693"/>
      <c r="L883" s="693"/>
      <c r="N883" s="692"/>
      <c r="P883" s="692"/>
      <c r="R883" s="692"/>
      <c r="S883" s="692"/>
      <c r="T883" s="692"/>
      <c r="U883" s="692"/>
      <c r="Y883" s="691"/>
      <c r="AB883" s="711"/>
    </row>
    <row r="884" spans="5:28" ht="21.75" customHeight="1">
      <c r="E884" s="691"/>
      <c r="F884" s="692"/>
      <c r="H884" s="711"/>
      <c r="J884" s="691"/>
      <c r="K884" s="693"/>
      <c r="L884" s="693"/>
      <c r="N884" s="692"/>
      <c r="P884" s="692"/>
      <c r="R884" s="692"/>
      <c r="S884" s="692"/>
      <c r="T884" s="692"/>
      <c r="U884" s="692"/>
      <c r="Y884" s="691"/>
      <c r="AB884" s="711"/>
    </row>
    <row r="885" spans="5:28" ht="21.75" customHeight="1">
      <c r="E885" s="691"/>
      <c r="F885" s="692"/>
      <c r="H885" s="711"/>
      <c r="J885" s="691"/>
      <c r="K885" s="693"/>
      <c r="L885" s="693"/>
      <c r="N885" s="692"/>
      <c r="P885" s="692"/>
      <c r="R885" s="692"/>
      <c r="S885" s="692"/>
      <c r="T885" s="692"/>
      <c r="U885" s="692"/>
      <c r="Y885" s="691"/>
      <c r="AB885" s="711"/>
    </row>
    <row r="886" spans="5:28" ht="21.75" customHeight="1">
      <c r="E886" s="691"/>
      <c r="F886" s="692"/>
      <c r="H886" s="711"/>
      <c r="J886" s="691"/>
      <c r="K886" s="693"/>
      <c r="L886" s="693"/>
      <c r="N886" s="692"/>
      <c r="P886" s="692"/>
      <c r="R886" s="692"/>
      <c r="S886" s="692"/>
      <c r="T886" s="692"/>
      <c r="U886" s="692"/>
      <c r="Y886" s="691"/>
      <c r="AB886" s="711"/>
    </row>
    <row r="887" spans="5:28" ht="21.75" customHeight="1">
      <c r="E887" s="691"/>
      <c r="F887" s="692"/>
      <c r="H887" s="711"/>
      <c r="J887" s="691"/>
      <c r="K887" s="693"/>
      <c r="L887" s="693"/>
      <c r="N887" s="692"/>
      <c r="P887" s="692"/>
      <c r="R887" s="692"/>
      <c r="S887" s="692"/>
      <c r="T887" s="692"/>
      <c r="U887" s="692"/>
      <c r="Y887" s="691"/>
      <c r="AB887" s="711"/>
    </row>
  </sheetData>
  <hyperlinks>
    <hyperlink ref="R2" r:id="rId1" xr:uid="{FB29F8B6-05CA-4F60-B697-9D6EE72D55F7}"/>
    <hyperlink ref="R3" r:id="rId2" xr:uid="{CF6B9068-8DA7-4359-B93F-ECD06F2C810E}"/>
    <hyperlink ref="R4" r:id="rId3" xr:uid="{54859F7C-AD15-47A2-BC1B-E1E4B78CC7EF}"/>
    <hyperlink ref="R6" r:id="rId4" display="https://dev.azure.com/heartlandschools/MySchoolBucks/_git/MSBAutomation/pullrequest/42976" xr:uid="{40E62D5B-CD79-4BD9-80F8-45B17E5CC7E3}"/>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27B6B5F7-1DDE-4CE5-8DC9-D3EED0D9EABC}">
          <x14:formula1>
            <xm:f>Settings!$C$3:$C$22</xm:f>
          </x14:formula1>
          <xm:sqref>I2:I7</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6851-9F88-43AC-8D42-2F81BC045E87}">
  <sheetPr>
    <outlinePr summaryBelow="0" summaryRight="0"/>
  </sheetPr>
  <dimension ref="A1:AB12"/>
  <sheetViews>
    <sheetView topLeftCell="G1" workbookViewId="0">
      <selection activeCell="M2" sqref="M2"/>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62"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49.5" customHeight="1">
      <c r="B2" s="15" t="s">
        <v>148</v>
      </c>
      <c r="C2">
        <v>25433</v>
      </c>
      <c r="D2" s="581">
        <v>48162</v>
      </c>
      <c r="E2" s="704" t="s">
        <v>275</v>
      </c>
      <c r="F2" s="542" t="s">
        <v>294</v>
      </c>
      <c r="G2" s="563" t="s">
        <v>935</v>
      </c>
      <c r="H2" s="562" t="s">
        <v>336</v>
      </c>
      <c r="I2" s="542" t="s">
        <v>296</v>
      </c>
      <c r="J2" s="562" t="s">
        <v>332</v>
      </c>
      <c r="K2" s="610" t="s">
        <v>298</v>
      </c>
      <c r="L2" s="15" t="s">
        <v>334</v>
      </c>
      <c r="M2" s="55" t="s">
        <v>949</v>
      </c>
    </row>
    <row r="3" spans="1:28">
      <c r="B3" s="86"/>
      <c r="C3" s="560"/>
      <c r="D3" s="581"/>
      <c r="E3" s="704"/>
      <c r="F3" s="542"/>
      <c r="G3" s="563"/>
      <c r="H3" s="562"/>
      <c r="I3" s="542"/>
      <c r="J3" s="562"/>
      <c r="K3" s="610"/>
      <c r="L3" s="15"/>
      <c r="M3" s="55"/>
    </row>
    <row r="4" spans="1:28">
      <c r="B4" s="51"/>
      <c r="C4" s="560"/>
      <c r="D4" s="581"/>
      <c r="E4" s="704"/>
      <c r="F4" s="542"/>
      <c r="G4" s="563"/>
      <c r="H4" s="562"/>
      <c r="I4" s="542"/>
      <c r="J4" s="562"/>
      <c r="K4" s="610"/>
      <c r="L4" s="15"/>
      <c r="M4" s="564"/>
    </row>
    <row r="5" spans="1:28">
      <c r="B5" s="15"/>
      <c r="C5" s="571"/>
      <c r="D5" s="582"/>
      <c r="E5" s="704"/>
      <c r="F5" s="542"/>
      <c r="G5" s="563"/>
      <c r="H5" s="562"/>
      <c r="I5" s="542"/>
      <c r="J5" s="562"/>
      <c r="K5" s="614"/>
      <c r="L5" s="15"/>
      <c r="M5" s="564"/>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dataValidations count="5">
    <dataValidation type="list" allowBlank="1" showErrorMessage="1" sqref="J2:J7" xr:uid="{95B8B627-31EF-4294-8B2E-EED91252A5C8}">
      <formula1>"Internal,External"</formula1>
    </dataValidation>
    <dataValidation type="list" allowBlank="1" showErrorMessage="1" sqref="K2:K7" xr:uid="{55E7EB02-8E7A-4644-BC3A-F18126273277}">
      <formula1>"Open,Inprogress,Closed"</formula1>
    </dataValidation>
    <dataValidation type="list" allowBlank="1" showErrorMessage="1" sqref="H2:H7" xr:uid="{2BDADDEC-F131-4565-9D8D-D1969B754D6B}">
      <formula1>"Minor,Significant,Major"</formula1>
    </dataValidation>
    <dataValidation type="list" allowBlank="1" showErrorMessage="1" sqref="I2:I7" xr:uid="{248E7953-8D6D-492C-A090-BAC1D9F14DB0}">
      <formula1>"Manual, Automation"</formula1>
    </dataValidation>
    <dataValidation type="list" allowBlank="1" showErrorMessage="1" sqref="F2:F7" xr:uid="{15750F71-F7B2-455A-A226-D5AC5AD3F70F}">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E31F2CC-DF7C-467B-B068-85FFEAC5ED8A}">
          <x14:formula1>
            <xm:f>Details!$A$2:$A$10</xm:f>
          </x14:formula1>
          <xm:sqref>L2:L7</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B7B79-5498-4715-98FA-D422591963C6}">
  <sheetPr>
    <outlinePr summaryBelow="0" summaryRight="0"/>
  </sheetPr>
  <dimension ref="A1:AB887"/>
  <sheetViews>
    <sheetView showGridLines="0" topLeftCell="A2" workbookViewId="0">
      <selection activeCell="H9" sqref="H9"/>
    </sheetView>
  </sheetViews>
  <sheetFormatPr defaultColWidth="12.5703125" defaultRowHeight="21.7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20.140625" style="220" bestFit="1" customWidth="1"/>
    <col min="14" max="14" width="14.85546875" style="220" customWidth="1"/>
    <col min="15" max="15" width="28" style="220" customWidth="1"/>
    <col min="16" max="16" width="17.5703125" style="220" customWidth="1"/>
    <col min="17" max="17" width="34" style="220" customWidth="1"/>
    <col min="18" max="18" width="46.140625" style="220" customWidth="1"/>
    <col min="19" max="19" width="14.85546875" style="220" customWidth="1"/>
    <col min="20" max="20" width="12.5703125" style="220" customWidth="1"/>
    <col min="21" max="21" width="14.85546875" style="220" customWidth="1"/>
    <col min="22" max="22" width="34.7109375" style="694" customWidth="1"/>
    <col min="23" max="23" width="12" style="220" customWidth="1"/>
    <col min="24" max="24" width="16.140625" style="220" customWidth="1"/>
    <col min="25" max="25" width="39.85546875" style="694" customWidth="1"/>
    <col min="26" max="26" width="37.5703125" style="220" customWidth="1"/>
    <col min="27" max="27" width="34.85546875" style="694" customWidth="1"/>
    <col min="28" max="28" width="42" style="712" customWidth="1"/>
    <col min="29" max="16384" width="12.5703125" style="220"/>
  </cols>
  <sheetData>
    <row r="1" spans="1:28" ht="21.7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260</v>
      </c>
      <c r="N1" s="688" t="s">
        <v>261</v>
      </c>
      <c r="O1" s="688" t="s">
        <v>262</v>
      </c>
      <c r="P1" s="688" t="s">
        <v>263</v>
      </c>
      <c r="Q1" s="688" t="s">
        <v>264</v>
      </c>
      <c r="R1" s="688" t="s">
        <v>265</v>
      </c>
      <c r="S1" s="688" t="s">
        <v>266</v>
      </c>
      <c r="T1" s="688" t="s">
        <v>267</v>
      </c>
      <c r="U1" s="688" t="s">
        <v>268</v>
      </c>
      <c r="V1" s="688" t="s">
        <v>269</v>
      </c>
      <c r="W1" s="688" t="s">
        <v>270</v>
      </c>
      <c r="X1" s="688" t="s">
        <v>271</v>
      </c>
      <c r="Y1" s="688" t="s">
        <v>272</v>
      </c>
      <c r="Z1" s="688" t="s">
        <v>273</v>
      </c>
      <c r="AA1" s="688" t="s">
        <v>274</v>
      </c>
      <c r="AB1" s="690" t="s">
        <v>251</v>
      </c>
    </row>
    <row r="2" spans="1:28" s="714" customFormat="1" ht="108" customHeight="1">
      <c r="A2" s="674">
        <v>1</v>
      </c>
      <c r="B2" s="674" t="str">
        <f>Dashboard!$J$1</f>
        <v>MSB Dev</v>
      </c>
      <c r="C2" s="669">
        <v>45807</v>
      </c>
      <c r="D2" s="669">
        <v>45820</v>
      </c>
      <c r="E2" s="706" t="s">
        <v>144</v>
      </c>
      <c r="F2" s="674" t="s">
        <v>275</v>
      </c>
      <c r="G2" s="674">
        <v>48162</v>
      </c>
      <c r="H2" s="673" t="s">
        <v>969</v>
      </c>
      <c r="I2" s="715" t="s">
        <v>300</v>
      </c>
      <c r="J2" s="674">
        <v>13</v>
      </c>
      <c r="K2" s="674">
        <v>13</v>
      </c>
      <c r="L2" s="674">
        <v>70</v>
      </c>
      <c r="M2" s="675" t="s">
        <v>311</v>
      </c>
      <c r="N2" s="670" t="s">
        <v>282</v>
      </c>
      <c r="O2" s="682" t="s">
        <v>302</v>
      </c>
      <c r="P2" s="670" t="s">
        <v>282</v>
      </c>
      <c r="Q2" s="670" t="s">
        <v>303</v>
      </c>
      <c r="R2" s="528" t="s">
        <v>970</v>
      </c>
      <c r="S2" s="684">
        <v>45812</v>
      </c>
      <c r="T2" s="674" t="s">
        <v>282</v>
      </c>
      <c r="U2" s="684">
        <v>45813</v>
      </c>
      <c r="V2" s="670" t="s">
        <v>303</v>
      </c>
      <c r="W2" s="674" t="s">
        <v>305</v>
      </c>
      <c r="X2" s="684">
        <v>45813</v>
      </c>
      <c r="Y2" s="673" t="s">
        <v>971</v>
      </c>
      <c r="Z2" s="674" t="s">
        <v>303</v>
      </c>
      <c r="AA2" s="674" t="s">
        <v>303</v>
      </c>
      <c r="AB2" s="620" t="s">
        <v>972</v>
      </c>
    </row>
    <row r="3" spans="1:28" s="714" customFormat="1" ht="58.5" customHeight="1">
      <c r="A3" s="674">
        <v>2</v>
      </c>
      <c r="B3" s="674" t="str">
        <f>Dashboard!$J$1</f>
        <v>MSB Dev</v>
      </c>
      <c r="C3" s="669">
        <v>45807</v>
      </c>
      <c r="D3" s="669">
        <v>45820</v>
      </c>
      <c r="E3" s="706" t="s">
        <v>144</v>
      </c>
      <c r="F3" s="674" t="s">
        <v>577</v>
      </c>
      <c r="G3" s="674">
        <v>48156</v>
      </c>
      <c r="H3" s="673" t="s">
        <v>973</v>
      </c>
      <c r="I3" s="715" t="s">
        <v>300</v>
      </c>
      <c r="J3" s="674">
        <v>3</v>
      </c>
      <c r="K3" s="674">
        <v>3</v>
      </c>
      <c r="L3" s="674">
        <v>18</v>
      </c>
      <c r="M3" s="675" t="s">
        <v>607</v>
      </c>
      <c r="N3" s="670" t="s">
        <v>282</v>
      </c>
      <c r="O3" s="682" t="s">
        <v>302</v>
      </c>
      <c r="P3" s="670" t="s">
        <v>282</v>
      </c>
      <c r="Q3" s="670" t="s">
        <v>303</v>
      </c>
      <c r="R3" s="528" t="s">
        <v>974</v>
      </c>
      <c r="S3" s="684">
        <v>45811</v>
      </c>
      <c r="T3" s="674" t="s">
        <v>282</v>
      </c>
      <c r="U3" s="684">
        <v>45811</v>
      </c>
      <c r="V3" s="670" t="s">
        <v>303</v>
      </c>
      <c r="W3" s="674" t="s">
        <v>305</v>
      </c>
      <c r="X3" s="684">
        <v>45811</v>
      </c>
      <c r="Y3" s="670" t="s">
        <v>303</v>
      </c>
      <c r="Z3" s="674" t="s">
        <v>303</v>
      </c>
      <c r="AA3" s="674" t="s">
        <v>303</v>
      </c>
      <c r="AB3" s="620" t="s">
        <v>975</v>
      </c>
    </row>
    <row r="4" spans="1:28" s="714" customFormat="1" ht="57" customHeight="1">
      <c r="A4" s="674">
        <v>3</v>
      </c>
      <c r="B4" s="674" t="str">
        <f>Dashboard!$J$1</f>
        <v>MSB Dev</v>
      </c>
      <c r="C4" s="669">
        <v>45807</v>
      </c>
      <c r="D4" s="669">
        <v>45820</v>
      </c>
      <c r="E4" s="674" t="s">
        <v>976</v>
      </c>
      <c r="F4" s="674" t="s">
        <v>577</v>
      </c>
      <c r="G4" s="674">
        <v>25336</v>
      </c>
      <c r="H4" s="673" t="s">
        <v>977</v>
      </c>
      <c r="I4" s="715" t="s">
        <v>323</v>
      </c>
      <c r="J4" s="674">
        <v>2</v>
      </c>
      <c r="K4" s="674">
        <v>2</v>
      </c>
      <c r="L4" s="674">
        <v>11</v>
      </c>
      <c r="M4" s="675" t="s">
        <v>978</v>
      </c>
      <c r="N4" s="670" t="s">
        <v>282</v>
      </c>
      <c r="O4" s="682" t="s">
        <v>302</v>
      </c>
      <c r="P4" s="670" t="s">
        <v>282</v>
      </c>
      <c r="Q4" s="670" t="s">
        <v>303</v>
      </c>
      <c r="R4" s="528" t="s">
        <v>974</v>
      </c>
      <c r="S4" s="684">
        <v>45811</v>
      </c>
      <c r="T4" s="674" t="s">
        <v>282</v>
      </c>
      <c r="U4" s="684">
        <v>45811</v>
      </c>
      <c r="V4" s="670" t="s">
        <v>303</v>
      </c>
      <c r="W4" s="674" t="s">
        <v>305</v>
      </c>
      <c r="X4" s="684">
        <v>45811</v>
      </c>
      <c r="Y4" s="670" t="s">
        <v>303</v>
      </c>
      <c r="Z4" s="674" t="s">
        <v>303</v>
      </c>
      <c r="AA4" s="674" t="s">
        <v>301</v>
      </c>
      <c r="AB4" s="620" t="s">
        <v>979</v>
      </c>
    </row>
    <row r="5" spans="1:28" s="714" customFormat="1" ht="45" customHeight="1">
      <c r="A5" s="674">
        <v>4</v>
      </c>
      <c r="B5" s="674" t="str">
        <f>Dashboard!$J$1</f>
        <v>MSB Dev</v>
      </c>
      <c r="C5" s="669">
        <v>45807</v>
      </c>
      <c r="D5" s="669">
        <v>45820</v>
      </c>
      <c r="E5" s="674" t="s">
        <v>976</v>
      </c>
      <c r="F5" s="674" t="s">
        <v>577</v>
      </c>
      <c r="G5" s="674">
        <v>25348</v>
      </c>
      <c r="H5" s="673" t="s">
        <v>980</v>
      </c>
      <c r="I5" s="715" t="s">
        <v>323</v>
      </c>
      <c r="J5" s="674">
        <v>2</v>
      </c>
      <c r="K5" s="674">
        <v>2</v>
      </c>
      <c r="L5" s="674">
        <v>11</v>
      </c>
      <c r="M5" s="675" t="s">
        <v>978</v>
      </c>
      <c r="N5" s="670" t="s">
        <v>282</v>
      </c>
      <c r="O5" s="682" t="s">
        <v>302</v>
      </c>
      <c r="P5" s="670" t="s">
        <v>282</v>
      </c>
      <c r="Q5" s="670" t="s">
        <v>303</v>
      </c>
      <c r="R5" s="429" t="s">
        <v>981</v>
      </c>
      <c r="S5" s="684">
        <v>45812</v>
      </c>
      <c r="T5" s="674" t="s">
        <v>282</v>
      </c>
      <c r="U5" s="684">
        <v>45812</v>
      </c>
      <c r="V5" s="677" t="s">
        <v>982</v>
      </c>
      <c r="W5" s="674" t="s">
        <v>305</v>
      </c>
      <c r="X5" s="684">
        <v>45812</v>
      </c>
      <c r="Y5" s="670" t="s">
        <v>303</v>
      </c>
      <c r="Z5" s="674" t="s">
        <v>301</v>
      </c>
      <c r="AA5" s="674" t="s">
        <v>301</v>
      </c>
      <c r="AB5" s="620" t="s">
        <v>983</v>
      </c>
    </row>
    <row r="6" spans="1:28" s="714" customFormat="1" ht="44.25" customHeight="1">
      <c r="A6" s="674">
        <v>5</v>
      </c>
      <c r="B6" s="674" t="str">
        <f>Dashboard!$J$1</f>
        <v>MSB Dev</v>
      </c>
      <c r="C6" s="669">
        <v>45807</v>
      </c>
      <c r="D6" s="669">
        <v>45820</v>
      </c>
      <c r="E6" s="674" t="s">
        <v>976</v>
      </c>
      <c r="F6" s="674" t="s">
        <v>577</v>
      </c>
      <c r="G6" s="674">
        <v>48461</v>
      </c>
      <c r="H6" s="673" t="s">
        <v>984</v>
      </c>
      <c r="I6" s="715" t="s">
        <v>300</v>
      </c>
      <c r="J6" s="674">
        <v>3</v>
      </c>
      <c r="K6" s="674">
        <v>5</v>
      </c>
      <c r="L6" s="674">
        <v>23</v>
      </c>
      <c r="M6" s="675" t="s">
        <v>607</v>
      </c>
      <c r="N6" s="670" t="s">
        <v>282</v>
      </c>
      <c r="O6" s="682" t="s">
        <v>302</v>
      </c>
      <c r="P6" s="670" t="s">
        <v>282</v>
      </c>
      <c r="Q6" s="670" t="s">
        <v>303</v>
      </c>
      <c r="R6" s="528" t="s">
        <v>985</v>
      </c>
      <c r="S6" s="684">
        <v>45819</v>
      </c>
      <c r="T6" s="674" t="s">
        <v>282</v>
      </c>
      <c r="U6" s="684">
        <v>45819</v>
      </c>
      <c r="V6" s="670" t="s">
        <v>303</v>
      </c>
      <c r="W6" s="674" t="s">
        <v>321</v>
      </c>
      <c r="X6" s="684">
        <v>45812</v>
      </c>
      <c r="Y6" s="670" t="s">
        <v>303</v>
      </c>
      <c r="Z6" s="670" t="s">
        <v>303</v>
      </c>
      <c r="AA6" s="670" t="s">
        <v>303</v>
      </c>
      <c r="AB6" s="620" t="s">
        <v>986</v>
      </c>
    </row>
    <row r="7" spans="1:28" s="714" customFormat="1" ht="18.75" customHeight="1">
      <c r="A7" s="674">
        <v>6</v>
      </c>
      <c r="B7" s="674" t="str">
        <f>Dashboard!$J$1</f>
        <v>MSB Dev</v>
      </c>
      <c r="C7" s="669">
        <v>45807</v>
      </c>
      <c r="D7" s="669">
        <v>45820</v>
      </c>
      <c r="E7" s="674"/>
      <c r="F7" s="674"/>
      <c r="G7" s="683"/>
      <c r="H7" s="673"/>
      <c r="I7" s="674"/>
      <c r="J7" s="674"/>
      <c r="K7" s="674"/>
      <c r="L7" s="674"/>
      <c r="M7" s="675"/>
      <c r="N7" s="670"/>
      <c r="O7" s="682"/>
      <c r="P7" s="696"/>
      <c r="Q7" s="670"/>
      <c r="R7" s="528"/>
      <c r="S7" s="684"/>
      <c r="T7" s="674"/>
      <c r="U7" s="684"/>
      <c r="V7" s="674"/>
      <c r="W7" s="674"/>
      <c r="X7" s="684"/>
      <c r="Y7" s="674"/>
      <c r="Z7" s="674"/>
      <c r="AA7" s="674"/>
      <c r="AB7" s="620"/>
    </row>
    <row r="8" spans="1:28" ht="21.75" customHeight="1">
      <c r="E8" s="691"/>
      <c r="F8" s="692"/>
      <c r="H8" s="711"/>
      <c r="J8" s="691"/>
      <c r="K8" s="693"/>
      <c r="L8" s="693"/>
      <c r="N8" s="692"/>
      <c r="P8" s="692"/>
      <c r="R8" s="692"/>
      <c r="S8" s="692"/>
      <c r="T8" s="692"/>
      <c r="U8" s="692"/>
      <c r="Y8" s="691"/>
      <c r="AB8" s="711"/>
    </row>
    <row r="9" spans="1:28" ht="21.75" customHeight="1">
      <c r="E9" s="691"/>
      <c r="F9" s="692"/>
      <c r="H9" s="711"/>
      <c r="J9" s="691"/>
      <c r="K9" s="693"/>
      <c r="L9" s="693"/>
      <c r="N9" s="692"/>
      <c r="P9" s="692"/>
      <c r="R9" s="692"/>
      <c r="S9" s="692"/>
      <c r="T9" s="692"/>
      <c r="U9" s="692"/>
      <c r="Y9" s="691"/>
      <c r="AB9" s="711"/>
    </row>
    <row r="10" spans="1:28" ht="21.75" customHeight="1">
      <c r="E10" s="691"/>
      <c r="F10" s="692"/>
      <c r="H10" s="711"/>
      <c r="J10" s="691"/>
      <c r="K10" s="693"/>
      <c r="L10" s="693"/>
      <c r="N10" s="692"/>
      <c r="P10" s="692"/>
      <c r="R10" s="692"/>
      <c r="S10" s="692"/>
      <c r="T10" s="692"/>
      <c r="U10" s="692"/>
      <c r="Y10" s="691"/>
      <c r="AB10" s="711"/>
    </row>
    <row r="11" spans="1:28" ht="21.75" customHeight="1">
      <c r="E11" s="691"/>
      <c r="F11" s="692"/>
      <c r="H11" s="711"/>
      <c r="J11" s="691"/>
      <c r="K11" s="693"/>
      <c r="L11" s="693"/>
      <c r="N11" s="692"/>
      <c r="P11" s="692"/>
      <c r="R11" s="692"/>
      <c r="S11" s="692"/>
      <c r="T11" s="692"/>
      <c r="U11" s="692"/>
      <c r="Y11" s="691"/>
      <c r="AB11" s="711"/>
    </row>
    <row r="12" spans="1:28" ht="21.75" customHeight="1">
      <c r="E12" s="691"/>
      <c r="F12" s="692"/>
      <c r="H12" s="711"/>
      <c r="J12" s="691"/>
      <c r="K12" s="693"/>
      <c r="L12" s="693"/>
      <c r="N12" s="692"/>
      <c r="P12" s="692"/>
      <c r="R12" s="692"/>
      <c r="S12" s="692"/>
      <c r="T12" s="692"/>
      <c r="U12" s="692"/>
      <c r="Y12" s="691"/>
      <c r="AB12" s="711"/>
    </row>
    <row r="13" spans="1:28" ht="21.75" customHeight="1">
      <c r="E13" s="691"/>
      <c r="F13" s="692"/>
      <c r="H13" s="711"/>
      <c r="J13" s="691"/>
      <c r="K13" s="693"/>
      <c r="L13" s="693"/>
      <c r="N13" s="692"/>
      <c r="P13" s="692"/>
      <c r="R13" s="692"/>
      <c r="S13" s="692"/>
      <c r="T13" s="692"/>
      <c r="U13" s="692"/>
      <c r="Y13" s="691"/>
      <c r="AB13" s="711"/>
    </row>
    <row r="14" spans="1:28" ht="21.75" customHeight="1">
      <c r="E14" s="691"/>
      <c r="F14" s="692"/>
      <c r="H14" s="711"/>
      <c r="J14" s="691"/>
      <c r="K14" s="693"/>
      <c r="L14" s="693"/>
      <c r="N14" s="692"/>
      <c r="P14" s="692"/>
      <c r="R14" s="692"/>
      <c r="S14" s="692"/>
      <c r="T14" s="692"/>
      <c r="U14" s="692"/>
      <c r="Y14" s="691"/>
      <c r="AB14" s="711"/>
    </row>
    <row r="15" spans="1:28" ht="21.75" customHeight="1">
      <c r="E15" s="691"/>
      <c r="F15" s="692"/>
      <c r="H15" s="711"/>
      <c r="J15" s="691"/>
      <c r="K15" s="693"/>
      <c r="L15" s="693"/>
      <c r="N15" s="692"/>
      <c r="P15" s="692"/>
      <c r="R15" s="692"/>
      <c r="S15" s="692"/>
      <c r="T15" s="692"/>
      <c r="U15" s="692"/>
      <c r="Y15" s="691"/>
      <c r="AB15" s="711"/>
    </row>
    <row r="16" spans="1:28" ht="21.75" customHeight="1">
      <c r="E16" s="691"/>
      <c r="F16" s="692"/>
      <c r="H16" s="711"/>
      <c r="J16" s="691"/>
      <c r="K16" s="693"/>
      <c r="L16" s="693"/>
      <c r="N16" s="692"/>
      <c r="P16" s="692"/>
      <c r="R16" s="692"/>
      <c r="S16" s="692"/>
      <c r="T16" s="692"/>
      <c r="U16" s="692"/>
      <c r="Y16" s="691"/>
      <c r="AB16" s="711"/>
    </row>
    <row r="17" spans="5:28" ht="21.75" customHeight="1">
      <c r="E17" s="691"/>
      <c r="F17" s="692"/>
      <c r="H17" s="711"/>
      <c r="J17" s="691"/>
      <c r="K17" s="693"/>
      <c r="L17" s="693"/>
      <c r="N17" s="692"/>
      <c r="P17" s="692"/>
      <c r="R17" s="692"/>
      <c r="S17" s="692"/>
      <c r="T17" s="692"/>
      <c r="U17" s="692"/>
      <c r="Y17" s="691"/>
      <c r="AB17" s="711"/>
    </row>
    <row r="18" spans="5:28" ht="21.75" customHeight="1">
      <c r="E18" s="691"/>
      <c r="F18" s="692"/>
      <c r="H18" s="711"/>
      <c r="J18" s="691"/>
      <c r="K18" s="693"/>
      <c r="L18" s="693"/>
      <c r="N18" s="692"/>
      <c r="P18" s="692"/>
      <c r="R18" s="692"/>
      <c r="S18" s="692"/>
      <c r="T18" s="692"/>
      <c r="U18" s="692"/>
      <c r="Y18" s="691"/>
      <c r="AB18" s="711"/>
    </row>
    <row r="19" spans="5:28" ht="21.75" customHeight="1">
      <c r="E19" s="691"/>
      <c r="F19" s="692"/>
      <c r="H19" s="711"/>
      <c r="J19" s="691"/>
      <c r="K19" s="693"/>
      <c r="L19" s="693"/>
      <c r="N19" s="692"/>
      <c r="P19" s="692"/>
      <c r="R19" s="692"/>
      <c r="S19" s="692"/>
      <c r="T19" s="692"/>
      <c r="U19" s="692"/>
      <c r="Y19" s="691"/>
      <c r="AB19" s="711"/>
    </row>
    <row r="20" spans="5:28" ht="21.75" customHeight="1">
      <c r="E20" s="691"/>
      <c r="F20" s="692"/>
      <c r="H20" s="711"/>
      <c r="J20" s="691"/>
      <c r="K20" s="693"/>
      <c r="L20" s="693"/>
      <c r="N20" s="692"/>
      <c r="P20" s="692"/>
      <c r="R20" s="692"/>
      <c r="S20" s="692"/>
      <c r="T20" s="692"/>
      <c r="U20" s="692"/>
      <c r="Y20" s="691"/>
      <c r="AB20" s="711"/>
    </row>
    <row r="21" spans="5:28" ht="21.75" customHeight="1">
      <c r="E21" s="691"/>
      <c r="F21" s="692"/>
      <c r="H21" s="711"/>
      <c r="J21" s="691"/>
      <c r="K21" s="693"/>
      <c r="L21" s="693"/>
      <c r="N21" s="692"/>
      <c r="P21" s="692"/>
      <c r="R21" s="692"/>
      <c r="S21" s="692"/>
      <c r="T21" s="692"/>
      <c r="U21" s="692"/>
      <c r="Y21" s="691"/>
      <c r="AB21" s="711"/>
    </row>
    <row r="22" spans="5:28" ht="21.75" customHeight="1">
      <c r="E22" s="691"/>
      <c r="F22" s="692"/>
      <c r="H22" s="711"/>
      <c r="J22" s="691"/>
      <c r="K22" s="693"/>
      <c r="L22" s="693"/>
      <c r="N22" s="692"/>
      <c r="P22" s="692"/>
      <c r="R22" s="692"/>
      <c r="S22" s="692"/>
      <c r="T22" s="692"/>
      <c r="U22" s="692"/>
      <c r="Y22" s="691"/>
      <c r="AB22" s="711"/>
    </row>
    <row r="23" spans="5:28" ht="21.75" customHeight="1">
      <c r="E23" s="691"/>
      <c r="F23" s="692"/>
      <c r="H23" s="711"/>
      <c r="J23" s="691"/>
      <c r="K23" s="693"/>
      <c r="L23" s="693"/>
      <c r="N23" s="692"/>
      <c r="P23" s="692"/>
      <c r="R23" s="692"/>
      <c r="S23" s="692"/>
      <c r="T23" s="692"/>
      <c r="U23" s="692"/>
      <c r="Y23" s="691"/>
      <c r="AB23" s="711"/>
    </row>
    <row r="24" spans="5:28" ht="21.75" customHeight="1">
      <c r="E24" s="691"/>
      <c r="F24" s="692"/>
      <c r="H24" s="711"/>
      <c r="J24" s="691"/>
      <c r="K24" s="693"/>
      <c r="L24" s="693"/>
      <c r="N24" s="692"/>
      <c r="P24" s="692"/>
      <c r="R24" s="692"/>
      <c r="S24" s="692"/>
      <c r="T24" s="692"/>
      <c r="U24" s="692"/>
      <c r="Y24" s="691"/>
      <c r="AB24" s="711"/>
    </row>
    <row r="25" spans="5:28" ht="21.75" customHeight="1">
      <c r="E25" s="691"/>
      <c r="F25" s="692"/>
      <c r="H25" s="711"/>
      <c r="J25" s="691"/>
      <c r="K25" s="693"/>
      <c r="L25" s="693"/>
      <c r="N25" s="692"/>
      <c r="P25" s="692"/>
      <c r="R25" s="692"/>
      <c r="S25" s="692"/>
      <c r="T25" s="692"/>
      <c r="U25" s="692"/>
      <c r="Y25" s="691"/>
      <c r="AB25" s="711"/>
    </row>
    <row r="26" spans="5:28" ht="21.75" customHeight="1">
      <c r="E26" s="691"/>
      <c r="F26" s="692"/>
      <c r="H26" s="711"/>
      <c r="J26" s="691"/>
      <c r="K26" s="693"/>
      <c r="L26" s="693"/>
      <c r="N26" s="692"/>
      <c r="P26" s="692"/>
      <c r="R26" s="692"/>
      <c r="S26" s="692"/>
      <c r="T26" s="692"/>
      <c r="U26" s="692"/>
      <c r="Y26" s="691"/>
      <c r="AB26" s="711"/>
    </row>
    <row r="27" spans="5:28" ht="21.75" customHeight="1">
      <c r="E27" s="691"/>
      <c r="F27" s="692"/>
      <c r="H27" s="711"/>
      <c r="J27" s="691"/>
      <c r="K27" s="693"/>
      <c r="L27" s="693"/>
      <c r="N27" s="692"/>
      <c r="P27" s="692"/>
      <c r="R27" s="692"/>
      <c r="S27" s="692"/>
      <c r="T27" s="692"/>
      <c r="U27" s="692"/>
      <c r="Y27" s="691"/>
      <c r="AB27" s="711"/>
    </row>
    <row r="28" spans="5:28" ht="21.75" customHeight="1">
      <c r="E28" s="691"/>
      <c r="F28" s="692"/>
      <c r="H28" s="711"/>
      <c r="J28" s="691"/>
      <c r="K28" s="693"/>
      <c r="L28" s="693"/>
      <c r="N28" s="692"/>
      <c r="P28" s="692"/>
      <c r="R28" s="692"/>
      <c r="S28" s="692"/>
      <c r="T28" s="692"/>
      <c r="U28" s="692"/>
      <c r="Y28" s="691"/>
      <c r="AB28" s="711"/>
    </row>
    <row r="29" spans="5:28" ht="21.75" customHeight="1">
      <c r="E29" s="691"/>
      <c r="F29" s="692"/>
      <c r="H29" s="711"/>
      <c r="J29" s="691"/>
      <c r="K29" s="693"/>
      <c r="L29" s="693"/>
      <c r="N29" s="692"/>
      <c r="P29" s="692"/>
      <c r="R29" s="692"/>
      <c r="S29" s="692"/>
      <c r="T29" s="692"/>
      <c r="U29" s="692"/>
      <c r="Y29" s="691"/>
      <c r="AB29" s="711"/>
    </row>
    <row r="30" spans="5:28" ht="21.75" customHeight="1">
      <c r="E30" s="691"/>
      <c r="F30" s="692"/>
      <c r="H30" s="711"/>
      <c r="J30" s="691"/>
      <c r="K30" s="693"/>
      <c r="L30" s="693"/>
      <c r="N30" s="692"/>
      <c r="P30" s="692"/>
      <c r="R30" s="692"/>
      <c r="S30" s="692"/>
      <c r="T30" s="692"/>
      <c r="U30" s="692"/>
      <c r="Y30" s="691"/>
      <c r="AB30" s="711"/>
    </row>
    <row r="31" spans="5:28" ht="21.75" customHeight="1">
      <c r="E31" s="691"/>
      <c r="F31" s="692"/>
      <c r="H31" s="711"/>
      <c r="J31" s="691"/>
      <c r="K31" s="693"/>
      <c r="L31" s="693"/>
      <c r="N31" s="692"/>
      <c r="P31" s="692"/>
      <c r="R31" s="692"/>
      <c r="S31" s="692"/>
      <c r="T31" s="692"/>
      <c r="U31" s="692"/>
      <c r="Y31" s="691"/>
      <c r="AB31" s="711"/>
    </row>
    <row r="32" spans="5:28" ht="21.75" customHeight="1">
      <c r="E32" s="691"/>
      <c r="F32" s="692"/>
      <c r="H32" s="711"/>
      <c r="J32" s="691"/>
      <c r="K32" s="693"/>
      <c r="L32" s="693"/>
      <c r="N32" s="692"/>
      <c r="P32" s="692"/>
      <c r="R32" s="692"/>
      <c r="S32" s="692"/>
      <c r="T32" s="692"/>
      <c r="U32" s="692"/>
      <c r="Y32" s="691"/>
      <c r="AB32" s="711"/>
    </row>
    <row r="33" spans="5:28" ht="21.75" customHeight="1">
      <c r="E33" s="691"/>
      <c r="F33" s="692"/>
      <c r="H33" s="711"/>
      <c r="J33" s="691"/>
      <c r="K33" s="693"/>
      <c r="L33" s="693"/>
      <c r="N33" s="692"/>
      <c r="P33" s="692"/>
      <c r="R33" s="692"/>
      <c r="S33" s="692"/>
      <c r="T33" s="692"/>
      <c r="U33" s="692"/>
      <c r="Y33" s="691"/>
      <c r="AB33" s="711"/>
    </row>
    <row r="34" spans="5:28" ht="21.75" customHeight="1">
      <c r="E34" s="691"/>
      <c r="F34" s="692"/>
      <c r="H34" s="711"/>
      <c r="J34" s="691"/>
      <c r="K34" s="693"/>
      <c r="L34" s="693"/>
      <c r="N34" s="692"/>
      <c r="P34" s="692"/>
      <c r="R34" s="692"/>
      <c r="S34" s="692"/>
      <c r="T34" s="692"/>
      <c r="U34" s="692"/>
      <c r="Y34" s="691"/>
      <c r="AB34" s="711"/>
    </row>
    <row r="35" spans="5:28" ht="21.75" customHeight="1">
      <c r="E35" s="691"/>
      <c r="F35" s="692"/>
      <c r="H35" s="711"/>
      <c r="J35" s="691"/>
      <c r="K35" s="693"/>
      <c r="L35" s="693"/>
      <c r="N35" s="692"/>
      <c r="P35" s="692"/>
      <c r="R35" s="692"/>
      <c r="S35" s="692"/>
      <c r="T35" s="692"/>
      <c r="U35" s="692"/>
      <c r="Y35" s="691"/>
      <c r="AB35" s="711"/>
    </row>
    <row r="36" spans="5:28" ht="21.75" customHeight="1">
      <c r="E36" s="691"/>
      <c r="F36" s="692"/>
      <c r="H36" s="711"/>
      <c r="J36" s="691"/>
      <c r="K36" s="693"/>
      <c r="L36" s="693"/>
      <c r="N36" s="692"/>
      <c r="P36" s="692"/>
      <c r="R36" s="692"/>
      <c r="S36" s="692"/>
      <c r="T36" s="692"/>
      <c r="U36" s="692"/>
      <c r="Y36" s="691"/>
      <c r="AB36" s="711"/>
    </row>
    <row r="37" spans="5:28" ht="21.75" customHeight="1">
      <c r="E37" s="691"/>
      <c r="F37" s="692"/>
      <c r="H37" s="711"/>
      <c r="J37" s="691"/>
      <c r="K37" s="693"/>
      <c r="L37" s="693"/>
      <c r="N37" s="692"/>
      <c r="P37" s="692"/>
      <c r="R37" s="692"/>
      <c r="S37" s="692"/>
      <c r="T37" s="692"/>
      <c r="U37" s="692"/>
      <c r="Y37" s="691"/>
      <c r="AB37" s="711"/>
    </row>
    <row r="38" spans="5:28" ht="21.75" customHeight="1">
      <c r="E38" s="691"/>
      <c r="F38" s="692"/>
      <c r="H38" s="711"/>
      <c r="J38" s="691"/>
      <c r="K38" s="693"/>
      <c r="L38" s="693"/>
      <c r="N38" s="692"/>
      <c r="P38" s="692"/>
      <c r="R38" s="692"/>
      <c r="S38" s="692"/>
      <c r="T38" s="692"/>
      <c r="U38" s="692"/>
      <c r="Y38" s="691"/>
      <c r="AB38" s="711"/>
    </row>
    <row r="39" spans="5:28" ht="21.75" customHeight="1">
      <c r="E39" s="691"/>
      <c r="F39" s="692"/>
      <c r="H39" s="711"/>
      <c r="J39" s="691"/>
      <c r="K39" s="693"/>
      <c r="L39" s="693"/>
      <c r="N39" s="692"/>
      <c r="P39" s="692"/>
      <c r="R39" s="692"/>
      <c r="S39" s="692"/>
      <c r="T39" s="692"/>
      <c r="U39" s="692"/>
      <c r="Y39" s="691"/>
      <c r="AB39" s="711"/>
    </row>
    <row r="40" spans="5:28" ht="21.75" customHeight="1">
      <c r="E40" s="691"/>
      <c r="F40" s="692"/>
      <c r="H40" s="711"/>
      <c r="J40" s="691"/>
      <c r="K40" s="693"/>
      <c r="L40" s="693"/>
      <c r="N40" s="692"/>
      <c r="P40" s="692"/>
      <c r="R40" s="692"/>
      <c r="S40" s="692"/>
      <c r="T40" s="692"/>
      <c r="U40" s="692"/>
      <c r="Y40" s="691"/>
      <c r="AB40" s="711"/>
    </row>
    <row r="41" spans="5:28" ht="21.75" customHeight="1">
      <c r="E41" s="691"/>
      <c r="F41" s="692"/>
      <c r="H41" s="711"/>
      <c r="J41" s="691"/>
      <c r="K41" s="693"/>
      <c r="L41" s="693"/>
      <c r="N41" s="692"/>
      <c r="P41" s="692"/>
      <c r="R41" s="692"/>
      <c r="S41" s="692"/>
      <c r="T41" s="692"/>
      <c r="U41" s="692"/>
      <c r="Y41" s="691"/>
      <c r="AB41" s="711"/>
    </row>
    <row r="42" spans="5:28" ht="21.75" customHeight="1">
      <c r="E42" s="691"/>
      <c r="F42" s="692"/>
      <c r="H42" s="711"/>
      <c r="J42" s="691"/>
      <c r="K42" s="693"/>
      <c r="L42" s="693"/>
      <c r="N42" s="692"/>
      <c r="P42" s="692"/>
      <c r="R42" s="692"/>
      <c r="S42" s="692"/>
      <c r="T42" s="692"/>
      <c r="U42" s="692"/>
      <c r="Y42" s="691"/>
      <c r="AB42" s="711"/>
    </row>
    <row r="43" spans="5:28" ht="21.75" customHeight="1">
      <c r="E43" s="691"/>
      <c r="F43" s="692"/>
      <c r="H43" s="711"/>
      <c r="J43" s="691"/>
      <c r="K43" s="693"/>
      <c r="L43" s="693"/>
      <c r="N43" s="692"/>
      <c r="P43" s="692"/>
      <c r="R43" s="692"/>
      <c r="S43" s="692"/>
      <c r="T43" s="692"/>
      <c r="U43" s="692"/>
      <c r="Y43" s="691"/>
      <c r="AB43" s="711"/>
    </row>
    <row r="44" spans="5:28" ht="21.75" customHeight="1">
      <c r="E44" s="691"/>
      <c r="F44" s="692"/>
      <c r="H44" s="711"/>
      <c r="J44" s="691"/>
      <c r="K44" s="693"/>
      <c r="L44" s="693"/>
      <c r="N44" s="692"/>
      <c r="P44" s="692"/>
      <c r="R44" s="692"/>
      <c r="S44" s="692"/>
      <c r="T44" s="692"/>
      <c r="U44" s="692"/>
      <c r="Y44" s="691"/>
      <c r="AB44" s="711"/>
    </row>
    <row r="45" spans="5:28" ht="21.75" customHeight="1">
      <c r="E45" s="691"/>
      <c r="F45" s="692"/>
      <c r="H45" s="711"/>
      <c r="J45" s="691"/>
      <c r="K45" s="693"/>
      <c r="L45" s="693"/>
      <c r="N45" s="692"/>
      <c r="P45" s="692"/>
      <c r="R45" s="692"/>
      <c r="S45" s="692"/>
      <c r="T45" s="692"/>
      <c r="U45" s="692"/>
      <c r="Y45" s="691"/>
      <c r="AB45" s="711"/>
    </row>
    <row r="46" spans="5:28" ht="21.75" customHeight="1">
      <c r="E46" s="691"/>
      <c r="F46" s="692"/>
      <c r="H46" s="711"/>
      <c r="J46" s="691"/>
      <c r="K46" s="693"/>
      <c r="L46" s="693"/>
      <c r="N46" s="692"/>
      <c r="P46" s="692"/>
      <c r="R46" s="692"/>
      <c r="S46" s="692"/>
      <c r="T46" s="692"/>
      <c r="U46" s="692"/>
      <c r="Y46" s="691"/>
      <c r="AB46" s="711"/>
    </row>
    <row r="47" spans="5:28" ht="21.75" customHeight="1">
      <c r="E47" s="691"/>
      <c r="F47" s="692"/>
      <c r="H47" s="711"/>
      <c r="J47" s="691"/>
      <c r="K47" s="693"/>
      <c r="L47" s="693"/>
      <c r="N47" s="692"/>
      <c r="P47" s="692"/>
      <c r="R47" s="692"/>
      <c r="S47" s="692"/>
      <c r="T47" s="692"/>
      <c r="U47" s="692"/>
      <c r="Y47" s="691"/>
      <c r="AB47" s="711"/>
    </row>
    <row r="48" spans="5:28" ht="21.75" customHeight="1">
      <c r="E48" s="691"/>
      <c r="F48" s="692"/>
      <c r="H48" s="711"/>
      <c r="J48" s="691"/>
      <c r="K48" s="693"/>
      <c r="L48" s="693"/>
      <c r="N48" s="692"/>
      <c r="P48" s="692"/>
      <c r="R48" s="692"/>
      <c r="S48" s="692"/>
      <c r="T48" s="692"/>
      <c r="U48" s="692"/>
      <c r="Y48" s="691"/>
      <c r="AB48" s="711"/>
    </row>
    <row r="49" spans="5:28" ht="21.75" customHeight="1">
      <c r="E49" s="691"/>
      <c r="F49" s="692"/>
      <c r="H49" s="711"/>
      <c r="J49" s="691"/>
      <c r="K49" s="693"/>
      <c r="L49" s="693"/>
      <c r="N49" s="692"/>
      <c r="P49" s="692"/>
      <c r="R49" s="692"/>
      <c r="S49" s="692"/>
      <c r="T49" s="692"/>
      <c r="U49" s="692"/>
      <c r="Y49" s="691"/>
      <c r="AB49" s="711"/>
    </row>
    <row r="50" spans="5:28" ht="21.75" customHeight="1">
      <c r="E50" s="691"/>
      <c r="F50" s="692"/>
      <c r="H50" s="711"/>
      <c r="J50" s="691"/>
      <c r="K50" s="693"/>
      <c r="L50" s="693"/>
      <c r="N50" s="692"/>
      <c r="P50" s="692"/>
      <c r="R50" s="692"/>
      <c r="S50" s="692"/>
      <c r="T50" s="692"/>
      <c r="U50" s="692"/>
      <c r="Y50" s="691"/>
      <c r="AB50" s="711"/>
    </row>
    <row r="51" spans="5:28" ht="21.75" customHeight="1">
      <c r="E51" s="691"/>
      <c r="F51" s="692"/>
      <c r="H51" s="711"/>
      <c r="J51" s="691"/>
      <c r="K51" s="693"/>
      <c r="L51" s="693"/>
      <c r="N51" s="692"/>
      <c r="P51" s="692"/>
      <c r="R51" s="692"/>
      <c r="S51" s="692"/>
      <c r="T51" s="692"/>
      <c r="U51" s="692"/>
      <c r="Y51" s="691"/>
      <c r="AB51" s="711"/>
    </row>
    <row r="52" spans="5:28" ht="21.75" customHeight="1">
      <c r="E52" s="691"/>
      <c r="F52" s="692"/>
      <c r="H52" s="711"/>
      <c r="J52" s="691"/>
      <c r="K52" s="693"/>
      <c r="L52" s="693"/>
      <c r="N52" s="692"/>
      <c r="P52" s="692"/>
      <c r="R52" s="692"/>
      <c r="S52" s="692"/>
      <c r="T52" s="692"/>
      <c r="U52" s="692"/>
      <c r="Y52" s="691"/>
      <c r="AB52" s="711"/>
    </row>
    <row r="53" spans="5:28" ht="21.75" customHeight="1">
      <c r="E53" s="691"/>
      <c r="F53" s="692"/>
      <c r="H53" s="711"/>
      <c r="J53" s="691"/>
      <c r="K53" s="693"/>
      <c r="L53" s="693"/>
      <c r="N53" s="692"/>
      <c r="P53" s="692"/>
      <c r="R53" s="692"/>
      <c r="S53" s="692"/>
      <c r="T53" s="692"/>
      <c r="U53" s="692"/>
      <c r="Y53" s="691"/>
      <c r="AB53" s="711"/>
    </row>
    <row r="54" spans="5:28" ht="21.75" customHeight="1">
      <c r="E54" s="691"/>
      <c r="F54" s="692"/>
      <c r="H54" s="711"/>
      <c r="J54" s="691"/>
      <c r="K54" s="693"/>
      <c r="L54" s="693"/>
      <c r="N54" s="692"/>
      <c r="P54" s="692"/>
      <c r="R54" s="692"/>
      <c r="S54" s="692"/>
      <c r="T54" s="692"/>
      <c r="U54" s="692"/>
      <c r="Y54" s="691"/>
      <c r="AB54" s="711"/>
    </row>
    <row r="55" spans="5:28" ht="21.75" customHeight="1">
      <c r="E55" s="691"/>
      <c r="F55" s="692"/>
      <c r="H55" s="711"/>
      <c r="J55" s="691"/>
      <c r="K55" s="693"/>
      <c r="L55" s="693"/>
      <c r="N55" s="692"/>
      <c r="P55" s="692"/>
      <c r="R55" s="692"/>
      <c r="S55" s="692"/>
      <c r="T55" s="692"/>
      <c r="U55" s="692"/>
      <c r="Y55" s="691"/>
      <c r="AB55" s="711"/>
    </row>
    <row r="56" spans="5:28" ht="21.75" customHeight="1">
      <c r="E56" s="691"/>
      <c r="F56" s="692"/>
      <c r="H56" s="711"/>
      <c r="J56" s="691"/>
      <c r="K56" s="693"/>
      <c r="L56" s="693"/>
      <c r="N56" s="692"/>
      <c r="P56" s="692"/>
      <c r="R56" s="692"/>
      <c r="S56" s="692"/>
      <c r="T56" s="692"/>
      <c r="U56" s="692"/>
      <c r="Y56" s="691"/>
      <c r="AB56" s="711"/>
    </row>
    <row r="57" spans="5:28" ht="21.75" customHeight="1">
      <c r="E57" s="691"/>
      <c r="F57" s="692"/>
      <c r="H57" s="711"/>
      <c r="J57" s="691"/>
      <c r="K57" s="693"/>
      <c r="L57" s="693"/>
      <c r="N57" s="692"/>
      <c r="P57" s="692"/>
      <c r="R57" s="692"/>
      <c r="S57" s="692"/>
      <c r="T57" s="692"/>
      <c r="U57" s="692"/>
      <c r="Y57" s="691"/>
      <c r="AB57" s="711"/>
    </row>
    <row r="58" spans="5:28" ht="21.75" customHeight="1">
      <c r="E58" s="691"/>
      <c r="F58" s="692"/>
      <c r="H58" s="711"/>
      <c r="J58" s="691"/>
      <c r="K58" s="693"/>
      <c r="L58" s="693"/>
      <c r="N58" s="692"/>
      <c r="P58" s="692"/>
      <c r="R58" s="692"/>
      <c r="S58" s="692"/>
      <c r="T58" s="692"/>
      <c r="U58" s="692"/>
      <c r="Y58" s="691"/>
      <c r="AB58" s="711"/>
    </row>
    <row r="59" spans="5:28" ht="21.75" customHeight="1">
      <c r="E59" s="691"/>
      <c r="F59" s="692"/>
      <c r="H59" s="711"/>
      <c r="J59" s="691"/>
      <c r="K59" s="693"/>
      <c r="L59" s="693"/>
      <c r="N59" s="692"/>
      <c r="P59" s="692"/>
      <c r="R59" s="692"/>
      <c r="S59" s="692"/>
      <c r="T59" s="692"/>
      <c r="U59" s="692"/>
      <c r="Y59" s="691"/>
      <c r="AB59" s="711"/>
    </row>
    <row r="60" spans="5:28" ht="21.75" customHeight="1">
      <c r="E60" s="691"/>
      <c r="F60" s="692"/>
      <c r="H60" s="711"/>
      <c r="J60" s="691"/>
      <c r="K60" s="693"/>
      <c r="L60" s="693"/>
      <c r="N60" s="692"/>
      <c r="P60" s="692"/>
      <c r="R60" s="692"/>
      <c r="S60" s="692"/>
      <c r="T60" s="692"/>
      <c r="U60" s="692"/>
      <c r="Y60" s="691"/>
      <c r="AB60" s="711"/>
    </row>
    <row r="61" spans="5:28" ht="21.75" customHeight="1">
      <c r="E61" s="691"/>
      <c r="F61" s="692"/>
      <c r="H61" s="711"/>
      <c r="J61" s="691"/>
      <c r="K61" s="693"/>
      <c r="L61" s="693"/>
      <c r="N61" s="692"/>
      <c r="P61" s="692"/>
      <c r="R61" s="692"/>
      <c r="S61" s="692"/>
      <c r="T61" s="692"/>
      <c r="U61" s="692"/>
      <c r="Y61" s="691"/>
      <c r="AB61" s="711"/>
    </row>
    <row r="62" spans="5:28" ht="21.75" customHeight="1">
      <c r="E62" s="691"/>
      <c r="F62" s="692"/>
      <c r="H62" s="711"/>
      <c r="J62" s="691"/>
      <c r="K62" s="693"/>
      <c r="L62" s="693"/>
      <c r="N62" s="692"/>
      <c r="P62" s="692"/>
      <c r="R62" s="692"/>
      <c r="S62" s="692"/>
      <c r="T62" s="692"/>
      <c r="U62" s="692"/>
      <c r="Y62" s="691"/>
      <c r="AB62" s="711"/>
    </row>
    <row r="63" spans="5:28" ht="21.75" customHeight="1">
      <c r="E63" s="691"/>
      <c r="F63" s="692"/>
      <c r="H63" s="711"/>
      <c r="J63" s="691"/>
      <c r="K63" s="693"/>
      <c r="L63" s="693"/>
      <c r="N63" s="692"/>
      <c r="P63" s="692"/>
      <c r="R63" s="692"/>
      <c r="S63" s="692"/>
      <c r="T63" s="692"/>
      <c r="U63" s="692"/>
      <c r="Y63" s="691"/>
      <c r="AB63" s="711"/>
    </row>
    <row r="64" spans="5:28" ht="21.75" customHeight="1">
      <c r="E64" s="691"/>
      <c r="F64" s="692"/>
      <c r="H64" s="711"/>
      <c r="J64" s="691"/>
      <c r="K64" s="693"/>
      <c r="L64" s="693"/>
      <c r="N64" s="692"/>
      <c r="P64" s="692"/>
      <c r="R64" s="692"/>
      <c r="S64" s="692"/>
      <c r="T64" s="692"/>
      <c r="U64" s="692"/>
      <c r="Y64" s="691"/>
      <c r="AB64" s="711"/>
    </row>
    <row r="65" spans="5:28" ht="21.75" customHeight="1">
      <c r="E65" s="691"/>
      <c r="F65" s="692"/>
      <c r="H65" s="711"/>
      <c r="J65" s="691"/>
      <c r="K65" s="693"/>
      <c r="L65" s="693"/>
      <c r="N65" s="692"/>
      <c r="P65" s="692"/>
      <c r="R65" s="692"/>
      <c r="S65" s="692"/>
      <c r="T65" s="692"/>
      <c r="U65" s="692"/>
      <c r="Y65" s="691"/>
      <c r="AB65" s="711"/>
    </row>
    <row r="66" spans="5:28" ht="21.75" customHeight="1">
      <c r="E66" s="691"/>
      <c r="F66" s="692"/>
      <c r="H66" s="711"/>
      <c r="J66" s="691"/>
      <c r="K66" s="693"/>
      <c r="L66" s="693"/>
      <c r="N66" s="692"/>
      <c r="P66" s="692"/>
      <c r="R66" s="692"/>
      <c r="S66" s="692"/>
      <c r="T66" s="692"/>
      <c r="U66" s="692"/>
      <c r="Y66" s="691"/>
      <c r="AB66" s="711"/>
    </row>
    <row r="67" spans="5:28" ht="21.75" customHeight="1">
      <c r="E67" s="691"/>
      <c r="F67" s="692"/>
      <c r="H67" s="711"/>
      <c r="J67" s="691"/>
      <c r="K67" s="693"/>
      <c r="L67" s="693"/>
      <c r="N67" s="692"/>
      <c r="P67" s="692"/>
      <c r="R67" s="692"/>
      <c r="S67" s="692"/>
      <c r="T67" s="692"/>
      <c r="U67" s="692"/>
      <c r="Y67" s="691"/>
      <c r="AB67" s="711"/>
    </row>
    <row r="68" spans="5:28" ht="21.75" customHeight="1">
      <c r="E68" s="691"/>
      <c r="F68" s="692"/>
      <c r="H68" s="711"/>
      <c r="J68" s="691"/>
      <c r="K68" s="693"/>
      <c r="L68" s="693"/>
      <c r="N68" s="692"/>
      <c r="P68" s="692"/>
      <c r="R68" s="692"/>
      <c r="S68" s="692"/>
      <c r="T68" s="692"/>
      <c r="U68" s="692"/>
      <c r="Y68" s="691"/>
      <c r="AB68" s="711"/>
    </row>
    <row r="69" spans="5:28" ht="21.75" customHeight="1">
      <c r="E69" s="691"/>
      <c r="F69" s="692"/>
      <c r="H69" s="711"/>
      <c r="J69" s="691"/>
      <c r="K69" s="693"/>
      <c r="L69" s="693"/>
      <c r="N69" s="692"/>
      <c r="P69" s="692"/>
      <c r="R69" s="692"/>
      <c r="S69" s="692"/>
      <c r="T69" s="692"/>
      <c r="U69" s="692"/>
      <c r="Y69" s="691"/>
      <c r="AB69" s="711"/>
    </row>
    <row r="70" spans="5:28" ht="21.75" customHeight="1">
      <c r="E70" s="691"/>
      <c r="F70" s="692"/>
      <c r="H70" s="711"/>
      <c r="J70" s="691"/>
      <c r="K70" s="693"/>
      <c r="L70" s="693"/>
      <c r="N70" s="692"/>
      <c r="P70" s="692"/>
      <c r="R70" s="692"/>
      <c r="S70" s="692"/>
      <c r="T70" s="692"/>
      <c r="U70" s="692"/>
      <c r="Y70" s="691"/>
      <c r="AB70" s="711"/>
    </row>
    <row r="71" spans="5:28" ht="21.75" customHeight="1">
      <c r="E71" s="691"/>
      <c r="F71" s="692"/>
      <c r="H71" s="711"/>
      <c r="J71" s="691"/>
      <c r="K71" s="693"/>
      <c r="L71" s="693"/>
      <c r="N71" s="692"/>
      <c r="P71" s="692"/>
      <c r="R71" s="692"/>
      <c r="S71" s="692"/>
      <c r="T71" s="692"/>
      <c r="U71" s="692"/>
      <c r="Y71" s="691"/>
      <c r="AB71" s="711"/>
    </row>
    <row r="72" spans="5:28" ht="21.75" customHeight="1">
      <c r="E72" s="691"/>
      <c r="F72" s="692"/>
      <c r="H72" s="711"/>
      <c r="J72" s="691"/>
      <c r="K72" s="693"/>
      <c r="L72" s="693"/>
      <c r="N72" s="692"/>
      <c r="P72" s="692"/>
      <c r="R72" s="692"/>
      <c r="S72" s="692"/>
      <c r="T72" s="692"/>
      <c r="U72" s="692"/>
      <c r="Y72" s="691"/>
      <c r="AB72" s="711"/>
    </row>
    <row r="73" spans="5:28" ht="21.75" customHeight="1">
      <c r="E73" s="691"/>
      <c r="F73" s="692"/>
      <c r="H73" s="711"/>
      <c r="J73" s="691"/>
      <c r="K73" s="693"/>
      <c r="L73" s="693"/>
      <c r="N73" s="692"/>
      <c r="P73" s="692"/>
      <c r="R73" s="692"/>
      <c r="S73" s="692"/>
      <c r="T73" s="692"/>
      <c r="U73" s="692"/>
      <c r="Y73" s="691"/>
      <c r="AB73" s="711"/>
    </row>
    <row r="74" spans="5:28" ht="21.75" customHeight="1">
      <c r="E74" s="691"/>
      <c r="F74" s="692"/>
      <c r="H74" s="711"/>
      <c r="J74" s="691"/>
      <c r="K74" s="693"/>
      <c r="L74" s="693"/>
      <c r="N74" s="692"/>
      <c r="P74" s="692"/>
      <c r="R74" s="692"/>
      <c r="S74" s="692"/>
      <c r="T74" s="692"/>
      <c r="U74" s="692"/>
      <c r="Y74" s="691"/>
      <c r="AB74" s="711"/>
    </row>
    <row r="75" spans="5:28" ht="21.75" customHeight="1">
      <c r="E75" s="691"/>
      <c r="F75" s="692"/>
      <c r="H75" s="711"/>
      <c r="J75" s="691"/>
      <c r="K75" s="693"/>
      <c r="L75" s="693"/>
      <c r="N75" s="692"/>
      <c r="P75" s="692"/>
      <c r="R75" s="692"/>
      <c r="S75" s="692"/>
      <c r="T75" s="692"/>
      <c r="U75" s="692"/>
      <c r="Y75" s="691"/>
      <c r="AB75" s="711"/>
    </row>
    <row r="76" spans="5:28" ht="21.75" customHeight="1">
      <c r="E76" s="691"/>
      <c r="F76" s="692"/>
      <c r="H76" s="711"/>
      <c r="J76" s="691"/>
      <c r="K76" s="693"/>
      <c r="L76" s="693"/>
      <c r="N76" s="692"/>
      <c r="P76" s="692"/>
      <c r="R76" s="692"/>
      <c r="S76" s="692"/>
      <c r="T76" s="692"/>
      <c r="U76" s="692"/>
      <c r="Y76" s="691"/>
      <c r="AB76" s="711"/>
    </row>
    <row r="77" spans="5:28" ht="21.75" customHeight="1">
      <c r="E77" s="691"/>
      <c r="F77" s="692"/>
      <c r="H77" s="711"/>
      <c r="J77" s="691"/>
      <c r="K77" s="693"/>
      <c r="L77" s="693"/>
      <c r="N77" s="692"/>
      <c r="P77" s="692"/>
      <c r="R77" s="692"/>
      <c r="S77" s="692"/>
      <c r="T77" s="692"/>
      <c r="U77" s="692"/>
      <c r="Y77" s="691"/>
      <c r="AB77" s="711"/>
    </row>
    <row r="78" spans="5:28" ht="21.75" customHeight="1">
      <c r="E78" s="691"/>
      <c r="F78" s="692"/>
      <c r="H78" s="711"/>
      <c r="J78" s="691"/>
      <c r="K78" s="693"/>
      <c r="L78" s="693"/>
      <c r="N78" s="692"/>
      <c r="P78" s="692"/>
      <c r="R78" s="692"/>
      <c r="S78" s="692"/>
      <c r="T78" s="692"/>
      <c r="U78" s="692"/>
      <c r="Y78" s="691"/>
      <c r="AB78" s="711"/>
    </row>
    <row r="79" spans="5:28" ht="21.75" customHeight="1">
      <c r="E79" s="691"/>
      <c r="F79" s="692"/>
      <c r="H79" s="711"/>
      <c r="J79" s="691"/>
      <c r="K79" s="693"/>
      <c r="L79" s="693"/>
      <c r="N79" s="692"/>
      <c r="P79" s="692"/>
      <c r="R79" s="692"/>
      <c r="S79" s="692"/>
      <c r="T79" s="692"/>
      <c r="U79" s="692"/>
      <c r="Y79" s="691"/>
      <c r="AB79" s="711"/>
    </row>
    <row r="80" spans="5:28" ht="21.75" customHeight="1">
      <c r="E80" s="691"/>
      <c r="F80" s="692"/>
      <c r="H80" s="711"/>
      <c r="J80" s="691"/>
      <c r="K80" s="693"/>
      <c r="L80" s="693"/>
      <c r="N80" s="692"/>
      <c r="P80" s="692"/>
      <c r="R80" s="692"/>
      <c r="S80" s="692"/>
      <c r="T80" s="692"/>
      <c r="U80" s="692"/>
      <c r="Y80" s="691"/>
      <c r="AB80" s="711"/>
    </row>
    <row r="81" spans="5:28" ht="21.75" customHeight="1">
      <c r="E81" s="691"/>
      <c r="F81" s="692"/>
      <c r="H81" s="711"/>
      <c r="J81" s="691"/>
      <c r="K81" s="693"/>
      <c r="L81" s="693"/>
      <c r="N81" s="692"/>
      <c r="P81" s="692"/>
      <c r="R81" s="692"/>
      <c r="S81" s="692"/>
      <c r="T81" s="692"/>
      <c r="U81" s="692"/>
      <c r="Y81" s="691"/>
      <c r="AB81" s="711"/>
    </row>
    <row r="82" spans="5:28" ht="21.75" customHeight="1">
      <c r="E82" s="691"/>
      <c r="F82" s="692"/>
      <c r="H82" s="711"/>
      <c r="J82" s="691"/>
      <c r="K82" s="693"/>
      <c r="L82" s="693"/>
      <c r="N82" s="692"/>
      <c r="P82" s="692"/>
      <c r="R82" s="692"/>
      <c r="S82" s="692"/>
      <c r="T82" s="692"/>
      <c r="U82" s="692"/>
      <c r="Y82" s="691"/>
      <c r="AB82" s="711"/>
    </row>
    <row r="83" spans="5:28" ht="21.75" customHeight="1">
      <c r="E83" s="691"/>
      <c r="F83" s="692"/>
      <c r="H83" s="711"/>
      <c r="J83" s="691"/>
      <c r="K83" s="693"/>
      <c r="L83" s="693"/>
      <c r="N83" s="692"/>
      <c r="P83" s="692"/>
      <c r="R83" s="692"/>
      <c r="S83" s="692"/>
      <c r="T83" s="692"/>
      <c r="U83" s="692"/>
      <c r="Y83" s="691"/>
      <c r="AB83" s="711"/>
    </row>
    <row r="84" spans="5:28" ht="21.75" customHeight="1">
      <c r="E84" s="691"/>
      <c r="F84" s="692"/>
      <c r="H84" s="711"/>
      <c r="J84" s="691"/>
      <c r="K84" s="693"/>
      <c r="L84" s="693"/>
      <c r="N84" s="692"/>
      <c r="P84" s="692"/>
      <c r="R84" s="692"/>
      <c r="S84" s="692"/>
      <c r="T84" s="692"/>
      <c r="U84" s="692"/>
      <c r="Y84" s="691"/>
      <c r="AB84" s="711"/>
    </row>
    <row r="85" spans="5:28" ht="21.75" customHeight="1">
      <c r="E85" s="691"/>
      <c r="F85" s="692"/>
      <c r="H85" s="711"/>
      <c r="J85" s="691"/>
      <c r="K85" s="693"/>
      <c r="L85" s="693"/>
      <c r="N85" s="692"/>
      <c r="P85" s="692"/>
      <c r="R85" s="692"/>
      <c r="S85" s="692"/>
      <c r="T85" s="692"/>
      <c r="U85" s="692"/>
      <c r="Y85" s="691"/>
      <c r="AB85" s="711"/>
    </row>
    <row r="86" spans="5:28" ht="21.75" customHeight="1">
      <c r="E86" s="691"/>
      <c r="F86" s="692"/>
      <c r="H86" s="711"/>
      <c r="J86" s="691"/>
      <c r="K86" s="693"/>
      <c r="L86" s="693"/>
      <c r="N86" s="692"/>
      <c r="P86" s="692"/>
      <c r="R86" s="692"/>
      <c r="S86" s="692"/>
      <c r="T86" s="692"/>
      <c r="U86" s="692"/>
      <c r="Y86" s="691"/>
      <c r="AB86" s="711"/>
    </row>
    <row r="87" spans="5:28" ht="21.75" customHeight="1">
      <c r="E87" s="691"/>
      <c r="F87" s="692"/>
      <c r="H87" s="711"/>
      <c r="J87" s="691"/>
      <c r="K87" s="693"/>
      <c r="L87" s="693"/>
      <c r="N87" s="692"/>
      <c r="P87" s="692"/>
      <c r="R87" s="692"/>
      <c r="S87" s="692"/>
      <c r="T87" s="692"/>
      <c r="U87" s="692"/>
      <c r="Y87" s="691"/>
      <c r="AB87" s="711"/>
    </row>
    <row r="88" spans="5:28" ht="21.75" customHeight="1">
      <c r="E88" s="691"/>
      <c r="F88" s="692"/>
      <c r="H88" s="711"/>
      <c r="J88" s="691"/>
      <c r="K88" s="693"/>
      <c r="L88" s="693"/>
      <c r="N88" s="692"/>
      <c r="P88" s="692"/>
      <c r="R88" s="692"/>
      <c r="S88" s="692"/>
      <c r="T88" s="692"/>
      <c r="U88" s="692"/>
      <c r="Y88" s="691"/>
      <c r="AB88" s="711"/>
    </row>
    <row r="89" spans="5:28" ht="21.75" customHeight="1">
      <c r="E89" s="691"/>
      <c r="F89" s="692"/>
      <c r="H89" s="711"/>
      <c r="J89" s="691"/>
      <c r="K89" s="693"/>
      <c r="L89" s="693"/>
      <c r="N89" s="692"/>
      <c r="P89" s="692"/>
      <c r="R89" s="692"/>
      <c r="S89" s="692"/>
      <c r="T89" s="692"/>
      <c r="U89" s="692"/>
      <c r="Y89" s="691"/>
      <c r="AB89" s="711"/>
    </row>
    <row r="90" spans="5:28" ht="21.75" customHeight="1">
      <c r="E90" s="691"/>
      <c r="F90" s="692"/>
      <c r="H90" s="711"/>
      <c r="J90" s="691"/>
      <c r="K90" s="693"/>
      <c r="L90" s="693"/>
      <c r="N90" s="692"/>
      <c r="P90" s="692"/>
      <c r="R90" s="692"/>
      <c r="S90" s="692"/>
      <c r="T90" s="692"/>
      <c r="U90" s="692"/>
      <c r="Y90" s="691"/>
      <c r="AB90" s="711"/>
    </row>
    <row r="91" spans="5:28" ht="21.75" customHeight="1">
      <c r="E91" s="691"/>
      <c r="F91" s="692"/>
      <c r="H91" s="711"/>
      <c r="J91" s="691"/>
      <c r="K91" s="693"/>
      <c r="L91" s="693"/>
      <c r="N91" s="692"/>
      <c r="P91" s="692"/>
      <c r="R91" s="692"/>
      <c r="S91" s="692"/>
      <c r="T91" s="692"/>
      <c r="U91" s="692"/>
      <c r="Y91" s="691"/>
      <c r="AB91" s="711"/>
    </row>
    <row r="92" spans="5:28" ht="21.75" customHeight="1">
      <c r="E92" s="691"/>
      <c r="F92" s="692"/>
      <c r="H92" s="711"/>
      <c r="J92" s="691"/>
      <c r="K92" s="693"/>
      <c r="L92" s="693"/>
      <c r="N92" s="692"/>
      <c r="P92" s="692"/>
      <c r="R92" s="692"/>
      <c r="S92" s="692"/>
      <c r="T92" s="692"/>
      <c r="U92" s="692"/>
      <c r="Y92" s="691"/>
      <c r="AB92" s="711"/>
    </row>
    <row r="93" spans="5:28" ht="21.75" customHeight="1">
      <c r="E93" s="691"/>
      <c r="F93" s="692"/>
      <c r="H93" s="711"/>
      <c r="J93" s="691"/>
      <c r="K93" s="693"/>
      <c r="L93" s="693"/>
      <c r="N93" s="692"/>
      <c r="P93" s="692"/>
      <c r="R93" s="692"/>
      <c r="S93" s="692"/>
      <c r="T93" s="692"/>
      <c r="U93" s="692"/>
      <c r="Y93" s="691"/>
      <c r="AB93" s="711"/>
    </row>
    <row r="94" spans="5:28" ht="21.75" customHeight="1">
      <c r="E94" s="691"/>
      <c r="F94" s="692"/>
      <c r="H94" s="711"/>
      <c r="J94" s="691"/>
      <c r="K94" s="693"/>
      <c r="L94" s="693"/>
      <c r="N94" s="692"/>
      <c r="P94" s="692"/>
      <c r="R94" s="692"/>
      <c r="S94" s="692"/>
      <c r="T94" s="692"/>
      <c r="U94" s="692"/>
      <c r="Y94" s="691"/>
      <c r="AB94" s="711"/>
    </row>
    <row r="95" spans="5:28" ht="21.75" customHeight="1">
      <c r="E95" s="691"/>
      <c r="F95" s="692"/>
      <c r="H95" s="711"/>
      <c r="J95" s="691"/>
      <c r="K95" s="693"/>
      <c r="L95" s="693"/>
      <c r="N95" s="692"/>
      <c r="P95" s="692"/>
      <c r="R95" s="692"/>
      <c r="S95" s="692"/>
      <c r="T95" s="692"/>
      <c r="U95" s="692"/>
      <c r="Y95" s="691"/>
      <c r="AB95" s="711"/>
    </row>
    <row r="96" spans="5:28" ht="21.75" customHeight="1">
      <c r="E96" s="691"/>
      <c r="F96" s="692"/>
      <c r="H96" s="711"/>
      <c r="J96" s="691"/>
      <c r="K96" s="693"/>
      <c r="L96" s="693"/>
      <c r="N96" s="692"/>
      <c r="P96" s="692"/>
      <c r="R96" s="692"/>
      <c r="S96" s="692"/>
      <c r="T96" s="692"/>
      <c r="U96" s="692"/>
      <c r="Y96" s="691"/>
      <c r="AB96" s="711"/>
    </row>
    <row r="97" spans="5:28" ht="21.75" customHeight="1">
      <c r="E97" s="691"/>
      <c r="F97" s="692"/>
      <c r="H97" s="711"/>
      <c r="J97" s="691"/>
      <c r="K97" s="693"/>
      <c r="L97" s="693"/>
      <c r="N97" s="692"/>
      <c r="P97" s="692"/>
      <c r="R97" s="692"/>
      <c r="S97" s="692"/>
      <c r="T97" s="692"/>
      <c r="U97" s="692"/>
      <c r="Y97" s="691"/>
      <c r="AB97" s="711"/>
    </row>
    <row r="98" spans="5:28" ht="21.75" customHeight="1">
      <c r="E98" s="691"/>
      <c r="F98" s="692"/>
      <c r="H98" s="711"/>
      <c r="J98" s="691"/>
      <c r="K98" s="693"/>
      <c r="L98" s="693"/>
      <c r="N98" s="692"/>
      <c r="P98" s="692"/>
      <c r="R98" s="692"/>
      <c r="S98" s="692"/>
      <c r="T98" s="692"/>
      <c r="U98" s="692"/>
      <c r="Y98" s="691"/>
      <c r="AB98" s="711"/>
    </row>
    <row r="99" spans="5:28" ht="21.75" customHeight="1">
      <c r="E99" s="691"/>
      <c r="F99" s="692"/>
      <c r="H99" s="711"/>
      <c r="J99" s="691"/>
      <c r="K99" s="693"/>
      <c r="L99" s="693"/>
      <c r="N99" s="692"/>
      <c r="P99" s="692"/>
      <c r="R99" s="692"/>
      <c r="S99" s="692"/>
      <c r="T99" s="692"/>
      <c r="U99" s="692"/>
      <c r="Y99" s="691"/>
      <c r="AB99" s="711"/>
    </row>
    <row r="100" spans="5:28" ht="21.75" customHeight="1">
      <c r="E100" s="691"/>
      <c r="F100" s="692"/>
      <c r="H100" s="711"/>
      <c r="J100" s="691"/>
      <c r="K100" s="693"/>
      <c r="L100" s="693"/>
      <c r="N100" s="692"/>
      <c r="P100" s="692"/>
      <c r="R100" s="692"/>
      <c r="S100" s="692"/>
      <c r="T100" s="692"/>
      <c r="U100" s="692"/>
      <c r="Y100" s="691"/>
      <c r="AB100" s="711"/>
    </row>
    <row r="101" spans="5:28" ht="21.75" customHeight="1">
      <c r="E101" s="691"/>
      <c r="F101" s="692"/>
      <c r="H101" s="711"/>
      <c r="J101" s="691"/>
      <c r="K101" s="693"/>
      <c r="L101" s="693"/>
      <c r="N101" s="692"/>
      <c r="P101" s="692"/>
      <c r="R101" s="692"/>
      <c r="S101" s="692"/>
      <c r="T101" s="692"/>
      <c r="U101" s="692"/>
      <c r="Y101" s="691"/>
      <c r="AB101" s="711"/>
    </row>
    <row r="102" spans="5:28" ht="21.75" customHeight="1">
      <c r="E102" s="691"/>
      <c r="F102" s="692"/>
      <c r="H102" s="711"/>
      <c r="J102" s="691"/>
      <c r="K102" s="693"/>
      <c r="L102" s="693"/>
      <c r="N102" s="692"/>
      <c r="P102" s="692"/>
      <c r="R102" s="692"/>
      <c r="S102" s="692"/>
      <c r="T102" s="692"/>
      <c r="U102" s="692"/>
      <c r="Y102" s="691"/>
      <c r="AB102" s="711"/>
    </row>
    <row r="103" spans="5:28" ht="21.75" customHeight="1">
      <c r="E103" s="691"/>
      <c r="F103" s="692"/>
      <c r="H103" s="711"/>
      <c r="J103" s="691"/>
      <c r="K103" s="693"/>
      <c r="L103" s="693"/>
      <c r="N103" s="692"/>
      <c r="P103" s="692"/>
      <c r="R103" s="692"/>
      <c r="S103" s="692"/>
      <c r="T103" s="692"/>
      <c r="U103" s="692"/>
      <c r="Y103" s="691"/>
      <c r="AB103" s="711"/>
    </row>
    <row r="104" spans="5:28" ht="21.75" customHeight="1">
      <c r="E104" s="691"/>
      <c r="F104" s="692"/>
      <c r="H104" s="711"/>
      <c r="J104" s="691"/>
      <c r="K104" s="693"/>
      <c r="L104" s="693"/>
      <c r="N104" s="692"/>
      <c r="P104" s="692"/>
      <c r="R104" s="692"/>
      <c r="S104" s="692"/>
      <c r="T104" s="692"/>
      <c r="U104" s="692"/>
      <c r="Y104" s="691"/>
      <c r="AB104" s="711"/>
    </row>
    <row r="105" spans="5:28" ht="21.75" customHeight="1">
      <c r="E105" s="691"/>
      <c r="F105" s="692"/>
      <c r="H105" s="711"/>
      <c r="J105" s="691"/>
      <c r="K105" s="693"/>
      <c r="L105" s="693"/>
      <c r="N105" s="692"/>
      <c r="P105" s="692"/>
      <c r="R105" s="692"/>
      <c r="S105" s="692"/>
      <c r="T105" s="692"/>
      <c r="U105" s="692"/>
      <c r="Y105" s="691"/>
      <c r="AB105" s="711"/>
    </row>
    <row r="106" spans="5:28" ht="21.75" customHeight="1">
      <c r="E106" s="691"/>
      <c r="F106" s="692"/>
      <c r="H106" s="711"/>
      <c r="J106" s="691"/>
      <c r="K106" s="693"/>
      <c r="L106" s="693"/>
      <c r="N106" s="692"/>
      <c r="P106" s="692"/>
      <c r="R106" s="692"/>
      <c r="S106" s="692"/>
      <c r="T106" s="692"/>
      <c r="U106" s="692"/>
      <c r="Y106" s="691"/>
      <c r="AB106" s="711"/>
    </row>
    <row r="107" spans="5:28" ht="21.75" customHeight="1">
      <c r="E107" s="691"/>
      <c r="F107" s="692"/>
      <c r="H107" s="711"/>
      <c r="J107" s="691"/>
      <c r="K107" s="693"/>
      <c r="L107" s="693"/>
      <c r="N107" s="692"/>
      <c r="P107" s="692"/>
      <c r="R107" s="692"/>
      <c r="S107" s="692"/>
      <c r="T107" s="692"/>
      <c r="U107" s="692"/>
      <c r="Y107" s="691"/>
      <c r="AB107" s="711"/>
    </row>
    <row r="108" spans="5:28" ht="21.75" customHeight="1">
      <c r="E108" s="691"/>
      <c r="F108" s="692"/>
      <c r="H108" s="711"/>
      <c r="J108" s="691"/>
      <c r="K108" s="693"/>
      <c r="L108" s="693"/>
      <c r="N108" s="692"/>
      <c r="P108" s="692"/>
      <c r="R108" s="692"/>
      <c r="S108" s="692"/>
      <c r="T108" s="692"/>
      <c r="U108" s="692"/>
      <c r="Y108" s="691"/>
      <c r="AB108" s="711"/>
    </row>
    <row r="109" spans="5:28" ht="21.75" customHeight="1">
      <c r="E109" s="691"/>
      <c r="F109" s="692"/>
      <c r="H109" s="711"/>
      <c r="J109" s="691"/>
      <c r="K109" s="693"/>
      <c r="L109" s="693"/>
      <c r="N109" s="692"/>
      <c r="P109" s="692"/>
      <c r="R109" s="692"/>
      <c r="S109" s="692"/>
      <c r="T109" s="692"/>
      <c r="U109" s="692"/>
      <c r="Y109" s="691"/>
      <c r="AB109" s="711"/>
    </row>
    <row r="110" spans="5:28" ht="21.75" customHeight="1">
      <c r="E110" s="691"/>
      <c r="F110" s="692"/>
      <c r="H110" s="711"/>
      <c r="J110" s="691"/>
      <c r="K110" s="693"/>
      <c r="L110" s="693"/>
      <c r="N110" s="692"/>
      <c r="P110" s="692"/>
      <c r="R110" s="692"/>
      <c r="S110" s="692"/>
      <c r="T110" s="692"/>
      <c r="U110" s="692"/>
      <c r="Y110" s="691"/>
      <c r="AB110" s="711"/>
    </row>
    <row r="111" spans="5:28" ht="21.75" customHeight="1">
      <c r="E111" s="691"/>
      <c r="F111" s="692"/>
      <c r="H111" s="711"/>
      <c r="J111" s="691"/>
      <c r="K111" s="693"/>
      <c r="L111" s="693"/>
      <c r="N111" s="692"/>
      <c r="P111" s="692"/>
      <c r="R111" s="692"/>
      <c r="S111" s="692"/>
      <c r="T111" s="692"/>
      <c r="U111" s="692"/>
      <c r="Y111" s="691"/>
      <c r="AB111" s="711"/>
    </row>
    <row r="112" spans="5:28" ht="21.75" customHeight="1">
      <c r="E112" s="691"/>
      <c r="F112" s="692"/>
      <c r="H112" s="711"/>
      <c r="J112" s="691"/>
      <c r="K112" s="693"/>
      <c r="L112" s="693"/>
      <c r="N112" s="692"/>
      <c r="P112" s="692"/>
      <c r="R112" s="692"/>
      <c r="S112" s="692"/>
      <c r="T112" s="692"/>
      <c r="U112" s="692"/>
      <c r="Y112" s="691"/>
      <c r="AB112" s="711"/>
    </row>
    <row r="113" spans="5:28" ht="21.75" customHeight="1">
      <c r="E113" s="691"/>
      <c r="F113" s="692"/>
      <c r="H113" s="711"/>
      <c r="J113" s="691"/>
      <c r="K113" s="693"/>
      <c r="L113" s="693"/>
      <c r="N113" s="692"/>
      <c r="P113" s="692"/>
      <c r="R113" s="692"/>
      <c r="S113" s="692"/>
      <c r="T113" s="692"/>
      <c r="U113" s="692"/>
      <c r="Y113" s="691"/>
      <c r="AB113" s="711"/>
    </row>
    <row r="114" spans="5:28" ht="21.75" customHeight="1">
      <c r="E114" s="691"/>
      <c r="F114" s="692"/>
      <c r="H114" s="711"/>
      <c r="J114" s="691"/>
      <c r="K114" s="693"/>
      <c r="L114" s="693"/>
      <c r="N114" s="692"/>
      <c r="P114" s="692"/>
      <c r="R114" s="692"/>
      <c r="S114" s="692"/>
      <c r="T114" s="692"/>
      <c r="U114" s="692"/>
      <c r="Y114" s="691"/>
      <c r="AB114" s="711"/>
    </row>
    <row r="115" spans="5:28" ht="21.75" customHeight="1">
      <c r="E115" s="691"/>
      <c r="F115" s="692"/>
      <c r="H115" s="711"/>
      <c r="J115" s="691"/>
      <c r="K115" s="693"/>
      <c r="L115" s="693"/>
      <c r="N115" s="692"/>
      <c r="P115" s="692"/>
      <c r="R115" s="692"/>
      <c r="S115" s="692"/>
      <c r="T115" s="692"/>
      <c r="U115" s="692"/>
      <c r="Y115" s="691"/>
      <c r="AB115" s="711"/>
    </row>
    <row r="116" spans="5:28" ht="21.75" customHeight="1">
      <c r="E116" s="691"/>
      <c r="F116" s="692"/>
      <c r="H116" s="711"/>
      <c r="J116" s="691"/>
      <c r="K116" s="693"/>
      <c r="L116" s="693"/>
      <c r="N116" s="692"/>
      <c r="P116" s="692"/>
      <c r="R116" s="692"/>
      <c r="S116" s="692"/>
      <c r="T116" s="692"/>
      <c r="U116" s="692"/>
      <c r="Y116" s="691"/>
      <c r="AB116" s="711"/>
    </row>
    <row r="117" spans="5:28" ht="21.75" customHeight="1">
      <c r="E117" s="691"/>
      <c r="F117" s="692"/>
      <c r="H117" s="711"/>
      <c r="J117" s="691"/>
      <c r="K117" s="693"/>
      <c r="L117" s="693"/>
      <c r="N117" s="692"/>
      <c r="P117" s="692"/>
      <c r="R117" s="692"/>
      <c r="S117" s="692"/>
      <c r="T117" s="692"/>
      <c r="U117" s="692"/>
      <c r="Y117" s="691"/>
      <c r="AB117" s="711"/>
    </row>
    <row r="118" spans="5:28" ht="21.75" customHeight="1">
      <c r="E118" s="691"/>
      <c r="F118" s="692"/>
      <c r="H118" s="711"/>
      <c r="J118" s="691"/>
      <c r="K118" s="693"/>
      <c r="L118" s="693"/>
      <c r="N118" s="692"/>
      <c r="P118" s="692"/>
      <c r="R118" s="692"/>
      <c r="S118" s="692"/>
      <c r="T118" s="692"/>
      <c r="U118" s="692"/>
      <c r="Y118" s="691"/>
      <c r="AB118" s="711"/>
    </row>
    <row r="119" spans="5:28" ht="21.75" customHeight="1">
      <c r="E119" s="691"/>
      <c r="F119" s="692"/>
      <c r="H119" s="711"/>
      <c r="J119" s="691"/>
      <c r="K119" s="693"/>
      <c r="L119" s="693"/>
      <c r="N119" s="692"/>
      <c r="P119" s="692"/>
      <c r="R119" s="692"/>
      <c r="S119" s="692"/>
      <c r="T119" s="692"/>
      <c r="U119" s="692"/>
      <c r="Y119" s="691"/>
      <c r="AB119" s="711"/>
    </row>
    <row r="120" spans="5:28" ht="21.75" customHeight="1">
      <c r="E120" s="691"/>
      <c r="F120" s="692"/>
      <c r="H120" s="711"/>
      <c r="J120" s="691"/>
      <c r="K120" s="693"/>
      <c r="L120" s="693"/>
      <c r="N120" s="692"/>
      <c r="P120" s="692"/>
      <c r="R120" s="692"/>
      <c r="S120" s="692"/>
      <c r="T120" s="692"/>
      <c r="U120" s="692"/>
      <c r="Y120" s="691"/>
      <c r="AB120" s="711"/>
    </row>
    <row r="121" spans="5:28" ht="21.75" customHeight="1">
      <c r="E121" s="691"/>
      <c r="F121" s="692"/>
      <c r="H121" s="711"/>
      <c r="J121" s="691"/>
      <c r="K121" s="693"/>
      <c r="L121" s="693"/>
      <c r="N121" s="692"/>
      <c r="P121" s="692"/>
      <c r="R121" s="692"/>
      <c r="S121" s="692"/>
      <c r="T121" s="692"/>
      <c r="U121" s="692"/>
      <c r="Y121" s="691"/>
      <c r="AB121" s="711"/>
    </row>
    <row r="122" spans="5:28" ht="21.75" customHeight="1">
      <c r="E122" s="691"/>
      <c r="F122" s="692"/>
      <c r="H122" s="711"/>
      <c r="J122" s="691"/>
      <c r="K122" s="693"/>
      <c r="L122" s="693"/>
      <c r="N122" s="692"/>
      <c r="P122" s="692"/>
      <c r="R122" s="692"/>
      <c r="S122" s="692"/>
      <c r="T122" s="692"/>
      <c r="U122" s="692"/>
      <c r="Y122" s="691"/>
      <c r="AB122" s="711"/>
    </row>
    <row r="123" spans="5:28" ht="21.75" customHeight="1">
      <c r="E123" s="691"/>
      <c r="F123" s="692"/>
      <c r="H123" s="711"/>
      <c r="J123" s="691"/>
      <c r="K123" s="693"/>
      <c r="L123" s="693"/>
      <c r="N123" s="692"/>
      <c r="P123" s="692"/>
      <c r="R123" s="692"/>
      <c r="S123" s="692"/>
      <c r="T123" s="692"/>
      <c r="U123" s="692"/>
      <c r="Y123" s="691"/>
      <c r="AB123" s="711"/>
    </row>
    <row r="124" spans="5:28" ht="21.75" customHeight="1">
      <c r="E124" s="691"/>
      <c r="F124" s="692"/>
      <c r="H124" s="711"/>
      <c r="J124" s="691"/>
      <c r="K124" s="693"/>
      <c r="L124" s="693"/>
      <c r="N124" s="692"/>
      <c r="P124" s="692"/>
      <c r="R124" s="692"/>
      <c r="S124" s="692"/>
      <c r="T124" s="692"/>
      <c r="U124" s="692"/>
      <c r="Y124" s="691"/>
      <c r="AB124" s="711"/>
    </row>
    <row r="125" spans="5:28" ht="21.75" customHeight="1">
      <c r="E125" s="691"/>
      <c r="F125" s="692"/>
      <c r="H125" s="711"/>
      <c r="J125" s="691"/>
      <c r="K125" s="693"/>
      <c r="L125" s="693"/>
      <c r="N125" s="692"/>
      <c r="P125" s="692"/>
      <c r="R125" s="692"/>
      <c r="S125" s="692"/>
      <c r="T125" s="692"/>
      <c r="U125" s="692"/>
      <c r="Y125" s="691"/>
      <c r="AB125" s="711"/>
    </row>
    <row r="126" spans="5:28" ht="21.75" customHeight="1">
      <c r="E126" s="691"/>
      <c r="F126" s="692"/>
      <c r="H126" s="711"/>
      <c r="J126" s="691"/>
      <c r="K126" s="693"/>
      <c r="L126" s="693"/>
      <c r="N126" s="692"/>
      <c r="P126" s="692"/>
      <c r="R126" s="692"/>
      <c r="S126" s="692"/>
      <c r="T126" s="692"/>
      <c r="U126" s="692"/>
      <c r="Y126" s="691"/>
      <c r="AB126" s="711"/>
    </row>
    <row r="127" spans="5:28" ht="21.75" customHeight="1">
      <c r="E127" s="691"/>
      <c r="F127" s="692"/>
      <c r="H127" s="711"/>
      <c r="J127" s="691"/>
      <c r="K127" s="693"/>
      <c r="L127" s="693"/>
      <c r="N127" s="692"/>
      <c r="P127" s="692"/>
      <c r="R127" s="692"/>
      <c r="S127" s="692"/>
      <c r="T127" s="692"/>
      <c r="U127" s="692"/>
      <c r="Y127" s="691"/>
      <c r="AB127" s="711"/>
    </row>
    <row r="128" spans="5:28" ht="21.75" customHeight="1">
      <c r="E128" s="691"/>
      <c r="F128" s="692"/>
      <c r="H128" s="711"/>
      <c r="J128" s="691"/>
      <c r="K128" s="693"/>
      <c r="L128" s="693"/>
      <c r="N128" s="692"/>
      <c r="P128" s="692"/>
      <c r="R128" s="692"/>
      <c r="S128" s="692"/>
      <c r="T128" s="692"/>
      <c r="U128" s="692"/>
      <c r="Y128" s="691"/>
      <c r="AB128" s="711"/>
    </row>
    <row r="129" spans="5:28" ht="21.75" customHeight="1">
      <c r="E129" s="691"/>
      <c r="F129" s="692"/>
      <c r="H129" s="711"/>
      <c r="J129" s="691"/>
      <c r="K129" s="693"/>
      <c r="L129" s="693"/>
      <c r="N129" s="692"/>
      <c r="P129" s="692"/>
      <c r="R129" s="692"/>
      <c r="S129" s="692"/>
      <c r="T129" s="692"/>
      <c r="U129" s="692"/>
      <c r="Y129" s="691"/>
      <c r="AB129" s="711"/>
    </row>
    <row r="130" spans="5:28" ht="21.75" customHeight="1">
      <c r="E130" s="691"/>
      <c r="F130" s="692"/>
      <c r="H130" s="711"/>
      <c r="J130" s="691"/>
      <c r="K130" s="693"/>
      <c r="L130" s="693"/>
      <c r="N130" s="692"/>
      <c r="P130" s="692"/>
      <c r="R130" s="692"/>
      <c r="S130" s="692"/>
      <c r="T130" s="692"/>
      <c r="U130" s="692"/>
      <c r="Y130" s="691"/>
      <c r="AB130" s="711"/>
    </row>
    <row r="131" spans="5:28" ht="21.75" customHeight="1">
      <c r="E131" s="691"/>
      <c r="F131" s="692"/>
      <c r="H131" s="711"/>
      <c r="J131" s="691"/>
      <c r="K131" s="693"/>
      <c r="L131" s="693"/>
      <c r="N131" s="692"/>
      <c r="P131" s="692"/>
      <c r="R131" s="692"/>
      <c r="S131" s="692"/>
      <c r="T131" s="692"/>
      <c r="U131" s="692"/>
      <c r="Y131" s="691"/>
      <c r="AB131" s="711"/>
    </row>
    <row r="132" spans="5:28" ht="21.75" customHeight="1">
      <c r="E132" s="691"/>
      <c r="F132" s="692"/>
      <c r="H132" s="711"/>
      <c r="J132" s="691"/>
      <c r="K132" s="693"/>
      <c r="L132" s="693"/>
      <c r="N132" s="692"/>
      <c r="P132" s="692"/>
      <c r="R132" s="692"/>
      <c r="S132" s="692"/>
      <c r="T132" s="692"/>
      <c r="U132" s="692"/>
      <c r="Y132" s="691"/>
      <c r="AB132" s="711"/>
    </row>
    <row r="133" spans="5:28" ht="21.75" customHeight="1">
      <c r="E133" s="691"/>
      <c r="F133" s="692"/>
      <c r="H133" s="711"/>
      <c r="J133" s="691"/>
      <c r="K133" s="693"/>
      <c r="L133" s="693"/>
      <c r="N133" s="692"/>
      <c r="P133" s="692"/>
      <c r="R133" s="692"/>
      <c r="S133" s="692"/>
      <c r="T133" s="692"/>
      <c r="U133" s="692"/>
      <c r="Y133" s="691"/>
      <c r="AB133" s="711"/>
    </row>
    <row r="134" spans="5:28" ht="21.75" customHeight="1">
      <c r="E134" s="691"/>
      <c r="F134" s="692"/>
      <c r="H134" s="711"/>
      <c r="J134" s="691"/>
      <c r="K134" s="693"/>
      <c r="L134" s="693"/>
      <c r="N134" s="692"/>
      <c r="P134" s="692"/>
      <c r="R134" s="692"/>
      <c r="S134" s="692"/>
      <c r="T134" s="692"/>
      <c r="U134" s="692"/>
      <c r="Y134" s="691"/>
      <c r="AB134" s="711"/>
    </row>
    <row r="135" spans="5:28" ht="21.75" customHeight="1">
      <c r="E135" s="691"/>
      <c r="F135" s="692"/>
      <c r="H135" s="711"/>
      <c r="J135" s="691"/>
      <c r="K135" s="693"/>
      <c r="L135" s="693"/>
      <c r="N135" s="692"/>
      <c r="P135" s="692"/>
      <c r="R135" s="692"/>
      <c r="S135" s="692"/>
      <c r="T135" s="692"/>
      <c r="U135" s="692"/>
      <c r="Y135" s="691"/>
      <c r="AB135" s="711"/>
    </row>
    <row r="136" spans="5:28" ht="21.75" customHeight="1">
      <c r="E136" s="691"/>
      <c r="F136" s="692"/>
      <c r="H136" s="711"/>
      <c r="J136" s="691"/>
      <c r="K136" s="693"/>
      <c r="L136" s="693"/>
      <c r="N136" s="692"/>
      <c r="P136" s="692"/>
      <c r="R136" s="692"/>
      <c r="S136" s="692"/>
      <c r="T136" s="692"/>
      <c r="U136" s="692"/>
      <c r="Y136" s="691"/>
      <c r="AB136" s="711"/>
    </row>
    <row r="137" spans="5:28" ht="21.75" customHeight="1">
      <c r="E137" s="691"/>
      <c r="F137" s="692"/>
      <c r="H137" s="711"/>
      <c r="J137" s="691"/>
      <c r="K137" s="693"/>
      <c r="L137" s="693"/>
      <c r="N137" s="692"/>
      <c r="P137" s="692"/>
      <c r="R137" s="692"/>
      <c r="S137" s="692"/>
      <c r="T137" s="692"/>
      <c r="U137" s="692"/>
      <c r="Y137" s="691"/>
      <c r="AB137" s="711"/>
    </row>
    <row r="138" spans="5:28" ht="21.75" customHeight="1">
      <c r="E138" s="691"/>
      <c r="F138" s="692"/>
      <c r="H138" s="711"/>
      <c r="J138" s="691"/>
      <c r="K138" s="693"/>
      <c r="L138" s="693"/>
      <c r="N138" s="692"/>
      <c r="P138" s="692"/>
      <c r="R138" s="692"/>
      <c r="S138" s="692"/>
      <c r="T138" s="692"/>
      <c r="U138" s="692"/>
      <c r="Y138" s="691"/>
      <c r="AB138" s="711"/>
    </row>
    <row r="139" spans="5:28" ht="21.75" customHeight="1">
      <c r="E139" s="691"/>
      <c r="F139" s="692"/>
      <c r="H139" s="711"/>
      <c r="J139" s="691"/>
      <c r="K139" s="693"/>
      <c r="L139" s="693"/>
      <c r="N139" s="692"/>
      <c r="P139" s="692"/>
      <c r="R139" s="692"/>
      <c r="S139" s="692"/>
      <c r="T139" s="692"/>
      <c r="U139" s="692"/>
      <c r="Y139" s="691"/>
      <c r="AB139" s="711"/>
    </row>
    <row r="140" spans="5:28" ht="21.75" customHeight="1">
      <c r="E140" s="691"/>
      <c r="F140" s="692"/>
      <c r="H140" s="711"/>
      <c r="J140" s="691"/>
      <c r="K140" s="693"/>
      <c r="L140" s="693"/>
      <c r="N140" s="692"/>
      <c r="P140" s="692"/>
      <c r="R140" s="692"/>
      <c r="S140" s="692"/>
      <c r="T140" s="692"/>
      <c r="U140" s="692"/>
      <c r="Y140" s="691"/>
      <c r="AB140" s="711"/>
    </row>
    <row r="141" spans="5:28" ht="21.75" customHeight="1">
      <c r="E141" s="691"/>
      <c r="F141" s="692"/>
      <c r="H141" s="711"/>
      <c r="J141" s="691"/>
      <c r="K141" s="693"/>
      <c r="L141" s="693"/>
      <c r="N141" s="692"/>
      <c r="P141" s="692"/>
      <c r="R141" s="692"/>
      <c r="S141" s="692"/>
      <c r="T141" s="692"/>
      <c r="U141" s="692"/>
      <c r="Y141" s="691"/>
      <c r="AB141" s="711"/>
    </row>
    <row r="142" spans="5:28" ht="21.75" customHeight="1">
      <c r="E142" s="691"/>
      <c r="F142" s="692"/>
      <c r="H142" s="711"/>
      <c r="J142" s="691"/>
      <c r="K142" s="693"/>
      <c r="L142" s="693"/>
      <c r="N142" s="692"/>
      <c r="P142" s="692"/>
      <c r="R142" s="692"/>
      <c r="S142" s="692"/>
      <c r="T142" s="692"/>
      <c r="U142" s="692"/>
      <c r="Y142" s="691"/>
      <c r="AB142" s="711"/>
    </row>
    <row r="143" spans="5:28" ht="21.75" customHeight="1">
      <c r="E143" s="691"/>
      <c r="F143" s="692"/>
      <c r="H143" s="711"/>
      <c r="J143" s="691"/>
      <c r="K143" s="693"/>
      <c r="L143" s="693"/>
      <c r="N143" s="692"/>
      <c r="P143" s="692"/>
      <c r="R143" s="692"/>
      <c r="S143" s="692"/>
      <c r="T143" s="692"/>
      <c r="U143" s="692"/>
      <c r="Y143" s="691"/>
      <c r="AB143" s="711"/>
    </row>
    <row r="144" spans="5:28" ht="21.75" customHeight="1">
      <c r="E144" s="691"/>
      <c r="F144" s="692"/>
      <c r="H144" s="711"/>
      <c r="J144" s="691"/>
      <c r="K144" s="693"/>
      <c r="L144" s="693"/>
      <c r="N144" s="692"/>
      <c r="P144" s="692"/>
      <c r="R144" s="692"/>
      <c r="S144" s="692"/>
      <c r="T144" s="692"/>
      <c r="U144" s="692"/>
      <c r="Y144" s="691"/>
      <c r="AB144" s="711"/>
    </row>
    <row r="145" spans="5:28" ht="21.75" customHeight="1">
      <c r="E145" s="691"/>
      <c r="F145" s="692"/>
      <c r="H145" s="711"/>
      <c r="J145" s="691"/>
      <c r="K145" s="693"/>
      <c r="L145" s="693"/>
      <c r="N145" s="692"/>
      <c r="P145" s="692"/>
      <c r="R145" s="692"/>
      <c r="S145" s="692"/>
      <c r="T145" s="692"/>
      <c r="U145" s="692"/>
      <c r="Y145" s="691"/>
      <c r="AB145" s="711"/>
    </row>
    <row r="146" spans="5:28" ht="21.75" customHeight="1">
      <c r="E146" s="691"/>
      <c r="F146" s="692"/>
      <c r="H146" s="711"/>
      <c r="J146" s="691"/>
      <c r="K146" s="693"/>
      <c r="L146" s="693"/>
      <c r="N146" s="692"/>
      <c r="P146" s="692"/>
      <c r="R146" s="692"/>
      <c r="S146" s="692"/>
      <c r="T146" s="692"/>
      <c r="U146" s="692"/>
      <c r="Y146" s="691"/>
      <c r="AB146" s="711"/>
    </row>
    <row r="147" spans="5:28" ht="21.75" customHeight="1">
      <c r="E147" s="691"/>
      <c r="F147" s="692"/>
      <c r="H147" s="711"/>
      <c r="J147" s="691"/>
      <c r="K147" s="693"/>
      <c r="L147" s="693"/>
      <c r="N147" s="692"/>
      <c r="P147" s="692"/>
      <c r="R147" s="692"/>
      <c r="S147" s="692"/>
      <c r="T147" s="692"/>
      <c r="U147" s="692"/>
      <c r="Y147" s="691"/>
      <c r="AB147" s="711"/>
    </row>
    <row r="148" spans="5:28" ht="21.75" customHeight="1">
      <c r="E148" s="691"/>
      <c r="F148" s="692"/>
      <c r="H148" s="711"/>
      <c r="J148" s="691"/>
      <c r="K148" s="693"/>
      <c r="L148" s="693"/>
      <c r="N148" s="692"/>
      <c r="P148" s="692"/>
      <c r="R148" s="692"/>
      <c r="S148" s="692"/>
      <c r="T148" s="692"/>
      <c r="U148" s="692"/>
      <c r="Y148" s="691"/>
      <c r="AB148" s="711"/>
    </row>
    <row r="149" spans="5:28" ht="21.75" customHeight="1">
      <c r="E149" s="691"/>
      <c r="F149" s="692"/>
      <c r="H149" s="711"/>
      <c r="J149" s="691"/>
      <c r="K149" s="693"/>
      <c r="L149" s="693"/>
      <c r="N149" s="692"/>
      <c r="P149" s="692"/>
      <c r="R149" s="692"/>
      <c r="S149" s="692"/>
      <c r="T149" s="692"/>
      <c r="U149" s="692"/>
      <c r="Y149" s="691"/>
      <c r="AB149" s="711"/>
    </row>
    <row r="150" spans="5:28" ht="21.75" customHeight="1">
      <c r="E150" s="691"/>
      <c r="F150" s="692"/>
      <c r="H150" s="711"/>
      <c r="J150" s="691"/>
      <c r="K150" s="693"/>
      <c r="L150" s="693"/>
      <c r="N150" s="692"/>
      <c r="P150" s="692"/>
      <c r="R150" s="692"/>
      <c r="S150" s="692"/>
      <c r="T150" s="692"/>
      <c r="U150" s="692"/>
      <c r="Y150" s="691"/>
      <c r="AB150" s="711"/>
    </row>
    <row r="151" spans="5:28" ht="21.75" customHeight="1">
      <c r="E151" s="691"/>
      <c r="F151" s="692"/>
      <c r="H151" s="711"/>
      <c r="J151" s="691"/>
      <c r="K151" s="693"/>
      <c r="L151" s="693"/>
      <c r="N151" s="692"/>
      <c r="P151" s="692"/>
      <c r="R151" s="692"/>
      <c r="S151" s="692"/>
      <c r="T151" s="692"/>
      <c r="U151" s="692"/>
      <c r="Y151" s="691"/>
      <c r="AB151" s="711"/>
    </row>
    <row r="152" spans="5:28" ht="21.75" customHeight="1">
      <c r="E152" s="691"/>
      <c r="F152" s="692"/>
      <c r="H152" s="711"/>
      <c r="J152" s="691"/>
      <c r="K152" s="693"/>
      <c r="L152" s="693"/>
      <c r="N152" s="692"/>
      <c r="P152" s="692"/>
      <c r="R152" s="692"/>
      <c r="S152" s="692"/>
      <c r="T152" s="692"/>
      <c r="U152" s="692"/>
      <c r="Y152" s="691"/>
      <c r="AB152" s="711"/>
    </row>
    <row r="153" spans="5:28" ht="21.75" customHeight="1">
      <c r="E153" s="691"/>
      <c r="F153" s="692"/>
      <c r="H153" s="711"/>
      <c r="J153" s="691"/>
      <c r="K153" s="693"/>
      <c r="L153" s="693"/>
      <c r="N153" s="692"/>
      <c r="P153" s="692"/>
      <c r="R153" s="692"/>
      <c r="S153" s="692"/>
      <c r="T153" s="692"/>
      <c r="U153" s="692"/>
      <c r="Y153" s="691"/>
      <c r="AB153" s="711"/>
    </row>
    <row r="154" spans="5:28" ht="21.75" customHeight="1">
      <c r="E154" s="691"/>
      <c r="F154" s="692"/>
      <c r="H154" s="711"/>
      <c r="J154" s="691"/>
      <c r="K154" s="693"/>
      <c r="L154" s="693"/>
      <c r="N154" s="692"/>
      <c r="P154" s="692"/>
      <c r="R154" s="692"/>
      <c r="S154" s="692"/>
      <c r="T154" s="692"/>
      <c r="U154" s="692"/>
      <c r="Y154" s="691"/>
      <c r="AB154" s="711"/>
    </row>
    <row r="155" spans="5:28" ht="21.75" customHeight="1">
      <c r="E155" s="691"/>
      <c r="F155" s="692"/>
      <c r="H155" s="711"/>
      <c r="J155" s="691"/>
      <c r="K155" s="693"/>
      <c r="L155" s="693"/>
      <c r="N155" s="692"/>
      <c r="P155" s="692"/>
      <c r="R155" s="692"/>
      <c r="S155" s="692"/>
      <c r="T155" s="692"/>
      <c r="U155" s="692"/>
      <c r="Y155" s="691"/>
      <c r="AB155" s="711"/>
    </row>
    <row r="156" spans="5:28" ht="21.75" customHeight="1">
      <c r="E156" s="691"/>
      <c r="F156" s="692"/>
      <c r="H156" s="711"/>
      <c r="J156" s="691"/>
      <c r="K156" s="693"/>
      <c r="L156" s="693"/>
      <c r="N156" s="692"/>
      <c r="P156" s="692"/>
      <c r="R156" s="692"/>
      <c r="S156" s="692"/>
      <c r="T156" s="692"/>
      <c r="U156" s="692"/>
      <c r="Y156" s="691"/>
      <c r="AB156" s="711"/>
    </row>
    <row r="157" spans="5:28" ht="21.75" customHeight="1">
      <c r="E157" s="691"/>
      <c r="F157" s="692"/>
      <c r="H157" s="711"/>
      <c r="J157" s="691"/>
      <c r="K157" s="693"/>
      <c r="L157" s="693"/>
      <c r="N157" s="692"/>
      <c r="P157" s="692"/>
      <c r="R157" s="692"/>
      <c r="S157" s="692"/>
      <c r="T157" s="692"/>
      <c r="U157" s="692"/>
      <c r="Y157" s="691"/>
      <c r="AB157" s="711"/>
    </row>
    <row r="158" spans="5:28" ht="21.75" customHeight="1">
      <c r="E158" s="691"/>
      <c r="F158" s="692"/>
      <c r="H158" s="711"/>
      <c r="J158" s="691"/>
      <c r="K158" s="693"/>
      <c r="L158" s="693"/>
      <c r="N158" s="692"/>
      <c r="P158" s="692"/>
      <c r="R158" s="692"/>
      <c r="S158" s="692"/>
      <c r="T158" s="692"/>
      <c r="U158" s="692"/>
      <c r="Y158" s="691"/>
      <c r="AB158" s="711"/>
    </row>
    <row r="159" spans="5:28" ht="21.75" customHeight="1">
      <c r="E159" s="691"/>
      <c r="F159" s="692"/>
      <c r="H159" s="711"/>
      <c r="J159" s="691"/>
      <c r="K159" s="693"/>
      <c r="L159" s="693"/>
      <c r="N159" s="692"/>
      <c r="P159" s="692"/>
      <c r="R159" s="692"/>
      <c r="S159" s="692"/>
      <c r="T159" s="692"/>
      <c r="U159" s="692"/>
      <c r="Y159" s="691"/>
      <c r="AB159" s="711"/>
    </row>
    <row r="160" spans="5:28" ht="21.75" customHeight="1">
      <c r="E160" s="691"/>
      <c r="F160" s="692"/>
      <c r="H160" s="711"/>
      <c r="J160" s="691"/>
      <c r="K160" s="693"/>
      <c r="L160" s="693"/>
      <c r="N160" s="692"/>
      <c r="P160" s="692"/>
      <c r="R160" s="692"/>
      <c r="S160" s="692"/>
      <c r="T160" s="692"/>
      <c r="U160" s="692"/>
      <c r="Y160" s="691"/>
      <c r="AB160" s="711"/>
    </row>
    <row r="161" spans="5:28" ht="21.75" customHeight="1">
      <c r="E161" s="691"/>
      <c r="F161" s="692"/>
      <c r="H161" s="711"/>
      <c r="J161" s="691"/>
      <c r="K161" s="693"/>
      <c r="L161" s="693"/>
      <c r="N161" s="692"/>
      <c r="P161" s="692"/>
      <c r="R161" s="692"/>
      <c r="S161" s="692"/>
      <c r="T161" s="692"/>
      <c r="U161" s="692"/>
      <c r="Y161" s="691"/>
      <c r="AB161" s="711"/>
    </row>
    <row r="162" spans="5:28" ht="21.75" customHeight="1">
      <c r="E162" s="691"/>
      <c r="F162" s="692"/>
      <c r="H162" s="711"/>
      <c r="J162" s="691"/>
      <c r="K162" s="693"/>
      <c r="L162" s="693"/>
      <c r="N162" s="692"/>
      <c r="P162" s="692"/>
      <c r="R162" s="692"/>
      <c r="S162" s="692"/>
      <c r="T162" s="692"/>
      <c r="U162" s="692"/>
      <c r="Y162" s="691"/>
      <c r="AB162" s="711"/>
    </row>
    <row r="163" spans="5:28" ht="21.75" customHeight="1">
      <c r="E163" s="691"/>
      <c r="F163" s="692"/>
      <c r="H163" s="711"/>
      <c r="J163" s="691"/>
      <c r="K163" s="693"/>
      <c r="L163" s="693"/>
      <c r="N163" s="692"/>
      <c r="P163" s="692"/>
      <c r="R163" s="692"/>
      <c r="S163" s="692"/>
      <c r="T163" s="692"/>
      <c r="U163" s="692"/>
      <c r="Y163" s="691"/>
      <c r="AB163" s="711"/>
    </row>
    <row r="164" spans="5:28" ht="21.75" customHeight="1">
      <c r="E164" s="691"/>
      <c r="F164" s="692"/>
      <c r="H164" s="711"/>
      <c r="J164" s="691"/>
      <c r="K164" s="693"/>
      <c r="L164" s="693"/>
      <c r="N164" s="692"/>
      <c r="P164" s="692"/>
      <c r="R164" s="692"/>
      <c r="S164" s="692"/>
      <c r="T164" s="692"/>
      <c r="U164" s="692"/>
      <c r="Y164" s="691"/>
      <c r="AB164" s="711"/>
    </row>
    <row r="165" spans="5:28" ht="21.75" customHeight="1">
      <c r="E165" s="691"/>
      <c r="F165" s="692"/>
      <c r="H165" s="711"/>
      <c r="J165" s="691"/>
      <c r="K165" s="693"/>
      <c r="L165" s="693"/>
      <c r="N165" s="692"/>
      <c r="P165" s="692"/>
      <c r="R165" s="692"/>
      <c r="S165" s="692"/>
      <c r="T165" s="692"/>
      <c r="U165" s="692"/>
      <c r="Y165" s="691"/>
      <c r="AB165" s="711"/>
    </row>
    <row r="166" spans="5:28" ht="21.75" customHeight="1">
      <c r="E166" s="691"/>
      <c r="F166" s="692"/>
      <c r="H166" s="711"/>
      <c r="J166" s="691"/>
      <c r="K166" s="693"/>
      <c r="L166" s="693"/>
      <c r="N166" s="692"/>
      <c r="P166" s="692"/>
      <c r="R166" s="692"/>
      <c r="S166" s="692"/>
      <c r="T166" s="692"/>
      <c r="U166" s="692"/>
      <c r="Y166" s="691"/>
      <c r="AB166" s="711"/>
    </row>
    <row r="167" spans="5:28" ht="21.75" customHeight="1">
      <c r="E167" s="691"/>
      <c r="F167" s="692"/>
      <c r="H167" s="711"/>
      <c r="J167" s="691"/>
      <c r="K167" s="693"/>
      <c r="L167" s="693"/>
      <c r="N167" s="692"/>
      <c r="P167" s="692"/>
      <c r="R167" s="692"/>
      <c r="S167" s="692"/>
      <c r="T167" s="692"/>
      <c r="U167" s="692"/>
      <c r="Y167" s="691"/>
      <c r="AB167" s="711"/>
    </row>
    <row r="168" spans="5:28" ht="21.75" customHeight="1">
      <c r="E168" s="691"/>
      <c r="F168" s="692"/>
      <c r="H168" s="711"/>
      <c r="J168" s="691"/>
      <c r="K168" s="693"/>
      <c r="L168" s="693"/>
      <c r="N168" s="692"/>
      <c r="P168" s="692"/>
      <c r="R168" s="692"/>
      <c r="S168" s="692"/>
      <c r="T168" s="692"/>
      <c r="U168" s="692"/>
      <c r="Y168" s="691"/>
      <c r="AB168" s="711"/>
    </row>
    <row r="169" spans="5:28" ht="21.75" customHeight="1">
      <c r="E169" s="691"/>
      <c r="F169" s="692"/>
      <c r="H169" s="711"/>
      <c r="J169" s="691"/>
      <c r="K169" s="693"/>
      <c r="L169" s="693"/>
      <c r="N169" s="692"/>
      <c r="P169" s="692"/>
      <c r="R169" s="692"/>
      <c r="S169" s="692"/>
      <c r="T169" s="692"/>
      <c r="U169" s="692"/>
      <c r="Y169" s="691"/>
      <c r="AB169" s="711"/>
    </row>
    <row r="170" spans="5:28" ht="21.75" customHeight="1">
      <c r="E170" s="691"/>
      <c r="F170" s="692"/>
      <c r="H170" s="711"/>
      <c r="J170" s="691"/>
      <c r="K170" s="693"/>
      <c r="L170" s="693"/>
      <c r="N170" s="692"/>
      <c r="P170" s="692"/>
      <c r="R170" s="692"/>
      <c r="S170" s="692"/>
      <c r="T170" s="692"/>
      <c r="U170" s="692"/>
      <c r="Y170" s="691"/>
      <c r="AB170" s="711"/>
    </row>
    <row r="171" spans="5:28" ht="21.75" customHeight="1">
      <c r="E171" s="691"/>
      <c r="F171" s="692"/>
      <c r="H171" s="711"/>
      <c r="J171" s="691"/>
      <c r="K171" s="693"/>
      <c r="L171" s="693"/>
      <c r="N171" s="692"/>
      <c r="P171" s="692"/>
      <c r="R171" s="692"/>
      <c r="S171" s="692"/>
      <c r="T171" s="692"/>
      <c r="U171" s="692"/>
      <c r="Y171" s="691"/>
      <c r="AB171" s="711"/>
    </row>
    <row r="172" spans="5:28" ht="21.75" customHeight="1">
      <c r="E172" s="691"/>
      <c r="F172" s="692"/>
      <c r="H172" s="711"/>
      <c r="J172" s="691"/>
      <c r="K172" s="693"/>
      <c r="L172" s="693"/>
      <c r="N172" s="692"/>
      <c r="P172" s="692"/>
      <c r="R172" s="692"/>
      <c r="S172" s="692"/>
      <c r="T172" s="692"/>
      <c r="U172" s="692"/>
      <c r="Y172" s="691"/>
      <c r="AB172" s="711"/>
    </row>
    <row r="173" spans="5:28" ht="21.75" customHeight="1">
      <c r="E173" s="691"/>
      <c r="F173" s="692"/>
      <c r="H173" s="711"/>
      <c r="J173" s="691"/>
      <c r="K173" s="693"/>
      <c r="L173" s="693"/>
      <c r="N173" s="692"/>
      <c r="P173" s="692"/>
      <c r="R173" s="692"/>
      <c r="S173" s="692"/>
      <c r="T173" s="692"/>
      <c r="U173" s="692"/>
      <c r="Y173" s="691"/>
      <c r="AB173" s="711"/>
    </row>
    <row r="174" spans="5:28" ht="21.75" customHeight="1">
      <c r="E174" s="691"/>
      <c r="F174" s="692"/>
      <c r="H174" s="711"/>
      <c r="J174" s="691"/>
      <c r="K174" s="693"/>
      <c r="L174" s="693"/>
      <c r="N174" s="692"/>
      <c r="P174" s="692"/>
      <c r="R174" s="692"/>
      <c r="S174" s="692"/>
      <c r="T174" s="692"/>
      <c r="U174" s="692"/>
      <c r="Y174" s="691"/>
      <c r="AB174" s="711"/>
    </row>
    <row r="175" spans="5:28" ht="21.75" customHeight="1">
      <c r="E175" s="691"/>
      <c r="F175" s="692"/>
      <c r="H175" s="711"/>
      <c r="J175" s="691"/>
      <c r="K175" s="693"/>
      <c r="L175" s="693"/>
      <c r="N175" s="692"/>
      <c r="P175" s="692"/>
      <c r="R175" s="692"/>
      <c r="S175" s="692"/>
      <c r="T175" s="692"/>
      <c r="U175" s="692"/>
      <c r="Y175" s="691"/>
      <c r="AB175" s="711"/>
    </row>
    <row r="176" spans="5:28" ht="21.75" customHeight="1">
      <c r="E176" s="691"/>
      <c r="F176" s="692"/>
      <c r="H176" s="711"/>
      <c r="J176" s="691"/>
      <c r="K176" s="693"/>
      <c r="L176" s="693"/>
      <c r="N176" s="692"/>
      <c r="P176" s="692"/>
      <c r="R176" s="692"/>
      <c r="S176" s="692"/>
      <c r="T176" s="692"/>
      <c r="U176" s="692"/>
      <c r="Y176" s="691"/>
      <c r="AB176" s="711"/>
    </row>
    <row r="177" spans="5:28" ht="21.75" customHeight="1">
      <c r="E177" s="691"/>
      <c r="F177" s="692"/>
      <c r="H177" s="711"/>
      <c r="J177" s="691"/>
      <c r="K177" s="693"/>
      <c r="L177" s="693"/>
      <c r="N177" s="692"/>
      <c r="P177" s="692"/>
      <c r="R177" s="692"/>
      <c r="S177" s="692"/>
      <c r="T177" s="692"/>
      <c r="U177" s="692"/>
      <c r="Y177" s="691"/>
      <c r="AB177" s="711"/>
    </row>
    <row r="178" spans="5:28" ht="21.75" customHeight="1">
      <c r="E178" s="691"/>
      <c r="F178" s="692"/>
      <c r="H178" s="711"/>
      <c r="J178" s="691"/>
      <c r="K178" s="693"/>
      <c r="L178" s="693"/>
      <c r="N178" s="692"/>
      <c r="P178" s="692"/>
      <c r="R178" s="692"/>
      <c r="S178" s="692"/>
      <c r="T178" s="692"/>
      <c r="U178" s="692"/>
      <c r="Y178" s="691"/>
      <c r="AB178" s="711"/>
    </row>
    <row r="179" spans="5:28" ht="21.75" customHeight="1">
      <c r="E179" s="691"/>
      <c r="F179" s="692"/>
      <c r="H179" s="711"/>
      <c r="J179" s="691"/>
      <c r="K179" s="693"/>
      <c r="L179" s="693"/>
      <c r="N179" s="692"/>
      <c r="P179" s="692"/>
      <c r="R179" s="692"/>
      <c r="S179" s="692"/>
      <c r="T179" s="692"/>
      <c r="U179" s="692"/>
      <c r="Y179" s="691"/>
      <c r="AB179" s="711"/>
    </row>
    <row r="180" spans="5:28" ht="21.75" customHeight="1">
      <c r="E180" s="691"/>
      <c r="F180" s="692"/>
      <c r="H180" s="711"/>
      <c r="J180" s="691"/>
      <c r="K180" s="693"/>
      <c r="L180" s="693"/>
      <c r="N180" s="692"/>
      <c r="P180" s="692"/>
      <c r="R180" s="692"/>
      <c r="S180" s="692"/>
      <c r="T180" s="692"/>
      <c r="U180" s="692"/>
      <c r="Y180" s="691"/>
      <c r="AB180" s="711"/>
    </row>
    <row r="181" spans="5:28" ht="21.75" customHeight="1">
      <c r="E181" s="691"/>
      <c r="F181" s="692"/>
      <c r="H181" s="711"/>
      <c r="J181" s="691"/>
      <c r="K181" s="693"/>
      <c r="L181" s="693"/>
      <c r="N181" s="692"/>
      <c r="P181" s="692"/>
      <c r="R181" s="692"/>
      <c r="S181" s="692"/>
      <c r="T181" s="692"/>
      <c r="U181" s="692"/>
      <c r="Y181" s="691"/>
      <c r="AB181" s="711"/>
    </row>
    <row r="182" spans="5:28" ht="21.75" customHeight="1">
      <c r="E182" s="691"/>
      <c r="F182" s="692"/>
      <c r="H182" s="711"/>
      <c r="J182" s="691"/>
      <c r="K182" s="693"/>
      <c r="L182" s="693"/>
      <c r="N182" s="692"/>
      <c r="P182" s="692"/>
      <c r="R182" s="692"/>
      <c r="S182" s="692"/>
      <c r="T182" s="692"/>
      <c r="U182" s="692"/>
      <c r="Y182" s="691"/>
      <c r="AB182" s="711"/>
    </row>
    <row r="183" spans="5:28" ht="21.75" customHeight="1">
      <c r="E183" s="691"/>
      <c r="F183" s="692"/>
      <c r="H183" s="711"/>
      <c r="J183" s="691"/>
      <c r="K183" s="693"/>
      <c r="L183" s="693"/>
      <c r="N183" s="692"/>
      <c r="P183" s="692"/>
      <c r="R183" s="692"/>
      <c r="S183" s="692"/>
      <c r="T183" s="692"/>
      <c r="U183" s="692"/>
      <c r="Y183" s="691"/>
      <c r="AB183" s="711"/>
    </row>
    <row r="184" spans="5:28" ht="21.75" customHeight="1">
      <c r="E184" s="691"/>
      <c r="F184" s="692"/>
      <c r="H184" s="711"/>
      <c r="J184" s="691"/>
      <c r="K184" s="693"/>
      <c r="L184" s="693"/>
      <c r="N184" s="692"/>
      <c r="P184" s="692"/>
      <c r="R184" s="692"/>
      <c r="S184" s="692"/>
      <c r="T184" s="692"/>
      <c r="U184" s="692"/>
      <c r="Y184" s="691"/>
      <c r="AB184" s="711"/>
    </row>
    <row r="185" spans="5:28" ht="21.75" customHeight="1">
      <c r="E185" s="691"/>
      <c r="F185" s="692"/>
      <c r="H185" s="711"/>
      <c r="J185" s="691"/>
      <c r="K185" s="693"/>
      <c r="L185" s="693"/>
      <c r="N185" s="692"/>
      <c r="P185" s="692"/>
      <c r="R185" s="692"/>
      <c r="S185" s="692"/>
      <c r="T185" s="692"/>
      <c r="U185" s="692"/>
      <c r="Y185" s="691"/>
      <c r="AB185" s="711"/>
    </row>
    <row r="186" spans="5:28" ht="21.75" customHeight="1">
      <c r="E186" s="691"/>
      <c r="F186" s="692"/>
      <c r="H186" s="711"/>
      <c r="J186" s="691"/>
      <c r="K186" s="693"/>
      <c r="L186" s="693"/>
      <c r="N186" s="692"/>
      <c r="P186" s="692"/>
      <c r="R186" s="692"/>
      <c r="S186" s="692"/>
      <c r="T186" s="692"/>
      <c r="U186" s="692"/>
      <c r="Y186" s="691"/>
      <c r="AB186" s="711"/>
    </row>
    <row r="187" spans="5:28" ht="21.75" customHeight="1">
      <c r="E187" s="691"/>
      <c r="F187" s="692"/>
      <c r="H187" s="711"/>
      <c r="J187" s="691"/>
      <c r="K187" s="693"/>
      <c r="L187" s="693"/>
      <c r="N187" s="692"/>
      <c r="P187" s="692"/>
      <c r="R187" s="692"/>
      <c r="S187" s="692"/>
      <c r="T187" s="692"/>
      <c r="U187" s="692"/>
      <c r="Y187" s="691"/>
      <c r="AB187" s="711"/>
    </row>
    <row r="188" spans="5:28" ht="21.75" customHeight="1">
      <c r="E188" s="691"/>
      <c r="F188" s="692"/>
      <c r="H188" s="711"/>
      <c r="J188" s="691"/>
      <c r="K188" s="693"/>
      <c r="L188" s="693"/>
      <c r="N188" s="692"/>
      <c r="P188" s="692"/>
      <c r="R188" s="692"/>
      <c r="S188" s="692"/>
      <c r="T188" s="692"/>
      <c r="U188" s="692"/>
      <c r="Y188" s="691"/>
      <c r="AB188" s="711"/>
    </row>
    <row r="189" spans="5:28" ht="21.75" customHeight="1">
      <c r="E189" s="691"/>
      <c r="F189" s="692"/>
      <c r="H189" s="711"/>
      <c r="J189" s="691"/>
      <c r="K189" s="693"/>
      <c r="L189" s="693"/>
      <c r="N189" s="692"/>
      <c r="P189" s="692"/>
      <c r="R189" s="692"/>
      <c r="S189" s="692"/>
      <c r="T189" s="692"/>
      <c r="U189" s="692"/>
      <c r="Y189" s="691"/>
      <c r="AB189" s="711"/>
    </row>
    <row r="190" spans="5:28" ht="21.75" customHeight="1">
      <c r="E190" s="691"/>
      <c r="F190" s="692"/>
      <c r="H190" s="711"/>
      <c r="J190" s="691"/>
      <c r="K190" s="693"/>
      <c r="L190" s="693"/>
      <c r="N190" s="692"/>
      <c r="P190" s="692"/>
      <c r="R190" s="692"/>
      <c r="S190" s="692"/>
      <c r="T190" s="692"/>
      <c r="U190" s="692"/>
      <c r="Y190" s="691"/>
      <c r="AB190" s="711"/>
    </row>
    <row r="191" spans="5:28" ht="21.75" customHeight="1">
      <c r="E191" s="691"/>
      <c r="F191" s="692"/>
      <c r="H191" s="711"/>
      <c r="J191" s="691"/>
      <c r="K191" s="693"/>
      <c r="L191" s="693"/>
      <c r="N191" s="692"/>
      <c r="P191" s="692"/>
      <c r="R191" s="692"/>
      <c r="S191" s="692"/>
      <c r="T191" s="692"/>
      <c r="U191" s="692"/>
      <c r="Y191" s="691"/>
      <c r="AB191" s="711"/>
    </row>
    <row r="192" spans="5:28" ht="21.75" customHeight="1">
      <c r="E192" s="691"/>
      <c r="F192" s="692"/>
      <c r="H192" s="711"/>
      <c r="J192" s="691"/>
      <c r="K192" s="693"/>
      <c r="L192" s="693"/>
      <c r="N192" s="692"/>
      <c r="P192" s="692"/>
      <c r="R192" s="692"/>
      <c r="S192" s="692"/>
      <c r="T192" s="692"/>
      <c r="U192" s="692"/>
      <c r="Y192" s="691"/>
      <c r="AB192" s="711"/>
    </row>
    <row r="193" spans="5:28" ht="21.75" customHeight="1">
      <c r="E193" s="691"/>
      <c r="F193" s="692"/>
      <c r="H193" s="711"/>
      <c r="J193" s="691"/>
      <c r="K193" s="693"/>
      <c r="L193" s="693"/>
      <c r="N193" s="692"/>
      <c r="P193" s="692"/>
      <c r="R193" s="692"/>
      <c r="S193" s="692"/>
      <c r="T193" s="692"/>
      <c r="U193" s="692"/>
      <c r="Y193" s="691"/>
      <c r="AB193" s="711"/>
    </row>
    <row r="194" spans="5:28" ht="21.75" customHeight="1">
      <c r="E194" s="691"/>
      <c r="F194" s="692"/>
      <c r="H194" s="711"/>
      <c r="J194" s="691"/>
      <c r="K194" s="693"/>
      <c r="L194" s="693"/>
      <c r="N194" s="692"/>
      <c r="P194" s="692"/>
      <c r="R194" s="692"/>
      <c r="S194" s="692"/>
      <c r="T194" s="692"/>
      <c r="U194" s="692"/>
      <c r="Y194" s="691"/>
      <c r="AB194" s="711"/>
    </row>
    <row r="195" spans="5:28" ht="21.75" customHeight="1">
      <c r="E195" s="691"/>
      <c r="F195" s="692"/>
      <c r="H195" s="711"/>
      <c r="J195" s="691"/>
      <c r="K195" s="693"/>
      <c r="L195" s="693"/>
      <c r="N195" s="692"/>
      <c r="P195" s="692"/>
      <c r="R195" s="692"/>
      <c r="S195" s="692"/>
      <c r="T195" s="692"/>
      <c r="U195" s="692"/>
      <c r="Y195" s="691"/>
      <c r="AB195" s="711"/>
    </row>
    <row r="196" spans="5:28" ht="21.75" customHeight="1">
      <c r="E196" s="691"/>
      <c r="F196" s="692"/>
      <c r="H196" s="711"/>
      <c r="J196" s="691"/>
      <c r="K196" s="693"/>
      <c r="L196" s="693"/>
      <c r="N196" s="692"/>
      <c r="P196" s="692"/>
      <c r="R196" s="692"/>
      <c r="S196" s="692"/>
      <c r="T196" s="692"/>
      <c r="U196" s="692"/>
      <c r="Y196" s="691"/>
      <c r="AB196" s="711"/>
    </row>
    <row r="197" spans="5:28" ht="21.75" customHeight="1">
      <c r="E197" s="691"/>
      <c r="F197" s="692"/>
      <c r="H197" s="711"/>
      <c r="J197" s="691"/>
      <c r="K197" s="693"/>
      <c r="L197" s="693"/>
      <c r="N197" s="692"/>
      <c r="P197" s="692"/>
      <c r="R197" s="692"/>
      <c r="S197" s="692"/>
      <c r="T197" s="692"/>
      <c r="U197" s="692"/>
      <c r="Y197" s="691"/>
      <c r="AB197" s="711"/>
    </row>
    <row r="198" spans="5:28" ht="21.75" customHeight="1">
      <c r="E198" s="691"/>
      <c r="F198" s="692"/>
      <c r="H198" s="711"/>
      <c r="J198" s="691"/>
      <c r="K198" s="693"/>
      <c r="L198" s="693"/>
      <c r="N198" s="692"/>
      <c r="P198" s="692"/>
      <c r="R198" s="692"/>
      <c r="S198" s="692"/>
      <c r="T198" s="692"/>
      <c r="U198" s="692"/>
      <c r="Y198" s="691"/>
      <c r="AB198" s="711"/>
    </row>
    <row r="199" spans="5:28" ht="21.75" customHeight="1">
      <c r="E199" s="691"/>
      <c r="F199" s="692"/>
      <c r="H199" s="711"/>
      <c r="J199" s="691"/>
      <c r="K199" s="693"/>
      <c r="L199" s="693"/>
      <c r="N199" s="692"/>
      <c r="P199" s="692"/>
      <c r="R199" s="692"/>
      <c r="S199" s="692"/>
      <c r="T199" s="692"/>
      <c r="U199" s="692"/>
      <c r="Y199" s="691"/>
      <c r="AB199" s="711"/>
    </row>
    <row r="200" spans="5:28" ht="21.75" customHeight="1">
      <c r="E200" s="691"/>
      <c r="F200" s="692"/>
      <c r="H200" s="711"/>
      <c r="J200" s="691"/>
      <c r="K200" s="693"/>
      <c r="L200" s="693"/>
      <c r="N200" s="692"/>
      <c r="P200" s="692"/>
      <c r="R200" s="692"/>
      <c r="S200" s="692"/>
      <c r="T200" s="692"/>
      <c r="U200" s="692"/>
      <c r="Y200" s="691"/>
      <c r="AB200" s="711"/>
    </row>
    <row r="201" spans="5:28" ht="21.75" customHeight="1">
      <c r="E201" s="691"/>
      <c r="F201" s="692"/>
      <c r="H201" s="711"/>
      <c r="J201" s="691"/>
      <c r="K201" s="693"/>
      <c r="L201" s="693"/>
      <c r="N201" s="692"/>
      <c r="P201" s="692"/>
      <c r="R201" s="692"/>
      <c r="S201" s="692"/>
      <c r="T201" s="692"/>
      <c r="U201" s="692"/>
      <c r="Y201" s="691"/>
      <c r="AB201" s="711"/>
    </row>
    <row r="202" spans="5:28" ht="21.75" customHeight="1">
      <c r="E202" s="691"/>
      <c r="F202" s="692"/>
      <c r="H202" s="711"/>
      <c r="J202" s="691"/>
      <c r="K202" s="693"/>
      <c r="L202" s="693"/>
      <c r="N202" s="692"/>
      <c r="P202" s="692"/>
      <c r="R202" s="692"/>
      <c r="S202" s="692"/>
      <c r="T202" s="692"/>
      <c r="U202" s="692"/>
      <c r="Y202" s="691"/>
      <c r="AB202" s="711"/>
    </row>
    <row r="203" spans="5:28" ht="21.75" customHeight="1">
      <c r="E203" s="691"/>
      <c r="F203" s="692"/>
      <c r="H203" s="711"/>
      <c r="J203" s="691"/>
      <c r="K203" s="693"/>
      <c r="L203" s="693"/>
      <c r="N203" s="692"/>
      <c r="P203" s="692"/>
      <c r="R203" s="692"/>
      <c r="S203" s="692"/>
      <c r="T203" s="692"/>
      <c r="U203" s="692"/>
      <c r="Y203" s="691"/>
      <c r="AB203" s="711"/>
    </row>
    <row r="204" spans="5:28" ht="21.75" customHeight="1">
      <c r="E204" s="691"/>
      <c r="F204" s="692"/>
      <c r="H204" s="711"/>
      <c r="J204" s="691"/>
      <c r="K204" s="693"/>
      <c r="L204" s="693"/>
      <c r="N204" s="692"/>
      <c r="P204" s="692"/>
      <c r="R204" s="692"/>
      <c r="S204" s="692"/>
      <c r="T204" s="692"/>
      <c r="U204" s="692"/>
      <c r="Y204" s="691"/>
      <c r="AB204" s="711"/>
    </row>
    <row r="205" spans="5:28" ht="21.75" customHeight="1">
      <c r="E205" s="691"/>
      <c r="F205" s="692"/>
      <c r="H205" s="711"/>
      <c r="J205" s="691"/>
      <c r="K205" s="693"/>
      <c r="L205" s="693"/>
      <c r="N205" s="692"/>
      <c r="P205" s="692"/>
      <c r="R205" s="692"/>
      <c r="S205" s="692"/>
      <c r="T205" s="692"/>
      <c r="U205" s="692"/>
      <c r="Y205" s="691"/>
      <c r="AB205" s="711"/>
    </row>
    <row r="206" spans="5:28" ht="21.75" customHeight="1">
      <c r="E206" s="691"/>
      <c r="F206" s="692"/>
      <c r="H206" s="711"/>
      <c r="J206" s="691"/>
      <c r="K206" s="693"/>
      <c r="L206" s="693"/>
      <c r="N206" s="692"/>
      <c r="P206" s="692"/>
      <c r="R206" s="692"/>
      <c r="S206" s="692"/>
      <c r="T206" s="692"/>
      <c r="U206" s="692"/>
      <c r="Y206" s="691"/>
      <c r="AB206" s="711"/>
    </row>
    <row r="207" spans="5:28" ht="21.75" customHeight="1">
      <c r="E207" s="691"/>
      <c r="F207" s="692"/>
      <c r="H207" s="711"/>
      <c r="J207" s="691"/>
      <c r="K207" s="693"/>
      <c r="L207" s="693"/>
      <c r="N207" s="692"/>
      <c r="P207" s="692"/>
      <c r="R207" s="692"/>
      <c r="S207" s="692"/>
      <c r="T207" s="692"/>
      <c r="U207" s="692"/>
      <c r="Y207" s="691"/>
      <c r="AB207" s="711"/>
    </row>
    <row r="208" spans="5:28" ht="21.75" customHeight="1">
      <c r="E208" s="691"/>
      <c r="F208" s="692"/>
      <c r="H208" s="711"/>
      <c r="J208" s="691"/>
      <c r="K208" s="693"/>
      <c r="L208" s="693"/>
      <c r="N208" s="692"/>
      <c r="P208" s="692"/>
      <c r="R208" s="692"/>
      <c r="S208" s="692"/>
      <c r="T208" s="692"/>
      <c r="U208" s="692"/>
      <c r="Y208" s="691"/>
      <c r="AB208" s="711"/>
    </row>
    <row r="209" spans="5:28" ht="21.75" customHeight="1">
      <c r="E209" s="691"/>
      <c r="F209" s="692"/>
      <c r="H209" s="711"/>
      <c r="J209" s="691"/>
      <c r="K209" s="693"/>
      <c r="L209" s="693"/>
      <c r="N209" s="692"/>
      <c r="P209" s="692"/>
      <c r="R209" s="692"/>
      <c r="S209" s="692"/>
      <c r="T209" s="692"/>
      <c r="U209" s="692"/>
      <c r="Y209" s="691"/>
      <c r="AB209" s="711"/>
    </row>
    <row r="210" spans="5:28" ht="21.75" customHeight="1">
      <c r="E210" s="691"/>
      <c r="F210" s="692"/>
      <c r="H210" s="711"/>
      <c r="J210" s="691"/>
      <c r="K210" s="693"/>
      <c r="L210" s="693"/>
      <c r="N210" s="692"/>
      <c r="P210" s="692"/>
      <c r="R210" s="692"/>
      <c r="S210" s="692"/>
      <c r="T210" s="692"/>
      <c r="U210" s="692"/>
      <c r="Y210" s="691"/>
      <c r="AB210" s="711"/>
    </row>
    <row r="211" spans="5:28" ht="21.75" customHeight="1">
      <c r="E211" s="691"/>
      <c r="F211" s="692"/>
      <c r="H211" s="711"/>
      <c r="J211" s="691"/>
      <c r="K211" s="693"/>
      <c r="L211" s="693"/>
      <c r="N211" s="692"/>
      <c r="P211" s="692"/>
      <c r="R211" s="692"/>
      <c r="S211" s="692"/>
      <c r="T211" s="692"/>
      <c r="U211" s="692"/>
      <c r="Y211" s="691"/>
      <c r="AB211" s="711"/>
    </row>
    <row r="212" spans="5:28" ht="21.75" customHeight="1">
      <c r="E212" s="691"/>
      <c r="F212" s="692"/>
      <c r="H212" s="711"/>
      <c r="J212" s="691"/>
      <c r="K212" s="693"/>
      <c r="L212" s="693"/>
      <c r="N212" s="692"/>
      <c r="P212" s="692"/>
      <c r="R212" s="692"/>
      <c r="S212" s="692"/>
      <c r="T212" s="692"/>
      <c r="U212" s="692"/>
      <c r="Y212" s="691"/>
      <c r="AB212" s="711"/>
    </row>
    <row r="213" spans="5:28" ht="21.75" customHeight="1">
      <c r="E213" s="691"/>
      <c r="F213" s="692"/>
      <c r="H213" s="711"/>
      <c r="J213" s="691"/>
      <c r="K213" s="693"/>
      <c r="L213" s="693"/>
      <c r="N213" s="692"/>
      <c r="P213" s="692"/>
      <c r="R213" s="692"/>
      <c r="S213" s="692"/>
      <c r="T213" s="692"/>
      <c r="U213" s="692"/>
      <c r="Y213" s="691"/>
      <c r="AB213" s="711"/>
    </row>
    <row r="214" spans="5:28" ht="21.75" customHeight="1">
      <c r="E214" s="691"/>
      <c r="F214" s="692"/>
      <c r="H214" s="711"/>
      <c r="J214" s="691"/>
      <c r="K214" s="693"/>
      <c r="L214" s="693"/>
      <c r="N214" s="692"/>
      <c r="P214" s="692"/>
      <c r="R214" s="692"/>
      <c r="S214" s="692"/>
      <c r="T214" s="692"/>
      <c r="U214" s="692"/>
      <c r="Y214" s="691"/>
      <c r="AB214" s="711"/>
    </row>
    <row r="215" spans="5:28" ht="21.75" customHeight="1">
      <c r="E215" s="691"/>
      <c r="F215" s="692"/>
      <c r="H215" s="711"/>
      <c r="J215" s="691"/>
      <c r="K215" s="693"/>
      <c r="L215" s="693"/>
      <c r="N215" s="692"/>
      <c r="P215" s="692"/>
      <c r="R215" s="692"/>
      <c r="S215" s="692"/>
      <c r="T215" s="692"/>
      <c r="U215" s="692"/>
      <c r="Y215" s="691"/>
      <c r="AB215" s="711"/>
    </row>
    <row r="216" spans="5:28" ht="21.75" customHeight="1">
      <c r="E216" s="691"/>
      <c r="F216" s="692"/>
      <c r="H216" s="711"/>
      <c r="J216" s="691"/>
      <c r="K216" s="693"/>
      <c r="L216" s="693"/>
      <c r="N216" s="692"/>
      <c r="P216" s="692"/>
      <c r="R216" s="692"/>
      <c r="S216" s="692"/>
      <c r="T216" s="692"/>
      <c r="U216" s="692"/>
      <c r="Y216" s="691"/>
      <c r="AB216" s="711"/>
    </row>
    <row r="217" spans="5:28" ht="21.75" customHeight="1">
      <c r="E217" s="691"/>
      <c r="F217" s="692"/>
      <c r="H217" s="711"/>
      <c r="J217" s="691"/>
      <c r="K217" s="693"/>
      <c r="L217" s="693"/>
      <c r="N217" s="692"/>
      <c r="P217" s="692"/>
      <c r="R217" s="692"/>
      <c r="S217" s="692"/>
      <c r="T217" s="692"/>
      <c r="U217" s="692"/>
      <c r="Y217" s="691"/>
      <c r="AB217" s="711"/>
    </row>
    <row r="218" spans="5:28" ht="21.75" customHeight="1">
      <c r="E218" s="691"/>
      <c r="F218" s="692"/>
      <c r="H218" s="711"/>
      <c r="J218" s="691"/>
      <c r="K218" s="693"/>
      <c r="L218" s="693"/>
      <c r="N218" s="692"/>
      <c r="P218" s="692"/>
      <c r="R218" s="692"/>
      <c r="S218" s="692"/>
      <c r="T218" s="692"/>
      <c r="U218" s="692"/>
      <c r="Y218" s="691"/>
      <c r="AB218" s="711"/>
    </row>
    <row r="219" spans="5:28" ht="21.75" customHeight="1">
      <c r="E219" s="691"/>
      <c r="F219" s="692"/>
      <c r="H219" s="711"/>
      <c r="J219" s="691"/>
      <c r="K219" s="693"/>
      <c r="L219" s="693"/>
      <c r="N219" s="692"/>
      <c r="P219" s="692"/>
      <c r="R219" s="692"/>
      <c r="S219" s="692"/>
      <c r="T219" s="692"/>
      <c r="U219" s="692"/>
      <c r="Y219" s="691"/>
      <c r="AB219" s="711"/>
    </row>
    <row r="220" spans="5:28" ht="21.75" customHeight="1">
      <c r="E220" s="691"/>
      <c r="F220" s="692"/>
      <c r="H220" s="711"/>
      <c r="J220" s="691"/>
      <c r="K220" s="693"/>
      <c r="L220" s="693"/>
      <c r="N220" s="692"/>
      <c r="P220" s="692"/>
      <c r="R220" s="692"/>
      <c r="S220" s="692"/>
      <c r="T220" s="692"/>
      <c r="U220" s="692"/>
      <c r="Y220" s="691"/>
      <c r="AB220" s="711"/>
    </row>
    <row r="221" spans="5:28" ht="21.75" customHeight="1">
      <c r="E221" s="691"/>
      <c r="F221" s="692"/>
      <c r="H221" s="711"/>
      <c r="J221" s="691"/>
      <c r="K221" s="693"/>
      <c r="L221" s="693"/>
      <c r="N221" s="692"/>
      <c r="P221" s="692"/>
      <c r="R221" s="692"/>
      <c r="S221" s="692"/>
      <c r="T221" s="692"/>
      <c r="U221" s="692"/>
      <c r="Y221" s="691"/>
      <c r="AB221" s="711"/>
    </row>
    <row r="222" spans="5:28" ht="21.75" customHeight="1">
      <c r="E222" s="691"/>
      <c r="F222" s="692"/>
      <c r="H222" s="711"/>
      <c r="J222" s="691"/>
      <c r="K222" s="693"/>
      <c r="L222" s="693"/>
      <c r="N222" s="692"/>
      <c r="P222" s="692"/>
      <c r="R222" s="692"/>
      <c r="S222" s="692"/>
      <c r="T222" s="692"/>
      <c r="U222" s="692"/>
      <c r="Y222" s="691"/>
      <c r="AB222" s="711"/>
    </row>
    <row r="223" spans="5:28" ht="21.75" customHeight="1">
      <c r="E223" s="691"/>
      <c r="F223" s="692"/>
      <c r="H223" s="711"/>
      <c r="J223" s="691"/>
      <c r="K223" s="693"/>
      <c r="L223" s="693"/>
      <c r="N223" s="692"/>
      <c r="P223" s="692"/>
      <c r="R223" s="692"/>
      <c r="S223" s="692"/>
      <c r="T223" s="692"/>
      <c r="U223" s="692"/>
      <c r="Y223" s="691"/>
      <c r="AB223" s="711"/>
    </row>
    <row r="224" spans="5:28" ht="21.75" customHeight="1">
      <c r="E224" s="691"/>
      <c r="F224" s="692"/>
      <c r="H224" s="711"/>
      <c r="J224" s="691"/>
      <c r="K224" s="693"/>
      <c r="L224" s="693"/>
      <c r="N224" s="692"/>
      <c r="P224" s="692"/>
      <c r="R224" s="692"/>
      <c r="S224" s="692"/>
      <c r="T224" s="692"/>
      <c r="U224" s="692"/>
      <c r="Y224" s="691"/>
      <c r="AB224" s="711"/>
    </row>
    <row r="225" spans="5:28" ht="21.75" customHeight="1">
      <c r="E225" s="691"/>
      <c r="F225" s="692"/>
      <c r="H225" s="711"/>
      <c r="J225" s="691"/>
      <c r="K225" s="693"/>
      <c r="L225" s="693"/>
      <c r="N225" s="692"/>
      <c r="P225" s="692"/>
      <c r="R225" s="692"/>
      <c r="S225" s="692"/>
      <c r="T225" s="692"/>
      <c r="U225" s="692"/>
      <c r="Y225" s="691"/>
      <c r="AB225" s="711"/>
    </row>
    <row r="226" spans="5:28" ht="21.75" customHeight="1">
      <c r="E226" s="691"/>
      <c r="F226" s="692"/>
      <c r="H226" s="711"/>
      <c r="J226" s="691"/>
      <c r="K226" s="693"/>
      <c r="L226" s="693"/>
      <c r="N226" s="692"/>
      <c r="P226" s="692"/>
      <c r="R226" s="692"/>
      <c r="S226" s="692"/>
      <c r="T226" s="692"/>
      <c r="U226" s="692"/>
      <c r="Y226" s="691"/>
      <c r="AB226" s="711"/>
    </row>
    <row r="227" spans="5:28" ht="21.75" customHeight="1">
      <c r="E227" s="691"/>
      <c r="F227" s="692"/>
      <c r="H227" s="711"/>
      <c r="J227" s="691"/>
      <c r="K227" s="693"/>
      <c r="L227" s="693"/>
      <c r="N227" s="692"/>
      <c r="P227" s="692"/>
      <c r="R227" s="692"/>
      <c r="S227" s="692"/>
      <c r="T227" s="692"/>
      <c r="U227" s="692"/>
      <c r="Y227" s="691"/>
      <c r="AB227" s="711"/>
    </row>
    <row r="228" spans="5:28" ht="21.75" customHeight="1">
      <c r="E228" s="691"/>
      <c r="F228" s="692"/>
      <c r="H228" s="711"/>
      <c r="J228" s="691"/>
      <c r="K228" s="693"/>
      <c r="L228" s="693"/>
      <c r="N228" s="692"/>
      <c r="P228" s="692"/>
      <c r="R228" s="692"/>
      <c r="S228" s="692"/>
      <c r="T228" s="692"/>
      <c r="U228" s="692"/>
      <c r="Y228" s="691"/>
      <c r="AB228" s="711"/>
    </row>
    <row r="229" spans="5:28" ht="21.75" customHeight="1">
      <c r="E229" s="691"/>
      <c r="F229" s="692"/>
      <c r="H229" s="711"/>
      <c r="J229" s="691"/>
      <c r="K229" s="693"/>
      <c r="L229" s="693"/>
      <c r="N229" s="692"/>
      <c r="P229" s="692"/>
      <c r="R229" s="692"/>
      <c r="S229" s="692"/>
      <c r="T229" s="692"/>
      <c r="U229" s="692"/>
      <c r="Y229" s="691"/>
      <c r="AB229" s="711"/>
    </row>
    <row r="230" spans="5:28" ht="21.75" customHeight="1">
      <c r="E230" s="691"/>
      <c r="F230" s="692"/>
      <c r="H230" s="711"/>
      <c r="J230" s="691"/>
      <c r="K230" s="693"/>
      <c r="L230" s="693"/>
      <c r="N230" s="692"/>
      <c r="P230" s="692"/>
      <c r="R230" s="692"/>
      <c r="S230" s="692"/>
      <c r="T230" s="692"/>
      <c r="U230" s="692"/>
      <c r="Y230" s="691"/>
      <c r="AB230" s="711"/>
    </row>
    <row r="231" spans="5:28" ht="21.75" customHeight="1">
      <c r="E231" s="691"/>
      <c r="F231" s="692"/>
      <c r="H231" s="711"/>
      <c r="J231" s="691"/>
      <c r="K231" s="693"/>
      <c r="L231" s="693"/>
      <c r="N231" s="692"/>
      <c r="P231" s="692"/>
      <c r="R231" s="692"/>
      <c r="S231" s="692"/>
      <c r="T231" s="692"/>
      <c r="U231" s="692"/>
      <c r="Y231" s="691"/>
      <c r="AB231" s="711"/>
    </row>
    <row r="232" spans="5:28" ht="21.75" customHeight="1">
      <c r="E232" s="691"/>
      <c r="F232" s="692"/>
      <c r="H232" s="711"/>
      <c r="J232" s="691"/>
      <c r="K232" s="693"/>
      <c r="L232" s="693"/>
      <c r="N232" s="692"/>
      <c r="P232" s="692"/>
      <c r="R232" s="692"/>
      <c r="S232" s="692"/>
      <c r="T232" s="692"/>
      <c r="U232" s="692"/>
      <c r="Y232" s="691"/>
      <c r="AB232" s="711"/>
    </row>
    <row r="233" spans="5:28" ht="21.75" customHeight="1">
      <c r="E233" s="691"/>
      <c r="F233" s="692"/>
      <c r="H233" s="711"/>
      <c r="J233" s="691"/>
      <c r="K233" s="693"/>
      <c r="L233" s="693"/>
      <c r="N233" s="692"/>
      <c r="P233" s="692"/>
      <c r="R233" s="692"/>
      <c r="S233" s="692"/>
      <c r="T233" s="692"/>
      <c r="U233" s="692"/>
      <c r="Y233" s="691"/>
      <c r="AB233" s="711"/>
    </row>
    <row r="234" spans="5:28" ht="21.75" customHeight="1">
      <c r="E234" s="691"/>
      <c r="F234" s="692"/>
      <c r="H234" s="711"/>
      <c r="J234" s="691"/>
      <c r="K234" s="693"/>
      <c r="L234" s="693"/>
      <c r="N234" s="692"/>
      <c r="P234" s="692"/>
      <c r="R234" s="692"/>
      <c r="S234" s="692"/>
      <c r="T234" s="692"/>
      <c r="U234" s="692"/>
      <c r="Y234" s="691"/>
      <c r="AB234" s="711"/>
    </row>
    <row r="235" spans="5:28" ht="21.75" customHeight="1">
      <c r="E235" s="691"/>
      <c r="F235" s="692"/>
      <c r="H235" s="711"/>
      <c r="J235" s="691"/>
      <c r="K235" s="693"/>
      <c r="L235" s="693"/>
      <c r="N235" s="692"/>
      <c r="P235" s="692"/>
      <c r="R235" s="692"/>
      <c r="S235" s="692"/>
      <c r="T235" s="692"/>
      <c r="U235" s="692"/>
      <c r="Y235" s="691"/>
      <c r="AB235" s="711"/>
    </row>
    <row r="236" spans="5:28" ht="21.75" customHeight="1">
      <c r="E236" s="691"/>
      <c r="F236" s="692"/>
      <c r="H236" s="711"/>
      <c r="J236" s="691"/>
      <c r="K236" s="693"/>
      <c r="L236" s="693"/>
      <c r="N236" s="692"/>
      <c r="P236" s="692"/>
      <c r="R236" s="692"/>
      <c r="S236" s="692"/>
      <c r="T236" s="692"/>
      <c r="U236" s="692"/>
      <c r="Y236" s="691"/>
      <c r="AB236" s="711"/>
    </row>
    <row r="237" spans="5:28" ht="21.75" customHeight="1">
      <c r="E237" s="691"/>
      <c r="F237" s="692"/>
      <c r="H237" s="711"/>
      <c r="J237" s="691"/>
      <c r="K237" s="693"/>
      <c r="L237" s="693"/>
      <c r="N237" s="692"/>
      <c r="P237" s="692"/>
      <c r="R237" s="692"/>
      <c r="S237" s="692"/>
      <c r="T237" s="692"/>
      <c r="U237" s="692"/>
      <c r="Y237" s="691"/>
      <c r="AB237" s="711"/>
    </row>
    <row r="238" spans="5:28" ht="21.75" customHeight="1">
      <c r="E238" s="691"/>
      <c r="F238" s="692"/>
      <c r="H238" s="711"/>
      <c r="J238" s="691"/>
      <c r="K238" s="693"/>
      <c r="L238" s="693"/>
      <c r="N238" s="692"/>
      <c r="P238" s="692"/>
      <c r="R238" s="692"/>
      <c r="S238" s="692"/>
      <c r="T238" s="692"/>
      <c r="U238" s="692"/>
      <c r="Y238" s="691"/>
      <c r="AB238" s="711"/>
    </row>
    <row r="239" spans="5:28" ht="21.75" customHeight="1">
      <c r="E239" s="691"/>
      <c r="F239" s="692"/>
      <c r="H239" s="711"/>
      <c r="J239" s="691"/>
      <c r="K239" s="693"/>
      <c r="L239" s="693"/>
      <c r="N239" s="692"/>
      <c r="P239" s="692"/>
      <c r="R239" s="692"/>
      <c r="S239" s="692"/>
      <c r="T239" s="692"/>
      <c r="U239" s="692"/>
      <c r="Y239" s="691"/>
      <c r="AB239" s="711"/>
    </row>
    <row r="240" spans="5:28" ht="21.75" customHeight="1">
      <c r="E240" s="691"/>
      <c r="F240" s="692"/>
      <c r="H240" s="711"/>
      <c r="J240" s="691"/>
      <c r="K240" s="693"/>
      <c r="L240" s="693"/>
      <c r="N240" s="692"/>
      <c r="P240" s="692"/>
      <c r="R240" s="692"/>
      <c r="S240" s="692"/>
      <c r="T240" s="692"/>
      <c r="U240" s="692"/>
      <c r="Y240" s="691"/>
      <c r="AB240" s="711"/>
    </row>
    <row r="241" spans="5:28" ht="21.75" customHeight="1">
      <c r="E241" s="691"/>
      <c r="F241" s="692"/>
      <c r="H241" s="711"/>
      <c r="J241" s="691"/>
      <c r="K241" s="693"/>
      <c r="L241" s="693"/>
      <c r="N241" s="692"/>
      <c r="P241" s="692"/>
      <c r="R241" s="692"/>
      <c r="S241" s="692"/>
      <c r="T241" s="692"/>
      <c r="U241" s="692"/>
      <c r="Y241" s="691"/>
      <c r="AB241" s="711"/>
    </row>
    <row r="242" spans="5:28" ht="21.75" customHeight="1">
      <c r="E242" s="691"/>
      <c r="F242" s="692"/>
      <c r="H242" s="711"/>
      <c r="J242" s="691"/>
      <c r="K242" s="693"/>
      <c r="L242" s="693"/>
      <c r="N242" s="692"/>
      <c r="P242" s="692"/>
      <c r="R242" s="692"/>
      <c r="S242" s="692"/>
      <c r="T242" s="692"/>
      <c r="U242" s="692"/>
      <c r="Y242" s="691"/>
      <c r="AB242" s="711"/>
    </row>
    <row r="243" spans="5:28" ht="21.75" customHeight="1">
      <c r="E243" s="691"/>
      <c r="F243" s="692"/>
      <c r="H243" s="711"/>
      <c r="J243" s="691"/>
      <c r="K243" s="693"/>
      <c r="L243" s="693"/>
      <c r="N243" s="692"/>
      <c r="P243" s="692"/>
      <c r="R243" s="692"/>
      <c r="S243" s="692"/>
      <c r="T243" s="692"/>
      <c r="U243" s="692"/>
      <c r="Y243" s="691"/>
      <c r="AB243" s="711"/>
    </row>
    <row r="244" spans="5:28" ht="21.75" customHeight="1">
      <c r="E244" s="691"/>
      <c r="F244" s="692"/>
      <c r="H244" s="711"/>
      <c r="J244" s="691"/>
      <c r="K244" s="693"/>
      <c r="L244" s="693"/>
      <c r="N244" s="692"/>
      <c r="P244" s="692"/>
      <c r="R244" s="692"/>
      <c r="S244" s="692"/>
      <c r="T244" s="692"/>
      <c r="U244" s="692"/>
      <c r="Y244" s="691"/>
      <c r="AB244" s="711"/>
    </row>
    <row r="245" spans="5:28" ht="21.75" customHeight="1">
      <c r="E245" s="691"/>
      <c r="F245" s="692"/>
      <c r="H245" s="711"/>
      <c r="J245" s="691"/>
      <c r="K245" s="693"/>
      <c r="L245" s="693"/>
      <c r="N245" s="692"/>
      <c r="P245" s="692"/>
      <c r="R245" s="692"/>
      <c r="S245" s="692"/>
      <c r="T245" s="692"/>
      <c r="U245" s="692"/>
      <c r="Y245" s="691"/>
      <c r="AB245" s="711"/>
    </row>
    <row r="246" spans="5:28" ht="21.75" customHeight="1">
      <c r="E246" s="691"/>
      <c r="F246" s="692"/>
      <c r="H246" s="711"/>
      <c r="J246" s="691"/>
      <c r="K246" s="693"/>
      <c r="L246" s="693"/>
      <c r="N246" s="692"/>
      <c r="P246" s="692"/>
      <c r="R246" s="692"/>
      <c r="S246" s="692"/>
      <c r="T246" s="692"/>
      <c r="U246" s="692"/>
      <c r="Y246" s="691"/>
      <c r="AB246" s="711"/>
    </row>
    <row r="247" spans="5:28" ht="21.75" customHeight="1">
      <c r="E247" s="691"/>
      <c r="F247" s="692"/>
      <c r="H247" s="711"/>
      <c r="J247" s="691"/>
      <c r="K247" s="693"/>
      <c r="L247" s="693"/>
      <c r="N247" s="692"/>
      <c r="P247" s="692"/>
      <c r="R247" s="692"/>
      <c r="S247" s="692"/>
      <c r="T247" s="692"/>
      <c r="U247" s="692"/>
      <c r="Y247" s="691"/>
      <c r="AB247" s="711"/>
    </row>
    <row r="248" spans="5:28" ht="21.75" customHeight="1">
      <c r="E248" s="691"/>
      <c r="F248" s="692"/>
      <c r="H248" s="711"/>
      <c r="J248" s="691"/>
      <c r="K248" s="693"/>
      <c r="L248" s="693"/>
      <c r="N248" s="692"/>
      <c r="P248" s="692"/>
      <c r="R248" s="692"/>
      <c r="S248" s="692"/>
      <c r="T248" s="692"/>
      <c r="U248" s="692"/>
      <c r="Y248" s="691"/>
      <c r="AB248" s="711"/>
    </row>
    <row r="249" spans="5:28" ht="21.75" customHeight="1">
      <c r="E249" s="691"/>
      <c r="F249" s="692"/>
      <c r="H249" s="711"/>
      <c r="J249" s="691"/>
      <c r="K249" s="693"/>
      <c r="L249" s="693"/>
      <c r="N249" s="692"/>
      <c r="P249" s="692"/>
      <c r="R249" s="692"/>
      <c r="S249" s="692"/>
      <c r="T249" s="692"/>
      <c r="U249" s="692"/>
      <c r="Y249" s="691"/>
      <c r="AB249" s="711"/>
    </row>
    <row r="250" spans="5:28" ht="21.75" customHeight="1">
      <c r="E250" s="691"/>
      <c r="F250" s="692"/>
      <c r="H250" s="711"/>
      <c r="J250" s="691"/>
      <c r="K250" s="693"/>
      <c r="L250" s="693"/>
      <c r="N250" s="692"/>
      <c r="P250" s="692"/>
      <c r="R250" s="692"/>
      <c r="S250" s="692"/>
      <c r="T250" s="692"/>
      <c r="U250" s="692"/>
      <c r="Y250" s="691"/>
      <c r="AB250" s="711"/>
    </row>
    <row r="251" spans="5:28" ht="21.75" customHeight="1">
      <c r="E251" s="691"/>
      <c r="F251" s="692"/>
      <c r="H251" s="711"/>
      <c r="J251" s="691"/>
      <c r="K251" s="693"/>
      <c r="L251" s="693"/>
      <c r="N251" s="692"/>
      <c r="P251" s="692"/>
      <c r="R251" s="692"/>
      <c r="S251" s="692"/>
      <c r="T251" s="692"/>
      <c r="U251" s="692"/>
      <c r="Y251" s="691"/>
      <c r="AB251" s="711"/>
    </row>
    <row r="252" spans="5:28" ht="21.75" customHeight="1">
      <c r="E252" s="691"/>
      <c r="F252" s="692"/>
      <c r="H252" s="711"/>
      <c r="J252" s="691"/>
      <c r="K252" s="693"/>
      <c r="L252" s="693"/>
      <c r="N252" s="692"/>
      <c r="P252" s="692"/>
      <c r="R252" s="692"/>
      <c r="S252" s="692"/>
      <c r="T252" s="692"/>
      <c r="U252" s="692"/>
      <c r="Y252" s="691"/>
      <c r="AB252" s="711"/>
    </row>
    <row r="253" spans="5:28" ht="21.75" customHeight="1">
      <c r="E253" s="691"/>
      <c r="F253" s="692"/>
      <c r="H253" s="711"/>
      <c r="J253" s="691"/>
      <c r="K253" s="693"/>
      <c r="L253" s="693"/>
      <c r="N253" s="692"/>
      <c r="P253" s="692"/>
      <c r="R253" s="692"/>
      <c r="S253" s="692"/>
      <c r="T253" s="692"/>
      <c r="U253" s="692"/>
      <c r="Y253" s="691"/>
      <c r="AB253" s="711"/>
    </row>
    <row r="254" spans="5:28" ht="21.75" customHeight="1">
      <c r="E254" s="691"/>
      <c r="F254" s="692"/>
      <c r="H254" s="711"/>
      <c r="J254" s="691"/>
      <c r="K254" s="693"/>
      <c r="L254" s="693"/>
      <c r="N254" s="692"/>
      <c r="P254" s="692"/>
      <c r="R254" s="692"/>
      <c r="S254" s="692"/>
      <c r="T254" s="692"/>
      <c r="U254" s="692"/>
      <c r="Y254" s="691"/>
      <c r="AB254" s="711"/>
    </row>
    <row r="255" spans="5:28" ht="21.75" customHeight="1">
      <c r="E255" s="691"/>
      <c r="F255" s="692"/>
      <c r="H255" s="711"/>
      <c r="J255" s="691"/>
      <c r="K255" s="693"/>
      <c r="L255" s="693"/>
      <c r="N255" s="692"/>
      <c r="P255" s="692"/>
      <c r="R255" s="692"/>
      <c r="S255" s="692"/>
      <c r="T255" s="692"/>
      <c r="U255" s="692"/>
      <c r="Y255" s="691"/>
      <c r="AB255" s="711"/>
    </row>
    <row r="256" spans="5:28" ht="21.75" customHeight="1">
      <c r="E256" s="691"/>
      <c r="F256" s="692"/>
      <c r="H256" s="711"/>
      <c r="J256" s="691"/>
      <c r="K256" s="693"/>
      <c r="L256" s="693"/>
      <c r="N256" s="692"/>
      <c r="P256" s="692"/>
      <c r="R256" s="692"/>
      <c r="S256" s="692"/>
      <c r="T256" s="692"/>
      <c r="U256" s="692"/>
      <c r="Y256" s="691"/>
      <c r="AB256" s="711"/>
    </row>
    <row r="257" spans="5:28" ht="21.75" customHeight="1">
      <c r="E257" s="691"/>
      <c r="F257" s="692"/>
      <c r="H257" s="711"/>
      <c r="J257" s="691"/>
      <c r="K257" s="693"/>
      <c r="L257" s="693"/>
      <c r="N257" s="692"/>
      <c r="P257" s="692"/>
      <c r="R257" s="692"/>
      <c r="S257" s="692"/>
      <c r="T257" s="692"/>
      <c r="U257" s="692"/>
      <c r="Y257" s="691"/>
      <c r="AB257" s="711"/>
    </row>
    <row r="258" spans="5:28" ht="21.75" customHeight="1">
      <c r="E258" s="691"/>
      <c r="F258" s="692"/>
      <c r="H258" s="711"/>
      <c r="J258" s="691"/>
      <c r="K258" s="693"/>
      <c r="L258" s="693"/>
      <c r="N258" s="692"/>
      <c r="P258" s="692"/>
      <c r="R258" s="692"/>
      <c r="S258" s="692"/>
      <c r="T258" s="692"/>
      <c r="U258" s="692"/>
      <c r="Y258" s="691"/>
      <c r="AB258" s="711"/>
    </row>
    <row r="259" spans="5:28" ht="21.75" customHeight="1">
      <c r="E259" s="691"/>
      <c r="F259" s="692"/>
      <c r="H259" s="711"/>
      <c r="J259" s="691"/>
      <c r="K259" s="693"/>
      <c r="L259" s="693"/>
      <c r="N259" s="692"/>
      <c r="P259" s="692"/>
      <c r="R259" s="692"/>
      <c r="S259" s="692"/>
      <c r="T259" s="692"/>
      <c r="U259" s="692"/>
      <c r="Y259" s="691"/>
      <c r="AB259" s="711"/>
    </row>
    <row r="260" spans="5:28" ht="21.75" customHeight="1">
      <c r="E260" s="691"/>
      <c r="F260" s="692"/>
      <c r="H260" s="711"/>
      <c r="J260" s="691"/>
      <c r="K260" s="693"/>
      <c r="L260" s="693"/>
      <c r="N260" s="692"/>
      <c r="P260" s="692"/>
      <c r="R260" s="692"/>
      <c r="S260" s="692"/>
      <c r="T260" s="692"/>
      <c r="U260" s="692"/>
      <c r="Y260" s="691"/>
      <c r="AB260" s="711"/>
    </row>
    <row r="261" spans="5:28" ht="21.75" customHeight="1">
      <c r="E261" s="691"/>
      <c r="F261" s="692"/>
      <c r="H261" s="711"/>
      <c r="J261" s="691"/>
      <c r="K261" s="693"/>
      <c r="L261" s="693"/>
      <c r="N261" s="692"/>
      <c r="P261" s="692"/>
      <c r="R261" s="692"/>
      <c r="S261" s="692"/>
      <c r="T261" s="692"/>
      <c r="U261" s="692"/>
      <c r="Y261" s="691"/>
      <c r="AB261" s="711"/>
    </row>
    <row r="262" spans="5:28" ht="21.75" customHeight="1">
      <c r="E262" s="691"/>
      <c r="F262" s="692"/>
      <c r="H262" s="711"/>
      <c r="J262" s="691"/>
      <c r="K262" s="693"/>
      <c r="L262" s="693"/>
      <c r="N262" s="692"/>
      <c r="P262" s="692"/>
      <c r="R262" s="692"/>
      <c r="S262" s="692"/>
      <c r="T262" s="692"/>
      <c r="U262" s="692"/>
      <c r="Y262" s="691"/>
      <c r="AB262" s="711"/>
    </row>
    <row r="263" spans="5:28" ht="21.75" customHeight="1">
      <c r="E263" s="691"/>
      <c r="F263" s="692"/>
      <c r="H263" s="711"/>
      <c r="J263" s="691"/>
      <c r="K263" s="693"/>
      <c r="L263" s="693"/>
      <c r="N263" s="692"/>
      <c r="P263" s="692"/>
      <c r="R263" s="692"/>
      <c r="S263" s="692"/>
      <c r="T263" s="692"/>
      <c r="U263" s="692"/>
      <c r="Y263" s="691"/>
      <c r="AB263" s="711"/>
    </row>
    <row r="264" spans="5:28" ht="21.75" customHeight="1">
      <c r="E264" s="691"/>
      <c r="F264" s="692"/>
      <c r="H264" s="711"/>
      <c r="J264" s="691"/>
      <c r="K264" s="693"/>
      <c r="L264" s="693"/>
      <c r="N264" s="692"/>
      <c r="P264" s="692"/>
      <c r="R264" s="692"/>
      <c r="S264" s="692"/>
      <c r="T264" s="692"/>
      <c r="U264" s="692"/>
      <c r="Y264" s="691"/>
      <c r="AB264" s="711"/>
    </row>
    <row r="265" spans="5:28" ht="21.75" customHeight="1">
      <c r="E265" s="691"/>
      <c r="F265" s="692"/>
      <c r="H265" s="711"/>
      <c r="J265" s="691"/>
      <c r="K265" s="693"/>
      <c r="L265" s="693"/>
      <c r="N265" s="692"/>
      <c r="P265" s="692"/>
      <c r="R265" s="692"/>
      <c r="S265" s="692"/>
      <c r="T265" s="692"/>
      <c r="U265" s="692"/>
      <c r="Y265" s="691"/>
      <c r="AB265" s="711"/>
    </row>
    <row r="266" spans="5:28" ht="21.75" customHeight="1">
      <c r="E266" s="691"/>
      <c r="F266" s="692"/>
      <c r="H266" s="711"/>
      <c r="J266" s="691"/>
      <c r="K266" s="693"/>
      <c r="L266" s="693"/>
      <c r="N266" s="692"/>
      <c r="P266" s="692"/>
      <c r="R266" s="692"/>
      <c r="S266" s="692"/>
      <c r="T266" s="692"/>
      <c r="U266" s="692"/>
      <c r="Y266" s="691"/>
      <c r="AB266" s="711"/>
    </row>
    <row r="267" spans="5:28" ht="21.75" customHeight="1">
      <c r="E267" s="691"/>
      <c r="F267" s="692"/>
      <c r="H267" s="711"/>
      <c r="J267" s="691"/>
      <c r="K267" s="693"/>
      <c r="L267" s="693"/>
      <c r="N267" s="692"/>
      <c r="P267" s="692"/>
      <c r="R267" s="692"/>
      <c r="S267" s="692"/>
      <c r="T267" s="692"/>
      <c r="U267" s="692"/>
      <c r="Y267" s="691"/>
      <c r="AB267" s="711"/>
    </row>
    <row r="268" spans="5:28" ht="21.75" customHeight="1">
      <c r="E268" s="691"/>
      <c r="F268" s="692"/>
      <c r="H268" s="711"/>
      <c r="J268" s="691"/>
      <c r="K268" s="693"/>
      <c r="L268" s="693"/>
      <c r="N268" s="692"/>
      <c r="P268" s="692"/>
      <c r="R268" s="692"/>
      <c r="S268" s="692"/>
      <c r="T268" s="692"/>
      <c r="U268" s="692"/>
      <c r="Y268" s="691"/>
      <c r="AB268" s="711"/>
    </row>
    <row r="269" spans="5:28" ht="21.75" customHeight="1">
      <c r="E269" s="691"/>
      <c r="F269" s="692"/>
      <c r="H269" s="711"/>
      <c r="J269" s="691"/>
      <c r="K269" s="693"/>
      <c r="L269" s="693"/>
      <c r="N269" s="692"/>
      <c r="P269" s="692"/>
      <c r="R269" s="692"/>
      <c r="S269" s="692"/>
      <c r="T269" s="692"/>
      <c r="U269" s="692"/>
      <c r="Y269" s="691"/>
      <c r="AB269" s="711"/>
    </row>
    <row r="270" spans="5:28" ht="21.75" customHeight="1">
      <c r="E270" s="691"/>
      <c r="F270" s="692"/>
      <c r="H270" s="711"/>
      <c r="J270" s="691"/>
      <c r="K270" s="693"/>
      <c r="L270" s="693"/>
      <c r="N270" s="692"/>
      <c r="P270" s="692"/>
      <c r="R270" s="692"/>
      <c r="S270" s="692"/>
      <c r="T270" s="692"/>
      <c r="U270" s="692"/>
      <c r="Y270" s="691"/>
      <c r="AB270" s="711"/>
    </row>
    <row r="271" spans="5:28" ht="21.75" customHeight="1">
      <c r="E271" s="691"/>
      <c r="F271" s="692"/>
      <c r="H271" s="711"/>
      <c r="J271" s="691"/>
      <c r="K271" s="693"/>
      <c r="L271" s="693"/>
      <c r="N271" s="692"/>
      <c r="P271" s="692"/>
      <c r="R271" s="692"/>
      <c r="S271" s="692"/>
      <c r="T271" s="692"/>
      <c r="U271" s="692"/>
      <c r="Y271" s="691"/>
      <c r="AB271" s="711"/>
    </row>
    <row r="272" spans="5:28" ht="21.75" customHeight="1">
      <c r="E272" s="691"/>
      <c r="F272" s="692"/>
      <c r="H272" s="711"/>
      <c r="J272" s="691"/>
      <c r="K272" s="693"/>
      <c r="L272" s="693"/>
      <c r="N272" s="692"/>
      <c r="P272" s="692"/>
      <c r="R272" s="692"/>
      <c r="S272" s="692"/>
      <c r="T272" s="692"/>
      <c r="U272" s="692"/>
      <c r="Y272" s="691"/>
      <c r="AB272" s="711"/>
    </row>
    <row r="273" spans="5:28" ht="21.75" customHeight="1">
      <c r="E273" s="691"/>
      <c r="F273" s="692"/>
      <c r="H273" s="711"/>
      <c r="J273" s="691"/>
      <c r="K273" s="693"/>
      <c r="L273" s="693"/>
      <c r="N273" s="692"/>
      <c r="P273" s="692"/>
      <c r="R273" s="692"/>
      <c r="S273" s="692"/>
      <c r="T273" s="692"/>
      <c r="U273" s="692"/>
      <c r="Y273" s="691"/>
      <c r="AB273" s="711"/>
    </row>
    <row r="274" spans="5:28" ht="21.75" customHeight="1">
      <c r="E274" s="691"/>
      <c r="F274" s="692"/>
      <c r="H274" s="711"/>
      <c r="J274" s="691"/>
      <c r="K274" s="693"/>
      <c r="L274" s="693"/>
      <c r="N274" s="692"/>
      <c r="P274" s="692"/>
      <c r="R274" s="692"/>
      <c r="S274" s="692"/>
      <c r="T274" s="692"/>
      <c r="U274" s="692"/>
      <c r="Y274" s="691"/>
      <c r="AB274" s="711"/>
    </row>
    <row r="275" spans="5:28" ht="21.75" customHeight="1">
      <c r="E275" s="691"/>
      <c r="F275" s="692"/>
      <c r="H275" s="711"/>
      <c r="J275" s="691"/>
      <c r="K275" s="693"/>
      <c r="L275" s="693"/>
      <c r="N275" s="692"/>
      <c r="P275" s="692"/>
      <c r="R275" s="692"/>
      <c r="S275" s="692"/>
      <c r="T275" s="692"/>
      <c r="U275" s="692"/>
      <c r="Y275" s="691"/>
      <c r="AB275" s="711"/>
    </row>
    <row r="276" spans="5:28" ht="21.75" customHeight="1">
      <c r="E276" s="691"/>
      <c r="F276" s="692"/>
      <c r="H276" s="711"/>
      <c r="J276" s="691"/>
      <c r="K276" s="693"/>
      <c r="L276" s="693"/>
      <c r="N276" s="692"/>
      <c r="P276" s="692"/>
      <c r="R276" s="692"/>
      <c r="S276" s="692"/>
      <c r="T276" s="692"/>
      <c r="U276" s="692"/>
      <c r="Y276" s="691"/>
      <c r="AB276" s="711"/>
    </row>
    <row r="277" spans="5:28" ht="21.75" customHeight="1">
      <c r="E277" s="691"/>
      <c r="F277" s="692"/>
      <c r="H277" s="711"/>
      <c r="J277" s="691"/>
      <c r="K277" s="693"/>
      <c r="L277" s="693"/>
      <c r="N277" s="692"/>
      <c r="P277" s="692"/>
      <c r="R277" s="692"/>
      <c r="S277" s="692"/>
      <c r="T277" s="692"/>
      <c r="U277" s="692"/>
      <c r="Y277" s="691"/>
      <c r="AB277" s="711"/>
    </row>
    <row r="278" spans="5:28" ht="21.75" customHeight="1">
      <c r="E278" s="691"/>
      <c r="F278" s="692"/>
      <c r="H278" s="711"/>
      <c r="J278" s="691"/>
      <c r="K278" s="693"/>
      <c r="L278" s="693"/>
      <c r="N278" s="692"/>
      <c r="P278" s="692"/>
      <c r="R278" s="692"/>
      <c r="S278" s="692"/>
      <c r="T278" s="692"/>
      <c r="U278" s="692"/>
      <c r="Y278" s="691"/>
      <c r="AB278" s="711"/>
    </row>
    <row r="279" spans="5:28" ht="21.75" customHeight="1">
      <c r="E279" s="691"/>
      <c r="F279" s="692"/>
      <c r="H279" s="711"/>
      <c r="J279" s="691"/>
      <c r="K279" s="693"/>
      <c r="L279" s="693"/>
      <c r="N279" s="692"/>
      <c r="P279" s="692"/>
      <c r="R279" s="692"/>
      <c r="S279" s="692"/>
      <c r="T279" s="692"/>
      <c r="U279" s="692"/>
      <c r="Y279" s="691"/>
      <c r="AB279" s="711"/>
    </row>
    <row r="280" spans="5:28" ht="21.75" customHeight="1">
      <c r="E280" s="691"/>
      <c r="F280" s="692"/>
      <c r="H280" s="711"/>
      <c r="J280" s="691"/>
      <c r="K280" s="693"/>
      <c r="L280" s="693"/>
      <c r="N280" s="692"/>
      <c r="P280" s="692"/>
      <c r="R280" s="692"/>
      <c r="S280" s="692"/>
      <c r="T280" s="692"/>
      <c r="U280" s="692"/>
      <c r="Y280" s="691"/>
      <c r="AB280" s="711"/>
    </row>
    <row r="281" spans="5:28" ht="21.75" customHeight="1">
      <c r="E281" s="691"/>
      <c r="F281" s="692"/>
      <c r="H281" s="711"/>
      <c r="J281" s="691"/>
      <c r="K281" s="693"/>
      <c r="L281" s="693"/>
      <c r="N281" s="692"/>
      <c r="P281" s="692"/>
      <c r="R281" s="692"/>
      <c r="S281" s="692"/>
      <c r="T281" s="692"/>
      <c r="U281" s="692"/>
      <c r="Y281" s="691"/>
      <c r="AB281" s="711"/>
    </row>
    <row r="282" spans="5:28" ht="21.75" customHeight="1">
      <c r="E282" s="691"/>
      <c r="F282" s="692"/>
      <c r="H282" s="711"/>
      <c r="J282" s="691"/>
      <c r="K282" s="693"/>
      <c r="L282" s="693"/>
      <c r="N282" s="692"/>
      <c r="P282" s="692"/>
      <c r="R282" s="692"/>
      <c r="S282" s="692"/>
      <c r="T282" s="692"/>
      <c r="U282" s="692"/>
      <c r="Y282" s="691"/>
      <c r="AB282" s="711"/>
    </row>
    <row r="283" spans="5:28" ht="21.75" customHeight="1">
      <c r="E283" s="691"/>
      <c r="F283" s="692"/>
      <c r="H283" s="711"/>
      <c r="J283" s="691"/>
      <c r="K283" s="693"/>
      <c r="L283" s="693"/>
      <c r="N283" s="692"/>
      <c r="P283" s="692"/>
      <c r="R283" s="692"/>
      <c r="S283" s="692"/>
      <c r="T283" s="692"/>
      <c r="U283" s="692"/>
      <c r="Y283" s="691"/>
      <c r="AB283" s="711"/>
    </row>
    <row r="284" spans="5:28" ht="21.75" customHeight="1">
      <c r="E284" s="691"/>
      <c r="F284" s="692"/>
      <c r="H284" s="711"/>
      <c r="J284" s="691"/>
      <c r="K284" s="693"/>
      <c r="L284" s="693"/>
      <c r="N284" s="692"/>
      <c r="P284" s="692"/>
      <c r="R284" s="692"/>
      <c r="S284" s="692"/>
      <c r="T284" s="692"/>
      <c r="U284" s="692"/>
      <c r="Y284" s="691"/>
      <c r="AB284" s="711"/>
    </row>
    <row r="285" spans="5:28" ht="21.75" customHeight="1">
      <c r="E285" s="691"/>
      <c r="F285" s="692"/>
      <c r="H285" s="711"/>
      <c r="J285" s="691"/>
      <c r="K285" s="693"/>
      <c r="L285" s="693"/>
      <c r="N285" s="692"/>
      <c r="P285" s="692"/>
      <c r="R285" s="692"/>
      <c r="S285" s="692"/>
      <c r="T285" s="692"/>
      <c r="U285" s="692"/>
      <c r="Y285" s="691"/>
      <c r="AB285" s="711"/>
    </row>
    <row r="286" spans="5:28" ht="21.75" customHeight="1">
      <c r="E286" s="691"/>
      <c r="F286" s="692"/>
      <c r="H286" s="711"/>
      <c r="J286" s="691"/>
      <c r="K286" s="693"/>
      <c r="L286" s="693"/>
      <c r="N286" s="692"/>
      <c r="P286" s="692"/>
      <c r="R286" s="692"/>
      <c r="S286" s="692"/>
      <c r="T286" s="692"/>
      <c r="U286" s="692"/>
      <c r="Y286" s="691"/>
      <c r="AB286" s="711"/>
    </row>
    <row r="287" spans="5:28" ht="21.75" customHeight="1">
      <c r="E287" s="691"/>
      <c r="F287" s="692"/>
      <c r="H287" s="711"/>
      <c r="J287" s="691"/>
      <c r="K287" s="693"/>
      <c r="L287" s="693"/>
      <c r="N287" s="692"/>
      <c r="P287" s="692"/>
      <c r="R287" s="692"/>
      <c r="S287" s="692"/>
      <c r="T287" s="692"/>
      <c r="U287" s="692"/>
      <c r="Y287" s="691"/>
      <c r="AB287" s="711"/>
    </row>
    <row r="288" spans="5:28" ht="21.75" customHeight="1">
      <c r="E288" s="691"/>
      <c r="F288" s="692"/>
      <c r="H288" s="711"/>
      <c r="J288" s="691"/>
      <c r="K288" s="693"/>
      <c r="L288" s="693"/>
      <c r="N288" s="692"/>
      <c r="P288" s="692"/>
      <c r="R288" s="692"/>
      <c r="S288" s="692"/>
      <c r="T288" s="692"/>
      <c r="U288" s="692"/>
      <c r="Y288" s="691"/>
      <c r="AB288" s="711"/>
    </row>
    <row r="289" spans="5:28" ht="21.75" customHeight="1">
      <c r="E289" s="691"/>
      <c r="F289" s="692"/>
      <c r="H289" s="711"/>
      <c r="J289" s="691"/>
      <c r="K289" s="693"/>
      <c r="L289" s="693"/>
      <c r="N289" s="692"/>
      <c r="P289" s="692"/>
      <c r="R289" s="692"/>
      <c r="S289" s="692"/>
      <c r="T289" s="692"/>
      <c r="U289" s="692"/>
      <c r="Y289" s="691"/>
      <c r="AB289" s="711"/>
    </row>
    <row r="290" spans="5:28" ht="21.75" customHeight="1">
      <c r="E290" s="691"/>
      <c r="F290" s="692"/>
      <c r="H290" s="711"/>
      <c r="J290" s="691"/>
      <c r="K290" s="693"/>
      <c r="L290" s="693"/>
      <c r="N290" s="692"/>
      <c r="P290" s="692"/>
      <c r="R290" s="692"/>
      <c r="S290" s="692"/>
      <c r="T290" s="692"/>
      <c r="U290" s="692"/>
      <c r="Y290" s="691"/>
      <c r="AB290" s="711"/>
    </row>
    <row r="291" spans="5:28" ht="21.75" customHeight="1">
      <c r="E291" s="691"/>
      <c r="F291" s="692"/>
      <c r="H291" s="711"/>
      <c r="J291" s="691"/>
      <c r="K291" s="693"/>
      <c r="L291" s="693"/>
      <c r="N291" s="692"/>
      <c r="P291" s="692"/>
      <c r="R291" s="692"/>
      <c r="S291" s="692"/>
      <c r="T291" s="692"/>
      <c r="U291" s="692"/>
      <c r="Y291" s="691"/>
      <c r="AB291" s="711"/>
    </row>
    <row r="292" spans="5:28" ht="21.75" customHeight="1">
      <c r="E292" s="691"/>
      <c r="F292" s="692"/>
      <c r="H292" s="711"/>
      <c r="J292" s="691"/>
      <c r="K292" s="693"/>
      <c r="L292" s="693"/>
      <c r="N292" s="692"/>
      <c r="P292" s="692"/>
      <c r="R292" s="692"/>
      <c r="S292" s="692"/>
      <c r="T292" s="692"/>
      <c r="U292" s="692"/>
      <c r="Y292" s="691"/>
      <c r="AB292" s="711"/>
    </row>
    <row r="293" spans="5:28" ht="21.75" customHeight="1">
      <c r="E293" s="691"/>
      <c r="F293" s="692"/>
      <c r="H293" s="711"/>
      <c r="J293" s="691"/>
      <c r="K293" s="693"/>
      <c r="L293" s="693"/>
      <c r="N293" s="692"/>
      <c r="P293" s="692"/>
      <c r="R293" s="692"/>
      <c r="S293" s="692"/>
      <c r="T293" s="692"/>
      <c r="U293" s="692"/>
      <c r="Y293" s="691"/>
      <c r="AB293" s="711"/>
    </row>
    <row r="294" spans="5:28" ht="21.75" customHeight="1">
      <c r="E294" s="691"/>
      <c r="F294" s="692"/>
      <c r="H294" s="711"/>
      <c r="J294" s="691"/>
      <c r="K294" s="693"/>
      <c r="L294" s="693"/>
      <c r="N294" s="692"/>
      <c r="P294" s="692"/>
      <c r="R294" s="692"/>
      <c r="S294" s="692"/>
      <c r="T294" s="692"/>
      <c r="U294" s="692"/>
      <c r="Y294" s="691"/>
      <c r="AB294" s="711"/>
    </row>
    <row r="295" spans="5:28" ht="21.75" customHeight="1">
      <c r="E295" s="691"/>
      <c r="F295" s="692"/>
      <c r="H295" s="711"/>
      <c r="J295" s="691"/>
      <c r="K295" s="693"/>
      <c r="L295" s="693"/>
      <c r="N295" s="692"/>
      <c r="P295" s="692"/>
      <c r="R295" s="692"/>
      <c r="S295" s="692"/>
      <c r="T295" s="692"/>
      <c r="U295" s="692"/>
      <c r="Y295" s="691"/>
      <c r="AB295" s="711"/>
    </row>
    <row r="296" spans="5:28" ht="21.75" customHeight="1">
      <c r="E296" s="691"/>
      <c r="F296" s="692"/>
      <c r="H296" s="711"/>
      <c r="J296" s="691"/>
      <c r="K296" s="693"/>
      <c r="L296" s="693"/>
      <c r="N296" s="692"/>
      <c r="P296" s="692"/>
      <c r="R296" s="692"/>
      <c r="S296" s="692"/>
      <c r="T296" s="692"/>
      <c r="U296" s="692"/>
      <c r="Y296" s="691"/>
      <c r="AB296" s="711"/>
    </row>
    <row r="297" spans="5:28" ht="21.75" customHeight="1">
      <c r="E297" s="691"/>
      <c r="F297" s="692"/>
      <c r="H297" s="711"/>
      <c r="J297" s="691"/>
      <c r="K297" s="693"/>
      <c r="L297" s="693"/>
      <c r="N297" s="692"/>
      <c r="P297" s="692"/>
      <c r="R297" s="692"/>
      <c r="S297" s="692"/>
      <c r="T297" s="692"/>
      <c r="U297" s="692"/>
      <c r="Y297" s="691"/>
      <c r="AB297" s="711"/>
    </row>
    <row r="298" spans="5:28" ht="21.75" customHeight="1">
      <c r="E298" s="691"/>
      <c r="F298" s="692"/>
      <c r="H298" s="711"/>
      <c r="J298" s="691"/>
      <c r="K298" s="693"/>
      <c r="L298" s="693"/>
      <c r="N298" s="692"/>
      <c r="P298" s="692"/>
      <c r="R298" s="692"/>
      <c r="S298" s="692"/>
      <c r="T298" s="692"/>
      <c r="U298" s="692"/>
      <c r="Y298" s="691"/>
      <c r="AB298" s="711"/>
    </row>
    <row r="299" spans="5:28" ht="21.75" customHeight="1">
      <c r="E299" s="691"/>
      <c r="F299" s="692"/>
      <c r="H299" s="711"/>
      <c r="J299" s="691"/>
      <c r="K299" s="693"/>
      <c r="L299" s="693"/>
      <c r="N299" s="692"/>
      <c r="P299" s="692"/>
      <c r="R299" s="692"/>
      <c r="S299" s="692"/>
      <c r="T299" s="692"/>
      <c r="U299" s="692"/>
      <c r="Y299" s="691"/>
      <c r="AB299" s="711"/>
    </row>
    <row r="300" spans="5:28" ht="21.75" customHeight="1">
      <c r="E300" s="691"/>
      <c r="F300" s="692"/>
      <c r="H300" s="711"/>
      <c r="J300" s="691"/>
      <c r="K300" s="693"/>
      <c r="L300" s="693"/>
      <c r="N300" s="692"/>
      <c r="P300" s="692"/>
      <c r="R300" s="692"/>
      <c r="S300" s="692"/>
      <c r="T300" s="692"/>
      <c r="U300" s="692"/>
      <c r="Y300" s="691"/>
      <c r="AB300" s="711"/>
    </row>
    <row r="301" spans="5:28" ht="21.75" customHeight="1">
      <c r="E301" s="691"/>
      <c r="F301" s="692"/>
      <c r="H301" s="711"/>
      <c r="J301" s="691"/>
      <c r="K301" s="693"/>
      <c r="L301" s="693"/>
      <c r="N301" s="692"/>
      <c r="P301" s="692"/>
      <c r="R301" s="692"/>
      <c r="S301" s="692"/>
      <c r="T301" s="692"/>
      <c r="U301" s="692"/>
      <c r="Y301" s="691"/>
      <c r="AB301" s="711"/>
    </row>
    <row r="302" spans="5:28" ht="21.75" customHeight="1">
      <c r="E302" s="691"/>
      <c r="F302" s="692"/>
      <c r="H302" s="711"/>
      <c r="J302" s="691"/>
      <c r="K302" s="693"/>
      <c r="L302" s="693"/>
      <c r="N302" s="692"/>
      <c r="P302" s="692"/>
      <c r="R302" s="692"/>
      <c r="S302" s="692"/>
      <c r="T302" s="692"/>
      <c r="U302" s="692"/>
      <c r="Y302" s="691"/>
      <c r="AB302" s="711"/>
    </row>
    <row r="303" spans="5:28" ht="21.75" customHeight="1">
      <c r="E303" s="691"/>
      <c r="F303" s="692"/>
      <c r="H303" s="711"/>
      <c r="J303" s="691"/>
      <c r="K303" s="693"/>
      <c r="L303" s="693"/>
      <c r="N303" s="692"/>
      <c r="P303" s="692"/>
      <c r="R303" s="692"/>
      <c r="S303" s="692"/>
      <c r="T303" s="692"/>
      <c r="U303" s="692"/>
      <c r="Y303" s="691"/>
      <c r="AB303" s="711"/>
    </row>
    <row r="304" spans="5:28" ht="21.75" customHeight="1">
      <c r="E304" s="691"/>
      <c r="F304" s="692"/>
      <c r="H304" s="711"/>
      <c r="J304" s="691"/>
      <c r="K304" s="693"/>
      <c r="L304" s="693"/>
      <c r="N304" s="692"/>
      <c r="P304" s="692"/>
      <c r="R304" s="692"/>
      <c r="S304" s="692"/>
      <c r="T304" s="692"/>
      <c r="U304" s="692"/>
      <c r="Y304" s="691"/>
      <c r="AB304" s="711"/>
    </row>
    <row r="305" spans="5:28" ht="21.75" customHeight="1">
      <c r="E305" s="691"/>
      <c r="F305" s="692"/>
      <c r="H305" s="711"/>
      <c r="J305" s="691"/>
      <c r="K305" s="693"/>
      <c r="L305" s="693"/>
      <c r="N305" s="692"/>
      <c r="P305" s="692"/>
      <c r="R305" s="692"/>
      <c r="S305" s="692"/>
      <c r="T305" s="692"/>
      <c r="U305" s="692"/>
      <c r="Y305" s="691"/>
      <c r="AB305" s="711"/>
    </row>
    <row r="306" spans="5:28" ht="21.75" customHeight="1">
      <c r="E306" s="691"/>
      <c r="F306" s="692"/>
      <c r="H306" s="711"/>
      <c r="J306" s="691"/>
      <c r="K306" s="693"/>
      <c r="L306" s="693"/>
      <c r="N306" s="692"/>
      <c r="P306" s="692"/>
      <c r="R306" s="692"/>
      <c r="S306" s="692"/>
      <c r="T306" s="692"/>
      <c r="U306" s="692"/>
      <c r="Y306" s="691"/>
      <c r="AB306" s="711"/>
    </row>
    <row r="307" spans="5:28" ht="21.75" customHeight="1">
      <c r="E307" s="691"/>
      <c r="F307" s="692"/>
      <c r="H307" s="711"/>
      <c r="J307" s="691"/>
      <c r="K307" s="693"/>
      <c r="L307" s="693"/>
      <c r="N307" s="692"/>
      <c r="P307" s="692"/>
      <c r="R307" s="692"/>
      <c r="S307" s="692"/>
      <c r="T307" s="692"/>
      <c r="U307" s="692"/>
      <c r="Y307" s="691"/>
      <c r="AB307" s="711"/>
    </row>
    <row r="308" spans="5:28" ht="21.75" customHeight="1">
      <c r="E308" s="691"/>
      <c r="F308" s="692"/>
      <c r="H308" s="711"/>
      <c r="J308" s="691"/>
      <c r="K308" s="693"/>
      <c r="L308" s="693"/>
      <c r="N308" s="692"/>
      <c r="P308" s="692"/>
      <c r="R308" s="692"/>
      <c r="S308" s="692"/>
      <c r="T308" s="692"/>
      <c r="U308" s="692"/>
      <c r="Y308" s="691"/>
      <c r="AB308" s="711"/>
    </row>
    <row r="309" spans="5:28" ht="21.75" customHeight="1">
      <c r="E309" s="691"/>
      <c r="F309" s="692"/>
      <c r="H309" s="711"/>
      <c r="J309" s="691"/>
      <c r="K309" s="693"/>
      <c r="L309" s="693"/>
      <c r="N309" s="692"/>
      <c r="P309" s="692"/>
      <c r="R309" s="692"/>
      <c r="S309" s="692"/>
      <c r="T309" s="692"/>
      <c r="U309" s="692"/>
      <c r="Y309" s="691"/>
      <c r="AB309" s="711"/>
    </row>
    <row r="310" spans="5:28" ht="21.75" customHeight="1">
      <c r="E310" s="691"/>
      <c r="F310" s="692"/>
      <c r="H310" s="711"/>
      <c r="J310" s="691"/>
      <c r="K310" s="693"/>
      <c r="L310" s="693"/>
      <c r="N310" s="692"/>
      <c r="P310" s="692"/>
      <c r="R310" s="692"/>
      <c r="S310" s="692"/>
      <c r="T310" s="692"/>
      <c r="U310" s="692"/>
      <c r="Y310" s="691"/>
      <c r="AB310" s="711"/>
    </row>
    <row r="311" spans="5:28" ht="21.75" customHeight="1">
      <c r="E311" s="691"/>
      <c r="F311" s="692"/>
      <c r="H311" s="711"/>
      <c r="J311" s="691"/>
      <c r="K311" s="693"/>
      <c r="L311" s="693"/>
      <c r="N311" s="692"/>
      <c r="P311" s="692"/>
      <c r="R311" s="692"/>
      <c r="S311" s="692"/>
      <c r="T311" s="692"/>
      <c r="U311" s="692"/>
      <c r="Y311" s="691"/>
      <c r="AB311" s="711"/>
    </row>
    <row r="312" spans="5:28" ht="21.75" customHeight="1">
      <c r="E312" s="691"/>
      <c r="F312" s="692"/>
      <c r="H312" s="711"/>
      <c r="J312" s="691"/>
      <c r="K312" s="693"/>
      <c r="L312" s="693"/>
      <c r="N312" s="692"/>
      <c r="P312" s="692"/>
      <c r="R312" s="692"/>
      <c r="S312" s="692"/>
      <c r="T312" s="692"/>
      <c r="U312" s="692"/>
      <c r="Y312" s="691"/>
      <c r="AB312" s="711"/>
    </row>
    <row r="313" spans="5:28" ht="21.75" customHeight="1">
      <c r="E313" s="691"/>
      <c r="F313" s="692"/>
      <c r="H313" s="711"/>
      <c r="J313" s="691"/>
      <c r="K313" s="693"/>
      <c r="L313" s="693"/>
      <c r="N313" s="692"/>
      <c r="P313" s="692"/>
      <c r="R313" s="692"/>
      <c r="S313" s="692"/>
      <c r="T313" s="692"/>
      <c r="U313" s="692"/>
      <c r="Y313" s="691"/>
      <c r="AB313" s="711"/>
    </row>
    <row r="314" spans="5:28" ht="21.75" customHeight="1">
      <c r="E314" s="691"/>
      <c r="F314" s="692"/>
      <c r="H314" s="711"/>
      <c r="J314" s="691"/>
      <c r="K314" s="693"/>
      <c r="L314" s="693"/>
      <c r="N314" s="692"/>
      <c r="P314" s="692"/>
      <c r="R314" s="692"/>
      <c r="S314" s="692"/>
      <c r="T314" s="692"/>
      <c r="U314" s="692"/>
      <c r="Y314" s="691"/>
      <c r="AB314" s="711"/>
    </row>
    <row r="315" spans="5:28" ht="21.75" customHeight="1">
      <c r="E315" s="691"/>
      <c r="F315" s="692"/>
      <c r="H315" s="711"/>
      <c r="J315" s="691"/>
      <c r="K315" s="693"/>
      <c r="L315" s="693"/>
      <c r="N315" s="692"/>
      <c r="P315" s="692"/>
      <c r="R315" s="692"/>
      <c r="S315" s="692"/>
      <c r="T315" s="692"/>
      <c r="U315" s="692"/>
      <c r="Y315" s="691"/>
      <c r="AB315" s="711"/>
    </row>
    <row r="316" spans="5:28" ht="21.75" customHeight="1">
      <c r="E316" s="691"/>
      <c r="F316" s="692"/>
      <c r="H316" s="711"/>
      <c r="J316" s="691"/>
      <c r="K316" s="693"/>
      <c r="L316" s="693"/>
      <c r="N316" s="692"/>
      <c r="P316" s="692"/>
      <c r="R316" s="692"/>
      <c r="S316" s="692"/>
      <c r="T316" s="692"/>
      <c r="U316" s="692"/>
      <c r="Y316" s="691"/>
      <c r="AB316" s="711"/>
    </row>
    <row r="317" spans="5:28" ht="21.75" customHeight="1">
      <c r="E317" s="691"/>
      <c r="F317" s="692"/>
      <c r="H317" s="711"/>
      <c r="J317" s="691"/>
      <c r="K317" s="693"/>
      <c r="L317" s="693"/>
      <c r="N317" s="692"/>
      <c r="P317" s="692"/>
      <c r="R317" s="692"/>
      <c r="S317" s="692"/>
      <c r="T317" s="692"/>
      <c r="U317" s="692"/>
      <c r="Y317" s="691"/>
      <c r="AB317" s="711"/>
    </row>
    <row r="318" spans="5:28" ht="21.75" customHeight="1">
      <c r="E318" s="691"/>
      <c r="F318" s="692"/>
      <c r="H318" s="711"/>
      <c r="J318" s="691"/>
      <c r="K318" s="693"/>
      <c r="L318" s="693"/>
      <c r="N318" s="692"/>
      <c r="P318" s="692"/>
      <c r="R318" s="692"/>
      <c r="S318" s="692"/>
      <c r="T318" s="692"/>
      <c r="U318" s="692"/>
      <c r="Y318" s="691"/>
      <c r="AB318" s="711"/>
    </row>
    <row r="319" spans="5:28" ht="21.75" customHeight="1">
      <c r="E319" s="691"/>
      <c r="F319" s="692"/>
      <c r="H319" s="711"/>
      <c r="J319" s="691"/>
      <c r="K319" s="693"/>
      <c r="L319" s="693"/>
      <c r="N319" s="692"/>
      <c r="P319" s="692"/>
      <c r="R319" s="692"/>
      <c r="S319" s="692"/>
      <c r="T319" s="692"/>
      <c r="U319" s="692"/>
      <c r="Y319" s="691"/>
      <c r="AB319" s="711"/>
    </row>
    <row r="320" spans="5:28" ht="21.75" customHeight="1">
      <c r="E320" s="691"/>
      <c r="F320" s="692"/>
      <c r="H320" s="711"/>
      <c r="J320" s="691"/>
      <c r="K320" s="693"/>
      <c r="L320" s="693"/>
      <c r="N320" s="692"/>
      <c r="P320" s="692"/>
      <c r="R320" s="692"/>
      <c r="S320" s="692"/>
      <c r="T320" s="692"/>
      <c r="U320" s="692"/>
      <c r="Y320" s="691"/>
      <c r="AB320" s="711"/>
    </row>
    <row r="321" spans="5:28" ht="21.75" customHeight="1">
      <c r="E321" s="691"/>
      <c r="F321" s="692"/>
      <c r="H321" s="711"/>
      <c r="J321" s="691"/>
      <c r="K321" s="693"/>
      <c r="L321" s="693"/>
      <c r="N321" s="692"/>
      <c r="P321" s="692"/>
      <c r="R321" s="692"/>
      <c r="S321" s="692"/>
      <c r="T321" s="692"/>
      <c r="U321" s="692"/>
      <c r="Y321" s="691"/>
      <c r="AB321" s="711"/>
    </row>
    <row r="322" spans="5:28" ht="21.75" customHeight="1">
      <c r="E322" s="691"/>
      <c r="F322" s="692"/>
      <c r="H322" s="711"/>
      <c r="J322" s="691"/>
      <c r="K322" s="693"/>
      <c r="L322" s="693"/>
      <c r="N322" s="692"/>
      <c r="P322" s="692"/>
      <c r="R322" s="692"/>
      <c r="S322" s="692"/>
      <c r="T322" s="692"/>
      <c r="U322" s="692"/>
      <c r="Y322" s="691"/>
      <c r="AB322" s="711"/>
    </row>
    <row r="323" spans="5:28" ht="21.75" customHeight="1">
      <c r="E323" s="691"/>
      <c r="F323" s="692"/>
      <c r="H323" s="711"/>
      <c r="J323" s="691"/>
      <c r="K323" s="693"/>
      <c r="L323" s="693"/>
      <c r="N323" s="692"/>
      <c r="P323" s="692"/>
      <c r="R323" s="692"/>
      <c r="S323" s="692"/>
      <c r="T323" s="692"/>
      <c r="U323" s="692"/>
      <c r="Y323" s="691"/>
      <c r="AB323" s="711"/>
    </row>
    <row r="324" spans="5:28" ht="21.75" customHeight="1">
      <c r="E324" s="691"/>
      <c r="F324" s="692"/>
      <c r="H324" s="711"/>
      <c r="J324" s="691"/>
      <c r="K324" s="693"/>
      <c r="L324" s="693"/>
      <c r="N324" s="692"/>
      <c r="P324" s="692"/>
      <c r="R324" s="692"/>
      <c r="S324" s="692"/>
      <c r="T324" s="692"/>
      <c r="U324" s="692"/>
      <c r="Y324" s="691"/>
      <c r="AB324" s="711"/>
    </row>
    <row r="325" spans="5:28" ht="21.75" customHeight="1">
      <c r="E325" s="691"/>
      <c r="F325" s="692"/>
      <c r="H325" s="711"/>
      <c r="J325" s="691"/>
      <c r="K325" s="693"/>
      <c r="L325" s="693"/>
      <c r="N325" s="692"/>
      <c r="P325" s="692"/>
      <c r="R325" s="692"/>
      <c r="S325" s="692"/>
      <c r="T325" s="692"/>
      <c r="U325" s="692"/>
      <c r="Y325" s="691"/>
      <c r="AB325" s="711"/>
    </row>
    <row r="326" spans="5:28" ht="21.75" customHeight="1">
      <c r="E326" s="691"/>
      <c r="F326" s="692"/>
      <c r="H326" s="711"/>
      <c r="J326" s="691"/>
      <c r="K326" s="693"/>
      <c r="L326" s="693"/>
      <c r="N326" s="692"/>
      <c r="P326" s="692"/>
      <c r="R326" s="692"/>
      <c r="S326" s="692"/>
      <c r="T326" s="692"/>
      <c r="U326" s="692"/>
      <c r="Y326" s="691"/>
      <c r="AB326" s="711"/>
    </row>
    <row r="327" spans="5:28" ht="21.75" customHeight="1">
      <c r="E327" s="691"/>
      <c r="F327" s="692"/>
      <c r="H327" s="711"/>
      <c r="J327" s="691"/>
      <c r="K327" s="693"/>
      <c r="L327" s="693"/>
      <c r="N327" s="692"/>
      <c r="P327" s="692"/>
      <c r="R327" s="692"/>
      <c r="S327" s="692"/>
      <c r="T327" s="692"/>
      <c r="U327" s="692"/>
      <c r="Y327" s="691"/>
      <c r="AB327" s="711"/>
    </row>
    <row r="328" spans="5:28" ht="21.75" customHeight="1">
      <c r="E328" s="691"/>
      <c r="F328" s="692"/>
      <c r="H328" s="711"/>
      <c r="J328" s="691"/>
      <c r="K328" s="693"/>
      <c r="L328" s="693"/>
      <c r="N328" s="692"/>
      <c r="P328" s="692"/>
      <c r="R328" s="692"/>
      <c r="S328" s="692"/>
      <c r="T328" s="692"/>
      <c r="U328" s="692"/>
      <c r="Y328" s="691"/>
      <c r="AB328" s="711"/>
    </row>
    <row r="329" spans="5:28" ht="21.75" customHeight="1">
      <c r="E329" s="691"/>
      <c r="F329" s="692"/>
      <c r="H329" s="711"/>
      <c r="J329" s="691"/>
      <c r="K329" s="693"/>
      <c r="L329" s="693"/>
      <c r="N329" s="692"/>
      <c r="P329" s="692"/>
      <c r="R329" s="692"/>
      <c r="S329" s="692"/>
      <c r="T329" s="692"/>
      <c r="U329" s="692"/>
      <c r="Y329" s="691"/>
      <c r="AB329" s="711"/>
    </row>
    <row r="330" spans="5:28" ht="21.75" customHeight="1">
      <c r="E330" s="691"/>
      <c r="F330" s="692"/>
      <c r="H330" s="711"/>
      <c r="J330" s="691"/>
      <c r="K330" s="693"/>
      <c r="L330" s="693"/>
      <c r="N330" s="692"/>
      <c r="P330" s="692"/>
      <c r="R330" s="692"/>
      <c r="S330" s="692"/>
      <c r="T330" s="692"/>
      <c r="U330" s="692"/>
      <c r="Y330" s="691"/>
      <c r="AB330" s="711"/>
    </row>
    <row r="331" spans="5:28" ht="21.75" customHeight="1">
      <c r="E331" s="691"/>
      <c r="F331" s="692"/>
      <c r="H331" s="711"/>
      <c r="J331" s="691"/>
      <c r="K331" s="693"/>
      <c r="L331" s="693"/>
      <c r="N331" s="692"/>
      <c r="P331" s="692"/>
      <c r="R331" s="692"/>
      <c r="S331" s="692"/>
      <c r="T331" s="692"/>
      <c r="U331" s="692"/>
      <c r="Y331" s="691"/>
      <c r="AB331" s="711"/>
    </row>
    <row r="332" spans="5:28" ht="21.75" customHeight="1">
      <c r="E332" s="691"/>
      <c r="F332" s="692"/>
      <c r="H332" s="711"/>
      <c r="J332" s="691"/>
      <c r="K332" s="693"/>
      <c r="L332" s="693"/>
      <c r="N332" s="692"/>
      <c r="P332" s="692"/>
      <c r="R332" s="692"/>
      <c r="S332" s="692"/>
      <c r="T332" s="692"/>
      <c r="U332" s="692"/>
      <c r="Y332" s="691"/>
      <c r="AB332" s="711"/>
    </row>
    <row r="333" spans="5:28" ht="21.75" customHeight="1">
      <c r="E333" s="691"/>
      <c r="F333" s="692"/>
      <c r="H333" s="711"/>
      <c r="J333" s="691"/>
      <c r="K333" s="693"/>
      <c r="L333" s="693"/>
      <c r="N333" s="692"/>
      <c r="P333" s="692"/>
      <c r="R333" s="692"/>
      <c r="S333" s="692"/>
      <c r="T333" s="692"/>
      <c r="U333" s="692"/>
      <c r="Y333" s="691"/>
      <c r="AB333" s="711"/>
    </row>
    <row r="334" spans="5:28" ht="21.75" customHeight="1">
      <c r="E334" s="691"/>
      <c r="F334" s="692"/>
      <c r="H334" s="711"/>
      <c r="J334" s="691"/>
      <c r="K334" s="693"/>
      <c r="L334" s="693"/>
      <c r="N334" s="692"/>
      <c r="P334" s="692"/>
      <c r="R334" s="692"/>
      <c r="S334" s="692"/>
      <c r="T334" s="692"/>
      <c r="U334" s="692"/>
      <c r="Y334" s="691"/>
      <c r="AB334" s="711"/>
    </row>
    <row r="335" spans="5:28" ht="21.75" customHeight="1">
      <c r="E335" s="691"/>
      <c r="F335" s="692"/>
      <c r="H335" s="711"/>
      <c r="J335" s="691"/>
      <c r="K335" s="693"/>
      <c r="L335" s="693"/>
      <c r="N335" s="692"/>
      <c r="P335" s="692"/>
      <c r="R335" s="692"/>
      <c r="S335" s="692"/>
      <c r="T335" s="692"/>
      <c r="U335" s="692"/>
      <c r="Y335" s="691"/>
      <c r="AB335" s="711"/>
    </row>
    <row r="336" spans="5:28" ht="21.75" customHeight="1">
      <c r="E336" s="691"/>
      <c r="F336" s="692"/>
      <c r="H336" s="711"/>
      <c r="J336" s="691"/>
      <c r="K336" s="693"/>
      <c r="L336" s="693"/>
      <c r="N336" s="692"/>
      <c r="P336" s="692"/>
      <c r="R336" s="692"/>
      <c r="S336" s="692"/>
      <c r="T336" s="692"/>
      <c r="U336" s="692"/>
      <c r="Y336" s="691"/>
      <c r="AB336" s="711"/>
    </row>
    <row r="337" spans="5:28" ht="21.75" customHeight="1">
      <c r="E337" s="691"/>
      <c r="F337" s="692"/>
      <c r="H337" s="711"/>
      <c r="J337" s="691"/>
      <c r="K337" s="693"/>
      <c r="L337" s="693"/>
      <c r="N337" s="692"/>
      <c r="P337" s="692"/>
      <c r="R337" s="692"/>
      <c r="S337" s="692"/>
      <c r="T337" s="692"/>
      <c r="U337" s="692"/>
      <c r="Y337" s="691"/>
      <c r="AB337" s="711"/>
    </row>
    <row r="338" spans="5:28" ht="21.75" customHeight="1">
      <c r="E338" s="691"/>
      <c r="F338" s="692"/>
      <c r="H338" s="711"/>
      <c r="J338" s="691"/>
      <c r="K338" s="693"/>
      <c r="L338" s="693"/>
      <c r="N338" s="692"/>
      <c r="P338" s="692"/>
      <c r="R338" s="692"/>
      <c r="S338" s="692"/>
      <c r="T338" s="692"/>
      <c r="U338" s="692"/>
      <c r="Y338" s="691"/>
      <c r="AB338" s="711"/>
    </row>
    <row r="339" spans="5:28" ht="21.75" customHeight="1">
      <c r="E339" s="691"/>
      <c r="F339" s="692"/>
      <c r="H339" s="711"/>
      <c r="J339" s="691"/>
      <c r="K339" s="693"/>
      <c r="L339" s="693"/>
      <c r="N339" s="692"/>
      <c r="P339" s="692"/>
      <c r="R339" s="692"/>
      <c r="S339" s="692"/>
      <c r="T339" s="692"/>
      <c r="U339" s="692"/>
      <c r="Y339" s="691"/>
      <c r="AB339" s="711"/>
    </row>
    <row r="340" spans="5:28" ht="21.75" customHeight="1">
      <c r="E340" s="691"/>
      <c r="F340" s="692"/>
      <c r="H340" s="711"/>
      <c r="J340" s="691"/>
      <c r="K340" s="693"/>
      <c r="L340" s="693"/>
      <c r="N340" s="692"/>
      <c r="P340" s="692"/>
      <c r="R340" s="692"/>
      <c r="S340" s="692"/>
      <c r="T340" s="692"/>
      <c r="U340" s="692"/>
      <c r="Y340" s="691"/>
      <c r="AB340" s="711"/>
    </row>
    <row r="341" spans="5:28" ht="21.75" customHeight="1">
      <c r="E341" s="691"/>
      <c r="F341" s="692"/>
      <c r="H341" s="711"/>
      <c r="J341" s="691"/>
      <c r="K341" s="693"/>
      <c r="L341" s="693"/>
      <c r="N341" s="692"/>
      <c r="P341" s="692"/>
      <c r="R341" s="692"/>
      <c r="S341" s="692"/>
      <c r="T341" s="692"/>
      <c r="U341" s="692"/>
      <c r="Y341" s="691"/>
      <c r="AB341" s="711"/>
    </row>
    <row r="342" spans="5:28" ht="21.75" customHeight="1">
      <c r="E342" s="691"/>
      <c r="F342" s="692"/>
      <c r="H342" s="711"/>
      <c r="J342" s="691"/>
      <c r="K342" s="693"/>
      <c r="L342" s="693"/>
      <c r="N342" s="692"/>
      <c r="P342" s="692"/>
      <c r="R342" s="692"/>
      <c r="S342" s="692"/>
      <c r="T342" s="692"/>
      <c r="U342" s="692"/>
      <c r="Y342" s="691"/>
      <c r="AB342" s="711"/>
    </row>
    <row r="343" spans="5:28" ht="21.75" customHeight="1">
      <c r="E343" s="691"/>
      <c r="F343" s="692"/>
      <c r="H343" s="711"/>
      <c r="J343" s="691"/>
      <c r="K343" s="693"/>
      <c r="L343" s="693"/>
      <c r="N343" s="692"/>
      <c r="P343" s="692"/>
      <c r="R343" s="692"/>
      <c r="S343" s="692"/>
      <c r="T343" s="692"/>
      <c r="U343" s="692"/>
      <c r="Y343" s="691"/>
      <c r="AB343" s="711"/>
    </row>
    <row r="344" spans="5:28" ht="21.75" customHeight="1">
      <c r="E344" s="691"/>
      <c r="F344" s="692"/>
      <c r="H344" s="711"/>
      <c r="J344" s="691"/>
      <c r="K344" s="693"/>
      <c r="L344" s="693"/>
      <c r="N344" s="692"/>
      <c r="P344" s="692"/>
      <c r="R344" s="692"/>
      <c r="S344" s="692"/>
      <c r="T344" s="692"/>
      <c r="U344" s="692"/>
      <c r="Y344" s="691"/>
      <c r="AB344" s="711"/>
    </row>
    <row r="345" spans="5:28" ht="21.75" customHeight="1">
      <c r="E345" s="691"/>
      <c r="F345" s="692"/>
      <c r="H345" s="711"/>
      <c r="J345" s="691"/>
      <c r="K345" s="693"/>
      <c r="L345" s="693"/>
      <c r="N345" s="692"/>
      <c r="P345" s="692"/>
      <c r="R345" s="692"/>
      <c r="S345" s="692"/>
      <c r="T345" s="692"/>
      <c r="U345" s="692"/>
      <c r="Y345" s="691"/>
      <c r="AB345" s="711"/>
    </row>
    <row r="346" spans="5:28" ht="21.75" customHeight="1">
      <c r="E346" s="691"/>
      <c r="F346" s="692"/>
      <c r="H346" s="711"/>
      <c r="J346" s="691"/>
      <c r="K346" s="693"/>
      <c r="L346" s="693"/>
      <c r="N346" s="692"/>
      <c r="P346" s="692"/>
      <c r="R346" s="692"/>
      <c r="S346" s="692"/>
      <c r="T346" s="692"/>
      <c r="U346" s="692"/>
      <c r="Y346" s="691"/>
      <c r="AB346" s="711"/>
    </row>
    <row r="347" spans="5:28" ht="21.75" customHeight="1">
      <c r="E347" s="691"/>
      <c r="F347" s="692"/>
      <c r="H347" s="711"/>
      <c r="J347" s="691"/>
      <c r="K347" s="693"/>
      <c r="L347" s="693"/>
      <c r="N347" s="692"/>
      <c r="P347" s="692"/>
      <c r="R347" s="692"/>
      <c r="S347" s="692"/>
      <c r="T347" s="692"/>
      <c r="U347" s="692"/>
      <c r="Y347" s="691"/>
      <c r="AB347" s="711"/>
    </row>
    <row r="348" spans="5:28" ht="21.75" customHeight="1">
      <c r="E348" s="691"/>
      <c r="F348" s="692"/>
      <c r="H348" s="711"/>
      <c r="J348" s="691"/>
      <c r="K348" s="693"/>
      <c r="L348" s="693"/>
      <c r="N348" s="692"/>
      <c r="P348" s="692"/>
      <c r="R348" s="692"/>
      <c r="S348" s="692"/>
      <c r="T348" s="692"/>
      <c r="U348" s="692"/>
      <c r="Y348" s="691"/>
      <c r="AB348" s="711"/>
    </row>
    <row r="349" spans="5:28" ht="21.75" customHeight="1">
      <c r="E349" s="691"/>
      <c r="F349" s="692"/>
      <c r="H349" s="711"/>
      <c r="J349" s="691"/>
      <c r="K349" s="693"/>
      <c r="L349" s="693"/>
      <c r="N349" s="692"/>
      <c r="P349" s="692"/>
      <c r="R349" s="692"/>
      <c r="S349" s="692"/>
      <c r="T349" s="692"/>
      <c r="U349" s="692"/>
      <c r="Y349" s="691"/>
      <c r="AB349" s="711"/>
    </row>
    <row r="350" spans="5:28" ht="21.75" customHeight="1">
      <c r="E350" s="691"/>
      <c r="F350" s="692"/>
      <c r="H350" s="711"/>
      <c r="J350" s="691"/>
      <c r="K350" s="693"/>
      <c r="L350" s="693"/>
      <c r="N350" s="692"/>
      <c r="P350" s="692"/>
      <c r="R350" s="692"/>
      <c r="S350" s="692"/>
      <c r="T350" s="692"/>
      <c r="U350" s="692"/>
      <c r="Y350" s="691"/>
      <c r="AB350" s="711"/>
    </row>
    <row r="351" spans="5:28" ht="21.75" customHeight="1">
      <c r="E351" s="691"/>
      <c r="F351" s="692"/>
      <c r="H351" s="711"/>
      <c r="J351" s="691"/>
      <c r="K351" s="693"/>
      <c r="L351" s="693"/>
      <c r="N351" s="692"/>
      <c r="P351" s="692"/>
      <c r="R351" s="692"/>
      <c r="S351" s="692"/>
      <c r="T351" s="692"/>
      <c r="U351" s="692"/>
      <c r="Y351" s="691"/>
      <c r="AB351" s="711"/>
    </row>
    <row r="352" spans="5:28" ht="21.75" customHeight="1">
      <c r="E352" s="691"/>
      <c r="F352" s="692"/>
      <c r="H352" s="711"/>
      <c r="J352" s="691"/>
      <c r="K352" s="693"/>
      <c r="L352" s="693"/>
      <c r="N352" s="692"/>
      <c r="P352" s="692"/>
      <c r="R352" s="692"/>
      <c r="S352" s="692"/>
      <c r="T352" s="692"/>
      <c r="U352" s="692"/>
      <c r="Y352" s="691"/>
      <c r="AB352" s="711"/>
    </row>
    <row r="353" spans="5:28" ht="21.75" customHeight="1">
      <c r="E353" s="691"/>
      <c r="F353" s="692"/>
      <c r="H353" s="711"/>
      <c r="J353" s="691"/>
      <c r="K353" s="693"/>
      <c r="L353" s="693"/>
      <c r="N353" s="692"/>
      <c r="P353" s="692"/>
      <c r="R353" s="692"/>
      <c r="S353" s="692"/>
      <c r="T353" s="692"/>
      <c r="U353" s="692"/>
      <c r="Y353" s="691"/>
      <c r="AB353" s="711"/>
    </row>
    <row r="354" spans="5:28" ht="21.75" customHeight="1">
      <c r="E354" s="691"/>
      <c r="F354" s="692"/>
      <c r="H354" s="711"/>
      <c r="J354" s="691"/>
      <c r="K354" s="693"/>
      <c r="L354" s="693"/>
      <c r="N354" s="692"/>
      <c r="P354" s="692"/>
      <c r="R354" s="692"/>
      <c r="S354" s="692"/>
      <c r="T354" s="692"/>
      <c r="U354" s="692"/>
      <c r="Y354" s="691"/>
      <c r="AB354" s="711"/>
    </row>
    <row r="355" spans="5:28" ht="21.75" customHeight="1">
      <c r="E355" s="691"/>
      <c r="F355" s="692"/>
      <c r="H355" s="711"/>
      <c r="J355" s="691"/>
      <c r="K355" s="693"/>
      <c r="L355" s="693"/>
      <c r="N355" s="692"/>
      <c r="P355" s="692"/>
      <c r="R355" s="692"/>
      <c r="S355" s="692"/>
      <c r="T355" s="692"/>
      <c r="U355" s="692"/>
      <c r="Y355" s="691"/>
      <c r="AB355" s="711"/>
    </row>
    <row r="356" spans="5:28" ht="21.75" customHeight="1">
      <c r="E356" s="691"/>
      <c r="F356" s="692"/>
      <c r="H356" s="711"/>
      <c r="J356" s="691"/>
      <c r="K356" s="693"/>
      <c r="L356" s="693"/>
      <c r="N356" s="692"/>
      <c r="P356" s="692"/>
      <c r="R356" s="692"/>
      <c r="S356" s="692"/>
      <c r="T356" s="692"/>
      <c r="U356" s="692"/>
      <c r="Y356" s="691"/>
      <c r="AB356" s="711"/>
    </row>
    <row r="357" spans="5:28" ht="21.75" customHeight="1">
      <c r="E357" s="691"/>
      <c r="F357" s="692"/>
      <c r="H357" s="711"/>
      <c r="J357" s="691"/>
      <c r="K357" s="693"/>
      <c r="L357" s="693"/>
      <c r="N357" s="692"/>
      <c r="P357" s="692"/>
      <c r="R357" s="692"/>
      <c r="S357" s="692"/>
      <c r="T357" s="692"/>
      <c r="U357" s="692"/>
      <c r="Y357" s="691"/>
      <c r="AB357" s="711"/>
    </row>
    <row r="358" spans="5:28" ht="21.75" customHeight="1">
      <c r="E358" s="691"/>
      <c r="F358" s="692"/>
      <c r="H358" s="711"/>
      <c r="J358" s="691"/>
      <c r="K358" s="693"/>
      <c r="L358" s="693"/>
      <c r="N358" s="692"/>
      <c r="P358" s="692"/>
      <c r="R358" s="692"/>
      <c r="S358" s="692"/>
      <c r="T358" s="692"/>
      <c r="U358" s="692"/>
      <c r="Y358" s="691"/>
      <c r="AB358" s="711"/>
    </row>
    <row r="359" spans="5:28" ht="21.75" customHeight="1">
      <c r="E359" s="691"/>
      <c r="F359" s="692"/>
      <c r="H359" s="711"/>
      <c r="J359" s="691"/>
      <c r="K359" s="693"/>
      <c r="L359" s="693"/>
      <c r="N359" s="692"/>
      <c r="P359" s="692"/>
      <c r="R359" s="692"/>
      <c r="S359" s="692"/>
      <c r="T359" s="692"/>
      <c r="U359" s="692"/>
      <c r="Y359" s="691"/>
      <c r="AB359" s="711"/>
    </row>
    <row r="360" spans="5:28" ht="21.75" customHeight="1">
      <c r="E360" s="691"/>
      <c r="F360" s="692"/>
      <c r="H360" s="711"/>
      <c r="J360" s="691"/>
      <c r="K360" s="693"/>
      <c r="L360" s="693"/>
      <c r="N360" s="692"/>
      <c r="P360" s="692"/>
      <c r="R360" s="692"/>
      <c r="S360" s="692"/>
      <c r="T360" s="692"/>
      <c r="U360" s="692"/>
      <c r="Y360" s="691"/>
      <c r="AB360" s="711"/>
    </row>
    <row r="361" spans="5:28" ht="21.75" customHeight="1">
      <c r="E361" s="691"/>
      <c r="F361" s="692"/>
      <c r="H361" s="711"/>
      <c r="J361" s="691"/>
      <c r="K361" s="693"/>
      <c r="L361" s="693"/>
      <c r="N361" s="692"/>
      <c r="P361" s="692"/>
      <c r="R361" s="692"/>
      <c r="S361" s="692"/>
      <c r="T361" s="692"/>
      <c r="U361" s="692"/>
      <c r="Y361" s="691"/>
      <c r="AB361" s="711"/>
    </row>
    <row r="362" spans="5:28" ht="21.75" customHeight="1">
      <c r="E362" s="691"/>
      <c r="F362" s="692"/>
      <c r="H362" s="711"/>
      <c r="J362" s="691"/>
      <c r="K362" s="693"/>
      <c r="L362" s="693"/>
      <c r="N362" s="692"/>
      <c r="P362" s="692"/>
      <c r="R362" s="692"/>
      <c r="S362" s="692"/>
      <c r="T362" s="692"/>
      <c r="U362" s="692"/>
      <c r="Y362" s="691"/>
      <c r="AB362" s="711"/>
    </row>
    <row r="363" spans="5:28" ht="21.75" customHeight="1">
      <c r="E363" s="691"/>
      <c r="F363" s="692"/>
      <c r="H363" s="711"/>
      <c r="J363" s="691"/>
      <c r="K363" s="693"/>
      <c r="L363" s="693"/>
      <c r="N363" s="692"/>
      <c r="P363" s="692"/>
      <c r="R363" s="692"/>
      <c r="S363" s="692"/>
      <c r="T363" s="692"/>
      <c r="U363" s="692"/>
      <c r="Y363" s="691"/>
      <c r="AB363" s="711"/>
    </row>
    <row r="364" spans="5:28" ht="21.75" customHeight="1">
      <c r="E364" s="691"/>
      <c r="F364" s="692"/>
      <c r="H364" s="711"/>
      <c r="J364" s="691"/>
      <c r="K364" s="693"/>
      <c r="L364" s="693"/>
      <c r="N364" s="692"/>
      <c r="P364" s="692"/>
      <c r="R364" s="692"/>
      <c r="S364" s="692"/>
      <c r="T364" s="692"/>
      <c r="U364" s="692"/>
      <c r="Y364" s="691"/>
      <c r="AB364" s="711"/>
    </row>
    <row r="365" spans="5:28" ht="21.75" customHeight="1">
      <c r="E365" s="691"/>
      <c r="F365" s="692"/>
      <c r="H365" s="711"/>
      <c r="J365" s="691"/>
      <c r="K365" s="693"/>
      <c r="L365" s="693"/>
      <c r="N365" s="692"/>
      <c r="P365" s="692"/>
      <c r="R365" s="692"/>
      <c r="S365" s="692"/>
      <c r="T365" s="692"/>
      <c r="U365" s="692"/>
      <c r="Y365" s="691"/>
      <c r="AB365" s="711"/>
    </row>
    <row r="366" spans="5:28" ht="21.75" customHeight="1">
      <c r="E366" s="691"/>
      <c r="F366" s="692"/>
      <c r="H366" s="711"/>
      <c r="J366" s="691"/>
      <c r="K366" s="693"/>
      <c r="L366" s="693"/>
      <c r="N366" s="692"/>
      <c r="P366" s="692"/>
      <c r="R366" s="692"/>
      <c r="S366" s="692"/>
      <c r="T366" s="692"/>
      <c r="U366" s="692"/>
      <c r="Y366" s="691"/>
      <c r="AB366" s="711"/>
    </row>
    <row r="367" spans="5:28" ht="21.75" customHeight="1">
      <c r="E367" s="691"/>
      <c r="F367" s="692"/>
      <c r="H367" s="711"/>
      <c r="J367" s="691"/>
      <c r="K367" s="693"/>
      <c r="L367" s="693"/>
      <c r="N367" s="692"/>
      <c r="P367" s="692"/>
      <c r="R367" s="692"/>
      <c r="S367" s="692"/>
      <c r="T367" s="692"/>
      <c r="U367" s="692"/>
      <c r="Y367" s="691"/>
      <c r="AB367" s="711"/>
    </row>
    <row r="368" spans="5:28" ht="21.75" customHeight="1">
      <c r="E368" s="691"/>
      <c r="F368" s="692"/>
      <c r="H368" s="711"/>
      <c r="J368" s="691"/>
      <c r="K368" s="693"/>
      <c r="L368" s="693"/>
      <c r="N368" s="692"/>
      <c r="P368" s="692"/>
      <c r="R368" s="692"/>
      <c r="S368" s="692"/>
      <c r="T368" s="692"/>
      <c r="U368" s="692"/>
      <c r="Y368" s="691"/>
      <c r="AB368" s="711"/>
    </row>
    <row r="369" spans="5:28" ht="21.75" customHeight="1">
      <c r="E369" s="691"/>
      <c r="F369" s="692"/>
      <c r="H369" s="711"/>
      <c r="J369" s="691"/>
      <c r="K369" s="693"/>
      <c r="L369" s="693"/>
      <c r="N369" s="692"/>
      <c r="P369" s="692"/>
      <c r="R369" s="692"/>
      <c r="S369" s="692"/>
      <c r="T369" s="692"/>
      <c r="U369" s="692"/>
      <c r="Y369" s="691"/>
      <c r="AB369" s="711"/>
    </row>
    <row r="370" spans="5:28" ht="21.75" customHeight="1">
      <c r="E370" s="691"/>
      <c r="F370" s="692"/>
      <c r="H370" s="711"/>
      <c r="J370" s="691"/>
      <c r="K370" s="693"/>
      <c r="L370" s="693"/>
      <c r="N370" s="692"/>
      <c r="P370" s="692"/>
      <c r="R370" s="692"/>
      <c r="S370" s="692"/>
      <c r="T370" s="692"/>
      <c r="U370" s="692"/>
      <c r="Y370" s="691"/>
      <c r="AB370" s="711"/>
    </row>
    <row r="371" spans="5:28" ht="21.75" customHeight="1">
      <c r="E371" s="691"/>
      <c r="F371" s="692"/>
      <c r="H371" s="711"/>
      <c r="J371" s="691"/>
      <c r="K371" s="693"/>
      <c r="L371" s="693"/>
      <c r="N371" s="692"/>
      <c r="P371" s="692"/>
      <c r="R371" s="692"/>
      <c r="S371" s="692"/>
      <c r="T371" s="692"/>
      <c r="U371" s="692"/>
      <c r="Y371" s="691"/>
      <c r="AB371" s="711"/>
    </row>
    <row r="372" spans="5:28" ht="21.75" customHeight="1">
      <c r="E372" s="691"/>
      <c r="F372" s="692"/>
      <c r="H372" s="711"/>
      <c r="J372" s="691"/>
      <c r="K372" s="693"/>
      <c r="L372" s="693"/>
      <c r="N372" s="692"/>
      <c r="P372" s="692"/>
      <c r="R372" s="692"/>
      <c r="S372" s="692"/>
      <c r="T372" s="692"/>
      <c r="U372" s="692"/>
      <c r="Y372" s="691"/>
      <c r="AB372" s="711"/>
    </row>
    <row r="373" spans="5:28" ht="21.75" customHeight="1">
      <c r="E373" s="691"/>
      <c r="F373" s="692"/>
      <c r="H373" s="711"/>
      <c r="J373" s="691"/>
      <c r="K373" s="693"/>
      <c r="L373" s="693"/>
      <c r="N373" s="692"/>
      <c r="P373" s="692"/>
      <c r="R373" s="692"/>
      <c r="S373" s="692"/>
      <c r="T373" s="692"/>
      <c r="U373" s="692"/>
      <c r="Y373" s="691"/>
      <c r="AB373" s="711"/>
    </row>
    <row r="374" spans="5:28" ht="21.75" customHeight="1">
      <c r="E374" s="691"/>
      <c r="F374" s="692"/>
      <c r="H374" s="711"/>
      <c r="J374" s="691"/>
      <c r="K374" s="693"/>
      <c r="L374" s="693"/>
      <c r="N374" s="692"/>
      <c r="P374" s="692"/>
      <c r="R374" s="692"/>
      <c r="S374" s="692"/>
      <c r="T374" s="692"/>
      <c r="U374" s="692"/>
      <c r="Y374" s="691"/>
      <c r="AB374" s="711"/>
    </row>
    <row r="375" spans="5:28" ht="21.75" customHeight="1">
      <c r="E375" s="691"/>
      <c r="F375" s="692"/>
      <c r="H375" s="711"/>
      <c r="J375" s="691"/>
      <c r="K375" s="693"/>
      <c r="L375" s="693"/>
      <c r="N375" s="692"/>
      <c r="P375" s="692"/>
      <c r="R375" s="692"/>
      <c r="S375" s="692"/>
      <c r="T375" s="692"/>
      <c r="U375" s="692"/>
      <c r="Y375" s="691"/>
      <c r="AB375" s="711"/>
    </row>
    <row r="376" spans="5:28" ht="21.75" customHeight="1">
      <c r="E376" s="691"/>
      <c r="F376" s="692"/>
      <c r="H376" s="711"/>
      <c r="J376" s="691"/>
      <c r="K376" s="693"/>
      <c r="L376" s="693"/>
      <c r="N376" s="692"/>
      <c r="P376" s="692"/>
      <c r="R376" s="692"/>
      <c r="S376" s="692"/>
      <c r="T376" s="692"/>
      <c r="U376" s="692"/>
      <c r="Y376" s="691"/>
      <c r="AB376" s="711"/>
    </row>
    <row r="377" spans="5:28" ht="21.75" customHeight="1">
      <c r="E377" s="691"/>
      <c r="F377" s="692"/>
      <c r="H377" s="711"/>
      <c r="J377" s="691"/>
      <c r="K377" s="693"/>
      <c r="L377" s="693"/>
      <c r="N377" s="692"/>
      <c r="P377" s="692"/>
      <c r="R377" s="692"/>
      <c r="S377" s="692"/>
      <c r="T377" s="692"/>
      <c r="U377" s="692"/>
      <c r="Y377" s="691"/>
      <c r="AB377" s="711"/>
    </row>
    <row r="378" spans="5:28" ht="21.75" customHeight="1">
      <c r="E378" s="691"/>
      <c r="F378" s="692"/>
      <c r="H378" s="711"/>
      <c r="J378" s="691"/>
      <c r="K378" s="693"/>
      <c r="L378" s="693"/>
      <c r="N378" s="692"/>
      <c r="P378" s="692"/>
      <c r="R378" s="692"/>
      <c r="S378" s="692"/>
      <c r="T378" s="692"/>
      <c r="U378" s="692"/>
      <c r="Y378" s="691"/>
      <c r="AB378" s="711"/>
    </row>
    <row r="379" spans="5:28" ht="21.75" customHeight="1">
      <c r="E379" s="691"/>
      <c r="F379" s="692"/>
      <c r="H379" s="711"/>
      <c r="J379" s="691"/>
      <c r="K379" s="693"/>
      <c r="L379" s="693"/>
      <c r="N379" s="692"/>
      <c r="P379" s="692"/>
      <c r="R379" s="692"/>
      <c r="S379" s="692"/>
      <c r="T379" s="692"/>
      <c r="U379" s="692"/>
      <c r="Y379" s="691"/>
      <c r="AB379" s="711"/>
    </row>
    <row r="380" spans="5:28" ht="21.75" customHeight="1">
      <c r="E380" s="691"/>
      <c r="F380" s="692"/>
      <c r="H380" s="711"/>
      <c r="J380" s="691"/>
      <c r="K380" s="693"/>
      <c r="L380" s="693"/>
      <c r="N380" s="692"/>
      <c r="P380" s="692"/>
      <c r="R380" s="692"/>
      <c r="S380" s="692"/>
      <c r="T380" s="692"/>
      <c r="U380" s="692"/>
      <c r="Y380" s="691"/>
      <c r="AB380" s="711"/>
    </row>
    <row r="381" spans="5:28" ht="21.75" customHeight="1">
      <c r="E381" s="691"/>
      <c r="F381" s="692"/>
      <c r="H381" s="711"/>
      <c r="J381" s="691"/>
      <c r="K381" s="693"/>
      <c r="L381" s="693"/>
      <c r="N381" s="692"/>
      <c r="P381" s="692"/>
      <c r="R381" s="692"/>
      <c r="S381" s="692"/>
      <c r="T381" s="692"/>
      <c r="U381" s="692"/>
      <c r="Y381" s="691"/>
      <c r="AB381" s="711"/>
    </row>
    <row r="382" spans="5:28" ht="21.75" customHeight="1">
      <c r="E382" s="691"/>
      <c r="F382" s="692"/>
      <c r="H382" s="711"/>
      <c r="J382" s="691"/>
      <c r="K382" s="693"/>
      <c r="L382" s="693"/>
      <c r="N382" s="692"/>
      <c r="P382" s="692"/>
      <c r="R382" s="692"/>
      <c r="S382" s="692"/>
      <c r="T382" s="692"/>
      <c r="U382" s="692"/>
      <c r="Y382" s="691"/>
      <c r="AB382" s="711"/>
    </row>
    <row r="383" spans="5:28" ht="21.75" customHeight="1">
      <c r="E383" s="691"/>
      <c r="F383" s="692"/>
      <c r="H383" s="711"/>
      <c r="J383" s="691"/>
      <c r="K383" s="693"/>
      <c r="L383" s="693"/>
      <c r="N383" s="692"/>
      <c r="P383" s="692"/>
      <c r="R383" s="692"/>
      <c r="S383" s="692"/>
      <c r="T383" s="692"/>
      <c r="U383" s="692"/>
      <c r="Y383" s="691"/>
      <c r="AB383" s="711"/>
    </row>
    <row r="384" spans="5:28" ht="21.75" customHeight="1">
      <c r="E384" s="691"/>
      <c r="F384" s="692"/>
      <c r="H384" s="711"/>
      <c r="J384" s="691"/>
      <c r="K384" s="693"/>
      <c r="L384" s="693"/>
      <c r="N384" s="692"/>
      <c r="P384" s="692"/>
      <c r="R384" s="692"/>
      <c r="S384" s="692"/>
      <c r="T384" s="692"/>
      <c r="U384" s="692"/>
      <c r="Y384" s="691"/>
      <c r="AB384" s="711"/>
    </row>
    <row r="385" spans="5:28" ht="21.75" customHeight="1">
      <c r="E385" s="691"/>
      <c r="F385" s="692"/>
      <c r="H385" s="711"/>
      <c r="J385" s="691"/>
      <c r="K385" s="693"/>
      <c r="L385" s="693"/>
      <c r="N385" s="692"/>
      <c r="P385" s="692"/>
      <c r="R385" s="692"/>
      <c r="S385" s="692"/>
      <c r="T385" s="692"/>
      <c r="U385" s="692"/>
      <c r="Y385" s="691"/>
      <c r="AB385" s="711"/>
    </row>
    <row r="386" spans="5:28" ht="21.75" customHeight="1">
      <c r="E386" s="691"/>
      <c r="F386" s="692"/>
      <c r="H386" s="711"/>
      <c r="J386" s="691"/>
      <c r="K386" s="693"/>
      <c r="L386" s="693"/>
      <c r="N386" s="692"/>
      <c r="P386" s="692"/>
      <c r="R386" s="692"/>
      <c r="S386" s="692"/>
      <c r="T386" s="692"/>
      <c r="U386" s="692"/>
      <c r="Y386" s="691"/>
      <c r="AB386" s="711"/>
    </row>
    <row r="387" spans="5:28" ht="21.75" customHeight="1">
      <c r="E387" s="691"/>
      <c r="F387" s="692"/>
      <c r="H387" s="711"/>
      <c r="J387" s="691"/>
      <c r="K387" s="693"/>
      <c r="L387" s="693"/>
      <c r="N387" s="692"/>
      <c r="P387" s="692"/>
      <c r="R387" s="692"/>
      <c r="S387" s="692"/>
      <c r="T387" s="692"/>
      <c r="U387" s="692"/>
      <c r="Y387" s="691"/>
      <c r="AB387" s="711"/>
    </row>
    <row r="388" spans="5:28" ht="21.75" customHeight="1">
      <c r="E388" s="691"/>
      <c r="F388" s="692"/>
      <c r="H388" s="711"/>
      <c r="J388" s="691"/>
      <c r="K388" s="693"/>
      <c r="L388" s="693"/>
      <c r="N388" s="692"/>
      <c r="P388" s="692"/>
      <c r="R388" s="692"/>
      <c r="S388" s="692"/>
      <c r="T388" s="692"/>
      <c r="U388" s="692"/>
      <c r="Y388" s="691"/>
      <c r="AB388" s="711"/>
    </row>
    <row r="389" spans="5:28" ht="21.75" customHeight="1">
      <c r="E389" s="691"/>
      <c r="F389" s="692"/>
      <c r="H389" s="711"/>
      <c r="J389" s="691"/>
      <c r="K389" s="693"/>
      <c r="L389" s="693"/>
      <c r="N389" s="692"/>
      <c r="P389" s="692"/>
      <c r="R389" s="692"/>
      <c r="S389" s="692"/>
      <c r="T389" s="692"/>
      <c r="U389" s="692"/>
      <c r="Y389" s="691"/>
      <c r="AB389" s="711"/>
    </row>
    <row r="390" spans="5:28" ht="21.75" customHeight="1">
      <c r="E390" s="691"/>
      <c r="F390" s="692"/>
      <c r="H390" s="711"/>
      <c r="J390" s="691"/>
      <c r="K390" s="693"/>
      <c r="L390" s="693"/>
      <c r="N390" s="692"/>
      <c r="P390" s="692"/>
      <c r="R390" s="692"/>
      <c r="S390" s="692"/>
      <c r="T390" s="692"/>
      <c r="U390" s="692"/>
      <c r="Y390" s="691"/>
      <c r="AB390" s="711"/>
    </row>
    <row r="391" spans="5:28" ht="21.75" customHeight="1">
      <c r="E391" s="691"/>
      <c r="F391" s="692"/>
      <c r="H391" s="711"/>
      <c r="J391" s="691"/>
      <c r="K391" s="693"/>
      <c r="L391" s="693"/>
      <c r="N391" s="692"/>
      <c r="P391" s="692"/>
      <c r="R391" s="692"/>
      <c r="S391" s="692"/>
      <c r="T391" s="692"/>
      <c r="U391" s="692"/>
      <c r="Y391" s="691"/>
      <c r="AB391" s="711"/>
    </row>
    <row r="392" spans="5:28" ht="21.75" customHeight="1">
      <c r="E392" s="691"/>
      <c r="F392" s="692"/>
      <c r="H392" s="711"/>
      <c r="J392" s="691"/>
      <c r="K392" s="693"/>
      <c r="L392" s="693"/>
      <c r="N392" s="692"/>
      <c r="P392" s="692"/>
      <c r="R392" s="692"/>
      <c r="S392" s="692"/>
      <c r="T392" s="692"/>
      <c r="U392" s="692"/>
      <c r="Y392" s="691"/>
      <c r="AB392" s="711"/>
    </row>
    <row r="393" spans="5:28" ht="21.75" customHeight="1">
      <c r="E393" s="691"/>
      <c r="F393" s="692"/>
      <c r="H393" s="711"/>
      <c r="J393" s="691"/>
      <c r="K393" s="693"/>
      <c r="L393" s="693"/>
      <c r="N393" s="692"/>
      <c r="P393" s="692"/>
      <c r="R393" s="692"/>
      <c r="S393" s="692"/>
      <c r="T393" s="692"/>
      <c r="U393" s="692"/>
      <c r="Y393" s="691"/>
      <c r="AB393" s="711"/>
    </row>
    <row r="394" spans="5:28" ht="21.75" customHeight="1">
      <c r="E394" s="691"/>
      <c r="F394" s="692"/>
      <c r="H394" s="711"/>
      <c r="J394" s="691"/>
      <c r="K394" s="693"/>
      <c r="L394" s="693"/>
      <c r="N394" s="692"/>
      <c r="P394" s="692"/>
      <c r="R394" s="692"/>
      <c r="S394" s="692"/>
      <c r="T394" s="692"/>
      <c r="U394" s="692"/>
      <c r="Y394" s="691"/>
      <c r="AB394" s="711"/>
    </row>
    <row r="395" spans="5:28" ht="21.75" customHeight="1">
      <c r="E395" s="691"/>
      <c r="F395" s="692"/>
      <c r="H395" s="711"/>
      <c r="J395" s="691"/>
      <c r="K395" s="693"/>
      <c r="L395" s="693"/>
      <c r="N395" s="692"/>
      <c r="P395" s="692"/>
      <c r="R395" s="692"/>
      <c r="S395" s="692"/>
      <c r="T395" s="692"/>
      <c r="U395" s="692"/>
      <c r="Y395" s="691"/>
      <c r="AB395" s="711"/>
    </row>
    <row r="396" spans="5:28" ht="21.75" customHeight="1">
      <c r="E396" s="691"/>
      <c r="F396" s="692"/>
      <c r="H396" s="711"/>
      <c r="J396" s="691"/>
      <c r="K396" s="693"/>
      <c r="L396" s="693"/>
      <c r="N396" s="692"/>
      <c r="P396" s="692"/>
      <c r="R396" s="692"/>
      <c r="S396" s="692"/>
      <c r="T396" s="692"/>
      <c r="U396" s="692"/>
      <c r="Y396" s="691"/>
      <c r="AB396" s="711"/>
    </row>
    <row r="397" spans="5:28" ht="21.75" customHeight="1">
      <c r="E397" s="691"/>
      <c r="F397" s="692"/>
      <c r="H397" s="711"/>
      <c r="J397" s="691"/>
      <c r="K397" s="693"/>
      <c r="L397" s="693"/>
      <c r="N397" s="692"/>
      <c r="P397" s="692"/>
      <c r="R397" s="692"/>
      <c r="S397" s="692"/>
      <c r="T397" s="692"/>
      <c r="U397" s="692"/>
      <c r="Y397" s="691"/>
      <c r="AB397" s="711"/>
    </row>
    <row r="398" spans="5:28" ht="21.75" customHeight="1">
      <c r="E398" s="691"/>
      <c r="F398" s="692"/>
      <c r="H398" s="711"/>
      <c r="J398" s="691"/>
      <c r="K398" s="693"/>
      <c r="L398" s="693"/>
      <c r="N398" s="692"/>
      <c r="P398" s="692"/>
      <c r="R398" s="692"/>
      <c r="S398" s="692"/>
      <c r="T398" s="692"/>
      <c r="U398" s="692"/>
      <c r="Y398" s="691"/>
      <c r="AB398" s="711"/>
    </row>
    <row r="399" spans="5:28" ht="21.75" customHeight="1">
      <c r="E399" s="691"/>
      <c r="F399" s="692"/>
      <c r="H399" s="711"/>
      <c r="J399" s="691"/>
      <c r="K399" s="693"/>
      <c r="L399" s="693"/>
      <c r="N399" s="692"/>
      <c r="P399" s="692"/>
      <c r="R399" s="692"/>
      <c r="S399" s="692"/>
      <c r="T399" s="692"/>
      <c r="U399" s="692"/>
      <c r="Y399" s="691"/>
      <c r="AB399" s="711"/>
    </row>
    <row r="400" spans="5:28" ht="21.75" customHeight="1">
      <c r="E400" s="691"/>
      <c r="F400" s="692"/>
      <c r="H400" s="711"/>
      <c r="J400" s="691"/>
      <c r="K400" s="693"/>
      <c r="L400" s="693"/>
      <c r="N400" s="692"/>
      <c r="P400" s="692"/>
      <c r="R400" s="692"/>
      <c r="S400" s="692"/>
      <c r="T400" s="692"/>
      <c r="U400" s="692"/>
      <c r="Y400" s="691"/>
      <c r="AB400" s="711"/>
    </row>
    <row r="401" spans="5:28" ht="21.75" customHeight="1">
      <c r="E401" s="691"/>
      <c r="F401" s="692"/>
      <c r="H401" s="711"/>
      <c r="J401" s="691"/>
      <c r="K401" s="693"/>
      <c r="L401" s="693"/>
      <c r="N401" s="692"/>
      <c r="P401" s="692"/>
      <c r="R401" s="692"/>
      <c r="S401" s="692"/>
      <c r="T401" s="692"/>
      <c r="U401" s="692"/>
      <c r="Y401" s="691"/>
      <c r="AB401" s="711"/>
    </row>
    <row r="402" spans="5:28" ht="21.75" customHeight="1">
      <c r="E402" s="691"/>
      <c r="F402" s="692"/>
      <c r="H402" s="711"/>
      <c r="J402" s="691"/>
      <c r="K402" s="693"/>
      <c r="L402" s="693"/>
      <c r="N402" s="692"/>
      <c r="P402" s="692"/>
      <c r="R402" s="692"/>
      <c r="S402" s="692"/>
      <c r="T402" s="692"/>
      <c r="U402" s="692"/>
      <c r="Y402" s="691"/>
      <c r="AB402" s="711"/>
    </row>
    <row r="403" spans="5:28" ht="21.75" customHeight="1">
      <c r="E403" s="691"/>
      <c r="F403" s="692"/>
      <c r="H403" s="711"/>
      <c r="J403" s="691"/>
      <c r="K403" s="693"/>
      <c r="L403" s="693"/>
      <c r="N403" s="692"/>
      <c r="P403" s="692"/>
      <c r="R403" s="692"/>
      <c r="S403" s="692"/>
      <c r="T403" s="692"/>
      <c r="U403" s="692"/>
      <c r="Y403" s="691"/>
      <c r="AB403" s="711"/>
    </row>
    <row r="404" spans="5:28" ht="21.75" customHeight="1">
      <c r="E404" s="691"/>
      <c r="F404" s="692"/>
      <c r="H404" s="711"/>
      <c r="J404" s="691"/>
      <c r="K404" s="693"/>
      <c r="L404" s="693"/>
      <c r="N404" s="692"/>
      <c r="P404" s="692"/>
      <c r="R404" s="692"/>
      <c r="S404" s="692"/>
      <c r="T404" s="692"/>
      <c r="U404" s="692"/>
      <c r="Y404" s="691"/>
      <c r="AB404" s="711"/>
    </row>
    <row r="405" spans="5:28" ht="21.75" customHeight="1">
      <c r="E405" s="691"/>
      <c r="F405" s="692"/>
      <c r="H405" s="711"/>
      <c r="J405" s="691"/>
      <c r="K405" s="693"/>
      <c r="L405" s="693"/>
      <c r="N405" s="692"/>
      <c r="P405" s="692"/>
      <c r="R405" s="692"/>
      <c r="S405" s="692"/>
      <c r="T405" s="692"/>
      <c r="U405" s="692"/>
      <c r="Y405" s="691"/>
      <c r="AB405" s="711"/>
    </row>
    <row r="406" spans="5:28" ht="21.75" customHeight="1">
      <c r="E406" s="691"/>
      <c r="F406" s="692"/>
      <c r="H406" s="711"/>
      <c r="J406" s="691"/>
      <c r="K406" s="693"/>
      <c r="L406" s="693"/>
      <c r="N406" s="692"/>
      <c r="P406" s="692"/>
      <c r="R406" s="692"/>
      <c r="S406" s="692"/>
      <c r="T406" s="692"/>
      <c r="U406" s="692"/>
      <c r="Y406" s="691"/>
      <c r="AB406" s="711"/>
    </row>
    <row r="407" spans="5:28" ht="21.75" customHeight="1">
      <c r="E407" s="691"/>
      <c r="F407" s="692"/>
      <c r="H407" s="711"/>
      <c r="J407" s="691"/>
      <c r="K407" s="693"/>
      <c r="L407" s="693"/>
      <c r="N407" s="692"/>
      <c r="P407" s="692"/>
      <c r="R407" s="692"/>
      <c r="S407" s="692"/>
      <c r="T407" s="692"/>
      <c r="U407" s="692"/>
      <c r="Y407" s="691"/>
      <c r="AB407" s="711"/>
    </row>
    <row r="408" spans="5:28" ht="21.75" customHeight="1">
      <c r="E408" s="691"/>
      <c r="F408" s="692"/>
      <c r="H408" s="711"/>
      <c r="J408" s="691"/>
      <c r="K408" s="693"/>
      <c r="L408" s="693"/>
      <c r="N408" s="692"/>
      <c r="P408" s="692"/>
      <c r="R408" s="692"/>
      <c r="S408" s="692"/>
      <c r="T408" s="692"/>
      <c r="U408" s="692"/>
      <c r="Y408" s="691"/>
      <c r="AB408" s="711"/>
    </row>
    <row r="409" spans="5:28" ht="21.75" customHeight="1">
      <c r="E409" s="691"/>
      <c r="F409" s="692"/>
      <c r="H409" s="711"/>
      <c r="J409" s="691"/>
      <c r="K409" s="693"/>
      <c r="L409" s="693"/>
      <c r="N409" s="692"/>
      <c r="P409" s="692"/>
      <c r="R409" s="692"/>
      <c r="S409" s="692"/>
      <c r="T409" s="692"/>
      <c r="U409" s="692"/>
      <c r="Y409" s="691"/>
      <c r="AB409" s="711"/>
    </row>
    <row r="410" spans="5:28" ht="21.75" customHeight="1">
      <c r="E410" s="691"/>
      <c r="F410" s="692"/>
      <c r="H410" s="711"/>
      <c r="J410" s="691"/>
      <c r="K410" s="693"/>
      <c r="L410" s="693"/>
      <c r="N410" s="692"/>
      <c r="P410" s="692"/>
      <c r="R410" s="692"/>
      <c r="S410" s="692"/>
      <c r="T410" s="692"/>
      <c r="U410" s="692"/>
      <c r="Y410" s="691"/>
      <c r="AB410" s="711"/>
    </row>
    <row r="411" spans="5:28" ht="21.75" customHeight="1">
      <c r="E411" s="691"/>
      <c r="F411" s="692"/>
      <c r="H411" s="711"/>
      <c r="J411" s="691"/>
      <c r="K411" s="693"/>
      <c r="L411" s="693"/>
      <c r="N411" s="692"/>
      <c r="P411" s="692"/>
      <c r="R411" s="692"/>
      <c r="S411" s="692"/>
      <c r="T411" s="692"/>
      <c r="U411" s="692"/>
      <c r="Y411" s="691"/>
      <c r="AB411" s="711"/>
    </row>
    <row r="412" spans="5:28" ht="21.75" customHeight="1">
      <c r="E412" s="691"/>
      <c r="F412" s="692"/>
      <c r="H412" s="711"/>
      <c r="J412" s="691"/>
      <c r="K412" s="693"/>
      <c r="L412" s="693"/>
      <c r="N412" s="692"/>
      <c r="P412" s="692"/>
      <c r="R412" s="692"/>
      <c r="S412" s="692"/>
      <c r="T412" s="692"/>
      <c r="U412" s="692"/>
      <c r="Y412" s="691"/>
      <c r="AB412" s="711"/>
    </row>
    <row r="413" spans="5:28" ht="21.75" customHeight="1">
      <c r="E413" s="691"/>
      <c r="F413" s="692"/>
      <c r="H413" s="711"/>
      <c r="J413" s="691"/>
      <c r="K413" s="693"/>
      <c r="L413" s="693"/>
      <c r="N413" s="692"/>
      <c r="P413" s="692"/>
      <c r="R413" s="692"/>
      <c r="S413" s="692"/>
      <c r="T413" s="692"/>
      <c r="U413" s="692"/>
      <c r="Y413" s="691"/>
      <c r="AB413" s="711"/>
    </row>
    <row r="414" spans="5:28" ht="21.75" customHeight="1">
      <c r="E414" s="691"/>
      <c r="F414" s="692"/>
      <c r="H414" s="711"/>
      <c r="J414" s="691"/>
      <c r="K414" s="693"/>
      <c r="L414" s="693"/>
      <c r="N414" s="692"/>
      <c r="P414" s="692"/>
      <c r="R414" s="692"/>
      <c r="S414" s="692"/>
      <c r="T414" s="692"/>
      <c r="U414" s="692"/>
      <c r="Y414" s="691"/>
      <c r="AB414" s="711"/>
    </row>
    <row r="415" spans="5:28" ht="21.75" customHeight="1">
      <c r="E415" s="691"/>
      <c r="F415" s="692"/>
      <c r="H415" s="711"/>
      <c r="J415" s="691"/>
      <c r="K415" s="693"/>
      <c r="L415" s="693"/>
      <c r="N415" s="692"/>
      <c r="P415" s="692"/>
      <c r="R415" s="692"/>
      <c r="S415" s="692"/>
      <c r="T415" s="692"/>
      <c r="U415" s="692"/>
      <c r="Y415" s="691"/>
      <c r="AB415" s="711"/>
    </row>
    <row r="416" spans="5:28" ht="21.75" customHeight="1">
      <c r="E416" s="691"/>
      <c r="F416" s="692"/>
      <c r="H416" s="711"/>
      <c r="J416" s="691"/>
      <c r="K416" s="693"/>
      <c r="L416" s="693"/>
      <c r="N416" s="692"/>
      <c r="P416" s="692"/>
      <c r="R416" s="692"/>
      <c r="S416" s="692"/>
      <c r="T416" s="692"/>
      <c r="U416" s="692"/>
      <c r="Y416" s="691"/>
      <c r="AB416" s="711"/>
    </row>
    <row r="417" spans="5:28" ht="21.75" customHeight="1">
      <c r="E417" s="691"/>
      <c r="F417" s="692"/>
      <c r="H417" s="711"/>
      <c r="J417" s="691"/>
      <c r="K417" s="693"/>
      <c r="L417" s="693"/>
      <c r="N417" s="692"/>
      <c r="P417" s="692"/>
      <c r="R417" s="692"/>
      <c r="S417" s="692"/>
      <c r="T417" s="692"/>
      <c r="U417" s="692"/>
      <c r="Y417" s="691"/>
      <c r="AB417" s="711"/>
    </row>
    <row r="418" spans="5:28" ht="21.75" customHeight="1">
      <c r="E418" s="691"/>
      <c r="F418" s="692"/>
      <c r="H418" s="711"/>
      <c r="J418" s="691"/>
      <c r="K418" s="693"/>
      <c r="L418" s="693"/>
      <c r="N418" s="692"/>
      <c r="P418" s="692"/>
      <c r="R418" s="692"/>
      <c r="S418" s="692"/>
      <c r="T418" s="692"/>
      <c r="U418" s="692"/>
      <c r="Y418" s="691"/>
      <c r="AB418" s="711"/>
    </row>
    <row r="419" spans="5:28" ht="21.75" customHeight="1">
      <c r="E419" s="691"/>
      <c r="F419" s="692"/>
      <c r="H419" s="711"/>
      <c r="J419" s="691"/>
      <c r="K419" s="693"/>
      <c r="L419" s="693"/>
      <c r="N419" s="692"/>
      <c r="P419" s="692"/>
      <c r="R419" s="692"/>
      <c r="S419" s="692"/>
      <c r="T419" s="692"/>
      <c r="U419" s="692"/>
      <c r="Y419" s="691"/>
      <c r="AB419" s="711"/>
    </row>
    <row r="420" spans="5:28" ht="21.75" customHeight="1">
      <c r="E420" s="691"/>
      <c r="F420" s="692"/>
      <c r="H420" s="711"/>
      <c r="J420" s="691"/>
      <c r="K420" s="693"/>
      <c r="L420" s="693"/>
      <c r="N420" s="692"/>
      <c r="P420" s="692"/>
      <c r="R420" s="692"/>
      <c r="S420" s="692"/>
      <c r="T420" s="692"/>
      <c r="U420" s="692"/>
      <c r="Y420" s="691"/>
      <c r="AB420" s="711"/>
    </row>
    <row r="421" spans="5:28" ht="21.75" customHeight="1">
      <c r="E421" s="691"/>
      <c r="F421" s="692"/>
      <c r="H421" s="711"/>
      <c r="J421" s="691"/>
      <c r="K421" s="693"/>
      <c r="L421" s="693"/>
      <c r="N421" s="692"/>
      <c r="P421" s="692"/>
      <c r="R421" s="692"/>
      <c r="S421" s="692"/>
      <c r="T421" s="692"/>
      <c r="U421" s="692"/>
      <c r="Y421" s="691"/>
      <c r="AB421" s="711"/>
    </row>
    <row r="422" spans="5:28" ht="21.75" customHeight="1">
      <c r="E422" s="691"/>
      <c r="F422" s="692"/>
      <c r="H422" s="711"/>
      <c r="J422" s="691"/>
      <c r="K422" s="693"/>
      <c r="L422" s="693"/>
      <c r="N422" s="692"/>
      <c r="P422" s="692"/>
      <c r="R422" s="692"/>
      <c r="S422" s="692"/>
      <c r="T422" s="692"/>
      <c r="U422" s="692"/>
      <c r="Y422" s="691"/>
      <c r="AB422" s="711"/>
    </row>
    <row r="423" spans="5:28" ht="21.75" customHeight="1">
      <c r="E423" s="691"/>
      <c r="F423" s="692"/>
      <c r="H423" s="711"/>
      <c r="J423" s="691"/>
      <c r="K423" s="693"/>
      <c r="L423" s="693"/>
      <c r="N423" s="692"/>
      <c r="P423" s="692"/>
      <c r="R423" s="692"/>
      <c r="S423" s="692"/>
      <c r="T423" s="692"/>
      <c r="U423" s="692"/>
      <c r="Y423" s="691"/>
      <c r="AB423" s="711"/>
    </row>
    <row r="424" spans="5:28" ht="21.75" customHeight="1">
      <c r="E424" s="691"/>
      <c r="F424" s="692"/>
      <c r="H424" s="711"/>
      <c r="J424" s="691"/>
      <c r="K424" s="693"/>
      <c r="L424" s="693"/>
      <c r="N424" s="692"/>
      <c r="P424" s="692"/>
      <c r="R424" s="692"/>
      <c r="S424" s="692"/>
      <c r="T424" s="692"/>
      <c r="U424" s="692"/>
      <c r="Y424" s="691"/>
      <c r="AB424" s="711"/>
    </row>
    <row r="425" spans="5:28" ht="21.75" customHeight="1">
      <c r="E425" s="691"/>
      <c r="F425" s="692"/>
      <c r="H425" s="711"/>
      <c r="J425" s="691"/>
      <c r="K425" s="693"/>
      <c r="L425" s="693"/>
      <c r="N425" s="692"/>
      <c r="P425" s="692"/>
      <c r="R425" s="692"/>
      <c r="S425" s="692"/>
      <c r="T425" s="692"/>
      <c r="U425" s="692"/>
      <c r="Y425" s="691"/>
      <c r="AB425" s="711"/>
    </row>
    <row r="426" spans="5:28" ht="21.75" customHeight="1">
      <c r="E426" s="691"/>
      <c r="F426" s="692"/>
      <c r="H426" s="711"/>
      <c r="J426" s="691"/>
      <c r="K426" s="693"/>
      <c r="L426" s="693"/>
      <c r="N426" s="692"/>
      <c r="P426" s="692"/>
      <c r="R426" s="692"/>
      <c r="S426" s="692"/>
      <c r="T426" s="692"/>
      <c r="U426" s="692"/>
      <c r="Y426" s="691"/>
      <c r="AB426" s="711"/>
    </row>
    <row r="427" spans="5:28" ht="21.75" customHeight="1">
      <c r="E427" s="691"/>
      <c r="F427" s="692"/>
      <c r="H427" s="711"/>
      <c r="J427" s="691"/>
      <c r="K427" s="693"/>
      <c r="L427" s="693"/>
      <c r="N427" s="692"/>
      <c r="P427" s="692"/>
      <c r="R427" s="692"/>
      <c r="S427" s="692"/>
      <c r="T427" s="692"/>
      <c r="U427" s="692"/>
      <c r="Y427" s="691"/>
      <c r="AB427" s="711"/>
    </row>
    <row r="428" spans="5:28" ht="21.75" customHeight="1">
      <c r="E428" s="691"/>
      <c r="F428" s="692"/>
      <c r="H428" s="711"/>
      <c r="J428" s="691"/>
      <c r="K428" s="693"/>
      <c r="L428" s="693"/>
      <c r="N428" s="692"/>
      <c r="P428" s="692"/>
      <c r="R428" s="692"/>
      <c r="S428" s="692"/>
      <c r="T428" s="692"/>
      <c r="U428" s="692"/>
      <c r="Y428" s="691"/>
      <c r="AB428" s="711"/>
    </row>
    <row r="429" spans="5:28" ht="21.75" customHeight="1">
      <c r="E429" s="691"/>
      <c r="F429" s="692"/>
      <c r="H429" s="711"/>
      <c r="J429" s="691"/>
      <c r="K429" s="693"/>
      <c r="L429" s="693"/>
      <c r="N429" s="692"/>
      <c r="P429" s="692"/>
      <c r="R429" s="692"/>
      <c r="S429" s="692"/>
      <c r="T429" s="692"/>
      <c r="U429" s="692"/>
      <c r="Y429" s="691"/>
      <c r="AB429" s="711"/>
    </row>
    <row r="430" spans="5:28" ht="21.75" customHeight="1">
      <c r="E430" s="691"/>
      <c r="F430" s="692"/>
      <c r="H430" s="711"/>
      <c r="J430" s="691"/>
      <c r="K430" s="693"/>
      <c r="L430" s="693"/>
      <c r="N430" s="692"/>
      <c r="P430" s="692"/>
      <c r="R430" s="692"/>
      <c r="S430" s="692"/>
      <c r="T430" s="692"/>
      <c r="U430" s="692"/>
      <c r="Y430" s="691"/>
      <c r="AB430" s="711"/>
    </row>
    <row r="431" spans="5:28" ht="21.75" customHeight="1">
      <c r="E431" s="691"/>
      <c r="F431" s="692"/>
      <c r="H431" s="711"/>
      <c r="J431" s="691"/>
      <c r="K431" s="693"/>
      <c r="L431" s="693"/>
      <c r="N431" s="692"/>
      <c r="P431" s="692"/>
      <c r="R431" s="692"/>
      <c r="S431" s="692"/>
      <c r="T431" s="692"/>
      <c r="U431" s="692"/>
      <c r="Y431" s="691"/>
      <c r="AB431" s="711"/>
    </row>
    <row r="432" spans="5:28" ht="21.75" customHeight="1">
      <c r="E432" s="691"/>
      <c r="F432" s="692"/>
      <c r="H432" s="711"/>
      <c r="J432" s="691"/>
      <c r="K432" s="693"/>
      <c r="L432" s="693"/>
      <c r="N432" s="692"/>
      <c r="P432" s="692"/>
      <c r="R432" s="692"/>
      <c r="S432" s="692"/>
      <c r="T432" s="692"/>
      <c r="U432" s="692"/>
      <c r="Y432" s="691"/>
      <c r="AB432" s="711"/>
    </row>
    <row r="433" spans="5:28" ht="21.75" customHeight="1">
      <c r="E433" s="691"/>
      <c r="F433" s="692"/>
      <c r="H433" s="711"/>
      <c r="J433" s="691"/>
      <c r="K433" s="693"/>
      <c r="L433" s="693"/>
      <c r="N433" s="692"/>
      <c r="P433" s="692"/>
      <c r="R433" s="692"/>
      <c r="S433" s="692"/>
      <c r="T433" s="692"/>
      <c r="U433" s="692"/>
      <c r="Y433" s="691"/>
      <c r="AB433" s="711"/>
    </row>
    <row r="434" spans="5:28" ht="21.75" customHeight="1">
      <c r="E434" s="691"/>
      <c r="F434" s="692"/>
      <c r="H434" s="711"/>
      <c r="J434" s="691"/>
      <c r="K434" s="693"/>
      <c r="L434" s="693"/>
      <c r="N434" s="692"/>
      <c r="P434" s="692"/>
      <c r="R434" s="692"/>
      <c r="S434" s="692"/>
      <c r="T434" s="692"/>
      <c r="U434" s="692"/>
      <c r="Y434" s="691"/>
      <c r="AB434" s="711"/>
    </row>
    <row r="435" spans="5:28" ht="21.75" customHeight="1">
      <c r="E435" s="691"/>
      <c r="F435" s="692"/>
      <c r="H435" s="711"/>
      <c r="J435" s="691"/>
      <c r="K435" s="693"/>
      <c r="L435" s="693"/>
      <c r="N435" s="692"/>
      <c r="P435" s="692"/>
      <c r="R435" s="692"/>
      <c r="S435" s="692"/>
      <c r="T435" s="692"/>
      <c r="U435" s="692"/>
      <c r="Y435" s="691"/>
      <c r="AB435" s="711"/>
    </row>
    <row r="436" spans="5:28" ht="21.75" customHeight="1">
      <c r="E436" s="691"/>
      <c r="F436" s="692"/>
      <c r="H436" s="711"/>
      <c r="J436" s="691"/>
      <c r="K436" s="693"/>
      <c r="L436" s="693"/>
      <c r="N436" s="692"/>
      <c r="P436" s="692"/>
      <c r="R436" s="692"/>
      <c r="S436" s="692"/>
      <c r="T436" s="692"/>
      <c r="U436" s="692"/>
      <c r="Y436" s="691"/>
      <c r="AB436" s="711"/>
    </row>
    <row r="437" spans="5:28" ht="21.75" customHeight="1">
      <c r="E437" s="691"/>
      <c r="F437" s="692"/>
      <c r="H437" s="711"/>
      <c r="J437" s="691"/>
      <c r="K437" s="693"/>
      <c r="L437" s="693"/>
      <c r="N437" s="692"/>
      <c r="P437" s="692"/>
      <c r="R437" s="692"/>
      <c r="S437" s="692"/>
      <c r="T437" s="692"/>
      <c r="U437" s="692"/>
      <c r="Y437" s="691"/>
      <c r="AB437" s="711"/>
    </row>
    <row r="438" spans="5:28" ht="21.75" customHeight="1">
      <c r="E438" s="691"/>
      <c r="F438" s="692"/>
      <c r="H438" s="711"/>
      <c r="J438" s="691"/>
      <c r="K438" s="693"/>
      <c r="L438" s="693"/>
      <c r="N438" s="692"/>
      <c r="P438" s="692"/>
      <c r="R438" s="692"/>
      <c r="S438" s="692"/>
      <c r="T438" s="692"/>
      <c r="U438" s="692"/>
      <c r="Y438" s="691"/>
      <c r="AB438" s="711"/>
    </row>
    <row r="439" spans="5:28" ht="21.75" customHeight="1">
      <c r="E439" s="691"/>
      <c r="F439" s="692"/>
      <c r="H439" s="711"/>
      <c r="J439" s="691"/>
      <c r="K439" s="693"/>
      <c r="L439" s="693"/>
      <c r="N439" s="692"/>
      <c r="P439" s="692"/>
      <c r="R439" s="692"/>
      <c r="S439" s="692"/>
      <c r="T439" s="692"/>
      <c r="U439" s="692"/>
      <c r="Y439" s="691"/>
      <c r="AB439" s="711"/>
    </row>
    <row r="440" spans="5:28" ht="21.75" customHeight="1">
      <c r="E440" s="691"/>
      <c r="F440" s="692"/>
      <c r="H440" s="711"/>
      <c r="J440" s="691"/>
      <c r="K440" s="693"/>
      <c r="L440" s="693"/>
      <c r="N440" s="692"/>
      <c r="P440" s="692"/>
      <c r="R440" s="692"/>
      <c r="S440" s="692"/>
      <c r="T440" s="692"/>
      <c r="U440" s="692"/>
      <c r="Y440" s="691"/>
      <c r="AB440" s="711"/>
    </row>
    <row r="441" spans="5:28" ht="21.75" customHeight="1">
      <c r="E441" s="691"/>
      <c r="F441" s="692"/>
      <c r="H441" s="711"/>
      <c r="J441" s="691"/>
      <c r="K441" s="693"/>
      <c r="L441" s="693"/>
      <c r="N441" s="692"/>
      <c r="P441" s="692"/>
      <c r="R441" s="692"/>
      <c r="S441" s="692"/>
      <c r="T441" s="692"/>
      <c r="U441" s="692"/>
      <c r="Y441" s="691"/>
      <c r="AB441" s="711"/>
    </row>
    <row r="442" spans="5:28" ht="21.75" customHeight="1">
      <c r="E442" s="691"/>
      <c r="F442" s="692"/>
      <c r="H442" s="711"/>
      <c r="J442" s="691"/>
      <c r="K442" s="693"/>
      <c r="L442" s="693"/>
      <c r="N442" s="692"/>
      <c r="P442" s="692"/>
      <c r="R442" s="692"/>
      <c r="S442" s="692"/>
      <c r="T442" s="692"/>
      <c r="U442" s="692"/>
      <c r="Y442" s="691"/>
      <c r="AB442" s="711"/>
    </row>
    <row r="443" spans="5:28" ht="21.75" customHeight="1">
      <c r="E443" s="691"/>
      <c r="F443" s="692"/>
      <c r="H443" s="711"/>
      <c r="J443" s="691"/>
      <c r="K443" s="693"/>
      <c r="L443" s="693"/>
      <c r="N443" s="692"/>
      <c r="P443" s="692"/>
      <c r="R443" s="692"/>
      <c r="S443" s="692"/>
      <c r="T443" s="692"/>
      <c r="U443" s="692"/>
      <c r="Y443" s="691"/>
      <c r="AB443" s="711"/>
    </row>
    <row r="444" spans="5:28" ht="21.75" customHeight="1">
      <c r="E444" s="691"/>
      <c r="F444" s="692"/>
      <c r="H444" s="711"/>
      <c r="J444" s="691"/>
      <c r="K444" s="693"/>
      <c r="L444" s="693"/>
      <c r="N444" s="692"/>
      <c r="P444" s="692"/>
      <c r="R444" s="692"/>
      <c r="S444" s="692"/>
      <c r="T444" s="692"/>
      <c r="U444" s="692"/>
      <c r="Y444" s="691"/>
      <c r="AB444" s="711"/>
    </row>
    <row r="445" spans="5:28" ht="21.75" customHeight="1">
      <c r="E445" s="691"/>
      <c r="F445" s="692"/>
      <c r="H445" s="711"/>
      <c r="J445" s="691"/>
      <c r="K445" s="693"/>
      <c r="L445" s="693"/>
      <c r="N445" s="692"/>
      <c r="P445" s="692"/>
      <c r="R445" s="692"/>
      <c r="S445" s="692"/>
      <c r="T445" s="692"/>
      <c r="U445" s="692"/>
      <c r="Y445" s="691"/>
      <c r="AB445" s="711"/>
    </row>
    <row r="446" spans="5:28" ht="21.75" customHeight="1">
      <c r="E446" s="691"/>
      <c r="F446" s="692"/>
      <c r="H446" s="711"/>
      <c r="J446" s="691"/>
      <c r="K446" s="693"/>
      <c r="L446" s="693"/>
      <c r="N446" s="692"/>
      <c r="P446" s="692"/>
      <c r="R446" s="692"/>
      <c r="S446" s="692"/>
      <c r="T446" s="692"/>
      <c r="U446" s="692"/>
      <c r="Y446" s="691"/>
      <c r="AB446" s="711"/>
    </row>
    <row r="447" spans="5:28" ht="21.75" customHeight="1">
      <c r="E447" s="691"/>
      <c r="F447" s="692"/>
      <c r="H447" s="711"/>
      <c r="J447" s="691"/>
      <c r="K447" s="693"/>
      <c r="L447" s="693"/>
      <c r="N447" s="692"/>
      <c r="P447" s="692"/>
      <c r="R447" s="692"/>
      <c r="S447" s="692"/>
      <c r="T447" s="692"/>
      <c r="U447" s="692"/>
      <c r="Y447" s="691"/>
      <c r="AB447" s="711"/>
    </row>
    <row r="448" spans="5:28" ht="21.75" customHeight="1">
      <c r="E448" s="691"/>
      <c r="F448" s="692"/>
      <c r="H448" s="711"/>
      <c r="J448" s="691"/>
      <c r="K448" s="693"/>
      <c r="L448" s="693"/>
      <c r="N448" s="692"/>
      <c r="P448" s="692"/>
      <c r="R448" s="692"/>
      <c r="S448" s="692"/>
      <c r="T448" s="692"/>
      <c r="U448" s="692"/>
      <c r="Y448" s="691"/>
      <c r="AB448" s="711"/>
    </row>
    <row r="449" spans="5:28" ht="21.75" customHeight="1">
      <c r="E449" s="691"/>
      <c r="F449" s="692"/>
      <c r="H449" s="711"/>
      <c r="J449" s="691"/>
      <c r="K449" s="693"/>
      <c r="L449" s="693"/>
      <c r="N449" s="692"/>
      <c r="P449" s="692"/>
      <c r="R449" s="692"/>
      <c r="S449" s="692"/>
      <c r="T449" s="692"/>
      <c r="U449" s="692"/>
      <c r="Y449" s="691"/>
      <c r="AB449" s="711"/>
    </row>
    <row r="450" spans="5:28" ht="21.75" customHeight="1">
      <c r="E450" s="691"/>
      <c r="F450" s="692"/>
      <c r="H450" s="711"/>
      <c r="J450" s="691"/>
      <c r="K450" s="693"/>
      <c r="L450" s="693"/>
      <c r="N450" s="692"/>
      <c r="P450" s="692"/>
      <c r="R450" s="692"/>
      <c r="S450" s="692"/>
      <c r="T450" s="692"/>
      <c r="U450" s="692"/>
      <c r="Y450" s="691"/>
      <c r="AB450" s="711"/>
    </row>
    <row r="451" spans="5:28" ht="21.75" customHeight="1">
      <c r="E451" s="691"/>
      <c r="F451" s="692"/>
      <c r="H451" s="711"/>
      <c r="J451" s="691"/>
      <c r="K451" s="693"/>
      <c r="L451" s="693"/>
      <c r="N451" s="692"/>
      <c r="P451" s="692"/>
      <c r="R451" s="692"/>
      <c r="S451" s="692"/>
      <c r="T451" s="692"/>
      <c r="U451" s="692"/>
      <c r="Y451" s="691"/>
      <c r="AB451" s="711"/>
    </row>
    <row r="452" spans="5:28" ht="21.75" customHeight="1">
      <c r="E452" s="691"/>
      <c r="F452" s="692"/>
      <c r="H452" s="711"/>
      <c r="J452" s="691"/>
      <c r="K452" s="693"/>
      <c r="L452" s="693"/>
      <c r="N452" s="692"/>
      <c r="P452" s="692"/>
      <c r="R452" s="692"/>
      <c r="S452" s="692"/>
      <c r="T452" s="692"/>
      <c r="U452" s="692"/>
      <c r="Y452" s="691"/>
      <c r="AB452" s="711"/>
    </row>
    <row r="453" spans="5:28" ht="21.75" customHeight="1">
      <c r="E453" s="691"/>
      <c r="F453" s="692"/>
      <c r="H453" s="711"/>
      <c r="J453" s="691"/>
      <c r="K453" s="693"/>
      <c r="L453" s="693"/>
      <c r="N453" s="692"/>
      <c r="P453" s="692"/>
      <c r="R453" s="692"/>
      <c r="S453" s="692"/>
      <c r="T453" s="692"/>
      <c r="U453" s="692"/>
      <c r="Y453" s="691"/>
      <c r="AB453" s="711"/>
    </row>
    <row r="454" spans="5:28" ht="21.75" customHeight="1">
      <c r="E454" s="691"/>
      <c r="F454" s="692"/>
      <c r="H454" s="711"/>
      <c r="J454" s="691"/>
      <c r="K454" s="693"/>
      <c r="L454" s="693"/>
      <c r="N454" s="692"/>
      <c r="P454" s="692"/>
      <c r="R454" s="692"/>
      <c r="S454" s="692"/>
      <c r="T454" s="692"/>
      <c r="U454" s="692"/>
      <c r="Y454" s="691"/>
      <c r="AB454" s="711"/>
    </row>
    <row r="455" spans="5:28" ht="21.75" customHeight="1">
      <c r="E455" s="691"/>
      <c r="F455" s="692"/>
      <c r="H455" s="711"/>
      <c r="J455" s="691"/>
      <c r="K455" s="693"/>
      <c r="L455" s="693"/>
      <c r="N455" s="692"/>
      <c r="P455" s="692"/>
      <c r="R455" s="692"/>
      <c r="S455" s="692"/>
      <c r="T455" s="692"/>
      <c r="U455" s="692"/>
      <c r="Y455" s="691"/>
      <c r="AB455" s="711"/>
    </row>
    <row r="456" spans="5:28" ht="21.75" customHeight="1">
      <c r="E456" s="691"/>
      <c r="F456" s="692"/>
      <c r="H456" s="711"/>
      <c r="J456" s="691"/>
      <c r="K456" s="693"/>
      <c r="L456" s="693"/>
      <c r="N456" s="692"/>
      <c r="P456" s="692"/>
      <c r="R456" s="692"/>
      <c r="S456" s="692"/>
      <c r="T456" s="692"/>
      <c r="U456" s="692"/>
      <c r="Y456" s="691"/>
      <c r="AB456" s="711"/>
    </row>
    <row r="457" spans="5:28" ht="21.75" customHeight="1">
      <c r="E457" s="691"/>
      <c r="F457" s="692"/>
      <c r="H457" s="711"/>
      <c r="J457" s="691"/>
      <c r="K457" s="693"/>
      <c r="L457" s="693"/>
      <c r="N457" s="692"/>
      <c r="P457" s="692"/>
      <c r="R457" s="692"/>
      <c r="S457" s="692"/>
      <c r="T457" s="692"/>
      <c r="U457" s="692"/>
      <c r="Y457" s="691"/>
      <c r="AB457" s="711"/>
    </row>
    <row r="458" spans="5:28" ht="21.75" customHeight="1">
      <c r="E458" s="691"/>
      <c r="F458" s="692"/>
      <c r="H458" s="711"/>
      <c r="J458" s="691"/>
      <c r="K458" s="693"/>
      <c r="L458" s="693"/>
      <c r="N458" s="692"/>
      <c r="P458" s="692"/>
      <c r="R458" s="692"/>
      <c r="S458" s="692"/>
      <c r="T458" s="692"/>
      <c r="U458" s="692"/>
      <c r="Y458" s="691"/>
      <c r="AB458" s="711"/>
    </row>
    <row r="459" spans="5:28" ht="21.75" customHeight="1">
      <c r="E459" s="691"/>
      <c r="F459" s="692"/>
      <c r="H459" s="711"/>
      <c r="J459" s="691"/>
      <c r="K459" s="693"/>
      <c r="L459" s="693"/>
      <c r="N459" s="692"/>
      <c r="P459" s="692"/>
      <c r="R459" s="692"/>
      <c r="S459" s="692"/>
      <c r="T459" s="692"/>
      <c r="U459" s="692"/>
      <c r="Y459" s="691"/>
      <c r="AB459" s="711"/>
    </row>
    <row r="460" spans="5:28" ht="21.75" customHeight="1">
      <c r="E460" s="691"/>
      <c r="F460" s="692"/>
      <c r="H460" s="711"/>
      <c r="J460" s="691"/>
      <c r="K460" s="693"/>
      <c r="L460" s="693"/>
      <c r="N460" s="692"/>
      <c r="P460" s="692"/>
      <c r="R460" s="692"/>
      <c r="S460" s="692"/>
      <c r="T460" s="692"/>
      <c r="U460" s="692"/>
      <c r="Y460" s="691"/>
      <c r="AB460" s="711"/>
    </row>
    <row r="461" spans="5:28" ht="21.75" customHeight="1">
      <c r="E461" s="691"/>
      <c r="F461" s="692"/>
      <c r="H461" s="711"/>
      <c r="J461" s="691"/>
      <c r="K461" s="693"/>
      <c r="L461" s="693"/>
      <c r="N461" s="692"/>
      <c r="P461" s="692"/>
      <c r="R461" s="692"/>
      <c r="S461" s="692"/>
      <c r="T461" s="692"/>
      <c r="U461" s="692"/>
      <c r="Y461" s="691"/>
      <c r="AB461" s="711"/>
    </row>
    <row r="462" spans="5:28" ht="21.75" customHeight="1">
      <c r="E462" s="691"/>
      <c r="F462" s="692"/>
      <c r="H462" s="711"/>
      <c r="J462" s="691"/>
      <c r="K462" s="693"/>
      <c r="L462" s="693"/>
      <c r="N462" s="692"/>
      <c r="P462" s="692"/>
      <c r="R462" s="692"/>
      <c r="S462" s="692"/>
      <c r="T462" s="692"/>
      <c r="U462" s="692"/>
      <c r="Y462" s="691"/>
      <c r="AB462" s="711"/>
    </row>
    <row r="463" spans="5:28" ht="21.75" customHeight="1">
      <c r="E463" s="691"/>
      <c r="F463" s="692"/>
      <c r="H463" s="711"/>
      <c r="J463" s="691"/>
      <c r="K463" s="693"/>
      <c r="L463" s="693"/>
      <c r="N463" s="692"/>
      <c r="P463" s="692"/>
      <c r="R463" s="692"/>
      <c r="S463" s="692"/>
      <c r="T463" s="692"/>
      <c r="U463" s="692"/>
      <c r="Y463" s="691"/>
      <c r="AB463" s="711"/>
    </row>
    <row r="464" spans="5:28" ht="21.75" customHeight="1">
      <c r="E464" s="691"/>
      <c r="F464" s="692"/>
      <c r="H464" s="711"/>
      <c r="J464" s="691"/>
      <c r="K464" s="693"/>
      <c r="L464" s="693"/>
      <c r="N464" s="692"/>
      <c r="P464" s="692"/>
      <c r="R464" s="692"/>
      <c r="S464" s="692"/>
      <c r="T464" s="692"/>
      <c r="U464" s="692"/>
      <c r="Y464" s="691"/>
      <c r="AB464" s="711"/>
    </row>
    <row r="465" spans="5:28" ht="21.75" customHeight="1">
      <c r="E465" s="691"/>
      <c r="F465" s="692"/>
      <c r="H465" s="711"/>
      <c r="J465" s="691"/>
      <c r="K465" s="693"/>
      <c r="L465" s="693"/>
      <c r="N465" s="692"/>
      <c r="P465" s="692"/>
      <c r="R465" s="692"/>
      <c r="S465" s="692"/>
      <c r="T465" s="692"/>
      <c r="U465" s="692"/>
      <c r="Y465" s="691"/>
      <c r="AB465" s="711"/>
    </row>
    <row r="466" spans="5:28" ht="21.75" customHeight="1">
      <c r="E466" s="691"/>
      <c r="F466" s="692"/>
      <c r="H466" s="711"/>
      <c r="J466" s="691"/>
      <c r="K466" s="693"/>
      <c r="L466" s="693"/>
      <c r="N466" s="692"/>
      <c r="P466" s="692"/>
      <c r="R466" s="692"/>
      <c r="S466" s="692"/>
      <c r="T466" s="692"/>
      <c r="U466" s="692"/>
      <c r="Y466" s="691"/>
      <c r="AB466" s="711"/>
    </row>
    <row r="467" spans="5:28" ht="21.75" customHeight="1">
      <c r="E467" s="691"/>
      <c r="F467" s="692"/>
      <c r="H467" s="711"/>
      <c r="J467" s="691"/>
      <c r="K467" s="693"/>
      <c r="L467" s="693"/>
      <c r="N467" s="692"/>
      <c r="P467" s="692"/>
      <c r="R467" s="692"/>
      <c r="S467" s="692"/>
      <c r="T467" s="692"/>
      <c r="U467" s="692"/>
      <c r="Y467" s="691"/>
      <c r="AB467" s="711"/>
    </row>
    <row r="468" spans="5:28" ht="21.75" customHeight="1">
      <c r="E468" s="691"/>
      <c r="F468" s="692"/>
      <c r="H468" s="711"/>
      <c r="J468" s="691"/>
      <c r="K468" s="693"/>
      <c r="L468" s="693"/>
      <c r="N468" s="692"/>
      <c r="P468" s="692"/>
      <c r="R468" s="692"/>
      <c r="S468" s="692"/>
      <c r="T468" s="692"/>
      <c r="U468" s="692"/>
      <c r="Y468" s="691"/>
      <c r="AB468" s="711"/>
    </row>
    <row r="469" spans="5:28" ht="21.75" customHeight="1">
      <c r="E469" s="691"/>
      <c r="F469" s="692"/>
      <c r="H469" s="711"/>
      <c r="J469" s="691"/>
      <c r="K469" s="693"/>
      <c r="L469" s="693"/>
      <c r="N469" s="692"/>
      <c r="P469" s="692"/>
      <c r="R469" s="692"/>
      <c r="S469" s="692"/>
      <c r="T469" s="692"/>
      <c r="U469" s="692"/>
      <c r="Y469" s="691"/>
      <c r="AB469" s="711"/>
    </row>
    <row r="470" spans="5:28" ht="21.75" customHeight="1">
      <c r="E470" s="691"/>
      <c r="F470" s="692"/>
      <c r="H470" s="711"/>
      <c r="J470" s="691"/>
      <c r="K470" s="693"/>
      <c r="L470" s="693"/>
      <c r="N470" s="692"/>
      <c r="P470" s="692"/>
      <c r="R470" s="692"/>
      <c r="S470" s="692"/>
      <c r="T470" s="692"/>
      <c r="U470" s="692"/>
      <c r="Y470" s="691"/>
      <c r="AB470" s="711"/>
    </row>
    <row r="471" spans="5:28" ht="21.75" customHeight="1">
      <c r="E471" s="691"/>
      <c r="F471" s="692"/>
      <c r="H471" s="711"/>
      <c r="J471" s="691"/>
      <c r="K471" s="693"/>
      <c r="L471" s="693"/>
      <c r="N471" s="692"/>
      <c r="P471" s="692"/>
      <c r="R471" s="692"/>
      <c r="S471" s="692"/>
      <c r="T471" s="692"/>
      <c r="U471" s="692"/>
      <c r="Y471" s="691"/>
      <c r="AB471" s="711"/>
    </row>
    <row r="472" spans="5:28" ht="21.75" customHeight="1">
      <c r="E472" s="691"/>
      <c r="F472" s="692"/>
      <c r="H472" s="711"/>
      <c r="J472" s="691"/>
      <c r="K472" s="693"/>
      <c r="L472" s="693"/>
      <c r="N472" s="692"/>
      <c r="P472" s="692"/>
      <c r="R472" s="692"/>
      <c r="S472" s="692"/>
      <c r="T472" s="692"/>
      <c r="U472" s="692"/>
      <c r="Y472" s="691"/>
      <c r="AB472" s="711"/>
    </row>
    <row r="473" spans="5:28" ht="21.75" customHeight="1">
      <c r="E473" s="691"/>
      <c r="F473" s="692"/>
      <c r="H473" s="711"/>
      <c r="J473" s="691"/>
      <c r="K473" s="693"/>
      <c r="L473" s="693"/>
      <c r="N473" s="692"/>
      <c r="P473" s="692"/>
      <c r="R473" s="692"/>
      <c r="S473" s="692"/>
      <c r="T473" s="692"/>
      <c r="U473" s="692"/>
      <c r="Y473" s="691"/>
      <c r="AB473" s="711"/>
    </row>
    <row r="474" spans="5:28" ht="21.75" customHeight="1">
      <c r="E474" s="691"/>
      <c r="F474" s="692"/>
      <c r="H474" s="711"/>
      <c r="J474" s="691"/>
      <c r="K474" s="693"/>
      <c r="L474" s="693"/>
      <c r="N474" s="692"/>
      <c r="P474" s="692"/>
      <c r="R474" s="692"/>
      <c r="S474" s="692"/>
      <c r="T474" s="692"/>
      <c r="U474" s="692"/>
      <c r="Y474" s="691"/>
      <c r="AB474" s="711"/>
    </row>
    <row r="475" spans="5:28" ht="21.75" customHeight="1">
      <c r="E475" s="691"/>
      <c r="F475" s="692"/>
      <c r="H475" s="711"/>
      <c r="J475" s="691"/>
      <c r="K475" s="693"/>
      <c r="L475" s="693"/>
      <c r="N475" s="692"/>
      <c r="P475" s="692"/>
      <c r="R475" s="692"/>
      <c r="S475" s="692"/>
      <c r="T475" s="692"/>
      <c r="U475" s="692"/>
      <c r="Y475" s="691"/>
      <c r="AB475" s="711"/>
    </row>
    <row r="476" spans="5:28" ht="21.75" customHeight="1">
      <c r="E476" s="691"/>
      <c r="F476" s="692"/>
      <c r="H476" s="711"/>
      <c r="J476" s="691"/>
      <c r="K476" s="693"/>
      <c r="L476" s="693"/>
      <c r="N476" s="692"/>
      <c r="P476" s="692"/>
      <c r="R476" s="692"/>
      <c r="S476" s="692"/>
      <c r="T476" s="692"/>
      <c r="U476" s="692"/>
      <c r="Y476" s="691"/>
      <c r="AB476" s="711"/>
    </row>
    <row r="477" spans="5:28" ht="21.75" customHeight="1">
      <c r="E477" s="691"/>
      <c r="F477" s="692"/>
      <c r="H477" s="711"/>
      <c r="J477" s="691"/>
      <c r="K477" s="693"/>
      <c r="L477" s="693"/>
      <c r="N477" s="692"/>
      <c r="P477" s="692"/>
      <c r="R477" s="692"/>
      <c r="S477" s="692"/>
      <c r="T477" s="692"/>
      <c r="U477" s="692"/>
      <c r="Y477" s="691"/>
      <c r="AB477" s="711"/>
    </row>
    <row r="478" spans="5:28" ht="21.75" customHeight="1">
      <c r="E478" s="691"/>
      <c r="F478" s="692"/>
      <c r="H478" s="711"/>
      <c r="J478" s="691"/>
      <c r="K478" s="693"/>
      <c r="L478" s="693"/>
      <c r="N478" s="692"/>
      <c r="P478" s="692"/>
      <c r="R478" s="692"/>
      <c r="S478" s="692"/>
      <c r="T478" s="692"/>
      <c r="U478" s="692"/>
      <c r="Y478" s="691"/>
      <c r="AB478" s="711"/>
    </row>
    <row r="479" spans="5:28" ht="21.75" customHeight="1">
      <c r="E479" s="691"/>
      <c r="F479" s="692"/>
      <c r="H479" s="711"/>
      <c r="J479" s="691"/>
      <c r="K479" s="693"/>
      <c r="L479" s="693"/>
      <c r="N479" s="692"/>
      <c r="P479" s="692"/>
      <c r="R479" s="692"/>
      <c r="S479" s="692"/>
      <c r="T479" s="692"/>
      <c r="U479" s="692"/>
      <c r="Y479" s="691"/>
      <c r="AB479" s="711"/>
    </row>
    <row r="480" spans="5:28" ht="21.75" customHeight="1">
      <c r="E480" s="691"/>
      <c r="F480" s="692"/>
      <c r="H480" s="711"/>
      <c r="J480" s="691"/>
      <c r="K480" s="693"/>
      <c r="L480" s="693"/>
      <c r="N480" s="692"/>
      <c r="P480" s="692"/>
      <c r="R480" s="692"/>
      <c r="S480" s="692"/>
      <c r="T480" s="692"/>
      <c r="U480" s="692"/>
      <c r="Y480" s="691"/>
      <c r="AB480" s="711"/>
    </row>
    <row r="481" spans="5:28" ht="21.75" customHeight="1">
      <c r="E481" s="691"/>
      <c r="F481" s="692"/>
      <c r="H481" s="711"/>
      <c r="J481" s="691"/>
      <c r="K481" s="693"/>
      <c r="L481" s="693"/>
      <c r="N481" s="692"/>
      <c r="P481" s="692"/>
      <c r="R481" s="692"/>
      <c r="S481" s="692"/>
      <c r="T481" s="692"/>
      <c r="U481" s="692"/>
      <c r="Y481" s="691"/>
      <c r="AB481" s="711"/>
    </row>
    <row r="482" spans="5:28" ht="21.75" customHeight="1">
      <c r="E482" s="691"/>
      <c r="F482" s="692"/>
      <c r="H482" s="711"/>
      <c r="J482" s="691"/>
      <c r="K482" s="693"/>
      <c r="L482" s="693"/>
      <c r="N482" s="692"/>
      <c r="P482" s="692"/>
      <c r="R482" s="692"/>
      <c r="S482" s="692"/>
      <c r="T482" s="692"/>
      <c r="U482" s="692"/>
      <c r="Y482" s="691"/>
      <c r="AB482" s="711"/>
    </row>
    <row r="483" spans="5:28" ht="21.75" customHeight="1">
      <c r="E483" s="691"/>
      <c r="F483" s="692"/>
      <c r="H483" s="711"/>
      <c r="J483" s="691"/>
      <c r="K483" s="693"/>
      <c r="L483" s="693"/>
      <c r="N483" s="692"/>
      <c r="P483" s="692"/>
      <c r="R483" s="692"/>
      <c r="S483" s="692"/>
      <c r="T483" s="692"/>
      <c r="U483" s="692"/>
      <c r="Y483" s="691"/>
      <c r="AB483" s="711"/>
    </row>
    <row r="484" spans="5:28" ht="21.75" customHeight="1">
      <c r="E484" s="691"/>
      <c r="F484" s="692"/>
      <c r="H484" s="711"/>
      <c r="J484" s="691"/>
      <c r="K484" s="693"/>
      <c r="L484" s="693"/>
      <c r="N484" s="692"/>
      <c r="P484" s="692"/>
      <c r="R484" s="692"/>
      <c r="S484" s="692"/>
      <c r="T484" s="692"/>
      <c r="U484" s="692"/>
      <c r="Y484" s="691"/>
      <c r="AB484" s="711"/>
    </row>
    <row r="485" spans="5:28" ht="21.75" customHeight="1">
      <c r="E485" s="691"/>
      <c r="F485" s="692"/>
      <c r="H485" s="711"/>
      <c r="J485" s="691"/>
      <c r="K485" s="693"/>
      <c r="L485" s="693"/>
      <c r="N485" s="692"/>
      <c r="P485" s="692"/>
      <c r="R485" s="692"/>
      <c r="S485" s="692"/>
      <c r="T485" s="692"/>
      <c r="U485" s="692"/>
      <c r="Y485" s="691"/>
      <c r="AB485" s="711"/>
    </row>
    <row r="486" spans="5:28" ht="21.75" customHeight="1">
      <c r="E486" s="691"/>
      <c r="F486" s="692"/>
      <c r="H486" s="711"/>
      <c r="J486" s="691"/>
      <c r="K486" s="693"/>
      <c r="L486" s="693"/>
      <c r="N486" s="692"/>
      <c r="P486" s="692"/>
      <c r="R486" s="692"/>
      <c r="S486" s="692"/>
      <c r="T486" s="692"/>
      <c r="U486" s="692"/>
      <c r="Y486" s="691"/>
      <c r="AB486" s="711"/>
    </row>
    <row r="487" spans="5:28" ht="21.75" customHeight="1">
      <c r="E487" s="691"/>
      <c r="F487" s="692"/>
      <c r="H487" s="711"/>
      <c r="J487" s="691"/>
      <c r="K487" s="693"/>
      <c r="L487" s="693"/>
      <c r="N487" s="692"/>
      <c r="P487" s="692"/>
      <c r="R487" s="692"/>
      <c r="S487" s="692"/>
      <c r="T487" s="692"/>
      <c r="U487" s="692"/>
      <c r="Y487" s="691"/>
      <c r="AB487" s="711"/>
    </row>
    <row r="488" spans="5:28" ht="21.75" customHeight="1">
      <c r="E488" s="691"/>
      <c r="F488" s="692"/>
      <c r="H488" s="711"/>
      <c r="J488" s="691"/>
      <c r="K488" s="693"/>
      <c r="L488" s="693"/>
      <c r="N488" s="692"/>
      <c r="P488" s="692"/>
      <c r="R488" s="692"/>
      <c r="S488" s="692"/>
      <c r="T488" s="692"/>
      <c r="U488" s="692"/>
      <c r="Y488" s="691"/>
      <c r="AB488" s="711"/>
    </row>
    <row r="489" spans="5:28" ht="21.75" customHeight="1">
      <c r="E489" s="691"/>
      <c r="F489" s="692"/>
      <c r="H489" s="711"/>
      <c r="J489" s="691"/>
      <c r="K489" s="693"/>
      <c r="L489" s="693"/>
      <c r="N489" s="692"/>
      <c r="P489" s="692"/>
      <c r="R489" s="692"/>
      <c r="S489" s="692"/>
      <c r="T489" s="692"/>
      <c r="U489" s="692"/>
      <c r="Y489" s="691"/>
      <c r="AB489" s="711"/>
    </row>
    <row r="490" spans="5:28" ht="21.75" customHeight="1">
      <c r="E490" s="691"/>
      <c r="F490" s="692"/>
      <c r="H490" s="711"/>
      <c r="J490" s="691"/>
      <c r="K490" s="693"/>
      <c r="L490" s="693"/>
      <c r="N490" s="692"/>
      <c r="P490" s="692"/>
      <c r="R490" s="692"/>
      <c r="S490" s="692"/>
      <c r="T490" s="692"/>
      <c r="U490" s="692"/>
      <c r="Y490" s="691"/>
      <c r="AB490" s="711"/>
    </row>
    <row r="491" spans="5:28" ht="21.75" customHeight="1">
      <c r="E491" s="691"/>
      <c r="F491" s="692"/>
      <c r="H491" s="711"/>
      <c r="J491" s="691"/>
      <c r="K491" s="693"/>
      <c r="L491" s="693"/>
      <c r="N491" s="692"/>
      <c r="P491" s="692"/>
      <c r="R491" s="692"/>
      <c r="S491" s="692"/>
      <c r="T491" s="692"/>
      <c r="U491" s="692"/>
      <c r="Y491" s="691"/>
      <c r="AB491" s="711"/>
    </row>
    <row r="492" spans="5:28" ht="21.75" customHeight="1">
      <c r="E492" s="691"/>
      <c r="F492" s="692"/>
      <c r="H492" s="711"/>
      <c r="J492" s="691"/>
      <c r="K492" s="693"/>
      <c r="L492" s="693"/>
      <c r="N492" s="692"/>
      <c r="P492" s="692"/>
      <c r="R492" s="692"/>
      <c r="S492" s="692"/>
      <c r="T492" s="692"/>
      <c r="U492" s="692"/>
      <c r="Y492" s="691"/>
      <c r="AB492" s="711"/>
    </row>
    <row r="493" spans="5:28" ht="21.75" customHeight="1">
      <c r="E493" s="691"/>
      <c r="F493" s="692"/>
      <c r="H493" s="711"/>
      <c r="J493" s="691"/>
      <c r="K493" s="693"/>
      <c r="L493" s="693"/>
      <c r="N493" s="692"/>
      <c r="P493" s="692"/>
      <c r="R493" s="692"/>
      <c r="S493" s="692"/>
      <c r="T493" s="692"/>
      <c r="U493" s="692"/>
      <c r="Y493" s="691"/>
      <c r="AB493" s="711"/>
    </row>
    <row r="494" spans="5:28" ht="21.75" customHeight="1">
      <c r="E494" s="691"/>
      <c r="F494" s="692"/>
      <c r="H494" s="711"/>
      <c r="J494" s="691"/>
      <c r="K494" s="693"/>
      <c r="L494" s="693"/>
      <c r="N494" s="692"/>
      <c r="P494" s="692"/>
      <c r="R494" s="692"/>
      <c r="S494" s="692"/>
      <c r="T494" s="692"/>
      <c r="U494" s="692"/>
      <c r="Y494" s="691"/>
      <c r="AB494" s="711"/>
    </row>
    <row r="495" spans="5:28" ht="21.75" customHeight="1">
      <c r="E495" s="691"/>
      <c r="F495" s="692"/>
      <c r="H495" s="711"/>
      <c r="J495" s="691"/>
      <c r="K495" s="693"/>
      <c r="L495" s="693"/>
      <c r="N495" s="692"/>
      <c r="P495" s="692"/>
      <c r="R495" s="692"/>
      <c r="S495" s="692"/>
      <c r="T495" s="692"/>
      <c r="U495" s="692"/>
      <c r="Y495" s="691"/>
      <c r="AB495" s="711"/>
    </row>
    <row r="496" spans="5:28" ht="21.75" customHeight="1">
      <c r="E496" s="691"/>
      <c r="F496" s="692"/>
      <c r="H496" s="711"/>
      <c r="J496" s="691"/>
      <c r="K496" s="693"/>
      <c r="L496" s="693"/>
      <c r="N496" s="692"/>
      <c r="P496" s="692"/>
      <c r="R496" s="692"/>
      <c r="S496" s="692"/>
      <c r="T496" s="692"/>
      <c r="U496" s="692"/>
      <c r="Y496" s="691"/>
      <c r="AB496" s="711"/>
    </row>
    <row r="497" spans="5:28" ht="21.75" customHeight="1">
      <c r="E497" s="691"/>
      <c r="F497" s="692"/>
      <c r="H497" s="711"/>
      <c r="J497" s="691"/>
      <c r="K497" s="693"/>
      <c r="L497" s="693"/>
      <c r="N497" s="692"/>
      <c r="P497" s="692"/>
      <c r="R497" s="692"/>
      <c r="S497" s="692"/>
      <c r="T497" s="692"/>
      <c r="U497" s="692"/>
      <c r="Y497" s="691"/>
      <c r="AB497" s="711"/>
    </row>
    <row r="498" spans="5:28" ht="21.75" customHeight="1">
      <c r="E498" s="691"/>
      <c r="F498" s="692"/>
      <c r="H498" s="711"/>
      <c r="J498" s="691"/>
      <c r="K498" s="693"/>
      <c r="L498" s="693"/>
      <c r="N498" s="692"/>
      <c r="P498" s="692"/>
      <c r="R498" s="692"/>
      <c r="S498" s="692"/>
      <c r="T498" s="692"/>
      <c r="U498" s="692"/>
      <c r="Y498" s="691"/>
      <c r="AB498" s="711"/>
    </row>
    <row r="499" spans="5:28" ht="21.75" customHeight="1">
      <c r="E499" s="691"/>
      <c r="F499" s="692"/>
      <c r="H499" s="711"/>
      <c r="J499" s="691"/>
      <c r="K499" s="693"/>
      <c r="L499" s="693"/>
      <c r="N499" s="692"/>
      <c r="P499" s="692"/>
      <c r="R499" s="692"/>
      <c r="S499" s="692"/>
      <c r="T499" s="692"/>
      <c r="U499" s="692"/>
      <c r="Y499" s="691"/>
      <c r="AB499" s="711"/>
    </row>
    <row r="500" spans="5:28" ht="21.75" customHeight="1">
      <c r="E500" s="691"/>
      <c r="F500" s="692"/>
      <c r="H500" s="711"/>
      <c r="J500" s="691"/>
      <c r="K500" s="693"/>
      <c r="L500" s="693"/>
      <c r="N500" s="692"/>
      <c r="P500" s="692"/>
      <c r="R500" s="692"/>
      <c r="S500" s="692"/>
      <c r="T500" s="692"/>
      <c r="U500" s="692"/>
      <c r="Y500" s="691"/>
      <c r="AB500" s="711"/>
    </row>
    <row r="501" spans="5:28" ht="21.75" customHeight="1">
      <c r="E501" s="691"/>
      <c r="F501" s="692"/>
      <c r="H501" s="711"/>
      <c r="J501" s="691"/>
      <c r="K501" s="693"/>
      <c r="L501" s="693"/>
      <c r="N501" s="692"/>
      <c r="P501" s="692"/>
      <c r="R501" s="692"/>
      <c r="S501" s="692"/>
      <c r="T501" s="692"/>
      <c r="U501" s="692"/>
      <c r="Y501" s="691"/>
      <c r="AB501" s="711"/>
    </row>
    <row r="502" spans="5:28" ht="21.75" customHeight="1">
      <c r="E502" s="691"/>
      <c r="F502" s="692"/>
      <c r="H502" s="711"/>
      <c r="J502" s="691"/>
      <c r="K502" s="693"/>
      <c r="L502" s="693"/>
      <c r="N502" s="692"/>
      <c r="P502" s="692"/>
      <c r="R502" s="692"/>
      <c r="S502" s="692"/>
      <c r="T502" s="692"/>
      <c r="U502" s="692"/>
      <c r="Y502" s="691"/>
      <c r="AB502" s="711"/>
    </row>
    <row r="503" spans="5:28" ht="21.75" customHeight="1">
      <c r="E503" s="691"/>
      <c r="F503" s="692"/>
      <c r="H503" s="711"/>
      <c r="J503" s="691"/>
      <c r="K503" s="693"/>
      <c r="L503" s="693"/>
      <c r="N503" s="692"/>
      <c r="P503" s="692"/>
      <c r="R503" s="692"/>
      <c r="S503" s="692"/>
      <c r="T503" s="692"/>
      <c r="U503" s="692"/>
      <c r="Y503" s="691"/>
      <c r="AB503" s="711"/>
    </row>
    <row r="504" spans="5:28" ht="21.75" customHeight="1">
      <c r="E504" s="691"/>
      <c r="F504" s="692"/>
      <c r="H504" s="711"/>
      <c r="J504" s="691"/>
      <c r="K504" s="693"/>
      <c r="L504" s="693"/>
      <c r="N504" s="692"/>
      <c r="P504" s="692"/>
      <c r="R504" s="692"/>
      <c r="S504" s="692"/>
      <c r="T504" s="692"/>
      <c r="U504" s="692"/>
      <c r="Y504" s="691"/>
      <c r="AB504" s="711"/>
    </row>
    <row r="505" spans="5:28" ht="21.75" customHeight="1">
      <c r="E505" s="691"/>
      <c r="F505" s="692"/>
      <c r="H505" s="711"/>
      <c r="J505" s="691"/>
      <c r="K505" s="693"/>
      <c r="L505" s="693"/>
      <c r="N505" s="692"/>
      <c r="P505" s="692"/>
      <c r="R505" s="692"/>
      <c r="S505" s="692"/>
      <c r="T505" s="692"/>
      <c r="U505" s="692"/>
      <c r="Y505" s="691"/>
      <c r="AB505" s="711"/>
    </row>
    <row r="506" spans="5:28" ht="21.75" customHeight="1">
      <c r="E506" s="691"/>
      <c r="F506" s="692"/>
      <c r="H506" s="711"/>
      <c r="J506" s="691"/>
      <c r="K506" s="693"/>
      <c r="L506" s="693"/>
      <c r="N506" s="692"/>
      <c r="P506" s="692"/>
      <c r="R506" s="692"/>
      <c r="S506" s="692"/>
      <c r="T506" s="692"/>
      <c r="U506" s="692"/>
      <c r="Y506" s="691"/>
      <c r="AB506" s="711"/>
    </row>
    <row r="507" spans="5:28" ht="21.75" customHeight="1">
      <c r="E507" s="691"/>
      <c r="F507" s="692"/>
      <c r="H507" s="711"/>
      <c r="J507" s="691"/>
      <c r="K507" s="693"/>
      <c r="L507" s="693"/>
      <c r="N507" s="692"/>
      <c r="P507" s="692"/>
      <c r="R507" s="692"/>
      <c r="S507" s="692"/>
      <c r="T507" s="692"/>
      <c r="U507" s="692"/>
      <c r="Y507" s="691"/>
      <c r="AB507" s="711"/>
    </row>
    <row r="508" spans="5:28" ht="21.75" customHeight="1">
      <c r="E508" s="691"/>
      <c r="F508" s="692"/>
      <c r="H508" s="711"/>
      <c r="J508" s="691"/>
      <c r="K508" s="693"/>
      <c r="L508" s="693"/>
      <c r="N508" s="692"/>
      <c r="P508" s="692"/>
      <c r="R508" s="692"/>
      <c r="S508" s="692"/>
      <c r="T508" s="692"/>
      <c r="U508" s="692"/>
      <c r="Y508" s="691"/>
      <c r="AB508" s="711"/>
    </row>
    <row r="509" spans="5:28" ht="21.75" customHeight="1">
      <c r="E509" s="691"/>
      <c r="F509" s="692"/>
      <c r="H509" s="711"/>
      <c r="J509" s="691"/>
      <c r="K509" s="693"/>
      <c r="L509" s="693"/>
      <c r="N509" s="692"/>
      <c r="P509" s="692"/>
      <c r="R509" s="692"/>
      <c r="S509" s="692"/>
      <c r="T509" s="692"/>
      <c r="U509" s="692"/>
      <c r="Y509" s="691"/>
      <c r="AB509" s="711"/>
    </row>
    <row r="510" spans="5:28" ht="21.75" customHeight="1">
      <c r="E510" s="691"/>
      <c r="F510" s="692"/>
      <c r="H510" s="711"/>
      <c r="J510" s="691"/>
      <c r="K510" s="693"/>
      <c r="L510" s="693"/>
      <c r="N510" s="692"/>
      <c r="P510" s="692"/>
      <c r="R510" s="692"/>
      <c r="S510" s="692"/>
      <c r="T510" s="692"/>
      <c r="U510" s="692"/>
      <c r="Y510" s="691"/>
      <c r="AB510" s="711"/>
    </row>
    <row r="511" spans="5:28" ht="21.75" customHeight="1">
      <c r="E511" s="691"/>
      <c r="F511" s="692"/>
      <c r="H511" s="711"/>
      <c r="J511" s="691"/>
      <c r="K511" s="693"/>
      <c r="L511" s="693"/>
      <c r="N511" s="692"/>
      <c r="P511" s="692"/>
      <c r="R511" s="692"/>
      <c r="S511" s="692"/>
      <c r="T511" s="692"/>
      <c r="U511" s="692"/>
      <c r="Y511" s="691"/>
      <c r="AB511" s="711"/>
    </row>
    <row r="512" spans="5:28" ht="21.75" customHeight="1">
      <c r="E512" s="691"/>
      <c r="F512" s="692"/>
      <c r="H512" s="711"/>
      <c r="J512" s="691"/>
      <c r="K512" s="693"/>
      <c r="L512" s="693"/>
      <c r="N512" s="692"/>
      <c r="P512" s="692"/>
      <c r="R512" s="692"/>
      <c r="S512" s="692"/>
      <c r="T512" s="692"/>
      <c r="U512" s="692"/>
      <c r="Y512" s="691"/>
      <c r="AB512" s="711"/>
    </row>
    <row r="513" spans="5:28" ht="21.75" customHeight="1">
      <c r="E513" s="691"/>
      <c r="F513" s="692"/>
      <c r="H513" s="711"/>
      <c r="J513" s="691"/>
      <c r="K513" s="693"/>
      <c r="L513" s="693"/>
      <c r="N513" s="692"/>
      <c r="P513" s="692"/>
      <c r="R513" s="692"/>
      <c r="S513" s="692"/>
      <c r="T513" s="692"/>
      <c r="U513" s="692"/>
      <c r="Y513" s="691"/>
      <c r="AB513" s="711"/>
    </row>
    <row r="514" spans="5:28" ht="21.75" customHeight="1">
      <c r="E514" s="691"/>
      <c r="F514" s="692"/>
      <c r="H514" s="711"/>
      <c r="J514" s="691"/>
      <c r="K514" s="693"/>
      <c r="L514" s="693"/>
      <c r="N514" s="692"/>
      <c r="P514" s="692"/>
      <c r="R514" s="692"/>
      <c r="S514" s="692"/>
      <c r="T514" s="692"/>
      <c r="U514" s="692"/>
      <c r="Y514" s="691"/>
      <c r="AB514" s="711"/>
    </row>
    <row r="515" spans="5:28" ht="21.75" customHeight="1">
      <c r="E515" s="691"/>
      <c r="F515" s="692"/>
      <c r="H515" s="711"/>
      <c r="J515" s="691"/>
      <c r="K515" s="693"/>
      <c r="L515" s="693"/>
      <c r="N515" s="692"/>
      <c r="P515" s="692"/>
      <c r="R515" s="692"/>
      <c r="S515" s="692"/>
      <c r="T515" s="692"/>
      <c r="U515" s="692"/>
      <c r="Y515" s="691"/>
      <c r="AB515" s="711"/>
    </row>
    <row r="516" spans="5:28" ht="21.75" customHeight="1">
      <c r="E516" s="691"/>
      <c r="F516" s="692"/>
      <c r="H516" s="711"/>
      <c r="J516" s="691"/>
      <c r="K516" s="693"/>
      <c r="L516" s="693"/>
      <c r="N516" s="692"/>
      <c r="P516" s="692"/>
      <c r="R516" s="692"/>
      <c r="S516" s="692"/>
      <c r="T516" s="692"/>
      <c r="U516" s="692"/>
      <c r="Y516" s="691"/>
      <c r="AB516" s="711"/>
    </row>
    <row r="517" spans="5:28" ht="21.75" customHeight="1">
      <c r="E517" s="691"/>
      <c r="F517" s="692"/>
      <c r="H517" s="711"/>
      <c r="J517" s="691"/>
      <c r="K517" s="693"/>
      <c r="L517" s="693"/>
      <c r="N517" s="692"/>
      <c r="P517" s="692"/>
      <c r="R517" s="692"/>
      <c r="S517" s="692"/>
      <c r="T517" s="692"/>
      <c r="U517" s="692"/>
      <c r="Y517" s="691"/>
      <c r="AB517" s="711"/>
    </row>
    <row r="518" spans="5:28" ht="21.75" customHeight="1">
      <c r="E518" s="691"/>
      <c r="F518" s="692"/>
      <c r="H518" s="711"/>
      <c r="J518" s="691"/>
      <c r="K518" s="693"/>
      <c r="L518" s="693"/>
      <c r="N518" s="692"/>
      <c r="P518" s="692"/>
      <c r="R518" s="692"/>
      <c r="S518" s="692"/>
      <c r="T518" s="692"/>
      <c r="U518" s="692"/>
      <c r="Y518" s="691"/>
      <c r="AB518" s="711"/>
    </row>
    <row r="519" spans="5:28" ht="21.75" customHeight="1">
      <c r="E519" s="691"/>
      <c r="F519" s="692"/>
      <c r="H519" s="711"/>
      <c r="J519" s="691"/>
      <c r="K519" s="693"/>
      <c r="L519" s="693"/>
      <c r="N519" s="692"/>
      <c r="P519" s="692"/>
      <c r="R519" s="692"/>
      <c r="S519" s="692"/>
      <c r="T519" s="692"/>
      <c r="U519" s="692"/>
      <c r="Y519" s="691"/>
      <c r="AB519" s="711"/>
    </row>
    <row r="520" spans="5:28" ht="21.75" customHeight="1">
      <c r="E520" s="691"/>
      <c r="F520" s="692"/>
      <c r="H520" s="711"/>
      <c r="J520" s="691"/>
      <c r="K520" s="693"/>
      <c r="L520" s="693"/>
      <c r="N520" s="692"/>
      <c r="P520" s="692"/>
      <c r="R520" s="692"/>
      <c r="S520" s="692"/>
      <c r="T520" s="692"/>
      <c r="U520" s="692"/>
      <c r="Y520" s="691"/>
      <c r="AB520" s="711"/>
    </row>
    <row r="521" spans="5:28" ht="21.75" customHeight="1">
      <c r="E521" s="691"/>
      <c r="F521" s="692"/>
      <c r="H521" s="711"/>
      <c r="J521" s="691"/>
      <c r="K521" s="693"/>
      <c r="L521" s="693"/>
      <c r="N521" s="692"/>
      <c r="P521" s="692"/>
      <c r="R521" s="692"/>
      <c r="S521" s="692"/>
      <c r="T521" s="692"/>
      <c r="U521" s="692"/>
      <c r="Y521" s="691"/>
      <c r="AB521" s="711"/>
    </row>
    <row r="522" spans="5:28" ht="21.75" customHeight="1">
      <c r="E522" s="691"/>
      <c r="F522" s="692"/>
      <c r="H522" s="711"/>
      <c r="J522" s="691"/>
      <c r="K522" s="693"/>
      <c r="L522" s="693"/>
      <c r="N522" s="692"/>
      <c r="P522" s="692"/>
      <c r="R522" s="692"/>
      <c r="S522" s="692"/>
      <c r="T522" s="692"/>
      <c r="U522" s="692"/>
      <c r="Y522" s="691"/>
      <c r="AB522" s="711"/>
    </row>
    <row r="523" spans="5:28" ht="21.75" customHeight="1">
      <c r="E523" s="691"/>
      <c r="F523" s="692"/>
      <c r="H523" s="711"/>
      <c r="J523" s="691"/>
      <c r="K523" s="693"/>
      <c r="L523" s="693"/>
      <c r="N523" s="692"/>
      <c r="P523" s="692"/>
      <c r="R523" s="692"/>
      <c r="S523" s="692"/>
      <c r="T523" s="692"/>
      <c r="U523" s="692"/>
      <c r="Y523" s="691"/>
      <c r="AB523" s="711"/>
    </row>
    <row r="524" spans="5:28" ht="21.75" customHeight="1">
      <c r="E524" s="691"/>
      <c r="F524" s="692"/>
      <c r="H524" s="711"/>
      <c r="J524" s="691"/>
      <c r="K524" s="693"/>
      <c r="L524" s="693"/>
      <c r="N524" s="692"/>
      <c r="P524" s="692"/>
      <c r="R524" s="692"/>
      <c r="S524" s="692"/>
      <c r="T524" s="692"/>
      <c r="U524" s="692"/>
      <c r="Y524" s="691"/>
      <c r="AB524" s="711"/>
    </row>
    <row r="525" spans="5:28" ht="21.75" customHeight="1">
      <c r="E525" s="691"/>
      <c r="F525" s="692"/>
      <c r="H525" s="711"/>
      <c r="J525" s="691"/>
      <c r="K525" s="693"/>
      <c r="L525" s="693"/>
      <c r="N525" s="692"/>
      <c r="P525" s="692"/>
      <c r="R525" s="692"/>
      <c r="S525" s="692"/>
      <c r="T525" s="692"/>
      <c r="U525" s="692"/>
      <c r="Y525" s="691"/>
      <c r="AB525" s="711"/>
    </row>
    <row r="526" spans="5:28" ht="21.75" customHeight="1">
      <c r="E526" s="691"/>
      <c r="F526" s="692"/>
      <c r="H526" s="711"/>
      <c r="J526" s="691"/>
      <c r="K526" s="693"/>
      <c r="L526" s="693"/>
      <c r="N526" s="692"/>
      <c r="P526" s="692"/>
      <c r="R526" s="692"/>
      <c r="S526" s="692"/>
      <c r="T526" s="692"/>
      <c r="U526" s="692"/>
      <c r="Y526" s="691"/>
      <c r="AB526" s="711"/>
    </row>
    <row r="527" spans="5:28" ht="21.75" customHeight="1">
      <c r="E527" s="691"/>
      <c r="F527" s="692"/>
      <c r="H527" s="711"/>
      <c r="J527" s="691"/>
      <c r="K527" s="693"/>
      <c r="L527" s="693"/>
      <c r="N527" s="692"/>
      <c r="P527" s="692"/>
      <c r="R527" s="692"/>
      <c r="S527" s="692"/>
      <c r="T527" s="692"/>
      <c r="U527" s="692"/>
      <c r="Y527" s="691"/>
      <c r="AB527" s="711"/>
    </row>
    <row r="528" spans="5:28" ht="21.75" customHeight="1">
      <c r="E528" s="691"/>
      <c r="F528" s="692"/>
      <c r="H528" s="711"/>
      <c r="J528" s="691"/>
      <c r="K528" s="693"/>
      <c r="L528" s="693"/>
      <c r="N528" s="692"/>
      <c r="P528" s="692"/>
      <c r="R528" s="692"/>
      <c r="S528" s="692"/>
      <c r="T528" s="692"/>
      <c r="U528" s="692"/>
      <c r="Y528" s="691"/>
      <c r="AB528" s="711"/>
    </row>
    <row r="529" spans="5:28" ht="21.75" customHeight="1">
      <c r="E529" s="691"/>
      <c r="F529" s="692"/>
      <c r="H529" s="711"/>
      <c r="J529" s="691"/>
      <c r="K529" s="693"/>
      <c r="L529" s="693"/>
      <c r="N529" s="692"/>
      <c r="P529" s="692"/>
      <c r="R529" s="692"/>
      <c r="S529" s="692"/>
      <c r="T529" s="692"/>
      <c r="U529" s="692"/>
      <c r="Y529" s="691"/>
      <c r="AB529" s="711"/>
    </row>
    <row r="530" spans="5:28" ht="21.75" customHeight="1">
      <c r="E530" s="691"/>
      <c r="F530" s="692"/>
      <c r="H530" s="711"/>
      <c r="J530" s="691"/>
      <c r="K530" s="693"/>
      <c r="L530" s="693"/>
      <c r="N530" s="692"/>
      <c r="P530" s="692"/>
      <c r="R530" s="692"/>
      <c r="S530" s="692"/>
      <c r="T530" s="692"/>
      <c r="U530" s="692"/>
      <c r="Y530" s="691"/>
      <c r="AB530" s="711"/>
    </row>
    <row r="531" spans="5:28" ht="21.75" customHeight="1">
      <c r="E531" s="691"/>
      <c r="F531" s="692"/>
      <c r="H531" s="711"/>
      <c r="J531" s="691"/>
      <c r="K531" s="693"/>
      <c r="L531" s="693"/>
      <c r="N531" s="692"/>
      <c r="P531" s="692"/>
      <c r="R531" s="692"/>
      <c r="S531" s="692"/>
      <c r="T531" s="692"/>
      <c r="U531" s="692"/>
      <c r="Y531" s="691"/>
      <c r="AB531" s="711"/>
    </row>
    <row r="532" spans="5:28" ht="21.75" customHeight="1">
      <c r="E532" s="691"/>
      <c r="F532" s="692"/>
      <c r="H532" s="711"/>
      <c r="J532" s="691"/>
      <c r="K532" s="693"/>
      <c r="L532" s="693"/>
      <c r="N532" s="692"/>
      <c r="P532" s="692"/>
      <c r="R532" s="692"/>
      <c r="S532" s="692"/>
      <c r="T532" s="692"/>
      <c r="U532" s="692"/>
      <c r="Y532" s="691"/>
      <c r="AB532" s="711"/>
    </row>
    <row r="533" spans="5:28" ht="21.75" customHeight="1">
      <c r="E533" s="691"/>
      <c r="F533" s="692"/>
      <c r="H533" s="711"/>
      <c r="J533" s="691"/>
      <c r="K533" s="693"/>
      <c r="L533" s="693"/>
      <c r="N533" s="692"/>
      <c r="P533" s="692"/>
      <c r="R533" s="692"/>
      <c r="S533" s="692"/>
      <c r="T533" s="692"/>
      <c r="U533" s="692"/>
      <c r="Y533" s="691"/>
      <c r="AB533" s="711"/>
    </row>
    <row r="534" spans="5:28" ht="21.75" customHeight="1">
      <c r="E534" s="691"/>
      <c r="F534" s="692"/>
      <c r="H534" s="711"/>
      <c r="J534" s="691"/>
      <c r="K534" s="693"/>
      <c r="L534" s="693"/>
      <c r="N534" s="692"/>
      <c r="P534" s="692"/>
      <c r="R534" s="692"/>
      <c r="S534" s="692"/>
      <c r="T534" s="692"/>
      <c r="U534" s="692"/>
      <c r="Y534" s="691"/>
      <c r="AB534" s="711"/>
    </row>
    <row r="535" spans="5:28" ht="21.75" customHeight="1">
      <c r="E535" s="691"/>
      <c r="F535" s="692"/>
      <c r="H535" s="711"/>
      <c r="J535" s="691"/>
      <c r="K535" s="693"/>
      <c r="L535" s="693"/>
      <c r="N535" s="692"/>
      <c r="P535" s="692"/>
      <c r="R535" s="692"/>
      <c r="S535" s="692"/>
      <c r="T535" s="692"/>
      <c r="U535" s="692"/>
      <c r="Y535" s="691"/>
      <c r="AB535" s="711"/>
    </row>
    <row r="536" spans="5:28" ht="21.75" customHeight="1">
      <c r="E536" s="691"/>
      <c r="F536" s="692"/>
      <c r="H536" s="711"/>
      <c r="J536" s="691"/>
      <c r="K536" s="693"/>
      <c r="L536" s="693"/>
      <c r="N536" s="692"/>
      <c r="P536" s="692"/>
      <c r="R536" s="692"/>
      <c r="S536" s="692"/>
      <c r="T536" s="692"/>
      <c r="U536" s="692"/>
      <c r="Y536" s="691"/>
      <c r="AB536" s="711"/>
    </row>
    <row r="537" spans="5:28" ht="21.75" customHeight="1">
      <c r="E537" s="691"/>
      <c r="F537" s="692"/>
      <c r="H537" s="711"/>
      <c r="J537" s="691"/>
      <c r="K537" s="693"/>
      <c r="L537" s="693"/>
      <c r="N537" s="692"/>
      <c r="P537" s="692"/>
      <c r="R537" s="692"/>
      <c r="S537" s="692"/>
      <c r="T537" s="692"/>
      <c r="U537" s="692"/>
      <c r="Y537" s="691"/>
      <c r="AB537" s="711"/>
    </row>
    <row r="538" spans="5:28" ht="21.75" customHeight="1">
      <c r="E538" s="691"/>
      <c r="F538" s="692"/>
      <c r="H538" s="711"/>
      <c r="J538" s="691"/>
      <c r="K538" s="693"/>
      <c r="L538" s="693"/>
      <c r="N538" s="692"/>
      <c r="P538" s="692"/>
      <c r="R538" s="692"/>
      <c r="S538" s="692"/>
      <c r="T538" s="692"/>
      <c r="U538" s="692"/>
      <c r="Y538" s="691"/>
      <c r="AB538" s="711"/>
    </row>
    <row r="539" spans="5:28" ht="21.75" customHeight="1">
      <c r="E539" s="691"/>
      <c r="F539" s="692"/>
      <c r="H539" s="711"/>
      <c r="J539" s="691"/>
      <c r="K539" s="693"/>
      <c r="L539" s="693"/>
      <c r="N539" s="692"/>
      <c r="P539" s="692"/>
      <c r="R539" s="692"/>
      <c r="S539" s="692"/>
      <c r="T539" s="692"/>
      <c r="U539" s="692"/>
      <c r="Y539" s="691"/>
      <c r="AB539" s="711"/>
    </row>
    <row r="540" spans="5:28" ht="21.75" customHeight="1">
      <c r="E540" s="691"/>
      <c r="F540" s="692"/>
      <c r="H540" s="711"/>
      <c r="J540" s="691"/>
      <c r="K540" s="693"/>
      <c r="L540" s="693"/>
      <c r="N540" s="692"/>
      <c r="P540" s="692"/>
      <c r="R540" s="692"/>
      <c r="S540" s="692"/>
      <c r="T540" s="692"/>
      <c r="U540" s="692"/>
      <c r="Y540" s="691"/>
      <c r="AB540" s="711"/>
    </row>
    <row r="541" spans="5:28" ht="21.75" customHeight="1">
      <c r="E541" s="691"/>
      <c r="F541" s="692"/>
      <c r="H541" s="711"/>
      <c r="J541" s="691"/>
      <c r="K541" s="693"/>
      <c r="L541" s="693"/>
      <c r="N541" s="692"/>
      <c r="P541" s="692"/>
      <c r="R541" s="692"/>
      <c r="S541" s="692"/>
      <c r="T541" s="692"/>
      <c r="U541" s="692"/>
      <c r="Y541" s="691"/>
      <c r="AB541" s="711"/>
    </row>
    <row r="542" spans="5:28" ht="21.75" customHeight="1">
      <c r="E542" s="691"/>
      <c r="F542" s="692"/>
      <c r="H542" s="711"/>
      <c r="J542" s="691"/>
      <c r="K542" s="693"/>
      <c r="L542" s="693"/>
      <c r="N542" s="692"/>
      <c r="P542" s="692"/>
      <c r="R542" s="692"/>
      <c r="S542" s="692"/>
      <c r="T542" s="692"/>
      <c r="U542" s="692"/>
      <c r="Y542" s="691"/>
      <c r="AB542" s="711"/>
    </row>
    <row r="543" spans="5:28" ht="21.75" customHeight="1">
      <c r="E543" s="691"/>
      <c r="F543" s="692"/>
      <c r="H543" s="711"/>
      <c r="J543" s="691"/>
      <c r="K543" s="693"/>
      <c r="L543" s="693"/>
      <c r="N543" s="692"/>
      <c r="P543" s="692"/>
      <c r="R543" s="692"/>
      <c r="S543" s="692"/>
      <c r="T543" s="692"/>
      <c r="U543" s="692"/>
      <c r="Y543" s="691"/>
      <c r="AB543" s="711"/>
    </row>
    <row r="544" spans="5:28" ht="21.75" customHeight="1">
      <c r="E544" s="691"/>
      <c r="F544" s="692"/>
      <c r="H544" s="711"/>
      <c r="J544" s="691"/>
      <c r="K544" s="693"/>
      <c r="L544" s="693"/>
      <c r="N544" s="692"/>
      <c r="P544" s="692"/>
      <c r="R544" s="692"/>
      <c r="S544" s="692"/>
      <c r="T544" s="692"/>
      <c r="U544" s="692"/>
      <c r="Y544" s="691"/>
      <c r="AB544" s="711"/>
    </row>
    <row r="545" spans="5:28" ht="21.75" customHeight="1">
      <c r="E545" s="691"/>
      <c r="F545" s="692"/>
      <c r="H545" s="711"/>
      <c r="J545" s="691"/>
      <c r="K545" s="693"/>
      <c r="L545" s="693"/>
      <c r="N545" s="692"/>
      <c r="P545" s="692"/>
      <c r="R545" s="692"/>
      <c r="S545" s="692"/>
      <c r="T545" s="692"/>
      <c r="U545" s="692"/>
      <c r="Y545" s="691"/>
      <c r="AB545" s="711"/>
    </row>
    <row r="546" spans="5:28" ht="21.75" customHeight="1">
      <c r="E546" s="691"/>
      <c r="F546" s="692"/>
      <c r="H546" s="711"/>
      <c r="J546" s="691"/>
      <c r="K546" s="693"/>
      <c r="L546" s="693"/>
      <c r="N546" s="692"/>
      <c r="P546" s="692"/>
      <c r="R546" s="692"/>
      <c r="S546" s="692"/>
      <c r="T546" s="692"/>
      <c r="U546" s="692"/>
      <c r="Y546" s="691"/>
      <c r="AB546" s="711"/>
    </row>
    <row r="547" spans="5:28" ht="21.75" customHeight="1">
      <c r="E547" s="691"/>
      <c r="F547" s="692"/>
      <c r="H547" s="711"/>
      <c r="J547" s="691"/>
      <c r="K547" s="693"/>
      <c r="L547" s="693"/>
      <c r="N547" s="692"/>
      <c r="P547" s="692"/>
      <c r="R547" s="692"/>
      <c r="S547" s="692"/>
      <c r="T547" s="692"/>
      <c r="U547" s="692"/>
      <c r="Y547" s="691"/>
      <c r="AB547" s="711"/>
    </row>
    <row r="548" spans="5:28" ht="21.75" customHeight="1">
      <c r="E548" s="691"/>
      <c r="F548" s="692"/>
      <c r="H548" s="711"/>
      <c r="J548" s="691"/>
      <c r="K548" s="693"/>
      <c r="L548" s="693"/>
      <c r="N548" s="692"/>
      <c r="P548" s="692"/>
      <c r="R548" s="692"/>
      <c r="S548" s="692"/>
      <c r="T548" s="692"/>
      <c r="U548" s="692"/>
      <c r="Y548" s="691"/>
      <c r="AB548" s="711"/>
    </row>
    <row r="549" spans="5:28" ht="21.75" customHeight="1">
      <c r="E549" s="691"/>
      <c r="F549" s="692"/>
      <c r="H549" s="711"/>
      <c r="J549" s="691"/>
      <c r="K549" s="693"/>
      <c r="L549" s="693"/>
      <c r="N549" s="692"/>
      <c r="P549" s="692"/>
      <c r="R549" s="692"/>
      <c r="S549" s="692"/>
      <c r="T549" s="692"/>
      <c r="U549" s="692"/>
      <c r="Y549" s="691"/>
      <c r="AB549" s="711"/>
    </row>
    <row r="550" spans="5:28" ht="21.75" customHeight="1">
      <c r="E550" s="691"/>
      <c r="F550" s="692"/>
      <c r="H550" s="711"/>
      <c r="J550" s="691"/>
      <c r="K550" s="693"/>
      <c r="L550" s="693"/>
      <c r="N550" s="692"/>
      <c r="P550" s="692"/>
      <c r="R550" s="692"/>
      <c r="S550" s="692"/>
      <c r="T550" s="692"/>
      <c r="U550" s="692"/>
      <c r="Y550" s="691"/>
      <c r="AB550" s="711"/>
    </row>
    <row r="551" spans="5:28" ht="21.75" customHeight="1">
      <c r="E551" s="691"/>
      <c r="F551" s="692"/>
      <c r="H551" s="711"/>
      <c r="J551" s="691"/>
      <c r="K551" s="693"/>
      <c r="L551" s="693"/>
      <c r="N551" s="692"/>
      <c r="P551" s="692"/>
      <c r="R551" s="692"/>
      <c r="S551" s="692"/>
      <c r="T551" s="692"/>
      <c r="U551" s="692"/>
      <c r="Y551" s="691"/>
      <c r="AB551" s="711"/>
    </row>
    <row r="552" spans="5:28" ht="21.75" customHeight="1">
      <c r="E552" s="691"/>
      <c r="F552" s="692"/>
      <c r="H552" s="711"/>
      <c r="J552" s="691"/>
      <c r="K552" s="693"/>
      <c r="L552" s="693"/>
      <c r="N552" s="692"/>
      <c r="P552" s="692"/>
      <c r="R552" s="692"/>
      <c r="S552" s="692"/>
      <c r="T552" s="692"/>
      <c r="U552" s="692"/>
      <c r="Y552" s="691"/>
      <c r="AB552" s="711"/>
    </row>
    <row r="553" spans="5:28" ht="21.75" customHeight="1">
      <c r="E553" s="691"/>
      <c r="F553" s="692"/>
      <c r="H553" s="711"/>
      <c r="J553" s="691"/>
      <c r="K553" s="693"/>
      <c r="L553" s="693"/>
      <c r="N553" s="692"/>
      <c r="P553" s="692"/>
      <c r="R553" s="692"/>
      <c r="S553" s="692"/>
      <c r="T553" s="692"/>
      <c r="U553" s="692"/>
      <c r="Y553" s="691"/>
      <c r="AB553" s="711"/>
    </row>
    <row r="554" spans="5:28" ht="21.75" customHeight="1">
      <c r="E554" s="691"/>
      <c r="F554" s="692"/>
      <c r="H554" s="711"/>
      <c r="J554" s="691"/>
      <c r="K554" s="693"/>
      <c r="L554" s="693"/>
      <c r="N554" s="692"/>
      <c r="P554" s="692"/>
      <c r="R554" s="692"/>
      <c r="S554" s="692"/>
      <c r="T554" s="692"/>
      <c r="U554" s="692"/>
      <c r="Y554" s="691"/>
      <c r="AB554" s="711"/>
    </row>
    <row r="555" spans="5:28" ht="21.75" customHeight="1">
      <c r="E555" s="691"/>
      <c r="F555" s="692"/>
      <c r="H555" s="711"/>
      <c r="J555" s="691"/>
      <c r="K555" s="693"/>
      <c r="L555" s="693"/>
      <c r="N555" s="692"/>
      <c r="P555" s="692"/>
      <c r="R555" s="692"/>
      <c r="S555" s="692"/>
      <c r="T555" s="692"/>
      <c r="U555" s="692"/>
      <c r="Y555" s="691"/>
      <c r="AB555" s="711"/>
    </row>
    <row r="556" spans="5:28" ht="21.75" customHeight="1">
      <c r="E556" s="691"/>
      <c r="F556" s="692"/>
      <c r="H556" s="711"/>
      <c r="J556" s="691"/>
      <c r="K556" s="693"/>
      <c r="L556" s="693"/>
      <c r="N556" s="692"/>
      <c r="P556" s="692"/>
      <c r="R556" s="692"/>
      <c r="S556" s="692"/>
      <c r="T556" s="692"/>
      <c r="U556" s="692"/>
      <c r="Y556" s="691"/>
      <c r="AB556" s="711"/>
    </row>
    <row r="557" spans="5:28" ht="21.75" customHeight="1">
      <c r="E557" s="691"/>
      <c r="F557" s="692"/>
      <c r="H557" s="711"/>
      <c r="J557" s="691"/>
      <c r="K557" s="693"/>
      <c r="L557" s="693"/>
      <c r="N557" s="692"/>
      <c r="P557" s="692"/>
      <c r="R557" s="692"/>
      <c r="S557" s="692"/>
      <c r="T557" s="692"/>
      <c r="U557" s="692"/>
      <c r="Y557" s="691"/>
      <c r="AB557" s="711"/>
    </row>
    <row r="558" spans="5:28" ht="21.75" customHeight="1">
      <c r="E558" s="691"/>
      <c r="F558" s="692"/>
      <c r="H558" s="711"/>
      <c r="J558" s="691"/>
      <c r="K558" s="693"/>
      <c r="L558" s="693"/>
      <c r="N558" s="692"/>
      <c r="P558" s="692"/>
      <c r="R558" s="692"/>
      <c r="S558" s="692"/>
      <c r="T558" s="692"/>
      <c r="U558" s="692"/>
      <c r="Y558" s="691"/>
      <c r="AB558" s="711"/>
    </row>
    <row r="559" spans="5:28" ht="21.75" customHeight="1">
      <c r="E559" s="691"/>
      <c r="F559" s="692"/>
      <c r="H559" s="711"/>
      <c r="J559" s="691"/>
      <c r="K559" s="693"/>
      <c r="L559" s="693"/>
      <c r="N559" s="692"/>
      <c r="P559" s="692"/>
      <c r="R559" s="692"/>
      <c r="S559" s="692"/>
      <c r="T559" s="692"/>
      <c r="U559" s="692"/>
      <c r="Y559" s="691"/>
      <c r="AB559" s="711"/>
    </row>
    <row r="560" spans="5:28" ht="21.75" customHeight="1">
      <c r="E560" s="691"/>
      <c r="F560" s="692"/>
      <c r="H560" s="711"/>
      <c r="J560" s="691"/>
      <c r="K560" s="693"/>
      <c r="L560" s="693"/>
      <c r="N560" s="692"/>
      <c r="P560" s="692"/>
      <c r="R560" s="692"/>
      <c r="S560" s="692"/>
      <c r="T560" s="692"/>
      <c r="U560" s="692"/>
      <c r="Y560" s="691"/>
      <c r="AB560" s="711"/>
    </row>
    <row r="561" spans="5:28" ht="21.75" customHeight="1">
      <c r="E561" s="691"/>
      <c r="F561" s="692"/>
      <c r="H561" s="711"/>
      <c r="J561" s="691"/>
      <c r="K561" s="693"/>
      <c r="L561" s="693"/>
      <c r="N561" s="692"/>
      <c r="P561" s="692"/>
      <c r="R561" s="692"/>
      <c r="S561" s="692"/>
      <c r="T561" s="692"/>
      <c r="U561" s="692"/>
      <c r="Y561" s="691"/>
      <c r="AB561" s="711"/>
    </row>
    <row r="562" spans="5:28" ht="21.75" customHeight="1">
      <c r="E562" s="691"/>
      <c r="F562" s="692"/>
      <c r="H562" s="711"/>
      <c r="J562" s="691"/>
      <c r="K562" s="693"/>
      <c r="L562" s="693"/>
      <c r="N562" s="692"/>
      <c r="P562" s="692"/>
      <c r="R562" s="692"/>
      <c r="S562" s="692"/>
      <c r="T562" s="692"/>
      <c r="U562" s="692"/>
      <c r="Y562" s="691"/>
      <c r="AB562" s="711"/>
    </row>
    <row r="563" spans="5:28" ht="21.75" customHeight="1">
      <c r="E563" s="691"/>
      <c r="F563" s="692"/>
      <c r="H563" s="711"/>
      <c r="J563" s="691"/>
      <c r="K563" s="693"/>
      <c r="L563" s="693"/>
      <c r="N563" s="692"/>
      <c r="P563" s="692"/>
      <c r="R563" s="692"/>
      <c r="S563" s="692"/>
      <c r="T563" s="692"/>
      <c r="U563" s="692"/>
      <c r="Y563" s="691"/>
      <c r="AB563" s="711"/>
    </row>
    <row r="564" spans="5:28" ht="21.75" customHeight="1">
      <c r="E564" s="691"/>
      <c r="F564" s="692"/>
      <c r="H564" s="711"/>
      <c r="J564" s="691"/>
      <c r="K564" s="693"/>
      <c r="L564" s="693"/>
      <c r="N564" s="692"/>
      <c r="P564" s="692"/>
      <c r="R564" s="692"/>
      <c r="S564" s="692"/>
      <c r="T564" s="692"/>
      <c r="U564" s="692"/>
      <c r="Y564" s="691"/>
      <c r="AB564" s="711"/>
    </row>
    <row r="565" spans="5:28" ht="21.75" customHeight="1">
      <c r="E565" s="691"/>
      <c r="F565" s="692"/>
      <c r="H565" s="711"/>
      <c r="J565" s="691"/>
      <c r="K565" s="693"/>
      <c r="L565" s="693"/>
      <c r="N565" s="692"/>
      <c r="P565" s="692"/>
      <c r="R565" s="692"/>
      <c r="S565" s="692"/>
      <c r="T565" s="692"/>
      <c r="U565" s="692"/>
      <c r="Y565" s="691"/>
      <c r="AB565" s="711"/>
    </row>
    <row r="566" spans="5:28" ht="21.75" customHeight="1">
      <c r="E566" s="691"/>
      <c r="F566" s="692"/>
      <c r="H566" s="711"/>
      <c r="J566" s="691"/>
      <c r="K566" s="693"/>
      <c r="L566" s="693"/>
      <c r="N566" s="692"/>
      <c r="P566" s="692"/>
      <c r="R566" s="692"/>
      <c r="S566" s="692"/>
      <c r="T566" s="692"/>
      <c r="U566" s="692"/>
      <c r="Y566" s="691"/>
      <c r="AB566" s="711"/>
    </row>
    <row r="567" spans="5:28" ht="21.75" customHeight="1">
      <c r="E567" s="691"/>
      <c r="F567" s="692"/>
      <c r="H567" s="711"/>
      <c r="J567" s="691"/>
      <c r="K567" s="693"/>
      <c r="L567" s="693"/>
      <c r="N567" s="692"/>
      <c r="P567" s="692"/>
      <c r="R567" s="692"/>
      <c r="S567" s="692"/>
      <c r="T567" s="692"/>
      <c r="U567" s="692"/>
      <c r="Y567" s="691"/>
      <c r="AB567" s="711"/>
    </row>
    <row r="568" spans="5:28" ht="21.75" customHeight="1">
      <c r="E568" s="691"/>
      <c r="F568" s="692"/>
      <c r="H568" s="711"/>
      <c r="J568" s="691"/>
      <c r="K568" s="693"/>
      <c r="L568" s="693"/>
      <c r="N568" s="692"/>
      <c r="P568" s="692"/>
      <c r="R568" s="692"/>
      <c r="S568" s="692"/>
      <c r="T568" s="692"/>
      <c r="U568" s="692"/>
      <c r="Y568" s="691"/>
      <c r="AB568" s="711"/>
    </row>
    <row r="569" spans="5:28" ht="21.75" customHeight="1">
      <c r="E569" s="691"/>
      <c r="F569" s="692"/>
      <c r="H569" s="711"/>
      <c r="J569" s="691"/>
      <c r="K569" s="693"/>
      <c r="L569" s="693"/>
      <c r="N569" s="692"/>
      <c r="P569" s="692"/>
      <c r="R569" s="692"/>
      <c r="S569" s="692"/>
      <c r="T569" s="692"/>
      <c r="U569" s="692"/>
      <c r="Y569" s="691"/>
      <c r="AB569" s="711"/>
    </row>
    <row r="570" spans="5:28" ht="21.75" customHeight="1">
      <c r="E570" s="691"/>
      <c r="F570" s="692"/>
      <c r="H570" s="711"/>
      <c r="J570" s="691"/>
      <c r="K570" s="693"/>
      <c r="L570" s="693"/>
      <c r="N570" s="692"/>
      <c r="P570" s="692"/>
      <c r="R570" s="692"/>
      <c r="S570" s="692"/>
      <c r="T570" s="692"/>
      <c r="U570" s="692"/>
      <c r="Y570" s="691"/>
      <c r="AB570" s="711"/>
    </row>
    <row r="571" spans="5:28" ht="21.75" customHeight="1">
      <c r="E571" s="691"/>
      <c r="F571" s="692"/>
      <c r="H571" s="711"/>
      <c r="J571" s="691"/>
      <c r="K571" s="693"/>
      <c r="L571" s="693"/>
      <c r="N571" s="692"/>
      <c r="P571" s="692"/>
      <c r="R571" s="692"/>
      <c r="S571" s="692"/>
      <c r="T571" s="692"/>
      <c r="U571" s="692"/>
      <c r="Y571" s="691"/>
      <c r="AB571" s="711"/>
    </row>
    <row r="572" spans="5:28" ht="21.75" customHeight="1">
      <c r="E572" s="691"/>
      <c r="F572" s="692"/>
      <c r="H572" s="711"/>
      <c r="J572" s="691"/>
      <c r="K572" s="693"/>
      <c r="L572" s="693"/>
      <c r="N572" s="692"/>
      <c r="P572" s="692"/>
      <c r="R572" s="692"/>
      <c r="S572" s="692"/>
      <c r="T572" s="692"/>
      <c r="U572" s="692"/>
      <c r="Y572" s="691"/>
      <c r="AB572" s="711"/>
    </row>
    <row r="573" spans="5:28" ht="21.75" customHeight="1">
      <c r="E573" s="691"/>
      <c r="F573" s="692"/>
      <c r="H573" s="711"/>
      <c r="J573" s="691"/>
      <c r="K573" s="693"/>
      <c r="L573" s="693"/>
      <c r="N573" s="692"/>
      <c r="P573" s="692"/>
      <c r="R573" s="692"/>
      <c r="S573" s="692"/>
      <c r="T573" s="692"/>
      <c r="U573" s="692"/>
      <c r="Y573" s="691"/>
      <c r="AB573" s="711"/>
    </row>
    <row r="574" spans="5:28" ht="21.75" customHeight="1">
      <c r="E574" s="691"/>
      <c r="F574" s="692"/>
      <c r="H574" s="711"/>
      <c r="J574" s="691"/>
      <c r="K574" s="693"/>
      <c r="L574" s="693"/>
      <c r="N574" s="692"/>
      <c r="P574" s="692"/>
      <c r="R574" s="692"/>
      <c r="S574" s="692"/>
      <c r="T574" s="692"/>
      <c r="U574" s="692"/>
      <c r="Y574" s="691"/>
      <c r="AB574" s="711"/>
    </row>
    <row r="575" spans="5:28" ht="21.75" customHeight="1">
      <c r="E575" s="691"/>
      <c r="F575" s="692"/>
      <c r="H575" s="711"/>
      <c r="J575" s="691"/>
      <c r="K575" s="693"/>
      <c r="L575" s="693"/>
      <c r="N575" s="692"/>
      <c r="P575" s="692"/>
      <c r="R575" s="692"/>
      <c r="S575" s="692"/>
      <c r="T575" s="692"/>
      <c r="U575" s="692"/>
      <c r="Y575" s="691"/>
      <c r="AB575" s="711"/>
    </row>
    <row r="576" spans="5:28" ht="21.75" customHeight="1">
      <c r="E576" s="691"/>
      <c r="F576" s="692"/>
      <c r="H576" s="711"/>
      <c r="J576" s="691"/>
      <c r="K576" s="693"/>
      <c r="L576" s="693"/>
      <c r="N576" s="692"/>
      <c r="P576" s="692"/>
      <c r="R576" s="692"/>
      <c r="S576" s="692"/>
      <c r="T576" s="692"/>
      <c r="U576" s="692"/>
      <c r="Y576" s="691"/>
      <c r="AB576" s="711"/>
    </row>
    <row r="577" spans="5:28" ht="21.75" customHeight="1">
      <c r="E577" s="691"/>
      <c r="F577" s="692"/>
      <c r="H577" s="711"/>
      <c r="J577" s="691"/>
      <c r="K577" s="693"/>
      <c r="L577" s="693"/>
      <c r="N577" s="692"/>
      <c r="P577" s="692"/>
      <c r="R577" s="692"/>
      <c r="S577" s="692"/>
      <c r="T577" s="692"/>
      <c r="U577" s="692"/>
      <c r="Y577" s="691"/>
      <c r="AB577" s="711"/>
    </row>
    <row r="578" spans="5:28" ht="21.75" customHeight="1">
      <c r="E578" s="691"/>
      <c r="F578" s="692"/>
      <c r="H578" s="711"/>
      <c r="J578" s="691"/>
      <c r="K578" s="693"/>
      <c r="L578" s="693"/>
      <c r="N578" s="692"/>
      <c r="P578" s="692"/>
      <c r="R578" s="692"/>
      <c r="S578" s="692"/>
      <c r="T578" s="692"/>
      <c r="U578" s="692"/>
      <c r="Y578" s="691"/>
      <c r="AB578" s="711"/>
    </row>
    <row r="579" spans="5:28" ht="21.75" customHeight="1">
      <c r="E579" s="691"/>
      <c r="F579" s="692"/>
      <c r="H579" s="711"/>
      <c r="J579" s="691"/>
      <c r="K579" s="693"/>
      <c r="L579" s="693"/>
      <c r="N579" s="692"/>
      <c r="P579" s="692"/>
      <c r="R579" s="692"/>
      <c r="S579" s="692"/>
      <c r="T579" s="692"/>
      <c r="U579" s="692"/>
      <c r="Y579" s="691"/>
      <c r="AB579" s="711"/>
    </row>
    <row r="580" spans="5:28" ht="21.75" customHeight="1">
      <c r="E580" s="691"/>
      <c r="F580" s="692"/>
      <c r="H580" s="711"/>
      <c r="J580" s="691"/>
      <c r="K580" s="693"/>
      <c r="L580" s="693"/>
      <c r="N580" s="692"/>
      <c r="P580" s="692"/>
      <c r="R580" s="692"/>
      <c r="S580" s="692"/>
      <c r="T580" s="692"/>
      <c r="U580" s="692"/>
      <c r="Y580" s="691"/>
      <c r="AB580" s="711"/>
    </row>
    <row r="581" spans="5:28" ht="21.75" customHeight="1">
      <c r="E581" s="691"/>
      <c r="F581" s="692"/>
      <c r="H581" s="711"/>
      <c r="J581" s="691"/>
      <c r="K581" s="693"/>
      <c r="L581" s="693"/>
      <c r="N581" s="692"/>
      <c r="P581" s="692"/>
      <c r="R581" s="692"/>
      <c r="S581" s="692"/>
      <c r="T581" s="692"/>
      <c r="U581" s="692"/>
      <c r="Y581" s="691"/>
      <c r="AB581" s="711"/>
    </row>
    <row r="582" spans="5:28" ht="21.75" customHeight="1">
      <c r="E582" s="691"/>
      <c r="F582" s="692"/>
      <c r="H582" s="711"/>
      <c r="J582" s="691"/>
      <c r="K582" s="693"/>
      <c r="L582" s="693"/>
      <c r="N582" s="692"/>
      <c r="P582" s="692"/>
      <c r="R582" s="692"/>
      <c r="S582" s="692"/>
      <c r="T582" s="692"/>
      <c r="U582" s="692"/>
      <c r="Y582" s="691"/>
      <c r="AB582" s="711"/>
    </row>
    <row r="583" spans="5:28" ht="21.75" customHeight="1">
      <c r="E583" s="691"/>
      <c r="F583" s="692"/>
      <c r="H583" s="711"/>
      <c r="J583" s="691"/>
      <c r="K583" s="693"/>
      <c r="L583" s="693"/>
      <c r="N583" s="692"/>
      <c r="P583" s="692"/>
      <c r="R583" s="692"/>
      <c r="S583" s="692"/>
      <c r="T583" s="692"/>
      <c r="U583" s="692"/>
      <c r="Y583" s="691"/>
      <c r="AB583" s="711"/>
    </row>
    <row r="584" spans="5:28" ht="21.75" customHeight="1">
      <c r="E584" s="691"/>
      <c r="F584" s="692"/>
      <c r="H584" s="711"/>
      <c r="J584" s="691"/>
      <c r="K584" s="693"/>
      <c r="L584" s="693"/>
      <c r="N584" s="692"/>
      <c r="P584" s="692"/>
      <c r="R584" s="692"/>
      <c r="S584" s="692"/>
      <c r="T584" s="692"/>
      <c r="U584" s="692"/>
      <c r="Y584" s="691"/>
      <c r="AB584" s="711"/>
    </row>
    <row r="585" spans="5:28" ht="21.75" customHeight="1">
      <c r="E585" s="691"/>
      <c r="F585" s="692"/>
      <c r="H585" s="711"/>
      <c r="J585" s="691"/>
      <c r="K585" s="693"/>
      <c r="L585" s="693"/>
      <c r="N585" s="692"/>
      <c r="P585" s="692"/>
      <c r="R585" s="692"/>
      <c r="S585" s="692"/>
      <c r="T585" s="692"/>
      <c r="U585" s="692"/>
      <c r="Y585" s="691"/>
      <c r="AB585" s="711"/>
    </row>
    <row r="586" spans="5:28" ht="21.75" customHeight="1">
      <c r="E586" s="691"/>
      <c r="F586" s="692"/>
      <c r="H586" s="711"/>
      <c r="J586" s="691"/>
      <c r="K586" s="693"/>
      <c r="L586" s="693"/>
      <c r="N586" s="692"/>
      <c r="P586" s="692"/>
      <c r="R586" s="692"/>
      <c r="S586" s="692"/>
      <c r="T586" s="692"/>
      <c r="U586" s="692"/>
      <c r="Y586" s="691"/>
      <c r="AB586" s="711"/>
    </row>
    <row r="587" spans="5:28" ht="21.75" customHeight="1">
      <c r="E587" s="691"/>
      <c r="F587" s="692"/>
      <c r="H587" s="711"/>
      <c r="J587" s="691"/>
      <c r="K587" s="693"/>
      <c r="L587" s="693"/>
      <c r="N587" s="692"/>
      <c r="P587" s="692"/>
      <c r="R587" s="692"/>
      <c r="S587" s="692"/>
      <c r="T587" s="692"/>
      <c r="U587" s="692"/>
      <c r="Y587" s="691"/>
      <c r="AB587" s="711"/>
    </row>
    <row r="588" spans="5:28" ht="21.75" customHeight="1">
      <c r="E588" s="691"/>
      <c r="F588" s="692"/>
      <c r="H588" s="711"/>
      <c r="J588" s="691"/>
      <c r="K588" s="693"/>
      <c r="L588" s="693"/>
      <c r="N588" s="692"/>
      <c r="P588" s="692"/>
      <c r="R588" s="692"/>
      <c r="S588" s="692"/>
      <c r="T588" s="692"/>
      <c r="U588" s="692"/>
      <c r="Y588" s="691"/>
      <c r="AB588" s="711"/>
    </row>
    <row r="589" spans="5:28" ht="21.75" customHeight="1">
      <c r="E589" s="691"/>
      <c r="F589" s="692"/>
      <c r="H589" s="711"/>
      <c r="J589" s="691"/>
      <c r="K589" s="693"/>
      <c r="L589" s="693"/>
      <c r="N589" s="692"/>
      <c r="P589" s="692"/>
      <c r="R589" s="692"/>
      <c r="S589" s="692"/>
      <c r="T589" s="692"/>
      <c r="U589" s="692"/>
      <c r="Y589" s="691"/>
      <c r="AB589" s="711"/>
    </row>
    <row r="590" spans="5:28" ht="21.75" customHeight="1">
      <c r="E590" s="691"/>
      <c r="F590" s="692"/>
      <c r="H590" s="711"/>
      <c r="J590" s="691"/>
      <c r="K590" s="693"/>
      <c r="L590" s="693"/>
      <c r="N590" s="692"/>
      <c r="P590" s="692"/>
      <c r="R590" s="692"/>
      <c r="S590" s="692"/>
      <c r="T590" s="692"/>
      <c r="U590" s="692"/>
      <c r="Y590" s="691"/>
      <c r="AB590" s="711"/>
    </row>
    <row r="591" spans="5:28" ht="21.75" customHeight="1">
      <c r="E591" s="691"/>
      <c r="F591" s="692"/>
      <c r="H591" s="711"/>
      <c r="J591" s="691"/>
      <c r="K591" s="693"/>
      <c r="L591" s="693"/>
      <c r="N591" s="692"/>
      <c r="P591" s="692"/>
      <c r="R591" s="692"/>
      <c r="S591" s="692"/>
      <c r="T591" s="692"/>
      <c r="U591" s="692"/>
      <c r="Y591" s="691"/>
      <c r="AB591" s="711"/>
    </row>
    <row r="592" spans="5:28" ht="21.75" customHeight="1">
      <c r="E592" s="691"/>
      <c r="F592" s="692"/>
      <c r="H592" s="711"/>
      <c r="J592" s="691"/>
      <c r="K592" s="693"/>
      <c r="L592" s="693"/>
      <c r="N592" s="692"/>
      <c r="P592" s="692"/>
      <c r="R592" s="692"/>
      <c r="S592" s="692"/>
      <c r="T592" s="692"/>
      <c r="U592" s="692"/>
      <c r="Y592" s="691"/>
      <c r="AB592" s="711"/>
    </row>
    <row r="593" spans="5:28" ht="21.75" customHeight="1">
      <c r="E593" s="691"/>
      <c r="F593" s="692"/>
      <c r="H593" s="711"/>
      <c r="J593" s="691"/>
      <c r="K593" s="693"/>
      <c r="L593" s="693"/>
      <c r="N593" s="692"/>
      <c r="P593" s="692"/>
      <c r="R593" s="692"/>
      <c r="S593" s="692"/>
      <c r="T593" s="692"/>
      <c r="U593" s="692"/>
      <c r="Y593" s="691"/>
      <c r="AB593" s="711"/>
    </row>
    <row r="594" spans="5:28" ht="21.75" customHeight="1">
      <c r="E594" s="691"/>
      <c r="F594" s="692"/>
      <c r="H594" s="711"/>
      <c r="J594" s="691"/>
      <c r="K594" s="693"/>
      <c r="L594" s="693"/>
      <c r="N594" s="692"/>
      <c r="P594" s="692"/>
      <c r="R594" s="692"/>
      <c r="S594" s="692"/>
      <c r="T594" s="692"/>
      <c r="U594" s="692"/>
      <c r="Y594" s="691"/>
      <c r="AB594" s="711"/>
    </row>
    <row r="595" spans="5:28" ht="21.75" customHeight="1">
      <c r="E595" s="691"/>
      <c r="F595" s="692"/>
      <c r="H595" s="711"/>
      <c r="J595" s="691"/>
      <c r="K595" s="693"/>
      <c r="L595" s="693"/>
      <c r="N595" s="692"/>
      <c r="P595" s="692"/>
      <c r="R595" s="692"/>
      <c r="S595" s="692"/>
      <c r="T595" s="692"/>
      <c r="U595" s="692"/>
      <c r="Y595" s="691"/>
      <c r="AB595" s="711"/>
    </row>
    <row r="596" spans="5:28" ht="21.75" customHeight="1">
      <c r="E596" s="691"/>
      <c r="F596" s="692"/>
      <c r="H596" s="711"/>
      <c r="J596" s="691"/>
      <c r="K596" s="693"/>
      <c r="L596" s="693"/>
      <c r="N596" s="692"/>
      <c r="P596" s="692"/>
      <c r="R596" s="692"/>
      <c r="S596" s="692"/>
      <c r="T596" s="692"/>
      <c r="U596" s="692"/>
      <c r="Y596" s="691"/>
      <c r="AB596" s="711"/>
    </row>
    <row r="597" spans="5:28" ht="21.75" customHeight="1">
      <c r="E597" s="691"/>
      <c r="F597" s="692"/>
      <c r="H597" s="711"/>
      <c r="J597" s="691"/>
      <c r="K597" s="693"/>
      <c r="L597" s="693"/>
      <c r="N597" s="692"/>
      <c r="P597" s="692"/>
      <c r="R597" s="692"/>
      <c r="S597" s="692"/>
      <c r="T597" s="692"/>
      <c r="U597" s="692"/>
      <c r="Y597" s="691"/>
      <c r="AB597" s="711"/>
    </row>
    <row r="598" spans="5:28" ht="21.75" customHeight="1">
      <c r="E598" s="691"/>
      <c r="F598" s="692"/>
      <c r="H598" s="711"/>
      <c r="J598" s="691"/>
      <c r="K598" s="693"/>
      <c r="L598" s="693"/>
      <c r="N598" s="692"/>
      <c r="P598" s="692"/>
      <c r="R598" s="692"/>
      <c r="S598" s="692"/>
      <c r="T598" s="692"/>
      <c r="U598" s="692"/>
      <c r="Y598" s="691"/>
      <c r="AB598" s="711"/>
    </row>
    <row r="599" spans="5:28" ht="21.75" customHeight="1">
      <c r="E599" s="691"/>
      <c r="F599" s="692"/>
      <c r="H599" s="711"/>
      <c r="J599" s="691"/>
      <c r="K599" s="693"/>
      <c r="L599" s="693"/>
      <c r="N599" s="692"/>
      <c r="P599" s="692"/>
      <c r="R599" s="692"/>
      <c r="S599" s="692"/>
      <c r="T599" s="692"/>
      <c r="U599" s="692"/>
      <c r="Y599" s="691"/>
      <c r="AB599" s="711"/>
    </row>
    <row r="600" spans="5:28" ht="21.75" customHeight="1">
      <c r="E600" s="691"/>
      <c r="F600" s="692"/>
      <c r="H600" s="711"/>
      <c r="J600" s="691"/>
      <c r="K600" s="693"/>
      <c r="L600" s="693"/>
      <c r="N600" s="692"/>
      <c r="P600" s="692"/>
      <c r="R600" s="692"/>
      <c r="S600" s="692"/>
      <c r="T600" s="692"/>
      <c r="U600" s="692"/>
      <c r="Y600" s="691"/>
      <c r="AB600" s="711"/>
    </row>
    <row r="601" spans="5:28" ht="21.75" customHeight="1">
      <c r="E601" s="691"/>
      <c r="F601" s="692"/>
      <c r="H601" s="711"/>
      <c r="J601" s="691"/>
      <c r="K601" s="693"/>
      <c r="L601" s="693"/>
      <c r="N601" s="692"/>
      <c r="P601" s="692"/>
      <c r="R601" s="692"/>
      <c r="S601" s="692"/>
      <c r="T601" s="692"/>
      <c r="U601" s="692"/>
      <c r="Y601" s="691"/>
      <c r="AB601" s="711"/>
    </row>
    <row r="602" spans="5:28" ht="21.75" customHeight="1">
      <c r="E602" s="691"/>
      <c r="F602" s="692"/>
      <c r="H602" s="711"/>
      <c r="J602" s="691"/>
      <c r="K602" s="693"/>
      <c r="L602" s="693"/>
      <c r="N602" s="692"/>
      <c r="P602" s="692"/>
      <c r="R602" s="692"/>
      <c r="S602" s="692"/>
      <c r="T602" s="692"/>
      <c r="U602" s="692"/>
      <c r="Y602" s="691"/>
      <c r="AB602" s="711"/>
    </row>
    <row r="603" spans="5:28" ht="21.75" customHeight="1">
      <c r="E603" s="691"/>
      <c r="F603" s="692"/>
      <c r="H603" s="711"/>
      <c r="J603" s="691"/>
      <c r="K603" s="693"/>
      <c r="L603" s="693"/>
      <c r="N603" s="692"/>
      <c r="P603" s="692"/>
      <c r="R603" s="692"/>
      <c r="S603" s="692"/>
      <c r="T603" s="692"/>
      <c r="U603" s="692"/>
      <c r="Y603" s="691"/>
      <c r="AB603" s="711"/>
    </row>
    <row r="604" spans="5:28" ht="21.75" customHeight="1">
      <c r="E604" s="691"/>
      <c r="F604" s="692"/>
      <c r="H604" s="711"/>
      <c r="J604" s="691"/>
      <c r="K604" s="693"/>
      <c r="L604" s="693"/>
      <c r="N604" s="692"/>
      <c r="P604" s="692"/>
      <c r="R604" s="692"/>
      <c r="S604" s="692"/>
      <c r="T604" s="692"/>
      <c r="U604" s="692"/>
      <c r="Y604" s="691"/>
      <c r="AB604" s="711"/>
    </row>
    <row r="605" spans="5:28" ht="21.75" customHeight="1">
      <c r="E605" s="691"/>
      <c r="F605" s="692"/>
      <c r="H605" s="711"/>
      <c r="J605" s="691"/>
      <c r="K605" s="693"/>
      <c r="L605" s="693"/>
      <c r="N605" s="692"/>
      <c r="P605" s="692"/>
      <c r="R605" s="692"/>
      <c r="S605" s="692"/>
      <c r="T605" s="692"/>
      <c r="U605" s="692"/>
      <c r="Y605" s="691"/>
      <c r="AB605" s="711"/>
    </row>
    <row r="606" spans="5:28" ht="21.75" customHeight="1">
      <c r="E606" s="691"/>
      <c r="F606" s="692"/>
      <c r="H606" s="711"/>
      <c r="J606" s="691"/>
      <c r="K606" s="693"/>
      <c r="L606" s="693"/>
      <c r="N606" s="692"/>
      <c r="P606" s="692"/>
      <c r="R606" s="692"/>
      <c r="S606" s="692"/>
      <c r="T606" s="692"/>
      <c r="U606" s="692"/>
      <c r="Y606" s="691"/>
      <c r="AB606" s="711"/>
    </row>
    <row r="607" spans="5:28" ht="21.75" customHeight="1">
      <c r="E607" s="691"/>
      <c r="F607" s="692"/>
      <c r="H607" s="711"/>
      <c r="J607" s="691"/>
      <c r="K607" s="693"/>
      <c r="L607" s="693"/>
      <c r="N607" s="692"/>
      <c r="P607" s="692"/>
      <c r="R607" s="692"/>
      <c r="S607" s="692"/>
      <c r="T607" s="692"/>
      <c r="U607" s="692"/>
      <c r="Y607" s="691"/>
      <c r="AB607" s="711"/>
    </row>
    <row r="608" spans="5:28" ht="21.75" customHeight="1">
      <c r="E608" s="691"/>
      <c r="F608" s="692"/>
      <c r="H608" s="711"/>
      <c r="J608" s="691"/>
      <c r="K608" s="693"/>
      <c r="L608" s="693"/>
      <c r="N608" s="692"/>
      <c r="P608" s="692"/>
      <c r="R608" s="692"/>
      <c r="S608" s="692"/>
      <c r="T608" s="692"/>
      <c r="U608" s="692"/>
      <c r="Y608" s="691"/>
      <c r="AB608" s="711"/>
    </row>
    <row r="609" spans="5:28" ht="21.75" customHeight="1">
      <c r="E609" s="691"/>
      <c r="F609" s="692"/>
      <c r="H609" s="711"/>
      <c r="J609" s="691"/>
      <c r="K609" s="693"/>
      <c r="L609" s="693"/>
      <c r="N609" s="692"/>
      <c r="P609" s="692"/>
      <c r="R609" s="692"/>
      <c r="S609" s="692"/>
      <c r="T609" s="692"/>
      <c r="U609" s="692"/>
      <c r="Y609" s="691"/>
      <c r="AB609" s="711"/>
    </row>
    <row r="610" spans="5:28" ht="21.75" customHeight="1">
      <c r="E610" s="691"/>
      <c r="F610" s="692"/>
      <c r="H610" s="711"/>
      <c r="J610" s="691"/>
      <c r="K610" s="693"/>
      <c r="L610" s="693"/>
      <c r="N610" s="692"/>
      <c r="P610" s="692"/>
      <c r="R610" s="692"/>
      <c r="S610" s="692"/>
      <c r="T610" s="692"/>
      <c r="U610" s="692"/>
      <c r="Y610" s="691"/>
      <c r="AB610" s="711"/>
    </row>
    <row r="611" spans="5:28" ht="21.75" customHeight="1">
      <c r="E611" s="691"/>
      <c r="F611" s="692"/>
      <c r="H611" s="711"/>
      <c r="J611" s="691"/>
      <c r="K611" s="693"/>
      <c r="L611" s="693"/>
      <c r="N611" s="692"/>
      <c r="P611" s="692"/>
      <c r="R611" s="692"/>
      <c r="S611" s="692"/>
      <c r="T611" s="692"/>
      <c r="U611" s="692"/>
      <c r="Y611" s="691"/>
      <c r="AB611" s="711"/>
    </row>
    <row r="612" spans="5:28" ht="21.75" customHeight="1">
      <c r="E612" s="691"/>
      <c r="F612" s="692"/>
      <c r="H612" s="711"/>
      <c r="J612" s="691"/>
      <c r="K612" s="693"/>
      <c r="L612" s="693"/>
      <c r="N612" s="692"/>
      <c r="P612" s="692"/>
      <c r="R612" s="692"/>
      <c r="S612" s="692"/>
      <c r="T612" s="692"/>
      <c r="U612" s="692"/>
      <c r="Y612" s="691"/>
      <c r="AB612" s="711"/>
    </row>
    <row r="613" spans="5:28" ht="21.75" customHeight="1">
      <c r="E613" s="691"/>
      <c r="F613" s="692"/>
      <c r="H613" s="711"/>
      <c r="J613" s="691"/>
      <c r="K613" s="693"/>
      <c r="L613" s="693"/>
      <c r="N613" s="692"/>
      <c r="P613" s="692"/>
      <c r="R613" s="692"/>
      <c r="S613" s="692"/>
      <c r="T613" s="692"/>
      <c r="U613" s="692"/>
      <c r="Y613" s="691"/>
      <c r="AB613" s="711"/>
    </row>
    <row r="614" spans="5:28" ht="21.75" customHeight="1">
      <c r="E614" s="691"/>
      <c r="F614" s="692"/>
      <c r="H614" s="711"/>
      <c r="J614" s="691"/>
      <c r="K614" s="693"/>
      <c r="L614" s="693"/>
      <c r="N614" s="692"/>
      <c r="P614" s="692"/>
      <c r="R614" s="692"/>
      <c r="S614" s="692"/>
      <c r="T614" s="692"/>
      <c r="U614" s="692"/>
      <c r="Y614" s="691"/>
      <c r="AB614" s="711"/>
    </row>
    <row r="615" spans="5:28" ht="21.75" customHeight="1">
      <c r="E615" s="691"/>
      <c r="F615" s="692"/>
      <c r="H615" s="711"/>
      <c r="J615" s="691"/>
      <c r="K615" s="693"/>
      <c r="L615" s="693"/>
      <c r="N615" s="692"/>
      <c r="P615" s="692"/>
      <c r="R615" s="692"/>
      <c r="S615" s="692"/>
      <c r="T615" s="692"/>
      <c r="U615" s="692"/>
      <c r="Y615" s="691"/>
      <c r="AB615" s="711"/>
    </row>
    <row r="616" spans="5:28" ht="21.75" customHeight="1">
      <c r="E616" s="691"/>
      <c r="F616" s="692"/>
      <c r="H616" s="711"/>
      <c r="J616" s="691"/>
      <c r="K616" s="693"/>
      <c r="L616" s="693"/>
      <c r="N616" s="692"/>
      <c r="P616" s="692"/>
      <c r="R616" s="692"/>
      <c r="S616" s="692"/>
      <c r="T616" s="692"/>
      <c r="U616" s="692"/>
      <c r="Y616" s="691"/>
      <c r="AB616" s="711"/>
    </row>
    <row r="617" spans="5:28" ht="21.75" customHeight="1">
      <c r="E617" s="691"/>
      <c r="F617" s="692"/>
      <c r="H617" s="711"/>
      <c r="J617" s="691"/>
      <c r="K617" s="693"/>
      <c r="L617" s="693"/>
      <c r="N617" s="692"/>
      <c r="P617" s="692"/>
      <c r="R617" s="692"/>
      <c r="S617" s="692"/>
      <c r="T617" s="692"/>
      <c r="U617" s="692"/>
      <c r="Y617" s="691"/>
      <c r="AB617" s="711"/>
    </row>
    <row r="618" spans="5:28" ht="21.75" customHeight="1">
      <c r="E618" s="691"/>
      <c r="F618" s="692"/>
      <c r="H618" s="711"/>
      <c r="J618" s="691"/>
      <c r="K618" s="693"/>
      <c r="L618" s="693"/>
      <c r="N618" s="692"/>
      <c r="P618" s="692"/>
      <c r="R618" s="692"/>
      <c r="S618" s="692"/>
      <c r="T618" s="692"/>
      <c r="U618" s="692"/>
      <c r="Y618" s="691"/>
      <c r="AB618" s="711"/>
    </row>
    <row r="619" spans="5:28" ht="21.75" customHeight="1">
      <c r="E619" s="691"/>
      <c r="F619" s="692"/>
      <c r="H619" s="711"/>
      <c r="J619" s="691"/>
      <c r="K619" s="693"/>
      <c r="L619" s="693"/>
      <c r="N619" s="692"/>
      <c r="P619" s="692"/>
      <c r="R619" s="692"/>
      <c r="S619" s="692"/>
      <c r="T619" s="692"/>
      <c r="U619" s="692"/>
      <c r="Y619" s="691"/>
      <c r="AB619" s="711"/>
    </row>
    <row r="620" spans="5:28" ht="21.75" customHeight="1">
      <c r="E620" s="691"/>
      <c r="F620" s="692"/>
      <c r="H620" s="711"/>
      <c r="J620" s="691"/>
      <c r="K620" s="693"/>
      <c r="L620" s="693"/>
      <c r="N620" s="692"/>
      <c r="P620" s="692"/>
      <c r="R620" s="692"/>
      <c r="S620" s="692"/>
      <c r="T620" s="692"/>
      <c r="U620" s="692"/>
      <c r="Y620" s="691"/>
      <c r="AB620" s="711"/>
    </row>
    <row r="621" spans="5:28" ht="21.75" customHeight="1">
      <c r="E621" s="691"/>
      <c r="F621" s="692"/>
      <c r="H621" s="711"/>
      <c r="J621" s="691"/>
      <c r="K621" s="693"/>
      <c r="L621" s="693"/>
      <c r="N621" s="692"/>
      <c r="P621" s="692"/>
      <c r="R621" s="692"/>
      <c r="S621" s="692"/>
      <c r="T621" s="692"/>
      <c r="U621" s="692"/>
      <c r="Y621" s="691"/>
      <c r="AB621" s="711"/>
    </row>
    <row r="622" spans="5:28" ht="21.75" customHeight="1">
      <c r="E622" s="691"/>
      <c r="F622" s="692"/>
      <c r="H622" s="711"/>
      <c r="J622" s="691"/>
      <c r="K622" s="693"/>
      <c r="L622" s="693"/>
      <c r="N622" s="692"/>
      <c r="P622" s="692"/>
      <c r="R622" s="692"/>
      <c r="S622" s="692"/>
      <c r="T622" s="692"/>
      <c r="U622" s="692"/>
      <c r="Y622" s="691"/>
      <c r="AB622" s="711"/>
    </row>
    <row r="623" spans="5:28" ht="21.75" customHeight="1">
      <c r="E623" s="691"/>
      <c r="F623" s="692"/>
      <c r="H623" s="711"/>
      <c r="J623" s="691"/>
      <c r="K623" s="693"/>
      <c r="L623" s="693"/>
      <c r="N623" s="692"/>
      <c r="P623" s="692"/>
      <c r="R623" s="692"/>
      <c r="S623" s="692"/>
      <c r="T623" s="692"/>
      <c r="U623" s="692"/>
      <c r="Y623" s="691"/>
      <c r="AB623" s="711"/>
    </row>
    <row r="624" spans="5:28" ht="21.75" customHeight="1">
      <c r="E624" s="691"/>
      <c r="F624" s="692"/>
      <c r="H624" s="711"/>
      <c r="J624" s="691"/>
      <c r="K624" s="693"/>
      <c r="L624" s="693"/>
      <c r="N624" s="692"/>
      <c r="P624" s="692"/>
      <c r="R624" s="692"/>
      <c r="S624" s="692"/>
      <c r="T624" s="692"/>
      <c r="U624" s="692"/>
      <c r="Y624" s="691"/>
      <c r="AB624" s="711"/>
    </row>
    <row r="625" spans="5:28" ht="21.75" customHeight="1">
      <c r="E625" s="691"/>
      <c r="F625" s="692"/>
      <c r="H625" s="711"/>
      <c r="J625" s="691"/>
      <c r="K625" s="693"/>
      <c r="L625" s="693"/>
      <c r="N625" s="692"/>
      <c r="P625" s="692"/>
      <c r="R625" s="692"/>
      <c r="S625" s="692"/>
      <c r="T625" s="692"/>
      <c r="U625" s="692"/>
      <c r="Y625" s="691"/>
      <c r="AB625" s="711"/>
    </row>
    <row r="626" spans="5:28" ht="21.75" customHeight="1">
      <c r="E626" s="691"/>
      <c r="F626" s="692"/>
      <c r="H626" s="711"/>
      <c r="J626" s="691"/>
      <c r="K626" s="693"/>
      <c r="L626" s="693"/>
      <c r="N626" s="692"/>
      <c r="P626" s="692"/>
      <c r="R626" s="692"/>
      <c r="S626" s="692"/>
      <c r="T626" s="692"/>
      <c r="U626" s="692"/>
      <c r="Y626" s="691"/>
      <c r="AB626" s="711"/>
    </row>
    <row r="627" spans="5:28" ht="21.75" customHeight="1">
      <c r="E627" s="691"/>
      <c r="F627" s="692"/>
      <c r="H627" s="711"/>
      <c r="J627" s="691"/>
      <c r="K627" s="693"/>
      <c r="L627" s="693"/>
      <c r="N627" s="692"/>
      <c r="P627" s="692"/>
      <c r="R627" s="692"/>
      <c r="S627" s="692"/>
      <c r="T627" s="692"/>
      <c r="U627" s="692"/>
      <c r="Y627" s="691"/>
      <c r="AB627" s="711"/>
    </row>
    <row r="628" spans="5:28" ht="21.75" customHeight="1">
      <c r="E628" s="691"/>
      <c r="F628" s="692"/>
      <c r="H628" s="711"/>
      <c r="J628" s="691"/>
      <c r="K628" s="693"/>
      <c r="L628" s="693"/>
      <c r="N628" s="692"/>
      <c r="P628" s="692"/>
      <c r="R628" s="692"/>
      <c r="S628" s="692"/>
      <c r="T628" s="692"/>
      <c r="U628" s="692"/>
      <c r="Y628" s="691"/>
      <c r="AB628" s="711"/>
    </row>
    <row r="629" spans="5:28" ht="21.75" customHeight="1">
      <c r="E629" s="691"/>
      <c r="F629" s="692"/>
      <c r="H629" s="711"/>
      <c r="J629" s="691"/>
      <c r="K629" s="693"/>
      <c r="L629" s="693"/>
      <c r="N629" s="692"/>
      <c r="P629" s="692"/>
      <c r="R629" s="692"/>
      <c r="S629" s="692"/>
      <c r="T629" s="692"/>
      <c r="U629" s="692"/>
      <c r="Y629" s="691"/>
      <c r="AB629" s="711"/>
    </row>
    <row r="630" spans="5:28" ht="21.75" customHeight="1">
      <c r="E630" s="691"/>
      <c r="F630" s="692"/>
      <c r="H630" s="711"/>
      <c r="J630" s="691"/>
      <c r="K630" s="693"/>
      <c r="L630" s="693"/>
      <c r="N630" s="692"/>
      <c r="P630" s="692"/>
      <c r="R630" s="692"/>
      <c r="S630" s="692"/>
      <c r="T630" s="692"/>
      <c r="U630" s="692"/>
      <c r="Y630" s="691"/>
      <c r="AB630" s="711"/>
    </row>
    <row r="631" spans="5:28" ht="21.75" customHeight="1">
      <c r="E631" s="691"/>
      <c r="F631" s="692"/>
      <c r="H631" s="711"/>
      <c r="J631" s="691"/>
      <c r="K631" s="693"/>
      <c r="L631" s="693"/>
      <c r="N631" s="692"/>
      <c r="P631" s="692"/>
      <c r="R631" s="692"/>
      <c r="S631" s="692"/>
      <c r="T631" s="692"/>
      <c r="U631" s="692"/>
      <c r="Y631" s="691"/>
      <c r="AB631" s="711"/>
    </row>
    <row r="632" spans="5:28" ht="21.75" customHeight="1">
      <c r="E632" s="691"/>
      <c r="F632" s="692"/>
      <c r="H632" s="711"/>
      <c r="J632" s="691"/>
      <c r="K632" s="693"/>
      <c r="L632" s="693"/>
      <c r="N632" s="692"/>
      <c r="P632" s="692"/>
      <c r="R632" s="692"/>
      <c r="S632" s="692"/>
      <c r="T632" s="692"/>
      <c r="U632" s="692"/>
      <c r="Y632" s="691"/>
      <c r="AB632" s="711"/>
    </row>
    <row r="633" spans="5:28" ht="21.75" customHeight="1">
      <c r="E633" s="691"/>
      <c r="F633" s="692"/>
      <c r="H633" s="711"/>
      <c r="J633" s="691"/>
      <c r="K633" s="693"/>
      <c r="L633" s="693"/>
      <c r="N633" s="692"/>
      <c r="P633" s="692"/>
      <c r="R633" s="692"/>
      <c r="S633" s="692"/>
      <c r="T633" s="692"/>
      <c r="U633" s="692"/>
      <c r="Y633" s="691"/>
      <c r="AB633" s="711"/>
    </row>
    <row r="634" spans="5:28" ht="21.75" customHeight="1">
      <c r="E634" s="691"/>
      <c r="F634" s="692"/>
      <c r="H634" s="711"/>
      <c r="J634" s="691"/>
      <c r="K634" s="693"/>
      <c r="L634" s="693"/>
      <c r="N634" s="692"/>
      <c r="P634" s="692"/>
      <c r="R634" s="692"/>
      <c r="S634" s="692"/>
      <c r="T634" s="692"/>
      <c r="U634" s="692"/>
      <c r="Y634" s="691"/>
      <c r="AB634" s="711"/>
    </row>
    <row r="635" spans="5:28" ht="21.75" customHeight="1">
      <c r="E635" s="691"/>
      <c r="F635" s="692"/>
      <c r="H635" s="711"/>
      <c r="J635" s="691"/>
      <c r="K635" s="693"/>
      <c r="L635" s="693"/>
      <c r="N635" s="692"/>
      <c r="P635" s="692"/>
      <c r="R635" s="692"/>
      <c r="S635" s="692"/>
      <c r="T635" s="692"/>
      <c r="U635" s="692"/>
      <c r="Y635" s="691"/>
      <c r="AB635" s="711"/>
    </row>
    <row r="636" spans="5:28" ht="21.75" customHeight="1">
      <c r="E636" s="691"/>
      <c r="F636" s="692"/>
      <c r="H636" s="711"/>
      <c r="J636" s="691"/>
      <c r="K636" s="693"/>
      <c r="L636" s="693"/>
      <c r="N636" s="692"/>
      <c r="P636" s="692"/>
      <c r="R636" s="692"/>
      <c r="S636" s="692"/>
      <c r="T636" s="692"/>
      <c r="U636" s="692"/>
      <c r="Y636" s="691"/>
      <c r="AB636" s="711"/>
    </row>
    <row r="637" spans="5:28" ht="21.75" customHeight="1">
      <c r="E637" s="691"/>
      <c r="F637" s="692"/>
      <c r="H637" s="711"/>
      <c r="J637" s="691"/>
      <c r="K637" s="693"/>
      <c r="L637" s="693"/>
      <c r="N637" s="692"/>
      <c r="P637" s="692"/>
      <c r="R637" s="692"/>
      <c r="S637" s="692"/>
      <c r="T637" s="692"/>
      <c r="U637" s="692"/>
      <c r="Y637" s="691"/>
      <c r="AB637" s="711"/>
    </row>
    <row r="638" spans="5:28" ht="21.75" customHeight="1">
      <c r="E638" s="691"/>
      <c r="F638" s="692"/>
      <c r="H638" s="711"/>
      <c r="J638" s="691"/>
      <c r="K638" s="693"/>
      <c r="L638" s="693"/>
      <c r="N638" s="692"/>
      <c r="P638" s="692"/>
      <c r="R638" s="692"/>
      <c r="S638" s="692"/>
      <c r="T638" s="692"/>
      <c r="U638" s="692"/>
      <c r="Y638" s="691"/>
      <c r="AB638" s="711"/>
    </row>
    <row r="639" spans="5:28" ht="21.75" customHeight="1">
      <c r="E639" s="691"/>
      <c r="F639" s="692"/>
      <c r="H639" s="711"/>
      <c r="J639" s="691"/>
      <c r="K639" s="693"/>
      <c r="L639" s="693"/>
      <c r="N639" s="692"/>
      <c r="P639" s="692"/>
      <c r="R639" s="692"/>
      <c r="S639" s="692"/>
      <c r="T639" s="692"/>
      <c r="U639" s="692"/>
      <c r="Y639" s="691"/>
      <c r="AB639" s="711"/>
    </row>
    <row r="640" spans="5:28" ht="21.75" customHeight="1">
      <c r="E640" s="691"/>
      <c r="F640" s="692"/>
      <c r="H640" s="711"/>
      <c r="J640" s="691"/>
      <c r="K640" s="693"/>
      <c r="L640" s="693"/>
      <c r="N640" s="692"/>
      <c r="P640" s="692"/>
      <c r="R640" s="692"/>
      <c r="S640" s="692"/>
      <c r="T640" s="692"/>
      <c r="U640" s="692"/>
      <c r="Y640" s="691"/>
      <c r="AB640" s="711"/>
    </row>
    <row r="641" spans="5:28" ht="21.75" customHeight="1">
      <c r="E641" s="691"/>
      <c r="F641" s="692"/>
      <c r="H641" s="711"/>
      <c r="J641" s="691"/>
      <c r="K641" s="693"/>
      <c r="L641" s="693"/>
      <c r="N641" s="692"/>
      <c r="P641" s="692"/>
      <c r="R641" s="692"/>
      <c r="S641" s="692"/>
      <c r="T641" s="692"/>
      <c r="U641" s="692"/>
      <c r="Y641" s="691"/>
      <c r="AB641" s="711"/>
    </row>
    <row r="642" spans="5:28" ht="21.75" customHeight="1">
      <c r="E642" s="691"/>
      <c r="F642" s="692"/>
      <c r="H642" s="711"/>
      <c r="J642" s="691"/>
      <c r="K642" s="693"/>
      <c r="L642" s="693"/>
      <c r="N642" s="692"/>
      <c r="P642" s="692"/>
      <c r="R642" s="692"/>
      <c r="S642" s="692"/>
      <c r="T642" s="692"/>
      <c r="U642" s="692"/>
      <c r="Y642" s="691"/>
      <c r="AB642" s="711"/>
    </row>
    <row r="643" spans="5:28" ht="21.75" customHeight="1">
      <c r="E643" s="691"/>
      <c r="F643" s="692"/>
      <c r="H643" s="711"/>
      <c r="J643" s="691"/>
      <c r="K643" s="693"/>
      <c r="L643" s="693"/>
      <c r="N643" s="692"/>
      <c r="P643" s="692"/>
      <c r="R643" s="692"/>
      <c r="S643" s="692"/>
      <c r="T643" s="692"/>
      <c r="U643" s="692"/>
      <c r="Y643" s="691"/>
      <c r="AB643" s="711"/>
    </row>
    <row r="644" spans="5:28" ht="21.75" customHeight="1">
      <c r="E644" s="691"/>
      <c r="F644" s="692"/>
      <c r="H644" s="711"/>
      <c r="J644" s="691"/>
      <c r="K644" s="693"/>
      <c r="L644" s="693"/>
      <c r="N644" s="692"/>
      <c r="P644" s="692"/>
      <c r="R644" s="692"/>
      <c r="S644" s="692"/>
      <c r="T644" s="692"/>
      <c r="U644" s="692"/>
      <c r="Y644" s="691"/>
      <c r="AB644" s="711"/>
    </row>
    <row r="645" spans="5:28" ht="21.75" customHeight="1">
      <c r="E645" s="691"/>
      <c r="F645" s="692"/>
      <c r="H645" s="711"/>
      <c r="J645" s="691"/>
      <c r="K645" s="693"/>
      <c r="L645" s="693"/>
      <c r="N645" s="692"/>
      <c r="P645" s="692"/>
      <c r="R645" s="692"/>
      <c r="S645" s="692"/>
      <c r="T645" s="692"/>
      <c r="U645" s="692"/>
      <c r="Y645" s="691"/>
      <c r="AB645" s="711"/>
    </row>
    <row r="646" spans="5:28" ht="21.75" customHeight="1">
      <c r="E646" s="691"/>
      <c r="F646" s="692"/>
      <c r="H646" s="711"/>
      <c r="J646" s="691"/>
      <c r="K646" s="693"/>
      <c r="L646" s="693"/>
      <c r="N646" s="692"/>
      <c r="P646" s="692"/>
      <c r="R646" s="692"/>
      <c r="S646" s="692"/>
      <c r="T646" s="692"/>
      <c r="U646" s="692"/>
      <c r="Y646" s="691"/>
      <c r="AB646" s="711"/>
    </row>
    <row r="647" spans="5:28" ht="21.75" customHeight="1">
      <c r="E647" s="691"/>
      <c r="F647" s="692"/>
      <c r="H647" s="711"/>
      <c r="J647" s="691"/>
      <c r="K647" s="693"/>
      <c r="L647" s="693"/>
      <c r="N647" s="692"/>
      <c r="P647" s="692"/>
      <c r="R647" s="692"/>
      <c r="S647" s="692"/>
      <c r="T647" s="692"/>
      <c r="U647" s="692"/>
      <c r="Y647" s="691"/>
      <c r="AB647" s="711"/>
    </row>
    <row r="648" spans="5:28" ht="21.75" customHeight="1">
      <c r="E648" s="691"/>
      <c r="F648" s="692"/>
      <c r="H648" s="711"/>
      <c r="J648" s="691"/>
      <c r="K648" s="693"/>
      <c r="L648" s="693"/>
      <c r="N648" s="692"/>
      <c r="P648" s="692"/>
      <c r="R648" s="692"/>
      <c r="S648" s="692"/>
      <c r="T648" s="692"/>
      <c r="U648" s="692"/>
      <c r="Y648" s="691"/>
      <c r="AB648" s="711"/>
    </row>
    <row r="649" spans="5:28" ht="21.75" customHeight="1">
      <c r="E649" s="691"/>
      <c r="F649" s="692"/>
      <c r="H649" s="711"/>
      <c r="J649" s="691"/>
      <c r="K649" s="693"/>
      <c r="L649" s="693"/>
      <c r="N649" s="692"/>
      <c r="P649" s="692"/>
      <c r="R649" s="692"/>
      <c r="S649" s="692"/>
      <c r="T649" s="692"/>
      <c r="U649" s="692"/>
      <c r="Y649" s="691"/>
      <c r="AB649" s="711"/>
    </row>
    <row r="650" spans="5:28" ht="21.75" customHeight="1">
      <c r="E650" s="691"/>
      <c r="F650" s="692"/>
      <c r="H650" s="711"/>
      <c r="J650" s="691"/>
      <c r="K650" s="693"/>
      <c r="L650" s="693"/>
      <c r="N650" s="692"/>
      <c r="P650" s="692"/>
      <c r="R650" s="692"/>
      <c r="S650" s="692"/>
      <c r="T650" s="692"/>
      <c r="U650" s="692"/>
      <c r="Y650" s="691"/>
      <c r="AB650" s="711"/>
    </row>
    <row r="651" spans="5:28" ht="21.75" customHeight="1">
      <c r="E651" s="691"/>
      <c r="F651" s="692"/>
      <c r="H651" s="711"/>
      <c r="J651" s="691"/>
      <c r="K651" s="693"/>
      <c r="L651" s="693"/>
      <c r="N651" s="692"/>
      <c r="P651" s="692"/>
      <c r="R651" s="692"/>
      <c r="S651" s="692"/>
      <c r="T651" s="692"/>
      <c r="U651" s="692"/>
      <c r="Y651" s="691"/>
      <c r="AB651" s="711"/>
    </row>
    <row r="652" spans="5:28" ht="21.75" customHeight="1">
      <c r="E652" s="691"/>
      <c r="F652" s="692"/>
      <c r="H652" s="711"/>
      <c r="J652" s="691"/>
      <c r="K652" s="693"/>
      <c r="L652" s="693"/>
      <c r="N652" s="692"/>
      <c r="P652" s="692"/>
      <c r="R652" s="692"/>
      <c r="S652" s="692"/>
      <c r="T652" s="692"/>
      <c r="U652" s="692"/>
      <c r="Y652" s="691"/>
      <c r="AB652" s="711"/>
    </row>
    <row r="653" spans="5:28" ht="21.75" customHeight="1">
      <c r="E653" s="691"/>
      <c r="F653" s="692"/>
      <c r="H653" s="711"/>
      <c r="J653" s="691"/>
      <c r="K653" s="693"/>
      <c r="L653" s="693"/>
      <c r="N653" s="692"/>
      <c r="P653" s="692"/>
      <c r="R653" s="692"/>
      <c r="S653" s="692"/>
      <c r="T653" s="692"/>
      <c r="U653" s="692"/>
      <c r="Y653" s="691"/>
      <c r="AB653" s="711"/>
    </row>
    <row r="654" spans="5:28" ht="21.75" customHeight="1">
      <c r="E654" s="691"/>
      <c r="F654" s="692"/>
      <c r="H654" s="711"/>
      <c r="J654" s="691"/>
      <c r="K654" s="693"/>
      <c r="L654" s="693"/>
      <c r="N654" s="692"/>
      <c r="P654" s="692"/>
      <c r="R654" s="692"/>
      <c r="S654" s="692"/>
      <c r="T654" s="692"/>
      <c r="U654" s="692"/>
      <c r="Y654" s="691"/>
      <c r="AB654" s="711"/>
    </row>
    <row r="655" spans="5:28" ht="21.75" customHeight="1">
      <c r="E655" s="691"/>
      <c r="F655" s="692"/>
      <c r="H655" s="711"/>
      <c r="J655" s="691"/>
      <c r="K655" s="693"/>
      <c r="L655" s="693"/>
      <c r="N655" s="692"/>
      <c r="P655" s="692"/>
      <c r="R655" s="692"/>
      <c r="S655" s="692"/>
      <c r="T655" s="692"/>
      <c r="U655" s="692"/>
      <c r="Y655" s="691"/>
      <c r="AB655" s="711"/>
    </row>
    <row r="656" spans="5:28" ht="21.75" customHeight="1">
      <c r="E656" s="691"/>
      <c r="F656" s="692"/>
      <c r="H656" s="711"/>
      <c r="J656" s="691"/>
      <c r="K656" s="693"/>
      <c r="L656" s="693"/>
      <c r="N656" s="692"/>
      <c r="P656" s="692"/>
      <c r="R656" s="692"/>
      <c r="S656" s="692"/>
      <c r="T656" s="692"/>
      <c r="U656" s="692"/>
      <c r="Y656" s="691"/>
      <c r="AB656" s="711"/>
    </row>
    <row r="657" spans="5:28" ht="21.75" customHeight="1">
      <c r="E657" s="691"/>
      <c r="F657" s="692"/>
      <c r="H657" s="711"/>
      <c r="J657" s="691"/>
      <c r="K657" s="693"/>
      <c r="L657" s="693"/>
      <c r="N657" s="692"/>
      <c r="P657" s="692"/>
      <c r="R657" s="692"/>
      <c r="S657" s="692"/>
      <c r="T657" s="692"/>
      <c r="U657" s="692"/>
      <c r="Y657" s="691"/>
      <c r="AB657" s="711"/>
    </row>
    <row r="658" spans="5:28" ht="21.75" customHeight="1">
      <c r="E658" s="691"/>
      <c r="F658" s="692"/>
      <c r="H658" s="711"/>
      <c r="J658" s="691"/>
      <c r="K658" s="693"/>
      <c r="L658" s="693"/>
      <c r="N658" s="692"/>
      <c r="P658" s="692"/>
      <c r="R658" s="692"/>
      <c r="S658" s="692"/>
      <c r="T658" s="692"/>
      <c r="U658" s="692"/>
      <c r="Y658" s="691"/>
      <c r="AB658" s="711"/>
    </row>
    <row r="659" spans="5:28" ht="21.75" customHeight="1">
      <c r="E659" s="691"/>
      <c r="F659" s="692"/>
      <c r="H659" s="711"/>
      <c r="J659" s="691"/>
      <c r="K659" s="693"/>
      <c r="L659" s="693"/>
      <c r="N659" s="692"/>
      <c r="P659" s="692"/>
      <c r="R659" s="692"/>
      <c r="S659" s="692"/>
      <c r="T659" s="692"/>
      <c r="U659" s="692"/>
      <c r="Y659" s="691"/>
      <c r="AB659" s="711"/>
    </row>
    <row r="660" spans="5:28" ht="21.75" customHeight="1">
      <c r="E660" s="691"/>
      <c r="F660" s="692"/>
      <c r="H660" s="711"/>
      <c r="J660" s="691"/>
      <c r="K660" s="693"/>
      <c r="L660" s="693"/>
      <c r="N660" s="692"/>
      <c r="P660" s="692"/>
      <c r="R660" s="692"/>
      <c r="S660" s="692"/>
      <c r="T660" s="692"/>
      <c r="U660" s="692"/>
      <c r="Y660" s="691"/>
      <c r="AB660" s="711"/>
    </row>
    <row r="661" spans="5:28" ht="21.75" customHeight="1">
      <c r="E661" s="691"/>
      <c r="F661" s="692"/>
      <c r="H661" s="711"/>
      <c r="J661" s="691"/>
      <c r="K661" s="693"/>
      <c r="L661" s="693"/>
      <c r="N661" s="692"/>
      <c r="P661" s="692"/>
      <c r="R661" s="692"/>
      <c r="S661" s="692"/>
      <c r="T661" s="692"/>
      <c r="U661" s="692"/>
      <c r="Y661" s="691"/>
      <c r="AB661" s="711"/>
    </row>
    <row r="662" spans="5:28" ht="21.75" customHeight="1">
      <c r="E662" s="691"/>
      <c r="F662" s="692"/>
      <c r="H662" s="711"/>
      <c r="J662" s="691"/>
      <c r="K662" s="693"/>
      <c r="L662" s="693"/>
      <c r="N662" s="692"/>
      <c r="P662" s="692"/>
      <c r="R662" s="692"/>
      <c r="S662" s="692"/>
      <c r="T662" s="692"/>
      <c r="U662" s="692"/>
      <c r="Y662" s="691"/>
      <c r="AB662" s="711"/>
    </row>
    <row r="663" spans="5:28" ht="21.75" customHeight="1">
      <c r="E663" s="691"/>
      <c r="F663" s="692"/>
      <c r="H663" s="711"/>
      <c r="J663" s="691"/>
      <c r="K663" s="693"/>
      <c r="L663" s="693"/>
      <c r="N663" s="692"/>
      <c r="P663" s="692"/>
      <c r="R663" s="692"/>
      <c r="S663" s="692"/>
      <c r="T663" s="692"/>
      <c r="U663" s="692"/>
      <c r="Y663" s="691"/>
      <c r="AB663" s="711"/>
    </row>
    <row r="664" spans="5:28" ht="21.75" customHeight="1">
      <c r="E664" s="691"/>
      <c r="F664" s="692"/>
      <c r="H664" s="711"/>
      <c r="J664" s="691"/>
      <c r="K664" s="693"/>
      <c r="L664" s="693"/>
      <c r="N664" s="692"/>
      <c r="P664" s="692"/>
      <c r="R664" s="692"/>
      <c r="S664" s="692"/>
      <c r="T664" s="692"/>
      <c r="U664" s="692"/>
      <c r="Y664" s="691"/>
      <c r="AB664" s="711"/>
    </row>
    <row r="665" spans="5:28" ht="21.75" customHeight="1">
      <c r="E665" s="691"/>
      <c r="F665" s="692"/>
      <c r="H665" s="711"/>
      <c r="J665" s="691"/>
      <c r="K665" s="693"/>
      <c r="L665" s="693"/>
      <c r="N665" s="692"/>
      <c r="P665" s="692"/>
      <c r="R665" s="692"/>
      <c r="S665" s="692"/>
      <c r="T665" s="692"/>
      <c r="U665" s="692"/>
      <c r="Y665" s="691"/>
      <c r="AB665" s="711"/>
    </row>
    <row r="666" spans="5:28" ht="21.75" customHeight="1">
      <c r="E666" s="691"/>
      <c r="F666" s="692"/>
      <c r="H666" s="711"/>
      <c r="J666" s="691"/>
      <c r="K666" s="693"/>
      <c r="L666" s="693"/>
      <c r="N666" s="692"/>
      <c r="P666" s="692"/>
      <c r="R666" s="692"/>
      <c r="S666" s="692"/>
      <c r="T666" s="692"/>
      <c r="U666" s="692"/>
      <c r="Y666" s="691"/>
      <c r="AB666" s="711"/>
    </row>
    <row r="667" spans="5:28" ht="21.75" customHeight="1">
      <c r="E667" s="691"/>
      <c r="F667" s="692"/>
      <c r="H667" s="711"/>
      <c r="J667" s="691"/>
      <c r="K667" s="693"/>
      <c r="L667" s="693"/>
      <c r="N667" s="692"/>
      <c r="P667" s="692"/>
      <c r="R667" s="692"/>
      <c r="S667" s="692"/>
      <c r="T667" s="692"/>
      <c r="U667" s="692"/>
      <c r="Y667" s="691"/>
      <c r="AB667" s="711"/>
    </row>
    <row r="668" spans="5:28" ht="21.75" customHeight="1">
      <c r="E668" s="691"/>
      <c r="F668" s="692"/>
      <c r="H668" s="711"/>
      <c r="J668" s="691"/>
      <c r="K668" s="693"/>
      <c r="L668" s="693"/>
      <c r="N668" s="692"/>
      <c r="P668" s="692"/>
      <c r="R668" s="692"/>
      <c r="S668" s="692"/>
      <c r="T668" s="692"/>
      <c r="U668" s="692"/>
      <c r="Y668" s="691"/>
      <c r="AB668" s="711"/>
    </row>
    <row r="669" spans="5:28" ht="21.75" customHeight="1">
      <c r="E669" s="691"/>
      <c r="F669" s="692"/>
      <c r="H669" s="711"/>
      <c r="J669" s="691"/>
      <c r="K669" s="693"/>
      <c r="L669" s="693"/>
      <c r="N669" s="692"/>
      <c r="P669" s="692"/>
      <c r="R669" s="692"/>
      <c r="S669" s="692"/>
      <c r="T669" s="692"/>
      <c r="U669" s="692"/>
      <c r="Y669" s="691"/>
      <c r="AB669" s="711"/>
    </row>
    <row r="670" spans="5:28" ht="21.75" customHeight="1">
      <c r="E670" s="691"/>
      <c r="F670" s="692"/>
      <c r="H670" s="711"/>
      <c r="J670" s="691"/>
      <c r="K670" s="693"/>
      <c r="L670" s="693"/>
      <c r="N670" s="692"/>
      <c r="P670" s="692"/>
      <c r="R670" s="692"/>
      <c r="S670" s="692"/>
      <c r="T670" s="692"/>
      <c r="U670" s="692"/>
      <c r="Y670" s="691"/>
      <c r="AB670" s="711"/>
    </row>
    <row r="671" spans="5:28" ht="21.75" customHeight="1">
      <c r="E671" s="691"/>
      <c r="F671" s="692"/>
      <c r="H671" s="711"/>
      <c r="J671" s="691"/>
      <c r="K671" s="693"/>
      <c r="L671" s="693"/>
      <c r="N671" s="692"/>
      <c r="P671" s="692"/>
      <c r="R671" s="692"/>
      <c r="S671" s="692"/>
      <c r="T671" s="692"/>
      <c r="U671" s="692"/>
      <c r="Y671" s="691"/>
      <c r="AB671" s="711"/>
    </row>
    <row r="672" spans="5:28" ht="21.75" customHeight="1">
      <c r="E672" s="691"/>
      <c r="F672" s="692"/>
      <c r="H672" s="711"/>
      <c r="J672" s="691"/>
      <c r="K672" s="693"/>
      <c r="L672" s="693"/>
      <c r="N672" s="692"/>
      <c r="P672" s="692"/>
      <c r="R672" s="692"/>
      <c r="S672" s="692"/>
      <c r="T672" s="692"/>
      <c r="U672" s="692"/>
      <c r="Y672" s="691"/>
      <c r="AB672" s="711"/>
    </row>
    <row r="673" spans="5:28" ht="21.75" customHeight="1">
      <c r="E673" s="691"/>
      <c r="F673" s="692"/>
      <c r="H673" s="711"/>
      <c r="J673" s="691"/>
      <c r="K673" s="693"/>
      <c r="L673" s="693"/>
      <c r="N673" s="692"/>
      <c r="P673" s="692"/>
      <c r="R673" s="692"/>
      <c r="S673" s="692"/>
      <c r="T673" s="692"/>
      <c r="U673" s="692"/>
      <c r="Y673" s="691"/>
      <c r="AB673" s="711"/>
    </row>
    <row r="674" spans="5:28" ht="21.75" customHeight="1">
      <c r="E674" s="691"/>
      <c r="F674" s="692"/>
      <c r="H674" s="711"/>
      <c r="J674" s="691"/>
      <c r="K674" s="693"/>
      <c r="L674" s="693"/>
      <c r="N674" s="692"/>
      <c r="P674" s="692"/>
      <c r="R674" s="692"/>
      <c r="S674" s="692"/>
      <c r="T674" s="692"/>
      <c r="U674" s="692"/>
      <c r="Y674" s="691"/>
      <c r="AB674" s="711"/>
    </row>
    <row r="675" spans="5:28" ht="21.75" customHeight="1">
      <c r="E675" s="691"/>
      <c r="F675" s="692"/>
      <c r="H675" s="711"/>
      <c r="J675" s="691"/>
      <c r="K675" s="693"/>
      <c r="L675" s="693"/>
      <c r="N675" s="692"/>
      <c r="P675" s="692"/>
      <c r="R675" s="692"/>
      <c r="S675" s="692"/>
      <c r="T675" s="692"/>
      <c r="U675" s="692"/>
      <c r="Y675" s="691"/>
      <c r="AB675" s="711"/>
    </row>
    <row r="676" spans="5:28" ht="21.75" customHeight="1">
      <c r="E676" s="691"/>
      <c r="F676" s="692"/>
      <c r="H676" s="711"/>
      <c r="J676" s="691"/>
      <c r="K676" s="693"/>
      <c r="L676" s="693"/>
      <c r="N676" s="692"/>
      <c r="P676" s="692"/>
      <c r="R676" s="692"/>
      <c r="S676" s="692"/>
      <c r="T676" s="692"/>
      <c r="U676" s="692"/>
      <c r="Y676" s="691"/>
      <c r="AB676" s="711"/>
    </row>
    <row r="677" spans="5:28" ht="21.75" customHeight="1">
      <c r="E677" s="691"/>
      <c r="F677" s="692"/>
      <c r="H677" s="711"/>
      <c r="J677" s="691"/>
      <c r="K677" s="693"/>
      <c r="L677" s="693"/>
      <c r="N677" s="692"/>
      <c r="P677" s="692"/>
      <c r="R677" s="692"/>
      <c r="S677" s="692"/>
      <c r="T677" s="692"/>
      <c r="U677" s="692"/>
      <c r="Y677" s="691"/>
      <c r="AB677" s="711"/>
    </row>
    <row r="678" spans="5:28" ht="21.75" customHeight="1">
      <c r="E678" s="691"/>
      <c r="F678" s="692"/>
      <c r="H678" s="711"/>
      <c r="J678" s="691"/>
      <c r="K678" s="693"/>
      <c r="L678" s="693"/>
      <c r="N678" s="692"/>
      <c r="P678" s="692"/>
      <c r="R678" s="692"/>
      <c r="S678" s="692"/>
      <c r="T678" s="692"/>
      <c r="U678" s="692"/>
      <c r="Y678" s="691"/>
      <c r="AB678" s="711"/>
    </row>
    <row r="679" spans="5:28" ht="21.75" customHeight="1">
      <c r="E679" s="691"/>
      <c r="F679" s="692"/>
      <c r="H679" s="711"/>
      <c r="J679" s="691"/>
      <c r="K679" s="693"/>
      <c r="L679" s="693"/>
      <c r="N679" s="692"/>
      <c r="P679" s="692"/>
      <c r="R679" s="692"/>
      <c r="S679" s="692"/>
      <c r="T679" s="692"/>
      <c r="U679" s="692"/>
      <c r="Y679" s="691"/>
      <c r="AB679" s="711"/>
    </row>
    <row r="680" spans="5:28" ht="21.75" customHeight="1">
      <c r="E680" s="691"/>
      <c r="F680" s="692"/>
      <c r="H680" s="711"/>
      <c r="J680" s="691"/>
      <c r="K680" s="693"/>
      <c r="L680" s="693"/>
      <c r="N680" s="692"/>
      <c r="P680" s="692"/>
      <c r="R680" s="692"/>
      <c r="S680" s="692"/>
      <c r="T680" s="692"/>
      <c r="U680" s="692"/>
      <c r="Y680" s="691"/>
      <c r="AB680" s="711"/>
    </row>
    <row r="681" spans="5:28" ht="21.75" customHeight="1">
      <c r="E681" s="691"/>
      <c r="F681" s="692"/>
      <c r="H681" s="711"/>
      <c r="J681" s="691"/>
      <c r="K681" s="693"/>
      <c r="L681" s="693"/>
      <c r="N681" s="692"/>
      <c r="P681" s="692"/>
      <c r="R681" s="692"/>
      <c r="S681" s="692"/>
      <c r="T681" s="692"/>
      <c r="U681" s="692"/>
      <c r="Y681" s="691"/>
      <c r="AB681" s="711"/>
    </row>
    <row r="682" spans="5:28" ht="21.75" customHeight="1">
      <c r="E682" s="691"/>
      <c r="F682" s="692"/>
      <c r="H682" s="711"/>
      <c r="J682" s="691"/>
      <c r="K682" s="693"/>
      <c r="L682" s="693"/>
      <c r="N682" s="692"/>
      <c r="P682" s="692"/>
      <c r="R682" s="692"/>
      <c r="S682" s="692"/>
      <c r="T682" s="692"/>
      <c r="U682" s="692"/>
      <c r="Y682" s="691"/>
      <c r="AB682" s="711"/>
    </row>
    <row r="683" spans="5:28" ht="21.75" customHeight="1">
      <c r="E683" s="691"/>
      <c r="F683" s="692"/>
      <c r="H683" s="711"/>
      <c r="J683" s="691"/>
      <c r="K683" s="693"/>
      <c r="L683" s="693"/>
      <c r="N683" s="692"/>
      <c r="P683" s="692"/>
      <c r="R683" s="692"/>
      <c r="S683" s="692"/>
      <c r="T683" s="692"/>
      <c r="U683" s="692"/>
      <c r="Y683" s="691"/>
      <c r="AB683" s="711"/>
    </row>
    <row r="684" spans="5:28" ht="21.75" customHeight="1">
      <c r="E684" s="691"/>
      <c r="F684" s="692"/>
      <c r="H684" s="711"/>
      <c r="J684" s="691"/>
      <c r="K684" s="693"/>
      <c r="L684" s="693"/>
      <c r="N684" s="692"/>
      <c r="P684" s="692"/>
      <c r="R684" s="692"/>
      <c r="S684" s="692"/>
      <c r="T684" s="692"/>
      <c r="U684" s="692"/>
      <c r="Y684" s="691"/>
      <c r="AB684" s="711"/>
    </row>
    <row r="685" spans="5:28" ht="21.75" customHeight="1">
      <c r="E685" s="691"/>
      <c r="F685" s="692"/>
      <c r="H685" s="711"/>
      <c r="J685" s="691"/>
      <c r="K685" s="693"/>
      <c r="L685" s="693"/>
      <c r="N685" s="692"/>
      <c r="P685" s="692"/>
      <c r="R685" s="692"/>
      <c r="S685" s="692"/>
      <c r="T685" s="692"/>
      <c r="U685" s="692"/>
      <c r="Y685" s="691"/>
      <c r="AB685" s="711"/>
    </row>
    <row r="686" spans="5:28" ht="21.75" customHeight="1">
      <c r="E686" s="691"/>
      <c r="F686" s="692"/>
      <c r="H686" s="711"/>
      <c r="J686" s="691"/>
      <c r="K686" s="693"/>
      <c r="L686" s="693"/>
      <c r="N686" s="692"/>
      <c r="P686" s="692"/>
      <c r="R686" s="692"/>
      <c r="S686" s="692"/>
      <c r="T686" s="692"/>
      <c r="U686" s="692"/>
      <c r="Y686" s="691"/>
      <c r="AB686" s="711"/>
    </row>
    <row r="687" spans="5:28" ht="21.75" customHeight="1">
      <c r="E687" s="691"/>
      <c r="F687" s="692"/>
      <c r="H687" s="711"/>
      <c r="J687" s="691"/>
      <c r="K687" s="693"/>
      <c r="L687" s="693"/>
      <c r="N687" s="692"/>
      <c r="P687" s="692"/>
      <c r="R687" s="692"/>
      <c r="S687" s="692"/>
      <c r="T687" s="692"/>
      <c r="U687" s="692"/>
      <c r="Y687" s="691"/>
      <c r="AB687" s="711"/>
    </row>
    <row r="688" spans="5:28" ht="21.75" customHeight="1">
      <c r="E688" s="691"/>
      <c r="F688" s="692"/>
      <c r="H688" s="711"/>
      <c r="J688" s="691"/>
      <c r="K688" s="693"/>
      <c r="L688" s="693"/>
      <c r="N688" s="692"/>
      <c r="P688" s="692"/>
      <c r="R688" s="692"/>
      <c r="S688" s="692"/>
      <c r="T688" s="692"/>
      <c r="U688" s="692"/>
      <c r="Y688" s="691"/>
      <c r="AB688" s="711"/>
    </row>
    <row r="689" spans="5:28" ht="21.75" customHeight="1">
      <c r="E689" s="691"/>
      <c r="F689" s="692"/>
      <c r="H689" s="711"/>
      <c r="J689" s="691"/>
      <c r="K689" s="693"/>
      <c r="L689" s="693"/>
      <c r="N689" s="692"/>
      <c r="P689" s="692"/>
      <c r="R689" s="692"/>
      <c r="S689" s="692"/>
      <c r="T689" s="692"/>
      <c r="U689" s="692"/>
      <c r="Y689" s="691"/>
      <c r="AB689" s="711"/>
    </row>
    <row r="690" spans="5:28" ht="21.75" customHeight="1">
      <c r="E690" s="691"/>
      <c r="F690" s="692"/>
      <c r="H690" s="711"/>
      <c r="J690" s="691"/>
      <c r="K690" s="693"/>
      <c r="L690" s="693"/>
      <c r="N690" s="692"/>
      <c r="P690" s="692"/>
      <c r="R690" s="692"/>
      <c r="S690" s="692"/>
      <c r="T690" s="692"/>
      <c r="U690" s="692"/>
      <c r="Y690" s="691"/>
      <c r="AB690" s="711"/>
    </row>
    <row r="691" spans="5:28" ht="21.75" customHeight="1">
      <c r="E691" s="691"/>
      <c r="F691" s="692"/>
      <c r="H691" s="711"/>
      <c r="J691" s="691"/>
      <c r="K691" s="693"/>
      <c r="L691" s="693"/>
      <c r="N691" s="692"/>
      <c r="P691" s="692"/>
      <c r="R691" s="692"/>
      <c r="S691" s="692"/>
      <c r="T691" s="692"/>
      <c r="U691" s="692"/>
      <c r="Y691" s="691"/>
      <c r="AB691" s="711"/>
    </row>
    <row r="692" spans="5:28" ht="21.75" customHeight="1">
      <c r="E692" s="691"/>
      <c r="F692" s="692"/>
      <c r="H692" s="711"/>
      <c r="J692" s="691"/>
      <c r="K692" s="693"/>
      <c r="L692" s="693"/>
      <c r="N692" s="692"/>
      <c r="P692" s="692"/>
      <c r="R692" s="692"/>
      <c r="S692" s="692"/>
      <c r="T692" s="692"/>
      <c r="U692" s="692"/>
      <c r="Y692" s="691"/>
      <c r="AB692" s="711"/>
    </row>
    <row r="693" spans="5:28" ht="21.75" customHeight="1">
      <c r="E693" s="691"/>
      <c r="F693" s="692"/>
      <c r="H693" s="711"/>
      <c r="J693" s="691"/>
      <c r="K693" s="693"/>
      <c r="L693" s="693"/>
      <c r="N693" s="692"/>
      <c r="P693" s="692"/>
      <c r="R693" s="692"/>
      <c r="S693" s="692"/>
      <c r="T693" s="692"/>
      <c r="U693" s="692"/>
      <c r="Y693" s="691"/>
      <c r="AB693" s="711"/>
    </row>
    <row r="694" spans="5:28" ht="21.75" customHeight="1">
      <c r="E694" s="691"/>
      <c r="F694" s="692"/>
      <c r="H694" s="711"/>
      <c r="J694" s="691"/>
      <c r="K694" s="693"/>
      <c r="L694" s="693"/>
      <c r="N694" s="692"/>
      <c r="P694" s="692"/>
      <c r="R694" s="692"/>
      <c r="S694" s="692"/>
      <c r="T694" s="692"/>
      <c r="U694" s="692"/>
      <c r="Y694" s="691"/>
      <c r="AB694" s="711"/>
    </row>
    <row r="695" spans="5:28" ht="21.75" customHeight="1">
      <c r="E695" s="691"/>
      <c r="F695" s="692"/>
      <c r="H695" s="711"/>
      <c r="J695" s="691"/>
      <c r="K695" s="693"/>
      <c r="L695" s="693"/>
      <c r="N695" s="692"/>
      <c r="P695" s="692"/>
      <c r="R695" s="692"/>
      <c r="S695" s="692"/>
      <c r="T695" s="692"/>
      <c r="U695" s="692"/>
      <c r="Y695" s="691"/>
      <c r="AB695" s="711"/>
    </row>
    <row r="696" spans="5:28" ht="21.75" customHeight="1">
      <c r="E696" s="691"/>
      <c r="F696" s="692"/>
      <c r="H696" s="711"/>
      <c r="J696" s="691"/>
      <c r="K696" s="693"/>
      <c r="L696" s="693"/>
      <c r="N696" s="692"/>
      <c r="P696" s="692"/>
      <c r="R696" s="692"/>
      <c r="S696" s="692"/>
      <c r="T696" s="692"/>
      <c r="U696" s="692"/>
      <c r="Y696" s="691"/>
      <c r="AB696" s="711"/>
    </row>
    <row r="697" spans="5:28" ht="21.75" customHeight="1">
      <c r="E697" s="691"/>
      <c r="F697" s="692"/>
      <c r="H697" s="711"/>
      <c r="J697" s="691"/>
      <c r="K697" s="693"/>
      <c r="L697" s="693"/>
      <c r="N697" s="692"/>
      <c r="P697" s="692"/>
      <c r="R697" s="692"/>
      <c r="S697" s="692"/>
      <c r="T697" s="692"/>
      <c r="U697" s="692"/>
      <c r="Y697" s="691"/>
      <c r="AB697" s="711"/>
    </row>
    <row r="698" spans="5:28" ht="21.75" customHeight="1">
      <c r="E698" s="691"/>
      <c r="F698" s="692"/>
      <c r="H698" s="711"/>
      <c r="J698" s="691"/>
      <c r="K698" s="693"/>
      <c r="L698" s="693"/>
      <c r="N698" s="692"/>
      <c r="P698" s="692"/>
      <c r="R698" s="692"/>
      <c r="S698" s="692"/>
      <c r="T698" s="692"/>
      <c r="U698" s="692"/>
      <c r="Y698" s="691"/>
      <c r="AB698" s="711"/>
    </row>
    <row r="699" spans="5:28" ht="21.75" customHeight="1">
      <c r="E699" s="691"/>
      <c r="F699" s="692"/>
      <c r="H699" s="711"/>
      <c r="J699" s="691"/>
      <c r="K699" s="693"/>
      <c r="L699" s="693"/>
      <c r="N699" s="692"/>
      <c r="P699" s="692"/>
      <c r="R699" s="692"/>
      <c r="S699" s="692"/>
      <c r="T699" s="692"/>
      <c r="U699" s="692"/>
      <c r="Y699" s="691"/>
      <c r="AB699" s="711"/>
    </row>
    <row r="700" spans="5:28" ht="21.75" customHeight="1">
      <c r="E700" s="691"/>
      <c r="F700" s="692"/>
      <c r="H700" s="711"/>
      <c r="J700" s="691"/>
      <c r="K700" s="693"/>
      <c r="L700" s="693"/>
      <c r="N700" s="692"/>
      <c r="P700" s="692"/>
      <c r="R700" s="692"/>
      <c r="S700" s="692"/>
      <c r="T700" s="692"/>
      <c r="U700" s="692"/>
      <c r="Y700" s="691"/>
      <c r="AB700" s="711"/>
    </row>
    <row r="701" spans="5:28" ht="21.75" customHeight="1">
      <c r="E701" s="691"/>
      <c r="F701" s="692"/>
      <c r="H701" s="711"/>
      <c r="J701" s="691"/>
      <c r="K701" s="693"/>
      <c r="L701" s="693"/>
      <c r="N701" s="692"/>
      <c r="P701" s="692"/>
      <c r="R701" s="692"/>
      <c r="S701" s="692"/>
      <c r="T701" s="692"/>
      <c r="U701" s="692"/>
      <c r="Y701" s="691"/>
      <c r="AB701" s="711"/>
    </row>
    <row r="702" spans="5:28" ht="21.75" customHeight="1">
      <c r="E702" s="691"/>
      <c r="F702" s="692"/>
      <c r="H702" s="711"/>
      <c r="J702" s="691"/>
      <c r="K702" s="693"/>
      <c r="L702" s="693"/>
      <c r="N702" s="692"/>
      <c r="P702" s="692"/>
      <c r="R702" s="692"/>
      <c r="S702" s="692"/>
      <c r="T702" s="692"/>
      <c r="U702" s="692"/>
      <c r="Y702" s="691"/>
      <c r="AB702" s="711"/>
    </row>
    <row r="703" spans="5:28" ht="21.75" customHeight="1">
      <c r="E703" s="691"/>
      <c r="F703" s="692"/>
      <c r="H703" s="711"/>
      <c r="J703" s="691"/>
      <c r="K703" s="693"/>
      <c r="L703" s="693"/>
      <c r="N703" s="692"/>
      <c r="P703" s="692"/>
      <c r="R703" s="692"/>
      <c r="S703" s="692"/>
      <c r="T703" s="692"/>
      <c r="U703" s="692"/>
      <c r="Y703" s="691"/>
      <c r="AB703" s="711"/>
    </row>
    <row r="704" spans="5:28" ht="21.75" customHeight="1">
      <c r="E704" s="691"/>
      <c r="F704" s="692"/>
      <c r="H704" s="711"/>
      <c r="J704" s="691"/>
      <c r="K704" s="693"/>
      <c r="L704" s="693"/>
      <c r="N704" s="692"/>
      <c r="P704" s="692"/>
      <c r="R704" s="692"/>
      <c r="S704" s="692"/>
      <c r="T704" s="692"/>
      <c r="U704" s="692"/>
      <c r="Y704" s="691"/>
      <c r="AB704" s="711"/>
    </row>
    <row r="705" spans="5:28" ht="21.75" customHeight="1">
      <c r="E705" s="691"/>
      <c r="F705" s="692"/>
      <c r="H705" s="711"/>
      <c r="J705" s="691"/>
      <c r="K705" s="693"/>
      <c r="L705" s="693"/>
      <c r="N705" s="692"/>
      <c r="P705" s="692"/>
      <c r="R705" s="692"/>
      <c r="S705" s="692"/>
      <c r="T705" s="692"/>
      <c r="U705" s="692"/>
      <c r="Y705" s="691"/>
      <c r="AB705" s="711"/>
    </row>
    <row r="706" spans="5:28" ht="21.75" customHeight="1">
      <c r="E706" s="691"/>
      <c r="F706" s="692"/>
      <c r="H706" s="711"/>
      <c r="J706" s="691"/>
      <c r="K706" s="693"/>
      <c r="L706" s="693"/>
      <c r="N706" s="692"/>
      <c r="P706" s="692"/>
      <c r="R706" s="692"/>
      <c r="S706" s="692"/>
      <c r="T706" s="692"/>
      <c r="U706" s="692"/>
      <c r="Y706" s="691"/>
      <c r="AB706" s="711"/>
    </row>
    <row r="707" spans="5:28" ht="21.75" customHeight="1">
      <c r="E707" s="691"/>
      <c r="F707" s="692"/>
      <c r="H707" s="711"/>
      <c r="J707" s="691"/>
      <c r="K707" s="693"/>
      <c r="L707" s="693"/>
      <c r="N707" s="692"/>
      <c r="P707" s="692"/>
      <c r="R707" s="692"/>
      <c r="S707" s="692"/>
      <c r="T707" s="692"/>
      <c r="U707" s="692"/>
      <c r="Y707" s="691"/>
      <c r="AB707" s="711"/>
    </row>
    <row r="708" spans="5:28" ht="21.75" customHeight="1">
      <c r="E708" s="691"/>
      <c r="F708" s="692"/>
      <c r="H708" s="711"/>
      <c r="J708" s="691"/>
      <c r="K708" s="693"/>
      <c r="L708" s="693"/>
      <c r="N708" s="692"/>
      <c r="P708" s="692"/>
      <c r="R708" s="692"/>
      <c r="S708" s="692"/>
      <c r="T708" s="692"/>
      <c r="U708" s="692"/>
      <c r="Y708" s="691"/>
      <c r="AB708" s="711"/>
    </row>
    <row r="709" spans="5:28" ht="21.75" customHeight="1">
      <c r="E709" s="691"/>
      <c r="F709" s="692"/>
      <c r="H709" s="711"/>
      <c r="J709" s="691"/>
      <c r="K709" s="693"/>
      <c r="L709" s="693"/>
      <c r="N709" s="692"/>
      <c r="P709" s="692"/>
      <c r="R709" s="692"/>
      <c r="S709" s="692"/>
      <c r="T709" s="692"/>
      <c r="U709" s="692"/>
      <c r="Y709" s="691"/>
      <c r="AB709" s="711"/>
    </row>
    <row r="710" spans="5:28" ht="21.75" customHeight="1">
      <c r="E710" s="691"/>
      <c r="F710" s="692"/>
      <c r="H710" s="711"/>
      <c r="J710" s="691"/>
      <c r="K710" s="693"/>
      <c r="L710" s="693"/>
      <c r="N710" s="692"/>
      <c r="P710" s="692"/>
      <c r="R710" s="692"/>
      <c r="S710" s="692"/>
      <c r="T710" s="692"/>
      <c r="U710" s="692"/>
      <c r="Y710" s="691"/>
      <c r="AB710" s="711"/>
    </row>
    <row r="711" spans="5:28" ht="21.75" customHeight="1">
      <c r="E711" s="691"/>
      <c r="F711" s="692"/>
      <c r="H711" s="711"/>
      <c r="J711" s="691"/>
      <c r="K711" s="693"/>
      <c r="L711" s="693"/>
      <c r="N711" s="692"/>
      <c r="P711" s="692"/>
      <c r="R711" s="692"/>
      <c r="S711" s="692"/>
      <c r="T711" s="692"/>
      <c r="U711" s="692"/>
      <c r="Y711" s="691"/>
      <c r="AB711" s="711"/>
    </row>
    <row r="712" spans="5:28" ht="21.75" customHeight="1">
      <c r="E712" s="691"/>
      <c r="F712" s="692"/>
      <c r="H712" s="711"/>
      <c r="J712" s="691"/>
      <c r="K712" s="693"/>
      <c r="L712" s="693"/>
      <c r="N712" s="692"/>
      <c r="P712" s="692"/>
      <c r="R712" s="692"/>
      <c r="S712" s="692"/>
      <c r="T712" s="692"/>
      <c r="U712" s="692"/>
      <c r="Y712" s="691"/>
      <c r="AB712" s="711"/>
    </row>
    <row r="713" spans="5:28" ht="21.75" customHeight="1">
      <c r="E713" s="691"/>
      <c r="F713" s="692"/>
      <c r="H713" s="711"/>
      <c r="J713" s="691"/>
      <c r="K713" s="693"/>
      <c r="L713" s="693"/>
      <c r="N713" s="692"/>
      <c r="P713" s="692"/>
      <c r="R713" s="692"/>
      <c r="S713" s="692"/>
      <c r="T713" s="692"/>
      <c r="U713" s="692"/>
      <c r="Y713" s="691"/>
      <c r="AB713" s="711"/>
    </row>
    <row r="714" spans="5:28" ht="21.75" customHeight="1">
      <c r="E714" s="691"/>
      <c r="F714" s="692"/>
      <c r="H714" s="711"/>
      <c r="J714" s="691"/>
      <c r="K714" s="693"/>
      <c r="L714" s="693"/>
      <c r="N714" s="692"/>
      <c r="P714" s="692"/>
      <c r="R714" s="692"/>
      <c r="S714" s="692"/>
      <c r="T714" s="692"/>
      <c r="U714" s="692"/>
      <c r="Y714" s="691"/>
      <c r="AB714" s="711"/>
    </row>
    <row r="715" spans="5:28" ht="21.75" customHeight="1">
      <c r="E715" s="691"/>
      <c r="F715" s="692"/>
      <c r="H715" s="711"/>
      <c r="J715" s="691"/>
      <c r="K715" s="693"/>
      <c r="L715" s="693"/>
      <c r="N715" s="692"/>
      <c r="P715" s="692"/>
      <c r="R715" s="692"/>
      <c r="S715" s="692"/>
      <c r="T715" s="692"/>
      <c r="U715" s="692"/>
      <c r="Y715" s="691"/>
      <c r="AB715" s="711"/>
    </row>
    <row r="716" spans="5:28" ht="21.75" customHeight="1">
      <c r="E716" s="691"/>
      <c r="F716" s="692"/>
      <c r="H716" s="711"/>
      <c r="J716" s="691"/>
      <c r="K716" s="693"/>
      <c r="L716" s="693"/>
      <c r="N716" s="692"/>
      <c r="P716" s="692"/>
      <c r="R716" s="692"/>
      <c r="S716" s="692"/>
      <c r="T716" s="692"/>
      <c r="U716" s="692"/>
      <c r="Y716" s="691"/>
      <c r="AB716" s="711"/>
    </row>
    <row r="717" spans="5:28" ht="21.75" customHeight="1">
      <c r="E717" s="691"/>
      <c r="F717" s="692"/>
      <c r="H717" s="711"/>
      <c r="J717" s="691"/>
      <c r="K717" s="693"/>
      <c r="L717" s="693"/>
      <c r="N717" s="692"/>
      <c r="P717" s="692"/>
      <c r="R717" s="692"/>
      <c r="S717" s="692"/>
      <c r="T717" s="692"/>
      <c r="U717" s="692"/>
      <c r="Y717" s="691"/>
      <c r="AB717" s="711"/>
    </row>
    <row r="718" spans="5:28" ht="21.75" customHeight="1">
      <c r="E718" s="691"/>
      <c r="F718" s="692"/>
      <c r="H718" s="711"/>
      <c r="J718" s="691"/>
      <c r="K718" s="693"/>
      <c r="L718" s="693"/>
      <c r="N718" s="692"/>
      <c r="P718" s="692"/>
      <c r="R718" s="692"/>
      <c r="S718" s="692"/>
      <c r="T718" s="692"/>
      <c r="U718" s="692"/>
      <c r="Y718" s="691"/>
      <c r="AB718" s="711"/>
    </row>
    <row r="719" spans="5:28" ht="21.75" customHeight="1">
      <c r="E719" s="691"/>
      <c r="F719" s="692"/>
      <c r="H719" s="711"/>
      <c r="J719" s="691"/>
      <c r="K719" s="693"/>
      <c r="L719" s="693"/>
      <c r="N719" s="692"/>
      <c r="P719" s="692"/>
      <c r="R719" s="692"/>
      <c r="S719" s="692"/>
      <c r="T719" s="692"/>
      <c r="U719" s="692"/>
      <c r="Y719" s="691"/>
      <c r="AB719" s="711"/>
    </row>
    <row r="720" spans="5:28" ht="21.75" customHeight="1">
      <c r="E720" s="691"/>
      <c r="F720" s="692"/>
      <c r="H720" s="711"/>
      <c r="J720" s="691"/>
      <c r="K720" s="693"/>
      <c r="L720" s="693"/>
      <c r="N720" s="692"/>
      <c r="P720" s="692"/>
      <c r="R720" s="692"/>
      <c r="S720" s="692"/>
      <c r="T720" s="692"/>
      <c r="U720" s="692"/>
      <c r="Y720" s="691"/>
      <c r="AB720" s="711"/>
    </row>
    <row r="721" spans="5:28" ht="21.75" customHeight="1">
      <c r="E721" s="691"/>
      <c r="F721" s="692"/>
      <c r="H721" s="711"/>
      <c r="J721" s="691"/>
      <c r="K721" s="693"/>
      <c r="L721" s="693"/>
      <c r="N721" s="692"/>
      <c r="P721" s="692"/>
      <c r="R721" s="692"/>
      <c r="S721" s="692"/>
      <c r="T721" s="692"/>
      <c r="U721" s="692"/>
      <c r="Y721" s="691"/>
      <c r="AB721" s="711"/>
    </row>
    <row r="722" spans="5:28" ht="21.75" customHeight="1">
      <c r="E722" s="691"/>
      <c r="F722" s="692"/>
      <c r="H722" s="711"/>
      <c r="J722" s="691"/>
      <c r="K722" s="693"/>
      <c r="L722" s="693"/>
      <c r="N722" s="692"/>
      <c r="P722" s="692"/>
      <c r="R722" s="692"/>
      <c r="S722" s="692"/>
      <c r="T722" s="692"/>
      <c r="U722" s="692"/>
      <c r="Y722" s="691"/>
      <c r="AB722" s="711"/>
    </row>
    <row r="723" spans="5:28" ht="21.75" customHeight="1">
      <c r="E723" s="691"/>
      <c r="F723" s="692"/>
      <c r="H723" s="711"/>
      <c r="J723" s="691"/>
      <c r="K723" s="693"/>
      <c r="L723" s="693"/>
      <c r="N723" s="692"/>
      <c r="P723" s="692"/>
      <c r="R723" s="692"/>
      <c r="S723" s="692"/>
      <c r="T723" s="692"/>
      <c r="U723" s="692"/>
      <c r="Y723" s="691"/>
      <c r="AB723" s="711"/>
    </row>
    <row r="724" spans="5:28" ht="21.75" customHeight="1">
      <c r="E724" s="691"/>
      <c r="F724" s="692"/>
      <c r="H724" s="711"/>
      <c r="J724" s="691"/>
      <c r="K724" s="693"/>
      <c r="L724" s="693"/>
      <c r="N724" s="692"/>
      <c r="P724" s="692"/>
      <c r="R724" s="692"/>
      <c r="S724" s="692"/>
      <c r="T724" s="692"/>
      <c r="U724" s="692"/>
      <c r="Y724" s="691"/>
      <c r="AB724" s="711"/>
    </row>
    <row r="725" spans="5:28" ht="21.75" customHeight="1">
      <c r="E725" s="691"/>
      <c r="F725" s="692"/>
      <c r="H725" s="711"/>
      <c r="J725" s="691"/>
      <c r="K725" s="693"/>
      <c r="L725" s="693"/>
      <c r="N725" s="692"/>
      <c r="P725" s="692"/>
      <c r="R725" s="692"/>
      <c r="S725" s="692"/>
      <c r="T725" s="692"/>
      <c r="U725" s="692"/>
      <c r="Y725" s="691"/>
      <c r="AB725" s="711"/>
    </row>
    <row r="726" spans="5:28" ht="21.75" customHeight="1">
      <c r="E726" s="691"/>
      <c r="F726" s="692"/>
      <c r="H726" s="711"/>
      <c r="J726" s="691"/>
      <c r="K726" s="693"/>
      <c r="L726" s="693"/>
      <c r="N726" s="692"/>
      <c r="P726" s="692"/>
      <c r="R726" s="692"/>
      <c r="S726" s="692"/>
      <c r="T726" s="692"/>
      <c r="U726" s="692"/>
      <c r="Y726" s="691"/>
      <c r="AB726" s="711"/>
    </row>
    <row r="727" spans="5:28" ht="21.75" customHeight="1">
      <c r="E727" s="691"/>
      <c r="F727" s="692"/>
      <c r="H727" s="711"/>
      <c r="J727" s="691"/>
      <c r="K727" s="693"/>
      <c r="L727" s="693"/>
      <c r="N727" s="692"/>
      <c r="P727" s="692"/>
      <c r="R727" s="692"/>
      <c r="S727" s="692"/>
      <c r="T727" s="692"/>
      <c r="U727" s="692"/>
      <c r="Y727" s="691"/>
      <c r="AB727" s="711"/>
    </row>
    <row r="728" spans="5:28" ht="21.75" customHeight="1">
      <c r="E728" s="691"/>
      <c r="F728" s="692"/>
      <c r="H728" s="711"/>
      <c r="J728" s="691"/>
      <c r="K728" s="693"/>
      <c r="L728" s="693"/>
      <c r="N728" s="692"/>
      <c r="P728" s="692"/>
      <c r="R728" s="692"/>
      <c r="S728" s="692"/>
      <c r="T728" s="692"/>
      <c r="U728" s="692"/>
      <c r="Y728" s="691"/>
      <c r="AB728" s="711"/>
    </row>
    <row r="729" spans="5:28" ht="21.75" customHeight="1">
      <c r="E729" s="691"/>
      <c r="F729" s="692"/>
      <c r="H729" s="711"/>
      <c r="J729" s="691"/>
      <c r="K729" s="693"/>
      <c r="L729" s="693"/>
      <c r="N729" s="692"/>
      <c r="P729" s="692"/>
      <c r="R729" s="692"/>
      <c r="S729" s="692"/>
      <c r="T729" s="692"/>
      <c r="U729" s="692"/>
      <c r="Y729" s="691"/>
      <c r="AB729" s="711"/>
    </row>
    <row r="730" spans="5:28" ht="21.75" customHeight="1">
      <c r="E730" s="691"/>
      <c r="F730" s="692"/>
      <c r="H730" s="711"/>
      <c r="J730" s="691"/>
      <c r="K730" s="693"/>
      <c r="L730" s="693"/>
      <c r="N730" s="692"/>
      <c r="P730" s="692"/>
      <c r="R730" s="692"/>
      <c r="S730" s="692"/>
      <c r="T730" s="692"/>
      <c r="U730" s="692"/>
      <c r="Y730" s="691"/>
      <c r="AB730" s="711"/>
    </row>
    <row r="731" spans="5:28" ht="21.75" customHeight="1">
      <c r="E731" s="691"/>
      <c r="F731" s="692"/>
      <c r="H731" s="711"/>
      <c r="J731" s="691"/>
      <c r="K731" s="693"/>
      <c r="L731" s="693"/>
      <c r="N731" s="692"/>
      <c r="P731" s="692"/>
      <c r="R731" s="692"/>
      <c r="S731" s="692"/>
      <c r="T731" s="692"/>
      <c r="U731" s="692"/>
      <c r="Y731" s="691"/>
      <c r="AB731" s="711"/>
    </row>
    <row r="732" spans="5:28" ht="21.75" customHeight="1">
      <c r="E732" s="691"/>
      <c r="F732" s="692"/>
      <c r="H732" s="711"/>
      <c r="J732" s="691"/>
      <c r="K732" s="693"/>
      <c r="L732" s="693"/>
      <c r="N732" s="692"/>
      <c r="P732" s="692"/>
      <c r="R732" s="692"/>
      <c r="S732" s="692"/>
      <c r="T732" s="692"/>
      <c r="U732" s="692"/>
      <c r="Y732" s="691"/>
      <c r="AB732" s="711"/>
    </row>
    <row r="733" spans="5:28" ht="21.75" customHeight="1">
      <c r="E733" s="691"/>
      <c r="F733" s="692"/>
      <c r="H733" s="711"/>
      <c r="J733" s="691"/>
      <c r="K733" s="693"/>
      <c r="L733" s="693"/>
      <c r="N733" s="692"/>
      <c r="P733" s="692"/>
      <c r="R733" s="692"/>
      <c r="S733" s="692"/>
      <c r="T733" s="692"/>
      <c r="U733" s="692"/>
      <c r="Y733" s="691"/>
      <c r="AB733" s="711"/>
    </row>
    <row r="734" spans="5:28" ht="21.75" customHeight="1">
      <c r="E734" s="691"/>
      <c r="F734" s="692"/>
      <c r="H734" s="711"/>
      <c r="J734" s="691"/>
      <c r="K734" s="693"/>
      <c r="L734" s="693"/>
      <c r="N734" s="692"/>
      <c r="P734" s="692"/>
      <c r="R734" s="692"/>
      <c r="S734" s="692"/>
      <c r="T734" s="692"/>
      <c r="U734" s="692"/>
      <c r="Y734" s="691"/>
      <c r="AB734" s="711"/>
    </row>
    <row r="735" spans="5:28" ht="21.75" customHeight="1">
      <c r="E735" s="691"/>
      <c r="F735" s="692"/>
      <c r="H735" s="711"/>
      <c r="J735" s="691"/>
      <c r="K735" s="693"/>
      <c r="L735" s="693"/>
      <c r="N735" s="692"/>
      <c r="P735" s="692"/>
      <c r="R735" s="692"/>
      <c r="S735" s="692"/>
      <c r="T735" s="692"/>
      <c r="U735" s="692"/>
      <c r="Y735" s="691"/>
      <c r="AB735" s="711"/>
    </row>
    <row r="736" spans="5:28" ht="21.75" customHeight="1">
      <c r="E736" s="691"/>
      <c r="F736" s="692"/>
      <c r="H736" s="711"/>
      <c r="J736" s="691"/>
      <c r="K736" s="693"/>
      <c r="L736" s="693"/>
      <c r="N736" s="692"/>
      <c r="P736" s="692"/>
      <c r="R736" s="692"/>
      <c r="S736" s="692"/>
      <c r="T736" s="692"/>
      <c r="U736" s="692"/>
      <c r="Y736" s="691"/>
      <c r="AB736" s="711"/>
    </row>
    <row r="737" spans="5:28" ht="21.75" customHeight="1">
      <c r="E737" s="691"/>
      <c r="F737" s="692"/>
      <c r="H737" s="711"/>
      <c r="J737" s="691"/>
      <c r="K737" s="693"/>
      <c r="L737" s="693"/>
      <c r="N737" s="692"/>
      <c r="P737" s="692"/>
      <c r="R737" s="692"/>
      <c r="S737" s="692"/>
      <c r="T737" s="692"/>
      <c r="U737" s="692"/>
      <c r="Y737" s="691"/>
      <c r="AB737" s="711"/>
    </row>
    <row r="738" spans="5:28" ht="21.75" customHeight="1">
      <c r="E738" s="691"/>
      <c r="F738" s="692"/>
      <c r="H738" s="711"/>
      <c r="J738" s="691"/>
      <c r="K738" s="693"/>
      <c r="L738" s="693"/>
      <c r="N738" s="692"/>
      <c r="P738" s="692"/>
      <c r="R738" s="692"/>
      <c r="S738" s="692"/>
      <c r="T738" s="692"/>
      <c r="U738" s="692"/>
      <c r="Y738" s="691"/>
      <c r="AB738" s="711"/>
    </row>
    <row r="739" spans="5:28" ht="21.75" customHeight="1">
      <c r="E739" s="691"/>
      <c r="F739" s="692"/>
      <c r="H739" s="711"/>
      <c r="J739" s="691"/>
      <c r="K739" s="693"/>
      <c r="L739" s="693"/>
      <c r="N739" s="692"/>
      <c r="P739" s="692"/>
      <c r="R739" s="692"/>
      <c r="S739" s="692"/>
      <c r="T739" s="692"/>
      <c r="U739" s="692"/>
      <c r="Y739" s="691"/>
      <c r="AB739" s="711"/>
    </row>
    <row r="740" spans="5:28" ht="21.75" customHeight="1">
      <c r="E740" s="691"/>
      <c r="F740" s="692"/>
      <c r="H740" s="711"/>
      <c r="J740" s="691"/>
      <c r="K740" s="693"/>
      <c r="L740" s="693"/>
      <c r="N740" s="692"/>
      <c r="P740" s="692"/>
      <c r="R740" s="692"/>
      <c r="S740" s="692"/>
      <c r="T740" s="692"/>
      <c r="U740" s="692"/>
      <c r="Y740" s="691"/>
      <c r="AB740" s="711"/>
    </row>
    <row r="741" spans="5:28" ht="21.75" customHeight="1">
      <c r="E741" s="691"/>
      <c r="F741" s="692"/>
      <c r="H741" s="711"/>
      <c r="J741" s="691"/>
      <c r="K741" s="693"/>
      <c r="L741" s="693"/>
      <c r="N741" s="692"/>
      <c r="P741" s="692"/>
      <c r="R741" s="692"/>
      <c r="S741" s="692"/>
      <c r="T741" s="692"/>
      <c r="U741" s="692"/>
      <c r="Y741" s="691"/>
      <c r="AB741" s="711"/>
    </row>
    <row r="742" spans="5:28" ht="21.75" customHeight="1">
      <c r="E742" s="691"/>
      <c r="F742" s="692"/>
      <c r="H742" s="711"/>
      <c r="J742" s="691"/>
      <c r="K742" s="693"/>
      <c r="L742" s="693"/>
      <c r="N742" s="692"/>
      <c r="P742" s="692"/>
      <c r="R742" s="692"/>
      <c r="S742" s="692"/>
      <c r="T742" s="692"/>
      <c r="U742" s="692"/>
      <c r="Y742" s="691"/>
      <c r="AB742" s="711"/>
    </row>
    <row r="743" spans="5:28" ht="21.75" customHeight="1">
      <c r="E743" s="691"/>
      <c r="F743" s="692"/>
      <c r="H743" s="711"/>
      <c r="J743" s="691"/>
      <c r="K743" s="693"/>
      <c r="L743" s="693"/>
      <c r="N743" s="692"/>
      <c r="P743" s="692"/>
      <c r="R743" s="692"/>
      <c r="S743" s="692"/>
      <c r="T743" s="692"/>
      <c r="U743" s="692"/>
      <c r="Y743" s="691"/>
      <c r="AB743" s="711"/>
    </row>
    <row r="744" spans="5:28" ht="21.75" customHeight="1">
      <c r="E744" s="691"/>
      <c r="F744" s="692"/>
      <c r="H744" s="711"/>
      <c r="J744" s="691"/>
      <c r="K744" s="693"/>
      <c r="L744" s="693"/>
      <c r="N744" s="692"/>
      <c r="P744" s="692"/>
      <c r="R744" s="692"/>
      <c r="S744" s="692"/>
      <c r="T744" s="692"/>
      <c r="U744" s="692"/>
      <c r="Y744" s="691"/>
      <c r="AB744" s="711"/>
    </row>
    <row r="745" spans="5:28" ht="21.75" customHeight="1">
      <c r="E745" s="691"/>
      <c r="F745" s="692"/>
      <c r="H745" s="711"/>
      <c r="J745" s="691"/>
      <c r="K745" s="693"/>
      <c r="L745" s="693"/>
      <c r="N745" s="692"/>
      <c r="P745" s="692"/>
      <c r="R745" s="692"/>
      <c r="S745" s="692"/>
      <c r="T745" s="692"/>
      <c r="U745" s="692"/>
      <c r="Y745" s="691"/>
      <c r="AB745" s="711"/>
    </row>
    <row r="746" spans="5:28" ht="21.75" customHeight="1">
      <c r="E746" s="691"/>
      <c r="F746" s="692"/>
      <c r="H746" s="711"/>
      <c r="J746" s="691"/>
      <c r="K746" s="693"/>
      <c r="L746" s="693"/>
      <c r="N746" s="692"/>
      <c r="P746" s="692"/>
      <c r="R746" s="692"/>
      <c r="S746" s="692"/>
      <c r="T746" s="692"/>
      <c r="U746" s="692"/>
      <c r="Y746" s="691"/>
      <c r="AB746" s="711"/>
    </row>
    <row r="747" spans="5:28" ht="21.75" customHeight="1">
      <c r="E747" s="691"/>
      <c r="F747" s="692"/>
      <c r="H747" s="711"/>
      <c r="J747" s="691"/>
      <c r="K747" s="693"/>
      <c r="L747" s="693"/>
      <c r="N747" s="692"/>
      <c r="P747" s="692"/>
      <c r="R747" s="692"/>
      <c r="S747" s="692"/>
      <c r="T747" s="692"/>
      <c r="U747" s="692"/>
      <c r="Y747" s="691"/>
      <c r="AB747" s="711"/>
    </row>
    <row r="748" spans="5:28" ht="21.75" customHeight="1">
      <c r="E748" s="691"/>
      <c r="F748" s="692"/>
      <c r="H748" s="711"/>
      <c r="J748" s="691"/>
      <c r="K748" s="693"/>
      <c r="L748" s="693"/>
      <c r="N748" s="692"/>
      <c r="P748" s="692"/>
      <c r="R748" s="692"/>
      <c r="S748" s="692"/>
      <c r="T748" s="692"/>
      <c r="U748" s="692"/>
      <c r="Y748" s="691"/>
      <c r="AB748" s="711"/>
    </row>
    <row r="749" spans="5:28" ht="21.75" customHeight="1">
      <c r="E749" s="691"/>
      <c r="F749" s="692"/>
      <c r="H749" s="711"/>
      <c r="J749" s="691"/>
      <c r="K749" s="693"/>
      <c r="L749" s="693"/>
      <c r="N749" s="692"/>
      <c r="P749" s="692"/>
      <c r="R749" s="692"/>
      <c r="S749" s="692"/>
      <c r="T749" s="692"/>
      <c r="U749" s="692"/>
      <c r="Y749" s="691"/>
      <c r="AB749" s="711"/>
    </row>
    <row r="750" spans="5:28" ht="21.75" customHeight="1">
      <c r="E750" s="691"/>
      <c r="F750" s="692"/>
      <c r="H750" s="711"/>
      <c r="J750" s="691"/>
      <c r="K750" s="693"/>
      <c r="L750" s="693"/>
      <c r="N750" s="692"/>
      <c r="P750" s="692"/>
      <c r="R750" s="692"/>
      <c r="S750" s="692"/>
      <c r="T750" s="692"/>
      <c r="U750" s="692"/>
      <c r="Y750" s="691"/>
      <c r="AB750" s="711"/>
    </row>
    <row r="751" spans="5:28" ht="21.75" customHeight="1">
      <c r="E751" s="691"/>
      <c r="F751" s="692"/>
      <c r="H751" s="711"/>
      <c r="J751" s="691"/>
      <c r="K751" s="693"/>
      <c r="L751" s="693"/>
      <c r="N751" s="692"/>
      <c r="P751" s="692"/>
      <c r="R751" s="692"/>
      <c r="S751" s="692"/>
      <c r="T751" s="692"/>
      <c r="U751" s="692"/>
      <c r="Y751" s="691"/>
      <c r="AB751" s="711"/>
    </row>
    <row r="752" spans="5:28" ht="21.75" customHeight="1">
      <c r="E752" s="691"/>
      <c r="F752" s="692"/>
      <c r="H752" s="711"/>
      <c r="J752" s="691"/>
      <c r="K752" s="693"/>
      <c r="L752" s="693"/>
      <c r="N752" s="692"/>
      <c r="P752" s="692"/>
      <c r="R752" s="692"/>
      <c r="S752" s="692"/>
      <c r="T752" s="692"/>
      <c r="U752" s="692"/>
      <c r="Y752" s="691"/>
      <c r="AB752" s="711"/>
    </row>
    <row r="753" spans="5:28" ht="21.75" customHeight="1">
      <c r="E753" s="691"/>
      <c r="F753" s="692"/>
      <c r="H753" s="711"/>
      <c r="J753" s="691"/>
      <c r="K753" s="693"/>
      <c r="L753" s="693"/>
      <c r="N753" s="692"/>
      <c r="P753" s="692"/>
      <c r="R753" s="692"/>
      <c r="S753" s="692"/>
      <c r="T753" s="692"/>
      <c r="U753" s="692"/>
      <c r="Y753" s="691"/>
      <c r="AB753" s="711"/>
    </row>
    <row r="754" spans="5:28" ht="21.75" customHeight="1">
      <c r="E754" s="691"/>
      <c r="F754" s="692"/>
      <c r="H754" s="711"/>
      <c r="J754" s="691"/>
      <c r="K754" s="693"/>
      <c r="L754" s="693"/>
      <c r="N754" s="692"/>
      <c r="P754" s="692"/>
      <c r="R754" s="692"/>
      <c r="S754" s="692"/>
      <c r="T754" s="692"/>
      <c r="U754" s="692"/>
      <c r="Y754" s="691"/>
      <c r="AB754" s="711"/>
    </row>
    <row r="755" spans="5:28" ht="21.75" customHeight="1">
      <c r="E755" s="691"/>
      <c r="F755" s="692"/>
      <c r="H755" s="711"/>
      <c r="J755" s="691"/>
      <c r="K755" s="693"/>
      <c r="L755" s="693"/>
      <c r="N755" s="692"/>
      <c r="P755" s="692"/>
      <c r="R755" s="692"/>
      <c r="S755" s="692"/>
      <c r="T755" s="692"/>
      <c r="U755" s="692"/>
      <c r="Y755" s="691"/>
      <c r="AB755" s="711"/>
    </row>
    <row r="756" spans="5:28" ht="21.75" customHeight="1">
      <c r="E756" s="691"/>
      <c r="F756" s="692"/>
      <c r="H756" s="711"/>
      <c r="J756" s="691"/>
      <c r="K756" s="693"/>
      <c r="L756" s="693"/>
      <c r="N756" s="692"/>
      <c r="P756" s="692"/>
      <c r="R756" s="692"/>
      <c r="S756" s="692"/>
      <c r="T756" s="692"/>
      <c r="U756" s="692"/>
      <c r="Y756" s="691"/>
      <c r="AB756" s="711"/>
    </row>
    <row r="757" spans="5:28" ht="21.75" customHeight="1">
      <c r="E757" s="691"/>
      <c r="F757" s="692"/>
      <c r="H757" s="711"/>
      <c r="J757" s="691"/>
      <c r="K757" s="693"/>
      <c r="L757" s="693"/>
      <c r="N757" s="692"/>
      <c r="P757" s="692"/>
      <c r="R757" s="692"/>
      <c r="S757" s="692"/>
      <c r="T757" s="692"/>
      <c r="U757" s="692"/>
      <c r="Y757" s="691"/>
      <c r="AB757" s="711"/>
    </row>
    <row r="758" spans="5:28" ht="21.75" customHeight="1">
      <c r="E758" s="691"/>
      <c r="F758" s="692"/>
      <c r="H758" s="711"/>
      <c r="J758" s="691"/>
      <c r="K758" s="693"/>
      <c r="L758" s="693"/>
      <c r="N758" s="692"/>
      <c r="P758" s="692"/>
      <c r="R758" s="692"/>
      <c r="S758" s="692"/>
      <c r="T758" s="692"/>
      <c r="U758" s="692"/>
      <c r="Y758" s="691"/>
      <c r="AB758" s="711"/>
    </row>
    <row r="759" spans="5:28" ht="21.75" customHeight="1">
      <c r="E759" s="691"/>
      <c r="F759" s="692"/>
      <c r="H759" s="711"/>
      <c r="J759" s="691"/>
      <c r="K759" s="693"/>
      <c r="L759" s="693"/>
      <c r="N759" s="692"/>
      <c r="P759" s="692"/>
      <c r="R759" s="692"/>
      <c r="S759" s="692"/>
      <c r="T759" s="692"/>
      <c r="U759" s="692"/>
      <c r="Y759" s="691"/>
      <c r="AB759" s="711"/>
    </row>
    <row r="760" spans="5:28" ht="21.75" customHeight="1">
      <c r="E760" s="691"/>
      <c r="F760" s="692"/>
      <c r="H760" s="711"/>
      <c r="J760" s="691"/>
      <c r="K760" s="693"/>
      <c r="L760" s="693"/>
      <c r="N760" s="692"/>
      <c r="P760" s="692"/>
      <c r="R760" s="692"/>
      <c r="S760" s="692"/>
      <c r="T760" s="692"/>
      <c r="U760" s="692"/>
      <c r="Y760" s="691"/>
      <c r="AB760" s="711"/>
    </row>
    <row r="761" spans="5:28" ht="21.75" customHeight="1">
      <c r="E761" s="691"/>
      <c r="F761" s="692"/>
      <c r="H761" s="711"/>
      <c r="J761" s="691"/>
      <c r="K761" s="693"/>
      <c r="L761" s="693"/>
      <c r="N761" s="692"/>
      <c r="P761" s="692"/>
      <c r="R761" s="692"/>
      <c r="S761" s="692"/>
      <c r="T761" s="692"/>
      <c r="U761" s="692"/>
      <c r="Y761" s="691"/>
      <c r="AB761" s="711"/>
    </row>
    <row r="762" spans="5:28" ht="21.75" customHeight="1">
      <c r="E762" s="691"/>
      <c r="F762" s="692"/>
      <c r="H762" s="711"/>
      <c r="J762" s="691"/>
      <c r="K762" s="693"/>
      <c r="L762" s="693"/>
      <c r="N762" s="692"/>
      <c r="P762" s="692"/>
      <c r="R762" s="692"/>
      <c r="S762" s="692"/>
      <c r="T762" s="692"/>
      <c r="U762" s="692"/>
      <c r="Y762" s="691"/>
      <c r="AB762" s="711"/>
    </row>
    <row r="763" spans="5:28" ht="21.75" customHeight="1">
      <c r="E763" s="691"/>
      <c r="F763" s="692"/>
      <c r="H763" s="711"/>
      <c r="J763" s="691"/>
      <c r="K763" s="693"/>
      <c r="L763" s="693"/>
      <c r="N763" s="692"/>
      <c r="P763" s="692"/>
      <c r="R763" s="692"/>
      <c r="S763" s="692"/>
      <c r="T763" s="692"/>
      <c r="U763" s="692"/>
      <c r="Y763" s="691"/>
      <c r="AB763" s="711"/>
    </row>
    <row r="764" spans="5:28" ht="21.75" customHeight="1">
      <c r="E764" s="691"/>
      <c r="F764" s="692"/>
      <c r="H764" s="711"/>
      <c r="J764" s="691"/>
      <c r="K764" s="693"/>
      <c r="L764" s="693"/>
      <c r="N764" s="692"/>
      <c r="P764" s="692"/>
      <c r="R764" s="692"/>
      <c r="S764" s="692"/>
      <c r="T764" s="692"/>
      <c r="U764" s="692"/>
      <c r="Y764" s="691"/>
      <c r="AB764" s="711"/>
    </row>
    <row r="765" spans="5:28" ht="21.75" customHeight="1">
      <c r="E765" s="691"/>
      <c r="F765" s="692"/>
      <c r="H765" s="711"/>
      <c r="J765" s="691"/>
      <c r="K765" s="693"/>
      <c r="L765" s="693"/>
      <c r="N765" s="692"/>
      <c r="P765" s="692"/>
      <c r="R765" s="692"/>
      <c r="S765" s="692"/>
      <c r="T765" s="692"/>
      <c r="U765" s="692"/>
      <c r="Y765" s="691"/>
      <c r="AB765" s="711"/>
    </row>
    <row r="766" spans="5:28" ht="21.75" customHeight="1">
      <c r="E766" s="691"/>
      <c r="F766" s="692"/>
      <c r="H766" s="711"/>
      <c r="J766" s="691"/>
      <c r="K766" s="693"/>
      <c r="L766" s="693"/>
      <c r="N766" s="692"/>
      <c r="P766" s="692"/>
      <c r="R766" s="692"/>
      <c r="S766" s="692"/>
      <c r="T766" s="692"/>
      <c r="U766" s="692"/>
      <c r="Y766" s="691"/>
      <c r="AB766" s="711"/>
    </row>
    <row r="767" spans="5:28" ht="21.75" customHeight="1">
      <c r="E767" s="691"/>
      <c r="F767" s="692"/>
      <c r="H767" s="711"/>
      <c r="J767" s="691"/>
      <c r="K767" s="693"/>
      <c r="L767" s="693"/>
      <c r="N767" s="692"/>
      <c r="P767" s="692"/>
      <c r="R767" s="692"/>
      <c r="S767" s="692"/>
      <c r="T767" s="692"/>
      <c r="U767" s="692"/>
      <c r="Y767" s="691"/>
      <c r="AB767" s="711"/>
    </row>
    <row r="768" spans="5:28" ht="21.75" customHeight="1">
      <c r="E768" s="691"/>
      <c r="F768" s="692"/>
      <c r="H768" s="711"/>
      <c r="J768" s="691"/>
      <c r="K768" s="693"/>
      <c r="L768" s="693"/>
      <c r="N768" s="692"/>
      <c r="P768" s="692"/>
      <c r="R768" s="692"/>
      <c r="S768" s="692"/>
      <c r="T768" s="692"/>
      <c r="U768" s="692"/>
      <c r="Y768" s="691"/>
      <c r="AB768" s="711"/>
    </row>
    <row r="769" spans="5:28" ht="21.75" customHeight="1">
      <c r="E769" s="691"/>
      <c r="F769" s="692"/>
      <c r="H769" s="711"/>
      <c r="J769" s="691"/>
      <c r="K769" s="693"/>
      <c r="L769" s="693"/>
      <c r="N769" s="692"/>
      <c r="P769" s="692"/>
      <c r="R769" s="692"/>
      <c r="S769" s="692"/>
      <c r="T769" s="692"/>
      <c r="U769" s="692"/>
      <c r="Y769" s="691"/>
      <c r="AB769" s="711"/>
    </row>
    <row r="770" spans="5:28" ht="21.75" customHeight="1">
      <c r="E770" s="691"/>
      <c r="F770" s="692"/>
      <c r="H770" s="711"/>
      <c r="J770" s="691"/>
      <c r="K770" s="693"/>
      <c r="L770" s="693"/>
      <c r="N770" s="692"/>
      <c r="P770" s="692"/>
      <c r="R770" s="692"/>
      <c r="S770" s="692"/>
      <c r="T770" s="692"/>
      <c r="U770" s="692"/>
      <c r="Y770" s="691"/>
      <c r="AB770" s="711"/>
    </row>
    <row r="771" spans="5:28" ht="21.75" customHeight="1">
      <c r="E771" s="691"/>
      <c r="F771" s="692"/>
      <c r="H771" s="711"/>
      <c r="J771" s="691"/>
      <c r="K771" s="693"/>
      <c r="L771" s="693"/>
      <c r="N771" s="692"/>
      <c r="P771" s="692"/>
      <c r="R771" s="692"/>
      <c r="S771" s="692"/>
      <c r="T771" s="692"/>
      <c r="U771" s="692"/>
      <c r="Y771" s="691"/>
      <c r="AB771" s="711"/>
    </row>
    <row r="772" spans="5:28" ht="21.75" customHeight="1">
      <c r="E772" s="691"/>
      <c r="F772" s="692"/>
      <c r="H772" s="711"/>
      <c r="J772" s="691"/>
      <c r="K772" s="693"/>
      <c r="L772" s="693"/>
      <c r="N772" s="692"/>
      <c r="P772" s="692"/>
      <c r="R772" s="692"/>
      <c r="S772" s="692"/>
      <c r="T772" s="692"/>
      <c r="U772" s="692"/>
      <c r="Y772" s="691"/>
      <c r="AB772" s="711"/>
    </row>
    <row r="773" spans="5:28" ht="21.75" customHeight="1">
      <c r="E773" s="691"/>
      <c r="F773" s="692"/>
      <c r="H773" s="711"/>
      <c r="J773" s="691"/>
      <c r="K773" s="693"/>
      <c r="L773" s="693"/>
      <c r="N773" s="692"/>
      <c r="P773" s="692"/>
      <c r="R773" s="692"/>
      <c r="S773" s="692"/>
      <c r="T773" s="692"/>
      <c r="U773" s="692"/>
      <c r="Y773" s="691"/>
      <c r="AB773" s="711"/>
    </row>
    <row r="774" spans="5:28" ht="21.75" customHeight="1">
      <c r="E774" s="691"/>
      <c r="F774" s="692"/>
      <c r="H774" s="711"/>
      <c r="J774" s="691"/>
      <c r="K774" s="693"/>
      <c r="L774" s="693"/>
      <c r="N774" s="692"/>
      <c r="P774" s="692"/>
      <c r="R774" s="692"/>
      <c r="S774" s="692"/>
      <c r="T774" s="692"/>
      <c r="U774" s="692"/>
      <c r="Y774" s="691"/>
      <c r="AB774" s="711"/>
    </row>
    <row r="775" spans="5:28" ht="21.75" customHeight="1">
      <c r="E775" s="691"/>
      <c r="F775" s="692"/>
      <c r="H775" s="711"/>
      <c r="J775" s="691"/>
      <c r="K775" s="693"/>
      <c r="L775" s="693"/>
      <c r="N775" s="692"/>
      <c r="P775" s="692"/>
      <c r="R775" s="692"/>
      <c r="S775" s="692"/>
      <c r="T775" s="692"/>
      <c r="U775" s="692"/>
      <c r="Y775" s="691"/>
      <c r="AB775" s="711"/>
    </row>
    <row r="776" spans="5:28" ht="21.75" customHeight="1">
      <c r="E776" s="691"/>
      <c r="F776" s="692"/>
      <c r="H776" s="711"/>
      <c r="J776" s="691"/>
      <c r="K776" s="693"/>
      <c r="L776" s="693"/>
      <c r="N776" s="692"/>
      <c r="P776" s="692"/>
      <c r="R776" s="692"/>
      <c r="S776" s="692"/>
      <c r="T776" s="692"/>
      <c r="U776" s="692"/>
      <c r="Y776" s="691"/>
      <c r="AB776" s="711"/>
    </row>
    <row r="777" spans="5:28" ht="21.75" customHeight="1">
      <c r="E777" s="691"/>
      <c r="F777" s="692"/>
      <c r="H777" s="711"/>
      <c r="J777" s="691"/>
      <c r="K777" s="693"/>
      <c r="L777" s="693"/>
      <c r="N777" s="692"/>
      <c r="P777" s="692"/>
      <c r="R777" s="692"/>
      <c r="S777" s="692"/>
      <c r="T777" s="692"/>
      <c r="U777" s="692"/>
      <c r="Y777" s="691"/>
      <c r="AB777" s="711"/>
    </row>
    <row r="778" spans="5:28" ht="21.75" customHeight="1">
      <c r="E778" s="691"/>
      <c r="F778" s="692"/>
      <c r="H778" s="711"/>
      <c r="J778" s="691"/>
      <c r="K778" s="693"/>
      <c r="L778" s="693"/>
      <c r="N778" s="692"/>
      <c r="P778" s="692"/>
      <c r="R778" s="692"/>
      <c r="S778" s="692"/>
      <c r="T778" s="692"/>
      <c r="U778" s="692"/>
      <c r="Y778" s="691"/>
      <c r="AB778" s="711"/>
    </row>
    <row r="779" spans="5:28" ht="21.75" customHeight="1">
      <c r="E779" s="691"/>
      <c r="F779" s="692"/>
      <c r="H779" s="711"/>
      <c r="J779" s="691"/>
      <c r="K779" s="693"/>
      <c r="L779" s="693"/>
      <c r="N779" s="692"/>
      <c r="P779" s="692"/>
      <c r="R779" s="692"/>
      <c r="S779" s="692"/>
      <c r="T779" s="692"/>
      <c r="U779" s="692"/>
      <c r="Y779" s="691"/>
      <c r="AB779" s="711"/>
    </row>
    <row r="780" spans="5:28" ht="21.75" customHeight="1">
      <c r="E780" s="691"/>
      <c r="F780" s="692"/>
      <c r="H780" s="711"/>
      <c r="J780" s="691"/>
      <c r="K780" s="693"/>
      <c r="L780" s="693"/>
      <c r="N780" s="692"/>
      <c r="P780" s="692"/>
      <c r="R780" s="692"/>
      <c r="S780" s="692"/>
      <c r="T780" s="692"/>
      <c r="U780" s="692"/>
      <c r="Y780" s="691"/>
      <c r="AB780" s="711"/>
    </row>
    <row r="781" spans="5:28" ht="21.75" customHeight="1">
      <c r="E781" s="691"/>
      <c r="F781" s="692"/>
      <c r="H781" s="711"/>
      <c r="J781" s="691"/>
      <c r="K781" s="693"/>
      <c r="L781" s="693"/>
      <c r="N781" s="692"/>
      <c r="P781" s="692"/>
      <c r="R781" s="692"/>
      <c r="S781" s="692"/>
      <c r="T781" s="692"/>
      <c r="U781" s="692"/>
      <c r="Y781" s="691"/>
      <c r="AB781" s="711"/>
    </row>
    <row r="782" spans="5:28" ht="21.75" customHeight="1">
      <c r="E782" s="691"/>
      <c r="F782" s="692"/>
      <c r="H782" s="711"/>
      <c r="J782" s="691"/>
      <c r="K782" s="693"/>
      <c r="L782" s="693"/>
      <c r="N782" s="692"/>
      <c r="P782" s="692"/>
      <c r="R782" s="692"/>
      <c r="S782" s="692"/>
      <c r="T782" s="692"/>
      <c r="U782" s="692"/>
      <c r="Y782" s="691"/>
      <c r="AB782" s="711"/>
    </row>
    <row r="783" spans="5:28" ht="21.75" customHeight="1">
      <c r="E783" s="691"/>
      <c r="F783" s="692"/>
      <c r="H783" s="711"/>
      <c r="J783" s="691"/>
      <c r="K783" s="693"/>
      <c r="L783" s="693"/>
      <c r="N783" s="692"/>
      <c r="P783" s="692"/>
      <c r="R783" s="692"/>
      <c r="S783" s="692"/>
      <c r="T783" s="692"/>
      <c r="U783" s="692"/>
      <c r="Y783" s="691"/>
      <c r="AB783" s="711"/>
    </row>
    <row r="784" spans="5:28" ht="21.75" customHeight="1">
      <c r="E784" s="691"/>
      <c r="F784" s="692"/>
      <c r="H784" s="711"/>
      <c r="J784" s="691"/>
      <c r="K784" s="693"/>
      <c r="L784" s="693"/>
      <c r="N784" s="692"/>
      <c r="P784" s="692"/>
      <c r="R784" s="692"/>
      <c r="S784" s="692"/>
      <c r="T784" s="692"/>
      <c r="U784" s="692"/>
      <c r="Y784" s="691"/>
      <c r="AB784" s="711"/>
    </row>
    <row r="785" spans="5:28" ht="21.75" customHeight="1">
      <c r="E785" s="691"/>
      <c r="F785" s="692"/>
      <c r="H785" s="711"/>
      <c r="J785" s="691"/>
      <c r="K785" s="693"/>
      <c r="L785" s="693"/>
      <c r="N785" s="692"/>
      <c r="P785" s="692"/>
      <c r="R785" s="692"/>
      <c r="S785" s="692"/>
      <c r="T785" s="692"/>
      <c r="U785" s="692"/>
      <c r="Y785" s="691"/>
      <c r="AB785" s="711"/>
    </row>
    <row r="786" spans="5:28" ht="21.75" customHeight="1">
      <c r="E786" s="691"/>
      <c r="F786" s="692"/>
      <c r="H786" s="711"/>
      <c r="J786" s="691"/>
      <c r="K786" s="693"/>
      <c r="L786" s="693"/>
      <c r="N786" s="692"/>
      <c r="P786" s="692"/>
      <c r="R786" s="692"/>
      <c r="S786" s="692"/>
      <c r="T786" s="692"/>
      <c r="U786" s="692"/>
      <c r="Y786" s="691"/>
      <c r="AB786" s="711"/>
    </row>
    <row r="787" spans="5:28" ht="21.75" customHeight="1">
      <c r="E787" s="691"/>
      <c r="F787" s="692"/>
      <c r="H787" s="711"/>
      <c r="J787" s="691"/>
      <c r="K787" s="693"/>
      <c r="L787" s="693"/>
      <c r="N787" s="692"/>
      <c r="P787" s="692"/>
      <c r="R787" s="692"/>
      <c r="S787" s="692"/>
      <c r="T787" s="692"/>
      <c r="U787" s="692"/>
      <c r="Y787" s="691"/>
      <c r="AB787" s="711"/>
    </row>
    <row r="788" spans="5:28" ht="21.75" customHeight="1">
      <c r="E788" s="691"/>
      <c r="F788" s="692"/>
      <c r="H788" s="711"/>
      <c r="J788" s="691"/>
      <c r="K788" s="693"/>
      <c r="L788" s="693"/>
      <c r="N788" s="692"/>
      <c r="P788" s="692"/>
      <c r="R788" s="692"/>
      <c r="S788" s="692"/>
      <c r="T788" s="692"/>
      <c r="U788" s="692"/>
      <c r="Y788" s="691"/>
      <c r="AB788" s="711"/>
    </row>
    <row r="789" spans="5:28" ht="21.75" customHeight="1">
      <c r="E789" s="691"/>
      <c r="F789" s="692"/>
      <c r="H789" s="711"/>
      <c r="J789" s="691"/>
      <c r="K789" s="693"/>
      <c r="L789" s="693"/>
      <c r="N789" s="692"/>
      <c r="P789" s="692"/>
      <c r="R789" s="692"/>
      <c r="S789" s="692"/>
      <c r="T789" s="692"/>
      <c r="U789" s="692"/>
      <c r="Y789" s="691"/>
      <c r="AB789" s="711"/>
    </row>
    <row r="790" spans="5:28" ht="21.75" customHeight="1">
      <c r="E790" s="691"/>
      <c r="F790" s="692"/>
      <c r="H790" s="711"/>
      <c r="J790" s="691"/>
      <c r="K790" s="693"/>
      <c r="L790" s="693"/>
      <c r="N790" s="692"/>
      <c r="P790" s="692"/>
      <c r="R790" s="692"/>
      <c r="S790" s="692"/>
      <c r="T790" s="692"/>
      <c r="U790" s="692"/>
      <c r="Y790" s="691"/>
      <c r="AB790" s="711"/>
    </row>
    <row r="791" spans="5:28" ht="21.75" customHeight="1">
      <c r="E791" s="691"/>
      <c r="F791" s="692"/>
      <c r="H791" s="711"/>
      <c r="J791" s="691"/>
      <c r="K791" s="693"/>
      <c r="L791" s="693"/>
      <c r="N791" s="692"/>
      <c r="P791" s="692"/>
      <c r="R791" s="692"/>
      <c r="S791" s="692"/>
      <c r="T791" s="692"/>
      <c r="U791" s="692"/>
      <c r="Y791" s="691"/>
      <c r="AB791" s="711"/>
    </row>
    <row r="792" spans="5:28" ht="21.75" customHeight="1">
      <c r="E792" s="691"/>
      <c r="F792" s="692"/>
      <c r="H792" s="711"/>
      <c r="J792" s="691"/>
      <c r="K792" s="693"/>
      <c r="L792" s="693"/>
      <c r="N792" s="692"/>
      <c r="P792" s="692"/>
      <c r="R792" s="692"/>
      <c r="S792" s="692"/>
      <c r="T792" s="692"/>
      <c r="U792" s="692"/>
      <c r="Y792" s="691"/>
      <c r="AB792" s="711"/>
    </row>
    <row r="793" spans="5:28" ht="21.75" customHeight="1">
      <c r="E793" s="691"/>
      <c r="F793" s="692"/>
      <c r="H793" s="711"/>
      <c r="J793" s="691"/>
      <c r="K793" s="693"/>
      <c r="L793" s="693"/>
      <c r="N793" s="692"/>
      <c r="P793" s="692"/>
      <c r="R793" s="692"/>
      <c r="S793" s="692"/>
      <c r="T793" s="692"/>
      <c r="U793" s="692"/>
      <c r="Y793" s="691"/>
      <c r="AB793" s="711"/>
    </row>
    <row r="794" spans="5:28" ht="21.75" customHeight="1">
      <c r="E794" s="691"/>
      <c r="F794" s="692"/>
      <c r="H794" s="711"/>
      <c r="J794" s="691"/>
      <c r="K794" s="693"/>
      <c r="L794" s="693"/>
      <c r="N794" s="692"/>
      <c r="P794" s="692"/>
      <c r="R794" s="692"/>
      <c r="S794" s="692"/>
      <c r="T794" s="692"/>
      <c r="U794" s="692"/>
      <c r="Y794" s="691"/>
      <c r="AB794" s="711"/>
    </row>
    <row r="795" spans="5:28" ht="21.75" customHeight="1">
      <c r="E795" s="691"/>
      <c r="F795" s="692"/>
      <c r="H795" s="711"/>
      <c r="J795" s="691"/>
      <c r="K795" s="693"/>
      <c r="L795" s="693"/>
      <c r="N795" s="692"/>
      <c r="P795" s="692"/>
      <c r="R795" s="692"/>
      <c r="S795" s="692"/>
      <c r="T795" s="692"/>
      <c r="U795" s="692"/>
      <c r="Y795" s="691"/>
      <c r="AB795" s="711"/>
    </row>
    <row r="796" spans="5:28" ht="21.75" customHeight="1">
      <c r="E796" s="691"/>
      <c r="F796" s="692"/>
      <c r="H796" s="711"/>
      <c r="J796" s="691"/>
      <c r="K796" s="693"/>
      <c r="L796" s="693"/>
      <c r="N796" s="692"/>
      <c r="P796" s="692"/>
      <c r="R796" s="692"/>
      <c r="S796" s="692"/>
      <c r="T796" s="692"/>
      <c r="U796" s="692"/>
      <c r="Y796" s="691"/>
      <c r="AB796" s="711"/>
    </row>
    <row r="797" spans="5:28" ht="21.75" customHeight="1">
      <c r="E797" s="691"/>
      <c r="F797" s="692"/>
      <c r="H797" s="711"/>
      <c r="J797" s="691"/>
      <c r="K797" s="693"/>
      <c r="L797" s="693"/>
      <c r="N797" s="692"/>
      <c r="P797" s="692"/>
      <c r="R797" s="692"/>
      <c r="S797" s="692"/>
      <c r="T797" s="692"/>
      <c r="U797" s="692"/>
      <c r="Y797" s="691"/>
      <c r="AB797" s="711"/>
    </row>
    <row r="798" spans="5:28" ht="21.75" customHeight="1">
      <c r="E798" s="691"/>
      <c r="F798" s="692"/>
      <c r="H798" s="711"/>
      <c r="J798" s="691"/>
      <c r="K798" s="693"/>
      <c r="L798" s="693"/>
      <c r="N798" s="692"/>
      <c r="P798" s="692"/>
      <c r="R798" s="692"/>
      <c r="S798" s="692"/>
      <c r="T798" s="692"/>
      <c r="U798" s="692"/>
      <c r="Y798" s="691"/>
      <c r="AB798" s="711"/>
    </row>
    <row r="799" spans="5:28" ht="21.75" customHeight="1">
      <c r="E799" s="691"/>
      <c r="F799" s="692"/>
      <c r="H799" s="711"/>
      <c r="J799" s="691"/>
      <c r="K799" s="693"/>
      <c r="L799" s="693"/>
      <c r="N799" s="692"/>
      <c r="P799" s="692"/>
      <c r="R799" s="692"/>
      <c r="S799" s="692"/>
      <c r="T799" s="692"/>
      <c r="U799" s="692"/>
      <c r="Y799" s="691"/>
      <c r="AB799" s="711"/>
    </row>
    <row r="800" spans="5:28" ht="21.75" customHeight="1">
      <c r="E800" s="691"/>
      <c r="F800" s="692"/>
      <c r="H800" s="711"/>
      <c r="J800" s="691"/>
      <c r="K800" s="693"/>
      <c r="L800" s="693"/>
      <c r="N800" s="692"/>
      <c r="P800" s="692"/>
      <c r="R800" s="692"/>
      <c r="S800" s="692"/>
      <c r="T800" s="692"/>
      <c r="U800" s="692"/>
      <c r="Y800" s="691"/>
      <c r="AB800" s="711"/>
    </row>
    <row r="801" spans="5:28" ht="21.75" customHeight="1">
      <c r="E801" s="691"/>
      <c r="F801" s="692"/>
      <c r="H801" s="711"/>
      <c r="J801" s="691"/>
      <c r="K801" s="693"/>
      <c r="L801" s="693"/>
      <c r="N801" s="692"/>
      <c r="P801" s="692"/>
      <c r="R801" s="692"/>
      <c r="S801" s="692"/>
      <c r="T801" s="692"/>
      <c r="U801" s="692"/>
      <c r="Y801" s="691"/>
      <c r="AB801" s="711"/>
    </row>
    <row r="802" spans="5:28" ht="21.75" customHeight="1">
      <c r="E802" s="691"/>
      <c r="F802" s="692"/>
      <c r="H802" s="711"/>
      <c r="J802" s="691"/>
      <c r="K802" s="693"/>
      <c r="L802" s="693"/>
      <c r="N802" s="692"/>
      <c r="P802" s="692"/>
      <c r="R802" s="692"/>
      <c r="S802" s="692"/>
      <c r="T802" s="692"/>
      <c r="U802" s="692"/>
      <c r="Y802" s="691"/>
      <c r="AB802" s="711"/>
    </row>
    <row r="803" spans="5:28" ht="21.75" customHeight="1">
      <c r="E803" s="691"/>
      <c r="F803" s="692"/>
      <c r="H803" s="711"/>
      <c r="J803" s="691"/>
      <c r="K803" s="693"/>
      <c r="L803" s="693"/>
      <c r="N803" s="692"/>
      <c r="P803" s="692"/>
      <c r="R803" s="692"/>
      <c r="S803" s="692"/>
      <c r="T803" s="692"/>
      <c r="U803" s="692"/>
      <c r="Y803" s="691"/>
      <c r="AB803" s="711"/>
    </row>
    <row r="804" spans="5:28" ht="21.75" customHeight="1">
      <c r="E804" s="691"/>
      <c r="F804" s="692"/>
      <c r="H804" s="711"/>
      <c r="J804" s="691"/>
      <c r="K804" s="693"/>
      <c r="L804" s="693"/>
      <c r="N804" s="692"/>
      <c r="P804" s="692"/>
      <c r="R804" s="692"/>
      <c r="S804" s="692"/>
      <c r="T804" s="692"/>
      <c r="U804" s="692"/>
      <c r="Y804" s="691"/>
      <c r="AB804" s="711"/>
    </row>
    <row r="805" spans="5:28" ht="21.75" customHeight="1">
      <c r="E805" s="691"/>
      <c r="F805" s="692"/>
      <c r="H805" s="711"/>
      <c r="J805" s="691"/>
      <c r="K805" s="693"/>
      <c r="L805" s="693"/>
      <c r="N805" s="692"/>
      <c r="P805" s="692"/>
      <c r="R805" s="692"/>
      <c r="S805" s="692"/>
      <c r="T805" s="692"/>
      <c r="U805" s="692"/>
      <c r="Y805" s="691"/>
      <c r="AB805" s="711"/>
    </row>
    <row r="806" spans="5:28" ht="21.75" customHeight="1">
      <c r="E806" s="691"/>
      <c r="F806" s="692"/>
      <c r="H806" s="711"/>
      <c r="J806" s="691"/>
      <c r="K806" s="693"/>
      <c r="L806" s="693"/>
      <c r="N806" s="692"/>
      <c r="P806" s="692"/>
      <c r="R806" s="692"/>
      <c r="S806" s="692"/>
      <c r="T806" s="692"/>
      <c r="U806" s="692"/>
      <c r="Y806" s="691"/>
      <c r="AB806" s="711"/>
    </row>
    <row r="807" spans="5:28" ht="21.75" customHeight="1">
      <c r="E807" s="691"/>
      <c r="F807" s="692"/>
      <c r="H807" s="711"/>
      <c r="J807" s="691"/>
      <c r="K807" s="693"/>
      <c r="L807" s="693"/>
      <c r="N807" s="692"/>
      <c r="P807" s="692"/>
      <c r="R807" s="692"/>
      <c r="S807" s="692"/>
      <c r="T807" s="692"/>
      <c r="U807" s="692"/>
      <c r="Y807" s="691"/>
      <c r="AB807" s="711"/>
    </row>
    <row r="808" spans="5:28" ht="21.75" customHeight="1">
      <c r="E808" s="691"/>
      <c r="F808" s="692"/>
      <c r="H808" s="711"/>
      <c r="J808" s="691"/>
      <c r="K808" s="693"/>
      <c r="L808" s="693"/>
      <c r="N808" s="692"/>
      <c r="P808" s="692"/>
      <c r="R808" s="692"/>
      <c r="S808" s="692"/>
      <c r="T808" s="692"/>
      <c r="U808" s="692"/>
      <c r="Y808" s="691"/>
      <c r="AB808" s="711"/>
    </row>
    <row r="809" spans="5:28" ht="21.75" customHeight="1">
      <c r="E809" s="691"/>
      <c r="F809" s="692"/>
      <c r="H809" s="711"/>
      <c r="J809" s="691"/>
      <c r="K809" s="693"/>
      <c r="L809" s="693"/>
      <c r="N809" s="692"/>
      <c r="P809" s="692"/>
      <c r="R809" s="692"/>
      <c r="S809" s="692"/>
      <c r="T809" s="692"/>
      <c r="U809" s="692"/>
      <c r="Y809" s="691"/>
      <c r="AB809" s="711"/>
    </row>
    <row r="810" spans="5:28" ht="21.75" customHeight="1">
      <c r="E810" s="691"/>
      <c r="F810" s="692"/>
      <c r="H810" s="711"/>
      <c r="J810" s="691"/>
      <c r="K810" s="693"/>
      <c r="L810" s="693"/>
      <c r="N810" s="692"/>
      <c r="P810" s="692"/>
      <c r="R810" s="692"/>
      <c r="S810" s="692"/>
      <c r="T810" s="692"/>
      <c r="U810" s="692"/>
      <c r="Y810" s="691"/>
      <c r="AB810" s="711"/>
    </row>
    <row r="811" spans="5:28" ht="21.75" customHeight="1">
      <c r="E811" s="691"/>
      <c r="F811" s="692"/>
      <c r="H811" s="711"/>
      <c r="J811" s="691"/>
      <c r="K811" s="693"/>
      <c r="L811" s="693"/>
      <c r="N811" s="692"/>
      <c r="P811" s="692"/>
      <c r="R811" s="692"/>
      <c r="S811" s="692"/>
      <c r="T811" s="692"/>
      <c r="U811" s="692"/>
      <c r="Y811" s="691"/>
      <c r="AB811" s="711"/>
    </row>
    <row r="812" spans="5:28" ht="21.75" customHeight="1">
      <c r="E812" s="691"/>
      <c r="F812" s="692"/>
      <c r="H812" s="711"/>
      <c r="J812" s="691"/>
      <c r="K812" s="693"/>
      <c r="L812" s="693"/>
      <c r="N812" s="692"/>
      <c r="P812" s="692"/>
      <c r="R812" s="692"/>
      <c r="S812" s="692"/>
      <c r="T812" s="692"/>
      <c r="U812" s="692"/>
      <c r="Y812" s="691"/>
      <c r="AB812" s="711"/>
    </row>
    <row r="813" spans="5:28" ht="21.75" customHeight="1">
      <c r="E813" s="691"/>
      <c r="F813" s="692"/>
      <c r="H813" s="711"/>
      <c r="J813" s="691"/>
      <c r="K813" s="693"/>
      <c r="L813" s="693"/>
      <c r="N813" s="692"/>
      <c r="P813" s="692"/>
      <c r="R813" s="692"/>
      <c r="S813" s="692"/>
      <c r="T813" s="692"/>
      <c r="U813" s="692"/>
      <c r="Y813" s="691"/>
      <c r="AB813" s="711"/>
    </row>
    <row r="814" spans="5:28" ht="21.75" customHeight="1">
      <c r="E814" s="691"/>
      <c r="F814" s="692"/>
      <c r="H814" s="711"/>
      <c r="J814" s="691"/>
      <c r="K814" s="693"/>
      <c r="L814" s="693"/>
      <c r="N814" s="692"/>
      <c r="P814" s="692"/>
      <c r="R814" s="692"/>
      <c r="S814" s="692"/>
      <c r="T814" s="692"/>
      <c r="U814" s="692"/>
      <c r="Y814" s="691"/>
      <c r="AB814" s="711"/>
    </row>
    <row r="815" spans="5:28" ht="21.75" customHeight="1">
      <c r="E815" s="691"/>
      <c r="F815" s="692"/>
      <c r="H815" s="711"/>
      <c r="J815" s="691"/>
      <c r="K815" s="693"/>
      <c r="L815" s="693"/>
      <c r="N815" s="692"/>
      <c r="P815" s="692"/>
      <c r="R815" s="692"/>
      <c r="S815" s="692"/>
      <c r="T815" s="692"/>
      <c r="U815" s="692"/>
      <c r="Y815" s="691"/>
      <c r="AB815" s="711"/>
    </row>
    <row r="816" spans="5:28" ht="21.75" customHeight="1">
      <c r="E816" s="691"/>
      <c r="F816" s="692"/>
      <c r="H816" s="711"/>
      <c r="J816" s="691"/>
      <c r="K816" s="693"/>
      <c r="L816" s="693"/>
      <c r="N816" s="692"/>
      <c r="P816" s="692"/>
      <c r="R816" s="692"/>
      <c r="S816" s="692"/>
      <c r="T816" s="692"/>
      <c r="U816" s="692"/>
      <c r="Y816" s="691"/>
      <c r="AB816" s="711"/>
    </row>
    <row r="817" spans="5:28" ht="21.75" customHeight="1">
      <c r="E817" s="691"/>
      <c r="F817" s="692"/>
      <c r="H817" s="711"/>
      <c r="J817" s="691"/>
      <c r="K817" s="693"/>
      <c r="L817" s="693"/>
      <c r="N817" s="692"/>
      <c r="P817" s="692"/>
      <c r="R817" s="692"/>
      <c r="S817" s="692"/>
      <c r="T817" s="692"/>
      <c r="U817" s="692"/>
      <c r="Y817" s="691"/>
      <c r="AB817" s="711"/>
    </row>
    <row r="818" spans="5:28" ht="21.75" customHeight="1">
      <c r="E818" s="691"/>
      <c r="F818" s="692"/>
      <c r="H818" s="711"/>
      <c r="J818" s="691"/>
      <c r="K818" s="693"/>
      <c r="L818" s="693"/>
      <c r="N818" s="692"/>
      <c r="P818" s="692"/>
      <c r="R818" s="692"/>
      <c r="S818" s="692"/>
      <c r="T818" s="692"/>
      <c r="U818" s="692"/>
      <c r="Y818" s="691"/>
      <c r="AB818" s="711"/>
    </row>
    <row r="819" spans="5:28" ht="21.75" customHeight="1">
      <c r="E819" s="691"/>
      <c r="F819" s="692"/>
      <c r="H819" s="711"/>
      <c r="J819" s="691"/>
      <c r="K819" s="693"/>
      <c r="L819" s="693"/>
      <c r="N819" s="692"/>
      <c r="P819" s="692"/>
      <c r="R819" s="692"/>
      <c r="S819" s="692"/>
      <c r="T819" s="692"/>
      <c r="U819" s="692"/>
      <c r="Y819" s="691"/>
      <c r="AB819" s="711"/>
    </row>
    <row r="820" spans="5:28" ht="21.75" customHeight="1">
      <c r="E820" s="691"/>
      <c r="F820" s="692"/>
      <c r="H820" s="711"/>
      <c r="J820" s="691"/>
      <c r="K820" s="693"/>
      <c r="L820" s="693"/>
      <c r="N820" s="692"/>
      <c r="P820" s="692"/>
      <c r="R820" s="692"/>
      <c r="S820" s="692"/>
      <c r="T820" s="692"/>
      <c r="U820" s="692"/>
      <c r="Y820" s="691"/>
      <c r="AB820" s="711"/>
    </row>
    <row r="821" spans="5:28" ht="21.75" customHeight="1">
      <c r="E821" s="691"/>
      <c r="F821" s="692"/>
      <c r="H821" s="711"/>
      <c r="J821" s="691"/>
      <c r="K821" s="693"/>
      <c r="L821" s="693"/>
      <c r="N821" s="692"/>
      <c r="P821" s="692"/>
      <c r="R821" s="692"/>
      <c r="S821" s="692"/>
      <c r="T821" s="692"/>
      <c r="U821" s="692"/>
      <c r="Y821" s="691"/>
      <c r="AB821" s="711"/>
    </row>
    <row r="822" spans="5:28" ht="21.75" customHeight="1">
      <c r="E822" s="691"/>
      <c r="F822" s="692"/>
      <c r="H822" s="711"/>
      <c r="J822" s="691"/>
      <c r="K822" s="693"/>
      <c r="L822" s="693"/>
      <c r="N822" s="692"/>
      <c r="P822" s="692"/>
      <c r="R822" s="692"/>
      <c r="S822" s="692"/>
      <c r="T822" s="692"/>
      <c r="U822" s="692"/>
      <c r="Y822" s="691"/>
      <c r="AB822" s="711"/>
    </row>
    <row r="823" spans="5:28" ht="21.75" customHeight="1">
      <c r="E823" s="691"/>
      <c r="F823" s="692"/>
      <c r="H823" s="711"/>
      <c r="J823" s="691"/>
      <c r="K823" s="693"/>
      <c r="L823" s="693"/>
      <c r="N823" s="692"/>
      <c r="P823" s="692"/>
      <c r="R823" s="692"/>
      <c r="S823" s="692"/>
      <c r="T823" s="692"/>
      <c r="U823" s="692"/>
      <c r="Y823" s="691"/>
      <c r="AB823" s="711"/>
    </row>
    <row r="824" spans="5:28" ht="21.75" customHeight="1">
      <c r="E824" s="691"/>
      <c r="F824" s="692"/>
      <c r="H824" s="711"/>
      <c r="J824" s="691"/>
      <c r="K824" s="693"/>
      <c r="L824" s="693"/>
      <c r="N824" s="692"/>
      <c r="P824" s="692"/>
      <c r="R824" s="692"/>
      <c r="S824" s="692"/>
      <c r="T824" s="692"/>
      <c r="U824" s="692"/>
      <c r="Y824" s="691"/>
      <c r="AB824" s="711"/>
    </row>
    <row r="825" spans="5:28" ht="21.75" customHeight="1">
      <c r="E825" s="691"/>
      <c r="F825" s="692"/>
      <c r="H825" s="711"/>
      <c r="J825" s="691"/>
      <c r="K825" s="693"/>
      <c r="L825" s="693"/>
      <c r="N825" s="692"/>
      <c r="P825" s="692"/>
      <c r="R825" s="692"/>
      <c r="S825" s="692"/>
      <c r="T825" s="692"/>
      <c r="U825" s="692"/>
      <c r="Y825" s="691"/>
      <c r="AB825" s="711"/>
    </row>
    <row r="826" spans="5:28" ht="21.75" customHeight="1">
      <c r="E826" s="691"/>
      <c r="F826" s="692"/>
      <c r="H826" s="711"/>
      <c r="J826" s="691"/>
      <c r="K826" s="693"/>
      <c r="L826" s="693"/>
      <c r="N826" s="692"/>
      <c r="P826" s="692"/>
      <c r="R826" s="692"/>
      <c r="S826" s="692"/>
      <c r="T826" s="692"/>
      <c r="U826" s="692"/>
      <c r="Y826" s="691"/>
      <c r="AB826" s="711"/>
    </row>
    <row r="827" spans="5:28" ht="21.75" customHeight="1">
      <c r="E827" s="691"/>
      <c r="F827" s="692"/>
      <c r="H827" s="711"/>
      <c r="J827" s="691"/>
      <c r="K827" s="693"/>
      <c r="L827" s="693"/>
      <c r="N827" s="692"/>
      <c r="P827" s="692"/>
      <c r="R827" s="692"/>
      <c r="S827" s="692"/>
      <c r="T827" s="692"/>
      <c r="U827" s="692"/>
      <c r="Y827" s="691"/>
      <c r="AB827" s="711"/>
    </row>
    <row r="828" spans="5:28" ht="21.75" customHeight="1">
      <c r="E828" s="691"/>
      <c r="F828" s="692"/>
      <c r="H828" s="711"/>
      <c r="J828" s="691"/>
      <c r="K828" s="693"/>
      <c r="L828" s="693"/>
      <c r="N828" s="692"/>
      <c r="P828" s="692"/>
      <c r="R828" s="692"/>
      <c r="S828" s="692"/>
      <c r="T828" s="692"/>
      <c r="U828" s="692"/>
      <c r="Y828" s="691"/>
      <c r="AB828" s="711"/>
    </row>
    <row r="829" spans="5:28" ht="21.75" customHeight="1">
      <c r="E829" s="691"/>
      <c r="F829" s="692"/>
      <c r="H829" s="711"/>
      <c r="J829" s="691"/>
      <c r="K829" s="693"/>
      <c r="L829" s="693"/>
      <c r="N829" s="692"/>
      <c r="P829" s="692"/>
      <c r="R829" s="692"/>
      <c r="S829" s="692"/>
      <c r="T829" s="692"/>
      <c r="U829" s="692"/>
      <c r="Y829" s="691"/>
      <c r="AB829" s="711"/>
    </row>
    <row r="830" spans="5:28" ht="21.75" customHeight="1">
      <c r="E830" s="691"/>
      <c r="F830" s="692"/>
      <c r="H830" s="711"/>
      <c r="J830" s="691"/>
      <c r="K830" s="693"/>
      <c r="L830" s="693"/>
      <c r="N830" s="692"/>
      <c r="P830" s="692"/>
      <c r="R830" s="692"/>
      <c r="S830" s="692"/>
      <c r="T830" s="692"/>
      <c r="U830" s="692"/>
      <c r="Y830" s="691"/>
      <c r="AB830" s="711"/>
    </row>
    <row r="831" spans="5:28" ht="21.75" customHeight="1">
      <c r="E831" s="691"/>
      <c r="F831" s="692"/>
      <c r="H831" s="711"/>
      <c r="J831" s="691"/>
      <c r="K831" s="693"/>
      <c r="L831" s="693"/>
      <c r="N831" s="692"/>
      <c r="P831" s="692"/>
      <c r="R831" s="692"/>
      <c r="S831" s="692"/>
      <c r="T831" s="692"/>
      <c r="U831" s="692"/>
      <c r="Y831" s="691"/>
      <c r="AB831" s="711"/>
    </row>
    <row r="832" spans="5:28" ht="21.75" customHeight="1">
      <c r="E832" s="691"/>
      <c r="F832" s="692"/>
      <c r="H832" s="711"/>
      <c r="J832" s="691"/>
      <c r="K832" s="693"/>
      <c r="L832" s="693"/>
      <c r="N832" s="692"/>
      <c r="P832" s="692"/>
      <c r="R832" s="692"/>
      <c r="S832" s="692"/>
      <c r="T832" s="692"/>
      <c r="U832" s="692"/>
      <c r="Y832" s="691"/>
      <c r="AB832" s="711"/>
    </row>
    <row r="833" spans="5:28" ht="21.75" customHeight="1">
      <c r="E833" s="691"/>
      <c r="F833" s="692"/>
      <c r="H833" s="711"/>
      <c r="J833" s="691"/>
      <c r="K833" s="693"/>
      <c r="L833" s="693"/>
      <c r="N833" s="692"/>
      <c r="P833" s="692"/>
      <c r="R833" s="692"/>
      <c r="S833" s="692"/>
      <c r="T833" s="692"/>
      <c r="U833" s="692"/>
      <c r="Y833" s="691"/>
      <c r="AB833" s="711"/>
    </row>
    <row r="834" spans="5:28" ht="21.75" customHeight="1">
      <c r="E834" s="691"/>
      <c r="F834" s="692"/>
      <c r="H834" s="711"/>
      <c r="J834" s="691"/>
      <c r="K834" s="693"/>
      <c r="L834" s="693"/>
      <c r="N834" s="692"/>
      <c r="P834" s="692"/>
      <c r="R834" s="692"/>
      <c r="S834" s="692"/>
      <c r="T834" s="692"/>
      <c r="U834" s="692"/>
      <c r="Y834" s="691"/>
      <c r="AB834" s="711"/>
    </row>
    <row r="835" spans="5:28" ht="21.75" customHeight="1">
      <c r="E835" s="691"/>
      <c r="F835" s="692"/>
      <c r="H835" s="711"/>
      <c r="J835" s="691"/>
      <c r="K835" s="693"/>
      <c r="L835" s="693"/>
      <c r="N835" s="692"/>
      <c r="P835" s="692"/>
      <c r="R835" s="692"/>
      <c r="S835" s="692"/>
      <c r="T835" s="692"/>
      <c r="U835" s="692"/>
      <c r="Y835" s="691"/>
      <c r="AB835" s="711"/>
    </row>
    <row r="836" spans="5:28" ht="21.75" customHeight="1">
      <c r="E836" s="691"/>
      <c r="F836" s="692"/>
      <c r="H836" s="711"/>
      <c r="J836" s="691"/>
      <c r="K836" s="693"/>
      <c r="L836" s="693"/>
      <c r="N836" s="692"/>
      <c r="P836" s="692"/>
      <c r="R836" s="692"/>
      <c r="S836" s="692"/>
      <c r="T836" s="692"/>
      <c r="U836" s="692"/>
      <c r="Y836" s="691"/>
      <c r="AB836" s="711"/>
    </row>
    <row r="837" spans="5:28" ht="21.75" customHeight="1">
      <c r="E837" s="691"/>
      <c r="F837" s="692"/>
      <c r="H837" s="711"/>
      <c r="J837" s="691"/>
      <c r="K837" s="693"/>
      <c r="L837" s="693"/>
      <c r="N837" s="692"/>
      <c r="P837" s="692"/>
      <c r="R837" s="692"/>
      <c r="S837" s="692"/>
      <c r="T837" s="692"/>
      <c r="U837" s="692"/>
      <c r="Y837" s="691"/>
      <c r="AB837" s="711"/>
    </row>
    <row r="838" spans="5:28" ht="21.75" customHeight="1">
      <c r="E838" s="691"/>
      <c r="F838" s="692"/>
      <c r="H838" s="711"/>
      <c r="J838" s="691"/>
      <c r="K838" s="693"/>
      <c r="L838" s="693"/>
      <c r="N838" s="692"/>
      <c r="P838" s="692"/>
      <c r="R838" s="692"/>
      <c r="S838" s="692"/>
      <c r="T838" s="692"/>
      <c r="U838" s="692"/>
      <c r="Y838" s="691"/>
      <c r="AB838" s="711"/>
    </row>
    <row r="839" spans="5:28" ht="21.75" customHeight="1">
      <c r="E839" s="691"/>
      <c r="F839" s="692"/>
      <c r="H839" s="711"/>
      <c r="J839" s="691"/>
      <c r="K839" s="693"/>
      <c r="L839" s="693"/>
      <c r="N839" s="692"/>
      <c r="P839" s="692"/>
      <c r="R839" s="692"/>
      <c r="S839" s="692"/>
      <c r="T839" s="692"/>
      <c r="U839" s="692"/>
      <c r="Y839" s="691"/>
      <c r="AB839" s="711"/>
    </row>
    <row r="840" spans="5:28" ht="21.75" customHeight="1">
      <c r="E840" s="691"/>
      <c r="F840" s="692"/>
      <c r="H840" s="711"/>
      <c r="J840" s="691"/>
      <c r="K840" s="693"/>
      <c r="L840" s="693"/>
      <c r="N840" s="692"/>
      <c r="P840" s="692"/>
      <c r="R840" s="692"/>
      <c r="S840" s="692"/>
      <c r="T840" s="692"/>
      <c r="U840" s="692"/>
      <c r="Y840" s="691"/>
      <c r="AB840" s="711"/>
    </row>
    <row r="841" spans="5:28" ht="21.75" customHeight="1">
      <c r="E841" s="691"/>
      <c r="F841" s="692"/>
      <c r="H841" s="711"/>
      <c r="J841" s="691"/>
      <c r="K841" s="693"/>
      <c r="L841" s="693"/>
      <c r="N841" s="692"/>
      <c r="P841" s="692"/>
      <c r="R841" s="692"/>
      <c r="S841" s="692"/>
      <c r="T841" s="692"/>
      <c r="U841" s="692"/>
      <c r="Y841" s="691"/>
      <c r="AB841" s="711"/>
    </row>
    <row r="842" spans="5:28" ht="21.75" customHeight="1">
      <c r="E842" s="691"/>
      <c r="F842" s="692"/>
      <c r="H842" s="711"/>
      <c r="J842" s="691"/>
      <c r="K842" s="693"/>
      <c r="L842" s="693"/>
      <c r="N842" s="692"/>
      <c r="P842" s="692"/>
      <c r="R842" s="692"/>
      <c r="S842" s="692"/>
      <c r="T842" s="692"/>
      <c r="U842" s="692"/>
      <c r="Y842" s="691"/>
      <c r="AB842" s="711"/>
    </row>
    <row r="843" spans="5:28" ht="21.75" customHeight="1">
      <c r="E843" s="691"/>
      <c r="F843" s="692"/>
      <c r="H843" s="711"/>
      <c r="J843" s="691"/>
      <c r="K843" s="693"/>
      <c r="L843" s="693"/>
      <c r="N843" s="692"/>
      <c r="P843" s="692"/>
      <c r="R843" s="692"/>
      <c r="S843" s="692"/>
      <c r="T843" s="692"/>
      <c r="U843" s="692"/>
      <c r="Y843" s="691"/>
      <c r="AB843" s="711"/>
    </row>
    <row r="844" spans="5:28" ht="21.75" customHeight="1">
      <c r="E844" s="691"/>
      <c r="F844" s="692"/>
      <c r="H844" s="711"/>
      <c r="J844" s="691"/>
      <c r="K844" s="693"/>
      <c r="L844" s="693"/>
      <c r="N844" s="692"/>
      <c r="P844" s="692"/>
      <c r="R844" s="692"/>
      <c r="S844" s="692"/>
      <c r="T844" s="692"/>
      <c r="U844" s="692"/>
      <c r="Y844" s="691"/>
      <c r="AB844" s="711"/>
    </row>
    <row r="845" spans="5:28" ht="21.75" customHeight="1">
      <c r="E845" s="691"/>
      <c r="F845" s="692"/>
      <c r="H845" s="711"/>
      <c r="J845" s="691"/>
      <c r="K845" s="693"/>
      <c r="L845" s="693"/>
      <c r="N845" s="692"/>
      <c r="P845" s="692"/>
      <c r="R845" s="692"/>
      <c r="S845" s="692"/>
      <c r="T845" s="692"/>
      <c r="U845" s="692"/>
      <c r="Y845" s="691"/>
      <c r="AB845" s="711"/>
    </row>
    <row r="846" spans="5:28" ht="21.75" customHeight="1">
      <c r="E846" s="691"/>
      <c r="F846" s="692"/>
      <c r="H846" s="711"/>
      <c r="J846" s="691"/>
      <c r="K846" s="693"/>
      <c r="L846" s="693"/>
      <c r="N846" s="692"/>
      <c r="P846" s="692"/>
      <c r="R846" s="692"/>
      <c r="S846" s="692"/>
      <c r="T846" s="692"/>
      <c r="U846" s="692"/>
      <c r="Y846" s="691"/>
      <c r="AB846" s="711"/>
    </row>
    <row r="847" spans="5:28" ht="21.75" customHeight="1">
      <c r="E847" s="691"/>
      <c r="F847" s="692"/>
      <c r="H847" s="711"/>
      <c r="J847" s="691"/>
      <c r="K847" s="693"/>
      <c r="L847" s="693"/>
      <c r="N847" s="692"/>
      <c r="P847" s="692"/>
      <c r="R847" s="692"/>
      <c r="S847" s="692"/>
      <c r="T847" s="692"/>
      <c r="U847" s="692"/>
      <c r="Y847" s="691"/>
      <c r="AB847" s="711"/>
    </row>
    <row r="848" spans="5:28" ht="21.75" customHeight="1">
      <c r="E848" s="691"/>
      <c r="F848" s="692"/>
      <c r="H848" s="711"/>
      <c r="J848" s="691"/>
      <c r="K848" s="693"/>
      <c r="L848" s="693"/>
      <c r="N848" s="692"/>
      <c r="P848" s="692"/>
      <c r="R848" s="692"/>
      <c r="S848" s="692"/>
      <c r="T848" s="692"/>
      <c r="U848" s="692"/>
      <c r="Y848" s="691"/>
      <c r="AB848" s="711"/>
    </row>
    <row r="849" spans="5:28" ht="21.75" customHeight="1">
      <c r="E849" s="691"/>
      <c r="F849" s="692"/>
      <c r="H849" s="711"/>
      <c r="J849" s="691"/>
      <c r="K849" s="693"/>
      <c r="L849" s="693"/>
      <c r="N849" s="692"/>
      <c r="P849" s="692"/>
      <c r="R849" s="692"/>
      <c r="S849" s="692"/>
      <c r="T849" s="692"/>
      <c r="U849" s="692"/>
      <c r="Y849" s="691"/>
      <c r="AB849" s="711"/>
    </row>
    <row r="850" spans="5:28" ht="21.75" customHeight="1">
      <c r="E850" s="691"/>
      <c r="F850" s="692"/>
      <c r="H850" s="711"/>
      <c r="J850" s="691"/>
      <c r="K850" s="693"/>
      <c r="L850" s="693"/>
      <c r="N850" s="692"/>
      <c r="P850" s="692"/>
      <c r="R850" s="692"/>
      <c r="S850" s="692"/>
      <c r="T850" s="692"/>
      <c r="U850" s="692"/>
      <c r="Y850" s="691"/>
      <c r="AB850" s="711"/>
    </row>
    <row r="851" spans="5:28" ht="21.75" customHeight="1">
      <c r="E851" s="691"/>
      <c r="F851" s="692"/>
      <c r="H851" s="711"/>
      <c r="J851" s="691"/>
      <c r="K851" s="693"/>
      <c r="L851" s="693"/>
      <c r="N851" s="692"/>
      <c r="P851" s="692"/>
      <c r="R851" s="692"/>
      <c r="S851" s="692"/>
      <c r="T851" s="692"/>
      <c r="U851" s="692"/>
      <c r="Y851" s="691"/>
      <c r="AB851" s="711"/>
    </row>
    <row r="852" spans="5:28" ht="21.75" customHeight="1">
      <c r="E852" s="691"/>
      <c r="F852" s="692"/>
      <c r="H852" s="711"/>
      <c r="J852" s="691"/>
      <c r="K852" s="693"/>
      <c r="L852" s="693"/>
      <c r="N852" s="692"/>
      <c r="P852" s="692"/>
      <c r="R852" s="692"/>
      <c r="S852" s="692"/>
      <c r="T852" s="692"/>
      <c r="U852" s="692"/>
      <c r="Y852" s="691"/>
      <c r="AB852" s="711"/>
    </row>
    <row r="853" spans="5:28" ht="21.75" customHeight="1">
      <c r="E853" s="691"/>
      <c r="F853" s="692"/>
      <c r="H853" s="711"/>
      <c r="J853" s="691"/>
      <c r="K853" s="693"/>
      <c r="L853" s="693"/>
      <c r="N853" s="692"/>
      <c r="P853" s="692"/>
      <c r="R853" s="692"/>
      <c r="S853" s="692"/>
      <c r="T853" s="692"/>
      <c r="U853" s="692"/>
      <c r="Y853" s="691"/>
      <c r="AB853" s="711"/>
    </row>
    <row r="854" spans="5:28" ht="21.75" customHeight="1">
      <c r="E854" s="691"/>
      <c r="F854" s="692"/>
      <c r="H854" s="711"/>
      <c r="J854" s="691"/>
      <c r="K854" s="693"/>
      <c r="L854" s="693"/>
      <c r="N854" s="692"/>
      <c r="P854" s="692"/>
      <c r="R854" s="692"/>
      <c r="S854" s="692"/>
      <c r="T854" s="692"/>
      <c r="U854" s="692"/>
      <c r="Y854" s="691"/>
      <c r="AB854" s="711"/>
    </row>
    <row r="855" spans="5:28" ht="21.75" customHeight="1">
      <c r="E855" s="691"/>
      <c r="F855" s="692"/>
      <c r="H855" s="711"/>
      <c r="J855" s="691"/>
      <c r="K855" s="693"/>
      <c r="L855" s="693"/>
      <c r="N855" s="692"/>
      <c r="P855" s="692"/>
      <c r="R855" s="692"/>
      <c r="S855" s="692"/>
      <c r="T855" s="692"/>
      <c r="U855" s="692"/>
      <c r="Y855" s="691"/>
      <c r="AB855" s="711"/>
    </row>
    <row r="856" spans="5:28" ht="21.75" customHeight="1">
      <c r="E856" s="691"/>
      <c r="F856" s="692"/>
      <c r="H856" s="711"/>
      <c r="J856" s="691"/>
      <c r="K856" s="693"/>
      <c r="L856" s="693"/>
      <c r="N856" s="692"/>
      <c r="P856" s="692"/>
      <c r="R856" s="692"/>
      <c r="S856" s="692"/>
      <c r="T856" s="692"/>
      <c r="U856" s="692"/>
      <c r="Y856" s="691"/>
      <c r="AB856" s="711"/>
    </row>
    <row r="857" spans="5:28" ht="21.75" customHeight="1">
      <c r="E857" s="691"/>
      <c r="F857" s="692"/>
      <c r="H857" s="711"/>
      <c r="J857" s="691"/>
      <c r="K857" s="693"/>
      <c r="L857" s="693"/>
      <c r="N857" s="692"/>
      <c r="P857" s="692"/>
      <c r="R857" s="692"/>
      <c r="S857" s="692"/>
      <c r="T857" s="692"/>
      <c r="U857" s="692"/>
      <c r="Y857" s="691"/>
      <c r="AB857" s="711"/>
    </row>
    <row r="858" spans="5:28" ht="21.75" customHeight="1">
      <c r="E858" s="691"/>
      <c r="F858" s="692"/>
      <c r="H858" s="711"/>
      <c r="J858" s="691"/>
      <c r="K858" s="693"/>
      <c r="L858" s="693"/>
      <c r="N858" s="692"/>
      <c r="P858" s="692"/>
      <c r="R858" s="692"/>
      <c r="S858" s="692"/>
      <c r="T858" s="692"/>
      <c r="U858" s="692"/>
      <c r="Y858" s="691"/>
      <c r="AB858" s="711"/>
    </row>
    <row r="859" spans="5:28" ht="21.75" customHeight="1">
      <c r="E859" s="691"/>
      <c r="F859" s="692"/>
      <c r="H859" s="711"/>
      <c r="J859" s="691"/>
      <c r="K859" s="693"/>
      <c r="L859" s="693"/>
      <c r="N859" s="692"/>
      <c r="P859" s="692"/>
      <c r="R859" s="692"/>
      <c r="S859" s="692"/>
      <c r="T859" s="692"/>
      <c r="U859" s="692"/>
      <c r="Y859" s="691"/>
      <c r="AB859" s="711"/>
    </row>
    <row r="860" spans="5:28" ht="21.75" customHeight="1">
      <c r="E860" s="691"/>
      <c r="F860" s="692"/>
      <c r="H860" s="711"/>
      <c r="J860" s="691"/>
      <c r="K860" s="693"/>
      <c r="L860" s="693"/>
      <c r="N860" s="692"/>
      <c r="P860" s="692"/>
      <c r="R860" s="692"/>
      <c r="S860" s="692"/>
      <c r="T860" s="692"/>
      <c r="U860" s="692"/>
      <c r="Y860" s="691"/>
      <c r="AB860" s="711"/>
    </row>
    <row r="861" spans="5:28" ht="21.75" customHeight="1">
      <c r="E861" s="691"/>
      <c r="F861" s="692"/>
      <c r="H861" s="711"/>
      <c r="J861" s="691"/>
      <c r="K861" s="693"/>
      <c r="L861" s="693"/>
      <c r="N861" s="692"/>
      <c r="P861" s="692"/>
      <c r="R861" s="692"/>
      <c r="S861" s="692"/>
      <c r="T861" s="692"/>
      <c r="U861" s="692"/>
      <c r="Y861" s="691"/>
      <c r="AB861" s="711"/>
    </row>
    <row r="862" spans="5:28" ht="21.75" customHeight="1">
      <c r="E862" s="691"/>
      <c r="F862" s="692"/>
      <c r="H862" s="711"/>
      <c r="J862" s="691"/>
      <c r="K862" s="693"/>
      <c r="L862" s="693"/>
      <c r="N862" s="692"/>
      <c r="P862" s="692"/>
      <c r="R862" s="692"/>
      <c r="S862" s="692"/>
      <c r="T862" s="692"/>
      <c r="U862" s="692"/>
      <c r="Y862" s="691"/>
      <c r="AB862" s="711"/>
    </row>
    <row r="863" spans="5:28" ht="21.75" customHeight="1">
      <c r="E863" s="691"/>
      <c r="F863" s="692"/>
      <c r="H863" s="711"/>
      <c r="J863" s="691"/>
      <c r="K863" s="693"/>
      <c r="L863" s="693"/>
      <c r="N863" s="692"/>
      <c r="P863" s="692"/>
      <c r="R863" s="692"/>
      <c r="S863" s="692"/>
      <c r="T863" s="692"/>
      <c r="U863" s="692"/>
      <c r="Y863" s="691"/>
      <c r="AB863" s="711"/>
    </row>
    <row r="864" spans="5:28" ht="21.75" customHeight="1">
      <c r="E864" s="691"/>
      <c r="F864" s="692"/>
      <c r="H864" s="711"/>
      <c r="J864" s="691"/>
      <c r="K864" s="693"/>
      <c r="L864" s="693"/>
      <c r="N864" s="692"/>
      <c r="P864" s="692"/>
      <c r="R864" s="692"/>
      <c r="S864" s="692"/>
      <c r="T864" s="692"/>
      <c r="U864" s="692"/>
      <c r="Y864" s="691"/>
      <c r="AB864" s="711"/>
    </row>
    <row r="865" spans="5:28" ht="21.75" customHeight="1">
      <c r="E865" s="691"/>
      <c r="F865" s="692"/>
      <c r="H865" s="711"/>
      <c r="J865" s="691"/>
      <c r="K865" s="693"/>
      <c r="L865" s="693"/>
      <c r="N865" s="692"/>
      <c r="P865" s="692"/>
      <c r="R865" s="692"/>
      <c r="S865" s="692"/>
      <c r="T865" s="692"/>
      <c r="U865" s="692"/>
      <c r="Y865" s="691"/>
      <c r="AB865" s="711"/>
    </row>
    <row r="866" spans="5:28" ht="21.75" customHeight="1">
      <c r="E866" s="691"/>
      <c r="F866" s="692"/>
      <c r="H866" s="711"/>
      <c r="J866" s="691"/>
      <c r="K866" s="693"/>
      <c r="L866" s="693"/>
      <c r="N866" s="692"/>
      <c r="P866" s="692"/>
      <c r="R866" s="692"/>
      <c r="S866" s="692"/>
      <c r="T866" s="692"/>
      <c r="U866" s="692"/>
      <c r="Y866" s="691"/>
      <c r="AB866" s="711"/>
    </row>
    <row r="867" spans="5:28" ht="21.75" customHeight="1">
      <c r="E867" s="691"/>
      <c r="F867" s="692"/>
      <c r="H867" s="711"/>
      <c r="J867" s="691"/>
      <c r="K867" s="693"/>
      <c r="L867" s="693"/>
      <c r="N867" s="692"/>
      <c r="P867" s="692"/>
      <c r="R867" s="692"/>
      <c r="S867" s="692"/>
      <c r="T867" s="692"/>
      <c r="U867" s="692"/>
      <c r="Y867" s="691"/>
      <c r="AB867" s="711"/>
    </row>
    <row r="868" spans="5:28" ht="21.75" customHeight="1">
      <c r="E868" s="691"/>
      <c r="F868" s="692"/>
      <c r="H868" s="711"/>
      <c r="J868" s="691"/>
      <c r="K868" s="693"/>
      <c r="L868" s="693"/>
      <c r="N868" s="692"/>
      <c r="P868" s="692"/>
      <c r="R868" s="692"/>
      <c r="S868" s="692"/>
      <c r="T868" s="692"/>
      <c r="U868" s="692"/>
      <c r="Y868" s="691"/>
      <c r="AB868" s="711"/>
    </row>
    <row r="869" spans="5:28" ht="21.75" customHeight="1">
      <c r="E869" s="691"/>
      <c r="F869" s="692"/>
      <c r="H869" s="711"/>
      <c r="J869" s="691"/>
      <c r="K869" s="693"/>
      <c r="L869" s="693"/>
      <c r="N869" s="692"/>
      <c r="P869" s="692"/>
      <c r="R869" s="692"/>
      <c r="S869" s="692"/>
      <c r="T869" s="692"/>
      <c r="U869" s="692"/>
      <c r="Y869" s="691"/>
      <c r="AB869" s="711"/>
    </row>
    <row r="870" spans="5:28" ht="21.75" customHeight="1">
      <c r="E870" s="691"/>
      <c r="F870" s="692"/>
      <c r="H870" s="711"/>
      <c r="J870" s="691"/>
      <c r="K870" s="693"/>
      <c r="L870" s="693"/>
      <c r="N870" s="692"/>
      <c r="P870" s="692"/>
      <c r="R870" s="692"/>
      <c r="S870" s="692"/>
      <c r="T870" s="692"/>
      <c r="U870" s="692"/>
      <c r="Y870" s="691"/>
      <c r="AB870" s="711"/>
    </row>
    <row r="871" spans="5:28" ht="21.75" customHeight="1">
      <c r="E871" s="691"/>
      <c r="F871" s="692"/>
      <c r="H871" s="711"/>
      <c r="J871" s="691"/>
      <c r="K871" s="693"/>
      <c r="L871" s="693"/>
      <c r="N871" s="692"/>
      <c r="P871" s="692"/>
      <c r="R871" s="692"/>
      <c r="S871" s="692"/>
      <c r="T871" s="692"/>
      <c r="U871" s="692"/>
      <c r="Y871" s="691"/>
      <c r="AB871" s="711"/>
    </row>
    <row r="872" spans="5:28" ht="21.75" customHeight="1">
      <c r="E872" s="691"/>
      <c r="F872" s="692"/>
      <c r="H872" s="711"/>
      <c r="J872" s="691"/>
      <c r="K872" s="693"/>
      <c r="L872" s="693"/>
      <c r="N872" s="692"/>
      <c r="P872" s="692"/>
      <c r="R872" s="692"/>
      <c r="S872" s="692"/>
      <c r="T872" s="692"/>
      <c r="U872" s="692"/>
      <c r="Y872" s="691"/>
      <c r="AB872" s="711"/>
    </row>
    <row r="873" spans="5:28" ht="21.75" customHeight="1">
      <c r="E873" s="691"/>
      <c r="F873" s="692"/>
      <c r="H873" s="711"/>
      <c r="J873" s="691"/>
      <c r="K873" s="693"/>
      <c r="L873" s="693"/>
      <c r="N873" s="692"/>
      <c r="P873" s="692"/>
      <c r="R873" s="692"/>
      <c r="S873" s="692"/>
      <c r="T873" s="692"/>
      <c r="U873" s="692"/>
      <c r="Y873" s="691"/>
      <c r="AB873" s="711"/>
    </row>
    <row r="874" spans="5:28" ht="21.75" customHeight="1">
      <c r="E874" s="691"/>
      <c r="F874" s="692"/>
      <c r="H874" s="711"/>
      <c r="J874" s="691"/>
      <c r="K874" s="693"/>
      <c r="L874" s="693"/>
      <c r="N874" s="692"/>
      <c r="P874" s="692"/>
      <c r="R874" s="692"/>
      <c r="S874" s="692"/>
      <c r="T874" s="692"/>
      <c r="U874" s="692"/>
      <c r="Y874" s="691"/>
      <c r="AB874" s="711"/>
    </row>
    <row r="875" spans="5:28" ht="21.75" customHeight="1">
      <c r="E875" s="691"/>
      <c r="F875" s="692"/>
      <c r="H875" s="711"/>
      <c r="J875" s="691"/>
      <c r="K875" s="693"/>
      <c r="L875" s="693"/>
      <c r="N875" s="692"/>
      <c r="P875" s="692"/>
      <c r="R875" s="692"/>
      <c r="S875" s="692"/>
      <c r="T875" s="692"/>
      <c r="U875" s="692"/>
      <c r="Y875" s="691"/>
      <c r="AB875" s="711"/>
    </row>
    <row r="876" spans="5:28" ht="21.75" customHeight="1">
      <c r="E876" s="691"/>
      <c r="F876" s="692"/>
      <c r="H876" s="711"/>
      <c r="J876" s="691"/>
      <c r="K876" s="693"/>
      <c r="L876" s="693"/>
      <c r="N876" s="692"/>
      <c r="P876" s="692"/>
      <c r="R876" s="692"/>
      <c r="S876" s="692"/>
      <c r="T876" s="692"/>
      <c r="U876" s="692"/>
      <c r="Y876" s="691"/>
      <c r="AB876" s="711"/>
    </row>
    <row r="877" spans="5:28" ht="21.75" customHeight="1">
      <c r="E877" s="691"/>
      <c r="F877" s="692"/>
      <c r="H877" s="711"/>
      <c r="J877" s="691"/>
      <c r="K877" s="693"/>
      <c r="L877" s="693"/>
      <c r="N877" s="692"/>
      <c r="P877" s="692"/>
      <c r="R877" s="692"/>
      <c r="S877" s="692"/>
      <c r="T877" s="692"/>
      <c r="U877" s="692"/>
      <c r="Y877" s="691"/>
      <c r="AB877" s="711"/>
    </row>
    <row r="878" spans="5:28" ht="21.75" customHeight="1">
      <c r="E878" s="691"/>
      <c r="F878" s="692"/>
      <c r="H878" s="711"/>
      <c r="J878" s="691"/>
      <c r="K878" s="693"/>
      <c r="L878" s="693"/>
      <c r="N878" s="692"/>
      <c r="P878" s="692"/>
      <c r="R878" s="692"/>
      <c r="S878" s="692"/>
      <c r="T878" s="692"/>
      <c r="U878" s="692"/>
      <c r="Y878" s="691"/>
      <c r="AB878" s="711"/>
    </row>
    <row r="879" spans="5:28" ht="21.75" customHeight="1">
      <c r="E879" s="691"/>
      <c r="F879" s="692"/>
      <c r="H879" s="711"/>
      <c r="J879" s="691"/>
      <c r="K879" s="693"/>
      <c r="L879" s="693"/>
      <c r="N879" s="692"/>
      <c r="P879" s="692"/>
      <c r="R879" s="692"/>
      <c r="S879" s="692"/>
      <c r="T879" s="692"/>
      <c r="U879" s="692"/>
      <c r="Y879" s="691"/>
      <c r="AB879" s="711"/>
    </row>
    <row r="880" spans="5:28" ht="21.75" customHeight="1">
      <c r="E880" s="691"/>
      <c r="F880" s="692"/>
      <c r="H880" s="711"/>
      <c r="J880" s="691"/>
      <c r="K880" s="693"/>
      <c r="L880" s="693"/>
      <c r="N880" s="692"/>
      <c r="P880" s="692"/>
      <c r="R880" s="692"/>
      <c r="S880" s="692"/>
      <c r="T880" s="692"/>
      <c r="U880" s="692"/>
      <c r="Y880" s="691"/>
      <c r="AB880" s="711"/>
    </row>
    <row r="881" spans="5:28" ht="21.75" customHeight="1">
      <c r="E881" s="691"/>
      <c r="F881" s="692"/>
      <c r="H881" s="711"/>
      <c r="J881" s="691"/>
      <c r="K881" s="693"/>
      <c r="L881" s="693"/>
      <c r="N881" s="692"/>
      <c r="P881" s="692"/>
      <c r="R881" s="692"/>
      <c r="S881" s="692"/>
      <c r="T881" s="692"/>
      <c r="U881" s="692"/>
      <c r="Y881" s="691"/>
      <c r="AB881" s="711"/>
    </row>
    <row r="882" spans="5:28" ht="21.75" customHeight="1">
      <c r="E882" s="691"/>
      <c r="F882" s="692"/>
      <c r="H882" s="711"/>
      <c r="J882" s="691"/>
      <c r="K882" s="693"/>
      <c r="L882" s="693"/>
      <c r="N882" s="692"/>
      <c r="P882" s="692"/>
      <c r="R882" s="692"/>
      <c r="S882" s="692"/>
      <c r="T882" s="692"/>
      <c r="U882" s="692"/>
      <c r="Y882" s="691"/>
      <c r="AB882" s="711"/>
    </row>
    <row r="883" spans="5:28" ht="21.75" customHeight="1">
      <c r="E883" s="691"/>
      <c r="F883" s="692"/>
      <c r="H883" s="711"/>
      <c r="J883" s="691"/>
      <c r="K883" s="693"/>
      <c r="L883" s="693"/>
      <c r="N883" s="692"/>
      <c r="P883" s="692"/>
      <c r="R883" s="692"/>
      <c r="S883" s="692"/>
      <c r="T883" s="692"/>
      <c r="U883" s="692"/>
      <c r="Y883" s="691"/>
      <c r="AB883" s="711"/>
    </row>
    <row r="884" spans="5:28" ht="21.75" customHeight="1">
      <c r="E884" s="691"/>
      <c r="F884" s="692"/>
      <c r="H884" s="711"/>
      <c r="J884" s="691"/>
      <c r="K884" s="693"/>
      <c r="L884" s="693"/>
      <c r="N884" s="692"/>
      <c r="P884" s="692"/>
      <c r="R884" s="692"/>
      <c r="S884" s="692"/>
      <c r="T884" s="692"/>
      <c r="U884" s="692"/>
      <c r="Y884" s="691"/>
      <c r="AB884" s="711"/>
    </row>
    <row r="885" spans="5:28" ht="21.75" customHeight="1">
      <c r="E885" s="691"/>
      <c r="F885" s="692"/>
      <c r="H885" s="711"/>
      <c r="J885" s="691"/>
      <c r="K885" s="693"/>
      <c r="L885" s="693"/>
      <c r="N885" s="692"/>
      <c r="P885" s="692"/>
      <c r="R885" s="692"/>
      <c r="S885" s="692"/>
      <c r="T885" s="692"/>
      <c r="U885" s="692"/>
      <c r="Y885" s="691"/>
      <c r="AB885" s="711"/>
    </row>
    <row r="886" spans="5:28" ht="21.75" customHeight="1">
      <c r="E886" s="691"/>
      <c r="F886" s="692"/>
      <c r="H886" s="711"/>
      <c r="J886" s="691"/>
      <c r="K886" s="693"/>
      <c r="L886" s="693"/>
      <c r="N886" s="692"/>
      <c r="P886" s="692"/>
      <c r="R886" s="692"/>
      <c r="S886" s="692"/>
      <c r="T886" s="692"/>
      <c r="U886" s="692"/>
      <c r="Y886" s="691"/>
      <c r="AB886" s="711"/>
    </row>
    <row r="887" spans="5:28" ht="21.75" customHeight="1">
      <c r="E887" s="691"/>
      <c r="F887" s="692"/>
      <c r="H887" s="711"/>
      <c r="J887" s="691"/>
      <c r="K887" s="693"/>
      <c r="L887" s="693"/>
      <c r="N887" s="692"/>
      <c r="P887" s="692"/>
      <c r="R887" s="692"/>
      <c r="S887" s="692"/>
      <c r="T887" s="692"/>
      <c r="U887" s="692"/>
      <c r="Y887" s="691"/>
      <c r="AB887" s="711"/>
    </row>
  </sheetData>
  <hyperlinks>
    <hyperlink ref="R3" r:id="rId1" xr:uid="{9B08B3C8-03BF-4A17-B316-08366A763795}"/>
    <hyperlink ref="R4" r:id="rId2" xr:uid="{55D85552-00B5-449F-A81E-4076303EFB67}"/>
    <hyperlink ref="R5" r:id="rId3" xr:uid="{65BBA147-963E-47BF-937F-26309896E493}"/>
    <hyperlink ref="R2" r:id="rId4" xr:uid="{21AF9D48-6026-407F-83BF-6B956859B4BA}"/>
    <hyperlink ref="R6" r:id="rId5" xr:uid="{03BE7EA3-0E9C-45DE-A33D-15863EE50075}"/>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6B545C1A-8F26-4E54-98F7-9E4CC62676DF}">
          <x14:formula1>
            <xm:f>Settings!$C$3:$C$22</xm:f>
          </x14:formula1>
          <xm:sqref>I2:I7</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38BD5-9825-4C2F-A53C-4F322091D1E5}">
  <sheetPr>
    <outlinePr summaryBelow="0" summaryRight="0"/>
  </sheetPr>
  <dimension ref="A1:AB12"/>
  <sheetViews>
    <sheetView topLeftCell="G1" workbookViewId="0">
      <selection activeCell="M4" sqref="M4"/>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13.5">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3.25">
      <c r="B2" s="15" t="s">
        <v>976</v>
      </c>
      <c r="C2">
        <v>25336</v>
      </c>
      <c r="D2" s="581"/>
      <c r="E2" s="704" t="s">
        <v>577</v>
      </c>
      <c r="F2" s="542" t="s">
        <v>294</v>
      </c>
      <c r="G2" s="563" t="s">
        <v>977</v>
      </c>
      <c r="H2" s="562" t="s">
        <v>295</v>
      </c>
      <c r="I2" s="542" t="s">
        <v>296</v>
      </c>
      <c r="J2" s="562" t="s">
        <v>332</v>
      </c>
      <c r="K2" s="610" t="s">
        <v>333</v>
      </c>
      <c r="L2" s="15" t="s">
        <v>393</v>
      </c>
      <c r="M2" s="55" t="s">
        <v>827</v>
      </c>
    </row>
    <row r="3" spans="1:28" ht="23.25">
      <c r="B3" s="15" t="s">
        <v>976</v>
      </c>
      <c r="C3" s="560">
        <v>25348</v>
      </c>
      <c r="D3" s="581"/>
      <c r="E3" s="704" t="s">
        <v>577</v>
      </c>
      <c r="F3" s="542" t="s">
        <v>294</v>
      </c>
      <c r="G3" s="563" t="s">
        <v>980</v>
      </c>
      <c r="H3" s="562" t="s">
        <v>295</v>
      </c>
      <c r="I3" s="542" t="s">
        <v>296</v>
      </c>
      <c r="J3" s="562" t="s">
        <v>332</v>
      </c>
      <c r="K3" s="610" t="s">
        <v>333</v>
      </c>
      <c r="L3" s="15" t="s">
        <v>393</v>
      </c>
      <c r="M3" s="55" t="s">
        <v>827</v>
      </c>
    </row>
    <row r="4" spans="1:28" ht="35.25">
      <c r="B4" s="51" t="s">
        <v>976</v>
      </c>
      <c r="C4" s="560">
        <v>25348</v>
      </c>
      <c r="D4" s="581"/>
      <c r="E4" s="704" t="s">
        <v>577</v>
      </c>
      <c r="F4" s="542" t="s">
        <v>330</v>
      </c>
      <c r="G4" s="563" t="s">
        <v>987</v>
      </c>
      <c r="H4" s="562" t="s">
        <v>295</v>
      </c>
      <c r="I4" s="542" t="s">
        <v>296</v>
      </c>
      <c r="J4" s="562" t="s">
        <v>332</v>
      </c>
      <c r="K4" s="610" t="s">
        <v>333</v>
      </c>
      <c r="L4" s="15" t="s">
        <v>334</v>
      </c>
      <c r="M4" s="564" t="s">
        <v>988</v>
      </c>
    </row>
    <row r="5" spans="1:28" ht="23.25">
      <c r="B5" s="15" t="s">
        <v>144</v>
      </c>
      <c r="C5" s="571">
        <v>48162</v>
      </c>
      <c r="D5" s="582"/>
      <c r="E5" s="704" t="s">
        <v>275</v>
      </c>
      <c r="F5" s="542" t="s">
        <v>330</v>
      </c>
      <c r="G5" s="563" t="s">
        <v>989</v>
      </c>
      <c r="H5" s="562" t="s">
        <v>295</v>
      </c>
      <c r="I5" s="542" t="s">
        <v>296</v>
      </c>
      <c r="J5" s="562" t="s">
        <v>332</v>
      </c>
      <c r="K5" s="614" t="s">
        <v>333</v>
      </c>
      <c r="L5" s="15" t="s">
        <v>334</v>
      </c>
      <c r="M5" s="564" t="s">
        <v>990</v>
      </c>
    </row>
    <row r="6" spans="1:28">
      <c r="B6" s="104"/>
      <c r="C6" s="560"/>
      <c r="D6" s="583"/>
      <c r="E6" s="717"/>
      <c r="F6" s="542"/>
      <c r="G6" s="563"/>
      <c r="H6" s="562"/>
      <c r="I6" s="542"/>
      <c r="J6" s="562"/>
      <c r="K6" s="716"/>
      <c r="L6" s="15"/>
      <c r="M6" s="55"/>
    </row>
    <row r="7" spans="1:28">
      <c r="B7" s="51"/>
      <c r="C7" s="560"/>
      <c r="D7" s="581"/>
      <c r="E7" s="704"/>
      <c r="F7" s="542"/>
      <c r="G7" s="563"/>
      <c r="H7" s="562"/>
      <c r="I7" s="542"/>
      <c r="J7" s="562"/>
      <c r="K7" s="716"/>
      <c r="L7" s="15"/>
      <c r="M7" s="564"/>
    </row>
    <row r="8" spans="1:28">
      <c r="K8" s="109"/>
    </row>
    <row r="12" spans="1:28">
      <c r="N12" s="109"/>
    </row>
  </sheetData>
  <autoFilter ref="A1:M2" xr:uid="{3A2BB050-11AC-4ED7-A296-96B42C7FCFBA}"/>
  <dataValidations count="5">
    <dataValidation type="list" allowBlank="1" showErrorMessage="1" sqref="F2:F7" xr:uid="{9F8F77F3-F1B1-4DA2-A173-475AA8A22BD2}">
      <formula1>"Bounceback,Defect,None"</formula1>
    </dataValidation>
    <dataValidation type="list" allowBlank="1" showErrorMessage="1" sqref="I2:I7" xr:uid="{F8AA52EC-B241-4EE9-AC53-64A546DDB366}">
      <formula1>"Manual, Automation"</formula1>
    </dataValidation>
    <dataValidation type="list" allowBlank="1" showErrorMessage="1" sqref="H2:H7" xr:uid="{AA6FD805-98E9-49CF-8700-CC485A02D886}">
      <formula1>"Minor,Significant,Major"</formula1>
    </dataValidation>
    <dataValidation type="list" allowBlank="1" showErrorMessage="1" sqref="K2:K7" xr:uid="{B138C23A-EE3A-4A2C-BFE3-082B527AE041}">
      <formula1>"Open,Inprogress,Closed"</formula1>
    </dataValidation>
    <dataValidation type="list" allowBlank="1" showErrorMessage="1" sqref="J2:J7" xr:uid="{F80B6AD4-A847-44A4-9893-E570602C481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7A100FD-BB18-489B-9366-9E2A71950782}">
          <x14:formula1>
            <xm:f>Details!$A$2:$A$10</xm:f>
          </x14:formula1>
          <xm:sqref>L2:L7</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422D0-F08C-415F-AF4E-FEAF46455FED}">
  <sheetPr>
    <outlinePr summaryBelow="0" summaryRight="0"/>
  </sheetPr>
  <dimension ref="A1:AB894"/>
  <sheetViews>
    <sheetView showGridLines="0" workbookViewId="0">
      <selection activeCell="C2" sqref="C2"/>
    </sheetView>
  </sheetViews>
  <sheetFormatPr defaultColWidth="12.5703125" defaultRowHeight="22.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1.7109375" style="220" customWidth="1"/>
    <col min="10" max="10" width="16.85546875" style="220" customWidth="1"/>
    <col min="11" max="11" width="13.85546875" style="196" bestFit="1" customWidth="1"/>
    <col min="12" max="12" width="11" style="196" bestFit="1" customWidth="1"/>
    <col min="13" max="13" width="20.140625" style="220" bestFit="1" customWidth="1"/>
    <col min="14" max="14" width="14.85546875" style="220" customWidth="1"/>
    <col min="15" max="15" width="28" style="220" customWidth="1"/>
    <col min="16" max="16" width="17.5703125" style="220" customWidth="1"/>
    <col min="17" max="17" width="34" style="220" customWidth="1"/>
    <col min="18" max="18" width="46.140625" style="220" customWidth="1"/>
    <col min="19" max="19" width="14.85546875" style="220" customWidth="1"/>
    <col min="20" max="20" width="12.5703125" style="220" customWidth="1"/>
    <col min="21" max="21" width="14.85546875" style="220" customWidth="1"/>
    <col min="22" max="22" width="34.7109375" style="694" customWidth="1"/>
    <col min="23" max="23" width="12" style="220" customWidth="1"/>
    <col min="24" max="24" width="16.140625" style="220" customWidth="1"/>
    <col min="25" max="25" width="39.85546875" style="694" customWidth="1"/>
    <col min="26" max="26" width="37.5703125" style="220" customWidth="1"/>
    <col min="27" max="27" width="34.85546875" style="694" customWidth="1"/>
    <col min="28" max="28" width="42" style="712" customWidth="1"/>
    <col min="29" max="16384" width="12.5703125" style="220"/>
  </cols>
  <sheetData>
    <row r="1" spans="1:28" ht="2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260</v>
      </c>
      <c r="N1" s="688" t="s">
        <v>261</v>
      </c>
      <c r="O1" s="688" t="s">
        <v>262</v>
      </c>
      <c r="P1" s="688" t="s">
        <v>263</v>
      </c>
      <c r="Q1" s="688" t="s">
        <v>264</v>
      </c>
      <c r="R1" s="688" t="s">
        <v>265</v>
      </c>
      <c r="S1" s="688" t="s">
        <v>266</v>
      </c>
      <c r="T1" s="688" t="s">
        <v>267</v>
      </c>
      <c r="U1" s="688" t="s">
        <v>268</v>
      </c>
      <c r="V1" s="688" t="s">
        <v>269</v>
      </c>
      <c r="W1" s="688" t="s">
        <v>270</v>
      </c>
      <c r="X1" s="688" t="s">
        <v>271</v>
      </c>
      <c r="Y1" s="688" t="s">
        <v>272</v>
      </c>
      <c r="Z1" s="688" t="s">
        <v>273</v>
      </c>
      <c r="AA1" s="688" t="s">
        <v>274</v>
      </c>
      <c r="AB1" s="690" t="s">
        <v>251</v>
      </c>
    </row>
    <row r="2" spans="1:28" s="714" customFormat="1" ht="22.5" customHeight="1">
      <c r="A2" s="674">
        <v>1</v>
      </c>
      <c r="B2" s="674" t="str">
        <f>Dashboard!$J$1</f>
        <v>MSB Dev</v>
      </c>
      <c r="C2" s="669">
        <v>45793</v>
      </c>
      <c r="D2" s="669">
        <v>45806</v>
      </c>
      <c r="E2" s="706" t="s">
        <v>142</v>
      </c>
      <c r="F2" s="674" t="s">
        <v>275</v>
      </c>
      <c r="G2" s="674">
        <v>48139</v>
      </c>
      <c r="H2" s="673" t="s">
        <v>991</v>
      </c>
      <c r="I2" s="715" t="s">
        <v>300</v>
      </c>
      <c r="J2" s="674">
        <v>3</v>
      </c>
      <c r="K2" s="674">
        <v>1</v>
      </c>
      <c r="L2" s="674">
        <v>4</v>
      </c>
      <c r="M2" s="675" t="s">
        <v>507</v>
      </c>
      <c r="N2" s="670" t="s">
        <v>577</v>
      </c>
      <c r="O2" s="682" t="s">
        <v>302</v>
      </c>
      <c r="P2" s="670" t="s">
        <v>577</v>
      </c>
      <c r="Q2" s="670" t="s">
        <v>799</v>
      </c>
      <c r="R2" s="528" t="s">
        <v>992</v>
      </c>
      <c r="S2" s="684">
        <v>45790</v>
      </c>
      <c r="T2" s="674" t="s">
        <v>282</v>
      </c>
      <c r="U2" s="684">
        <v>45791</v>
      </c>
      <c r="V2" s="674" t="s">
        <v>799</v>
      </c>
      <c r="W2" s="674" t="s">
        <v>321</v>
      </c>
      <c r="X2" s="684">
        <v>45791</v>
      </c>
      <c r="Y2" s="674" t="s">
        <v>799</v>
      </c>
      <c r="Z2" s="674" t="s">
        <v>301</v>
      </c>
      <c r="AA2" s="674" t="s">
        <v>301</v>
      </c>
      <c r="AB2" s="620" t="s">
        <v>993</v>
      </c>
    </row>
    <row r="3" spans="1:28" s="714" customFormat="1" ht="22.5" customHeight="1">
      <c r="A3" s="674">
        <v>2</v>
      </c>
      <c r="B3" s="674" t="str">
        <f>Dashboard!$J$1</f>
        <v>MSB Dev</v>
      </c>
      <c r="C3" s="669">
        <v>45793</v>
      </c>
      <c r="D3" s="669">
        <v>45806</v>
      </c>
      <c r="E3" s="706" t="s">
        <v>142</v>
      </c>
      <c r="F3" s="674" t="s">
        <v>275</v>
      </c>
      <c r="G3" s="674">
        <v>48258</v>
      </c>
      <c r="H3" s="673" t="s">
        <v>994</v>
      </c>
      <c r="I3" s="715" t="s">
        <v>300</v>
      </c>
      <c r="J3" s="674">
        <v>2</v>
      </c>
      <c r="K3" s="674">
        <v>2</v>
      </c>
      <c r="L3" s="674">
        <v>10</v>
      </c>
      <c r="M3" s="674" t="s">
        <v>301</v>
      </c>
      <c r="N3" s="670" t="s">
        <v>577</v>
      </c>
      <c r="O3" s="682" t="s">
        <v>302</v>
      </c>
      <c r="P3" s="670" t="s">
        <v>577</v>
      </c>
      <c r="Q3" s="670" t="s">
        <v>799</v>
      </c>
      <c r="R3" s="528" t="s">
        <v>995</v>
      </c>
      <c r="S3" s="684">
        <v>45796</v>
      </c>
      <c r="T3" s="674" t="s">
        <v>282</v>
      </c>
      <c r="U3" s="684">
        <v>45796</v>
      </c>
      <c r="V3" s="674" t="s">
        <v>799</v>
      </c>
      <c r="W3" s="674" t="s">
        <v>321</v>
      </c>
      <c r="X3" s="684">
        <v>45796</v>
      </c>
      <c r="Y3" s="674" t="s">
        <v>799</v>
      </c>
      <c r="Z3" s="674" t="s">
        <v>301</v>
      </c>
      <c r="AA3" s="674" t="s">
        <v>301</v>
      </c>
      <c r="AB3" s="620" t="s">
        <v>996</v>
      </c>
    </row>
    <row r="4" spans="1:28" s="714" customFormat="1" ht="22.5" customHeight="1">
      <c r="A4" s="674">
        <v>3</v>
      </c>
      <c r="B4" s="674" t="str">
        <f>Dashboard!$J$1</f>
        <v>MSB Dev</v>
      </c>
      <c r="C4" s="669">
        <v>45793</v>
      </c>
      <c r="D4" s="669">
        <v>45806</v>
      </c>
      <c r="E4" s="706" t="s">
        <v>142</v>
      </c>
      <c r="F4" s="674" t="s">
        <v>275</v>
      </c>
      <c r="G4" s="674">
        <v>25260</v>
      </c>
      <c r="H4" s="673" t="s">
        <v>997</v>
      </c>
      <c r="I4" s="715" t="s">
        <v>323</v>
      </c>
      <c r="J4" s="674">
        <v>0</v>
      </c>
      <c r="K4" s="674">
        <v>1</v>
      </c>
      <c r="L4" s="674">
        <v>5</v>
      </c>
      <c r="M4" s="675" t="s">
        <v>455</v>
      </c>
      <c r="N4" s="674" t="s">
        <v>282</v>
      </c>
      <c r="O4" s="682" t="s">
        <v>302</v>
      </c>
      <c r="P4" s="674" t="s">
        <v>282</v>
      </c>
      <c r="Q4" s="682" t="s">
        <v>799</v>
      </c>
      <c r="R4" s="528" t="s">
        <v>998</v>
      </c>
      <c r="S4" s="710">
        <v>45798</v>
      </c>
      <c r="T4" s="674" t="s">
        <v>282</v>
      </c>
      <c r="U4" s="710">
        <v>45798</v>
      </c>
      <c r="V4" s="674" t="s">
        <v>799</v>
      </c>
      <c r="W4" s="674" t="s">
        <v>321</v>
      </c>
      <c r="X4" s="710">
        <v>45797</v>
      </c>
      <c r="Y4" s="674" t="s">
        <v>799</v>
      </c>
      <c r="Z4" s="674" t="s">
        <v>301</v>
      </c>
      <c r="AA4" s="674" t="s">
        <v>301</v>
      </c>
      <c r="AB4" s="673" t="s">
        <v>999</v>
      </c>
    </row>
    <row r="5" spans="1:28" s="714" customFormat="1" ht="22.5" customHeight="1">
      <c r="A5" s="674">
        <v>4</v>
      </c>
      <c r="B5" s="674" t="str">
        <f>Dashboard!$J$1</f>
        <v>MSB Dev</v>
      </c>
      <c r="C5" s="669">
        <v>45793</v>
      </c>
      <c r="D5" s="669">
        <v>45806</v>
      </c>
      <c r="E5" s="706" t="s">
        <v>142</v>
      </c>
      <c r="F5" s="674" t="s">
        <v>275</v>
      </c>
      <c r="G5" s="674">
        <v>48257</v>
      </c>
      <c r="H5" s="673" t="s">
        <v>1000</v>
      </c>
      <c r="I5" s="715" t="s">
        <v>300</v>
      </c>
      <c r="J5" s="674">
        <v>2</v>
      </c>
      <c r="K5" s="674">
        <v>1</v>
      </c>
      <c r="L5" s="674">
        <v>2</v>
      </c>
      <c r="M5" s="670" t="s">
        <v>301</v>
      </c>
      <c r="N5" s="682" t="s">
        <v>301</v>
      </c>
      <c r="O5" s="670" t="s">
        <v>301</v>
      </c>
      <c r="P5" s="670" t="s">
        <v>301</v>
      </c>
      <c r="Q5" s="670" t="s">
        <v>301</v>
      </c>
      <c r="R5" s="429" t="s">
        <v>1001</v>
      </c>
      <c r="S5" s="678" t="s">
        <v>301</v>
      </c>
      <c r="T5" s="670" t="s">
        <v>301</v>
      </c>
      <c r="U5" s="678" t="s">
        <v>301</v>
      </c>
      <c r="V5" s="670" t="s">
        <v>301</v>
      </c>
      <c r="W5" s="671" t="s">
        <v>301</v>
      </c>
      <c r="X5" s="678" t="s">
        <v>301</v>
      </c>
      <c r="Y5" s="670" t="s">
        <v>301</v>
      </c>
      <c r="Z5" s="670" t="s">
        <v>301</v>
      </c>
      <c r="AA5" s="670" t="s">
        <v>301</v>
      </c>
      <c r="AB5" s="673" t="s">
        <v>1002</v>
      </c>
    </row>
    <row r="6" spans="1:28" s="714" customFormat="1" ht="22.5" customHeight="1">
      <c r="A6" s="674">
        <v>5</v>
      </c>
      <c r="B6" s="674" t="str">
        <f>Dashboard!$J$1</f>
        <v>MSB Dev</v>
      </c>
      <c r="C6" s="669">
        <v>45793</v>
      </c>
      <c r="D6" s="669">
        <v>45806</v>
      </c>
      <c r="E6" s="706" t="s">
        <v>142</v>
      </c>
      <c r="F6" s="674" t="s">
        <v>275</v>
      </c>
      <c r="G6" s="674">
        <v>48259</v>
      </c>
      <c r="H6" s="673" t="s">
        <v>1003</v>
      </c>
      <c r="I6" s="715" t="s">
        <v>300</v>
      </c>
      <c r="J6" s="674">
        <v>2</v>
      </c>
      <c r="K6" s="674">
        <v>2</v>
      </c>
      <c r="L6" s="674">
        <v>10</v>
      </c>
      <c r="M6" s="674" t="s">
        <v>301</v>
      </c>
      <c r="N6" s="674" t="s">
        <v>577</v>
      </c>
      <c r="O6" s="674" t="s">
        <v>302</v>
      </c>
      <c r="P6" s="674" t="s">
        <v>577</v>
      </c>
      <c r="Q6" s="674" t="s">
        <v>799</v>
      </c>
      <c r="R6" s="528" t="s">
        <v>1004</v>
      </c>
      <c r="S6" s="710">
        <v>45800</v>
      </c>
      <c r="T6" s="674" t="s">
        <v>282</v>
      </c>
      <c r="U6" s="710">
        <v>45800</v>
      </c>
      <c r="V6" s="674" t="s">
        <v>799</v>
      </c>
      <c r="W6" s="674" t="s">
        <v>321</v>
      </c>
      <c r="X6" s="684">
        <v>45804</v>
      </c>
      <c r="Y6" s="674" t="s">
        <v>799</v>
      </c>
      <c r="Z6" s="674" t="s">
        <v>301</v>
      </c>
      <c r="AA6" s="674" t="s">
        <v>301</v>
      </c>
      <c r="AB6" s="673" t="s">
        <v>1005</v>
      </c>
    </row>
    <row r="7" spans="1:28" s="714" customFormat="1" ht="22.5" customHeight="1">
      <c r="A7" s="674">
        <v>6</v>
      </c>
      <c r="B7" s="674" t="str">
        <f>Dashboard!$J$1</f>
        <v>MSB Dev</v>
      </c>
      <c r="C7" s="669">
        <v>45793</v>
      </c>
      <c r="D7" s="669">
        <v>45806</v>
      </c>
      <c r="E7" s="706" t="s">
        <v>142</v>
      </c>
      <c r="F7" s="674" t="s">
        <v>275</v>
      </c>
      <c r="G7" s="683">
        <v>48328</v>
      </c>
      <c r="H7" s="673" t="s">
        <v>1006</v>
      </c>
      <c r="I7" s="715" t="s">
        <v>300</v>
      </c>
      <c r="J7" s="674">
        <v>5</v>
      </c>
      <c r="K7" s="674">
        <v>13</v>
      </c>
      <c r="L7" s="674">
        <v>54</v>
      </c>
      <c r="M7" s="675" t="s">
        <v>301</v>
      </c>
      <c r="N7" s="670" t="s">
        <v>577</v>
      </c>
      <c r="O7" s="682" t="s">
        <v>302</v>
      </c>
      <c r="P7" s="696" t="s">
        <v>1007</v>
      </c>
      <c r="Q7" s="670" t="s">
        <v>799</v>
      </c>
      <c r="R7" s="528" t="s">
        <v>1008</v>
      </c>
      <c r="S7" s="684">
        <v>45796</v>
      </c>
      <c r="T7" s="674" t="s">
        <v>282</v>
      </c>
      <c r="U7" s="684">
        <v>45796</v>
      </c>
      <c r="V7" s="674" t="s">
        <v>799</v>
      </c>
      <c r="W7" s="674" t="s">
        <v>321</v>
      </c>
      <c r="X7" s="684">
        <v>45796</v>
      </c>
      <c r="Y7" s="674" t="s">
        <v>799</v>
      </c>
      <c r="Z7" s="674" t="s">
        <v>301</v>
      </c>
      <c r="AA7" s="674" t="s">
        <v>301</v>
      </c>
      <c r="AB7" s="620" t="s">
        <v>1009</v>
      </c>
    </row>
    <row r="8" spans="1:28" s="714" customFormat="1" ht="22.5" customHeight="1">
      <c r="A8" s="674">
        <v>7</v>
      </c>
      <c r="B8" s="674" t="str">
        <f>Dashboard!$J$1</f>
        <v>MSB Dev</v>
      </c>
      <c r="C8" s="669">
        <v>45793</v>
      </c>
      <c r="D8" s="669">
        <v>45806</v>
      </c>
      <c r="E8" s="706" t="s">
        <v>142</v>
      </c>
      <c r="F8" s="674" t="s">
        <v>577</v>
      </c>
      <c r="G8" s="674">
        <v>48255</v>
      </c>
      <c r="H8" s="673" t="s">
        <v>1010</v>
      </c>
      <c r="I8" s="715" t="s">
        <v>300</v>
      </c>
      <c r="J8" s="674">
        <v>3</v>
      </c>
      <c r="K8" s="674">
        <v>1</v>
      </c>
      <c r="L8" s="674">
        <v>2</v>
      </c>
      <c r="M8" s="675" t="s">
        <v>301</v>
      </c>
      <c r="N8" s="674" t="s">
        <v>282</v>
      </c>
      <c r="O8" s="682" t="s">
        <v>302</v>
      </c>
      <c r="P8" s="674" t="s">
        <v>1007</v>
      </c>
      <c r="Q8" s="673" t="s">
        <v>1011</v>
      </c>
      <c r="R8" s="528" t="s">
        <v>1012</v>
      </c>
      <c r="S8" s="684">
        <v>45792</v>
      </c>
      <c r="T8" s="674" t="s">
        <v>282</v>
      </c>
      <c r="U8" s="684">
        <v>45796</v>
      </c>
      <c r="V8" s="674" t="s">
        <v>799</v>
      </c>
      <c r="W8" s="674" t="s">
        <v>321</v>
      </c>
      <c r="X8" s="684">
        <v>45796</v>
      </c>
      <c r="Y8" s="674" t="s">
        <v>799</v>
      </c>
      <c r="Z8" s="674" t="s">
        <v>301</v>
      </c>
      <c r="AA8" s="674" t="s">
        <v>301</v>
      </c>
      <c r="AB8" s="620" t="s">
        <v>1013</v>
      </c>
    </row>
    <row r="9" spans="1:28" s="714" customFormat="1" ht="22.5" customHeight="1">
      <c r="A9" s="674">
        <v>8</v>
      </c>
      <c r="B9" s="674" t="str">
        <f>Dashboard!$J$1</f>
        <v>MSB Dev</v>
      </c>
      <c r="C9" s="669">
        <v>45793</v>
      </c>
      <c r="D9" s="669">
        <v>45806</v>
      </c>
      <c r="E9" s="706" t="s">
        <v>142</v>
      </c>
      <c r="F9" s="674" t="s">
        <v>577</v>
      </c>
      <c r="G9" s="674">
        <v>48261</v>
      </c>
      <c r="H9" s="673" t="s">
        <v>1014</v>
      </c>
      <c r="I9" s="715" t="s">
        <v>300</v>
      </c>
      <c r="J9" s="674">
        <v>2</v>
      </c>
      <c r="K9" s="674">
        <v>3</v>
      </c>
      <c r="L9" s="674">
        <v>14</v>
      </c>
      <c r="M9" s="675" t="s">
        <v>301</v>
      </c>
      <c r="N9" s="674" t="s">
        <v>282</v>
      </c>
      <c r="O9" s="682" t="s">
        <v>302</v>
      </c>
      <c r="P9" s="674" t="s">
        <v>282</v>
      </c>
      <c r="Q9" s="670" t="s">
        <v>799</v>
      </c>
      <c r="R9" s="528" t="s">
        <v>1015</v>
      </c>
      <c r="S9" s="684">
        <v>45796</v>
      </c>
      <c r="T9" s="674" t="s">
        <v>282</v>
      </c>
      <c r="U9" s="684">
        <v>45797</v>
      </c>
      <c r="V9" s="674" t="s">
        <v>799</v>
      </c>
      <c r="W9" s="674" t="s">
        <v>321</v>
      </c>
      <c r="X9" s="710">
        <v>45797</v>
      </c>
      <c r="Y9" s="674" t="s">
        <v>799</v>
      </c>
      <c r="Z9" s="674" t="s">
        <v>301</v>
      </c>
      <c r="AA9" s="674" t="s">
        <v>301</v>
      </c>
      <c r="AB9" s="620" t="s">
        <v>1016</v>
      </c>
    </row>
    <row r="10" spans="1:28" s="714" customFormat="1" ht="22.5" customHeight="1">
      <c r="A10" s="674">
        <v>9</v>
      </c>
      <c r="B10" s="674" t="str">
        <f>Dashboard!$J$1</f>
        <v>MSB Dev</v>
      </c>
      <c r="C10" s="669">
        <v>45793</v>
      </c>
      <c r="D10" s="669">
        <v>45806</v>
      </c>
      <c r="E10" s="706" t="s">
        <v>142</v>
      </c>
      <c r="F10" s="674" t="s">
        <v>577</v>
      </c>
      <c r="G10" s="674">
        <v>48256</v>
      </c>
      <c r="H10" s="673" t="s">
        <v>1017</v>
      </c>
      <c r="I10" s="715" t="s">
        <v>300</v>
      </c>
      <c r="J10" s="674">
        <v>2</v>
      </c>
      <c r="K10" s="674">
        <v>3</v>
      </c>
      <c r="L10" s="674">
        <v>13</v>
      </c>
      <c r="M10" s="675" t="s">
        <v>301</v>
      </c>
      <c r="N10" s="674" t="s">
        <v>282</v>
      </c>
      <c r="O10" s="682" t="s">
        <v>302</v>
      </c>
      <c r="P10" s="674" t="s">
        <v>282</v>
      </c>
      <c r="Q10" s="670" t="s">
        <v>799</v>
      </c>
      <c r="R10" s="528" t="s">
        <v>1018</v>
      </c>
      <c r="S10" s="684">
        <v>45799</v>
      </c>
      <c r="T10" s="674" t="s">
        <v>282</v>
      </c>
      <c r="U10" s="684">
        <v>45799</v>
      </c>
      <c r="V10" s="674" t="s">
        <v>799</v>
      </c>
      <c r="W10" s="674" t="s">
        <v>321</v>
      </c>
      <c r="X10" s="684">
        <v>45804</v>
      </c>
      <c r="Y10" s="674" t="s">
        <v>799</v>
      </c>
      <c r="Z10" s="674" t="s">
        <v>301</v>
      </c>
      <c r="AA10" s="674" t="s">
        <v>301</v>
      </c>
      <c r="AB10" s="620" t="s">
        <v>1019</v>
      </c>
    </row>
    <row r="11" spans="1:28" s="714" customFormat="1" ht="22.5" customHeight="1">
      <c r="A11" s="674">
        <v>10</v>
      </c>
      <c r="B11" s="674" t="str">
        <f>Dashboard!$J$1</f>
        <v>MSB Dev</v>
      </c>
      <c r="C11" s="669">
        <v>45793</v>
      </c>
      <c r="D11" s="669">
        <v>45806</v>
      </c>
      <c r="E11" s="706" t="s">
        <v>142</v>
      </c>
      <c r="F11" s="674" t="s">
        <v>577</v>
      </c>
      <c r="G11" s="674">
        <v>25270</v>
      </c>
      <c r="H11" s="673" t="s">
        <v>1020</v>
      </c>
      <c r="I11" s="715" t="s">
        <v>323</v>
      </c>
      <c r="J11" s="674">
        <v>0</v>
      </c>
      <c r="K11" s="674">
        <v>3</v>
      </c>
      <c r="L11" s="674">
        <v>15</v>
      </c>
      <c r="M11" s="675" t="s">
        <v>507</v>
      </c>
      <c r="N11" s="674" t="s">
        <v>275</v>
      </c>
      <c r="O11" s="682" t="s">
        <v>302</v>
      </c>
      <c r="P11" s="674" t="s">
        <v>275</v>
      </c>
      <c r="Q11" s="670" t="s">
        <v>799</v>
      </c>
      <c r="R11" s="528" t="s">
        <v>1021</v>
      </c>
      <c r="S11" s="684">
        <v>45803</v>
      </c>
      <c r="T11" s="674" t="s">
        <v>282</v>
      </c>
      <c r="U11" s="684">
        <v>45804</v>
      </c>
      <c r="V11" s="674" t="s">
        <v>799</v>
      </c>
      <c r="W11" s="674" t="s">
        <v>321</v>
      </c>
      <c r="X11" s="684">
        <v>45804</v>
      </c>
      <c r="Y11" s="674" t="s">
        <v>799</v>
      </c>
      <c r="Z11" s="674" t="s">
        <v>301</v>
      </c>
      <c r="AA11" s="674" t="s">
        <v>301</v>
      </c>
      <c r="AB11" s="673" t="s">
        <v>1022</v>
      </c>
    </row>
    <row r="12" spans="1:28" s="714" customFormat="1" ht="22.5" customHeight="1">
      <c r="A12" s="674">
        <v>11</v>
      </c>
      <c r="B12" s="674" t="str">
        <f>Dashboard!$J$1</f>
        <v>MSB Dev</v>
      </c>
      <c r="C12" s="669">
        <v>45793</v>
      </c>
      <c r="D12" s="669">
        <v>45806</v>
      </c>
      <c r="E12" s="706" t="s">
        <v>142</v>
      </c>
      <c r="F12" s="674" t="s">
        <v>307</v>
      </c>
      <c r="G12" s="674">
        <v>48329</v>
      </c>
      <c r="H12" s="673" t="s">
        <v>1023</v>
      </c>
      <c r="I12" s="715" t="s">
        <v>300</v>
      </c>
      <c r="J12" s="674">
        <v>13</v>
      </c>
      <c r="K12" s="674">
        <v>17</v>
      </c>
      <c r="L12" s="674">
        <v>70</v>
      </c>
      <c r="M12" s="670" t="s">
        <v>301</v>
      </c>
      <c r="N12" s="682" t="s">
        <v>301</v>
      </c>
      <c r="O12" s="670" t="s">
        <v>301</v>
      </c>
      <c r="P12" s="670" t="s">
        <v>301</v>
      </c>
      <c r="Q12" s="670" t="s">
        <v>301</v>
      </c>
      <c r="R12" s="698" t="s">
        <v>301</v>
      </c>
      <c r="S12" s="678" t="s">
        <v>301</v>
      </c>
      <c r="T12" s="670" t="s">
        <v>301</v>
      </c>
      <c r="U12" s="678" t="s">
        <v>301</v>
      </c>
      <c r="V12" s="670" t="s">
        <v>301</v>
      </c>
      <c r="W12" s="671" t="s">
        <v>301</v>
      </c>
      <c r="X12" s="678" t="s">
        <v>301</v>
      </c>
      <c r="Y12" s="670" t="s">
        <v>301</v>
      </c>
      <c r="Z12" s="670" t="s">
        <v>301</v>
      </c>
      <c r="AA12" s="670" t="s">
        <v>301</v>
      </c>
      <c r="AB12" s="677" t="s">
        <v>1024</v>
      </c>
    </row>
    <row r="13" spans="1:28" s="714" customFormat="1" ht="33.75" customHeight="1">
      <c r="A13" s="674">
        <v>12</v>
      </c>
      <c r="B13" s="674" t="str">
        <f>Dashboard!$J$1</f>
        <v>MSB Dev</v>
      </c>
      <c r="C13" s="669">
        <v>45793</v>
      </c>
      <c r="D13" s="669">
        <v>45806</v>
      </c>
      <c r="E13" s="706" t="s">
        <v>142</v>
      </c>
      <c r="F13" s="674" t="s">
        <v>321</v>
      </c>
      <c r="G13" s="674">
        <v>25266</v>
      </c>
      <c r="H13" s="673" t="s">
        <v>1025</v>
      </c>
      <c r="I13" s="715" t="s">
        <v>323</v>
      </c>
      <c r="J13" s="674">
        <v>0</v>
      </c>
      <c r="K13" s="674">
        <v>1</v>
      </c>
      <c r="L13" s="674">
        <v>2</v>
      </c>
      <c r="M13" s="670" t="s">
        <v>301</v>
      </c>
      <c r="N13" s="682" t="s">
        <v>301</v>
      </c>
      <c r="O13" s="670" t="s">
        <v>301</v>
      </c>
      <c r="P13" s="670" t="s">
        <v>301</v>
      </c>
      <c r="Q13" s="670" t="s">
        <v>301</v>
      </c>
      <c r="R13" s="698" t="s">
        <v>301</v>
      </c>
      <c r="S13" s="678" t="s">
        <v>301</v>
      </c>
      <c r="T13" s="670" t="s">
        <v>301</v>
      </c>
      <c r="U13" s="678" t="s">
        <v>301</v>
      </c>
      <c r="V13" s="670" t="s">
        <v>301</v>
      </c>
      <c r="W13" s="671" t="s">
        <v>301</v>
      </c>
      <c r="X13" s="678" t="s">
        <v>301</v>
      </c>
      <c r="Y13" s="670" t="s">
        <v>301</v>
      </c>
      <c r="Z13" s="670" t="s">
        <v>301</v>
      </c>
      <c r="AA13" s="670" t="s">
        <v>301</v>
      </c>
      <c r="AB13" s="620" t="s">
        <v>1026</v>
      </c>
    </row>
    <row r="14" spans="1:28" s="714" customFormat="1" ht="22.5" customHeight="1">
      <c r="A14" s="674">
        <v>13</v>
      </c>
      <c r="B14" s="674" t="str">
        <f>Dashboard!$J$1</f>
        <v>MSB Dev</v>
      </c>
      <c r="C14" s="669">
        <v>45793</v>
      </c>
      <c r="D14" s="669">
        <v>45806</v>
      </c>
      <c r="E14" s="706" t="s">
        <v>142</v>
      </c>
      <c r="F14" s="674" t="s">
        <v>321</v>
      </c>
      <c r="G14" s="674">
        <v>25116</v>
      </c>
      <c r="H14" s="673" t="s">
        <v>1027</v>
      </c>
      <c r="I14" s="715" t="s">
        <v>323</v>
      </c>
      <c r="J14" s="674">
        <v>3</v>
      </c>
      <c r="K14" s="674">
        <v>8</v>
      </c>
      <c r="L14" s="674">
        <v>31</v>
      </c>
      <c r="M14" s="670" t="s">
        <v>301</v>
      </c>
      <c r="N14" s="682" t="s">
        <v>301</v>
      </c>
      <c r="O14" s="670" t="s">
        <v>301</v>
      </c>
      <c r="P14" s="670" t="s">
        <v>301</v>
      </c>
      <c r="Q14" s="670" t="s">
        <v>301</v>
      </c>
      <c r="R14" s="698" t="s">
        <v>301</v>
      </c>
      <c r="S14" s="678" t="s">
        <v>301</v>
      </c>
      <c r="T14" s="670" t="s">
        <v>301</v>
      </c>
      <c r="U14" s="678" t="s">
        <v>301</v>
      </c>
      <c r="V14" s="670" t="s">
        <v>301</v>
      </c>
      <c r="W14" s="671" t="s">
        <v>301</v>
      </c>
      <c r="X14" s="678" t="s">
        <v>301</v>
      </c>
      <c r="Y14" s="670" t="s">
        <v>301</v>
      </c>
      <c r="Z14" s="670" t="s">
        <v>301</v>
      </c>
      <c r="AA14" s="670" t="s">
        <v>301</v>
      </c>
      <c r="AB14" s="620" t="s">
        <v>1028</v>
      </c>
    </row>
    <row r="15" spans="1:28" ht="22.5" customHeight="1">
      <c r="E15" s="691"/>
      <c r="F15" s="692"/>
      <c r="H15" s="711"/>
      <c r="J15" s="691"/>
      <c r="K15" s="693"/>
      <c r="L15" s="693"/>
      <c r="N15" s="692"/>
      <c r="P15" s="692"/>
      <c r="R15" s="692"/>
      <c r="S15" s="692"/>
      <c r="T15" s="692"/>
      <c r="U15" s="692"/>
      <c r="Y15" s="691"/>
      <c r="AB15" s="711"/>
    </row>
    <row r="16" spans="1:28" ht="22.5" customHeight="1">
      <c r="E16" s="691"/>
      <c r="F16" s="692"/>
      <c r="H16" s="711"/>
      <c r="J16" s="691"/>
      <c r="K16" s="693"/>
      <c r="L16" s="693"/>
      <c r="N16" s="692"/>
      <c r="P16" s="692"/>
      <c r="R16" s="692"/>
      <c r="S16" s="692"/>
      <c r="T16" s="692"/>
      <c r="U16" s="692"/>
      <c r="Y16" s="691"/>
      <c r="AB16" s="711"/>
    </row>
    <row r="17" spans="5:28" ht="22.5" customHeight="1">
      <c r="E17" s="691"/>
      <c r="F17" s="692"/>
      <c r="H17" s="711"/>
      <c r="J17" s="691"/>
      <c r="K17" s="693"/>
      <c r="L17" s="693"/>
      <c r="N17" s="692"/>
      <c r="P17" s="692"/>
      <c r="R17" s="692"/>
      <c r="S17" s="692"/>
      <c r="T17" s="692"/>
      <c r="U17" s="692"/>
      <c r="Y17" s="691"/>
      <c r="AB17" s="711"/>
    </row>
    <row r="18" spans="5:28" ht="22.5" customHeight="1">
      <c r="E18" s="691"/>
      <c r="F18" s="692"/>
      <c r="H18" s="711"/>
      <c r="J18" s="691"/>
      <c r="K18" s="693"/>
      <c r="L18" s="693"/>
      <c r="N18" s="692"/>
      <c r="P18" s="692"/>
      <c r="R18" s="692"/>
      <c r="S18" s="692"/>
      <c r="T18" s="692"/>
      <c r="U18" s="692"/>
      <c r="Y18" s="691"/>
      <c r="AB18" s="711"/>
    </row>
    <row r="19" spans="5:28" ht="22.5" customHeight="1">
      <c r="E19" s="691"/>
      <c r="F19" s="692"/>
      <c r="H19" s="711"/>
      <c r="J19" s="691"/>
      <c r="K19" s="693"/>
      <c r="L19" s="693"/>
      <c r="N19" s="692"/>
      <c r="P19" s="692"/>
      <c r="R19" s="692"/>
      <c r="S19" s="692"/>
      <c r="T19" s="692"/>
      <c r="U19" s="692"/>
      <c r="Y19" s="691"/>
      <c r="AB19" s="711"/>
    </row>
    <row r="20" spans="5:28" ht="22.5" customHeight="1">
      <c r="E20" s="691"/>
      <c r="F20" s="692"/>
      <c r="H20" s="711"/>
      <c r="J20" s="691"/>
      <c r="K20" s="693"/>
      <c r="L20" s="693"/>
      <c r="N20" s="692"/>
      <c r="P20" s="692"/>
      <c r="R20" s="692"/>
      <c r="S20" s="692"/>
      <c r="T20" s="692"/>
      <c r="U20" s="692"/>
      <c r="Y20" s="691"/>
      <c r="AB20" s="711"/>
    </row>
    <row r="21" spans="5:28" ht="22.5" customHeight="1">
      <c r="E21" s="691"/>
      <c r="F21" s="692"/>
      <c r="H21" s="711"/>
      <c r="J21" s="691"/>
      <c r="K21" s="693"/>
      <c r="L21" s="693"/>
      <c r="N21" s="692"/>
      <c r="P21" s="692"/>
      <c r="R21" s="692"/>
      <c r="S21" s="692"/>
      <c r="T21" s="692"/>
      <c r="U21" s="692"/>
      <c r="Y21" s="691"/>
      <c r="AB21" s="711"/>
    </row>
    <row r="22" spans="5:28" ht="22.5" customHeight="1">
      <c r="E22" s="691"/>
      <c r="F22" s="692"/>
      <c r="H22" s="711"/>
      <c r="J22" s="691"/>
      <c r="K22" s="693"/>
      <c r="L22" s="693"/>
      <c r="N22" s="692"/>
      <c r="P22" s="692"/>
      <c r="R22" s="692"/>
      <c r="S22" s="692"/>
      <c r="T22" s="692"/>
      <c r="U22" s="692"/>
      <c r="Y22" s="691"/>
      <c r="AB22" s="711"/>
    </row>
    <row r="23" spans="5:28" ht="22.5" customHeight="1">
      <c r="E23" s="691"/>
      <c r="F23" s="692"/>
      <c r="H23" s="711"/>
      <c r="J23" s="691"/>
      <c r="K23" s="693"/>
      <c r="L23" s="693"/>
      <c r="N23" s="692"/>
      <c r="P23" s="692"/>
      <c r="R23" s="692"/>
      <c r="S23" s="692"/>
      <c r="T23" s="692"/>
      <c r="U23" s="692"/>
      <c r="Y23" s="691"/>
      <c r="AB23" s="711"/>
    </row>
    <row r="24" spans="5:28" ht="22.5" customHeight="1">
      <c r="E24" s="691"/>
      <c r="F24" s="692"/>
      <c r="H24" s="711"/>
      <c r="J24" s="691"/>
      <c r="K24" s="693"/>
      <c r="L24" s="693"/>
      <c r="N24" s="692"/>
      <c r="P24" s="692"/>
      <c r="R24" s="692"/>
      <c r="S24" s="692"/>
      <c r="T24" s="692"/>
      <c r="U24" s="692"/>
      <c r="Y24" s="691"/>
      <c r="AB24" s="711"/>
    </row>
    <row r="25" spans="5:28" ht="22.5" customHeight="1">
      <c r="E25" s="691"/>
      <c r="F25" s="692"/>
      <c r="H25" s="711"/>
      <c r="J25" s="691"/>
      <c r="K25" s="693"/>
      <c r="L25" s="693"/>
      <c r="N25" s="692"/>
      <c r="P25" s="692"/>
      <c r="R25" s="692"/>
      <c r="S25" s="692"/>
      <c r="T25" s="692"/>
      <c r="U25" s="692"/>
      <c r="Y25" s="691"/>
      <c r="AB25" s="711"/>
    </row>
    <row r="26" spans="5:28" ht="22.5" customHeight="1">
      <c r="E26" s="691"/>
      <c r="F26" s="692"/>
      <c r="H26" s="711"/>
      <c r="J26" s="691"/>
      <c r="K26" s="693"/>
      <c r="L26" s="693"/>
      <c r="N26" s="692"/>
      <c r="P26" s="692"/>
      <c r="R26" s="692"/>
      <c r="S26" s="692"/>
      <c r="T26" s="692"/>
      <c r="U26" s="692"/>
      <c r="Y26" s="691"/>
      <c r="AB26" s="711"/>
    </row>
    <row r="27" spans="5:28" ht="22.5" customHeight="1">
      <c r="E27" s="691"/>
      <c r="F27" s="692"/>
      <c r="H27" s="711"/>
      <c r="J27" s="691"/>
      <c r="K27" s="693"/>
      <c r="L27" s="693"/>
      <c r="N27" s="692"/>
      <c r="P27" s="692"/>
      <c r="R27" s="692"/>
      <c r="S27" s="692"/>
      <c r="T27" s="692"/>
      <c r="U27" s="692"/>
      <c r="Y27" s="691"/>
      <c r="AB27" s="711"/>
    </row>
    <row r="28" spans="5:28" ht="22.5" customHeight="1">
      <c r="E28" s="691"/>
      <c r="F28" s="692"/>
      <c r="H28" s="711"/>
      <c r="J28" s="691"/>
      <c r="K28" s="693"/>
      <c r="L28" s="693"/>
      <c r="N28" s="692"/>
      <c r="P28" s="692"/>
      <c r="R28" s="692"/>
      <c r="S28" s="692"/>
      <c r="T28" s="692"/>
      <c r="U28" s="692"/>
      <c r="Y28" s="691"/>
      <c r="AB28" s="711"/>
    </row>
    <row r="29" spans="5:28" ht="22.5" customHeight="1">
      <c r="E29" s="691"/>
      <c r="F29" s="692"/>
      <c r="H29" s="711"/>
      <c r="J29" s="691"/>
      <c r="K29" s="693"/>
      <c r="L29" s="693"/>
      <c r="N29" s="692"/>
      <c r="P29" s="692"/>
      <c r="R29" s="692"/>
      <c r="S29" s="692"/>
      <c r="T29" s="692"/>
      <c r="U29" s="692"/>
      <c r="Y29" s="691"/>
      <c r="AB29" s="711"/>
    </row>
    <row r="30" spans="5:28" ht="22.5" customHeight="1">
      <c r="E30" s="691"/>
      <c r="F30" s="692"/>
      <c r="H30" s="711"/>
      <c r="J30" s="691"/>
      <c r="K30" s="693"/>
      <c r="L30" s="693"/>
      <c r="N30" s="692"/>
      <c r="P30" s="692"/>
      <c r="R30" s="692"/>
      <c r="S30" s="692"/>
      <c r="T30" s="692"/>
      <c r="U30" s="692"/>
      <c r="Y30" s="691"/>
      <c r="AB30" s="711"/>
    </row>
    <row r="31" spans="5:28" ht="22.5" customHeight="1">
      <c r="E31" s="691"/>
      <c r="F31" s="692"/>
      <c r="H31" s="711"/>
      <c r="J31" s="691"/>
      <c r="K31" s="693"/>
      <c r="L31" s="693"/>
      <c r="N31" s="692"/>
      <c r="P31" s="692"/>
      <c r="R31" s="692"/>
      <c r="S31" s="692"/>
      <c r="T31" s="692"/>
      <c r="U31" s="692"/>
      <c r="Y31" s="691"/>
      <c r="AB31" s="711"/>
    </row>
    <row r="32" spans="5:28" ht="22.5" customHeight="1">
      <c r="E32" s="691"/>
      <c r="F32" s="692"/>
      <c r="H32" s="711"/>
      <c r="J32" s="691"/>
      <c r="K32" s="693"/>
      <c r="L32" s="693"/>
      <c r="N32" s="692"/>
      <c r="P32" s="692"/>
      <c r="R32" s="692"/>
      <c r="S32" s="692"/>
      <c r="T32" s="692"/>
      <c r="U32" s="692"/>
      <c r="Y32" s="691"/>
      <c r="AB32" s="711"/>
    </row>
    <row r="33" spans="5:28" ht="22.5" customHeight="1">
      <c r="E33" s="691"/>
      <c r="F33" s="692"/>
      <c r="H33" s="711"/>
      <c r="J33" s="691"/>
      <c r="K33" s="693"/>
      <c r="L33" s="693"/>
      <c r="N33" s="692"/>
      <c r="P33" s="692"/>
      <c r="R33" s="692"/>
      <c r="S33" s="692"/>
      <c r="T33" s="692"/>
      <c r="U33" s="692"/>
      <c r="Y33" s="691"/>
      <c r="AB33" s="711"/>
    </row>
    <row r="34" spans="5:28" ht="22.5" customHeight="1">
      <c r="E34" s="691"/>
      <c r="F34" s="692"/>
      <c r="H34" s="711"/>
      <c r="J34" s="691"/>
      <c r="K34" s="693"/>
      <c r="L34" s="693"/>
      <c r="N34" s="692"/>
      <c r="P34" s="692"/>
      <c r="R34" s="692"/>
      <c r="S34" s="692"/>
      <c r="T34" s="692"/>
      <c r="U34" s="692"/>
      <c r="Y34" s="691"/>
      <c r="AB34" s="711"/>
    </row>
    <row r="35" spans="5:28" ht="22.5" customHeight="1">
      <c r="E35" s="691"/>
      <c r="F35" s="692"/>
      <c r="H35" s="711"/>
      <c r="J35" s="691"/>
      <c r="K35" s="693"/>
      <c r="L35" s="693"/>
      <c r="N35" s="692"/>
      <c r="P35" s="692"/>
      <c r="R35" s="692"/>
      <c r="S35" s="692"/>
      <c r="T35" s="692"/>
      <c r="U35" s="692"/>
      <c r="Y35" s="691"/>
      <c r="AB35" s="711"/>
    </row>
    <row r="36" spans="5:28" ht="22.5" customHeight="1">
      <c r="E36" s="691"/>
      <c r="F36" s="692"/>
      <c r="H36" s="711"/>
      <c r="J36" s="691"/>
      <c r="K36" s="693"/>
      <c r="L36" s="693"/>
      <c r="N36" s="692"/>
      <c r="P36" s="692"/>
      <c r="R36" s="692"/>
      <c r="S36" s="692"/>
      <c r="T36" s="692"/>
      <c r="U36" s="692"/>
      <c r="Y36" s="691"/>
      <c r="AB36" s="711"/>
    </row>
    <row r="37" spans="5:28" ht="22.5" customHeight="1">
      <c r="E37" s="691"/>
      <c r="F37" s="692"/>
      <c r="H37" s="711"/>
      <c r="J37" s="691"/>
      <c r="K37" s="693"/>
      <c r="L37" s="693"/>
      <c r="N37" s="692"/>
      <c r="P37" s="692"/>
      <c r="R37" s="692"/>
      <c r="S37" s="692"/>
      <c r="T37" s="692"/>
      <c r="U37" s="692"/>
      <c r="Y37" s="691"/>
      <c r="AB37" s="711"/>
    </row>
    <row r="38" spans="5:28" ht="22.5" customHeight="1">
      <c r="E38" s="691"/>
      <c r="F38" s="692"/>
      <c r="H38" s="711"/>
      <c r="J38" s="691"/>
      <c r="K38" s="693"/>
      <c r="L38" s="693"/>
      <c r="N38" s="692"/>
      <c r="P38" s="692"/>
      <c r="R38" s="692"/>
      <c r="S38" s="692"/>
      <c r="T38" s="692"/>
      <c r="U38" s="692"/>
      <c r="Y38" s="691"/>
      <c r="AB38" s="711"/>
    </row>
    <row r="39" spans="5:28" ht="22.5" customHeight="1">
      <c r="E39" s="691"/>
      <c r="F39" s="692"/>
      <c r="H39" s="711"/>
      <c r="J39" s="691"/>
      <c r="K39" s="693"/>
      <c r="L39" s="693"/>
      <c r="N39" s="692"/>
      <c r="P39" s="692"/>
      <c r="R39" s="692"/>
      <c r="S39" s="692"/>
      <c r="T39" s="692"/>
      <c r="U39" s="692"/>
      <c r="Y39" s="691"/>
      <c r="AB39" s="711"/>
    </row>
    <row r="40" spans="5:28" ht="22.5" customHeight="1">
      <c r="E40" s="691"/>
      <c r="F40" s="692"/>
      <c r="H40" s="711"/>
      <c r="J40" s="691"/>
      <c r="K40" s="693"/>
      <c r="L40" s="693"/>
      <c r="N40" s="692"/>
      <c r="P40" s="692"/>
      <c r="R40" s="692"/>
      <c r="S40" s="692"/>
      <c r="T40" s="692"/>
      <c r="U40" s="692"/>
      <c r="Y40" s="691"/>
      <c r="AB40" s="711"/>
    </row>
    <row r="41" spans="5:28" ht="22.5" customHeight="1">
      <c r="E41" s="691"/>
      <c r="F41" s="692"/>
      <c r="H41" s="711"/>
      <c r="J41" s="691"/>
      <c r="K41" s="693"/>
      <c r="L41" s="693"/>
      <c r="N41" s="692"/>
      <c r="P41" s="692"/>
      <c r="R41" s="692"/>
      <c r="S41" s="692"/>
      <c r="T41" s="692"/>
      <c r="U41" s="692"/>
      <c r="Y41" s="691"/>
      <c r="AB41" s="711"/>
    </row>
    <row r="42" spans="5:28" ht="22.5" customHeight="1">
      <c r="E42" s="691"/>
      <c r="F42" s="692"/>
      <c r="H42" s="711"/>
      <c r="J42" s="691"/>
      <c r="K42" s="693"/>
      <c r="L42" s="693"/>
      <c r="N42" s="692"/>
      <c r="P42" s="692"/>
      <c r="R42" s="692"/>
      <c r="S42" s="692"/>
      <c r="T42" s="692"/>
      <c r="U42" s="692"/>
      <c r="Y42" s="691"/>
      <c r="AB42" s="711"/>
    </row>
    <row r="43" spans="5:28" ht="22.5" customHeight="1">
      <c r="E43" s="691"/>
      <c r="F43" s="692"/>
      <c r="H43" s="711"/>
      <c r="J43" s="691"/>
      <c r="K43" s="693"/>
      <c r="L43" s="693"/>
      <c r="N43" s="692"/>
      <c r="P43" s="692"/>
      <c r="R43" s="692"/>
      <c r="S43" s="692"/>
      <c r="T43" s="692"/>
      <c r="U43" s="692"/>
      <c r="Y43" s="691"/>
      <c r="AB43" s="711"/>
    </row>
    <row r="44" spans="5:28" ht="22.5" customHeight="1">
      <c r="E44" s="691"/>
      <c r="F44" s="692"/>
      <c r="H44" s="711"/>
      <c r="J44" s="691"/>
      <c r="K44" s="693"/>
      <c r="L44" s="693"/>
      <c r="N44" s="692"/>
      <c r="P44" s="692"/>
      <c r="R44" s="692"/>
      <c r="S44" s="692"/>
      <c r="T44" s="692"/>
      <c r="U44" s="692"/>
      <c r="Y44" s="691"/>
      <c r="AB44" s="711"/>
    </row>
    <row r="45" spans="5:28" ht="22.5" customHeight="1">
      <c r="E45" s="691"/>
      <c r="F45" s="692"/>
      <c r="H45" s="711"/>
      <c r="J45" s="691"/>
      <c r="K45" s="693"/>
      <c r="L45" s="693"/>
      <c r="N45" s="692"/>
      <c r="P45" s="692"/>
      <c r="R45" s="692"/>
      <c r="S45" s="692"/>
      <c r="T45" s="692"/>
      <c r="U45" s="692"/>
      <c r="Y45" s="691"/>
      <c r="AB45" s="711"/>
    </row>
    <row r="46" spans="5:28" ht="22.5" customHeight="1">
      <c r="E46" s="691"/>
      <c r="F46" s="692"/>
      <c r="H46" s="711"/>
      <c r="J46" s="691"/>
      <c r="K46" s="693"/>
      <c r="L46" s="693"/>
      <c r="N46" s="692"/>
      <c r="P46" s="692"/>
      <c r="R46" s="692"/>
      <c r="S46" s="692"/>
      <c r="T46" s="692"/>
      <c r="U46" s="692"/>
      <c r="Y46" s="691"/>
      <c r="AB46" s="711"/>
    </row>
    <row r="47" spans="5:28" ht="22.5" customHeight="1">
      <c r="E47" s="691"/>
      <c r="F47" s="692"/>
      <c r="H47" s="711"/>
      <c r="J47" s="691"/>
      <c r="K47" s="693"/>
      <c r="L47" s="693"/>
      <c r="N47" s="692"/>
      <c r="P47" s="692"/>
      <c r="R47" s="692"/>
      <c r="S47" s="692"/>
      <c r="T47" s="692"/>
      <c r="U47" s="692"/>
      <c r="Y47" s="691"/>
      <c r="AB47" s="711"/>
    </row>
    <row r="48" spans="5:28" ht="22.5" customHeight="1">
      <c r="E48" s="691"/>
      <c r="F48" s="692"/>
      <c r="H48" s="711"/>
      <c r="J48" s="691"/>
      <c r="K48" s="693"/>
      <c r="L48" s="693"/>
      <c r="N48" s="692"/>
      <c r="P48" s="692"/>
      <c r="R48" s="692"/>
      <c r="S48" s="692"/>
      <c r="T48" s="692"/>
      <c r="U48" s="692"/>
      <c r="Y48" s="691"/>
      <c r="AB48" s="711"/>
    </row>
    <row r="49" spans="5:28" ht="22.5" customHeight="1">
      <c r="E49" s="691"/>
      <c r="F49" s="692"/>
      <c r="H49" s="711"/>
      <c r="J49" s="691"/>
      <c r="K49" s="693"/>
      <c r="L49" s="693"/>
      <c r="N49" s="692"/>
      <c r="P49" s="692"/>
      <c r="R49" s="692"/>
      <c r="S49" s="692"/>
      <c r="T49" s="692"/>
      <c r="U49" s="692"/>
      <c r="Y49" s="691"/>
      <c r="AB49" s="711"/>
    </row>
    <row r="50" spans="5:28" ht="22.5" customHeight="1">
      <c r="E50" s="691"/>
      <c r="F50" s="692"/>
      <c r="H50" s="711"/>
      <c r="J50" s="691"/>
      <c r="K50" s="693"/>
      <c r="L50" s="693"/>
      <c r="N50" s="692"/>
      <c r="P50" s="692"/>
      <c r="R50" s="692"/>
      <c r="S50" s="692"/>
      <c r="T50" s="692"/>
      <c r="U50" s="692"/>
      <c r="Y50" s="691"/>
      <c r="AB50" s="711"/>
    </row>
    <row r="51" spans="5:28" ht="22.5" customHeight="1">
      <c r="E51" s="691"/>
      <c r="F51" s="692"/>
      <c r="H51" s="711"/>
      <c r="J51" s="691"/>
      <c r="K51" s="693"/>
      <c r="L51" s="693"/>
      <c r="N51" s="692"/>
      <c r="P51" s="692"/>
      <c r="R51" s="692"/>
      <c r="S51" s="692"/>
      <c r="T51" s="692"/>
      <c r="U51" s="692"/>
      <c r="Y51" s="691"/>
      <c r="AB51" s="711"/>
    </row>
    <row r="52" spans="5:28" ht="22.5" customHeight="1">
      <c r="E52" s="691"/>
      <c r="F52" s="692"/>
      <c r="H52" s="711"/>
      <c r="J52" s="691"/>
      <c r="K52" s="693"/>
      <c r="L52" s="693"/>
      <c r="N52" s="692"/>
      <c r="P52" s="692"/>
      <c r="R52" s="692"/>
      <c r="S52" s="692"/>
      <c r="T52" s="692"/>
      <c r="U52" s="692"/>
      <c r="Y52" s="691"/>
      <c r="AB52" s="711"/>
    </row>
    <row r="53" spans="5:28" ht="22.5" customHeight="1">
      <c r="E53" s="691"/>
      <c r="F53" s="692"/>
      <c r="H53" s="711"/>
      <c r="J53" s="691"/>
      <c r="K53" s="693"/>
      <c r="L53" s="693"/>
      <c r="N53" s="692"/>
      <c r="P53" s="692"/>
      <c r="R53" s="692"/>
      <c r="S53" s="692"/>
      <c r="T53" s="692"/>
      <c r="U53" s="692"/>
      <c r="Y53" s="691"/>
      <c r="AB53" s="711"/>
    </row>
    <row r="54" spans="5:28" ht="22.5" customHeight="1">
      <c r="E54" s="691"/>
      <c r="F54" s="692"/>
      <c r="H54" s="711"/>
      <c r="J54" s="691"/>
      <c r="K54" s="693"/>
      <c r="L54" s="693"/>
      <c r="N54" s="692"/>
      <c r="P54" s="692"/>
      <c r="R54" s="692"/>
      <c r="S54" s="692"/>
      <c r="T54" s="692"/>
      <c r="U54" s="692"/>
      <c r="Y54" s="691"/>
      <c r="AB54" s="711"/>
    </row>
    <row r="55" spans="5:28" ht="22.5" customHeight="1">
      <c r="E55" s="691"/>
      <c r="F55" s="692"/>
      <c r="H55" s="711"/>
      <c r="J55" s="691"/>
      <c r="K55" s="693"/>
      <c r="L55" s="693"/>
      <c r="N55" s="692"/>
      <c r="P55" s="692"/>
      <c r="R55" s="692"/>
      <c r="S55" s="692"/>
      <c r="T55" s="692"/>
      <c r="U55" s="692"/>
      <c r="Y55" s="691"/>
      <c r="AB55" s="711"/>
    </row>
    <row r="56" spans="5:28" ht="22.5" customHeight="1">
      <c r="E56" s="691"/>
      <c r="F56" s="692"/>
      <c r="H56" s="711"/>
      <c r="J56" s="691"/>
      <c r="K56" s="693"/>
      <c r="L56" s="693"/>
      <c r="N56" s="692"/>
      <c r="P56" s="692"/>
      <c r="R56" s="692"/>
      <c r="S56" s="692"/>
      <c r="T56" s="692"/>
      <c r="U56" s="692"/>
      <c r="Y56" s="691"/>
      <c r="AB56" s="711"/>
    </row>
    <row r="57" spans="5:28" ht="22.5" customHeight="1">
      <c r="E57" s="691"/>
      <c r="F57" s="692"/>
      <c r="H57" s="711"/>
      <c r="J57" s="691"/>
      <c r="K57" s="693"/>
      <c r="L57" s="693"/>
      <c r="N57" s="692"/>
      <c r="P57" s="692"/>
      <c r="R57" s="692"/>
      <c r="S57" s="692"/>
      <c r="T57" s="692"/>
      <c r="U57" s="692"/>
      <c r="Y57" s="691"/>
      <c r="AB57" s="711"/>
    </row>
    <row r="58" spans="5:28" ht="22.5" customHeight="1">
      <c r="E58" s="691"/>
      <c r="F58" s="692"/>
      <c r="H58" s="711"/>
      <c r="J58" s="691"/>
      <c r="K58" s="693"/>
      <c r="L58" s="693"/>
      <c r="N58" s="692"/>
      <c r="P58" s="692"/>
      <c r="R58" s="692"/>
      <c r="S58" s="692"/>
      <c r="T58" s="692"/>
      <c r="U58" s="692"/>
      <c r="Y58" s="691"/>
      <c r="AB58" s="711"/>
    </row>
    <row r="59" spans="5:28" ht="22.5" customHeight="1">
      <c r="E59" s="691"/>
      <c r="F59" s="692"/>
      <c r="H59" s="711"/>
      <c r="J59" s="691"/>
      <c r="K59" s="693"/>
      <c r="L59" s="693"/>
      <c r="N59" s="692"/>
      <c r="P59" s="692"/>
      <c r="R59" s="692"/>
      <c r="S59" s="692"/>
      <c r="T59" s="692"/>
      <c r="U59" s="692"/>
      <c r="Y59" s="691"/>
      <c r="AB59" s="711"/>
    </row>
    <row r="60" spans="5:28" ht="22.5" customHeight="1">
      <c r="E60" s="691"/>
      <c r="F60" s="692"/>
      <c r="H60" s="711"/>
      <c r="J60" s="691"/>
      <c r="K60" s="693"/>
      <c r="L60" s="693"/>
      <c r="N60" s="692"/>
      <c r="P60" s="692"/>
      <c r="R60" s="692"/>
      <c r="S60" s="692"/>
      <c r="T60" s="692"/>
      <c r="U60" s="692"/>
      <c r="Y60" s="691"/>
      <c r="AB60" s="711"/>
    </row>
    <row r="61" spans="5:28" ht="22.5" customHeight="1">
      <c r="E61" s="691"/>
      <c r="F61" s="692"/>
      <c r="H61" s="711"/>
      <c r="J61" s="691"/>
      <c r="K61" s="693"/>
      <c r="L61" s="693"/>
      <c r="N61" s="692"/>
      <c r="P61" s="692"/>
      <c r="R61" s="692"/>
      <c r="S61" s="692"/>
      <c r="T61" s="692"/>
      <c r="U61" s="692"/>
      <c r="Y61" s="691"/>
      <c r="AB61" s="711"/>
    </row>
    <row r="62" spans="5:28" ht="22.5" customHeight="1">
      <c r="E62" s="691"/>
      <c r="F62" s="692"/>
      <c r="H62" s="711"/>
      <c r="J62" s="691"/>
      <c r="K62" s="693"/>
      <c r="L62" s="693"/>
      <c r="N62" s="692"/>
      <c r="P62" s="692"/>
      <c r="R62" s="692"/>
      <c r="S62" s="692"/>
      <c r="T62" s="692"/>
      <c r="U62" s="692"/>
      <c r="Y62" s="691"/>
      <c r="AB62" s="711"/>
    </row>
    <row r="63" spans="5:28" ht="22.5" customHeight="1">
      <c r="E63" s="691"/>
      <c r="F63" s="692"/>
      <c r="H63" s="711"/>
      <c r="J63" s="691"/>
      <c r="K63" s="693"/>
      <c r="L63" s="693"/>
      <c r="N63" s="692"/>
      <c r="P63" s="692"/>
      <c r="R63" s="692"/>
      <c r="S63" s="692"/>
      <c r="T63" s="692"/>
      <c r="U63" s="692"/>
      <c r="Y63" s="691"/>
      <c r="AB63" s="711"/>
    </row>
    <row r="64" spans="5:28" ht="22.5" customHeight="1">
      <c r="E64" s="691"/>
      <c r="F64" s="692"/>
      <c r="H64" s="711"/>
      <c r="J64" s="691"/>
      <c r="K64" s="693"/>
      <c r="L64" s="693"/>
      <c r="N64" s="692"/>
      <c r="P64" s="692"/>
      <c r="R64" s="692"/>
      <c r="S64" s="692"/>
      <c r="T64" s="692"/>
      <c r="U64" s="692"/>
      <c r="Y64" s="691"/>
      <c r="AB64" s="711"/>
    </row>
    <row r="65" spans="5:28" ht="22.5" customHeight="1">
      <c r="E65" s="691"/>
      <c r="F65" s="692"/>
      <c r="H65" s="711"/>
      <c r="J65" s="691"/>
      <c r="K65" s="693"/>
      <c r="L65" s="693"/>
      <c r="N65" s="692"/>
      <c r="P65" s="692"/>
      <c r="R65" s="692"/>
      <c r="S65" s="692"/>
      <c r="T65" s="692"/>
      <c r="U65" s="692"/>
      <c r="Y65" s="691"/>
      <c r="AB65" s="711"/>
    </row>
    <row r="66" spans="5:28" ht="22.5" customHeight="1">
      <c r="E66" s="691"/>
      <c r="F66" s="692"/>
      <c r="H66" s="711"/>
      <c r="J66" s="691"/>
      <c r="K66" s="693"/>
      <c r="L66" s="693"/>
      <c r="N66" s="692"/>
      <c r="P66" s="692"/>
      <c r="R66" s="692"/>
      <c r="S66" s="692"/>
      <c r="T66" s="692"/>
      <c r="U66" s="692"/>
      <c r="Y66" s="691"/>
      <c r="AB66" s="711"/>
    </row>
    <row r="67" spans="5:28" ht="22.5" customHeight="1">
      <c r="E67" s="691"/>
      <c r="F67" s="692"/>
      <c r="H67" s="711"/>
      <c r="J67" s="691"/>
      <c r="K67" s="693"/>
      <c r="L67" s="693"/>
      <c r="N67" s="692"/>
      <c r="P67" s="692"/>
      <c r="R67" s="692"/>
      <c r="S67" s="692"/>
      <c r="T67" s="692"/>
      <c r="U67" s="692"/>
      <c r="Y67" s="691"/>
      <c r="AB67" s="711"/>
    </row>
    <row r="68" spans="5:28" ht="22.5" customHeight="1">
      <c r="E68" s="691"/>
      <c r="F68" s="692"/>
      <c r="H68" s="711"/>
      <c r="J68" s="691"/>
      <c r="K68" s="693"/>
      <c r="L68" s="693"/>
      <c r="N68" s="692"/>
      <c r="P68" s="692"/>
      <c r="R68" s="692"/>
      <c r="S68" s="692"/>
      <c r="T68" s="692"/>
      <c r="U68" s="692"/>
      <c r="Y68" s="691"/>
      <c r="AB68" s="711"/>
    </row>
    <row r="69" spans="5:28" ht="22.5" customHeight="1">
      <c r="E69" s="691"/>
      <c r="F69" s="692"/>
      <c r="H69" s="711"/>
      <c r="J69" s="691"/>
      <c r="K69" s="693"/>
      <c r="L69" s="693"/>
      <c r="N69" s="692"/>
      <c r="P69" s="692"/>
      <c r="R69" s="692"/>
      <c r="S69" s="692"/>
      <c r="T69" s="692"/>
      <c r="U69" s="692"/>
      <c r="Y69" s="691"/>
      <c r="AB69" s="711"/>
    </row>
    <row r="70" spans="5:28" ht="22.5" customHeight="1">
      <c r="E70" s="691"/>
      <c r="F70" s="692"/>
      <c r="H70" s="711"/>
      <c r="J70" s="691"/>
      <c r="K70" s="693"/>
      <c r="L70" s="693"/>
      <c r="N70" s="692"/>
      <c r="P70" s="692"/>
      <c r="R70" s="692"/>
      <c r="S70" s="692"/>
      <c r="T70" s="692"/>
      <c r="U70" s="692"/>
      <c r="Y70" s="691"/>
      <c r="AB70" s="711"/>
    </row>
    <row r="71" spans="5:28" ht="22.5" customHeight="1">
      <c r="E71" s="691"/>
      <c r="F71" s="692"/>
      <c r="H71" s="711"/>
      <c r="J71" s="691"/>
      <c r="K71" s="693"/>
      <c r="L71" s="693"/>
      <c r="N71" s="692"/>
      <c r="P71" s="692"/>
      <c r="R71" s="692"/>
      <c r="S71" s="692"/>
      <c r="T71" s="692"/>
      <c r="U71" s="692"/>
      <c r="Y71" s="691"/>
      <c r="AB71" s="711"/>
    </row>
    <row r="72" spans="5:28" ht="22.5" customHeight="1">
      <c r="E72" s="691"/>
      <c r="F72" s="692"/>
      <c r="H72" s="711"/>
      <c r="J72" s="691"/>
      <c r="K72" s="693"/>
      <c r="L72" s="693"/>
      <c r="N72" s="692"/>
      <c r="P72" s="692"/>
      <c r="R72" s="692"/>
      <c r="S72" s="692"/>
      <c r="T72" s="692"/>
      <c r="U72" s="692"/>
      <c r="Y72" s="691"/>
      <c r="AB72" s="711"/>
    </row>
    <row r="73" spans="5:28" ht="22.5" customHeight="1">
      <c r="E73" s="691"/>
      <c r="F73" s="692"/>
      <c r="H73" s="711"/>
      <c r="J73" s="691"/>
      <c r="K73" s="693"/>
      <c r="L73" s="693"/>
      <c r="N73" s="692"/>
      <c r="P73" s="692"/>
      <c r="R73" s="692"/>
      <c r="S73" s="692"/>
      <c r="T73" s="692"/>
      <c r="U73" s="692"/>
      <c r="Y73" s="691"/>
      <c r="AB73" s="711"/>
    </row>
    <row r="74" spans="5:28" ht="22.5" customHeight="1">
      <c r="E74" s="691"/>
      <c r="F74" s="692"/>
      <c r="H74" s="711"/>
      <c r="J74" s="691"/>
      <c r="K74" s="693"/>
      <c r="L74" s="693"/>
      <c r="N74" s="692"/>
      <c r="P74" s="692"/>
      <c r="R74" s="692"/>
      <c r="S74" s="692"/>
      <c r="T74" s="692"/>
      <c r="U74" s="692"/>
      <c r="Y74" s="691"/>
      <c r="AB74" s="711"/>
    </row>
    <row r="75" spans="5:28" ht="22.5" customHeight="1">
      <c r="E75" s="691"/>
      <c r="F75" s="692"/>
      <c r="H75" s="711"/>
      <c r="J75" s="691"/>
      <c r="K75" s="693"/>
      <c r="L75" s="693"/>
      <c r="N75" s="692"/>
      <c r="P75" s="692"/>
      <c r="R75" s="692"/>
      <c r="S75" s="692"/>
      <c r="T75" s="692"/>
      <c r="U75" s="692"/>
      <c r="Y75" s="691"/>
      <c r="AB75" s="711"/>
    </row>
    <row r="76" spans="5:28" ht="22.5" customHeight="1">
      <c r="E76" s="691"/>
      <c r="F76" s="692"/>
      <c r="H76" s="711"/>
      <c r="J76" s="691"/>
      <c r="K76" s="693"/>
      <c r="L76" s="693"/>
      <c r="N76" s="692"/>
      <c r="P76" s="692"/>
      <c r="R76" s="692"/>
      <c r="S76" s="692"/>
      <c r="T76" s="692"/>
      <c r="U76" s="692"/>
      <c r="Y76" s="691"/>
      <c r="AB76" s="711"/>
    </row>
    <row r="77" spans="5:28" ht="22.5" customHeight="1">
      <c r="E77" s="691"/>
      <c r="F77" s="692"/>
      <c r="H77" s="711"/>
      <c r="J77" s="691"/>
      <c r="K77" s="693"/>
      <c r="L77" s="693"/>
      <c r="N77" s="692"/>
      <c r="P77" s="692"/>
      <c r="R77" s="692"/>
      <c r="S77" s="692"/>
      <c r="T77" s="692"/>
      <c r="U77" s="692"/>
      <c r="Y77" s="691"/>
      <c r="AB77" s="711"/>
    </row>
    <row r="78" spans="5:28" ht="22.5" customHeight="1">
      <c r="E78" s="691"/>
      <c r="F78" s="692"/>
      <c r="H78" s="711"/>
      <c r="J78" s="691"/>
      <c r="K78" s="693"/>
      <c r="L78" s="693"/>
      <c r="N78" s="692"/>
      <c r="P78" s="692"/>
      <c r="R78" s="692"/>
      <c r="S78" s="692"/>
      <c r="T78" s="692"/>
      <c r="U78" s="692"/>
      <c r="Y78" s="691"/>
      <c r="AB78" s="711"/>
    </row>
    <row r="79" spans="5:28" ht="22.5" customHeight="1">
      <c r="E79" s="691"/>
      <c r="F79" s="692"/>
      <c r="H79" s="711"/>
      <c r="J79" s="691"/>
      <c r="K79" s="693"/>
      <c r="L79" s="693"/>
      <c r="N79" s="692"/>
      <c r="P79" s="692"/>
      <c r="R79" s="692"/>
      <c r="S79" s="692"/>
      <c r="T79" s="692"/>
      <c r="U79" s="692"/>
      <c r="Y79" s="691"/>
      <c r="AB79" s="711"/>
    </row>
    <row r="80" spans="5:28" ht="22.5" customHeight="1">
      <c r="E80" s="691"/>
      <c r="F80" s="692"/>
      <c r="H80" s="711"/>
      <c r="J80" s="691"/>
      <c r="K80" s="693"/>
      <c r="L80" s="693"/>
      <c r="N80" s="692"/>
      <c r="P80" s="692"/>
      <c r="R80" s="692"/>
      <c r="S80" s="692"/>
      <c r="T80" s="692"/>
      <c r="U80" s="692"/>
      <c r="Y80" s="691"/>
      <c r="AB80" s="711"/>
    </row>
    <row r="81" spans="5:28" ht="22.5" customHeight="1">
      <c r="E81" s="691"/>
      <c r="F81" s="692"/>
      <c r="H81" s="711"/>
      <c r="J81" s="691"/>
      <c r="K81" s="693"/>
      <c r="L81" s="693"/>
      <c r="N81" s="692"/>
      <c r="P81" s="692"/>
      <c r="R81" s="692"/>
      <c r="S81" s="692"/>
      <c r="T81" s="692"/>
      <c r="U81" s="692"/>
      <c r="Y81" s="691"/>
      <c r="AB81" s="711"/>
    </row>
    <row r="82" spans="5:28" ht="22.5" customHeight="1">
      <c r="E82" s="691"/>
      <c r="F82" s="692"/>
      <c r="H82" s="711"/>
      <c r="J82" s="691"/>
      <c r="K82" s="693"/>
      <c r="L82" s="693"/>
      <c r="N82" s="692"/>
      <c r="P82" s="692"/>
      <c r="R82" s="692"/>
      <c r="S82" s="692"/>
      <c r="T82" s="692"/>
      <c r="U82" s="692"/>
      <c r="Y82" s="691"/>
      <c r="AB82" s="711"/>
    </row>
    <row r="83" spans="5:28" ht="22.5" customHeight="1">
      <c r="E83" s="691"/>
      <c r="F83" s="692"/>
      <c r="H83" s="711"/>
      <c r="J83" s="691"/>
      <c r="K83" s="693"/>
      <c r="L83" s="693"/>
      <c r="N83" s="692"/>
      <c r="P83" s="692"/>
      <c r="R83" s="692"/>
      <c r="S83" s="692"/>
      <c r="T83" s="692"/>
      <c r="U83" s="692"/>
      <c r="Y83" s="691"/>
      <c r="AB83" s="711"/>
    </row>
    <row r="84" spans="5:28" ht="22.5" customHeight="1">
      <c r="E84" s="691"/>
      <c r="F84" s="692"/>
      <c r="H84" s="711"/>
      <c r="J84" s="691"/>
      <c r="K84" s="693"/>
      <c r="L84" s="693"/>
      <c r="N84" s="692"/>
      <c r="P84" s="692"/>
      <c r="R84" s="692"/>
      <c r="S84" s="692"/>
      <c r="T84" s="692"/>
      <c r="U84" s="692"/>
      <c r="Y84" s="691"/>
      <c r="AB84" s="711"/>
    </row>
    <row r="85" spans="5:28" ht="22.5" customHeight="1">
      <c r="E85" s="691"/>
      <c r="F85" s="692"/>
      <c r="H85" s="711"/>
      <c r="J85" s="691"/>
      <c r="K85" s="693"/>
      <c r="L85" s="693"/>
      <c r="N85" s="692"/>
      <c r="P85" s="692"/>
      <c r="R85" s="692"/>
      <c r="S85" s="692"/>
      <c r="T85" s="692"/>
      <c r="U85" s="692"/>
      <c r="Y85" s="691"/>
      <c r="AB85" s="711"/>
    </row>
    <row r="86" spans="5:28" ht="22.5" customHeight="1">
      <c r="E86" s="691"/>
      <c r="F86" s="692"/>
      <c r="H86" s="711"/>
      <c r="J86" s="691"/>
      <c r="K86" s="693"/>
      <c r="L86" s="693"/>
      <c r="N86" s="692"/>
      <c r="P86" s="692"/>
      <c r="R86" s="692"/>
      <c r="S86" s="692"/>
      <c r="T86" s="692"/>
      <c r="U86" s="692"/>
      <c r="Y86" s="691"/>
      <c r="AB86" s="711"/>
    </row>
    <row r="87" spans="5:28" ht="22.5" customHeight="1">
      <c r="E87" s="691"/>
      <c r="F87" s="692"/>
      <c r="H87" s="711"/>
      <c r="J87" s="691"/>
      <c r="K87" s="693"/>
      <c r="L87" s="693"/>
      <c r="N87" s="692"/>
      <c r="P87" s="692"/>
      <c r="R87" s="692"/>
      <c r="S87" s="692"/>
      <c r="T87" s="692"/>
      <c r="U87" s="692"/>
      <c r="Y87" s="691"/>
      <c r="AB87" s="711"/>
    </row>
    <row r="88" spans="5:28" ht="22.5" customHeight="1">
      <c r="E88" s="691"/>
      <c r="F88" s="692"/>
      <c r="H88" s="711"/>
      <c r="J88" s="691"/>
      <c r="K88" s="693"/>
      <c r="L88" s="693"/>
      <c r="N88" s="692"/>
      <c r="P88" s="692"/>
      <c r="R88" s="692"/>
      <c r="S88" s="692"/>
      <c r="T88" s="692"/>
      <c r="U88" s="692"/>
      <c r="Y88" s="691"/>
      <c r="AB88" s="711"/>
    </row>
    <row r="89" spans="5:28" ht="22.5" customHeight="1">
      <c r="E89" s="691"/>
      <c r="F89" s="692"/>
      <c r="H89" s="711"/>
      <c r="J89" s="691"/>
      <c r="K89" s="693"/>
      <c r="L89" s="693"/>
      <c r="N89" s="692"/>
      <c r="P89" s="692"/>
      <c r="R89" s="692"/>
      <c r="S89" s="692"/>
      <c r="T89" s="692"/>
      <c r="U89" s="692"/>
      <c r="Y89" s="691"/>
      <c r="AB89" s="711"/>
    </row>
    <row r="90" spans="5:28" ht="22.5" customHeight="1">
      <c r="E90" s="691"/>
      <c r="F90" s="692"/>
      <c r="H90" s="711"/>
      <c r="J90" s="691"/>
      <c r="K90" s="693"/>
      <c r="L90" s="693"/>
      <c r="N90" s="692"/>
      <c r="P90" s="692"/>
      <c r="R90" s="692"/>
      <c r="S90" s="692"/>
      <c r="T90" s="692"/>
      <c r="U90" s="692"/>
      <c r="Y90" s="691"/>
      <c r="AB90" s="711"/>
    </row>
    <row r="91" spans="5:28" ht="22.5" customHeight="1">
      <c r="E91" s="691"/>
      <c r="F91" s="692"/>
      <c r="H91" s="711"/>
      <c r="J91" s="691"/>
      <c r="K91" s="693"/>
      <c r="L91" s="693"/>
      <c r="N91" s="692"/>
      <c r="P91" s="692"/>
      <c r="R91" s="692"/>
      <c r="S91" s="692"/>
      <c r="T91" s="692"/>
      <c r="U91" s="692"/>
      <c r="Y91" s="691"/>
      <c r="AB91" s="711"/>
    </row>
    <row r="92" spans="5:28" ht="22.5" customHeight="1">
      <c r="E92" s="691"/>
      <c r="F92" s="692"/>
      <c r="H92" s="711"/>
      <c r="J92" s="691"/>
      <c r="K92" s="693"/>
      <c r="L92" s="693"/>
      <c r="N92" s="692"/>
      <c r="P92" s="692"/>
      <c r="R92" s="692"/>
      <c r="S92" s="692"/>
      <c r="T92" s="692"/>
      <c r="U92" s="692"/>
      <c r="Y92" s="691"/>
      <c r="AB92" s="711"/>
    </row>
    <row r="93" spans="5:28" ht="22.5" customHeight="1">
      <c r="E93" s="691"/>
      <c r="F93" s="692"/>
      <c r="H93" s="711"/>
      <c r="J93" s="691"/>
      <c r="K93" s="693"/>
      <c r="L93" s="693"/>
      <c r="N93" s="692"/>
      <c r="P93" s="692"/>
      <c r="R93" s="692"/>
      <c r="S93" s="692"/>
      <c r="T93" s="692"/>
      <c r="U93" s="692"/>
      <c r="Y93" s="691"/>
      <c r="AB93" s="711"/>
    </row>
    <row r="94" spans="5:28" ht="22.5" customHeight="1">
      <c r="E94" s="691"/>
      <c r="F94" s="692"/>
      <c r="H94" s="711"/>
      <c r="J94" s="691"/>
      <c r="K94" s="693"/>
      <c r="L94" s="693"/>
      <c r="N94" s="692"/>
      <c r="P94" s="692"/>
      <c r="R94" s="692"/>
      <c r="S94" s="692"/>
      <c r="T94" s="692"/>
      <c r="U94" s="692"/>
      <c r="Y94" s="691"/>
      <c r="AB94" s="711"/>
    </row>
    <row r="95" spans="5:28" ht="22.5" customHeight="1">
      <c r="E95" s="691"/>
      <c r="F95" s="692"/>
      <c r="H95" s="711"/>
      <c r="J95" s="691"/>
      <c r="K95" s="693"/>
      <c r="L95" s="693"/>
      <c r="N95" s="692"/>
      <c r="P95" s="692"/>
      <c r="R95" s="692"/>
      <c r="S95" s="692"/>
      <c r="T95" s="692"/>
      <c r="U95" s="692"/>
      <c r="Y95" s="691"/>
      <c r="AB95" s="711"/>
    </row>
    <row r="96" spans="5:28" ht="22.5" customHeight="1">
      <c r="E96" s="691"/>
      <c r="F96" s="692"/>
      <c r="H96" s="711"/>
      <c r="J96" s="691"/>
      <c r="K96" s="693"/>
      <c r="L96" s="693"/>
      <c r="N96" s="692"/>
      <c r="P96" s="692"/>
      <c r="R96" s="692"/>
      <c r="S96" s="692"/>
      <c r="T96" s="692"/>
      <c r="U96" s="692"/>
      <c r="Y96" s="691"/>
      <c r="AB96" s="711"/>
    </row>
    <row r="97" spans="5:28" ht="22.5" customHeight="1">
      <c r="E97" s="691"/>
      <c r="F97" s="692"/>
      <c r="H97" s="711"/>
      <c r="J97" s="691"/>
      <c r="K97" s="693"/>
      <c r="L97" s="693"/>
      <c r="N97" s="692"/>
      <c r="P97" s="692"/>
      <c r="R97" s="692"/>
      <c r="S97" s="692"/>
      <c r="T97" s="692"/>
      <c r="U97" s="692"/>
      <c r="Y97" s="691"/>
      <c r="AB97" s="711"/>
    </row>
    <row r="98" spans="5:28" ht="22.5" customHeight="1">
      <c r="E98" s="691"/>
      <c r="F98" s="692"/>
      <c r="H98" s="711"/>
      <c r="J98" s="691"/>
      <c r="K98" s="693"/>
      <c r="L98" s="693"/>
      <c r="N98" s="692"/>
      <c r="P98" s="692"/>
      <c r="R98" s="692"/>
      <c r="S98" s="692"/>
      <c r="T98" s="692"/>
      <c r="U98" s="692"/>
      <c r="Y98" s="691"/>
      <c r="AB98" s="711"/>
    </row>
    <row r="99" spans="5:28" ht="22.5" customHeight="1">
      <c r="E99" s="691"/>
      <c r="F99" s="692"/>
      <c r="H99" s="711"/>
      <c r="J99" s="691"/>
      <c r="K99" s="693"/>
      <c r="L99" s="693"/>
      <c r="N99" s="692"/>
      <c r="P99" s="692"/>
      <c r="R99" s="692"/>
      <c r="S99" s="692"/>
      <c r="T99" s="692"/>
      <c r="U99" s="692"/>
      <c r="Y99" s="691"/>
      <c r="AB99" s="711"/>
    </row>
    <row r="100" spans="5:28" ht="22.5" customHeight="1">
      <c r="E100" s="691"/>
      <c r="F100" s="692"/>
      <c r="H100" s="711"/>
      <c r="J100" s="691"/>
      <c r="K100" s="693"/>
      <c r="L100" s="693"/>
      <c r="N100" s="692"/>
      <c r="P100" s="692"/>
      <c r="R100" s="692"/>
      <c r="S100" s="692"/>
      <c r="T100" s="692"/>
      <c r="U100" s="692"/>
      <c r="Y100" s="691"/>
      <c r="AB100" s="711"/>
    </row>
    <row r="101" spans="5:28" ht="22.5" customHeight="1">
      <c r="E101" s="691"/>
      <c r="F101" s="692"/>
      <c r="H101" s="711"/>
      <c r="J101" s="691"/>
      <c r="K101" s="693"/>
      <c r="L101" s="693"/>
      <c r="N101" s="692"/>
      <c r="P101" s="692"/>
      <c r="R101" s="692"/>
      <c r="S101" s="692"/>
      <c r="T101" s="692"/>
      <c r="U101" s="692"/>
      <c r="Y101" s="691"/>
      <c r="AB101" s="711"/>
    </row>
    <row r="102" spans="5:28" ht="22.5" customHeight="1">
      <c r="E102" s="691"/>
      <c r="F102" s="692"/>
      <c r="H102" s="711"/>
      <c r="J102" s="691"/>
      <c r="K102" s="693"/>
      <c r="L102" s="693"/>
      <c r="N102" s="692"/>
      <c r="P102" s="692"/>
      <c r="R102" s="692"/>
      <c r="S102" s="692"/>
      <c r="T102" s="692"/>
      <c r="U102" s="692"/>
      <c r="Y102" s="691"/>
      <c r="AB102" s="711"/>
    </row>
    <row r="103" spans="5:28" ht="22.5" customHeight="1">
      <c r="E103" s="691"/>
      <c r="F103" s="692"/>
      <c r="H103" s="711"/>
      <c r="J103" s="691"/>
      <c r="K103" s="693"/>
      <c r="L103" s="693"/>
      <c r="N103" s="692"/>
      <c r="P103" s="692"/>
      <c r="R103" s="692"/>
      <c r="S103" s="692"/>
      <c r="T103" s="692"/>
      <c r="U103" s="692"/>
      <c r="Y103" s="691"/>
      <c r="AB103" s="711"/>
    </row>
    <row r="104" spans="5:28" ht="22.5" customHeight="1">
      <c r="E104" s="691"/>
      <c r="F104" s="692"/>
      <c r="H104" s="711"/>
      <c r="J104" s="691"/>
      <c r="K104" s="693"/>
      <c r="L104" s="693"/>
      <c r="N104" s="692"/>
      <c r="P104" s="692"/>
      <c r="R104" s="692"/>
      <c r="S104" s="692"/>
      <c r="T104" s="692"/>
      <c r="U104" s="692"/>
      <c r="Y104" s="691"/>
      <c r="AB104" s="711"/>
    </row>
    <row r="105" spans="5:28" ht="22.5" customHeight="1">
      <c r="E105" s="691"/>
      <c r="F105" s="692"/>
      <c r="H105" s="711"/>
      <c r="J105" s="691"/>
      <c r="K105" s="693"/>
      <c r="L105" s="693"/>
      <c r="N105" s="692"/>
      <c r="P105" s="692"/>
      <c r="R105" s="692"/>
      <c r="S105" s="692"/>
      <c r="T105" s="692"/>
      <c r="U105" s="692"/>
      <c r="Y105" s="691"/>
      <c r="AB105" s="711"/>
    </row>
    <row r="106" spans="5:28" ht="22.5" customHeight="1">
      <c r="E106" s="691"/>
      <c r="F106" s="692"/>
      <c r="H106" s="711"/>
      <c r="J106" s="691"/>
      <c r="K106" s="693"/>
      <c r="L106" s="693"/>
      <c r="N106" s="692"/>
      <c r="P106" s="692"/>
      <c r="R106" s="692"/>
      <c r="S106" s="692"/>
      <c r="T106" s="692"/>
      <c r="U106" s="692"/>
      <c r="Y106" s="691"/>
      <c r="AB106" s="711"/>
    </row>
    <row r="107" spans="5:28" ht="22.5" customHeight="1">
      <c r="E107" s="691"/>
      <c r="F107" s="692"/>
      <c r="H107" s="711"/>
      <c r="J107" s="691"/>
      <c r="K107" s="693"/>
      <c r="L107" s="693"/>
      <c r="N107" s="692"/>
      <c r="P107" s="692"/>
      <c r="R107" s="692"/>
      <c r="S107" s="692"/>
      <c r="T107" s="692"/>
      <c r="U107" s="692"/>
      <c r="Y107" s="691"/>
      <c r="AB107" s="711"/>
    </row>
    <row r="108" spans="5:28" ht="22.5" customHeight="1">
      <c r="E108" s="691"/>
      <c r="F108" s="692"/>
      <c r="H108" s="711"/>
      <c r="J108" s="691"/>
      <c r="K108" s="693"/>
      <c r="L108" s="693"/>
      <c r="N108" s="692"/>
      <c r="P108" s="692"/>
      <c r="R108" s="692"/>
      <c r="S108" s="692"/>
      <c r="T108" s="692"/>
      <c r="U108" s="692"/>
      <c r="Y108" s="691"/>
      <c r="AB108" s="711"/>
    </row>
    <row r="109" spans="5:28" ht="22.5" customHeight="1">
      <c r="E109" s="691"/>
      <c r="F109" s="692"/>
      <c r="H109" s="711"/>
      <c r="J109" s="691"/>
      <c r="K109" s="693"/>
      <c r="L109" s="693"/>
      <c r="N109" s="692"/>
      <c r="P109" s="692"/>
      <c r="R109" s="692"/>
      <c r="S109" s="692"/>
      <c r="T109" s="692"/>
      <c r="U109" s="692"/>
      <c r="Y109" s="691"/>
      <c r="AB109" s="711"/>
    </row>
    <row r="110" spans="5:28" ht="22.5" customHeight="1">
      <c r="E110" s="691"/>
      <c r="F110" s="692"/>
      <c r="H110" s="711"/>
      <c r="J110" s="691"/>
      <c r="K110" s="693"/>
      <c r="L110" s="693"/>
      <c r="N110" s="692"/>
      <c r="P110" s="692"/>
      <c r="R110" s="692"/>
      <c r="S110" s="692"/>
      <c r="T110" s="692"/>
      <c r="U110" s="692"/>
      <c r="Y110" s="691"/>
      <c r="AB110" s="711"/>
    </row>
    <row r="111" spans="5:28" ht="22.5" customHeight="1">
      <c r="E111" s="691"/>
      <c r="F111" s="692"/>
      <c r="H111" s="711"/>
      <c r="J111" s="691"/>
      <c r="K111" s="693"/>
      <c r="L111" s="693"/>
      <c r="N111" s="692"/>
      <c r="P111" s="692"/>
      <c r="R111" s="692"/>
      <c r="S111" s="692"/>
      <c r="T111" s="692"/>
      <c r="U111" s="692"/>
      <c r="Y111" s="691"/>
      <c r="AB111" s="711"/>
    </row>
    <row r="112" spans="5:28" ht="22.5" customHeight="1">
      <c r="E112" s="691"/>
      <c r="F112" s="692"/>
      <c r="H112" s="711"/>
      <c r="J112" s="691"/>
      <c r="K112" s="693"/>
      <c r="L112" s="693"/>
      <c r="N112" s="692"/>
      <c r="P112" s="692"/>
      <c r="R112" s="692"/>
      <c r="S112" s="692"/>
      <c r="T112" s="692"/>
      <c r="U112" s="692"/>
      <c r="Y112" s="691"/>
      <c r="AB112" s="711"/>
    </row>
    <row r="113" spans="5:28" ht="22.5" customHeight="1">
      <c r="E113" s="691"/>
      <c r="F113" s="692"/>
      <c r="H113" s="711"/>
      <c r="J113" s="691"/>
      <c r="K113" s="693"/>
      <c r="L113" s="693"/>
      <c r="N113" s="692"/>
      <c r="P113" s="692"/>
      <c r="R113" s="692"/>
      <c r="S113" s="692"/>
      <c r="T113" s="692"/>
      <c r="U113" s="692"/>
      <c r="Y113" s="691"/>
      <c r="AB113" s="711"/>
    </row>
    <row r="114" spans="5:28" ht="22.5" customHeight="1">
      <c r="E114" s="691"/>
      <c r="F114" s="692"/>
      <c r="H114" s="711"/>
      <c r="J114" s="691"/>
      <c r="K114" s="693"/>
      <c r="L114" s="693"/>
      <c r="N114" s="692"/>
      <c r="P114" s="692"/>
      <c r="R114" s="692"/>
      <c r="S114" s="692"/>
      <c r="T114" s="692"/>
      <c r="U114" s="692"/>
      <c r="Y114" s="691"/>
      <c r="AB114" s="711"/>
    </row>
    <row r="115" spans="5:28" ht="22.5" customHeight="1">
      <c r="E115" s="691"/>
      <c r="F115" s="692"/>
      <c r="H115" s="711"/>
      <c r="J115" s="691"/>
      <c r="K115" s="693"/>
      <c r="L115" s="693"/>
      <c r="N115" s="692"/>
      <c r="P115" s="692"/>
      <c r="R115" s="692"/>
      <c r="S115" s="692"/>
      <c r="T115" s="692"/>
      <c r="U115" s="692"/>
      <c r="Y115" s="691"/>
      <c r="AB115" s="711"/>
    </row>
    <row r="116" spans="5:28" ht="22.5" customHeight="1">
      <c r="E116" s="691"/>
      <c r="F116" s="692"/>
      <c r="H116" s="711"/>
      <c r="J116" s="691"/>
      <c r="K116" s="693"/>
      <c r="L116" s="693"/>
      <c r="N116" s="692"/>
      <c r="P116" s="692"/>
      <c r="R116" s="692"/>
      <c r="S116" s="692"/>
      <c r="T116" s="692"/>
      <c r="U116" s="692"/>
      <c r="Y116" s="691"/>
      <c r="AB116" s="711"/>
    </row>
    <row r="117" spans="5:28" ht="22.5" customHeight="1">
      <c r="E117" s="691"/>
      <c r="F117" s="692"/>
      <c r="H117" s="711"/>
      <c r="J117" s="691"/>
      <c r="K117" s="693"/>
      <c r="L117" s="693"/>
      <c r="N117" s="692"/>
      <c r="P117" s="692"/>
      <c r="R117" s="692"/>
      <c r="S117" s="692"/>
      <c r="T117" s="692"/>
      <c r="U117" s="692"/>
      <c r="Y117" s="691"/>
      <c r="AB117" s="711"/>
    </row>
    <row r="118" spans="5:28" ht="22.5" customHeight="1">
      <c r="E118" s="691"/>
      <c r="F118" s="692"/>
      <c r="H118" s="711"/>
      <c r="J118" s="691"/>
      <c r="K118" s="693"/>
      <c r="L118" s="693"/>
      <c r="N118" s="692"/>
      <c r="P118" s="692"/>
      <c r="R118" s="692"/>
      <c r="S118" s="692"/>
      <c r="T118" s="692"/>
      <c r="U118" s="692"/>
      <c r="Y118" s="691"/>
      <c r="AB118" s="711"/>
    </row>
    <row r="119" spans="5:28" ht="22.5" customHeight="1">
      <c r="E119" s="691"/>
      <c r="F119" s="692"/>
      <c r="H119" s="711"/>
      <c r="J119" s="691"/>
      <c r="K119" s="693"/>
      <c r="L119" s="693"/>
      <c r="N119" s="692"/>
      <c r="P119" s="692"/>
      <c r="R119" s="692"/>
      <c r="S119" s="692"/>
      <c r="T119" s="692"/>
      <c r="U119" s="692"/>
      <c r="Y119" s="691"/>
      <c r="AB119" s="711"/>
    </row>
    <row r="120" spans="5:28" ht="22.5" customHeight="1">
      <c r="E120" s="691"/>
      <c r="F120" s="692"/>
      <c r="H120" s="711"/>
      <c r="J120" s="691"/>
      <c r="K120" s="693"/>
      <c r="L120" s="693"/>
      <c r="N120" s="692"/>
      <c r="P120" s="692"/>
      <c r="R120" s="692"/>
      <c r="S120" s="692"/>
      <c r="T120" s="692"/>
      <c r="U120" s="692"/>
      <c r="Y120" s="691"/>
      <c r="AB120" s="711"/>
    </row>
    <row r="121" spans="5:28" ht="22.5" customHeight="1">
      <c r="E121" s="691"/>
      <c r="F121" s="692"/>
      <c r="H121" s="711"/>
      <c r="J121" s="691"/>
      <c r="K121" s="693"/>
      <c r="L121" s="693"/>
      <c r="N121" s="692"/>
      <c r="P121" s="692"/>
      <c r="R121" s="692"/>
      <c r="S121" s="692"/>
      <c r="T121" s="692"/>
      <c r="U121" s="692"/>
      <c r="Y121" s="691"/>
      <c r="AB121" s="711"/>
    </row>
    <row r="122" spans="5:28" ht="22.5" customHeight="1">
      <c r="E122" s="691"/>
      <c r="F122" s="692"/>
      <c r="H122" s="711"/>
      <c r="J122" s="691"/>
      <c r="K122" s="693"/>
      <c r="L122" s="693"/>
      <c r="N122" s="692"/>
      <c r="P122" s="692"/>
      <c r="R122" s="692"/>
      <c r="S122" s="692"/>
      <c r="T122" s="692"/>
      <c r="U122" s="692"/>
      <c r="Y122" s="691"/>
      <c r="AB122" s="711"/>
    </row>
    <row r="123" spans="5:28" ht="22.5" customHeight="1">
      <c r="E123" s="691"/>
      <c r="F123" s="692"/>
      <c r="H123" s="711"/>
      <c r="J123" s="691"/>
      <c r="K123" s="693"/>
      <c r="L123" s="693"/>
      <c r="N123" s="692"/>
      <c r="P123" s="692"/>
      <c r="R123" s="692"/>
      <c r="S123" s="692"/>
      <c r="T123" s="692"/>
      <c r="U123" s="692"/>
      <c r="Y123" s="691"/>
      <c r="AB123" s="711"/>
    </row>
    <row r="124" spans="5:28" ht="22.5" customHeight="1">
      <c r="E124" s="691"/>
      <c r="F124" s="692"/>
      <c r="H124" s="711"/>
      <c r="J124" s="691"/>
      <c r="K124" s="693"/>
      <c r="L124" s="693"/>
      <c r="N124" s="692"/>
      <c r="P124" s="692"/>
      <c r="R124" s="692"/>
      <c r="S124" s="692"/>
      <c r="T124" s="692"/>
      <c r="U124" s="692"/>
      <c r="Y124" s="691"/>
      <c r="AB124" s="711"/>
    </row>
    <row r="125" spans="5:28" ht="22.5" customHeight="1">
      <c r="E125" s="691"/>
      <c r="F125" s="692"/>
      <c r="H125" s="711"/>
      <c r="J125" s="691"/>
      <c r="K125" s="693"/>
      <c r="L125" s="693"/>
      <c r="N125" s="692"/>
      <c r="P125" s="692"/>
      <c r="R125" s="692"/>
      <c r="S125" s="692"/>
      <c r="T125" s="692"/>
      <c r="U125" s="692"/>
      <c r="Y125" s="691"/>
      <c r="AB125" s="711"/>
    </row>
    <row r="126" spans="5:28" ht="22.5" customHeight="1">
      <c r="E126" s="691"/>
      <c r="F126" s="692"/>
      <c r="H126" s="711"/>
      <c r="J126" s="691"/>
      <c r="K126" s="693"/>
      <c r="L126" s="693"/>
      <c r="N126" s="692"/>
      <c r="P126" s="692"/>
      <c r="R126" s="692"/>
      <c r="S126" s="692"/>
      <c r="T126" s="692"/>
      <c r="U126" s="692"/>
      <c r="Y126" s="691"/>
      <c r="AB126" s="711"/>
    </row>
    <row r="127" spans="5:28" ht="22.5" customHeight="1">
      <c r="E127" s="691"/>
      <c r="F127" s="692"/>
      <c r="H127" s="711"/>
      <c r="J127" s="691"/>
      <c r="K127" s="693"/>
      <c r="L127" s="693"/>
      <c r="N127" s="692"/>
      <c r="P127" s="692"/>
      <c r="R127" s="692"/>
      <c r="S127" s="692"/>
      <c r="T127" s="692"/>
      <c r="U127" s="692"/>
      <c r="Y127" s="691"/>
      <c r="AB127" s="711"/>
    </row>
    <row r="128" spans="5:28" ht="22.5" customHeight="1">
      <c r="E128" s="691"/>
      <c r="F128" s="692"/>
      <c r="H128" s="711"/>
      <c r="J128" s="691"/>
      <c r="K128" s="693"/>
      <c r="L128" s="693"/>
      <c r="N128" s="692"/>
      <c r="P128" s="692"/>
      <c r="R128" s="692"/>
      <c r="S128" s="692"/>
      <c r="T128" s="692"/>
      <c r="U128" s="692"/>
      <c r="Y128" s="691"/>
      <c r="AB128" s="711"/>
    </row>
    <row r="129" spans="5:28" ht="22.5" customHeight="1">
      <c r="E129" s="691"/>
      <c r="F129" s="692"/>
      <c r="H129" s="711"/>
      <c r="J129" s="691"/>
      <c r="K129" s="693"/>
      <c r="L129" s="693"/>
      <c r="N129" s="692"/>
      <c r="P129" s="692"/>
      <c r="R129" s="692"/>
      <c r="S129" s="692"/>
      <c r="T129" s="692"/>
      <c r="U129" s="692"/>
      <c r="Y129" s="691"/>
      <c r="AB129" s="711"/>
    </row>
    <row r="130" spans="5:28" ht="22.5" customHeight="1">
      <c r="E130" s="691"/>
      <c r="F130" s="692"/>
      <c r="H130" s="711"/>
      <c r="J130" s="691"/>
      <c r="K130" s="693"/>
      <c r="L130" s="693"/>
      <c r="N130" s="692"/>
      <c r="P130" s="692"/>
      <c r="R130" s="692"/>
      <c r="S130" s="692"/>
      <c r="T130" s="692"/>
      <c r="U130" s="692"/>
      <c r="Y130" s="691"/>
      <c r="AB130" s="711"/>
    </row>
    <row r="131" spans="5:28" ht="22.5" customHeight="1">
      <c r="E131" s="691"/>
      <c r="F131" s="692"/>
      <c r="H131" s="711"/>
      <c r="J131" s="691"/>
      <c r="K131" s="693"/>
      <c r="L131" s="693"/>
      <c r="N131" s="692"/>
      <c r="P131" s="692"/>
      <c r="R131" s="692"/>
      <c r="S131" s="692"/>
      <c r="T131" s="692"/>
      <c r="U131" s="692"/>
      <c r="Y131" s="691"/>
      <c r="AB131" s="711"/>
    </row>
    <row r="132" spans="5:28" ht="22.5" customHeight="1">
      <c r="E132" s="691"/>
      <c r="F132" s="692"/>
      <c r="H132" s="711"/>
      <c r="J132" s="691"/>
      <c r="K132" s="693"/>
      <c r="L132" s="693"/>
      <c r="N132" s="692"/>
      <c r="P132" s="692"/>
      <c r="R132" s="692"/>
      <c r="S132" s="692"/>
      <c r="T132" s="692"/>
      <c r="U132" s="692"/>
      <c r="Y132" s="691"/>
      <c r="AB132" s="711"/>
    </row>
    <row r="133" spans="5:28" ht="22.5" customHeight="1">
      <c r="E133" s="691"/>
      <c r="F133" s="692"/>
      <c r="H133" s="711"/>
      <c r="J133" s="691"/>
      <c r="K133" s="693"/>
      <c r="L133" s="693"/>
      <c r="N133" s="692"/>
      <c r="P133" s="692"/>
      <c r="R133" s="692"/>
      <c r="S133" s="692"/>
      <c r="T133" s="692"/>
      <c r="U133" s="692"/>
      <c r="Y133" s="691"/>
      <c r="AB133" s="711"/>
    </row>
    <row r="134" spans="5:28" ht="22.5" customHeight="1">
      <c r="E134" s="691"/>
      <c r="F134" s="692"/>
      <c r="H134" s="711"/>
      <c r="J134" s="691"/>
      <c r="K134" s="693"/>
      <c r="L134" s="693"/>
      <c r="N134" s="692"/>
      <c r="P134" s="692"/>
      <c r="R134" s="692"/>
      <c r="S134" s="692"/>
      <c r="T134" s="692"/>
      <c r="U134" s="692"/>
      <c r="Y134" s="691"/>
      <c r="AB134" s="711"/>
    </row>
    <row r="135" spans="5:28" ht="22.5" customHeight="1">
      <c r="E135" s="691"/>
      <c r="F135" s="692"/>
      <c r="H135" s="711"/>
      <c r="J135" s="691"/>
      <c r="K135" s="693"/>
      <c r="L135" s="693"/>
      <c r="N135" s="692"/>
      <c r="P135" s="692"/>
      <c r="R135" s="692"/>
      <c r="S135" s="692"/>
      <c r="T135" s="692"/>
      <c r="U135" s="692"/>
      <c r="Y135" s="691"/>
      <c r="AB135" s="711"/>
    </row>
    <row r="136" spans="5:28" ht="22.5" customHeight="1">
      <c r="E136" s="691"/>
      <c r="F136" s="692"/>
      <c r="H136" s="711"/>
      <c r="J136" s="691"/>
      <c r="K136" s="693"/>
      <c r="L136" s="693"/>
      <c r="N136" s="692"/>
      <c r="P136" s="692"/>
      <c r="R136" s="692"/>
      <c r="S136" s="692"/>
      <c r="T136" s="692"/>
      <c r="U136" s="692"/>
      <c r="Y136" s="691"/>
      <c r="AB136" s="711"/>
    </row>
    <row r="137" spans="5:28" ht="22.5" customHeight="1">
      <c r="E137" s="691"/>
      <c r="F137" s="692"/>
      <c r="H137" s="711"/>
      <c r="J137" s="691"/>
      <c r="K137" s="693"/>
      <c r="L137" s="693"/>
      <c r="N137" s="692"/>
      <c r="P137" s="692"/>
      <c r="R137" s="692"/>
      <c r="S137" s="692"/>
      <c r="T137" s="692"/>
      <c r="U137" s="692"/>
      <c r="Y137" s="691"/>
      <c r="AB137" s="711"/>
    </row>
    <row r="138" spans="5:28" ht="22.5" customHeight="1">
      <c r="E138" s="691"/>
      <c r="F138" s="692"/>
      <c r="H138" s="711"/>
      <c r="J138" s="691"/>
      <c r="K138" s="693"/>
      <c r="L138" s="693"/>
      <c r="N138" s="692"/>
      <c r="P138" s="692"/>
      <c r="R138" s="692"/>
      <c r="S138" s="692"/>
      <c r="T138" s="692"/>
      <c r="U138" s="692"/>
      <c r="Y138" s="691"/>
      <c r="AB138" s="711"/>
    </row>
    <row r="139" spans="5:28" ht="22.5" customHeight="1">
      <c r="E139" s="691"/>
      <c r="F139" s="692"/>
      <c r="H139" s="711"/>
      <c r="J139" s="691"/>
      <c r="K139" s="693"/>
      <c r="L139" s="693"/>
      <c r="N139" s="692"/>
      <c r="P139" s="692"/>
      <c r="R139" s="692"/>
      <c r="S139" s="692"/>
      <c r="T139" s="692"/>
      <c r="U139" s="692"/>
      <c r="Y139" s="691"/>
      <c r="AB139" s="711"/>
    </row>
    <row r="140" spans="5:28" ht="22.5" customHeight="1">
      <c r="E140" s="691"/>
      <c r="F140" s="692"/>
      <c r="H140" s="711"/>
      <c r="J140" s="691"/>
      <c r="K140" s="693"/>
      <c r="L140" s="693"/>
      <c r="N140" s="692"/>
      <c r="P140" s="692"/>
      <c r="R140" s="692"/>
      <c r="S140" s="692"/>
      <c r="T140" s="692"/>
      <c r="U140" s="692"/>
      <c r="Y140" s="691"/>
      <c r="AB140" s="711"/>
    </row>
    <row r="141" spans="5:28" ht="22.5" customHeight="1">
      <c r="E141" s="691"/>
      <c r="F141" s="692"/>
      <c r="H141" s="711"/>
      <c r="J141" s="691"/>
      <c r="K141" s="693"/>
      <c r="L141" s="693"/>
      <c r="N141" s="692"/>
      <c r="P141" s="692"/>
      <c r="R141" s="692"/>
      <c r="S141" s="692"/>
      <c r="T141" s="692"/>
      <c r="U141" s="692"/>
      <c r="Y141" s="691"/>
      <c r="AB141" s="711"/>
    </row>
    <row r="142" spans="5:28" ht="22.5" customHeight="1">
      <c r="E142" s="691"/>
      <c r="F142" s="692"/>
      <c r="H142" s="711"/>
      <c r="J142" s="691"/>
      <c r="K142" s="693"/>
      <c r="L142" s="693"/>
      <c r="N142" s="692"/>
      <c r="P142" s="692"/>
      <c r="R142" s="692"/>
      <c r="S142" s="692"/>
      <c r="T142" s="692"/>
      <c r="U142" s="692"/>
      <c r="Y142" s="691"/>
      <c r="AB142" s="711"/>
    </row>
    <row r="143" spans="5:28" ht="22.5" customHeight="1">
      <c r="E143" s="691"/>
      <c r="F143" s="692"/>
      <c r="H143" s="711"/>
      <c r="J143" s="691"/>
      <c r="K143" s="693"/>
      <c r="L143" s="693"/>
      <c r="N143" s="692"/>
      <c r="P143" s="692"/>
      <c r="R143" s="692"/>
      <c r="S143" s="692"/>
      <c r="T143" s="692"/>
      <c r="U143" s="692"/>
      <c r="Y143" s="691"/>
      <c r="AB143" s="711"/>
    </row>
    <row r="144" spans="5:28" ht="22.5" customHeight="1">
      <c r="E144" s="691"/>
      <c r="F144" s="692"/>
      <c r="H144" s="711"/>
      <c r="J144" s="691"/>
      <c r="K144" s="693"/>
      <c r="L144" s="693"/>
      <c r="N144" s="692"/>
      <c r="P144" s="692"/>
      <c r="R144" s="692"/>
      <c r="S144" s="692"/>
      <c r="T144" s="692"/>
      <c r="U144" s="692"/>
      <c r="Y144" s="691"/>
      <c r="AB144" s="711"/>
    </row>
    <row r="145" spans="5:28" ht="22.5" customHeight="1">
      <c r="E145" s="691"/>
      <c r="F145" s="692"/>
      <c r="H145" s="711"/>
      <c r="J145" s="691"/>
      <c r="K145" s="693"/>
      <c r="L145" s="693"/>
      <c r="N145" s="692"/>
      <c r="P145" s="692"/>
      <c r="R145" s="692"/>
      <c r="S145" s="692"/>
      <c r="T145" s="692"/>
      <c r="U145" s="692"/>
      <c r="Y145" s="691"/>
      <c r="AB145" s="711"/>
    </row>
    <row r="146" spans="5:28" ht="22.5" customHeight="1">
      <c r="E146" s="691"/>
      <c r="F146" s="692"/>
      <c r="H146" s="711"/>
      <c r="J146" s="691"/>
      <c r="K146" s="693"/>
      <c r="L146" s="693"/>
      <c r="N146" s="692"/>
      <c r="P146" s="692"/>
      <c r="R146" s="692"/>
      <c r="S146" s="692"/>
      <c r="T146" s="692"/>
      <c r="U146" s="692"/>
      <c r="Y146" s="691"/>
      <c r="AB146" s="711"/>
    </row>
    <row r="147" spans="5:28" ht="22.5" customHeight="1">
      <c r="E147" s="691"/>
      <c r="F147" s="692"/>
      <c r="H147" s="711"/>
      <c r="J147" s="691"/>
      <c r="K147" s="693"/>
      <c r="L147" s="693"/>
      <c r="N147" s="692"/>
      <c r="P147" s="692"/>
      <c r="R147" s="692"/>
      <c r="S147" s="692"/>
      <c r="T147" s="692"/>
      <c r="U147" s="692"/>
      <c r="Y147" s="691"/>
      <c r="AB147" s="711"/>
    </row>
    <row r="148" spans="5:28" ht="22.5" customHeight="1">
      <c r="E148" s="691"/>
      <c r="F148" s="692"/>
      <c r="H148" s="711"/>
      <c r="J148" s="691"/>
      <c r="K148" s="693"/>
      <c r="L148" s="693"/>
      <c r="N148" s="692"/>
      <c r="P148" s="692"/>
      <c r="R148" s="692"/>
      <c r="S148" s="692"/>
      <c r="T148" s="692"/>
      <c r="U148" s="692"/>
      <c r="Y148" s="691"/>
      <c r="AB148" s="711"/>
    </row>
    <row r="149" spans="5:28" ht="22.5" customHeight="1">
      <c r="E149" s="691"/>
      <c r="F149" s="692"/>
      <c r="H149" s="711"/>
      <c r="J149" s="691"/>
      <c r="K149" s="693"/>
      <c r="L149" s="693"/>
      <c r="N149" s="692"/>
      <c r="P149" s="692"/>
      <c r="R149" s="692"/>
      <c r="S149" s="692"/>
      <c r="T149" s="692"/>
      <c r="U149" s="692"/>
      <c r="Y149" s="691"/>
      <c r="AB149" s="711"/>
    </row>
    <row r="150" spans="5:28" ht="22.5" customHeight="1">
      <c r="E150" s="691"/>
      <c r="F150" s="692"/>
      <c r="H150" s="711"/>
      <c r="J150" s="691"/>
      <c r="K150" s="693"/>
      <c r="L150" s="693"/>
      <c r="N150" s="692"/>
      <c r="P150" s="692"/>
      <c r="R150" s="692"/>
      <c r="S150" s="692"/>
      <c r="T150" s="692"/>
      <c r="U150" s="692"/>
      <c r="Y150" s="691"/>
      <c r="AB150" s="711"/>
    </row>
    <row r="151" spans="5:28" ht="22.5" customHeight="1">
      <c r="E151" s="691"/>
      <c r="F151" s="692"/>
      <c r="H151" s="711"/>
      <c r="J151" s="691"/>
      <c r="K151" s="693"/>
      <c r="L151" s="693"/>
      <c r="N151" s="692"/>
      <c r="P151" s="692"/>
      <c r="R151" s="692"/>
      <c r="S151" s="692"/>
      <c r="T151" s="692"/>
      <c r="U151" s="692"/>
      <c r="Y151" s="691"/>
      <c r="AB151" s="711"/>
    </row>
    <row r="152" spans="5:28" ht="22.5" customHeight="1">
      <c r="E152" s="691"/>
      <c r="F152" s="692"/>
      <c r="H152" s="711"/>
      <c r="J152" s="691"/>
      <c r="K152" s="693"/>
      <c r="L152" s="693"/>
      <c r="N152" s="692"/>
      <c r="P152" s="692"/>
      <c r="R152" s="692"/>
      <c r="S152" s="692"/>
      <c r="T152" s="692"/>
      <c r="U152" s="692"/>
      <c r="Y152" s="691"/>
      <c r="AB152" s="711"/>
    </row>
    <row r="153" spans="5:28" ht="22.5" customHeight="1">
      <c r="E153" s="691"/>
      <c r="F153" s="692"/>
      <c r="H153" s="711"/>
      <c r="J153" s="691"/>
      <c r="K153" s="693"/>
      <c r="L153" s="693"/>
      <c r="N153" s="692"/>
      <c r="P153" s="692"/>
      <c r="R153" s="692"/>
      <c r="S153" s="692"/>
      <c r="T153" s="692"/>
      <c r="U153" s="692"/>
      <c r="Y153" s="691"/>
      <c r="AB153" s="711"/>
    </row>
    <row r="154" spans="5:28" ht="22.5" customHeight="1">
      <c r="E154" s="691"/>
      <c r="F154" s="692"/>
      <c r="H154" s="711"/>
      <c r="J154" s="691"/>
      <c r="K154" s="693"/>
      <c r="L154" s="693"/>
      <c r="N154" s="692"/>
      <c r="P154" s="692"/>
      <c r="R154" s="692"/>
      <c r="S154" s="692"/>
      <c r="T154" s="692"/>
      <c r="U154" s="692"/>
      <c r="Y154" s="691"/>
      <c r="AB154" s="711"/>
    </row>
    <row r="155" spans="5:28" ht="22.5" customHeight="1">
      <c r="E155" s="691"/>
      <c r="F155" s="692"/>
      <c r="H155" s="711"/>
      <c r="J155" s="691"/>
      <c r="K155" s="693"/>
      <c r="L155" s="693"/>
      <c r="N155" s="692"/>
      <c r="P155" s="692"/>
      <c r="R155" s="692"/>
      <c r="S155" s="692"/>
      <c r="T155" s="692"/>
      <c r="U155" s="692"/>
      <c r="Y155" s="691"/>
      <c r="AB155" s="711"/>
    </row>
    <row r="156" spans="5:28" ht="22.5" customHeight="1">
      <c r="E156" s="691"/>
      <c r="F156" s="692"/>
      <c r="H156" s="711"/>
      <c r="J156" s="691"/>
      <c r="K156" s="693"/>
      <c r="L156" s="693"/>
      <c r="N156" s="692"/>
      <c r="P156" s="692"/>
      <c r="R156" s="692"/>
      <c r="S156" s="692"/>
      <c r="T156" s="692"/>
      <c r="U156" s="692"/>
      <c r="Y156" s="691"/>
      <c r="AB156" s="711"/>
    </row>
    <row r="157" spans="5:28" ht="22.5" customHeight="1">
      <c r="E157" s="691"/>
      <c r="F157" s="692"/>
      <c r="H157" s="711"/>
      <c r="J157" s="691"/>
      <c r="K157" s="693"/>
      <c r="L157" s="693"/>
      <c r="N157" s="692"/>
      <c r="P157" s="692"/>
      <c r="R157" s="692"/>
      <c r="S157" s="692"/>
      <c r="T157" s="692"/>
      <c r="U157" s="692"/>
      <c r="Y157" s="691"/>
      <c r="AB157" s="711"/>
    </row>
    <row r="158" spans="5:28" ht="22.5" customHeight="1">
      <c r="E158" s="691"/>
      <c r="F158" s="692"/>
      <c r="H158" s="711"/>
      <c r="J158" s="691"/>
      <c r="K158" s="693"/>
      <c r="L158" s="693"/>
      <c r="N158" s="692"/>
      <c r="P158" s="692"/>
      <c r="R158" s="692"/>
      <c r="S158" s="692"/>
      <c r="T158" s="692"/>
      <c r="U158" s="692"/>
      <c r="Y158" s="691"/>
      <c r="AB158" s="711"/>
    </row>
    <row r="159" spans="5:28" ht="22.5" customHeight="1">
      <c r="E159" s="691"/>
      <c r="F159" s="692"/>
      <c r="H159" s="711"/>
      <c r="J159" s="691"/>
      <c r="K159" s="693"/>
      <c r="L159" s="693"/>
      <c r="N159" s="692"/>
      <c r="P159" s="692"/>
      <c r="R159" s="692"/>
      <c r="S159" s="692"/>
      <c r="T159" s="692"/>
      <c r="U159" s="692"/>
      <c r="Y159" s="691"/>
      <c r="AB159" s="711"/>
    </row>
    <row r="160" spans="5:28" ht="22.5" customHeight="1">
      <c r="E160" s="691"/>
      <c r="F160" s="692"/>
      <c r="H160" s="711"/>
      <c r="J160" s="691"/>
      <c r="K160" s="693"/>
      <c r="L160" s="693"/>
      <c r="N160" s="692"/>
      <c r="P160" s="692"/>
      <c r="R160" s="692"/>
      <c r="S160" s="692"/>
      <c r="T160" s="692"/>
      <c r="U160" s="692"/>
      <c r="Y160" s="691"/>
      <c r="AB160" s="711"/>
    </row>
    <row r="161" spans="5:28" ht="22.5" customHeight="1">
      <c r="E161" s="691"/>
      <c r="F161" s="692"/>
      <c r="H161" s="711"/>
      <c r="J161" s="691"/>
      <c r="K161" s="693"/>
      <c r="L161" s="693"/>
      <c r="N161" s="692"/>
      <c r="P161" s="692"/>
      <c r="R161" s="692"/>
      <c r="S161" s="692"/>
      <c r="T161" s="692"/>
      <c r="U161" s="692"/>
      <c r="Y161" s="691"/>
      <c r="AB161" s="711"/>
    </row>
    <row r="162" spans="5:28" ht="22.5" customHeight="1">
      <c r="E162" s="691"/>
      <c r="F162" s="692"/>
      <c r="H162" s="711"/>
      <c r="J162" s="691"/>
      <c r="K162" s="693"/>
      <c r="L162" s="693"/>
      <c r="N162" s="692"/>
      <c r="P162" s="692"/>
      <c r="R162" s="692"/>
      <c r="S162" s="692"/>
      <c r="T162" s="692"/>
      <c r="U162" s="692"/>
      <c r="Y162" s="691"/>
      <c r="AB162" s="711"/>
    </row>
    <row r="163" spans="5:28" ht="22.5" customHeight="1">
      <c r="E163" s="691"/>
      <c r="F163" s="692"/>
      <c r="H163" s="711"/>
      <c r="J163" s="691"/>
      <c r="K163" s="693"/>
      <c r="L163" s="693"/>
      <c r="N163" s="692"/>
      <c r="P163" s="692"/>
      <c r="R163" s="692"/>
      <c r="S163" s="692"/>
      <c r="T163" s="692"/>
      <c r="U163" s="692"/>
      <c r="Y163" s="691"/>
      <c r="AB163" s="711"/>
    </row>
    <row r="164" spans="5:28" ht="22.5" customHeight="1">
      <c r="E164" s="691"/>
      <c r="F164" s="692"/>
      <c r="H164" s="711"/>
      <c r="J164" s="691"/>
      <c r="K164" s="693"/>
      <c r="L164" s="693"/>
      <c r="N164" s="692"/>
      <c r="P164" s="692"/>
      <c r="R164" s="692"/>
      <c r="S164" s="692"/>
      <c r="T164" s="692"/>
      <c r="U164" s="692"/>
      <c r="Y164" s="691"/>
      <c r="AB164" s="711"/>
    </row>
    <row r="165" spans="5:28" ht="22.5" customHeight="1">
      <c r="E165" s="691"/>
      <c r="F165" s="692"/>
      <c r="H165" s="711"/>
      <c r="J165" s="691"/>
      <c r="K165" s="693"/>
      <c r="L165" s="693"/>
      <c r="N165" s="692"/>
      <c r="P165" s="692"/>
      <c r="R165" s="692"/>
      <c r="S165" s="692"/>
      <c r="T165" s="692"/>
      <c r="U165" s="692"/>
      <c r="Y165" s="691"/>
      <c r="AB165" s="711"/>
    </row>
    <row r="166" spans="5:28" ht="22.5" customHeight="1">
      <c r="E166" s="691"/>
      <c r="F166" s="692"/>
      <c r="H166" s="711"/>
      <c r="J166" s="691"/>
      <c r="K166" s="693"/>
      <c r="L166" s="693"/>
      <c r="N166" s="692"/>
      <c r="P166" s="692"/>
      <c r="R166" s="692"/>
      <c r="S166" s="692"/>
      <c r="T166" s="692"/>
      <c r="U166" s="692"/>
      <c r="Y166" s="691"/>
      <c r="AB166" s="711"/>
    </row>
    <row r="167" spans="5:28" ht="22.5" customHeight="1">
      <c r="E167" s="691"/>
      <c r="F167" s="692"/>
      <c r="H167" s="711"/>
      <c r="J167" s="691"/>
      <c r="K167" s="693"/>
      <c r="L167" s="693"/>
      <c r="N167" s="692"/>
      <c r="P167" s="692"/>
      <c r="R167" s="692"/>
      <c r="S167" s="692"/>
      <c r="T167" s="692"/>
      <c r="U167" s="692"/>
      <c r="Y167" s="691"/>
      <c r="AB167" s="711"/>
    </row>
    <row r="168" spans="5:28" ht="22.5" customHeight="1">
      <c r="E168" s="691"/>
      <c r="F168" s="692"/>
      <c r="H168" s="711"/>
      <c r="J168" s="691"/>
      <c r="K168" s="693"/>
      <c r="L168" s="693"/>
      <c r="N168" s="692"/>
      <c r="P168" s="692"/>
      <c r="R168" s="692"/>
      <c r="S168" s="692"/>
      <c r="T168" s="692"/>
      <c r="U168" s="692"/>
      <c r="Y168" s="691"/>
      <c r="AB168" s="711"/>
    </row>
    <row r="169" spans="5:28" ht="22.5" customHeight="1">
      <c r="E169" s="691"/>
      <c r="F169" s="692"/>
      <c r="H169" s="711"/>
      <c r="J169" s="691"/>
      <c r="K169" s="693"/>
      <c r="L169" s="693"/>
      <c r="N169" s="692"/>
      <c r="P169" s="692"/>
      <c r="R169" s="692"/>
      <c r="S169" s="692"/>
      <c r="T169" s="692"/>
      <c r="U169" s="692"/>
      <c r="Y169" s="691"/>
      <c r="AB169" s="711"/>
    </row>
    <row r="170" spans="5:28" ht="22.5" customHeight="1">
      <c r="E170" s="691"/>
      <c r="F170" s="692"/>
      <c r="H170" s="711"/>
      <c r="J170" s="691"/>
      <c r="K170" s="693"/>
      <c r="L170" s="693"/>
      <c r="N170" s="692"/>
      <c r="P170" s="692"/>
      <c r="R170" s="692"/>
      <c r="S170" s="692"/>
      <c r="T170" s="692"/>
      <c r="U170" s="692"/>
      <c r="Y170" s="691"/>
      <c r="AB170" s="711"/>
    </row>
    <row r="171" spans="5:28" ht="22.5" customHeight="1">
      <c r="E171" s="691"/>
      <c r="F171" s="692"/>
      <c r="H171" s="711"/>
      <c r="J171" s="691"/>
      <c r="K171" s="693"/>
      <c r="L171" s="693"/>
      <c r="N171" s="692"/>
      <c r="P171" s="692"/>
      <c r="R171" s="692"/>
      <c r="S171" s="692"/>
      <c r="T171" s="692"/>
      <c r="U171" s="692"/>
      <c r="Y171" s="691"/>
      <c r="AB171" s="711"/>
    </row>
    <row r="172" spans="5:28" ht="22.5" customHeight="1">
      <c r="E172" s="691"/>
      <c r="F172" s="692"/>
      <c r="H172" s="711"/>
      <c r="J172" s="691"/>
      <c r="K172" s="693"/>
      <c r="L172" s="693"/>
      <c r="N172" s="692"/>
      <c r="P172" s="692"/>
      <c r="R172" s="692"/>
      <c r="S172" s="692"/>
      <c r="T172" s="692"/>
      <c r="U172" s="692"/>
      <c r="Y172" s="691"/>
      <c r="AB172" s="711"/>
    </row>
    <row r="173" spans="5:28" ht="22.5" customHeight="1">
      <c r="E173" s="691"/>
      <c r="F173" s="692"/>
      <c r="H173" s="711"/>
      <c r="J173" s="691"/>
      <c r="K173" s="693"/>
      <c r="L173" s="693"/>
      <c r="N173" s="692"/>
      <c r="P173" s="692"/>
      <c r="R173" s="692"/>
      <c r="S173" s="692"/>
      <c r="T173" s="692"/>
      <c r="U173" s="692"/>
      <c r="Y173" s="691"/>
      <c r="AB173" s="711"/>
    </row>
    <row r="174" spans="5:28" ht="22.5" customHeight="1">
      <c r="E174" s="691"/>
      <c r="F174" s="692"/>
      <c r="H174" s="711"/>
      <c r="J174" s="691"/>
      <c r="K174" s="693"/>
      <c r="L174" s="693"/>
      <c r="N174" s="692"/>
      <c r="P174" s="692"/>
      <c r="R174" s="692"/>
      <c r="S174" s="692"/>
      <c r="T174" s="692"/>
      <c r="U174" s="692"/>
      <c r="Y174" s="691"/>
      <c r="AB174" s="711"/>
    </row>
    <row r="175" spans="5:28" ht="22.5" customHeight="1">
      <c r="E175" s="691"/>
      <c r="F175" s="692"/>
      <c r="H175" s="711"/>
      <c r="J175" s="691"/>
      <c r="K175" s="693"/>
      <c r="L175" s="693"/>
      <c r="N175" s="692"/>
      <c r="P175" s="692"/>
      <c r="R175" s="692"/>
      <c r="S175" s="692"/>
      <c r="T175" s="692"/>
      <c r="U175" s="692"/>
      <c r="Y175" s="691"/>
      <c r="AB175" s="711"/>
    </row>
    <row r="176" spans="5:28" ht="22.5" customHeight="1">
      <c r="E176" s="691"/>
      <c r="F176" s="692"/>
      <c r="H176" s="711"/>
      <c r="J176" s="691"/>
      <c r="K176" s="693"/>
      <c r="L176" s="693"/>
      <c r="N176" s="692"/>
      <c r="P176" s="692"/>
      <c r="R176" s="692"/>
      <c r="S176" s="692"/>
      <c r="T176" s="692"/>
      <c r="U176" s="692"/>
      <c r="Y176" s="691"/>
      <c r="AB176" s="711"/>
    </row>
    <row r="177" spans="5:28" ht="22.5" customHeight="1">
      <c r="E177" s="691"/>
      <c r="F177" s="692"/>
      <c r="H177" s="711"/>
      <c r="J177" s="691"/>
      <c r="K177" s="693"/>
      <c r="L177" s="693"/>
      <c r="N177" s="692"/>
      <c r="P177" s="692"/>
      <c r="R177" s="692"/>
      <c r="S177" s="692"/>
      <c r="T177" s="692"/>
      <c r="U177" s="692"/>
      <c r="Y177" s="691"/>
      <c r="AB177" s="711"/>
    </row>
    <row r="178" spans="5:28" ht="22.5" customHeight="1">
      <c r="E178" s="691"/>
      <c r="F178" s="692"/>
      <c r="H178" s="711"/>
      <c r="J178" s="691"/>
      <c r="K178" s="693"/>
      <c r="L178" s="693"/>
      <c r="N178" s="692"/>
      <c r="P178" s="692"/>
      <c r="R178" s="692"/>
      <c r="S178" s="692"/>
      <c r="T178" s="692"/>
      <c r="U178" s="692"/>
      <c r="Y178" s="691"/>
      <c r="AB178" s="711"/>
    </row>
    <row r="179" spans="5:28" ht="22.5" customHeight="1">
      <c r="E179" s="691"/>
      <c r="F179" s="692"/>
      <c r="H179" s="711"/>
      <c r="J179" s="691"/>
      <c r="K179" s="693"/>
      <c r="L179" s="693"/>
      <c r="N179" s="692"/>
      <c r="P179" s="692"/>
      <c r="R179" s="692"/>
      <c r="S179" s="692"/>
      <c r="T179" s="692"/>
      <c r="U179" s="692"/>
      <c r="Y179" s="691"/>
      <c r="AB179" s="711"/>
    </row>
    <row r="180" spans="5:28" ht="22.5" customHeight="1">
      <c r="E180" s="691"/>
      <c r="F180" s="692"/>
      <c r="H180" s="711"/>
      <c r="J180" s="691"/>
      <c r="K180" s="693"/>
      <c r="L180" s="693"/>
      <c r="N180" s="692"/>
      <c r="P180" s="692"/>
      <c r="R180" s="692"/>
      <c r="S180" s="692"/>
      <c r="T180" s="692"/>
      <c r="U180" s="692"/>
      <c r="Y180" s="691"/>
      <c r="AB180" s="711"/>
    </row>
    <row r="181" spans="5:28" ht="22.5" customHeight="1">
      <c r="E181" s="691"/>
      <c r="F181" s="692"/>
      <c r="H181" s="711"/>
      <c r="J181" s="691"/>
      <c r="K181" s="693"/>
      <c r="L181" s="693"/>
      <c r="N181" s="692"/>
      <c r="P181" s="692"/>
      <c r="R181" s="692"/>
      <c r="S181" s="692"/>
      <c r="T181" s="692"/>
      <c r="U181" s="692"/>
      <c r="Y181" s="691"/>
      <c r="AB181" s="711"/>
    </row>
    <row r="182" spans="5:28" ht="22.5" customHeight="1">
      <c r="E182" s="691"/>
      <c r="F182" s="692"/>
      <c r="H182" s="711"/>
      <c r="J182" s="691"/>
      <c r="K182" s="693"/>
      <c r="L182" s="693"/>
      <c r="N182" s="692"/>
      <c r="P182" s="692"/>
      <c r="R182" s="692"/>
      <c r="S182" s="692"/>
      <c r="T182" s="692"/>
      <c r="U182" s="692"/>
      <c r="Y182" s="691"/>
      <c r="AB182" s="711"/>
    </row>
    <row r="183" spans="5:28" ht="22.5" customHeight="1">
      <c r="E183" s="691"/>
      <c r="F183" s="692"/>
      <c r="H183" s="711"/>
      <c r="J183" s="691"/>
      <c r="K183" s="693"/>
      <c r="L183" s="693"/>
      <c r="N183" s="692"/>
      <c r="P183" s="692"/>
      <c r="R183" s="692"/>
      <c r="S183" s="692"/>
      <c r="T183" s="692"/>
      <c r="U183" s="692"/>
      <c r="Y183" s="691"/>
      <c r="AB183" s="711"/>
    </row>
    <row r="184" spans="5:28" ht="22.5" customHeight="1">
      <c r="E184" s="691"/>
      <c r="F184" s="692"/>
      <c r="H184" s="711"/>
      <c r="J184" s="691"/>
      <c r="K184" s="693"/>
      <c r="L184" s="693"/>
      <c r="N184" s="692"/>
      <c r="P184" s="692"/>
      <c r="R184" s="692"/>
      <c r="S184" s="692"/>
      <c r="T184" s="692"/>
      <c r="U184" s="692"/>
      <c r="Y184" s="691"/>
      <c r="AB184" s="711"/>
    </row>
    <row r="185" spans="5:28" ht="22.5" customHeight="1">
      <c r="E185" s="691"/>
      <c r="F185" s="692"/>
      <c r="H185" s="711"/>
      <c r="J185" s="691"/>
      <c r="K185" s="693"/>
      <c r="L185" s="693"/>
      <c r="N185" s="692"/>
      <c r="P185" s="692"/>
      <c r="R185" s="692"/>
      <c r="S185" s="692"/>
      <c r="T185" s="692"/>
      <c r="U185" s="692"/>
      <c r="Y185" s="691"/>
      <c r="AB185" s="711"/>
    </row>
    <row r="186" spans="5:28" ht="22.5" customHeight="1">
      <c r="E186" s="691"/>
      <c r="F186" s="692"/>
      <c r="H186" s="711"/>
      <c r="J186" s="691"/>
      <c r="K186" s="693"/>
      <c r="L186" s="693"/>
      <c r="N186" s="692"/>
      <c r="P186" s="692"/>
      <c r="R186" s="692"/>
      <c r="S186" s="692"/>
      <c r="T186" s="692"/>
      <c r="U186" s="692"/>
      <c r="Y186" s="691"/>
      <c r="AB186" s="711"/>
    </row>
    <row r="187" spans="5:28" ht="22.5" customHeight="1">
      <c r="E187" s="691"/>
      <c r="F187" s="692"/>
      <c r="H187" s="711"/>
      <c r="J187" s="691"/>
      <c r="K187" s="693"/>
      <c r="L187" s="693"/>
      <c r="N187" s="692"/>
      <c r="P187" s="692"/>
      <c r="R187" s="692"/>
      <c r="S187" s="692"/>
      <c r="T187" s="692"/>
      <c r="U187" s="692"/>
      <c r="Y187" s="691"/>
      <c r="AB187" s="711"/>
    </row>
    <row r="188" spans="5:28" ht="22.5" customHeight="1">
      <c r="E188" s="691"/>
      <c r="F188" s="692"/>
      <c r="H188" s="711"/>
      <c r="J188" s="691"/>
      <c r="K188" s="693"/>
      <c r="L188" s="693"/>
      <c r="N188" s="692"/>
      <c r="P188" s="692"/>
      <c r="R188" s="692"/>
      <c r="S188" s="692"/>
      <c r="T188" s="692"/>
      <c r="U188" s="692"/>
      <c r="Y188" s="691"/>
      <c r="AB188" s="711"/>
    </row>
    <row r="189" spans="5:28" ht="22.5" customHeight="1">
      <c r="E189" s="691"/>
      <c r="F189" s="692"/>
      <c r="H189" s="711"/>
      <c r="J189" s="691"/>
      <c r="K189" s="693"/>
      <c r="L189" s="693"/>
      <c r="N189" s="692"/>
      <c r="P189" s="692"/>
      <c r="R189" s="692"/>
      <c r="S189" s="692"/>
      <c r="T189" s="692"/>
      <c r="U189" s="692"/>
      <c r="Y189" s="691"/>
      <c r="AB189" s="711"/>
    </row>
    <row r="190" spans="5:28" ht="22.5" customHeight="1">
      <c r="E190" s="691"/>
      <c r="F190" s="692"/>
      <c r="H190" s="711"/>
      <c r="J190" s="691"/>
      <c r="K190" s="693"/>
      <c r="L190" s="693"/>
      <c r="N190" s="692"/>
      <c r="P190" s="692"/>
      <c r="R190" s="692"/>
      <c r="S190" s="692"/>
      <c r="T190" s="692"/>
      <c r="U190" s="692"/>
      <c r="Y190" s="691"/>
      <c r="AB190" s="711"/>
    </row>
    <row r="191" spans="5:28" ht="22.5" customHeight="1">
      <c r="E191" s="691"/>
      <c r="F191" s="692"/>
      <c r="H191" s="711"/>
      <c r="J191" s="691"/>
      <c r="K191" s="693"/>
      <c r="L191" s="693"/>
      <c r="N191" s="692"/>
      <c r="P191" s="692"/>
      <c r="R191" s="692"/>
      <c r="S191" s="692"/>
      <c r="T191" s="692"/>
      <c r="U191" s="692"/>
      <c r="Y191" s="691"/>
      <c r="AB191" s="711"/>
    </row>
    <row r="192" spans="5:28" ht="22.5" customHeight="1">
      <c r="E192" s="691"/>
      <c r="F192" s="692"/>
      <c r="H192" s="711"/>
      <c r="J192" s="691"/>
      <c r="K192" s="693"/>
      <c r="L192" s="693"/>
      <c r="N192" s="692"/>
      <c r="P192" s="692"/>
      <c r="R192" s="692"/>
      <c r="S192" s="692"/>
      <c r="T192" s="692"/>
      <c r="U192" s="692"/>
      <c r="Y192" s="691"/>
      <c r="AB192" s="711"/>
    </row>
    <row r="193" spans="5:28" ht="22.5" customHeight="1">
      <c r="E193" s="691"/>
      <c r="F193" s="692"/>
      <c r="H193" s="711"/>
      <c r="J193" s="691"/>
      <c r="K193" s="693"/>
      <c r="L193" s="693"/>
      <c r="N193" s="692"/>
      <c r="P193" s="692"/>
      <c r="R193" s="692"/>
      <c r="S193" s="692"/>
      <c r="T193" s="692"/>
      <c r="U193" s="692"/>
      <c r="Y193" s="691"/>
      <c r="AB193" s="711"/>
    </row>
    <row r="194" spans="5:28" ht="22.5" customHeight="1">
      <c r="E194" s="691"/>
      <c r="F194" s="692"/>
      <c r="H194" s="711"/>
      <c r="J194" s="691"/>
      <c r="K194" s="693"/>
      <c r="L194" s="693"/>
      <c r="N194" s="692"/>
      <c r="P194" s="692"/>
      <c r="R194" s="692"/>
      <c r="S194" s="692"/>
      <c r="T194" s="692"/>
      <c r="U194" s="692"/>
      <c r="Y194" s="691"/>
      <c r="AB194" s="711"/>
    </row>
    <row r="195" spans="5:28" ht="22.5" customHeight="1">
      <c r="E195" s="691"/>
      <c r="F195" s="692"/>
      <c r="H195" s="711"/>
      <c r="J195" s="691"/>
      <c r="K195" s="693"/>
      <c r="L195" s="693"/>
      <c r="N195" s="692"/>
      <c r="P195" s="692"/>
      <c r="R195" s="692"/>
      <c r="S195" s="692"/>
      <c r="T195" s="692"/>
      <c r="U195" s="692"/>
      <c r="Y195" s="691"/>
      <c r="AB195" s="711"/>
    </row>
    <row r="196" spans="5:28" ht="22.5" customHeight="1">
      <c r="E196" s="691"/>
      <c r="F196" s="692"/>
      <c r="H196" s="711"/>
      <c r="J196" s="691"/>
      <c r="K196" s="693"/>
      <c r="L196" s="693"/>
      <c r="N196" s="692"/>
      <c r="P196" s="692"/>
      <c r="R196" s="692"/>
      <c r="S196" s="692"/>
      <c r="T196" s="692"/>
      <c r="U196" s="692"/>
      <c r="Y196" s="691"/>
      <c r="AB196" s="711"/>
    </row>
    <row r="197" spans="5:28" ht="22.5" customHeight="1">
      <c r="E197" s="691"/>
      <c r="F197" s="692"/>
      <c r="H197" s="711"/>
      <c r="J197" s="691"/>
      <c r="K197" s="693"/>
      <c r="L197" s="693"/>
      <c r="N197" s="692"/>
      <c r="P197" s="692"/>
      <c r="R197" s="692"/>
      <c r="S197" s="692"/>
      <c r="T197" s="692"/>
      <c r="U197" s="692"/>
      <c r="Y197" s="691"/>
      <c r="AB197" s="711"/>
    </row>
    <row r="198" spans="5:28" ht="22.5" customHeight="1">
      <c r="E198" s="691"/>
      <c r="F198" s="692"/>
      <c r="H198" s="711"/>
      <c r="J198" s="691"/>
      <c r="K198" s="693"/>
      <c r="L198" s="693"/>
      <c r="N198" s="692"/>
      <c r="P198" s="692"/>
      <c r="R198" s="692"/>
      <c r="S198" s="692"/>
      <c r="T198" s="692"/>
      <c r="U198" s="692"/>
      <c r="Y198" s="691"/>
      <c r="AB198" s="711"/>
    </row>
    <row r="199" spans="5:28" ht="22.5" customHeight="1">
      <c r="E199" s="691"/>
      <c r="F199" s="692"/>
      <c r="H199" s="711"/>
      <c r="J199" s="691"/>
      <c r="K199" s="693"/>
      <c r="L199" s="693"/>
      <c r="N199" s="692"/>
      <c r="P199" s="692"/>
      <c r="R199" s="692"/>
      <c r="S199" s="692"/>
      <c r="T199" s="692"/>
      <c r="U199" s="692"/>
      <c r="Y199" s="691"/>
      <c r="AB199" s="711"/>
    </row>
    <row r="200" spans="5:28" ht="22.5" customHeight="1">
      <c r="E200" s="691"/>
      <c r="F200" s="692"/>
      <c r="H200" s="711"/>
      <c r="J200" s="691"/>
      <c r="K200" s="693"/>
      <c r="L200" s="693"/>
      <c r="N200" s="692"/>
      <c r="P200" s="692"/>
      <c r="R200" s="692"/>
      <c r="S200" s="692"/>
      <c r="T200" s="692"/>
      <c r="U200" s="692"/>
      <c r="Y200" s="691"/>
      <c r="AB200" s="711"/>
    </row>
    <row r="201" spans="5:28" ht="22.5" customHeight="1">
      <c r="E201" s="691"/>
      <c r="F201" s="692"/>
      <c r="H201" s="711"/>
      <c r="J201" s="691"/>
      <c r="K201" s="693"/>
      <c r="L201" s="693"/>
      <c r="N201" s="692"/>
      <c r="P201" s="692"/>
      <c r="R201" s="692"/>
      <c r="S201" s="692"/>
      <c r="T201" s="692"/>
      <c r="U201" s="692"/>
      <c r="Y201" s="691"/>
      <c r="AB201" s="711"/>
    </row>
    <row r="202" spans="5:28" ht="22.5" customHeight="1">
      <c r="E202" s="691"/>
      <c r="F202" s="692"/>
      <c r="H202" s="711"/>
      <c r="J202" s="691"/>
      <c r="K202" s="693"/>
      <c r="L202" s="693"/>
      <c r="N202" s="692"/>
      <c r="P202" s="692"/>
      <c r="R202" s="692"/>
      <c r="S202" s="692"/>
      <c r="T202" s="692"/>
      <c r="U202" s="692"/>
      <c r="Y202" s="691"/>
      <c r="AB202" s="711"/>
    </row>
    <row r="203" spans="5:28" ht="22.5" customHeight="1">
      <c r="E203" s="691"/>
      <c r="F203" s="692"/>
      <c r="H203" s="711"/>
      <c r="J203" s="691"/>
      <c r="K203" s="693"/>
      <c r="L203" s="693"/>
      <c r="N203" s="692"/>
      <c r="P203" s="692"/>
      <c r="R203" s="692"/>
      <c r="S203" s="692"/>
      <c r="T203" s="692"/>
      <c r="U203" s="692"/>
      <c r="Y203" s="691"/>
      <c r="AB203" s="711"/>
    </row>
    <row r="204" spans="5:28" ht="22.5" customHeight="1">
      <c r="E204" s="691"/>
      <c r="F204" s="692"/>
      <c r="H204" s="711"/>
      <c r="J204" s="691"/>
      <c r="K204" s="693"/>
      <c r="L204" s="693"/>
      <c r="N204" s="692"/>
      <c r="P204" s="692"/>
      <c r="R204" s="692"/>
      <c r="S204" s="692"/>
      <c r="T204" s="692"/>
      <c r="U204" s="692"/>
      <c r="Y204" s="691"/>
      <c r="AB204" s="711"/>
    </row>
    <row r="205" spans="5:28" ht="22.5" customHeight="1">
      <c r="E205" s="691"/>
      <c r="F205" s="692"/>
      <c r="H205" s="711"/>
      <c r="J205" s="691"/>
      <c r="K205" s="693"/>
      <c r="L205" s="693"/>
      <c r="N205" s="692"/>
      <c r="P205" s="692"/>
      <c r="R205" s="692"/>
      <c r="S205" s="692"/>
      <c r="T205" s="692"/>
      <c r="U205" s="692"/>
      <c r="Y205" s="691"/>
      <c r="AB205" s="711"/>
    </row>
    <row r="206" spans="5:28" ht="22.5" customHeight="1">
      <c r="E206" s="691"/>
      <c r="F206" s="692"/>
      <c r="H206" s="711"/>
      <c r="J206" s="691"/>
      <c r="K206" s="693"/>
      <c r="L206" s="693"/>
      <c r="N206" s="692"/>
      <c r="P206" s="692"/>
      <c r="R206" s="692"/>
      <c r="S206" s="692"/>
      <c r="T206" s="692"/>
      <c r="U206" s="692"/>
      <c r="Y206" s="691"/>
      <c r="AB206" s="711"/>
    </row>
    <row r="207" spans="5:28" ht="22.5" customHeight="1">
      <c r="E207" s="691"/>
      <c r="F207" s="692"/>
      <c r="H207" s="711"/>
      <c r="J207" s="691"/>
      <c r="K207" s="693"/>
      <c r="L207" s="693"/>
      <c r="N207" s="692"/>
      <c r="P207" s="692"/>
      <c r="R207" s="692"/>
      <c r="S207" s="692"/>
      <c r="T207" s="692"/>
      <c r="U207" s="692"/>
      <c r="Y207" s="691"/>
      <c r="AB207" s="711"/>
    </row>
    <row r="208" spans="5:28" ht="22.5" customHeight="1">
      <c r="E208" s="691"/>
      <c r="F208" s="692"/>
      <c r="H208" s="711"/>
      <c r="J208" s="691"/>
      <c r="K208" s="693"/>
      <c r="L208" s="693"/>
      <c r="N208" s="692"/>
      <c r="P208" s="692"/>
      <c r="R208" s="692"/>
      <c r="S208" s="692"/>
      <c r="T208" s="692"/>
      <c r="U208" s="692"/>
      <c r="Y208" s="691"/>
      <c r="AB208" s="711"/>
    </row>
    <row r="209" spans="5:28" ht="22.5" customHeight="1">
      <c r="E209" s="691"/>
      <c r="F209" s="692"/>
      <c r="H209" s="711"/>
      <c r="J209" s="691"/>
      <c r="K209" s="693"/>
      <c r="L209" s="693"/>
      <c r="N209" s="692"/>
      <c r="P209" s="692"/>
      <c r="R209" s="692"/>
      <c r="S209" s="692"/>
      <c r="T209" s="692"/>
      <c r="U209" s="692"/>
      <c r="Y209" s="691"/>
      <c r="AB209" s="711"/>
    </row>
    <row r="210" spans="5:28" ht="22.5" customHeight="1">
      <c r="E210" s="691"/>
      <c r="F210" s="692"/>
      <c r="H210" s="711"/>
      <c r="J210" s="691"/>
      <c r="K210" s="693"/>
      <c r="L210" s="693"/>
      <c r="N210" s="692"/>
      <c r="P210" s="692"/>
      <c r="R210" s="692"/>
      <c r="S210" s="692"/>
      <c r="T210" s="692"/>
      <c r="U210" s="692"/>
      <c r="Y210" s="691"/>
      <c r="AB210" s="711"/>
    </row>
    <row r="211" spans="5:28" ht="22.5" customHeight="1">
      <c r="E211" s="691"/>
      <c r="F211" s="692"/>
      <c r="H211" s="711"/>
      <c r="J211" s="691"/>
      <c r="K211" s="693"/>
      <c r="L211" s="693"/>
      <c r="N211" s="692"/>
      <c r="P211" s="692"/>
      <c r="R211" s="692"/>
      <c r="S211" s="692"/>
      <c r="T211" s="692"/>
      <c r="U211" s="692"/>
      <c r="Y211" s="691"/>
      <c r="AB211" s="711"/>
    </row>
    <row r="212" spans="5:28" ht="22.5" customHeight="1">
      <c r="E212" s="691"/>
      <c r="F212" s="692"/>
      <c r="H212" s="711"/>
      <c r="J212" s="691"/>
      <c r="K212" s="693"/>
      <c r="L212" s="693"/>
      <c r="N212" s="692"/>
      <c r="P212" s="692"/>
      <c r="R212" s="692"/>
      <c r="S212" s="692"/>
      <c r="T212" s="692"/>
      <c r="U212" s="692"/>
      <c r="Y212" s="691"/>
      <c r="AB212" s="711"/>
    </row>
    <row r="213" spans="5:28" ht="22.5" customHeight="1">
      <c r="E213" s="691"/>
      <c r="F213" s="692"/>
      <c r="H213" s="711"/>
      <c r="J213" s="691"/>
      <c r="K213" s="693"/>
      <c r="L213" s="693"/>
      <c r="N213" s="692"/>
      <c r="P213" s="692"/>
      <c r="R213" s="692"/>
      <c r="S213" s="692"/>
      <c r="T213" s="692"/>
      <c r="U213" s="692"/>
      <c r="Y213" s="691"/>
      <c r="AB213" s="711"/>
    </row>
    <row r="214" spans="5:28" ht="22.5" customHeight="1">
      <c r="E214" s="691"/>
      <c r="F214" s="692"/>
      <c r="H214" s="711"/>
      <c r="J214" s="691"/>
      <c r="K214" s="693"/>
      <c r="L214" s="693"/>
      <c r="N214" s="692"/>
      <c r="P214" s="692"/>
      <c r="R214" s="692"/>
      <c r="S214" s="692"/>
      <c r="T214" s="692"/>
      <c r="U214" s="692"/>
      <c r="Y214" s="691"/>
      <c r="AB214" s="711"/>
    </row>
    <row r="215" spans="5:28" ht="22.5" customHeight="1">
      <c r="E215" s="691"/>
      <c r="F215" s="692"/>
      <c r="H215" s="711"/>
      <c r="J215" s="691"/>
      <c r="K215" s="693"/>
      <c r="L215" s="693"/>
      <c r="N215" s="692"/>
      <c r="P215" s="692"/>
      <c r="R215" s="692"/>
      <c r="S215" s="692"/>
      <c r="T215" s="692"/>
      <c r="U215" s="692"/>
      <c r="Y215" s="691"/>
      <c r="AB215" s="711"/>
    </row>
    <row r="216" spans="5:28" ht="22.5" customHeight="1">
      <c r="E216" s="691"/>
      <c r="F216" s="692"/>
      <c r="H216" s="711"/>
      <c r="J216" s="691"/>
      <c r="K216" s="693"/>
      <c r="L216" s="693"/>
      <c r="N216" s="692"/>
      <c r="P216" s="692"/>
      <c r="R216" s="692"/>
      <c r="S216" s="692"/>
      <c r="T216" s="692"/>
      <c r="U216" s="692"/>
      <c r="Y216" s="691"/>
      <c r="AB216" s="711"/>
    </row>
    <row r="217" spans="5:28" ht="22.5" customHeight="1">
      <c r="E217" s="691"/>
      <c r="F217" s="692"/>
      <c r="H217" s="711"/>
      <c r="J217" s="691"/>
      <c r="K217" s="693"/>
      <c r="L217" s="693"/>
      <c r="N217" s="692"/>
      <c r="P217" s="692"/>
      <c r="R217" s="692"/>
      <c r="S217" s="692"/>
      <c r="T217" s="692"/>
      <c r="U217" s="692"/>
      <c r="Y217" s="691"/>
      <c r="AB217" s="711"/>
    </row>
    <row r="218" spans="5:28" ht="22.5" customHeight="1">
      <c r="E218" s="691"/>
      <c r="F218" s="692"/>
      <c r="H218" s="711"/>
      <c r="J218" s="691"/>
      <c r="K218" s="693"/>
      <c r="L218" s="693"/>
      <c r="N218" s="692"/>
      <c r="P218" s="692"/>
      <c r="R218" s="692"/>
      <c r="S218" s="692"/>
      <c r="T218" s="692"/>
      <c r="U218" s="692"/>
      <c r="Y218" s="691"/>
      <c r="AB218" s="711"/>
    </row>
    <row r="219" spans="5:28" ht="22.5" customHeight="1">
      <c r="E219" s="691"/>
      <c r="F219" s="692"/>
      <c r="H219" s="711"/>
      <c r="J219" s="691"/>
      <c r="K219" s="693"/>
      <c r="L219" s="693"/>
      <c r="N219" s="692"/>
      <c r="P219" s="692"/>
      <c r="R219" s="692"/>
      <c r="S219" s="692"/>
      <c r="T219" s="692"/>
      <c r="U219" s="692"/>
      <c r="Y219" s="691"/>
      <c r="AB219" s="711"/>
    </row>
    <row r="220" spans="5:28" ht="22.5" customHeight="1">
      <c r="E220" s="691"/>
      <c r="F220" s="692"/>
      <c r="H220" s="711"/>
      <c r="J220" s="691"/>
      <c r="K220" s="693"/>
      <c r="L220" s="693"/>
      <c r="N220" s="692"/>
      <c r="P220" s="692"/>
      <c r="R220" s="692"/>
      <c r="S220" s="692"/>
      <c r="T220" s="692"/>
      <c r="U220" s="692"/>
      <c r="Y220" s="691"/>
      <c r="AB220" s="711"/>
    </row>
    <row r="221" spans="5:28" ht="22.5" customHeight="1">
      <c r="E221" s="691"/>
      <c r="F221" s="692"/>
      <c r="H221" s="711"/>
      <c r="J221" s="691"/>
      <c r="K221" s="693"/>
      <c r="L221" s="693"/>
      <c r="N221" s="692"/>
      <c r="P221" s="692"/>
      <c r="R221" s="692"/>
      <c r="S221" s="692"/>
      <c r="T221" s="692"/>
      <c r="U221" s="692"/>
      <c r="Y221" s="691"/>
      <c r="AB221" s="711"/>
    </row>
    <row r="222" spans="5:28" ht="22.5" customHeight="1">
      <c r="E222" s="691"/>
      <c r="F222" s="692"/>
      <c r="H222" s="711"/>
      <c r="J222" s="691"/>
      <c r="K222" s="693"/>
      <c r="L222" s="693"/>
      <c r="N222" s="692"/>
      <c r="P222" s="692"/>
      <c r="R222" s="692"/>
      <c r="S222" s="692"/>
      <c r="T222" s="692"/>
      <c r="U222" s="692"/>
      <c r="Y222" s="691"/>
      <c r="AB222" s="711"/>
    </row>
    <row r="223" spans="5:28" ht="22.5" customHeight="1">
      <c r="E223" s="691"/>
      <c r="F223" s="692"/>
      <c r="H223" s="711"/>
      <c r="J223" s="691"/>
      <c r="K223" s="693"/>
      <c r="L223" s="693"/>
      <c r="N223" s="692"/>
      <c r="P223" s="692"/>
      <c r="R223" s="692"/>
      <c r="S223" s="692"/>
      <c r="T223" s="692"/>
      <c r="U223" s="692"/>
      <c r="Y223" s="691"/>
      <c r="AB223" s="711"/>
    </row>
    <row r="224" spans="5:28" ht="22.5" customHeight="1">
      <c r="E224" s="691"/>
      <c r="F224" s="692"/>
      <c r="H224" s="711"/>
      <c r="J224" s="691"/>
      <c r="K224" s="693"/>
      <c r="L224" s="693"/>
      <c r="N224" s="692"/>
      <c r="P224" s="692"/>
      <c r="R224" s="692"/>
      <c r="S224" s="692"/>
      <c r="T224" s="692"/>
      <c r="U224" s="692"/>
      <c r="Y224" s="691"/>
      <c r="AB224" s="711"/>
    </row>
    <row r="225" spans="5:28" ht="22.5" customHeight="1">
      <c r="E225" s="691"/>
      <c r="F225" s="692"/>
      <c r="H225" s="711"/>
      <c r="J225" s="691"/>
      <c r="K225" s="693"/>
      <c r="L225" s="693"/>
      <c r="N225" s="692"/>
      <c r="P225" s="692"/>
      <c r="R225" s="692"/>
      <c r="S225" s="692"/>
      <c r="T225" s="692"/>
      <c r="U225" s="692"/>
      <c r="Y225" s="691"/>
      <c r="AB225" s="711"/>
    </row>
    <row r="226" spans="5:28" ht="22.5" customHeight="1">
      <c r="E226" s="691"/>
      <c r="F226" s="692"/>
      <c r="H226" s="711"/>
      <c r="J226" s="691"/>
      <c r="K226" s="693"/>
      <c r="L226" s="693"/>
      <c r="N226" s="692"/>
      <c r="P226" s="692"/>
      <c r="R226" s="692"/>
      <c r="S226" s="692"/>
      <c r="T226" s="692"/>
      <c r="U226" s="692"/>
      <c r="Y226" s="691"/>
      <c r="AB226" s="711"/>
    </row>
    <row r="227" spans="5:28" ht="22.5" customHeight="1">
      <c r="E227" s="691"/>
      <c r="F227" s="692"/>
      <c r="H227" s="711"/>
      <c r="J227" s="691"/>
      <c r="K227" s="693"/>
      <c r="L227" s="693"/>
      <c r="N227" s="692"/>
      <c r="P227" s="692"/>
      <c r="R227" s="692"/>
      <c r="S227" s="692"/>
      <c r="T227" s="692"/>
      <c r="U227" s="692"/>
      <c r="Y227" s="691"/>
      <c r="AB227" s="711"/>
    </row>
    <row r="228" spans="5:28" ht="22.5" customHeight="1">
      <c r="E228" s="691"/>
      <c r="F228" s="692"/>
      <c r="H228" s="711"/>
      <c r="J228" s="691"/>
      <c r="K228" s="693"/>
      <c r="L228" s="693"/>
      <c r="N228" s="692"/>
      <c r="P228" s="692"/>
      <c r="R228" s="692"/>
      <c r="S228" s="692"/>
      <c r="T228" s="692"/>
      <c r="U228" s="692"/>
      <c r="Y228" s="691"/>
      <c r="AB228" s="711"/>
    </row>
    <row r="229" spans="5:28" ht="22.5" customHeight="1">
      <c r="E229" s="691"/>
      <c r="F229" s="692"/>
      <c r="H229" s="711"/>
      <c r="J229" s="691"/>
      <c r="K229" s="693"/>
      <c r="L229" s="693"/>
      <c r="N229" s="692"/>
      <c r="P229" s="692"/>
      <c r="R229" s="692"/>
      <c r="S229" s="692"/>
      <c r="T229" s="692"/>
      <c r="U229" s="692"/>
      <c r="Y229" s="691"/>
      <c r="AB229" s="711"/>
    </row>
    <row r="230" spans="5:28" ht="22.5" customHeight="1">
      <c r="E230" s="691"/>
      <c r="F230" s="692"/>
      <c r="H230" s="711"/>
      <c r="J230" s="691"/>
      <c r="K230" s="693"/>
      <c r="L230" s="693"/>
      <c r="N230" s="692"/>
      <c r="P230" s="692"/>
      <c r="R230" s="692"/>
      <c r="S230" s="692"/>
      <c r="T230" s="692"/>
      <c r="U230" s="692"/>
      <c r="Y230" s="691"/>
      <c r="AB230" s="711"/>
    </row>
    <row r="231" spans="5:28" ht="22.5" customHeight="1">
      <c r="E231" s="691"/>
      <c r="F231" s="692"/>
      <c r="H231" s="711"/>
      <c r="J231" s="691"/>
      <c r="K231" s="693"/>
      <c r="L231" s="693"/>
      <c r="N231" s="692"/>
      <c r="P231" s="692"/>
      <c r="R231" s="692"/>
      <c r="S231" s="692"/>
      <c r="T231" s="692"/>
      <c r="U231" s="692"/>
      <c r="Y231" s="691"/>
      <c r="AB231" s="711"/>
    </row>
    <row r="232" spans="5:28" ht="22.5" customHeight="1">
      <c r="E232" s="691"/>
      <c r="F232" s="692"/>
      <c r="H232" s="711"/>
      <c r="J232" s="691"/>
      <c r="K232" s="693"/>
      <c r="L232" s="693"/>
      <c r="N232" s="692"/>
      <c r="P232" s="692"/>
      <c r="R232" s="692"/>
      <c r="S232" s="692"/>
      <c r="T232" s="692"/>
      <c r="U232" s="692"/>
      <c r="Y232" s="691"/>
      <c r="AB232" s="711"/>
    </row>
    <row r="233" spans="5:28" ht="22.5" customHeight="1">
      <c r="E233" s="691"/>
      <c r="F233" s="692"/>
      <c r="H233" s="711"/>
      <c r="J233" s="691"/>
      <c r="K233" s="693"/>
      <c r="L233" s="693"/>
      <c r="N233" s="692"/>
      <c r="P233" s="692"/>
      <c r="R233" s="692"/>
      <c r="S233" s="692"/>
      <c r="T233" s="692"/>
      <c r="U233" s="692"/>
      <c r="Y233" s="691"/>
      <c r="AB233" s="711"/>
    </row>
    <row r="234" spans="5:28" ht="22.5" customHeight="1">
      <c r="E234" s="691"/>
      <c r="F234" s="692"/>
      <c r="H234" s="711"/>
      <c r="J234" s="691"/>
      <c r="K234" s="693"/>
      <c r="L234" s="693"/>
      <c r="N234" s="692"/>
      <c r="P234" s="692"/>
      <c r="R234" s="692"/>
      <c r="S234" s="692"/>
      <c r="T234" s="692"/>
      <c r="U234" s="692"/>
      <c r="Y234" s="691"/>
      <c r="AB234" s="711"/>
    </row>
    <row r="235" spans="5:28" ht="22.5" customHeight="1">
      <c r="E235" s="691"/>
      <c r="F235" s="692"/>
      <c r="H235" s="711"/>
      <c r="J235" s="691"/>
      <c r="K235" s="693"/>
      <c r="L235" s="693"/>
      <c r="N235" s="692"/>
      <c r="P235" s="692"/>
      <c r="R235" s="692"/>
      <c r="S235" s="692"/>
      <c r="T235" s="692"/>
      <c r="U235" s="692"/>
      <c r="Y235" s="691"/>
      <c r="AB235" s="711"/>
    </row>
    <row r="236" spans="5:28" ht="22.5" customHeight="1">
      <c r="E236" s="691"/>
      <c r="F236" s="692"/>
      <c r="H236" s="711"/>
      <c r="J236" s="691"/>
      <c r="K236" s="693"/>
      <c r="L236" s="693"/>
      <c r="N236" s="692"/>
      <c r="P236" s="692"/>
      <c r="R236" s="692"/>
      <c r="S236" s="692"/>
      <c r="T236" s="692"/>
      <c r="U236" s="692"/>
      <c r="Y236" s="691"/>
      <c r="AB236" s="711"/>
    </row>
    <row r="237" spans="5:28" ht="22.5" customHeight="1">
      <c r="E237" s="691"/>
      <c r="F237" s="692"/>
      <c r="H237" s="711"/>
      <c r="J237" s="691"/>
      <c r="K237" s="693"/>
      <c r="L237" s="693"/>
      <c r="N237" s="692"/>
      <c r="P237" s="692"/>
      <c r="R237" s="692"/>
      <c r="S237" s="692"/>
      <c r="T237" s="692"/>
      <c r="U237" s="692"/>
      <c r="Y237" s="691"/>
      <c r="AB237" s="711"/>
    </row>
    <row r="238" spans="5:28" ht="22.5" customHeight="1">
      <c r="E238" s="691"/>
      <c r="F238" s="692"/>
      <c r="H238" s="711"/>
      <c r="J238" s="691"/>
      <c r="K238" s="693"/>
      <c r="L238" s="693"/>
      <c r="N238" s="692"/>
      <c r="P238" s="692"/>
      <c r="R238" s="692"/>
      <c r="S238" s="692"/>
      <c r="T238" s="692"/>
      <c r="U238" s="692"/>
      <c r="Y238" s="691"/>
      <c r="AB238" s="711"/>
    </row>
    <row r="239" spans="5:28" ht="22.5" customHeight="1">
      <c r="E239" s="691"/>
      <c r="F239" s="692"/>
      <c r="H239" s="711"/>
      <c r="J239" s="691"/>
      <c r="K239" s="693"/>
      <c r="L239" s="693"/>
      <c r="N239" s="692"/>
      <c r="P239" s="692"/>
      <c r="R239" s="692"/>
      <c r="S239" s="692"/>
      <c r="T239" s="692"/>
      <c r="U239" s="692"/>
      <c r="Y239" s="691"/>
      <c r="AB239" s="711"/>
    </row>
    <row r="240" spans="5:28" ht="22.5" customHeight="1">
      <c r="E240" s="691"/>
      <c r="F240" s="692"/>
      <c r="H240" s="711"/>
      <c r="J240" s="691"/>
      <c r="K240" s="693"/>
      <c r="L240" s="693"/>
      <c r="N240" s="692"/>
      <c r="P240" s="692"/>
      <c r="R240" s="692"/>
      <c r="S240" s="692"/>
      <c r="T240" s="692"/>
      <c r="U240" s="692"/>
      <c r="Y240" s="691"/>
      <c r="AB240" s="711"/>
    </row>
    <row r="241" spans="5:28" ht="22.5" customHeight="1">
      <c r="E241" s="691"/>
      <c r="F241" s="692"/>
      <c r="H241" s="711"/>
      <c r="J241" s="691"/>
      <c r="K241" s="693"/>
      <c r="L241" s="693"/>
      <c r="N241" s="692"/>
      <c r="P241" s="692"/>
      <c r="R241" s="692"/>
      <c r="S241" s="692"/>
      <c r="T241" s="692"/>
      <c r="U241" s="692"/>
      <c r="Y241" s="691"/>
      <c r="AB241" s="711"/>
    </row>
    <row r="242" spans="5:28" ht="22.5" customHeight="1">
      <c r="E242" s="691"/>
      <c r="F242" s="692"/>
      <c r="H242" s="711"/>
      <c r="J242" s="691"/>
      <c r="K242" s="693"/>
      <c r="L242" s="693"/>
      <c r="N242" s="692"/>
      <c r="P242" s="692"/>
      <c r="R242" s="692"/>
      <c r="S242" s="692"/>
      <c r="T242" s="692"/>
      <c r="U242" s="692"/>
      <c r="Y242" s="691"/>
      <c r="AB242" s="711"/>
    </row>
    <row r="243" spans="5:28" ht="22.5" customHeight="1">
      <c r="E243" s="691"/>
      <c r="F243" s="692"/>
      <c r="H243" s="711"/>
      <c r="J243" s="691"/>
      <c r="K243" s="693"/>
      <c r="L243" s="693"/>
      <c r="N243" s="692"/>
      <c r="P243" s="692"/>
      <c r="R243" s="692"/>
      <c r="S243" s="692"/>
      <c r="T243" s="692"/>
      <c r="U243" s="692"/>
      <c r="Y243" s="691"/>
      <c r="AB243" s="711"/>
    </row>
    <row r="244" spans="5:28" ht="22.5" customHeight="1">
      <c r="E244" s="691"/>
      <c r="F244" s="692"/>
      <c r="H244" s="711"/>
      <c r="J244" s="691"/>
      <c r="K244" s="693"/>
      <c r="L244" s="693"/>
      <c r="N244" s="692"/>
      <c r="P244" s="692"/>
      <c r="R244" s="692"/>
      <c r="S244" s="692"/>
      <c r="T244" s="692"/>
      <c r="U244" s="692"/>
      <c r="Y244" s="691"/>
      <c r="AB244" s="711"/>
    </row>
    <row r="245" spans="5:28" ht="22.5" customHeight="1">
      <c r="E245" s="691"/>
      <c r="F245" s="692"/>
      <c r="H245" s="711"/>
      <c r="J245" s="691"/>
      <c r="K245" s="693"/>
      <c r="L245" s="693"/>
      <c r="N245" s="692"/>
      <c r="P245" s="692"/>
      <c r="R245" s="692"/>
      <c r="S245" s="692"/>
      <c r="T245" s="692"/>
      <c r="U245" s="692"/>
      <c r="Y245" s="691"/>
      <c r="AB245" s="711"/>
    </row>
    <row r="246" spans="5:28" ht="22.5" customHeight="1">
      <c r="E246" s="691"/>
      <c r="F246" s="692"/>
      <c r="H246" s="711"/>
      <c r="J246" s="691"/>
      <c r="K246" s="693"/>
      <c r="L246" s="693"/>
      <c r="N246" s="692"/>
      <c r="P246" s="692"/>
      <c r="R246" s="692"/>
      <c r="S246" s="692"/>
      <c r="T246" s="692"/>
      <c r="U246" s="692"/>
      <c r="Y246" s="691"/>
      <c r="AB246" s="711"/>
    </row>
    <row r="247" spans="5:28" ht="22.5" customHeight="1">
      <c r="E247" s="691"/>
      <c r="F247" s="692"/>
      <c r="H247" s="711"/>
      <c r="J247" s="691"/>
      <c r="K247" s="693"/>
      <c r="L247" s="693"/>
      <c r="N247" s="692"/>
      <c r="P247" s="692"/>
      <c r="R247" s="692"/>
      <c r="S247" s="692"/>
      <c r="T247" s="692"/>
      <c r="U247" s="692"/>
      <c r="Y247" s="691"/>
      <c r="AB247" s="711"/>
    </row>
    <row r="248" spans="5:28" ht="22.5" customHeight="1">
      <c r="E248" s="691"/>
      <c r="F248" s="692"/>
      <c r="H248" s="711"/>
      <c r="J248" s="691"/>
      <c r="K248" s="693"/>
      <c r="L248" s="693"/>
      <c r="N248" s="692"/>
      <c r="P248" s="692"/>
      <c r="R248" s="692"/>
      <c r="S248" s="692"/>
      <c r="T248" s="692"/>
      <c r="U248" s="692"/>
      <c r="Y248" s="691"/>
      <c r="AB248" s="711"/>
    </row>
    <row r="249" spans="5:28" ht="22.5" customHeight="1">
      <c r="E249" s="691"/>
      <c r="F249" s="692"/>
      <c r="H249" s="711"/>
      <c r="J249" s="691"/>
      <c r="K249" s="693"/>
      <c r="L249" s="693"/>
      <c r="N249" s="692"/>
      <c r="P249" s="692"/>
      <c r="R249" s="692"/>
      <c r="S249" s="692"/>
      <c r="T249" s="692"/>
      <c r="U249" s="692"/>
      <c r="Y249" s="691"/>
      <c r="AB249" s="711"/>
    </row>
    <row r="250" spans="5:28" ht="22.5" customHeight="1">
      <c r="E250" s="691"/>
      <c r="F250" s="692"/>
      <c r="H250" s="711"/>
      <c r="J250" s="691"/>
      <c r="K250" s="693"/>
      <c r="L250" s="693"/>
      <c r="N250" s="692"/>
      <c r="P250" s="692"/>
      <c r="R250" s="692"/>
      <c r="S250" s="692"/>
      <c r="T250" s="692"/>
      <c r="U250" s="692"/>
      <c r="Y250" s="691"/>
      <c r="AB250" s="711"/>
    </row>
    <row r="251" spans="5:28" ht="22.5" customHeight="1">
      <c r="E251" s="691"/>
      <c r="F251" s="692"/>
      <c r="H251" s="711"/>
      <c r="J251" s="691"/>
      <c r="K251" s="693"/>
      <c r="L251" s="693"/>
      <c r="N251" s="692"/>
      <c r="P251" s="692"/>
      <c r="R251" s="692"/>
      <c r="S251" s="692"/>
      <c r="T251" s="692"/>
      <c r="U251" s="692"/>
      <c r="Y251" s="691"/>
      <c r="AB251" s="711"/>
    </row>
    <row r="252" spans="5:28" ht="22.5" customHeight="1">
      <c r="E252" s="691"/>
      <c r="F252" s="692"/>
      <c r="H252" s="711"/>
      <c r="J252" s="691"/>
      <c r="K252" s="693"/>
      <c r="L252" s="693"/>
      <c r="N252" s="692"/>
      <c r="P252" s="692"/>
      <c r="R252" s="692"/>
      <c r="S252" s="692"/>
      <c r="T252" s="692"/>
      <c r="U252" s="692"/>
      <c r="Y252" s="691"/>
      <c r="AB252" s="711"/>
    </row>
    <row r="253" spans="5:28" ht="22.5" customHeight="1">
      <c r="E253" s="691"/>
      <c r="F253" s="692"/>
      <c r="H253" s="711"/>
      <c r="J253" s="691"/>
      <c r="K253" s="693"/>
      <c r="L253" s="693"/>
      <c r="N253" s="692"/>
      <c r="P253" s="692"/>
      <c r="R253" s="692"/>
      <c r="S253" s="692"/>
      <c r="T253" s="692"/>
      <c r="U253" s="692"/>
      <c r="Y253" s="691"/>
      <c r="AB253" s="711"/>
    </row>
    <row r="254" spans="5:28" ht="22.5" customHeight="1">
      <c r="E254" s="691"/>
      <c r="F254" s="692"/>
      <c r="H254" s="711"/>
      <c r="J254" s="691"/>
      <c r="K254" s="693"/>
      <c r="L254" s="693"/>
      <c r="N254" s="692"/>
      <c r="P254" s="692"/>
      <c r="R254" s="692"/>
      <c r="S254" s="692"/>
      <c r="T254" s="692"/>
      <c r="U254" s="692"/>
      <c r="Y254" s="691"/>
      <c r="AB254" s="711"/>
    </row>
    <row r="255" spans="5:28" ht="22.5" customHeight="1">
      <c r="E255" s="691"/>
      <c r="F255" s="692"/>
      <c r="H255" s="711"/>
      <c r="J255" s="691"/>
      <c r="K255" s="693"/>
      <c r="L255" s="693"/>
      <c r="N255" s="692"/>
      <c r="P255" s="692"/>
      <c r="R255" s="692"/>
      <c r="S255" s="692"/>
      <c r="T255" s="692"/>
      <c r="U255" s="692"/>
      <c r="Y255" s="691"/>
      <c r="AB255" s="711"/>
    </row>
    <row r="256" spans="5:28" ht="22.5" customHeight="1">
      <c r="E256" s="691"/>
      <c r="F256" s="692"/>
      <c r="H256" s="711"/>
      <c r="J256" s="691"/>
      <c r="K256" s="693"/>
      <c r="L256" s="693"/>
      <c r="N256" s="692"/>
      <c r="P256" s="692"/>
      <c r="R256" s="692"/>
      <c r="S256" s="692"/>
      <c r="T256" s="692"/>
      <c r="U256" s="692"/>
      <c r="Y256" s="691"/>
      <c r="AB256" s="711"/>
    </row>
    <row r="257" spans="5:28" ht="22.5" customHeight="1">
      <c r="E257" s="691"/>
      <c r="F257" s="692"/>
      <c r="H257" s="711"/>
      <c r="J257" s="691"/>
      <c r="K257" s="693"/>
      <c r="L257" s="693"/>
      <c r="N257" s="692"/>
      <c r="P257" s="692"/>
      <c r="R257" s="692"/>
      <c r="S257" s="692"/>
      <c r="T257" s="692"/>
      <c r="U257" s="692"/>
      <c r="Y257" s="691"/>
      <c r="AB257" s="711"/>
    </row>
    <row r="258" spans="5:28" ht="22.5" customHeight="1">
      <c r="E258" s="691"/>
      <c r="F258" s="692"/>
      <c r="H258" s="711"/>
      <c r="J258" s="691"/>
      <c r="K258" s="693"/>
      <c r="L258" s="693"/>
      <c r="N258" s="692"/>
      <c r="P258" s="692"/>
      <c r="R258" s="692"/>
      <c r="S258" s="692"/>
      <c r="T258" s="692"/>
      <c r="U258" s="692"/>
      <c r="Y258" s="691"/>
      <c r="AB258" s="711"/>
    </row>
    <row r="259" spans="5:28" ht="22.5" customHeight="1">
      <c r="E259" s="691"/>
      <c r="F259" s="692"/>
      <c r="H259" s="711"/>
      <c r="J259" s="691"/>
      <c r="K259" s="693"/>
      <c r="L259" s="693"/>
      <c r="N259" s="692"/>
      <c r="P259" s="692"/>
      <c r="R259" s="692"/>
      <c r="S259" s="692"/>
      <c r="T259" s="692"/>
      <c r="U259" s="692"/>
      <c r="Y259" s="691"/>
      <c r="AB259" s="711"/>
    </row>
    <row r="260" spans="5:28" ht="22.5" customHeight="1">
      <c r="E260" s="691"/>
      <c r="F260" s="692"/>
      <c r="H260" s="711"/>
      <c r="J260" s="691"/>
      <c r="K260" s="693"/>
      <c r="L260" s="693"/>
      <c r="N260" s="692"/>
      <c r="P260" s="692"/>
      <c r="R260" s="692"/>
      <c r="S260" s="692"/>
      <c r="T260" s="692"/>
      <c r="U260" s="692"/>
      <c r="Y260" s="691"/>
      <c r="AB260" s="711"/>
    </row>
    <row r="261" spans="5:28" ht="22.5" customHeight="1">
      <c r="E261" s="691"/>
      <c r="F261" s="692"/>
      <c r="H261" s="711"/>
      <c r="J261" s="691"/>
      <c r="K261" s="693"/>
      <c r="L261" s="693"/>
      <c r="N261" s="692"/>
      <c r="P261" s="692"/>
      <c r="R261" s="692"/>
      <c r="S261" s="692"/>
      <c r="T261" s="692"/>
      <c r="U261" s="692"/>
      <c r="Y261" s="691"/>
      <c r="AB261" s="711"/>
    </row>
    <row r="262" spans="5:28" ht="22.5" customHeight="1">
      <c r="E262" s="691"/>
      <c r="F262" s="692"/>
      <c r="H262" s="711"/>
      <c r="J262" s="691"/>
      <c r="K262" s="693"/>
      <c r="L262" s="693"/>
      <c r="N262" s="692"/>
      <c r="P262" s="692"/>
      <c r="R262" s="692"/>
      <c r="S262" s="692"/>
      <c r="T262" s="692"/>
      <c r="U262" s="692"/>
      <c r="Y262" s="691"/>
      <c r="AB262" s="711"/>
    </row>
    <row r="263" spans="5:28" ht="22.5" customHeight="1">
      <c r="E263" s="691"/>
      <c r="F263" s="692"/>
      <c r="H263" s="711"/>
      <c r="J263" s="691"/>
      <c r="K263" s="693"/>
      <c r="L263" s="693"/>
      <c r="N263" s="692"/>
      <c r="P263" s="692"/>
      <c r="R263" s="692"/>
      <c r="S263" s="692"/>
      <c r="T263" s="692"/>
      <c r="U263" s="692"/>
      <c r="Y263" s="691"/>
      <c r="AB263" s="711"/>
    </row>
    <row r="264" spans="5:28" ht="22.5" customHeight="1">
      <c r="E264" s="691"/>
      <c r="F264" s="692"/>
      <c r="H264" s="711"/>
      <c r="J264" s="691"/>
      <c r="K264" s="693"/>
      <c r="L264" s="693"/>
      <c r="N264" s="692"/>
      <c r="P264" s="692"/>
      <c r="R264" s="692"/>
      <c r="S264" s="692"/>
      <c r="T264" s="692"/>
      <c r="U264" s="692"/>
      <c r="Y264" s="691"/>
      <c r="AB264" s="711"/>
    </row>
    <row r="265" spans="5:28" ht="22.5" customHeight="1">
      <c r="E265" s="691"/>
      <c r="F265" s="692"/>
      <c r="H265" s="711"/>
      <c r="J265" s="691"/>
      <c r="K265" s="693"/>
      <c r="L265" s="693"/>
      <c r="N265" s="692"/>
      <c r="P265" s="692"/>
      <c r="R265" s="692"/>
      <c r="S265" s="692"/>
      <c r="T265" s="692"/>
      <c r="U265" s="692"/>
      <c r="Y265" s="691"/>
      <c r="AB265" s="711"/>
    </row>
    <row r="266" spans="5:28" ht="22.5" customHeight="1">
      <c r="E266" s="691"/>
      <c r="F266" s="692"/>
      <c r="H266" s="711"/>
      <c r="J266" s="691"/>
      <c r="K266" s="693"/>
      <c r="L266" s="693"/>
      <c r="N266" s="692"/>
      <c r="P266" s="692"/>
      <c r="R266" s="692"/>
      <c r="S266" s="692"/>
      <c r="T266" s="692"/>
      <c r="U266" s="692"/>
      <c r="Y266" s="691"/>
      <c r="AB266" s="711"/>
    </row>
    <row r="267" spans="5:28" ht="22.5" customHeight="1">
      <c r="E267" s="691"/>
      <c r="F267" s="692"/>
      <c r="H267" s="711"/>
      <c r="J267" s="691"/>
      <c r="K267" s="693"/>
      <c r="L267" s="693"/>
      <c r="N267" s="692"/>
      <c r="P267" s="692"/>
      <c r="R267" s="692"/>
      <c r="S267" s="692"/>
      <c r="T267" s="692"/>
      <c r="U267" s="692"/>
      <c r="Y267" s="691"/>
      <c r="AB267" s="711"/>
    </row>
    <row r="268" spans="5:28" ht="22.5" customHeight="1">
      <c r="E268" s="691"/>
      <c r="F268" s="692"/>
      <c r="H268" s="711"/>
      <c r="J268" s="691"/>
      <c r="K268" s="693"/>
      <c r="L268" s="693"/>
      <c r="N268" s="692"/>
      <c r="P268" s="692"/>
      <c r="R268" s="692"/>
      <c r="S268" s="692"/>
      <c r="T268" s="692"/>
      <c r="U268" s="692"/>
      <c r="Y268" s="691"/>
      <c r="AB268" s="711"/>
    </row>
    <row r="269" spans="5:28" ht="22.5" customHeight="1">
      <c r="E269" s="691"/>
      <c r="F269" s="692"/>
      <c r="H269" s="711"/>
      <c r="J269" s="691"/>
      <c r="K269" s="693"/>
      <c r="L269" s="693"/>
      <c r="N269" s="692"/>
      <c r="P269" s="692"/>
      <c r="R269" s="692"/>
      <c r="S269" s="692"/>
      <c r="T269" s="692"/>
      <c r="U269" s="692"/>
      <c r="Y269" s="691"/>
      <c r="AB269" s="711"/>
    </row>
    <row r="270" spans="5:28" ht="22.5" customHeight="1">
      <c r="E270" s="691"/>
      <c r="F270" s="692"/>
      <c r="H270" s="711"/>
      <c r="J270" s="691"/>
      <c r="K270" s="693"/>
      <c r="L270" s="693"/>
      <c r="N270" s="692"/>
      <c r="P270" s="692"/>
      <c r="R270" s="692"/>
      <c r="S270" s="692"/>
      <c r="T270" s="692"/>
      <c r="U270" s="692"/>
      <c r="Y270" s="691"/>
      <c r="AB270" s="711"/>
    </row>
    <row r="271" spans="5:28" ht="22.5" customHeight="1">
      <c r="E271" s="691"/>
      <c r="F271" s="692"/>
      <c r="H271" s="711"/>
      <c r="J271" s="691"/>
      <c r="K271" s="693"/>
      <c r="L271" s="693"/>
      <c r="N271" s="692"/>
      <c r="P271" s="692"/>
      <c r="R271" s="692"/>
      <c r="S271" s="692"/>
      <c r="T271" s="692"/>
      <c r="U271" s="692"/>
      <c r="Y271" s="691"/>
      <c r="AB271" s="711"/>
    </row>
    <row r="272" spans="5:28" ht="22.5" customHeight="1">
      <c r="E272" s="691"/>
      <c r="F272" s="692"/>
      <c r="H272" s="711"/>
      <c r="J272" s="691"/>
      <c r="K272" s="693"/>
      <c r="L272" s="693"/>
      <c r="N272" s="692"/>
      <c r="P272" s="692"/>
      <c r="R272" s="692"/>
      <c r="S272" s="692"/>
      <c r="T272" s="692"/>
      <c r="U272" s="692"/>
      <c r="Y272" s="691"/>
      <c r="AB272" s="711"/>
    </row>
    <row r="273" spans="5:28" ht="22.5" customHeight="1">
      <c r="E273" s="691"/>
      <c r="F273" s="692"/>
      <c r="H273" s="711"/>
      <c r="J273" s="691"/>
      <c r="K273" s="693"/>
      <c r="L273" s="693"/>
      <c r="N273" s="692"/>
      <c r="P273" s="692"/>
      <c r="R273" s="692"/>
      <c r="S273" s="692"/>
      <c r="T273" s="692"/>
      <c r="U273" s="692"/>
      <c r="Y273" s="691"/>
      <c r="AB273" s="711"/>
    </row>
    <row r="274" spans="5:28" ht="22.5" customHeight="1">
      <c r="E274" s="691"/>
      <c r="F274" s="692"/>
      <c r="H274" s="711"/>
      <c r="J274" s="691"/>
      <c r="K274" s="693"/>
      <c r="L274" s="693"/>
      <c r="N274" s="692"/>
      <c r="P274" s="692"/>
      <c r="R274" s="692"/>
      <c r="S274" s="692"/>
      <c r="T274" s="692"/>
      <c r="U274" s="692"/>
      <c r="Y274" s="691"/>
      <c r="AB274" s="711"/>
    </row>
    <row r="275" spans="5:28" ht="22.5" customHeight="1">
      <c r="E275" s="691"/>
      <c r="F275" s="692"/>
      <c r="H275" s="711"/>
      <c r="J275" s="691"/>
      <c r="K275" s="693"/>
      <c r="L275" s="693"/>
      <c r="N275" s="692"/>
      <c r="P275" s="692"/>
      <c r="R275" s="692"/>
      <c r="S275" s="692"/>
      <c r="T275" s="692"/>
      <c r="U275" s="692"/>
      <c r="Y275" s="691"/>
      <c r="AB275" s="711"/>
    </row>
    <row r="276" spans="5:28" ht="22.5" customHeight="1">
      <c r="E276" s="691"/>
      <c r="F276" s="692"/>
      <c r="H276" s="711"/>
      <c r="J276" s="691"/>
      <c r="K276" s="693"/>
      <c r="L276" s="693"/>
      <c r="N276" s="692"/>
      <c r="P276" s="692"/>
      <c r="R276" s="692"/>
      <c r="S276" s="692"/>
      <c r="T276" s="692"/>
      <c r="U276" s="692"/>
      <c r="Y276" s="691"/>
      <c r="AB276" s="711"/>
    </row>
    <row r="277" spans="5:28" ht="22.5" customHeight="1">
      <c r="E277" s="691"/>
      <c r="F277" s="692"/>
      <c r="H277" s="711"/>
      <c r="J277" s="691"/>
      <c r="K277" s="693"/>
      <c r="L277" s="693"/>
      <c r="N277" s="692"/>
      <c r="P277" s="692"/>
      <c r="R277" s="692"/>
      <c r="S277" s="692"/>
      <c r="T277" s="692"/>
      <c r="U277" s="692"/>
      <c r="Y277" s="691"/>
      <c r="AB277" s="711"/>
    </row>
    <row r="278" spans="5:28" ht="22.5" customHeight="1">
      <c r="E278" s="691"/>
      <c r="F278" s="692"/>
      <c r="H278" s="711"/>
      <c r="J278" s="691"/>
      <c r="K278" s="693"/>
      <c r="L278" s="693"/>
      <c r="N278" s="692"/>
      <c r="P278" s="692"/>
      <c r="R278" s="692"/>
      <c r="S278" s="692"/>
      <c r="T278" s="692"/>
      <c r="U278" s="692"/>
      <c r="Y278" s="691"/>
      <c r="AB278" s="711"/>
    </row>
    <row r="279" spans="5:28" ht="22.5" customHeight="1">
      <c r="E279" s="691"/>
      <c r="F279" s="692"/>
      <c r="H279" s="711"/>
      <c r="J279" s="691"/>
      <c r="K279" s="693"/>
      <c r="L279" s="693"/>
      <c r="N279" s="692"/>
      <c r="P279" s="692"/>
      <c r="R279" s="692"/>
      <c r="S279" s="692"/>
      <c r="T279" s="692"/>
      <c r="U279" s="692"/>
      <c r="Y279" s="691"/>
      <c r="AB279" s="711"/>
    </row>
    <row r="280" spans="5:28" ht="22.5" customHeight="1">
      <c r="E280" s="691"/>
      <c r="F280" s="692"/>
      <c r="H280" s="711"/>
      <c r="J280" s="691"/>
      <c r="K280" s="693"/>
      <c r="L280" s="693"/>
      <c r="N280" s="692"/>
      <c r="P280" s="692"/>
      <c r="R280" s="692"/>
      <c r="S280" s="692"/>
      <c r="T280" s="692"/>
      <c r="U280" s="692"/>
      <c r="Y280" s="691"/>
      <c r="AB280" s="711"/>
    </row>
    <row r="281" spans="5:28" ht="22.5" customHeight="1">
      <c r="E281" s="691"/>
      <c r="F281" s="692"/>
      <c r="H281" s="711"/>
      <c r="J281" s="691"/>
      <c r="K281" s="693"/>
      <c r="L281" s="693"/>
      <c r="N281" s="692"/>
      <c r="P281" s="692"/>
      <c r="R281" s="692"/>
      <c r="S281" s="692"/>
      <c r="T281" s="692"/>
      <c r="U281" s="692"/>
      <c r="Y281" s="691"/>
      <c r="AB281" s="711"/>
    </row>
    <row r="282" spans="5:28" ht="22.5" customHeight="1">
      <c r="E282" s="691"/>
      <c r="F282" s="692"/>
      <c r="H282" s="711"/>
      <c r="J282" s="691"/>
      <c r="K282" s="693"/>
      <c r="L282" s="693"/>
      <c r="N282" s="692"/>
      <c r="P282" s="692"/>
      <c r="R282" s="692"/>
      <c r="S282" s="692"/>
      <c r="T282" s="692"/>
      <c r="U282" s="692"/>
      <c r="Y282" s="691"/>
      <c r="AB282" s="711"/>
    </row>
    <row r="283" spans="5:28" ht="22.5" customHeight="1">
      <c r="E283" s="691"/>
      <c r="F283" s="692"/>
      <c r="H283" s="711"/>
      <c r="J283" s="691"/>
      <c r="K283" s="693"/>
      <c r="L283" s="693"/>
      <c r="N283" s="692"/>
      <c r="P283" s="692"/>
      <c r="R283" s="692"/>
      <c r="S283" s="692"/>
      <c r="T283" s="692"/>
      <c r="U283" s="692"/>
      <c r="Y283" s="691"/>
      <c r="AB283" s="711"/>
    </row>
    <row r="284" spans="5:28" ht="22.5" customHeight="1">
      <c r="E284" s="691"/>
      <c r="F284" s="692"/>
      <c r="H284" s="711"/>
      <c r="J284" s="691"/>
      <c r="K284" s="693"/>
      <c r="L284" s="693"/>
      <c r="N284" s="692"/>
      <c r="P284" s="692"/>
      <c r="R284" s="692"/>
      <c r="S284" s="692"/>
      <c r="T284" s="692"/>
      <c r="U284" s="692"/>
      <c r="Y284" s="691"/>
      <c r="AB284" s="711"/>
    </row>
    <row r="285" spans="5:28" ht="22.5" customHeight="1">
      <c r="E285" s="691"/>
      <c r="F285" s="692"/>
      <c r="H285" s="711"/>
      <c r="J285" s="691"/>
      <c r="K285" s="693"/>
      <c r="L285" s="693"/>
      <c r="N285" s="692"/>
      <c r="P285" s="692"/>
      <c r="R285" s="692"/>
      <c r="S285" s="692"/>
      <c r="T285" s="692"/>
      <c r="U285" s="692"/>
      <c r="Y285" s="691"/>
      <c r="AB285" s="711"/>
    </row>
    <row r="286" spans="5:28" ht="22.5" customHeight="1">
      <c r="E286" s="691"/>
      <c r="F286" s="692"/>
      <c r="H286" s="711"/>
      <c r="J286" s="691"/>
      <c r="K286" s="693"/>
      <c r="L286" s="693"/>
      <c r="N286" s="692"/>
      <c r="P286" s="692"/>
      <c r="R286" s="692"/>
      <c r="S286" s="692"/>
      <c r="T286" s="692"/>
      <c r="U286" s="692"/>
      <c r="Y286" s="691"/>
      <c r="AB286" s="711"/>
    </row>
    <row r="287" spans="5:28" ht="22.5" customHeight="1">
      <c r="E287" s="691"/>
      <c r="F287" s="692"/>
      <c r="H287" s="711"/>
      <c r="J287" s="691"/>
      <c r="K287" s="693"/>
      <c r="L287" s="693"/>
      <c r="N287" s="692"/>
      <c r="P287" s="692"/>
      <c r="R287" s="692"/>
      <c r="S287" s="692"/>
      <c r="T287" s="692"/>
      <c r="U287" s="692"/>
      <c r="Y287" s="691"/>
      <c r="AB287" s="711"/>
    </row>
    <row r="288" spans="5:28" ht="22.5" customHeight="1">
      <c r="E288" s="691"/>
      <c r="F288" s="692"/>
      <c r="H288" s="711"/>
      <c r="J288" s="691"/>
      <c r="K288" s="693"/>
      <c r="L288" s="693"/>
      <c r="N288" s="692"/>
      <c r="P288" s="692"/>
      <c r="R288" s="692"/>
      <c r="S288" s="692"/>
      <c r="T288" s="692"/>
      <c r="U288" s="692"/>
      <c r="Y288" s="691"/>
      <c r="AB288" s="711"/>
    </row>
    <row r="289" spans="5:28" ht="22.5" customHeight="1">
      <c r="E289" s="691"/>
      <c r="F289" s="692"/>
      <c r="H289" s="711"/>
      <c r="J289" s="691"/>
      <c r="K289" s="693"/>
      <c r="L289" s="693"/>
      <c r="N289" s="692"/>
      <c r="P289" s="692"/>
      <c r="R289" s="692"/>
      <c r="S289" s="692"/>
      <c r="T289" s="692"/>
      <c r="U289" s="692"/>
      <c r="Y289" s="691"/>
      <c r="AB289" s="711"/>
    </row>
    <row r="290" spans="5:28" ht="22.5" customHeight="1">
      <c r="E290" s="691"/>
      <c r="F290" s="692"/>
      <c r="H290" s="711"/>
      <c r="J290" s="691"/>
      <c r="K290" s="693"/>
      <c r="L290" s="693"/>
      <c r="N290" s="692"/>
      <c r="P290" s="692"/>
      <c r="R290" s="692"/>
      <c r="S290" s="692"/>
      <c r="T290" s="692"/>
      <c r="U290" s="692"/>
      <c r="Y290" s="691"/>
      <c r="AB290" s="711"/>
    </row>
    <row r="291" spans="5:28" ht="22.5" customHeight="1">
      <c r="E291" s="691"/>
      <c r="F291" s="692"/>
      <c r="H291" s="711"/>
      <c r="J291" s="691"/>
      <c r="K291" s="693"/>
      <c r="L291" s="693"/>
      <c r="N291" s="692"/>
      <c r="P291" s="692"/>
      <c r="R291" s="692"/>
      <c r="S291" s="692"/>
      <c r="T291" s="692"/>
      <c r="U291" s="692"/>
      <c r="Y291" s="691"/>
      <c r="AB291" s="711"/>
    </row>
    <row r="292" spans="5:28" ht="22.5" customHeight="1">
      <c r="E292" s="691"/>
      <c r="F292" s="692"/>
      <c r="H292" s="711"/>
      <c r="J292" s="691"/>
      <c r="K292" s="693"/>
      <c r="L292" s="693"/>
      <c r="N292" s="692"/>
      <c r="P292" s="692"/>
      <c r="R292" s="692"/>
      <c r="S292" s="692"/>
      <c r="T292" s="692"/>
      <c r="U292" s="692"/>
      <c r="Y292" s="691"/>
      <c r="AB292" s="711"/>
    </row>
    <row r="293" spans="5:28" ht="22.5" customHeight="1">
      <c r="E293" s="691"/>
      <c r="F293" s="692"/>
      <c r="H293" s="711"/>
      <c r="J293" s="691"/>
      <c r="K293" s="693"/>
      <c r="L293" s="693"/>
      <c r="N293" s="692"/>
      <c r="P293" s="692"/>
      <c r="R293" s="692"/>
      <c r="S293" s="692"/>
      <c r="T293" s="692"/>
      <c r="U293" s="692"/>
      <c r="Y293" s="691"/>
      <c r="AB293" s="711"/>
    </row>
    <row r="294" spans="5:28" ht="22.5" customHeight="1">
      <c r="E294" s="691"/>
      <c r="F294" s="692"/>
      <c r="H294" s="711"/>
      <c r="J294" s="691"/>
      <c r="K294" s="693"/>
      <c r="L294" s="693"/>
      <c r="N294" s="692"/>
      <c r="P294" s="692"/>
      <c r="R294" s="692"/>
      <c r="S294" s="692"/>
      <c r="T294" s="692"/>
      <c r="U294" s="692"/>
      <c r="Y294" s="691"/>
      <c r="AB294" s="711"/>
    </row>
    <row r="295" spans="5:28" ht="22.5" customHeight="1">
      <c r="E295" s="691"/>
      <c r="F295" s="692"/>
      <c r="H295" s="711"/>
      <c r="J295" s="691"/>
      <c r="K295" s="693"/>
      <c r="L295" s="693"/>
      <c r="N295" s="692"/>
      <c r="P295" s="692"/>
      <c r="R295" s="692"/>
      <c r="S295" s="692"/>
      <c r="T295" s="692"/>
      <c r="U295" s="692"/>
      <c r="Y295" s="691"/>
      <c r="AB295" s="711"/>
    </row>
    <row r="296" spans="5:28" ht="22.5" customHeight="1">
      <c r="E296" s="691"/>
      <c r="F296" s="692"/>
      <c r="H296" s="711"/>
      <c r="J296" s="691"/>
      <c r="K296" s="693"/>
      <c r="L296" s="693"/>
      <c r="N296" s="692"/>
      <c r="P296" s="692"/>
      <c r="R296" s="692"/>
      <c r="S296" s="692"/>
      <c r="T296" s="692"/>
      <c r="U296" s="692"/>
      <c r="Y296" s="691"/>
      <c r="AB296" s="711"/>
    </row>
    <row r="297" spans="5:28" ht="22.5" customHeight="1">
      <c r="E297" s="691"/>
      <c r="F297" s="692"/>
      <c r="H297" s="711"/>
      <c r="J297" s="691"/>
      <c r="K297" s="693"/>
      <c r="L297" s="693"/>
      <c r="N297" s="692"/>
      <c r="P297" s="692"/>
      <c r="R297" s="692"/>
      <c r="S297" s="692"/>
      <c r="T297" s="692"/>
      <c r="U297" s="692"/>
      <c r="Y297" s="691"/>
      <c r="AB297" s="711"/>
    </row>
    <row r="298" spans="5:28" ht="22.5" customHeight="1">
      <c r="E298" s="691"/>
      <c r="F298" s="692"/>
      <c r="H298" s="711"/>
      <c r="J298" s="691"/>
      <c r="K298" s="693"/>
      <c r="L298" s="693"/>
      <c r="N298" s="692"/>
      <c r="P298" s="692"/>
      <c r="R298" s="692"/>
      <c r="S298" s="692"/>
      <c r="T298" s="692"/>
      <c r="U298" s="692"/>
      <c r="Y298" s="691"/>
      <c r="AB298" s="711"/>
    </row>
    <row r="299" spans="5:28" ht="22.5" customHeight="1">
      <c r="E299" s="691"/>
      <c r="F299" s="692"/>
      <c r="H299" s="711"/>
      <c r="J299" s="691"/>
      <c r="K299" s="693"/>
      <c r="L299" s="693"/>
      <c r="N299" s="692"/>
      <c r="P299" s="692"/>
      <c r="R299" s="692"/>
      <c r="S299" s="692"/>
      <c r="T299" s="692"/>
      <c r="U299" s="692"/>
      <c r="Y299" s="691"/>
      <c r="AB299" s="711"/>
    </row>
    <row r="300" spans="5:28" ht="22.5" customHeight="1">
      <c r="E300" s="691"/>
      <c r="F300" s="692"/>
      <c r="H300" s="711"/>
      <c r="J300" s="691"/>
      <c r="K300" s="693"/>
      <c r="L300" s="693"/>
      <c r="N300" s="692"/>
      <c r="P300" s="692"/>
      <c r="R300" s="692"/>
      <c r="S300" s="692"/>
      <c r="T300" s="692"/>
      <c r="U300" s="692"/>
      <c r="Y300" s="691"/>
      <c r="AB300" s="711"/>
    </row>
    <row r="301" spans="5:28" ht="22.5" customHeight="1">
      <c r="E301" s="691"/>
      <c r="F301" s="692"/>
      <c r="H301" s="711"/>
      <c r="J301" s="691"/>
      <c r="K301" s="693"/>
      <c r="L301" s="693"/>
      <c r="N301" s="692"/>
      <c r="P301" s="692"/>
      <c r="R301" s="692"/>
      <c r="S301" s="692"/>
      <c r="T301" s="692"/>
      <c r="U301" s="692"/>
      <c r="Y301" s="691"/>
      <c r="AB301" s="711"/>
    </row>
    <row r="302" spans="5:28" ht="22.5" customHeight="1">
      <c r="E302" s="691"/>
      <c r="F302" s="692"/>
      <c r="H302" s="711"/>
      <c r="J302" s="691"/>
      <c r="K302" s="693"/>
      <c r="L302" s="693"/>
      <c r="N302" s="692"/>
      <c r="P302" s="692"/>
      <c r="R302" s="692"/>
      <c r="S302" s="692"/>
      <c r="T302" s="692"/>
      <c r="U302" s="692"/>
      <c r="Y302" s="691"/>
      <c r="AB302" s="711"/>
    </row>
    <row r="303" spans="5:28" ht="22.5" customHeight="1">
      <c r="E303" s="691"/>
      <c r="F303" s="692"/>
      <c r="H303" s="711"/>
      <c r="J303" s="691"/>
      <c r="K303" s="693"/>
      <c r="L303" s="693"/>
      <c r="N303" s="692"/>
      <c r="P303" s="692"/>
      <c r="R303" s="692"/>
      <c r="S303" s="692"/>
      <c r="T303" s="692"/>
      <c r="U303" s="692"/>
      <c r="Y303" s="691"/>
      <c r="AB303" s="711"/>
    </row>
    <row r="304" spans="5:28" ht="22.5" customHeight="1">
      <c r="E304" s="691"/>
      <c r="F304" s="692"/>
      <c r="H304" s="711"/>
      <c r="J304" s="691"/>
      <c r="K304" s="693"/>
      <c r="L304" s="693"/>
      <c r="N304" s="692"/>
      <c r="P304" s="692"/>
      <c r="R304" s="692"/>
      <c r="S304" s="692"/>
      <c r="T304" s="692"/>
      <c r="U304" s="692"/>
      <c r="Y304" s="691"/>
      <c r="AB304" s="711"/>
    </row>
    <row r="305" spans="5:28" ht="22.5" customHeight="1">
      <c r="E305" s="691"/>
      <c r="F305" s="692"/>
      <c r="H305" s="711"/>
      <c r="J305" s="691"/>
      <c r="K305" s="693"/>
      <c r="L305" s="693"/>
      <c r="N305" s="692"/>
      <c r="P305" s="692"/>
      <c r="R305" s="692"/>
      <c r="S305" s="692"/>
      <c r="T305" s="692"/>
      <c r="U305" s="692"/>
      <c r="Y305" s="691"/>
      <c r="AB305" s="711"/>
    </row>
    <row r="306" spans="5:28" ht="22.5" customHeight="1">
      <c r="E306" s="691"/>
      <c r="F306" s="692"/>
      <c r="H306" s="711"/>
      <c r="J306" s="691"/>
      <c r="K306" s="693"/>
      <c r="L306" s="693"/>
      <c r="N306" s="692"/>
      <c r="P306" s="692"/>
      <c r="R306" s="692"/>
      <c r="S306" s="692"/>
      <c r="T306" s="692"/>
      <c r="U306" s="692"/>
      <c r="Y306" s="691"/>
      <c r="AB306" s="711"/>
    </row>
    <row r="307" spans="5:28" ht="22.5" customHeight="1">
      <c r="E307" s="691"/>
      <c r="F307" s="692"/>
      <c r="H307" s="711"/>
      <c r="J307" s="691"/>
      <c r="K307" s="693"/>
      <c r="L307" s="693"/>
      <c r="N307" s="692"/>
      <c r="P307" s="692"/>
      <c r="R307" s="692"/>
      <c r="S307" s="692"/>
      <c r="T307" s="692"/>
      <c r="U307" s="692"/>
      <c r="Y307" s="691"/>
      <c r="AB307" s="711"/>
    </row>
    <row r="308" spans="5:28" ht="22.5" customHeight="1">
      <c r="E308" s="691"/>
      <c r="F308" s="692"/>
      <c r="H308" s="711"/>
      <c r="J308" s="691"/>
      <c r="K308" s="693"/>
      <c r="L308" s="693"/>
      <c r="N308" s="692"/>
      <c r="P308" s="692"/>
      <c r="R308" s="692"/>
      <c r="S308" s="692"/>
      <c r="T308" s="692"/>
      <c r="U308" s="692"/>
      <c r="Y308" s="691"/>
      <c r="AB308" s="711"/>
    </row>
    <row r="309" spans="5:28" ht="22.5" customHeight="1">
      <c r="E309" s="691"/>
      <c r="F309" s="692"/>
      <c r="H309" s="711"/>
      <c r="J309" s="691"/>
      <c r="K309" s="693"/>
      <c r="L309" s="693"/>
      <c r="N309" s="692"/>
      <c r="P309" s="692"/>
      <c r="R309" s="692"/>
      <c r="S309" s="692"/>
      <c r="T309" s="692"/>
      <c r="U309" s="692"/>
      <c r="Y309" s="691"/>
      <c r="AB309" s="711"/>
    </row>
    <row r="310" spans="5:28" ht="22.5" customHeight="1">
      <c r="E310" s="691"/>
      <c r="F310" s="692"/>
      <c r="H310" s="711"/>
      <c r="J310" s="691"/>
      <c r="K310" s="693"/>
      <c r="L310" s="693"/>
      <c r="N310" s="692"/>
      <c r="P310" s="692"/>
      <c r="R310" s="692"/>
      <c r="S310" s="692"/>
      <c r="T310" s="692"/>
      <c r="U310" s="692"/>
      <c r="Y310" s="691"/>
      <c r="AB310" s="711"/>
    </row>
    <row r="311" spans="5:28" ht="22.5" customHeight="1">
      <c r="E311" s="691"/>
      <c r="F311" s="692"/>
      <c r="H311" s="711"/>
      <c r="J311" s="691"/>
      <c r="K311" s="693"/>
      <c r="L311" s="693"/>
      <c r="N311" s="692"/>
      <c r="P311" s="692"/>
      <c r="R311" s="692"/>
      <c r="S311" s="692"/>
      <c r="T311" s="692"/>
      <c r="U311" s="692"/>
      <c r="Y311" s="691"/>
      <c r="AB311" s="711"/>
    </row>
    <row r="312" spans="5:28" ht="22.5" customHeight="1">
      <c r="E312" s="691"/>
      <c r="F312" s="692"/>
      <c r="H312" s="711"/>
      <c r="J312" s="691"/>
      <c r="K312" s="693"/>
      <c r="L312" s="693"/>
      <c r="N312" s="692"/>
      <c r="P312" s="692"/>
      <c r="R312" s="692"/>
      <c r="S312" s="692"/>
      <c r="T312" s="692"/>
      <c r="U312" s="692"/>
      <c r="Y312" s="691"/>
      <c r="AB312" s="711"/>
    </row>
    <row r="313" spans="5:28" ht="22.5" customHeight="1">
      <c r="E313" s="691"/>
      <c r="F313" s="692"/>
      <c r="H313" s="711"/>
      <c r="J313" s="691"/>
      <c r="K313" s="693"/>
      <c r="L313" s="693"/>
      <c r="N313" s="692"/>
      <c r="P313" s="692"/>
      <c r="R313" s="692"/>
      <c r="S313" s="692"/>
      <c r="T313" s="692"/>
      <c r="U313" s="692"/>
      <c r="Y313" s="691"/>
      <c r="AB313" s="711"/>
    </row>
    <row r="314" spans="5:28" ht="22.5" customHeight="1">
      <c r="E314" s="691"/>
      <c r="F314" s="692"/>
      <c r="H314" s="711"/>
      <c r="J314" s="691"/>
      <c r="K314" s="693"/>
      <c r="L314" s="693"/>
      <c r="N314" s="692"/>
      <c r="P314" s="692"/>
      <c r="R314" s="692"/>
      <c r="S314" s="692"/>
      <c r="T314" s="692"/>
      <c r="U314" s="692"/>
      <c r="Y314" s="691"/>
      <c r="AB314" s="711"/>
    </row>
    <row r="315" spans="5:28" ht="22.5" customHeight="1">
      <c r="E315" s="691"/>
      <c r="F315" s="692"/>
      <c r="H315" s="711"/>
      <c r="J315" s="691"/>
      <c r="K315" s="693"/>
      <c r="L315" s="693"/>
      <c r="N315" s="692"/>
      <c r="P315" s="692"/>
      <c r="R315" s="692"/>
      <c r="S315" s="692"/>
      <c r="T315" s="692"/>
      <c r="U315" s="692"/>
      <c r="Y315" s="691"/>
      <c r="AB315" s="711"/>
    </row>
    <row r="316" spans="5:28" ht="22.5" customHeight="1">
      <c r="E316" s="691"/>
      <c r="F316" s="692"/>
      <c r="H316" s="711"/>
      <c r="J316" s="691"/>
      <c r="K316" s="693"/>
      <c r="L316" s="693"/>
      <c r="N316" s="692"/>
      <c r="P316" s="692"/>
      <c r="R316" s="692"/>
      <c r="S316" s="692"/>
      <c r="T316" s="692"/>
      <c r="U316" s="692"/>
      <c r="Y316" s="691"/>
      <c r="AB316" s="711"/>
    </row>
    <row r="317" spans="5:28" ht="22.5" customHeight="1">
      <c r="E317" s="691"/>
      <c r="F317" s="692"/>
      <c r="H317" s="711"/>
      <c r="J317" s="691"/>
      <c r="K317" s="693"/>
      <c r="L317" s="693"/>
      <c r="N317" s="692"/>
      <c r="P317" s="692"/>
      <c r="R317" s="692"/>
      <c r="S317" s="692"/>
      <c r="T317" s="692"/>
      <c r="U317" s="692"/>
      <c r="Y317" s="691"/>
      <c r="AB317" s="711"/>
    </row>
    <row r="318" spans="5:28" ht="22.5" customHeight="1">
      <c r="E318" s="691"/>
      <c r="F318" s="692"/>
      <c r="H318" s="711"/>
      <c r="J318" s="691"/>
      <c r="K318" s="693"/>
      <c r="L318" s="693"/>
      <c r="N318" s="692"/>
      <c r="P318" s="692"/>
      <c r="R318" s="692"/>
      <c r="S318" s="692"/>
      <c r="T318" s="692"/>
      <c r="U318" s="692"/>
      <c r="Y318" s="691"/>
      <c r="AB318" s="711"/>
    </row>
    <row r="319" spans="5:28" ht="22.5" customHeight="1">
      <c r="E319" s="691"/>
      <c r="F319" s="692"/>
      <c r="H319" s="711"/>
      <c r="J319" s="691"/>
      <c r="K319" s="693"/>
      <c r="L319" s="693"/>
      <c r="N319" s="692"/>
      <c r="P319" s="692"/>
      <c r="R319" s="692"/>
      <c r="S319" s="692"/>
      <c r="T319" s="692"/>
      <c r="U319" s="692"/>
      <c r="Y319" s="691"/>
      <c r="AB319" s="711"/>
    </row>
    <row r="320" spans="5:28" ht="22.5" customHeight="1">
      <c r="E320" s="691"/>
      <c r="F320" s="692"/>
      <c r="H320" s="711"/>
      <c r="J320" s="691"/>
      <c r="K320" s="693"/>
      <c r="L320" s="693"/>
      <c r="N320" s="692"/>
      <c r="P320" s="692"/>
      <c r="R320" s="692"/>
      <c r="S320" s="692"/>
      <c r="T320" s="692"/>
      <c r="U320" s="692"/>
      <c r="Y320" s="691"/>
      <c r="AB320" s="711"/>
    </row>
    <row r="321" spans="5:28" ht="22.5" customHeight="1">
      <c r="E321" s="691"/>
      <c r="F321" s="692"/>
      <c r="H321" s="711"/>
      <c r="J321" s="691"/>
      <c r="K321" s="693"/>
      <c r="L321" s="693"/>
      <c r="N321" s="692"/>
      <c r="P321" s="692"/>
      <c r="R321" s="692"/>
      <c r="S321" s="692"/>
      <c r="T321" s="692"/>
      <c r="U321" s="692"/>
      <c r="Y321" s="691"/>
      <c r="AB321" s="711"/>
    </row>
    <row r="322" spans="5:28" ht="22.5" customHeight="1">
      <c r="E322" s="691"/>
      <c r="F322" s="692"/>
      <c r="H322" s="711"/>
      <c r="J322" s="691"/>
      <c r="K322" s="693"/>
      <c r="L322" s="693"/>
      <c r="N322" s="692"/>
      <c r="P322" s="692"/>
      <c r="R322" s="692"/>
      <c r="S322" s="692"/>
      <c r="T322" s="692"/>
      <c r="U322" s="692"/>
      <c r="Y322" s="691"/>
      <c r="AB322" s="711"/>
    </row>
    <row r="323" spans="5:28" ht="22.5" customHeight="1">
      <c r="E323" s="691"/>
      <c r="F323" s="692"/>
      <c r="H323" s="711"/>
      <c r="J323" s="691"/>
      <c r="K323" s="693"/>
      <c r="L323" s="693"/>
      <c r="N323" s="692"/>
      <c r="P323" s="692"/>
      <c r="R323" s="692"/>
      <c r="S323" s="692"/>
      <c r="T323" s="692"/>
      <c r="U323" s="692"/>
      <c r="Y323" s="691"/>
      <c r="AB323" s="711"/>
    </row>
    <row r="324" spans="5:28" ht="22.5" customHeight="1">
      <c r="E324" s="691"/>
      <c r="F324" s="692"/>
      <c r="H324" s="711"/>
      <c r="J324" s="691"/>
      <c r="K324" s="693"/>
      <c r="L324" s="693"/>
      <c r="N324" s="692"/>
      <c r="P324" s="692"/>
      <c r="R324" s="692"/>
      <c r="S324" s="692"/>
      <c r="T324" s="692"/>
      <c r="U324" s="692"/>
      <c r="Y324" s="691"/>
      <c r="AB324" s="711"/>
    </row>
    <row r="325" spans="5:28" ht="22.5" customHeight="1">
      <c r="E325" s="691"/>
      <c r="F325" s="692"/>
      <c r="H325" s="711"/>
      <c r="J325" s="691"/>
      <c r="K325" s="693"/>
      <c r="L325" s="693"/>
      <c r="N325" s="692"/>
      <c r="P325" s="692"/>
      <c r="R325" s="692"/>
      <c r="S325" s="692"/>
      <c r="T325" s="692"/>
      <c r="U325" s="692"/>
      <c r="Y325" s="691"/>
      <c r="AB325" s="711"/>
    </row>
    <row r="326" spans="5:28" ht="22.5" customHeight="1">
      <c r="E326" s="691"/>
      <c r="F326" s="692"/>
      <c r="H326" s="711"/>
      <c r="J326" s="691"/>
      <c r="K326" s="693"/>
      <c r="L326" s="693"/>
      <c r="N326" s="692"/>
      <c r="P326" s="692"/>
      <c r="R326" s="692"/>
      <c r="S326" s="692"/>
      <c r="T326" s="692"/>
      <c r="U326" s="692"/>
      <c r="Y326" s="691"/>
      <c r="AB326" s="711"/>
    </row>
    <row r="327" spans="5:28" ht="22.5" customHeight="1">
      <c r="E327" s="691"/>
      <c r="F327" s="692"/>
      <c r="H327" s="711"/>
      <c r="J327" s="691"/>
      <c r="K327" s="693"/>
      <c r="L327" s="693"/>
      <c r="N327" s="692"/>
      <c r="P327" s="692"/>
      <c r="R327" s="692"/>
      <c r="S327" s="692"/>
      <c r="T327" s="692"/>
      <c r="U327" s="692"/>
      <c r="Y327" s="691"/>
      <c r="AB327" s="711"/>
    </row>
    <row r="328" spans="5:28" ht="22.5" customHeight="1">
      <c r="E328" s="691"/>
      <c r="F328" s="692"/>
      <c r="H328" s="711"/>
      <c r="J328" s="691"/>
      <c r="K328" s="693"/>
      <c r="L328" s="693"/>
      <c r="N328" s="692"/>
      <c r="P328" s="692"/>
      <c r="R328" s="692"/>
      <c r="S328" s="692"/>
      <c r="T328" s="692"/>
      <c r="U328" s="692"/>
      <c r="Y328" s="691"/>
      <c r="AB328" s="711"/>
    </row>
    <row r="329" spans="5:28" ht="22.5" customHeight="1">
      <c r="E329" s="691"/>
      <c r="F329" s="692"/>
      <c r="H329" s="711"/>
      <c r="J329" s="691"/>
      <c r="K329" s="693"/>
      <c r="L329" s="693"/>
      <c r="N329" s="692"/>
      <c r="P329" s="692"/>
      <c r="R329" s="692"/>
      <c r="S329" s="692"/>
      <c r="T329" s="692"/>
      <c r="U329" s="692"/>
      <c r="Y329" s="691"/>
      <c r="AB329" s="711"/>
    </row>
    <row r="330" spans="5:28" ht="22.5" customHeight="1">
      <c r="E330" s="691"/>
      <c r="F330" s="692"/>
      <c r="H330" s="711"/>
      <c r="J330" s="691"/>
      <c r="K330" s="693"/>
      <c r="L330" s="693"/>
      <c r="N330" s="692"/>
      <c r="P330" s="692"/>
      <c r="R330" s="692"/>
      <c r="S330" s="692"/>
      <c r="T330" s="692"/>
      <c r="U330" s="692"/>
      <c r="Y330" s="691"/>
      <c r="AB330" s="711"/>
    </row>
    <row r="331" spans="5:28" ht="22.5" customHeight="1">
      <c r="E331" s="691"/>
      <c r="F331" s="692"/>
      <c r="H331" s="711"/>
      <c r="J331" s="691"/>
      <c r="K331" s="693"/>
      <c r="L331" s="693"/>
      <c r="N331" s="692"/>
      <c r="P331" s="692"/>
      <c r="R331" s="692"/>
      <c r="S331" s="692"/>
      <c r="T331" s="692"/>
      <c r="U331" s="692"/>
      <c r="Y331" s="691"/>
      <c r="AB331" s="711"/>
    </row>
    <row r="332" spans="5:28" ht="22.5" customHeight="1">
      <c r="E332" s="691"/>
      <c r="F332" s="692"/>
      <c r="H332" s="711"/>
      <c r="J332" s="691"/>
      <c r="K332" s="693"/>
      <c r="L332" s="693"/>
      <c r="N332" s="692"/>
      <c r="P332" s="692"/>
      <c r="R332" s="692"/>
      <c r="S332" s="692"/>
      <c r="T332" s="692"/>
      <c r="U332" s="692"/>
      <c r="Y332" s="691"/>
      <c r="AB332" s="711"/>
    </row>
    <row r="333" spans="5:28" ht="22.5" customHeight="1">
      <c r="E333" s="691"/>
      <c r="F333" s="692"/>
      <c r="H333" s="711"/>
      <c r="J333" s="691"/>
      <c r="K333" s="693"/>
      <c r="L333" s="693"/>
      <c r="N333" s="692"/>
      <c r="P333" s="692"/>
      <c r="R333" s="692"/>
      <c r="S333" s="692"/>
      <c r="T333" s="692"/>
      <c r="U333" s="692"/>
      <c r="Y333" s="691"/>
      <c r="AB333" s="711"/>
    </row>
    <row r="334" spans="5:28" ht="22.5" customHeight="1">
      <c r="E334" s="691"/>
      <c r="F334" s="692"/>
      <c r="H334" s="711"/>
      <c r="J334" s="691"/>
      <c r="K334" s="693"/>
      <c r="L334" s="693"/>
      <c r="N334" s="692"/>
      <c r="P334" s="692"/>
      <c r="R334" s="692"/>
      <c r="S334" s="692"/>
      <c r="T334" s="692"/>
      <c r="U334" s="692"/>
      <c r="Y334" s="691"/>
      <c r="AB334" s="711"/>
    </row>
    <row r="335" spans="5:28" ht="22.5" customHeight="1">
      <c r="E335" s="691"/>
      <c r="F335" s="692"/>
      <c r="H335" s="711"/>
      <c r="J335" s="691"/>
      <c r="K335" s="693"/>
      <c r="L335" s="693"/>
      <c r="N335" s="692"/>
      <c r="P335" s="692"/>
      <c r="R335" s="692"/>
      <c r="S335" s="692"/>
      <c r="T335" s="692"/>
      <c r="U335" s="692"/>
      <c r="Y335" s="691"/>
      <c r="AB335" s="711"/>
    </row>
    <row r="336" spans="5:28" ht="22.5" customHeight="1">
      <c r="E336" s="691"/>
      <c r="F336" s="692"/>
      <c r="H336" s="711"/>
      <c r="J336" s="691"/>
      <c r="K336" s="693"/>
      <c r="L336" s="693"/>
      <c r="N336" s="692"/>
      <c r="P336" s="692"/>
      <c r="R336" s="692"/>
      <c r="S336" s="692"/>
      <c r="T336" s="692"/>
      <c r="U336" s="692"/>
      <c r="Y336" s="691"/>
      <c r="AB336" s="711"/>
    </row>
    <row r="337" spans="5:28" ht="22.5" customHeight="1">
      <c r="E337" s="691"/>
      <c r="F337" s="692"/>
      <c r="H337" s="711"/>
      <c r="J337" s="691"/>
      <c r="K337" s="693"/>
      <c r="L337" s="693"/>
      <c r="N337" s="692"/>
      <c r="P337" s="692"/>
      <c r="R337" s="692"/>
      <c r="S337" s="692"/>
      <c r="T337" s="692"/>
      <c r="U337" s="692"/>
      <c r="Y337" s="691"/>
      <c r="AB337" s="711"/>
    </row>
    <row r="338" spans="5:28" ht="22.5" customHeight="1">
      <c r="E338" s="691"/>
      <c r="F338" s="692"/>
      <c r="H338" s="711"/>
      <c r="J338" s="691"/>
      <c r="K338" s="693"/>
      <c r="L338" s="693"/>
      <c r="N338" s="692"/>
      <c r="P338" s="692"/>
      <c r="R338" s="692"/>
      <c r="S338" s="692"/>
      <c r="T338" s="692"/>
      <c r="U338" s="692"/>
      <c r="Y338" s="691"/>
      <c r="AB338" s="711"/>
    </row>
    <row r="339" spans="5:28" ht="22.5" customHeight="1">
      <c r="E339" s="691"/>
      <c r="F339" s="692"/>
      <c r="H339" s="711"/>
      <c r="J339" s="691"/>
      <c r="K339" s="693"/>
      <c r="L339" s="693"/>
      <c r="N339" s="692"/>
      <c r="P339" s="692"/>
      <c r="R339" s="692"/>
      <c r="S339" s="692"/>
      <c r="T339" s="692"/>
      <c r="U339" s="692"/>
      <c r="Y339" s="691"/>
      <c r="AB339" s="711"/>
    </row>
    <row r="340" spans="5:28" ht="22.5" customHeight="1">
      <c r="E340" s="691"/>
      <c r="F340" s="692"/>
      <c r="H340" s="711"/>
      <c r="J340" s="691"/>
      <c r="K340" s="693"/>
      <c r="L340" s="693"/>
      <c r="N340" s="692"/>
      <c r="P340" s="692"/>
      <c r="R340" s="692"/>
      <c r="S340" s="692"/>
      <c r="T340" s="692"/>
      <c r="U340" s="692"/>
      <c r="Y340" s="691"/>
      <c r="AB340" s="711"/>
    </row>
    <row r="341" spans="5:28" ht="22.5" customHeight="1">
      <c r="E341" s="691"/>
      <c r="F341" s="692"/>
      <c r="H341" s="711"/>
      <c r="J341" s="691"/>
      <c r="K341" s="693"/>
      <c r="L341" s="693"/>
      <c r="N341" s="692"/>
      <c r="P341" s="692"/>
      <c r="R341" s="692"/>
      <c r="S341" s="692"/>
      <c r="T341" s="692"/>
      <c r="U341" s="692"/>
      <c r="Y341" s="691"/>
      <c r="AB341" s="711"/>
    </row>
    <row r="342" spans="5:28" ht="22.5" customHeight="1">
      <c r="E342" s="691"/>
      <c r="F342" s="692"/>
      <c r="H342" s="711"/>
      <c r="J342" s="691"/>
      <c r="K342" s="693"/>
      <c r="L342" s="693"/>
      <c r="N342" s="692"/>
      <c r="P342" s="692"/>
      <c r="R342" s="692"/>
      <c r="S342" s="692"/>
      <c r="T342" s="692"/>
      <c r="U342" s="692"/>
      <c r="Y342" s="691"/>
      <c r="AB342" s="711"/>
    </row>
    <row r="343" spans="5:28" ht="22.5" customHeight="1">
      <c r="E343" s="691"/>
      <c r="F343" s="692"/>
      <c r="H343" s="711"/>
      <c r="J343" s="691"/>
      <c r="K343" s="693"/>
      <c r="L343" s="693"/>
      <c r="N343" s="692"/>
      <c r="P343" s="692"/>
      <c r="R343" s="692"/>
      <c r="S343" s="692"/>
      <c r="T343" s="692"/>
      <c r="U343" s="692"/>
      <c r="Y343" s="691"/>
      <c r="AB343" s="711"/>
    </row>
    <row r="344" spans="5:28" ht="22.5" customHeight="1">
      <c r="E344" s="691"/>
      <c r="F344" s="692"/>
      <c r="H344" s="711"/>
      <c r="J344" s="691"/>
      <c r="K344" s="693"/>
      <c r="L344" s="693"/>
      <c r="N344" s="692"/>
      <c r="P344" s="692"/>
      <c r="R344" s="692"/>
      <c r="S344" s="692"/>
      <c r="T344" s="692"/>
      <c r="U344" s="692"/>
      <c r="Y344" s="691"/>
      <c r="AB344" s="711"/>
    </row>
    <row r="345" spans="5:28" ht="22.5" customHeight="1">
      <c r="E345" s="691"/>
      <c r="F345" s="692"/>
      <c r="H345" s="711"/>
      <c r="J345" s="691"/>
      <c r="K345" s="693"/>
      <c r="L345" s="693"/>
      <c r="N345" s="692"/>
      <c r="P345" s="692"/>
      <c r="R345" s="692"/>
      <c r="S345" s="692"/>
      <c r="T345" s="692"/>
      <c r="U345" s="692"/>
      <c r="Y345" s="691"/>
      <c r="AB345" s="711"/>
    </row>
    <row r="346" spans="5:28" ht="22.5" customHeight="1">
      <c r="E346" s="691"/>
      <c r="F346" s="692"/>
      <c r="H346" s="711"/>
      <c r="J346" s="691"/>
      <c r="K346" s="693"/>
      <c r="L346" s="693"/>
      <c r="N346" s="692"/>
      <c r="P346" s="692"/>
      <c r="R346" s="692"/>
      <c r="S346" s="692"/>
      <c r="T346" s="692"/>
      <c r="U346" s="692"/>
      <c r="Y346" s="691"/>
      <c r="AB346" s="711"/>
    </row>
    <row r="347" spans="5:28" ht="22.5" customHeight="1">
      <c r="E347" s="691"/>
      <c r="F347" s="692"/>
      <c r="H347" s="711"/>
      <c r="J347" s="691"/>
      <c r="K347" s="693"/>
      <c r="L347" s="693"/>
      <c r="N347" s="692"/>
      <c r="P347" s="692"/>
      <c r="R347" s="692"/>
      <c r="S347" s="692"/>
      <c r="T347" s="692"/>
      <c r="U347" s="692"/>
      <c r="Y347" s="691"/>
      <c r="AB347" s="711"/>
    </row>
    <row r="348" spans="5:28" ht="22.5" customHeight="1">
      <c r="E348" s="691"/>
      <c r="F348" s="692"/>
      <c r="H348" s="711"/>
      <c r="J348" s="691"/>
      <c r="K348" s="693"/>
      <c r="L348" s="693"/>
      <c r="N348" s="692"/>
      <c r="P348" s="692"/>
      <c r="R348" s="692"/>
      <c r="S348" s="692"/>
      <c r="T348" s="692"/>
      <c r="U348" s="692"/>
      <c r="Y348" s="691"/>
      <c r="AB348" s="711"/>
    </row>
    <row r="349" spans="5:28" ht="22.5" customHeight="1">
      <c r="E349" s="691"/>
      <c r="F349" s="692"/>
      <c r="H349" s="711"/>
      <c r="J349" s="691"/>
      <c r="K349" s="693"/>
      <c r="L349" s="693"/>
      <c r="N349" s="692"/>
      <c r="P349" s="692"/>
      <c r="R349" s="692"/>
      <c r="S349" s="692"/>
      <c r="T349" s="692"/>
      <c r="U349" s="692"/>
      <c r="Y349" s="691"/>
      <c r="AB349" s="711"/>
    </row>
    <row r="350" spans="5:28" ht="22.5" customHeight="1">
      <c r="E350" s="691"/>
      <c r="F350" s="692"/>
      <c r="H350" s="711"/>
      <c r="J350" s="691"/>
      <c r="K350" s="693"/>
      <c r="L350" s="693"/>
      <c r="N350" s="692"/>
      <c r="P350" s="692"/>
      <c r="R350" s="692"/>
      <c r="S350" s="692"/>
      <c r="T350" s="692"/>
      <c r="U350" s="692"/>
      <c r="Y350" s="691"/>
      <c r="AB350" s="711"/>
    </row>
    <row r="351" spans="5:28" ht="22.5" customHeight="1">
      <c r="E351" s="691"/>
      <c r="F351" s="692"/>
      <c r="H351" s="711"/>
      <c r="J351" s="691"/>
      <c r="K351" s="693"/>
      <c r="L351" s="693"/>
      <c r="N351" s="692"/>
      <c r="P351" s="692"/>
      <c r="R351" s="692"/>
      <c r="S351" s="692"/>
      <c r="T351" s="692"/>
      <c r="U351" s="692"/>
      <c r="Y351" s="691"/>
      <c r="AB351" s="711"/>
    </row>
    <row r="352" spans="5:28" ht="22.5" customHeight="1">
      <c r="E352" s="691"/>
      <c r="F352" s="692"/>
      <c r="H352" s="711"/>
      <c r="J352" s="691"/>
      <c r="K352" s="693"/>
      <c r="L352" s="693"/>
      <c r="N352" s="692"/>
      <c r="P352" s="692"/>
      <c r="R352" s="692"/>
      <c r="S352" s="692"/>
      <c r="T352" s="692"/>
      <c r="U352" s="692"/>
      <c r="Y352" s="691"/>
      <c r="AB352" s="711"/>
    </row>
    <row r="353" spans="5:28" ht="22.5" customHeight="1">
      <c r="E353" s="691"/>
      <c r="F353" s="692"/>
      <c r="H353" s="711"/>
      <c r="J353" s="691"/>
      <c r="K353" s="693"/>
      <c r="L353" s="693"/>
      <c r="N353" s="692"/>
      <c r="P353" s="692"/>
      <c r="R353" s="692"/>
      <c r="S353" s="692"/>
      <c r="T353" s="692"/>
      <c r="U353" s="692"/>
      <c r="Y353" s="691"/>
      <c r="AB353" s="711"/>
    </row>
    <row r="354" spans="5:28" ht="22.5" customHeight="1">
      <c r="E354" s="691"/>
      <c r="F354" s="692"/>
      <c r="H354" s="711"/>
      <c r="J354" s="691"/>
      <c r="K354" s="693"/>
      <c r="L354" s="693"/>
      <c r="N354" s="692"/>
      <c r="P354" s="692"/>
      <c r="R354" s="692"/>
      <c r="S354" s="692"/>
      <c r="T354" s="692"/>
      <c r="U354" s="692"/>
      <c r="Y354" s="691"/>
      <c r="AB354" s="711"/>
    </row>
    <row r="355" spans="5:28" ht="22.5" customHeight="1">
      <c r="E355" s="691"/>
      <c r="F355" s="692"/>
      <c r="H355" s="711"/>
      <c r="J355" s="691"/>
      <c r="K355" s="693"/>
      <c r="L355" s="693"/>
      <c r="N355" s="692"/>
      <c r="P355" s="692"/>
      <c r="R355" s="692"/>
      <c r="S355" s="692"/>
      <c r="T355" s="692"/>
      <c r="U355" s="692"/>
      <c r="Y355" s="691"/>
      <c r="AB355" s="711"/>
    </row>
    <row r="356" spans="5:28" ht="22.5" customHeight="1">
      <c r="E356" s="691"/>
      <c r="F356" s="692"/>
      <c r="H356" s="711"/>
      <c r="J356" s="691"/>
      <c r="K356" s="693"/>
      <c r="L356" s="693"/>
      <c r="N356" s="692"/>
      <c r="P356" s="692"/>
      <c r="R356" s="692"/>
      <c r="S356" s="692"/>
      <c r="T356" s="692"/>
      <c r="U356" s="692"/>
      <c r="Y356" s="691"/>
      <c r="AB356" s="711"/>
    </row>
    <row r="357" spans="5:28" ht="22.5" customHeight="1">
      <c r="E357" s="691"/>
      <c r="F357" s="692"/>
      <c r="H357" s="711"/>
      <c r="J357" s="691"/>
      <c r="K357" s="693"/>
      <c r="L357" s="693"/>
      <c r="N357" s="692"/>
      <c r="P357" s="692"/>
      <c r="R357" s="692"/>
      <c r="S357" s="692"/>
      <c r="T357" s="692"/>
      <c r="U357" s="692"/>
      <c r="Y357" s="691"/>
      <c r="AB357" s="711"/>
    </row>
    <row r="358" spans="5:28" ht="22.5" customHeight="1">
      <c r="E358" s="691"/>
      <c r="F358" s="692"/>
      <c r="H358" s="711"/>
      <c r="J358" s="691"/>
      <c r="K358" s="693"/>
      <c r="L358" s="693"/>
      <c r="N358" s="692"/>
      <c r="P358" s="692"/>
      <c r="R358" s="692"/>
      <c r="S358" s="692"/>
      <c r="T358" s="692"/>
      <c r="U358" s="692"/>
      <c r="Y358" s="691"/>
      <c r="AB358" s="711"/>
    </row>
    <row r="359" spans="5:28" ht="22.5" customHeight="1">
      <c r="E359" s="691"/>
      <c r="F359" s="692"/>
      <c r="H359" s="711"/>
      <c r="J359" s="691"/>
      <c r="K359" s="693"/>
      <c r="L359" s="693"/>
      <c r="N359" s="692"/>
      <c r="P359" s="692"/>
      <c r="R359" s="692"/>
      <c r="S359" s="692"/>
      <c r="T359" s="692"/>
      <c r="U359" s="692"/>
      <c r="Y359" s="691"/>
      <c r="AB359" s="711"/>
    </row>
    <row r="360" spans="5:28" ht="22.5" customHeight="1">
      <c r="E360" s="691"/>
      <c r="F360" s="692"/>
      <c r="H360" s="711"/>
      <c r="J360" s="691"/>
      <c r="K360" s="693"/>
      <c r="L360" s="693"/>
      <c r="N360" s="692"/>
      <c r="P360" s="692"/>
      <c r="R360" s="692"/>
      <c r="S360" s="692"/>
      <c r="T360" s="692"/>
      <c r="U360" s="692"/>
      <c r="Y360" s="691"/>
      <c r="AB360" s="711"/>
    </row>
    <row r="361" spans="5:28" ht="22.5" customHeight="1">
      <c r="E361" s="691"/>
      <c r="F361" s="692"/>
      <c r="H361" s="711"/>
      <c r="J361" s="691"/>
      <c r="K361" s="693"/>
      <c r="L361" s="693"/>
      <c r="N361" s="692"/>
      <c r="P361" s="692"/>
      <c r="R361" s="692"/>
      <c r="S361" s="692"/>
      <c r="T361" s="692"/>
      <c r="U361" s="692"/>
      <c r="Y361" s="691"/>
      <c r="AB361" s="711"/>
    </row>
    <row r="362" spans="5:28" ht="22.5" customHeight="1">
      <c r="E362" s="691"/>
      <c r="F362" s="692"/>
      <c r="H362" s="711"/>
      <c r="J362" s="691"/>
      <c r="K362" s="693"/>
      <c r="L362" s="693"/>
      <c r="N362" s="692"/>
      <c r="P362" s="692"/>
      <c r="R362" s="692"/>
      <c r="S362" s="692"/>
      <c r="T362" s="692"/>
      <c r="U362" s="692"/>
      <c r="Y362" s="691"/>
      <c r="AB362" s="711"/>
    </row>
    <row r="363" spans="5:28" ht="22.5" customHeight="1">
      <c r="E363" s="691"/>
      <c r="F363" s="692"/>
      <c r="H363" s="711"/>
      <c r="J363" s="691"/>
      <c r="K363" s="693"/>
      <c r="L363" s="693"/>
      <c r="N363" s="692"/>
      <c r="P363" s="692"/>
      <c r="R363" s="692"/>
      <c r="S363" s="692"/>
      <c r="T363" s="692"/>
      <c r="U363" s="692"/>
      <c r="Y363" s="691"/>
      <c r="AB363" s="711"/>
    </row>
    <row r="364" spans="5:28" ht="22.5" customHeight="1">
      <c r="E364" s="691"/>
      <c r="F364" s="692"/>
      <c r="H364" s="711"/>
      <c r="J364" s="691"/>
      <c r="K364" s="693"/>
      <c r="L364" s="693"/>
      <c r="N364" s="692"/>
      <c r="P364" s="692"/>
      <c r="R364" s="692"/>
      <c r="S364" s="692"/>
      <c r="T364" s="692"/>
      <c r="U364" s="692"/>
      <c r="Y364" s="691"/>
      <c r="AB364" s="711"/>
    </row>
    <row r="365" spans="5:28" ht="22.5" customHeight="1">
      <c r="E365" s="691"/>
      <c r="F365" s="692"/>
      <c r="H365" s="711"/>
      <c r="J365" s="691"/>
      <c r="K365" s="693"/>
      <c r="L365" s="693"/>
      <c r="N365" s="692"/>
      <c r="P365" s="692"/>
      <c r="R365" s="692"/>
      <c r="S365" s="692"/>
      <c r="T365" s="692"/>
      <c r="U365" s="692"/>
      <c r="Y365" s="691"/>
      <c r="AB365" s="711"/>
    </row>
    <row r="366" spans="5:28" ht="22.5" customHeight="1">
      <c r="E366" s="691"/>
      <c r="F366" s="692"/>
      <c r="H366" s="711"/>
      <c r="J366" s="691"/>
      <c r="K366" s="693"/>
      <c r="L366" s="693"/>
      <c r="N366" s="692"/>
      <c r="P366" s="692"/>
      <c r="R366" s="692"/>
      <c r="S366" s="692"/>
      <c r="T366" s="692"/>
      <c r="U366" s="692"/>
      <c r="Y366" s="691"/>
      <c r="AB366" s="711"/>
    </row>
    <row r="367" spans="5:28" ht="22.5" customHeight="1">
      <c r="E367" s="691"/>
      <c r="F367" s="692"/>
      <c r="H367" s="711"/>
      <c r="J367" s="691"/>
      <c r="K367" s="693"/>
      <c r="L367" s="693"/>
      <c r="N367" s="692"/>
      <c r="P367" s="692"/>
      <c r="R367" s="692"/>
      <c r="S367" s="692"/>
      <c r="T367" s="692"/>
      <c r="U367" s="692"/>
      <c r="Y367" s="691"/>
      <c r="AB367" s="711"/>
    </row>
    <row r="368" spans="5:28" ht="22.5" customHeight="1">
      <c r="E368" s="691"/>
      <c r="F368" s="692"/>
      <c r="H368" s="711"/>
      <c r="J368" s="691"/>
      <c r="K368" s="693"/>
      <c r="L368" s="693"/>
      <c r="N368" s="692"/>
      <c r="P368" s="692"/>
      <c r="R368" s="692"/>
      <c r="S368" s="692"/>
      <c r="T368" s="692"/>
      <c r="U368" s="692"/>
      <c r="Y368" s="691"/>
      <c r="AB368" s="711"/>
    </row>
    <row r="369" spans="5:28" ht="22.5" customHeight="1">
      <c r="E369" s="691"/>
      <c r="F369" s="692"/>
      <c r="H369" s="711"/>
      <c r="J369" s="691"/>
      <c r="K369" s="693"/>
      <c r="L369" s="693"/>
      <c r="N369" s="692"/>
      <c r="P369" s="692"/>
      <c r="R369" s="692"/>
      <c r="S369" s="692"/>
      <c r="T369" s="692"/>
      <c r="U369" s="692"/>
      <c r="Y369" s="691"/>
      <c r="AB369" s="711"/>
    </row>
    <row r="370" spans="5:28" ht="22.5" customHeight="1">
      <c r="E370" s="691"/>
      <c r="F370" s="692"/>
      <c r="H370" s="711"/>
      <c r="J370" s="691"/>
      <c r="K370" s="693"/>
      <c r="L370" s="693"/>
      <c r="N370" s="692"/>
      <c r="P370" s="692"/>
      <c r="R370" s="692"/>
      <c r="S370" s="692"/>
      <c r="T370" s="692"/>
      <c r="U370" s="692"/>
      <c r="Y370" s="691"/>
      <c r="AB370" s="711"/>
    </row>
    <row r="371" spans="5:28" ht="22.5" customHeight="1">
      <c r="E371" s="691"/>
      <c r="F371" s="692"/>
      <c r="H371" s="711"/>
      <c r="J371" s="691"/>
      <c r="K371" s="693"/>
      <c r="L371" s="693"/>
      <c r="N371" s="692"/>
      <c r="P371" s="692"/>
      <c r="R371" s="692"/>
      <c r="S371" s="692"/>
      <c r="T371" s="692"/>
      <c r="U371" s="692"/>
      <c r="Y371" s="691"/>
      <c r="AB371" s="711"/>
    </row>
    <row r="372" spans="5:28" ht="22.5" customHeight="1">
      <c r="E372" s="691"/>
      <c r="F372" s="692"/>
      <c r="H372" s="711"/>
      <c r="J372" s="691"/>
      <c r="K372" s="693"/>
      <c r="L372" s="693"/>
      <c r="N372" s="692"/>
      <c r="P372" s="692"/>
      <c r="R372" s="692"/>
      <c r="S372" s="692"/>
      <c r="T372" s="692"/>
      <c r="U372" s="692"/>
      <c r="Y372" s="691"/>
      <c r="AB372" s="711"/>
    </row>
    <row r="373" spans="5:28" ht="22.5" customHeight="1">
      <c r="E373" s="691"/>
      <c r="F373" s="692"/>
      <c r="H373" s="711"/>
      <c r="J373" s="691"/>
      <c r="K373" s="693"/>
      <c r="L373" s="693"/>
      <c r="N373" s="692"/>
      <c r="P373" s="692"/>
      <c r="R373" s="692"/>
      <c r="S373" s="692"/>
      <c r="T373" s="692"/>
      <c r="U373" s="692"/>
      <c r="Y373" s="691"/>
      <c r="AB373" s="711"/>
    </row>
    <row r="374" spans="5:28" ht="22.5" customHeight="1">
      <c r="E374" s="691"/>
      <c r="F374" s="692"/>
      <c r="H374" s="711"/>
      <c r="J374" s="691"/>
      <c r="K374" s="693"/>
      <c r="L374" s="693"/>
      <c r="N374" s="692"/>
      <c r="P374" s="692"/>
      <c r="R374" s="692"/>
      <c r="S374" s="692"/>
      <c r="T374" s="692"/>
      <c r="U374" s="692"/>
      <c r="Y374" s="691"/>
      <c r="AB374" s="711"/>
    </row>
    <row r="375" spans="5:28" ht="22.5" customHeight="1">
      <c r="E375" s="691"/>
      <c r="F375" s="692"/>
      <c r="H375" s="711"/>
      <c r="J375" s="691"/>
      <c r="K375" s="693"/>
      <c r="L375" s="693"/>
      <c r="N375" s="692"/>
      <c r="P375" s="692"/>
      <c r="R375" s="692"/>
      <c r="S375" s="692"/>
      <c r="T375" s="692"/>
      <c r="U375" s="692"/>
      <c r="Y375" s="691"/>
      <c r="AB375" s="711"/>
    </row>
    <row r="376" spans="5:28" ht="22.5" customHeight="1">
      <c r="E376" s="691"/>
      <c r="F376" s="692"/>
      <c r="H376" s="711"/>
      <c r="J376" s="691"/>
      <c r="K376" s="693"/>
      <c r="L376" s="693"/>
      <c r="N376" s="692"/>
      <c r="P376" s="692"/>
      <c r="R376" s="692"/>
      <c r="S376" s="692"/>
      <c r="T376" s="692"/>
      <c r="U376" s="692"/>
      <c r="Y376" s="691"/>
      <c r="AB376" s="711"/>
    </row>
    <row r="377" spans="5:28" ht="22.5" customHeight="1">
      <c r="E377" s="691"/>
      <c r="F377" s="692"/>
      <c r="H377" s="711"/>
      <c r="J377" s="691"/>
      <c r="K377" s="693"/>
      <c r="L377" s="693"/>
      <c r="N377" s="692"/>
      <c r="P377" s="692"/>
      <c r="R377" s="692"/>
      <c r="S377" s="692"/>
      <c r="T377" s="692"/>
      <c r="U377" s="692"/>
      <c r="Y377" s="691"/>
      <c r="AB377" s="711"/>
    </row>
    <row r="378" spans="5:28" ht="22.5" customHeight="1">
      <c r="E378" s="691"/>
      <c r="F378" s="692"/>
      <c r="H378" s="711"/>
      <c r="J378" s="691"/>
      <c r="K378" s="693"/>
      <c r="L378" s="693"/>
      <c r="N378" s="692"/>
      <c r="P378" s="692"/>
      <c r="R378" s="692"/>
      <c r="S378" s="692"/>
      <c r="T378" s="692"/>
      <c r="U378" s="692"/>
      <c r="Y378" s="691"/>
      <c r="AB378" s="711"/>
    </row>
    <row r="379" spans="5:28" ht="22.5" customHeight="1">
      <c r="E379" s="691"/>
      <c r="F379" s="692"/>
      <c r="H379" s="711"/>
      <c r="J379" s="691"/>
      <c r="K379" s="693"/>
      <c r="L379" s="693"/>
      <c r="N379" s="692"/>
      <c r="P379" s="692"/>
      <c r="R379" s="692"/>
      <c r="S379" s="692"/>
      <c r="T379" s="692"/>
      <c r="U379" s="692"/>
      <c r="Y379" s="691"/>
      <c r="AB379" s="711"/>
    </row>
    <row r="380" spans="5:28" ht="22.5" customHeight="1">
      <c r="E380" s="691"/>
      <c r="F380" s="692"/>
      <c r="H380" s="711"/>
      <c r="J380" s="691"/>
      <c r="K380" s="693"/>
      <c r="L380" s="693"/>
      <c r="N380" s="692"/>
      <c r="P380" s="692"/>
      <c r="R380" s="692"/>
      <c r="S380" s="692"/>
      <c r="T380" s="692"/>
      <c r="U380" s="692"/>
      <c r="Y380" s="691"/>
      <c r="AB380" s="711"/>
    </row>
    <row r="381" spans="5:28" ht="22.5" customHeight="1">
      <c r="E381" s="691"/>
      <c r="F381" s="692"/>
      <c r="H381" s="711"/>
      <c r="J381" s="691"/>
      <c r="K381" s="693"/>
      <c r="L381" s="693"/>
      <c r="N381" s="692"/>
      <c r="P381" s="692"/>
      <c r="R381" s="692"/>
      <c r="S381" s="692"/>
      <c r="T381" s="692"/>
      <c r="U381" s="692"/>
      <c r="Y381" s="691"/>
      <c r="AB381" s="711"/>
    </row>
    <row r="382" spans="5:28" ht="22.5" customHeight="1">
      <c r="E382" s="691"/>
      <c r="F382" s="692"/>
      <c r="H382" s="711"/>
      <c r="J382" s="691"/>
      <c r="K382" s="693"/>
      <c r="L382" s="693"/>
      <c r="N382" s="692"/>
      <c r="P382" s="692"/>
      <c r="R382" s="692"/>
      <c r="S382" s="692"/>
      <c r="T382" s="692"/>
      <c r="U382" s="692"/>
      <c r="Y382" s="691"/>
      <c r="AB382" s="711"/>
    </row>
    <row r="383" spans="5:28" ht="22.5" customHeight="1">
      <c r="E383" s="691"/>
      <c r="F383" s="692"/>
      <c r="H383" s="711"/>
      <c r="J383" s="691"/>
      <c r="K383" s="693"/>
      <c r="L383" s="693"/>
      <c r="N383" s="692"/>
      <c r="P383" s="692"/>
      <c r="R383" s="692"/>
      <c r="S383" s="692"/>
      <c r="T383" s="692"/>
      <c r="U383" s="692"/>
      <c r="Y383" s="691"/>
      <c r="AB383" s="711"/>
    </row>
    <row r="384" spans="5:28" ht="22.5" customHeight="1">
      <c r="E384" s="691"/>
      <c r="F384" s="692"/>
      <c r="H384" s="711"/>
      <c r="J384" s="691"/>
      <c r="K384" s="693"/>
      <c r="L384" s="693"/>
      <c r="N384" s="692"/>
      <c r="P384" s="692"/>
      <c r="R384" s="692"/>
      <c r="S384" s="692"/>
      <c r="T384" s="692"/>
      <c r="U384" s="692"/>
      <c r="Y384" s="691"/>
      <c r="AB384" s="711"/>
    </row>
    <row r="385" spans="5:28" ht="22.5" customHeight="1">
      <c r="E385" s="691"/>
      <c r="F385" s="692"/>
      <c r="H385" s="711"/>
      <c r="J385" s="691"/>
      <c r="K385" s="693"/>
      <c r="L385" s="693"/>
      <c r="N385" s="692"/>
      <c r="P385" s="692"/>
      <c r="R385" s="692"/>
      <c r="S385" s="692"/>
      <c r="T385" s="692"/>
      <c r="U385" s="692"/>
      <c r="Y385" s="691"/>
      <c r="AB385" s="711"/>
    </row>
    <row r="386" spans="5:28" ht="22.5" customHeight="1">
      <c r="E386" s="691"/>
      <c r="F386" s="692"/>
      <c r="H386" s="711"/>
      <c r="J386" s="691"/>
      <c r="K386" s="693"/>
      <c r="L386" s="693"/>
      <c r="N386" s="692"/>
      <c r="P386" s="692"/>
      <c r="R386" s="692"/>
      <c r="S386" s="692"/>
      <c r="T386" s="692"/>
      <c r="U386" s="692"/>
      <c r="Y386" s="691"/>
      <c r="AB386" s="711"/>
    </row>
    <row r="387" spans="5:28" ht="22.5" customHeight="1">
      <c r="E387" s="691"/>
      <c r="F387" s="692"/>
      <c r="H387" s="711"/>
      <c r="J387" s="691"/>
      <c r="K387" s="693"/>
      <c r="L387" s="693"/>
      <c r="N387" s="692"/>
      <c r="P387" s="692"/>
      <c r="R387" s="692"/>
      <c r="S387" s="692"/>
      <c r="T387" s="692"/>
      <c r="U387" s="692"/>
      <c r="Y387" s="691"/>
      <c r="AB387" s="711"/>
    </row>
    <row r="388" spans="5:28" ht="22.5" customHeight="1">
      <c r="E388" s="691"/>
      <c r="F388" s="692"/>
      <c r="H388" s="711"/>
      <c r="J388" s="691"/>
      <c r="K388" s="693"/>
      <c r="L388" s="693"/>
      <c r="N388" s="692"/>
      <c r="P388" s="692"/>
      <c r="R388" s="692"/>
      <c r="S388" s="692"/>
      <c r="T388" s="692"/>
      <c r="U388" s="692"/>
      <c r="Y388" s="691"/>
      <c r="AB388" s="711"/>
    </row>
    <row r="389" spans="5:28" ht="22.5" customHeight="1">
      <c r="E389" s="691"/>
      <c r="F389" s="692"/>
      <c r="H389" s="711"/>
      <c r="J389" s="691"/>
      <c r="K389" s="693"/>
      <c r="L389" s="693"/>
      <c r="N389" s="692"/>
      <c r="P389" s="692"/>
      <c r="R389" s="692"/>
      <c r="S389" s="692"/>
      <c r="T389" s="692"/>
      <c r="U389" s="692"/>
      <c r="Y389" s="691"/>
      <c r="AB389" s="711"/>
    </row>
    <row r="390" spans="5:28" ht="22.5" customHeight="1">
      <c r="E390" s="691"/>
      <c r="F390" s="692"/>
      <c r="H390" s="711"/>
      <c r="J390" s="691"/>
      <c r="K390" s="693"/>
      <c r="L390" s="693"/>
      <c r="N390" s="692"/>
      <c r="P390" s="692"/>
      <c r="R390" s="692"/>
      <c r="S390" s="692"/>
      <c r="T390" s="692"/>
      <c r="U390" s="692"/>
      <c r="Y390" s="691"/>
      <c r="AB390" s="711"/>
    </row>
    <row r="391" spans="5:28" ht="22.5" customHeight="1">
      <c r="E391" s="691"/>
      <c r="F391" s="692"/>
      <c r="H391" s="711"/>
      <c r="J391" s="691"/>
      <c r="K391" s="693"/>
      <c r="L391" s="693"/>
      <c r="N391" s="692"/>
      <c r="P391" s="692"/>
      <c r="R391" s="692"/>
      <c r="S391" s="692"/>
      <c r="T391" s="692"/>
      <c r="U391" s="692"/>
      <c r="Y391" s="691"/>
      <c r="AB391" s="711"/>
    </row>
    <row r="392" spans="5:28" ht="22.5" customHeight="1">
      <c r="E392" s="691"/>
      <c r="F392" s="692"/>
      <c r="H392" s="711"/>
      <c r="J392" s="691"/>
      <c r="K392" s="693"/>
      <c r="L392" s="693"/>
      <c r="N392" s="692"/>
      <c r="P392" s="692"/>
      <c r="R392" s="692"/>
      <c r="S392" s="692"/>
      <c r="T392" s="692"/>
      <c r="U392" s="692"/>
      <c r="Y392" s="691"/>
      <c r="AB392" s="711"/>
    </row>
    <row r="393" spans="5:28" ht="22.5" customHeight="1">
      <c r="E393" s="691"/>
      <c r="F393" s="692"/>
      <c r="H393" s="711"/>
      <c r="J393" s="691"/>
      <c r="K393" s="693"/>
      <c r="L393" s="693"/>
      <c r="N393" s="692"/>
      <c r="P393" s="692"/>
      <c r="R393" s="692"/>
      <c r="S393" s="692"/>
      <c r="T393" s="692"/>
      <c r="U393" s="692"/>
      <c r="Y393" s="691"/>
      <c r="AB393" s="711"/>
    </row>
    <row r="394" spans="5:28" ht="22.5" customHeight="1">
      <c r="E394" s="691"/>
      <c r="F394" s="692"/>
      <c r="H394" s="711"/>
      <c r="J394" s="691"/>
      <c r="K394" s="693"/>
      <c r="L394" s="693"/>
      <c r="N394" s="692"/>
      <c r="P394" s="692"/>
      <c r="R394" s="692"/>
      <c r="S394" s="692"/>
      <c r="T394" s="692"/>
      <c r="U394" s="692"/>
      <c r="Y394" s="691"/>
      <c r="AB394" s="711"/>
    </row>
    <row r="395" spans="5:28" ht="22.5" customHeight="1">
      <c r="E395" s="691"/>
      <c r="F395" s="692"/>
      <c r="H395" s="711"/>
      <c r="J395" s="691"/>
      <c r="K395" s="693"/>
      <c r="L395" s="693"/>
      <c r="N395" s="692"/>
      <c r="P395" s="692"/>
      <c r="R395" s="692"/>
      <c r="S395" s="692"/>
      <c r="T395" s="692"/>
      <c r="U395" s="692"/>
      <c r="Y395" s="691"/>
      <c r="AB395" s="711"/>
    </row>
    <row r="396" spans="5:28" ht="22.5" customHeight="1">
      <c r="E396" s="691"/>
      <c r="F396" s="692"/>
      <c r="H396" s="711"/>
      <c r="J396" s="691"/>
      <c r="K396" s="693"/>
      <c r="L396" s="693"/>
      <c r="N396" s="692"/>
      <c r="P396" s="692"/>
      <c r="R396" s="692"/>
      <c r="S396" s="692"/>
      <c r="T396" s="692"/>
      <c r="U396" s="692"/>
      <c r="Y396" s="691"/>
      <c r="AB396" s="711"/>
    </row>
    <row r="397" spans="5:28" ht="22.5" customHeight="1">
      <c r="E397" s="691"/>
      <c r="F397" s="692"/>
      <c r="H397" s="711"/>
      <c r="J397" s="691"/>
      <c r="K397" s="693"/>
      <c r="L397" s="693"/>
      <c r="N397" s="692"/>
      <c r="P397" s="692"/>
      <c r="R397" s="692"/>
      <c r="S397" s="692"/>
      <c r="T397" s="692"/>
      <c r="U397" s="692"/>
      <c r="Y397" s="691"/>
      <c r="AB397" s="711"/>
    </row>
    <row r="398" spans="5:28" ht="22.5" customHeight="1">
      <c r="E398" s="691"/>
      <c r="F398" s="692"/>
      <c r="H398" s="711"/>
      <c r="J398" s="691"/>
      <c r="K398" s="693"/>
      <c r="L398" s="693"/>
      <c r="N398" s="692"/>
      <c r="P398" s="692"/>
      <c r="R398" s="692"/>
      <c r="S398" s="692"/>
      <c r="T398" s="692"/>
      <c r="U398" s="692"/>
      <c r="Y398" s="691"/>
      <c r="AB398" s="711"/>
    </row>
    <row r="399" spans="5:28" ht="22.5" customHeight="1">
      <c r="E399" s="691"/>
      <c r="F399" s="692"/>
      <c r="H399" s="711"/>
      <c r="J399" s="691"/>
      <c r="K399" s="693"/>
      <c r="L399" s="693"/>
      <c r="N399" s="692"/>
      <c r="P399" s="692"/>
      <c r="R399" s="692"/>
      <c r="S399" s="692"/>
      <c r="T399" s="692"/>
      <c r="U399" s="692"/>
      <c r="Y399" s="691"/>
      <c r="AB399" s="711"/>
    </row>
    <row r="400" spans="5:28" ht="22.5" customHeight="1">
      <c r="E400" s="691"/>
      <c r="F400" s="692"/>
      <c r="H400" s="711"/>
      <c r="J400" s="691"/>
      <c r="K400" s="693"/>
      <c r="L400" s="693"/>
      <c r="N400" s="692"/>
      <c r="P400" s="692"/>
      <c r="R400" s="692"/>
      <c r="S400" s="692"/>
      <c r="T400" s="692"/>
      <c r="U400" s="692"/>
      <c r="Y400" s="691"/>
      <c r="AB400" s="711"/>
    </row>
    <row r="401" spans="5:28" ht="22.5" customHeight="1">
      <c r="E401" s="691"/>
      <c r="F401" s="692"/>
      <c r="H401" s="711"/>
      <c r="J401" s="691"/>
      <c r="K401" s="693"/>
      <c r="L401" s="693"/>
      <c r="N401" s="692"/>
      <c r="P401" s="692"/>
      <c r="R401" s="692"/>
      <c r="S401" s="692"/>
      <c r="T401" s="692"/>
      <c r="U401" s="692"/>
      <c r="Y401" s="691"/>
      <c r="AB401" s="711"/>
    </row>
    <row r="402" spans="5:28" ht="22.5" customHeight="1">
      <c r="E402" s="691"/>
      <c r="F402" s="692"/>
      <c r="H402" s="711"/>
      <c r="J402" s="691"/>
      <c r="K402" s="693"/>
      <c r="L402" s="693"/>
      <c r="N402" s="692"/>
      <c r="P402" s="692"/>
      <c r="R402" s="692"/>
      <c r="S402" s="692"/>
      <c r="T402" s="692"/>
      <c r="U402" s="692"/>
      <c r="Y402" s="691"/>
      <c r="AB402" s="711"/>
    </row>
    <row r="403" spans="5:28" ht="22.5" customHeight="1">
      <c r="E403" s="691"/>
      <c r="F403" s="692"/>
      <c r="H403" s="711"/>
      <c r="J403" s="691"/>
      <c r="K403" s="693"/>
      <c r="L403" s="693"/>
      <c r="N403" s="692"/>
      <c r="P403" s="692"/>
      <c r="R403" s="692"/>
      <c r="S403" s="692"/>
      <c r="T403" s="692"/>
      <c r="U403" s="692"/>
      <c r="Y403" s="691"/>
      <c r="AB403" s="711"/>
    </row>
    <row r="404" spans="5:28" ht="22.5" customHeight="1">
      <c r="E404" s="691"/>
      <c r="F404" s="692"/>
      <c r="H404" s="711"/>
      <c r="J404" s="691"/>
      <c r="K404" s="693"/>
      <c r="L404" s="693"/>
      <c r="N404" s="692"/>
      <c r="P404" s="692"/>
      <c r="R404" s="692"/>
      <c r="S404" s="692"/>
      <c r="T404" s="692"/>
      <c r="U404" s="692"/>
      <c r="Y404" s="691"/>
      <c r="AB404" s="711"/>
    </row>
    <row r="405" spans="5:28" ht="22.5" customHeight="1">
      <c r="E405" s="691"/>
      <c r="F405" s="692"/>
      <c r="H405" s="711"/>
      <c r="J405" s="691"/>
      <c r="K405" s="693"/>
      <c r="L405" s="693"/>
      <c r="N405" s="692"/>
      <c r="P405" s="692"/>
      <c r="R405" s="692"/>
      <c r="S405" s="692"/>
      <c r="T405" s="692"/>
      <c r="U405" s="692"/>
      <c r="Y405" s="691"/>
      <c r="AB405" s="711"/>
    </row>
    <row r="406" spans="5:28" ht="22.5" customHeight="1">
      <c r="E406" s="691"/>
      <c r="F406" s="692"/>
      <c r="H406" s="711"/>
      <c r="J406" s="691"/>
      <c r="K406" s="693"/>
      <c r="L406" s="693"/>
      <c r="N406" s="692"/>
      <c r="P406" s="692"/>
      <c r="R406" s="692"/>
      <c r="S406" s="692"/>
      <c r="T406" s="692"/>
      <c r="U406" s="692"/>
      <c r="Y406" s="691"/>
      <c r="AB406" s="711"/>
    </row>
    <row r="407" spans="5:28" ht="22.5" customHeight="1">
      <c r="E407" s="691"/>
      <c r="F407" s="692"/>
      <c r="H407" s="711"/>
      <c r="J407" s="691"/>
      <c r="K407" s="693"/>
      <c r="L407" s="693"/>
      <c r="N407" s="692"/>
      <c r="P407" s="692"/>
      <c r="R407" s="692"/>
      <c r="S407" s="692"/>
      <c r="T407" s="692"/>
      <c r="U407" s="692"/>
      <c r="Y407" s="691"/>
      <c r="AB407" s="711"/>
    </row>
    <row r="408" spans="5:28" ht="22.5" customHeight="1">
      <c r="E408" s="691"/>
      <c r="F408" s="692"/>
      <c r="H408" s="711"/>
      <c r="J408" s="691"/>
      <c r="K408" s="693"/>
      <c r="L408" s="693"/>
      <c r="N408" s="692"/>
      <c r="P408" s="692"/>
      <c r="R408" s="692"/>
      <c r="S408" s="692"/>
      <c r="T408" s="692"/>
      <c r="U408" s="692"/>
      <c r="Y408" s="691"/>
      <c r="AB408" s="711"/>
    </row>
    <row r="409" spans="5:28" ht="22.5" customHeight="1">
      <c r="E409" s="691"/>
      <c r="F409" s="692"/>
      <c r="H409" s="711"/>
      <c r="J409" s="691"/>
      <c r="K409" s="693"/>
      <c r="L409" s="693"/>
      <c r="N409" s="692"/>
      <c r="P409" s="692"/>
      <c r="R409" s="692"/>
      <c r="S409" s="692"/>
      <c r="T409" s="692"/>
      <c r="U409" s="692"/>
      <c r="Y409" s="691"/>
      <c r="AB409" s="711"/>
    </row>
    <row r="410" spans="5:28" ht="22.5" customHeight="1">
      <c r="E410" s="691"/>
      <c r="F410" s="692"/>
      <c r="H410" s="711"/>
      <c r="J410" s="691"/>
      <c r="K410" s="693"/>
      <c r="L410" s="693"/>
      <c r="N410" s="692"/>
      <c r="P410" s="692"/>
      <c r="R410" s="692"/>
      <c r="S410" s="692"/>
      <c r="T410" s="692"/>
      <c r="U410" s="692"/>
      <c r="Y410" s="691"/>
      <c r="AB410" s="711"/>
    </row>
    <row r="411" spans="5:28" ht="22.5" customHeight="1">
      <c r="E411" s="691"/>
      <c r="F411" s="692"/>
      <c r="H411" s="711"/>
      <c r="J411" s="691"/>
      <c r="K411" s="693"/>
      <c r="L411" s="693"/>
      <c r="N411" s="692"/>
      <c r="P411" s="692"/>
      <c r="R411" s="692"/>
      <c r="S411" s="692"/>
      <c r="T411" s="692"/>
      <c r="U411" s="692"/>
      <c r="Y411" s="691"/>
      <c r="AB411" s="711"/>
    </row>
    <row r="412" spans="5:28" ht="22.5" customHeight="1">
      <c r="E412" s="691"/>
      <c r="F412" s="692"/>
      <c r="H412" s="711"/>
      <c r="J412" s="691"/>
      <c r="K412" s="693"/>
      <c r="L412" s="693"/>
      <c r="N412" s="692"/>
      <c r="P412" s="692"/>
      <c r="R412" s="692"/>
      <c r="S412" s="692"/>
      <c r="T412" s="692"/>
      <c r="U412" s="692"/>
      <c r="Y412" s="691"/>
      <c r="AB412" s="711"/>
    </row>
    <row r="413" spans="5:28" ht="22.5" customHeight="1">
      <c r="E413" s="691"/>
      <c r="F413" s="692"/>
      <c r="H413" s="711"/>
      <c r="J413" s="691"/>
      <c r="K413" s="693"/>
      <c r="L413" s="693"/>
      <c r="N413" s="692"/>
      <c r="P413" s="692"/>
      <c r="R413" s="692"/>
      <c r="S413" s="692"/>
      <c r="T413" s="692"/>
      <c r="U413" s="692"/>
      <c r="Y413" s="691"/>
      <c r="AB413" s="711"/>
    </row>
    <row r="414" spans="5:28" ht="22.5" customHeight="1">
      <c r="E414" s="691"/>
      <c r="F414" s="692"/>
      <c r="H414" s="711"/>
      <c r="J414" s="691"/>
      <c r="K414" s="693"/>
      <c r="L414" s="693"/>
      <c r="N414" s="692"/>
      <c r="P414" s="692"/>
      <c r="R414" s="692"/>
      <c r="S414" s="692"/>
      <c r="T414" s="692"/>
      <c r="U414" s="692"/>
      <c r="Y414" s="691"/>
      <c r="AB414" s="711"/>
    </row>
    <row r="415" spans="5:28" ht="22.5" customHeight="1">
      <c r="E415" s="691"/>
      <c r="F415" s="692"/>
      <c r="H415" s="711"/>
      <c r="J415" s="691"/>
      <c r="K415" s="693"/>
      <c r="L415" s="693"/>
      <c r="N415" s="692"/>
      <c r="P415" s="692"/>
      <c r="R415" s="692"/>
      <c r="S415" s="692"/>
      <c r="T415" s="692"/>
      <c r="U415" s="692"/>
      <c r="Y415" s="691"/>
      <c r="AB415" s="711"/>
    </row>
    <row r="416" spans="5:28" ht="22.5" customHeight="1">
      <c r="E416" s="691"/>
      <c r="F416" s="692"/>
      <c r="H416" s="711"/>
      <c r="J416" s="691"/>
      <c r="K416" s="693"/>
      <c r="L416" s="693"/>
      <c r="N416" s="692"/>
      <c r="P416" s="692"/>
      <c r="R416" s="692"/>
      <c r="S416" s="692"/>
      <c r="T416" s="692"/>
      <c r="U416" s="692"/>
      <c r="Y416" s="691"/>
      <c r="AB416" s="711"/>
    </row>
    <row r="417" spans="5:28" ht="22.5" customHeight="1">
      <c r="E417" s="691"/>
      <c r="F417" s="692"/>
      <c r="H417" s="711"/>
      <c r="J417" s="691"/>
      <c r="K417" s="693"/>
      <c r="L417" s="693"/>
      <c r="N417" s="692"/>
      <c r="P417" s="692"/>
      <c r="R417" s="692"/>
      <c r="S417" s="692"/>
      <c r="T417" s="692"/>
      <c r="U417" s="692"/>
      <c r="Y417" s="691"/>
      <c r="AB417" s="711"/>
    </row>
    <row r="418" spans="5:28" ht="22.5" customHeight="1">
      <c r="E418" s="691"/>
      <c r="F418" s="692"/>
      <c r="H418" s="711"/>
      <c r="J418" s="691"/>
      <c r="K418" s="693"/>
      <c r="L418" s="693"/>
      <c r="N418" s="692"/>
      <c r="P418" s="692"/>
      <c r="R418" s="692"/>
      <c r="S418" s="692"/>
      <c r="T418" s="692"/>
      <c r="U418" s="692"/>
      <c r="Y418" s="691"/>
      <c r="AB418" s="711"/>
    </row>
    <row r="419" spans="5:28" ht="22.5" customHeight="1">
      <c r="E419" s="691"/>
      <c r="F419" s="692"/>
      <c r="H419" s="711"/>
      <c r="J419" s="691"/>
      <c r="K419" s="693"/>
      <c r="L419" s="693"/>
      <c r="N419" s="692"/>
      <c r="P419" s="692"/>
      <c r="R419" s="692"/>
      <c r="S419" s="692"/>
      <c r="T419" s="692"/>
      <c r="U419" s="692"/>
      <c r="Y419" s="691"/>
      <c r="AB419" s="711"/>
    </row>
    <row r="420" spans="5:28" ht="22.5" customHeight="1">
      <c r="E420" s="691"/>
      <c r="F420" s="692"/>
      <c r="H420" s="711"/>
      <c r="J420" s="691"/>
      <c r="K420" s="693"/>
      <c r="L420" s="693"/>
      <c r="N420" s="692"/>
      <c r="P420" s="692"/>
      <c r="R420" s="692"/>
      <c r="S420" s="692"/>
      <c r="T420" s="692"/>
      <c r="U420" s="692"/>
      <c r="Y420" s="691"/>
      <c r="AB420" s="711"/>
    </row>
    <row r="421" spans="5:28" ht="22.5" customHeight="1">
      <c r="E421" s="691"/>
      <c r="F421" s="692"/>
      <c r="H421" s="711"/>
      <c r="J421" s="691"/>
      <c r="K421" s="693"/>
      <c r="L421" s="693"/>
      <c r="N421" s="692"/>
      <c r="P421" s="692"/>
      <c r="R421" s="692"/>
      <c r="S421" s="692"/>
      <c r="T421" s="692"/>
      <c r="U421" s="692"/>
      <c r="Y421" s="691"/>
      <c r="AB421" s="711"/>
    </row>
    <row r="422" spans="5:28" ht="22.5" customHeight="1">
      <c r="E422" s="691"/>
      <c r="F422" s="692"/>
      <c r="H422" s="711"/>
      <c r="J422" s="691"/>
      <c r="K422" s="693"/>
      <c r="L422" s="693"/>
      <c r="N422" s="692"/>
      <c r="P422" s="692"/>
      <c r="R422" s="692"/>
      <c r="S422" s="692"/>
      <c r="T422" s="692"/>
      <c r="U422" s="692"/>
      <c r="Y422" s="691"/>
      <c r="AB422" s="711"/>
    </row>
    <row r="423" spans="5:28" ht="22.5" customHeight="1">
      <c r="E423" s="691"/>
      <c r="F423" s="692"/>
      <c r="H423" s="711"/>
      <c r="J423" s="691"/>
      <c r="K423" s="693"/>
      <c r="L423" s="693"/>
      <c r="N423" s="692"/>
      <c r="P423" s="692"/>
      <c r="R423" s="692"/>
      <c r="S423" s="692"/>
      <c r="T423" s="692"/>
      <c r="U423" s="692"/>
      <c r="Y423" s="691"/>
      <c r="AB423" s="711"/>
    </row>
    <row r="424" spans="5:28" ht="22.5" customHeight="1">
      <c r="E424" s="691"/>
      <c r="F424" s="692"/>
      <c r="H424" s="711"/>
      <c r="J424" s="691"/>
      <c r="K424" s="693"/>
      <c r="L424" s="693"/>
      <c r="N424" s="692"/>
      <c r="P424" s="692"/>
      <c r="R424" s="692"/>
      <c r="S424" s="692"/>
      <c r="T424" s="692"/>
      <c r="U424" s="692"/>
      <c r="Y424" s="691"/>
      <c r="AB424" s="711"/>
    </row>
    <row r="425" spans="5:28" ht="22.5" customHeight="1">
      <c r="E425" s="691"/>
      <c r="F425" s="692"/>
      <c r="H425" s="711"/>
      <c r="J425" s="691"/>
      <c r="K425" s="693"/>
      <c r="L425" s="693"/>
      <c r="N425" s="692"/>
      <c r="P425" s="692"/>
      <c r="R425" s="692"/>
      <c r="S425" s="692"/>
      <c r="T425" s="692"/>
      <c r="U425" s="692"/>
      <c r="Y425" s="691"/>
      <c r="AB425" s="711"/>
    </row>
    <row r="426" spans="5:28" ht="22.5" customHeight="1">
      <c r="E426" s="691"/>
      <c r="F426" s="692"/>
      <c r="H426" s="711"/>
      <c r="J426" s="691"/>
      <c r="K426" s="693"/>
      <c r="L426" s="693"/>
      <c r="N426" s="692"/>
      <c r="P426" s="692"/>
      <c r="R426" s="692"/>
      <c r="S426" s="692"/>
      <c r="T426" s="692"/>
      <c r="U426" s="692"/>
      <c r="Y426" s="691"/>
      <c r="AB426" s="711"/>
    </row>
    <row r="427" spans="5:28" ht="22.5" customHeight="1">
      <c r="E427" s="691"/>
      <c r="F427" s="692"/>
      <c r="H427" s="711"/>
      <c r="J427" s="691"/>
      <c r="K427" s="693"/>
      <c r="L427" s="693"/>
      <c r="N427" s="692"/>
      <c r="P427" s="692"/>
      <c r="R427" s="692"/>
      <c r="S427" s="692"/>
      <c r="T427" s="692"/>
      <c r="U427" s="692"/>
      <c r="Y427" s="691"/>
      <c r="AB427" s="711"/>
    </row>
    <row r="428" spans="5:28" ht="22.5" customHeight="1">
      <c r="E428" s="691"/>
      <c r="F428" s="692"/>
      <c r="H428" s="711"/>
      <c r="J428" s="691"/>
      <c r="K428" s="693"/>
      <c r="L428" s="693"/>
      <c r="N428" s="692"/>
      <c r="P428" s="692"/>
      <c r="R428" s="692"/>
      <c r="S428" s="692"/>
      <c r="T428" s="692"/>
      <c r="U428" s="692"/>
      <c r="Y428" s="691"/>
      <c r="AB428" s="711"/>
    </row>
    <row r="429" spans="5:28" ht="22.5" customHeight="1">
      <c r="E429" s="691"/>
      <c r="F429" s="692"/>
      <c r="H429" s="711"/>
      <c r="J429" s="691"/>
      <c r="K429" s="693"/>
      <c r="L429" s="693"/>
      <c r="N429" s="692"/>
      <c r="P429" s="692"/>
      <c r="R429" s="692"/>
      <c r="S429" s="692"/>
      <c r="T429" s="692"/>
      <c r="U429" s="692"/>
      <c r="Y429" s="691"/>
      <c r="AB429" s="711"/>
    </row>
    <row r="430" spans="5:28" ht="22.5" customHeight="1">
      <c r="E430" s="691"/>
      <c r="F430" s="692"/>
      <c r="H430" s="711"/>
      <c r="J430" s="691"/>
      <c r="K430" s="693"/>
      <c r="L430" s="693"/>
      <c r="N430" s="692"/>
      <c r="P430" s="692"/>
      <c r="R430" s="692"/>
      <c r="S430" s="692"/>
      <c r="T430" s="692"/>
      <c r="U430" s="692"/>
      <c r="Y430" s="691"/>
      <c r="AB430" s="711"/>
    </row>
    <row r="431" spans="5:28" ht="22.5" customHeight="1">
      <c r="E431" s="691"/>
      <c r="F431" s="692"/>
      <c r="H431" s="711"/>
      <c r="J431" s="691"/>
      <c r="K431" s="693"/>
      <c r="L431" s="693"/>
      <c r="N431" s="692"/>
      <c r="P431" s="692"/>
      <c r="R431" s="692"/>
      <c r="S431" s="692"/>
      <c r="T431" s="692"/>
      <c r="U431" s="692"/>
      <c r="Y431" s="691"/>
      <c r="AB431" s="711"/>
    </row>
    <row r="432" spans="5:28" ht="22.5" customHeight="1">
      <c r="E432" s="691"/>
      <c r="F432" s="692"/>
      <c r="H432" s="711"/>
      <c r="J432" s="691"/>
      <c r="K432" s="693"/>
      <c r="L432" s="693"/>
      <c r="N432" s="692"/>
      <c r="P432" s="692"/>
      <c r="R432" s="692"/>
      <c r="S432" s="692"/>
      <c r="T432" s="692"/>
      <c r="U432" s="692"/>
      <c r="Y432" s="691"/>
      <c r="AB432" s="711"/>
    </row>
    <row r="433" spans="5:28" ht="22.5" customHeight="1">
      <c r="E433" s="691"/>
      <c r="F433" s="692"/>
      <c r="H433" s="711"/>
      <c r="J433" s="691"/>
      <c r="K433" s="693"/>
      <c r="L433" s="693"/>
      <c r="N433" s="692"/>
      <c r="P433" s="692"/>
      <c r="R433" s="692"/>
      <c r="S433" s="692"/>
      <c r="T433" s="692"/>
      <c r="U433" s="692"/>
      <c r="Y433" s="691"/>
      <c r="AB433" s="711"/>
    </row>
    <row r="434" spans="5:28" ht="22.5" customHeight="1">
      <c r="E434" s="691"/>
      <c r="F434" s="692"/>
      <c r="H434" s="711"/>
      <c r="J434" s="691"/>
      <c r="K434" s="693"/>
      <c r="L434" s="693"/>
      <c r="N434" s="692"/>
      <c r="P434" s="692"/>
      <c r="R434" s="692"/>
      <c r="S434" s="692"/>
      <c r="T434" s="692"/>
      <c r="U434" s="692"/>
      <c r="Y434" s="691"/>
      <c r="AB434" s="711"/>
    </row>
    <row r="435" spans="5:28" ht="22.5" customHeight="1">
      <c r="E435" s="691"/>
      <c r="F435" s="692"/>
      <c r="H435" s="711"/>
      <c r="J435" s="691"/>
      <c r="K435" s="693"/>
      <c r="L435" s="693"/>
      <c r="N435" s="692"/>
      <c r="P435" s="692"/>
      <c r="R435" s="692"/>
      <c r="S435" s="692"/>
      <c r="T435" s="692"/>
      <c r="U435" s="692"/>
      <c r="Y435" s="691"/>
      <c r="AB435" s="711"/>
    </row>
    <row r="436" spans="5:28" ht="22.5" customHeight="1">
      <c r="E436" s="691"/>
      <c r="F436" s="692"/>
      <c r="H436" s="711"/>
      <c r="J436" s="691"/>
      <c r="K436" s="693"/>
      <c r="L436" s="693"/>
      <c r="N436" s="692"/>
      <c r="P436" s="692"/>
      <c r="R436" s="692"/>
      <c r="S436" s="692"/>
      <c r="T436" s="692"/>
      <c r="U436" s="692"/>
      <c r="Y436" s="691"/>
      <c r="AB436" s="711"/>
    </row>
    <row r="437" spans="5:28" ht="22.5" customHeight="1">
      <c r="E437" s="691"/>
      <c r="F437" s="692"/>
      <c r="H437" s="711"/>
      <c r="J437" s="691"/>
      <c r="K437" s="693"/>
      <c r="L437" s="693"/>
      <c r="N437" s="692"/>
      <c r="P437" s="692"/>
      <c r="R437" s="692"/>
      <c r="S437" s="692"/>
      <c r="T437" s="692"/>
      <c r="U437" s="692"/>
      <c r="Y437" s="691"/>
      <c r="AB437" s="711"/>
    </row>
    <row r="438" spans="5:28" ht="22.5" customHeight="1">
      <c r="E438" s="691"/>
      <c r="F438" s="692"/>
      <c r="H438" s="711"/>
      <c r="J438" s="691"/>
      <c r="K438" s="693"/>
      <c r="L438" s="693"/>
      <c r="N438" s="692"/>
      <c r="P438" s="692"/>
      <c r="R438" s="692"/>
      <c r="S438" s="692"/>
      <c r="T438" s="692"/>
      <c r="U438" s="692"/>
      <c r="Y438" s="691"/>
      <c r="AB438" s="711"/>
    </row>
    <row r="439" spans="5:28" ht="22.5" customHeight="1">
      <c r="E439" s="691"/>
      <c r="F439" s="692"/>
      <c r="H439" s="711"/>
      <c r="J439" s="691"/>
      <c r="K439" s="693"/>
      <c r="L439" s="693"/>
      <c r="N439" s="692"/>
      <c r="P439" s="692"/>
      <c r="R439" s="692"/>
      <c r="S439" s="692"/>
      <c r="T439" s="692"/>
      <c r="U439" s="692"/>
      <c r="Y439" s="691"/>
      <c r="AB439" s="711"/>
    </row>
    <row r="440" spans="5:28" ht="22.5" customHeight="1">
      <c r="E440" s="691"/>
      <c r="F440" s="692"/>
      <c r="H440" s="711"/>
      <c r="J440" s="691"/>
      <c r="K440" s="693"/>
      <c r="L440" s="693"/>
      <c r="N440" s="692"/>
      <c r="P440" s="692"/>
      <c r="R440" s="692"/>
      <c r="S440" s="692"/>
      <c r="T440" s="692"/>
      <c r="U440" s="692"/>
      <c r="Y440" s="691"/>
      <c r="AB440" s="711"/>
    </row>
    <row r="441" spans="5:28" ht="22.5" customHeight="1">
      <c r="E441" s="691"/>
      <c r="F441" s="692"/>
      <c r="H441" s="711"/>
      <c r="J441" s="691"/>
      <c r="K441" s="693"/>
      <c r="L441" s="693"/>
      <c r="N441" s="692"/>
      <c r="P441" s="692"/>
      <c r="R441" s="692"/>
      <c r="S441" s="692"/>
      <c r="T441" s="692"/>
      <c r="U441" s="692"/>
      <c r="Y441" s="691"/>
      <c r="AB441" s="711"/>
    </row>
    <row r="442" spans="5:28" ht="22.5" customHeight="1">
      <c r="E442" s="691"/>
      <c r="F442" s="692"/>
      <c r="H442" s="711"/>
      <c r="J442" s="691"/>
      <c r="K442" s="693"/>
      <c r="L442" s="693"/>
      <c r="N442" s="692"/>
      <c r="P442" s="692"/>
      <c r="R442" s="692"/>
      <c r="S442" s="692"/>
      <c r="T442" s="692"/>
      <c r="U442" s="692"/>
      <c r="Y442" s="691"/>
      <c r="AB442" s="711"/>
    </row>
    <row r="443" spans="5:28" ht="22.5" customHeight="1">
      <c r="E443" s="691"/>
      <c r="F443" s="692"/>
      <c r="H443" s="711"/>
      <c r="J443" s="691"/>
      <c r="K443" s="693"/>
      <c r="L443" s="693"/>
      <c r="N443" s="692"/>
      <c r="P443" s="692"/>
      <c r="R443" s="692"/>
      <c r="S443" s="692"/>
      <c r="T443" s="692"/>
      <c r="U443" s="692"/>
      <c r="Y443" s="691"/>
      <c r="AB443" s="711"/>
    </row>
    <row r="444" spans="5:28" ht="22.5" customHeight="1">
      <c r="E444" s="691"/>
      <c r="F444" s="692"/>
      <c r="H444" s="711"/>
      <c r="J444" s="691"/>
      <c r="K444" s="693"/>
      <c r="L444" s="693"/>
      <c r="N444" s="692"/>
      <c r="P444" s="692"/>
      <c r="R444" s="692"/>
      <c r="S444" s="692"/>
      <c r="T444" s="692"/>
      <c r="U444" s="692"/>
      <c r="Y444" s="691"/>
      <c r="AB444" s="711"/>
    </row>
    <row r="445" spans="5:28" ht="22.5" customHeight="1">
      <c r="E445" s="691"/>
      <c r="F445" s="692"/>
      <c r="H445" s="711"/>
      <c r="J445" s="691"/>
      <c r="K445" s="693"/>
      <c r="L445" s="693"/>
      <c r="N445" s="692"/>
      <c r="P445" s="692"/>
      <c r="R445" s="692"/>
      <c r="S445" s="692"/>
      <c r="T445" s="692"/>
      <c r="U445" s="692"/>
      <c r="Y445" s="691"/>
      <c r="AB445" s="711"/>
    </row>
    <row r="446" spans="5:28" ht="22.5" customHeight="1">
      <c r="E446" s="691"/>
      <c r="F446" s="692"/>
      <c r="H446" s="711"/>
      <c r="J446" s="691"/>
      <c r="K446" s="693"/>
      <c r="L446" s="693"/>
      <c r="N446" s="692"/>
      <c r="P446" s="692"/>
      <c r="R446" s="692"/>
      <c r="S446" s="692"/>
      <c r="T446" s="692"/>
      <c r="U446" s="692"/>
      <c r="Y446" s="691"/>
      <c r="AB446" s="711"/>
    </row>
    <row r="447" spans="5:28" ht="22.5" customHeight="1">
      <c r="E447" s="691"/>
      <c r="F447" s="692"/>
      <c r="H447" s="711"/>
      <c r="J447" s="691"/>
      <c r="K447" s="693"/>
      <c r="L447" s="693"/>
      <c r="N447" s="692"/>
      <c r="P447" s="692"/>
      <c r="R447" s="692"/>
      <c r="S447" s="692"/>
      <c r="T447" s="692"/>
      <c r="U447" s="692"/>
      <c r="Y447" s="691"/>
      <c r="AB447" s="711"/>
    </row>
    <row r="448" spans="5:28" ht="22.5" customHeight="1">
      <c r="E448" s="691"/>
      <c r="F448" s="692"/>
      <c r="H448" s="711"/>
      <c r="J448" s="691"/>
      <c r="K448" s="693"/>
      <c r="L448" s="693"/>
      <c r="N448" s="692"/>
      <c r="P448" s="692"/>
      <c r="R448" s="692"/>
      <c r="S448" s="692"/>
      <c r="T448" s="692"/>
      <c r="U448" s="692"/>
      <c r="Y448" s="691"/>
      <c r="AB448" s="711"/>
    </row>
    <row r="449" spans="5:28" ht="22.5" customHeight="1">
      <c r="E449" s="691"/>
      <c r="F449" s="692"/>
      <c r="H449" s="711"/>
      <c r="J449" s="691"/>
      <c r="K449" s="693"/>
      <c r="L449" s="693"/>
      <c r="N449" s="692"/>
      <c r="P449" s="692"/>
      <c r="R449" s="692"/>
      <c r="S449" s="692"/>
      <c r="T449" s="692"/>
      <c r="U449" s="692"/>
      <c r="Y449" s="691"/>
      <c r="AB449" s="711"/>
    </row>
    <row r="450" spans="5:28" ht="22.5" customHeight="1">
      <c r="E450" s="691"/>
      <c r="F450" s="692"/>
      <c r="H450" s="711"/>
      <c r="J450" s="691"/>
      <c r="K450" s="693"/>
      <c r="L450" s="693"/>
      <c r="N450" s="692"/>
      <c r="P450" s="692"/>
      <c r="R450" s="692"/>
      <c r="S450" s="692"/>
      <c r="T450" s="692"/>
      <c r="U450" s="692"/>
      <c r="Y450" s="691"/>
      <c r="AB450" s="711"/>
    </row>
    <row r="451" spans="5:28" ht="22.5" customHeight="1">
      <c r="E451" s="691"/>
      <c r="F451" s="692"/>
      <c r="H451" s="711"/>
      <c r="J451" s="691"/>
      <c r="K451" s="693"/>
      <c r="L451" s="693"/>
      <c r="N451" s="692"/>
      <c r="P451" s="692"/>
      <c r="R451" s="692"/>
      <c r="S451" s="692"/>
      <c r="T451" s="692"/>
      <c r="U451" s="692"/>
      <c r="Y451" s="691"/>
      <c r="AB451" s="711"/>
    </row>
    <row r="452" spans="5:28" ht="22.5" customHeight="1">
      <c r="E452" s="691"/>
      <c r="F452" s="692"/>
      <c r="H452" s="711"/>
      <c r="J452" s="691"/>
      <c r="K452" s="693"/>
      <c r="L452" s="693"/>
      <c r="N452" s="692"/>
      <c r="P452" s="692"/>
      <c r="R452" s="692"/>
      <c r="S452" s="692"/>
      <c r="T452" s="692"/>
      <c r="U452" s="692"/>
      <c r="Y452" s="691"/>
      <c r="AB452" s="711"/>
    </row>
    <row r="453" spans="5:28" ht="22.5" customHeight="1">
      <c r="E453" s="691"/>
      <c r="F453" s="692"/>
      <c r="H453" s="711"/>
      <c r="J453" s="691"/>
      <c r="K453" s="693"/>
      <c r="L453" s="693"/>
      <c r="N453" s="692"/>
      <c r="P453" s="692"/>
      <c r="R453" s="692"/>
      <c r="S453" s="692"/>
      <c r="T453" s="692"/>
      <c r="U453" s="692"/>
      <c r="Y453" s="691"/>
      <c r="AB453" s="711"/>
    </row>
    <row r="454" spans="5:28" ht="22.5" customHeight="1">
      <c r="E454" s="691"/>
      <c r="F454" s="692"/>
      <c r="H454" s="711"/>
      <c r="J454" s="691"/>
      <c r="K454" s="693"/>
      <c r="L454" s="693"/>
      <c r="N454" s="692"/>
      <c r="P454" s="692"/>
      <c r="R454" s="692"/>
      <c r="S454" s="692"/>
      <c r="T454" s="692"/>
      <c r="U454" s="692"/>
      <c r="Y454" s="691"/>
      <c r="AB454" s="711"/>
    </row>
    <row r="455" spans="5:28" ht="22.5" customHeight="1">
      <c r="E455" s="691"/>
      <c r="F455" s="692"/>
      <c r="H455" s="711"/>
      <c r="J455" s="691"/>
      <c r="K455" s="693"/>
      <c r="L455" s="693"/>
      <c r="N455" s="692"/>
      <c r="P455" s="692"/>
      <c r="R455" s="692"/>
      <c r="S455" s="692"/>
      <c r="T455" s="692"/>
      <c r="U455" s="692"/>
      <c r="Y455" s="691"/>
      <c r="AB455" s="711"/>
    </row>
    <row r="456" spans="5:28" ht="22.5" customHeight="1">
      <c r="E456" s="691"/>
      <c r="F456" s="692"/>
      <c r="H456" s="711"/>
      <c r="J456" s="691"/>
      <c r="K456" s="693"/>
      <c r="L456" s="693"/>
      <c r="N456" s="692"/>
      <c r="P456" s="692"/>
      <c r="R456" s="692"/>
      <c r="S456" s="692"/>
      <c r="T456" s="692"/>
      <c r="U456" s="692"/>
      <c r="Y456" s="691"/>
      <c r="AB456" s="711"/>
    </row>
    <row r="457" spans="5:28" ht="22.5" customHeight="1">
      <c r="E457" s="691"/>
      <c r="F457" s="692"/>
      <c r="H457" s="711"/>
      <c r="J457" s="691"/>
      <c r="K457" s="693"/>
      <c r="L457" s="693"/>
      <c r="N457" s="692"/>
      <c r="P457" s="692"/>
      <c r="R457" s="692"/>
      <c r="S457" s="692"/>
      <c r="T457" s="692"/>
      <c r="U457" s="692"/>
      <c r="Y457" s="691"/>
      <c r="AB457" s="711"/>
    </row>
    <row r="458" spans="5:28" ht="22.5" customHeight="1">
      <c r="E458" s="691"/>
      <c r="F458" s="692"/>
      <c r="H458" s="711"/>
      <c r="J458" s="691"/>
      <c r="K458" s="693"/>
      <c r="L458" s="693"/>
      <c r="N458" s="692"/>
      <c r="P458" s="692"/>
      <c r="R458" s="692"/>
      <c r="S458" s="692"/>
      <c r="T458" s="692"/>
      <c r="U458" s="692"/>
      <c r="Y458" s="691"/>
      <c r="AB458" s="711"/>
    </row>
    <row r="459" spans="5:28" ht="22.5" customHeight="1">
      <c r="E459" s="691"/>
      <c r="F459" s="692"/>
      <c r="H459" s="711"/>
      <c r="J459" s="691"/>
      <c r="K459" s="693"/>
      <c r="L459" s="693"/>
      <c r="N459" s="692"/>
      <c r="P459" s="692"/>
      <c r="R459" s="692"/>
      <c r="S459" s="692"/>
      <c r="T459" s="692"/>
      <c r="U459" s="692"/>
      <c r="Y459" s="691"/>
      <c r="AB459" s="711"/>
    </row>
    <row r="460" spans="5:28" ht="22.5" customHeight="1">
      <c r="E460" s="691"/>
      <c r="F460" s="692"/>
      <c r="H460" s="711"/>
      <c r="J460" s="691"/>
      <c r="K460" s="693"/>
      <c r="L460" s="693"/>
      <c r="N460" s="692"/>
      <c r="P460" s="692"/>
      <c r="R460" s="692"/>
      <c r="S460" s="692"/>
      <c r="T460" s="692"/>
      <c r="U460" s="692"/>
      <c r="Y460" s="691"/>
      <c r="AB460" s="711"/>
    </row>
    <row r="461" spans="5:28" ht="22.5" customHeight="1">
      <c r="E461" s="691"/>
      <c r="F461" s="692"/>
      <c r="H461" s="711"/>
      <c r="J461" s="691"/>
      <c r="K461" s="693"/>
      <c r="L461" s="693"/>
      <c r="N461" s="692"/>
      <c r="P461" s="692"/>
      <c r="R461" s="692"/>
      <c r="S461" s="692"/>
      <c r="T461" s="692"/>
      <c r="U461" s="692"/>
      <c r="Y461" s="691"/>
      <c r="AB461" s="711"/>
    </row>
    <row r="462" spans="5:28" ht="22.5" customHeight="1">
      <c r="E462" s="691"/>
      <c r="F462" s="692"/>
      <c r="H462" s="711"/>
      <c r="J462" s="691"/>
      <c r="K462" s="693"/>
      <c r="L462" s="693"/>
      <c r="N462" s="692"/>
      <c r="P462" s="692"/>
      <c r="R462" s="692"/>
      <c r="S462" s="692"/>
      <c r="T462" s="692"/>
      <c r="U462" s="692"/>
      <c r="Y462" s="691"/>
      <c r="AB462" s="711"/>
    </row>
    <row r="463" spans="5:28" ht="22.5" customHeight="1">
      <c r="E463" s="691"/>
      <c r="F463" s="692"/>
      <c r="H463" s="711"/>
      <c r="J463" s="691"/>
      <c r="K463" s="693"/>
      <c r="L463" s="693"/>
      <c r="N463" s="692"/>
      <c r="P463" s="692"/>
      <c r="R463" s="692"/>
      <c r="S463" s="692"/>
      <c r="T463" s="692"/>
      <c r="U463" s="692"/>
      <c r="Y463" s="691"/>
      <c r="AB463" s="711"/>
    </row>
    <row r="464" spans="5:28" ht="22.5" customHeight="1">
      <c r="E464" s="691"/>
      <c r="F464" s="692"/>
      <c r="H464" s="711"/>
      <c r="J464" s="691"/>
      <c r="K464" s="693"/>
      <c r="L464" s="693"/>
      <c r="N464" s="692"/>
      <c r="P464" s="692"/>
      <c r="R464" s="692"/>
      <c r="S464" s="692"/>
      <c r="T464" s="692"/>
      <c r="U464" s="692"/>
      <c r="Y464" s="691"/>
      <c r="AB464" s="711"/>
    </row>
    <row r="465" spans="5:28" ht="22.5" customHeight="1">
      <c r="E465" s="691"/>
      <c r="F465" s="692"/>
      <c r="H465" s="711"/>
      <c r="J465" s="691"/>
      <c r="K465" s="693"/>
      <c r="L465" s="693"/>
      <c r="N465" s="692"/>
      <c r="P465" s="692"/>
      <c r="R465" s="692"/>
      <c r="S465" s="692"/>
      <c r="T465" s="692"/>
      <c r="U465" s="692"/>
      <c r="Y465" s="691"/>
      <c r="AB465" s="711"/>
    </row>
    <row r="466" spans="5:28" ht="22.5" customHeight="1">
      <c r="E466" s="691"/>
      <c r="F466" s="692"/>
      <c r="H466" s="711"/>
      <c r="J466" s="691"/>
      <c r="K466" s="693"/>
      <c r="L466" s="693"/>
      <c r="N466" s="692"/>
      <c r="P466" s="692"/>
      <c r="R466" s="692"/>
      <c r="S466" s="692"/>
      <c r="T466" s="692"/>
      <c r="U466" s="692"/>
      <c r="Y466" s="691"/>
      <c r="AB466" s="711"/>
    </row>
    <row r="467" spans="5:28" ht="22.5" customHeight="1">
      <c r="E467" s="691"/>
      <c r="F467" s="692"/>
      <c r="H467" s="711"/>
      <c r="J467" s="691"/>
      <c r="K467" s="693"/>
      <c r="L467" s="693"/>
      <c r="N467" s="692"/>
      <c r="P467" s="692"/>
      <c r="R467" s="692"/>
      <c r="S467" s="692"/>
      <c r="T467" s="692"/>
      <c r="U467" s="692"/>
      <c r="Y467" s="691"/>
      <c r="AB467" s="711"/>
    </row>
    <row r="468" spans="5:28" ht="22.5" customHeight="1">
      <c r="E468" s="691"/>
      <c r="F468" s="692"/>
      <c r="H468" s="711"/>
      <c r="J468" s="691"/>
      <c r="K468" s="693"/>
      <c r="L468" s="693"/>
      <c r="N468" s="692"/>
      <c r="P468" s="692"/>
      <c r="R468" s="692"/>
      <c r="S468" s="692"/>
      <c r="T468" s="692"/>
      <c r="U468" s="692"/>
      <c r="Y468" s="691"/>
      <c r="AB468" s="711"/>
    </row>
    <row r="469" spans="5:28" ht="22.5" customHeight="1">
      <c r="E469" s="691"/>
      <c r="F469" s="692"/>
      <c r="H469" s="711"/>
      <c r="J469" s="691"/>
      <c r="K469" s="693"/>
      <c r="L469" s="693"/>
      <c r="N469" s="692"/>
      <c r="P469" s="692"/>
      <c r="R469" s="692"/>
      <c r="S469" s="692"/>
      <c r="T469" s="692"/>
      <c r="U469" s="692"/>
      <c r="Y469" s="691"/>
      <c r="AB469" s="711"/>
    </row>
    <row r="470" spans="5:28" ht="22.5" customHeight="1">
      <c r="E470" s="691"/>
      <c r="F470" s="692"/>
      <c r="H470" s="711"/>
      <c r="J470" s="691"/>
      <c r="K470" s="693"/>
      <c r="L470" s="693"/>
      <c r="N470" s="692"/>
      <c r="P470" s="692"/>
      <c r="R470" s="692"/>
      <c r="S470" s="692"/>
      <c r="T470" s="692"/>
      <c r="U470" s="692"/>
      <c r="Y470" s="691"/>
      <c r="AB470" s="711"/>
    </row>
    <row r="471" spans="5:28" ht="22.5" customHeight="1">
      <c r="E471" s="691"/>
      <c r="F471" s="692"/>
      <c r="H471" s="711"/>
      <c r="J471" s="691"/>
      <c r="K471" s="693"/>
      <c r="L471" s="693"/>
      <c r="N471" s="692"/>
      <c r="P471" s="692"/>
      <c r="R471" s="692"/>
      <c r="S471" s="692"/>
      <c r="T471" s="692"/>
      <c r="U471" s="692"/>
      <c r="Y471" s="691"/>
      <c r="AB471" s="711"/>
    </row>
    <row r="472" spans="5:28" ht="22.5" customHeight="1">
      <c r="E472" s="691"/>
      <c r="F472" s="692"/>
      <c r="H472" s="711"/>
      <c r="J472" s="691"/>
      <c r="K472" s="693"/>
      <c r="L472" s="693"/>
      <c r="N472" s="692"/>
      <c r="P472" s="692"/>
      <c r="R472" s="692"/>
      <c r="S472" s="692"/>
      <c r="T472" s="692"/>
      <c r="U472" s="692"/>
      <c r="Y472" s="691"/>
      <c r="AB472" s="711"/>
    </row>
    <row r="473" spans="5:28" ht="22.5" customHeight="1">
      <c r="E473" s="691"/>
      <c r="F473" s="692"/>
      <c r="H473" s="711"/>
      <c r="J473" s="691"/>
      <c r="K473" s="693"/>
      <c r="L473" s="693"/>
      <c r="N473" s="692"/>
      <c r="P473" s="692"/>
      <c r="R473" s="692"/>
      <c r="S473" s="692"/>
      <c r="T473" s="692"/>
      <c r="U473" s="692"/>
      <c r="Y473" s="691"/>
      <c r="AB473" s="711"/>
    </row>
    <row r="474" spans="5:28" ht="22.5" customHeight="1">
      <c r="E474" s="691"/>
      <c r="F474" s="692"/>
      <c r="H474" s="711"/>
      <c r="J474" s="691"/>
      <c r="K474" s="693"/>
      <c r="L474" s="693"/>
      <c r="N474" s="692"/>
      <c r="P474" s="692"/>
      <c r="R474" s="692"/>
      <c r="S474" s="692"/>
      <c r="T474" s="692"/>
      <c r="U474" s="692"/>
      <c r="Y474" s="691"/>
      <c r="AB474" s="711"/>
    </row>
    <row r="475" spans="5:28" ht="22.5" customHeight="1">
      <c r="E475" s="691"/>
      <c r="F475" s="692"/>
      <c r="H475" s="711"/>
      <c r="J475" s="691"/>
      <c r="K475" s="693"/>
      <c r="L475" s="693"/>
      <c r="N475" s="692"/>
      <c r="P475" s="692"/>
      <c r="R475" s="692"/>
      <c r="S475" s="692"/>
      <c r="T475" s="692"/>
      <c r="U475" s="692"/>
      <c r="Y475" s="691"/>
      <c r="AB475" s="711"/>
    </row>
    <row r="476" spans="5:28" ht="22.5" customHeight="1">
      <c r="E476" s="691"/>
      <c r="F476" s="692"/>
      <c r="H476" s="711"/>
      <c r="J476" s="691"/>
      <c r="K476" s="693"/>
      <c r="L476" s="693"/>
      <c r="N476" s="692"/>
      <c r="P476" s="692"/>
      <c r="R476" s="692"/>
      <c r="S476" s="692"/>
      <c r="T476" s="692"/>
      <c r="U476" s="692"/>
      <c r="Y476" s="691"/>
      <c r="AB476" s="711"/>
    </row>
    <row r="477" spans="5:28" ht="22.5" customHeight="1">
      <c r="E477" s="691"/>
      <c r="F477" s="692"/>
      <c r="H477" s="711"/>
      <c r="J477" s="691"/>
      <c r="K477" s="693"/>
      <c r="L477" s="693"/>
      <c r="N477" s="692"/>
      <c r="P477" s="692"/>
      <c r="R477" s="692"/>
      <c r="S477" s="692"/>
      <c r="T477" s="692"/>
      <c r="U477" s="692"/>
      <c r="Y477" s="691"/>
      <c r="AB477" s="711"/>
    </row>
    <row r="478" spans="5:28" ht="22.5" customHeight="1">
      <c r="E478" s="691"/>
      <c r="F478" s="692"/>
      <c r="H478" s="711"/>
      <c r="J478" s="691"/>
      <c r="K478" s="693"/>
      <c r="L478" s="693"/>
      <c r="N478" s="692"/>
      <c r="P478" s="692"/>
      <c r="R478" s="692"/>
      <c r="S478" s="692"/>
      <c r="T478" s="692"/>
      <c r="U478" s="692"/>
      <c r="Y478" s="691"/>
      <c r="AB478" s="711"/>
    </row>
    <row r="479" spans="5:28" ht="22.5" customHeight="1">
      <c r="E479" s="691"/>
      <c r="F479" s="692"/>
      <c r="H479" s="711"/>
      <c r="J479" s="691"/>
      <c r="K479" s="693"/>
      <c r="L479" s="693"/>
      <c r="N479" s="692"/>
      <c r="P479" s="692"/>
      <c r="R479" s="692"/>
      <c r="S479" s="692"/>
      <c r="T479" s="692"/>
      <c r="U479" s="692"/>
      <c r="Y479" s="691"/>
      <c r="AB479" s="711"/>
    </row>
    <row r="480" spans="5:28" ht="22.5" customHeight="1">
      <c r="E480" s="691"/>
      <c r="F480" s="692"/>
      <c r="H480" s="711"/>
      <c r="J480" s="691"/>
      <c r="K480" s="693"/>
      <c r="L480" s="693"/>
      <c r="N480" s="692"/>
      <c r="P480" s="692"/>
      <c r="R480" s="692"/>
      <c r="S480" s="692"/>
      <c r="T480" s="692"/>
      <c r="U480" s="692"/>
      <c r="Y480" s="691"/>
      <c r="AB480" s="711"/>
    </row>
    <row r="481" spans="5:28" ht="22.5" customHeight="1">
      <c r="E481" s="691"/>
      <c r="F481" s="692"/>
      <c r="H481" s="711"/>
      <c r="J481" s="691"/>
      <c r="K481" s="693"/>
      <c r="L481" s="693"/>
      <c r="N481" s="692"/>
      <c r="P481" s="692"/>
      <c r="R481" s="692"/>
      <c r="S481" s="692"/>
      <c r="T481" s="692"/>
      <c r="U481" s="692"/>
      <c r="Y481" s="691"/>
      <c r="AB481" s="711"/>
    </row>
    <row r="482" spans="5:28" ht="22.5" customHeight="1">
      <c r="E482" s="691"/>
      <c r="F482" s="692"/>
      <c r="H482" s="711"/>
      <c r="J482" s="691"/>
      <c r="K482" s="693"/>
      <c r="L482" s="693"/>
      <c r="N482" s="692"/>
      <c r="P482" s="692"/>
      <c r="R482" s="692"/>
      <c r="S482" s="692"/>
      <c r="T482" s="692"/>
      <c r="U482" s="692"/>
      <c r="Y482" s="691"/>
      <c r="AB482" s="711"/>
    </row>
    <row r="483" spans="5:28" ht="22.5" customHeight="1">
      <c r="E483" s="691"/>
      <c r="F483" s="692"/>
      <c r="H483" s="711"/>
      <c r="J483" s="691"/>
      <c r="K483" s="693"/>
      <c r="L483" s="693"/>
      <c r="N483" s="692"/>
      <c r="P483" s="692"/>
      <c r="R483" s="692"/>
      <c r="S483" s="692"/>
      <c r="T483" s="692"/>
      <c r="U483" s="692"/>
      <c r="Y483" s="691"/>
      <c r="AB483" s="711"/>
    </row>
    <row r="484" spans="5:28" ht="22.5" customHeight="1">
      <c r="E484" s="691"/>
      <c r="F484" s="692"/>
      <c r="H484" s="711"/>
      <c r="J484" s="691"/>
      <c r="K484" s="693"/>
      <c r="L484" s="693"/>
      <c r="N484" s="692"/>
      <c r="P484" s="692"/>
      <c r="R484" s="692"/>
      <c r="S484" s="692"/>
      <c r="T484" s="692"/>
      <c r="U484" s="692"/>
      <c r="Y484" s="691"/>
      <c r="AB484" s="711"/>
    </row>
    <row r="485" spans="5:28" ht="22.5" customHeight="1">
      <c r="E485" s="691"/>
      <c r="F485" s="692"/>
      <c r="H485" s="711"/>
      <c r="J485" s="691"/>
      <c r="K485" s="693"/>
      <c r="L485" s="693"/>
      <c r="N485" s="692"/>
      <c r="P485" s="692"/>
      <c r="R485" s="692"/>
      <c r="S485" s="692"/>
      <c r="T485" s="692"/>
      <c r="U485" s="692"/>
      <c r="Y485" s="691"/>
      <c r="AB485" s="711"/>
    </row>
    <row r="486" spans="5:28" ht="22.5" customHeight="1">
      <c r="E486" s="691"/>
      <c r="F486" s="692"/>
      <c r="H486" s="711"/>
      <c r="J486" s="691"/>
      <c r="K486" s="693"/>
      <c r="L486" s="693"/>
      <c r="N486" s="692"/>
      <c r="P486" s="692"/>
      <c r="R486" s="692"/>
      <c r="S486" s="692"/>
      <c r="T486" s="692"/>
      <c r="U486" s="692"/>
      <c r="Y486" s="691"/>
      <c r="AB486" s="711"/>
    </row>
    <row r="487" spans="5:28" ht="22.5" customHeight="1">
      <c r="E487" s="691"/>
      <c r="F487" s="692"/>
      <c r="H487" s="711"/>
      <c r="J487" s="691"/>
      <c r="K487" s="693"/>
      <c r="L487" s="693"/>
      <c r="N487" s="692"/>
      <c r="P487" s="692"/>
      <c r="R487" s="692"/>
      <c r="S487" s="692"/>
      <c r="T487" s="692"/>
      <c r="U487" s="692"/>
      <c r="Y487" s="691"/>
      <c r="AB487" s="711"/>
    </row>
    <row r="488" spans="5:28" ht="22.5" customHeight="1">
      <c r="E488" s="691"/>
      <c r="F488" s="692"/>
      <c r="H488" s="711"/>
      <c r="J488" s="691"/>
      <c r="K488" s="693"/>
      <c r="L488" s="693"/>
      <c r="N488" s="692"/>
      <c r="P488" s="692"/>
      <c r="R488" s="692"/>
      <c r="S488" s="692"/>
      <c r="T488" s="692"/>
      <c r="U488" s="692"/>
      <c r="Y488" s="691"/>
      <c r="AB488" s="711"/>
    </row>
    <row r="489" spans="5:28" ht="22.5" customHeight="1">
      <c r="E489" s="691"/>
      <c r="F489" s="692"/>
      <c r="H489" s="711"/>
      <c r="J489" s="691"/>
      <c r="K489" s="693"/>
      <c r="L489" s="693"/>
      <c r="N489" s="692"/>
      <c r="P489" s="692"/>
      <c r="R489" s="692"/>
      <c r="S489" s="692"/>
      <c r="T489" s="692"/>
      <c r="U489" s="692"/>
      <c r="Y489" s="691"/>
      <c r="AB489" s="711"/>
    </row>
    <row r="490" spans="5:28" ht="22.5" customHeight="1">
      <c r="E490" s="691"/>
      <c r="F490" s="692"/>
      <c r="H490" s="711"/>
      <c r="J490" s="691"/>
      <c r="K490" s="693"/>
      <c r="L490" s="693"/>
      <c r="N490" s="692"/>
      <c r="P490" s="692"/>
      <c r="R490" s="692"/>
      <c r="S490" s="692"/>
      <c r="T490" s="692"/>
      <c r="U490" s="692"/>
      <c r="Y490" s="691"/>
      <c r="AB490" s="711"/>
    </row>
    <row r="491" spans="5:28" ht="22.5" customHeight="1">
      <c r="E491" s="691"/>
      <c r="F491" s="692"/>
      <c r="H491" s="711"/>
      <c r="J491" s="691"/>
      <c r="K491" s="693"/>
      <c r="L491" s="693"/>
      <c r="N491" s="692"/>
      <c r="P491" s="692"/>
      <c r="R491" s="692"/>
      <c r="S491" s="692"/>
      <c r="T491" s="692"/>
      <c r="U491" s="692"/>
      <c r="Y491" s="691"/>
      <c r="AB491" s="711"/>
    </row>
    <row r="492" spans="5:28" ht="22.5" customHeight="1">
      <c r="E492" s="691"/>
      <c r="F492" s="692"/>
      <c r="H492" s="711"/>
      <c r="J492" s="691"/>
      <c r="K492" s="693"/>
      <c r="L492" s="693"/>
      <c r="N492" s="692"/>
      <c r="P492" s="692"/>
      <c r="R492" s="692"/>
      <c r="S492" s="692"/>
      <c r="T492" s="692"/>
      <c r="U492" s="692"/>
      <c r="Y492" s="691"/>
      <c r="AB492" s="711"/>
    </row>
    <row r="493" spans="5:28" ht="22.5" customHeight="1">
      <c r="E493" s="691"/>
      <c r="F493" s="692"/>
      <c r="H493" s="711"/>
      <c r="J493" s="691"/>
      <c r="K493" s="693"/>
      <c r="L493" s="693"/>
      <c r="N493" s="692"/>
      <c r="P493" s="692"/>
      <c r="R493" s="692"/>
      <c r="S493" s="692"/>
      <c r="T493" s="692"/>
      <c r="U493" s="692"/>
      <c r="Y493" s="691"/>
      <c r="AB493" s="711"/>
    </row>
    <row r="494" spans="5:28" ht="22.5" customHeight="1">
      <c r="E494" s="691"/>
      <c r="F494" s="692"/>
      <c r="H494" s="711"/>
      <c r="J494" s="691"/>
      <c r="K494" s="693"/>
      <c r="L494" s="693"/>
      <c r="N494" s="692"/>
      <c r="P494" s="692"/>
      <c r="R494" s="692"/>
      <c r="S494" s="692"/>
      <c r="T494" s="692"/>
      <c r="U494" s="692"/>
      <c r="Y494" s="691"/>
      <c r="AB494" s="711"/>
    </row>
    <row r="495" spans="5:28" ht="22.5" customHeight="1">
      <c r="E495" s="691"/>
      <c r="F495" s="692"/>
      <c r="H495" s="711"/>
      <c r="J495" s="691"/>
      <c r="K495" s="693"/>
      <c r="L495" s="693"/>
      <c r="N495" s="692"/>
      <c r="P495" s="692"/>
      <c r="R495" s="692"/>
      <c r="S495" s="692"/>
      <c r="T495" s="692"/>
      <c r="U495" s="692"/>
      <c r="Y495" s="691"/>
      <c r="AB495" s="711"/>
    </row>
    <row r="496" spans="5:28" ht="22.5" customHeight="1">
      <c r="E496" s="691"/>
      <c r="F496" s="692"/>
      <c r="H496" s="711"/>
      <c r="J496" s="691"/>
      <c r="K496" s="693"/>
      <c r="L496" s="693"/>
      <c r="N496" s="692"/>
      <c r="P496" s="692"/>
      <c r="R496" s="692"/>
      <c r="S496" s="692"/>
      <c r="T496" s="692"/>
      <c r="U496" s="692"/>
      <c r="Y496" s="691"/>
      <c r="AB496" s="711"/>
    </row>
    <row r="497" spans="5:28" ht="22.5" customHeight="1">
      <c r="E497" s="691"/>
      <c r="F497" s="692"/>
      <c r="H497" s="711"/>
      <c r="J497" s="691"/>
      <c r="K497" s="693"/>
      <c r="L497" s="693"/>
      <c r="N497" s="692"/>
      <c r="P497" s="692"/>
      <c r="R497" s="692"/>
      <c r="S497" s="692"/>
      <c r="T497" s="692"/>
      <c r="U497" s="692"/>
      <c r="Y497" s="691"/>
      <c r="AB497" s="711"/>
    </row>
    <row r="498" spans="5:28" ht="22.5" customHeight="1">
      <c r="E498" s="691"/>
      <c r="F498" s="692"/>
      <c r="H498" s="711"/>
      <c r="J498" s="691"/>
      <c r="K498" s="693"/>
      <c r="L498" s="693"/>
      <c r="N498" s="692"/>
      <c r="P498" s="692"/>
      <c r="R498" s="692"/>
      <c r="S498" s="692"/>
      <c r="T498" s="692"/>
      <c r="U498" s="692"/>
      <c r="Y498" s="691"/>
      <c r="AB498" s="711"/>
    </row>
    <row r="499" spans="5:28" ht="22.5" customHeight="1">
      <c r="E499" s="691"/>
      <c r="F499" s="692"/>
      <c r="H499" s="711"/>
      <c r="J499" s="691"/>
      <c r="K499" s="693"/>
      <c r="L499" s="693"/>
      <c r="N499" s="692"/>
      <c r="P499" s="692"/>
      <c r="R499" s="692"/>
      <c r="S499" s="692"/>
      <c r="T499" s="692"/>
      <c r="U499" s="692"/>
      <c r="Y499" s="691"/>
      <c r="AB499" s="711"/>
    </row>
    <row r="500" spans="5:28" ht="22.5" customHeight="1">
      <c r="E500" s="691"/>
      <c r="F500" s="692"/>
      <c r="H500" s="711"/>
      <c r="J500" s="691"/>
      <c r="K500" s="693"/>
      <c r="L500" s="693"/>
      <c r="N500" s="692"/>
      <c r="P500" s="692"/>
      <c r="R500" s="692"/>
      <c r="S500" s="692"/>
      <c r="T500" s="692"/>
      <c r="U500" s="692"/>
      <c r="Y500" s="691"/>
      <c r="AB500" s="711"/>
    </row>
    <row r="501" spans="5:28" ht="22.5" customHeight="1">
      <c r="E501" s="691"/>
      <c r="F501" s="692"/>
      <c r="H501" s="711"/>
      <c r="J501" s="691"/>
      <c r="K501" s="693"/>
      <c r="L501" s="693"/>
      <c r="N501" s="692"/>
      <c r="P501" s="692"/>
      <c r="R501" s="692"/>
      <c r="S501" s="692"/>
      <c r="T501" s="692"/>
      <c r="U501" s="692"/>
      <c r="Y501" s="691"/>
      <c r="AB501" s="711"/>
    </row>
    <row r="502" spans="5:28" ht="22.5" customHeight="1">
      <c r="E502" s="691"/>
      <c r="F502" s="692"/>
      <c r="H502" s="711"/>
      <c r="J502" s="691"/>
      <c r="K502" s="693"/>
      <c r="L502" s="693"/>
      <c r="N502" s="692"/>
      <c r="P502" s="692"/>
      <c r="R502" s="692"/>
      <c r="S502" s="692"/>
      <c r="T502" s="692"/>
      <c r="U502" s="692"/>
      <c r="Y502" s="691"/>
      <c r="AB502" s="711"/>
    </row>
    <row r="503" spans="5:28" ht="22.5" customHeight="1">
      <c r="E503" s="691"/>
      <c r="F503" s="692"/>
      <c r="H503" s="711"/>
      <c r="J503" s="691"/>
      <c r="K503" s="693"/>
      <c r="L503" s="693"/>
      <c r="N503" s="692"/>
      <c r="P503" s="692"/>
      <c r="R503" s="692"/>
      <c r="S503" s="692"/>
      <c r="T503" s="692"/>
      <c r="U503" s="692"/>
      <c r="Y503" s="691"/>
      <c r="AB503" s="711"/>
    </row>
    <row r="504" spans="5:28" ht="22.5" customHeight="1">
      <c r="E504" s="691"/>
      <c r="F504" s="692"/>
      <c r="H504" s="711"/>
      <c r="J504" s="691"/>
      <c r="K504" s="693"/>
      <c r="L504" s="693"/>
      <c r="N504" s="692"/>
      <c r="P504" s="692"/>
      <c r="R504" s="692"/>
      <c r="S504" s="692"/>
      <c r="T504" s="692"/>
      <c r="U504" s="692"/>
      <c r="Y504" s="691"/>
      <c r="AB504" s="711"/>
    </row>
    <row r="505" spans="5:28" ht="22.5" customHeight="1">
      <c r="E505" s="691"/>
      <c r="F505" s="692"/>
      <c r="H505" s="711"/>
      <c r="J505" s="691"/>
      <c r="K505" s="693"/>
      <c r="L505" s="693"/>
      <c r="N505" s="692"/>
      <c r="P505" s="692"/>
      <c r="R505" s="692"/>
      <c r="S505" s="692"/>
      <c r="T505" s="692"/>
      <c r="U505" s="692"/>
      <c r="Y505" s="691"/>
      <c r="AB505" s="711"/>
    </row>
    <row r="506" spans="5:28" ht="22.5" customHeight="1">
      <c r="E506" s="691"/>
      <c r="F506" s="692"/>
      <c r="H506" s="711"/>
      <c r="J506" s="691"/>
      <c r="K506" s="693"/>
      <c r="L506" s="693"/>
      <c r="N506" s="692"/>
      <c r="P506" s="692"/>
      <c r="R506" s="692"/>
      <c r="S506" s="692"/>
      <c r="T506" s="692"/>
      <c r="U506" s="692"/>
      <c r="Y506" s="691"/>
      <c r="AB506" s="711"/>
    </row>
    <row r="507" spans="5:28" ht="22.5" customHeight="1">
      <c r="E507" s="691"/>
      <c r="F507" s="692"/>
      <c r="H507" s="711"/>
      <c r="J507" s="691"/>
      <c r="K507" s="693"/>
      <c r="L507" s="693"/>
      <c r="N507" s="692"/>
      <c r="P507" s="692"/>
      <c r="R507" s="692"/>
      <c r="S507" s="692"/>
      <c r="T507" s="692"/>
      <c r="U507" s="692"/>
      <c r="Y507" s="691"/>
      <c r="AB507" s="711"/>
    </row>
    <row r="508" spans="5:28" ht="22.5" customHeight="1">
      <c r="E508" s="691"/>
      <c r="F508" s="692"/>
      <c r="H508" s="711"/>
      <c r="J508" s="691"/>
      <c r="K508" s="693"/>
      <c r="L508" s="693"/>
      <c r="N508" s="692"/>
      <c r="P508" s="692"/>
      <c r="R508" s="692"/>
      <c r="S508" s="692"/>
      <c r="T508" s="692"/>
      <c r="U508" s="692"/>
      <c r="Y508" s="691"/>
      <c r="AB508" s="711"/>
    </row>
    <row r="509" spans="5:28" ht="22.5" customHeight="1">
      <c r="E509" s="691"/>
      <c r="F509" s="692"/>
      <c r="H509" s="711"/>
      <c r="J509" s="691"/>
      <c r="K509" s="693"/>
      <c r="L509" s="693"/>
      <c r="N509" s="692"/>
      <c r="P509" s="692"/>
      <c r="R509" s="692"/>
      <c r="S509" s="692"/>
      <c r="T509" s="692"/>
      <c r="U509" s="692"/>
      <c r="Y509" s="691"/>
      <c r="AB509" s="711"/>
    </row>
    <row r="510" spans="5:28" ht="22.5" customHeight="1">
      <c r="E510" s="691"/>
      <c r="F510" s="692"/>
      <c r="H510" s="711"/>
      <c r="J510" s="691"/>
      <c r="K510" s="693"/>
      <c r="L510" s="693"/>
      <c r="N510" s="692"/>
      <c r="P510" s="692"/>
      <c r="R510" s="692"/>
      <c r="S510" s="692"/>
      <c r="T510" s="692"/>
      <c r="U510" s="692"/>
      <c r="Y510" s="691"/>
      <c r="AB510" s="711"/>
    </row>
    <row r="511" spans="5:28" ht="22.5" customHeight="1">
      <c r="E511" s="691"/>
      <c r="F511" s="692"/>
      <c r="H511" s="711"/>
      <c r="J511" s="691"/>
      <c r="K511" s="693"/>
      <c r="L511" s="693"/>
      <c r="N511" s="692"/>
      <c r="P511" s="692"/>
      <c r="R511" s="692"/>
      <c r="S511" s="692"/>
      <c r="T511" s="692"/>
      <c r="U511" s="692"/>
      <c r="Y511" s="691"/>
      <c r="AB511" s="711"/>
    </row>
    <row r="512" spans="5:28" ht="22.5" customHeight="1">
      <c r="E512" s="691"/>
      <c r="F512" s="692"/>
      <c r="H512" s="711"/>
      <c r="J512" s="691"/>
      <c r="K512" s="693"/>
      <c r="L512" s="693"/>
      <c r="N512" s="692"/>
      <c r="P512" s="692"/>
      <c r="R512" s="692"/>
      <c r="S512" s="692"/>
      <c r="T512" s="692"/>
      <c r="U512" s="692"/>
      <c r="Y512" s="691"/>
      <c r="AB512" s="711"/>
    </row>
    <row r="513" spans="5:28" ht="22.5" customHeight="1">
      <c r="E513" s="691"/>
      <c r="F513" s="692"/>
      <c r="H513" s="711"/>
      <c r="J513" s="691"/>
      <c r="K513" s="693"/>
      <c r="L513" s="693"/>
      <c r="N513" s="692"/>
      <c r="P513" s="692"/>
      <c r="R513" s="692"/>
      <c r="S513" s="692"/>
      <c r="T513" s="692"/>
      <c r="U513" s="692"/>
      <c r="Y513" s="691"/>
      <c r="AB513" s="711"/>
    </row>
    <row r="514" spans="5:28" ht="22.5" customHeight="1">
      <c r="E514" s="691"/>
      <c r="F514" s="692"/>
      <c r="H514" s="711"/>
      <c r="J514" s="691"/>
      <c r="K514" s="693"/>
      <c r="L514" s="693"/>
      <c r="N514" s="692"/>
      <c r="P514" s="692"/>
      <c r="R514" s="692"/>
      <c r="S514" s="692"/>
      <c r="T514" s="692"/>
      <c r="U514" s="692"/>
      <c r="Y514" s="691"/>
      <c r="AB514" s="711"/>
    </row>
    <row r="515" spans="5:28" ht="22.5" customHeight="1">
      <c r="E515" s="691"/>
      <c r="F515" s="692"/>
      <c r="H515" s="711"/>
      <c r="J515" s="691"/>
      <c r="K515" s="693"/>
      <c r="L515" s="693"/>
      <c r="N515" s="692"/>
      <c r="P515" s="692"/>
      <c r="R515" s="692"/>
      <c r="S515" s="692"/>
      <c r="T515" s="692"/>
      <c r="U515" s="692"/>
      <c r="Y515" s="691"/>
      <c r="AB515" s="711"/>
    </row>
    <row r="516" spans="5:28" ht="22.5" customHeight="1">
      <c r="E516" s="691"/>
      <c r="F516" s="692"/>
      <c r="H516" s="711"/>
      <c r="J516" s="691"/>
      <c r="K516" s="693"/>
      <c r="L516" s="693"/>
      <c r="N516" s="692"/>
      <c r="P516" s="692"/>
      <c r="R516" s="692"/>
      <c r="S516" s="692"/>
      <c r="T516" s="692"/>
      <c r="U516" s="692"/>
      <c r="Y516" s="691"/>
      <c r="AB516" s="711"/>
    </row>
    <row r="517" spans="5:28" ht="22.5" customHeight="1">
      <c r="E517" s="691"/>
      <c r="F517" s="692"/>
      <c r="H517" s="711"/>
      <c r="J517" s="691"/>
      <c r="K517" s="693"/>
      <c r="L517" s="693"/>
      <c r="N517" s="692"/>
      <c r="P517" s="692"/>
      <c r="R517" s="692"/>
      <c r="S517" s="692"/>
      <c r="T517" s="692"/>
      <c r="U517" s="692"/>
      <c r="Y517" s="691"/>
      <c r="AB517" s="711"/>
    </row>
    <row r="518" spans="5:28" ht="22.5" customHeight="1">
      <c r="E518" s="691"/>
      <c r="F518" s="692"/>
      <c r="H518" s="711"/>
      <c r="J518" s="691"/>
      <c r="K518" s="693"/>
      <c r="L518" s="693"/>
      <c r="N518" s="692"/>
      <c r="P518" s="692"/>
      <c r="R518" s="692"/>
      <c r="S518" s="692"/>
      <c r="T518" s="692"/>
      <c r="U518" s="692"/>
      <c r="Y518" s="691"/>
      <c r="AB518" s="711"/>
    </row>
    <row r="519" spans="5:28" ht="22.5" customHeight="1">
      <c r="E519" s="691"/>
      <c r="F519" s="692"/>
      <c r="H519" s="711"/>
      <c r="J519" s="691"/>
      <c r="K519" s="693"/>
      <c r="L519" s="693"/>
      <c r="N519" s="692"/>
      <c r="P519" s="692"/>
      <c r="R519" s="692"/>
      <c r="S519" s="692"/>
      <c r="T519" s="692"/>
      <c r="U519" s="692"/>
      <c r="Y519" s="691"/>
      <c r="AB519" s="711"/>
    </row>
    <row r="520" spans="5:28" ht="22.5" customHeight="1">
      <c r="E520" s="691"/>
      <c r="F520" s="692"/>
      <c r="H520" s="711"/>
      <c r="J520" s="691"/>
      <c r="K520" s="693"/>
      <c r="L520" s="693"/>
      <c r="N520" s="692"/>
      <c r="P520" s="692"/>
      <c r="R520" s="692"/>
      <c r="S520" s="692"/>
      <c r="T520" s="692"/>
      <c r="U520" s="692"/>
      <c r="Y520" s="691"/>
      <c r="AB520" s="711"/>
    </row>
    <row r="521" spans="5:28" ht="22.5" customHeight="1">
      <c r="E521" s="691"/>
      <c r="F521" s="692"/>
      <c r="H521" s="711"/>
      <c r="J521" s="691"/>
      <c r="K521" s="693"/>
      <c r="L521" s="693"/>
      <c r="N521" s="692"/>
      <c r="P521" s="692"/>
      <c r="R521" s="692"/>
      <c r="S521" s="692"/>
      <c r="T521" s="692"/>
      <c r="U521" s="692"/>
      <c r="Y521" s="691"/>
      <c r="AB521" s="711"/>
    </row>
    <row r="522" spans="5:28" ht="22.5" customHeight="1">
      <c r="E522" s="691"/>
      <c r="F522" s="692"/>
      <c r="H522" s="711"/>
      <c r="J522" s="691"/>
      <c r="K522" s="693"/>
      <c r="L522" s="693"/>
      <c r="N522" s="692"/>
      <c r="P522" s="692"/>
      <c r="R522" s="692"/>
      <c r="S522" s="692"/>
      <c r="T522" s="692"/>
      <c r="U522" s="692"/>
      <c r="Y522" s="691"/>
      <c r="AB522" s="711"/>
    </row>
    <row r="523" spans="5:28" ht="22.5" customHeight="1">
      <c r="E523" s="691"/>
      <c r="F523" s="692"/>
      <c r="H523" s="711"/>
      <c r="J523" s="691"/>
      <c r="K523" s="693"/>
      <c r="L523" s="693"/>
      <c r="N523" s="692"/>
      <c r="P523" s="692"/>
      <c r="R523" s="692"/>
      <c r="S523" s="692"/>
      <c r="T523" s="692"/>
      <c r="U523" s="692"/>
      <c r="Y523" s="691"/>
      <c r="AB523" s="711"/>
    </row>
    <row r="524" spans="5:28" ht="22.5" customHeight="1">
      <c r="E524" s="691"/>
      <c r="F524" s="692"/>
      <c r="H524" s="711"/>
      <c r="J524" s="691"/>
      <c r="K524" s="693"/>
      <c r="L524" s="693"/>
      <c r="N524" s="692"/>
      <c r="P524" s="692"/>
      <c r="R524" s="692"/>
      <c r="S524" s="692"/>
      <c r="T524" s="692"/>
      <c r="U524" s="692"/>
      <c r="Y524" s="691"/>
      <c r="AB524" s="711"/>
    </row>
    <row r="525" spans="5:28" ht="22.5" customHeight="1">
      <c r="E525" s="691"/>
      <c r="F525" s="692"/>
      <c r="H525" s="711"/>
      <c r="J525" s="691"/>
      <c r="K525" s="693"/>
      <c r="L525" s="693"/>
      <c r="N525" s="692"/>
      <c r="P525" s="692"/>
      <c r="R525" s="692"/>
      <c r="S525" s="692"/>
      <c r="T525" s="692"/>
      <c r="U525" s="692"/>
      <c r="Y525" s="691"/>
      <c r="AB525" s="711"/>
    </row>
    <row r="526" spans="5:28" ht="22.5" customHeight="1">
      <c r="E526" s="691"/>
      <c r="F526" s="692"/>
      <c r="H526" s="711"/>
      <c r="J526" s="691"/>
      <c r="K526" s="693"/>
      <c r="L526" s="693"/>
      <c r="N526" s="692"/>
      <c r="P526" s="692"/>
      <c r="R526" s="692"/>
      <c r="S526" s="692"/>
      <c r="T526" s="692"/>
      <c r="U526" s="692"/>
      <c r="Y526" s="691"/>
      <c r="AB526" s="711"/>
    </row>
    <row r="527" spans="5:28" ht="22.5" customHeight="1">
      <c r="E527" s="691"/>
      <c r="F527" s="692"/>
      <c r="H527" s="711"/>
      <c r="J527" s="691"/>
      <c r="K527" s="693"/>
      <c r="L527" s="693"/>
      <c r="N527" s="692"/>
      <c r="P527" s="692"/>
      <c r="R527" s="692"/>
      <c r="S527" s="692"/>
      <c r="T527" s="692"/>
      <c r="U527" s="692"/>
      <c r="Y527" s="691"/>
      <c r="AB527" s="711"/>
    </row>
    <row r="528" spans="5:28" ht="22.5" customHeight="1">
      <c r="E528" s="691"/>
      <c r="F528" s="692"/>
      <c r="H528" s="711"/>
      <c r="J528" s="691"/>
      <c r="K528" s="693"/>
      <c r="L528" s="693"/>
      <c r="N528" s="692"/>
      <c r="P528" s="692"/>
      <c r="R528" s="692"/>
      <c r="S528" s="692"/>
      <c r="T528" s="692"/>
      <c r="U528" s="692"/>
      <c r="Y528" s="691"/>
      <c r="AB528" s="711"/>
    </row>
    <row r="529" spans="5:28" ht="22.5" customHeight="1">
      <c r="E529" s="691"/>
      <c r="F529" s="692"/>
      <c r="H529" s="711"/>
      <c r="J529" s="691"/>
      <c r="K529" s="693"/>
      <c r="L529" s="693"/>
      <c r="N529" s="692"/>
      <c r="P529" s="692"/>
      <c r="R529" s="692"/>
      <c r="S529" s="692"/>
      <c r="T529" s="692"/>
      <c r="U529" s="692"/>
      <c r="Y529" s="691"/>
      <c r="AB529" s="711"/>
    </row>
    <row r="530" spans="5:28" ht="22.5" customHeight="1">
      <c r="E530" s="691"/>
      <c r="F530" s="692"/>
      <c r="H530" s="711"/>
      <c r="J530" s="691"/>
      <c r="K530" s="693"/>
      <c r="L530" s="693"/>
      <c r="N530" s="692"/>
      <c r="P530" s="692"/>
      <c r="R530" s="692"/>
      <c r="S530" s="692"/>
      <c r="T530" s="692"/>
      <c r="U530" s="692"/>
      <c r="Y530" s="691"/>
      <c r="AB530" s="711"/>
    </row>
    <row r="531" spans="5:28" ht="22.5" customHeight="1">
      <c r="E531" s="691"/>
      <c r="F531" s="692"/>
      <c r="H531" s="711"/>
      <c r="J531" s="691"/>
      <c r="K531" s="693"/>
      <c r="L531" s="693"/>
      <c r="N531" s="692"/>
      <c r="P531" s="692"/>
      <c r="R531" s="692"/>
      <c r="S531" s="692"/>
      <c r="T531" s="692"/>
      <c r="U531" s="692"/>
      <c r="Y531" s="691"/>
      <c r="AB531" s="711"/>
    </row>
    <row r="532" spans="5:28" ht="22.5" customHeight="1">
      <c r="E532" s="691"/>
      <c r="F532" s="692"/>
      <c r="H532" s="711"/>
      <c r="J532" s="691"/>
      <c r="K532" s="693"/>
      <c r="L532" s="693"/>
      <c r="N532" s="692"/>
      <c r="P532" s="692"/>
      <c r="R532" s="692"/>
      <c r="S532" s="692"/>
      <c r="T532" s="692"/>
      <c r="U532" s="692"/>
      <c r="Y532" s="691"/>
      <c r="AB532" s="711"/>
    </row>
    <row r="533" spans="5:28" ht="22.5" customHeight="1">
      <c r="E533" s="691"/>
      <c r="F533" s="692"/>
      <c r="H533" s="711"/>
      <c r="J533" s="691"/>
      <c r="K533" s="693"/>
      <c r="L533" s="693"/>
      <c r="N533" s="692"/>
      <c r="P533" s="692"/>
      <c r="R533" s="692"/>
      <c r="S533" s="692"/>
      <c r="T533" s="692"/>
      <c r="U533" s="692"/>
      <c r="Y533" s="691"/>
      <c r="AB533" s="711"/>
    </row>
    <row r="534" spans="5:28" ht="22.5" customHeight="1">
      <c r="E534" s="691"/>
      <c r="F534" s="692"/>
      <c r="H534" s="711"/>
      <c r="J534" s="691"/>
      <c r="K534" s="693"/>
      <c r="L534" s="693"/>
      <c r="N534" s="692"/>
      <c r="P534" s="692"/>
      <c r="R534" s="692"/>
      <c r="S534" s="692"/>
      <c r="T534" s="692"/>
      <c r="U534" s="692"/>
      <c r="Y534" s="691"/>
      <c r="AB534" s="711"/>
    </row>
    <row r="535" spans="5:28" ht="22.5" customHeight="1">
      <c r="E535" s="691"/>
      <c r="F535" s="692"/>
      <c r="H535" s="711"/>
      <c r="J535" s="691"/>
      <c r="K535" s="693"/>
      <c r="L535" s="693"/>
      <c r="N535" s="692"/>
      <c r="P535" s="692"/>
      <c r="R535" s="692"/>
      <c r="S535" s="692"/>
      <c r="T535" s="692"/>
      <c r="U535" s="692"/>
      <c r="Y535" s="691"/>
      <c r="AB535" s="711"/>
    </row>
    <row r="536" spans="5:28" ht="22.5" customHeight="1">
      <c r="E536" s="691"/>
      <c r="F536" s="692"/>
      <c r="H536" s="711"/>
      <c r="J536" s="691"/>
      <c r="K536" s="693"/>
      <c r="L536" s="693"/>
      <c r="N536" s="692"/>
      <c r="P536" s="692"/>
      <c r="R536" s="692"/>
      <c r="S536" s="692"/>
      <c r="T536" s="692"/>
      <c r="U536" s="692"/>
      <c r="Y536" s="691"/>
      <c r="AB536" s="711"/>
    </row>
    <row r="537" spans="5:28" ht="22.5" customHeight="1">
      <c r="E537" s="691"/>
      <c r="F537" s="692"/>
      <c r="H537" s="711"/>
      <c r="J537" s="691"/>
      <c r="K537" s="693"/>
      <c r="L537" s="693"/>
      <c r="N537" s="692"/>
      <c r="P537" s="692"/>
      <c r="R537" s="692"/>
      <c r="S537" s="692"/>
      <c r="T537" s="692"/>
      <c r="U537" s="692"/>
      <c r="Y537" s="691"/>
      <c r="AB537" s="711"/>
    </row>
    <row r="538" spans="5:28" ht="22.5" customHeight="1">
      <c r="E538" s="691"/>
      <c r="F538" s="692"/>
      <c r="H538" s="711"/>
      <c r="J538" s="691"/>
      <c r="K538" s="693"/>
      <c r="L538" s="693"/>
      <c r="N538" s="692"/>
      <c r="P538" s="692"/>
      <c r="R538" s="692"/>
      <c r="S538" s="692"/>
      <c r="T538" s="692"/>
      <c r="U538" s="692"/>
      <c r="Y538" s="691"/>
      <c r="AB538" s="711"/>
    </row>
    <row r="539" spans="5:28" ht="22.5" customHeight="1">
      <c r="E539" s="691"/>
      <c r="F539" s="692"/>
      <c r="H539" s="711"/>
      <c r="J539" s="691"/>
      <c r="K539" s="693"/>
      <c r="L539" s="693"/>
      <c r="N539" s="692"/>
      <c r="P539" s="692"/>
      <c r="R539" s="692"/>
      <c r="S539" s="692"/>
      <c r="T539" s="692"/>
      <c r="U539" s="692"/>
      <c r="Y539" s="691"/>
      <c r="AB539" s="711"/>
    </row>
    <row r="540" spans="5:28" ht="22.5" customHeight="1">
      <c r="E540" s="691"/>
      <c r="F540" s="692"/>
      <c r="H540" s="711"/>
      <c r="J540" s="691"/>
      <c r="K540" s="693"/>
      <c r="L540" s="693"/>
      <c r="N540" s="692"/>
      <c r="P540" s="692"/>
      <c r="R540" s="692"/>
      <c r="S540" s="692"/>
      <c r="T540" s="692"/>
      <c r="U540" s="692"/>
      <c r="Y540" s="691"/>
      <c r="AB540" s="711"/>
    </row>
    <row r="541" spans="5:28" ht="22.5" customHeight="1">
      <c r="E541" s="691"/>
      <c r="F541" s="692"/>
      <c r="H541" s="711"/>
      <c r="J541" s="691"/>
      <c r="K541" s="693"/>
      <c r="L541" s="693"/>
      <c r="N541" s="692"/>
      <c r="P541" s="692"/>
      <c r="R541" s="692"/>
      <c r="S541" s="692"/>
      <c r="T541" s="692"/>
      <c r="U541" s="692"/>
      <c r="Y541" s="691"/>
      <c r="AB541" s="711"/>
    </row>
    <row r="542" spans="5:28" ht="22.5" customHeight="1">
      <c r="E542" s="691"/>
      <c r="F542" s="692"/>
      <c r="H542" s="711"/>
      <c r="J542" s="691"/>
      <c r="K542" s="693"/>
      <c r="L542" s="693"/>
      <c r="N542" s="692"/>
      <c r="P542" s="692"/>
      <c r="R542" s="692"/>
      <c r="S542" s="692"/>
      <c r="T542" s="692"/>
      <c r="U542" s="692"/>
      <c r="Y542" s="691"/>
      <c r="AB542" s="711"/>
    </row>
    <row r="543" spans="5:28" ht="22.5" customHeight="1">
      <c r="E543" s="691"/>
      <c r="F543" s="692"/>
      <c r="H543" s="711"/>
      <c r="J543" s="691"/>
      <c r="K543" s="693"/>
      <c r="L543" s="693"/>
      <c r="N543" s="692"/>
      <c r="P543" s="692"/>
      <c r="R543" s="692"/>
      <c r="S543" s="692"/>
      <c r="T543" s="692"/>
      <c r="U543" s="692"/>
      <c r="Y543" s="691"/>
      <c r="AB543" s="711"/>
    </row>
    <row r="544" spans="5:28" ht="22.5" customHeight="1">
      <c r="E544" s="691"/>
      <c r="F544" s="692"/>
      <c r="H544" s="711"/>
      <c r="J544" s="691"/>
      <c r="K544" s="693"/>
      <c r="L544" s="693"/>
      <c r="N544" s="692"/>
      <c r="P544" s="692"/>
      <c r="R544" s="692"/>
      <c r="S544" s="692"/>
      <c r="T544" s="692"/>
      <c r="U544" s="692"/>
      <c r="Y544" s="691"/>
      <c r="AB544" s="711"/>
    </row>
    <row r="545" spans="5:28" ht="22.5" customHeight="1">
      <c r="E545" s="691"/>
      <c r="F545" s="692"/>
      <c r="H545" s="711"/>
      <c r="J545" s="691"/>
      <c r="K545" s="693"/>
      <c r="L545" s="693"/>
      <c r="N545" s="692"/>
      <c r="P545" s="692"/>
      <c r="R545" s="692"/>
      <c r="S545" s="692"/>
      <c r="T545" s="692"/>
      <c r="U545" s="692"/>
      <c r="Y545" s="691"/>
      <c r="AB545" s="711"/>
    </row>
    <row r="546" spans="5:28" ht="22.5" customHeight="1">
      <c r="E546" s="691"/>
      <c r="F546" s="692"/>
      <c r="H546" s="711"/>
      <c r="J546" s="691"/>
      <c r="K546" s="693"/>
      <c r="L546" s="693"/>
      <c r="N546" s="692"/>
      <c r="P546" s="692"/>
      <c r="R546" s="692"/>
      <c r="S546" s="692"/>
      <c r="T546" s="692"/>
      <c r="U546" s="692"/>
      <c r="Y546" s="691"/>
      <c r="AB546" s="711"/>
    </row>
    <row r="547" spans="5:28" ht="22.5" customHeight="1">
      <c r="E547" s="691"/>
      <c r="F547" s="692"/>
      <c r="H547" s="711"/>
      <c r="J547" s="691"/>
      <c r="K547" s="693"/>
      <c r="L547" s="693"/>
      <c r="N547" s="692"/>
      <c r="P547" s="692"/>
      <c r="R547" s="692"/>
      <c r="S547" s="692"/>
      <c r="T547" s="692"/>
      <c r="U547" s="692"/>
      <c r="Y547" s="691"/>
      <c r="AB547" s="711"/>
    </row>
    <row r="548" spans="5:28" ht="22.5" customHeight="1">
      <c r="E548" s="691"/>
      <c r="F548" s="692"/>
      <c r="H548" s="711"/>
      <c r="J548" s="691"/>
      <c r="K548" s="693"/>
      <c r="L548" s="693"/>
      <c r="N548" s="692"/>
      <c r="P548" s="692"/>
      <c r="R548" s="692"/>
      <c r="S548" s="692"/>
      <c r="T548" s="692"/>
      <c r="U548" s="692"/>
      <c r="Y548" s="691"/>
      <c r="AB548" s="711"/>
    </row>
    <row r="549" spans="5:28" ht="22.5" customHeight="1">
      <c r="E549" s="691"/>
      <c r="F549" s="692"/>
      <c r="H549" s="711"/>
      <c r="J549" s="691"/>
      <c r="K549" s="693"/>
      <c r="L549" s="693"/>
      <c r="N549" s="692"/>
      <c r="P549" s="692"/>
      <c r="R549" s="692"/>
      <c r="S549" s="692"/>
      <c r="T549" s="692"/>
      <c r="U549" s="692"/>
      <c r="Y549" s="691"/>
      <c r="AB549" s="711"/>
    </row>
    <row r="550" spans="5:28" ht="22.5" customHeight="1">
      <c r="E550" s="691"/>
      <c r="F550" s="692"/>
      <c r="H550" s="711"/>
      <c r="J550" s="691"/>
      <c r="K550" s="693"/>
      <c r="L550" s="693"/>
      <c r="N550" s="692"/>
      <c r="P550" s="692"/>
      <c r="R550" s="692"/>
      <c r="S550" s="692"/>
      <c r="T550" s="692"/>
      <c r="U550" s="692"/>
      <c r="Y550" s="691"/>
      <c r="AB550" s="711"/>
    </row>
    <row r="551" spans="5:28" ht="22.5" customHeight="1">
      <c r="E551" s="691"/>
      <c r="F551" s="692"/>
      <c r="H551" s="711"/>
      <c r="J551" s="691"/>
      <c r="K551" s="693"/>
      <c r="L551" s="693"/>
      <c r="N551" s="692"/>
      <c r="P551" s="692"/>
      <c r="R551" s="692"/>
      <c r="S551" s="692"/>
      <c r="T551" s="692"/>
      <c r="U551" s="692"/>
      <c r="Y551" s="691"/>
      <c r="AB551" s="711"/>
    </row>
    <row r="552" spans="5:28" ht="22.5" customHeight="1">
      <c r="E552" s="691"/>
      <c r="F552" s="692"/>
      <c r="H552" s="711"/>
      <c r="J552" s="691"/>
      <c r="K552" s="693"/>
      <c r="L552" s="693"/>
      <c r="N552" s="692"/>
      <c r="P552" s="692"/>
      <c r="R552" s="692"/>
      <c r="S552" s="692"/>
      <c r="T552" s="692"/>
      <c r="U552" s="692"/>
      <c r="Y552" s="691"/>
      <c r="AB552" s="711"/>
    </row>
    <row r="553" spans="5:28" ht="22.5" customHeight="1">
      <c r="E553" s="691"/>
      <c r="F553" s="692"/>
      <c r="H553" s="711"/>
      <c r="J553" s="691"/>
      <c r="K553" s="693"/>
      <c r="L553" s="693"/>
      <c r="N553" s="692"/>
      <c r="P553" s="692"/>
      <c r="R553" s="692"/>
      <c r="S553" s="692"/>
      <c r="T553" s="692"/>
      <c r="U553" s="692"/>
      <c r="Y553" s="691"/>
      <c r="AB553" s="711"/>
    </row>
    <row r="554" spans="5:28" ht="22.5" customHeight="1">
      <c r="E554" s="691"/>
      <c r="F554" s="692"/>
      <c r="H554" s="711"/>
      <c r="J554" s="691"/>
      <c r="K554" s="693"/>
      <c r="L554" s="693"/>
      <c r="N554" s="692"/>
      <c r="P554" s="692"/>
      <c r="R554" s="692"/>
      <c r="S554" s="692"/>
      <c r="T554" s="692"/>
      <c r="U554" s="692"/>
      <c r="Y554" s="691"/>
      <c r="AB554" s="711"/>
    </row>
    <row r="555" spans="5:28" ht="22.5" customHeight="1">
      <c r="E555" s="691"/>
      <c r="F555" s="692"/>
      <c r="H555" s="711"/>
      <c r="J555" s="691"/>
      <c r="K555" s="693"/>
      <c r="L555" s="693"/>
      <c r="N555" s="692"/>
      <c r="P555" s="692"/>
      <c r="R555" s="692"/>
      <c r="S555" s="692"/>
      <c r="T555" s="692"/>
      <c r="U555" s="692"/>
      <c r="Y555" s="691"/>
      <c r="AB555" s="711"/>
    </row>
    <row r="556" spans="5:28" ht="22.5" customHeight="1">
      <c r="E556" s="691"/>
      <c r="F556" s="692"/>
      <c r="H556" s="711"/>
      <c r="J556" s="691"/>
      <c r="K556" s="693"/>
      <c r="L556" s="693"/>
      <c r="N556" s="692"/>
      <c r="P556" s="692"/>
      <c r="R556" s="692"/>
      <c r="S556" s="692"/>
      <c r="T556" s="692"/>
      <c r="U556" s="692"/>
      <c r="Y556" s="691"/>
      <c r="AB556" s="711"/>
    </row>
    <row r="557" spans="5:28" ht="22.5" customHeight="1">
      <c r="E557" s="691"/>
      <c r="F557" s="692"/>
      <c r="H557" s="711"/>
      <c r="J557" s="691"/>
      <c r="K557" s="693"/>
      <c r="L557" s="693"/>
      <c r="N557" s="692"/>
      <c r="P557" s="692"/>
      <c r="R557" s="692"/>
      <c r="S557" s="692"/>
      <c r="T557" s="692"/>
      <c r="U557" s="692"/>
      <c r="Y557" s="691"/>
      <c r="AB557" s="711"/>
    </row>
    <row r="558" spans="5:28" ht="22.5" customHeight="1">
      <c r="E558" s="691"/>
      <c r="F558" s="692"/>
      <c r="H558" s="711"/>
      <c r="J558" s="691"/>
      <c r="K558" s="693"/>
      <c r="L558" s="693"/>
      <c r="N558" s="692"/>
      <c r="P558" s="692"/>
      <c r="R558" s="692"/>
      <c r="S558" s="692"/>
      <c r="T558" s="692"/>
      <c r="U558" s="692"/>
      <c r="Y558" s="691"/>
      <c r="AB558" s="711"/>
    </row>
    <row r="559" spans="5:28" ht="22.5" customHeight="1">
      <c r="E559" s="691"/>
      <c r="F559" s="692"/>
      <c r="H559" s="711"/>
      <c r="J559" s="691"/>
      <c r="K559" s="693"/>
      <c r="L559" s="693"/>
      <c r="N559" s="692"/>
      <c r="P559" s="692"/>
      <c r="R559" s="692"/>
      <c r="S559" s="692"/>
      <c r="T559" s="692"/>
      <c r="U559" s="692"/>
      <c r="Y559" s="691"/>
      <c r="AB559" s="711"/>
    </row>
    <row r="560" spans="5:28" ht="22.5" customHeight="1">
      <c r="E560" s="691"/>
      <c r="F560" s="692"/>
      <c r="H560" s="711"/>
      <c r="J560" s="691"/>
      <c r="K560" s="693"/>
      <c r="L560" s="693"/>
      <c r="N560" s="692"/>
      <c r="P560" s="692"/>
      <c r="R560" s="692"/>
      <c r="S560" s="692"/>
      <c r="T560" s="692"/>
      <c r="U560" s="692"/>
      <c r="Y560" s="691"/>
      <c r="AB560" s="711"/>
    </row>
    <row r="561" spans="5:28" ht="22.5" customHeight="1">
      <c r="E561" s="691"/>
      <c r="F561" s="692"/>
      <c r="H561" s="711"/>
      <c r="J561" s="691"/>
      <c r="K561" s="693"/>
      <c r="L561" s="693"/>
      <c r="N561" s="692"/>
      <c r="P561" s="692"/>
      <c r="R561" s="692"/>
      <c r="S561" s="692"/>
      <c r="T561" s="692"/>
      <c r="U561" s="692"/>
      <c r="Y561" s="691"/>
      <c r="AB561" s="711"/>
    </row>
    <row r="562" spans="5:28" ht="22.5" customHeight="1">
      <c r="E562" s="691"/>
      <c r="F562" s="692"/>
      <c r="H562" s="711"/>
      <c r="J562" s="691"/>
      <c r="K562" s="693"/>
      <c r="L562" s="693"/>
      <c r="N562" s="692"/>
      <c r="P562" s="692"/>
      <c r="R562" s="692"/>
      <c r="S562" s="692"/>
      <c r="T562" s="692"/>
      <c r="U562" s="692"/>
      <c r="Y562" s="691"/>
      <c r="AB562" s="711"/>
    </row>
    <row r="563" spans="5:28" ht="22.5" customHeight="1">
      <c r="E563" s="691"/>
      <c r="F563" s="692"/>
      <c r="H563" s="711"/>
      <c r="J563" s="691"/>
      <c r="K563" s="693"/>
      <c r="L563" s="693"/>
      <c r="N563" s="692"/>
      <c r="P563" s="692"/>
      <c r="R563" s="692"/>
      <c r="S563" s="692"/>
      <c r="T563" s="692"/>
      <c r="U563" s="692"/>
      <c r="Y563" s="691"/>
      <c r="AB563" s="711"/>
    </row>
    <row r="564" spans="5:28" ht="22.5" customHeight="1">
      <c r="E564" s="691"/>
      <c r="F564" s="692"/>
      <c r="H564" s="711"/>
      <c r="J564" s="691"/>
      <c r="K564" s="693"/>
      <c r="L564" s="693"/>
      <c r="N564" s="692"/>
      <c r="P564" s="692"/>
      <c r="R564" s="692"/>
      <c r="S564" s="692"/>
      <c r="T564" s="692"/>
      <c r="U564" s="692"/>
      <c r="Y564" s="691"/>
      <c r="AB564" s="711"/>
    </row>
    <row r="565" spans="5:28" ht="22.5" customHeight="1">
      <c r="E565" s="691"/>
      <c r="F565" s="692"/>
      <c r="H565" s="711"/>
      <c r="J565" s="691"/>
      <c r="K565" s="693"/>
      <c r="L565" s="693"/>
      <c r="N565" s="692"/>
      <c r="P565" s="692"/>
      <c r="R565" s="692"/>
      <c r="S565" s="692"/>
      <c r="T565" s="692"/>
      <c r="U565" s="692"/>
      <c r="Y565" s="691"/>
      <c r="AB565" s="711"/>
    </row>
    <row r="566" spans="5:28" ht="22.5" customHeight="1">
      <c r="E566" s="691"/>
      <c r="F566" s="692"/>
      <c r="H566" s="711"/>
      <c r="J566" s="691"/>
      <c r="K566" s="693"/>
      <c r="L566" s="693"/>
      <c r="N566" s="692"/>
      <c r="P566" s="692"/>
      <c r="R566" s="692"/>
      <c r="S566" s="692"/>
      <c r="T566" s="692"/>
      <c r="U566" s="692"/>
      <c r="Y566" s="691"/>
      <c r="AB566" s="711"/>
    </row>
    <row r="567" spans="5:28" ht="22.5" customHeight="1">
      <c r="E567" s="691"/>
      <c r="F567" s="692"/>
      <c r="H567" s="711"/>
      <c r="J567" s="691"/>
      <c r="K567" s="693"/>
      <c r="L567" s="693"/>
      <c r="N567" s="692"/>
      <c r="P567" s="692"/>
      <c r="R567" s="692"/>
      <c r="S567" s="692"/>
      <c r="T567" s="692"/>
      <c r="U567" s="692"/>
      <c r="Y567" s="691"/>
      <c r="AB567" s="711"/>
    </row>
    <row r="568" spans="5:28" ht="22.5" customHeight="1">
      <c r="E568" s="691"/>
      <c r="F568" s="692"/>
      <c r="H568" s="711"/>
      <c r="J568" s="691"/>
      <c r="K568" s="693"/>
      <c r="L568" s="693"/>
      <c r="N568" s="692"/>
      <c r="P568" s="692"/>
      <c r="R568" s="692"/>
      <c r="S568" s="692"/>
      <c r="T568" s="692"/>
      <c r="U568" s="692"/>
      <c r="Y568" s="691"/>
      <c r="AB568" s="711"/>
    </row>
    <row r="569" spans="5:28" ht="22.5" customHeight="1">
      <c r="E569" s="691"/>
      <c r="F569" s="692"/>
      <c r="H569" s="711"/>
      <c r="J569" s="691"/>
      <c r="K569" s="693"/>
      <c r="L569" s="693"/>
      <c r="N569" s="692"/>
      <c r="P569" s="692"/>
      <c r="R569" s="692"/>
      <c r="S569" s="692"/>
      <c r="T569" s="692"/>
      <c r="U569" s="692"/>
      <c r="Y569" s="691"/>
      <c r="AB569" s="711"/>
    </row>
    <row r="570" spans="5:28" ht="22.5" customHeight="1">
      <c r="E570" s="691"/>
      <c r="F570" s="692"/>
      <c r="H570" s="711"/>
      <c r="J570" s="691"/>
      <c r="K570" s="693"/>
      <c r="L570" s="693"/>
      <c r="N570" s="692"/>
      <c r="P570" s="692"/>
      <c r="R570" s="692"/>
      <c r="S570" s="692"/>
      <c r="T570" s="692"/>
      <c r="U570" s="692"/>
      <c r="Y570" s="691"/>
      <c r="AB570" s="711"/>
    </row>
    <row r="571" spans="5:28" ht="22.5" customHeight="1">
      <c r="E571" s="691"/>
      <c r="F571" s="692"/>
      <c r="H571" s="711"/>
      <c r="J571" s="691"/>
      <c r="K571" s="693"/>
      <c r="L571" s="693"/>
      <c r="N571" s="692"/>
      <c r="P571" s="692"/>
      <c r="R571" s="692"/>
      <c r="S571" s="692"/>
      <c r="T571" s="692"/>
      <c r="U571" s="692"/>
      <c r="Y571" s="691"/>
      <c r="AB571" s="711"/>
    </row>
    <row r="572" spans="5:28" ht="22.5" customHeight="1">
      <c r="E572" s="691"/>
      <c r="F572" s="692"/>
      <c r="H572" s="711"/>
      <c r="J572" s="691"/>
      <c r="K572" s="693"/>
      <c r="L572" s="693"/>
      <c r="N572" s="692"/>
      <c r="P572" s="692"/>
      <c r="R572" s="692"/>
      <c r="S572" s="692"/>
      <c r="T572" s="692"/>
      <c r="U572" s="692"/>
      <c r="Y572" s="691"/>
      <c r="AB572" s="711"/>
    </row>
    <row r="573" spans="5:28" ht="22.5" customHeight="1">
      <c r="E573" s="691"/>
      <c r="F573" s="692"/>
      <c r="H573" s="711"/>
      <c r="J573" s="691"/>
      <c r="K573" s="693"/>
      <c r="L573" s="693"/>
      <c r="N573" s="692"/>
      <c r="P573" s="692"/>
      <c r="R573" s="692"/>
      <c r="S573" s="692"/>
      <c r="T573" s="692"/>
      <c r="U573" s="692"/>
      <c r="Y573" s="691"/>
      <c r="AB573" s="711"/>
    </row>
    <row r="574" spans="5:28" ht="22.5" customHeight="1">
      <c r="E574" s="691"/>
      <c r="F574" s="692"/>
      <c r="H574" s="711"/>
      <c r="J574" s="691"/>
      <c r="K574" s="693"/>
      <c r="L574" s="693"/>
      <c r="N574" s="692"/>
      <c r="P574" s="692"/>
      <c r="R574" s="692"/>
      <c r="S574" s="692"/>
      <c r="T574" s="692"/>
      <c r="U574" s="692"/>
      <c r="Y574" s="691"/>
      <c r="AB574" s="711"/>
    </row>
    <row r="575" spans="5:28" ht="22.5" customHeight="1">
      <c r="E575" s="691"/>
      <c r="F575" s="692"/>
      <c r="H575" s="711"/>
      <c r="J575" s="691"/>
      <c r="K575" s="693"/>
      <c r="L575" s="693"/>
      <c r="N575" s="692"/>
      <c r="P575" s="692"/>
      <c r="R575" s="692"/>
      <c r="S575" s="692"/>
      <c r="T575" s="692"/>
      <c r="U575" s="692"/>
      <c r="Y575" s="691"/>
      <c r="AB575" s="711"/>
    </row>
    <row r="576" spans="5:28" ht="22.5" customHeight="1">
      <c r="E576" s="691"/>
      <c r="F576" s="692"/>
      <c r="H576" s="711"/>
      <c r="J576" s="691"/>
      <c r="K576" s="693"/>
      <c r="L576" s="693"/>
      <c r="N576" s="692"/>
      <c r="P576" s="692"/>
      <c r="R576" s="692"/>
      <c r="S576" s="692"/>
      <c r="T576" s="692"/>
      <c r="U576" s="692"/>
      <c r="Y576" s="691"/>
      <c r="AB576" s="711"/>
    </row>
    <row r="577" spans="5:28" ht="22.5" customHeight="1">
      <c r="E577" s="691"/>
      <c r="F577" s="692"/>
      <c r="H577" s="711"/>
      <c r="J577" s="691"/>
      <c r="K577" s="693"/>
      <c r="L577" s="693"/>
      <c r="N577" s="692"/>
      <c r="P577" s="692"/>
      <c r="R577" s="692"/>
      <c r="S577" s="692"/>
      <c r="T577" s="692"/>
      <c r="U577" s="692"/>
      <c r="Y577" s="691"/>
      <c r="AB577" s="711"/>
    </row>
    <row r="578" spans="5:28" ht="22.5" customHeight="1">
      <c r="E578" s="691"/>
      <c r="F578" s="692"/>
      <c r="H578" s="711"/>
      <c r="J578" s="691"/>
      <c r="K578" s="693"/>
      <c r="L578" s="693"/>
      <c r="N578" s="692"/>
      <c r="P578" s="692"/>
      <c r="R578" s="692"/>
      <c r="S578" s="692"/>
      <c r="T578" s="692"/>
      <c r="U578" s="692"/>
      <c r="Y578" s="691"/>
      <c r="AB578" s="711"/>
    </row>
    <row r="579" spans="5:28" ht="22.5" customHeight="1">
      <c r="E579" s="691"/>
      <c r="F579" s="692"/>
      <c r="H579" s="711"/>
      <c r="J579" s="691"/>
      <c r="K579" s="693"/>
      <c r="L579" s="693"/>
      <c r="N579" s="692"/>
      <c r="P579" s="692"/>
      <c r="R579" s="692"/>
      <c r="S579" s="692"/>
      <c r="T579" s="692"/>
      <c r="U579" s="692"/>
      <c r="Y579" s="691"/>
      <c r="AB579" s="711"/>
    </row>
    <row r="580" spans="5:28" ht="22.5" customHeight="1">
      <c r="E580" s="691"/>
      <c r="F580" s="692"/>
      <c r="H580" s="711"/>
      <c r="J580" s="691"/>
      <c r="K580" s="693"/>
      <c r="L580" s="693"/>
      <c r="N580" s="692"/>
      <c r="P580" s="692"/>
      <c r="R580" s="692"/>
      <c r="S580" s="692"/>
      <c r="T580" s="692"/>
      <c r="U580" s="692"/>
      <c r="Y580" s="691"/>
      <c r="AB580" s="711"/>
    </row>
    <row r="581" spans="5:28" ht="22.5" customHeight="1">
      <c r="E581" s="691"/>
      <c r="F581" s="692"/>
      <c r="H581" s="711"/>
      <c r="J581" s="691"/>
      <c r="K581" s="693"/>
      <c r="L581" s="693"/>
      <c r="N581" s="692"/>
      <c r="P581" s="692"/>
      <c r="R581" s="692"/>
      <c r="S581" s="692"/>
      <c r="T581" s="692"/>
      <c r="U581" s="692"/>
      <c r="Y581" s="691"/>
      <c r="AB581" s="711"/>
    </row>
    <row r="582" spans="5:28" ht="22.5" customHeight="1">
      <c r="E582" s="691"/>
      <c r="F582" s="692"/>
      <c r="H582" s="711"/>
      <c r="J582" s="691"/>
      <c r="K582" s="693"/>
      <c r="L582" s="693"/>
      <c r="N582" s="692"/>
      <c r="P582" s="692"/>
      <c r="R582" s="692"/>
      <c r="S582" s="692"/>
      <c r="T582" s="692"/>
      <c r="U582" s="692"/>
      <c r="Y582" s="691"/>
      <c r="AB582" s="711"/>
    </row>
    <row r="583" spans="5:28" ht="22.5" customHeight="1">
      <c r="E583" s="691"/>
      <c r="F583" s="692"/>
      <c r="H583" s="711"/>
      <c r="J583" s="691"/>
      <c r="K583" s="693"/>
      <c r="L583" s="693"/>
      <c r="N583" s="692"/>
      <c r="P583" s="692"/>
      <c r="R583" s="692"/>
      <c r="S583" s="692"/>
      <c r="T583" s="692"/>
      <c r="U583" s="692"/>
      <c r="Y583" s="691"/>
      <c r="AB583" s="711"/>
    </row>
    <row r="584" spans="5:28" ht="22.5" customHeight="1">
      <c r="E584" s="691"/>
      <c r="F584" s="692"/>
      <c r="H584" s="711"/>
      <c r="J584" s="691"/>
      <c r="K584" s="693"/>
      <c r="L584" s="693"/>
      <c r="N584" s="692"/>
      <c r="P584" s="692"/>
      <c r="R584" s="692"/>
      <c r="S584" s="692"/>
      <c r="T584" s="692"/>
      <c r="U584" s="692"/>
      <c r="Y584" s="691"/>
      <c r="AB584" s="711"/>
    </row>
    <row r="585" spans="5:28" ht="22.5" customHeight="1">
      <c r="E585" s="691"/>
      <c r="F585" s="692"/>
      <c r="H585" s="711"/>
      <c r="J585" s="691"/>
      <c r="K585" s="693"/>
      <c r="L585" s="693"/>
      <c r="N585" s="692"/>
      <c r="P585" s="692"/>
      <c r="R585" s="692"/>
      <c r="S585" s="692"/>
      <c r="T585" s="692"/>
      <c r="U585" s="692"/>
      <c r="Y585" s="691"/>
      <c r="AB585" s="711"/>
    </row>
    <row r="586" spans="5:28" ht="22.5" customHeight="1">
      <c r="E586" s="691"/>
      <c r="F586" s="692"/>
      <c r="H586" s="711"/>
      <c r="J586" s="691"/>
      <c r="K586" s="693"/>
      <c r="L586" s="693"/>
      <c r="N586" s="692"/>
      <c r="P586" s="692"/>
      <c r="R586" s="692"/>
      <c r="S586" s="692"/>
      <c r="T586" s="692"/>
      <c r="U586" s="692"/>
      <c r="Y586" s="691"/>
      <c r="AB586" s="711"/>
    </row>
    <row r="587" spans="5:28" ht="22.5" customHeight="1">
      <c r="E587" s="691"/>
      <c r="F587" s="692"/>
      <c r="H587" s="711"/>
      <c r="J587" s="691"/>
      <c r="K587" s="693"/>
      <c r="L587" s="693"/>
      <c r="N587" s="692"/>
      <c r="P587" s="692"/>
      <c r="R587" s="692"/>
      <c r="S587" s="692"/>
      <c r="T587" s="692"/>
      <c r="U587" s="692"/>
      <c r="Y587" s="691"/>
      <c r="AB587" s="711"/>
    </row>
    <row r="588" spans="5:28" ht="22.5" customHeight="1">
      <c r="E588" s="691"/>
      <c r="F588" s="692"/>
      <c r="H588" s="711"/>
      <c r="J588" s="691"/>
      <c r="K588" s="693"/>
      <c r="L588" s="693"/>
      <c r="N588" s="692"/>
      <c r="P588" s="692"/>
      <c r="R588" s="692"/>
      <c r="S588" s="692"/>
      <c r="T588" s="692"/>
      <c r="U588" s="692"/>
      <c r="Y588" s="691"/>
      <c r="AB588" s="711"/>
    </row>
    <row r="589" spans="5:28" ht="22.5" customHeight="1">
      <c r="E589" s="691"/>
      <c r="F589" s="692"/>
      <c r="H589" s="711"/>
      <c r="J589" s="691"/>
      <c r="K589" s="693"/>
      <c r="L589" s="693"/>
      <c r="N589" s="692"/>
      <c r="P589" s="692"/>
      <c r="R589" s="692"/>
      <c r="S589" s="692"/>
      <c r="T589" s="692"/>
      <c r="U589" s="692"/>
      <c r="Y589" s="691"/>
      <c r="AB589" s="711"/>
    </row>
    <row r="590" spans="5:28" ht="22.5" customHeight="1">
      <c r="E590" s="691"/>
      <c r="F590" s="692"/>
      <c r="H590" s="711"/>
      <c r="J590" s="691"/>
      <c r="K590" s="693"/>
      <c r="L590" s="693"/>
      <c r="N590" s="692"/>
      <c r="P590" s="692"/>
      <c r="R590" s="692"/>
      <c r="S590" s="692"/>
      <c r="T590" s="692"/>
      <c r="U590" s="692"/>
      <c r="Y590" s="691"/>
      <c r="AB590" s="711"/>
    </row>
    <row r="591" spans="5:28" ht="22.5" customHeight="1">
      <c r="E591" s="691"/>
      <c r="F591" s="692"/>
      <c r="H591" s="711"/>
      <c r="J591" s="691"/>
      <c r="K591" s="693"/>
      <c r="L591" s="693"/>
      <c r="N591" s="692"/>
      <c r="P591" s="692"/>
      <c r="R591" s="692"/>
      <c r="S591" s="692"/>
      <c r="T591" s="692"/>
      <c r="U591" s="692"/>
      <c r="Y591" s="691"/>
      <c r="AB591" s="711"/>
    </row>
    <row r="592" spans="5:28" ht="22.5" customHeight="1">
      <c r="E592" s="691"/>
      <c r="F592" s="692"/>
      <c r="H592" s="711"/>
      <c r="J592" s="691"/>
      <c r="K592" s="693"/>
      <c r="L592" s="693"/>
      <c r="N592" s="692"/>
      <c r="P592" s="692"/>
      <c r="R592" s="692"/>
      <c r="S592" s="692"/>
      <c r="T592" s="692"/>
      <c r="U592" s="692"/>
      <c r="Y592" s="691"/>
      <c r="AB592" s="711"/>
    </row>
    <row r="593" spans="5:28" ht="22.5" customHeight="1">
      <c r="E593" s="691"/>
      <c r="F593" s="692"/>
      <c r="H593" s="711"/>
      <c r="J593" s="691"/>
      <c r="K593" s="693"/>
      <c r="L593" s="693"/>
      <c r="N593" s="692"/>
      <c r="P593" s="692"/>
      <c r="R593" s="692"/>
      <c r="S593" s="692"/>
      <c r="T593" s="692"/>
      <c r="U593" s="692"/>
      <c r="Y593" s="691"/>
      <c r="AB593" s="711"/>
    </row>
    <row r="594" spans="5:28" ht="22.5" customHeight="1">
      <c r="E594" s="691"/>
      <c r="F594" s="692"/>
      <c r="H594" s="711"/>
      <c r="J594" s="691"/>
      <c r="K594" s="693"/>
      <c r="L594" s="693"/>
      <c r="N594" s="692"/>
      <c r="P594" s="692"/>
      <c r="R594" s="692"/>
      <c r="S594" s="692"/>
      <c r="T594" s="692"/>
      <c r="U594" s="692"/>
      <c r="Y594" s="691"/>
      <c r="AB594" s="711"/>
    </row>
    <row r="595" spans="5:28" ht="22.5" customHeight="1">
      <c r="E595" s="691"/>
      <c r="F595" s="692"/>
      <c r="H595" s="711"/>
      <c r="J595" s="691"/>
      <c r="K595" s="693"/>
      <c r="L595" s="693"/>
      <c r="N595" s="692"/>
      <c r="P595" s="692"/>
      <c r="R595" s="692"/>
      <c r="S595" s="692"/>
      <c r="T595" s="692"/>
      <c r="U595" s="692"/>
      <c r="Y595" s="691"/>
      <c r="AB595" s="711"/>
    </row>
    <row r="596" spans="5:28" ht="22.5" customHeight="1">
      <c r="E596" s="691"/>
      <c r="F596" s="692"/>
      <c r="H596" s="711"/>
      <c r="J596" s="691"/>
      <c r="K596" s="693"/>
      <c r="L596" s="693"/>
      <c r="N596" s="692"/>
      <c r="P596" s="692"/>
      <c r="R596" s="692"/>
      <c r="S596" s="692"/>
      <c r="T596" s="692"/>
      <c r="U596" s="692"/>
      <c r="Y596" s="691"/>
      <c r="AB596" s="711"/>
    </row>
    <row r="597" spans="5:28" ht="22.5" customHeight="1">
      <c r="E597" s="691"/>
      <c r="F597" s="692"/>
      <c r="H597" s="711"/>
      <c r="J597" s="691"/>
      <c r="K597" s="693"/>
      <c r="L597" s="693"/>
      <c r="N597" s="692"/>
      <c r="P597" s="692"/>
      <c r="R597" s="692"/>
      <c r="S597" s="692"/>
      <c r="T597" s="692"/>
      <c r="U597" s="692"/>
      <c r="Y597" s="691"/>
      <c r="AB597" s="711"/>
    </row>
    <row r="598" spans="5:28" ht="22.5" customHeight="1">
      <c r="E598" s="691"/>
      <c r="F598" s="692"/>
      <c r="H598" s="711"/>
      <c r="J598" s="691"/>
      <c r="K598" s="693"/>
      <c r="L598" s="693"/>
      <c r="N598" s="692"/>
      <c r="P598" s="692"/>
      <c r="R598" s="692"/>
      <c r="S598" s="692"/>
      <c r="T598" s="692"/>
      <c r="U598" s="692"/>
      <c r="Y598" s="691"/>
      <c r="AB598" s="711"/>
    </row>
    <row r="599" spans="5:28" ht="22.5" customHeight="1">
      <c r="E599" s="691"/>
      <c r="F599" s="692"/>
      <c r="H599" s="711"/>
      <c r="J599" s="691"/>
      <c r="K599" s="693"/>
      <c r="L599" s="693"/>
      <c r="N599" s="692"/>
      <c r="P599" s="692"/>
      <c r="R599" s="692"/>
      <c r="S599" s="692"/>
      <c r="T599" s="692"/>
      <c r="U599" s="692"/>
      <c r="Y599" s="691"/>
      <c r="AB599" s="711"/>
    </row>
    <row r="600" spans="5:28" ht="22.5" customHeight="1">
      <c r="E600" s="691"/>
      <c r="F600" s="692"/>
      <c r="H600" s="711"/>
      <c r="J600" s="691"/>
      <c r="K600" s="693"/>
      <c r="L600" s="693"/>
      <c r="N600" s="692"/>
      <c r="P600" s="692"/>
      <c r="R600" s="692"/>
      <c r="S600" s="692"/>
      <c r="T600" s="692"/>
      <c r="U600" s="692"/>
      <c r="Y600" s="691"/>
      <c r="AB600" s="711"/>
    </row>
    <row r="601" spans="5:28" ht="22.5" customHeight="1">
      <c r="E601" s="691"/>
      <c r="F601" s="692"/>
      <c r="H601" s="711"/>
      <c r="J601" s="691"/>
      <c r="K601" s="693"/>
      <c r="L601" s="693"/>
      <c r="N601" s="692"/>
      <c r="P601" s="692"/>
      <c r="R601" s="692"/>
      <c r="S601" s="692"/>
      <c r="T601" s="692"/>
      <c r="U601" s="692"/>
      <c r="Y601" s="691"/>
      <c r="AB601" s="711"/>
    </row>
    <row r="602" spans="5:28" ht="22.5" customHeight="1">
      <c r="E602" s="691"/>
      <c r="F602" s="692"/>
      <c r="H602" s="711"/>
      <c r="J602" s="691"/>
      <c r="K602" s="693"/>
      <c r="L602" s="693"/>
      <c r="N602" s="692"/>
      <c r="P602" s="692"/>
      <c r="R602" s="692"/>
      <c r="S602" s="692"/>
      <c r="T602" s="692"/>
      <c r="U602" s="692"/>
      <c r="Y602" s="691"/>
      <c r="AB602" s="711"/>
    </row>
    <row r="603" spans="5:28" ht="22.5" customHeight="1">
      <c r="E603" s="691"/>
      <c r="F603" s="692"/>
      <c r="H603" s="711"/>
      <c r="J603" s="691"/>
      <c r="K603" s="693"/>
      <c r="L603" s="693"/>
      <c r="N603" s="692"/>
      <c r="P603" s="692"/>
      <c r="R603" s="692"/>
      <c r="S603" s="692"/>
      <c r="T603" s="692"/>
      <c r="U603" s="692"/>
      <c r="Y603" s="691"/>
      <c r="AB603" s="711"/>
    </row>
    <row r="604" spans="5:28" ht="22.5" customHeight="1">
      <c r="E604" s="691"/>
      <c r="F604" s="692"/>
      <c r="H604" s="711"/>
      <c r="J604" s="691"/>
      <c r="K604" s="693"/>
      <c r="L604" s="693"/>
      <c r="N604" s="692"/>
      <c r="P604" s="692"/>
      <c r="R604" s="692"/>
      <c r="S604" s="692"/>
      <c r="T604" s="692"/>
      <c r="U604" s="692"/>
      <c r="Y604" s="691"/>
      <c r="AB604" s="711"/>
    </row>
    <row r="605" spans="5:28" ht="22.5" customHeight="1">
      <c r="E605" s="691"/>
      <c r="F605" s="692"/>
      <c r="H605" s="711"/>
      <c r="J605" s="691"/>
      <c r="K605" s="693"/>
      <c r="L605" s="693"/>
      <c r="N605" s="692"/>
      <c r="P605" s="692"/>
      <c r="R605" s="692"/>
      <c r="S605" s="692"/>
      <c r="T605" s="692"/>
      <c r="U605" s="692"/>
      <c r="Y605" s="691"/>
      <c r="AB605" s="711"/>
    </row>
    <row r="606" spans="5:28" ht="22.5" customHeight="1">
      <c r="E606" s="691"/>
      <c r="F606" s="692"/>
      <c r="H606" s="711"/>
      <c r="J606" s="691"/>
      <c r="K606" s="693"/>
      <c r="L606" s="693"/>
      <c r="N606" s="692"/>
      <c r="P606" s="692"/>
      <c r="R606" s="692"/>
      <c r="S606" s="692"/>
      <c r="T606" s="692"/>
      <c r="U606" s="692"/>
      <c r="Y606" s="691"/>
      <c r="AB606" s="711"/>
    </row>
    <row r="607" spans="5:28" ht="22.5" customHeight="1">
      <c r="E607" s="691"/>
      <c r="F607" s="692"/>
      <c r="H607" s="711"/>
      <c r="J607" s="691"/>
      <c r="K607" s="693"/>
      <c r="L607" s="693"/>
      <c r="N607" s="692"/>
      <c r="P607" s="692"/>
      <c r="R607" s="692"/>
      <c r="S607" s="692"/>
      <c r="T607" s="692"/>
      <c r="U607" s="692"/>
      <c r="Y607" s="691"/>
      <c r="AB607" s="711"/>
    </row>
    <row r="608" spans="5:28" ht="22.5" customHeight="1">
      <c r="E608" s="691"/>
      <c r="F608" s="692"/>
      <c r="H608" s="711"/>
      <c r="J608" s="691"/>
      <c r="K608" s="693"/>
      <c r="L608" s="693"/>
      <c r="N608" s="692"/>
      <c r="P608" s="692"/>
      <c r="R608" s="692"/>
      <c r="S608" s="692"/>
      <c r="T608" s="692"/>
      <c r="U608" s="692"/>
      <c r="Y608" s="691"/>
      <c r="AB608" s="711"/>
    </row>
    <row r="609" spans="5:28" ht="22.5" customHeight="1">
      <c r="E609" s="691"/>
      <c r="F609" s="692"/>
      <c r="H609" s="711"/>
      <c r="J609" s="691"/>
      <c r="K609" s="693"/>
      <c r="L609" s="693"/>
      <c r="N609" s="692"/>
      <c r="P609" s="692"/>
      <c r="R609" s="692"/>
      <c r="S609" s="692"/>
      <c r="T609" s="692"/>
      <c r="U609" s="692"/>
      <c r="Y609" s="691"/>
      <c r="AB609" s="711"/>
    </row>
    <row r="610" spans="5:28" ht="22.5" customHeight="1">
      <c r="E610" s="691"/>
      <c r="F610" s="692"/>
      <c r="H610" s="711"/>
      <c r="J610" s="691"/>
      <c r="K610" s="693"/>
      <c r="L610" s="693"/>
      <c r="N610" s="692"/>
      <c r="P610" s="692"/>
      <c r="R610" s="692"/>
      <c r="S610" s="692"/>
      <c r="T610" s="692"/>
      <c r="U610" s="692"/>
      <c r="Y610" s="691"/>
      <c r="AB610" s="711"/>
    </row>
    <row r="611" spans="5:28" ht="22.5" customHeight="1">
      <c r="E611" s="691"/>
      <c r="F611" s="692"/>
      <c r="H611" s="711"/>
      <c r="J611" s="691"/>
      <c r="K611" s="693"/>
      <c r="L611" s="693"/>
      <c r="N611" s="692"/>
      <c r="P611" s="692"/>
      <c r="R611" s="692"/>
      <c r="S611" s="692"/>
      <c r="T611" s="692"/>
      <c r="U611" s="692"/>
      <c r="Y611" s="691"/>
      <c r="AB611" s="711"/>
    </row>
    <row r="612" spans="5:28" ht="22.5" customHeight="1">
      <c r="E612" s="691"/>
      <c r="F612" s="692"/>
      <c r="H612" s="711"/>
      <c r="J612" s="691"/>
      <c r="K612" s="693"/>
      <c r="L612" s="693"/>
      <c r="N612" s="692"/>
      <c r="P612" s="692"/>
      <c r="R612" s="692"/>
      <c r="S612" s="692"/>
      <c r="T612" s="692"/>
      <c r="U612" s="692"/>
      <c r="Y612" s="691"/>
      <c r="AB612" s="711"/>
    </row>
    <row r="613" spans="5:28" ht="22.5" customHeight="1">
      <c r="E613" s="691"/>
      <c r="F613" s="692"/>
      <c r="H613" s="711"/>
      <c r="J613" s="691"/>
      <c r="K613" s="693"/>
      <c r="L613" s="693"/>
      <c r="N613" s="692"/>
      <c r="P613" s="692"/>
      <c r="R613" s="692"/>
      <c r="S613" s="692"/>
      <c r="T613" s="692"/>
      <c r="U613" s="692"/>
      <c r="Y613" s="691"/>
      <c r="AB613" s="711"/>
    </row>
    <row r="614" spans="5:28" ht="22.5" customHeight="1">
      <c r="E614" s="691"/>
      <c r="F614" s="692"/>
      <c r="H614" s="711"/>
      <c r="J614" s="691"/>
      <c r="K614" s="693"/>
      <c r="L614" s="693"/>
      <c r="N614" s="692"/>
      <c r="P614" s="692"/>
      <c r="R614" s="692"/>
      <c r="S614" s="692"/>
      <c r="T614" s="692"/>
      <c r="U614" s="692"/>
      <c r="Y614" s="691"/>
      <c r="AB614" s="711"/>
    </row>
    <row r="615" spans="5:28" ht="22.5" customHeight="1">
      <c r="E615" s="691"/>
      <c r="F615" s="692"/>
      <c r="H615" s="711"/>
      <c r="J615" s="691"/>
      <c r="K615" s="693"/>
      <c r="L615" s="693"/>
      <c r="N615" s="692"/>
      <c r="P615" s="692"/>
      <c r="R615" s="692"/>
      <c r="S615" s="692"/>
      <c r="T615" s="692"/>
      <c r="U615" s="692"/>
      <c r="Y615" s="691"/>
      <c r="AB615" s="711"/>
    </row>
    <row r="616" spans="5:28" ht="22.5" customHeight="1">
      <c r="E616" s="691"/>
      <c r="F616" s="692"/>
      <c r="H616" s="711"/>
      <c r="J616" s="691"/>
      <c r="K616" s="693"/>
      <c r="L616" s="693"/>
      <c r="N616" s="692"/>
      <c r="P616" s="692"/>
      <c r="R616" s="692"/>
      <c r="S616" s="692"/>
      <c r="T616" s="692"/>
      <c r="U616" s="692"/>
      <c r="Y616" s="691"/>
      <c r="AB616" s="711"/>
    </row>
    <row r="617" spans="5:28" ht="22.5" customHeight="1">
      <c r="E617" s="691"/>
      <c r="F617" s="692"/>
      <c r="H617" s="711"/>
      <c r="J617" s="691"/>
      <c r="K617" s="693"/>
      <c r="L617" s="693"/>
      <c r="N617" s="692"/>
      <c r="P617" s="692"/>
      <c r="R617" s="692"/>
      <c r="S617" s="692"/>
      <c r="T617" s="692"/>
      <c r="U617" s="692"/>
      <c r="Y617" s="691"/>
      <c r="AB617" s="711"/>
    </row>
    <row r="618" spans="5:28" ht="22.5" customHeight="1">
      <c r="E618" s="691"/>
      <c r="F618" s="692"/>
      <c r="H618" s="711"/>
      <c r="J618" s="691"/>
      <c r="K618" s="693"/>
      <c r="L618" s="693"/>
      <c r="N618" s="692"/>
      <c r="P618" s="692"/>
      <c r="R618" s="692"/>
      <c r="S618" s="692"/>
      <c r="T618" s="692"/>
      <c r="U618" s="692"/>
      <c r="Y618" s="691"/>
      <c r="AB618" s="711"/>
    </row>
    <row r="619" spans="5:28" ht="22.5" customHeight="1">
      <c r="E619" s="691"/>
      <c r="F619" s="692"/>
      <c r="H619" s="711"/>
      <c r="J619" s="691"/>
      <c r="K619" s="693"/>
      <c r="L619" s="693"/>
      <c r="N619" s="692"/>
      <c r="P619" s="692"/>
      <c r="R619" s="692"/>
      <c r="S619" s="692"/>
      <c r="T619" s="692"/>
      <c r="U619" s="692"/>
      <c r="Y619" s="691"/>
      <c r="AB619" s="711"/>
    </row>
    <row r="620" spans="5:28" ht="22.5" customHeight="1">
      <c r="E620" s="691"/>
      <c r="F620" s="692"/>
      <c r="H620" s="711"/>
      <c r="J620" s="691"/>
      <c r="K620" s="693"/>
      <c r="L620" s="693"/>
      <c r="N620" s="692"/>
      <c r="P620" s="692"/>
      <c r="R620" s="692"/>
      <c r="S620" s="692"/>
      <c r="T620" s="692"/>
      <c r="U620" s="692"/>
      <c r="Y620" s="691"/>
      <c r="AB620" s="711"/>
    </row>
    <row r="621" spans="5:28" ht="22.5" customHeight="1">
      <c r="E621" s="691"/>
      <c r="F621" s="692"/>
      <c r="H621" s="711"/>
      <c r="J621" s="691"/>
      <c r="K621" s="693"/>
      <c r="L621" s="693"/>
      <c r="N621" s="692"/>
      <c r="P621" s="692"/>
      <c r="R621" s="692"/>
      <c r="S621" s="692"/>
      <c r="T621" s="692"/>
      <c r="U621" s="692"/>
      <c r="Y621" s="691"/>
      <c r="AB621" s="711"/>
    </row>
    <row r="622" spans="5:28" ht="22.5" customHeight="1">
      <c r="E622" s="691"/>
      <c r="F622" s="692"/>
      <c r="H622" s="711"/>
      <c r="J622" s="691"/>
      <c r="K622" s="693"/>
      <c r="L622" s="693"/>
      <c r="N622" s="692"/>
      <c r="P622" s="692"/>
      <c r="R622" s="692"/>
      <c r="S622" s="692"/>
      <c r="T622" s="692"/>
      <c r="U622" s="692"/>
      <c r="Y622" s="691"/>
      <c r="AB622" s="711"/>
    </row>
    <row r="623" spans="5:28" ht="22.5" customHeight="1">
      <c r="E623" s="691"/>
      <c r="F623" s="692"/>
      <c r="H623" s="711"/>
      <c r="J623" s="691"/>
      <c r="K623" s="693"/>
      <c r="L623" s="693"/>
      <c r="N623" s="692"/>
      <c r="P623" s="692"/>
      <c r="R623" s="692"/>
      <c r="S623" s="692"/>
      <c r="T623" s="692"/>
      <c r="U623" s="692"/>
      <c r="Y623" s="691"/>
      <c r="AB623" s="711"/>
    </row>
    <row r="624" spans="5:28" ht="22.5" customHeight="1">
      <c r="E624" s="691"/>
      <c r="F624" s="692"/>
      <c r="H624" s="711"/>
      <c r="J624" s="691"/>
      <c r="K624" s="693"/>
      <c r="L624" s="693"/>
      <c r="N624" s="692"/>
      <c r="P624" s="692"/>
      <c r="R624" s="692"/>
      <c r="S624" s="692"/>
      <c r="T624" s="692"/>
      <c r="U624" s="692"/>
      <c r="Y624" s="691"/>
      <c r="AB624" s="711"/>
    </row>
    <row r="625" spans="5:28" ht="22.5" customHeight="1">
      <c r="E625" s="691"/>
      <c r="F625" s="692"/>
      <c r="H625" s="711"/>
      <c r="J625" s="691"/>
      <c r="K625" s="693"/>
      <c r="L625" s="693"/>
      <c r="N625" s="692"/>
      <c r="P625" s="692"/>
      <c r="R625" s="692"/>
      <c r="S625" s="692"/>
      <c r="T625" s="692"/>
      <c r="U625" s="692"/>
      <c r="Y625" s="691"/>
      <c r="AB625" s="711"/>
    </row>
    <row r="626" spans="5:28" ht="22.5" customHeight="1">
      <c r="E626" s="691"/>
      <c r="F626" s="692"/>
      <c r="H626" s="711"/>
      <c r="J626" s="691"/>
      <c r="K626" s="693"/>
      <c r="L626" s="693"/>
      <c r="N626" s="692"/>
      <c r="P626" s="692"/>
      <c r="R626" s="692"/>
      <c r="S626" s="692"/>
      <c r="T626" s="692"/>
      <c r="U626" s="692"/>
      <c r="Y626" s="691"/>
      <c r="AB626" s="711"/>
    </row>
    <row r="627" spans="5:28" ht="22.5" customHeight="1">
      <c r="E627" s="691"/>
      <c r="F627" s="692"/>
      <c r="H627" s="711"/>
      <c r="J627" s="691"/>
      <c r="K627" s="693"/>
      <c r="L627" s="693"/>
      <c r="N627" s="692"/>
      <c r="P627" s="692"/>
      <c r="R627" s="692"/>
      <c r="S627" s="692"/>
      <c r="T627" s="692"/>
      <c r="U627" s="692"/>
      <c r="Y627" s="691"/>
      <c r="AB627" s="711"/>
    </row>
    <row r="628" spans="5:28" ht="22.5" customHeight="1">
      <c r="E628" s="691"/>
      <c r="F628" s="692"/>
      <c r="H628" s="711"/>
      <c r="J628" s="691"/>
      <c r="K628" s="693"/>
      <c r="L628" s="693"/>
      <c r="N628" s="692"/>
      <c r="P628" s="692"/>
      <c r="R628" s="692"/>
      <c r="S628" s="692"/>
      <c r="T628" s="692"/>
      <c r="U628" s="692"/>
      <c r="Y628" s="691"/>
      <c r="AB628" s="711"/>
    </row>
    <row r="629" spans="5:28" ht="22.5" customHeight="1">
      <c r="E629" s="691"/>
      <c r="F629" s="692"/>
      <c r="H629" s="711"/>
      <c r="J629" s="691"/>
      <c r="K629" s="693"/>
      <c r="L629" s="693"/>
      <c r="N629" s="692"/>
      <c r="P629" s="692"/>
      <c r="R629" s="692"/>
      <c r="S629" s="692"/>
      <c r="T629" s="692"/>
      <c r="U629" s="692"/>
      <c r="Y629" s="691"/>
      <c r="AB629" s="711"/>
    </row>
    <row r="630" spans="5:28" ht="22.5" customHeight="1">
      <c r="E630" s="691"/>
      <c r="F630" s="692"/>
      <c r="H630" s="711"/>
      <c r="J630" s="691"/>
      <c r="K630" s="693"/>
      <c r="L630" s="693"/>
      <c r="N630" s="692"/>
      <c r="P630" s="692"/>
      <c r="R630" s="692"/>
      <c r="S630" s="692"/>
      <c r="T630" s="692"/>
      <c r="U630" s="692"/>
      <c r="Y630" s="691"/>
      <c r="AB630" s="711"/>
    </row>
    <row r="631" spans="5:28" ht="22.5" customHeight="1">
      <c r="E631" s="691"/>
      <c r="F631" s="692"/>
      <c r="H631" s="711"/>
      <c r="J631" s="691"/>
      <c r="K631" s="693"/>
      <c r="L631" s="693"/>
      <c r="N631" s="692"/>
      <c r="P631" s="692"/>
      <c r="R631" s="692"/>
      <c r="S631" s="692"/>
      <c r="T631" s="692"/>
      <c r="U631" s="692"/>
      <c r="Y631" s="691"/>
      <c r="AB631" s="711"/>
    </row>
    <row r="632" spans="5:28" ht="22.5" customHeight="1">
      <c r="E632" s="691"/>
      <c r="F632" s="692"/>
      <c r="H632" s="711"/>
      <c r="J632" s="691"/>
      <c r="K632" s="693"/>
      <c r="L632" s="693"/>
      <c r="N632" s="692"/>
      <c r="P632" s="692"/>
      <c r="R632" s="692"/>
      <c r="S632" s="692"/>
      <c r="T632" s="692"/>
      <c r="U632" s="692"/>
      <c r="Y632" s="691"/>
      <c r="AB632" s="711"/>
    </row>
    <row r="633" spans="5:28" ht="22.5" customHeight="1">
      <c r="E633" s="691"/>
      <c r="F633" s="692"/>
      <c r="H633" s="711"/>
      <c r="J633" s="691"/>
      <c r="K633" s="693"/>
      <c r="L633" s="693"/>
      <c r="N633" s="692"/>
      <c r="P633" s="692"/>
      <c r="R633" s="692"/>
      <c r="S633" s="692"/>
      <c r="T633" s="692"/>
      <c r="U633" s="692"/>
      <c r="Y633" s="691"/>
      <c r="AB633" s="711"/>
    </row>
    <row r="634" spans="5:28" ht="22.5" customHeight="1">
      <c r="E634" s="691"/>
      <c r="F634" s="692"/>
      <c r="H634" s="711"/>
      <c r="J634" s="691"/>
      <c r="K634" s="693"/>
      <c r="L634" s="693"/>
      <c r="N634" s="692"/>
      <c r="P634" s="692"/>
      <c r="R634" s="692"/>
      <c r="S634" s="692"/>
      <c r="T634" s="692"/>
      <c r="U634" s="692"/>
      <c r="Y634" s="691"/>
      <c r="AB634" s="711"/>
    </row>
    <row r="635" spans="5:28" ht="22.5" customHeight="1">
      <c r="E635" s="691"/>
      <c r="F635" s="692"/>
      <c r="H635" s="711"/>
      <c r="J635" s="691"/>
      <c r="K635" s="693"/>
      <c r="L635" s="693"/>
      <c r="N635" s="692"/>
      <c r="P635" s="692"/>
      <c r="R635" s="692"/>
      <c r="S635" s="692"/>
      <c r="T635" s="692"/>
      <c r="U635" s="692"/>
      <c r="Y635" s="691"/>
      <c r="AB635" s="711"/>
    </row>
    <row r="636" spans="5:28" ht="22.5" customHeight="1">
      <c r="E636" s="691"/>
      <c r="F636" s="692"/>
      <c r="H636" s="711"/>
      <c r="J636" s="691"/>
      <c r="K636" s="693"/>
      <c r="L636" s="693"/>
      <c r="N636" s="692"/>
      <c r="P636" s="692"/>
      <c r="R636" s="692"/>
      <c r="S636" s="692"/>
      <c r="T636" s="692"/>
      <c r="U636" s="692"/>
      <c r="Y636" s="691"/>
      <c r="AB636" s="711"/>
    </row>
    <row r="637" spans="5:28" ht="22.5" customHeight="1">
      <c r="E637" s="691"/>
      <c r="F637" s="692"/>
      <c r="H637" s="711"/>
      <c r="J637" s="691"/>
      <c r="K637" s="693"/>
      <c r="L637" s="693"/>
      <c r="N637" s="692"/>
      <c r="P637" s="692"/>
      <c r="R637" s="692"/>
      <c r="S637" s="692"/>
      <c r="T637" s="692"/>
      <c r="U637" s="692"/>
      <c r="Y637" s="691"/>
      <c r="AB637" s="711"/>
    </row>
    <row r="638" spans="5:28" ht="22.5" customHeight="1">
      <c r="E638" s="691"/>
      <c r="F638" s="692"/>
      <c r="H638" s="711"/>
      <c r="J638" s="691"/>
      <c r="K638" s="693"/>
      <c r="L638" s="693"/>
      <c r="N638" s="692"/>
      <c r="P638" s="692"/>
      <c r="R638" s="692"/>
      <c r="S638" s="692"/>
      <c r="T638" s="692"/>
      <c r="U638" s="692"/>
      <c r="Y638" s="691"/>
      <c r="AB638" s="711"/>
    </row>
    <row r="639" spans="5:28" ht="22.5" customHeight="1">
      <c r="E639" s="691"/>
      <c r="F639" s="692"/>
      <c r="H639" s="711"/>
      <c r="J639" s="691"/>
      <c r="K639" s="693"/>
      <c r="L639" s="693"/>
      <c r="N639" s="692"/>
      <c r="P639" s="692"/>
      <c r="R639" s="692"/>
      <c r="S639" s="692"/>
      <c r="T639" s="692"/>
      <c r="U639" s="692"/>
      <c r="Y639" s="691"/>
      <c r="AB639" s="711"/>
    </row>
    <row r="640" spans="5:28" ht="22.5" customHeight="1">
      <c r="E640" s="691"/>
      <c r="F640" s="692"/>
      <c r="H640" s="711"/>
      <c r="J640" s="691"/>
      <c r="K640" s="693"/>
      <c r="L640" s="693"/>
      <c r="N640" s="692"/>
      <c r="P640" s="692"/>
      <c r="R640" s="692"/>
      <c r="S640" s="692"/>
      <c r="T640" s="692"/>
      <c r="U640" s="692"/>
      <c r="Y640" s="691"/>
      <c r="AB640" s="711"/>
    </row>
    <row r="641" spans="5:28" ht="22.5" customHeight="1">
      <c r="E641" s="691"/>
      <c r="F641" s="692"/>
      <c r="H641" s="711"/>
      <c r="J641" s="691"/>
      <c r="K641" s="693"/>
      <c r="L641" s="693"/>
      <c r="N641" s="692"/>
      <c r="P641" s="692"/>
      <c r="R641" s="692"/>
      <c r="S641" s="692"/>
      <c r="T641" s="692"/>
      <c r="U641" s="692"/>
      <c r="Y641" s="691"/>
      <c r="AB641" s="711"/>
    </row>
    <row r="642" spans="5:28" ht="22.5" customHeight="1">
      <c r="E642" s="691"/>
      <c r="F642" s="692"/>
      <c r="H642" s="711"/>
      <c r="J642" s="691"/>
      <c r="K642" s="693"/>
      <c r="L642" s="693"/>
      <c r="N642" s="692"/>
      <c r="P642" s="692"/>
      <c r="R642" s="692"/>
      <c r="S642" s="692"/>
      <c r="T642" s="692"/>
      <c r="U642" s="692"/>
      <c r="Y642" s="691"/>
      <c r="AB642" s="711"/>
    </row>
    <row r="643" spans="5:28" ht="22.5" customHeight="1">
      <c r="E643" s="691"/>
      <c r="F643" s="692"/>
      <c r="H643" s="711"/>
      <c r="J643" s="691"/>
      <c r="K643" s="693"/>
      <c r="L643" s="693"/>
      <c r="N643" s="692"/>
      <c r="P643" s="692"/>
      <c r="R643" s="692"/>
      <c r="S643" s="692"/>
      <c r="T643" s="692"/>
      <c r="U643" s="692"/>
      <c r="Y643" s="691"/>
      <c r="AB643" s="711"/>
    </row>
    <row r="644" spans="5:28" ht="22.5" customHeight="1">
      <c r="E644" s="691"/>
      <c r="F644" s="692"/>
      <c r="H644" s="711"/>
      <c r="J644" s="691"/>
      <c r="K644" s="693"/>
      <c r="L644" s="693"/>
      <c r="N644" s="692"/>
      <c r="P644" s="692"/>
      <c r="R644" s="692"/>
      <c r="S644" s="692"/>
      <c r="T644" s="692"/>
      <c r="U644" s="692"/>
      <c r="Y644" s="691"/>
      <c r="AB644" s="711"/>
    </row>
    <row r="645" spans="5:28" ht="22.5" customHeight="1">
      <c r="E645" s="691"/>
      <c r="F645" s="692"/>
      <c r="H645" s="711"/>
      <c r="J645" s="691"/>
      <c r="K645" s="693"/>
      <c r="L645" s="693"/>
      <c r="N645" s="692"/>
      <c r="P645" s="692"/>
      <c r="R645" s="692"/>
      <c r="S645" s="692"/>
      <c r="T645" s="692"/>
      <c r="U645" s="692"/>
      <c r="Y645" s="691"/>
      <c r="AB645" s="711"/>
    </row>
    <row r="646" spans="5:28" ht="22.5" customHeight="1">
      <c r="E646" s="691"/>
      <c r="F646" s="692"/>
      <c r="H646" s="711"/>
      <c r="J646" s="691"/>
      <c r="K646" s="693"/>
      <c r="L646" s="693"/>
      <c r="N646" s="692"/>
      <c r="P646" s="692"/>
      <c r="R646" s="692"/>
      <c r="S646" s="692"/>
      <c r="T646" s="692"/>
      <c r="U646" s="692"/>
      <c r="Y646" s="691"/>
      <c r="AB646" s="711"/>
    </row>
    <row r="647" spans="5:28" ht="22.5" customHeight="1">
      <c r="E647" s="691"/>
      <c r="F647" s="692"/>
      <c r="H647" s="711"/>
      <c r="J647" s="691"/>
      <c r="K647" s="693"/>
      <c r="L647" s="693"/>
      <c r="N647" s="692"/>
      <c r="P647" s="692"/>
      <c r="R647" s="692"/>
      <c r="S647" s="692"/>
      <c r="T647" s="692"/>
      <c r="U647" s="692"/>
      <c r="Y647" s="691"/>
      <c r="AB647" s="711"/>
    </row>
    <row r="648" spans="5:28" ht="22.5" customHeight="1">
      <c r="E648" s="691"/>
      <c r="F648" s="692"/>
      <c r="H648" s="711"/>
      <c r="J648" s="691"/>
      <c r="K648" s="693"/>
      <c r="L648" s="693"/>
      <c r="N648" s="692"/>
      <c r="P648" s="692"/>
      <c r="R648" s="692"/>
      <c r="S648" s="692"/>
      <c r="T648" s="692"/>
      <c r="U648" s="692"/>
      <c r="Y648" s="691"/>
      <c r="AB648" s="711"/>
    </row>
    <row r="649" spans="5:28" ht="22.5" customHeight="1">
      <c r="E649" s="691"/>
      <c r="F649" s="692"/>
      <c r="H649" s="711"/>
      <c r="J649" s="691"/>
      <c r="K649" s="693"/>
      <c r="L649" s="693"/>
      <c r="N649" s="692"/>
      <c r="P649" s="692"/>
      <c r="R649" s="692"/>
      <c r="S649" s="692"/>
      <c r="T649" s="692"/>
      <c r="U649" s="692"/>
      <c r="Y649" s="691"/>
      <c r="AB649" s="711"/>
    </row>
    <row r="650" spans="5:28" ht="22.5" customHeight="1">
      <c r="E650" s="691"/>
      <c r="F650" s="692"/>
      <c r="H650" s="711"/>
      <c r="J650" s="691"/>
      <c r="K650" s="693"/>
      <c r="L650" s="693"/>
      <c r="N650" s="692"/>
      <c r="P650" s="692"/>
      <c r="R650" s="692"/>
      <c r="S650" s="692"/>
      <c r="T650" s="692"/>
      <c r="U650" s="692"/>
      <c r="Y650" s="691"/>
      <c r="AB650" s="711"/>
    </row>
    <row r="651" spans="5:28" ht="22.5" customHeight="1">
      <c r="E651" s="691"/>
      <c r="F651" s="692"/>
      <c r="H651" s="711"/>
      <c r="J651" s="691"/>
      <c r="K651" s="693"/>
      <c r="L651" s="693"/>
      <c r="N651" s="692"/>
      <c r="P651" s="692"/>
      <c r="R651" s="692"/>
      <c r="S651" s="692"/>
      <c r="T651" s="692"/>
      <c r="U651" s="692"/>
      <c r="Y651" s="691"/>
      <c r="AB651" s="711"/>
    </row>
    <row r="652" spans="5:28" ht="22.5" customHeight="1">
      <c r="E652" s="691"/>
      <c r="F652" s="692"/>
      <c r="H652" s="711"/>
      <c r="J652" s="691"/>
      <c r="K652" s="693"/>
      <c r="L652" s="693"/>
      <c r="N652" s="692"/>
      <c r="P652" s="692"/>
      <c r="R652" s="692"/>
      <c r="S652" s="692"/>
      <c r="T652" s="692"/>
      <c r="U652" s="692"/>
      <c r="Y652" s="691"/>
      <c r="AB652" s="711"/>
    </row>
    <row r="653" spans="5:28" ht="22.5" customHeight="1">
      <c r="E653" s="691"/>
      <c r="F653" s="692"/>
      <c r="H653" s="711"/>
      <c r="J653" s="691"/>
      <c r="K653" s="693"/>
      <c r="L653" s="693"/>
      <c r="N653" s="692"/>
      <c r="P653" s="692"/>
      <c r="R653" s="692"/>
      <c r="S653" s="692"/>
      <c r="T653" s="692"/>
      <c r="U653" s="692"/>
      <c r="Y653" s="691"/>
      <c r="AB653" s="711"/>
    </row>
    <row r="654" spans="5:28" ht="22.5" customHeight="1">
      <c r="E654" s="691"/>
      <c r="F654" s="692"/>
      <c r="H654" s="711"/>
      <c r="J654" s="691"/>
      <c r="K654" s="693"/>
      <c r="L654" s="693"/>
      <c r="N654" s="692"/>
      <c r="P654" s="692"/>
      <c r="R654" s="692"/>
      <c r="S654" s="692"/>
      <c r="T654" s="692"/>
      <c r="U654" s="692"/>
      <c r="Y654" s="691"/>
      <c r="AB654" s="711"/>
    </row>
    <row r="655" spans="5:28" ht="22.5" customHeight="1">
      <c r="E655" s="691"/>
      <c r="F655" s="692"/>
      <c r="H655" s="711"/>
      <c r="J655" s="691"/>
      <c r="K655" s="693"/>
      <c r="L655" s="693"/>
      <c r="N655" s="692"/>
      <c r="P655" s="692"/>
      <c r="R655" s="692"/>
      <c r="S655" s="692"/>
      <c r="T655" s="692"/>
      <c r="U655" s="692"/>
      <c r="Y655" s="691"/>
      <c r="AB655" s="711"/>
    </row>
    <row r="656" spans="5:28" ht="22.5" customHeight="1">
      <c r="E656" s="691"/>
      <c r="F656" s="692"/>
      <c r="H656" s="711"/>
      <c r="J656" s="691"/>
      <c r="K656" s="693"/>
      <c r="L656" s="693"/>
      <c r="N656" s="692"/>
      <c r="P656" s="692"/>
      <c r="R656" s="692"/>
      <c r="S656" s="692"/>
      <c r="T656" s="692"/>
      <c r="U656" s="692"/>
      <c r="Y656" s="691"/>
      <c r="AB656" s="711"/>
    </row>
    <row r="657" spans="5:28" ht="22.5" customHeight="1">
      <c r="E657" s="691"/>
      <c r="F657" s="692"/>
      <c r="H657" s="711"/>
      <c r="J657" s="691"/>
      <c r="K657" s="693"/>
      <c r="L657" s="693"/>
      <c r="N657" s="692"/>
      <c r="P657" s="692"/>
      <c r="R657" s="692"/>
      <c r="S657" s="692"/>
      <c r="T657" s="692"/>
      <c r="U657" s="692"/>
      <c r="Y657" s="691"/>
      <c r="AB657" s="711"/>
    </row>
    <row r="658" spans="5:28" ht="22.5" customHeight="1">
      <c r="E658" s="691"/>
      <c r="F658" s="692"/>
      <c r="H658" s="711"/>
      <c r="J658" s="691"/>
      <c r="K658" s="693"/>
      <c r="L658" s="693"/>
      <c r="N658" s="692"/>
      <c r="P658" s="692"/>
      <c r="R658" s="692"/>
      <c r="S658" s="692"/>
      <c r="T658" s="692"/>
      <c r="U658" s="692"/>
      <c r="Y658" s="691"/>
      <c r="AB658" s="711"/>
    </row>
    <row r="659" spans="5:28" ht="22.5" customHeight="1">
      <c r="E659" s="691"/>
      <c r="F659" s="692"/>
      <c r="H659" s="711"/>
      <c r="J659" s="691"/>
      <c r="K659" s="693"/>
      <c r="L659" s="693"/>
      <c r="N659" s="692"/>
      <c r="P659" s="692"/>
      <c r="R659" s="692"/>
      <c r="S659" s="692"/>
      <c r="T659" s="692"/>
      <c r="U659" s="692"/>
      <c r="Y659" s="691"/>
      <c r="AB659" s="711"/>
    </row>
    <row r="660" spans="5:28" ht="22.5" customHeight="1">
      <c r="E660" s="691"/>
      <c r="F660" s="692"/>
      <c r="H660" s="711"/>
      <c r="J660" s="691"/>
      <c r="K660" s="693"/>
      <c r="L660" s="693"/>
      <c r="N660" s="692"/>
      <c r="P660" s="692"/>
      <c r="R660" s="692"/>
      <c r="S660" s="692"/>
      <c r="T660" s="692"/>
      <c r="U660" s="692"/>
      <c r="Y660" s="691"/>
      <c r="AB660" s="711"/>
    </row>
    <row r="661" spans="5:28" ht="22.5" customHeight="1">
      <c r="E661" s="691"/>
      <c r="F661" s="692"/>
      <c r="H661" s="711"/>
      <c r="J661" s="691"/>
      <c r="K661" s="693"/>
      <c r="L661" s="693"/>
      <c r="N661" s="692"/>
      <c r="P661" s="692"/>
      <c r="R661" s="692"/>
      <c r="S661" s="692"/>
      <c r="T661" s="692"/>
      <c r="U661" s="692"/>
      <c r="Y661" s="691"/>
      <c r="AB661" s="711"/>
    </row>
    <row r="662" spans="5:28" ht="22.5" customHeight="1">
      <c r="E662" s="691"/>
      <c r="F662" s="692"/>
      <c r="H662" s="711"/>
      <c r="J662" s="691"/>
      <c r="K662" s="693"/>
      <c r="L662" s="693"/>
      <c r="N662" s="692"/>
      <c r="P662" s="692"/>
      <c r="R662" s="692"/>
      <c r="S662" s="692"/>
      <c r="T662" s="692"/>
      <c r="U662" s="692"/>
      <c r="Y662" s="691"/>
      <c r="AB662" s="711"/>
    </row>
    <row r="663" spans="5:28" ht="22.5" customHeight="1">
      <c r="E663" s="691"/>
      <c r="F663" s="692"/>
      <c r="H663" s="711"/>
      <c r="J663" s="691"/>
      <c r="K663" s="693"/>
      <c r="L663" s="693"/>
      <c r="N663" s="692"/>
      <c r="P663" s="692"/>
      <c r="R663" s="692"/>
      <c r="S663" s="692"/>
      <c r="T663" s="692"/>
      <c r="U663" s="692"/>
      <c r="Y663" s="691"/>
      <c r="AB663" s="711"/>
    </row>
    <row r="664" spans="5:28" ht="22.5" customHeight="1">
      <c r="E664" s="691"/>
      <c r="F664" s="692"/>
      <c r="H664" s="711"/>
      <c r="J664" s="691"/>
      <c r="K664" s="693"/>
      <c r="L664" s="693"/>
      <c r="N664" s="692"/>
      <c r="P664" s="692"/>
      <c r="R664" s="692"/>
      <c r="S664" s="692"/>
      <c r="T664" s="692"/>
      <c r="U664" s="692"/>
      <c r="Y664" s="691"/>
      <c r="AB664" s="711"/>
    </row>
    <row r="665" spans="5:28" ht="22.5" customHeight="1">
      <c r="E665" s="691"/>
      <c r="F665" s="692"/>
      <c r="H665" s="711"/>
      <c r="J665" s="691"/>
      <c r="K665" s="693"/>
      <c r="L665" s="693"/>
      <c r="N665" s="692"/>
      <c r="P665" s="692"/>
      <c r="R665" s="692"/>
      <c r="S665" s="692"/>
      <c r="T665" s="692"/>
      <c r="U665" s="692"/>
      <c r="Y665" s="691"/>
      <c r="AB665" s="711"/>
    </row>
    <row r="666" spans="5:28" ht="22.5" customHeight="1">
      <c r="E666" s="691"/>
      <c r="F666" s="692"/>
      <c r="H666" s="711"/>
      <c r="J666" s="691"/>
      <c r="K666" s="693"/>
      <c r="L666" s="693"/>
      <c r="N666" s="692"/>
      <c r="P666" s="692"/>
      <c r="R666" s="692"/>
      <c r="S666" s="692"/>
      <c r="T666" s="692"/>
      <c r="U666" s="692"/>
      <c r="Y666" s="691"/>
      <c r="AB666" s="711"/>
    </row>
    <row r="667" spans="5:28" ht="22.5" customHeight="1">
      <c r="E667" s="691"/>
      <c r="F667" s="692"/>
      <c r="H667" s="711"/>
      <c r="J667" s="691"/>
      <c r="K667" s="693"/>
      <c r="L667" s="693"/>
      <c r="N667" s="692"/>
      <c r="P667" s="692"/>
      <c r="R667" s="692"/>
      <c r="S667" s="692"/>
      <c r="T667" s="692"/>
      <c r="U667" s="692"/>
      <c r="Y667" s="691"/>
      <c r="AB667" s="711"/>
    </row>
    <row r="668" spans="5:28" ht="22.5" customHeight="1">
      <c r="E668" s="691"/>
      <c r="F668" s="692"/>
      <c r="H668" s="711"/>
      <c r="J668" s="691"/>
      <c r="K668" s="693"/>
      <c r="L668" s="693"/>
      <c r="N668" s="692"/>
      <c r="P668" s="692"/>
      <c r="R668" s="692"/>
      <c r="S668" s="692"/>
      <c r="T668" s="692"/>
      <c r="U668" s="692"/>
      <c r="Y668" s="691"/>
      <c r="AB668" s="711"/>
    </row>
    <row r="669" spans="5:28" ht="22.5" customHeight="1">
      <c r="E669" s="691"/>
      <c r="F669" s="692"/>
      <c r="H669" s="711"/>
      <c r="J669" s="691"/>
      <c r="K669" s="693"/>
      <c r="L669" s="693"/>
      <c r="N669" s="692"/>
      <c r="P669" s="692"/>
      <c r="R669" s="692"/>
      <c r="S669" s="692"/>
      <c r="T669" s="692"/>
      <c r="U669" s="692"/>
      <c r="Y669" s="691"/>
      <c r="AB669" s="711"/>
    </row>
    <row r="670" spans="5:28" ht="22.5" customHeight="1">
      <c r="E670" s="691"/>
      <c r="F670" s="692"/>
      <c r="H670" s="711"/>
      <c r="J670" s="691"/>
      <c r="K670" s="693"/>
      <c r="L670" s="693"/>
      <c r="N670" s="692"/>
      <c r="P670" s="692"/>
      <c r="R670" s="692"/>
      <c r="S670" s="692"/>
      <c r="T670" s="692"/>
      <c r="U670" s="692"/>
      <c r="Y670" s="691"/>
      <c r="AB670" s="711"/>
    </row>
    <row r="671" spans="5:28" ht="22.5" customHeight="1">
      <c r="E671" s="691"/>
      <c r="F671" s="692"/>
      <c r="H671" s="711"/>
      <c r="J671" s="691"/>
      <c r="K671" s="693"/>
      <c r="L671" s="693"/>
      <c r="N671" s="692"/>
      <c r="P671" s="692"/>
      <c r="R671" s="692"/>
      <c r="S671" s="692"/>
      <c r="T671" s="692"/>
      <c r="U671" s="692"/>
      <c r="Y671" s="691"/>
      <c r="AB671" s="711"/>
    </row>
    <row r="672" spans="5:28" ht="22.5" customHeight="1">
      <c r="E672" s="691"/>
      <c r="F672" s="692"/>
      <c r="H672" s="711"/>
      <c r="J672" s="691"/>
      <c r="K672" s="693"/>
      <c r="L672" s="693"/>
      <c r="N672" s="692"/>
      <c r="P672" s="692"/>
      <c r="R672" s="692"/>
      <c r="S672" s="692"/>
      <c r="T672" s="692"/>
      <c r="U672" s="692"/>
      <c r="Y672" s="691"/>
      <c r="AB672" s="711"/>
    </row>
    <row r="673" spans="5:28" ht="22.5" customHeight="1">
      <c r="E673" s="691"/>
      <c r="F673" s="692"/>
      <c r="H673" s="711"/>
      <c r="J673" s="691"/>
      <c r="K673" s="693"/>
      <c r="L673" s="693"/>
      <c r="N673" s="692"/>
      <c r="P673" s="692"/>
      <c r="R673" s="692"/>
      <c r="S673" s="692"/>
      <c r="T673" s="692"/>
      <c r="U673" s="692"/>
      <c r="Y673" s="691"/>
      <c r="AB673" s="711"/>
    </row>
    <row r="674" spans="5:28" ht="22.5" customHeight="1">
      <c r="E674" s="691"/>
      <c r="F674" s="692"/>
      <c r="H674" s="711"/>
      <c r="J674" s="691"/>
      <c r="K674" s="693"/>
      <c r="L674" s="693"/>
      <c r="N674" s="692"/>
      <c r="P674" s="692"/>
      <c r="R674" s="692"/>
      <c r="S674" s="692"/>
      <c r="T674" s="692"/>
      <c r="U674" s="692"/>
      <c r="Y674" s="691"/>
      <c r="AB674" s="711"/>
    </row>
    <row r="675" spans="5:28" ht="22.5" customHeight="1">
      <c r="E675" s="691"/>
      <c r="F675" s="692"/>
      <c r="H675" s="711"/>
      <c r="J675" s="691"/>
      <c r="K675" s="693"/>
      <c r="L675" s="693"/>
      <c r="N675" s="692"/>
      <c r="P675" s="692"/>
      <c r="R675" s="692"/>
      <c r="S675" s="692"/>
      <c r="T675" s="692"/>
      <c r="U675" s="692"/>
      <c r="Y675" s="691"/>
      <c r="AB675" s="711"/>
    </row>
    <row r="676" spans="5:28" ht="22.5" customHeight="1">
      <c r="E676" s="691"/>
      <c r="F676" s="692"/>
      <c r="H676" s="711"/>
      <c r="J676" s="691"/>
      <c r="K676" s="693"/>
      <c r="L676" s="693"/>
      <c r="N676" s="692"/>
      <c r="P676" s="692"/>
      <c r="R676" s="692"/>
      <c r="S676" s="692"/>
      <c r="T676" s="692"/>
      <c r="U676" s="692"/>
      <c r="Y676" s="691"/>
      <c r="AB676" s="711"/>
    </row>
    <row r="677" spans="5:28" ht="22.5" customHeight="1">
      <c r="E677" s="691"/>
      <c r="F677" s="692"/>
      <c r="H677" s="711"/>
      <c r="J677" s="691"/>
      <c r="K677" s="693"/>
      <c r="L677" s="693"/>
      <c r="N677" s="692"/>
      <c r="P677" s="692"/>
      <c r="R677" s="692"/>
      <c r="S677" s="692"/>
      <c r="T677" s="692"/>
      <c r="U677" s="692"/>
      <c r="Y677" s="691"/>
      <c r="AB677" s="711"/>
    </row>
    <row r="678" spans="5:28" ht="22.5" customHeight="1">
      <c r="E678" s="691"/>
      <c r="F678" s="692"/>
      <c r="H678" s="711"/>
      <c r="J678" s="691"/>
      <c r="K678" s="693"/>
      <c r="L678" s="693"/>
      <c r="N678" s="692"/>
      <c r="P678" s="692"/>
      <c r="R678" s="692"/>
      <c r="S678" s="692"/>
      <c r="T678" s="692"/>
      <c r="U678" s="692"/>
      <c r="Y678" s="691"/>
      <c r="AB678" s="711"/>
    </row>
    <row r="679" spans="5:28" ht="22.5" customHeight="1">
      <c r="E679" s="691"/>
      <c r="F679" s="692"/>
      <c r="H679" s="711"/>
      <c r="J679" s="691"/>
      <c r="K679" s="693"/>
      <c r="L679" s="693"/>
      <c r="N679" s="692"/>
      <c r="P679" s="692"/>
      <c r="R679" s="692"/>
      <c r="S679" s="692"/>
      <c r="T679" s="692"/>
      <c r="U679" s="692"/>
      <c r="Y679" s="691"/>
      <c r="AB679" s="711"/>
    </row>
    <row r="680" spans="5:28" ht="22.5" customHeight="1">
      <c r="E680" s="691"/>
      <c r="F680" s="692"/>
      <c r="H680" s="711"/>
      <c r="J680" s="691"/>
      <c r="K680" s="693"/>
      <c r="L680" s="693"/>
      <c r="N680" s="692"/>
      <c r="P680" s="692"/>
      <c r="R680" s="692"/>
      <c r="S680" s="692"/>
      <c r="T680" s="692"/>
      <c r="U680" s="692"/>
      <c r="Y680" s="691"/>
      <c r="AB680" s="711"/>
    </row>
    <row r="681" spans="5:28" ht="22.5" customHeight="1">
      <c r="E681" s="691"/>
      <c r="F681" s="692"/>
      <c r="H681" s="711"/>
      <c r="J681" s="691"/>
      <c r="K681" s="693"/>
      <c r="L681" s="693"/>
      <c r="N681" s="692"/>
      <c r="P681" s="692"/>
      <c r="R681" s="692"/>
      <c r="S681" s="692"/>
      <c r="T681" s="692"/>
      <c r="U681" s="692"/>
      <c r="Y681" s="691"/>
      <c r="AB681" s="711"/>
    </row>
    <row r="682" spans="5:28" ht="22.5" customHeight="1">
      <c r="E682" s="691"/>
      <c r="F682" s="692"/>
      <c r="H682" s="711"/>
      <c r="J682" s="691"/>
      <c r="K682" s="693"/>
      <c r="L682" s="693"/>
      <c r="N682" s="692"/>
      <c r="P682" s="692"/>
      <c r="R682" s="692"/>
      <c r="S682" s="692"/>
      <c r="T682" s="692"/>
      <c r="U682" s="692"/>
      <c r="Y682" s="691"/>
      <c r="AB682" s="711"/>
    </row>
    <row r="683" spans="5:28" ht="22.5" customHeight="1">
      <c r="E683" s="691"/>
      <c r="F683" s="692"/>
      <c r="H683" s="711"/>
      <c r="J683" s="691"/>
      <c r="K683" s="693"/>
      <c r="L683" s="693"/>
      <c r="N683" s="692"/>
      <c r="P683" s="692"/>
      <c r="R683" s="692"/>
      <c r="S683" s="692"/>
      <c r="T683" s="692"/>
      <c r="U683" s="692"/>
      <c r="Y683" s="691"/>
      <c r="AB683" s="711"/>
    </row>
    <row r="684" spans="5:28" ht="22.5" customHeight="1">
      <c r="E684" s="691"/>
      <c r="F684" s="692"/>
      <c r="H684" s="711"/>
      <c r="J684" s="691"/>
      <c r="K684" s="693"/>
      <c r="L684" s="693"/>
      <c r="N684" s="692"/>
      <c r="P684" s="692"/>
      <c r="R684" s="692"/>
      <c r="S684" s="692"/>
      <c r="T684" s="692"/>
      <c r="U684" s="692"/>
      <c r="Y684" s="691"/>
      <c r="AB684" s="711"/>
    </row>
    <row r="685" spans="5:28" ht="22.5" customHeight="1">
      <c r="E685" s="691"/>
      <c r="F685" s="692"/>
      <c r="H685" s="711"/>
      <c r="J685" s="691"/>
      <c r="K685" s="693"/>
      <c r="L685" s="693"/>
      <c r="N685" s="692"/>
      <c r="P685" s="692"/>
      <c r="R685" s="692"/>
      <c r="S685" s="692"/>
      <c r="T685" s="692"/>
      <c r="U685" s="692"/>
      <c r="Y685" s="691"/>
      <c r="AB685" s="711"/>
    </row>
    <row r="686" spans="5:28" ht="22.5" customHeight="1">
      <c r="E686" s="691"/>
      <c r="F686" s="692"/>
      <c r="H686" s="711"/>
      <c r="J686" s="691"/>
      <c r="K686" s="693"/>
      <c r="L686" s="693"/>
      <c r="N686" s="692"/>
      <c r="P686" s="692"/>
      <c r="R686" s="692"/>
      <c r="S686" s="692"/>
      <c r="T686" s="692"/>
      <c r="U686" s="692"/>
      <c r="Y686" s="691"/>
      <c r="AB686" s="711"/>
    </row>
    <row r="687" spans="5:28" ht="22.5" customHeight="1">
      <c r="E687" s="691"/>
      <c r="F687" s="692"/>
      <c r="H687" s="711"/>
      <c r="J687" s="691"/>
      <c r="K687" s="693"/>
      <c r="L687" s="693"/>
      <c r="N687" s="692"/>
      <c r="P687" s="692"/>
      <c r="R687" s="692"/>
      <c r="S687" s="692"/>
      <c r="T687" s="692"/>
      <c r="U687" s="692"/>
      <c r="Y687" s="691"/>
      <c r="AB687" s="711"/>
    </row>
    <row r="688" spans="5:28" ht="22.5" customHeight="1">
      <c r="E688" s="691"/>
      <c r="F688" s="692"/>
      <c r="H688" s="711"/>
      <c r="J688" s="691"/>
      <c r="K688" s="693"/>
      <c r="L688" s="693"/>
      <c r="N688" s="692"/>
      <c r="P688" s="692"/>
      <c r="R688" s="692"/>
      <c r="S688" s="692"/>
      <c r="T688" s="692"/>
      <c r="U688" s="692"/>
      <c r="Y688" s="691"/>
      <c r="AB688" s="711"/>
    </row>
    <row r="689" spans="5:28" ht="22.5" customHeight="1">
      <c r="E689" s="691"/>
      <c r="F689" s="692"/>
      <c r="H689" s="711"/>
      <c r="J689" s="691"/>
      <c r="K689" s="693"/>
      <c r="L689" s="693"/>
      <c r="N689" s="692"/>
      <c r="P689" s="692"/>
      <c r="R689" s="692"/>
      <c r="S689" s="692"/>
      <c r="T689" s="692"/>
      <c r="U689" s="692"/>
      <c r="Y689" s="691"/>
      <c r="AB689" s="711"/>
    </row>
    <row r="690" spans="5:28" ht="22.5" customHeight="1">
      <c r="E690" s="691"/>
      <c r="F690" s="692"/>
      <c r="H690" s="711"/>
      <c r="J690" s="691"/>
      <c r="K690" s="693"/>
      <c r="L690" s="693"/>
      <c r="N690" s="692"/>
      <c r="P690" s="692"/>
      <c r="R690" s="692"/>
      <c r="S690" s="692"/>
      <c r="T690" s="692"/>
      <c r="U690" s="692"/>
      <c r="Y690" s="691"/>
      <c r="AB690" s="711"/>
    </row>
    <row r="691" spans="5:28" ht="22.5" customHeight="1">
      <c r="E691" s="691"/>
      <c r="F691" s="692"/>
      <c r="H691" s="711"/>
      <c r="J691" s="691"/>
      <c r="K691" s="693"/>
      <c r="L691" s="693"/>
      <c r="N691" s="692"/>
      <c r="P691" s="692"/>
      <c r="R691" s="692"/>
      <c r="S691" s="692"/>
      <c r="T691" s="692"/>
      <c r="U691" s="692"/>
      <c r="Y691" s="691"/>
      <c r="AB691" s="711"/>
    </row>
    <row r="692" spans="5:28" ht="22.5" customHeight="1">
      <c r="E692" s="691"/>
      <c r="F692" s="692"/>
      <c r="H692" s="711"/>
      <c r="J692" s="691"/>
      <c r="K692" s="693"/>
      <c r="L692" s="693"/>
      <c r="N692" s="692"/>
      <c r="P692" s="692"/>
      <c r="R692" s="692"/>
      <c r="S692" s="692"/>
      <c r="T692" s="692"/>
      <c r="U692" s="692"/>
      <c r="Y692" s="691"/>
      <c r="AB692" s="711"/>
    </row>
    <row r="693" spans="5:28" ht="22.5" customHeight="1">
      <c r="E693" s="691"/>
      <c r="F693" s="692"/>
      <c r="H693" s="711"/>
      <c r="J693" s="691"/>
      <c r="K693" s="693"/>
      <c r="L693" s="693"/>
      <c r="N693" s="692"/>
      <c r="P693" s="692"/>
      <c r="R693" s="692"/>
      <c r="S693" s="692"/>
      <c r="T693" s="692"/>
      <c r="U693" s="692"/>
      <c r="Y693" s="691"/>
      <c r="AB693" s="711"/>
    </row>
    <row r="694" spans="5:28" ht="22.5" customHeight="1">
      <c r="E694" s="691"/>
      <c r="F694" s="692"/>
      <c r="H694" s="711"/>
      <c r="J694" s="691"/>
      <c r="K694" s="693"/>
      <c r="L694" s="693"/>
      <c r="N694" s="692"/>
      <c r="P694" s="692"/>
      <c r="R694" s="692"/>
      <c r="S694" s="692"/>
      <c r="T694" s="692"/>
      <c r="U694" s="692"/>
      <c r="Y694" s="691"/>
      <c r="AB694" s="711"/>
    </row>
    <row r="695" spans="5:28" ht="22.5" customHeight="1">
      <c r="E695" s="691"/>
      <c r="F695" s="692"/>
      <c r="H695" s="711"/>
      <c r="J695" s="691"/>
      <c r="K695" s="693"/>
      <c r="L695" s="693"/>
      <c r="N695" s="692"/>
      <c r="P695" s="692"/>
      <c r="R695" s="692"/>
      <c r="S695" s="692"/>
      <c r="T695" s="692"/>
      <c r="U695" s="692"/>
      <c r="Y695" s="691"/>
      <c r="AB695" s="711"/>
    </row>
    <row r="696" spans="5:28" ht="22.5" customHeight="1">
      <c r="E696" s="691"/>
      <c r="F696" s="692"/>
      <c r="H696" s="711"/>
      <c r="J696" s="691"/>
      <c r="K696" s="693"/>
      <c r="L696" s="693"/>
      <c r="N696" s="692"/>
      <c r="P696" s="692"/>
      <c r="R696" s="692"/>
      <c r="S696" s="692"/>
      <c r="T696" s="692"/>
      <c r="U696" s="692"/>
      <c r="Y696" s="691"/>
      <c r="AB696" s="711"/>
    </row>
    <row r="697" spans="5:28" ht="22.5" customHeight="1">
      <c r="E697" s="691"/>
      <c r="F697" s="692"/>
      <c r="H697" s="711"/>
      <c r="J697" s="691"/>
      <c r="K697" s="693"/>
      <c r="L697" s="693"/>
      <c r="N697" s="692"/>
      <c r="P697" s="692"/>
      <c r="R697" s="692"/>
      <c r="S697" s="692"/>
      <c r="T697" s="692"/>
      <c r="U697" s="692"/>
      <c r="Y697" s="691"/>
      <c r="AB697" s="711"/>
    </row>
    <row r="698" spans="5:28" ht="22.5" customHeight="1">
      <c r="E698" s="691"/>
      <c r="F698" s="692"/>
      <c r="H698" s="711"/>
      <c r="J698" s="691"/>
      <c r="K698" s="693"/>
      <c r="L698" s="693"/>
      <c r="N698" s="692"/>
      <c r="P698" s="692"/>
      <c r="R698" s="692"/>
      <c r="S698" s="692"/>
      <c r="T698" s="692"/>
      <c r="U698" s="692"/>
      <c r="Y698" s="691"/>
      <c r="AB698" s="711"/>
    </row>
    <row r="699" spans="5:28" ht="22.5" customHeight="1">
      <c r="E699" s="691"/>
      <c r="F699" s="692"/>
      <c r="H699" s="711"/>
      <c r="J699" s="691"/>
      <c r="K699" s="693"/>
      <c r="L699" s="693"/>
      <c r="N699" s="692"/>
      <c r="P699" s="692"/>
      <c r="R699" s="692"/>
      <c r="S699" s="692"/>
      <c r="T699" s="692"/>
      <c r="U699" s="692"/>
      <c r="Y699" s="691"/>
      <c r="AB699" s="711"/>
    </row>
    <row r="700" spans="5:28" ht="22.5" customHeight="1">
      <c r="E700" s="691"/>
      <c r="F700" s="692"/>
      <c r="H700" s="711"/>
      <c r="J700" s="691"/>
      <c r="K700" s="693"/>
      <c r="L700" s="693"/>
      <c r="N700" s="692"/>
      <c r="P700" s="692"/>
      <c r="R700" s="692"/>
      <c r="S700" s="692"/>
      <c r="T700" s="692"/>
      <c r="U700" s="692"/>
      <c r="Y700" s="691"/>
      <c r="AB700" s="711"/>
    </row>
    <row r="701" spans="5:28" ht="22.5" customHeight="1">
      <c r="E701" s="691"/>
      <c r="F701" s="692"/>
      <c r="H701" s="711"/>
      <c r="J701" s="691"/>
      <c r="K701" s="693"/>
      <c r="L701" s="693"/>
      <c r="N701" s="692"/>
      <c r="P701" s="692"/>
      <c r="R701" s="692"/>
      <c r="S701" s="692"/>
      <c r="T701" s="692"/>
      <c r="U701" s="692"/>
      <c r="Y701" s="691"/>
      <c r="AB701" s="711"/>
    </row>
    <row r="702" spans="5:28" ht="22.5" customHeight="1">
      <c r="E702" s="691"/>
      <c r="F702" s="692"/>
      <c r="H702" s="711"/>
      <c r="J702" s="691"/>
      <c r="K702" s="693"/>
      <c r="L702" s="693"/>
      <c r="N702" s="692"/>
      <c r="P702" s="692"/>
      <c r="R702" s="692"/>
      <c r="S702" s="692"/>
      <c r="T702" s="692"/>
      <c r="U702" s="692"/>
      <c r="Y702" s="691"/>
      <c r="AB702" s="711"/>
    </row>
    <row r="703" spans="5:28" ht="22.5" customHeight="1">
      <c r="E703" s="691"/>
      <c r="F703" s="692"/>
      <c r="H703" s="711"/>
      <c r="J703" s="691"/>
      <c r="K703" s="693"/>
      <c r="L703" s="693"/>
      <c r="N703" s="692"/>
      <c r="P703" s="692"/>
      <c r="R703" s="692"/>
      <c r="S703" s="692"/>
      <c r="T703" s="692"/>
      <c r="U703" s="692"/>
      <c r="Y703" s="691"/>
      <c r="AB703" s="711"/>
    </row>
    <row r="704" spans="5:28" ht="22.5" customHeight="1">
      <c r="E704" s="691"/>
      <c r="F704" s="692"/>
      <c r="H704" s="711"/>
      <c r="J704" s="691"/>
      <c r="K704" s="693"/>
      <c r="L704" s="693"/>
      <c r="N704" s="692"/>
      <c r="P704" s="692"/>
      <c r="R704" s="692"/>
      <c r="S704" s="692"/>
      <c r="T704" s="692"/>
      <c r="U704" s="692"/>
      <c r="Y704" s="691"/>
      <c r="AB704" s="711"/>
    </row>
    <row r="705" spans="5:28" ht="22.5" customHeight="1">
      <c r="E705" s="691"/>
      <c r="F705" s="692"/>
      <c r="H705" s="711"/>
      <c r="J705" s="691"/>
      <c r="K705" s="693"/>
      <c r="L705" s="693"/>
      <c r="N705" s="692"/>
      <c r="P705" s="692"/>
      <c r="R705" s="692"/>
      <c r="S705" s="692"/>
      <c r="T705" s="692"/>
      <c r="U705" s="692"/>
      <c r="Y705" s="691"/>
      <c r="AB705" s="711"/>
    </row>
    <row r="706" spans="5:28" ht="22.5" customHeight="1">
      <c r="E706" s="691"/>
      <c r="F706" s="692"/>
      <c r="H706" s="711"/>
      <c r="J706" s="691"/>
      <c r="K706" s="693"/>
      <c r="L706" s="693"/>
      <c r="N706" s="692"/>
      <c r="P706" s="692"/>
      <c r="R706" s="692"/>
      <c r="S706" s="692"/>
      <c r="T706" s="692"/>
      <c r="U706" s="692"/>
      <c r="Y706" s="691"/>
      <c r="AB706" s="711"/>
    </row>
    <row r="707" spans="5:28" ht="22.5" customHeight="1">
      <c r="E707" s="691"/>
      <c r="F707" s="692"/>
      <c r="H707" s="711"/>
      <c r="J707" s="691"/>
      <c r="K707" s="693"/>
      <c r="L707" s="693"/>
      <c r="N707" s="692"/>
      <c r="P707" s="692"/>
      <c r="R707" s="692"/>
      <c r="S707" s="692"/>
      <c r="T707" s="692"/>
      <c r="U707" s="692"/>
      <c r="Y707" s="691"/>
      <c r="AB707" s="711"/>
    </row>
    <row r="708" spans="5:28" ht="22.5" customHeight="1">
      <c r="E708" s="691"/>
      <c r="F708" s="692"/>
      <c r="H708" s="711"/>
      <c r="J708" s="691"/>
      <c r="K708" s="693"/>
      <c r="L708" s="693"/>
      <c r="N708" s="692"/>
      <c r="P708" s="692"/>
      <c r="R708" s="692"/>
      <c r="S708" s="692"/>
      <c r="T708" s="692"/>
      <c r="U708" s="692"/>
      <c r="Y708" s="691"/>
      <c r="AB708" s="711"/>
    </row>
    <row r="709" spans="5:28" ht="22.5" customHeight="1">
      <c r="E709" s="691"/>
      <c r="F709" s="692"/>
      <c r="H709" s="711"/>
      <c r="J709" s="691"/>
      <c r="K709" s="693"/>
      <c r="L709" s="693"/>
      <c r="N709" s="692"/>
      <c r="P709" s="692"/>
      <c r="R709" s="692"/>
      <c r="S709" s="692"/>
      <c r="T709" s="692"/>
      <c r="U709" s="692"/>
      <c r="Y709" s="691"/>
      <c r="AB709" s="711"/>
    </row>
    <row r="710" spans="5:28" ht="22.5" customHeight="1">
      <c r="E710" s="691"/>
      <c r="F710" s="692"/>
      <c r="H710" s="711"/>
      <c r="J710" s="691"/>
      <c r="K710" s="693"/>
      <c r="L710" s="693"/>
      <c r="N710" s="692"/>
      <c r="P710" s="692"/>
      <c r="R710" s="692"/>
      <c r="S710" s="692"/>
      <c r="T710" s="692"/>
      <c r="U710" s="692"/>
      <c r="Y710" s="691"/>
      <c r="AB710" s="711"/>
    </row>
    <row r="711" spans="5:28" ht="22.5" customHeight="1">
      <c r="E711" s="691"/>
      <c r="F711" s="692"/>
      <c r="H711" s="711"/>
      <c r="J711" s="691"/>
      <c r="K711" s="693"/>
      <c r="L711" s="693"/>
      <c r="N711" s="692"/>
      <c r="P711" s="692"/>
      <c r="R711" s="692"/>
      <c r="S711" s="692"/>
      <c r="T711" s="692"/>
      <c r="U711" s="692"/>
      <c r="Y711" s="691"/>
      <c r="AB711" s="711"/>
    </row>
    <row r="712" spans="5:28" ht="22.5" customHeight="1">
      <c r="E712" s="691"/>
      <c r="F712" s="692"/>
      <c r="H712" s="711"/>
      <c r="J712" s="691"/>
      <c r="K712" s="693"/>
      <c r="L712" s="693"/>
      <c r="N712" s="692"/>
      <c r="P712" s="692"/>
      <c r="R712" s="692"/>
      <c r="S712" s="692"/>
      <c r="T712" s="692"/>
      <c r="U712" s="692"/>
      <c r="Y712" s="691"/>
      <c r="AB712" s="711"/>
    </row>
    <row r="713" spans="5:28" ht="22.5" customHeight="1">
      <c r="E713" s="691"/>
      <c r="F713" s="692"/>
      <c r="H713" s="711"/>
      <c r="J713" s="691"/>
      <c r="K713" s="693"/>
      <c r="L713" s="693"/>
      <c r="N713" s="692"/>
      <c r="P713" s="692"/>
      <c r="R713" s="692"/>
      <c r="S713" s="692"/>
      <c r="T713" s="692"/>
      <c r="U713" s="692"/>
      <c r="Y713" s="691"/>
      <c r="AB713" s="711"/>
    </row>
    <row r="714" spans="5:28" ht="22.5" customHeight="1">
      <c r="E714" s="691"/>
      <c r="F714" s="692"/>
      <c r="H714" s="711"/>
      <c r="J714" s="691"/>
      <c r="K714" s="693"/>
      <c r="L714" s="693"/>
      <c r="N714" s="692"/>
      <c r="P714" s="692"/>
      <c r="R714" s="692"/>
      <c r="S714" s="692"/>
      <c r="T714" s="692"/>
      <c r="U714" s="692"/>
      <c r="Y714" s="691"/>
      <c r="AB714" s="711"/>
    </row>
    <row r="715" spans="5:28" ht="22.5" customHeight="1">
      <c r="E715" s="691"/>
      <c r="F715" s="692"/>
      <c r="H715" s="711"/>
      <c r="J715" s="691"/>
      <c r="K715" s="693"/>
      <c r="L715" s="693"/>
      <c r="N715" s="692"/>
      <c r="P715" s="692"/>
      <c r="R715" s="692"/>
      <c r="S715" s="692"/>
      <c r="T715" s="692"/>
      <c r="U715" s="692"/>
      <c r="Y715" s="691"/>
      <c r="AB715" s="711"/>
    </row>
    <row r="716" spans="5:28" ht="22.5" customHeight="1">
      <c r="E716" s="691"/>
      <c r="F716" s="692"/>
      <c r="H716" s="711"/>
      <c r="J716" s="691"/>
      <c r="K716" s="693"/>
      <c r="L716" s="693"/>
      <c r="N716" s="692"/>
      <c r="P716" s="692"/>
      <c r="R716" s="692"/>
      <c r="S716" s="692"/>
      <c r="T716" s="692"/>
      <c r="U716" s="692"/>
      <c r="Y716" s="691"/>
      <c r="AB716" s="711"/>
    </row>
    <row r="717" spans="5:28" ht="22.5" customHeight="1">
      <c r="E717" s="691"/>
      <c r="F717" s="692"/>
      <c r="H717" s="711"/>
      <c r="J717" s="691"/>
      <c r="K717" s="693"/>
      <c r="L717" s="693"/>
      <c r="N717" s="692"/>
      <c r="P717" s="692"/>
      <c r="R717" s="692"/>
      <c r="S717" s="692"/>
      <c r="T717" s="692"/>
      <c r="U717" s="692"/>
      <c r="Y717" s="691"/>
      <c r="AB717" s="711"/>
    </row>
    <row r="718" spans="5:28" ht="22.5" customHeight="1">
      <c r="E718" s="691"/>
      <c r="F718" s="692"/>
      <c r="H718" s="711"/>
      <c r="J718" s="691"/>
      <c r="K718" s="693"/>
      <c r="L718" s="693"/>
      <c r="N718" s="692"/>
      <c r="P718" s="692"/>
      <c r="R718" s="692"/>
      <c r="S718" s="692"/>
      <c r="T718" s="692"/>
      <c r="U718" s="692"/>
      <c r="Y718" s="691"/>
      <c r="AB718" s="711"/>
    </row>
    <row r="719" spans="5:28" ht="22.5" customHeight="1">
      <c r="E719" s="691"/>
      <c r="F719" s="692"/>
      <c r="H719" s="711"/>
      <c r="J719" s="691"/>
      <c r="K719" s="693"/>
      <c r="L719" s="693"/>
      <c r="N719" s="692"/>
      <c r="P719" s="692"/>
      <c r="R719" s="692"/>
      <c r="S719" s="692"/>
      <c r="T719" s="692"/>
      <c r="U719" s="692"/>
      <c r="Y719" s="691"/>
      <c r="AB719" s="711"/>
    </row>
    <row r="720" spans="5:28" ht="22.5" customHeight="1">
      <c r="E720" s="691"/>
      <c r="F720" s="692"/>
      <c r="H720" s="711"/>
      <c r="J720" s="691"/>
      <c r="K720" s="693"/>
      <c r="L720" s="693"/>
      <c r="N720" s="692"/>
      <c r="P720" s="692"/>
      <c r="R720" s="692"/>
      <c r="S720" s="692"/>
      <c r="T720" s="692"/>
      <c r="U720" s="692"/>
      <c r="Y720" s="691"/>
      <c r="AB720" s="711"/>
    </row>
    <row r="721" spans="5:28" ht="22.5" customHeight="1">
      <c r="E721" s="691"/>
      <c r="F721" s="692"/>
      <c r="H721" s="711"/>
      <c r="J721" s="691"/>
      <c r="K721" s="693"/>
      <c r="L721" s="693"/>
      <c r="N721" s="692"/>
      <c r="P721" s="692"/>
      <c r="R721" s="692"/>
      <c r="S721" s="692"/>
      <c r="T721" s="692"/>
      <c r="U721" s="692"/>
      <c r="Y721" s="691"/>
      <c r="AB721" s="711"/>
    </row>
    <row r="722" spans="5:28" ht="22.5" customHeight="1">
      <c r="E722" s="691"/>
      <c r="F722" s="692"/>
      <c r="H722" s="711"/>
      <c r="J722" s="691"/>
      <c r="K722" s="693"/>
      <c r="L722" s="693"/>
      <c r="N722" s="692"/>
      <c r="P722" s="692"/>
      <c r="R722" s="692"/>
      <c r="S722" s="692"/>
      <c r="T722" s="692"/>
      <c r="U722" s="692"/>
      <c r="Y722" s="691"/>
      <c r="AB722" s="711"/>
    </row>
    <row r="723" spans="5:28" ht="22.5" customHeight="1">
      <c r="E723" s="691"/>
      <c r="F723" s="692"/>
      <c r="H723" s="711"/>
      <c r="J723" s="691"/>
      <c r="K723" s="693"/>
      <c r="L723" s="693"/>
      <c r="N723" s="692"/>
      <c r="P723" s="692"/>
      <c r="R723" s="692"/>
      <c r="S723" s="692"/>
      <c r="T723" s="692"/>
      <c r="U723" s="692"/>
      <c r="Y723" s="691"/>
      <c r="AB723" s="711"/>
    </row>
    <row r="724" spans="5:28" ht="22.5" customHeight="1">
      <c r="E724" s="691"/>
      <c r="F724" s="692"/>
      <c r="H724" s="711"/>
      <c r="J724" s="691"/>
      <c r="K724" s="693"/>
      <c r="L724" s="693"/>
      <c r="N724" s="692"/>
      <c r="P724" s="692"/>
      <c r="R724" s="692"/>
      <c r="S724" s="692"/>
      <c r="T724" s="692"/>
      <c r="U724" s="692"/>
      <c r="Y724" s="691"/>
      <c r="AB724" s="711"/>
    </row>
    <row r="725" spans="5:28" ht="22.5" customHeight="1">
      <c r="E725" s="691"/>
      <c r="F725" s="692"/>
      <c r="H725" s="711"/>
      <c r="J725" s="691"/>
      <c r="K725" s="693"/>
      <c r="L725" s="693"/>
      <c r="N725" s="692"/>
      <c r="P725" s="692"/>
      <c r="R725" s="692"/>
      <c r="S725" s="692"/>
      <c r="T725" s="692"/>
      <c r="U725" s="692"/>
      <c r="Y725" s="691"/>
      <c r="AB725" s="711"/>
    </row>
    <row r="726" spans="5:28" ht="22.5" customHeight="1">
      <c r="E726" s="691"/>
      <c r="F726" s="692"/>
      <c r="H726" s="711"/>
      <c r="J726" s="691"/>
      <c r="K726" s="693"/>
      <c r="L726" s="693"/>
      <c r="N726" s="692"/>
      <c r="P726" s="692"/>
      <c r="R726" s="692"/>
      <c r="S726" s="692"/>
      <c r="T726" s="692"/>
      <c r="U726" s="692"/>
      <c r="Y726" s="691"/>
      <c r="AB726" s="711"/>
    </row>
    <row r="727" spans="5:28" ht="22.5" customHeight="1">
      <c r="E727" s="691"/>
      <c r="F727" s="692"/>
      <c r="H727" s="711"/>
      <c r="J727" s="691"/>
      <c r="K727" s="693"/>
      <c r="L727" s="693"/>
      <c r="N727" s="692"/>
      <c r="P727" s="692"/>
      <c r="R727" s="692"/>
      <c r="S727" s="692"/>
      <c r="T727" s="692"/>
      <c r="U727" s="692"/>
      <c r="Y727" s="691"/>
      <c r="AB727" s="711"/>
    </row>
    <row r="728" spans="5:28" ht="22.5" customHeight="1">
      <c r="E728" s="691"/>
      <c r="F728" s="692"/>
      <c r="H728" s="711"/>
      <c r="J728" s="691"/>
      <c r="K728" s="693"/>
      <c r="L728" s="693"/>
      <c r="N728" s="692"/>
      <c r="P728" s="692"/>
      <c r="R728" s="692"/>
      <c r="S728" s="692"/>
      <c r="T728" s="692"/>
      <c r="U728" s="692"/>
      <c r="Y728" s="691"/>
      <c r="AB728" s="711"/>
    </row>
    <row r="729" spans="5:28" ht="22.5" customHeight="1">
      <c r="E729" s="691"/>
      <c r="F729" s="692"/>
      <c r="H729" s="711"/>
      <c r="J729" s="691"/>
      <c r="K729" s="693"/>
      <c r="L729" s="693"/>
      <c r="N729" s="692"/>
      <c r="P729" s="692"/>
      <c r="R729" s="692"/>
      <c r="S729" s="692"/>
      <c r="T729" s="692"/>
      <c r="U729" s="692"/>
      <c r="Y729" s="691"/>
      <c r="AB729" s="711"/>
    </row>
    <row r="730" spans="5:28" ht="22.5" customHeight="1">
      <c r="E730" s="691"/>
      <c r="F730" s="692"/>
      <c r="H730" s="711"/>
      <c r="J730" s="691"/>
      <c r="K730" s="693"/>
      <c r="L730" s="693"/>
      <c r="N730" s="692"/>
      <c r="P730" s="692"/>
      <c r="R730" s="692"/>
      <c r="S730" s="692"/>
      <c r="T730" s="692"/>
      <c r="U730" s="692"/>
      <c r="Y730" s="691"/>
      <c r="AB730" s="711"/>
    </row>
    <row r="731" spans="5:28" ht="22.5" customHeight="1">
      <c r="E731" s="691"/>
      <c r="F731" s="692"/>
      <c r="H731" s="711"/>
      <c r="J731" s="691"/>
      <c r="K731" s="693"/>
      <c r="L731" s="693"/>
      <c r="N731" s="692"/>
      <c r="P731" s="692"/>
      <c r="R731" s="692"/>
      <c r="S731" s="692"/>
      <c r="T731" s="692"/>
      <c r="U731" s="692"/>
      <c r="Y731" s="691"/>
      <c r="AB731" s="711"/>
    </row>
    <row r="732" spans="5:28" ht="22.5" customHeight="1">
      <c r="E732" s="691"/>
      <c r="F732" s="692"/>
      <c r="H732" s="711"/>
      <c r="J732" s="691"/>
      <c r="K732" s="693"/>
      <c r="L732" s="693"/>
      <c r="N732" s="692"/>
      <c r="P732" s="692"/>
      <c r="R732" s="692"/>
      <c r="S732" s="692"/>
      <c r="T732" s="692"/>
      <c r="U732" s="692"/>
      <c r="Y732" s="691"/>
      <c r="AB732" s="711"/>
    </row>
    <row r="733" spans="5:28" ht="22.5" customHeight="1">
      <c r="E733" s="691"/>
      <c r="F733" s="692"/>
      <c r="H733" s="711"/>
      <c r="J733" s="691"/>
      <c r="K733" s="693"/>
      <c r="L733" s="693"/>
      <c r="N733" s="692"/>
      <c r="P733" s="692"/>
      <c r="R733" s="692"/>
      <c r="S733" s="692"/>
      <c r="T733" s="692"/>
      <c r="U733" s="692"/>
      <c r="Y733" s="691"/>
      <c r="AB733" s="711"/>
    </row>
    <row r="734" spans="5:28" ht="22.5" customHeight="1">
      <c r="E734" s="691"/>
      <c r="F734" s="692"/>
      <c r="H734" s="711"/>
      <c r="J734" s="691"/>
      <c r="K734" s="693"/>
      <c r="L734" s="693"/>
      <c r="N734" s="692"/>
      <c r="P734" s="692"/>
      <c r="R734" s="692"/>
      <c r="S734" s="692"/>
      <c r="T734" s="692"/>
      <c r="U734" s="692"/>
      <c r="Y734" s="691"/>
      <c r="AB734" s="711"/>
    </row>
    <row r="735" spans="5:28" ht="22.5" customHeight="1">
      <c r="E735" s="691"/>
      <c r="F735" s="692"/>
      <c r="H735" s="711"/>
      <c r="J735" s="691"/>
      <c r="K735" s="693"/>
      <c r="L735" s="693"/>
      <c r="N735" s="692"/>
      <c r="P735" s="692"/>
      <c r="R735" s="692"/>
      <c r="S735" s="692"/>
      <c r="T735" s="692"/>
      <c r="U735" s="692"/>
      <c r="Y735" s="691"/>
      <c r="AB735" s="711"/>
    </row>
    <row r="736" spans="5:28" ht="22.5" customHeight="1">
      <c r="E736" s="691"/>
      <c r="F736" s="692"/>
      <c r="H736" s="711"/>
      <c r="J736" s="691"/>
      <c r="K736" s="693"/>
      <c r="L736" s="693"/>
      <c r="N736" s="692"/>
      <c r="P736" s="692"/>
      <c r="R736" s="692"/>
      <c r="S736" s="692"/>
      <c r="T736" s="692"/>
      <c r="U736" s="692"/>
      <c r="Y736" s="691"/>
      <c r="AB736" s="711"/>
    </row>
    <row r="737" spans="5:28" ht="22.5" customHeight="1">
      <c r="E737" s="691"/>
      <c r="F737" s="692"/>
      <c r="H737" s="711"/>
      <c r="J737" s="691"/>
      <c r="K737" s="693"/>
      <c r="L737" s="693"/>
      <c r="N737" s="692"/>
      <c r="P737" s="692"/>
      <c r="R737" s="692"/>
      <c r="S737" s="692"/>
      <c r="T737" s="692"/>
      <c r="U737" s="692"/>
      <c r="Y737" s="691"/>
      <c r="AB737" s="711"/>
    </row>
    <row r="738" spans="5:28" ht="22.5" customHeight="1">
      <c r="E738" s="691"/>
      <c r="F738" s="692"/>
      <c r="H738" s="711"/>
      <c r="J738" s="691"/>
      <c r="K738" s="693"/>
      <c r="L738" s="693"/>
      <c r="N738" s="692"/>
      <c r="P738" s="692"/>
      <c r="R738" s="692"/>
      <c r="S738" s="692"/>
      <c r="T738" s="692"/>
      <c r="U738" s="692"/>
      <c r="Y738" s="691"/>
      <c r="AB738" s="711"/>
    </row>
    <row r="739" spans="5:28" ht="22.5" customHeight="1">
      <c r="E739" s="691"/>
      <c r="F739" s="692"/>
      <c r="H739" s="711"/>
      <c r="J739" s="691"/>
      <c r="K739" s="693"/>
      <c r="L739" s="693"/>
      <c r="N739" s="692"/>
      <c r="P739" s="692"/>
      <c r="R739" s="692"/>
      <c r="S739" s="692"/>
      <c r="T739" s="692"/>
      <c r="U739" s="692"/>
      <c r="Y739" s="691"/>
      <c r="AB739" s="711"/>
    </row>
    <row r="740" spans="5:28" ht="22.5" customHeight="1">
      <c r="E740" s="691"/>
      <c r="F740" s="692"/>
      <c r="H740" s="711"/>
      <c r="J740" s="691"/>
      <c r="K740" s="693"/>
      <c r="L740" s="693"/>
      <c r="N740" s="692"/>
      <c r="P740" s="692"/>
      <c r="R740" s="692"/>
      <c r="S740" s="692"/>
      <c r="T740" s="692"/>
      <c r="U740" s="692"/>
      <c r="Y740" s="691"/>
      <c r="AB740" s="711"/>
    </row>
    <row r="741" spans="5:28" ht="22.5" customHeight="1">
      <c r="E741" s="691"/>
      <c r="F741" s="692"/>
      <c r="H741" s="711"/>
      <c r="J741" s="691"/>
      <c r="K741" s="693"/>
      <c r="L741" s="693"/>
      <c r="N741" s="692"/>
      <c r="P741" s="692"/>
      <c r="R741" s="692"/>
      <c r="S741" s="692"/>
      <c r="T741" s="692"/>
      <c r="U741" s="692"/>
      <c r="Y741" s="691"/>
      <c r="AB741" s="711"/>
    </row>
    <row r="742" spans="5:28" ht="22.5" customHeight="1">
      <c r="E742" s="691"/>
      <c r="F742" s="692"/>
      <c r="H742" s="711"/>
      <c r="J742" s="691"/>
      <c r="K742" s="693"/>
      <c r="L742" s="693"/>
      <c r="N742" s="692"/>
      <c r="P742" s="692"/>
      <c r="R742" s="692"/>
      <c r="S742" s="692"/>
      <c r="T742" s="692"/>
      <c r="U742" s="692"/>
      <c r="Y742" s="691"/>
      <c r="AB742" s="711"/>
    </row>
    <row r="743" spans="5:28" ht="22.5" customHeight="1">
      <c r="E743" s="691"/>
      <c r="F743" s="692"/>
      <c r="H743" s="711"/>
      <c r="J743" s="691"/>
      <c r="K743" s="693"/>
      <c r="L743" s="693"/>
      <c r="N743" s="692"/>
      <c r="P743" s="692"/>
      <c r="R743" s="692"/>
      <c r="S743" s="692"/>
      <c r="T743" s="692"/>
      <c r="U743" s="692"/>
      <c r="Y743" s="691"/>
      <c r="AB743" s="711"/>
    </row>
    <row r="744" spans="5:28" ht="22.5" customHeight="1">
      <c r="E744" s="691"/>
      <c r="F744" s="692"/>
      <c r="H744" s="711"/>
      <c r="J744" s="691"/>
      <c r="K744" s="693"/>
      <c r="L744" s="693"/>
      <c r="N744" s="692"/>
      <c r="P744" s="692"/>
      <c r="R744" s="692"/>
      <c r="S744" s="692"/>
      <c r="T744" s="692"/>
      <c r="U744" s="692"/>
      <c r="Y744" s="691"/>
      <c r="AB744" s="711"/>
    </row>
    <row r="745" spans="5:28" ht="22.5" customHeight="1">
      <c r="E745" s="691"/>
      <c r="F745" s="692"/>
      <c r="H745" s="711"/>
      <c r="J745" s="691"/>
      <c r="K745" s="693"/>
      <c r="L745" s="693"/>
      <c r="N745" s="692"/>
      <c r="P745" s="692"/>
      <c r="R745" s="692"/>
      <c r="S745" s="692"/>
      <c r="T745" s="692"/>
      <c r="U745" s="692"/>
      <c r="Y745" s="691"/>
      <c r="AB745" s="711"/>
    </row>
    <row r="746" spans="5:28" ht="22.5" customHeight="1">
      <c r="E746" s="691"/>
      <c r="F746" s="692"/>
      <c r="H746" s="711"/>
      <c r="J746" s="691"/>
      <c r="K746" s="693"/>
      <c r="L746" s="693"/>
      <c r="N746" s="692"/>
      <c r="P746" s="692"/>
      <c r="R746" s="692"/>
      <c r="S746" s="692"/>
      <c r="T746" s="692"/>
      <c r="U746" s="692"/>
      <c r="Y746" s="691"/>
      <c r="AB746" s="711"/>
    </row>
    <row r="747" spans="5:28" ht="22.5" customHeight="1">
      <c r="E747" s="691"/>
      <c r="F747" s="692"/>
      <c r="H747" s="711"/>
      <c r="J747" s="691"/>
      <c r="K747" s="693"/>
      <c r="L747" s="693"/>
      <c r="N747" s="692"/>
      <c r="P747" s="692"/>
      <c r="R747" s="692"/>
      <c r="S747" s="692"/>
      <c r="T747" s="692"/>
      <c r="U747" s="692"/>
      <c r="Y747" s="691"/>
      <c r="AB747" s="711"/>
    </row>
    <row r="748" spans="5:28" ht="22.5" customHeight="1">
      <c r="E748" s="691"/>
      <c r="F748" s="692"/>
      <c r="H748" s="711"/>
      <c r="J748" s="691"/>
      <c r="K748" s="693"/>
      <c r="L748" s="693"/>
      <c r="N748" s="692"/>
      <c r="P748" s="692"/>
      <c r="R748" s="692"/>
      <c r="S748" s="692"/>
      <c r="T748" s="692"/>
      <c r="U748" s="692"/>
      <c r="Y748" s="691"/>
      <c r="AB748" s="711"/>
    </row>
    <row r="749" spans="5:28" ht="22.5" customHeight="1">
      <c r="E749" s="691"/>
      <c r="F749" s="692"/>
      <c r="H749" s="711"/>
      <c r="J749" s="691"/>
      <c r="K749" s="693"/>
      <c r="L749" s="693"/>
      <c r="N749" s="692"/>
      <c r="P749" s="692"/>
      <c r="R749" s="692"/>
      <c r="S749" s="692"/>
      <c r="T749" s="692"/>
      <c r="U749" s="692"/>
      <c r="Y749" s="691"/>
      <c r="AB749" s="711"/>
    </row>
    <row r="750" spans="5:28" ht="22.5" customHeight="1">
      <c r="E750" s="691"/>
      <c r="F750" s="692"/>
      <c r="H750" s="711"/>
      <c r="J750" s="691"/>
      <c r="K750" s="693"/>
      <c r="L750" s="693"/>
      <c r="N750" s="692"/>
      <c r="P750" s="692"/>
      <c r="R750" s="692"/>
      <c r="S750" s="692"/>
      <c r="T750" s="692"/>
      <c r="U750" s="692"/>
      <c r="Y750" s="691"/>
      <c r="AB750" s="711"/>
    </row>
    <row r="751" spans="5:28" ht="22.5" customHeight="1">
      <c r="E751" s="691"/>
      <c r="F751" s="692"/>
      <c r="H751" s="711"/>
      <c r="J751" s="691"/>
      <c r="K751" s="693"/>
      <c r="L751" s="693"/>
      <c r="N751" s="692"/>
      <c r="P751" s="692"/>
      <c r="R751" s="692"/>
      <c r="S751" s="692"/>
      <c r="T751" s="692"/>
      <c r="U751" s="692"/>
      <c r="Y751" s="691"/>
      <c r="AB751" s="711"/>
    </row>
    <row r="752" spans="5:28" ht="22.5" customHeight="1">
      <c r="E752" s="691"/>
      <c r="F752" s="692"/>
      <c r="H752" s="711"/>
      <c r="J752" s="691"/>
      <c r="K752" s="693"/>
      <c r="L752" s="693"/>
      <c r="N752" s="692"/>
      <c r="P752" s="692"/>
      <c r="R752" s="692"/>
      <c r="S752" s="692"/>
      <c r="T752" s="692"/>
      <c r="U752" s="692"/>
      <c r="Y752" s="691"/>
      <c r="AB752" s="711"/>
    </row>
    <row r="753" spans="5:28" ht="22.5" customHeight="1">
      <c r="E753" s="691"/>
      <c r="F753" s="692"/>
      <c r="H753" s="711"/>
      <c r="J753" s="691"/>
      <c r="K753" s="693"/>
      <c r="L753" s="693"/>
      <c r="N753" s="692"/>
      <c r="P753" s="692"/>
      <c r="R753" s="692"/>
      <c r="S753" s="692"/>
      <c r="T753" s="692"/>
      <c r="U753" s="692"/>
      <c r="Y753" s="691"/>
      <c r="AB753" s="711"/>
    </row>
    <row r="754" spans="5:28" ht="22.5" customHeight="1">
      <c r="E754" s="691"/>
      <c r="F754" s="692"/>
      <c r="H754" s="711"/>
      <c r="J754" s="691"/>
      <c r="K754" s="693"/>
      <c r="L754" s="693"/>
      <c r="N754" s="692"/>
      <c r="P754" s="692"/>
      <c r="R754" s="692"/>
      <c r="S754" s="692"/>
      <c r="T754" s="692"/>
      <c r="U754" s="692"/>
      <c r="Y754" s="691"/>
      <c r="AB754" s="711"/>
    </row>
    <row r="755" spans="5:28" ht="22.5" customHeight="1">
      <c r="E755" s="691"/>
      <c r="F755" s="692"/>
      <c r="H755" s="711"/>
      <c r="J755" s="691"/>
      <c r="K755" s="693"/>
      <c r="L755" s="693"/>
      <c r="N755" s="692"/>
      <c r="P755" s="692"/>
      <c r="R755" s="692"/>
      <c r="S755" s="692"/>
      <c r="T755" s="692"/>
      <c r="U755" s="692"/>
      <c r="Y755" s="691"/>
      <c r="AB755" s="711"/>
    </row>
    <row r="756" spans="5:28" ht="22.5" customHeight="1">
      <c r="E756" s="691"/>
      <c r="F756" s="692"/>
      <c r="H756" s="711"/>
      <c r="J756" s="691"/>
      <c r="K756" s="693"/>
      <c r="L756" s="693"/>
      <c r="N756" s="692"/>
      <c r="P756" s="692"/>
      <c r="R756" s="692"/>
      <c r="S756" s="692"/>
      <c r="T756" s="692"/>
      <c r="U756" s="692"/>
      <c r="Y756" s="691"/>
      <c r="AB756" s="711"/>
    </row>
    <row r="757" spans="5:28" ht="22.5" customHeight="1">
      <c r="E757" s="691"/>
      <c r="F757" s="692"/>
      <c r="H757" s="711"/>
      <c r="J757" s="691"/>
      <c r="K757" s="693"/>
      <c r="L757" s="693"/>
      <c r="N757" s="692"/>
      <c r="P757" s="692"/>
      <c r="R757" s="692"/>
      <c r="S757" s="692"/>
      <c r="T757" s="692"/>
      <c r="U757" s="692"/>
      <c r="Y757" s="691"/>
      <c r="AB757" s="711"/>
    </row>
    <row r="758" spans="5:28" ht="22.5" customHeight="1">
      <c r="E758" s="691"/>
      <c r="F758" s="692"/>
      <c r="H758" s="711"/>
      <c r="J758" s="691"/>
      <c r="K758" s="693"/>
      <c r="L758" s="693"/>
      <c r="N758" s="692"/>
      <c r="P758" s="692"/>
      <c r="R758" s="692"/>
      <c r="S758" s="692"/>
      <c r="T758" s="692"/>
      <c r="U758" s="692"/>
      <c r="Y758" s="691"/>
      <c r="AB758" s="711"/>
    </row>
    <row r="759" spans="5:28" ht="22.5" customHeight="1">
      <c r="E759" s="691"/>
      <c r="F759" s="692"/>
      <c r="H759" s="711"/>
      <c r="J759" s="691"/>
      <c r="K759" s="693"/>
      <c r="L759" s="693"/>
      <c r="N759" s="692"/>
      <c r="P759" s="692"/>
      <c r="R759" s="692"/>
      <c r="S759" s="692"/>
      <c r="T759" s="692"/>
      <c r="U759" s="692"/>
      <c r="Y759" s="691"/>
      <c r="AB759" s="711"/>
    </row>
    <row r="760" spans="5:28" ht="22.5" customHeight="1">
      <c r="E760" s="691"/>
      <c r="F760" s="692"/>
      <c r="H760" s="711"/>
      <c r="J760" s="691"/>
      <c r="K760" s="693"/>
      <c r="L760" s="693"/>
      <c r="N760" s="692"/>
      <c r="P760" s="692"/>
      <c r="R760" s="692"/>
      <c r="S760" s="692"/>
      <c r="T760" s="692"/>
      <c r="U760" s="692"/>
      <c r="Y760" s="691"/>
      <c r="AB760" s="711"/>
    </row>
    <row r="761" spans="5:28" ht="22.5" customHeight="1">
      <c r="E761" s="691"/>
      <c r="F761" s="692"/>
      <c r="H761" s="711"/>
      <c r="J761" s="691"/>
      <c r="K761" s="693"/>
      <c r="L761" s="693"/>
      <c r="N761" s="692"/>
      <c r="P761" s="692"/>
      <c r="R761" s="692"/>
      <c r="S761" s="692"/>
      <c r="T761" s="692"/>
      <c r="U761" s="692"/>
      <c r="Y761" s="691"/>
      <c r="AB761" s="711"/>
    </row>
    <row r="762" spans="5:28" ht="22.5" customHeight="1">
      <c r="E762" s="691"/>
      <c r="F762" s="692"/>
      <c r="H762" s="711"/>
      <c r="J762" s="691"/>
      <c r="K762" s="693"/>
      <c r="L762" s="693"/>
      <c r="N762" s="692"/>
      <c r="P762" s="692"/>
      <c r="R762" s="692"/>
      <c r="S762" s="692"/>
      <c r="T762" s="692"/>
      <c r="U762" s="692"/>
      <c r="Y762" s="691"/>
      <c r="AB762" s="711"/>
    </row>
    <row r="763" spans="5:28" ht="22.5" customHeight="1">
      <c r="E763" s="691"/>
      <c r="F763" s="692"/>
      <c r="H763" s="711"/>
      <c r="J763" s="691"/>
      <c r="K763" s="693"/>
      <c r="L763" s="693"/>
      <c r="N763" s="692"/>
      <c r="P763" s="692"/>
      <c r="R763" s="692"/>
      <c r="S763" s="692"/>
      <c r="T763" s="692"/>
      <c r="U763" s="692"/>
      <c r="Y763" s="691"/>
      <c r="AB763" s="711"/>
    </row>
    <row r="764" spans="5:28" ht="22.5" customHeight="1">
      <c r="E764" s="691"/>
      <c r="F764" s="692"/>
      <c r="H764" s="711"/>
      <c r="J764" s="691"/>
      <c r="K764" s="693"/>
      <c r="L764" s="693"/>
      <c r="N764" s="692"/>
      <c r="P764" s="692"/>
      <c r="R764" s="692"/>
      <c r="S764" s="692"/>
      <c r="T764" s="692"/>
      <c r="U764" s="692"/>
      <c r="Y764" s="691"/>
      <c r="AB764" s="711"/>
    </row>
    <row r="765" spans="5:28" ht="22.5" customHeight="1">
      <c r="E765" s="691"/>
      <c r="F765" s="692"/>
      <c r="H765" s="711"/>
      <c r="J765" s="691"/>
      <c r="K765" s="693"/>
      <c r="L765" s="693"/>
      <c r="N765" s="692"/>
      <c r="P765" s="692"/>
      <c r="R765" s="692"/>
      <c r="S765" s="692"/>
      <c r="T765" s="692"/>
      <c r="U765" s="692"/>
      <c r="Y765" s="691"/>
      <c r="AB765" s="711"/>
    </row>
    <row r="766" spans="5:28" ht="22.5" customHeight="1">
      <c r="E766" s="691"/>
      <c r="F766" s="692"/>
      <c r="H766" s="711"/>
      <c r="J766" s="691"/>
      <c r="K766" s="693"/>
      <c r="L766" s="693"/>
      <c r="N766" s="692"/>
      <c r="P766" s="692"/>
      <c r="R766" s="692"/>
      <c r="S766" s="692"/>
      <c r="T766" s="692"/>
      <c r="U766" s="692"/>
      <c r="Y766" s="691"/>
      <c r="AB766" s="711"/>
    </row>
    <row r="767" spans="5:28" ht="22.5" customHeight="1">
      <c r="E767" s="691"/>
      <c r="F767" s="692"/>
      <c r="H767" s="711"/>
      <c r="J767" s="691"/>
      <c r="K767" s="693"/>
      <c r="L767" s="693"/>
      <c r="N767" s="692"/>
      <c r="P767" s="692"/>
      <c r="R767" s="692"/>
      <c r="S767" s="692"/>
      <c r="T767" s="692"/>
      <c r="U767" s="692"/>
      <c r="Y767" s="691"/>
      <c r="AB767" s="711"/>
    </row>
    <row r="768" spans="5:28" ht="22.5" customHeight="1">
      <c r="E768" s="691"/>
      <c r="F768" s="692"/>
      <c r="H768" s="711"/>
      <c r="J768" s="691"/>
      <c r="K768" s="693"/>
      <c r="L768" s="693"/>
      <c r="N768" s="692"/>
      <c r="P768" s="692"/>
      <c r="R768" s="692"/>
      <c r="S768" s="692"/>
      <c r="T768" s="692"/>
      <c r="U768" s="692"/>
      <c r="Y768" s="691"/>
      <c r="AB768" s="711"/>
    </row>
    <row r="769" spans="5:28" ht="22.5" customHeight="1">
      <c r="E769" s="691"/>
      <c r="F769" s="692"/>
      <c r="H769" s="711"/>
      <c r="J769" s="691"/>
      <c r="K769" s="693"/>
      <c r="L769" s="693"/>
      <c r="N769" s="692"/>
      <c r="P769" s="692"/>
      <c r="R769" s="692"/>
      <c r="S769" s="692"/>
      <c r="T769" s="692"/>
      <c r="U769" s="692"/>
      <c r="Y769" s="691"/>
      <c r="AB769" s="711"/>
    </row>
    <row r="770" spans="5:28" ht="22.5" customHeight="1">
      <c r="E770" s="691"/>
      <c r="F770" s="692"/>
      <c r="H770" s="711"/>
      <c r="J770" s="691"/>
      <c r="K770" s="693"/>
      <c r="L770" s="693"/>
      <c r="N770" s="692"/>
      <c r="P770" s="692"/>
      <c r="R770" s="692"/>
      <c r="S770" s="692"/>
      <c r="T770" s="692"/>
      <c r="U770" s="692"/>
      <c r="Y770" s="691"/>
      <c r="AB770" s="711"/>
    </row>
    <row r="771" spans="5:28" ht="22.5" customHeight="1">
      <c r="E771" s="691"/>
      <c r="F771" s="692"/>
      <c r="H771" s="711"/>
      <c r="J771" s="691"/>
      <c r="K771" s="693"/>
      <c r="L771" s="693"/>
      <c r="N771" s="692"/>
      <c r="P771" s="692"/>
      <c r="R771" s="692"/>
      <c r="S771" s="692"/>
      <c r="T771" s="692"/>
      <c r="U771" s="692"/>
      <c r="Y771" s="691"/>
      <c r="AB771" s="711"/>
    </row>
    <row r="772" spans="5:28" ht="22.5" customHeight="1">
      <c r="E772" s="691"/>
      <c r="F772" s="692"/>
      <c r="H772" s="711"/>
      <c r="J772" s="691"/>
      <c r="K772" s="693"/>
      <c r="L772" s="693"/>
      <c r="N772" s="692"/>
      <c r="P772" s="692"/>
      <c r="R772" s="692"/>
      <c r="S772" s="692"/>
      <c r="T772" s="692"/>
      <c r="U772" s="692"/>
      <c r="Y772" s="691"/>
      <c r="AB772" s="711"/>
    </row>
    <row r="773" spans="5:28" ht="22.5" customHeight="1">
      <c r="E773" s="691"/>
      <c r="F773" s="692"/>
      <c r="H773" s="711"/>
      <c r="J773" s="691"/>
      <c r="K773" s="693"/>
      <c r="L773" s="693"/>
      <c r="N773" s="692"/>
      <c r="P773" s="692"/>
      <c r="R773" s="692"/>
      <c r="S773" s="692"/>
      <c r="T773" s="692"/>
      <c r="U773" s="692"/>
      <c r="Y773" s="691"/>
      <c r="AB773" s="711"/>
    </row>
    <row r="774" spans="5:28" ht="22.5" customHeight="1">
      <c r="E774" s="691"/>
      <c r="F774" s="692"/>
      <c r="H774" s="711"/>
      <c r="J774" s="691"/>
      <c r="K774" s="693"/>
      <c r="L774" s="693"/>
      <c r="N774" s="692"/>
      <c r="P774" s="692"/>
      <c r="R774" s="692"/>
      <c r="S774" s="692"/>
      <c r="T774" s="692"/>
      <c r="U774" s="692"/>
      <c r="Y774" s="691"/>
      <c r="AB774" s="711"/>
    </row>
    <row r="775" spans="5:28" ht="22.5" customHeight="1">
      <c r="E775" s="691"/>
      <c r="F775" s="692"/>
      <c r="H775" s="711"/>
      <c r="J775" s="691"/>
      <c r="K775" s="693"/>
      <c r="L775" s="693"/>
      <c r="N775" s="692"/>
      <c r="P775" s="692"/>
      <c r="R775" s="692"/>
      <c r="S775" s="692"/>
      <c r="T775" s="692"/>
      <c r="U775" s="692"/>
      <c r="Y775" s="691"/>
      <c r="AB775" s="711"/>
    </row>
    <row r="776" spans="5:28" ht="22.5" customHeight="1">
      <c r="E776" s="691"/>
      <c r="F776" s="692"/>
      <c r="H776" s="711"/>
      <c r="J776" s="691"/>
      <c r="K776" s="693"/>
      <c r="L776" s="693"/>
      <c r="N776" s="692"/>
      <c r="P776" s="692"/>
      <c r="R776" s="692"/>
      <c r="S776" s="692"/>
      <c r="T776" s="692"/>
      <c r="U776" s="692"/>
      <c r="Y776" s="691"/>
      <c r="AB776" s="711"/>
    </row>
    <row r="777" spans="5:28" ht="22.5" customHeight="1">
      <c r="E777" s="691"/>
      <c r="F777" s="692"/>
      <c r="H777" s="711"/>
      <c r="J777" s="691"/>
      <c r="K777" s="693"/>
      <c r="L777" s="693"/>
      <c r="N777" s="692"/>
      <c r="P777" s="692"/>
      <c r="R777" s="692"/>
      <c r="S777" s="692"/>
      <c r="T777" s="692"/>
      <c r="U777" s="692"/>
      <c r="Y777" s="691"/>
      <c r="AB777" s="711"/>
    </row>
    <row r="778" spans="5:28" ht="22.5" customHeight="1">
      <c r="E778" s="691"/>
      <c r="F778" s="692"/>
      <c r="H778" s="711"/>
      <c r="J778" s="691"/>
      <c r="K778" s="693"/>
      <c r="L778" s="693"/>
      <c r="N778" s="692"/>
      <c r="P778" s="692"/>
      <c r="R778" s="692"/>
      <c r="S778" s="692"/>
      <c r="T778" s="692"/>
      <c r="U778" s="692"/>
      <c r="Y778" s="691"/>
      <c r="AB778" s="711"/>
    </row>
    <row r="779" spans="5:28" ht="22.5" customHeight="1">
      <c r="E779" s="691"/>
      <c r="F779" s="692"/>
      <c r="H779" s="711"/>
      <c r="J779" s="691"/>
      <c r="K779" s="693"/>
      <c r="L779" s="693"/>
      <c r="N779" s="692"/>
      <c r="P779" s="692"/>
      <c r="R779" s="692"/>
      <c r="S779" s="692"/>
      <c r="T779" s="692"/>
      <c r="U779" s="692"/>
      <c r="Y779" s="691"/>
      <c r="AB779" s="711"/>
    </row>
    <row r="780" spans="5:28" ht="22.5" customHeight="1">
      <c r="E780" s="691"/>
      <c r="F780" s="692"/>
      <c r="H780" s="711"/>
      <c r="J780" s="691"/>
      <c r="K780" s="693"/>
      <c r="L780" s="693"/>
      <c r="N780" s="692"/>
      <c r="P780" s="692"/>
      <c r="R780" s="692"/>
      <c r="S780" s="692"/>
      <c r="T780" s="692"/>
      <c r="U780" s="692"/>
      <c r="Y780" s="691"/>
      <c r="AB780" s="711"/>
    </row>
    <row r="781" spans="5:28" ht="22.5" customHeight="1">
      <c r="E781" s="691"/>
      <c r="F781" s="692"/>
      <c r="H781" s="711"/>
      <c r="J781" s="691"/>
      <c r="K781" s="693"/>
      <c r="L781" s="693"/>
      <c r="N781" s="692"/>
      <c r="P781" s="692"/>
      <c r="R781" s="692"/>
      <c r="S781" s="692"/>
      <c r="T781" s="692"/>
      <c r="U781" s="692"/>
      <c r="Y781" s="691"/>
      <c r="AB781" s="711"/>
    </row>
    <row r="782" spans="5:28" ht="22.5" customHeight="1">
      <c r="E782" s="691"/>
      <c r="F782" s="692"/>
      <c r="H782" s="711"/>
      <c r="J782" s="691"/>
      <c r="K782" s="693"/>
      <c r="L782" s="693"/>
      <c r="N782" s="692"/>
      <c r="P782" s="692"/>
      <c r="R782" s="692"/>
      <c r="S782" s="692"/>
      <c r="T782" s="692"/>
      <c r="U782" s="692"/>
      <c r="Y782" s="691"/>
      <c r="AB782" s="711"/>
    </row>
    <row r="783" spans="5:28" ht="22.5" customHeight="1">
      <c r="E783" s="691"/>
      <c r="F783" s="692"/>
      <c r="H783" s="711"/>
      <c r="J783" s="691"/>
      <c r="K783" s="693"/>
      <c r="L783" s="693"/>
      <c r="N783" s="692"/>
      <c r="P783" s="692"/>
      <c r="R783" s="692"/>
      <c r="S783" s="692"/>
      <c r="T783" s="692"/>
      <c r="U783" s="692"/>
      <c r="Y783" s="691"/>
      <c r="AB783" s="711"/>
    </row>
    <row r="784" spans="5:28" ht="22.5" customHeight="1">
      <c r="E784" s="691"/>
      <c r="F784" s="692"/>
      <c r="H784" s="711"/>
      <c r="J784" s="691"/>
      <c r="K784" s="693"/>
      <c r="L784" s="693"/>
      <c r="N784" s="692"/>
      <c r="P784" s="692"/>
      <c r="R784" s="692"/>
      <c r="S784" s="692"/>
      <c r="T784" s="692"/>
      <c r="U784" s="692"/>
      <c r="Y784" s="691"/>
      <c r="AB784" s="711"/>
    </row>
    <row r="785" spans="5:28" ht="22.5" customHeight="1">
      <c r="E785" s="691"/>
      <c r="F785" s="692"/>
      <c r="H785" s="711"/>
      <c r="J785" s="691"/>
      <c r="K785" s="693"/>
      <c r="L785" s="693"/>
      <c r="N785" s="692"/>
      <c r="P785" s="692"/>
      <c r="R785" s="692"/>
      <c r="S785" s="692"/>
      <c r="T785" s="692"/>
      <c r="U785" s="692"/>
      <c r="Y785" s="691"/>
      <c r="AB785" s="711"/>
    </row>
    <row r="786" spans="5:28" ht="22.5" customHeight="1">
      <c r="E786" s="691"/>
      <c r="F786" s="692"/>
      <c r="H786" s="711"/>
      <c r="J786" s="691"/>
      <c r="K786" s="693"/>
      <c r="L786" s="693"/>
      <c r="N786" s="692"/>
      <c r="P786" s="692"/>
      <c r="R786" s="692"/>
      <c r="S786" s="692"/>
      <c r="T786" s="692"/>
      <c r="U786" s="692"/>
      <c r="Y786" s="691"/>
      <c r="AB786" s="711"/>
    </row>
    <row r="787" spans="5:28" ht="22.5" customHeight="1">
      <c r="E787" s="691"/>
      <c r="F787" s="692"/>
      <c r="H787" s="711"/>
      <c r="J787" s="691"/>
      <c r="K787" s="693"/>
      <c r="L787" s="693"/>
      <c r="N787" s="692"/>
      <c r="P787" s="692"/>
      <c r="R787" s="692"/>
      <c r="S787" s="692"/>
      <c r="T787" s="692"/>
      <c r="U787" s="692"/>
      <c r="Y787" s="691"/>
      <c r="AB787" s="711"/>
    </row>
    <row r="788" spans="5:28" ht="22.5" customHeight="1">
      <c r="E788" s="691"/>
      <c r="F788" s="692"/>
      <c r="H788" s="711"/>
      <c r="J788" s="691"/>
      <c r="K788" s="693"/>
      <c r="L788" s="693"/>
      <c r="N788" s="692"/>
      <c r="P788" s="692"/>
      <c r="R788" s="692"/>
      <c r="S788" s="692"/>
      <c r="T788" s="692"/>
      <c r="U788" s="692"/>
      <c r="Y788" s="691"/>
      <c r="AB788" s="711"/>
    </row>
    <row r="789" spans="5:28" ht="22.5" customHeight="1">
      <c r="E789" s="691"/>
      <c r="F789" s="692"/>
      <c r="H789" s="711"/>
      <c r="J789" s="691"/>
      <c r="K789" s="693"/>
      <c r="L789" s="693"/>
      <c r="N789" s="692"/>
      <c r="P789" s="692"/>
      <c r="R789" s="692"/>
      <c r="S789" s="692"/>
      <c r="T789" s="692"/>
      <c r="U789" s="692"/>
      <c r="Y789" s="691"/>
      <c r="AB789" s="711"/>
    </row>
    <row r="790" spans="5:28" ht="22.5" customHeight="1">
      <c r="E790" s="691"/>
      <c r="F790" s="692"/>
      <c r="H790" s="711"/>
      <c r="J790" s="691"/>
      <c r="K790" s="693"/>
      <c r="L790" s="693"/>
      <c r="N790" s="692"/>
      <c r="P790" s="692"/>
      <c r="R790" s="692"/>
      <c r="S790" s="692"/>
      <c r="T790" s="692"/>
      <c r="U790" s="692"/>
      <c r="Y790" s="691"/>
      <c r="AB790" s="711"/>
    </row>
    <row r="791" spans="5:28" ht="22.5" customHeight="1">
      <c r="E791" s="691"/>
      <c r="F791" s="692"/>
      <c r="H791" s="711"/>
      <c r="J791" s="691"/>
      <c r="K791" s="693"/>
      <c r="L791" s="693"/>
      <c r="N791" s="692"/>
      <c r="P791" s="692"/>
      <c r="R791" s="692"/>
      <c r="S791" s="692"/>
      <c r="T791" s="692"/>
      <c r="U791" s="692"/>
      <c r="Y791" s="691"/>
      <c r="AB791" s="711"/>
    </row>
    <row r="792" spans="5:28" ht="22.5" customHeight="1">
      <c r="E792" s="691"/>
      <c r="F792" s="692"/>
      <c r="H792" s="711"/>
      <c r="J792" s="691"/>
      <c r="K792" s="693"/>
      <c r="L792" s="693"/>
      <c r="N792" s="692"/>
      <c r="P792" s="692"/>
      <c r="R792" s="692"/>
      <c r="S792" s="692"/>
      <c r="T792" s="692"/>
      <c r="U792" s="692"/>
      <c r="Y792" s="691"/>
      <c r="AB792" s="711"/>
    </row>
    <row r="793" spans="5:28" ht="22.5" customHeight="1">
      <c r="E793" s="691"/>
      <c r="F793" s="692"/>
      <c r="H793" s="711"/>
      <c r="J793" s="691"/>
      <c r="K793" s="693"/>
      <c r="L793" s="693"/>
      <c r="N793" s="692"/>
      <c r="P793" s="692"/>
      <c r="R793" s="692"/>
      <c r="S793" s="692"/>
      <c r="T793" s="692"/>
      <c r="U793" s="692"/>
      <c r="Y793" s="691"/>
      <c r="AB793" s="711"/>
    </row>
    <row r="794" spans="5:28" ht="22.5" customHeight="1">
      <c r="E794" s="691"/>
      <c r="F794" s="692"/>
      <c r="H794" s="711"/>
      <c r="J794" s="691"/>
      <c r="K794" s="693"/>
      <c r="L794" s="693"/>
      <c r="N794" s="692"/>
      <c r="P794" s="692"/>
      <c r="R794" s="692"/>
      <c r="S794" s="692"/>
      <c r="T794" s="692"/>
      <c r="U794" s="692"/>
      <c r="Y794" s="691"/>
      <c r="AB794" s="711"/>
    </row>
    <row r="795" spans="5:28" ht="22.5" customHeight="1">
      <c r="E795" s="691"/>
      <c r="F795" s="692"/>
      <c r="H795" s="711"/>
      <c r="J795" s="691"/>
      <c r="K795" s="693"/>
      <c r="L795" s="693"/>
      <c r="N795" s="692"/>
      <c r="P795" s="692"/>
      <c r="R795" s="692"/>
      <c r="S795" s="692"/>
      <c r="T795" s="692"/>
      <c r="U795" s="692"/>
      <c r="Y795" s="691"/>
      <c r="AB795" s="711"/>
    </row>
    <row r="796" spans="5:28" ht="22.5" customHeight="1">
      <c r="E796" s="691"/>
      <c r="F796" s="692"/>
      <c r="H796" s="711"/>
      <c r="J796" s="691"/>
      <c r="K796" s="693"/>
      <c r="L796" s="693"/>
      <c r="N796" s="692"/>
      <c r="P796" s="692"/>
      <c r="R796" s="692"/>
      <c r="S796" s="692"/>
      <c r="T796" s="692"/>
      <c r="U796" s="692"/>
      <c r="Y796" s="691"/>
      <c r="AB796" s="711"/>
    </row>
    <row r="797" spans="5:28" ht="22.5" customHeight="1">
      <c r="E797" s="691"/>
      <c r="F797" s="692"/>
      <c r="H797" s="711"/>
      <c r="J797" s="691"/>
      <c r="K797" s="693"/>
      <c r="L797" s="693"/>
      <c r="N797" s="692"/>
      <c r="P797" s="692"/>
      <c r="R797" s="692"/>
      <c r="S797" s="692"/>
      <c r="T797" s="692"/>
      <c r="U797" s="692"/>
      <c r="Y797" s="691"/>
      <c r="AB797" s="711"/>
    </row>
    <row r="798" spans="5:28" ht="22.5" customHeight="1">
      <c r="E798" s="691"/>
      <c r="F798" s="692"/>
      <c r="H798" s="711"/>
      <c r="J798" s="691"/>
      <c r="K798" s="693"/>
      <c r="L798" s="693"/>
      <c r="N798" s="692"/>
      <c r="P798" s="692"/>
      <c r="R798" s="692"/>
      <c r="S798" s="692"/>
      <c r="T798" s="692"/>
      <c r="U798" s="692"/>
      <c r="Y798" s="691"/>
      <c r="AB798" s="711"/>
    </row>
    <row r="799" spans="5:28" ht="22.5" customHeight="1">
      <c r="E799" s="691"/>
      <c r="F799" s="692"/>
      <c r="H799" s="711"/>
      <c r="J799" s="691"/>
      <c r="K799" s="693"/>
      <c r="L799" s="693"/>
      <c r="N799" s="692"/>
      <c r="P799" s="692"/>
      <c r="R799" s="692"/>
      <c r="S799" s="692"/>
      <c r="T799" s="692"/>
      <c r="U799" s="692"/>
      <c r="Y799" s="691"/>
      <c r="AB799" s="711"/>
    </row>
    <row r="800" spans="5:28" ht="22.5" customHeight="1">
      <c r="E800" s="691"/>
      <c r="F800" s="692"/>
      <c r="H800" s="711"/>
      <c r="J800" s="691"/>
      <c r="K800" s="693"/>
      <c r="L800" s="693"/>
      <c r="N800" s="692"/>
      <c r="P800" s="692"/>
      <c r="R800" s="692"/>
      <c r="S800" s="692"/>
      <c r="T800" s="692"/>
      <c r="U800" s="692"/>
      <c r="Y800" s="691"/>
      <c r="AB800" s="711"/>
    </row>
    <row r="801" spans="5:28" ht="22.5" customHeight="1">
      <c r="E801" s="691"/>
      <c r="F801" s="692"/>
      <c r="H801" s="711"/>
      <c r="J801" s="691"/>
      <c r="K801" s="693"/>
      <c r="L801" s="693"/>
      <c r="N801" s="692"/>
      <c r="P801" s="692"/>
      <c r="R801" s="692"/>
      <c r="S801" s="692"/>
      <c r="T801" s="692"/>
      <c r="U801" s="692"/>
      <c r="Y801" s="691"/>
      <c r="AB801" s="711"/>
    </row>
    <row r="802" spans="5:28" ht="22.5" customHeight="1">
      <c r="E802" s="691"/>
      <c r="F802" s="692"/>
      <c r="H802" s="711"/>
      <c r="J802" s="691"/>
      <c r="K802" s="693"/>
      <c r="L802" s="693"/>
      <c r="N802" s="692"/>
      <c r="P802" s="692"/>
      <c r="R802" s="692"/>
      <c r="S802" s="692"/>
      <c r="T802" s="692"/>
      <c r="U802" s="692"/>
      <c r="Y802" s="691"/>
      <c r="AB802" s="711"/>
    </row>
    <row r="803" spans="5:28" ht="22.5" customHeight="1">
      <c r="E803" s="691"/>
      <c r="F803" s="692"/>
      <c r="H803" s="711"/>
      <c r="J803" s="691"/>
      <c r="K803" s="693"/>
      <c r="L803" s="693"/>
      <c r="N803" s="692"/>
      <c r="P803" s="692"/>
      <c r="R803" s="692"/>
      <c r="S803" s="692"/>
      <c r="T803" s="692"/>
      <c r="U803" s="692"/>
      <c r="Y803" s="691"/>
      <c r="AB803" s="711"/>
    </row>
    <row r="804" spans="5:28" ht="22.5" customHeight="1">
      <c r="E804" s="691"/>
      <c r="F804" s="692"/>
      <c r="H804" s="711"/>
      <c r="J804" s="691"/>
      <c r="K804" s="693"/>
      <c r="L804" s="693"/>
      <c r="N804" s="692"/>
      <c r="P804" s="692"/>
      <c r="R804" s="692"/>
      <c r="S804" s="692"/>
      <c r="T804" s="692"/>
      <c r="U804" s="692"/>
      <c r="Y804" s="691"/>
      <c r="AB804" s="711"/>
    </row>
    <row r="805" spans="5:28" ht="22.5" customHeight="1">
      <c r="E805" s="691"/>
      <c r="F805" s="692"/>
      <c r="H805" s="711"/>
      <c r="J805" s="691"/>
      <c r="K805" s="693"/>
      <c r="L805" s="693"/>
      <c r="N805" s="692"/>
      <c r="P805" s="692"/>
      <c r="R805" s="692"/>
      <c r="S805" s="692"/>
      <c r="T805" s="692"/>
      <c r="U805" s="692"/>
      <c r="Y805" s="691"/>
      <c r="AB805" s="711"/>
    </row>
    <row r="806" spans="5:28" ht="22.5" customHeight="1">
      <c r="E806" s="691"/>
      <c r="F806" s="692"/>
      <c r="H806" s="711"/>
      <c r="J806" s="691"/>
      <c r="K806" s="693"/>
      <c r="L806" s="693"/>
      <c r="N806" s="692"/>
      <c r="P806" s="692"/>
      <c r="R806" s="692"/>
      <c r="S806" s="692"/>
      <c r="T806" s="692"/>
      <c r="U806" s="692"/>
      <c r="Y806" s="691"/>
      <c r="AB806" s="711"/>
    </row>
    <row r="807" spans="5:28" ht="22.5" customHeight="1">
      <c r="E807" s="691"/>
      <c r="F807" s="692"/>
      <c r="H807" s="711"/>
      <c r="J807" s="691"/>
      <c r="K807" s="693"/>
      <c r="L807" s="693"/>
      <c r="N807" s="692"/>
      <c r="P807" s="692"/>
      <c r="R807" s="692"/>
      <c r="S807" s="692"/>
      <c r="T807" s="692"/>
      <c r="U807" s="692"/>
      <c r="Y807" s="691"/>
      <c r="AB807" s="711"/>
    </row>
    <row r="808" spans="5:28" ht="22.5" customHeight="1">
      <c r="E808" s="691"/>
      <c r="F808" s="692"/>
      <c r="H808" s="711"/>
      <c r="J808" s="691"/>
      <c r="K808" s="693"/>
      <c r="L808" s="693"/>
      <c r="N808" s="692"/>
      <c r="P808" s="692"/>
      <c r="R808" s="692"/>
      <c r="S808" s="692"/>
      <c r="T808" s="692"/>
      <c r="U808" s="692"/>
      <c r="Y808" s="691"/>
      <c r="AB808" s="711"/>
    </row>
    <row r="809" spans="5:28" ht="22.5" customHeight="1">
      <c r="E809" s="691"/>
      <c r="F809" s="692"/>
      <c r="H809" s="711"/>
      <c r="J809" s="691"/>
      <c r="K809" s="693"/>
      <c r="L809" s="693"/>
      <c r="N809" s="692"/>
      <c r="P809" s="692"/>
      <c r="R809" s="692"/>
      <c r="S809" s="692"/>
      <c r="T809" s="692"/>
      <c r="U809" s="692"/>
      <c r="Y809" s="691"/>
      <c r="AB809" s="711"/>
    </row>
    <row r="810" spans="5:28" ht="22.5" customHeight="1">
      <c r="E810" s="691"/>
      <c r="F810" s="692"/>
      <c r="H810" s="711"/>
      <c r="J810" s="691"/>
      <c r="K810" s="693"/>
      <c r="L810" s="693"/>
      <c r="N810" s="692"/>
      <c r="P810" s="692"/>
      <c r="R810" s="692"/>
      <c r="S810" s="692"/>
      <c r="T810" s="692"/>
      <c r="U810" s="692"/>
      <c r="Y810" s="691"/>
      <c r="AB810" s="711"/>
    </row>
    <row r="811" spans="5:28" ht="22.5" customHeight="1">
      <c r="E811" s="691"/>
      <c r="F811" s="692"/>
      <c r="H811" s="711"/>
      <c r="J811" s="691"/>
      <c r="K811" s="693"/>
      <c r="L811" s="693"/>
      <c r="N811" s="692"/>
      <c r="P811" s="692"/>
      <c r="R811" s="692"/>
      <c r="S811" s="692"/>
      <c r="T811" s="692"/>
      <c r="U811" s="692"/>
      <c r="Y811" s="691"/>
      <c r="AB811" s="711"/>
    </row>
    <row r="812" spans="5:28" ht="22.5" customHeight="1">
      <c r="E812" s="691"/>
      <c r="F812" s="692"/>
      <c r="H812" s="711"/>
      <c r="J812" s="691"/>
      <c r="K812" s="693"/>
      <c r="L812" s="693"/>
      <c r="N812" s="692"/>
      <c r="P812" s="692"/>
      <c r="R812" s="692"/>
      <c r="S812" s="692"/>
      <c r="T812" s="692"/>
      <c r="U812" s="692"/>
      <c r="Y812" s="691"/>
      <c r="AB812" s="711"/>
    </row>
    <row r="813" spans="5:28" ht="22.5" customHeight="1">
      <c r="E813" s="691"/>
      <c r="F813" s="692"/>
      <c r="H813" s="711"/>
      <c r="J813" s="691"/>
      <c r="K813" s="693"/>
      <c r="L813" s="693"/>
      <c r="N813" s="692"/>
      <c r="P813" s="692"/>
      <c r="R813" s="692"/>
      <c r="S813" s="692"/>
      <c r="T813" s="692"/>
      <c r="U813" s="692"/>
      <c r="Y813" s="691"/>
      <c r="AB813" s="711"/>
    </row>
    <row r="814" spans="5:28" ht="22.5" customHeight="1">
      <c r="E814" s="691"/>
      <c r="F814" s="692"/>
      <c r="H814" s="711"/>
      <c r="J814" s="691"/>
      <c r="K814" s="693"/>
      <c r="L814" s="693"/>
      <c r="N814" s="692"/>
      <c r="P814" s="692"/>
      <c r="R814" s="692"/>
      <c r="S814" s="692"/>
      <c r="T814" s="692"/>
      <c r="U814" s="692"/>
      <c r="Y814" s="691"/>
      <c r="AB814" s="711"/>
    </row>
    <row r="815" spans="5:28" ht="22.5" customHeight="1">
      <c r="E815" s="691"/>
      <c r="F815" s="692"/>
      <c r="H815" s="711"/>
      <c r="J815" s="691"/>
      <c r="K815" s="693"/>
      <c r="L815" s="693"/>
      <c r="N815" s="692"/>
      <c r="P815" s="692"/>
      <c r="R815" s="692"/>
      <c r="S815" s="692"/>
      <c r="T815" s="692"/>
      <c r="U815" s="692"/>
      <c r="Y815" s="691"/>
      <c r="AB815" s="711"/>
    </row>
    <row r="816" spans="5:28" ht="22.5" customHeight="1">
      <c r="E816" s="691"/>
      <c r="F816" s="692"/>
      <c r="H816" s="711"/>
      <c r="J816" s="691"/>
      <c r="K816" s="693"/>
      <c r="L816" s="693"/>
      <c r="N816" s="692"/>
      <c r="P816" s="692"/>
      <c r="R816" s="692"/>
      <c r="S816" s="692"/>
      <c r="T816" s="692"/>
      <c r="U816" s="692"/>
      <c r="Y816" s="691"/>
      <c r="AB816" s="711"/>
    </row>
    <row r="817" spans="5:28" ht="22.5" customHeight="1">
      <c r="E817" s="691"/>
      <c r="F817" s="692"/>
      <c r="H817" s="711"/>
      <c r="J817" s="691"/>
      <c r="K817" s="693"/>
      <c r="L817" s="693"/>
      <c r="N817" s="692"/>
      <c r="P817" s="692"/>
      <c r="R817" s="692"/>
      <c r="S817" s="692"/>
      <c r="T817" s="692"/>
      <c r="U817" s="692"/>
      <c r="Y817" s="691"/>
      <c r="AB817" s="711"/>
    </row>
    <row r="818" spans="5:28" ht="22.5" customHeight="1">
      <c r="E818" s="691"/>
      <c r="F818" s="692"/>
      <c r="H818" s="711"/>
      <c r="J818" s="691"/>
      <c r="K818" s="693"/>
      <c r="L818" s="693"/>
      <c r="N818" s="692"/>
      <c r="P818" s="692"/>
      <c r="R818" s="692"/>
      <c r="S818" s="692"/>
      <c r="T818" s="692"/>
      <c r="U818" s="692"/>
      <c r="Y818" s="691"/>
      <c r="AB818" s="711"/>
    </row>
    <row r="819" spans="5:28" ht="22.5" customHeight="1">
      <c r="E819" s="691"/>
      <c r="F819" s="692"/>
      <c r="H819" s="711"/>
      <c r="J819" s="691"/>
      <c r="K819" s="693"/>
      <c r="L819" s="693"/>
      <c r="N819" s="692"/>
      <c r="P819" s="692"/>
      <c r="R819" s="692"/>
      <c r="S819" s="692"/>
      <c r="T819" s="692"/>
      <c r="U819" s="692"/>
      <c r="Y819" s="691"/>
      <c r="AB819" s="711"/>
    </row>
    <row r="820" spans="5:28" ht="22.5" customHeight="1">
      <c r="E820" s="691"/>
      <c r="F820" s="692"/>
      <c r="H820" s="711"/>
      <c r="J820" s="691"/>
      <c r="K820" s="693"/>
      <c r="L820" s="693"/>
      <c r="N820" s="692"/>
      <c r="P820" s="692"/>
      <c r="R820" s="692"/>
      <c r="S820" s="692"/>
      <c r="T820" s="692"/>
      <c r="U820" s="692"/>
      <c r="Y820" s="691"/>
      <c r="AB820" s="711"/>
    </row>
    <row r="821" spans="5:28" ht="22.5" customHeight="1">
      <c r="E821" s="691"/>
      <c r="F821" s="692"/>
      <c r="H821" s="711"/>
      <c r="J821" s="691"/>
      <c r="K821" s="693"/>
      <c r="L821" s="693"/>
      <c r="N821" s="692"/>
      <c r="P821" s="692"/>
      <c r="R821" s="692"/>
      <c r="S821" s="692"/>
      <c r="T821" s="692"/>
      <c r="U821" s="692"/>
      <c r="Y821" s="691"/>
      <c r="AB821" s="711"/>
    </row>
    <row r="822" spans="5:28" ht="22.5" customHeight="1">
      <c r="E822" s="691"/>
      <c r="F822" s="692"/>
      <c r="H822" s="711"/>
      <c r="J822" s="691"/>
      <c r="K822" s="693"/>
      <c r="L822" s="693"/>
      <c r="N822" s="692"/>
      <c r="P822" s="692"/>
      <c r="R822" s="692"/>
      <c r="S822" s="692"/>
      <c r="T822" s="692"/>
      <c r="U822" s="692"/>
      <c r="Y822" s="691"/>
      <c r="AB822" s="711"/>
    </row>
    <row r="823" spans="5:28" ht="22.5" customHeight="1">
      <c r="E823" s="691"/>
      <c r="F823" s="692"/>
      <c r="H823" s="711"/>
      <c r="J823" s="691"/>
      <c r="K823" s="693"/>
      <c r="L823" s="693"/>
      <c r="N823" s="692"/>
      <c r="P823" s="692"/>
      <c r="R823" s="692"/>
      <c r="S823" s="692"/>
      <c r="T823" s="692"/>
      <c r="U823" s="692"/>
      <c r="Y823" s="691"/>
      <c r="AB823" s="711"/>
    </row>
    <row r="824" spans="5:28" ht="22.5" customHeight="1">
      <c r="E824" s="691"/>
      <c r="F824" s="692"/>
      <c r="H824" s="711"/>
      <c r="J824" s="691"/>
      <c r="K824" s="693"/>
      <c r="L824" s="693"/>
      <c r="N824" s="692"/>
      <c r="P824" s="692"/>
      <c r="R824" s="692"/>
      <c r="S824" s="692"/>
      <c r="T824" s="692"/>
      <c r="U824" s="692"/>
      <c r="Y824" s="691"/>
      <c r="AB824" s="711"/>
    </row>
    <row r="825" spans="5:28" ht="22.5" customHeight="1">
      <c r="E825" s="691"/>
      <c r="F825" s="692"/>
      <c r="H825" s="711"/>
      <c r="J825" s="691"/>
      <c r="K825" s="693"/>
      <c r="L825" s="693"/>
      <c r="N825" s="692"/>
      <c r="P825" s="692"/>
      <c r="R825" s="692"/>
      <c r="S825" s="692"/>
      <c r="T825" s="692"/>
      <c r="U825" s="692"/>
      <c r="Y825" s="691"/>
      <c r="AB825" s="711"/>
    </row>
    <row r="826" spans="5:28" ht="22.5" customHeight="1">
      <c r="E826" s="691"/>
      <c r="F826" s="692"/>
      <c r="H826" s="711"/>
      <c r="J826" s="691"/>
      <c r="K826" s="693"/>
      <c r="L826" s="693"/>
      <c r="N826" s="692"/>
      <c r="P826" s="692"/>
      <c r="R826" s="692"/>
      <c r="S826" s="692"/>
      <c r="T826" s="692"/>
      <c r="U826" s="692"/>
      <c r="Y826" s="691"/>
      <c r="AB826" s="711"/>
    </row>
    <row r="827" spans="5:28" ht="22.5" customHeight="1">
      <c r="E827" s="691"/>
      <c r="F827" s="692"/>
      <c r="H827" s="711"/>
      <c r="J827" s="691"/>
      <c r="K827" s="693"/>
      <c r="L827" s="693"/>
      <c r="N827" s="692"/>
      <c r="P827" s="692"/>
      <c r="R827" s="692"/>
      <c r="S827" s="692"/>
      <c r="T827" s="692"/>
      <c r="U827" s="692"/>
      <c r="Y827" s="691"/>
      <c r="AB827" s="711"/>
    </row>
    <row r="828" spans="5:28" ht="22.5" customHeight="1">
      <c r="E828" s="691"/>
      <c r="F828" s="692"/>
      <c r="H828" s="711"/>
      <c r="J828" s="691"/>
      <c r="K828" s="693"/>
      <c r="L828" s="693"/>
      <c r="N828" s="692"/>
      <c r="P828" s="692"/>
      <c r="R828" s="692"/>
      <c r="S828" s="692"/>
      <c r="T828" s="692"/>
      <c r="U828" s="692"/>
      <c r="Y828" s="691"/>
      <c r="AB828" s="711"/>
    </row>
    <row r="829" spans="5:28" ht="22.5" customHeight="1">
      <c r="E829" s="691"/>
      <c r="F829" s="692"/>
      <c r="H829" s="711"/>
      <c r="J829" s="691"/>
      <c r="K829" s="693"/>
      <c r="L829" s="693"/>
      <c r="N829" s="692"/>
      <c r="P829" s="692"/>
      <c r="R829" s="692"/>
      <c r="S829" s="692"/>
      <c r="T829" s="692"/>
      <c r="U829" s="692"/>
      <c r="Y829" s="691"/>
      <c r="AB829" s="711"/>
    </row>
    <row r="830" spans="5:28" ht="22.5" customHeight="1">
      <c r="E830" s="691"/>
      <c r="F830" s="692"/>
      <c r="H830" s="711"/>
      <c r="J830" s="691"/>
      <c r="K830" s="693"/>
      <c r="L830" s="693"/>
      <c r="N830" s="692"/>
      <c r="P830" s="692"/>
      <c r="R830" s="692"/>
      <c r="S830" s="692"/>
      <c r="T830" s="692"/>
      <c r="U830" s="692"/>
      <c r="Y830" s="691"/>
      <c r="AB830" s="711"/>
    </row>
    <row r="831" spans="5:28" ht="22.5" customHeight="1">
      <c r="E831" s="691"/>
      <c r="F831" s="692"/>
      <c r="H831" s="711"/>
      <c r="J831" s="691"/>
      <c r="K831" s="693"/>
      <c r="L831" s="693"/>
      <c r="N831" s="692"/>
      <c r="P831" s="692"/>
      <c r="R831" s="692"/>
      <c r="S831" s="692"/>
      <c r="T831" s="692"/>
      <c r="U831" s="692"/>
      <c r="Y831" s="691"/>
      <c r="AB831" s="711"/>
    </row>
    <row r="832" spans="5:28" ht="22.5" customHeight="1">
      <c r="E832" s="691"/>
      <c r="F832" s="692"/>
      <c r="H832" s="711"/>
      <c r="J832" s="691"/>
      <c r="K832" s="693"/>
      <c r="L832" s="693"/>
      <c r="N832" s="692"/>
      <c r="P832" s="692"/>
      <c r="R832" s="692"/>
      <c r="S832" s="692"/>
      <c r="T832" s="692"/>
      <c r="U832" s="692"/>
      <c r="Y832" s="691"/>
      <c r="AB832" s="711"/>
    </row>
    <row r="833" spans="5:28" ht="22.5" customHeight="1">
      <c r="E833" s="691"/>
      <c r="F833" s="692"/>
      <c r="H833" s="711"/>
      <c r="J833" s="691"/>
      <c r="K833" s="693"/>
      <c r="L833" s="693"/>
      <c r="N833" s="692"/>
      <c r="P833" s="692"/>
      <c r="R833" s="692"/>
      <c r="S833" s="692"/>
      <c r="T833" s="692"/>
      <c r="U833" s="692"/>
      <c r="Y833" s="691"/>
      <c r="AB833" s="711"/>
    </row>
    <row r="834" spans="5:28" ht="22.5" customHeight="1">
      <c r="E834" s="691"/>
      <c r="F834" s="692"/>
      <c r="H834" s="711"/>
      <c r="J834" s="691"/>
      <c r="K834" s="693"/>
      <c r="L834" s="693"/>
      <c r="N834" s="692"/>
      <c r="P834" s="692"/>
      <c r="R834" s="692"/>
      <c r="S834" s="692"/>
      <c r="T834" s="692"/>
      <c r="U834" s="692"/>
      <c r="Y834" s="691"/>
      <c r="AB834" s="711"/>
    </row>
    <row r="835" spans="5:28" ht="22.5" customHeight="1">
      <c r="E835" s="691"/>
      <c r="F835" s="692"/>
      <c r="H835" s="711"/>
      <c r="J835" s="691"/>
      <c r="K835" s="693"/>
      <c r="L835" s="693"/>
      <c r="N835" s="692"/>
      <c r="P835" s="692"/>
      <c r="R835" s="692"/>
      <c r="S835" s="692"/>
      <c r="T835" s="692"/>
      <c r="U835" s="692"/>
      <c r="Y835" s="691"/>
      <c r="AB835" s="711"/>
    </row>
    <row r="836" spans="5:28" ht="22.5" customHeight="1">
      <c r="E836" s="691"/>
      <c r="F836" s="692"/>
      <c r="H836" s="711"/>
      <c r="J836" s="691"/>
      <c r="K836" s="693"/>
      <c r="L836" s="693"/>
      <c r="N836" s="692"/>
      <c r="P836" s="692"/>
      <c r="R836" s="692"/>
      <c r="S836" s="692"/>
      <c r="T836" s="692"/>
      <c r="U836" s="692"/>
      <c r="Y836" s="691"/>
      <c r="AB836" s="711"/>
    </row>
    <row r="837" spans="5:28" ht="22.5" customHeight="1">
      <c r="E837" s="691"/>
      <c r="F837" s="692"/>
      <c r="H837" s="711"/>
      <c r="J837" s="691"/>
      <c r="K837" s="693"/>
      <c r="L837" s="693"/>
      <c r="N837" s="692"/>
      <c r="P837" s="692"/>
      <c r="R837" s="692"/>
      <c r="S837" s="692"/>
      <c r="T837" s="692"/>
      <c r="U837" s="692"/>
      <c r="Y837" s="691"/>
      <c r="AB837" s="711"/>
    </row>
    <row r="838" spans="5:28" ht="22.5" customHeight="1">
      <c r="E838" s="691"/>
      <c r="F838" s="692"/>
      <c r="H838" s="711"/>
      <c r="J838" s="691"/>
      <c r="K838" s="693"/>
      <c r="L838" s="693"/>
      <c r="N838" s="692"/>
      <c r="P838" s="692"/>
      <c r="R838" s="692"/>
      <c r="S838" s="692"/>
      <c r="T838" s="692"/>
      <c r="U838" s="692"/>
      <c r="Y838" s="691"/>
      <c r="AB838" s="711"/>
    </row>
    <row r="839" spans="5:28" ht="22.5" customHeight="1">
      <c r="E839" s="691"/>
      <c r="F839" s="692"/>
      <c r="H839" s="711"/>
      <c r="J839" s="691"/>
      <c r="K839" s="693"/>
      <c r="L839" s="693"/>
      <c r="N839" s="692"/>
      <c r="P839" s="692"/>
      <c r="R839" s="692"/>
      <c r="S839" s="692"/>
      <c r="T839" s="692"/>
      <c r="U839" s="692"/>
      <c r="Y839" s="691"/>
      <c r="AB839" s="711"/>
    </row>
    <row r="840" spans="5:28" ht="22.5" customHeight="1">
      <c r="E840" s="691"/>
      <c r="F840" s="692"/>
      <c r="H840" s="711"/>
      <c r="J840" s="691"/>
      <c r="K840" s="693"/>
      <c r="L840" s="693"/>
      <c r="N840" s="692"/>
      <c r="P840" s="692"/>
      <c r="R840" s="692"/>
      <c r="S840" s="692"/>
      <c r="T840" s="692"/>
      <c r="U840" s="692"/>
      <c r="Y840" s="691"/>
      <c r="AB840" s="711"/>
    </row>
    <row r="841" spans="5:28" ht="22.5" customHeight="1">
      <c r="E841" s="691"/>
      <c r="F841" s="692"/>
      <c r="H841" s="711"/>
      <c r="J841" s="691"/>
      <c r="K841" s="693"/>
      <c r="L841" s="693"/>
      <c r="N841" s="692"/>
      <c r="P841" s="692"/>
      <c r="R841" s="692"/>
      <c r="S841" s="692"/>
      <c r="T841" s="692"/>
      <c r="U841" s="692"/>
      <c r="Y841" s="691"/>
      <c r="AB841" s="711"/>
    </row>
    <row r="842" spans="5:28" ht="22.5" customHeight="1">
      <c r="E842" s="691"/>
      <c r="F842" s="692"/>
      <c r="H842" s="711"/>
      <c r="J842" s="691"/>
      <c r="K842" s="693"/>
      <c r="L842" s="693"/>
      <c r="N842" s="692"/>
      <c r="P842" s="692"/>
      <c r="R842" s="692"/>
      <c r="S842" s="692"/>
      <c r="T842" s="692"/>
      <c r="U842" s="692"/>
      <c r="Y842" s="691"/>
      <c r="AB842" s="711"/>
    </row>
    <row r="843" spans="5:28" ht="22.5" customHeight="1">
      <c r="E843" s="691"/>
      <c r="F843" s="692"/>
      <c r="H843" s="711"/>
      <c r="J843" s="691"/>
      <c r="K843" s="693"/>
      <c r="L843" s="693"/>
      <c r="N843" s="692"/>
      <c r="P843" s="692"/>
      <c r="R843" s="692"/>
      <c r="S843" s="692"/>
      <c r="T843" s="692"/>
      <c r="U843" s="692"/>
      <c r="Y843" s="691"/>
      <c r="AB843" s="711"/>
    </row>
    <row r="844" spans="5:28" ht="22.5" customHeight="1">
      <c r="E844" s="691"/>
      <c r="F844" s="692"/>
      <c r="H844" s="711"/>
      <c r="J844" s="691"/>
      <c r="K844" s="693"/>
      <c r="L844" s="693"/>
      <c r="N844" s="692"/>
      <c r="P844" s="692"/>
      <c r="R844" s="692"/>
      <c r="S844" s="692"/>
      <c r="T844" s="692"/>
      <c r="U844" s="692"/>
      <c r="Y844" s="691"/>
      <c r="AB844" s="711"/>
    </row>
    <row r="845" spans="5:28" ht="22.5" customHeight="1">
      <c r="E845" s="691"/>
      <c r="F845" s="692"/>
      <c r="H845" s="711"/>
      <c r="J845" s="691"/>
      <c r="K845" s="693"/>
      <c r="L845" s="693"/>
      <c r="N845" s="692"/>
      <c r="P845" s="692"/>
      <c r="R845" s="692"/>
      <c r="S845" s="692"/>
      <c r="T845" s="692"/>
      <c r="U845" s="692"/>
      <c r="Y845" s="691"/>
      <c r="AB845" s="711"/>
    </row>
    <row r="846" spans="5:28" ht="22.5" customHeight="1">
      <c r="E846" s="691"/>
      <c r="F846" s="692"/>
      <c r="H846" s="711"/>
      <c r="J846" s="691"/>
      <c r="K846" s="693"/>
      <c r="L846" s="693"/>
      <c r="N846" s="692"/>
      <c r="P846" s="692"/>
      <c r="R846" s="692"/>
      <c r="S846" s="692"/>
      <c r="T846" s="692"/>
      <c r="U846" s="692"/>
      <c r="Y846" s="691"/>
      <c r="AB846" s="711"/>
    </row>
    <row r="847" spans="5:28" ht="22.5" customHeight="1">
      <c r="E847" s="691"/>
      <c r="F847" s="692"/>
      <c r="H847" s="711"/>
      <c r="J847" s="691"/>
      <c r="K847" s="693"/>
      <c r="L847" s="693"/>
      <c r="N847" s="692"/>
      <c r="P847" s="692"/>
      <c r="R847" s="692"/>
      <c r="S847" s="692"/>
      <c r="T847" s="692"/>
      <c r="U847" s="692"/>
      <c r="Y847" s="691"/>
      <c r="AB847" s="711"/>
    </row>
    <row r="848" spans="5:28" ht="22.5" customHeight="1">
      <c r="E848" s="691"/>
      <c r="F848" s="692"/>
      <c r="H848" s="711"/>
      <c r="J848" s="691"/>
      <c r="K848" s="693"/>
      <c r="L848" s="693"/>
      <c r="N848" s="692"/>
      <c r="P848" s="692"/>
      <c r="R848" s="692"/>
      <c r="S848" s="692"/>
      <c r="T848" s="692"/>
      <c r="U848" s="692"/>
      <c r="Y848" s="691"/>
      <c r="AB848" s="711"/>
    </row>
    <row r="849" spans="5:28" ht="22.5" customHeight="1">
      <c r="E849" s="691"/>
      <c r="F849" s="692"/>
      <c r="H849" s="711"/>
      <c r="J849" s="691"/>
      <c r="K849" s="693"/>
      <c r="L849" s="693"/>
      <c r="N849" s="692"/>
      <c r="P849" s="692"/>
      <c r="R849" s="692"/>
      <c r="S849" s="692"/>
      <c r="T849" s="692"/>
      <c r="U849" s="692"/>
      <c r="Y849" s="691"/>
      <c r="AB849" s="711"/>
    </row>
    <row r="850" spans="5:28" ht="22.5" customHeight="1">
      <c r="E850" s="691"/>
      <c r="F850" s="692"/>
      <c r="H850" s="711"/>
      <c r="J850" s="691"/>
      <c r="K850" s="693"/>
      <c r="L850" s="693"/>
      <c r="N850" s="692"/>
      <c r="P850" s="692"/>
      <c r="R850" s="692"/>
      <c r="S850" s="692"/>
      <c r="T850" s="692"/>
      <c r="U850" s="692"/>
      <c r="Y850" s="691"/>
      <c r="AB850" s="711"/>
    </row>
    <row r="851" spans="5:28" ht="22.5" customHeight="1">
      <c r="E851" s="691"/>
      <c r="F851" s="692"/>
      <c r="H851" s="711"/>
      <c r="J851" s="691"/>
      <c r="K851" s="693"/>
      <c r="L851" s="693"/>
      <c r="N851" s="692"/>
      <c r="P851" s="692"/>
      <c r="R851" s="692"/>
      <c r="S851" s="692"/>
      <c r="T851" s="692"/>
      <c r="U851" s="692"/>
      <c r="Y851" s="691"/>
      <c r="AB851" s="711"/>
    </row>
    <row r="852" spans="5:28" ht="22.5" customHeight="1">
      <c r="E852" s="691"/>
      <c r="F852" s="692"/>
      <c r="H852" s="711"/>
      <c r="J852" s="691"/>
      <c r="K852" s="693"/>
      <c r="L852" s="693"/>
      <c r="N852" s="692"/>
      <c r="P852" s="692"/>
      <c r="R852" s="692"/>
      <c r="S852" s="692"/>
      <c r="T852" s="692"/>
      <c r="U852" s="692"/>
      <c r="Y852" s="691"/>
      <c r="AB852" s="711"/>
    </row>
    <row r="853" spans="5:28" ht="22.5" customHeight="1">
      <c r="E853" s="691"/>
      <c r="F853" s="692"/>
      <c r="H853" s="711"/>
      <c r="J853" s="691"/>
      <c r="K853" s="693"/>
      <c r="L853" s="693"/>
      <c r="N853" s="692"/>
      <c r="P853" s="692"/>
      <c r="R853" s="692"/>
      <c r="S853" s="692"/>
      <c r="T853" s="692"/>
      <c r="U853" s="692"/>
      <c r="Y853" s="691"/>
      <c r="AB853" s="711"/>
    </row>
    <row r="854" spans="5:28" ht="22.5" customHeight="1">
      <c r="E854" s="691"/>
      <c r="F854" s="692"/>
      <c r="H854" s="711"/>
      <c r="J854" s="691"/>
      <c r="K854" s="693"/>
      <c r="L854" s="693"/>
      <c r="N854" s="692"/>
      <c r="P854" s="692"/>
      <c r="R854" s="692"/>
      <c r="S854" s="692"/>
      <c r="T854" s="692"/>
      <c r="U854" s="692"/>
      <c r="Y854" s="691"/>
      <c r="AB854" s="711"/>
    </row>
    <row r="855" spans="5:28" ht="22.5" customHeight="1">
      <c r="E855" s="691"/>
      <c r="F855" s="692"/>
      <c r="H855" s="711"/>
      <c r="J855" s="691"/>
      <c r="K855" s="693"/>
      <c r="L855" s="693"/>
      <c r="N855" s="692"/>
      <c r="P855" s="692"/>
      <c r="R855" s="692"/>
      <c r="S855" s="692"/>
      <c r="T855" s="692"/>
      <c r="U855" s="692"/>
      <c r="Y855" s="691"/>
      <c r="AB855" s="711"/>
    </row>
    <row r="856" spans="5:28" ht="22.5" customHeight="1">
      <c r="E856" s="691"/>
      <c r="F856" s="692"/>
      <c r="H856" s="711"/>
      <c r="J856" s="691"/>
      <c r="K856" s="693"/>
      <c r="L856" s="693"/>
      <c r="N856" s="692"/>
      <c r="P856" s="692"/>
      <c r="R856" s="692"/>
      <c r="S856" s="692"/>
      <c r="T856" s="692"/>
      <c r="U856" s="692"/>
      <c r="Y856" s="691"/>
      <c r="AB856" s="711"/>
    </row>
    <row r="857" spans="5:28" ht="22.5" customHeight="1">
      <c r="E857" s="691"/>
      <c r="F857" s="692"/>
      <c r="H857" s="711"/>
      <c r="J857" s="691"/>
      <c r="K857" s="693"/>
      <c r="L857" s="693"/>
      <c r="N857" s="692"/>
      <c r="P857" s="692"/>
      <c r="R857" s="692"/>
      <c r="S857" s="692"/>
      <c r="T857" s="692"/>
      <c r="U857" s="692"/>
      <c r="Y857" s="691"/>
      <c r="AB857" s="711"/>
    </row>
    <row r="858" spans="5:28" ht="22.5" customHeight="1">
      <c r="E858" s="691"/>
      <c r="F858" s="692"/>
      <c r="H858" s="711"/>
      <c r="J858" s="691"/>
      <c r="K858" s="693"/>
      <c r="L858" s="693"/>
      <c r="N858" s="692"/>
      <c r="P858" s="692"/>
      <c r="R858" s="692"/>
      <c r="S858" s="692"/>
      <c r="T858" s="692"/>
      <c r="U858" s="692"/>
      <c r="Y858" s="691"/>
      <c r="AB858" s="711"/>
    </row>
    <row r="859" spans="5:28" ht="22.5" customHeight="1">
      <c r="E859" s="691"/>
      <c r="F859" s="692"/>
      <c r="H859" s="711"/>
      <c r="J859" s="691"/>
      <c r="K859" s="693"/>
      <c r="L859" s="693"/>
      <c r="N859" s="692"/>
      <c r="P859" s="692"/>
      <c r="R859" s="692"/>
      <c r="S859" s="692"/>
      <c r="T859" s="692"/>
      <c r="U859" s="692"/>
      <c r="Y859" s="691"/>
      <c r="AB859" s="711"/>
    </row>
    <row r="860" spans="5:28" ht="22.5" customHeight="1">
      <c r="E860" s="691"/>
      <c r="F860" s="692"/>
      <c r="H860" s="711"/>
      <c r="J860" s="691"/>
      <c r="K860" s="693"/>
      <c r="L860" s="693"/>
      <c r="N860" s="692"/>
      <c r="P860" s="692"/>
      <c r="R860" s="692"/>
      <c r="S860" s="692"/>
      <c r="T860" s="692"/>
      <c r="U860" s="692"/>
      <c r="Y860" s="691"/>
      <c r="AB860" s="711"/>
    </row>
    <row r="861" spans="5:28" ht="22.5" customHeight="1">
      <c r="E861" s="691"/>
      <c r="F861" s="692"/>
      <c r="H861" s="711"/>
      <c r="J861" s="691"/>
      <c r="K861" s="693"/>
      <c r="L861" s="693"/>
      <c r="N861" s="692"/>
      <c r="P861" s="692"/>
      <c r="R861" s="692"/>
      <c r="S861" s="692"/>
      <c r="T861" s="692"/>
      <c r="U861" s="692"/>
      <c r="Y861" s="691"/>
      <c r="AB861" s="711"/>
    </row>
    <row r="862" spans="5:28" ht="22.5" customHeight="1">
      <c r="E862" s="691"/>
      <c r="F862" s="692"/>
      <c r="H862" s="711"/>
      <c r="J862" s="691"/>
      <c r="K862" s="693"/>
      <c r="L862" s="693"/>
      <c r="N862" s="692"/>
      <c r="P862" s="692"/>
      <c r="R862" s="692"/>
      <c r="S862" s="692"/>
      <c r="T862" s="692"/>
      <c r="U862" s="692"/>
      <c r="Y862" s="691"/>
      <c r="AB862" s="711"/>
    </row>
    <row r="863" spans="5:28" ht="22.5" customHeight="1">
      <c r="E863" s="691"/>
      <c r="F863" s="692"/>
      <c r="H863" s="711"/>
      <c r="J863" s="691"/>
      <c r="K863" s="693"/>
      <c r="L863" s="693"/>
      <c r="N863" s="692"/>
      <c r="P863" s="692"/>
      <c r="R863" s="692"/>
      <c r="S863" s="692"/>
      <c r="T863" s="692"/>
      <c r="U863" s="692"/>
      <c r="Y863" s="691"/>
      <c r="AB863" s="711"/>
    </row>
    <row r="864" spans="5:28" ht="22.5" customHeight="1">
      <c r="E864" s="691"/>
      <c r="F864" s="692"/>
      <c r="H864" s="711"/>
      <c r="J864" s="691"/>
      <c r="K864" s="693"/>
      <c r="L864" s="693"/>
      <c r="N864" s="692"/>
      <c r="P864" s="692"/>
      <c r="R864" s="692"/>
      <c r="S864" s="692"/>
      <c r="T864" s="692"/>
      <c r="U864" s="692"/>
      <c r="Y864" s="691"/>
      <c r="AB864" s="711"/>
    </row>
    <row r="865" spans="5:28" ht="22.5" customHeight="1">
      <c r="E865" s="691"/>
      <c r="F865" s="692"/>
      <c r="H865" s="711"/>
      <c r="J865" s="691"/>
      <c r="K865" s="693"/>
      <c r="L865" s="693"/>
      <c r="N865" s="692"/>
      <c r="P865" s="692"/>
      <c r="R865" s="692"/>
      <c r="S865" s="692"/>
      <c r="T865" s="692"/>
      <c r="U865" s="692"/>
      <c r="Y865" s="691"/>
      <c r="AB865" s="711"/>
    </row>
    <row r="866" spans="5:28" ht="22.5" customHeight="1">
      <c r="E866" s="691"/>
      <c r="F866" s="692"/>
      <c r="H866" s="711"/>
      <c r="J866" s="691"/>
      <c r="K866" s="693"/>
      <c r="L866" s="693"/>
      <c r="N866" s="692"/>
      <c r="P866" s="692"/>
      <c r="R866" s="692"/>
      <c r="S866" s="692"/>
      <c r="T866" s="692"/>
      <c r="U866" s="692"/>
      <c r="Y866" s="691"/>
      <c r="AB866" s="711"/>
    </row>
    <row r="867" spans="5:28" ht="22.5" customHeight="1">
      <c r="E867" s="691"/>
      <c r="F867" s="692"/>
      <c r="H867" s="711"/>
      <c r="J867" s="691"/>
      <c r="K867" s="693"/>
      <c r="L867" s="693"/>
      <c r="N867" s="692"/>
      <c r="P867" s="692"/>
      <c r="R867" s="692"/>
      <c r="S867" s="692"/>
      <c r="T867" s="692"/>
      <c r="U867" s="692"/>
      <c r="Y867" s="691"/>
      <c r="AB867" s="711"/>
    </row>
    <row r="868" spans="5:28" ht="22.5" customHeight="1">
      <c r="E868" s="691"/>
      <c r="F868" s="692"/>
      <c r="H868" s="711"/>
      <c r="J868" s="691"/>
      <c r="K868" s="693"/>
      <c r="L868" s="693"/>
      <c r="N868" s="692"/>
      <c r="P868" s="692"/>
      <c r="R868" s="692"/>
      <c r="S868" s="692"/>
      <c r="T868" s="692"/>
      <c r="U868" s="692"/>
      <c r="Y868" s="691"/>
      <c r="AB868" s="711"/>
    </row>
    <row r="869" spans="5:28" ht="22.5" customHeight="1">
      <c r="E869" s="691"/>
      <c r="F869" s="692"/>
      <c r="H869" s="711"/>
      <c r="J869" s="691"/>
      <c r="K869" s="693"/>
      <c r="L869" s="693"/>
      <c r="N869" s="692"/>
      <c r="P869" s="692"/>
      <c r="R869" s="692"/>
      <c r="S869" s="692"/>
      <c r="T869" s="692"/>
      <c r="U869" s="692"/>
      <c r="Y869" s="691"/>
      <c r="AB869" s="711"/>
    </row>
    <row r="870" spans="5:28" ht="22.5" customHeight="1">
      <c r="E870" s="691"/>
      <c r="F870" s="692"/>
      <c r="H870" s="711"/>
      <c r="J870" s="691"/>
      <c r="K870" s="693"/>
      <c r="L870" s="693"/>
      <c r="N870" s="692"/>
      <c r="P870" s="692"/>
      <c r="R870" s="692"/>
      <c r="S870" s="692"/>
      <c r="T870" s="692"/>
      <c r="U870" s="692"/>
      <c r="Y870" s="691"/>
      <c r="AB870" s="711"/>
    </row>
    <row r="871" spans="5:28" ht="22.5" customHeight="1">
      <c r="E871" s="691"/>
      <c r="F871" s="692"/>
      <c r="H871" s="711"/>
      <c r="J871" s="691"/>
      <c r="K871" s="693"/>
      <c r="L871" s="693"/>
      <c r="N871" s="692"/>
      <c r="P871" s="692"/>
      <c r="R871" s="692"/>
      <c r="S871" s="692"/>
      <c r="T871" s="692"/>
      <c r="U871" s="692"/>
      <c r="Y871" s="691"/>
      <c r="AB871" s="711"/>
    </row>
    <row r="872" spans="5:28" ht="22.5" customHeight="1">
      <c r="E872" s="691"/>
      <c r="F872" s="692"/>
      <c r="H872" s="711"/>
      <c r="J872" s="691"/>
      <c r="K872" s="693"/>
      <c r="L872" s="693"/>
      <c r="N872" s="692"/>
      <c r="P872" s="692"/>
      <c r="R872" s="692"/>
      <c r="S872" s="692"/>
      <c r="T872" s="692"/>
      <c r="U872" s="692"/>
      <c r="Y872" s="691"/>
      <c r="AB872" s="711"/>
    </row>
    <row r="873" spans="5:28" ht="22.5" customHeight="1">
      <c r="E873" s="691"/>
      <c r="F873" s="692"/>
      <c r="H873" s="711"/>
      <c r="J873" s="691"/>
      <c r="K873" s="693"/>
      <c r="L873" s="693"/>
      <c r="N873" s="692"/>
      <c r="P873" s="692"/>
      <c r="R873" s="692"/>
      <c r="S873" s="692"/>
      <c r="T873" s="692"/>
      <c r="U873" s="692"/>
      <c r="Y873" s="691"/>
      <c r="AB873" s="711"/>
    </row>
    <row r="874" spans="5:28" ht="22.5" customHeight="1">
      <c r="E874" s="691"/>
      <c r="F874" s="692"/>
      <c r="H874" s="711"/>
      <c r="J874" s="691"/>
      <c r="K874" s="693"/>
      <c r="L874" s="693"/>
      <c r="N874" s="692"/>
      <c r="P874" s="692"/>
      <c r="R874" s="692"/>
      <c r="S874" s="692"/>
      <c r="T874" s="692"/>
      <c r="U874" s="692"/>
      <c r="Y874" s="691"/>
      <c r="AB874" s="711"/>
    </row>
    <row r="875" spans="5:28" ht="22.5" customHeight="1">
      <c r="E875" s="691"/>
      <c r="F875" s="692"/>
      <c r="H875" s="711"/>
      <c r="J875" s="691"/>
      <c r="K875" s="693"/>
      <c r="L875" s="693"/>
      <c r="N875" s="692"/>
      <c r="P875" s="692"/>
      <c r="R875" s="692"/>
      <c r="S875" s="692"/>
      <c r="T875" s="692"/>
      <c r="U875" s="692"/>
      <c r="Y875" s="691"/>
      <c r="AB875" s="711"/>
    </row>
    <row r="876" spans="5:28" ht="22.5" customHeight="1">
      <c r="E876" s="691"/>
      <c r="F876" s="692"/>
      <c r="H876" s="711"/>
      <c r="J876" s="691"/>
      <c r="K876" s="693"/>
      <c r="L876" s="693"/>
      <c r="N876" s="692"/>
      <c r="P876" s="692"/>
      <c r="R876" s="692"/>
      <c r="S876" s="692"/>
      <c r="T876" s="692"/>
      <c r="U876" s="692"/>
      <c r="Y876" s="691"/>
      <c r="AB876" s="711"/>
    </row>
    <row r="877" spans="5:28" ht="22.5" customHeight="1">
      <c r="E877" s="691"/>
      <c r="F877" s="692"/>
      <c r="H877" s="711"/>
      <c r="J877" s="691"/>
      <c r="K877" s="693"/>
      <c r="L877" s="693"/>
      <c r="N877" s="692"/>
      <c r="P877" s="692"/>
      <c r="R877" s="692"/>
      <c r="S877" s="692"/>
      <c r="T877" s="692"/>
      <c r="U877" s="692"/>
      <c r="Y877" s="691"/>
      <c r="AB877" s="711"/>
    </row>
    <row r="878" spans="5:28" ht="22.5" customHeight="1">
      <c r="E878" s="691"/>
      <c r="F878" s="692"/>
      <c r="H878" s="711"/>
      <c r="J878" s="691"/>
      <c r="K878" s="693"/>
      <c r="L878" s="693"/>
      <c r="N878" s="692"/>
      <c r="P878" s="692"/>
      <c r="R878" s="692"/>
      <c r="S878" s="692"/>
      <c r="T878" s="692"/>
      <c r="U878" s="692"/>
      <c r="Y878" s="691"/>
      <c r="AB878" s="711"/>
    </row>
    <row r="879" spans="5:28" ht="22.5" customHeight="1">
      <c r="E879" s="691"/>
      <c r="F879" s="692"/>
      <c r="H879" s="711"/>
      <c r="J879" s="691"/>
      <c r="K879" s="693"/>
      <c r="L879" s="693"/>
      <c r="N879" s="692"/>
      <c r="P879" s="692"/>
      <c r="R879" s="692"/>
      <c r="S879" s="692"/>
      <c r="T879" s="692"/>
      <c r="U879" s="692"/>
      <c r="Y879" s="691"/>
      <c r="AB879" s="711"/>
    </row>
    <row r="880" spans="5:28" ht="22.5" customHeight="1">
      <c r="E880" s="691"/>
      <c r="F880" s="692"/>
      <c r="H880" s="711"/>
      <c r="J880" s="691"/>
      <c r="K880" s="693"/>
      <c r="L880" s="693"/>
      <c r="N880" s="692"/>
      <c r="P880" s="692"/>
      <c r="R880" s="692"/>
      <c r="S880" s="692"/>
      <c r="T880" s="692"/>
      <c r="U880" s="692"/>
      <c r="Y880" s="691"/>
      <c r="AB880" s="711"/>
    </row>
    <row r="881" spans="5:28" ht="22.5" customHeight="1">
      <c r="E881" s="691"/>
      <c r="F881" s="692"/>
      <c r="H881" s="711"/>
      <c r="J881" s="691"/>
      <c r="K881" s="693"/>
      <c r="L881" s="693"/>
      <c r="N881" s="692"/>
      <c r="P881" s="692"/>
      <c r="R881" s="692"/>
      <c r="S881" s="692"/>
      <c r="T881" s="692"/>
      <c r="U881" s="692"/>
      <c r="Y881" s="691"/>
      <c r="AB881" s="711"/>
    </row>
    <row r="882" spans="5:28" ht="22.5" customHeight="1">
      <c r="E882" s="691"/>
      <c r="F882" s="692"/>
      <c r="H882" s="711"/>
      <c r="J882" s="691"/>
      <c r="K882" s="693"/>
      <c r="L882" s="693"/>
      <c r="N882" s="692"/>
      <c r="P882" s="692"/>
      <c r="R882" s="692"/>
      <c r="S882" s="692"/>
      <c r="T882" s="692"/>
      <c r="U882" s="692"/>
      <c r="Y882" s="691"/>
      <c r="AB882" s="711"/>
    </row>
    <row r="883" spans="5:28" ht="22.5" customHeight="1">
      <c r="E883" s="691"/>
      <c r="F883" s="692"/>
      <c r="H883" s="711"/>
      <c r="J883" s="691"/>
      <c r="K883" s="693"/>
      <c r="L883" s="693"/>
      <c r="N883" s="692"/>
      <c r="P883" s="692"/>
      <c r="R883" s="692"/>
      <c r="S883" s="692"/>
      <c r="T883" s="692"/>
      <c r="U883" s="692"/>
      <c r="Y883" s="691"/>
      <c r="AB883" s="711"/>
    </row>
    <row r="884" spans="5:28" ht="22.5" customHeight="1">
      <c r="E884" s="691"/>
      <c r="F884" s="692"/>
      <c r="H884" s="711"/>
      <c r="J884" s="691"/>
      <c r="K884" s="693"/>
      <c r="L884" s="693"/>
      <c r="N884" s="692"/>
      <c r="P884" s="692"/>
      <c r="R884" s="692"/>
      <c r="S884" s="692"/>
      <c r="T884" s="692"/>
      <c r="U884" s="692"/>
      <c r="Y884" s="691"/>
      <c r="AB884" s="711"/>
    </row>
    <row r="885" spans="5:28" ht="22.5" customHeight="1">
      <c r="E885" s="691"/>
      <c r="F885" s="692"/>
      <c r="H885" s="711"/>
      <c r="J885" s="691"/>
      <c r="K885" s="693"/>
      <c r="L885" s="693"/>
      <c r="N885" s="692"/>
      <c r="P885" s="692"/>
      <c r="R885" s="692"/>
      <c r="S885" s="692"/>
      <c r="T885" s="692"/>
      <c r="U885" s="692"/>
      <c r="Y885" s="691"/>
      <c r="AB885" s="711"/>
    </row>
    <row r="886" spans="5:28" ht="22.5" customHeight="1">
      <c r="E886" s="691"/>
      <c r="F886" s="692"/>
      <c r="H886" s="711"/>
      <c r="J886" s="691"/>
      <c r="K886" s="693"/>
      <c r="L886" s="693"/>
      <c r="N886" s="692"/>
      <c r="P886" s="692"/>
      <c r="R886" s="692"/>
      <c r="S886" s="692"/>
      <c r="T886" s="692"/>
      <c r="U886" s="692"/>
      <c r="Y886" s="691"/>
      <c r="AB886" s="711"/>
    </row>
    <row r="887" spans="5:28" ht="22.5" customHeight="1">
      <c r="E887" s="691"/>
      <c r="F887" s="692"/>
      <c r="H887" s="711"/>
      <c r="J887" s="691"/>
      <c r="K887" s="693"/>
      <c r="L887" s="693"/>
      <c r="N887" s="692"/>
      <c r="P887" s="692"/>
      <c r="R887" s="692"/>
      <c r="S887" s="692"/>
      <c r="T887" s="692"/>
      <c r="U887" s="692"/>
      <c r="Y887" s="691"/>
      <c r="AB887" s="711"/>
    </row>
    <row r="888" spans="5:28" ht="22.5" customHeight="1">
      <c r="E888" s="691"/>
      <c r="F888" s="692"/>
      <c r="H888" s="711"/>
      <c r="J888" s="691"/>
      <c r="K888" s="693"/>
      <c r="L888" s="693"/>
      <c r="N888" s="692"/>
      <c r="P888" s="692"/>
      <c r="R888" s="692"/>
      <c r="S888" s="692"/>
      <c r="T888" s="692"/>
      <c r="U888" s="692"/>
      <c r="Y888" s="691"/>
      <c r="AB888" s="711"/>
    </row>
    <row r="889" spans="5:28" ht="22.5" customHeight="1">
      <c r="E889" s="691"/>
      <c r="F889" s="692"/>
      <c r="H889" s="711"/>
      <c r="J889" s="691"/>
      <c r="K889" s="693"/>
      <c r="L889" s="693"/>
      <c r="N889" s="692"/>
      <c r="P889" s="692"/>
      <c r="R889" s="692"/>
      <c r="S889" s="692"/>
      <c r="T889" s="692"/>
      <c r="U889" s="692"/>
      <c r="Y889" s="691"/>
      <c r="AB889" s="711"/>
    </row>
    <row r="890" spans="5:28" ht="22.5" customHeight="1">
      <c r="E890" s="691"/>
      <c r="F890" s="692"/>
      <c r="H890" s="711"/>
      <c r="J890" s="691"/>
      <c r="K890" s="693"/>
      <c r="L890" s="693"/>
      <c r="N890" s="692"/>
      <c r="P890" s="692"/>
      <c r="R890" s="692"/>
      <c r="S890" s="692"/>
      <c r="T890" s="692"/>
      <c r="U890" s="692"/>
      <c r="Y890" s="691"/>
      <c r="AB890" s="711"/>
    </row>
    <row r="891" spans="5:28" ht="22.5" customHeight="1">
      <c r="E891" s="691"/>
      <c r="F891" s="692"/>
      <c r="H891" s="711"/>
      <c r="J891" s="691"/>
      <c r="K891" s="693"/>
      <c r="L891" s="693"/>
      <c r="N891" s="692"/>
      <c r="P891" s="692"/>
      <c r="R891" s="692"/>
      <c r="S891" s="692"/>
      <c r="T891" s="692"/>
      <c r="U891" s="692"/>
      <c r="Y891" s="691"/>
      <c r="AB891" s="711"/>
    </row>
    <row r="892" spans="5:28" ht="22.5" customHeight="1">
      <c r="E892" s="691"/>
      <c r="F892" s="692"/>
      <c r="H892" s="711"/>
      <c r="J892" s="691"/>
      <c r="K892" s="693"/>
      <c r="L892" s="693"/>
      <c r="N892" s="692"/>
      <c r="P892" s="692"/>
      <c r="R892" s="692"/>
      <c r="S892" s="692"/>
      <c r="T892" s="692"/>
      <c r="U892" s="692"/>
      <c r="Y892" s="691"/>
      <c r="AB892" s="711"/>
    </row>
    <row r="893" spans="5:28" ht="22.5" customHeight="1">
      <c r="E893" s="691"/>
      <c r="F893" s="692"/>
      <c r="H893" s="711"/>
      <c r="J893" s="691"/>
      <c r="K893" s="693"/>
      <c r="L893" s="693"/>
      <c r="N893" s="692"/>
      <c r="P893" s="692"/>
      <c r="R893" s="692"/>
      <c r="S893" s="692"/>
      <c r="T893" s="692"/>
      <c r="U893" s="692"/>
      <c r="Y893" s="691"/>
      <c r="AB893" s="711"/>
    </row>
    <row r="894" spans="5:28" ht="22.5" customHeight="1">
      <c r="E894" s="691"/>
      <c r="F894" s="692"/>
      <c r="H894" s="711"/>
      <c r="J894" s="691"/>
      <c r="K894" s="693"/>
      <c r="L894" s="693"/>
      <c r="N894" s="692"/>
      <c r="P894" s="692"/>
      <c r="R894" s="692"/>
      <c r="S894" s="692"/>
      <c r="T894" s="692"/>
      <c r="U894" s="692"/>
      <c r="Y894" s="691"/>
      <c r="AB894" s="711"/>
    </row>
  </sheetData>
  <hyperlinks>
    <hyperlink ref="R2" r:id="rId1" xr:uid="{79C79159-90CE-4C29-A0DD-00CD5F90BC34}"/>
    <hyperlink ref="R3" r:id="rId2" xr:uid="{A74D701B-8D91-498C-8BB4-FF9CFAC00034}"/>
    <hyperlink ref="R7" r:id="rId3" xr:uid="{6B8C38C8-7DD3-4D98-B8EA-6B091B0648AD}"/>
    <hyperlink ref="R8" r:id="rId4" xr:uid="{F7F2255A-9FA0-4E54-BC45-E0B6CED53823}"/>
    <hyperlink ref="R9" r:id="rId5" xr:uid="{54B290C8-F44A-4044-A080-B66096C94587}"/>
    <hyperlink ref="R4" r:id="rId6" xr:uid="{529F02ED-7013-4DAA-A1C8-28BE8499C469}"/>
    <hyperlink ref="R5" r:id="rId7" xr:uid="{52FA673E-B1C4-428F-B1BE-2A2208F55C30}"/>
    <hyperlink ref="R10" r:id="rId8" xr:uid="{F889F7D4-BF7A-4E68-9FCE-5BC100E770AB}"/>
    <hyperlink ref="R6" r:id="rId9" xr:uid="{728A2F1C-E4A0-4474-A082-DDF67475E921}"/>
    <hyperlink ref="R11" r:id="rId10" xr:uid="{C6403D33-A4F6-4507-B3CA-2654FC37339D}"/>
  </hyperlinks>
  <pageMargins left="0" right="0" top="0" bottom="0" header="0" footer="0"/>
  <tableParts count="1">
    <tablePart r:id="rId11"/>
  </tableParts>
  <extLst>
    <ext xmlns:x14="http://schemas.microsoft.com/office/spreadsheetml/2009/9/main" uri="{CCE6A557-97BC-4b89-ADB6-D9C93CAAB3DF}">
      <x14:dataValidations xmlns:xm="http://schemas.microsoft.com/office/excel/2006/main" count="1">
        <x14:dataValidation type="list" allowBlank="1" showErrorMessage="1" xr:uid="{9190FF64-F000-421A-9492-4F5B1D54337F}">
          <x14:formula1>
            <xm:f>Settings!$C$3:$C$22</xm:f>
          </x14:formula1>
          <xm:sqref>I2:I14</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D2C6-5826-47F4-9763-CA1C5E627FBA}">
  <sheetPr>
    <outlinePr summaryBelow="0" summaryRight="0"/>
  </sheetPr>
  <dimension ref="A1:AB12"/>
  <sheetViews>
    <sheetView topLeftCell="B1" workbookViewId="0">
      <selection activeCell="B3" sqref="B3"/>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27">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3.25">
      <c r="B2" s="15" t="s">
        <v>142</v>
      </c>
      <c r="C2">
        <v>25260</v>
      </c>
      <c r="D2" s="581"/>
      <c r="E2" s="704" t="s">
        <v>275</v>
      </c>
      <c r="F2" s="542" t="s">
        <v>294</v>
      </c>
      <c r="G2" s="563" t="s">
        <v>997</v>
      </c>
      <c r="H2" s="562" t="s">
        <v>449</v>
      </c>
      <c r="I2" s="542" t="s">
        <v>296</v>
      </c>
      <c r="J2" s="562" t="s">
        <v>297</v>
      </c>
      <c r="K2" s="610" t="s">
        <v>333</v>
      </c>
      <c r="L2" s="15" t="s">
        <v>393</v>
      </c>
      <c r="M2" s="55" t="s">
        <v>1029</v>
      </c>
    </row>
    <row r="3" spans="1:28">
      <c r="B3" s="15" t="s">
        <v>142</v>
      </c>
      <c r="C3" s="560">
        <v>25270</v>
      </c>
      <c r="D3" s="581"/>
      <c r="E3" s="704" t="s">
        <v>577</v>
      </c>
      <c r="F3" s="542" t="s">
        <v>294</v>
      </c>
      <c r="G3" s="563" t="s">
        <v>1020</v>
      </c>
      <c r="H3" s="562" t="s">
        <v>449</v>
      </c>
      <c r="I3" s="542" t="s">
        <v>296</v>
      </c>
      <c r="J3" s="562" t="s">
        <v>297</v>
      </c>
      <c r="K3" s="610" t="s">
        <v>333</v>
      </c>
      <c r="L3" s="15" t="s">
        <v>393</v>
      </c>
      <c r="M3" s="55" t="s">
        <v>1029</v>
      </c>
    </row>
    <row r="4" spans="1:28">
      <c r="B4" s="51"/>
      <c r="C4" s="560"/>
      <c r="D4" s="581"/>
      <c r="E4" s="704"/>
      <c r="F4" s="542"/>
      <c r="G4" s="563"/>
      <c r="H4" s="562"/>
      <c r="I4" s="542"/>
      <c r="J4" s="562"/>
      <c r="K4" s="610"/>
      <c r="L4" s="15"/>
      <c r="M4" s="564"/>
    </row>
    <row r="5" spans="1:28">
      <c r="B5" s="15"/>
      <c r="C5" s="571"/>
      <c r="D5" s="582"/>
      <c r="E5" s="561"/>
      <c r="F5" s="542"/>
      <c r="G5" s="563"/>
      <c r="H5" s="562"/>
      <c r="I5" s="542"/>
      <c r="J5" s="562"/>
      <c r="K5" s="542"/>
      <c r="L5" s="15"/>
      <c r="M5" s="564"/>
    </row>
    <row r="6" spans="1:28">
      <c r="B6" s="104"/>
      <c r="C6" s="560"/>
      <c r="D6" s="583"/>
      <c r="E6" s="570"/>
      <c r="F6" s="542"/>
      <c r="G6" s="563"/>
      <c r="H6" s="562"/>
      <c r="I6" s="542"/>
      <c r="J6" s="562"/>
      <c r="K6" s="542"/>
      <c r="L6" s="15"/>
      <c r="M6" s="564"/>
    </row>
    <row r="7" spans="1:28">
      <c r="B7" s="51"/>
      <c r="C7" s="560"/>
      <c r="D7" s="581"/>
      <c r="E7" s="561"/>
      <c r="F7" s="542"/>
      <c r="G7" s="563"/>
      <c r="H7" s="562"/>
      <c r="I7" s="542"/>
      <c r="J7" s="562"/>
      <c r="K7" s="542"/>
      <c r="L7" s="15"/>
      <c r="M7" s="564"/>
    </row>
    <row r="8" spans="1:28">
      <c r="K8" s="109"/>
    </row>
    <row r="12" spans="1:28">
      <c r="N12" s="109"/>
    </row>
  </sheetData>
  <autoFilter ref="A1:M2" xr:uid="{3A2BB050-11AC-4ED7-A296-96B42C7FCFBA}"/>
  <dataValidations count="6">
    <dataValidation type="list" allowBlank="1" showErrorMessage="1" sqref="J2:J7" xr:uid="{5645D0C9-DD5E-4E74-9F87-86E32D853665}">
      <formula1>"Internal,External"</formula1>
    </dataValidation>
    <dataValidation type="list" allowBlank="1" showErrorMessage="1" sqref="K2:K7" xr:uid="{7355DA27-77C6-492A-AFA5-9B9B8D1E2C6B}">
      <formula1>"Open,Inprogress,Closed"</formula1>
    </dataValidation>
    <dataValidation type="list" allowBlank="1" showErrorMessage="1" sqref="H2:H7" xr:uid="{BDC1B9FA-2287-4248-BAE1-6E0E8D20E77C}">
      <formula1>"Minor,Significant,Major"</formula1>
    </dataValidation>
    <dataValidation type="list" allowBlank="1" showErrorMessage="1" sqref="I2:I7" xr:uid="{8210E596-E4C1-415D-9664-06B39863572E}">
      <formula1>"Manual, Automation"</formula1>
    </dataValidation>
    <dataValidation type="list" allowBlank="1" showErrorMessage="1" sqref="F7 F2:F5" xr:uid="{AA5617FD-EAA0-45A0-8EF8-02F1CF76323D}">
      <formula1>"Bounceback,Defect,None"</formula1>
    </dataValidation>
    <dataValidation type="list" allowBlank="1" showErrorMessage="1" sqref="F6" xr:uid="{B118A62C-5765-497C-959A-0554D6828E89}">
      <formula1>"Bounceback/Sub-Defect,Defect,None"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37E2A6E-1C8E-4D38-A322-254764B76657}">
          <x14:formula1>
            <xm:f>Details!$A$2:$A$10</xm:f>
          </x14:formula1>
          <xm:sqref>L2:L7</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1193-F7B7-48B4-BCF2-2CDB5962435C}">
  <sheetPr>
    <outlinePr summaryBelow="0" summaryRight="0"/>
  </sheetPr>
  <dimension ref="A1:AB893"/>
  <sheetViews>
    <sheetView showGridLines="0" workbookViewId="0">
      <pane xSplit="8" ySplit="1" topLeftCell="I2" activePane="bottomRight" state="frozen"/>
      <selection pane="bottomRight" activeCell="F12" sqref="F12:H12"/>
      <selection pane="bottomLeft" activeCell="A3" sqref="A3"/>
      <selection pane="topRight" activeCell="F1" sqref="F1"/>
    </sheetView>
  </sheetViews>
  <sheetFormatPr defaultColWidth="12.5703125" defaultRowHeight="24.75" customHeight="1"/>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712" customWidth="1"/>
    <col min="9" max="9" width="20.7109375" style="220" customWidth="1"/>
    <col min="10" max="10" width="16.85546875" style="220" customWidth="1"/>
    <col min="11" max="11" width="13.85546875" style="196" bestFit="1" customWidth="1"/>
    <col min="12" max="12" width="11" style="196" bestFit="1" customWidth="1"/>
    <col min="13" max="13" width="20.140625" style="220" bestFit="1" customWidth="1"/>
    <col min="14" max="14" width="14.85546875" style="220" customWidth="1"/>
    <col min="15" max="15" width="28" style="220" customWidth="1"/>
    <col min="16" max="16" width="17.5703125" style="220" customWidth="1"/>
    <col min="17" max="17" width="34" style="220" customWidth="1"/>
    <col min="18" max="18" width="46.140625" style="220" customWidth="1"/>
    <col min="19" max="19" width="14.85546875" style="220" customWidth="1"/>
    <col min="20" max="20" width="12.5703125" style="220" customWidth="1"/>
    <col min="21" max="21" width="14.85546875" style="220" customWidth="1"/>
    <col min="22" max="22" width="34.7109375" style="694" customWidth="1"/>
    <col min="23" max="23" width="12" style="220" customWidth="1"/>
    <col min="24" max="24" width="16.140625" style="220" customWidth="1"/>
    <col min="25" max="25" width="39.85546875" style="694" customWidth="1"/>
    <col min="26" max="26" width="37.5703125" style="220" customWidth="1"/>
    <col min="27" max="27" width="34.85546875" style="694" customWidth="1"/>
    <col min="28" max="28" width="42" style="712" customWidth="1"/>
    <col min="29" max="16384" width="12.5703125" style="220"/>
  </cols>
  <sheetData>
    <row r="1" spans="1:28" ht="24.7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260</v>
      </c>
      <c r="N1" s="688" t="s">
        <v>261</v>
      </c>
      <c r="O1" s="688" t="s">
        <v>262</v>
      </c>
      <c r="P1" s="688" t="s">
        <v>263</v>
      </c>
      <c r="Q1" s="688" t="s">
        <v>264</v>
      </c>
      <c r="R1" s="688" t="s">
        <v>265</v>
      </c>
      <c r="S1" s="688" t="s">
        <v>266</v>
      </c>
      <c r="T1" s="688" t="s">
        <v>267</v>
      </c>
      <c r="U1" s="688" t="s">
        <v>268</v>
      </c>
      <c r="V1" s="688" t="s">
        <v>269</v>
      </c>
      <c r="W1" s="688" t="s">
        <v>270</v>
      </c>
      <c r="X1" s="688" t="s">
        <v>271</v>
      </c>
      <c r="Y1" s="688" t="s">
        <v>272</v>
      </c>
      <c r="Z1" s="688" t="s">
        <v>273</v>
      </c>
      <c r="AA1" s="688" t="s">
        <v>274</v>
      </c>
      <c r="AB1" s="690" t="s">
        <v>251</v>
      </c>
    </row>
    <row r="2" spans="1:28" ht="24.75" customHeight="1">
      <c r="A2" s="674">
        <v>1</v>
      </c>
      <c r="B2" s="674" t="str">
        <f>Dashboard!$J$1</f>
        <v>MSB Dev</v>
      </c>
      <c r="C2" s="669">
        <v>45779</v>
      </c>
      <c r="D2" s="669">
        <v>45792</v>
      </c>
      <c r="E2" s="706" t="s">
        <v>138</v>
      </c>
      <c r="F2" s="674" t="s">
        <v>275</v>
      </c>
      <c r="G2" s="674">
        <v>48075</v>
      </c>
      <c r="H2" s="673" t="s">
        <v>1030</v>
      </c>
      <c r="I2" s="713" t="s">
        <v>300</v>
      </c>
      <c r="J2" s="674">
        <v>1</v>
      </c>
      <c r="K2" s="674">
        <v>1</v>
      </c>
      <c r="L2" s="674">
        <v>8</v>
      </c>
      <c r="M2" s="675" t="s">
        <v>386</v>
      </c>
      <c r="N2" s="670" t="s">
        <v>1007</v>
      </c>
      <c r="O2" s="682" t="s">
        <v>302</v>
      </c>
      <c r="P2" s="696" t="s">
        <v>1007</v>
      </c>
      <c r="Q2" s="670" t="s">
        <v>799</v>
      </c>
      <c r="R2" s="528" t="s">
        <v>1031</v>
      </c>
      <c r="S2" s="684">
        <v>45777</v>
      </c>
      <c r="T2" s="674" t="s">
        <v>282</v>
      </c>
      <c r="U2" s="684">
        <v>45777</v>
      </c>
      <c r="V2" s="674" t="s">
        <v>799</v>
      </c>
      <c r="W2" s="683" t="s">
        <v>321</v>
      </c>
      <c r="X2" s="684">
        <v>45778</v>
      </c>
      <c r="Y2" s="674" t="s">
        <v>799</v>
      </c>
      <c r="Z2" s="674" t="s">
        <v>799</v>
      </c>
      <c r="AA2" s="674" t="s">
        <v>799</v>
      </c>
      <c r="AB2" s="673" t="s">
        <v>1032</v>
      </c>
    </row>
    <row r="3" spans="1:28" ht="24.75" customHeight="1">
      <c r="A3" s="674">
        <v>2</v>
      </c>
      <c r="B3" s="674" t="str">
        <f>Dashboard!$J$1</f>
        <v>MSB Dev</v>
      </c>
      <c r="C3" s="669">
        <v>45779</v>
      </c>
      <c r="D3" s="669">
        <v>45792</v>
      </c>
      <c r="E3" s="706" t="s">
        <v>138</v>
      </c>
      <c r="F3" s="674" t="s">
        <v>275</v>
      </c>
      <c r="G3" s="674">
        <v>48091</v>
      </c>
      <c r="H3" s="673" t="s">
        <v>1033</v>
      </c>
      <c r="I3" s="713" t="s">
        <v>300</v>
      </c>
      <c r="J3" s="674">
        <v>2</v>
      </c>
      <c r="K3" s="674">
        <v>2</v>
      </c>
      <c r="L3" s="674">
        <v>10</v>
      </c>
      <c r="M3" s="675" t="s">
        <v>768</v>
      </c>
      <c r="N3" s="670" t="s">
        <v>1007</v>
      </c>
      <c r="O3" s="682" t="s">
        <v>302</v>
      </c>
      <c r="P3" s="696" t="s">
        <v>1007</v>
      </c>
      <c r="Q3" s="670" t="s">
        <v>799</v>
      </c>
      <c r="R3" s="528" t="s">
        <v>1034</v>
      </c>
      <c r="S3" s="684">
        <v>45779</v>
      </c>
      <c r="T3" s="674" t="s">
        <v>352</v>
      </c>
      <c r="U3" s="684">
        <v>45779</v>
      </c>
      <c r="V3" s="674" t="s">
        <v>799</v>
      </c>
      <c r="W3" s="674" t="s">
        <v>301</v>
      </c>
      <c r="X3" s="674" t="s">
        <v>301</v>
      </c>
      <c r="Y3" s="674" t="s">
        <v>301</v>
      </c>
      <c r="Z3" s="674" t="s">
        <v>799</v>
      </c>
      <c r="AA3" s="674" t="s">
        <v>799</v>
      </c>
      <c r="AB3" s="673" t="s">
        <v>1035</v>
      </c>
    </row>
    <row r="4" spans="1:28" ht="24.75" customHeight="1">
      <c r="A4" s="674">
        <v>3</v>
      </c>
      <c r="B4" s="674" t="str">
        <f>Dashboard!$J$1</f>
        <v>MSB Dev</v>
      </c>
      <c r="C4" s="669">
        <v>45779</v>
      </c>
      <c r="D4" s="669">
        <v>45792</v>
      </c>
      <c r="E4" s="706" t="s">
        <v>138</v>
      </c>
      <c r="F4" s="674" t="s">
        <v>275</v>
      </c>
      <c r="G4" s="674">
        <v>48142</v>
      </c>
      <c r="H4" s="673" t="s">
        <v>1036</v>
      </c>
      <c r="I4" s="713" t="s">
        <v>300</v>
      </c>
      <c r="J4" s="674">
        <v>5</v>
      </c>
      <c r="K4" s="674">
        <v>5</v>
      </c>
      <c r="L4" s="674">
        <v>28</v>
      </c>
      <c r="M4" s="674" t="s">
        <v>301</v>
      </c>
      <c r="N4" s="674" t="s">
        <v>577</v>
      </c>
      <c r="O4" s="674" t="s">
        <v>302</v>
      </c>
      <c r="P4" s="674" t="s">
        <v>1007</v>
      </c>
      <c r="Q4" s="674" t="s">
        <v>799</v>
      </c>
      <c r="R4" s="528" t="s">
        <v>1037</v>
      </c>
      <c r="S4" s="684">
        <v>45785</v>
      </c>
      <c r="T4" s="674" t="s">
        <v>282</v>
      </c>
      <c r="U4" s="684">
        <v>45787</v>
      </c>
      <c r="V4" s="673" t="s">
        <v>1038</v>
      </c>
      <c r="W4" s="674" t="s">
        <v>305</v>
      </c>
      <c r="X4" s="684">
        <v>45790</v>
      </c>
      <c r="Y4" s="674" t="s">
        <v>799</v>
      </c>
      <c r="Z4" s="674" t="s">
        <v>301</v>
      </c>
      <c r="AA4" s="674" t="s">
        <v>301</v>
      </c>
      <c r="AB4" s="673" t="s">
        <v>1039</v>
      </c>
    </row>
    <row r="5" spans="1:28" ht="24.75" customHeight="1">
      <c r="A5" s="674">
        <v>4</v>
      </c>
      <c r="B5" s="674" t="str">
        <f>Dashboard!$J$1</f>
        <v>MSB Dev</v>
      </c>
      <c r="C5" s="669">
        <v>45779</v>
      </c>
      <c r="D5" s="669">
        <v>45792</v>
      </c>
      <c r="E5" s="706" t="s">
        <v>138</v>
      </c>
      <c r="F5" s="674" t="s">
        <v>577</v>
      </c>
      <c r="G5" s="674">
        <v>47963</v>
      </c>
      <c r="H5" s="673" t="s">
        <v>1040</v>
      </c>
      <c r="I5" s="713" t="s">
        <v>300</v>
      </c>
      <c r="J5" s="674">
        <v>1</v>
      </c>
      <c r="K5" s="674">
        <v>1</v>
      </c>
      <c r="L5" s="674">
        <v>4</v>
      </c>
      <c r="M5" s="674" t="s">
        <v>382</v>
      </c>
      <c r="N5" s="674" t="s">
        <v>1007</v>
      </c>
      <c r="O5" s="674" t="s">
        <v>302</v>
      </c>
      <c r="P5" s="674" t="s">
        <v>1007</v>
      </c>
      <c r="Q5" s="674" t="s">
        <v>799</v>
      </c>
      <c r="R5" s="528" t="s">
        <v>1041</v>
      </c>
      <c r="S5" s="684">
        <v>45775</v>
      </c>
      <c r="T5" s="674" t="s">
        <v>282</v>
      </c>
      <c r="U5" s="684">
        <v>45776</v>
      </c>
      <c r="V5" s="673" t="s">
        <v>1042</v>
      </c>
      <c r="W5" s="674" t="s">
        <v>352</v>
      </c>
      <c r="X5" s="684">
        <v>45776</v>
      </c>
      <c r="Y5" s="674" t="s">
        <v>799</v>
      </c>
      <c r="Z5" s="674" t="s">
        <v>799</v>
      </c>
      <c r="AA5" s="674" t="s">
        <v>799</v>
      </c>
      <c r="AB5" s="620" t="s">
        <v>1043</v>
      </c>
    </row>
    <row r="6" spans="1:28" ht="24.75" customHeight="1">
      <c r="A6" s="674">
        <v>5</v>
      </c>
      <c r="B6" s="674" t="str">
        <f>Dashboard!$J$1</f>
        <v>MSB Dev</v>
      </c>
      <c r="C6" s="669">
        <v>45779</v>
      </c>
      <c r="D6" s="669">
        <v>45792</v>
      </c>
      <c r="E6" s="706" t="s">
        <v>138</v>
      </c>
      <c r="F6" s="674" t="s">
        <v>577</v>
      </c>
      <c r="G6" s="683">
        <v>48105</v>
      </c>
      <c r="H6" s="673" t="s">
        <v>1044</v>
      </c>
      <c r="I6" s="713" t="s">
        <v>300</v>
      </c>
      <c r="J6" s="674">
        <v>2</v>
      </c>
      <c r="K6" s="674">
        <v>2</v>
      </c>
      <c r="L6" s="674">
        <v>9</v>
      </c>
      <c r="M6" s="675" t="s">
        <v>768</v>
      </c>
      <c r="N6" s="674" t="s">
        <v>1007</v>
      </c>
      <c r="O6" s="674" t="s">
        <v>302</v>
      </c>
      <c r="P6" s="674" t="s">
        <v>1007</v>
      </c>
      <c r="Q6" s="674" t="s">
        <v>799</v>
      </c>
      <c r="R6" s="528" t="s">
        <v>1045</v>
      </c>
      <c r="S6" s="684">
        <v>45782</v>
      </c>
      <c r="T6" s="674" t="s">
        <v>282</v>
      </c>
      <c r="U6" s="684">
        <v>45782</v>
      </c>
      <c r="V6" s="674" t="s">
        <v>799</v>
      </c>
      <c r="W6" s="674" t="s">
        <v>321</v>
      </c>
      <c r="X6" s="684">
        <v>45783</v>
      </c>
      <c r="Y6" s="674" t="s">
        <v>799</v>
      </c>
      <c r="Z6" s="674" t="s">
        <v>799</v>
      </c>
      <c r="AA6" s="674" t="s">
        <v>799</v>
      </c>
      <c r="AB6" s="620" t="s">
        <v>1046</v>
      </c>
    </row>
    <row r="7" spans="1:28" ht="24.75" customHeight="1">
      <c r="A7" s="674">
        <v>6</v>
      </c>
      <c r="B7" s="674" t="str">
        <f>Dashboard!$J$1</f>
        <v>MSB Dev</v>
      </c>
      <c r="C7" s="669">
        <v>45779</v>
      </c>
      <c r="D7" s="669">
        <v>45792</v>
      </c>
      <c r="E7" s="674" t="s">
        <v>1047</v>
      </c>
      <c r="F7" s="674" t="s">
        <v>577</v>
      </c>
      <c r="G7" s="674">
        <v>47851</v>
      </c>
      <c r="H7" s="673" t="s">
        <v>1048</v>
      </c>
      <c r="I7" s="713" t="s">
        <v>300</v>
      </c>
      <c r="J7" s="674">
        <v>2</v>
      </c>
      <c r="K7" s="674">
        <v>3</v>
      </c>
      <c r="L7" s="674">
        <v>14</v>
      </c>
      <c r="M7" s="675" t="s">
        <v>455</v>
      </c>
      <c r="N7" s="670" t="s">
        <v>1007</v>
      </c>
      <c r="O7" s="682" t="s">
        <v>302</v>
      </c>
      <c r="P7" s="696" t="s">
        <v>1007</v>
      </c>
      <c r="Q7" s="670" t="s">
        <v>799</v>
      </c>
      <c r="R7" s="528" t="s">
        <v>1049</v>
      </c>
      <c r="S7" s="684">
        <v>45783</v>
      </c>
      <c r="T7" s="674" t="s">
        <v>282</v>
      </c>
      <c r="U7" s="684">
        <v>45783</v>
      </c>
      <c r="V7" s="674" t="s">
        <v>1050</v>
      </c>
      <c r="W7" s="683" t="s">
        <v>352</v>
      </c>
      <c r="X7" s="684">
        <v>45786</v>
      </c>
      <c r="Y7" s="673" t="s">
        <v>1051</v>
      </c>
      <c r="Z7" s="674" t="s">
        <v>799</v>
      </c>
      <c r="AA7" s="674" t="s">
        <v>799</v>
      </c>
      <c r="AB7" s="620" t="s">
        <v>1052</v>
      </c>
    </row>
    <row r="8" spans="1:28" ht="24.75" customHeight="1">
      <c r="A8" s="674">
        <v>7</v>
      </c>
      <c r="B8" s="674" t="str">
        <f>Dashboard!$J$1</f>
        <v>MSB Dev</v>
      </c>
      <c r="C8" s="669">
        <v>45779</v>
      </c>
      <c r="D8" s="669">
        <v>45792</v>
      </c>
      <c r="E8" s="674" t="s">
        <v>1047</v>
      </c>
      <c r="F8" s="674" t="s">
        <v>282</v>
      </c>
      <c r="G8" s="674">
        <v>48135</v>
      </c>
      <c r="H8" s="673" t="s">
        <v>1053</v>
      </c>
      <c r="I8" s="713" t="s">
        <v>300</v>
      </c>
      <c r="J8" s="674">
        <v>3</v>
      </c>
      <c r="K8" s="674">
        <v>3</v>
      </c>
      <c r="L8" s="674">
        <v>20.5</v>
      </c>
      <c r="M8" s="675" t="s">
        <v>386</v>
      </c>
      <c r="N8" s="670" t="s">
        <v>275</v>
      </c>
      <c r="O8" s="682" t="s">
        <v>302</v>
      </c>
      <c r="P8" s="696" t="s">
        <v>1007</v>
      </c>
      <c r="Q8" s="670" t="s">
        <v>799</v>
      </c>
      <c r="R8" s="528" t="s">
        <v>1054</v>
      </c>
      <c r="S8" s="684">
        <v>45784</v>
      </c>
      <c r="T8" s="674" t="s">
        <v>321</v>
      </c>
      <c r="U8" s="684">
        <v>45784</v>
      </c>
      <c r="V8" s="674" t="s">
        <v>799</v>
      </c>
      <c r="W8" s="683" t="s">
        <v>352</v>
      </c>
      <c r="X8" s="684">
        <v>45786</v>
      </c>
      <c r="Y8" s="673" t="s">
        <v>1055</v>
      </c>
      <c r="Z8" s="674" t="s">
        <v>799</v>
      </c>
      <c r="AA8" s="674" t="s">
        <v>799</v>
      </c>
      <c r="AB8" s="673" t="s">
        <v>1056</v>
      </c>
    </row>
    <row r="9" spans="1:28" ht="24.75" customHeight="1">
      <c r="A9" s="674">
        <v>8</v>
      </c>
      <c r="B9" s="674" t="str">
        <f>Dashboard!$J$1</f>
        <v>MSB Dev</v>
      </c>
      <c r="C9" s="669">
        <v>45779</v>
      </c>
      <c r="D9" s="669">
        <v>45792</v>
      </c>
      <c r="E9" s="674" t="s">
        <v>1047</v>
      </c>
      <c r="F9" s="674" t="s">
        <v>577</v>
      </c>
      <c r="G9" s="674">
        <v>48205</v>
      </c>
      <c r="H9" s="673" t="s">
        <v>1057</v>
      </c>
      <c r="I9" s="713" t="s">
        <v>300</v>
      </c>
      <c r="J9" s="674">
        <v>5</v>
      </c>
      <c r="K9" s="674">
        <v>5</v>
      </c>
      <c r="L9" s="674">
        <v>30</v>
      </c>
      <c r="M9" s="675" t="s">
        <v>455</v>
      </c>
      <c r="N9" s="674" t="s">
        <v>282</v>
      </c>
      <c r="O9" s="682" t="s">
        <v>302</v>
      </c>
      <c r="P9" s="696" t="s">
        <v>1007</v>
      </c>
      <c r="Q9" s="670" t="s">
        <v>799</v>
      </c>
      <c r="R9" s="528" t="s">
        <v>1058</v>
      </c>
      <c r="S9" s="684">
        <v>45790</v>
      </c>
      <c r="T9" s="674" t="s">
        <v>282</v>
      </c>
      <c r="U9" s="684">
        <v>45790</v>
      </c>
      <c r="V9" s="674" t="s">
        <v>799</v>
      </c>
      <c r="W9" s="674" t="s">
        <v>275</v>
      </c>
      <c r="X9" s="684">
        <v>45792</v>
      </c>
      <c r="Y9" s="673" t="s">
        <v>1059</v>
      </c>
      <c r="Z9" s="674" t="s">
        <v>301</v>
      </c>
      <c r="AA9" s="674" t="s">
        <v>301</v>
      </c>
      <c r="AB9" s="620" t="s">
        <v>1060</v>
      </c>
    </row>
    <row r="10" spans="1:28" ht="36" customHeight="1">
      <c r="A10" s="674">
        <v>9</v>
      </c>
      <c r="B10" s="674" t="str">
        <f>Dashboard!$J$1</f>
        <v>MSB Dev</v>
      </c>
      <c r="C10" s="669">
        <v>45779</v>
      </c>
      <c r="D10" s="669">
        <v>45792</v>
      </c>
      <c r="E10" s="674" t="s">
        <v>1047</v>
      </c>
      <c r="F10" s="674" t="s">
        <v>275</v>
      </c>
      <c r="G10" s="674">
        <v>25204</v>
      </c>
      <c r="H10" s="673" t="s">
        <v>1061</v>
      </c>
      <c r="I10" s="713" t="s">
        <v>323</v>
      </c>
      <c r="J10" s="674">
        <v>2</v>
      </c>
      <c r="K10" s="674">
        <v>2</v>
      </c>
      <c r="L10" s="674">
        <v>13</v>
      </c>
      <c r="M10" s="675" t="s">
        <v>768</v>
      </c>
      <c r="N10" s="674" t="s">
        <v>577</v>
      </c>
      <c r="O10" s="674" t="s">
        <v>302</v>
      </c>
      <c r="P10" s="674" t="s">
        <v>1007</v>
      </c>
      <c r="Q10" s="674" t="s">
        <v>799</v>
      </c>
      <c r="R10" s="528" t="s">
        <v>1062</v>
      </c>
      <c r="S10" s="684">
        <v>45791</v>
      </c>
      <c r="T10" s="674" t="s">
        <v>282</v>
      </c>
      <c r="U10" s="684">
        <v>45791</v>
      </c>
      <c r="V10" s="673" t="s">
        <v>1063</v>
      </c>
      <c r="W10" s="674" t="s">
        <v>321</v>
      </c>
      <c r="X10" s="684">
        <v>45791</v>
      </c>
      <c r="Y10" s="674" t="s">
        <v>799</v>
      </c>
      <c r="Z10" s="674" t="s">
        <v>301</v>
      </c>
      <c r="AA10" s="674" t="s">
        <v>301</v>
      </c>
      <c r="AB10" s="673" t="s">
        <v>1064</v>
      </c>
    </row>
    <row r="11" spans="1:28" ht="24.75" customHeight="1">
      <c r="A11" s="674">
        <v>10</v>
      </c>
      <c r="B11" s="674" t="str">
        <f>Dashboard!$J$1</f>
        <v>MSB Dev</v>
      </c>
      <c r="C11" s="669">
        <v>45779</v>
      </c>
      <c r="D11" s="669">
        <v>45792</v>
      </c>
      <c r="E11" s="674" t="s">
        <v>1047</v>
      </c>
      <c r="F11" s="674" t="s">
        <v>275</v>
      </c>
      <c r="G11" s="674">
        <v>48139</v>
      </c>
      <c r="H11" s="673" t="s">
        <v>991</v>
      </c>
      <c r="I11" s="674" t="s">
        <v>361</v>
      </c>
      <c r="J11" s="674">
        <v>3</v>
      </c>
      <c r="K11" s="674"/>
      <c r="L11" s="674"/>
      <c r="M11" s="675" t="s">
        <v>507</v>
      </c>
      <c r="N11" s="670" t="s">
        <v>577</v>
      </c>
      <c r="O11" s="682" t="s">
        <v>302</v>
      </c>
      <c r="P11" s="696" t="s">
        <v>1007</v>
      </c>
      <c r="Q11" s="670" t="s">
        <v>799</v>
      </c>
      <c r="R11" s="528" t="s">
        <v>992</v>
      </c>
      <c r="S11" s="684">
        <v>45790</v>
      </c>
      <c r="T11" s="674" t="s">
        <v>282</v>
      </c>
      <c r="U11" s="684">
        <v>45791</v>
      </c>
      <c r="V11" s="674" t="s">
        <v>799</v>
      </c>
      <c r="W11" s="674" t="s">
        <v>321</v>
      </c>
      <c r="X11" s="684">
        <v>45791</v>
      </c>
      <c r="Y11" s="674" t="s">
        <v>799</v>
      </c>
      <c r="Z11" s="674" t="s">
        <v>301</v>
      </c>
      <c r="AA11" s="674" t="s">
        <v>301</v>
      </c>
      <c r="AB11" s="673"/>
    </row>
    <row r="12" spans="1:28" ht="24.75" customHeight="1">
      <c r="A12" s="674">
        <v>11</v>
      </c>
      <c r="B12" s="674" t="str">
        <f>Dashboard!$J$1</f>
        <v>MSB Dev</v>
      </c>
      <c r="C12" s="709">
        <v>45779</v>
      </c>
      <c r="D12" s="709">
        <v>45792</v>
      </c>
      <c r="E12" s="674" t="s">
        <v>1047</v>
      </c>
      <c r="F12" s="674" t="s">
        <v>577</v>
      </c>
      <c r="G12" s="674">
        <v>48255</v>
      </c>
      <c r="H12" s="673" t="s">
        <v>1010</v>
      </c>
      <c r="I12" s="674" t="s">
        <v>561</v>
      </c>
      <c r="J12" s="674">
        <v>3</v>
      </c>
      <c r="K12" s="674"/>
      <c r="L12" s="674"/>
      <c r="M12" s="675" t="s">
        <v>607</v>
      </c>
      <c r="N12" s="674"/>
      <c r="O12" s="674"/>
      <c r="P12" s="674"/>
      <c r="Q12" s="674"/>
      <c r="R12" s="528" t="s">
        <v>1012</v>
      </c>
      <c r="S12" s="684">
        <v>45792</v>
      </c>
      <c r="T12" s="674" t="s">
        <v>282</v>
      </c>
      <c r="U12" s="710"/>
      <c r="V12" s="674"/>
      <c r="W12" s="674" t="s">
        <v>275</v>
      </c>
      <c r="X12" s="710"/>
      <c r="Y12" s="674"/>
      <c r="Z12" s="674" t="s">
        <v>301</v>
      </c>
      <c r="AA12" s="674" t="s">
        <v>301</v>
      </c>
      <c r="AB12" s="673"/>
    </row>
    <row r="13" spans="1:28" ht="24.75" customHeight="1">
      <c r="A13" s="674">
        <v>12</v>
      </c>
      <c r="B13" s="674" t="str">
        <f>Dashboard!$J$1</f>
        <v>MSB Dev</v>
      </c>
      <c r="C13" s="709">
        <v>45779</v>
      </c>
      <c r="D13" s="709">
        <v>45792</v>
      </c>
      <c r="E13" s="674"/>
      <c r="F13" s="674"/>
      <c r="G13" s="674"/>
      <c r="H13" s="673"/>
      <c r="I13" s="674"/>
      <c r="J13" s="674"/>
      <c r="K13" s="674"/>
      <c r="L13" s="674"/>
      <c r="M13" s="674"/>
      <c r="N13" s="674"/>
      <c r="O13" s="674"/>
      <c r="P13" s="674"/>
      <c r="Q13" s="674"/>
      <c r="R13" s="702"/>
      <c r="S13" s="710"/>
      <c r="T13" s="674"/>
      <c r="U13" s="710"/>
      <c r="V13" s="674"/>
      <c r="W13" s="674"/>
      <c r="X13" s="710"/>
      <c r="Y13" s="674"/>
      <c r="Z13" s="674"/>
      <c r="AA13" s="674"/>
      <c r="AB13" s="673"/>
    </row>
    <row r="14" spans="1:28" ht="24.75" customHeight="1">
      <c r="E14" s="691"/>
      <c r="F14" s="692"/>
      <c r="H14" s="711"/>
      <c r="J14" s="691"/>
      <c r="K14" s="693"/>
      <c r="L14" s="693"/>
      <c r="N14" s="692"/>
      <c r="P14" s="692"/>
      <c r="R14" s="692"/>
      <c r="S14" s="692"/>
      <c r="T14" s="692"/>
      <c r="U14" s="692"/>
      <c r="Y14" s="691"/>
      <c r="AB14" s="711"/>
    </row>
    <row r="15" spans="1:28" ht="24.75" customHeight="1">
      <c r="E15" s="691"/>
      <c r="F15" s="692"/>
      <c r="H15" s="711"/>
      <c r="J15" s="691"/>
      <c r="K15" s="693"/>
      <c r="L15" s="693"/>
      <c r="N15" s="692"/>
      <c r="P15" s="692"/>
      <c r="R15" s="692"/>
      <c r="S15" s="692"/>
      <c r="T15" s="692"/>
      <c r="U15" s="692"/>
      <c r="Y15" s="691"/>
      <c r="AB15" s="711"/>
    </row>
    <row r="16" spans="1:28" ht="24.75" customHeight="1">
      <c r="E16" s="691"/>
      <c r="F16" s="692"/>
      <c r="H16" s="711"/>
      <c r="J16" s="691"/>
      <c r="K16" s="693"/>
      <c r="L16" s="693"/>
      <c r="N16" s="692"/>
      <c r="P16" s="692"/>
      <c r="R16" s="692"/>
      <c r="S16" s="692"/>
      <c r="T16" s="692"/>
      <c r="U16" s="692"/>
      <c r="Y16" s="691"/>
      <c r="AB16" s="711"/>
    </row>
    <row r="17" spans="5:28" ht="24.75" customHeight="1">
      <c r="E17" s="691"/>
      <c r="F17" s="692"/>
      <c r="H17" s="711"/>
      <c r="J17" s="691"/>
      <c r="K17" s="693"/>
      <c r="L17" s="693"/>
      <c r="N17" s="692"/>
      <c r="P17" s="692"/>
      <c r="R17" s="692"/>
      <c r="S17" s="692"/>
      <c r="T17" s="692"/>
      <c r="U17" s="692"/>
      <c r="Y17" s="691"/>
      <c r="AB17" s="711"/>
    </row>
    <row r="18" spans="5:28" ht="24.75" customHeight="1">
      <c r="E18" s="691"/>
      <c r="F18" s="692"/>
      <c r="H18" s="711"/>
      <c r="J18" s="691"/>
      <c r="K18" s="693"/>
      <c r="L18" s="693"/>
      <c r="N18" s="692"/>
      <c r="P18" s="692"/>
      <c r="R18" s="692"/>
      <c r="S18" s="692"/>
      <c r="T18" s="692"/>
      <c r="U18" s="692"/>
      <c r="Y18" s="691"/>
      <c r="AB18" s="711"/>
    </row>
    <row r="19" spans="5:28" ht="24.75" customHeight="1">
      <c r="E19" s="691"/>
      <c r="F19" s="692"/>
      <c r="H19" s="711"/>
      <c r="J19" s="691"/>
      <c r="K19" s="693"/>
      <c r="L19" s="693"/>
      <c r="N19" s="692"/>
      <c r="P19" s="692"/>
      <c r="R19" s="692"/>
      <c r="S19" s="692"/>
      <c r="T19" s="692"/>
      <c r="U19" s="692"/>
      <c r="Y19" s="691"/>
      <c r="AB19" s="711"/>
    </row>
    <row r="20" spans="5:28" ht="24.75" customHeight="1">
      <c r="E20" s="691"/>
      <c r="F20" s="692"/>
      <c r="H20" s="711"/>
      <c r="J20" s="691"/>
      <c r="K20" s="693"/>
      <c r="L20" s="693"/>
      <c r="N20" s="692"/>
      <c r="P20" s="692"/>
      <c r="R20" s="692"/>
      <c r="S20" s="692"/>
      <c r="T20" s="692"/>
      <c r="U20" s="692"/>
      <c r="Y20" s="691"/>
      <c r="AB20" s="711"/>
    </row>
    <row r="21" spans="5:28" ht="24.75" customHeight="1">
      <c r="E21" s="691"/>
      <c r="F21" s="692"/>
      <c r="H21" s="711"/>
      <c r="J21" s="691"/>
      <c r="K21" s="693"/>
      <c r="L21" s="693"/>
      <c r="N21" s="692"/>
      <c r="P21" s="692"/>
      <c r="R21" s="692"/>
      <c r="S21" s="692"/>
      <c r="T21" s="692"/>
      <c r="U21" s="692"/>
      <c r="Y21" s="691"/>
      <c r="AB21" s="711"/>
    </row>
    <row r="22" spans="5:28" ht="24.75" customHeight="1">
      <c r="E22" s="691"/>
      <c r="F22" s="692"/>
      <c r="H22" s="711"/>
      <c r="J22" s="691"/>
      <c r="K22" s="693"/>
      <c r="L22" s="693"/>
      <c r="N22" s="692"/>
      <c r="P22" s="692"/>
      <c r="R22" s="692"/>
      <c r="S22" s="692"/>
      <c r="T22" s="692"/>
      <c r="U22" s="692"/>
      <c r="Y22" s="691"/>
      <c r="AB22" s="711"/>
    </row>
    <row r="23" spans="5:28" ht="24.75" customHeight="1">
      <c r="E23" s="691"/>
      <c r="F23" s="692"/>
      <c r="H23" s="711"/>
      <c r="J23" s="691"/>
      <c r="K23" s="693"/>
      <c r="L23" s="693"/>
      <c r="N23" s="692"/>
      <c r="P23" s="692"/>
      <c r="R23" s="692"/>
      <c r="S23" s="692"/>
      <c r="T23" s="692"/>
      <c r="U23" s="692"/>
      <c r="Y23" s="691"/>
      <c r="AB23" s="711"/>
    </row>
    <row r="24" spans="5:28" ht="24.75" customHeight="1">
      <c r="E24" s="691"/>
      <c r="F24" s="692"/>
      <c r="H24" s="711"/>
      <c r="J24" s="691"/>
      <c r="K24" s="693"/>
      <c r="L24" s="693"/>
      <c r="N24" s="692"/>
      <c r="P24" s="692"/>
      <c r="R24" s="692"/>
      <c r="S24" s="692"/>
      <c r="T24" s="692"/>
      <c r="U24" s="692"/>
      <c r="Y24" s="691"/>
      <c r="AB24" s="711"/>
    </row>
    <row r="25" spans="5:28" ht="24.75" customHeight="1">
      <c r="E25" s="691"/>
      <c r="F25" s="692"/>
      <c r="H25" s="711"/>
      <c r="J25" s="691"/>
      <c r="K25" s="693"/>
      <c r="L25" s="693"/>
      <c r="N25" s="692"/>
      <c r="P25" s="692"/>
      <c r="R25" s="692"/>
      <c r="S25" s="692"/>
      <c r="T25" s="692"/>
      <c r="U25" s="692"/>
      <c r="Y25" s="691"/>
      <c r="AB25" s="711"/>
    </row>
    <row r="26" spans="5:28" ht="24.75" customHeight="1">
      <c r="E26" s="691"/>
      <c r="F26" s="692"/>
      <c r="H26" s="711"/>
      <c r="J26" s="691"/>
      <c r="K26" s="693"/>
      <c r="L26" s="693"/>
      <c r="N26" s="692"/>
      <c r="P26" s="692"/>
      <c r="R26" s="692"/>
      <c r="S26" s="692"/>
      <c r="T26" s="692"/>
      <c r="U26" s="692"/>
      <c r="Y26" s="691"/>
      <c r="AB26" s="711"/>
    </row>
    <row r="27" spans="5:28" ht="24.75" customHeight="1">
      <c r="E27" s="691"/>
      <c r="F27" s="692"/>
      <c r="H27" s="711"/>
      <c r="J27" s="691"/>
      <c r="K27" s="693"/>
      <c r="L27" s="693"/>
      <c r="N27" s="692"/>
      <c r="P27" s="692"/>
      <c r="R27" s="692"/>
      <c r="S27" s="692"/>
      <c r="T27" s="692"/>
      <c r="U27" s="692"/>
      <c r="Y27" s="691"/>
      <c r="AB27" s="711"/>
    </row>
    <row r="28" spans="5:28" ht="24.75" customHeight="1">
      <c r="E28" s="691"/>
      <c r="F28" s="692"/>
      <c r="H28" s="711"/>
      <c r="J28" s="691"/>
      <c r="K28" s="693"/>
      <c r="L28" s="693"/>
      <c r="N28" s="692"/>
      <c r="P28" s="692"/>
      <c r="R28" s="692"/>
      <c r="S28" s="692"/>
      <c r="T28" s="692"/>
      <c r="U28" s="692"/>
      <c r="Y28" s="691"/>
      <c r="AB28" s="711"/>
    </row>
    <row r="29" spans="5:28" ht="24.75" customHeight="1">
      <c r="E29" s="691"/>
      <c r="F29" s="692"/>
      <c r="H29" s="711"/>
      <c r="J29" s="691"/>
      <c r="K29" s="693"/>
      <c r="L29" s="693"/>
      <c r="N29" s="692"/>
      <c r="P29" s="692"/>
      <c r="R29" s="692"/>
      <c r="S29" s="692"/>
      <c r="T29" s="692"/>
      <c r="U29" s="692"/>
      <c r="Y29" s="691"/>
      <c r="AB29" s="711"/>
    </row>
    <row r="30" spans="5:28" ht="24.75" customHeight="1">
      <c r="E30" s="691"/>
      <c r="F30" s="692"/>
      <c r="H30" s="711"/>
      <c r="J30" s="691"/>
      <c r="K30" s="693"/>
      <c r="L30" s="693"/>
      <c r="N30" s="692"/>
      <c r="P30" s="692"/>
      <c r="R30" s="692"/>
      <c r="S30" s="692"/>
      <c r="T30" s="692"/>
      <c r="U30" s="692"/>
      <c r="Y30" s="691"/>
      <c r="AB30" s="711"/>
    </row>
    <row r="31" spans="5:28" ht="24.75" customHeight="1">
      <c r="E31" s="691"/>
      <c r="F31" s="692"/>
      <c r="H31" s="711"/>
      <c r="J31" s="691"/>
      <c r="K31" s="693"/>
      <c r="L31" s="693"/>
      <c r="N31" s="692"/>
      <c r="P31" s="692"/>
      <c r="R31" s="692"/>
      <c r="S31" s="692"/>
      <c r="T31" s="692"/>
      <c r="U31" s="692"/>
      <c r="Y31" s="691"/>
      <c r="AB31" s="711"/>
    </row>
    <row r="32" spans="5:28" ht="24.75" customHeight="1">
      <c r="E32" s="691"/>
      <c r="F32" s="692"/>
      <c r="H32" s="711"/>
      <c r="J32" s="691"/>
      <c r="K32" s="693"/>
      <c r="L32" s="693"/>
      <c r="N32" s="692"/>
      <c r="P32" s="692"/>
      <c r="R32" s="692"/>
      <c r="S32" s="692"/>
      <c r="T32" s="692"/>
      <c r="U32" s="692"/>
      <c r="Y32" s="691"/>
      <c r="AB32" s="711"/>
    </row>
    <row r="33" spans="5:28" ht="24.75" customHeight="1">
      <c r="E33" s="691"/>
      <c r="F33" s="692"/>
      <c r="H33" s="711"/>
      <c r="J33" s="691"/>
      <c r="K33" s="693"/>
      <c r="L33" s="693"/>
      <c r="N33" s="692"/>
      <c r="P33" s="692"/>
      <c r="R33" s="692"/>
      <c r="S33" s="692"/>
      <c r="T33" s="692"/>
      <c r="U33" s="692"/>
      <c r="Y33" s="691"/>
      <c r="AB33" s="711"/>
    </row>
    <row r="34" spans="5:28" ht="24.75" customHeight="1">
      <c r="E34" s="691"/>
      <c r="F34" s="692"/>
      <c r="H34" s="711"/>
      <c r="J34" s="691"/>
      <c r="K34" s="693"/>
      <c r="L34" s="693"/>
      <c r="N34" s="692"/>
      <c r="P34" s="692"/>
      <c r="R34" s="692"/>
      <c r="S34" s="692"/>
      <c r="T34" s="692"/>
      <c r="U34" s="692"/>
      <c r="Y34" s="691"/>
      <c r="AB34" s="711"/>
    </row>
    <row r="35" spans="5:28" ht="24.75" customHeight="1">
      <c r="E35" s="691"/>
      <c r="F35" s="692"/>
      <c r="H35" s="711"/>
      <c r="J35" s="691"/>
      <c r="K35" s="693"/>
      <c r="L35" s="693"/>
      <c r="N35" s="692"/>
      <c r="P35" s="692"/>
      <c r="R35" s="692"/>
      <c r="S35" s="692"/>
      <c r="T35" s="692"/>
      <c r="U35" s="692"/>
      <c r="Y35" s="691"/>
      <c r="AB35" s="711"/>
    </row>
    <row r="36" spans="5:28" ht="24.75" customHeight="1">
      <c r="E36" s="691"/>
      <c r="F36" s="692"/>
      <c r="H36" s="711"/>
      <c r="J36" s="691"/>
      <c r="K36" s="693"/>
      <c r="L36" s="693"/>
      <c r="N36" s="692"/>
      <c r="P36" s="692"/>
      <c r="R36" s="692"/>
      <c r="S36" s="692"/>
      <c r="T36" s="692"/>
      <c r="U36" s="692"/>
      <c r="Y36" s="691"/>
      <c r="AB36" s="711"/>
    </row>
    <row r="37" spans="5:28" ht="24.75" customHeight="1">
      <c r="E37" s="691"/>
      <c r="F37" s="692"/>
      <c r="H37" s="711"/>
      <c r="J37" s="691"/>
      <c r="K37" s="693"/>
      <c r="L37" s="693"/>
      <c r="N37" s="692"/>
      <c r="P37" s="692"/>
      <c r="R37" s="692"/>
      <c r="S37" s="692"/>
      <c r="T37" s="692"/>
      <c r="U37" s="692"/>
      <c r="Y37" s="691"/>
      <c r="AB37" s="711"/>
    </row>
    <row r="38" spans="5:28" ht="24.75" customHeight="1">
      <c r="E38" s="691"/>
      <c r="F38" s="692"/>
      <c r="H38" s="711"/>
      <c r="J38" s="691"/>
      <c r="K38" s="693"/>
      <c r="L38" s="693"/>
      <c r="N38" s="692"/>
      <c r="P38" s="692"/>
      <c r="R38" s="692"/>
      <c r="S38" s="692"/>
      <c r="T38" s="692"/>
      <c r="U38" s="692"/>
      <c r="Y38" s="691"/>
      <c r="AB38" s="711"/>
    </row>
    <row r="39" spans="5:28" ht="24.75" customHeight="1">
      <c r="E39" s="691"/>
      <c r="F39" s="692"/>
      <c r="H39" s="711"/>
      <c r="J39" s="691"/>
      <c r="K39" s="693"/>
      <c r="L39" s="693"/>
      <c r="N39" s="692"/>
      <c r="P39" s="692"/>
      <c r="R39" s="692"/>
      <c r="S39" s="692"/>
      <c r="T39" s="692"/>
      <c r="U39" s="692"/>
      <c r="Y39" s="691"/>
      <c r="AB39" s="711"/>
    </row>
    <row r="40" spans="5:28" ht="24.75" customHeight="1">
      <c r="E40" s="691"/>
      <c r="F40" s="692"/>
      <c r="H40" s="711"/>
      <c r="J40" s="691"/>
      <c r="K40" s="693"/>
      <c r="L40" s="693"/>
      <c r="N40" s="692"/>
      <c r="P40" s="692"/>
      <c r="R40" s="692"/>
      <c r="S40" s="692"/>
      <c r="T40" s="692"/>
      <c r="U40" s="692"/>
      <c r="Y40" s="691"/>
      <c r="AB40" s="711"/>
    </row>
    <row r="41" spans="5:28" ht="24.75" customHeight="1">
      <c r="E41" s="691"/>
      <c r="F41" s="692"/>
      <c r="H41" s="711"/>
      <c r="J41" s="691"/>
      <c r="K41" s="693"/>
      <c r="L41" s="693"/>
      <c r="N41" s="692"/>
      <c r="P41" s="692"/>
      <c r="R41" s="692"/>
      <c r="S41" s="692"/>
      <c r="T41" s="692"/>
      <c r="U41" s="692"/>
      <c r="Y41" s="691"/>
      <c r="AB41" s="711"/>
    </row>
    <row r="42" spans="5:28" ht="24.75" customHeight="1">
      <c r="E42" s="691"/>
      <c r="F42" s="692"/>
      <c r="H42" s="711"/>
      <c r="J42" s="691"/>
      <c r="K42" s="693"/>
      <c r="L42" s="693"/>
      <c r="N42" s="692"/>
      <c r="P42" s="692"/>
      <c r="R42" s="692"/>
      <c r="S42" s="692"/>
      <c r="T42" s="692"/>
      <c r="U42" s="692"/>
      <c r="Y42" s="691"/>
      <c r="AB42" s="711"/>
    </row>
    <row r="43" spans="5:28" ht="24.75" customHeight="1">
      <c r="E43" s="691"/>
      <c r="F43" s="692"/>
      <c r="H43" s="711"/>
      <c r="J43" s="691"/>
      <c r="K43" s="693"/>
      <c r="L43" s="693"/>
      <c r="N43" s="692"/>
      <c r="P43" s="692"/>
      <c r="R43" s="692"/>
      <c r="S43" s="692"/>
      <c r="T43" s="692"/>
      <c r="U43" s="692"/>
      <c r="Y43" s="691"/>
      <c r="AB43" s="711"/>
    </row>
    <row r="44" spans="5:28" ht="24.75" customHeight="1">
      <c r="E44" s="691"/>
      <c r="F44" s="692"/>
      <c r="H44" s="711"/>
      <c r="J44" s="691"/>
      <c r="K44" s="693"/>
      <c r="L44" s="693"/>
      <c r="N44" s="692"/>
      <c r="P44" s="692"/>
      <c r="R44" s="692"/>
      <c r="S44" s="692"/>
      <c r="T44" s="692"/>
      <c r="U44" s="692"/>
      <c r="Y44" s="691"/>
      <c r="AB44" s="711"/>
    </row>
    <row r="45" spans="5:28" ht="24.75" customHeight="1">
      <c r="E45" s="691"/>
      <c r="F45" s="692"/>
      <c r="H45" s="711"/>
      <c r="J45" s="691"/>
      <c r="K45" s="693"/>
      <c r="L45" s="693"/>
      <c r="N45" s="692"/>
      <c r="P45" s="692"/>
      <c r="R45" s="692"/>
      <c r="S45" s="692"/>
      <c r="T45" s="692"/>
      <c r="U45" s="692"/>
      <c r="Y45" s="691"/>
      <c r="AB45" s="711"/>
    </row>
    <row r="46" spans="5:28" ht="24.75" customHeight="1">
      <c r="E46" s="691"/>
      <c r="F46" s="692"/>
      <c r="H46" s="711"/>
      <c r="J46" s="691"/>
      <c r="K46" s="693"/>
      <c r="L46" s="693"/>
      <c r="N46" s="692"/>
      <c r="P46" s="692"/>
      <c r="R46" s="692"/>
      <c r="S46" s="692"/>
      <c r="T46" s="692"/>
      <c r="U46" s="692"/>
      <c r="Y46" s="691"/>
      <c r="AB46" s="711"/>
    </row>
    <row r="47" spans="5:28" ht="24.75" customHeight="1">
      <c r="E47" s="691"/>
      <c r="F47" s="692"/>
      <c r="H47" s="711"/>
      <c r="J47" s="691"/>
      <c r="K47" s="693"/>
      <c r="L47" s="693"/>
      <c r="N47" s="692"/>
      <c r="P47" s="692"/>
      <c r="R47" s="692"/>
      <c r="S47" s="692"/>
      <c r="T47" s="692"/>
      <c r="U47" s="692"/>
      <c r="Y47" s="691"/>
      <c r="AB47" s="711"/>
    </row>
    <row r="48" spans="5:28" ht="24.75" customHeight="1">
      <c r="E48" s="691"/>
      <c r="F48" s="692"/>
      <c r="H48" s="711"/>
      <c r="J48" s="691"/>
      <c r="K48" s="693"/>
      <c r="L48" s="693"/>
      <c r="N48" s="692"/>
      <c r="P48" s="692"/>
      <c r="R48" s="692"/>
      <c r="S48" s="692"/>
      <c r="T48" s="692"/>
      <c r="U48" s="692"/>
      <c r="Y48" s="691"/>
      <c r="AB48" s="711"/>
    </row>
    <row r="49" spans="5:28" ht="24.75" customHeight="1">
      <c r="E49" s="691"/>
      <c r="F49" s="692"/>
      <c r="H49" s="711"/>
      <c r="J49" s="691"/>
      <c r="K49" s="693"/>
      <c r="L49" s="693"/>
      <c r="N49" s="692"/>
      <c r="P49" s="692"/>
      <c r="R49" s="692"/>
      <c r="S49" s="692"/>
      <c r="T49" s="692"/>
      <c r="U49" s="692"/>
      <c r="Y49" s="691"/>
      <c r="AB49" s="711"/>
    </row>
    <row r="50" spans="5:28" ht="24.75" customHeight="1">
      <c r="E50" s="691"/>
      <c r="F50" s="692"/>
      <c r="H50" s="711"/>
      <c r="J50" s="691"/>
      <c r="K50" s="693"/>
      <c r="L50" s="693"/>
      <c r="N50" s="692"/>
      <c r="P50" s="692"/>
      <c r="R50" s="692"/>
      <c r="S50" s="692"/>
      <c r="T50" s="692"/>
      <c r="U50" s="692"/>
      <c r="Y50" s="691"/>
      <c r="AB50" s="711"/>
    </row>
    <row r="51" spans="5:28" ht="24.75" customHeight="1">
      <c r="E51" s="691"/>
      <c r="F51" s="692"/>
      <c r="H51" s="711"/>
      <c r="J51" s="691"/>
      <c r="K51" s="693"/>
      <c r="L51" s="693"/>
      <c r="N51" s="692"/>
      <c r="P51" s="692"/>
      <c r="R51" s="692"/>
      <c r="S51" s="692"/>
      <c r="T51" s="692"/>
      <c r="U51" s="692"/>
      <c r="Y51" s="691"/>
      <c r="AB51" s="711"/>
    </row>
    <row r="52" spans="5:28" ht="24.75" customHeight="1">
      <c r="E52" s="691"/>
      <c r="F52" s="692"/>
      <c r="H52" s="711"/>
      <c r="J52" s="691"/>
      <c r="K52" s="693"/>
      <c r="L52" s="693"/>
      <c r="N52" s="692"/>
      <c r="P52" s="692"/>
      <c r="R52" s="692"/>
      <c r="S52" s="692"/>
      <c r="T52" s="692"/>
      <c r="U52" s="692"/>
      <c r="Y52" s="691"/>
      <c r="AB52" s="711"/>
    </row>
    <row r="53" spans="5:28" ht="24.75" customHeight="1">
      <c r="E53" s="691"/>
      <c r="F53" s="692"/>
      <c r="H53" s="711"/>
      <c r="J53" s="691"/>
      <c r="K53" s="693"/>
      <c r="L53" s="693"/>
      <c r="N53" s="692"/>
      <c r="P53" s="692"/>
      <c r="R53" s="692"/>
      <c r="S53" s="692"/>
      <c r="T53" s="692"/>
      <c r="U53" s="692"/>
      <c r="Y53" s="691"/>
      <c r="AB53" s="711"/>
    </row>
    <row r="54" spans="5:28" ht="24.75" customHeight="1">
      <c r="E54" s="691"/>
      <c r="F54" s="692"/>
      <c r="H54" s="711"/>
      <c r="J54" s="691"/>
      <c r="K54" s="693"/>
      <c r="L54" s="693"/>
      <c r="N54" s="692"/>
      <c r="P54" s="692"/>
      <c r="R54" s="692"/>
      <c r="S54" s="692"/>
      <c r="T54" s="692"/>
      <c r="U54" s="692"/>
      <c r="Y54" s="691"/>
      <c r="AB54" s="711"/>
    </row>
    <row r="55" spans="5:28" ht="24.75" customHeight="1">
      <c r="E55" s="691"/>
      <c r="F55" s="692"/>
      <c r="H55" s="711"/>
      <c r="J55" s="691"/>
      <c r="K55" s="693"/>
      <c r="L55" s="693"/>
      <c r="N55" s="692"/>
      <c r="P55" s="692"/>
      <c r="R55" s="692"/>
      <c r="S55" s="692"/>
      <c r="T55" s="692"/>
      <c r="U55" s="692"/>
      <c r="Y55" s="691"/>
      <c r="AB55" s="711"/>
    </row>
    <row r="56" spans="5:28" ht="24.75" customHeight="1">
      <c r="E56" s="691"/>
      <c r="F56" s="692"/>
      <c r="H56" s="711"/>
      <c r="J56" s="691"/>
      <c r="K56" s="693"/>
      <c r="L56" s="693"/>
      <c r="N56" s="692"/>
      <c r="P56" s="692"/>
      <c r="R56" s="692"/>
      <c r="S56" s="692"/>
      <c r="T56" s="692"/>
      <c r="U56" s="692"/>
      <c r="Y56" s="691"/>
      <c r="AB56" s="711"/>
    </row>
    <row r="57" spans="5:28" ht="24.75" customHeight="1">
      <c r="E57" s="691"/>
      <c r="F57" s="692"/>
      <c r="H57" s="711"/>
      <c r="J57" s="691"/>
      <c r="K57" s="693"/>
      <c r="L57" s="693"/>
      <c r="N57" s="692"/>
      <c r="P57" s="692"/>
      <c r="R57" s="692"/>
      <c r="S57" s="692"/>
      <c r="T57" s="692"/>
      <c r="U57" s="692"/>
      <c r="Y57" s="691"/>
      <c r="AB57" s="711"/>
    </row>
    <row r="58" spans="5:28" ht="24.75" customHeight="1">
      <c r="E58" s="691"/>
      <c r="F58" s="692"/>
      <c r="H58" s="711"/>
      <c r="J58" s="691"/>
      <c r="K58" s="693"/>
      <c r="L58" s="693"/>
      <c r="N58" s="692"/>
      <c r="P58" s="692"/>
      <c r="R58" s="692"/>
      <c r="S58" s="692"/>
      <c r="T58" s="692"/>
      <c r="U58" s="692"/>
      <c r="Y58" s="691"/>
      <c r="AB58" s="711"/>
    </row>
    <row r="59" spans="5:28" ht="24.75" customHeight="1">
      <c r="E59" s="691"/>
      <c r="F59" s="692"/>
      <c r="H59" s="711"/>
      <c r="J59" s="691"/>
      <c r="K59" s="693"/>
      <c r="L59" s="693"/>
      <c r="N59" s="692"/>
      <c r="P59" s="692"/>
      <c r="R59" s="692"/>
      <c r="S59" s="692"/>
      <c r="T59" s="692"/>
      <c r="U59" s="692"/>
      <c r="Y59" s="691"/>
      <c r="AB59" s="711"/>
    </row>
    <row r="60" spans="5:28" ht="24.75" customHeight="1">
      <c r="E60" s="691"/>
      <c r="F60" s="692"/>
      <c r="H60" s="711"/>
      <c r="J60" s="691"/>
      <c r="K60" s="693"/>
      <c r="L60" s="693"/>
      <c r="N60" s="692"/>
      <c r="P60" s="692"/>
      <c r="R60" s="692"/>
      <c r="S60" s="692"/>
      <c r="T60" s="692"/>
      <c r="U60" s="692"/>
      <c r="Y60" s="691"/>
      <c r="AB60" s="711"/>
    </row>
    <row r="61" spans="5:28" ht="24.75" customHeight="1">
      <c r="E61" s="691"/>
      <c r="F61" s="692"/>
      <c r="H61" s="711"/>
      <c r="J61" s="691"/>
      <c r="K61" s="693"/>
      <c r="L61" s="693"/>
      <c r="N61" s="692"/>
      <c r="P61" s="692"/>
      <c r="R61" s="692"/>
      <c r="S61" s="692"/>
      <c r="T61" s="692"/>
      <c r="U61" s="692"/>
      <c r="Y61" s="691"/>
      <c r="AB61" s="711"/>
    </row>
    <row r="62" spans="5:28" ht="24.75" customHeight="1">
      <c r="E62" s="691"/>
      <c r="F62" s="692"/>
      <c r="H62" s="711"/>
      <c r="J62" s="691"/>
      <c r="K62" s="693"/>
      <c r="L62" s="693"/>
      <c r="N62" s="692"/>
      <c r="P62" s="692"/>
      <c r="R62" s="692"/>
      <c r="S62" s="692"/>
      <c r="T62" s="692"/>
      <c r="U62" s="692"/>
      <c r="Y62" s="691"/>
      <c r="AB62" s="711"/>
    </row>
    <row r="63" spans="5:28" ht="24.75" customHeight="1">
      <c r="E63" s="691"/>
      <c r="F63" s="692"/>
      <c r="H63" s="711"/>
      <c r="J63" s="691"/>
      <c r="K63" s="693"/>
      <c r="L63" s="693"/>
      <c r="N63" s="692"/>
      <c r="P63" s="692"/>
      <c r="R63" s="692"/>
      <c r="S63" s="692"/>
      <c r="T63" s="692"/>
      <c r="U63" s="692"/>
      <c r="Y63" s="691"/>
      <c r="AB63" s="711"/>
    </row>
    <row r="64" spans="5:28" ht="24.75" customHeight="1">
      <c r="E64" s="691"/>
      <c r="F64" s="692"/>
      <c r="H64" s="711"/>
      <c r="J64" s="691"/>
      <c r="K64" s="693"/>
      <c r="L64" s="693"/>
      <c r="N64" s="692"/>
      <c r="P64" s="692"/>
      <c r="R64" s="692"/>
      <c r="S64" s="692"/>
      <c r="T64" s="692"/>
      <c r="U64" s="692"/>
      <c r="Y64" s="691"/>
      <c r="AB64" s="711"/>
    </row>
    <row r="65" spans="5:28" ht="24.75" customHeight="1">
      <c r="E65" s="691"/>
      <c r="F65" s="692"/>
      <c r="H65" s="711"/>
      <c r="J65" s="691"/>
      <c r="K65" s="693"/>
      <c r="L65" s="693"/>
      <c r="N65" s="692"/>
      <c r="P65" s="692"/>
      <c r="R65" s="692"/>
      <c r="S65" s="692"/>
      <c r="T65" s="692"/>
      <c r="U65" s="692"/>
      <c r="Y65" s="691"/>
      <c r="AB65" s="711"/>
    </row>
    <row r="66" spans="5:28" ht="24.75" customHeight="1">
      <c r="E66" s="691"/>
      <c r="F66" s="692"/>
      <c r="H66" s="711"/>
      <c r="J66" s="691"/>
      <c r="K66" s="693"/>
      <c r="L66" s="693"/>
      <c r="N66" s="692"/>
      <c r="P66" s="692"/>
      <c r="R66" s="692"/>
      <c r="S66" s="692"/>
      <c r="T66" s="692"/>
      <c r="U66" s="692"/>
      <c r="Y66" s="691"/>
      <c r="AB66" s="711"/>
    </row>
    <row r="67" spans="5:28" ht="24.75" customHeight="1">
      <c r="E67" s="691"/>
      <c r="F67" s="692"/>
      <c r="H67" s="711"/>
      <c r="J67" s="691"/>
      <c r="K67" s="693"/>
      <c r="L67" s="693"/>
      <c r="N67" s="692"/>
      <c r="P67" s="692"/>
      <c r="R67" s="692"/>
      <c r="S67" s="692"/>
      <c r="T67" s="692"/>
      <c r="U67" s="692"/>
      <c r="Y67" s="691"/>
      <c r="AB67" s="711"/>
    </row>
    <row r="68" spans="5:28" ht="24.75" customHeight="1">
      <c r="E68" s="691"/>
      <c r="F68" s="692"/>
      <c r="H68" s="711"/>
      <c r="J68" s="691"/>
      <c r="K68" s="693"/>
      <c r="L68" s="693"/>
      <c r="N68" s="692"/>
      <c r="P68" s="692"/>
      <c r="R68" s="692"/>
      <c r="S68" s="692"/>
      <c r="T68" s="692"/>
      <c r="U68" s="692"/>
      <c r="Y68" s="691"/>
      <c r="AB68" s="711"/>
    </row>
    <row r="69" spans="5:28" ht="24.75" customHeight="1">
      <c r="E69" s="691"/>
      <c r="F69" s="692"/>
      <c r="H69" s="711"/>
      <c r="J69" s="691"/>
      <c r="K69" s="693"/>
      <c r="L69" s="693"/>
      <c r="N69" s="692"/>
      <c r="P69" s="692"/>
      <c r="R69" s="692"/>
      <c r="S69" s="692"/>
      <c r="T69" s="692"/>
      <c r="U69" s="692"/>
      <c r="Y69" s="691"/>
      <c r="AB69" s="711"/>
    </row>
    <row r="70" spans="5:28" ht="24.75" customHeight="1">
      <c r="E70" s="691"/>
      <c r="F70" s="692"/>
      <c r="H70" s="711"/>
      <c r="J70" s="691"/>
      <c r="K70" s="693"/>
      <c r="L70" s="693"/>
      <c r="N70" s="692"/>
      <c r="P70" s="692"/>
      <c r="R70" s="692"/>
      <c r="S70" s="692"/>
      <c r="T70" s="692"/>
      <c r="U70" s="692"/>
      <c r="Y70" s="691"/>
      <c r="AB70" s="711"/>
    </row>
    <row r="71" spans="5:28" ht="24.75" customHeight="1">
      <c r="E71" s="691"/>
      <c r="F71" s="692"/>
      <c r="H71" s="711"/>
      <c r="J71" s="691"/>
      <c r="K71" s="693"/>
      <c r="L71" s="693"/>
      <c r="N71" s="692"/>
      <c r="P71" s="692"/>
      <c r="R71" s="692"/>
      <c r="S71" s="692"/>
      <c r="T71" s="692"/>
      <c r="U71" s="692"/>
      <c r="Y71" s="691"/>
      <c r="AB71" s="711"/>
    </row>
    <row r="72" spans="5:28" ht="24.75" customHeight="1">
      <c r="E72" s="691"/>
      <c r="F72" s="692"/>
      <c r="H72" s="711"/>
      <c r="J72" s="691"/>
      <c r="K72" s="693"/>
      <c r="L72" s="693"/>
      <c r="N72" s="692"/>
      <c r="P72" s="692"/>
      <c r="R72" s="692"/>
      <c r="S72" s="692"/>
      <c r="T72" s="692"/>
      <c r="U72" s="692"/>
      <c r="Y72" s="691"/>
      <c r="AB72" s="711"/>
    </row>
    <row r="73" spans="5:28" ht="24.75" customHeight="1">
      <c r="E73" s="691"/>
      <c r="F73" s="692"/>
      <c r="H73" s="711"/>
      <c r="J73" s="691"/>
      <c r="K73" s="693"/>
      <c r="L73" s="693"/>
      <c r="N73" s="692"/>
      <c r="P73" s="692"/>
      <c r="R73" s="692"/>
      <c r="S73" s="692"/>
      <c r="T73" s="692"/>
      <c r="U73" s="692"/>
      <c r="Y73" s="691"/>
      <c r="AB73" s="711"/>
    </row>
    <row r="74" spans="5:28" ht="24.75" customHeight="1">
      <c r="E74" s="691"/>
      <c r="F74" s="692"/>
      <c r="H74" s="711"/>
      <c r="J74" s="691"/>
      <c r="K74" s="693"/>
      <c r="L74" s="693"/>
      <c r="N74" s="692"/>
      <c r="P74" s="692"/>
      <c r="R74" s="692"/>
      <c r="S74" s="692"/>
      <c r="T74" s="692"/>
      <c r="U74" s="692"/>
      <c r="Y74" s="691"/>
      <c r="AB74" s="711"/>
    </row>
    <row r="75" spans="5:28" ht="24.75" customHeight="1">
      <c r="E75" s="691"/>
      <c r="F75" s="692"/>
      <c r="H75" s="711"/>
      <c r="J75" s="691"/>
      <c r="K75" s="693"/>
      <c r="L75" s="693"/>
      <c r="N75" s="692"/>
      <c r="P75" s="692"/>
      <c r="R75" s="692"/>
      <c r="S75" s="692"/>
      <c r="T75" s="692"/>
      <c r="U75" s="692"/>
      <c r="Y75" s="691"/>
      <c r="AB75" s="711"/>
    </row>
    <row r="76" spans="5:28" ht="24.75" customHeight="1">
      <c r="E76" s="691"/>
      <c r="F76" s="692"/>
      <c r="H76" s="711"/>
      <c r="J76" s="691"/>
      <c r="K76" s="693"/>
      <c r="L76" s="693"/>
      <c r="N76" s="692"/>
      <c r="P76" s="692"/>
      <c r="R76" s="692"/>
      <c r="S76" s="692"/>
      <c r="T76" s="692"/>
      <c r="U76" s="692"/>
      <c r="Y76" s="691"/>
      <c r="AB76" s="711"/>
    </row>
    <row r="77" spans="5:28" ht="24.75" customHeight="1">
      <c r="E77" s="691"/>
      <c r="F77" s="692"/>
      <c r="H77" s="711"/>
      <c r="J77" s="691"/>
      <c r="K77" s="693"/>
      <c r="L77" s="693"/>
      <c r="N77" s="692"/>
      <c r="P77" s="692"/>
      <c r="R77" s="692"/>
      <c r="S77" s="692"/>
      <c r="T77" s="692"/>
      <c r="U77" s="692"/>
      <c r="Y77" s="691"/>
      <c r="AB77" s="711"/>
    </row>
    <row r="78" spans="5:28" ht="24.75" customHeight="1">
      <c r="E78" s="691"/>
      <c r="F78" s="692"/>
      <c r="H78" s="711"/>
      <c r="J78" s="691"/>
      <c r="K78" s="693"/>
      <c r="L78" s="693"/>
      <c r="N78" s="692"/>
      <c r="P78" s="692"/>
      <c r="R78" s="692"/>
      <c r="S78" s="692"/>
      <c r="T78" s="692"/>
      <c r="U78" s="692"/>
      <c r="Y78" s="691"/>
      <c r="AB78" s="711"/>
    </row>
    <row r="79" spans="5:28" ht="24.75" customHeight="1">
      <c r="E79" s="691"/>
      <c r="F79" s="692"/>
      <c r="H79" s="711"/>
      <c r="J79" s="691"/>
      <c r="K79" s="693"/>
      <c r="L79" s="693"/>
      <c r="N79" s="692"/>
      <c r="P79" s="692"/>
      <c r="R79" s="692"/>
      <c r="S79" s="692"/>
      <c r="T79" s="692"/>
      <c r="U79" s="692"/>
      <c r="Y79" s="691"/>
      <c r="AB79" s="711"/>
    </row>
    <row r="80" spans="5:28" ht="24.75" customHeight="1">
      <c r="E80" s="691"/>
      <c r="F80" s="692"/>
      <c r="H80" s="711"/>
      <c r="J80" s="691"/>
      <c r="K80" s="693"/>
      <c r="L80" s="693"/>
      <c r="N80" s="692"/>
      <c r="P80" s="692"/>
      <c r="R80" s="692"/>
      <c r="S80" s="692"/>
      <c r="T80" s="692"/>
      <c r="U80" s="692"/>
      <c r="Y80" s="691"/>
      <c r="AB80" s="711"/>
    </row>
    <row r="81" spans="5:28" ht="24.75" customHeight="1">
      <c r="E81" s="691"/>
      <c r="F81" s="692"/>
      <c r="H81" s="711"/>
      <c r="J81" s="691"/>
      <c r="K81" s="693"/>
      <c r="L81" s="693"/>
      <c r="N81" s="692"/>
      <c r="P81" s="692"/>
      <c r="R81" s="692"/>
      <c r="S81" s="692"/>
      <c r="T81" s="692"/>
      <c r="U81" s="692"/>
      <c r="Y81" s="691"/>
      <c r="AB81" s="711"/>
    </row>
    <row r="82" spans="5:28" ht="24.75" customHeight="1">
      <c r="E82" s="691"/>
      <c r="F82" s="692"/>
      <c r="H82" s="711"/>
      <c r="J82" s="691"/>
      <c r="K82" s="693"/>
      <c r="L82" s="693"/>
      <c r="N82" s="692"/>
      <c r="P82" s="692"/>
      <c r="R82" s="692"/>
      <c r="S82" s="692"/>
      <c r="T82" s="692"/>
      <c r="U82" s="692"/>
      <c r="Y82" s="691"/>
      <c r="AB82" s="711"/>
    </row>
    <row r="83" spans="5:28" ht="24.75" customHeight="1">
      <c r="E83" s="691"/>
      <c r="F83" s="692"/>
      <c r="H83" s="711"/>
      <c r="J83" s="691"/>
      <c r="K83" s="693"/>
      <c r="L83" s="693"/>
      <c r="N83" s="692"/>
      <c r="P83" s="692"/>
      <c r="R83" s="692"/>
      <c r="S83" s="692"/>
      <c r="T83" s="692"/>
      <c r="U83" s="692"/>
      <c r="Y83" s="691"/>
      <c r="AB83" s="711"/>
    </row>
    <row r="84" spans="5:28" ht="24.75" customHeight="1">
      <c r="E84" s="691"/>
      <c r="F84" s="692"/>
      <c r="H84" s="711"/>
      <c r="J84" s="691"/>
      <c r="K84" s="693"/>
      <c r="L84" s="693"/>
      <c r="N84" s="692"/>
      <c r="P84" s="692"/>
      <c r="R84" s="692"/>
      <c r="S84" s="692"/>
      <c r="T84" s="692"/>
      <c r="U84" s="692"/>
      <c r="Y84" s="691"/>
      <c r="AB84" s="711"/>
    </row>
    <row r="85" spans="5:28" ht="24.75" customHeight="1">
      <c r="E85" s="691"/>
      <c r="F85" s="692"/>
      <c r="H85" s="711"/>
      <c r="J85" s="691"/>
      <c r="K85" s="693"/>
      <c r="L85" s="693"/>
      <c r="N85" s="692"/>
      <c r="P85" s="692"/>
      <c r="R85" s="692"/>
      <c r="S85" s="692"/>
      <c r="T85" s="692"/>
      <c r="U85" s="692"/>
      <c r="Y85" s="691"/>
      <c r="AB85" s="711"/>
    </row>
    <row r="86" spans="5:28" ht="24.75" customHeight="1">
      <c r="E86" s="691"/>
      <c r="F86" s="692"/>
      <c r="H86" s="711"/>
      <c r="J86" s="691"/>
      <c r="K86" s="693"/>
      <c r="L86" s="693"/>
      <c r="N86" s="692"/>
      <c r="P86" s="692"/>
      <c r="R86" s="692"/>
      <c r="S86" s="692"/>
      <c r="T86" s="692"/>
      <c r="U86" s="692"/>
      <c r="Y86" s="691"/>
      <c r="AB86" s="711"/>
    </row>
    <row r="87" spans="5:28" ht="24.75" customHeight="1">
      <c r="E87" s="691"/>
      <c r="F87" s="692"/>
      <c r="H87" s="711"/>
      <c r="J87" s="691"/>
      <c r="K87" s="693"/>
      <c r="L87" s="693"/>
      <c r="N87" s="692"/>
      <c r="P87" s="692"/>
      <c r="R87" s="692"/>
      <c r="S87" s="692"/>
      <c r="T87" s="692"/>
      <c r="U87" s="692"/>
      <c r="Y87" s="691"/>
      <c r="AB87" s="711"/>
    </row>
    <row r="88" spans="5:28" ht="24.75" customHeight="1">
      <c r="E88" s="691"/>
      <c r="F88" s="692"/>
      <c r="H88" s="711"/>
      <c r="J88" s="691"/>
      <c r="K88" s="693"/>
      <c r="L88" s="693"/>
      <c r="N88" s="692"/>
      <c r="P88" s="692"/>
      <c r="R88" s="692"/>
      <c r="S88" s="692"/>
      <c r="T88" s="692"/>
      <c r="U88" s="692"/>
      <c r="Y88" s="691"/>
      <c r="AB88" s="711"/>
    </row>
    <row r="89" spans="5:28" ht="24.75" customHeight="1">
      <c r="E89" s="691"/>
      <c r="F89" s="692"/>
      <c r="H89" s="711"/>
      <c r="J89" s="691"/>
      <c r="K89" s="693"/>
      <c r="L89" s="693"/>
      <c r="N89" s="692"/>
      <c r="P89" s="692"/>
      <c r="R89" s="692"/>
      <c r="S89" s="692"/>
      <c r="T89" s="692"/>
      <c r="U89" s="692"/>
      <c r="Y89" s="691"/>
      <c r="AB89" s="711"/>
    </row>
    <row r="90" spans="5:28" ht="24.75" customHeight="1">
      <c r="E90" s="691"/>
      <c r="F90" s="692"/>
      <c r="H90" s="711"/>
      <c r="J90" s="691"/>
      <c r="K90" s="693"/>
      <c r="L90" s="693"/>
      <c r="N90" s="692"/>
      <c r="P90" s="692"/>
      <c r="R90" s="692"/>
      <c r="S90" s="692"/>
      <c r="T90" s="692"/>
      <c r="U90" s="692"/>
      <c r="Y90" s="691"/>
      <c r="AB90" s="711"/>
    </row>
    <row r="91" spans="5:28" ht="24.75" customHeight="1">
      <c r="E91" s="691"/>
      <c r="F91" s="692"/>
      <c r="H91" s="711"/>
      <c r="J91" s="691"/>
      <c r="K91" s="693"/>
      <c r="L91" s="693"/>
      <c r="N91" s="692"/>
      <c r="P91" s="692"/>
      <c r="R91" s="692"/>
      <c r="S91" s="692"/>
      <c r="T91" s="692"/>
      <c r="U91" s="692"/>
      <c r="Y91" s="691"/>
      <c r="AB91" s="711"/>
    </row>
    <row r="92" spans="5:28" ht="24.75" customHeight="1">
      <c r="E92" s="691"/>
      <c r="F92" s="692"/>
      <c r="H92" s="711"/>
      <c r="J92" s="691"/>
      <c r="K92" s="693"/>
      <c r="L92" s="693"/>
      <c r="N92" s="692"/>
      <c r="P92" s="692"/>
      <c r="R92" s="692"/>
      <c r="S92" s="692"/>
      <c r="T92" s="692"/>
      <c r="U92" s="692"/>
      <c r="Y92" s="691"/>
      <c r="AB92" s="711"/>
    </row>
    <row r="93" spans="5:28" ht="24.75" customHeight="1">
      <c r="E93" s="691"/>
      <c r="F93" s="692"/>
      <c r="H93" s="711"/>
      <c r="J93" s="691"/>
      <c r="K93" s="693"/>
      <c r="L93" s="693"/>
      <c r="N93" s="692"/>
      <c r="P93" s="692"/>
      <c r="R93" s="692"/>
      <c r="S93" s="692"/>
      <c r="T93" s="692"/>
      <c r="U93" s="692"/>
      <c r="Y93" s="691"/>
      <c r="AB93" s="711"/>
    </row>
    <row r="94" spans="5:28" ht="24.75" customHeight="1">
      <c r="E94" s="691"/>
      <c r="F94" s="692"/>
      <c r="H94" s="711"/>
      <c r="J94" s="691"/>
      <c r="K94" s="693"/>
      <c r="L94" s="693"/>
      <c r="N94" s="692"/>
      <c r="P94" s="692"/>
      <c r="R94" s="692"/>
      <c r="S94" s="692"/>
      <c r="T94" s="692"/>
      <c r="U94" s="692"/>
      <c r="Y94" s="691"/>
      <c r="AB94" s="711"/>
    </row>
    <row r="95" spans="5:28" ht="24.75" customHeight="1">
      <c r="E95" s="691"/>
      <c r="F95" s="692"/>
      <c r="H95" s="711"/>
      <c r="J95" s="691"/>
      <c r="K95" s="693"/>
      <c r="L95" s="693"/>
      <c r="N95" s="692"/>
      <c r="P95" s="692"/>
      <c r="R95" s="692"/>
      <c r="S95" s="692"/>
      <c r="T95" s="692"/>
      <c r="U95" s="692"/>
      <c r="Y95" s="691"/>
      <c r="AB95" s="711"/>
    </row>
    <row r="96" spans="5:28" ht="24.75" customHeight="1">
      <c r="E96" s="691"/>
      <c r="F96" s="692"/>
      <c r="H96" s="711"/>
      <c r="J96" s="691"/>
      <c r="K96" s="693"/>
      <c r="L96" s="693"/>
      <c r="N96" s="692"/>
      <c r="P96" s="692"/>
      <c r="R96" s="692"/>
      <c r="S96" s="692"/>
      <c r="T96" s="692"/>
      <c r="U96" s="692"/>
      <c r="Y96" s="691"/>
      <c r="AB96" s="711"/>
    </row>
    <row r="97" spans="5:28" ht="24.75" customHeight="1">
      <c r="E97" s="691"/>
      <c r="F97" s="692"/>
      <c r="H97" s="711"/>
      <c r="J97" s="691"/>
      <c r="K97" s="693"/>
      <c r="L97" s="693"/>
      <c r="N97" s="692"/>
      <c r="P97" s="692"/>
      <c r="R97" s="692"/>
      <c r="S97" s="692"/>
      <c r="T97" s="692"/>
      <c r="U97" s="692"/>
      <c r="Y97" s="691"/>
      <c r="AB97" s="711"/>
    </row>
    <row r="98" spans="5:28" ht="24.75" customHeight="1">
      <c r="E98" s="691"/>
      <c r="F98" s="692"/>
      <c r="H98" s="711"/>
      <c r="J98" s="691"/>
      <c r="K98" s="693"/>
      <c r="L98" s="693"/>
      <c r="N98" s="692"/>
      <c r="P98" s="692"/>
      <c r="R98" s="692"/>
      <c r="S98" s="692"/>
      <c r="T98" s="692"/>
      <c r="U98" s="692"/>
      <c r="Y98" s="691"/>
      <c r="AB98" s="711"/>
    </row>
    <row r="99" spans="5:28" ht="24.75" customHeight="1">
      <c r="E99" s="691"/>
      <c r="F99" s="692"/>
      <c r="H99" s="711"/>
      <c r="J99" s="691"/>
      <c r="K99" s="693"/>
      <c r="L99" s="693"/>
      <c r="N99" s="692"/>
      <c r="P99" s="692"/>
      <c r="R99" s="692"/>
      <c r="S99" s="692"/>
      <c r="T99" s="692"/>
      <c r="U99" s="692"/>
      <c r="Y99" s="691"/>
      <c r="AB99" s="711"/>
    </row>
    <row r="100" spans="5:28" ht="24.75" customHeight="1">
      <c r="E100" s="691"/>
      <c r="F100" s="692"/>
      <c r="H100" s="711"/>
      <c r="J100" s="691"/>
      <c r="K100" s="693"/>
      <c r="L100" s="693"/>
      <c r="N100" s="692"/>
      <c r="P100" s="692"/>
      <c r="R100" s="692"/>
      <c r="S100" s="692"/>
      <c r="T100" s="692"/>
      <c r="U100" s="692"/>
      <c r="Y100" s="691"/>
      <c r="AB100" s="711"/>
    </row>
    <row r="101" spans="5:28" ht="24.75" customHeight="1">
      <c r="E101" s="691"/>
      <c r="F101" s="692"/>
      <c r="H101" s="711"/>
      <c r="J101" s="691"/>
      <c r="K101" s="693"/>
      <c r="L101" s="693"/>
      <c r="N101" s="692"/>
      <c r="P101" s="692"/>
      <c r="R101" s="692"/>
      <c r="S101" s="692"/>
      <c r="T101" s="692"/>
      <c r="U101" s="692"/>
      <c r="Y101" s="691"/>
      <c r="AB101" s="711"/>
    </row>
    <row r="102" spans="5:28" ht="24.75" customHeight="1">
      <c r="E102" s="691"/>
      <c r="F102" s="692"/>
      <c r="H102" s="711"/>
      <c r="J102" s="691"/>
      <c r="K102" s="693"/>
      <c r="L102" s="693"/>
      <c r="N102" s="692"/>
      <c r="P102" s="692"/>
      <c r="R102" s="692"/>
      <c r="S102" s="692"/>
      <c r="T102" s="692"/>
      <c r="U102" s="692"/>
      <c r="Y102" s="691"/>
      <c r="AB102" s="711"/>
    </row>
    <row r="103" spans="5:28" ht="24.75" customHeight="1">
      <c r="E103" s="691"/>
      <c r="F103" s="692"/>
      <c r="H103" s="711"/>
      <c r="J103" s="691"/>
      <c r="K103" s="693"/>
      <c r="L103" s="693"/>
      <c r="N103" s="692"/>
      <c r="P103" s="692"/>
      <c r="R103" s="692"/>
      <c r="S103" s="692"/>
      <c r="T103" s="692"/>
      <c r="U103" s="692"/>
      <c r="Y103" s="691"/>
      <c r="AB103" s="711"/>
    </row>
    <row r="104" spans="5:28" ht="24.75" customHeight="1">
      <c r="E104" s="691"/>
      <c r="F104" s="692"/>
      <c r="H104" s="711"/>
      <c r="J104" s="691"/>
      <c r="K104" s="693"/>
      <c r="L104" s="693"/>
      <c r="N104" s="692"/>
      <c r="P104" s="692"/>
      <c r="R104" s="692"/>
      <c r="S104" s="692"/>
      <c r="T104" s="692"/>
      <c r="U104" s="692"/>
      <c r="Y104" s="691"/>
      <c r="AB104" s="711"/>
    </row>
    <row r="105" spans="5:28" ht="24.75" customHeight="1">
      <c r="E105" s="691"/>
      <c r="F105" s="692"/>
      <c r="H105" s="711"/>
      <c r="J105" s="691"/>
      <c r="K105" s="693"/>
      <c r="L105" s="693"/>
      <c r="N105" s="692"/>
      <c r="P105" s="692"/>
      <c r="R105" s="692"/>
      <c r="S105" s="692"/>
      <c r="T105" s="692"/>
      <c r="U105" s="692"/>
      <c r="Y105" s="691"/>
      <c r="AB105" s="711"/>
    </row>
    <row r="106" spans="5:28" ht="24.75" customHeight="1">
      <c r="E106" s="691"/>
      <c r="F106" s="692"/>
      <c r="H106" s="711"/>
      <c r="J106" s="691"/>
      <c r="K106" s="693"/>
      <c r="L106" s="693"/>
      <c r="N106" s="692"/>
      <c r="P106" s="692"/>
      <c r="R106" s="692"/>
      <c r="S106" s="692"/>
      <c r="T106" s="692"/>
      <c r="U106" s="692"/>
      <c r="Y106" s="691"/>
      <c r="AB106" s="711"/>
    </row>
    <row r="107" spans="5:28" ht="24.75" customHeight="1">
      <c r="E107" s="691"/>
      <c r="F107" s="692"/>
      <c r="H107" s="711"/>
      <c r="J107" s="691"/>
      <c r="K107" s="693"/>
      <c r="L107" s="693"/>
      <c r="N107" s="692"/>
      <c r="P107" s="692"/>
      <c r="R107" s="692"/>
      <c r="S107" s="692"/>
      <c r="T107" s="692"/>
      <c r="U107" s="692"/>
      <c r="Y107" s="691"/>
      <c r="AB107" s="711"/>
    </row>
    <row r="108" spans="5:28" ht="24.75" customHeight="1">
      <c r="E108" s="691"/>
      <c r="F108" s="692"/>
      <c r="H108" s="711"/>
      <c r="J108" s="691"/>
      <c r="K108" s="693"/>
      <c r="L108" s="693"/>
      <c r="N108" s="692"/>
      <c r="P108" s="692"/>
      <c r="R108" s="692"/>
      <c r="S108" s="692"/>
      <c r="T108" s="692"/>
      <c r="U108" s="692"/>
      <c r="Y108" s="691"/>
      <c r="AB108" s="711"/>
    </row>
    <row r="109" spans="5:28" ht="24.75" customHeight="1">
      <c r="E109" s="691"/>
      <c r="F109" s="692"/>
      <c r="H109" s="711"/>
      <c r="J109" s="691"/>
      <c r="K109" s="693"/>
      <c r="L109" s="693"/>
      <c r="N109" s="692"/>
      <c r="P109" s="692"/>
      <c r="R109" s="692"/>
      <c r="S109" s="692"/>
      <c r="T109" s="692"/>
      <c r="U109" s="692"/>
      <c r="Y109" s="691"/>
      <c r="AB109" s="711"/>
    </row>
    <row r="110" spans="5:28" ht="24.75" customHeight="1">
      <c r="E110" s="691"/>
      <c r="F110" s="692"/>
      <c r="H110" s="711"/>
      <c r="J110" s="691"/>
      <c r="K110" s="693"/>
      <c r="L110" s="693"/>
      <c r="N110" s="692"/>
      <c r="P110" s="692"/>
      <c r="R110" s="692"/>
      <c r="S110" s="692"/>
      <c r="T110" s="692"/>
      <c r="U110" s="692"/>
      <c r="Y110" s="691"/>
      <c r="AB110" s="711"/>
    </row>
    <row r="111" spans="5:28" ht="24.75" customHeight="1">
      <c r="E111" s="691"/>
      <c r="F111" s="692"/>
      <c r="H111" s="711"/>
      <c r="J111" s="691"/>
      <c r="K111" s="693"/>
      <c r="L111" s="693"/>
      <c r="N111" s="692"/>
      <c r="P111" s="692"/>
      <c r="R111" s="692"/>
      <c r="S111" s="692"/>
      <c r="T111" s="692"/>
      <c r="U111" s="692"/>
      <c r="Y111" s="691"/>
      <c r="AB111" s="711"/>
    </row>
    <row r="112" spans="5:28" ht="24.75" customHeight="1">
      <c r="E112" s="691"/>
      <c r="F112" s="692"/>
      <c r="H112" s="711"/>
      <c r="J112" s="691"/>
      <c r="K112" s="693"/>
      <c r="L112" s="693"/>
      <c r="N112" s="692"/>
      <c r="P112" s="692"/>
      <c r="R112" s="692"/>
      <c r="S112" s="692"/>
      <c r="T112" s="692"/>
      <c r="U112" s="692"/>
      <c r="Y112" s="691"/>
      <c r="AB112" s="711"/>
    </row>
    <row r="113" spans="5:28" ht="24.75" customHeight="1">
      <c r="E113" s="691"/>
      <c r="F113" s="692"/>
      <c r="H113" s="711"/>
      <c r="J113" s="691"/>
      <c r="K113" s="693"/>
      <c r="L113" s="693"/>
      <c r="N113" s="692"/>
      <c r="P113" s="692"/>
      <c r="R113" s="692"/>
      <c r="S113" s="692"/>
      <c r="T113" s="692"/>
      <c r="U113" s="692"/>
      <c r="Y113" s="691"/>
      <c r="AB113" s="711"/>
    </row>
    <row r="114" spans="5:28" ht="24.75" customHeight="1">
      <c r="E114" s="691"/>
      <c r="F114" s="692"/>
      <c r="H114" s="711"/>
      <c r="J114" s="691"/>
      <c r="K114" s="693"/>
      <c r="L114" s="693"/>
      <c r="N114" s="692"/>
      <c r="P114" s="692"/>
      <c r="R114" s="692"/>
      <c r="S114" s="692"/>
      <c r="T114" s="692"/>
      <c r="U114" s="692"/>
      <c r="Y114" s="691"/>
      <c r="AB114" s="711"/>
    </row>
    <row r="115" spans="5:28" ht="24.75" customHeight="1">
      <c r="E115" s="691"/>
      <c r="F115" s="692"/>
      <c r="H115" s="711"/>
      <c r="J115" s="691"/>
      <c r="K115" s="693"/>
      <c r="L115" s="693"/>
      <c r="N115" s="692"/>
      <c r="P115" s="692"/>
      <c r="R115" s="692"/>
      <c r="S115" s="692"/>
      <c r="T115" s="692"/>
      <c r="U115" s="692"/>
      <c r="Y115" s="691"/>
      <c r="AB115" s="711"/>
    </row>
    <row r="116" spans="5:28" ht="24.75" customHeight="1">
      <c r="E116" s="691"/>
      <c r="F116" s="692"/>
      <c r="H116" s="711"/>
      <c r="J116" s="691"/>
      <c r="K116" s="693"/>
      <c r="L116" s="693"/>
      <c r="N116" s="692"/>
      <c r="P116" s="692"/>
      <c r="R116" s="692"/>
      <c r="S116" s="692"/>
      <c r="T116" s="692"/>
      <c r="U116" s="692"/>
      <c r="Y116" s="691"/>
      <c r="AB116" s="711"/>
    </row>
    <row r="117" spans="5:28" ht="24.75" customHeight="1">
      <c r="E117" s="691"/>
      <c r="F117" s="692"/>
      <c r="H117" s="711"/>
      <c r="J117" s="691"/>
      <c r="K117" s="693"/>
      <c r="L117" s="693"/>
      <c r="N117" s="692"/>
      <c r="P117" s="692"/>
      <c r="R117" s="692"/>
      <c r="S117" s="692"/>
      <c r="T117" s="692"/>
      <c r="U117" s="692"/>
      <c r="Y117" s="691"/>
      <c r="AB117" s="711"/>
    </row>
    <row r="118" spans="5:28" ht="24.75" customHeight="1">
      <c r="E118" s="691"/>
      <c r="F118" s="692"/>
      <c r="H118" s="711"/>
      <c r="J118" s="691"/>
      <c r="K118" s="693"/>
      <c r="L118" s="693"/>
      <c r="N118" s="692"/>
      <c r="P118" s="692"/>
      <c r="R118" s="692"/>
      <c r="S118" s="692"/>
      <c r="T118" s="692"/>
      <c r="U118" s="692"/>
      <c r="Y118" s="691"/>
      <c r="AB118" s="711"/>
    </row>
    <row r="119" spans="5:28" ht="24.75" customHeight="1">
      <c r="E119" s="691"/>
      <c r="F119" s="692"/>
      <c r="H119" s="711"/>
      <c r="J119" s="691"/>
      <c r="K119" s="693"/>
      <c r="L119" s="693"/>
      <c r="N119" s="692"/>
      <c r="P119" s="692"/>
      <c r="R119" s="692"/>
      <c r="S119" s="692"/>
      <c r="T119" s="692"/>
      <c r="U119" s="692"/>
      <c r="Y119" s="691"/>
      <c r="AB119" s="711"/>
    </row>
    <row r="120" spans="5:28" ht="24.75" customHeight="1">
      <c r="E120" s="691"/>
      <c r="F120" s="692"/>
      <c r="H120" s="711"/>
      <c r="J120" s="691"/>
      <c r="K120" s="693"/>
      <c r="L120" s="693"/>
      <c r="N120" s="692"/>
      <c r="P120" s="692"/>
      <c r="R120" s="692"/>
      <c r="S120" s="692"/>
      <c r="T120" s="692"/>
      <c r="U120" s="692"/>
      <c r="Y120" s="691"/>
      <c r="AB120" s="711"/>
    </row>
    <row r="121" spans="5:28" ht="24.75" customHeight="1">
      <c r="E121" s="691"/>
      <c r="F121" s="692"/>
      <c r="H121" s="711"/>
      <c r="J121" s="691"/>
      <c r="K121" s="693"/>
      <c r="L121" s="693"/>
      <c r="N121" s="692"/>
      <c r="P121" s="692"/>
      <c r="R121" s="692"/>
      <c r="S121" s="692"/>
      <c r="T121" s="692"/>
      <c r="U121" s="692"/>
      <c r="Y121" s="691"/>
      <c r="AB121" s="711"/>
    </row>
    <row r="122" spans="5:28" ht="24.75" customHeight="1">
      <c r="E122" s="691"/>
      <c r="F122" s="692"/>
      <c r="H122" s="711"/>
      <c r="J122" s="691"/>
      <c r="K122" s="693"/>
      <c r="L122" s="693"/>
      <c r="N122" s="692"/>
      <c r="P122" s="692"/>
      <c r="R122" s="692"/>
      <c r="S122" s="692"/>
      <c r="T122" s="692"/>
      <c r="U122" s="692"/>
      <c r="Y122" s="691"/>
      <c r="AB122" s="711"/>
    </row>
    <row r="123" spans="5:28" ht="24.75" customHeight="1">
      <c r="E123" s="691"/>
      <c r="F123" s="692"/>
      <c r="H123" s="711"/>
      <c r="J123" s="691"/>
      <c r="K123" s="693"/>
      <c r="L123" s="693"/>
      <c r="N123" s="692"/>
      <c r="P123" s="692"/>
      <c r="R123" s="692"/>
      <c r="S123" s="692"/>
      <c r="T123" s="692"/>
      <c r="U123" s="692"/>
      <c r="Y123" s="691"/>
      <c r="AB123" s="711"/>
    </row>
    <row r="124" spans="5:28" ht="24.75" customHeight="1">
      <c r="E124" s="691"/>
      <c r="F124" s="692"/>
      <c r="H124" s="711"/>
      <c r="J124" s="691"/>
      <c r="K124" s="693"/>
      <c r="L124" s="693"/>
      <c r="N124" s="692"/>
      <c r="P124" s="692"/>
      <c r="R124" s="692"/>
      <c r="S124" s="692"/>
      <c r="T124" s="692"/>
      <c r="U124" s="692"/>
      <c r="Y124" s="691"/>
      <c r="AB124" s="711"/>
    </row>
    <row r="125" spans="5:28" ht="24.75" customHeight="1">
      <c r="E125" s="691"/>
      <c r="F125" s="692"/>
      <c r="H125" s="711"/>
      <c r="J125" s="691"/>
      <c r="K125" s="693"/>
      <c r="L125" s="693"/>
      <c r="N125" s="692"/>
      <c r="P125" s="692"/>
      <c r="R125" s="692"/>
      <c r="S125" s="692"/>
      <c r="T125" s="692"/>
      <c r="U125" s="692"/>
      <c r="Y125" s="691"/>
      <c r="AB125" s="711"/>
    </row>
    <row r="126" spans="5:28" ht="24.75" customHeight="1">
      <c r="E126" s="691"/>
      <c r="F126" s="692"/>
      <c r="H126" s="711"/>
      <c r="J126" s="691"/>
      <c r="K126" s="693"/>
      <c r="L126" s="693"/>
      <c r="N126" s="692"/>
      <c r="P126" s="692"/>
      <c r="R126" s="692"/>
      <c r="S126" s="692"/>
      <c r="T126" s="692"/>
      <c r="U126" s="692"/>
      <c r="Y126" s="691"/>
      <c r="AB126" s="711"/>
    </row>
    <row r="127" spans="5:28" ht="24.75" customHeight="1">
      <c r="E127" s="691"/>
      <c r="F127" s="692"/>
      <c r="H127" s="711"/>
      <c r="J127" s="691"/>
      <c r="K127" s="693"/>
      <c r="L127" s="693"/>
      <c r="N127" s="692"/>
      <c r="P127" s="692"/>
      <c r="R127" s="692"/>
      <c r="S127" s="692"/>
      <c r="T127" s="692"/>
      <c r="U127" s="692"/>
      <c r="Y127" s="691"/>
      <c r="AB127" s="711"/>
    </row>
    <row r="128" spans="5:28" ht="24.75" customHeight="1">
      <c r="E128" s="691"/>
      <c r="F128" s="692"/>
      <c r="H128" s="711"/>
      <c r="J128" s="691"/>
      <c r="K128" s="693"/>
      <c r="L128" s="693"/>
      <c r="N128" s="692"/>
      <c r="P128" s="692"/>
      <c r="R128" s="692"/>
      <c r="S128" s="692"/>
      <c r="T128" s="692"/>
      <c r="U128" s="692"/>
      <c r="Y128" s="691"/>
      <c r="AB128" s="711"/>
    </row>
    <row r="129" spans="5:28" ht="24.75" customHeight="1">
      <c r="E129" s="691"/>
      <c r="F129" s="692"/>
      <c r="H129" s="711"/>
      <c r="J129" s="691"/>
      <c r="K129" s="693"/>
      <c r="L129" s="693"/>
      <c r="N129" s="692"/>
      <c r="P129" s="692"/>
      <c r="R129" s="692"/>
      <c r="S129" s="692"/>
      <c r="T129" s="692"/>
      <c r="U129" s="692"/>
      <c r="Y129" s="691"/>
      <c r="AB129" s="711"/>
    </row>
    <row r="130" spans="5:28" ht="24.75" customHeight="1">
      <c r="E130" s="691"/>
      <c r="F130" s="692"/>
      <c r="H130" s="711"/>
      <c r="J130" s="691"/>
      <c r="K130" s="693"/>
      <c r="L130" s="693"/>
      <c r="N130" s="692"/>
      <c r="P130" s="692"/>
      <c r="R130" s="692"/>
      <c r="S130" s="692"/>
      <c r="T130" s="692"/>
      <c r="U130" s="692"/>
      <c r="Y130" s="691"/>
      <c r="AB130" s="711"/>
    </row>
    <row r="131" spans="5:28" ht="24.75" customHeight="1">
      <c r="E131" s="691"/>
      <c r="F131" s="692"/>
      <c r="H131" s="711"/>
      <c r="J131" s="691"/>
      <c r="K131" s="693"/>
      <c r="L131" s="693"/>
      <c r="N131" s="692"/>
      <c r="P131" s="692"/>
      <c r="R131" s="692"/>
      <c r="S131" s="692"/>
      <c r="T131" s="692"/>
      <c r="U131" s="692"/>
      <c r="Y131" s="691"/>
      <c r="AB131" s="711"/>
    </row>
    <row r="132" spans="5:28" ht="24.75" customHeight="1">
      <c r="E132" s="691"/>
      <c r="F132" s="692"/>
      <c r="H132" s="711"/>
      <c r="J132" s="691"/>
      <c r="K132" s="693"/>
      <c r="L132" s="693"/>
      <c r="N132" s="692"/>
      <c r="P132" s="692"/>
      <c r="R132" s="692"/>
      <c r="S132" s="692"/>
      <c r="T132" s="692"/>
      <c r="U132" s="692"/>
      <c r="Y132" s="691"/>
      <c r="AB132" s="711"/>
    </row>
    <row r="133" spans="5:28" ht="24.75" customHeight="1">
      <c r="E133" s="691"/>
      <c r="F133" s="692"/>
      <c r="H133" s="711"/>
      <c r="J133" s="691"/>
      <c r="K133" s="693"/>
      <c r="L133" s="693"/>
      <c r="N133" s="692"/>
      <c r="P133" s="692"/>
      <c r="R133" s="692"/>
      <c r="S133" s="692"/>
      <c r="T133" s="692"/>
      <c r="U133" s="692"/>
      <c r="Y133" s="691"/>
      <c r="AB133" s="711"/>
    </row>
    <row r="134" spans="5:28" ht="24.75" customHeight="1">
      <c r="E134" s="691"/>
      <c r="F134" s="692"/>
      <c r="H134" s="711"/>
      <c r="J134" s="691"/>
      <c r="K134" s="693"/>
      <c r="L134" s="693"/>
      <c r="N134" s="692"/>
      <c r="P134" s="692"/>
      <c r="R134" s="692"/>
      <c r="S134" s="692"/>
      <c r="T134" s="692"/>
      <c r="U134" s="692"/>
      <c r="Y134" s="691"/>
      <c r="AB134" s="711"/>
    </row>
    <row r="135" spans="5:28" ht="24.75" customHeight="1">
      <c r="E135" s="691"/>
      <c r="F135" s="692"/>
      <c r="H135" s="711"/>
      <c r="J135" s="691"/>
      <c r="K135" s="693"/>
      <c r="L135" s="693"/>
      <c r="N135" s="692"/>
      <c r="P135" s="692"/>
      <c r="R135" s="692"/>
      <c r="S135" s="692"/>
      <c r="T135" s="692"/>
      <c r="U135" s="692"/>
      <c r="Y135" s="691"/>
      <c r="AB135" s="711"/>
    </row>
    <row r="136" spans="5:28" ht="24.75" customHeight="1">
      <c r="E136" s="691"/>
      <c r="F136" s="692"/>
      <c r="H136" s="711"/>
      <c r="J136" s="691"/>
      <c r="K136" s="693"/>
      <c r="L136" s="693"/>
      <c r="N136" s="692"/>
      <c r="P136" s="692"/>
      <c r="R136" s="692"/>
      <c r="S136" s="692"/>
      <c r="T136" s="692"/>
      <c r="U136" s="692"/>
      <c r="Y136" s="691"/>
      <c r="AB136" s="711"/>
    </row>
    <row r="137" spans="5:28" ht="24.75" customHeight="1">
      <c r="E137" s="691"/>
      <c r="F137" s="692"/>
      <c r="H137" s="711"/>
      <c r="J137" s="691"/>
      <c r="K137" s="693"/>
      <c r="L137" s="693"/>
      <c r="N137" s="692"/>
      <c r="P137" s="692"/>
      <c r="R137" s="692"/>
      <c r="S137" s="692"/>
      <c r="T137" s="692"/>
      <c r="U137" s="692"/>
      <c r="Y137" s="691"/>
      <c r="AB137" s="711"/>
    </row>
    <row r="138" spans="5:28" ht="24.75" customHeight="1">
      <c r="E138" s="691"/>
      <c r="F138" s="692"/>
      <c r="H138" s="711"/>
      <c r="J138" s="691"/>
      <c r="K138" s="693"/>
      <c r="L138" s="693"/>
      <c r="N138" s="692"/>
      <c r="P138" s="692"/>
      <c r="R138" s="692"/>
      <c r="S138" s="692"/>
      <c r="T138" s="692"/>
      <c r="U138" s="692"/>
      <c r="Y138" s="691"/>
      <c r="AB138" s="711"/>
    </row>
    <row r="139" spans="5:28" ht="24.75" customHeight="1">
      <c r="E139" s="691"/>
      <c r="F139" s="692"/>
      <c r="H139" s="711"/>
      <c r="J139" s="691"/>
      <c r="K139" s="693"/>
      <c r="L139" s="693"/>
      <c r="N139" s="692"/>
      <c r="P139" s="692"/>
      <c r="R139" s="692"/>
      <c r="S139" s="692"/>
      <c r="T139" s="692"/>
      <c r="U139" s="692"/>
      <c r="Y139" s="691"/>
      <c r="AB139" s="711"/>
    </row>
    <row r="140" spans="5:28" ht="24.75" customHeight="1">
      <c r="E140" s="691"/>
      <c r="F140" s="692"/>
      <c r="H140" s="711"/>
      <c r="J140" s="691"/>
      <c r="K140" s="693"/>
      <c r="L140" s="693"/>
      <c r="N140" s="692"/>
      <c r="P140" s="692"/>
      <c r="R140" s="692"/>
      <c r="S140" s="692"/>
      <c r="T140" s="692"/>
      <c r="U140" s="692"/>
      <c r="Y140" s="691"/>
      <c r="AB140" s="711"/>
    </row>
    <row r="141" spans="5:28" ht="24.75" customHeight="1">
      <c r="E141" s="691"/>
      <c r="F141" s="692"/>
      <c r="H141" s="711"/>
      <c r="J141" s="691"/>
      <c r="K141" s="693"/>
      <c r="L141" s="693"/>
      <c r="N141" s="692"/>
      <c r="P141" s="692"/>
      <c r="R141" s="692"/>
      <c r="S141" s="692"/>
      <c r="T141" s="692"/>
      <c r="U141" s="692"/>
      <c r="Y141" s="691"/>
      <c r="AB141" s="711"/>
    </row>
    <row r="142" spans="5:28" ht="24.75" customHeight="1">
      <c r="E142" s="691"/>
      <c r="F142" s="692"/>
      <c r="H142" s="711"/>
      <c r="J142" s="691"/>
      <c r="K142" s="693"/>
      <c r="L142" s="693"/>
      <c r="N142" s="692"/>
      <c r="P142" s="692"/>
      <c r="R142" s="692"/>
      <c r="S142" s="692"/>
      <c r="T142" s="692"/>
      <c r="U142" s="692"/>
      <c r="Y142" s="691"/>
      <c r="AB142" s="711"/>
    </row>
    <row r="143" spans="5:28" ht="24.75" customHeight="1">
      <c r="E143" s="691"/>
      <c r="F143" s="692"/>
      <c r="H143" s="711"/>
      <c r="J143" s="691"/>
      <c r="K143" s="693"/>
      <c r="L143" s="693"/>
      <c r="N143" s="692"/>
      <c r="P143" s="692"/>
      <c r="R143" s="692"/>
      <c r="S143" s="692"/>
      <c r="T143" s="692"/>
      <c r="U143" s="692"/>
      <c r="Y143" s="691"/>
      <c r="AB143" s="711"/>
    </row>
    <row r="144" spans="5:28" ht="24.75" customHeight="1">
      <c r="E144" s="691"/>
      <c r="F144" s="692"/>
      <c r="H144" s="711"/>
      <c r="J144" s="691"/>
      <c r="K144" s="693"/>
      <c r="L144" s="693"/>
      <c r="N144" s="692"/>
      <c r="P144" s="692"/>
      <c r="R144" s="692"/>
      <c r="S144" s="692"/>
      <c r="T144" s="692"/>
      <c r="U144" s="692"/>
      <c r="Y144" s="691"/>
      <c r="AB144" s="711"/>
    </row>
    <row r="145" spans="5:28" ht="24.75" customHeight="1">
      <c r="E145" s="691"/>
      <c r="F145" s="692"/>
      <c r="H145" s="711"/>
      <c r="J145" s="691"/>
      <c r="K145" s="693"/>
      <c r="L145" s="693"/>
      <c r="N145" s="692"/>
      <c r="P145" s="692"/>
      <c r="R145" s="692"/>
      <c r="S145" s="692"/>
      <c r="T145" s="692"/>
      <c r="U145" s="692"/>
      <c r="Y145" s="691"/>
      <c r="AB145" s="711"/>
    </row>
    <row r="146" spans="5:28" ht="24.75" customHeight="1">
      <c r="E146" s="691"/>
      <c r="F146" s="692"/>
      <c r="H146" s="711"/>
      <c r="J146" s="691"/>
      <c r="K146" s="693"/>
      <c r="L146" s="693"/>
      <c r="N146" s="692"/>
      <c r="P146" s="692"/>
      <c r="R146" s="692"/>
      <c r="S146" s="692"/>
      <c r="T146" s="692"/>
      <c r="U146" s="692"/>
      <c r="Y146" s="691"/>
      <c r="AB146" s="711"/>
    </row>
    <row r="147" spans="5:28" ht="24.75" customHeight="1">
      <c r="E147" s="691"/>
      <c r="F147" s="692"/>
      <c r="H147" s="711"/>
      <c r="J147" s="691"/>
      <c r="K147" s="693"/>
      <c r="L147" s="693"/>
      <c r="N147" s="692"/>
      <c r="P147" s="692"/>
      <c r="R147" s="692"/>
      <c r="S147" s="692"/>
      <c r="T147" s="692"/>
      <c r="U147" s="692"/>
      <c r="Y147" s="691"/>
      <c r="AB147" s="711"/>
    </row>
    <row r="148" spans="5:28" ht="24.75" customHeight="1">
      <c r="E148" s="691"/>
      <c r="F148" s="692"/>
      <c r="H148" s="711"/>
      <c r="J148" s="691"/>
      <c r="K148" s="693"/>
      <c r="L148" s="693"/>
      <c r="N148" s="692"/>
      <c r="P148" s="692"/>
      <c r="R148" s="692"/>
      <c r="S148" s="692"/>
      <c r="T148" s="692"/>
      <c r="U148" s="692"/>
      <c r="Y148" s="691"/>
      <c r="AB148" s="711"/>
    </row>
    <row r="149" spans="5:28" ht="24.75" customHeight="1">
      <c r="E149" s="691"/>
      <c r="F149" s="692"/>
      <c r="H149" s="711"/>
      <c r="J149" s="691"/>
      <c r="K149" s="693"/>
      <c r="L149" s="693"/>
      <c r="N149" s="692"/>
      <c r="P149" s="692"/>
      <c r="R149" s="692"/>
      <c r="S149" s="692"/>
      <c r="T149" s="692"/>
      <c r="U149" s="692"/>
      <c r="Y149" s="691"/>
      <c r="AB149" s="711"/>
    </row>
    <row r="150" spans="5:28" ht="24.75" customHeight="1">
      <c r="E150" s="691"/>
      <c r="F150" s="692"/>
      <c r="H150" s="711"/>
      <c r="J150" s="691"/>
      <c r="K150" s="693"/>
      <c r="L150" s="693"/>
      <c r="N150" s="692"/>
      <c r="P150" s="692"/>
      <c r="R150" s="692"/>
      <c r="S150" s="692"/>
      <c r="T150" s="692"/>
      <c r="U150" s="692"/>
      <c r="Y150" s="691"/>
      <c r="AB150" s="711"/>
    </row>
    <row r="151" spans="5:28" ht="24.75" customHeight="1">
      <c r="E151" s="691"/>
      <c r="F151" s="692"/>
      <c r="H151" s="711"/>
      <c r="J151" s="691"/>
      <c r="K151" s="693"/>
      <c r="L151" s="693"/>
      <c r="N151" s="692"/>
      <c r="P151" s="692"/>
      <c r="R151" s="692"/>
      <c r="S151" s="692"/>
      <c r="T151" s="692"/>
      <c r="U151" s="692"/>
      <c r="Y151" s="691"/>
      <c r="AB151" s="711"/>
    </row>
    <row r="152" spans="5:28" ht="24.75" customHeight="1">
      <c r="E152" s="691"/>
      <c r="F152" s="692"/>
      <c r="H152" s="711"/>
      <c r="J152" s="691"/>
      <c r="K152" s="693"/>
      <c r="L152" s="693"/>
      <c r="N152" s="692"/>
      <c r="P152" s="692"/>
      <c r="R152" s="692"/>
      <c r="S152" s="692"/>
      <c r="T152" s="692"/>
      <c r="U152" s="692"/>
      <c r="Y152" s="691"/>
      <c r="AB152" s="711"/>
    </row>
    <row r="153" spans="5:28" ht="24.75" customHeight="1">
      <c r="E153" s="691"/>
      <c r="F153" s="692"/>
      <c r="H153" s="711"/>
      <c r="J153" s="691"/>
      <c r="K153" s="693"/>
      <c r="L153" s="693"/>
      <c r="N153" s="692"/>
      <c r="P153" s="692"/>
      <c r="R153" s="692"/>
      <c r="S153" s="692"/>
      <c r="T153" s="692"/>
      <c r="U153" s="692"/>
      <c r="Y153" s="691"/>
      <c r="AB153" s="711"/>
    </row>
    <row r="154" spans="5:28" ht="24.75" customHeight="1">
      <c r="E154" s="691"/>
      <c r="F154" s="692"/>
      <c r="H154" s="711"/>
      <c r="J154" s="691"/>
      <c r="K154" s="693"/>
      <c r="L154" s="693"/>
      <c r="N154" s="692"/>
      <c r="P154" s="692"/>
      <c r="R154" s="692"/>
      <c r="S154" s="692"/>
      <c r="T154" s="692"/>
      <c r="U154" s="692"/>
      <c r="Y154" s="691"/>
      <c r="AB154" s="711"/>
    </row>
    <row r="155" spans="5:28" ht="24.75" customHeight="1">
      <c r="E155" s="691"/>
      <c r="F155" s="692"/>
      <c r="H155" s="711"/>
      <c r="J155" s="691"/>
      <c r="K155" s="693"/>
      <c r="L155" s="693"/>
      <c r="N155" s="692"/>
      <c r="P155" s="692"/>
      <c r="R155" s="692"/>
      <c r="S155" s="692"/>
      <c r="T155" s="692"/>
      <c r="U155" s="692"/>
      <c r="Y155" s="691"/>
      <c r="AB155" s="711"/>
    </row>
    <row r="156" spans="5:28" ht="24.75" customHeight="1">
      <c r="E156" s="691"/>
      <c r="F156" s="692"/>
      <c r="H156" s="711"/>
      <c r="J156" s="691"/>
      <c r="K156" s="693"/>
      <c r="L156" s="693"/>
      <c r="N156" s="692"/>
      <c r="P156" s="692"/>
      <c r="R156" s="692"/>
      <c r="S156" s="692"/>
      <c r="T156" s="692"/>
      <c r="U156" s="692"/>
      <c r="Y156" s="691"/>
      <c r="AB156" s="711"/>
    </row>
    <row r="157" spans="5:28" ht="24.75" customHeight="1">
      <c r="E157" s="691"/>
      <c r="F157" s="692"/>
      <c r="H157" s="711"/>
      <c r="J157" s="691"/>
      <c r="K157" s="693"/>
      <c r="L157" s="693"/>
      <c r="N157" s="692"/>
      <c r="P157" s="692"/>
      <c r="R157" s="692"/>
      <c r="S157" s="692"/>
      <c r="T157" s="692"/>
      <c r="U157" s="692"/>
      <c r="Y157" s="691"/>
      <c r="AB157" s="711"/>
    </row>
    <row r="158" spans="5:28" ht="24.75" customHeight="1">
      <c r="E158" s="691"/>
      <c r="F158" s="692"/>
      <c r="H158" s="711"/>
      <c r="J158" s="691"/>
      <c r="K158" s="693"/>
      <c r="L158" s="693"/>
      <c r="N158" s="692"/>
      <c r="P158" s="692"/>
      <c r="R158" s="692"/>
      <c r="S158" s="692"/>
      <c r="T158" s="692"/>
      <c r="U158" s="692"/>
      <c r="Y158" s="691"/>
      <c r="AB158" s="711"/>
    </row>
    <row r="159" spans="5:28" ht="24.75" customHeight="1">
      <c r="E159" s="691"/>
      <c r="F159" s="692"/>
      <c r="H159" s="711"/>
      <c r="J159" s="691"/>
      <c r="K159" s="693"/>
      <c r="L159" s="693"/>
      <c r="N159" s="692"/>
      <c r="P159" s="692"/>
      <c r="R159" s="692"/>
      <c r="S159" s="692"/>
      <c r="T159" s="692"/>
      <c r="U159" s="692"/>
      <c r="Y159" s="691"/>
      <c r="AB159" s="711"/>
    </row>
    <row r="160" spans="5:28" ht="24.75" customHeight="1">
      <c r="E160" s="691"/>
      <c r="F160" s="692"/>
      <c r="H160" s="711"/>
      <c r="J160" s="691"/>
      <c r="K160" s="693"/>
      <c r="L160" s="693"/>
      <c r="N160" s="692"/>
      <c r="P160" s="692"/>
      <c r="R160" s="692"/>
      <c r="S160" s="692"/>
      <c r="T160" s="692"/>
      <c r="U160" s="692"/>
      <c r="Y160" s="691"/>
      <c r="AB160" s="711"/>
    </row>
    <row r="161" spans="5:28" ht="24.75" customHeight="1">
      <c r="E161" s="691"/>
      <c r="F161" s="692"/>
      <c r="H161" s="711"/>
      <c r="J161" s="691"/>
      <c r="K161" s="693"/>
      <c r="L161" s="693"/>
      <c r="N161" s="692"/>
      <c r="P161" s="692"/>
      <c r="R161" s="692"/>
      <c r="S161" s="692"/>
      <c r="T161" s="692"/>
      <c r="U161" s="692"/>
      <c r="Y161" s="691"/>
      <c r="AB161" s="711"/>
    </row>
    <row r="162" spans="5:28" ht="24.75" customHeight="1">
      <c r="E162" s="691"/>
      <c r="F162" s="692"/>
      <c r="H162" s="711"/>
      <c r="J162" s="691"/>
      <c r="K162" s="693"/>
      <c r="L162" s="693"/>
      <c r="N162" s="692"/>
      <c r="P162" s="692"/>
      <c r="R162" s="692"/>
      <c r="S162" s="692"/>
      <c r="T162" s="692"/>
      <c r="U162" s="692"/>
      <c r="Y162" s="691"/>
      <c r="AB162" s="711"/>
    </row>
    <row r="163" spans="5:28" ht="24.75" customHeight="1">
      <c r="E163" s="691"/>
      <c r="F163" s="692"/>
      <c r="H163" s="711"/>
      <c r="J163" s="691"/>
      <c r="K163" s="693"/>
      <c r="L163" s="693"/>
      <c r="N163" s="692"/>
      <c r="P163" s="692"/>
      <c r="R163" s="692"/>
      <c r="S163" s="692"/>
      <c r="T163" s="692"/>
      <c r="U163" s="692"/>
      <c r="Y163" s="691"/>
      <c r="AB163" s="711"/>
    </row>
    <row r="164" spans="5:28" ht="24.75" customHeight="1">
      <c r="E164" s="691"/>
      <c r="F164" s="692"/>
      <c r="H164" s="711"/>
      <c r="J164" s="691"/>
      <c r="K164" s="693"/>
      <c r="L164" s="693"/>
      <c r="N164" s="692"/>
      <c r="P164" s="692"/>
      <c r="R164" s="692"/>
      <c r="S164" s="692"/>
      <c r="T164" s="692"/>
      <c r="U164" s="692"/>
      <c r="Y164" s="691"/>
      <c r="AB164" s="711"/>
    </row>
    <row r="165" spans="5:28" ht="24.75" customHeight="1">
      <c r="E165" s="691"/>
      <c r="F165" s="692"/>
      <c r="H165" s="711"/>
      <c r="J165" s="691"/>
      <c r="K165" s="693"/>
      <c r="L165" s="693"/>
      <c r="N165" s="692"/>
      <c r="P165" s="692"/>
      <c r="R165" s="692"/>
      <c r="S165" s="692"/>
      <c r="T165" s="692"/>
      <c r="U165" s="692"/>
      <c r="Y165" s="691"/>
      <c r="AB165" s="711"/>
    </row>
    <row r="166" spans="5:28" ht="24.75" customHeight="1">
      <c r="E166" s="691"/>
      <c r="F166" s="692"/>
      <c r="H166" s="711"/>
      <c r="J166" s="691"/>
      <c r="K166" s="693"/>
      <c r="L166" s="693"/>
      <c r="N166" s="692"/>
      <c r="P166" s="692"/>
      <c r="R166" s="692"/>
      <c r="S166" s="692"/>
      <c r="T166" s="692"/>
      <c r="U166" s="692"/>
      <c r="Y166" s="691"/>
      <c r="AB166" s="711"/>
    </row>
    <row r="167" spans="5:28" ht="24.75" customHeight="1">
      <c r="E167" s="691"/>
      <c r="F167" s="692"/>
      <c r="H167" s="711"/>
      <c r="J167" s="691"/>
      <c r="K167" s="693"/>
      <c r="L167" s="693"/>
      <c r="N167" s="692"/>
      <c r="P167" s="692"/>
      <c r="R167" s="692"/>
      <c r="S167" s="692"/>
      <c r="T167" s="692"/>
      <c r="U167" s="692"/>
      <c r="Y167" s="691"/>
      <c r="AB167" s="711"/>
    </row>
    <row r="168" spans="5:28" ht="24.75" customHeight="1">
      <c r="E168" s="691"/>
      <c r="F168" s="692"/>
      <c r="H168" s="711"/>
      <c r="J168" s="691"/>
      <c r="K168" s="693"/>
      <c r="L168" s="693"/>
      <c r="N168" s="692"/>
      <c r="P168" s="692"/>
      <c r="R168" s="692"/>
      <c r="S168" s="692"/>
      <c r="T168" s="692"/>
      <c r="U168" s="692"/>
      <c r="Y168" s="691"/>
      <c r="AB168" s="711"/>
    </row>
    <row r="169" spans="5:28" ht="24.75" customHeight="1">
      <c r="E169" s="691"/>
      <c r="F169" s="692"/>
      <c r="H169" s="711"/>
      <c r="J169" s="691"/>
      <c r="K169" s="693"/>
      <c r="L169" s="693"/>
      <c r="N169" s="692"/>
      <c r="P169" s="692"/>
      <c r="R169" s="692"/>
      <c r="S169" s="692"/>
      <c r="T169" s="692"/>
      <c r="U169" s="692"/>
      <c r="Y169" s="691"/>
      <c r="AB169" s="711"/>
    </row>
    <row r="170" spans="5:28" ht="24.75" customHeight="1">
      <c r="E170" s="691"/>
      <c r="F170" s="692"/>
      <c r="H170" s="711"/>
      <c r="J170" s="691"/>
      <c r="K170" s="693"/>
      <c r="L170" s="693"/>
      <c r="N170" s="692"/>
      <c r="P170" s="692"/>
      <c r="R170" s="692"/>
      <c r="S170" s="692"/>
      <c r="T170" s="692"/>
      <c r="U170" s="692"/>
      <c r="Y170" s="691"/>
      <c r="AB170" s="711"/>
    </row>
    <row r="171" spans="5:28" ht="24.75" customHeight="1">
      <c r="E171" s="691"/>
      <c r="F171" s="692"/>
      <c r="H171" s="711"/>
      <c r="J171" s="691"/>
      <c r="K171" s="693"/>
      <c r="L171" s="693"/>
      <c r="N171" s="692"/>
      <c r="P171" s="692"/>
      <c r="R171" s="692"/>
      <c r="S171" s="692"/>
      <c r="T171" s="692"/>
      <c r="U171" s="692"/>
      <c r="Y171" s="691"/>
      <c r="AB171" s="711"/>
    </row>
    <row r="172" spans="5:28" ht="24.75" customHeight="1">
      <c r="E172" s="691"/>
      <c r="F172" s="692"/>
      <c r="H172" s="711"/>
      <c r="J172" s="691"/>
      <c r="K172" s="693"/>
      <c r="L172" s="693"/>
      <c r="N172" s="692"/>
      <c r="P172" s="692"/>
      <c r="R172" s="692"/>
      <c r="S172" s="692"/>
      <c r="T172" s="692"/>
      <c r="U172" s="692"/>
      <c r="Y172" s="691"/>
      <c r="AB172" s="711"/>
    </row>
    <row r="173" spans="5:28" ht="24.75" customHeight="1">
      <c r="E173" s="691"/>
      <c r="F173" s="692"/>
      <c r="H173" s="711"/>
      <c r="J173" s="691"/>
      <c r="K173" s="693"/>
      <c r="L173" s="693"/>
      <c r="N173" s="692"/>
      <c r="P173" s="692"/>
      <c r="R173" s="692"/>
      <c r="S173" s="692"/>
      <c r="T173" s="692"/>
      <c r="U173" s="692"/>
      <c r="Y173" s="691"/>
      <c r="AB173" s="711"/>
    </row>
    <row r="174" spans="5:28" ht="24.75" customHeight="1">
      <c r="E174" s="691"/>
      <c r="F174" s="692"/>
      <c r="H174" s="711"/>
      <c r="J174" s="691"/>
      <c r="K174" s="693"/>
      <c r="L174" s="693"/>
      <c r="N174" s="692"/>
      <c r="P174" s="692"/>
      <c r="R174" s="692"/>
      <c r="S174" s="692"/>
      <c r="T174" s="692"/>
      <c r="U174" s="692"/>
      <c r="Y174" s="691"/>
      <c r="AB174" s="711"/>
    </row>
    <row r="175" spans="5:28" ht="24.75" customHeight="1">
      <c r="E175" s="691"/>
      <c r="F175" s="692"/>
      <c r="H175" s="711"/>
      <c r="J175" s="691"/>
      <c r="K175" s="693"/>
      <c r="L175" s="693"/>
      <c r="N175" s="692"/>
      <c r="P175" s="692"/>
      <c r="R175" s="692"/>
      <c r="S175" s="692"/>
      <c r="T175" s="692"/>
      <c r="U175" s="692"/>
      <c r="Y175" s="691"/>
      <c r="AB175" s="711"/>
    </row>
    <row r="176" spans="5:28" ht="24.75" customHeight="1">
      <c r="E176" s="691"/>
      <c r="F176" s="692"/>
      <c r="H176" s="711"/>
      <c r="J176" s="691"/>
      <c r="K176" s="693"/>
      <c r="L176" s="693"/>
      <c r="N176" s="692"/>
      <c r="P176" s="692"/>
      <c r="R176" s="692"/>
      <c r="S176" s="692"/>
      <c r="T176" s="692"/>
      <c r="U176" s="692"/>
      <c r="Y176" s="691"/>
      <c r="AB176" s="711"/>
    </row>
    <row r="177" spans="5:28" ht="24.75" customHeight="1">
      <c r="E177" s="691"/>
      <c r="F177" s="692"/>
      <c r="H177" s="711"/>
      <c r="J177" s="691"/>
      <c r="K177" s="693"/>
      <c r="L177" s="693"/>
      <c r="N177" s="692"/>
      <c r="P177" s="692"/>
      <c r="R177" s="692"/>
      <c r="S177" s="692"/>
      <c r="T177" s="692"/>
      <c r="U177" s="692"/>
      <c r="Y177" s="691"/>
      <c r="AB177" s="711"/>
    </row>
    <row r="178" spans="5:28" ht="24.75" customHeight="1">
      <c r="E178" s="691"/>
      <c r="F178" s="692"/>
      <c r="H178" s="711"/>
      <c r="J178" s="691"/>
      <c r="K178" s="693"/>
      <c r="L178" s="693"/>
      <c r="N178" s="692"/>
      <c r="P178" s="692"/>
      <c r="R178" s="692"/>
      <c r="S178" s="692"/>
      <c r="T178" s="692"/>
      <c r="U178" s="692"/>
      <c r="Y178" s="691"/>
      <c r="AB178" s="711"/>
    </row>
    <row r="179" spans="5:28" ht="24.75" customHeight="1">
      <c r="E179" s="691"/>
      <c r="F179" s="692"/>
      <c r="H179" s="711"/>
      <c r="J179" s="691"/>
      <c r="K179" s="693"/>
      <c r="L179" s="693"/>
      <c r="N179" s="692"/>
      <c r="P179" s="692"/>
      <c r="R179" s="692"/>
      <c r="S179" s="692"/>
      <c r="T179" s="692"/>
      <c r="U179" s="692"/>
      <c r="Y179" s="691"/>
      <c r="AB179" s="711"/>
    </row>
    <row r="180" spans="5:28" ht="24.75" customHeight="1">
      <c r="E180" s="691"/>
      <c r="F180" s="692"/>
      <c r="H180" s="711"/>
      <c r="J180" s="691"/>
      <c r="K180" s="693"/>
      <c r="L180" s="693"/>
      <c r="N180" s="692"/>
      <c r="P180" s="692"/>
      <c r="R180" s="692"/>
      <c r="S180" s="692"/>
      <c r="T180" s="692"/>
      <c r="U180" s="692"/>
      <c r="Y180" s="691"/>
      <c r="AB180" s="711"/>
    </row>
    <row r="181" spans="5:28" ht="24.75" customHeight="1">
      <c r="E181" s="691"/>
      <c r="F181" s="692"/>
      <c r="H181" s="711"/>
      <c r="J181" s="691"/>
      <c r="K181" s="693"/>
      <c r="L181" s="693"/>
      <c r="N181" s="692"/>
      <c r="P181" s="692"/>
      <c r="R181" s="692"/>
      <c r="S181" s="692"/>
      <c r="T181" s="692"/>
      <c r="U181" s="692"/>
      <c r="Y181" s="691"/>
      <c r="AB181" s="711"/>
    </row>
    <row r="182" spans="5:28" ht="24.75" customHeight="1">
      <c r="E182" s="691"/>
      <c r="F182" s="692"/>
      <c r="H182" s="711"/>
      <c r="J182" s="691"/>
      <c r="K182" s="693"/>
      <c r="L182" s="693"/>
      <c r="N182" s="692"/>
      <c r="P182" s="692"/>
      <c r="R182" s="692"/>
      <c r="S182" s="692"/>
      <c r="T182" s="692"/>
      <c r="U182" s="692"/>
      <c r="Y182" s="691"/>
      <c r="AB182" s="711"/>
    </row>
    <row r="183" spans="5:28" ht="24.75" customHeight="1">
      <c r="E183" s="691"/>
      <c r="F183" s="692"/>
      <c r="H183" s="711"/>
      <c r="J183" s="691"/>
      <c r="K183" s="693"/>
      <c r="L183" s="693"/>
      <c r="N183" s="692"/>
      <c r="P183" s="692"/>
      <c r="R183" s="692"/>
      <c r="S183" s="692"/>
      <c r="T183" s="692"/>
      <c r="U183" s="692"/>
      <c r="Y183" s="691"/>
      <c r="AB183" s="711"/>
    </row>
    <row r="184" spans="5:28" ht="24.75" customHeight="1">
      <c r="E184" s="691"/>
      <c r="F184" s="692"/>
      <c r="H184" s="711"/>
      <c r="J184" s="691"/>
      <c r="K184" s="693"/>
      <c r="L184" s="693"/>
      <c r="N184" s="692"/>
      <c r="P184" s="692"/>
      <c r="R184" s="692"/>
      <c r="S184" s="692"/>
      <c r="T184" s="692"/>
      <c r="U184" s="692"/>
      <c r="Y184" s="691"/>
      <c r="AB184" s="711"/>
    </row>
    <row r="185" spans="5:28" ht="24.75" customHeight="1">
      <c r="E185" s="691"/>
      <c r="F185" s="692"/>
      <c r="H185" s="711"/>
      <c r="J185" s="691"/>
      <c r="K185" s="693"/>
      <c r="L185" s="693"/>
      <c r="N185" s="692"/>
      <c r="P185" s="692"/>
      <c r="R185" s="692"/>
      <c r="S185" s="692"/>
      <c r="T185" s="692"/>
      <c r="U185" s="692"/>
      <c r="Y185" s="691"/>
      <c r="AB185" s="711"/>
    </row>
    <row r="186" spans="5:28" ht="24.75" customHeight="1">
      <c r="E186" s="691"/>
      <c r="F186" s="692"/>
      <c r="H186" s="711"/>
      <c r="J186" s="691"/>
      <c r="K186" s="693"/>
      <c r="L186" s="693"/>
      <c r="N186" s="692"/>
      <c r="P186" s="692"/>
      <c r="R186" s="692"/>
      <c r="S186" s="692"/>
      <c r="T186" s="692"/>
      <c r="U186" s="692"/>
      <c r="Y186" s="691"/>
      <c r="AB186" s="711"/>
    </row>
    <row r="187" spans="5:28" ht="24.75" customHeight="1">
      <c r="E187" s="691"/>
      <c r="F187" s="692"/>
      <c r="H187" s="711"/>
      <c r="J187" s="691"/>
      <c r="K187" s="693"/>
      <c r="L187" s="693"/>
      <c r="N187" s="692"/>
      <c r="P187" s="692"/>
      <c r="R187" s="692"/>
      <c r="S187" s="692"/>
      <c r="T187" s="692"/>
      <c r="U187" s="692"/>
      <c r="Y187" s="691"/>
      <c r="AB187" s="711"/>
    </row>
    <row r="188" spans="5:28" ht="24.75" customHeight="1">
      <c r="E188" s="691"/>
      <c r="F188" s="692"/>
      <c r="H188" s="711"/>
      <c r="J188" s="691"/>
      <c r="K188" s="693"/>
      <c r="L188" s="693"/>
      <c r="N188" s="692"/>
      <c r="P188" s="692"/>
      <c r="R188" s="692"/>
      <c r="S188" s="692"/>
      <c r="T188" s="692"/>
      <c r="U188" s="692"/>
      <c r="Y188" s="691"/>
      <c r="AB188" s="711"/>
    </row>
    <row r="189" spans="5:28" ht="24.75" customHeight="1">
      <c r="E189" s="691"/>
      <c r="F189" s="692"/>
      <c r="H189" s="711"/>
      <c r="J189" s="691"/>
      <c r="K189" s="693"/>
      <c r="L189" s="693"/>
      <c r="N189" s="692"/>
      <c r="P189" s="692"/>
      <c r="R189" s="692"/>
      <c r="S189" s="692"/>
      <c r="T189" s="692"/>
      <c r="U189" s="692"/>
      <c r="Y189" s="691"/>
      <c r="AB189" s="711"/>
    </row>
    <row r="190" spans="5:28" ht="24.75" customHeight="1">
      <c r="E190" s="691"/>
      <c r="F190" s="692"/>
      <c r="H190" s="711"/>
      <c r="J190" s="691"/>
      <c r="K190" s="693"/>
      <c r="L190" s="693"/>
      <c r="N190" s="692"/>
      <c r="P190" s="692"/>
      <c r="R190" s="692"/>
      <c r="S190" s="692"/>
      <c r="T190" s="692"/>
      <c r="U190" s="692"/>
      <c r="Y190" s="691"/>
      <c r="AB190" s="711"/>
    </row>
    <row r="191" spans="5:28" ht="24.75" customHeight="1">
      <c r="E191" s="691"/>
      <c r="F191" s="692"/>
      <c r="H191" s="711"/>
      <c r="J191" s="691"/>
      <c r="K191" s="693"/>
      <c r="L191" s="693"/>
      <c r="N191" s="692"/>
      <c r="P191" s="692"/>
      <c r="R191" s="692"/>
      <c r="S191" s="692"/>
      <c r="T191" s="692"/>
      <c r="U191" s="692"/>
      <c r="Y191" s="691"/>
      <c r="AB191" s="711"/>
    </row>
    <row r="192" spans="5:28" ht="24.75" customHeight="1">
      <c r="E192" s="691"/>
      <c r="F192" s="692"/>
      <c r="H192" s="711"/>
      <c r="J192" s="691"/>
      <c r="K192" s="693"/>
      <c r="L192" s="693"/>
      <c r="N192" s="692"/>
      <c r="P192" s="692"/>
      <c r="R192" s="692"/>
      <c r="S192" s="692"/>
      <c r="T192" s="692"/>
      <c r="U192" s="692"/>
      <c r="Y192" s="691"/>
      <c r="AB192" s="711"/>
    </row>
    <row r="193" spans="5:28" ht="24.75" customHeight="1">
      <c r="E193" s="691"/>
      <c r="F193" s="692"/>
      <c r="H193" s="711"/>
      <c r="J193" s="691"/>
      <c r="K193" s="693"/>
      <c r="L193" s="693"/>
      <c r="N193" s="692"/>
      <c r="P193" s="692"/>
      <c r="R193" s="692"/>
      <c r="S193" s="692"/>
      <c r="T193" s="692"/>
      <c r="U193" s="692"/>
      <c r="Y193" s="691"/>
      <c r="AB193" s="711"/>
    </row>
    <row r="194" spans="5:28" ht="24.75" customHeight="1">
      <c r="E194" s="691"/>
      <c r="F194" s="692"/>
      <c r="H194" s="711"/>
      <c r="J194" s="691"/>
      <c r="K194" s="693"/>
      <c r="L194" s="693"/>
      <c r="N194" s="692"/>
      <c r="P194" s="692"/>
      <c r="R194" s="692"/>
      <c r="S194" s="692"/>
      <c r="T194" s="692"/>
      <c r="U194" s="692"/>
      <c r="Y194" s="691"/>
      <c r="AB194" s="711"/>
    </row>
    <row r="195" spans="5:28" ht="24.75" customHeight="1">
      <c r="E195" s="691"/>
      <c r="F195" s="692"/>
      <c r="H195" s="711"/>
      <c r="J195" s="691"/>
      <c r="K195" s="693"/>
      <c r="L195" s="693"/>
      <c r="N195" s="692"/>
      <c r="P195" s="692"/>
      <c r="R195" s="692"/>
      <c r="S195" s="692"/>
      <c r="T195" s="692"/>
      <c r="U195" s="692"/>
      <c r="Y195" s="691"/>
      <c r="AB195" s="711"/>
    </row>
    <row r="196" spans="5:28" ht="24.75" customHeight="1">
      <c r="E196" s="691"/>
      <c r="F196" s="692"/>
      <c r="H196" s="711"/>
      <c r="J196" s="691"/>
      <c r="K196" s="693"/>
      <c r="L196" s="693"/>
      <c r="N196" s="692"/>
      <c r="P196" s="692"/>
      <c r="R196" s="692"/>
      <c r="S196" s="692"/>
      <c r="T196" s="692"/>
      <c r="U196" s="692"/>
      <c r="Y196" s="691"/>
      <c r="AB196" s="711"/>
    </row>
    <row r="197" spans="5:28" ht="24.75" customHeight="1">
      <c r="E197" s="691"/>
      <c r="F197" s="692"/>
      <c r="H197" s="711"/>
      <c r="J197" s="691"/>
      <c r="K197" s="693"/>
      <c r="L197" s="693"/>
      <c r="N197" s="692"/>
      <c r="P197" s="692"/>
      <c r="R197" s="692"/>
      <c r="S197" s="692"/>
      <c r="T197" s="692"/>
      <c r="U197" s="692"/>
      <c r="Y197" s="691"/>
      <c r="AB197" s="711"/>
    </row>
    <row r="198" spans="5:28" ht="24.75" customHeight="1">
      <c r="E198" s="691"/>
      <c r="F198" s="692"/>
      <c r="H198" s="711"/>
      <c r="J198" s="691"/>
      <c r="K198" s="693"/>
      <c r="L198" s="693"/>
      <c r="N198" s="692"/>
      <c r="P198" s="692"/>
      <c r="R198" s="692"/>
      <c r="S198" s="692"/>
      <c r="T198" s="692"/>
      <c r="U198" s="692"/>
      <c r="Y198" s="691"/>
      <c r="AB198" s="711"/>
    </row>
    <row r="199" spans="5:28" ht="24.75" customHeight="1">
      <c r="E199" s="691"/>
      <c r="F199" s="692"/>
      <c r="H199" s="711"/>
      <c r="J199" s="691"/>
      <c r="K199" s="693"/>
      <c r="L199" s="693"/>
      <c r="N199" s="692"/>
      <c r="P199" s="692"/>
      <c r="R199" s="692"/>
      <c r="S199" s="692"/>
      <c r="T199" s="692"/>
      <c r="U199" s="692"/>
      <c r="Y199" s="691"/>
      <c r="AB199" s="711"/>
    </row>
    <row r="200" spans="5:28" ht="24.75" customHeight="1">
      <c r="E200" s="691"/>
      <c r="F200" s="692"/>
      <c r="H200" s="711"/>
      <c r="J200" s="691"/>
      <c r="K200" s="693"/>
      <c r="L200" s="693"/>
      <c r="N200" s="692"/>
      <c r="P200" s="692"/>
      <c r="R200" s="692"/>
      <c r="S200" s="692"/>
      <c r="T200" s="692"/>
      <c r="U200" s="692"/>
      <c r="Y200" s="691"/>
      <c r="AB200" s="711"/>
    </row>
    <row r="201" spans="5:28" ht="24.75" customHeight="1">
      <c r="E201" s="691"/>
      <c r="F201" s="692"/>
      <c r="H201" s="711"/>
      <c r="J201" s="691"/>
      <c r="K201" s="693"/>
      <c r="L201" s="693"/>
      <c r="N201" s="692"/>
      <c r="P201" s="692"/>
      <c r="R201" s="692"/>
      <c r="S201" s="692"/>
      <c r="T201" s="692"/>
      <c r="U201" s="692"/>
      <c r="Y201" s="691"/>
      <c r="AB201" s="711"/>
    </row>
    <row r="202" spans="5:28" ht="24.75" customHeight="1">
      <c r="E202" s="691"/>
      <c r="F202" s="692"/>
      <c r="H202" s="711"/>
      <c r="J202" s="691"/>
      <c r="K202" s="693"/>
      <c r="L202" s="693"/>
      <c r="N202" s="692"/>
      <c r="P202" s="692"/>
      <c r="R202" s="692"/>
      <c r="S202" s="692"/>
      <c r="T202" s="692"/>
      <c r="U202" s="692"/>
      <c r="Y202" s="691"/>
      <c r="AB202" s="711"/>
    </row>
    <row r="203" spans="5:28" ht="24.75" customHeight="1">
      <c r="E203" s="691"/>
      <c r="F203" s="692"/>
      <c r="H203" s="711"/>
      <c r="J203" s="691"/>
      <c r="K203" s="693"/>
      <c r="L203" s="693"/>
      <c r="N203" s="692"/>
      <c r="P203" s="692"/>
      <c r="R203" s="692"/>
      <c r="S203" s="692"/>
      <c r="T203" s="692"/>
      <c r="U203" s="692"/>
      <c r="Y203" s="691"/>
      <c r="AB203" s="711"/>
    </row>
    <row r="204" spans="5:28" ht="24.75" customHeight="1">
      <c r="E204" s="691"/>
      <c r="F204" s="692"/>
      <c r="H204" s="711"/>
      <c r="J204" s="691"/>
      <c r="K204" s="693"/>
      <c r="L204" s="693"/>
      <c r="N204" s="692"/>
      <c r="P204" s="692"/>
      <c r="R204" s="692"/>
      <c r="S204" s="692"/>
      <c r="T204" s="692"/>
      <c r="U204" s="692"/>
      <c r="Y204" s="691"/>
      <c r="AB204" s="711"/>
    </row>
    <row r="205" spans="5:28" ht="24.75" customHeight="1">
      <c r="E205" s="691"/>
      <c r="F205" s="692"/>
      <c r="H205" s="711"/>
      <c r="J205" s="691"/>
      <c r="K205" s="693"/>
      <c r="L205" s="693"/>
      <c r="N205" s="692"/>
      <c r="P205" s="692"/>
      <c r="R205" s="692"/>
      <c r="S205" s="692"/>
      <c r="T205" s="692"/>
      <c r="U205" s="692"/>
      <c r="Y205" s="691"/>
      <c r="AB205" s="711"/>
    </row>
    <row r="206" spans="5:28" ht="24.75" customHeight="1">
      <c r="E206" s="691"/>
      <c r="F206" s="692"/>
      <c r="H206" s="711"/>
      <c r="J206" s="691"/>
      <c r="K206" s="693"/>
      <c r="L206" s="693"/>
      <c r="N206" s="692"/>
      <c r="P206" s="692"/>
      <c r="R206" s="692"/>
      <c r="S206" s="692"/>
      <c r="T206" s="692"/>
      <c r="U206" s="692"/>
      <c r="Y206" s="691"/>
      <c r="AB206" s="711"/>
    </row>
    <row r="207" spans="5:28" ht="24.75" customHeight="1">
      <c r="E207" s="691"/>
      <c r="F207" s="692"/>
      <c r="H207" s="711"/>
      <c r="J207" s="691"/>
      <c r="K207" s="693"/>
      <c r="L207" s="693"/>
      <c r="N207" s="692"/>
      <c r="P207" s="692"/>
      <c r="R207" s="692"/>
      <c r="S207" s="692"/>
      <c r="T207" s="692"/>
      <c r="U207" s="692"/>
      <c r="Y207" s="691"/>
      <c r="AB207" s="711"/>
    </row>
    <row r="208" spans="5:28" ht="24.75" customHeight="1">
      <c r="E208" s="691"/>
      <c r="F208" s="692"/>
      <c r="H208" s="711"/>
      <c r="J208" s="691"/>
      <c r="K208" s="693"/>
      <c r="L208" s="693"/>
      <c r="N208" s="692"/>
      <c r="P208" s="692"/>
      <c r="R208" s="692"/>
      <c r="S208" s="692"/>
      <c r="T208" s="692"/>
      <c r="U208" s="692"/>
      <c r="Y208" s="691"/>
      <c r="AB208" s="711"/>
    </row>
    <row r="209" spans="5:28" ht="24.75" customHeight="1">
      <c r="E209" s="691"/>
      <c r="F209" s="692"/>
      <c r="H209" s="711"/>
      <c r="J209" s="691"/>
      <c r="K209" s="693"/>
      <c r="L209" s="693"/>
      <c r="N209" s="692"/>
      <c r="P209" s="692"/>
      <c r="R209" s="692"/>
      <c r="S209" s="692"/>
      <c r="T209" s="692"/>
      <c r="U209" s="692"/>
      <c r="Y209" s="691"/>
      <c r="AB209" s="711"/>
    </row>
    <row r="210" spans="5:28" ht="24.75" customHeight="1">
      <c r="E210" s="691"/>
      <c r="F210" s="692"/>
      <c r="H210" s="711"/>
      <c r="J210" s="691"/>
      <c r="K210" s="693"/>
      <c r="L210" s="693"/>
      <c r="N210" s="692"/>
      <c r="P210" s="692"/>
      <c r="R210" s="692"/>
      <c r="S210" s="692"/>
      <c r="T210" s="692"/>
      <c r="U210" s="692"/>
      <c r="Y210" s="691"/>
      <c r="AB210" s="711"/>
    </row>
    <row r="211" spans="5:28" ht="24.75" customHeight="1">
      <c r="E211" s="691"/>
      <c r="F211" s="692"/>
      <c r="H211" s="711"/>
      <c r="J211" s="691"/>
      <c r="K211" s="693"/>
      <c r="L211" s="693"/>
      <c r="N211" s="692"/>
      <c r="P211" s="692"/>
      <c r="R211" s="692"/>
      <c r="S211" s="692"/>
      <c r="T211" s="692"/>
      <c r="U211" s="692"/>
      <c r="Y211" s="691"/>
      <c r="AB211" s="711"/>
    </row>
    <row r="212" spans="5:28" ht="24.75" customHeight="1">
      <c r="E212" s="691"/>
      <c r="F212" s="692"/>
      <c r="H212" s="711"/>
      <c r="J212" s="691"/>
      <c r="K212" s="693"/>
      <c r="L212" s="693"/>
      <c r="N212" s="692"/>
      <c r="P212" s="692"/>
      <c r="R212" s="692"/>
      <c r="S212" s="692"/>
      <c r="T212" s="692"/>
      <c r="U212" s="692"/>
      <c r="Y212" s="691"/>
      <c r="AB212" s="711"/>
    </row>
    <row r="213" spans="5:28" ht="24.75" customHeight="1">
      <c r="E213" s="691"/>
      <c r="F213" s="692"/>
      <c r="H213" s="711"/>
      <c r="J213" s="691"/>
      <c r="K213" s="693"/>
      <c r="L213" s="693"/>
      <c r="N213" s="692"/>
      <c r="P213" s="692"/>
      <c r="R213" s="692"/>
      <c r="S213" s="692"/>
      <c r="T213" s="692"/>
      <c r="U213" s="692"/>
      <c r="Y213" s="691"/>
      <c r="AB213" s="711"/>
    </row>
    <row r="214" spans="5:28" ht="24.75" customHeight="1">
      <c r="E214" s="691"/>
      <c r="F214" s="692"/>
      <c r="H214" s="711"/>
      <c r="J214" s="691"/>
      <c r="K214" s="693"/>
      <c r="L214" s="693"/>
      <c r="N214" s="692"/>
      <c r="P214" s="692"/>
      <c r="R214" s="692"/>
      <c r="S214" s="692"/>
      <c r="T214" s="692"/>
      <c r="U214" s="692"/>
      <c r="Y214" s="691"/>
      <c r="AB214" s="711"/>
    </row>
    <row r="215" spans="5:28" ht="24.75" customHeight="1">
      <c r="E215" s="691"/>
      <c r="F215" s="692"/>
      <c r="H215" s="711"/>
      <c r="J215" s="691"/>
      <c r="K215" s="693"/>
      <c r="L215" s="693"/>
      <c r="N215" s="692"/>
      <c r="P215" s="692"/>
      <c r="R215" s="692"/>
      <c r="S215" s="692"/>
      <c r="T215" s="692"/>
      <c r="U215" s="692"/>
      <c r="Y215" s="691"/>
      <c r="AB215" s="711"/>
    </row>
    <row r="216" spans="5:28" ht="24.75" customHeight="1">
      <c r="E216" s="691"/>
      <c r="F216" s="692"/>
      <c r="H216" s="711"/>
      <c r="J216" s="691"/>
      <c r="K216" s="693"/>
      <c r="L216" s="693"/>
      <c r="N216" s="692"/>
      <c r="P216" s="692"/>
      <c r="R216" s="692"/>
      <c r="S216" s="692"/>
      <c r="T216" s="692"/>
      <c r="U216" s="692"/>
      <c r="Y216" s="691"/>
      <c r="AB216" s="711"/>
    </row>
    <row r="217" spans="5:28" ht="24.75" customHeight="1">
      <c r="E217" s="691"/>
      <c r="F217" s="692"/>
      <c r="H217" s="711"/>
      <c r="J217" s="691"/>
      <c r="K217" s="693"/>
      <c r="L217" s="693"/>
      <c r="N217" s="692"/>
      <c r="P217" s="692"/>
      <c r="R217" s="692"/>
      <c r="S217" s="692"/>
      <c r="T217" s="692"/>
      <c r="U217" s="692"/>
      <c r="Y217" s="691"/>
      <c r="AB217" s="711"/>
    </row>
    <row r="218" spans="5:28" ht="24.75" customHeight="1">
      <c r="E218" s="691"/>
      <c r="F218" s="692"/>
      <c r="H218" s="711"/>
      <c r="J218" s="691"/>
      <c r="K218" s="693"/>
      <c r="L218" s="693"/>
      <c r="N218" s="692"/>
      <c r="P218" s="692"/>
      <c r="R218" s="692"/>
      <c r="S218" s="692"/>
      <c r="T218" s="692"/>
      <c r="U218" s="692"/>
      <c r="Y218" s="691"/>
      <c r="AB218" s="711"/>
    </row>
    <row r="219" spans="5:28" ht="24.75" customHeight="1">
      <c r="E219" s="691"/>
      <c r="F219" s="692"/>
      <c r="H219" s="711"/>
      <c r="J219" s="691"/>
      <c r="K219" s="693"/>
      <c r="L219" s="693"/>
      <c r="N219" s="692"/>
      <c r="P219" s="692"/>
      <c r="R219" s="692"/>
      <c r="S219" s="692"/>
      <c r="T219" s="692"/>
      <c r="U219" s="692"/>
      <c r="Y219" s="691"/>
      <c r="AB219" s="711"/>
    </row>
    <row r="220" spans="5:28" ht="24.75" customHeight="1">
      <c r="E220" s="691"/>
      <c r="F220" s="692"/>
      <c r="H220" s="711"/>
      <c r="J220" s="691"/>
      <c r="K220" s="693"/>
      <c r="L220" s="693"/>
      <c r="N220" s="692"/>
      <c r="P220" s="692"/>
      <c r="R220" s="692"/>
      <c r="S220" s="692"/>
      <c r="T220" s="692"/>
      <c r="U220" s="692"/>
      <c r="Y220" s="691"/>
      <c r="AB220" s="711"/>
    </row>
    <row r="221" spans="5:28" ht="24.75" customHeight="1">
      <c r="E221" s="691"/>
      <c r="F221" s="692"/>
      <c r="H221" s="711"/>
      <c r="J221" s="691"/>
      <c r="K221" s="693"/>
      <c r="L221" s="693"/>
      <c r="N221" s="692"/>
      <c r="P221" s="692"/>
      <c r="R221" s="692"/>
      <c r="S221" s="692"/>
      <c r="T221" s="692"/>
      <c r="U221" s="692"/>
      <c r="Y221" s="691"/>
      <c r="AB221" s="711"/>
    </row>
    <row r="222" spans="5:28" ht="24.75" customHeight="1">
      <c r="E222" s="691"/>
      <c r="F222" s="692"/>
      <c r="H222" s="711"/>
      <c r="J222" s="691"/>
      <c r="K222" s="693"/>
      <c r="L222" s="693"/>
      <c r="N222" s="692"/>
      <c r="P222" s="692"/>
      <c r="R222" s="692"/>
      <c r="S222" s="692"/>
      <c r="T222" s="692"/>
      <c r="U222" s="692"/>
      <c r="Y222" s="691"/>
      <c r="AB222" s="711"/>
    </row>
    <row r="223" spans="5:28" ht="24.75" customHeight="1">
      <c r="E223" s="691"/>
      <c r="F223" s="692"/>
      <c r="H223" s="711"/>
      <c r="J223" s="691"/>
      <c r="K223" s="693"/>
      <c r="L223" s="693"/>
      <c r="N223" s="692"/>
      <c r="P223" s="692"/>
      <c r="R223" s="692"/>
      <c r="S223" s="692"/>
      <c r="T223" s="692"/>
      <c r="U223" s="692"/>
      <c r="Y223" s="691"/>
      <c r="AB223" s="711"/>
    </row>
    <row r="224" spans="5:28" ht="24.75" customHeight="1">
      <c r="E224" s="691"/>
      <c r="F224" s="692"/>
      <c r="H224" s="711"/>
      <c r="J224" s="691"/>
      <c r="K224" s="693"/>
      <c r="L224" s="693"/>
      <c r="N224" s="692"/>
      <c r="P224" s="692"/>
      <c r="R224" s="692"/>
      <c r="S224" s="692"/>
      <c r="T224" s="692"/>
      <c r="U224" s="692"/>
      <c r="Y224" s="691"/>
      <c r="AB224" s="711"/>
    </row>
    <row r="225" spans="5:28" ht="24.75" customHeight="1">
      <c r="E225" s="691"/>
      <c r="F225" s="692"/>
      <c r="H225" s="711"/>
      <c r="J225" s="691"/>
      <c r="K225" s="693"/>
      <c r="L225" s="693"/>
      <c r="N225" s="692"/>
      <c r="P225" s="692"/>
      <c r="R225" s="692"/>
      <c r="S225" s="692"/>
      <c r="T225" s="692"/>
      <c r="U225" s="692"/>
      <c r="Y225" s="691"/>
      <c r="AB225" s="711"/>
    </row>
    <row r="226" spans="5:28" ht="24.75" customHeight="1">
      <c r="E226" s="691"/>
      <c r="F226" s="692"/>
      <c r="H226" s="711"/>
      <c r="J226" s="691"/>
      <c r="K226" s="693"/>
      <c r="L226" s="693"/>
      <c r="N226" s="692"/>
      <c r="P226" s="692"/>
      <c r="R226" s="692"/>
      <c r="S226" s="692"/>
      <c r="T226" s="692"/>
      <c r="U226" s="692"/>
      <c r="Y226" s="691"/>
      <c r="AB226" s="711"/>
    </row>
    <row r="227" spans="5:28" ht="24.75" customHeight="1">
      <c r="E227" s="691"/>
      <c r="F227" s="692"/>
      <c r="H227" s="711"/>
      <c r="J227" s="691"/>
      <c r="K227" s="693"/>
      <c r="L227" s="693"/>
      <c r="N227" s="692"/>
      <c r="P227" s="692"/>
      <c r="R227" s="692"/>
      <c r="S227" s="692"/>
      <c r="T227" s="692"/>
      <c r="U227" s="692"/>
      <c r="Y227" s="691"/>
      <c r="AB227" s="711"/>
    </row>
    <row r="228" spans="5:28" ht="24.75" customHeight="1">
      <c r="E228" s="691"/>
      <c r="F228" s="692"/>
      <c r="H228" s="711"/>
      <c r="J228" s="691"/>
      <c r="K228" s="693"/>
      <c r="L228" s="693"/>
      <c r="N228" s="692"/>
      <c r="P228" s="692"/>
      <c r="R228" s="692"/>
      <c r="S228" s="692"/>
      <c r="T228" s="692"/>
      <c r="U228" s="692"/>
      <c r="Y228" s="691"/>
      <c r="AB228" s="711"/>
    </row>
    <row r="229" spans="5:28" ht="24.75" customHeight="1">
      <c r="E229" s="691"/>
      <c r="F229" s="692"/>
      <c r="H229" s="711"/>
      <c r="J229" s="691"/>
      <c r="K229" s="693"/>
      <c r="L229" s="693"/>
      <c r="N229" s="692"/>
      <c r="P229" s="692"/>
      <c r="R229" s="692"/>
      <c r="S229" s="692"/>
      <c r="T229" s="692"/>
      <c r="U229" s="692"/>
      <c r="Y229" s="691"/>
      <c r="AB229" s="711"/>
    </row>
    <row r="230" spans="5:28" ht="24.75" customHeight="1">
      <c r="E230" s="691"/>
      <c r="F230" s="692"/>
      <c r="H230" s="711"/>
      <c r="J230" s="691"/>
      <c r="K230" s="693"/>
      <c r="L230" s="693"/>
      <c r="N230" s="692"/>
      <c r="P230" s="692"/>
      <c r="R230" s="692"/>
      <c r="S230" s="692"/>
      <c r="T230" s="692"/>
      <c r="U230" s="692"/>
      <c r="Y230" s="691"/>
      <c r="AB230" s="711"/>
    </row>
    <row r="231" spans="5:28" ht="24.75" customHeight="1">
      <c r="E231" s="691"/>
      <c r="F231" s="692"/>
      <c r="H231" s="711"/>
      <c r="J231" s="691"/>
      <c r="K231" s="693"/>
      <c r="L231" s="693"/>
      <c r="N231" s="692"/>
      <c r="P231" s="692"/>
      <c r="R231" s="692"/>
      <c r="S231" s="692"/>
      <c r="T231" s="692"/>
      <c r="U231" s="692"/>
      <c r="Y231" s="691"/>
      <c r="AB231" s="711"/>
    </row>
    <row r="232" spans="5:28" ht="24.75" customHeight="1">
      <c r="E232" s="691"/>
      <c r="F232" s="692"/>
      <c r="H232" s="711"/>
      <c r="J232" s="691"/>
      <c r="K232" s="693"/>
      <c r="L232" s="693"/>
      <c r="N232" s="692"/>
      <c r="P232" s="692"/>
      <c r="R232" s="692"/>
      <c r="S232" s="692"/>
      <c r="T232" s="692"/>
      <c r="U232" s="692"/>
      <c r="Y232" s="691"/>
      <c r="AB232" s="711"/>
    </row>
    <row r="233" spans="5:28" ht="24.75" customHeight="1">
      <c r="E233" s="691"/>
      <c r="F233" s="692"/>
      <c r="H233" s="711"/>
      <c r="J233" s="691"/>
      <c r="K233" s="693"/>
      <c r="L233" s="693"/>
      <c r="N233" s="692"/>
      <c r="P233" s="692"/>
      <c r="R233" s="692"/>
      <c r="S233" s="692"/>
      <c r="T233" s="692"/>
      <c r="U233" s="692"/>
      <c r="Y233" s="691"/>
      <c r="AB233" s="711"/>
    </row>
    <row r="234" spans="5:28" ht="24.75" customHeight="1">
      <c r="E234" s="691"/>
      <c r="F234" s="692"/>
      <c r="H234" s="711"/>
      <c r="J234" s="691"/>
      <c r="K234" s="693"/>
      <c r="L234" s="693"/>
      <c r="N234" s="692"/>
      <c r="P234" s="692"/>
      <c r="R234" s="692"/>
      <c r="S234" s="692"/>
      <c r="T234" s="692"/>
      <c r="U234" s="692"/>
      <c r="Y234" s="691"/>
      <c r="AB234" s="711"/>
    </row>
    <row r="235" spans="5:28" ht="24.75" customHeight="1">
      <c r="E235" s="691"/>
      <c r="F235" s="692"/>
      <c r="H235" s="711"/>
      <c r="J235" s="691"/>
      <c r="K235" s="693"/>
      <c r="L235" s="693"/>
      <c r="N235" s="692"/>
      <c r="P235" s="692"/>
      <c r="R235" s="692"/>
      <c r="S235" s="692"/>
      <c r="T235" s="692"/>
      <c r="U235" s="692"/>
      <c r="Y235" s="691"/>
      <c r="AB235" s="711"/>
    </row>
    <row r="236" spans="5:28" ht="24.75" customHeight="1">
      <c r="E236" s="691"/>
      <c r="F236" s="692"/>
      <c r="H236" s="711"/>
      <c r="J236" s="691"/>
      <c r="K236" s="693"/>
      <c r="L236" s="693"/>
      <c r="N236" s="692"/>
      <c r="P236" s="692"/>
      <c r="R236" s="692"/>
      <c r="S236" s="692"/>
      <c r="T236" s="692"/>
      <c r="U236" s="692"/>
      <c r="Y236" s="691"/>
      <c r="AB236" s="711"/>
    </row>
    <row r="237" spans="5:28" ht="24.75" customHeight="1">
      <c r="E237" s="691"/>
      <c r="F237" s="692"/>
      <c r="H237" s="711"/>
      <c r="J237" s="691"/>
      <c r="K237" s="693"/>
      <c r="L237" s="693"/>
      <c r="N237" s="692"/>
      <c r="P237" s="692"/>
      <c r="R237" s="692"/>
      <c r="S237" s="692"/>
      <c r="T237" s="692"/>
      <c r="U237" s="692"/>
      <c r="Y237" s="691"/>
      <c r="AB237" s="711"/>
    </row>
    <row r="238" spans="5:28" ht="24.75" customHeight="1">
      <c r="E238" s="691"/>
      <c r="F238" s="692"/>
      <c r="H238" s="711"/>
      <c r="J238" s="691"/>
      <c r="K238" s="693"/>
      <c r="L238" s="693"/>
      <c r="N238" s="692"/>
      <c r="P238" s="692"/>
      <c r="R238" s="692"/>
      <c r="S238" s="692"/>
      <c r="T238" s="692"/>
      <c r="U238" s="692"/>
      <c r="Y238" s="691"/>
      <c r="AB238" s="711"/>
    </row>
    <row r="239" spans="5:28" ht="24.75" customHeight="1">
      <c r="E239" s="691"/>
      <c r="F239" s="692"/>
      <c r="H239" s="711"/>
      <c r="J239" s="691"/>
      <c r="K239" s="693"/>
      <c r="L239" s="693"/>
      <c r="N239" s="692"/>
      <c r="P239" s="692"/>
      <c r="R239" s="692"/>
      <c r="S239" s="692"/>
      <c r="T239" s="692"/>
      <c r="U239" s="692"/>
      <c r="Y239" s="691"/>
      <c r="AB239" s="711"/>
    </row>
    <row r="240" spans="5:28" ht="24.75" customHeight="1">
      <c r="E240" s="691"/>
      <c r="F240" s="692"/>
      <c r="H240" s="711"/>
      <c r="J240" s="691"/>
      <c r="K240" s="693"/>
      <c r="L240" s="693"/>
      <c r="N240" s="692"/>
      <c r="P240" s="692"/>
      <c r="R240" s="692"/>
      <c r="S240" s="692"/>
      <c r="T240" s="692"/>
      <c r="U240" s="692"/>
      <c r="Y240" s="691"/>
      <c r="AB240" s="711"/>
    </row>
    <row r="241" spans="5:28" ht="24.75" customHeight="1">
      <c r="E241" s="691"/>
      <c r="F241" s="692"/>
      <c r="H241" s="711"/>
      <c r="J241" s="691"/>
      <c r="K241" s="693"/>
      <c r="L241" s="693"/>
      <c r="N241" s="692"/>
      <c r="P241" s="692"/>
      <c r="R241" s="692"/>
      <c r="S241" s="692"/>
      <c r="T241" s="692"/>
      <c r="U241" s="692"/>
      <c r="Y241" s="691"/>
      <c r="AB241" s="711"/>
    </row>
    <row r="242" spans="5:28" ht="24.75" customHeight="1">
      <c r="E242" s="691"/>
      <c r="F242" s="692"/>
      <c r="H242" s="711"/>
      <c r="J242" s="691"/>
      <c r="K242" s="693"/>
      <c r="L242" s="693"/>
      <c r="N242" s="692"/>
      <c r="P242" s="692"/>
      <c r="R242" s="692"/>
      <c r="S242" s="692"/>
      <c r="T242" s="692"/>
      <c r="U242" s="692"/>
      <c r="Y242" s="691"/>
      <c r="AB242" s="711"/>
    </row>
    <row r="243" spans="5:28" ht="24.75" customHeight="1">
      <c r="E243" s="691"/>
      <c r="F243" s="692"/>
      <c r="H243" s="711"/>
      <c r="J243" s="691"/>
      <c r="K243" s="693"/>
      <c r="L243" s="693"/>
      <c r="N243" s="692"/>
      <c r="P243" s="692"/>
      <c r="R243" s="692"/>
      <c r="S243" s="692"/>
      <c r="T243" s="692"/>
      <c r="U243" s="692"/>
      <c r="Y243" s="691"/>
      <c r="AB243" s="711"/>
    </row>
    <row r="244" spans="5:28" ht="24.75" customHeight="1">
      <c r="E244" s="691"/>
      <c r="F244" s="692"/>
      <c r="H244" s="711"/>
      <c r="J244" s="691"/>
      <c r="K244" s="693"/>
      <c r="L244" s="693"/>
      <c r="N244" s="692"/>
      <c r="P244" s="692"/>
      <c r="R244" s="692"/>
      <c r="S244" s="692"/>
      <c r="T244" s="692"/>
      <c r="U244" s="692"/>
      <c r="Y244" s="691"/>
      <c r="AB244" s="711"/>
    </row>
    <row r="245" spans="5:28" ht="24.75" customHeight="1">
      <c r="E245" s="691"/>
      <c r="F245" s="692"/>
      <c r="H245" s="711"/>
      <c r="J245" s="691"/>
      <c r="K245" s="693"/>
      <c r="L245" s="693"/>
      <c r="N245" s="692"/>
      <c r="P245" s="692"/>
      <c r="R245" s="692"/>
      <c r="S245" s="692"/>
      <c r="T245" s="692"/>
      <c r="U245" s="692"/>
      <c r="Y245" s="691"/>
      <c r="AB245" s="711"/>
    </row>
    <row r="246" spans="5:28" ht="24.75" customHeight="1">
      <c r="E246" s="691"/>
      <c r="F246" s="692"/>
      <c r="H246" s="711"/>
      <c r="J246" s="691"/>
      <c r="K246" s="693"/>
      <c r="L246" s="693"/>
      <c r="N246" s="692"/>
      <c r="P246" s="692"/>
      <c r="R246" s="692"/>
      <c r="S246" s="692"/>
      <c r="T246" s="692"/>
      <c r="U246" s="692"/>
      <c r="Y246" s="691"/>
      <c r="AB246" s="711"/>
    </row>
    <row r="247" spans="5:28" ht="24.75" customHeight="1">
      <c r="E247" s="691"/>
      <c r="F247" s="692"/>
      <c r="H247" s="711"/>
      <c r="J247" s="691"/>
      <c r="K247" s="693"/>
      <c r="L247" s="693"/>
      <c r="N247" s="692"/>
      <c r="P247" s="692"/>
      <c r="R247" s="692"/>
      <c r="S247" s="692"/>
      <c r="T247" s="692"/>
      <c r="U247" s="692"/>
      <c r="Y247" s="691"/>
      <c r="AB247" s="711"/>
    </row>
    <row r="248" spans="5:28" ht="24.75" customHeight="1">
      <c r="E248" s="691"/>
      <c r="F248" s="692"/>
      <c r="H248" s="711"/>
      <c r="J248" s="691"/>
      <c r="K248" s="693"/>
      <c r="L248" s="693"/>
      <c r="N248" s="692"/>
      <c r="P248" s="692"/>
      <c r="R248" s="692"/>
      <c r="S248" s="692"/>
      <c r="T248" s="692"/>
      <c r="U248" s="692"/>
      <c r="Y248" s="691"/>
      <c r="AB248" s="711"/>
    </row>
    <row r="249" spans="5:28" ht="24.75" customHeight="1">
      <c r="E249" s="691"/>
      <c r="F249" s="692"/>
      <c r="H249" s="711"/>
      <c r="J249" s="691"/>
      <c r="K249" s="693"/>
      <c r="L249" s="693"/>
      <c r="N249" s="692"/>
      <c r="P249" s="692"/>
      <c r="R249" s="692"/>
      <c r="S249" s="692"/>
      <c r="T249" s="692"/>
      <c r="U249" s="692"/>
      <c r="Y249" s="691"/>
      <c r="AB249" s="711"/>
    </row>
    <row r="250" spans="5:28" ht="24.75" customHeight="1">
      <c r="E250" s="691"/>
      <c r="F250" s="692"/>
      <c r="H250" s="711"/>
      <c r="J250" s="691"/>
      <c r="K250" s="693"/>
      <c r="L250" s="693"/>
      <c r="N250" s="692"/>
      <c r="P250" s="692"/>
      <c r="R250" s="692"/>
      <c r="S250" s="692"/>
      <c r="T250" s="692"/>
      <c r="U250" s="692"/>
      <c r="Y250" s="691"/>
      <c r="AB250" s="711"/>
    </row>
    <row r="251" spans="5:28" ht="24.75" customHeight="1">
      <c r="E251" s="691"/>
      <c r="F251" s="692"/>
      <c r="H251" s="711"/>
      <c r="J251" s="691"/>
      <c r="K251" s="693"/>
      <c r="L251" s="693"/>
      <c r="N251" s="692"/>
      <c r="P251" s="692"/>
      <c r="R251" s="692"/>
      <c r="S251" s="692"/>
      <c r="T251" s="692"/>
      <c r="U251" s="692"/>
      <c r="Y251" s="691"/>
      <c r="AB251" s="711"/>
    </row>
    <row r="252" spans="5:28" ht="24.75" customHeight="1">
      <c r="E252" s="691"/>
      <c r="F252" s="692"/>
      <c r="H252" s="711"/>
      <c r="J252" s="691"/>
      <c r="K252" s="693"/>
      <c r="L252" s="693"/>
      <c r="N252" s="692"/>
      <c r="P252" s="692"/>
      <c r="R252" s="692"/>
      <c r="S252" s="692"/>
      <c r="T252" s="692"/>
      <c r="U252" s="692"/>
      <c r="Y252" s="691"/>
      <c r="AB252" s="711"/>
    </row>
    <row r="253" spans="5:28" ht="24.75" customHeight="1">
      <c r="E253" s="691"/>
      <c r="F253" s="692"/>
      <c r="H253" s="711"/>
      <c r="J253" s="691"/>
      <c r="K253" s="693"/>
      <c r="L253" s="693"/>
      <c r="N253" s="692"/>
      <c r="P253" s="692"/>
      <c r="R253" s="692"/>
      <c r="S253" s="692"/>
      <c r="T253" s="692"/>
      <c r="U253" s="692"/>
      <c r="Y253" s="691"/>
      <c r="AB253" s="711"/>
    </row>
    <row r="254" spans="5:28" ht="24.75" customHeight="1">
      <c r="E254" s="691"/>
      <c r="F254" s="692"/>
      <c r="H254" s="711"/>
      <c r="J254" s="691"/>
      <c r="K254" s="693"/>
      <c r="L254" s="693"/>
      <c r="N254" s="692"/>
      <c r="P254" s="692"/>
      <c r="R254" s="692"/>
      <c r="S254" s="692"/>
      <c r="T254" s="692"/>
      <c r="U254" s="692"/>
      <c r="Y254" s="691"/>
      <c r="AB254" s="711"/>
    </row>
    <row r="255" spans="5:28" ht="24.75" customHeight="1">
      <c r="E255" s="691"/>
      <c r="F255" s="692"/>
      <c r="H255" s="711"/>
      <c r="J255" s="691"/>
      <c r="K255" s="693"/>
      <c r="L255" s="693"/>
      <c r="N255" s="692"/>
      <c r="P255" s="692"/>
      <c r="R255" s="692"/>
      <c r="S255" s="692"/>
      <c r="T255" s="692"/>
      <c r="U255" s="692"/>
      <c r="Y255" s="691"/>
      <c r="AB255" s="711"/>
    </row>
    <row r="256" spans="5:28" ht="24.75" customHeight="1">
      <c r="E256" s="691"/>
      <c r="F256" s="692"/>
      <c r="H256" s="711"/>
      <c r="J256" s="691"/>
      <c r="K256" s="693"/>
      <c r="L256" s="693"/>
      <c r="N256" s="692"/>
      <c r="P256" s="692"/>
      <c r="R256" s="692"/>
      <c r="S256" s="692"/>
      <c r="T256" s="692"/>
      <c r="U256" s="692"/>
      <c r="Y256" s="691"/>
      <c r="AB256" s="711"/>
    </row>
    <row r="257" spans="5:28" ht="24.75" customHeight="1">
      <c r="E257" s="691"/>
      <c r="F257" s="692"/>
      <c r="H257" s="711"/>
      <c r="J257" s="691"/>
      <c r="K257" s="693"/>
      <c r="L257" s="693"/>
      <c r="N257" s="692"/>
      <c r="P257" s="692"/>
      <c r="R257" s="692"/>
      <c r="S257" s="692"/>
      <c r="T257" s="692"/>
      <c r="U257" s="692"/>
      <c r="Y257" s="691"/>
      <c r="AB257" s="711"/>
    </row>
    <row r="258" spans="5:28" ht="24.75" customHeight="1">
      <c r="E258" s="691"/>
      <c r="F258" s="692"/>
      <c r="H258" s="711"/>
      <c r="J258" s="691"/>
      <c r="K258" s="693"/>
      <c r="L258" s="693"/>
      <c r="N258" s="692"/>
      <c r="P258" s="692"/>
      <c r="R258" s="692"/>
      <c r="S258" s="692"/>
      <c r="T258" s="692"/>
      <c r="U258" s="692"/>
      <c r="Y258" s="691"/>
      <c r="AB258" s="711"/>
    </row>
    <row r="259" spans="5:28" ht="24.75" customHeight="1">
      <c r="E259" s="691"/>
      <c r="F259" s="692"/>
      <c r="H259" s="711"/>
      <c r="J259" s="691"/>
      <c r="K259" s="693"/>
      <c r="L259" s="693"/>
      <c r="N259" s="692"/>
      <c r="P259" s="692"/>
      <c r="R259" s="692"/>
      <c r="S259" s="692"/>
      <c r="T259" s="692"/>
      <c r="U259" s="692"/>
      <c r="Y259" s="691"/>
      <c r="AB259" s="711"/>
    </row>
    <row r="260" spans="5:28" ht="24.75" customHeight="1">
      <c r="E260" s="691"/>
      <c r="F260" s="692"/>
      <c r="H260" s="711"/>
      <c r="J260" s="691"/>
      <c r="K260" s="693"/>
      <c r="L260" s="693"/>
      <c r="N260" s="692"/>
      <c r="P260" s="692"/>
      <c r="R260" s="692"/>
      <c r="S260" s="692"/>
      <c r="T260" s="692"/>
      <c r="U260" s="692"/>
      <c r="Y260" s="691"/>
      <c r="AB260" s="711"/>
    </row>
    <row r="261" spans="5:28" ht="24.75" customHeight="1">
      <c r="E261" s="691"/>
      <c r="F261" s="692"/>
      <c r="H261" s="711"/>
      <c r="J261" s="691"/>
      <c r="K261" s="693"/>
      <c r="L261" s="693"/>
      <c r="N261" s="692"/>
      <c r="P261" s="692"/>
      <c r="R261" s="692"/>
      <c r="S261" s="692"/>
      <c r="T261" s="692"/>
      <c r="U261" s="692"/>
      <c r="Y261" s="691"/>
      <c r="AB261" s="711"/>
    </row>
    <row r="262" spans="5:28" ht="24.75" customHeight="1">
      <c r="E262" s="691"/>
      <c r="F262" s="692"/>
      <c r="H262" s="711"/>
      <c r="J262" s="691"/>
      <c r="K262" s="693"/>
      <c r="L262" s="693"/>
      <c r="N262" s="692"/>
      <c r="P262" s="692"/>
      <c r="R262" s="692"/>
      <c r="S262" s="692"/>
      <c r="T262" s="692"/>
      <c r="U262" s="692"/>
      <c r="Y262" s="691"/>
      <c r="AB262" s="711"/>
    </row>
    <row r="263" spans="5:28" ht="24.75" customHeight="1">
      <c r="E263" s="691"/>
      <c r="F263" s="692"/>
      <c r="H263" s="711"/>
      <c r="J263" s="691"/>
      <c r="K263" s="693"/>
      <c r="L263" s="693"/>
      <c r="N263" s="692"/>
      <c r="P263" s="692"/>
      <c r="R263" s="692"/>
      <c r="S263" s="692"/>
      <c r="T263" s="692"/>
      <c r="U263" s="692"/>
      <c r="Y263" s="691"/>
      <c r="AB263" s="711"/>
    </row>
    <row r="264" spans="5:28" ht="24.75" customHeight="1">
      <c r="E264" s="691"/>
      <c r="F264" s="692"/>
      <c r="H264" s="711"/>
      <c r="J264" s="691"/>
      <c r="K264" s="693"/>
      <c r="L264" s="693"/>
      <c r="N264" s="692"/>
      <c r="P264" s="692"/>
      <c r="R264" s="692"/>
      <c r="S264" s="692"/>
      <c r="T264" s="692"/>
      <c r="U264" s="692"/>
      <c r="Y264" s="691"/>
      <c r="AB264" s="711"/>
    </row>
    <row r="265" spans="5:28" ht="24.75" customHeight="1">
      <c r="E265" s="691"/>
      <c r="F265" s="692"/>
      <c r="H265" s="711"/>
      <c r="J265" s="691"/>
      <c r="K265" s="693"/>
      <c r="L265" s="693"/>
      <c r="N265" s="692"/>
      <c r="P265" s="692"/>
      <c r="R265" s="692"/>
      <c r="S265" s="692"/>
      <c r="T265" s="692"/>
      <c r="U265" s="692"/>
      <c r="Y265" s="691"/>
      <c r="AB265" s="711"/>
    </row>
    <row r="266" spans="5:28" ht="24.75" customHeight="1">
      <c r="E266" s="691"/>
      <c r="F266" s="692"/>
      <c r="H266" s="711"/>
      <c r="J266" s="691"/>
      <c r="K266" s="693"/>
      <c r="L266" s="693"/>
      <c r="N266" s="692"/>
      <c r="P266" s="692"/>
      <c r="R266" s="692"/>
      <c r="S266" s="692"/>
      <c r="T266" s="692"/>
      <c r="U266" s="692"/>
      <c r="Y266" s="691"/>
      <c r="AB266" s="711"/>
    </row>
    <row r="267" spans="5:28" ht="24.75" customHeight="1">
      <c r="E267" s="691"/>
      <c r="F267" s="692"/>
      <c r="H267" s="711"/>
      <c r="J267" s="691"/>
      <c r="K267" s="693"/>
      <c r="L267" s="693"/>
      <c r="N267" s="692"/>
      <c r="P267" s="692"/>
      <c r="R267" s="692"/>
      <c r="S267" s="692"/>
      <c r="T267" s="692"/>
      <c r="U267" s="692"/>
      <c r="Y267" s="691"/>
      <c r="AB267" s="711"/>
    </row>
    <row r="268" spans="5:28" ht="24.75" customHeight="1">
      <c r="E268" s="691"/>
      <c r="F268" s="692"/>
      <c r="H268" s="711"/>
      <c r="J268" s="691"/>
      <c r="K268" s="693"/>
      <c r="L268" s="693"/>
      <c r="N268" s="692"/>
      <c r="P268" s="692"/>
      <c r="R268" s="692"/>
      <c r="S268" s="692"/>
      <c r="T268" s="692"/>
      <c r="U268" s="692"/>
      <c r="Y268" s="691"/>
      <c r="AB268" s="711"/>
    </row>
    <row r="269" spans="5:28" ht="24.75" customHeight="1">
      <c r="E269" s="691"/>
      <c r="F269" s="692"/>
      <c r="H269" s="711"/>
      <c r="J269" s="691"/>
      <c r="K269" s="693"/>
      <c r="L269" s="693"/>
      <c r="N269" s="692"/>
      <c r="P269" s="692"/>
      <c r="R269" s="692"/>
      <c r="S269" s="692"/>
      <c r="T269" s="692"/>
      <c r="U269" s="692"/>
      <c r="Y269" s="691"/>
      <c r="AB269" s="711"/>
    </row>
    <row r="270" spans="5:28" ht="24.75" customHeight="1">
      <c r="E270" s="691"/>
      <c r="F270" s="692"/>
      <c r="H270" s="711"/>
      <c r="J270" s="691"/>
      <c r="K270" s="693"/>
      <c r="L270" s="693"/>
      <c r="N270" s="692"/>
      <c r="P270" s="692"/>
      <c r="R270" s="692"/>
      <c r="S270" s="692"/>
      <c r="T270" s="692"/>
      <c r="U270" s="692"/>
      <c r="Y270" s="691"/>
      <c r="AB270" s="711"/>
    </row>
    <row r="271" spans="5:28" ht="24.75" customHeight="1">
      <c r="E271" s="691"/>
      <c r="F271" s="692"/>
      <c r="H271" s="711"/>
      <c r="J271" s="691"/>
      <c r="K271" s="693"/>
      <c r="L271" s="693"/>
      <c r="N271" s="692"/>
      <c r="P271" s="692"/>
      <c r="R271" s="692"/>
      <c r="S271" s="692"/>
      <c r="T271" s="692"/>
      <c r="U271" s="692"/>
      <c r="Y271" s="691"/>
      <c r="AB271" s="711"/>
    </row>
    <row r="272" spans="5:28" ht="24.75" customHeight="1">
      <c r="E272" s="691"/>
      <c r="F272" s="692"/>
      <c r="H272" s="711"/>
      <c r="J272" s="691"/>
      <c r="K272" s="693"/>
      <c r="L272" s="693"/>
      <c r="N272" s="692"/>
      <c r="P272" s="692"/>
      <c r="R272" s="692"/>
      <c r="S272" s="692"/>
      <c r="T272" s="692"/>
      <c r="U272" s="692"/>
      <c r="Y272" s="691"/>
      <c r="AB272" s="711"/>
    </row>
    <row r="273" spans="5:28" ht="24.75" customHeight="1">
      <c r="E273" s="691"/>
      <c r="F273" s="692"/>
      <c r="H273" s="711"/>
      <c r="J273" s="691"/>
      <c r="K273" s="693"/>
      <c r="L273" s="693"/>
      <c r="N273" s="692"/>
      <c r="P273" s="692"/>
      <c r="R273" s="692"/>
      <c r="S273" s="692"/>
      <c r="T273" s="692"/>
      <c r="U273" s="692"/>
      <c r="Y273" s="691"/>
      <c r="AB273" s="711"/>
    </row>
    <row r="274" spans="5:28" ht="24.75" customHeight="1">
      <c r="E274" s="691"/>
      <c r="F274" s="692"/>
      <c r="H274" s="711"/>
      <c r="J274" s="691"/>
      <c r="K274" s="693"/>
      <c r="L274" s="693"/>
      <c r="N274" s="692"/>
      <c r="P274" s="692"/>
      <c r="R274" s="692"/>
      <c r="S274" s="692"/>
      <c r="T274" s="692"/>
      <c r="U274" s="692"/>
      <c r="Y274" s="691"/>
      <c r="AB274" s="711"/>
    </row>
    <row r="275" spans="5:28" ht="24.75" customHeight="1">
      <c r="E275" s="691"/>
      <c r="F275" s="692"/>
      <c r="H275" s="711"/>
      <c r="J275" s="691"/>
      <c r="K275" s="693"/>
      <c r="L275" s="693"/>
      <c r="N275" s="692"/>
      <c r="P275" s="692"/>
      <c r="R275" s="692"/>
      <c r="S275" s="692"/>
      <c r="T275" s="692"/>
      <c r="U275" s="692"/>
      <c r="Y275" s="691"/>
      <c r="AB275" s="711"/>
    </row>
    <row r="276" spans="5:28" ht="24.75" customHeight="1">
      <c r="E276" s="691"/>
      <c r="F276" s="692"/>
      <c r="H276" s="711"/>
      <c r="J276" s="691"/>
      <c r="K276" s="693"/>
      <c r="L276" s="693"/>
      <c r="N276" s="692"/>
      <c r="P276" s="692"/>
      <c r="R276" s="692"/>
      <c r="S276" s="692"/>
      <c r="T276" s="692"/>
      <c r="U276" s="692"/>
      <c r="Y276" s="691"/>
      <c r="AB276" s="711"/>
    </row>
    <row r="277" spans="5:28" ht="24.75" customHeight="1">
      <c r="E277" s="691"/>
      <c r="F277" s="692"/>
      <c r="H277" s="711"/>
      <c r="J277" s="691"/>
      <c r="K277" s="693"/>
      <c r="L277" s="693"/>
      <c r="N277" s="692"/>
      <c r="P277" s="692"/>
      <c r="R277" s="692"/>
      <c r="S277" s="692"/>
      <c r="T277" s="692"/>
      <c r="U277" s="692"/>
      <c r="Y277" s="691"/>
      <c r="AB277" s="711"/>
    </row>
    <row r="278" spans="5:28" ht="24.75" customHeight="1">
      <c r="E278" s="691"/>
      <c r="F278" s="692"/>
      <c r="H278" s="711"/>
      <c r="J278" s="691"/>
      <c r="K278" s="693"/>
      <c r="L278" s="693"/>
      <c r="N278" s="692"/>
      <c r="P278" s="692"/>
      <c r="R278" s="692"/>
      <c r="S278" s="692"/>
      <c r="T278" s="692"/>
      <c r="U278" s="692"/>
      <c r="Y278" s="691"/>
      <c r="AB278" s="711"/>
    </row>
    <row r="279" spans="5:28" ht="24.75" customHeight="1">
      <c r="E279" s="691"/>
      <c r="F279" s="692"/>
      <c r="H279" s="711"/>
      <c r="J279" s="691"/>
      <c r="K279" s="693"/>
      <c r="L279" s="693"/>
      <c r="N279" s="692"/>
      <c r="P279" s="692"/>
      <c r="R279" s="692"/>
      <c r="S279" s="692"/>
      <c r="T279" s="692"/>
      <c r="U279" s="692"/>
      <c r="Y279" s="691"/>
      <c r="AB279" s="711"/>
    </row>
    <row r="280" spans="5:28" ht="24.75" customHeight="1">
      <c r="E280" s="691"/>
      <c r="F280" s="692"/>
      <c r="H280" s="711"/>
      <c r="J280" s="691"/>
      <c r="K280" s="693"/>
      <c r="L280" s="693"/>
      <c r="N280" s="692"/>
      <c r="P280" s="692"/>
      <c r="R280" s="692"/>
      <c r="S280" s="692"/>
      <c r="T280" s="692"/>
      <c r="U280" s="692"/>
      <c r="Y280" s="691"/>
      <c r="AB280" s="711"/>
    </row>
    <row r="281" spans="5:28" ht="24.75" customHeight="1">
      <c r="E281" s="691"/>
      <c r="F281" s="692"/>
      <c r="H281" s="711"/>
      <c r="J281" s="691"/>
      <c r="K281" s="693"/>
      <c r="L281" s="693"/>
      <c r="N281" s="692"/>
      <c r="P281" s="692"/>
      <c r="R281" s="692"/>
      <c r="S281" s="692"/>
      <c r="T281" s="692"/>
      <c r="U281" s="692"/>
      <c r="Y281" s="691"/>
      <c r="AB281" s="711"/>
    </row>
    <row r="282" spans="5:28" ht="24.75" customHeight="1">
      <c r="E282" s="691"/>
      <c r="F282" s="692"/>
      <c r="H282" s="711"/>
      <c r="J282" s="691"/>
      <c r="K282" s="693"/>
      <c r="L282" s="693"/>
      <c r="N282" s="692"/>
      <c r="P282" s="692"/>
      <c r="R282" s="692"/>
      <c r="S282" s="692"/>
      <c r="T282" s="692"/>
      <c r="U282" s="692"/>
      <c r="Y282" s="691"/>
      <c r="AB282" s="711"/>
    </row>
    <row r="283" spans="5:28" ht="24.75" customHeight="1">
      <c r="E283" s="691"/>
      <c r="F283" s="692"/>
      <c r="H283" s="711"/>
      <c r="J283" s="691"/>
      <c r="K283" s="693"/>
      <c r="L283" s="693"/>
      <c r="N283" s="692"/>
      <c r="P283" s="692"/>
      <c r="R283" s="692"/>
      <c r="S283" s="692"/>
      <c r="T283" s="692"/>
      <c r="U283" s="692"/>
      <c r="Y283" s="691"/>
      <c r="AB283" s="711"/>
    </row>
    <row r="284" spans="5:28" ht="24.75" customHeight="1">
      <c r="E284" s="691"/>
      <c r="F284" s="692"/>
      <c r="H284" s="711"/>
      <c r="J284" s="691"/>
      <c r="K284" s="693"/>
      <c r="L284" s="693"/>
      <c r="N284" s="692"/>
      <c r="P284" s="692"/>
      <c r="R284" s="692"/>
      <c r="S284" s="692"/>
      <c r="T284" s="692"/>
      <c r="U284" s="692"/>
      <c r="Y284" s="691"/>
      <c r="AB284" s="711"/>
    </row>
    <row r="285" spans="5:28" ht="24.75" customHeight="1">
      <c r="E285" s="691"/>
      <c r="F285" s="692"/>
      <c r="H285" s="711"/>
      <c r="J285" s="691"/>
      <c r="K285" s="693"/>
      <c r="L285" s="693"/>
      <c r="N285" s="692"/>
      <c r="P285" s="692"/>
      <c r="R285" s="692"/>
      <c r="S285" s="692"/>
      <c r="T285" s="692"/>
      <c r="U285" s="692"/>
      <c r="Y285" s="691"/>
      <c r="AB285" s="711"/>
    </row>
    <row r="286" spans="5:28" ht="24.75" customHeight="1">
      <c r="E286" s="691"/>
      <c r="F286" s="692"/>
      <c r="H286" s="711"/>
      <c r="J286" s="691"/>
      <c r="K286" s="693"/>
      <c r="L286" s="693"/>
      <c r="N286" s="692"/>
      <c r="P286" s="692"/>
      <c r="R286" s="692"/>
      <c r="S286" s="692"/>
      <c r="T286" s="692"/>
      <c r="U286" s="692"/>
      <c r="Y286" s="691"/>
      <c r="AB286" s="711"/>
    </row>
    <row r="287" spans="5:28" ht="24.75" customHeight="1">
      <c r="E287" s="691"/>
      <c r="F287" s="692"/>
      <c r="H287" s="711"/>
      <c r="J287" s="691"/>
      <c r="K287" s="693"/>
      <c r="L287" s="693"/>
      <c r="N287" s="692"/>
      <c r="P287" s="692"/>
      <c r="R287" s="692"/>
      <c r="S287" s="692"/>
      <c r="T287" s="692"/>
      <c r="U287" s="692"/>
      <c r="Y287" s="691"/>
      <c r="AB287" s="711"/>
    </row>
    <row r="288" spans="5:28" ht="24.75" customHeight="1">
      <c r="E288" s="691"/>
      <c r="F288" s="692"/>
      <c r="H288" s="711"/>
      <c r="J288" s="691"/>
      <c r="K288" s="693"/>
      <c r="L288" s="693"/>
      <c r="N288" s="692"/>
      <c r="P288" s="692"/>
      <c r="R288" s="692"/>
      <c r="S288" s="692"/>
      <c r="T288" s="692"/>
      <c r="U288" s="692"/>
      <c r="Y288" s="691"/>
      <c r="AB288" s="711"/>
    </row>
    <row r="289" spans="5:28" ht="24.75" customHeight="1">
      <c r="E289" s="691"/>
      <c r="F289" s="692"/>
      <c r="H289" s="711"/>
      <c r="J289" s="691"/>
      <c r="K289" s="693"/>
      <c r="L289" s="693"/>
      <c r="N289" s="692"/>
      <c r="P289" s="692"/>
      <c r="R289" s="692"/>
      <c r="S289" s="692"/>
      <c r="T289" s="692"/>
      <c r="U289" s="692"/>
      <c r="Y289" s="691"/>
      <c r="AB289" s="711"/>
    </row>
    <row r="290" spans="5:28" ht="24.75" customHeight="1">
      <c r="E290" s="691"/>
      <c r="F290" s="692"/>
      <c r="H290" s="711"/>
      <c r="J290" s="691"/>
      <c r="K290" s="693"/>
      <c r="L290" s="693"/>
      <c r="N290" s="692"/>
      <c r="P290" s="692"/>
      <c r="R290" s="692"/>
      <c r="S290" s="692"/>
      <c r="T290" s="692"/>
      <c r="U290" s="692"/>
      <c r="Y290" s="691"/>
      <c r="AB290" s="711"/>
    </row>
    <row r="291" spans="5:28" ht="24.75" customHeight="1">
      <c r="E291" s="691"/>
      <c r="F291" s="692"/>
      <c r="H291" s="711"/>
      <c r="J291" s="691"/>
      <c r="K291" s="693"/>
      <c r="L291" s="693"/>
      <c r="N291" s="692"/>
      <c r="P291" s="692"/>
      <c r="R291" s="692"/>
      <c r="S291" s="692"/>
      <c r="T291" s="692"/>
      <c r="U291" s="692"/>
      <c r="Y291" s="691"/>
      <c r="AB291" s="711"/>
    </row>
    <row r="292" spans="5:28" ht="24.75" customHeight="1">
      <c r="E292" s="691"/>
      <c r="F292" s="692"/>
      <c r="H292" s="711"/>
      <c r="J292" s="691"/>
      <c r="K292" s="693"/>
      <c r="L292" s="693"/>
      <c r="N292" s="692"/>
      <c r="P292" s="692"/>
      <c r="R292" s="692"/>
      <c r="S292" s="692"/>
      <c r="T292" s="692"/>
      <c r="U292" s="692"/>
      <c r="Y292" s="691"/>
      <c r="AB292" s="711"/>
    </row>
    <row r="293" spans="5:28" ht="24.75" customHeight="1">
      <c r="E293" s="691"/>
      <c r="F293" s="692"/>
      <c r="H293" s="711"/>
      <c r="J293" s="691"/>
      <c r="K293" s="693"/>
      <c r="L293" s="693"/>
      <c r="N293" s="692"/>
      <c r="P293" s="692"/>
      <c r="R293" s="692"/>
      <c r="S293" s="692"/>
      <c r="T293" s="692"/>
      <c r="U293" s="692"/>
      <c r="Y293" s="691"/>
      <c r="AB293" s="711"/>
    </row>
    <row r="294" spans="5:28" ht="24.75" customHeight="1">
      <c r="E294" s="691"/>
      <c r="F294" s="692"/>
      <c r="H294" s="711"/>
      <c r="J294" s="691"/>
      <c r="K294" s="693"/>
      <c r="L294" s="693"/>
      <c r="N294" s="692"/>
      <c r="P294" s="692"/>
      <c r="R294" s="692"/>
      <c r="S294" s="692"/>
      <c r="T294" s="692"/>
      <c r="U294" s="692"/>
      <c r="Y294" s="691"/>
      <c r="AB294" s="711"/>
    </row>
    <row r="295" spans="5:28" ht="24.75" customHeight="1">
      <c r="E295" s="691"/>
      <c r="F295" s="692"/>
      <c r="H295" s="711"/>
      <c r="J295" s="691"/>
      <c r="K295" s="693"/>
      <c r="L295" s="693"/>
      <c r="N295" s="692"/>
      <c r="P295" s="692"/>
      <c r="R295" s="692"/>
      <c r="S295" s="692"/>
      <c r="T295" s="692"/>
      <c r="U295" s="692"/>
      <c r="Y295" s="691"/>
      <c r="AB295" s="711"/>
    </row>
    <row r="296" spans="5:28" ht="24.75" customHeight="1">
      <c r="E296" s="691"/>
      <c r="F296" s="692"/>
      <c r="H296" s="711"/>
      <c r="J296" s="691"/>
      <c r="K296" s="693"/>
      <c r="L296" s="693"/>
      <c r="N296" s="692"/>
      <c r="P296" s="692"/>
      <c r="R296" s="692"/>
      <c r="S296" s="692"/>
      <c r="T296" s="692"/>
      <c r="U296" s="692"/>
      <c r="Y296" s="691"/>
      <c r="AB296" s="711"/>
    </row>
    <row r="297" spans="5:28" ht="24.75" customHeight="1">
      <c r="E297" s="691"/>
      <c r="F297" s="692"/>
      <c r="H297" s="711"/>
      <c r="J297" s="691"/>
      <c r="K297" s="693"/>
      <c r="L297" s="693"/>
      <c r="N297" s="692"/>
      <c r="P297" s="692"/>
      <c r="R297" s="692"/>
      <c r="S297" s="692"/>
      <c r="T297" s="692"/>
      <c r="U297" s="692"/>
      <c r="Y297" s="691"/>
      <c r="AB297" s="711"/>
    </row>
    <row r="298" spans="5:28" ht="24.75" customHeight="1">
      <c r="E298" s="691"/>
      <c r="F298" s="692"/>
      <c r="H298" s="711"/>
      <c r="J298" s="691"/>
      <c r="K298" s="693"/>
      <c r="L298" s="693"/>
      <c r="N298" s="692"/>
      <c r="P298" s="692"/>
      <c r="R298" s="692"/>
      <c r="S298" s="692"/>
      <c r="T298" s="692"/>
      <c r="U298" s="692"/>
      <c r="Y298" s="691"/>
      <c r="AB298" s="711"/>
    </row>
    <row r="299" spans="5:28" ht="24.75" customHeight="1">
      <c r="E299" s="691"/>
      <c r="F299" s="692"/>
      <c r="H299" s="711"/>
      <c r="J299" s="691"/>
      <c r="K299" s="693"/>
      <c r="L299" s="693"/>
      <c r="N299" s="692"/>
      <c r="P299" s="692"/>
      <c r="R299" s="692"/>
      <c r="S299" s="692"/>
      <c r="T299" s="692"/>
      <c r="U299" s="692"/>
      <c r="Y299" s="691"/>
      <c r="AB299" s="711"/>
    </row>
    <row r="300" spans="5:28" ht="24.75" customHeight="1">
      <c r="E300" s="691"/>
      <c r="F300" s="692"/>
      <c r="H300" s="711"/>
      <c r="J300" s="691"/>
      <c r="K300" s="693"/>
      <c r="L300" s="693"/>
      <c r="N300" s="692"/>
      <c r="P300" s="692"/>
      <c r="R300" s="692"/>
      <c r="S300" s="692"/>
      <c r="T300" s="692"/>
      <c r="U300" s="692"/>
      <c r="Y300" s="691"/>
      <c r="AB300" s="711"/>
    </row>
    <row r="301" spans="5:28" ht="24.75" customHeight="1">
      <c r="E301" s="691"/>
      <c r="F301" s="692"/>
      <c r="H301" s="711"/>
      <c r="J301" s="691"/>
      <c r="K301" s="693"/>
      <c r="L301" s="693"/>
      <c r="N301" s="692"/>
      <c r="P301" s="692"/>
      <c r="R301" s="692"/>
      <c r="S301" s="692"/>
      <c r="T301" s="692"/>
      <c r="U301" s="692"/>
      <c r="Y301" s="691"/>
      <c r="AB301" s="711"/>
    </row>
    <row r="302" spans="5:28" ht="24.75" customHeight="1">
      <c r="E302" s="691"/>
      <c r="F302" s="692"/>
      <c r="H302" s="711"/>
      <c r="J302" s="691"/>
      <c r="K302" s="693"/>
      <c r="L302" s="693"/>
      <c r="N302" s="692"/>
      <c r="P302" s="692"/>
      <c r="R302" s="692"/>
      <c r="S302" s="692"/>
      <c r="T302" s="692"/>
      <c r="U302" s="692"/>
      <c r="Y302" s="691"/>
      <c r="AB302" s="711"/>
    </row>
    <row r="303" spans="5:28" ht="24.75" customHeight="1">
      <c r="E303" s="691"/>
      <c r="F303" s="692"/>
      <c r="H303" s="711"/>
      <c r="J303" s="691"/>
      <c r="K303" s="693"/>
      <c r="L303" s="693"/>
      <c r="N303" s="692"/>
      <c r="P303" s="692"/>
      <c r="R303" s="692"/>
      <c r="S303" s="692"/>
      <c r="T303" s="692"/>
      <c r="U303" s="692"/>
      <c r="Y303" s="691"/>
      <c r="AB303" s="711"/>
    </row>
    <row r="304" spans="5:28" ht="24.75" customHeight="1">
      <c r="E304" s="691"/>
      <c r="F304" s="692"/>
      <c r="H304" s="711"/>
      <c r="J304" s="691"/>
      <c r="K304" s="693"/>
      <c r="L304" s="693"/>
      <c r="N304" s="692"/>
      <c r="P304" s="692"/>
      <c r="R304" s="692"/>
      <c r="S304" s="692"/>
      <c r="T304" s="692"/>
      <c r="U304" s="692"/>
      <c r="Y304" s="691"/>
      <c r="AB304" s="711"/>
    </row>
    <row r="305" spans="5:28" ht="24.75" customHeight="1">
      <c r="E305" s="691"/>
      <c r="F305" s="692"/>
      <c r="H305" s="711"/>
      <c r="J305" s="691"/>
      <c r="K305" s="693"/>
      <c r="L305" s="693"/>
      <c r="N305" s="692"/>
      <c r="P305" s="692"/>
      <c r="R305" s="692"/>
      <c r="S305" s="692"/>
      <c r="T305" s="692"/>
      <c r="U305" s="692"/>
      <c r="Y305" s="691"/>
      <c r="AB305" s="711"/>
    </row>
    <row r="306" spans="5:28" ht="24.75" customHeight="1">
      <c r="E306" s="691"/>
      <c r="F306" s="692"/>
      <c r="H306" s="711"/>
      <c r="J306" s="691"/>
      <c r="K306" s="693"/>
      <c r="L306" s="693"/>
      <c r="N306" s="692"/>
      <c r="P306" s="692"/>
      <c r="R306" s="692"/>
      <c r="S306" s="692"/>
      <c r="T306" s="692"/>
      <c r="U306" s="692"/>
      <c r="Y306" s="691"/>
      <c r="AB306" s="711"/>
    </row>
    <row r="307" spans="5:28" ht="24.75" customHeight="1">
      <c r="E307" s="691"/>
      <c r="F307" s="692"/>
      <c r="H307" s="711"/>
      <c r="J307" s="691"/>
      <c r="K307" s="693"/>
      <c r="L307" s="693"/>
      <c r="N307" s="692"/>
      <c r="P307" s="692"/>
      <c r="R307" s="692"/>
      <c r="S307" s="692"/>
      <c r="T307" s="692"/>
      <c r="U307" s="692"/>
      <c r="Y307" s="691"/>
      <c r="AB307" s="711"/>
    </row>
    <row r="308" spans="5:28" ht="24.75" customHeight="1">
      <c r="E308" s="691"/>
      <c r="F308" s="692"/>
      <c r="H308" s="711"/>
      <c r="J308" s="691"/>
      <c r="K308" s="693"/>
      <c r="L308" s="693"/>
      <c r="N308" s="692"/>
      <c r="P308" s="692"/>
      <c r="R308" s="692"/>
      <c r="S308" s="692"/>
      <c r="T308" s="692"/>
      <c r="U308" s="692"/>
      <c r="Y308" s="691"/>
      <c r="AB308" s="711"/>
    </row>
    <row r="309" spans="5:28" ht="24.75" customHeight="1">
      <c r="E309" s="691"/>
      <c r="F309" s="692"/>
      <c r="H309" s="711"/>
      <c r="J309" s="691"/>
      <c r="K309" s="693"/>
      <c r="L309" s="693"/>
      <c r="N309" s="692"/>
      <c r="P309" s="692"/>
      <c r="R309" s="692"/>
      <c r="S309" s="692"/>
      <c r="T309" s="692"/>
      <c r="U309" s="692"/>
      <c r="Y309" s="691"/>
      <c r="AB309" s="711"/>
    </row>
    <row r="310" spans="5:28" ht="24.75" customHeight="1">
      <c r="E310" s="691"/>
      <c r="F310" s="692"/>
      <c r="H310" s="711"/>
      <c r="J310" s="691"/>
      <c r="K310" s="693"/>
      <c r="L310" s="693"/>
      <c r="N310" s="692"/>
      <c r="P310" s="692"/>
      <c r="R310" s="692"/>
      <c r="S310" s="692"/>
      <c r="T310" s="692"/>
      <c r="U310" s="692"/>
      <c r="Y310" s="691"/>
      <c r="AB310" s="711"/>
    </row>
    <row r="311" spans="5:28" ht="24.75" customHeight="1">
      <c r="E311" s="691"/>
      <c r="F311" s="692"/>
      <c r="H311" s="711"/>
      <c r="J311" s="691"/>
      <c r="K311" s="693"/>
      <c r="L311" s="693"/>
      <c r="N311" s="692"/>
      <c r="P311" s="692"/>
      <c r="R311" s="692"/>
      <c r="S311" s="692"/>
      <c r="T311" s="692"/>
      <c r="U311" s="692"/>
      <c r="Y311" s="691"/>
      <c r="AB311" s="711"/>
    </row>
    <row r="312" spans="5:28" ht="24.75" customHeight="1">
      <c r="E312" s="691"/>
      <c r="F312" s="692"/>
      <c r="H312" s="711"/>
      <c r="J312" s="691"/>
      <c r="K312" s="693"/>
      <c r="L312" s="693"/>
      <c r="N312" s="692"/>
      <c r="P312" s="692"/>
      <c r="R312" s="692"/>
      <c r="S312" s="692"/>
      <c r="T312" s="692"/>
      <c r="U312" s="692"/>
      <c r="Y312" s="691"/>
      <c r="AB312" s="711"/>
    </row>
    <row r="313" spans="5:28" ht="24.75" customHeight="1">
      <c r="E313" s="691"/>
      <c r="F313" s="692"/>
      <c r="H313" s="711"/>
      <c r="J313" s="691"/>
      <c r="K313" s="693"/>
      <c r="L313" s="693"/>
      <c r="N313" s="692"/>
      <c r="P313" s="692"/>
      <c r="R313" s="692"/>
      <c r="S313" s="692"/>
      <c r="T313" s="692"/>
      <c r="U313" s="692"/>
      <c r="Y313" s="691"/>
      <c r="AB313" s="711"/>
    </row>
    <row r="314" spans="5:28" ht="24.75" customHeight="1">
      <c r="E314" s="691"/>
      <c r="F314" s="692"/>
      <c r="H314" s="711"/>
      <c r="J314" s="691"/>
      <c r="K314" s="693"/>
      <c r="L314" s="693"/>
      <c r="N314" s="692"/>
      <c r="P314" s="692"/>
      <c r="R314" s="692"/>
      <c r="S314" s="692"/>
      <c r="T314" s="692"/>
      <c r="U314" s="692"/>
      <c r="Y314" s="691"/>
      <c r="AB314" s="711"/>
    </row>
    <row r="315" spans="5:28" ht="24.75" customHeight="1">
      <c r="E315" s="691"/>
      <c r="F315" s="692"/>
      <c r="H315" s="711"/>
      <c r="J315" s="691"/>
      <c r="K315" s="693"/>
      <c r="L315" s="693"/>
      <c r="N315" s="692"/>
      <c r="P315" s="692"/>
      <c r="R315" s="692"/>
      <c r="S315" s="692"/>
      <c r="T315" s="692"/>
      <c r="U315" s="692"/>
      <c r="Y315" s="691"/>
      <c r="AB315" s="711"/>
    </row>
    <row r="316" spans="5:28" ht="24.75" customHeight="1">
      <c r="E316" s="691"/>
      <c r="F316" s="692"/>
      <c r="H316" s="711"/>
      <c r="J316" s="691"/>
      <c r="K316" s="693"/>
      <c r="L316" s="693"/>
      <c r="N316" s="692"/>
      <c r="P316" s="692"/>
      <c r="R316" s="692"/>
      <c r="S316" s="692"/>
      <c r="T316" s="692"/>
      <c r="U316" s="692"/>
      <c r="Y316" s="691"/>
      <c r="AB316" s="711"/>
    </row>
    <row r="317" spans="5:28" ht="24.75" customHeight="1">
      <c r="E317" s="691"/>
      <c r="F317" s="692"/>
      <c r="H317" s="711"/>
      <c r="J317" s="691"/>
      <c r="K317" s="693"/>
      <c r="L317" s="693"/>
      <c r="N317" s="692"/>
      <c r="P317" s="692"/>
      <c r="R317" s="692"/>
      <c r="S317" s="692"/>
      <c r="T317" s="692"/>
      <c r="U317" s="692"/>
      <c r="Y317" s="691"/>
      <c r="AB317" s="711"/>
    </row>
    <row r="318" spans="5:28" ht="24.75" customHeight="1">
      <c r="E318" s="691"/>
      <c r="F318" s="692"/>
      <c r="H318" s="711"/>
      <c r="J318" s="691"/>
      <c r="K318" s="693"/>
      <c r="L318" s="693"/>
      <c r="N318" s="692"/>
      <c r="P318" s="692"/>
      <c r="R318" s="692"/>
      <c r="S318" s="692"/>
      <c r="T318" s="692"/>
      <c r="U318" s="692"/>
      <c r="Y318" s="691"/>
      <c r="AB318" s="711"/>
    </row>
    <row r="319" spans="5:28" ht="24.75" customHeight="1">
      <c r="E319" s="691"/>
      <c r="F319" s="692"/>
      <c r="H319" s="711"/>
      <c r="J319" s="691"/>
      <c r="K319" s="693"/>
      <c r="L319" s="693"/>
      <c r="N319" s="692"/>
      <c r="P319" s="692"/>
      <c r="R319" s="692"/>
      <c r="S319" s="692"/>
      <c r="T319" s="692"/>
      <c r="U319" s="692"/>
      <c r="Y319" s="691"/>
      <c r="AB319" s="711"/>
    </row>
    <row r="320" spans="5:28" ht="24.75" customHeight="1">
      <c r="E320" s="691"/>
      <c r="F320" s="692"/>
      <c r="H320" s="711"/>
      <c r="J320" s="691"/>
      <c r="K320" s="693"/>
      <c r="L320" s="693"/>
      <c r="N320" s="692"/>
      <c r="P320" s="692"/>
      <c r="R320" s="692"/>
      <c r="S320" s="692"/>
      <c r="T320" s="692"/>
      <c r="U320" s="692"/>
      <c r="Y320" s="691"/>
      <c r="AB320" s="711"/>
    </row>
    <row r="321" spans="5:28" ht="24.75" customHeight="1">
      <c r="E321" s="691"/>
      <c r="F321" s="692"/>
      <c r="H321" s="711"/>
      <c r="J321" s="691"/>
      <c r="K321" s="693"/>
      <c r="L321" s="693"/>
      <c r="N321" s="692"/>
      <c r="P321" s="692"/>
      <c r="R321" s="692"/>
      <c r="S321" s="692"/>
      <c r="T321" s="692"/>
      <c r="U321" s="692"/>
      <c r="Y321" s="691"/>
      <c r="AB321" s="711"/>
    </row>
    <row r="322" spans="5:28" ht="24.75" customHeight="1">
      <c r="E322" s="691"/>
      <c r="F322" s="692"/>
      <c r="H322" s="711"/>
      <c r="J322" s="691"/>
      <c r="K322" s="693"/>
      <c r="L322" s="693"/>
      <c r="N322" s="692"/>
      <c r="P322" s="692"/>
      <c r="R322" s="692"/>
      <c r="S322" s="692"/>
      <c r="T322" s="692"/>
      <c r="U322" s="692"/>
      <c r="Y322" s="691"/>
      <c r="AB322" s="711"/>
    </row>
    <row r="323" spans="5:28" ht="24.75" customHeight="1">
      <c r="E323" s="691"/>
      <c r="F323" s="692"/>
      <c r="H323" s="711"/>
      <c r="J323" s="691"/>
      <c r="K323" s="693"/>
      <c r="L323" s="693"/>
      <c r="N323" s="692"/>
      <c r="P323" s="692"/>
      <c r="R323" s="692"/>
      <c r="S323" s="692"/>
      <c r="T323" s="692"/>
      <c r="U323" s="692"/>
      <c r="Y323" s="691"/>
      <c r="AB323" s="711"/>
    </row>
    <row r="324" spans="5:28" ht="24.75" customHeight="1">
      <c r="E324" s="691"/>
      <c r="F324" s="692"/>
      <c r="H324" s="711"/>
      <c r="J324" s="691"/>
      <c r="K324" s="693"/>
      <c r="L324" s="693"/>
      <c r="N324" s="692"/>
      <c r="P324" s="692"/>
      <c r="R324" s="692"/>
      <c r="S324" s="692"/>
      <c r="T324" s="692"/>
      <c r="U324" s="692"/>
      <c r="Y324" s="691"/>
      <c r="AB324" s="711"/>
    </row>
    <row r="325" spans="5:28" ht="24.75" customHeight="1">
      <c r="E325" s="691"/>
      <c r="F325" s="692"/>
      <c r="H325" s="711"/>
      <c r="J325" s="691"/>
      <c r="K325" s="693"/>
      <c r="L325" s="693"/>
      <c r="N325" s="692"/>
      <c r="P325" s="692"/>
      <c r="R325" s="692"/>
      <c r="S325" s="692"/>
      <c r="T325" s="692"/>
      <c r="U325" s="692"/>
      <c r="Y325" s="691"/>
      <c r="AB325" s="711"/>
    </row>
    <row r="326" spans="5:28" ht="24.75" customHeight="1">
      <c r="E326" s="691"/>
      <c r="F326" s="692"/>
      <c r="H326" s="711"/>
      <c r="J326" s="691"/>
      <c r="K326" s="693"/>
      <c r="L326" s="693"/>
      <c r="N326" s="692"/>
      <c r="P326" s="692"/>
      <c r="R326" s="692"/>
      <c r="S326" s="692"/>
      <c r="T326" s="692"/>
      <c r="U326" s="692"/>
      <c r="Y326" s="691"/>
      <c r="AB326" s="711"/>
    </row>
    <row r="327" spans="5:28" ht="24.75" customHeight="1">
      <c r="E327" s="691"/>
      <c r="F327" s="692"/>
      <c r="H327" s="711"/>
      <c r="J327" s="691"/>
      <c r="K327" s="693"/>
      <c r="L327" s="693"/>
      <c r="N327" s="692"/>
      <c r="P327" s="692"/>
      <c r="R327" s="692"/>
      <c r="S327" s="692"/>
      <c r="T327" s="692"/>
      <c r="U327" s="692"/>
      <c r="Y327" s="691"/>
      <c r="AB327" s="711"/>
    </row>
    <row r="328" spans="5:28" ht="24.75" customHeight="1">
      <c r="E328" s="691"/>
      <c r="F328" s="692"/>
      <c r="H328" s="711"/>
      <c r="J328" s="691"/>
      <c r="K328" s="693"/>
      <c r="L328" s="693"/>
      <c r="N328" s="692"/>
      <c r="P328" s="692"/>
      <c r="R328" s="692"/>
      <c r="S328" s="692"/>
      <c r="T328" s="692"/>
      <c r="U328" s="692"/>
      <c r="Y328" s="691"/>
      <c r="AB328" s="711"/>
    </row>
    <row r="329" spans="5:28" ht="24.75" customHeight="1">
      <c r="E329" s="691"/>
      <c r="F329" s="692"/>
      <c r="H329" s="711"/>
      <c r="J329" s="691"/>
      <c r="K329" s="693"/>
      <c r="L329" s="693"/>
      <c r="N329" s="692"/>
      <c r="P329" s="692"/>
      <c r="R329" s="692"/>
      <c r="S329" s="692"/>
      <c r="T329" s="692"/>
      <c r="U329" s="692"/>
      <c r="Y329" s="691"/>
      <c r="AB329" s="711"/>
    </row>
    <row r="330" spans="5:28" ht="24.75" customHeight="1">
      <c r="E330" s="691"/>
      <c r="F330" s="692"/>
      <c r="H330" s="711"/>
      <c r="J330" s="691"/>
      <c r="K330" s="693"/>
      <c r="L330" s="693"/>
      <c r="N330" s="692"/>
      <c r="P330" s="692"/>
      <c r="R330" s="692"/>
      <c r="S330" s="692"/>
      <c r="T330" s="692"/>
      <c r="U330" s="692"/>
      <c r="Y330" s="691"/>
      <c r="AB330" s="711"/>
    </row>
    <row r="331" spans="5:28" ht="24.75" customHeight="1">
      <c r="E331" s="691"/>
      <c r="F331" s="692"/>
      <c r="H331" s="711"/>
      <c r="J331" s="691"/>
      <c r="K331" s="693"/>
      <c r="L331" s="693"/>
      <c r="N331" s="692"/>
      <c r="P331" s="692"/>
      <c r="R331" s="692"/>
      <c r="S331" s="692"/>
      <c r="T331" s="692"/>
      <c r="U331" s="692"/>
      <c r="Y331" s="691"/>
      <c r="AB331" s="711"/>
    </row>
    <row r="332" spans="5:28" ht="24.75" customHeight="1">
      <c r="E332" s="691"/>
      <c r="F332" s="692"/>
      <c r="H332" s="711"/>
      <c r="J332" s="691"/>
      <c r="K332" s="693"/>
      <c r="L332" s="693"/>
      <c r="N332" s="692"/>
      <c r="P332" s="692"/>
      <c r="R332" s="692"/>
      <c r="S332" s="692"/>
      <c r="T332" s="692"/>
      <c r="U332" s="692"/>
      <c r="Y332" s="691"/>
      <c r="AB332" s="711"/>
    </row>
    <row r="333" spans="5:28" ht="24.75" customHeight="1">
      <c r="E333" s="691"/>
      <c r="F333" s="692"/>
      <c r="H333" s="711"/>
      <c r="J333" s="691"/>
      <c r="K333" s="693"/>
      <c r="L333" s="693"/>
      <c r="N333" s="692"/>
      <c r="P333" s="692"/>
      <c r="R333" s="692"/>
      <c r="S333" s="692"/>
      <c r="T333" s="692"/>
      <c r="U333" s="692"/>
      <c r="Y333" s="691"/>
      <c r="AB333" s="711"/>
    </row>
    <row r="334" spans="5:28" ht="24.75" customHeight="1">
      <c r="E334" s="691"/>
      <c r="F334" s="692"/>
      <c r="H334" s="711"/>
      <c r="J334" s="691"/>
      <c r="K334" s="693"/>
      <c r="L334" s="693"/>
      <c r="N334" s="692"/>
      <c r="P334" s="692"/>
      <c r="R334" s="692"/>
      <c r="S334" s="692"/>
      <c r="T334" s="692"/>
      <c r="U334" s="692"/>
      <c r="Y334" s="691"/>
      <c r="AB334" s="711"/>
    </row>
    <row r="335" spans="5:28" ht="24.75" customHeight="1">
      <c r="E335" s="691"/>
      <c r="F335" s="692"/>
      <c r="H335" s="711"/>
      <c r="J335" s="691"/>
      <c r="K335" s="693"/>
      <c r="L335" s="693"/>
      <c r="N335" s="692"/>
      <c r="P335" s="692"/>
      <c r="R335" s="692"/>
      <c r="S335" s="692"/>
      <c r="T335" s="692"/>
      <c r="U335" s="692"/>
      <c r="Y335" s="691"/>
      <c r="AB335" s="711"/>
    </row>
    <row r="336" spans="5:28" ht="24.75" customHeight="1">
      <c r="E336" s="691"/>
      <c r="F336" s="692"/>
      <c r="H336" s="711"/>
      <c r="J336" s="691"/>
      <c r="K336" s="693"/>
      <c r="L336" s="693"/>
      <c r="N336" s="692"/>
      <c r="P336" s="692"/>
      <c r="R336" s="692"/>
      <c r="S336" s="692"/>
      <c r="T336" s="692"/>
      <c r="U336" s="692"/>
      <c r="Y336" s="691"/>
      <c r="AB336" s="711"/>
    </row>
    <row r="337" spans="5:28" ht="24.75" customHeight="1">
      <c r="E337" s="691"/>
      <c r="F337" s="692"/>
      <c r="H337" s="711"/>
      <c r="J337" s="691"/>
      <c r="K337" s="693"/>
      <c r="L337" s="693"/>
      <c r="N337" s="692"/>
      <c r="P337" s="692"/>
      <c r="R337" s="692"/>
      <c r="S337" s="692"/>
      <c r="T337" s="692"/>
      <c r="U337" s="692"/>
      <c r="Y337" s="691"/>
      <c r="AB337" s="711"/>
    </row>
    <row r="338" spans="5:28" ht="24.75" customHeight="1">
      <c r="E338" s="691"/>
      <c r="F338" s="692"/>
      <c r="H338" s="711"/>
      <c r="J338" s="691"/>
      <c r="K338" s="693"/>
      <c r="L338" s="693"/>
      <c r="N338" s="692"/>
      <c r="P338" s="692"/>
      <c r="R338" s="692"/>
      <c r="S338" s="692"/>
      <c r="T338" s="692"/>
      <c r="U338" s="692"/>
      <c r="Y338" s="691"/>
      <c r="AB338" s="711"/>
    </row>
    <row r="339" spans="5:28" ht="24.75" customHeight="1">
      <c r="E339" s="691"/>
      <c r="F339" s="692"/>
      <c r="H339" s="711"/>
      <c r="J339" s="691"/>
      <c r="K339" s="693"/>
      <c r="L339" s="693"/>
      <c r="N339" s="692"/>
      <c r="P339" s="692"/>
      <c r="R339" s="692"/>
      <c r="S339" s="692"/>
      <c r="T339" s="692"/>
      <c r="U339" s="692"/>
      <c r="Y339" s="691"/>
      <c r="AB339" s="711"/>
    </row>
    <row r="340" spans="5:28" ht="24.75" customHeight="1">
      <c r="E340" s="691"/>
      <c r="F340" s="692"/>
      <c r="H340" s="711"/>
      <c r="J340" s="691"/>
      <c r="K340" s="693"/>
      <c r="L340" s="693"/>
      <c r="N340" s="692"/>
      <c r="P340" s="692"/>
      <c r="R340" s="692"/>
      <c r="S340" s="692"/>
      <c r="T340" s="692"/>
      <c r="U340" s="692"/>
      <c r="Y340" s="691"/>
      <c r="AB340" s="711"/>
    </row>
    <row r="341" spans="5:28" ht="24.75" customHeight="1">
      <c r="E341" s="691"/>
      <c r="F341" s="692"/>
      <c r="H341" s="711"/>
      <c r="J341" s="691"/>
      <c r="K341" s="693"/>
      <c r="L341" s="693"/>
      <c r="N341" s="692"/>
      <c r="P341" s="692"/>
      <c r="R341" s="692"/>
      <c r="S341" s="692"/>
      <c r="T341" s="692"/>
      <c r="U341" s="692"/>
      <c r="Y341" s="691"/>
      <c r="AB341" s="711"/>
    </row>
    <row r="342" spans="5:28" ht="24.75" customHeight="1">
      <c r="E342" s="691"/>
      <c r="F342" s="692"/>
      <c r="H342" s="711"/>
      <c r="J342" s="691"/>
      <c r="K342" s="693"/>
      <c r="L342" s="693"/>
      <c r="N342" s="692"/>
      <c r="P342" s="692"/>
      <c r="R342" s="692"/>
      <c r="S342" s="692"/>
      <c r="T342" s="692"/>
      <c r="U342" s="692"/>
      <c r="Y342" s="691"/>
      <c r="AB342" s="711"/>
    </row>
    <row r="343" spans="5:28" ht="24.75" customHeight="1">
      <c r="E343" s="691"/>
      <c r="F343" s="692"/>
      <c r="H343" s="711"/>
      <c r="J343" s="691"/>
      <c r="K343" s="693"/>
      <c r="L343" s="693"/>
      <c r="N343" s="692"/>
      <c r="P343" s="692"/>
      <c r="R343" s="692"/>
      <c r="S343" s="692"/>
      <c r="T343" s="692"/>
      <c r="U343" s="692"/>
      <c r="Y343" s="691"/>
      <c r="AB343" s="711"/>
    </row>
    <row r="344" spans="5:28" ht="24.75" customHeight="1">
      <c r="E344" s="691"/>
      <c r="F344" s="692"/>
      <c r="H344" s="711"/>
      <c r="J344" s="691"/>
      <c r="K344" s="693"/>
      <c r="L344" s="693"/>
      <c r="N344" s="692"/>
      <c r="P344" s="692"/>
      <c r="R344" s="692"/>
      <c r="S344" s="692"/>
      <c r="T344" s="692"/>
      <c r="U344" s="692"/>
      <c r="Y344" s="691"/>
      <c r="AB344" s="711"/>
    </row>
    <row r="345" spans="5:28" ht="24.75" customHeight="1">
      <c r="E345" s="691"/>
      <c r="F345" s="692"/>
      <c r="H345" s="711"/>
      <c r="J345" s="691"/>
      <c r="K345" s="693"/>
      <c r="L345" s="693"/>
      <c r="N345" s="692"/>
      <c r="P345" s="692"/>
      <c r="R345" s="692"/>
      <c r="S345" s="692"/>
      <c r="T345" s="692"/>
      <c r="U345" s="692"/>
      <c r="Y345" s="691"/>
      <c r="AB345" s="711"/>
    </row>
    <row r="346" spans="5:28" ht="24.75" customHeight="1">
      <c r="E346" s="691"/>
      <c r="F346" s="692"/>
      <c r="H346" s="711"/>
      <c r="J346" s="691"/>
      <c r="K346" s="693"/>
      <c r="L346" s="693"/>
      <c r="N346" s="692"/>
      <c r="P346" s="692"/>
      <c r="R346" s="692"/>
      <c r="S346" s="692"/>
      <c r="T346" s="692"/>
      <c r="U346" s="692"/>
      <c r="Y346" s="691"/>
      <c r="AB346" s="711"/>
    </row>
    <row r="347" spans="5:28" ht="24.75" customHeight="1">
      <c r="E347" s="691"/>
      <c r="F347" s="692"/>
      <c r="H347" s="711"/>
      <c r="J347" s="691"/>
      <c r="K347" s="693"/>
      <c r="L347" s="693"/>
      <c r="N347" s="692"/>
      <c r="P347" s="692"/>
      <c r="R347" s="692"/>
      <c r="S347" s="692"/>
      <c r="T347" s="692"/>
      <c r="U347" s="692"/>
      <c r="Y347" s="691"/>
      <c r="AB347" s="711"/>
    </row>
    <row r="348" spans="5:28" ht="24.75" customHeight="1">
      <c r="E348" s="691"/>
      <c r="F348" s="692"/>
      <c r="H348" s="711"/>
      <c r="J348" s="691"/>
      <c r="K348" s="693"/>
      <c r="L348" s="693"/>
      <c r="N348" s="692"/>
      <c r="P348" s="692"/>
      <c r="R348" s="692"/>
      <c r="S348" s="692"/>
      <c r="T348" s="692"/>
      <c r="U348" s="692"/>
      <c r="Y348" s="691"/>
      <c r="AB348" s="711"/>
    </row>
    <row r="349" spans="5:28" ht="24.75" customHeight="1">
      <c r="E349" s="691"/>
      <c r="F349" s="692"/>
      <c r="H349" s="711"/>
      <c r="J349" s="691"/>
      <c r="K349" s="693"/>
      <c r="L349" s="693"/>
      <c r="N349" s="692"/>
      <c r="P349" s="692"/>
      <c r="R349" s="692"/>
      <c r="S349" s="692"/>
      <c r="T349" s="692"/>
      <c r="U349" s="692"/>
      <c r="Y349" s="691"/>
      <c r="AB349" s="711"/>
    </row>
    <row r="350" spans="5:28" ht="24.75" customHeight="1">
      <c r="E350" s="691"/>
      <c r="F350" s="692"/>
      <c r="H350" s="711"/>
      <c r="J350" s="691"/>
      <c r="K350" s="693"/>
      <c r="L350" s="693"/>
      <c r="N350" s="692"/>
      <c r="P350" s="692"/>
      <c r="R350" s="692"/>
      <c r="S350" s="692"/>
      <c r="T350" s="692"/>
      <c r="U350" s="692"/>
      <c r="Y350" s="691"/>
      <c r="AB350" s="711"/>
    </row>
    <row r="351" spans="5:28" ht="24.75" customHeight="1">
      <c r="E351" s="691"/>
      <c r="F351" s="692"/>
      <c r="H351" s="711"/>
      <c r="J351" s="691"/>
      <c r="K351" s="693"/>
      <c r="L351" s="693"/>
      <c r="N351" s="692"/>
      <c r="P351" s="692"/>
      <c r="R351" s="692"/>
      <c r="S351" s="692"/>
      <c r="T351" s="692"/>
      <c r="U351" s="692"/>
      <c r="Y351" s="691"/>
      <c r="AB351" s="711"/>
    </row>
    <row r="352" spans="5:28" ht="24.75" customHeight="1">
      <c r="E352" s="691"/>
      <c r="F352" s="692"/>
      <c r="H352" s="711"/>
      <c r="J352" s="691"/>
      <c r="K352" s="693"/>
      <c r="L352" s="693"/>
      <c r="N352" s="692"/>
      <c r="P352" s="692"/>
      <c r="R352" s="692"/>
      <c r="S352" s="692"/>
      <c r="T352" s="692"/>
      <c r="U352" s="692"/>
      <c r="Y352" s="691"/>
      <c r="AB352" s="711"/>
    </row>
    <row r="353" spans="5:28" ht="24.75" customHeight="1">
      <c r="E353" s="691"/>
      <c r="F353" s="692"/>
      <c r="H353" s="711"/>
      <c r="J353" s="691"/>
      <c r="K353" s="693"/>
      <c r="L353" s="693"/>
      <c r="N353" s="692"/>
      <c r="P353" s="692"/>
      <c r="R353" s="692"/>
      <c r="S353" s="692"/>
      <c r="T353" s="692"/>
      <c r="U353" s="692"/>
      <c r="Y353" s="691"/>
      <c r="AB353" s="711"/>
    </row>
    <row r="354" spans="5:28" ht="24.75" customHeight="1">
      <c r="E354" s="691"/>
      <c r="F354" s="692"/>
      <c r="H354" s="711"/>
      <c r="J354" s="691"/>
      <c r="K354" s="693"/>
      <c r="L354" s="693"/>
      <c r="N354" s="692"/>
      <c r="P354" s="692"/>
      <c r="R354" s="692"/>
      <c r="S354" s="692"/>
      <c r="T354" s="692"/>
      <c r="U354" s="692"/>
      <c r="Y354" s="691"/>
      <c r="AB354" s="711"/>
    </row>
    <row r="355" spans="5:28" ht="24.75" customHeight="1">
      <c r="E355" s="691"/>
      <c r="F355" s="692"/>
      <c r="H355" s="711"/>
      <c r="J355" s="691"/>
      <c r="K355" s="693"/>
      <c r="L355" s="693"/>
      <c r="N355" s="692"/>
      <c r="P355" s="692"/>
      <c r="R355" s="692"/>
      <c r="S355" s="692"/>
      <c r="T355" s="692"/>
      <c r="U355" s="692"/>
      <c r="Y355" s="691"/>
      <c r="AB355" s="711"/>
    </row>
    <row r="356" spans="5:28" ht="24.75" customHeight="1">
      <c r="E356" s="691"/>
      <c r="F356" s="692"/>
      <c r="H356" s="711"/>
      <c r="J356" s="691"/>
      <c r="K356" s="693"/>
      <c r="L356" s="693"/>
      <c r="N356" s="692"/>
      <c r="P356" s="692"/>
      <c r="R356" s="692"/>
      <c r="S356" s="692"/>
      <c r="T356" s="692"/>
      <c r="U356" s="692"/>
      <c r="Y356" s="691"/>
      <c r="AB356" s="711"/>
    </row>
    <row r="357" spans="5:28" ht="24.75" customHeight="1">
      <c r="E357" s="691"/>
      <c r="F357" s="692"/>
      <c r="H357" s="711"/>
      <c r="J357" s="691"/>
      <c r="K357" s="693"/>
      <c r="L357" s="693"/>
      <c r="N357" s="692"/>
      <c r="P357" s="692"/>
      <c r="R357" s="692"/>
      <c r="S357" s="692"/>
      <c r="T357" s="692"/>
      <c r="U357" s="692"/>
      <c r="Y357" s="691"/>
      <c r="AB357" s="711"/>
    </row>
    <row r="358" spans="5:28" ht="24.75" customHeight="1">
      <c r="E358" s="691"/>
      <c r="F358" s="692"/>
      <c r="H358" s="711"/>
      <c r="J358" s="691"/>
      <c r="K358" s="693"/>
      <c r="L358" s="693"/>
      <c r="N358" s="692"/>
      <c r="P358" s="692"/>
      <c r="R358" s="692"/>
      <c r="S358" s="692"/>
      <c r="T358" s="692"/>
      <c r="U358" s="692"/>
      <c r="Y358" s="691"/>
      <c r="AB358" s="711"/>
    </row>
    <row r="359" spans="5:28" ht="24.75" customHeight="1">
      <c r="E359" s="691"/>
      <c r="F359" s="692"/>
      <c r="H359" s="711"/>
      <c r="J359" s="691"/>
      <c r="K359" s="693"/>
      <c r="L359" s="693"/>
      <c r="N359" s="692"/>
      <c r="P359" s="692"/>
      <c r="R359" s="692"/>
      <c r="S359" s="692"/>
      <c r="T359" s="692"/>
      <c r="U359" s="692"/>
      <c r="Y359" s="691"/>
      <c r="AB359" s="711"/>
    </row>
    <row r="360" spans="5:28" ht="24.75" customHeight="1">
      <c r="E360" s="691"/>
      <c r="F360" s="692"/>
      <c r="H360" s="711"/>
      <c r="J360" s="691"/>
      <c r="K360" s="693"/>
      <c r="L360" s="693"/>
      <c r="N360" s="692"/>
      <c r="P360" s="692"/>
      <c r="R360" s="692"/>
      <c r="S360" s="692"/>
      <c r="T360" s="692"/>
      <c r="U360" s="692"/>
      <c r="Y360" s="691"/>
      <c r="AB360" s="711"/>
    </row>
    <row r="361" spans="5:28" ht="24.75" customHeight="1">
      <c r="E361" s="691"/>
      <c r="F361" s="692"/>
      <c r="H361" s="711"/>
      <c r="J361" s="691"/>
      <c r="K361" s="693"/>
      <c r="L361" s="693"/>
      <c r="N361" s="692"/>
      <c r="P361" s="692"/>
      <c r="R361" s="692"/>
      <c r="S361" s="692"/>
      <c r="T361" s="692"/>
      <c r="U361" s="692"/>
      <c r="Y361" s="691"/>
      <c r="AB361" s="711"/>
    </row>
    <row r="362" spans="5:28" ht="24.75" customHeight="1">
      <c r="E362" s="691"/>
      <c r="F362" s="692"/>
      <c r="H362" s="711"/>
      <c r="J362" s="691"/>
      <c r="K362" s="693"/>
      <c r="L362" s="693"/>
      <c r="N362" s="692"/>
      <c r="P362" s="692"/>
      <c r="R362" s="692"/>
      <c r="S362" s="692"/>
      <c r="T362" s="692"/>
      <c r="U362" s="692"/>
      <c r="Y362" s="691"/>
      <c r="AB362" s="711"/>
    </row>
    <row r="363" spans="5:28" ht="24.75" customHeight="1">
      <c r="E363" s="691"/>
      <c r="F363" s="692"/>
      <c r="H363" s="711"/>
      <c r="J363" s="691"/>
      <c r="K363" s="693"/>
      <c r="L363" s="693"/>
      <c r="N363" s="692"/>
      <c r="P363" s="692"/>
      <c r="R363" s="692"/>
      <c r="S363" s="692"/>
      <c r="T363" s="692"/>
      <c r="U363" s="692"/>
      <c r="Y363" s="691"/>
      <c r="AB363" s="711"/>
    </row>
    <row r="364" spans="5:28" ht="24.75" customHeight="1">
      <c r="E364" s="691"/>
      <c r="F364" s="692"/>
      <c r="H364" s="711"/>
      <c r="J364" s="691"/>
      <c r="K364" s="693"/>
      <c r="L364" s="693"/>
      <c r="N364" s="692"/>
      <c r="P364" s="692"/>
      <c r="R364" s="692"/>
      <c r="S364" s="692"/>
      <c r="T364" s="692"/>
      <c r="U364" s="692"/>
      <c r="Y364" s="691"/>
      <c r="AB364" s="711"/>
    </row>
    <row r="365" spans="5:28" ht="24.75" customHeight="1">
      <c r="E365" s="691"/>
      <c r="F365" s="692"/>
      <c r="H365" s="711"/>
      <c r="J365" s="691"/>
      <c r="K365" s="693"/>
      <c r="L365" s="693"/>
      <c r="N365" s="692"/>
      <c r="P365" s="692"/>
      <c r="R365" s="692"/>
      <c r="S365" s="692"/>
      <c r="T365" s="692"/>
      <c r="U365" s="692"/>
      <c r="Y365" s="691"/>
      <c r="AB365" s="711"/>
    </row>
    <row r="366" spans="5:28" ht="24.75" customHeight="1">
      <c r="E366" s="691"/>
      <c r="F366" s="692"/>
      <c r="H366" s="711"/>
      <c r="J366" s="691"/>
      <c r="K366" s="693"/>
      <c r="L366" s="693"/>
      <c r="N366" s="692"/>
      <c r="P366" s="692"/>
      <c r="R366" s="692"/>
      <c r="S366" s="692"/>
      <c r="T366" s="692"/>
      <c r="U366" s="692"/>
      <c r="Y366" s="691"/>
      <c r="AB366" s="711"/>
    </row>
    <row r="367" spans="5:28" ht="24.75" customHeight="1">
      <c r="E367" s="691"/>
      <c r="F367" s="692"/>
      <c r="H367" s="711"/>
      <c r="J367" s="691"/>
      <c r="K367" s="693"/>
      <c r="L367" s="693"/>
      <c r="N367" s="692"/>
      <c r="P367" s="692"/>
      <c r="R367" s="692"/>
      <c r="S367" s="692"/>
      <c r="T367" s="692"/>
      <c r="U367" s="692"/>
      <c r="Y367" s="691"/>
      <c r="AB367" s="711"/>
    </row>
    <row r="368" spans="5:28" ht="24.75" customHeight="1">
      <c r="E368" s="691"/>
      <c r="F368" s="692"/>
      <c r="H368" s="711"/>
      <c r="J368" s="691"/>
      <c r="K368" s="693"/>
      <c r="L368" s="693"/>
      <c r="N368" s="692"/>
      <c r="P368" s="692"/>
      <c r="R368" s="692"/>
      <c r="S368" s="692"/>
      <c r="T368" s="692"/>
      <c r="U368" s="692"/>
      <c r="Y368" s="691"/>
      <c r="AB368" s="711"/>
    </row>
    <row r="369" spans="5:28" ht="24.75" customHeight="1">
      <c r="E369" s="691"/>
      <c r="F369" s="692"/>
      <c r="H369" s="711"/>
      <c r="J369" s="691"/>
      <c r="K369" s="693"/>
      <c r="L369" s="693"/>
      <c r="N369" s="692"/>
      <c r="P369" s="692"/>
      <c r="R369" s="692"/>
      <c r="S369" s="692"/>
      <c r="T369" s="692"/>
      <c r="U369" s="692"/>
      <c r="Y369" s="691"/>
      <c r="AB369" s="711"/>
    </row>
    <row r="370" spans="5:28" ht="24.75" customHeight="1">
      <c r="E370" s="691"/>
      <c r="F370" s="692"/>
      <c r="H370" s="711"/>
      <c r="J370" s="691"/>
      <c r="K370" s="693"/>
      <c r="L370" s="693"/>
      <c r="N370" s="692"/>
      <c r="P370" s="692"/>
      <c r="R370" s="692"/>
      <c r="S370" s="692"/>
      <c r="T370" s="692"/>
      <c r="U370" s="692"/>
      <c r="Y370" s="691"/>
      <c r="AB370" s="711"/>
    </row>
    <row r="371" spans="5:28" ht="24.75" customHeight="1">
      <c r="E371" s="691"/>
      <c r="F371" s="692"/>
      <c r="H371" s="711"/>
      <c r="J371" s="691"/>
      <c r="K371" s="693"/>
      <c r="L371" s="693"/>
      <c r="N371" s="692"/>
      <c r="P371" s="692"/>
      <c r="R371" s="692"/>
      <c r="S371" s="692"/>
      <c r="T371" s="692"/>
      <c r="U371" s="692"/>
      <c r="Y371" s="691"/>
      <c r="AB371" s="711"/>
    </row>
    <row r="372" spans="5:28" ht="24.75" customHeight="1">
      <c r="E372" s="691"/>
      <c r="F372" s="692"/>
      <c r="H372" s="711"/>
      <c r="J372" s="691"/>
      <c r="K372" s="693"/>
      <c r="L372" s="693"/>
      <c r="N372" s="692"/>
      <c r="P372" s="692"/>
      <c r="R372" s="692"/>
      <c r="S372" s="692"/>
      <c r="T372" s="692"/>
      <c r="U372" s="692"/>
      <c r="Y372" s="691"/>
      <c r="AB372" s="711"/>
    </row>
    <row r="373" spans="5:28" ht="24.75" customHeight="1">
      <c r="E373" s="691"/>
      <c r="F373" s="692"/>
      <c r="H373" s="711"/>
      <c r="J373" s="691"/>
      <c r="K373" s="693"/>
      <c r="L373" s="693"/>
      <c r="N373" s="692"/>
      <c r="P373" s="692"/>
      <c r="R373" s="692"/>
      <c r="S373" s="692"/>
      <c r="T373" s="692"/>
      <c r="U373" s="692"/>
      <c r="Y373" s="691"/>
      <c r="AB373" s="711"/>
    </row>
    <row r="374" spans="5:28" ht="24.75" customHeight="1">
      <c r="E374" s="691"/>
      <c r="F374" s="692"/>
      <c r="H374" s="711"/>
      <c r="J374" s="691"/>
      <c r="K374" s="693"/>
      <c r="L374" s="693"/>
      <c r="N374" s="692"/>
      <c r="P374" s="692"/>
      <c r="R374" s="692"/>
      <c r="S374" s="692"/>
      <c r="T374" s="692"/>
      <c r="U374" s="692"/>
      <c r="Y374" s="691"/>
      <c r="AB374" s="711"/>
    </row>
    <row r="375" spans="5:28" ht="24.75" customHeight="1">
      <c r="E375" s="691"/>
      <c r="F375" s="692"/>
      <c r="H375" s="711"/>
      <c r="J375" s="691"/>
      <c r="K375" s="693"/>
      <c r="L375" s="693"/>
      <c r="N375" s="692"/>
      <c r="P375" s="692"/>
      <c r="R375" s="692"/>
      <c r="S375" s="692"/>
      <c r="T375" s="692"/>
      <c r="U375" s="692"/>
      <c r="Y375" s="691"/>
      <c r="AB375" s="711"/>
    </row>
    <row r="376" spans="5:28" ht="24.75" customHeight="1">
      <c r="E376" s="691"/>
      <c r="F376" s="692"/>
      <c r="H376" s="711"/>
      <c r="J376" s="691"/>
      <c r="K376" s="693"/>
      <c r="L376" s="693"/>
      <c r="N376" s="692"/>
      <c r="P376" s="692"/>
      <c r="R376" s="692"/>
      <c r="S376" s="692"/>
      <c r="T376" s="692"/>
      <c r="U376" s="692"/>
      <c r="Y376" s="691"/>
      <c r="AB376" s="711"/>
    </row>
    <row r="377" spans="5:28" ht="24.75" customHeight="1">
      <c r="E377" s="691"/>
      <c r="F377" s="692"/>
      <c r="H377" s="711"/>
      <c r="J377" s="691"/>
      <c r="K377" s="693"/>
      <c r="L377" s="693"/>
      <c r="N377" s="692"/>
      <c r="P377" s="692"/>
      <c r="R377" s="692"/>
      <c r="S377" s="692"/>
      <c r="T377" s="692"/>
      <c r="U377" s="692"/>
      <c r="Y377" s="691"/>
      <c r="AB377" s="711"/>
    </row>
    <row r="378" spans="5:28" ht="24.75" customHeight="1">
      <c r="E378" s="691"/>
      <c r="F378" s="692"/>
      <c r="H378" s="711"/>
      <c r="J378" s="691"/>
      <c r="K378" s="693"/>
      <c r="L378" s="693"/>
      <c r="N378" s="692"/>
      <c r="P378" s="692"/>
      <c r="R378" s="692"/>
      <c r="S378" s="692"/>
      <c r="T378" s="692"/>
      <c r="U378" s="692"/>
      <c r="Y378" s="691"/>
      <c r="AB378" s="711"/>
    </row>
    <row r="379" spans="5:28" ht="24.75" customHeight="1">
      <c r="E379" s="691"/>
      <c r="F379" s="692"/>
      <c r="H379" s="711"/>
      <c r="J379" s="691"/>
      <c r="K379" s="693"/>
      <c r="L379" s="693"/>
      <c r="N379" s="692"/>
      <c r="P379" s="692"/>
      <c r="R379" s="692"/>
      <c r="S379" s="692"/>
      <c r="T379" s="692"/>
      <c r="U379" s="692"/>
      <c r="Y379" s="691"/>
      <c r="AB379" s="711"/>
    </row>
    <row r="380" spans="5:28" ht="24.75" customHeight="1">
      <c r="E380" s="691"/>
      <c r="F380" s="692"/>
      <c r="H380" s="711"/>
      <c r="J380" s="691"/>
      <c r="K380" s="693"/>
      <c r="L380" s="693"/>
      <c r="N380" s="692"/>
      <c r="P380" s="692"/>
      <c r="R380" s="692"/>
      <c r="S380" s="692"/>
      <c r="T380" s="692"/>
      <c r="U380" s="692"/>
      <c r="Y380" s="691"/>
      <c r="AB380" s="711"/>
    </row>
    <row r="381" spans="5:28" ht="24.75" customHeight="1">
      <c r="E381" s="691"/>
      <c r="F381" s="692"/>
      <c r="H381" s="711"/>
      <c r="J381" s="691"/>
      <c r="K381" s="693"/>
      <c r="L381" s="693"/>
      <c r="N381" s="692"/>
      <c r="P381" s="692"/>
      <c r="R381" s="692"/>
      <c r="S381" s="692"/>
      <c r="T381" s="692"/>
      <c r="U381" s="692"/>
      <c r="Y381" s="691"/>
      <c r="AB381" s="711"/>
    </row>
    <row r="382" spans="5:28" ht="24.75" customHeight="1">
      <c r="E382" s="691"/>
      <c r="F382" s="692"/>
      <c r="H382" s="711"/>
      <c r="J382" s="691"/>
      <c r="K382" s="693"/>
      <c r="L382" s="693"/>
      <c r="N382" s="692"/>
      <c r="P382" s="692"/>
      <c r="R382" s="692"/>
      <c r="S382" s="692"/>
      <c r="T382" s="692"/>
      <c r="U382" s="692"/>
      <c r="Y382" s="691"/>
      <c r="AB382" s="711"/>
    </row>
    <row r="383" spans="5:28" ht="24.75" customHeight="1">
      <c r="E383" s="691"/>
      <c r="F383" s="692"/>
      <c r="H383" s="711"/>
      <c r="J383" s="691"/>
      <c r="K383" s="693"/>
      <c r="L383" s="693"/>
      <c r="N383" s="692"/>
      <c r="P383" s="692"/>
      <c r="R383" s="692"/>
      <c r="S383" s="692"/>
      <c r="T383" s="692"/>
      <c r="U383" s="692"/>
      <c r="Y383" s="691"/>
      <c r="AB383" s="711"/>
    </row>
    <row r="384" spans="5:28" ht="24.75" customHeight="1">
      <c r="E384" s="691"/>
      <c r="F384" s="692"/>
      <c r="H384" s="711"/>
      <c r="J384" s="691"/>
      <c r="K384" s="693"/>
      <c r="L384" s="693"/>
      <c r="N384" s="692"/>
      <c r="P384" s="692"/>
      <c r="R384" s="692"/>
      <c r="S384" s="692"/>
      <c r="T384" s="692"/>
      <c r="U384" s="692"/>
      <c r="Y384" s="691"/>
      <c r="AB384" s="711"/>
    </row>
    <row r="385" spans="5:28" ht="24.75" customHeight="1">
      <c r="E385" s="691"/>
      <c r="F385" s="692"/>
      <c r="H385" s="711"/>
      <c r="J385" s="691"/>
      <c r="K385" s="693"/>
      <c r="L385" s="693"/>
      <c r="N385" s="692"/>
      <c r="P385" s="692"/>
      <c r="R385" s="692"/>
      <c r="S385" s="692"/>
      <c r="T385" s="692"/>
      <c r="U385" s="692"/>
      <c r="Y385" s="691"/>
      <c r="AB385" s="711"/>
    </row>
    <row r="386" spans="5:28" ht="24.75" customHeight="1">
      <c r="E386" s="691"/>
      <c r="F386" s="692"/>
      <c r="H386" s="711"/>
      <c r="J386" s="691"/>
      <c r="K386" s="693"/>
      <c r="L386" s="693"/>
      <c r="N386" s="692"/>
      <c r="P386" s="692"/>
      <c r="R386" s="692"/>
      <c r="S386" s="692"/>
      <c r="T386" s="692"/>
      <c r="U386" s="692"/>
      <c r="Y386" s="691"/>
      <c r="AB386" s="711"/>
    </row>
    <row r="387" spans="5:28" ht="24.75" customHeight="1">
      <c r="E387" s="691"/>
      <c r="F387" s="692"/>
      <c r="H387" s="711"/>
      <c r="J387" s="691"/>
      <c r="K387" s="693"/>
      <c r="L387" s="693"/>
      <c r="N387" s="692"/>
      <c r="P387" s="692"/>
      <c r="R387" s="692"/>
      <c r="S387" s="692"/>
      <c r="T387" s="692"/>
      <c r="U387" s="692"/>
      <c r="Y387" s="691"/>
      <c r="AB387" s="711"/>
    </row>
    <row r="388" spans="5:28" ht="24.75" customHeight="1">
      <c r="E388" s="691"/>
      <c r="F388" s="692"/>
      <c r="H388" s="711"/>
      <c r="J388" s="691"/>
      <c r="K388" s="693"/>
      <c r="L388" s="693"/>
      <c r="N388" s="692"/>
      <c r="P388" s="692"/>
      <c r="R388" s="692"/>
      <c r="S388" s="692"/>
      <c r="T388" s="692"/>
      <c r="U388" s="692"/>
      <c r="Y388" s="691"/>
      <c r="AB388" s="711"/>
    </row>
    <row r="389" spans="5:28" ht="24.75" customHeight="1">
      <c r="E389" s="691"/>
      <c r="F389" s="692"/>
      <c r="H389" s="711"/>
      <c r="J389" s="691"/>
      <c r="K389" s="693"/>
      <c r="L389" s="693"/>
      <c r="N389" s="692"/>
      <c r="P389" s="692"/>
      <c r="R389" s="692"/>
      <c r="S389" s="692"/>
      <c r="T389" s="692"/>
      <c r="U389" s="692"/>
      <c r="Y389" s="691"/>
      <c r="AB389" s="711"/>
    </row>
    <row r="390" spans="5:28" ht="24.75" customHeight="1">
      <c r="E390" s="691"/>
      <c r="F390" s="692"/>
      <c r="H390" s="711"/>
      <c r="J390" s="691"/>
      <c r="K390" s="693"/>
      <c r="L390" s="693"/>
      <c r="N390" s="692"/>
      <c r="P390" s="692"/>
      <c r="R390" s="692"/>
      <c r="S390" s="692"/>
      <c r="T390" s="692"/>
      <c r="U390" s="692"/>
      <c r="Y390" s="691"/>
      <c r="AB390" s="711"/>
    </row>
    <row r="391" spans="5:28" ht="24.75" customHeight="1">
      <c r="E391" s="691"/>
      <c r="F391" s="692"/>
      <c r="H391" s="711"/>
      <c r="J391" s="691"/>
      <c r="K391" s="693"/>
      <c r="L391" s="693"/>
      <c r="N391" s="692"/>
      <c r="P391" s="692"/>
      <c r="R391" s="692"/>
      <c r="S391" s="692"/>
      <c r="T391" s="692"/>
      <c r="U391" s="692"/>
      <c r="Y391" s="691"/>
      <c r="AB391" s="711"/>
    </row>
    <row r="392" spans="5:28" ht="24.75" customHeight="1">
      <c r="E392" s="691"/>
      <c r="F392" s="692"/>
      <c r="H392" s="711"/>
      <c r="J392" s="691"/>
      <c r="K392" s="693"/>
      <c r="L392" s="693"/>
      <c r="N392" s="692"/>
      <c r="P392" s="692"/>
      <c r="R392" s="692"/>
      <c r="S392" s="692"/>
      <c r="T392" s="692"/>
      <c r="U392" s="692"/>
      <c r="Y392" s="691"/>
      <c r="AB392" s="711"/>
    </row>
    <row r="393" spans="5:28" ht="24.75" customHeight="1">
      <c r="E393" s="691"/>
      <c r="F393" s="692"/>
      <c r="H393" s="711"/>
      <c r="J393" s="691"/>
      <c r="K393" s="693"/>
      <c r="L393" s="693"/>
      <c r="N393" s="692"/>
      <c r="P393" s="692"/>
      <c r="R393" s="692"/>
      <c r="S393" s="692"/>
      <c r="T393" s="692"/>
      <c r="U393" s="692"/>
      <c r="Y393" s="691"/>
      <c r="AB393" s="711"/>
    </row>
    <row r="394" spans="5:28" ht="24.75" customHeight="1">
      <c r="E394" s="691"/>
      <c r="F394" s="692"/>
      <c r="H394" s="711"/>
      <c r="J394" s="691"/>
      <c r="K394" s="693"/>
      <c r="L394" s="693"/>
      <c r="N394" s="692"/>
      <c r="P394" s="692"/>
      <c r="R394" s="692"/>
      <c r="S394" s="692"/>
      <c r="T394" s="692"/>
      <c r="U394" s="692"/>
      <c r="Y394" s="691"/>
      <c r="AB394" s="711"/>
    </row>
    <row r="395" spans="5:28" ht="24.75" customHeight="1">
      <c r="E395" s="691"/>
      <c r="F395" s="692"/>
      <c r="H395" s="711"/>
      <c r="J395" s="691"/>
      <c r="K395" s="693"/>
      <c r="L395" s="693"/>
      <c r="N395" s="692"/>
      <c r="P395" s="692"/>
      <c r="R395" s="692"/>
      <c r="S395" s="692"/>
      <c r="T395" s="692"/>
      <c r="U395" s="692"/>
      <c r="Y395" s="691"/>
      <c r="AB395" s="711"/>
    </row>
    <row r="396" spans="5:28" ht="24.75" customHeight="1">
      <c r="E396" s="691"/>
      <c r="F396" s="692"/>
      <c r="H396" s="711"/>
      <c r="J396" s="691"/>
      <c r="K396" s="693"/>
      <c r="L396" s="693"/>
      <c r="N396" s="692"/>
      <c r="P396" s="692"/>
      <c r="R396" s="692"/>
      <c r="S396" s="692"/>
      <c r="T396" s="692"/>
      <c r="U396" s="692"/>
      <c r="Y396" s="691"/>
      <c r="AB396" s="711"/>
    </row>
    <row r="397" spans="5:28" ht="24.75" customHeight="1">
      <c r="E397" s="691"/>
      <c r="F397" s="692"/>
      <c r="H397" s="711"/>
      <c r="J397" s="691"/>
      <c r="K397" s="693"/>
      <c r="L397" s="693"/>
      <c r="N397" s="692"/>
      <c r="P397" s="692"/>
      <c r="R397" s="692"/>
      <c r="S397" s="692"/>
      <c r="T397" s="692"/>
      <c r="U397" s="692"/>
      <c r="Y397" s="691"/>
      <c r="AB397" s="711"/>
    </row>
    <row r="398" spans="5:28" ht="24.75" customHeight="1">
      <c r="E398" s="691"/>
      <c r="F398" s="692"/>
      <c r="H398" s="711"/>
      <c r="J398" s="691"/>
      <c r="K398" s="693"/>
      <c r="L398" s="693"/>
      <c r="N398" s="692"/>
      <c r="P398" s="692"/>
      <c r="R398" s="692"/>
      <c r="S398" s="692"/>
      <c r="T398" s="692"/>
      <c r="U398" s="692"/>
      <c r="Y398" s="691"/>
      <c r="AB398" s="711"/>
    </row>
    <row r="399" spans="5:28" ht="24.75" customHeight="1">
      <c r="E399" s="691"/>
      <c r="F399" s="692"/>
      <c r="H399" s="711"/>
      <c r="J399" s="691"/>
      <c r="K399" s="693"/>
      <c r="L399" s="693"/>
      <c r="N399" s="692"/>
      <c r="P399" s="692"/>
      <c r="R399" s="692"/>
      <c r="S399" s="692"/>
      <c r="T399" s="692"/>
      <c r="U399" s="692"/>
      <c r="Y399" s="691"/>
      <c r="AB399" s="711"/>
    </row>
    <row r="400" spans="5:28" ht="24.75" customHeight="1">
      <c r="E400" s="691"/>
      <c r="F400" s="692"/>
      <c r="H400" s="711"/>
      <c r="J400" s="691"/>
      <c r="K400" s="693"/>
      <c r="L400" s="693"/>
      <c r="N400" s="692"/>
      <c r="P400" s="692"/>
      <c r="R400" s="692"/>
      <c r="S400" s="692"/>
      <c r="T400" s="692"/>
      <c r="U400" s="692"/>
      <c r="Y400" s="691"/>
      <c r="AB400" s="711"/>
    </row>
    <row r="401" spans="5:28" ht="24.75" customHeight="1">
      <c r="E401" s="691"/>
      <c r="F401" s="692"/>
      <c r="H401" s="711"/>
      <c r="J401" s="691"/>
      <c r="K401" s="693"/>
      <c r="L401" s="693"/>
      <c r="N401" s="692"/>
      <c r="P401" s="692"/>
      <c r="R401" s="692"/>
      <c r="S401" s="692"/>
      <c r="T401" s="692"/>
      <c r="U401" s="692"/>
      <c r="Y401" s="691"/>
      <c r="AB401" s="711"/>
    </row>
    <row r="402" spans="5:28" ht="24.75" customHeight="1">
      <c r="E402" s="691"/>
      <c r="F402" s="692"/>
      <c r="H402" s="711"/>
      <c r="J402" s="691"/>
      <c r="K402" s="693"/>
      <c r="L402" s="693"/>
      <c r="N402" s="692"/>
      <c r="P402" s="692"/>
      <c r="R402" s="692"/>
      <c r="S402" s="692"/>
      <c r="T402" s="692"/>
      <c r="U402" s="692"/>
      <c r="Y402" s="691"/>
      <c r="AB402" s="711"/>
    </row>
    <row r="403" spans="5:28" ht="24.75" customHeight="1">
      <c r="E403" s="691"/>
      <c r="F403" s="692"/>
      <c r="H403" s="711"/>
      <c r="J403" s="691"/>
      <c r="K403" s="693"/>
      <c r="L403" s="693"/>
      <c r="N403" s="692"/>
      <c r="P403" s="692"/>
      <c r="R403" s="692"/>
      <c r="S403" s="692"/>
      <c r="T403" s="692"/>
      <c r="U403" s="692"/>
      <c r="Y403" s="691"/>
      <c r="AB403" s="711"/>
    </row>
    <row r="404" spans="5:28" ht="24.75" customHeight="1">
      <c r="E404" s="691"/>
      <c r="F404" s="692"/>
      <c r="H404" s="711"/>
      <c r="J404" s="691"/>
      <c r="K404" s="693"/>
      <c r="L404" s="693"/>
      <c r="N404" s="692"/>
      <c r="P404" s="692"/>
      <c r="R404" s="692"/>
      <c r="S404" s="692"/>
      <c r="T404" s="692"/>
      <c r="U404" s="692"/>
      <c r="Y404" s="691"/>
      <c r="AB404" s="711"/>
    </row>
    <row r="405" spans="5:28" ht="24.75" customHeight="1">
      <c r="E405" s="691"/>
      <c r="F405" s="692"/>
      <c r="H405" s="711"/>
      <c r="J405" s="691"/>
      <c r="K405" s="693"/>
      <c r="L405" s="693"/>
      <c r="N405" s="692"/>
      <c r="P405" s="692"/>
      <c r="R405" s="692"/>
      <c r="S405" s="692"/>
      <c r="T405" s="692"/>
      <c r="U405" s="692"/>
      <c r="Y405" s="691"/>
      <c r="AB405" s="711"/>
    </row>
    <row r="406" spans="5:28" ht="24.75" customHeight="1">
      <c r="E406" s="691"/>
      <c r="F406" s="692"/>
      <c r="H406" s="711"/>
      <c r="J406" s="691"/>
      <c r="K406" s="693"/>
      <c r="L406" s="693"/>
      <c r="N406" s="692"/>
      <c r="P406" s="692"/>
      <c r="R406" s="692"/>
      <c r="S406" s="692"/>
      <c r="T406" s="692"/>
      <c r="U406" s="692"/>
      <c r="Y406" s="691"/>
      <c r="AB406" s="711"/>
    </row>
    <row r="407" spans="5:28" ht="24.75" customHeight="1">
      <c r="E407" s="691"/>
      <c r="F407" s="692"/>
      <c r="H407" s="711"/>
      <c r="J407" s="691"/>
      <c r="K407" s="693"/>
      <c r="L407" s="693"/>
      <c r="N407" s="692"/>
      <c r="P407" s="692"/>
      <c r="R407" s="692"/>
      <c r="S407" s="692"/>
      <c r="T407" s="692"/>
      <c r="U407" s="692"/>
      <c r="Y407" s="691"/>
      <c r="AB407" s="711"/>
    </row>
    <row r="408" spans="5:28" ht="24.75" customHeight="1">
      <c r="E408" s="691"/>
      <c r="F408" s="692"/>
      <c r="H408" s="711"/>
      <c r="J408" s="691"/>
      <c r="K408" s="693"/>
      <c r="L408" s="693"/>
      <c r="N408" s="692"/>
      <c r="P408" s="692"/>
      <c r="R408" s="692"/>
      <c r="S408" s="692"/>
      <c r="T408" s="692"/>
      <c r="U408" s="692"/>
      <c r="Y408" s="691"/>
      <c r="AB408" s="711"/>
    </row>
    <row r="409" spans="5:28" ht="24.75" customHeight="1">
      <c r="E409" s="691"/>
      <c r="F409" s="692"/>
      <c r="H409" s="711"/>
      <c r="J409" s="691"/>
      <c r="K409" s="693"/>
      <c r="L409" s="693"/>
      <c r="N409" s="692"/>
      <c r="P409" s="692"/>
      <c r="R409" s="692"/>
      <c r="S409" s="692"/>
      <c r="T409" s="692"/>
      <c r="U409" s="692"/>
      <c r="Y409" s="691"/>
      <c r="AB409" s="711"/>
    </row>
    <row r="410" spans="5:28" ht="24.75" customHeight="1">
      <c r="E410" s="691"/>
      <c r="F410" s="692"/>
      <c r="H410" s="711"/>
      <c r="J410" s="691"/>
      <c r="K410" s="693"/>
      <c r="L410" s="693"/>
      <c r="N410" s="692"/>
      <c r="P410" s="692"/>
      <c r="R410" s="692"/>
      <c r="S410" s="692"/>
      <c r="T410" s="692"/>
      <c r="U410" s="692"/>
      <c r="Y410" s="691"/>
      <c r="AB410" s="711"/>
    </row>
    <row r="411" spans="5:28" ht="24.75" customHeight="1">
      <c r="E411" s="691"/>
      <c r="F411" s="692"/>
      <c r="H411" s="711"/>
      <c r="J411" s="691"/>
      <c r="K411" s="693"/>
      <c r="L411" s="693"/>
      <c r="N411" s="692"/>
      <c r="P411" s="692"/>
      <c r="R411" s="692"/>
      <c r="S411" s="692"/>
      <c r="T411" s="692"/>
      <c r="U411" s="692"/>
      <c r="Y411" s="691"/>
      <c r="AB411" s="711"/>
    </row>
    <row r="412" spans="5:28" ht="24.75" customHeight="1">
      <c r="E412" s="691"/>
      <c r="F412" s="692"/>
      <c r="H412" s="711"/>
      <c r="J412" s="691"/>
      <c r="K412" s="693"/>
      <c r="L412" s="693"/>
      <c r="N412" s="692"/>
      <c r="P412" s="692"/>
      <c r="R412" s="692"/>
      <c r="S412" s="692"/>
      <c r="T412" s="692"/>
      <c r="U412" s="692"/>
      <c r="Y412" s="691"/>
      <c r="AB412" s="711"/>
    </row>
    <row r="413" spans="5:28" ht="24.75" customHeight="1">
      <c r="E413" s="691"/>
      <c r="F413" s="692"/>
      <c r="H413" s="711"/>
      <c r="J413" s="691"/>
      <c r="K413" s="693"/>
      <c r="L413" s="693"/>
      <c r="N413" s="692"/>
      <c r="P413" s="692"/>
      <c r="R413" s="692"/>
      <c r="S413" s="692"/>
      <c r="T413" s="692"/>
      <c r="U413" s="692"/>
      <c r="Y413" s="691"/>
      <c r="AB413" s="711"/>
    </row>
    <row r="414" spans="5:28" ht="24.75" customHeight="1">
      <c r="E414" s="691"/>
      <c r="F414" s="692"/>
      <c r="H414" s="711"/>
      <c r="J414" s="691"/>
      <c r="K414" s="693"/>
      <c r="L414" s="693"/>
      <c r="N414" s="692"/>
      <c r="P414" s="692"/>
      <c r="R414" s="692"/>
      <c r="S414" s="692"/>
      <c r="T414" s="692"/>
      <c r="U414" s="692"/>
      <c r="Y414" s="691"/>
      <c r="AB414" s="711"/>
    </row>
    <row r="415" spans="5:28" ht="24.75" customHeight="1">
      <c r="E415" s="691"/>
      <c r="F415" s="692"/>
      <c r="H415" s="711"/>
      <c r="J415" s="691"/>
      <c r="K415" s="693"/>
      <c r="L415" s="693"/>
      <c r="N415" s="692"/>
      <c r="P415" s="692"/>
      <c r="R415" s="692"/>
      <c r="S415" s="692"/>
      <c r="T415" s="692"/>
      <c r="U415" s="692"/>
      <c r="Y415" s="691"/>
      <c r="AB415" s="711"/>
    </row>
    <row r="416" spans="5:28" ht="24.75" customHeight="1">
      <c r="E416" s="691"/>
      <c r="F416" s="692"/>
      <c r="H416" s="711"/>
      <c r="J416" s="691"/>
      <c r="K416" s="693"/>
      <c r="L416" s="693"/>
      <c r="N416" s="692"/>
      <c r="P416" s="692"/>
      <c r="R416" s="692"/>
      <c r="S416" s="692"/>
      <c r="T416" s="692"/>
      <c r="U416" s="692"/>
      <c r="Y416" s="691"/>
      <c r="AB416" s="711"/>
    </row>
    <row r="417" spans="5:28" ht="24.75" customHeight="1">
      <c r="E417" s="691"/>
      <c r="F417" s="692"/>
      <c r="H417" s="711"/>
      <c r="J417" s="691"/>
      <c r="K417" s="693"/>
      <c r="L417" s="693"/>
      <c r="N417" s="692"/>
      <c r="P417" s="692"/>
      <c r="R417" s="692"/>
      <c r="S417" s="692"/>
      <c r="T417" s="692"/>
      <c r="U417" s="692"/>
      <c r="Y417" s="691"/>
      <c r="AB417" s="711"/>
    </row>
    <row r="418" spans="5:28" ht="24.75" customHeight="1">
      <c r="E418" s="691"/>
      <c r="F418" s="692"/>
      <c r="H418" s="711"/>
      <c r="J418" s="691"/>
      <c r="K418" s="693"/>
      <c r="L418" s="693"/>
      <c r="N418" s="692"/>
      <c r="P418" s="692"/>
      <c r="R418" s="692"/>
      <c r="S418" s="692"/>
      <c r="T418" s="692"/>
      <c r="U418" s="692"/>
      <c r="Y418" s="691"/>
      <c r="AB418" s="711"/>
    </row>
    <row r="419" spans="5:28" ht="24.75" customHeight="1">
      <c r="E419" s="691"/>
      <c r="F419" s="692"/>
      <c r="H419" s="711"/>
      <c r="J419" s="691"/>
      <c r="K419" s="693"/>
      <c r="L419" s="693"/>
      <c r="N419" s="692"/>
      <c r="P419" s="692"/>
      <c r="R419" s="692"/>
      <c r="S419" s="692"/>
      <c r="T419" s="692"/>
      <c r="U419" s="692"/>
      <c r="Y419" s="691"/>
      <c r="AB419" s="711"/>
    </row>
    <row r="420" spans="5:28" ht="24.75" customHeight="1">
      <c r="E420" s="691"/>
      <c r="F420" s="692"/>
      <c r="H420" s="711"/>
      <c r="J420" s="691"/>
      <c r="K420" s="693"/>
      <c r="L420" s="693"/>
      <c r="N420" s="692"/>
      <c r="P420" s="692"/>
      <c r="R420" s="692"/>
      <c r="S420" s="692"/>
      <c r="T420" s="692"/>
      <c r="U420" s="692"/>
      <c r="Y420" s="691"/>
      <c r="AB420" s="711"/>
    </row>
    <row r="421" spans="5:28" ht="24.75" customHeight="1">
      <c r="E421" s="691"/>
      <c r="F421" s="692"/>
      <c r="H421" s="711"/>
      <c r="J421" s="691"/>
      <c r="K421" s="693"/>
      <c r="L421" s="693"/>
      <c r="N421" s="692"/>
      <c r="P421" s="692"/>
      <c r="R421" s="692"/>
      <c r="S421" s="692"/>
      <c r="T421" s="692"/>
      <c r="U421" s="692"/>
      <c r="Y421" s="691"/>
      <c r="AB421" s="711"/>
    </row>
    <row r="422" spans="5:28" ht="24.75" customHeight="1">
      <c r="E422" s="691"/>
      <c r="F422" s="692"/>
      <c r="H422" s="711"/>
      <c r="J422" s="691"/>
      <c r="K422" s="693"/>
      <c r="L422" s="693"/>
      <c r="N422" s="692"/>
      <c r="P422" s="692"/>
      <c r="R422" s="692"/>
      <c r="S422" s="692"/>
      <c r="T422" s="692"/>
      <c r="U422" s="692"/>
      <c r="Y422" s="691"/>
      <c r="AB422" s="711"/>
    </row>
    <row r="423" spans="5:28" ht="24.75" customHeight="1">
      <c r="E423" s="691"/>
      <c r="F423" s="692"/>
      <c r="H423" s="711"/>
      <c r="J423" s="691"/>
      <c r="K423" s="693"/>
      <c r="L423" s="693"/>
      <c r="N423" s="692"/>
      <c r="P423" s="692"/>
      <c r="R423" s="692"/>
      <c r="S423" s="692"/>
      <c r="T423" s="692"/>
      <c r="U423" s="692"/>
      <c r="Y423" s="691"/>
      <c r="AB423" s="711"/>
    </row>
    <row r="424" spans="5:28" ht="24.75" customHeight="1">
      <c r="E424" s="691"/>
      <c r="F424" s="692"/>
      <c r="H424" s="711"/>
      <c r="J424" s="691"/>
      <c r="K424" s="693"/>
      <c r="L424" s="693"/>
      <c r="N424" s="692"/>
      <c r="P424" s="692"/>
      <c r="R424" s="692"/>
      <c r="S424" s="692"/>
      <c r="T424" s="692"/>
      <c r="U424" s="692"/>
      <c r="Y424" s="691"/>
      <c r="AB424" s="711"/>
    </row>
    <row r="425" spans="5:28" ht="24.75" customHeight="1">
      <c r="E425" s="691"/>
      <c r="F425" s="692"/>
      <c r="H425" s="711"/>
      <c r="J425" s="691"/>
      <c r="K425" s="693"/>
      <c r="L425" s="693"/>
      <c r="N425" s="692"/>
      <c r="P425" s="692"/>
      <c r="R425" s="692"/>
      <c r="S425" s="692"/>
      <c r="T425" s="692"/>
      <c r="U425" s="692"/>
      <c r="Y425" s="691"/>
      <c r="AB425" s="711"/>
    </row>
    <row r="426" spans="5:28" ht="24.75" customHeight="1">
      <c r="E426" s="691"/>
      <c r="F426" s="692"/>
      <c r="H426" s="711"/>
      <c r="J426" s="691"/>
      <c r="K426" s="693"/>
      <c r="L426" s="693"/>
      <c r="N426" s="692"/>
      <c r="P426" s="692"/>
      <c r="R426" s="692"/>
      <c r="S426" s="692"/>
      <c r="T426" s="692"/>
      <c r="U426" s="692"/>
      <c r="Y426" s="691"/>
      <c r="AB426" s="711"/>
    </row>
    <row r="427" spans="5:28" ht="24.75" customHeight="1">
      <c r="E427" s="691"/>
      <c r="F427" s="692"/>
      <c r="H427" s="711"/>
      <c r="J427" s="691"/>
      <c r="K427" s="693"/>
      <c r="L427" s="693"/>
      <c r="N427" s="692"/>
      <c r="P427" s="692"/>
      <c r="R427" s="692"/>
      <c r="S427" s="692"/>
      <c r="T427" s="692"/>
      <c r="U427" s="692"/>
      <c r="Y427" s="691"/>
      <c r="AB427" s="711"/>
    </row>
    <row r="428" spans="5:28" ht="24.75" customHeight="1">
      <c r="E428" s="691"/>
      <c r="F428" s="692"/>
      <c r="H428" s="711"/>
      <c r="J428" s="691"/>
      <c r="K428" s="693"/>
      <c r="L428" s="693"/>
      <c r="N428" s="692"/>
      <c r="P428" s="692"/>
      <c r="R428" s="692"/>
      <c r="S428" s="692"/>
      <c r="T428" s="692"/>
      <c r="U428" s="692"/>
      <c r="Y428" s="691"/>
      <c r="AB428" s="711"/>
    </row>
    <row r="429" spans="5:28" ht="24.75" customHeight="1">
      <c r="E429" s="691"/>
      <c r="F429" s="692"/>
      <c r="H429" s="711"/>
      <c r="J429" s="691"/>
      <c r="K429" s="693"/>
      <c r="L429" s="693"/>
      <c r="N429" s="692"/>
      <c r="P429" s="692"/>
      <c r="R429" s="692"/>
      <c r="S429" s="692"/>
      <c r="T429" s="692"/>
      <c r="U429" s="692"/>
      <c r="Y429" s="691"/>
      <c r="AB429" s="711"/>
    </row>
    <row r="430" spans="5:28" ht="24.75" customHeight="1">
      <c r="E430" s="691"/>
      <c r="F430" s="692"/>
      <c r="H430" s="711"/>
      <c r="J430" s="691"/>
      <c r="K430" s="693"/>
      <c r="L430" s="693"/>
      <c r="N430" s="692"/>
      <c r="P430" s="692"/>
      <c r="R430" s="692"/>
      <c r="S430" s="692"/>
      <c r="T430" s="692"/>
      <c r="U430" s="692"/>
      <c r="Y430" s="691"/>
      <c r="AB430" s="711"/>
    </row>
    <row r="431" spans="5:28" ht="24.75" customHeight="1">
      <c r="E431" s="691"/>
      <c r="F431" s="692"/>
      <c r="H431" s="711"/>
      <c r="J431" s="691"/>
      <c r="K431" s="693"/>
      <c r="L431" s="693"/>
      <c r="N431" s="692"/>
      <c r="P431" s="692"/>
      <c r="R431" s="692"/>
      <c r="S431" s="692"/>
      <c r="T431" s="692"/>
      <c r="U431" s="692"/>
      <c r="Y431" s="691"/>
      <c r="AB431" s="711"/>
    </row>
    <row r="432" spans="5:28" ht="24.75" customHeight="1">
      <c r="E432" s="691"/>
      <c r="F432" s="692"/>
      <c r="H432" s="711"/>
      <c r="J432" s="691"/>
      <c r="K432" s="693"/>
      <c r="L432" s="693"/>
      <c r="N432" s="692"/>
      <c r="P432" s="692"/>
      <c r="R432" s="692"/>
      <c r="S432" s="692"/>
      <c r="T432" s="692"/>
      <c r="U432" s="692"/>
      <c r="Y432" s="691"/>
      <c r="AB432" s="711"/>
    </row>
    <row r="433" spans="5:28" ht="24.75" customHeight="1">
      <c r="E433" s="691"/>
      <c r="F433" s="692"/>
      <c r="H433" s="711"/>
      <c r="J433" s="691"/>
      <c r="K433" s="693"/>
      <c r="L433" s="693"/>
      <c r="N433" s="692"/>
      <c r="P433" s="692"/>
      <c r="R433" s="692"/>
      <c r="S433" s="692"/>
      <c r="T433" s="692"/>
      <c r="U433" s="692"/>
      <c r="Y433" s="691"/>
      <c r="AB433" s="711"/>
    </row>
    <row r="434" spans="5:28" ht="24.75" customHeight="1">
      <c r="E434" s="691"/>
      <c r="F434" s="692"/>
      <c r="H434" s="711"/>
      <c r="J434" s="691"/>
      <c r="K434" s="693"/>
      <c r="L434" s="693"/>
      <c r="N434" s="692"/>
      <c r="P434" s="692"/>
      <c r="R434" s="692"/>
      <c r="S434" s="692"/>
      <c r="T434" s="692"/>
      <c r="U434" s="692"/>
      <c r="Y434" s="691"/>
      <c r="AB434" s="711"/>
    </row>
    <row r="435" spans="5:28" ht="24.75" customHeight="1">
      <c r="E435" s="691"/>
      <c r="F435" s="692"/>
      <c r="H435" s="711"/>
      <c r="J435" s="691"/>
      <c r="K435" s="693"/>
      <c r="L435" s="693"/>
      <c r="N435" s="692"/>
      <c r="P435" s="692"/>
      <c r="R435" s="692"/>
      <c r="S435" s="692"/>
      <c r="T435" s="692"/>
      <c r="U435" s="692"/>
      <c r="Y435" s="691"/>
      <c r="AB435" s="711"/>
    </row>
    <row r="436" spans="5:28" ht="24.75" customHeight="1">
      <c r="E436" s="691"/>
      <c r="F436" s="692"/>
      <c r="H436" s="711"/>
      <c r="J436" s="691"/>
      <c r="K436" s="693"/>
      <c r="L436" s="693"/>
      <c r="N436" s="692"/>
      <c r="P436" s="692"/>
      <c r="R436" s="692"/>
      <c r="S436" s="692"/>
      <c r="T436" s="692"/>
      <c r="U436" s="692"/>
      <c r="Y436" s="691"/>
      <c r="AB436" s="711"/>
    </row>
    <row r="437" spans="5:28" ht="24.75" customHeight="1">
      <c r="E437" s="691"/>
      <c r="F437" s="692"/>
      <c r="H437" s="711"/>
      <c r="J437" s="691"/>
      <c r="K437" s="693"/>
      <c r="L437" s="693"/>
      <c r="N437" s="692"/>
      <c r="P437" s="692"/>
      <c r="R437" s="692"/>
      <c r="S437" s="692"/>
      <c r="T437" s="692"/>
      <c r="U437" s="692"/>
      <c r="Y437" s="691"/>
      <c r="AB437" s="711"/>
    </row>
    <row r="438" spans="5:28" ht="24.75" customHeight="1">
      <c r="E438" s="691"/>
      <c r="F438" s="692"/>
      <c r="H438" s="711"/>
      <c r="J438" s="691"/>
      <c r="K438" s="693"/>
      <c r="L438" s="693"/>
      <c r="N438" s="692"/>
      <c r="P438" s="692"/>
      <c r="R438" s="692"/>
      <c r="S438" s="692"/>
      <c r="T438" s="692"/>
      <c r="U438" s="692"/>
      <c r="Y438" s="691"/>
      <c r="AB438" s="711"/>
    </row>
    <row r="439" spans="5:28" ht="24.75" customHeight="1">
      <c r="E439" s="691"/>
      <c r="F439" s="692"/>
      <c r="H439" s="711"/>
      <c r="J439" s="691"/>
      <c r="K439" s="693"/>
      <c r="L439" s="693"/>
      <c r="N439" s="692"/>
      <c r="P439" s="692"/>
      <c r="R439" s="692"/>
      <c r="S439" s="692"/>
      <c r="T439" s="692"/>
      <c r="U439" s="692"/>
      <c r="Y439" s="691"/>
      <c r="AB439" s="711"/>
    </row>
    <row r="440" spans="5:28" ht="24.75" customHeight="1">
      <c r="E440" s="691"/>
      <c r="F440" s="692"/>
      <c r="H440" s="711"/>
      <c r="J440" s="691"/>
      <c r="K440" s="693"/>
      <c r="L440" s="693"/>
      <c r="N440" s="692"/>
      <c r="P440" s="692"/>
      <c r="R440" s="692"/>
      <c r="S440" s="692"/>
      <c r="T440" s="692"/>
      <c r="U440" s="692"/>
      <c r="Y440" s="691"/>
      <c r="AB440" s="711"/>
    </row>
    <row r="441" spans="5:28" ht="24.75" customHeight="1">
      <c r="E441" s="691"/>
      <c r="F441" s="692"/>
      <c r="H441" s="711"/>
      <c r="J441" s="691"/>
      <c r="K441" s="693"/>
      <c r="L441" s="693"/>
      <c r="N441" s="692"/>
      <c r="P441" s="692"/>
      <c r="R441" s="692"/>
      <c r="S441" s="692"/>
      <c r="T441" s="692"/>
      <c r="U441" s="692"/>
      <c r="Y441" s="691"/>
      <c r="AB441" s="711"/>
    </row>
    <row r="442" spans="5:28" ht="24.75" customHeight="1">
      <c r="E442" s="691"/>
      <c r="F442" s="692"/>
      <c r="H442" s="711"/>
      <c r="J442" s="691"/>
      <c r="K442" s="693"/>
      <c r="L442" s="693"/>
      <c r="N442" s="692"/>
      <c r="P442" s="692"/>
      <c r="R442" s="692"/>
      <c r="S442" s="692"/>
      <c r="T442" s="692"/>
      <c r="U442" s="692"/>
      <c r="Y442" s="691"/>
      <c r="AB442" s="711"/>
    </row>
    <row r="443" spans="5:28" ht="24.75" customHeight="1">
      <c r="E443" s="691"/>
      <c r="F443" s="692"/>
      <c r="H443" s="711"/>
      <c r="J443" s="691"/>
      <c r="K443" s="693"/>
      <c r="L443" s="693"/>
      <c r="N443" s="692"/>
      <c r="P443" s="692"/>
      <c r="R443" s="692"/>
      <c r="S443" s="692"/>
      <c r="T443" s="692"/>
      <c r="U443" s="692"/>
      <c r="Y443" s="691"/>
      <c r="AB443" s="711"/>
    </row>
    <row r="444" spans="5:28" ht="24.75" customHeight="1">
      <c r="E444" s="691"/>
      <c r="F444" s="692"/>
      <c r="H444" s="711"/>
      <c r="J444" s="691"/>
      <c r="K444" s="693"/>
      <c r="L444" s="693"/>
      <c r="N444" s="692"/>
      <c r="P444" s="692"/>
      <c r="R444" s="692"/>
      <c r="S444" s="692"/>
      <c r="T444" s="692"/>
      <c r="U444" s="692"/>
      <c r="Y444" s="691"/>
      <c r="AB444" s="711"/>
    </row>
    <row r="445" spans="5:28" ht="24.75" customHeight="1">
      <c r="E445" s="691"/>
      <c r="F445" s="692"/>
      <c r="H445" s="711"/>
      <c r="J445" s="691"/>
      <c r="K445" s="693"/>
      <c r="L445" s="693"/>
      <c r="N445" s="692"/>
      <c r="P445" s="692"/>
      <c r="R445" s="692"/>
      <c r="S445" s="692"/>
      <c r="T445" s="692"/>
      <c r="U445" s="692"/>
      <c r="Y445" s="691"/>
      <c r="AB445" s="711"/>
    </row>
    <row r="446" spans="5:28" ht="24.75" customHeight="1">
      <c r="E446" s="691"/>
      <c r="F446" s="692"/>
      <c r="H446" s="711"/>
      <c r="J446" s="691"/>
      <c r="K446" s="693"/>
      <c r="L446" s="693"/>
      <c r="N446" s="692"/>
      <c r="P446" s="692"/>
      <c r="R446" s="692"/>
      <c r="S446" s="692"/>
      <c r="T446" s="692"/>
      <c r="U446" s="692"/>
      <c r="Y446" s="691"/>
      <c r="AB446" s="711"/>
    </row>
    <row r="447" spans="5:28" ht="24.75" customHeight="1">
      <c r="E447" s="691"/>
      <c r="F447" s="692"/>
      <c r="H447" s="711"/>
      <c r="J447" s="691"/>
      <c r="K447" s="693"/>
      <c r="L447" s="693"/>
      <c r="N447" s="692"/>
      <c r="P447" s="692"/>
      <c r="R447" s="692"/>
      <c r="S447" s="692"/>
      <c r="T447" s="692"/>
      <c r="U447" s="692"/>
      <c r="Y447" s="691"/>
      <c r="AB447" s="711"/>
    </row>
    <row r="448" spans="5:28" ht="24.75" customHeight="1">
      <c r="E448" s="691"/>
      <c r="F448" s="692"/>
      <c r="H448" s="711"/>
      <c r="J448" s="691"/>
      <c r="K448" s="693"/>
      <c r="L448" s="693"/>
      <c r="N448" s="692"/>
      <c r="P448" s="692"/>
      <c r="R448" s="692"/>
      <c r="S448" s="692"/>
      <c r="T448" s="692"/>
      <c r="U448" s="692"/>
      <c r="Y448" s="691"/>
      <c r="AB448" s="711"/>
    </row>
    <row r="449" spans="5:28" ht="24.75" customHeight="1">
      <c r="E449" s="691"/>
      <c r="F449" s="692"/>
      <c r="H449" s="711"/>
      <c r="J449" s="691"/>
      <c r="K449" s="693"/>
      <c r="L449" s="693"/>
      <c r="N449" s="692"/>
      <c r="P449" s="692"/>
      <c r="R449" s="692"/>
      <c r="S449" s="692"/>
      <c r="T449" s="692"/>
      <c r="U449" s="692"/>
      <c r="Y449" s="691"/>
      <c r="AB449" s="711"/>
    </row>
    <row r="450" spans="5:28" ht="24.75" customHeight="1">
      <c r="E450" s="691"/>
      <c r="F450" s="692"/>
      <c r="H450" s="711"/>
      <c r="J450" s="691"/>
      <c r="K450" s="693"/>
      <c r="L450" s="693"/>
      <c r="N450" s="692"/>
      <c r="P450" s="692"/>
      <c r="R450" s="692"/>
      <c r="S450" s="692"/>
      <c r="T450" s="692"/>
      <c r="U450" s="692"/>
      <c r="Y450" s="691"/>
      <c r="AB450" s="711"/>
    </row>
    <row r="451" spans="5:28" ht="24.75" customHeight="1">
      <c r="E451" s="691"/>
      <c r="F451" s="692"/>
      <c r="H451" s="711"/>
      <c r="J451" s="691"/>
      <c r="K451" s="693"/>
      <c r="L451" s="693"/>
      <c r="N451" s="692"/>
      <c r="P451" s="692"/>
      <c r="R451" s="692"/>
      <c r="S451" s="692"/>
      <c r="T451" s="692"/>
      <c r="U451" s="692"/>
      <c r="Y451" s="691"/>
      <c r="AB451" s="711"/>
    </row>
    <row r="452" spans="5:28" ht="24.75" customHeight="1">
      <c r="E452" s="691"/>
      <c r="F452" s="692"/>
      <c r="H452" s="711"/>
      <c r="J452" s="691"/>
      <c r="K452" s="693"/>
      <c r="L452" s="693"/>
      <c r="N452" s="692"/>
      <c r="P452" s="692"/>
      <c r="R452" s="692"/>
      <c r="S452" s="692"/>
      <c r="T452" s="692"/>
      <c r="U452" s="692"/>
      <c r="Y452" s="691"/>
      <c r="AB452" s="711"/>
    </row>
    <row r="453" spans="5:28" ht="24.75" customHeight="1">
      <c r="E453" s="691"/>
      <c r="F453" s="692"/>
      <c r="H453" s="711"/>
      <c r="J453" s="691"/>
      <c r="K453" s="693"/>
      <c r="L453" s="693"/>
      <c r="N453" s="692"/>
      <c r="P453" s="692"/>
      <c r="R453" s="692"/>
      <c r="S453" s="692"/>
      <c r="T453" s="692"/>
      <c r="U453" s="692"/>
      <c r="Y453" s="691"/>
      <c r="AB453" s="711"/>
    </row>
    <row r="454" spans="5:28" ht="24.75" customHeight="1">
      <c r="E454" s="691"/>
      <c r="F454" s="692"/>
      <c r="H454" s="711"/>
      <c r="J454" s="691"/>
      <c r="K454" s="693"/>
      <c r="L454" s="693"/>
      <c r="N454" s="692"/>
      <c r="P454" s="692"/>
      <c r="R454" s="692"/>
      <c r="S454" s="692"/>
      <c r="T454" s="692"/>
      <c r="U454" s="692"/>
      <c r="Y454" s="691"/>
      <c r="AB454" s="711"/>
    </row>
    <row r="455" spans="5:28" ht="24.75" customHeight="1">
      <c r="E455" s="691"/>
      <c r="F455" s="692"/>
      <c r="H455" s="711"/>
      <c r="J455" s="691"/>
      <c r="K455" s="693"/>
      <c r="L455" s="693"/>
      <c r="N455" s="692"/>
      <c r="P455" s="692"/>
      <c r="R455" s="692"/>
      <c r="S455" s="692"/>
      <c r="T455" s="692"/>
      <c r="U455" s="692"/>
      <c r="Y455" s="691"/>
      <c r="AB455" s="711"/>
    </row>
    <row r="456" spans="5:28" ht="24.75" customHeight="1">
      <c r="E456" s="691"/>
      <c r="F456" s="692"/>
      <c r="H456" s="711"/>
      <c r="J456" s="691"/>
      <c r="K456" s="693"/>
      <c r="L456" s="693"/>
      <c r="N456" s="692"/>
      <c r="P456" s="692"/>
      <c r="R456" s="692"/>
      <c r="S456" s="692"/>
      <c r="T456" s="692"/>
      <c r="U456" s="692"/>
      <c r="Y456" s="691"/>
      <c r="AB456" s="711"/>
    </row>
    <row r="457" spans="5:28" ht="24.75" customHeight="1">
      <c r="E457" s="691"/>
      <c r="F457" s="692"/>
      <c r="H457" s="711"/>
      <c r="J457" s="691"/>
      <c r="K457" s="693"/>
      <c r="L457" s="693"/>
      <c r="N457" s="692"/>
      <c r="P457" s="692"/>
      <c r="R457" s="692"/>
      <c r="S457" s="692"/>
      <c r="T457" s="692"/>
      <c r="U457" s="692"/>
      <c r="Y457" s="691"/>
      <c r="AB457" s="711"/>
    </row>
    <row r="458" spans="5:28" ht="24.75" customHeight="1">
      <c r="E458" s="691"/>
      <c r="F458" s="692"/>
      <c r="H458" s="711"/>
      <c r="J458" s="691"/>
      <c r="K458" s="693"/>
      <c r="L458" s="693"/>
      <c r="N458" s="692"/>
      <c r="P458" s="692"/>
      <c r="R458" s="692"/>
      <c r="S458" s="692"/>
      <c r="T458" s="692"/>
      <c r="U458" s="692"/>
      <c r="Y458" s="691"/>
      <c r="AB458" s="711"/>
    </row>
    <row r="459" spans="5:28" ht="24.75" customHeight="1">
      <c r="E459" s="691"/>
      <c r="F459" s="692"/>
      <c r="H459" s="711"/>
      <c r="J459" s="691"/>
      <c r="K459" s="693"/>
      <c r="L459" s="693"/>
      <c r="N459" s="692"/>
      <c r="P459" s="692"/>
      <c r="R459" s="692"/>
      <c r="S459" s="692"/>
      <c r="T459" s="692"/>
      <c r="U459" s="692"/>
      <c r="Y459" s="691"/>
      <c r="AB459" s="711"/>
    </row>
    <row r="460" spans="5:28" ht="24.75" customHeight="1">
      <c r="E460" s="691"/>
      <c r="F460" s="692"/>
      <c r="H460" s="711"/>
      <c r="J460" s="691"/>
      <c r="K460" s="693"/>
      <c r="L460" s="693"/>
      <c r="N460" s="692"/>
      <c r="P460" s="692"/>
      <c r="R460" s="692"/>
      <c r="S460" s="692"/>
      <c r="T460" s="692"/>
      <c r="U460" s="692"/>
      <c r="Y460" s="691"/>
      <c r="AB460" s="711"/>
    </row>
    <row r="461" spans="5:28" ht="24.75" customHeight="1">
      <c r="E461" s="691"/>
      <c r="F461" s="692"/>
      <c r="H461" s="711"/>
      <c r="J461" s="691"/>
      <c r="K461" s="693"/>
      <c r="L461" s="693"/>
      <c r="N461" s="692"/>
      <c r="P461" s="692"/>
      <c r="R461" s="692"/>
      <c r="S461" s="692"/>
      <c r="T461" s="692"/>
      <c r="U461" s="692"/>
      <c r="Y461" s="691"/>
      <c r="AB461" s="711"/>
    </row>
    <row r="462" spans="5:28" ht="24.75" customHeight="1">
      <c r="E462" s="691"/>
      <c r="F462" s="692"/>
      <c r="H462" s="711"/>
      <c r="J462" s="691"/>
      <c r="K462" s="693"/>
      <c r="L462" s="693"/>
      <c r="N462" s="692"/>
      <c r="P462" s="692"/>
      <c r="R462" s="692"/>
      <c r="S462" s="692"/>
      <c r="T462" s="692"/>
      <c r="U462" s="692"/>
      <c r="Y462" s="691"/>
      <c r="AB462" s="711"/>
    </row>
    <row r="463" spans="5:28" ht="24.75" customHeight="1">
      <c r="E463" s="691"/>
      <c r="F463" s="692"/>
      <c r="H463" s="711"/>
      <c r="J463" s="691"/>
      <c r="K463" s="693"/>
      <c r="L463" s="693"/>
      <c r="N463" s="692"/>
      <c r="P463" s="692"/>
      <c r="R463" s="692"/>
      <c r="S463" s="692"/>
      <c r="T463" s="692"/>
      <c r="U463" s="692"/>
      <c r="Y463" s="691"/>
      <c r="AB463" s="711"/>
    </row>
    <row r="464" spans="5:28" ht="24.75" customHeight="1">
      <c r="E464" s="691"/>
      <c r="F464" s="692"/>
      <c r="H464" s="711"/>
      <c r="J464" s="691"/>
      <c r="K464" s="693"/>
      <c r="L464" s="693"/>
      <c r="N464" s="692"/>
      <c r="P464" s="692"/>
      <c r="R464" s="692"/>
      <c r="S464" s="692"/>
      <c r="T464" s="692"/>
      <c r="U464" s="692"/>
      <c r="Y464" s="691"/>
      <c r="AB464" s="711"/>
    </row>
    <row r="465" spans="5:28" ht="24.75" customHeight="1">
      <c r="E465" s="691"/>
      <c r="F465" s="692"/>
      <c r="H465" s="711"/>
      <c r="J465" s="691"/>
      <c r="K465" s="693"/>
      <c r="L465" s="693"/>
      <c r="N465" s="692"/>
      <c r="P465" s="692"/>
      <c r="R465" s="692"/>
      <c r="S465" s="692"/>
      <c r="T465" s="692"/>
      <c r="U465" s="692"/>
      <c r="Y465" s="691"/>
      <c r="AB465" s="711"/>
    </row>
    <row r="466" spans="5:28" ht="24.75" customHeight="1">
      <c r="E466" s="691"/>
      <c r="F466" s="692"/>
      <c r="H466" s="711"/>
      <c r="J466" s="691"/>
      <c r="K466" s="693"/>
      <c r="L466" s="693"/>
      <c r="N466" s="692"/>
      <c r="P466" s="692"/>
      <c r="R466" s="692"/>
      <c r="S466" s="692"/>
      <c r="T466" s="692"/>
      <c r="U466" s="692"/>
      <c r="Y466" s="691"/>
      <c r="AB466" s="711"/>
    </row>
    <row r="467" spans="5:28" ht="24.75" customHeight="1">
      <c r="E467" s="691"/>
      <c r="F467" s="692"/>
      <c r="H467" s="711"/>
      <c r="J467" s="691"/>
      <c r="K467" s="693"/>
      <c r="L467" s="693"/>
      <c r="N467" s="692"/>
      <c r="P467" s="692"/>
      <c r="R467" s="692"/>
      <c r="S467" s="692"/>
      <c r="T467" s="692"/>
      <c r="U467" s="692"/>
      <c r="Y467" s="691"/>
      <c r="AB467" s="711"/>
    </row>
    <row r="468" spans="5:28" ht="24.75" customHeight="1">
      <c r="E468" s="691"/>
      <c r="F468" s="692"/>
      <c r="H468" s="711"/>
      <c r="J468" s="691"/>
      <c r="K468" s="693"/>
      <c r="L468" s="693"/>
      <c r="N468" s="692"/>
      <c r="P468" s="692"/>
      <c r="R468" s="692"/>
      <c r="S468" s="692"/>
      <c r="T468" s="692"/>
      <c r="U468" s="692"/>
      <c r="Y468" s="691"/>
      <c r="AB468" s="711"/>
    </row>
    <row r="469" spans="5:28" ht="24.75" customHeight="1">
      <c r="E469" s="691"/>
      <c r="F469" s="692"/>
      <c r="H469" s="711"/>
      <c r="J469" s="691"/>
      <c r="K469" s="693"/>
      <c r="L469" s="693"/>
      <c r="N469" s="692"/>
      <c r="P469" s="692"/>
      <c r="R469" s="692"/>
      <c r="S469" s="692"/>
      <c r="T469" s="692"/>
      <c r="U469" s="692"/>
      <c r="Y469" s="691"/>
      <c r="AB469" s="711"/>
    </row>
    <row r="470" spans="5:28" ht="24.75" customHeight="1">
      <c r="E470" s="691"/>
      <c r="F470" s="692"/>
      <c r="H470" s="711"/>
      <c r="J470" s="691"/>
      <c r="K470" s="693"/>
      <c r="L470" s="693"/>
      <c r="N470" s="692"/>
      <c r="P470" s="692"/>
      <c r="R470" s="692"/>
      <c r="S470" s="692"/>
      <c r="T470" s="692"/>
      <c r="U470" s="692"/>
      <c r="Y470" s="691"/>
      <c r="AB470" s="711"/>
    </row>
    <row r="471" spans="5:28" ht="24.75" customHeight="1">
      <c r="E471" s="691"/>
      <c r="F471" s="692"/>
      <c r="H471" s="711"/>
      <c r="J471" s="691"/>
      <c r="K471" s="693"/>
      <c r="L471" s="693"/>
      <c r="N471" s="692"/>
      <c r="P471" s="692"/>
      <c r="R471" s="692"/>
      <c r="S471" s="692"/>
      <c r="T471" s="692"/>
      <c r="U471" s="692"/>
      <c r="Y471" s="691"/>
      <c r="AB471" s="711"/>
    </row>
    <row r="472" spans="5:28" ht="24.75" customHeight="1">
      <c r="E472" s="691"/>
      <c r="F472" s="692"/>
      <c r="H472" s="711"/>
      <c r="J472" s="691"/>
      <c r="K472" s="693"/>
      <c r="L472" s="693"/>
      <c r="N472" s="692"/>
      <c r="P472" s="692"/>
      <c r="R472" s="692"/>
      <c r="S472" s="692"/>
      <c r="T472" s="692"/>
      <c r="U472" s="692"/>
      <c r="Y472" s="691"/>
      <c r="AB472" s="711"/>
    </row>
    <row r="473" spans="5:28" ht="24.75" customHeight="1">
      <c r="E473" s="691"/>
      <c r="F473" s="692"/>
      <c r="H473" s="711"/>
      <c r="J473" s="691"/>
      <c r="K473" s="693"/>
      <c r="L473" s="693"/>
      <c r="N473" s="692"/>
      <c r="P473" s="692"/>
      <c r="R473" s="692"/>
      <c r="S473" s="692"/>
      <c r="T473" s="692"/>
      <c r="U473" s="692"/>
      <c r="Y473" s="691"/>
      <c r="AB473" s="711"/>
    </row>
    <row r="474" spans="5:28" ht="24.75" customHeight="1">
      <c r="E474" s="691"/>
      <c r="F474" s="692"/>
      <c r="H474" s="711"/>
      <c r="J474" s="691"/>
      <c r="K474" s="693"/>
      <c r="L474" s="693"/>
      <c r="N474" s="692"/>
      <c r="P474" s="692"/>
      <c r="R474" s="692"/>
      <c r="S474" s="692"/>
      <c r="T474" s="692"/>
      <c r="U474" s="692"/>
      <c r="Y474" s="691"/>
      <c r="AB474" s="711"/>
    </row>
    <row r="475" spans="5:28" ht="24.75" customHeight="1">
      <c r="E475" s="691"/>
      <c r="F475" s="692"/>
      <c r="H475" s="711"/>
      <c r="J475" s="691"/>
      <c r="K475" s="693"/>
      <c r="L475" s="693"/>
      <c r="N475" s="692"/>
      <c r="P475" s="692"/>
      <c r="R475" s="692"/>
      <c r="S475" s="692"/>
      <c r="T475" s="692"/>
      <c r="U475" s="692"/>
      <c r="Y475" s="691"/>
      <c r="AB475" s="711"/>
    </row>
    <row r="476" spans="5:28" ht="24.75" customHeight="1">
      <c r="E476" s="691"/>
      <c r="F476" s="692"/>
      <c r="H476" s="711"/>
      <c r="J476" s="691"/>
      <c r="K476" s="693"/>
      <c r="L476" s="693"/>
      <c r="N476" s="692"/>
      <c r="P476" s="692"/>
      <c r="R476" s="692"/>
      <c r="S476" s="692"/>
      <c r="T476" s="692"/>
      <c r="U476" s="692"/>
      <c r="Y476" s="691"/>
      <c r="AB476" s="711"/>
    </row>
    <row r="477" spans="5:28" ht="24.75" customHeight="1">
      <c r="E477" s="691"/>
      <c r="F477" s="692"/>
      <c r="H477" s="711"/>
      <c r="J477" s="691"/>
      <c r="K477" s="693"/>
      <c r="L477" s="693"/>
      <c r="N477" s="692"/>
      <c r="P477" s="692"/>
      <c r="R477" s="692"/>
      <c r="S477" s="692"/>
      <c r="T477" s="692"/>
      <c r="U477" s="692"/>
      <c r="Y477" s="691"/>
      <c r="AB477" s="711"/>
    </row>
    <row r="478" spans="5:28" ht="24.75" customHeight="1">
      <c r="E478" s="691"/>
      <c r="F478" s="692"/>
      <c r="H478" s="711"/>
      <c r="J478" s="691"/>
      <c r="K478" s="693"/>
      <c r="L478" s="693"/>
      <c r="N478" s="692"/>
      <c r="P478" s="692"/>
      <c r="R478" s="692"/>
      <c r="S478" s="692"/>
      <c r="T478" s="692"/>
      <c r="U478" s="692"/>
      <c r="Y478" s="691"/>
      <c r="AB478" s="711"/>
    </row>
    <row r="479" spans="5:28" ht="24.75" customHeight="1">
      <c r="E479" s="691"/>
      <c r="F479" s="692"/>
      <c r="H479" s="711"/>
      <c r="J479" s="691"/>
      <c r="K479" s="693"/>
      <c r="L479" s="693"/>
      <c r="N479" s="692"/>
      <c r="P479" s="692"/>
      <c r="R479" s="692"/>
      <c r="S479" s="692"/>
      <c r="T479" s="692"/>
      <c r="U479" s="692"/>
      <c r="Y479" s="691"/>
      <c r="AB479" s="711"/>
    </row>
    <row r="480" spans="5:28" ht="24.75" customHeight="1">
      <c r="E480" s="691"/>
      <c r="F480" s="692"/>
      <c r="H480" s="711"/>
      <c r="J480" s="691"/>
      <c r="K480" s="693"/>
      <c r="L480" s="693"/>
      <c r="N480" s="692"/>
      <c r="P480" s="692"/>
      <c r="R480" s="692"/>
      <c r="S480" s="692"/>
      <c r="T480" s="692"/>
      <c r="U480" s="692"/>
      <c r="Y480" s="691"/>
      <c r="AB480" s="711"/>
    </row>
    <row r="481" spans="5:28" ht="24.75" customHeight="1">
      <c r="E481" s="691"/>
      <c r="F481" s="692"/>
      <c r="H481" s="711"/>
      <c r="J481" s="691"/>
      <c r="K481" s="693"/>
      <c r="L481" s="693"/>
      <c r="N481" s="692"/>
      <c r="P481" s="692"/>
      <c r="R481" s="692"/>
      <c r="S481" s="692"/>
      <c r="T481" s="692"/>
      <c r="U481" s="692"/>
      <c r="Y481" s="691"/>
      <c r="AB481" s="711"/>
    </row>
    <row r="482" spans="5:28" ht="24.75" customHeight="1">
      <c r="E482" s="691"/>
      <c r="F482" s="692"/>
      <c r="H482" s="711"/>
      <c r="J482" s="691"/>
      <c r="K482" s="693"/>
      <c r="L482" s="693"/>
      <c r="N482" s="692"/>
      <c r="P482" s="692"/>
      <c r="R482" s="692"/>
      <c r="S482" s="692"/>
      <c r="T482" s="692"/>
      <c r="U482" s="692"/>
      <c r="Y482" s="691"/>
      <c r="AB482" s="711"/>
    </row>
    <row r="483" spans="5:28" ht="24.75" customHeight="1">
      <c r="E483" s="691"/>
      <c r="F483" s="692"/>
      <c r="H483" s="711"/>
      <c r="J483" s="691"/>
      <c r="K483" s="693"/>
      <c r="L483" s="693"/>
      <c r="N483" s="692"/>
      <c r="P483" s="692"/>
      <c r="R483" s="692"/>
      <c r="S483" s="692"/>
      <c r="T483" s="692"/>
      <c r="U483" s="692"/>
      <c r="Y483" s="691"/>
      <c r="AB483" s="711"/>
    </row>
    <row r="484" spans="5:28" ht="24.75" customHeight="1">
      <c r="E484" s="691"/>
      <c r="F484" s="692"/>
      <c r="H484" s="711"/>
      <c r="J484" s="691"/>
      <c r="K484" s="693"/>
      <c r="L484" s="693"/>
      <c r="N484" s="692"/>
      <c r="P484" s="692"/>
      <c r="R484" s="692"/>
      <c r="S484" s="692"/>
      <c r="T484" s="692"/>
      <c r="U484" s="692"/>
      <c r="Y484" s="691"/>
      <c r="AB484" s="711"/>
    </row>
    <row r="485" spans="5:28" ht="24.75" customHeight="1">
      <c r="E485" s="691"/>
      <c r="F485" s="692"/>
      <c r="H485" s="711"/>
      <c r="J485" s="691"/>
      <c r="K485" s="693"/>
      <c r="L485" s="693"/>
      <c r="N485" s="692"/>
      <c r="P485" s="692"/>
      <c r="R485" s="692"/>
      <c r="S485" s="692"/>
      <c r="T485" s="692"/>
      <c r="U485" s="692"/>
      <c r="Y485" s="691"/>
      <c r="AB485" s="711"/>
    </row>
    <row r="486" spans="5:28" ht="24.75" customHeight="1">
      <c r="E486" s="691"/>
      <c r="F486" s="692"/>
      <c r="H486" s="711"/>
      <c r="J486" s="691"/>
      <c r="K486" s="693"/>
      <c r="L486" s="693"/>
      <c r="N486" s="692"/>
      <c r="P486" s="692"/>
      <c r="R486" s="692"/>
      <c r="S486" s="692"/>
      <c r="T486" s="692"/>
      <c r="U486" s="692"/>
      <c r="Y486" s="691"/>
      <c r="AB486" s="711"/>
    </row>
    <row r="487" spans="5:28" ht="24.75" customHeight="1">
      <c r="E487" s="691"/>
      <c r="F487" s="692"/>
      <c r="H487" s="711"/>
      <c r="J487" s="691"/>
      <c r="K487" s="693"/>
      <c r="L487" s="693"/>
      <c r="N487" s="692"/>
      <c r="P487" s="692"/>
      <c r="R487" s="692"/>
      <c r="S487" s="692"/>
      <c r="T487" s="692"/>
      <c r="U487" s="692"/>
      <c r="Y487" s="691"/>
      <c r="AB487" s="711"/>
    </row>
    <row r="488" spans="5:28" ht="24.75" customHeight="1">
      <c r="E488" s="691"/>
      <c r="F488" s="692"/>
      <c r="H488" s="711"/>
      <c r="J488" s="691"/>
      <c r="K488" s="693"/>
      <c r="L488" s="693"/>
      <c r="N488" s="692"/>
      <c r="P488" s="692"/>
      <c r="R488" s="692"/>
      <c r="S488" s="692"/>
      <c r="T488" s="692"/>
      <c r="U488" s="692"/>
      <c r="Y488" s="691"/>
      <c r="AB488" s="711"/>
    </row>
    <row r="489" spans="5:28" ht="24.75" customHeight="1">
      <c r="E489" s="691"/>
      <c r="F489" s="692"/>
      <c r="H489" s="711"/>
      <c r="J489" s="691"/>
      <c r="K489" s="693"/>
      <c r="L489" s="693"/>
      <c r="N489" s="692"/>
      <c r="P489" s="692"/>
      <c r="R489" s="692"/>
      <c r="S489" s="692"/>
      <c r="T489" s="692"/>
      <c r="U489" s="692"/>
      <c r="Y489" s="691"/>
      <c r="AB489" s="711"/>
    </row>
    <row r="490" spans="5:28" ht="24.75" customHeight="1">
      <c r="E490" s="691"/>
      <c r="F490" s="692"/>
      <c r="H490" s="711"/>
      <c r="J490" s="691"/>
      <c r="K490" s="693"/>
      <c r="L490" s="693"/>
      <c r="N490" s="692"/>
      <c r="P490" s="692"/>
      <c r="R490" s="692"/>
      <c r="S490" s="692"/>
      <c r="T490" s="692"/>
      <c r="U490" s="692"/>
      <c r="Y490" s="691"/>
      <c r="AB490" s="711"/>
    </row>
    <row r="491" spans="5:28" ht="24.75" customHeight="1">
      <c r="E491" s="691"/>
      <c r="F491" s="692"/>
      <c r="H491" s="711"/>
      <c r="J491" s="691"/>
      <c r="K491" s="693"/>
      <c r="L491" s="693"/>
      <c r="N491" s="692"/>
      <c r="P491" s="692"/>
      <c r="R491" s="692"/>
      <c r="S491" s="692"/>
      <c r="T491" s="692"/>
      <c r="U491" s="692"/>
      <c r="Y491" s="691"/>
      <c r="AB491" s="711"/>
    </row>
    <row r="492" spans="5:28" ht="24.75" customHeight="1">
      <c r="E492" s="691"/>
      <c r="F492" s="692"/>
      <c r="H492" s="711"/>
      <c r="J492" s="691"/>
      <c r="K492" s="693"/>
      <c r="L492" s="693"/>
      <c r="N492" s="692"/>
      <c r="P492" s="692"/>
      <c r="R492" s="692"/>
      <c r="S492" s="692"/>
      <c r="T492" s="692"/>
      <c r="U492" s="692"/>
      <c r="Y492" s="691"/>
      <c r="AB492" s="711"/>
    </row>
    <row r="493" spans="5:28" ht="24.75" customHeight="1">
      <c r="E493" s="691"/>
      <c r="F493" s="692"/>
      <c r="H493" s="711"/>
      <c r="J493" s="691"/>
      <c r="K493" s="693"/>
      <c r="L493" s="693"/>
      <c r="N493" s="692"/>
      <c r="P493" s="692"/>
      <c r="R493" s="692"/>
      <c r="S493" s="692"/>
      <c r="T493" s="692"/>
      <c r="U493" s="692"/>
      <c r="Y493" s="691"/>
      <c r="AB493" s="711"/>
    </row>
    <row r="494" spans="5:28" ht="24.75" customHeight="1">
      <c r="E494" s="691"/>
      <c r="F494" s="692"/>
      <c r="H494" s="711"/>
      <c r="J494" s="691"/>
      <c r="K494" s="693"/>
      <c r="L494" s="693"/>
      <c r="N494" s="692"/>
      <c r="P494" s="692"/>
      <c r="R494" s="692"/>
      <c r="S494" s="692"/>
      <c r="T494" s="692"/>
      <c r="U494" s="692"/>
      <c r="Y494" s="691"/>
      <c r="AB494" s="711"/>
    </row>
    <row r="495" spans="5:28" ht="24.75" customHeight="1">
      <c r="E495" s="691"/>
      <c r="F495" s="692"/>
      <c r="H495" s="711"/>
      <c r="J495" s="691"/>
      <c r="K495" s="693"/>
      <c r="L495" s="693"/>
      <c r="N495" s="692"/>
      <c r="P495" s="692"/>
      <c r="R495" s="692"/>
      <c r="S495" s="692"/>
      <c r="T495" s="692"/>
      <c r="U495" s="692"/>
      <c r="Y495" s="691"/>
      <c r="AB495" s="711"/>
    </row>
    <row r="496" spans="5:28" ht="24.75" customHeight="1">
      <c r="E496" s="691"/>
      <c r="F496" s="692"/>
      <c r="H496" s="711"/>
      <c r="J496" s="691"/>
      <c r="K496" s="693"/>
      <c r="L496" s="693"/>
      <c r="N496" s="692"/>
      <c r="P496" s="692"/>
      <c r="R496" s="692"/>
      <c r="S496" s="692"/>
      <c r="T496" s="692"/>
      <c r="U496" s="692"/>
      <c r="Y496" s="691"/>
      <c r="AB496" s="711"/>
    </row>
    <row r="497" spans="5:28" ht="24.75" customHeight="1">
      <c r="E497" s="691"/>
      <c r="F497" s="692"/>
      <c r="H497" s="711"/>
      <c r="J497" s="691"/>
      <c r="K497" s="693"/>
      <c r="L497" s="693"/>
      <c r="N497" s="692"/>
      <c r="P497" s="692"/>
      <c r="R497" s="692"/>
      <c r="S497" s="692"/>
      <c r="T497" s="692"/>
      <c r="U497" s="692"/>
      <c r="Y497" s="691"/>
      <c r="AB497" s="711"/>
    </row>
    <row r="498" spans="5:28" ht="24.75" customHeight="1">
      <c r="E498" s="691"/>
      <c r="F498" s="692"/>
      <c r="H498" s="711"/>
      <c r="J498" s="691"/>
      <c r="K498" s="693"/>
      <c r="L498" s="693"/>
      <c r="N498" s="692"/>
      <c r="P498" s="692"/>
      <c r="R498" s="692"/>
      <c r="S498" s="692"/>
      <c r="T498" s="692"/>
      <c r="U498" s="692"/>
      <c r="Y498" s="691"/>
      <c r="AB498" s="711"/>
    </row>
    <row r="499" spans="5:28" ht="24.75" customHeight="1">
      <c r="E499" s="691"/>
      <c r="F499" s="692"/>
      <c r="H499" s="711"/>
      <c r="J499" s="691"/>
      <c r="K499" s="693"/>
      <c r="L499" s="693"/>
      <c r="N499" s="692"/>
      <c r="P499" s="692"/>
      <c r="R499" s="692"/>
      <c r="S499" s="692"/>
      <c r="T499" s="692"/>
      <c r="U499" s="692"/>
      <c r="Y499" s="691"/>
      <c r="AB499" s="711"/>
    </row>
    <row r="500" spans="5:28" ht="24.75" customHeight="1">
      <c r="E500" s="691"/>
      <c r="F500" s="692"/>
      <c r="H500" s="711"/>
      <c r="J500" s="691"/>
      <c r="K500" s="693"/>
      <c r="L500" s="693"/>
      <c r="N500" s="692"/>
      <c r="P500" s="692"/>
      <c r="R500" s="692"/>
      <c r="S500" s="692"/>
      <c r="T500" s="692"/>
      <c r="U500" s="692"/>
      <c r="Y500" s="691"/>
      <c r="AB500" s="711"/>
    </row>
    <row r="501" spans="5:28" ht="24.75" customHeight="1">
      <c r="E501" s="691"/>
      <c r="F501" s="692"/>
      <c r="H501" s="711"/>
      <c r="J501" s="691"/>
      <c r="K501" s="693"/>
      <c r="L501" s="693"/>
      <c r="N501" s="692"/>
      <c r="P501" s="692"/>
      <c r="R501" s="692"/>
      <c r="S501" s="692"/>
      <c r="T501" s="692"/>
      <c r="U501" s="692"/>
      <c r="Y501" s="691"/>
      <c r="AB501" s="711"/>
    </row>
    <row r="502" spans="5:28" ht="24.75" customHeight="1">
      <c r="E502" s="691"/>
      <c r="F502" s="692"/>
      <c r="H502" s="711"/>
      <c r="J502" s="691"/>
      <c r="K502" s="693"/>
      <c r="L502" s="693"/>
      <c r="N502" s="692"/>
      <c r="P502" s="692"/>
      <c r="R502" s="692"/>
      <c r="S502" s="692"/>
      <c r="T502" s="692"/>
      <c r="U502" s="692"/>
      <c r="Y502" s="691"/>
      <c r="AB502" s="711"/>
    </row>
    <row r="503" spans="5:28" ht="24.75" customHeight="1">
      <c r="E503" s="691"/>
      <c r="F503" s="692"/>
      <c r="H503" s="711"/>
      <c r="J503" s="691"/>
      <c r="K503" s="693"/>
      <c r="L503" s="693"/>
      <c r="N503" s="692"/>
      <c r="P503" s="692"/>
      <c r="R503" s="692"/>
      <c r="S503" s="692"/>
      <c r="T503" s="692"/>
      <c r="U503" s="692"/>
      <c r="Y503" s="691"/>
      <c r="AB503" s="711"/>
    </row>
    <row r="504" spans="5:28" ht="24.75" customHeight="1">
      <c r="E504" s="691"/>
      <c r="F504" s="692"/>
      <c r="H504" s="711"/>
      <c r="J504" s="691"/>
      <c r="K504" s="693"/>
      <c r="L504" s="693"/>
      <c r="N504" s="692"/>
      <c r="P504" s="692"/>
      <c r="R504" s="692"/>
      <c r="S504" s="692"/>
      <c r="T504" s="692"/>
      <c r="U504" s="692"/>
      <c r="Y504" s="691"/>
      <c r="AB504" s="711"/>
    </row>
    <row r="505" spans="5:28" ht="24.75" customHeight="1">
      <c r="E505" s="691"/>
      <c r="F505" s="692"/>
      <c r="H505" s="711"/>
      <c r="J505" s="691"/>
      <c r="K505" s="693"/>
      <c r="L505" s="693"/>
      <c r="N505" s="692"/>
      <c r="P505" s="692"/>
      <c r="R505" s="692"/>
      <c r="S505" s="692"/>
      <c r="T505" s="692"/>
      <c r="U505" s="692"/>
      <c r="Y505" s="691"/>
      <c r="AB505" s="711"/>
    </row>
    <row r="506" spans="5:28" ht="24.75" customHeight="1">
      <c r="E506" s="691"/>
      <c r="F506" s="692"/>
      <c r="H506" s="711"/>
      <c r="J506" s="691"/>
      <c r="K506" s="693"/>
      <c r="L506" s="693"/>
      <c r="N506" s="692"/>
      <c r="P506" s="692"/>
      <c r="R506" s="692"/>
      <c r="S506" s="692"/>
      <c r="T506" s="692"/>
      <c r="U506" s="692"/>
      <c r="Y506" s="691"/>
      <c r="AB506" s="711"/>
    </row>
    <row r="507" spans="5:28" ht="24.75" customHeight="1">
      <c r="E507" s="691"/>
      <c r="F507" s="692"/>
      <c r="H507" s="711"/>
      <c r="J507" s="691"/>
      <c r="K507" s="693"/>
      <c r="L507" s="693"/>
      <c r="N507" s="692"/>
      <c r="P507" s="692"/>
      <c r="R507" s="692"/>
      <c r="S507" s="692"/>
      <c r="T507" s="692"/>
      <c r="U507" s="692"/>
      <c r="Y507" s="691"/>
      <c r="AB507" s="711"/>
    </row>
    <row r="508" spans="5:28" ht="24.75" customHeight="1">
      <c r="E508" s="691"/>
      <c r="F508" s="692"/>
      <c r="H508" s="711"/>
      <c r="J508" s="691"/>
      <c r="K508" s="693"/>
      <c r="L508" s="693"/>
      <c r="N508" s="692"/>
      <c r="P508" s="692"/>
      <c r="R508" s="692"/>
      <c r="S508" s="692"/>
      <c r="T508" s="692"/>
      <c r="U508" s="692"/>
      <c r="Y508" s="691"/>
      <c r="AB508" s="711"/>
    </row>
    <row r="509" spans="5:28" ht="24.75" customHeight="1">
      <c r="E509" s="691"/>
      <c r="F509" s="692"/>
      <c r="H509" s="711"/>
      <c r="J509" s="691"/>
      <c r="K509" s="693"/>
      <c r="L509" s="693"/>
      <c r="N509" s="692"/>
      <c r="P509" s="692"/>
      <c r="R509" s="692"/>
      <c r="S509" s="692"/>
      <c r="T509" s="692"/>
      <c r="U509" s="692"/>
      <c r="Y509" s="691"/>
      <c r="AB509" s="711"/>
    </row>
    <row r="510" spans="5:28" ht="24.75" customHeight="1">
      <c r="E510" s="691"/>
      <c r="F510" s="692"/>
      <c r="H510" s="711"/>
      <c r="J510" s="691"/>
      <c r="K510" s="693"/>
      <c r="L510" s="693"/>
      <c r="N510" s="692"/>
      <c r="P510" s="692"/>
      <c r="R510" s="692"/>
      <c r="S510" s="692"/>
      <c r="T510" s="692"/>
      <c r="U510" s="692"/>
      <c r="Y510" s="691"/>
      <c r="AB510" s="711"/>
    </row>
    <row r="511" spans="5:28" ht="24.75" customHeight="1">
      <c r="E511" s="691"/>
      <c r="F511" s="692"/>
      <c r="H511" s="711"/>
      <c r="J511" s="691"/>
      <c r="K511" s="693"/>
      <c r="L511" s="693"/>
      <c r="N511" s="692"/>
      <c r="P511" s="692"/>
      <c r="R511" s="692"/>
      <c r="S511" s="692"/>
      <c r="T511" s="692"/>
      <c r="U511" s="692"/>
      <c r="Y511" s="691"/>
      <c r="AB511" s="711"/>
    </row>
    <row r="512" spans="5:28" ht="24.75" customHeight="1">
      <c r="E512" s="691"/>
      <c r="F512" s="692"/>
      <c r="H512" s="711"/>
      <c r="J512" s="691"/>
      <c r="K512" s="693"/>
      <c r="L512" s="693"/>
      <c r="N512" s="692"/>
      <c r="P512" s="692"/>
      <c r="R512" s="692"/>
      <c r="S512" s="692"/>
      <c r="T512" s="692"/>
      <c r="U512" s="692"/>
      <c r="Y512" s="691"/>
      <c r="AB512" s="711"/>
    </row>
    <row r="513" spans="5:28" ht="24.75" customHeight="1">
      <c r="E513" s="691"/>
      <c r="F513" s="692"/>
      <c r="H513" s="711"/>
      <c r="J513" s="691"/>
      <c r="K513" s="693"/>
      <c r="L513" s="693"/>
      <c r="N513" s="692"/>
      <c r="P513" s="692"/>
      <c r="R513" s="692"/>
      <c r="S513" s="692"/>
      <c r="T513" s="692"/>
      <c r="U513" s="692"/>
      <c r="Y513" s="691"/>
      <c r="AB513" s="711"/>
    </row>
    <row r="514" spans="5:28" ht="24.75" customHeight="1">
      <c r="E514" s="691"/>
      <c r="F514" s="692"/>
      <c r="H514" s="711"/>
      <c r="J514" s="691"/>
      <c r="K514" s="693"/>
      <c r="L514" s="693"/>
      <c r="N514" s="692"/>
      <c r="P514" s="692"/>
      <c r="R514" s="692"/>
      <c r="S514" s="692"/>
      <c r="T514" s="692"/>
      <c r="U514" s="692"/>
      <c r="Y514" s="691"/>
      <c r="AB514" s="711"/>
    </row>
    <row r="515" spans="5:28" ht="24.75" customHeight="1">
      <c r="E515" s="691"/>
      <c r="F515" s="692"/>
      <c r="H515" s="711"/>
      <c r="J515" s="691"/>
      <c r="K515" s="693"/>
      <c r="L515" s="693"/>
      <c r="N515" s="692"/>
      <c r="P515" s="692"/>
      <c r="R515" s="692"/>
      <c r="S515" s="692"/>
      <c r="T515" s="692"/>
      <c r="U515" s="692"/>
      <c r="Y515" s="691"/>
      <c r="AB515" s="711"/>
    </row>
    <row r="516" spans="5:28" ht="24.75" customHeight="1">
      <c r="E516" s="691"/>
      <c r="F516" s="692"/>
      <c r="H516" s="711"/>
      <c r="J516" s="691"/>
      <c r="K516" s="693"/>
      <c r="L516" s="693"/>
      <c r="N516" s="692"/>
      <c r="P516" s="692"/>
      <c r="R516" s="692"/>
      <c r="S516" s="692"/>
      <c r="T516" s="692"/>
      <c r="U516" s="692"/>
      <c r="Y516" s="691"/>
      <c r="AB516" s="711"/>
    </row>
    <row r="517" spans="5:28" ht="24.75" customHeight="1">
      <c r="E517" s="691"/>
      <c r="F517" s="692"/>
      <c r="H517" s="711"/>
      <c r="J517" s="691"/>
      <c r="K517" s="693"/>
      <c r="L517" s="693"/>
      <c r="N517" s="692"/>
      <c r="P517" s="692"/>
      <c r="R517" s="692"/>
      <c r="S517" s="692"/>
      <c r="T517" s="692"/>
      <c r="U517" s="692"/>
      <c r="Y517" s="691"/>
      <c r="AB517" s="711"/>
    </row>
    <row r="518" spans="5:28" ht="24.75" customHeight="1">
      <c r="E518" s="691"/>
      <c r="F518" s="692"/>
      <c r="H518" s="711"/>
      <c r="J518" s="691"/>
      <c r="K518" s="693"/>
      <c r="L518" s="693"/>
      <c r="N518" s="692"/>
      <c r="P518" s="692"/>
      <c r="R518" s="692"/>
      <c r="S518" s="692"/>
      <c r="T518" s="692"/>
      <c r="U518" s="692"/>
      <c r="Y518" s="691"/>
      <c r="AB518" s="711"/>
    </row>
    <row r="519" spans="5:28" ht="24.75" customHeight="1">
      <c r="E519" s="691"/>
      <c r="F519" s="692"/>
      <c r="H519" s="711"/>
      <c r="J519" s="691"/>
      <c r="K519" s="693"/>
      <c r="L519" s="693"/>
      <c r="N519" s="692"/>
      <c r="P519" s="692"/>
      <c r="R519" s="692"/>
      <c r="S519" s="692"/>
      <c r="T519" s="692"/>
      <c r="U519" s="692"/>
      <c r="Y519" s="691"/>
      <c r="AB519" s="711"/>
    </row>
    <row r="520" spans="5:28" ht="24.75" customHeight="1">
      <c r="E520" s="691"/>
      <c r="F520" s="692"/>
      <c r="H520" s="711"/>
      <c r="J520" s="691"/>
      <c r="K520" s="693"/>
      <c r="L520" s="693"/>
      <c r="N520" s="692"/>
      <c r="P520" s="692"/>
      <c r="R520" s="692"/>
      <c r="S520" s="692"/>
      <c r="T520" s="692"/>
      <c r="U520" s="692"/>
      <c r="Y520" s="691"/>
      <c r="AB520" s="711"/>
    </row>
    <row r="521" spans="5:28" ht="24.75" customHeight="1">
      <c r="E521" s="691"/>
      <c r="F521" s="692"/>
      <c r="H521" s="711"/>
      <c r="J521" s="691"/>
      <c r="K521" s="693"/>
      <c r="L521" s="693"/>
      <c r="N521" s="692"/>
      <c r="P521" s="692"/>
      <c r="R521" s="692"/>
      <c r="S521" s="692"/>
      <c r="T521" s="692"/>
      <c r="U521" s="692"/>
      <c r="Y521" s="691"/>
      <c r="AB521" s="711"/>
    </row>
    <row r="522" spans="5:28" ht="24.75" customHeight="1">
      <c r="E522" s="691"/>
      <c r="F522" s="692"/>
      <c r="H522" s="711"/>
      <c r="J522" s="691"/>
      <c r="K522" s="693"/>
      <c r="L522" s="693"/>
      <c r="N522" s="692"/>
      <c r="P522" s="692"/>
      <c r="R522" s="692"/>
      <c r="S522" s="692"/>
      <c r="T522" s="692"/>
      <c r="U522" s="692"/>
      <c r="Y522" s="691"/>
      <c r="AB522" s="711"/>
    </row>
    <row r="523" spans="5:28" ht="24.75" customHeight="1">
      <c r="E523" s="691"/>
      <c r="F523" s="692"/>
      <c r="H523" s="711"/>
      <c r="J523" s="691"/>
      <c r="K523" s="693"/>
      <c r="L523" s="693"/>
      <c r="N523" s="692"/>
      <c r="P523" s="692"/>
      <c r="R523" s="692"/>
      <c r="S523" s="692"/>
      <c r="T523" s="692"/>
      <c r="U523" s="692"/>
      <c r="Y523" s="691"/>
      <c r="AB523" s="711"/>
    </row>
    <row r="524" spans="5:28" ht="24.75" customHeight="1">
      <c r="E524" s="691"/>
      <c r="F524" s="692"/>
      <c r="H524" s="711"/>
      <c r="J524" s="691"/>
      <c r="K524" s="693"/>
      <c r="L524" s="693"/>
      <c r="N524" s="692"/>
      <c r="P524" s="692"/>
      <c r="R524" s="692"/>
      <c r="S524" s="692"/>
      <c r="T524" s="692"/>
      <c r="U524" s="692"/>
      <c r="Y524" s="691"/>
      <c r="AB524" s="711"/>
    </row>
    <row r="525" spans="5:28" ht="24.75" customHeight="1">
      <c r="E525" s="691"/>
      <c r="F525" s="692"/>
      <c r="H525" s="711"/>
      <c r="J525" s="691"/>
      <c r="K525" s="693"/>
      <c r="L525" s="693"/>
      <c r="N525" s="692"/>
      <c r="P525" s="692"/>
      <c r="R525" s="692"/>
      <c r="S525" s="692"/>
      <c r="T525" s="692"/>
      <c r="U525" s="692"/>
      <c r="Y525" s="691"/>
      <c r="AB525" s="711"/>
    </row>
    <row r="526" spans="5:28" ht="24.75" customHeight="1">
      <c r="E526" s="691"/>
      <c r="F526" s="692"/>
      <c r="H526" s="711"/>
      <c r="J526" s="691"/>
      <c r="K526" s="693"/>
      <c r="L526" s="693"/>
      <c r="N526" s="692"/>
      <c r="P526" s="692"/>
      <c r="R526" s="692"/>
      <c r="S526" s="692"/>
      <c r="T526" s="692"/>
      <c r="U526" s="692"/>
      <c r="Y526" s="691"/>
      <c r="AB526" s="711"/>
    </row>
    <row r="527" spans="5:28" ht="24.75" customHeight="1">
      <c r="E527" s="691"/>
      <c r="F527" s="692"/>
      <c r="H527" s="711"/>
      <c r="J527" s="691"/>
      <c r="K527" s="693"/>
      <c r="L527" s="693"/>
      <c r="N527" s="692"/>
      <c r="P527" s="692"/>
      <c r="R527" s="692"/>
      <c r="S527" s="692"/>
      <c r="T527" s="692"/>
      <c r="U527" s="692"/>
      <c r="Y527" s="691"/>
      <c r="AB527" s="711"/>
    </row>
    <row r="528" spans="5:28" ht="24.75" customHeight="1">
      <c r="E528" s="691"/>
      <c r="F528" s="692"/>
      <c r="H528" s="711"/>
      <c r="J528" s="691"/>
      <c r="K528" s="693"/>
      <c r="L528" s="693"/>
      <c r="N528" s="692"/>
      <c r="P528" s="692"/>
      <c r="R528" s="692"/>
      <c r="S528" s="692"/>
      <c r="T528" s="692"/>
      <c r="U528" s="692"/>
      <c r="Y528" s="691"/>
      <c r="AB528" s="711"/>
    </row>
    <row r="529" spans="5:28" ht="24.75" customHeight="1">
      <c r="E529" s="691"/>
      <c r="F529" s="692"/>
      <c r="H529" s="711"/>
      <c r="J529" s="691"/>
      <c r="K529" s="693"/>
      <c r="L529" s="693"/>
      <c r="N529" s="692"/>
      <c r="P529" s="692"/>
      <c r="R529" s="692"/>
      <c r="S529" s="692"/>
      <c r="T529" s="692"/>
      <c r="U529" s="692"/>
      <c r="Y529" s="691"/>
      <c r="AB529" s="711"/>
    </row>
    <row r="530" spans="5:28" ht="24.75" customHeight="1">
      <c r="E530" s="691"/>
      <c r="F530" s="692"/>
      <c r="H530" s="711"/>
      <c r="J530" s="691"/>
      <c r="K530" s="693"/>
      <c r="L530" s="693"/>
      <c r="N530" s="692"/>
      <c r="P530" s="692"/>
      <c r="R530" s="692"/>
      <c r="S530" s="692"/>
      <c r="T530" s="692"/>
      <c r="U530" s="692"/>
      <c r="Y530" s="691"/>
      <c r="AB530" s="711"/>
    </row>
    <row r="531" spans="5:28" ht="24.75" customHeight="1">
      <c r="E531" s="691"/>
      <c r="F531" s="692"/>
      <c r="H531" s="711"/>
      <c r="J531" s="691"/>
      <c r="K531" s="693"/>
      <c r="L531" s="693"/>
      <c r="N531" s="692"/>
      <c r="P531" s="692"/>
      <c r="R531" s="692"/>
      <c r="S531" s="692"/>
      <c r="T531" s="692"/>
      <c r="U531" s="692"/>
      <c r="Y531" s="691"/>
      <c r="AB531" s="711"/>
    </row>
    <row r="532" spans="5:28" ht="24.75" customHeight="1">
      <c r="E532" s="691"/>
      <c r="F532" s="692"/>
      <c r="H532" s="711"/>
      <c r="J532" s="691"/>
      <c r="K532" s="693"/>
      <c r="L532" s="693"/>
      <c r="N532" s="692"/>
      <c r="P532" s="692"/>
      <c r="R532" s="692"/>
      <c r="S532" s="692"/>
      <c r="T532" s="692"/>
      <c r="U532" s="692"/>
      <c r="Y532" s="691"/>
      <c r="AB532" s="711"/>
    </row>
    <row r="533" spans="5:28" ht="24.75" customHeight="1">
      <c r="E533" s="691"/>
      <c r="F533" s="692"/>
      <c r="H533" s="711"/>
      <c r="J533" s="691"/>
      <c r="K533" s="693"/>
      <c r="L533" s="693"/>
      <c r="N533" s="692"/>
      <c r="P533" s="692"/>
      <c r="R533" s="692"/>
      <c r="S533" s="692"/>
      <c r="T533" s="692"/>
      <c r="U533" s="692"/>
      <c r="Y533" s="691"/>
      <c r="AB533" s="711"/>
    </row>
    <row r="534" spans="5:28" ht="24.75" customHeight="1">
      <c r="E534" s="691"/>
      <c r="F534" s="692"/>
      <c r="H534" s="711"/>
      <c r="J534" s="691"/>
      <c r="K534" s="693"/>
      <c r="L534" s="693"/>
      <c r="N534" s="692"/>
      <c r="P534" s="692"/>
      <c r="R534" s="692"/>
      <c r="S534" s="692"/>
      <c r="T534" s="692"/>
      <c r="U534" s="692"/>
      <c r="Y534" s="691"/>
      <c r="AB534" s="711"/>
    </row>
    <row r="535" spans="5:28" ht="24.75" customHeight="1">
      <c r="E535" s="691"/>
      <c r="F535" s="692"/>
      <c r="H535" s="711"/>
      <c r="J535" s="691"/>
      <c r="K535" s="693"/>
      <c r="L535" s="693"/>
      <c r="N535" s="692"/>
      <c r="P535" s="692"/>
      <c r="R535" s="692"/>
      <c r="S535" s="692"/>
      <c r="T535" s="692"/>
      <c r="U535" s="692"/>
      <c r="Y535" s="691"/>
      <c r="AB535" s="711"/>
    </row>
    <row r="536" spans="5:28" ht="24.75" customHeight="1">
      <c r="E536" s="691"/>
      <c r="F536" s="692"/>
      <c r="H536" s="711"/>
      <c r="J536" s="691"/>
      <c r="K536" s="693"/>
      <c r="L536" s="693"/>
      <c r="N536" s="692"/>
      <c r="P536" s="692"/>
      <c r="R536" s="692"/>
      <c r="S536" s="692"/>
      <c r="T536" s="692"/>
      <c r="U536" s="692"/>
      <c r="Y536" s="691"/>
      <c r="AB536" s="711"/>
    </row>
    <row r="537" spans="5:28" ht="24.75" customHeight="1">
      <c r="E537" s="691"/>
      <c r="F537" s="692"/>
      <c r="H537" s="711"/>
      <c r="J537" s="691"/>
      <c r="K537" s="693"/>
      <c r="L537" s="693"/>
      <c r="N537" s="692"/>
      <c r="P537" s="692"/>
      <c r="R537" s="692"/>
      <c r="S537" s="692"/>
      <c r="T537" s="692"/>
      <c r="U537" s="692"/>
      <c r="Y537" s="691"/>
      <c r="AB537" s="711"/>
    </row>
    <row r="538" spans="5:28" ht="24.75" customHeight="1">
      <c r="E538" s="691"/>
      <c r="F538" s="692"/>
      <c r="H538" s="711"/>
      <c r="J538" s="691"/>
      <c r="K538" s="693"/>
      <c r="L538" s="693"/>
      <c r="N538" s="692"/>
      <c r="P538" s="692"/>
      <c r="R538" s="692"/>
      <c r="S538" s="692"/>
      <c r="T538" s="692"/>
      <c r="U538" s="692"/>
      <c r="Y538" s="691"/>
      <c r="AB538" s="711"/>
    </row>
    <row r="539" spans="5:28" ht="24.75" customHeight="1">
      <c r="E539" s="691"/>
      <c r="F539" s="692"/>
      <c r="H539" s="711"/>
      <c r="J539" s="691"/>
      <c r="K539" s="693"/>
      <c r="L539" s="693"/>
      <c r="N539" s="692"/>
      <c r="P539" s="692"/>
      <c r="R539" s="692"/>
      <c r="S539" s="692"/>
      <c r="T539" s="692"/>
      <c r="U539" s="692"/>
      <c r="Y539" s="691"/>
      <c r="AB539" s="711"/>
    </row>
    <row r="540" spans="5:28" ht="24.75" customHeight="1">
      <c r="E540" s="691"/>
      <c r="F540" s="692"/>
      <c r="H540" s="711"/>
      <c r="J540" s="691"/>
      <c r="K540" s="693"/>
      <c r="L540" s="693"/>
      <c r="N540" s="692"/>
      <c r="P540" s="692"/>
      <c r="R540" s="692"/>
      <c r="S540" s="692"/>
      <c r="T540" s="692"/>
      <c r="U540" s="692"/>
      <c r="Y540" s="691"/>
      <c r="AB540" s="711"/>
    </row>
    <row r="541" spans="5:28" ht="24.75" customHeight="1">
      <c r="E541" s="691"/>
      <c r="F541" s="692"/>
      <c r="H541" s="711"/>
      <c r="J541" s="691"/>
      <c r="K541" s="693"/>
      <c r="L541" s="693"/>
      <c r="N541" s="692"/>
      <c r="P541" s="692"/>
      <c r="R541" s="692"/>
      <c r="S541" s="692"/>
      <c r="T541" s="692"/>
      <c r="U541" s="692"/>
      <c r="Y541" s="691"/>
      <c r="AB541" s="711"/>
    </row>
    <row r="542" spans="5:28" ht="24.75" customHeight="1">
      <c r="E542" s="691"/>
      <c r="F542" s="692"/>
      <c r="H542" s="711"/>
      <c r="J542" s="691"/>
      <c r="K542" s="693"/>
      <c r="L542" s="693"/>
      <c r="N542" s="692"/>
      <c r="P542" s="692"/>
      <c r="R542" s="692"/>
      <c r="S542" s="692"/>
      <c r="T542" s="692"/>
      <c r="U542" s="692"/>
      <c r="Y542" s="691"/>
      <c r="AB542" s="711"/>
    </row>
    <row r="543" spans="5:28" ht="24.75" customHeight="1">
      <c r="E543" s="691"/>
      <c r="F543" s="692"/>
      <c r="H543" s="711"/>
      <c r="J543" s="691"/>
      <c r="K543" s="693"/>
      <c r="L543" s="693"/>
      <c r="N543" s="692"/>
      <c r="P543" s="692"/>
      <c r="R543" s="692"/>
      <c r="S543" s="692"/>
      <c r="T543" s="692"/>
      <c r="U543" s="692"/>
      <c r="Y543" s="691"/>
      <c r="AB543" s="711"/>
    </row>
    <row r="544" spans="5:28" ht="24.75" customHeight="1">
      <c r="E544" s="691"/>
      <c r="F544" s="692"/>
      <c r="H544" s="711"/>
      <c r="J544" s="691"/>
      <c r="K544" s="693"/>
      <c r="L544" s="693"/>
      <c r="N544" s="692"/>
      <c r="P544" s="692"/>
      <c r="R544" s="692"/>
      <c r="S544" s="692"/>
      <c r="T544" s="692"/>
      <c r="U544" s="692"/>
      <c r="Y544" s="691"/>
      <c r="AB544" s="711"/>
    </row>
    <row r="545" spans="5:28" ht="24.75" customHeight="1">
      <c r="E545" s="691"/>
      <c r="F545" s="692"/>
      <c r="H545" s="711"/>
      <c r="J545" s="691"/>
      <c r="K545" s="693"/>
      <c r="L545" s="693"/>
      <c r="N545" s="692"/>
      <c r="P545" s="692"/>
      <c r="R545" s="692"/>
      <c r="S545" s="692"/>
      <c r="T545" s="692"/>
      <c r="U545" s="692"/>
      <c r="Y545" s="691"/>
      <c r="AB545" s="711"/>
    </row>
    <row r="546" spans="5:28" ht="24.75" customHeight="1">
      <c r="E546" s="691"/>
      <c r="F546" s="692"/>
      <c r="H546" s="711"/>
      <c r="J546" s="691"/>
      <c r="K546" s="693"/>
      <c r="L546" s="693"/>
      <c r="N546" s="692"/>
      <c r="P546" s="692"/>
      <c r="R546" s="692"/>
      <c r="S546" s="692"/>
      <c r="T546" s="692"/>
      <c r="U546" s="692"/>
      <c r="Y546" s="691"/>
      <c r="AB546" s="711"/>
    </row>
    <row r="547" spans="5:28" ht="24.75" customHeight="1">
      <c r="E547" s="691"/>
      <c r="F547" s="692"/>
      <c r="H547" s="711"/>
      <c r="J547" s="691"/>
      <c r="K547" s="693"/>
      <c r="L547" s="693"/>
      <c r="N547" s="692"/>
      <c r="P547" s="692"/>
      <c r="R547" s="692"/>
      <c r="S547" s="692"/>
      <c r="T547" s="692"/>
      <c r="U547" s="692"/>
      <c r="Y547" s="691"/>
      <c r="AB547" s="711"/>
    </row>
    <row r="548" spans="5:28" ht="24.75" customHeight="1">
      <c r="E548" s="691"/>
      <c r="F548" s="692"/>
      <c r="H548" s="711"/>
      <c r="J548" s="691"/>
      <c r="K548" s="693"/>
      <c r="L548" s="693"/>
      <c r="N548" s="692"/>
      <c r="P548" s="692"/>
      <c r="R548" s="692"/>
      <c r="S548" s="692"/>
      <c r="T548" s="692"/>
      <c r="U548" s="692"/>
      <c r="Y548" s="691"/>
      <c r="AB548" s="711"/>
    </row>
    <row r="549" spans="5:28" ht="24.75" customHeight="1">
      <c r="E549" s="691"/>
      <c r="F549" s="692"/>
      <c r="H549" s="711"/>
      <c r="J549" s="691"/>
      <c r="K549" s="693"/>
      <c r="L549" s="693"/>
      <c r="N549" s="692"/>
      <c r="P549" s="692"/>
      <c r="R549" s="692"/>
      <c r="S549" s="692"/>
      <c r="T549" s="692"/>
      <c r="U549" s="692"/>
      <c r="Y549" s="691"/>
      <c r="AB549" s="711"/>
    </row>
    <row r="550" spans="5:28" ht="24.75" customHeight="1">
      <c r="E550" s="691"/>
      <c r="F550" s="692"/>
      <c r="H550" s="711"/>
      <c r="J550" s="691"/>
      <c r="K550" s="693"/>
      <c r="L550" s="693"/>
      <c r="N550" s="692"/>
      <c r="P550" s="692"/>
      <c r="R550" s="692"/>
      <c r="S550" s="692"/>
      <c r="T550" s="692"/>
      <c r="U550" s="692"/>
      <c r="Y550" s="691"/>
      <c r="AB550" s="711"/>
    </row>
    <row r="551" spans="5:28" ht="24.75" customHeight="1">
      <c r="E551" s="691"/>
      <c r="F551" s="692"/>
      <c r="H551" s="711"/>
      <c r="J551" s="691"/>
      <c r="K551" s="693"/>
      <c r="L551" s="693"/>
      <c r="N551" s="692"/>
      <c r="P551" s="692"/>
      <c r="R551" s="692"/>
      <c r="S551" s="692"/>
      <c r="T551" s="692"/>
      <c r="U551" s="692"/>
      <c r="Y551" s="691"/>
      <c r="AB551" s="711"/>
    </row>
    <row r="552" spans="5:28" ht="24.75" customHeight="1">
      <c r="E552" s="691"/>
      <c r="F552" s="692"/>
      <c r="H552" s="711"/>
      <c r="J552" s="691"/>
      <c r="K552" s="693"/>
      <c r="L552" s="693"/>
      <c r="N552" s="692"/>
      <c r="P552" s="692"/>
      <c r="R552" s="692"/>
      <c r="S552" s="692"/>
      <c r="T552" s="692"/>
      <c r="U552" s="692"/>
      <c r="Y552" s="691"/>
      <c r="AB552" s="711"/>
    </row>
    <row r="553" spans="5:28" ht="24.75" customHeight="1">
      <c r="E553" s="691"/>
      <c r="F553" s="692"/>
      <c r="H553" s="711"/>
      <c r="J553" s="691"/>
      <c r="K553" s="693"/>
      <c r="L553" s="693"/>
      <c r="N553" s="692"/>
      <c r="P553" s="692"/>
      <c r="R553" s="692"/>
      <c r="S553" s="692"/>
      <c r="T553" s="692"/>
      <c r="U553" s="692"/>
      <c r="Y553" s="691"/>
      <c r="AB553" s="711"/>
    </row>
    <row r="554" spans="5:28" ht="24.75" customHeight="1">
      <c r="E554" s="691"/>
      <c r="F554" s="692"/>
      <c r="H554" s="711"/>
      <c r="J554" s="691"/>
      <c r="K554" s="693"/>
      <c r="L554" s="693"/>
      <c r="N554" s="692"/>
      <c r="P554" s="692"/>
      <c r="R554" s="692"/>
      <c r="S554" s="692"/>
      <c r="T554" s="692"/>
      <c r="U554" s="692"/>
      <c r="Y554" s="691"/>
      <c r="AB554" s="711"/>
    </row>
    <row r="555" spans="5:28" ht="24.75" customHeight="1">
      <c r="E555" s="691"/>
      <c r="F555" s="692"/>
      <c r="H555" s="711"/>
      <c r="J555" s="691"/>
      <c r="K555" s="693"/>
      <c r="L555" s="693"/>
      <c r="N555" s="692"/>
      <c r="P555" s="692"/>
      <c r="R555" s="692"/>
      <c r="S555" s="692"/>
      <c r="T555" s="692"/>
      <c r="U555" s="692"/>
      <c r="Y555" s="691"/>
      <c r="AB555" s="711"/>
    </row>
    <row r="556" spans="5:28" ht="24.75" customHeight="1">
      <c r="E556" s="691"/>
      <c r="F556" s="692"/>
      <c r="H556" s="711"/>
      <c r="J556" s="691"/>
      <c r="K556" s="693"/>
      <c r="L556" s="693"/>
      <c r="N556" s="692"/>
      <c r="P556" s="692"/>
      <c r="R556" s="692"/>
      <c r="S556" s="692"/>
      <c r="T556" s="692"/>
      <c r="U556" s="692"/>
      <c r="Y556" s="691"/>
      <c r="AB556" s="711"/>
    </row>
    <row r="557" spans="5:28" ht="24.75" customHeight="1">
      <c r="E557" s="691"/>
      <c r="F557" s="692"/>
      <c r="H557" s="711"/>
      <c r="J557" s="691"/>
      <c r="K557" s="693"/>
      <c r="L557" s="693"/>
      <c r="N557" s="692"/>
      <c r="P557" s="692"/>
      <c r="R557" s="692"/>
      <c r="S557" s="692"/>
      <c r="T557" s="692"/>
      <c r="U557" s="692"/>
      <c r="Y557" s="691"/>
      <c r="AB557" s="711"/>
    </row>
    <row r="558" spans="5:28" ht="24.75" customHeight="1">
      <c r="E558" s="691"/>
      <c r="F558" s="692"/>
      <c r="H558" s="711"/>
      <c r="J558" s="691"/>
      <c r="K558" s="693"/>
      <c r="L558" s="693"/>
      <c r="N558" s="692"/>
      <c r="P558" s="692"/>
      <c r="R558" s="692"/>
      <c r="S558" s="692"/>
      <c r="T558" s="692"/>
      <c r="U558" s="692"/>
      <c r="Y558" s="691"/>
      <c r="AB558" s="711"/>
    </row>
    <row r="559" spans="5:28" ht="24.75" customHeight="1">
      <c r="E559" s="691"/>
      <c r="F559" s="692"/>
      <c r="H559" s="711"/>
      <c r="J559" s="691"/>
      <c r="K559" s="693"/>
      <c r="L559" s="693"/>
      <c r="N559" s="692"/>
      <c r="P559" s="692"/>
      <c r="R559" s="692"/>
      <c r="S559" s="692"/>
      <c r="T559" s="692"/>
      <c r="U559" s="692"/>
      <c r="Y559" s="691"/>
      <c r="AB559" s="711"/>
    </row>
    <row r="560" spans="5:28" ht="24.75" customHeight="1">
      <c r="E560" s="691"/>
      <c r="F560" s="692"/>
      <c r="H560" s="711"/>
      <c r="J560" s="691"/>
      <c r="K560" s="693"/>
      <c r="L560" s="693"/>
      <c r="N560" s="692"/>
      <c r="P560" s="692"/>
      <c r="R560" s="692"/>
      <c r="S560" s="692"/>
      <c r="T560" s="692"/>
      <c r="U560" s="692"/>
      <c r="Y560" s="691"/>
      <c r="AB560" s="711"/>
    </row>
    <row r="561" spans="5:28" ht="24.75" customHeight="1">
      <c r="E561" s="691"/>
      <c r="F561" s="692"/>
      <c r="H561" s="711"/>
      <c r="J561" s="691"/>
      <c r="K561" s="693"/>
      <c r="L561" s="693"/>
      <c r="N561" s="692"/>
      <c r="P561" s="692"/>
      <c r="R561" s="692"/>
      <c r="S561" s="692"/>
      <c r="T561" s="692"/>
      <c r="U561" s="692"/>
      <c r="Y561" s="691"/>
      <c r="AB561" s="711"/>
    </row>
    <row r="562" spans="5:28" ht="24.75" customHeight="1">
      <c r="E562" s="691"/>
      <c r="F562" s="692"/>
      <c r="H562" s="711"/>
      <c r="J562" s="691"/>
      <c r="K562" s="693"/>
      <c r="L562" s="693"/>
      <c r="N562" s="692"/>
      <c r="P562" s="692"/>
      <c r="R562" s="692"/>
      <c r="S562" s="692"/>
      <c r="T562" s="692"/>
      <c r="U562" s="692"/>
      <c r="Y562" s="691"/>
      <c r="AB562" s="711"/>
    </row>
    <row r="563" spans="5:28" ht="24.75" customHeight="1">
      <c r="E563" s="691"/>
      <c r="F563" s="692"/>
      <c r="H563" s="711"/>
      <c r="J563" s="691"/>
      <c r="K563" s="693"/>
      <c r="L563" s="693"/>
      <c r="N563" s="692"/>
      <c r="P563" s="692"/>
      <c r="R563" s="692"/>
      <c r="S563" s="692"/>
      <c r="T563" s="692"/>
      <c r="U563" s="692"/>
      <c r="Y563" s="691"/>
      <c r="AB563" s="711"/>
    </row>
    <row r="564" spans="5:28" ht="24.75" customHeight="1">
      <c r="E564" s="691"/>
      <c r="F564" s="692"/>
      <c r="H564" s="711"/>
      <c r="J564" s="691"/>
      <c r="K564" s="693"/>
      <c r="L564" s="693"/>
      <c r="N564" s="692"/>
      <c r="P564" s="692"/>
      <c r="R564" s="692"/>
      <c r="S564" s="692"/>
      <c r="T564" s="692"/>
      <c r="U564" s="692"/>
      <c r="Y564" s="691"/>
      <c r="AB564" s="711"/>
    </row>
    <row r="565" spans="5:28" ht="24.75" customHeight="1">
      <c r="E565" s="691"/>
      <c r="F565" s="692"/>
      <c r="H565" s="711"/>
      <c r="J565" s="691"/>
      <c r="K565" s="693"/>
      <c r="L565" s="693"/>
      <c r="N565" s="692"/>
      <c r="P565" s="692"/>
      <c r="R565" s="692"/>
      <c r="S565" s="692"/>
      <c r="T565" s="692"/>
      <c r="U565" s="692"/>
      <c r="Y565" s="691"/>
      <c r="AB565" s="711"/>
    </row>
    <row r="566" spans="5:28" ht="24.75" customHeight="1">
      <c r="E566" s="691"/>
      <c r="F566" s="692"/>
      <c r="H566" s="711"/>
      <c r="J566" s="691"/>
      <c r="K566" s="693"/>
      <c r="L566" s="693"/>
      <c r="N566" s="692"/>
      <c r="P566" s="692"/>
      <c r="R566" s="692"/>
      <c r="S566" s="692"/>
      <c r="T566" s="692"/>
      <c r="U566" s="692"/>
      <c r="Y566" s="691"/>
      <c r="AB566" s="711"/>
    </row>
    <row r="567" spans="5:28" ht="24.75" customHeight="1">
      <c r="E567" s="691"/>
      <c r="F567" s="692"/>
      <c r="H567" s="711"/>
      <c r="J567" s="691"/>
      <c r="K567" s="693"/>
      <c r="L567" s="693"/>
      <c r="N567" s="692"/>
      <c r="P567" s="692"/>
      <c r="R567" s="692"/>
      <c r="S567" s="692"/>
      <c r="T567" s="692"/>
      <c r="U567" s="692"/>
      <c r="Y567" s="691"/>
      <c r="AB567" s="711"/>
    </row>
    <row r="568" spans="5:28" ht="24.75" customHeight="1">
      <c r="E568" s="691"/>
      <c r="F568" s="692"/>
      <c r="H568" s="711"/>
      <c r="J568" s="691"/>
      <c r="K568" s="693"/>
      <c r="L568" s="693"/>
      <c r="N568" s="692"/>
      <c r="P568" s="692"/>
      <c r="R568" s="692"/>
      <c r="S568" s="692"/>
      <c r="T568" s="692"/>
      <c r="U568" s="692"/>
      <c r="Y568" s="691"/>
      <c r="AB568" s="711"/>
    </row>
    <row r="569" spans="5:28" ht="24.75" customHeight="1">
      <c r="E569" s="691"/>
      <c r="F569" s="692"/>
      <c r="H569" s="711"/>
      <c r="J569" s="691"/>
      <c r="K569" s="693"/>
      <c r="L569" s="693"/>
      <c r="N569" s="692"/>
      <c r="P569" s="692"/>
      <c r="R569" s="692"/>
      <c r="S569" s="692"/>
      <c r="T569" s="692"/>
      <c r="U569" s="692"/>
      <c r="Y569" s="691"/>
      <c r="AB569" s="711"/>
    </row>
    <row r="570" spans="5:28" ht="24.75" customHeight="1">
      <c r="E570" s="691"/>
      <c r="F570" s="692"/>
      <c r="H570" s="711"/>
      <c r="J570" s="691"/>
      <c r="K570" s="693"/>
      <c r="L570" s="693"/>
      <c r="N570" s="692"/>
      <c r="P570" s="692"/>
      <c r="R570" s="692"/>
      <c r="S570" s="692"/>
      <c r="T570" s="692"/>
      <c r="U570" s="692"/>
      <c r="Y570" s="691"/>
      <c r="AB570" s="711"/>
    </row>
    <row r="571" spans="5:28" ht="24.75" customHeight="1">
      <c r="E571" s="691"/>
      <c r="F571" s="692"/>
      <c r="H571" s="711"/>
      <c r="J571" s="691"/>
      <c r="K571" s="693"/>
      <c r="L571" s="693"/>
      <c r="N571" s="692"/>
      <c r="P571" s="692"/>
      <c r="R571" s="692"/>
      <c r="S571" s="692"/>
      <c r="T571" s="692"/>
      <c r="U571" s="692"/>
      <c r="Y571" s="691"/>
      <c r="AB571" s="711"/>
    </row>
    <row r="572" spans="5:28" ht="24.75" customHeight="1">
      <c r="E572" s="691"/>
      <c r="F572" s="692"/>
      <c r="H572" s="711"/>
      <c r="J572" s="691"/>
      <c r="K572" s="693"/>
      <c r="L572" s="693"/>
      <c r="N572" s="692"/>
      <c r="P572" s="692"/>
      <c r="R572" s="692"/>
      <c r="S572" s="692"/>
      <c r="T572" s="692"/>
      <c r="U572" s="692"/>
      <c r="Y572" s="691"/>
      <c r="AB572" s="711"/>
    </row>
    <row r="573" spans="5:28" ht="24.75" customHeight="1">
      <c r="E573" s="691"/>
      <c r="F573" s="692"/>
      <c r="H573" s="711"/>
      <c r="J573" s="691"/>
      <c r="K573" s="693"/>
      <c r="L573" s="693"/>
      <c r="N573" s="692"/>
      <c r="P573" s="692"/>
      <c r="R573" s="692"/>
      <c r="S573" s="692"/>
      <c r="T573" s="692"/>
      <c r="U573" s="692"/>
      <c r="Y573" s="691"/>
      <c r="AB573" s="711"/>
    </row>
    <row r="574" spans="5:28" ht="24.75" customHeight="1">
      <c r="E574" s="691"/>
      <c r="F574" s="692"/>
      <c r="H574" s="711"/>
      <c r="J574" s="691"/>
      <c r="K574" s="693"/>
      <c r="L574" s="693"/>
      <c r="N574" s="692"/>
      <c r="P574" s="692"/>
      <c r="R574" s="692"/>
      <c r="S574" s="692"/>
      <c r="T574" s="692"/>
      <c r="U574" s="692"/>
      <c r="Y574" s="691"/>
      <c r="AB574" s="711"/>
    </row>
    <row r="575" spans="5:28" ht="24.75" customHeight="1">
      <c r="E575" s="691"/>
      <c r="F575" s="692"/>
      <c r="H575" s="711"/>
      <c r="J575" s="691"/>
      <c r="K575" s="693"/>
      <c r="L575" s="693"/>
      <c r="N575" s="692"/>
      <c r="P575" s="692"/>
      <c r="R575" s="692"/>
      <c r="S575" s="692"/>
      <c r="T575" s="692"/>
      <c r="U575" s="692"/>
      <c r="Y575" s="691"/>
      <c r="AB575" s="711"/>
    </row>
    <row r="576" spans="5:28" ht="24.75" customHeight="1">
      <c r="E576" s="691"/>
      <c r="F576" s="692"/>
      <c r="H576" s="711"/>
      <c r="J576" s="691"/>
      <c r="K576" s="693"/>
      <c r="L576" s="693"/>
      <c r="N576" s="692"/>
      <c r="P576" s="692"/>
      <c r="R576" s="692"/>
      <c r="S576" s="692"/>
      <c r="T576" s="692"/>
      <c r="U576" s="692"/>
      <c r="Y576" s="691"/>
      <c r="AB576" s="711"/>
    </row>
    <row r="577" spans="5:28" ht="24.75" customHeight="1">
      <c r="E577" s="691"/>
      <c r="F577" s="692"/>
      <c r="H577" s="711"/>
      <c r="J577" s="691"/>
      <c r="K577" s="693"/>
      <c r="L577" s="693"/>
      <c r="N577" s="692"/>
      <c r="P577" s="692"/>
      <c r="R577" s="692"/>
      <c r="S577" s="692"/>
      <c r="T577" s="692"/>
      <c r="U577" s="692"/>
      <c r="Y577" s="691"/>
      <c r="AB577" s="711"/>
    </row>
    <row r="578" spans="5:28" ht="24.75" customHeight="1">
      <c r="E578" s="691"/>
      <c r="F578" s="692"/>
      <c r="H578" s="711"/>
      <c r="J578" s="691"/>
      <c r="K578" s="693"/>
      <c r="L578" s="693"/>
      <c r="N578" s="692"/>
      <c r="P578" s="692"/>
      <c r="R578" s="692"/>
      <c r="S578" s="692"/>
      <c r="T578" s="692"/>
      <c r="U578" s="692"/>
      <c r="Y578" s="691"/>
      <c r="AB578" s="711"/>
    </row>
    <row r="579" spans="5:28" ht="24.75" customHeight="1">
      <c r="E579" s="691"/>
      <c r="F579" s="692"/>
      <c r="H579" s="711"/>
      <c r="J579" s="691"/>
      <c r="K579" s="693"/>
      <c r="L579" s="693"/>
      <c r="N579" s="692"/>
      <c r="P579" s="692"/>
      <c r="R579" s="692"/>
      <c r="S579" s="692"/>
      <c r="T579" s="692"/>
      <c r="U579" s="692"/>
      <c r="Y579" s="691"/>
      <c r="AB579" s="711"/>
    </row>
    <row r="580" spans="5:28" ht="24.75" customHeight="1">
      <c r="E580" s="691"/>
      <c r="F580" s="692"/>
      <c r="H580" s="711"/>
      <c r="J580" s="691"/>
      <c r="K580" s="693"/>
      <c r="L580" s="693"/>
      <c r="N580" s="692"/>
      <c r="P580" s="692"/>
      <c r="R580" s="692"/>
      <c r="S580" s="692"/>
      <c r="T580" s="692"/>
      <c r="U580" s="692"/>
      <c r="Y580" s="691"/>
      <c r="AB580" s="711"/>
    </row>
    <row r="581" spans="5:28" ht="24.75" customHeight="1">
      <c r="E581" s="691"/>
      <c r="F581" s="692"/>
      <c r="H581" s="711"/>
      <c r="J581" s="691"/>
      <c r="K581" s="693"/>
      <c r="L581" s="693"/>
      <c r="N581" s="692"/>
      <c r="P581" s="692"/>
      <c r="R581" s="692"/>
      <c r="S581" s="692"/>
      <c r="T581" s="692"/>
      <c r="U581" s="692"/>
      <c r="Y581" s="691"/>
      <c r="AB581" s="711"/>
    </row>
    <row r="582" spans="5:28" ht="24.75" customHeight="1">
      <c r="E582" s="691"/>
      <c r="F582" s="692"/>
      <c r="H582" s="711"/>
      <c r="J582" s="691"/>
      <c r="K582" s="693"/>
      <c r="L582" s="693"/>
      <c r="N582" s="692"/>
      <c r="P582" s="692"/>
      <c r="R582" s="692"/>
      <c r="S582" s="692"/>
      <c r="T582" s="692"/>
      <c r="U582" s="692"/>
      <c r="Y582" s="691"/>
      <c r="AB582" s="711"/>
    </row>
    <row r="583" spans="5:28" ht="24.75" customHeight="1">
      <c r="E583" s="691"/>
      <c r="F583" s="692"/>
      <c r="H583" s="711"/>
      <c r="J583" s="691"/>
      <c r="K583" s="693"/>
      <c r="L583" s="693"/>
      <c r="N583" s="692"/>
      <c r="P583" s="692"/>
      <c r="R583" s="692"/>
      <c r="S583" s="692"/>
      <c r="T583" s="692"/>
      <c r="U583" s="692"/>
      <c r="Y583" s="691"/>
      <c r="AB583" s="711"/>
    </row>
    <row r="584" spans="5:28" ht="24.75" customHeight="1">
      <c r="E584" s="691"/>
      <c r="F584" s="692"/>
      <c r="H584" s="711"/>
      <c r="J584" s="691"/>
      <c r="K584" s="693"/>
      <c r="L584" s="693"/>
      <c r="N584" s="692"/>
      <c r="P584" s="692"/>
      <c r="R584" s="692"/>
      <c r="S584" s="692"/>
      <c r="T584" s="692"/>
      <c r="U584" s="692"/>
      <c r="Y584" s="691"/>
      <c r="AB584" s="711"/>
    </row>
    <row r="585" spans="5:28" ht="24.75" customHeight="1">
      <c r="E585" s="691"/>
      <c r="F585" s="692"/>
      <c r="H585" s="711"/>
      <c r="J585" s="691"/>
      <c r="K585" s="693"/>
      <c r="L585" s="693"/>
      <c r="N585" s="692"/>
      <c r="P585" s="692"/>
      <c r="R585" s="692"/>
      <c r="S585" s="692"/>
      <c r="T585" s="692"/>
      <c r="U585" s="692"/>
      <c r="Y585" s="691"/>
      <c r="AB585" s="711"/>
    </row>
    <row r="586" spans="5:28" ht="24.75" customHeight="1">
      <c r="E586" s="691"/>
      <c r="F586" s="692"/>
      <c r="H586" s="711"/>
      <c r="J586" s="691"/>
      <c r="K586" s="693"/>
      <c r="L586" s="693"/>
      <c r="N586" s="692"/>
      <c r="P586" s="692"/>
      <c r="R586" s="692"/>
      <c r="S586" s="692"/>
      <c r="T586" s="692"/>
      <c r="U586" s="692"/>
      <c r="Y586" s="691"/>
      <c r="AB586" s="711"/>
    </row>
    <row r="587" spans="5:28" ht="24.75" customHeight="1">
      <c r="E587" s="691"/>
      <c r="F587" s="692"/>
      <c r="H587" s="711"/>
      <c r="J587" s="691"/>
      <c r="K587" s="693"/>
      <c r="L587" s="693"/>
      <c r="N587" s="692"/>
      <c r="P587" s="692"/>
      <c r="R587" s="692"/>
      <c r="S587" s="692"/>
      <c r="T587" s="692"/>
      <c r="U587" s="692"/>
      <c r="Y587" s="691"/>
      <c r="AB587" s="711"/>
    </row>
    <row r="588" spans="5:28" ht="24.75" customHeight="1">
      <c r="E588" s="691"/>
      <c r="F588" s="692"/>
      <c r="H588" s="711"/>
      <c r="J588" s="691"/>
      <c r="K588" s="693"/>
      <c r="L588" s="693"/>
      <c r="N588" s="692"/>
      <c r="P588" s="692"/>
      <c r="R588" s="692"/>
      <c r="S588" s="692"/>
      <c r="T588" s="692"/>
      <c r="U588" s="692"/>
      <c r="Y588" s="691"/>
      <c r="AB588" s="711"/>
    </row>
    <row r="589" spans="5:28" ht="24.75" customHeight="1">
      <c r="E589" s="691"/>
      <c r="F589" s="692"/>
      <c r="H589" s="711"/>
      <c r="J589" s="691"/>
      <c r="K589" s="693"/>
      <c r="L589" s="693"/>
      <c r="N589" s="692"/>
      <c r="P589" s="692"/>
      <c r="R589" s="692"/>
      <c r="S589" s="692"/>
      <c r="T589" s="692"/>
      <c r="U589" s="692"/>
      <c r="Y589" s="691"/>
      <c r="AB589" s="711"/>
    </row>
    <row r="590" spans="5:28" ht="24.75" customHeight="1">
      <c r="E590" s="691"/>
      <c r="F590" s="692"/>
      <c r="H590" s="711"/>
      <c r="J590" s="691"/>
      <c r="K590" s="693"/>
      <c r="L590" s="693"/>
      <c r="N590" s="692"/>
      <c r="P590" s="692"/>
      <c r="R590" s="692"/>
      <c r="S590" s="692"/>
      <c r="T590" s="692"/>
      <c r="U590" s="692"/>
      <c r="Y590" s="691"/>
      <c r="AB590" s="711"/>
    </row>
    <row r="591" spans="5:28" ht="24.75" customHeight="1">
      <c r="E591" s="691"/>
      <c r="F591" s="692"/>
      <c r="H591" s="711"/>
      <c r="J591" s="691"/>
      <c r="K591" s="693"/>
      <c r="L591" s="693"/>
      <c r="N591" s="692"/>
      <c r="P591" s="692"/>
      <c r="R591" s="692"/>
      <c r="S591" s="692"/>
      <c r="T591" s="692"/>
      <c r="U591" s="692"/>
      <c r="Y591" s="691"/>
      <c r="AB591" s="711"/>
    </row>
    <row r="592" spans="5:28" ht="24.75" customHeight="1">
      <c r="E592" s="691"/>
      <c r="F592" s="692"/>
      <c r="H592" s="711"/>
      <c r="J592" s="691"/>
      <c r="K592" s="693"/>
      <c r="L592" s="693"/>
      <c r="N592" s="692"/>
      <c r="P592" s="692"/>
      <c r="R592" s="692"/>
      <c r="S592" s="692"/>
      <c r="T592" s="692"/>
      <c r="U592" s="692"/>
      <c r="Y592" s="691"/>
      <c r="AB592" s="711"/>
    </row>
    <row r="593" spans="5:28" ht="24.75" customHeight="1">
      <c r="E593" s="691"/>
      <c r="F593" s="692"/>
      <c r="H593" s="711"/>
      <c r="J593" s="691"/>
      <c r="K593" s="693"/>
      <c r="L593" s="693"/>
      <c r="N593" s="692"/>
      <c r="P593" s="692"/>
      <c r="R593" s="692"/>
      <c r="S593" s="692"/>
      <c r="T593" s="692"/>
      <c r="U593" s="692"/>
      <c r="Y593" s="691"/>
      <c r="AB593" s="711"/>
    </row>
    <row r="594" spans="5:28" ht="24.75" customHeight="1">
      <c r="E594" s="691"/>
      <c r="F594" s="692"/>
      <c r="H594" s="711"/>
      <c r="J594" s="691"/>
      <c r="K594" s="693"/>
      <c r="L594" s="693"/>
      <c r="N594" s="692"/>
      <c r="P594" s="692"/>
      <c r="R594" s="692"/>
      <c r="S594" s="692"/>
      <c r="T594" s="692"/>
      <c r="U594" s="692"/>
      <c r="Y594" s="691"/>
      <c r="AB594" s="711"/>
    </row>
    <row r="595" spans="5:28" ht="24.75" customHeight="1">
      <c r="E595" s="691"/>
      <c r="F595" s="692"/>
      <c r="H595" s="711"/>
      <c r="J595" s="691"/>
      <c r="K595" s="693"/>
      <c r="L595" s="693"/>
      <c r="N595" s="692"/>
      <c r="P595" s="692"/>
      <c r="R595" s="692"/>
      <c r="S595" s="692"/>
      <c r="T595" s="692"/>
      <c r="U595" s="692"/>
      <c r="Y595" s="691"/>
      <c r="AB595" s="711"/>
    </row>
    <row r="596" spans="5:28" ht="24.75" customHeight="1">
      <c r="E596" s="691"/>
      <c r="F596" s="692"/>
      <c r="H596" s="711"/>
      <c r="J596" s="691"/>
      <c r="K596" s="693"/>
      <c r="L596" s="693"/>
      <c r="N596" s="692"/>
      <c r="P596" s="692"/>
      <c r="R596" s="692"/>
      <c r="S596" s="692"/>
      <c r="T596" s="692"/>
      <c r="U596" s="692"/>
      <c r="Y596" s="691"/>
      <c r="AB596" s="711"/>
    </row>
    <row r="597" spans="5:28" ht="24.75" customHeight="1">
      <c r="E597" s="691"/>
      <c r="F597" s="692"/>
      <c r="H597" s="711"/>
      <c r="J597" s="691"/>
      <c r="K597" s="693"/>
      <c r="L597" s="693"/>
      <c r="N597" s="692"/>
      <c r="P597" s="692"/>
      <c r="R597" s="692"/>
      <c r="S597" s="692"/>
      <c r="T597" s="692"/>
      <c r="U597" s="692"/>
      <c r="Y597" s="691"/>
      <c r="AB597" s="711"/>
    </row>
    <row r="598" spans="5:28" ht="24.75" customHeight="1">
      <c r="E598" s="691"/>
      <c r="F598" s="692"/>
      <c r="H598" s="711"/>
      <c r="J598" s="691"/>
      <c r="K598" s="693"/>
      <c r="L598" s="693"/>
      <c r="N598" s="692"/>
      <c r="P598" s="692"/>
      <c r="R598" s="692"/>
      <c r="S598" s="692"/>
      <c r="T598" s="692"/>
      <c r="U598" s="692"/>
      <c r="Y598" s="691"/>
      <c r="AB598" s="711"/>
    </row>
    <row r="599" spans="5:28" ht="24.75" customHeight="1">
      <c r="E599" s="691"/>
      <c r="F599" s="692"/>
      <c r="H599" s="711"/>
      <c r="J599" s="691"/>
      <c r="K599" s="693"/>
      <c r="L599" s="693"/>
      <c r="N599" s="692"/>
      <c r="P599" s="692"/>
      <c r="R599" s="692"/>
      <c r="S599" s="692"/>
      <c r="T599" s="692"/>
      <c r="U599" s="692"/>
      <c r="Y599" s="691"/>
      <c r="AB599" s="711"/>
    </row>
    <row r="600" spans="5:28" ht="24.75" customHeight="1">
      <c r="E600" s="691"/>
      <c r="F600" s="692"/>
      <c r="H600" s="711"/>
      <c r="J600" s="691"/>
      <c r="K600" s="693"/>
      <c r="L600" s="693"/>
      <c r="N600" s="692"/>
      <c r="P600" s="692"/>
      <c r="R600" s="692"/>
      <c r="S600" s="692"/>
      <c r="T600" s="692"/>
      <c r="U600" s="692"/>
      <c r="Y600" s="691"/>
      <c r="AB600" s="711"/>
    </row>
    <row r="601" spans="5:28" ht="24.75" customHeight="1">
      <c r="E601" s="691"/>
      <c r="F601" s="692"/>
      <c r="H601" s="711"/>
      <c r="J601" s="691"/>
      <c r="K601" s="693"/>
      <c r="L601" s="693"/>
      <c r="N601" s="692"/>
      <c r="P601" s="692"/>
      <c r="R601" s="692"/>
      <c r="S601" s="692"/>
      <c r="T601" s="692"/>
      <c r="U601" s="692"/>
      <c r="Y601" s="691"/>
      <c r="AB601" s="711"/>
    </row>
    <row r="602" spans="5:28" ht="24.75" customHeight="1">
      <c r="E602" s="691"/>
      <c r="F602" s="692"/>
      <c r="H602" s="711"/>
      <c r="J602" s="691"/>
      <c r="K602" s="693"/>
      <c r="L602" s="693"/>
      <c r="N602" s="692"/>
      <c r="P602" s="692"/>
      <c r="R602" s="692"/>
      <c r="S602" s="692"/>
      <c r="T602" s="692"/>
      <c r="U602" s="692"/>
      <c r="Y602" s="691"/>
      <c r="AB602" s="711"/>
    </row>
    <row r="603" spans="5:28" ht="24.75" customHeight="1">
      <c r="E603" s="691"/>
      <c r="F603" s="692"/>
      <c r="H603" s="711"/>
      <c r="J603" s="691"/>
      <c r="K603" s="693"/>
      <c r="L603" s="693"/>
      <c r="N603" s="692"/>
      <c r="P603" s="692"/>
      <c r="R603" s="692"/>
      <c r="S603" s="692"/>
      <c r="T603" s="692"/>
      <c r="U603" s="692"/>
      <c r="Y603" s="691"/>
      <c r="AB603" s="711"/>
    </row>
    <row r="604" spans="5:28" ht="24.75" customHeight="1">
      <c r="E604" s="691"/>
      <c r="F604" s="692"/>
      <c r="H604" s="711"/>
      <c r="J604" s="691"/>
      <c r="K604" s="693"/>
      <c r="L604" s="693"/>
      <c r="N604" s="692"/>
      <c r="P604" s="692"/>
      <c r="R604" s="692"/>
      <c r="S604" s="692"/>
      <c r="T604" s="692"/>
      <c r="U604" s="692"/>
      <c r="Y604" s="691"/>
      <c r="AB604" s="711"/>
    </row>
    <row r="605" spans="5:28" ht="24.75" customHeight="1">
      <c r="E605" s="691"/>
      <c r="F605" s="692"/>
      <c r="H605" s="711"/>
      <c r="J605" s="691"/>
      <c r="K605" s="693"/>
      <c r="L605" s="693"/>
      <c r="N605" s="692"/>
      <c r="P605" s="692"/>
      <c r="R605" s="692"/>
      <c r="S605" s="692"/>
      <c r="T605" s="692"/>
      <c r="U605" s="692"/>
      <c r="Y605" s="691"/>
      <c r="AB605" s="711"/>
    </row>
    <row r="606" spans="5:28" ht="24.75" customHeight="1">
      <c r="E606" s="691"/>
      <c r="F606" s="692"/>
      <c r="H606" s="711"/>
      <c r="J606" s="691"/>
      <c r="K606" s="693"/>
      <c r="L606" s="693"/>
      <c r="N606" s="692"/>
      <c r="P606" s="692"/>
      <c r="R606" s="692"/>
      <c r="S606" s="692"/>
      <c r="T606" s="692"/>
      <c r="U606" s="692"/>
      <c r="Y606" s="691"/>
      <c r="AB606" s="711"/>
    </row>
    <row r="607" spans="5:28" ht="24.75" customHeight="1">
      <c r="E607" s="691"/>
      <c r="F607" s="692"/>
      <c r="H607" s="711"/>
      <c r="J607" s="691"/>
      <c r="K607" s="693"/>
      <c r="L607" s="693"/>
      <c r="N607" s="692"/>
      <c r="P607" s="692"/>
      <c r="R607" s="692"/>
      <c r="S607" s="692"/>
      <c r="T607" s="692"/>
      <c r="U607" s="692"/>
      <c r="Y607" s="691"/>
      <c r="AB607" s="711"/>
    </row>
    <row r="608" spans="5:28" ht="24.75" customHeight="1">
      <c r="E608" s="691"/>
      <c r="F608" s="692"/>
      <c r="H608" s="711"/>
      <c r="J608" s="691"/>
      <c r="K608" s="693"/>
      <c r="L608" s="693"/>
      <c r="N608" s="692"/>
      <c r="P608" s="692"/>
      <c r="R608" s="692"/>
      <c r="S608" s="692"/>
      <c r="T608" s="692"/>
      <c r="U608" s="692"/>
      <c r="Y608" s="691"/>
      <c r="AB608" s="711"/>
    </row>
    <row r="609" spans="5:28" ht="24.75" customHeight="1">
      <c r="E609" s="691"/>
      <c r="F609" s="692"/>
      <c r="H609" s="711"/>
      <c r="J609" s="691"/>
      <c r="K609" s="693"/>
      <c r="L609" s="693"/>
      <c r="N609" s="692"/>
      <c r="P609" s="692"/>
      <c r="R609" s="692"/>
      <c r="S609" s="692"/>
      <c r="T609" s="692"/>
      <c r="U609" s="692"/>
      <c r="Y609" s="691"/>
      <c r="AB609" s="711"/>
    </row>
    <row r="610" spans="5:28" ht="24.75" customHeight="1">
      <c r="E610" s="691"/>
      <c r="F610" s="692"/>
      <c r="H610" s="711"/>
      <c r="J610" s="691"/>
      <c r="K610" s="693"/>
      <c r="L610" s="693"/>
      <c r="N610" s="692"/>
      <c r="P610" s="692"/>
      <c r="R610" s="692"/>
      <c r="S610" s="692"/>
      <c r="T610" s="692"/>
      <c r="U610" s="692"/>
      <c r="Y610" s="691"/>
      <c r="AB610" s="711"/>
    </row>
    <row r="611" spans="5:28" ht="24.75" customHeight="1">
      <c r="E611" s="691"/>
      <c r="F611" s="692"/>
      <c r="H611" s="711"/>
      <c r="J611" s="691"/>
      <c r="K611" s="693"/>
      <c r="L611" s="693"/>
      <c r="N611" s="692"/>
      <c r="P611" s="692"/>
      <c r="R611" s="692"/>
      <c r="S611" s="692"/>
      <c r="T611" s="692"/>
      <c r="U611" s="692"/>
      <c r="Y611" s="691"/>
      <c r="AB611" s="711"/>
    </row>
    <row r="612" spans="5:28" ht="24.75" customHeight="1">
      <c r="E612" s="691"/>
      <c r="F612" s="692"/>
      <c r="H612" s="711"/>
      <c r="J612" s="691"/>
      <c r="K612" s="693"/>
      <c r="L612" s="693"/>
      <c r="N612" s="692"/>
      <c r="P612" s="692"/>
      <c r="R612" s="692"/>
      <c r="S612" s="692"/>
      <c r="T612" s="692"/>
      <c r="U612" s="692"/>
      <c r="Y612" s="691"/>
      <c r="AB612" s="711"/>
    </row>
    <row r="613" spans="5:28" ht="24.75" customHeight="1">
      <c r="E613" s="691"/>
      <c r="F613" s="692"/>
      <c r="H613" s="711"/>
      <c r="J613" s="691"/>
      <c r="K613" s="693"/>
      <c r="L613" s="693"/>
      <c r="N613" s="692"/>
      <c r="P613" s="692"/>
      <c r="R613" s="692"/>
      <c r="S613" s="692"/>
      <c r="T613" s="692"/>
      <c r="U613" s="692"/>
      <c r="Y613" s="691"/>
      <c r="AB613" s="711"/>
    </row>
    <row r="614" spans="5:28" ht="24.75" customHeight="1">
      <c r="E614" s="691"/>
      <c r="F614" s="692"/>
      <c r="H614" s="711"/>
      <c r="J614" s="691"/>
      <c r="K614" s="693"/>
      <c r="L614" s="693"/>
      <c r="N614" s="692"/>
      <c r="P614" s="692"/>
      <c r="R614" s="692"/>
      <c r="S614" s="692"/>
      <c r="T614" s="692"/>
      <c r="U614" s="692"/>
      <c r="Y614" s="691"/>
      <c r="AB614" s="711"/>
    </row>
    <row r="615" spans="5:28" ht="24.75" customHeight="1">
      <c r="E615" s="691"/>
      <c r="F615" s="692"/>
      <c r="H615" s="711"/>
      <c r="J615" s="691"/>
      <c r="K615" s="693"/>
      <c r="L615" s="693"/>
      <c r="N615" s="692"/>
      <c r="P615" s="692"/>
      <c r="R615" s="692"/>
      <c r="S615" s="692"/>
      <c r="T615" s="692"/>
      <c r="U615" s="692"/>
      <c r="Y615" s="691"/>
      <c r="AB615" s="711"/>
    </row>
    <row r="616" spans="5:28" ht="24.75" customHeight="1">
      <c r="E616" s="691"/>
      <c r="F616" s="692"/>
      <c r="H616" s="711"/>
      <c r="J616" s="691"/>
      <c r="K616" s="693"/>
      <c r="L616" s="693"/>
      <c r="N616" s="692"/>
      <c r="P616" s="692"/>
      <c r="R616" s="692"/>
      <c r="S616" s="692"/>
      <c r="T616" s="692"/>
      <c r="U616" s="692"/>
      <c r="Y616" s="691"/>
      <c r="AB616" s="711"/>
    </row>
    <row r="617" spans="5:28" ht="24.75" customHeight="1">
      <c r="E617" s="691"/>
      <c r="F617" s="692"/>
      <c r="H617" s="711"/>
      <c r="J617" s="691"/>
      <c r="K617" s="693"/>
      <c r="L617" s="693"/>
      <c r="N617" s="692"/>
      <c r="P617" s="692"/>
      <c r="R617" s="692"/>
      <c r="S617" s="692"/>
      <c r="T617" s="692"/>
      <c r="U617" s="692"/>
      <c r="Y617" s="691"/>
      <c r="AB617" s="711"/>
    </row>
    <row r="618" spans="5:28" ht="24.75" customHeight="1">
      <c r="E618" s="691"/>
      <c r="F618" s="692"/>
      <c r="H618" s="711"/>
      <c r="J618" s="691"/>
      <c r="K618" s="693"/>
      <c r="L618" s="693"/>
      <c r="N618" s="692"/>
      <c r="P618" s="692"/>
      <c r="R618" s="692"/>
      <c r="S618" s="692"/>
      <c r="T618" s="692"/>
      <c r="U618" s="692"/>
      <c r="Y618" s="691"/>
      <c r="AB618" s="711"/>
    </row>
    <row r="619" spans="5:28" ht="24.75" customHeight="1">
      <c r="E619" s="691"/>
      <c r="F619" s="692"/>
      <c r="H619" s="711"/>
      <c r="J619" s="691"/>
      <c r="K619" s="693"/>
      <c r="L619" s="693"/>
      <c r="N619" s="692"/>
      <c r="P619" s="692"/>
      <c r="R619" s="692"/>
      <c r="S619" s="692"/>
      <c r="T619" s="692"/>
      <c r="U619" s="692"/>
      <c r="Y619" s="691"/>
      <c r="AB619" s="711"/>
    </row>
    <row r="620" spans="5:28" ht="24.75" customHeight="1">
      <c r="E620" s="691"/>
      <c r="F620" s="692"/>
      <c r="H620" s="711"/>
      <c r="J620" s="691"/>
      <c r="K620" s="693"/>
      <c r="L620" s="693"/>
      <c r="N620" s="692"/>
      <c r="P620" s="692"/>
      <c r="R620" s="692"/>
      <c r="S620" s="692"/>
      <c r="T620" s="692"/>
      <c r="U620" s="692"/>
      <c r="Y620" s="691"/>
      <c r="AB620" s="711"/>
    </row>
    <row r="621" spans="5:28" ht="24.75" customHeight="1">
      <c r="E621" s="691"/>
      <c r="F621" s="692"/>
      <c r="H621" s="711"/>
      <c r="J621" s="691"/>
      <c r="K621" s="693"/>
      <c r="L621" s="693"/>
      <c r="N621" s="692"/>
      <c r="P621" s="692"/>
      <c r="R621" s="692"/>
      <c r="S621" s="692"/>
      <c r="T621" s="692"/>
      <c r="U621" s="692"/>
      <c r="Y621" s="691"/>
      <c r="AB621" s="711"/>
    </row>
    <row r="622" spans="5:28" ht="24.75" customHeight="1">
      <c r="E622" s="691"/>
      <c r="F622" s="692"/>
      <c r="H622" s="711"/>
      <c r="J622" s="691"/>
      <c r="K622" s="693"/>
      <c r="L622" s="693"/>
      <c r="N622" s="692"/>
      <c r="P622" s="692"/>
      <c r="R622" s="692"/>
      <c r="S622" s="692"/>
      <c r="T622" s="692"/>
      <c r="U622" s="692"/>
      <c r="Y622" s="691"/>
      <c r="AB622" s="711"/>
    </row>
    <row r="623" spans="5:28" ht="24.75" customHeight="1">
      <c r="E623" s="691"/>
      <c r="F623" s="692"/>
      <c r="H623" s="711"/>
      <c r="J623" s="691"/>
      <c r="K623" s="693"/>
      <c r="L623" s="693"/>
      <c r="N623" s="692"/>
      <c r="P623" s="692"/>
      <c r="R623" s="692"/>
      <c r="S623" s="692"/>
      <c r="T623" s="692"/>
      <c r="U623" s="692"/>
      <c r="Y623" s="691"/>
      <c r="AB623" s="711"/>
    </row>
    <row r="624" spans="5:28" ht="24.75" customHeight="1">
      <c r="E624" s="691"/>
      <c r="F624" s="692"/>
      <c r="H624" s="711"/>
      <c r="J624" s="691"/>
      <c r="K624" s="693"/>
      <c r="L624" s="693"/>
      <c r="N624" s="692"/>
      <c r="P624" s="692"/>
      <c r="R624" s="692"/>
      <c r="S624" s="692"/>
      <c r="T624" s="692"/>
      <c r="U624" s="692"/>
      <c r="Y624" s="691"/>
      <c r="AB624" s="711"/>
    </row>
    <row r="625" spans="5:28" ht="24.75" customHeight="1">
      <c r="E625" s="691"/>
      <c r="F625" s="692"/>
      <c r="H625" s="711"/>
      <c r="J625" s="691"/>
      <c r="K625" s="693"/>
      <c r="L625" s="693"/>
      <c r="N625" s="692"/>
      <c r="P625" s="692"/>
      <c r="R625" s="692"/>
      <c r="S625" s="692"/>
      <c r="T625" s="692"/>
      <c r="U625" s="692"/>
      <c r="Y625" s="691"/>
      <c r="AB625" s="711"/>
    </row>
    <row r="626" spans="5:28" ht="24.75" customHeight="1">
      <c r="E626" s="691"/>
      <c r="F626" s="692"/>
      <c r="H626" s="711"/>
      <c r="J626" s="691"/>
      <c r="K626" s="693"/>
      <c r="L626" s="693"/>
      <c r="N626" s="692"/>
      <c r="P626" s="692"/>
      <c r="R626" s="692"/>
      <c r="S626" s="692"/>
      <c r="T626" s="692"/>
      <c r="U626" s="692"/>
      <c r="Y626" s="691"/>
      <c r="AB626" s="711"/>
    </row>
    <row r="627" spans="5:28" ht="24.75" customHeight="1">
      <c r="E627" s="691"/>
      <c r="F627" s="692"/>
      <c r="H627" s="711"/>
      <c r="J627" s="691"/>
      <c r="K627" s="693"/>
      <c r="L627" s="693"/>
      <c r="N627" s="692"/>
      <c r="P627" s="692"/>
      <c r="R627" s="692"/>
      <c r="S627" s="692"/>
      <c r="T627" s="692"/>
      <c r="U627" s="692"/>
      <c r="Y627" s="691"/>
      <c r="AB627" s="711"/>
    </row>
    <row r="628" spans="5:28" ht="24.75" customHeight="1">
      <c r="E628" s="691"/>
      <c r="F628" s="692"/>
      <c r="H628" s="711"/>
      <c r="J628" s="691"/>
      <c r="K628" s="693"/>
      <c r="L628" s="693"/>
      <c r="N628" s="692"/>
      <c r="P628" s="692"/>
      <c r="R628" s="692"/>
      <c r="S628" s="692"/>
      <c r="T628" s="692"/>
      <c r="U628" s="692"/>
      <c r="Y628" s="691"/>
      <c r="AB628" s="711"/>
    </row>
    <row r="629" spans="5:28" ht="24.75" customHeight="1">
      <c r="E629" s="691"/>
      <c r="F629" s="692"/>
      <c r="H629" s="711"/>
      <c r="J629" s="691"/>
      <c r="K629" s="693"/>
      <c r="L629" s="693"/>
      <c r="N629" s="692"/>
      <c r="P629" s="692"/>
      <c r="R629" s="692"/>
      <c r="S629" s="692"/>
      <c r="T629" s="692"/>
      <c r="U629" s="692"/>
      <c r="Y629" s="691"/>
      <c r="AB629" s="711"/>
    </row>
    <row r="630" spans="5:28" ht="24.75" customHeight="1">
      <c r="E630" s="691"/>
      <c r="F630" s="692"/>
      <c r="H630" s="711"/>
      <c r="J630" s="691"/>
      <c r="K630" s="693"/>
      <c r="L630" s="693"/>
      <c r="N630" s="692"/>
      <c r="P630" s="692"/>
      <c r="R630" s="692"/>
      <c r="S630" s="692"/>
      <c r="T630" s="692"/>
      <c r="U630" s="692"/>
      <c r="Y630" s="691"/>
      <c r="AB630" s="711"/>
    </row>
    <row r="631" spans="5:28" ht="24.75" customHeight="1">
      <c r="E631" s="691"/>
      <c r="F631" s="692"/>
      <c r="H631" s="711"/>
      <c r="J631" s="691"/>
      <c r="K631" s="693"/>
      <c r="L631" s="693"/>
      <c r="N631" s="692"/>
      <c r="P631" s="692"/>
      <c r="R631" s="692"/>
      <c r="S631" s="692"/>
      <c r="T631" s="692"/>
      <c r="U631" s="692"/>
      <c r="Y631" s="691"/>
      <c r="AB631" s="711"/>
    </row>
    <row r="632" spans="5:28" ht="24.75" customHeight="1">
      <c r="E632" s="691"/>
      <c r="F632" s="692"/>
      <c r="H632" s="711"/>
      <c r="J632" s="691"/>
      <c r="K632" s="693"/>
      <c r="L632" s="693"/>
      <c r="N632" s="692"/>
      <c r="P632" s="692"/>
      <c r="R632" s="692"/>
      <c r="S632" s="692"/>
      <c r="T632" s="692"/>
      <c r="U632" s="692"/>
      <c r="Y632" s="691"/>
      <c r="AB632" s="711"/>
    </row>
    <row r="633" spans="5:28" ht="24.75" customHeight="1">
      <c r="E633" s="691"/>
      <c r="F633" s="692"/>
      <c r="H633" s="711"/>
      <c r="J633" s="691"/>
      <c r="K633" s="693"/>
      <c r="L633" s="693"/>
      <c r="N633" s="692"/>
      <c r="P633" s="692"/>
      <c r="R633" s="692"/>
      <c r="S633" s="692"/>
      <c r="T633" s="692"/>
      <c r="U633" s="692"/>
      <c r="Y633" s="691"/>
      <c r="AB633" s="711"/>
    </row>
    <row r="634" spans="5:28" ht="24.75" customHeight="1">
      <c r="E634" s="691"/>
      <c r="F634" s="692"/>
      <c r="H634" s="711"/>
      <c r="J634" s="691"/>
      <c r="K634" s="693"/>
      <c r="L634" s="693"/>
      <c r="N634" s="692"/>
      <c r="P634" s="692"/>
      <c r="R634" s="692"/>
      <c r="S634" s="692"/>
      <c r="T634" s="692"/>
      <c r="U634" s="692"/>
      <c r="Y634" s="691"/>
      <c r="AB634" s="711"/>
    </row>
    <row r="635" spans="5:28" ht="24.75" customHeight="1">
      <c r="E635" s="691"/>
      <c r="F635" s="692"/>
      <c r="H635" s="711"/>
      <c r="J635" s="691"/>
      <c r="K635" s="693"/>
      <c r="L635" s="693"/>
      <c r="N635" s="692"/>
      <c r="P635" s="692"/>
      <c r="R635" s="692"/>
      <c r="S635" s="692"/>
      <c r="T635" s="692"/>
      <c r="U635" s="692"/>
      <c r="Y635" s="691"/>
      <c r="AB635" s="711"/>
    </row>
    <row r="636" spans="5:28" ht="24.75" customHeight="1">
      <c r="E636" s="691"/>
      <c r="F636" s="692"/>
      <c r="H636" s="711"/>
      <c r="J636" s="691"/>
      <c r="K636" s="693"/>
      <c r="L636" s="693"/>
      <c r="N636" s="692"/>
      <c r="P636" s="692"/>
      <c r="R636" s="692"/>
      <c r="S636" s="692"/>
      <c r="T636" s="692"/>
      <c r="U636" s="692"/>
      <c r="Y636" s="691"/>
      <c r="AB636" s="711"/>
    </row>
    <row r="637" spans="5:28" ht="24.75" customHeight="1">
      <c r="E637" s="691"/>
      <c r="F637" s="692"/>
      <c r="H637" s="711"/>
      <c r="J637" s="691"/>
      <c r="K637" s="693"/>
      <c r="L637" s="693"/>
      <c r="N637" s="692"/>
      <c r="P637" s="692"/>
      <c r="R637" s="692"/>
      <c r="S637" s="692"/>
      <c r="T637" s="692"/>
      <c r="U637" s="692"/>
      <c r="Y637" s="691"/>
      <c r="AB637" s="711"/>
    </row>
    <row r="638" spans="5:28" ht="24.75" customHeight="1">
      <c r="E638" s="691"/>
      <c r="F638" s="692"/>
      <c r="H638" s="711"/>
      <c r="J638" s="691"/>
      <c r="K638" s="693"/>
      <c r="L638" s="693"/>
      <c r="N638" s="692"/>
      <c r="P638" s="692"/>
      <c r="R638" s="692"/>
      <c r="S638" s="692"/>
      <c r="T638" s="692"/>
      <c r="U638" s="692"/>
      <c r="Y638" s="691"/>
      <c r="AB638" s="711"/>
    </row>
    <row r="639" spans="5:28" ht="24.75" customHeight="1">
      <c r="E639" s="691"/>
      <c r="F639" s="692"/>
      <c r="H639" s="711"/>
      <c r="J639" s="691"/>
      <c r="K639" s="693"/>
      <c r="L639" s="693"/>
      <c r="N639" s="692"/>
      <c r="P639" s="692"/>
      <c r="R639" s="692"/>
      <c r="S639" s="692"/>
      <c r="T639" s="692"/>
      <c r="U639" s="692"/>
      <c r="Y639" s="691"/>
      <c r="AB639" s="711"/>
    </row>
    <row r="640" spans="5:28" ht="24.75" customHeight="1">
      <c r="E640" s="691"/>
      <c r="F640" s="692"/>
      <c r="H640" s="711"/>
      <c r="J640" s="691"/>
      <c r="K640" s="693"/>
      <c r="L640" s="693"/>
      <c r="N640" s="692"/>
      <c r="P640" s="692"/>
      <c r="R640" s="692"/>
      <c r="S640" s="692"/>
      <c r="T640" s="692"/>
      <c r="U640" s="692"/>
      <c r="Y640" s="691"/>
      <c r="AB640" s="711"/>
    </row>
    <row r="641" spans="5:28" ht="24.75" customHeight="1">
      <c r="E641" s="691"/>
      <c r="F641" s="692"/>
      <c r="H641" s="711"/>
      <c r="J641" s="691"/>
      <c r="K641" s="693"/>
      <c r="L641" s="693"/>
      <c r="N641" s="692"/>
      <c r="P641" s="692"/>
      <c r="R641" s="692"/>
      <c r="S641" s="692"/>
      <c r="T641" s="692"/>
      <c r="U641" s="692"/>
      <c r="Y641" s="691"/>
      <c r="AB641" s="711"/>
    </row>
    <row r="642" spans="5:28" ht="24.75" customHeight="1">
      <c r="E642" s="691"/>
      <c r="F642" s="692"/>
      <c r="H642" s="711"/>
      <c r="J642" s="691"/>
      <c r="K642" s="693"/>
      <c r="L642" s="693"/>
      <c r="N642" s="692"/>
      <c r="P642" s="692"/>
      <c r="R642" s="692"/>
      <c r="S642" s="692"/>
      <c r="T642" s="692"/>
      <c r="U642" s="692"/>
      <c r="Y642" s="691"/>
      <c r="AB642" s="711"/>
    </row>
    <row r="643" spans="5:28" ht="24.75" customHeight="1">
      <c r="E643" s="691"/>
      <c r="F643" s="692"/>
      <c r="H643" s="711"/>
      <c r="J643" s="691"/>
      <c r="K643" s="693"/>
      <c r="L643" s="693"/>
      <c r="N643" s="692"/>
      <c r="P643" s="692"/>
      <c r="R643" s="692"/>
      <c r="S643" s="692"/>
      <c r="T643" s="692"/>
      <c r="U643" s="692"/>
      <c r="Y643" s="691"/>
      <c r="AB643" s="711"/>
    </row>
    <row r="644" spans="5:28" ht="24.75" customHeight="1">
      <c r="E644" s="691"/>
      <c r="F644" s="692"/>
      <c r="H644" s="711"/>
      <c r="J644" s="691"/>
      <c r="K644" s="693"/>
      <c r="L644" s="693"/>
      <c r="N644" s="692"/>
      <c r="P644" s="692"/>
      <c r="R644" s="692"/>
      <c r="S644" s="692"/>
      <c r="T644" s="692"/>
      <c r="U644" s="692"/>
      <c r="Y644" s="691"/>
      <c r="AB644" s="711"/>
    </row>
    <row r="645" spans="5:28" ht="24.75" customHeight="1">
      <c r="E645" s="691"/>
      <c r="F645" s="692"/>
      <c r="H645" s="711"/>
      <c r="J645" s="691"/>
      <c r="K645" s="693"/>
      <c r="L645" s="693"/>
      <c r="N645" s="692"/>
      <c r="P645" s="692"/>
      <c r="R645" s="692"/>
      <c r="S645" s="692"/>
      <c r="T645" s="692"/>
      <c r="U645" s="692"/>
      <c r="Y645" s="691"/>
      <c r="AB645" s="711"/>
    </row>
    <row r="646" spans="5:28" ht="24.75" customHeight="1">
      <c r="E646" s="691"/>
      <c r="F646" s="692"/>
      <c r="H646" s="711"/>
      <c r="J646" s="691"/>
      <c r="K646" s="693"/>
      <c r="L646" s="693"/>
      <c r="N646" s="692"/>
      <c r="P646" s="692"/>
      <c r="R646" s="692"/>
      <c r="S646" s="692"/>
      <c r="T646" s="692"/>
      <c r="U646" s="692"/>
      <c r="Y646" s="691"/>
      <c r="AB646" s="711"/>
    </row>
    <row r="647" spans="5:28" ht="24.75" customHeight="1">
      <c r="E647" s="691"/>
      <c r="F647" s="692"/>
      <c r="H647" s="711"/>
      <c r="J647" s="691"/>
      <c r="K647" s="693"/>
      <c r="L647" s="693"/>
      <c r="N647" s="692"/>
      <c r="P647" s="692"/>
      <c r="R647" s="692"/>
      <c r="S647" s="692"/>
      <c r="T647" s="692"/>
      <c r="U647" s="692"/>
      <c r="Y647" s="691"/>
      <c r="AB647" s="711"/>
    </row>
    <row r="648" spans="5:28" ht="24.75" customHeight="1">
      <c r="E648" s="691"/>
      <c r="F648" s="692"/>
      <c r="H648" s="711"/>
      <c r="J648" s="691"/>
      <c r="K648" s="693"/>
      <c r="L648" s="693"/>
      <c r="N648" s="692"/>
      <c r="P648" s="692"/>
      <c r="R648" s="692"/>
      <c r="S648" s="692"/>
      <c r="T648" s="692"/>
      <c r="U648" s="692"/>
      <c r="Y648" s="691"/>
      <c r="AB648" s="711"/>
    </row>
    <row r="649" spans="5:28" ht="24.75" customHeight="1">
      <c r="E649" s="691"/>
      <c r="F649" s="692"/>
      <c r="H649" s="711"/>
      <c r="J649" s="691"/>
      <c r="K649" s="693"/>
      <c r="L649" s="693"/>
      <c r="N649" s="692"/>
      <c r="P649" s="692"/>
      <c r="R649" s="692"/>
      <c r="S649" s="692"/>
      <c r="T649" s="692"/>
      <c r="U649" s="692"/>
      <c r="Y649" s="691"/>
      <c r="AB649" s="711"/>
    </row>
    <row r="650" spans="5:28" ht="24.75" customHeight="1">
      <c r="E650" s="691"/>
      <c r="F650" s="692"/>
      <c r="H650" s="711"/>
      <c r="J650" s="691"/>
      <c r="K650" s="693"/>
      <c r="L650" s="693"/>
      <c r="N650" s="692"/>
      <c r="P650" s="692"/>
      <c r="R650" s="692"/>
      <c r="S650" s="692"/>
      <c r="T650" s="692"/>
      <c r="U650" s="692"/>
      <c r="Y650" s="691"/>
      <c r="AB650" s="711"/>
    </row>
    <row r="651" spans="5:28" ht="24.75" customHeight="1">
      <c r="E651" s="691"/>
      <c r="F651" s="692"/>
      <c r="H651" s="711"/>
      <c r="J651" s="691"/>
      <c r="K651" s="693"/>
      <c r="L651" s="693"/>
      <c r="N651" s="692"/>
      <c r="P651" s="692"/>
      <c r="R651" s="692"/>
      <c r="S651" s="692"/>
      <c r="T651" s="692"/>
      <c r="U651" s="692"/>
      <c r="Y651" s="691"/>
      <c r="AB651" s="711"/>
    </row>
    <row r="652" spans="5:28" ht="24.75" customHeight="1">
      <c r="E652" s="691"/>
      <c r="F652" s="692"/>
      <c r="H652" s="711"/>
      <c r="J652" s="691"/>
      <c r="K652" s="693"/>
      <c r="L652" s="693"/>
      <c r="N652" s="692"/>
      <c r="P652" s="692"/>
      <c r="R652" s="692"/>
      <c r="S652" s="692"/>
      <c r="T652" s="692"/>
      <c r="U652" s="692"/>
      <c r="Y652" s="691"/>
      <c r="AB652" s="711"/>
    </row>
    <row r="653" spans="5:28" ht="24.75" customHeight="1">
      <c r="E653" s="691"/>
      <c r="F653" s="692"/>
      <c r="H653" s="711"/>
      <c r="J653" s="691"/>
      <c r="K653" s="693"/>
      <c r="L653" s="693"/>
      <c r="N653" s="692"/>
      <c r="P653" s="692"/>
      <c r="R653" s="692"/>
      <c r="S653" s="692"/>
      <c r="T653" s="692"/>
      <c r="U653" s="692"/>
      <c r="Y653" s="691"/>
      <c r="AB653" s="711"/>
    </row>
    <row r="654" spans="5:28" ht="24.75" customHeight="1">
      <c r="E654" s="691"/>
      <c r="F654" s="692"/>
      <c r="H654" s="711"/>
      <c r="J654" s="691"/>
      <c r="K654" s="693"/>
      <c r="L654" s="693"/>
      <c r="N654" s="692"/>
      <c r="P654" s="692"/>
      <c r="R654" s="692"/>
      <c r="S654" s="692"/>
      <c r="T654" s="692"/>
      <c r="U654" s="692"/>
      <c r="Y654" s="691"/>
      <c r="AB654" s="711"/>
    </row>
    <row r="655" spans="5:28" ht="24.75" customHeight="1">
      <c r="E655" s="691"/>
      <c r="F655" s="692"/>
      <c r="H655" s="711"/>
      <c r="J655" s="691"/>
      <c r="K655" s="693"/>
      <c r="L655" s="693"/>
      <c r="N655" s="692"/>
      <c r="P655" s="692"/>
      <c r="R655" s="692"/>
      <c r="S655" s="692"/>
      <c r="T655" s="692"/>
      <c r="U655" s="692"/>
      <c r="Y655" s="691"/>
      <c r="AB655" s="711"/>
    </row>
    <row r="656" spans="5:28" ht="24.75" customHeight="1">
      <c r="E656" s="691"/>
      <c r="F656" s="692"/>
      <c r="H656" s="711"/>
      <c r="J656" s="691"/>
      <c r="K656" s="693"/>
      <c r="L656" s="693"/>
      <c r="N656" s="692"/>
      <c r="P656" s="692"/>
      <c r="R656" s="692"/>
      <c r="S656" s="692"/>
      <c r="T656" s="692"/>
      <c r="U656" s="692"/>
      <c r="Y656" s="691"/>
      <c r="AB656" s="711"/>
    </row>
    <row r="657" spans="5:28" ht="24.75" customHeight="1">
      <c r="E657" s="691"/>
      <c r="F657" s="692"/>
      <c r="H657" s="711"/>
      <c r="J657" s="691"/>
      <c r="K657" s="693"/>
      <c r="L657" s="693"/>
      <c r="N657" s="692"/>
      <c r="P657" s="692"/>
      <c r="R657" s="692"/>
      <c r="S657" s="692"/>
      <c r="T657" s="692"/>
      <c r="U657" s="692"/>
      <c r="Y657" s="691"/>
      <c r="AB657" s="711"/>
    </row>
    <row r="658" spans="5:28" ht="24.75" customHeight="1">
      <c r="E658" s="691"/>
      <c r="F658" s="692"/>
      <c r="H658" s="711"/>
      <c r="J658" s="691"/>
      <c r="K658" s="693"/>
      <c r="L658" s="693"/>
      <c r="N658" s="692"/>
      <c r="P658" s="692"/>
      <c r="R658" s="692"/>
      <c r="S658" s="692"/>
      <c r="T658" s="692"/>
      <c r="U658" s="692"/>
      <c r="Y658" s="691"/>
      <c r="AB658" s="711"/>
    </row>
    <row r="659" spans="5:28" ht="24.75" customHeight="1">
      <c r="E659" s="691"/>
      <c r="F659" s="692"/>
      <c r="H659" s="711"/>
      <c r="J659" s="691"/>
      <c r="K659" s="693"/>
      <c r="L659" s="693"/>
      <c r="N659" s="692"/>
      <c r="P659" s="692"/>
      <c r="R659" s="692"/>
      <c r="S659" s="692"/>
      <c r="T659" s="692"/>
      <c r="U659" s="692"/>
      <c r="Y659" s="691"/>
      <c r="AB659" s="711"/>
    </row>
    <row r="660" spans="5:28" ht="24.75" customHeight="1">
      <c r="E660" s="691"/>
      <c r="F660" s="692"/>
      <c r="H660" s="711"/>
      <c r="J660" s="691"/>
      <c r="K660" s="693"/>
      <c r="L660" s="693"/>
      <c r="N660" s="692"/>
      <c r="P660" s="692"/>
      <c r="R660" s="692"/>
      <c r="S660" s="692"/>
      <c r="T660" s="692"/>
      <c r="U660" s="692"/>
      <c r="Y660" s="691"/>
      <c r="AB660" s="711"/>
    </row>
    <row r="661" spans="5:28" ht="24.75" customHeight="1">
      <c r="E661" s="691"/>
      <c r="F661" s="692"/>
      <c r="H661" s="711"/>
      <c r="J661" s="691"/>
      <c r="K661" s="693"/>
      <c r="L661" s="693"/>
      <c r="N661" s="692"/>
      <c r="P661" s="692"/>
      <c r="R661" s="692"/>
      <c r="S661" s="692"/>
      <c r="T661" s="692"/>
      <c r="U661" s="692"/>
      <c r="Y661" s="691"/>
      <c r="AB661" s="711"/>
    </row>
    <row r="662" spans="5:28" ht="24.75" customHeight="1">
      <c r="E662" s="691"/>
      <c r="F662" s="692"/>
      <c r="H662" s="711"/>
      <c r="J662" s="691"/>
      <c r="K662" s="693"/>
      <c r="L662" s="693"/>
      <c r="N662" s="692"/>
      <c r="P662" s="692"/>
      <c r="R662" s="692"/>
      <c r="S662" s="692"/>
      <c r="T662" s="692"/>
      <c r="U662" s="692"/>
      <c r="Y662" s="691"/>
      <c r="AB662" s="711"/>
    </row>
    <row r="663" spans="5:28" ht="24.75" customHeight="1">
      <c r="E663" s="691"/>
      <c r="F663" s="692"/>
      <c r="H663" s="711"/>
      <c r="J663" s="691"/>
      <c r="K663" s="693"/>
      <c r="L663" s="693"/>
      <c r="N663" s="692"/>
      <c r="P663" s="692"/>
      <c r="R663" s="692"/>
      <c r="S663" s="692"/>
      <c r="T663" s="692"/>
      <c r="U663" s="692"/>
      <c r="Y663" s="691"/>
      <c r="AB663" s="711"/>
    </row>
    <row r="664" spans="5:28" ht="24.75" customHeight="1">
      <c r="E664" s="691"/>
      <c r="F664" s="692"/>
      <c r="H664" s="711"/>
      <c r="J664" s="691"/>
      <c r="K664" s="693"/>
      <c r="L664" s="693"/>
      <c r="N664" s="692"/>
      <c r="P664" s="692"/>
      <c r="R664" s="692"/>
      <c r="S664" s="692"/>
      <c r="T664" s="692"/>
      <c r="U664" s="692"/>
      <c r="Y664" s="691"/>
      <c r="AB664" s="711"/>
    </row>
    <row r="665" spans="5:28" ht="24.75" customHeight="1">
      <c r="E665" s="691"/>
      <c r="F665" s="692"/>
      <c r="H665" s="711"/>
      <c r="J665" s="691"/>
      <c r="K665" s="693"/>
      <c r="L665" s="693"/>
      <c r="N665" s="692"/>
      <c r="P665" s="692"/>
      <c r="R665" s="692"/>
      <c r="S665" s="692"/>
      <c r="T665" s="692"/>
      <c r="U665" s="692"/>
      <c r="Y665" s="691"/>
      <c r="AB665" s="711"/>
    </row>
    <row r="666" spans="5:28" ht="24.75" customHeight="1">
      <c r="E666" s="691"/>
      <c r="F666" s="692"/>
      <c r="H666" s="711"/>
      <c r="J666" s="691"/>
      <c r="K666" s="693"/>
      <c r="L666" s="693"/>
      <c r="N666" s="692"/>
      <c r="P666" s="692"/>
      <c r="R666" s="692"/>
      <c r="S666" s="692"/>
      <c r="T666" s="692"/>
      <c r="U666" s="692"/>
      <c r="Y666" s="691"/>
      <c r="AB666" s="711"/>
    </row>
    <row r="667" spans="5:28" ht="24.75" customHeight="1">
      <c r="E667" s="691"/>
      <c r="F667" s="692"/>
      <c r="H667" s="711"/>
      <c r="J667" s="691"/>
      <c r="K667" s="693"/>
      <c r="L667" s="693"/>
      <c r="N667" s="692"/>
      <c r="P667" s="692"/>
      <c r="R667" s="692"/>
      <c r="S667" s="692"/>
      <c r="T667" s="692"/>
      <c r="U667" s="692"/>
      <c r="Y667" s="691"/>
      <c r="AB667" s="711"/>
    </row>
    <row r="668" spans="5:28" ht="24.75" customHeight="1">
      <c r="E668" s="691"/>
      <c r="F668" s="692"/>
      <c r="H668" s="711"/>
      <c r="J668" s="691"/>
      <c r="K668" s="693"/>
      <c r="L668" s="693"/>
      <c r="N668" s="692"/>
      <c r="P668" s="692"/>
      <c r="R668" s="692"/>
      <c r="S668" s="692"/>
      <c r="T668" s="692"/>
      <c r="U668" s="692"/>
      <c r="Y668" s="691"/>
      <c r="AB668" s="711"/>
    </row>
    <row r="669" spans="5:28" ht="24.75" customHeight="1">
      <c r="E669" s="691"/>
      <c r="F669" s="692"/>
      <c r="H669" s="711"/>
      <c r="J669" s="691"/>
      <c r="K669" s="693"/>
      <c r="L669" s="693"/>
      <c r="N669" s="692"/>
      <c r="P669" s="692"/>
      <c r="R669" s="692"/>
      <c r="S669" s="692"/>
      <c r="T669" s="692"/>
      <c r="U669" s="692"/>
      <c r="Y669" s="691"/>
      <c r="AB669" s="711"/>
    </row>
    <row r="670" spans="5:28" ht="24.75" customHeight="1">
      <c r="E670" s="691"/>
      <c r="F670" s="692"/>
      <c r="H670" s="711"/>
      <c r="J670" s="691"/>
      <c r="K670" s="693"/>
      <c r="L670" s="693"/>
      <c r="N670" s="692"/>
      <c r="P670" s="692"/>
      <c r="R670" s="692"/>
      <c r="S670" s="692"/>
      <c r="T670" s="692"/>
      <c r="U670" s="692"/>
      <c r="Y670" s="691"/>
      <c r="AB670" s="711"/>
    </row>
    <row r="671" spans="5:28" ht="24.75" customHeight="1">
      <c r="E671" s="691"/>
      <c r="F671" s="692"/>
      <c r="H671" s="711"/>
      <c r="J671" s="691"/>
      <c r="K671" s="693"/>
      <c r="L671" s="693"/>
      <c r="N671" s="692"/>
      <c r="P671" s="692"/>
      <c r="R671" s="692"/>
      <c r="S671" s="692"/>
      <c r="T671" s="692"/>
      <c r="U671" s="692"/>
      <c r="Y671" s="691"/>
      <c r="AB671" s="711"/>
    </row>
    <row r="672" spans="5:28" ht="24.75" customHeight="1">
      <c r="E672" s="691"/>
      <c r="F672" s="692"/>
      <c r="H672" s="711"/>
      <c r="J672" s="691"/>
      <c r="K672" s="693"/>
      <c r="L672" s="693"/>
      <c r="N672" s="692"/>
      <c r="P672" s="692"/>
      <c r="R672" s="692"/>
      <c r="S672" s="692"/>
      <c r="T672" s="692"/>
      <c r="U672" s="692"/>
      <c r="Y672" s="691"/>
      <c r="AB672" s="711"/>
    </row>
    <row r="673" spans="5:28" ht="24.75" customHeight="1">
      <c r="E673" s="691"/>
      <c r="F673" s="692"/>
      <c r="H673" s="711"/>
      <c r="J673" s="691"/>
      <c r="K673" s="693"/>
      <c r="L673" s="693"/>
      <c r="N673" s="692"/>
      <c r="P673" s="692"/>
      <c r="R673" s="692"/>
      <c r="S673" s="692"/>
      <c r="T673" s="692"/>
      <c r="U673" s="692"/>
      <c r="Y673" s="691"/>
      <c r="AB673" s="711"/>
    </row>
    <row r="674" spans="5:28" ht="24.75" customHeight="1">
      <c r="E674" s="691"/>
      <c r="F674" s="692"/>
      <c r="H674" s="711"/>
      <c r="J674" s="691"/>
      <c r="K674" s="693"/>
      <c r="L674" s="693"/>
      <c r="N674" s="692"/>
      <c r="P674" s="692"/>
      <c r="R674" s="692"/>
      <c r="S674" s="692"/>
      <c r="T674" s="692"/>
      <c r="U674" s="692"/>
      <c r="Y674" s="691"/>
      <c r="AB674" s="711"/>
    </row>
    <row r="675" spans="5:28" ht="24.75" customHeight="1">
      <c r="E675" s="691"/>
      <c r="F675" s="692"/>
      <c r="H675" s="711"/>
      <c r="J675" s="691"/>
      <c r="K675" s="693"/>
      <c r="L675" s="693"/>
      <c r="N675" s="692"/>
      <c r="P675" s="692"/>
      <c r="R675" s="692"/>
      <c r="S675" s="692"/>
      <c r="T675" s="692"/>
      <c r="U675" s="692"/>
      <c r="Y675" s="691"/>
      <c r="AB675" s="711"/>
    </row>
    <row r="676" spans="5:28" ht="24.75" customHeight="1">
      <c r="E676" s="691"/>
      <c r="F676" s="692"/>
      <c r="H676" s="711"/>
      <c r="J676" s="691"/>
      <c r="K676" s="693"/>
      <c r="L676" s="693"/>
      <c r="N676" s="692"/>
      <c r="P676" s="692"/>
      <c r="R676" s="692"/>
      <c r="S676" s="692"/>
      <c r="T676" s="692"/>
      <c r="U676" s="692"/>
      <c r="Y676" s="691"/>
      <c r="AB676" s="711"/>
    </row>
    <row r="677" spans="5:28" ht="24.75" customHeight="1">
      <c r="E677" s="691"/>
      <c r="F677" s="692"/>
      <c r="H677" s="711"/>
      <c r="J677" s="691"/>
      <c r="K677" s="693"/>
      <c r="L677" s="693"/>
      <c r="N677" s="692"/>
      <c r="P677" s="692"/>
      <c r="R677" s="692"/>
      <c r="S677" s="692"/>
      <c r="T677" s="692"/>
      <c r="U677" s="692"/>
      <c r="Y677" s="691"/>
      <c r="AB677" s="711"/>
    </row>
    <row r="678" spans="5:28" ht="24.75" customHeight="1">
      <c r="E678" s="691"/>
      <c r="F678" s="692"/>
      <c r="H678" s="711"/>
      <c r="J678" s="691"/>
      <c r="K678" s="693"/>
      <c r="L678" s="693"/>
      <c r="N678" s="692"/>
      <c r="P678" s="692"/>
      <c r="R678" s="692"/>
      <c r="S678" s="692"/>
      <c r="T678" s="692"/>
      <c r="U678" s="692"/>
      <c r="Y678" s="691"/>
      <c r="AB678" s="711"/>
    </row>
    <row r="679" spans="5:28" ht="24.75" customHeight="1">
      <c r="E679" s="691"/>
      <c r="F679" s="692"/>
      <c r="H679" s="711"/>
      <c r="J679" s="691"/>
      <c r="K679" s="693"/>
      <c r="L679" s="693"/>
      <c r="N679" s="692"/>
      <c r="P679" s="692"/>
      <c r="R679" s="692"/>
      <c r="S679" s="692"/>
      <c r="T679" s="692"/>
      <c r="U679" s="692"/>
      <c r="Y679" s="691"/>
      <c r="AB679" s="711"/>
    </row>
    <row r="680" spans="5:28" ht="24.75" customHeight="1">
      <c r="E680" s="691"/>
      <c r="F680" s="692"/>
      <c r="H680" s="711"/>
      <c r="J680" s="691"/>
      <c r="K680" s="693"/>
      <c r="L680" s="693"/>
      <c r="N680" s="692"/>
      <c r="P680" s="692"/>
      <c r="R680" s="692"/>
      <c r="S680" s="692"/>
      <c r="T680" s="692"/>
      <c r="U680" s="692"/>
      <c r="Y680" s="691"/>
      <c r="AB680" s="711"/>
    </row>
    <row r="681" spans="5:28" ht="24.75" customHeight="1">
      <c r="E681" s="691"/>
      <c r="F681" s="692"/>
      <c r="H681" s="711"/>
      <c r="J681" s="691"/>
      <c r="K681" s="693"/>
      <c r="L681" s="693"/>
      <c r="N681" s="692"/>
      <c r="P681" s="692"/>
      <c r="R681" s="692"/>
      <c r="S681" s="692"/>
      <c r="T681" s="692"/>
      <c r="U681" s="692"/>
      <c r="Y681" s="691"/>
      <c r="AB681" s="711"/>
    </row>
    <row r="682" spans="5:28" ht="24.75" customHeight="1">
      <c r="E682" s="691"/>
      <c r="F682" s="692"/>
      <c r="H682" s="711"/>
      <c r="J682" s="691"/>
      <c r="K682" s="693"/>
      <c r="L682" s="693"/>
      <c r="N682" s="692"/>
      <c r="P682" s="692"/>
      <c r="R682" s="692"/>
      <c r="S682" s="692"/>
      <c r="T682" s="692"/>
      <c r="U682" s="692"/>
      <c r="Y682" s="691"/>
      <c r="AB682" s="711"/>
    </row>
    <row r="683" spans="5:28" ht="24.75" customHeight="1">
      <c r="E683" s="691"/>
      <c r="F683" s="692"/>
      <c r="H683" s="711"/>
      <c r="J683" s="691"/>
      <c r="K683" s="693"/>
      <c r="L683" s="693"/>
      <c r="N683" s="692"/>
      <c r="P683" s="692"/>
      <c r="R683" s="692"/>
      <c r="S683" s="692"/>
      <c r="T683" s="692"/>
      <c r="U683" s="692"/>
      <c r="Y683" s="691"/>
      <c r="AB683" s="711"/>
    </row>
    <row r="684" spans="5:28" ht="24.75" customHeight="1">
      <c r="E684" s="691"/>
      <c r="F684" s="692"/>
      <c r="H684" s="711"/>
      <c r="J684" s="691"/>
      <c r="K684" s="693"/>
      <c r="L684" s="693"/>
      <c r="N684" s="692"/>
      <c r="P684" s="692"/>
      <c r="R684" s="692"/>
      <c r="S684" s="692"/>
      <c r="T684" s="692"/>
      <c r="U684" s="692"/>
      <c r="Y684" s="691"/>
      <c r="AB684" s="711"/>
    </row>
    <row r="685" spans="5:28" ht="24.75" customHeight="1">
      <c r="E685" s="691"/>
      <c r="F685" s="692"/>
      <c r="H685" s="711"/>
      <c r="J685" s="691"/>
      <c r="K685" s="693"/>
      <c r="L685" s="693"/>
      <c r="N685" s="692"/>
      <c r="P685" s="692"/>
      <c r="R685" s="692"/>
      <c r="S685" s="692"/>
      <c r="T685" s="692"/>
      <c r="U685" s="692"/>
      <c r="Y685" s="691"/>
      <c r="AB685" s="711"/>
    </row>
    <row r="686" spans="5:28" ht="24.75" customHeight="1">
      <c r="E686" s="691"/>
      <c r="F686" s="692"/>
      <c r="H686" s="711"/>
      <c r="J686" s="691"/>
      <c r="K686" s="693"/>
      <c r="L686" s="693"/>
      <c r="N686" s="692"/>
      <c r="P686" s="692"/>
      <c r="R686" s="692"/>
      <c r="S686" s="692"/>
      <c r="T686" s="692"/>
      <c r="U686" s="692"/>
      <c r="Y686" s="691"/>
      <c r="AB686" s="711"/>
    </row>
    <row r="687" spans="5:28" ht="24.75" customHeight="1">
      <c r="E687" s="691"/>
      <c r="F687" s="692"/>
      <c r="H687" s="711"/>
      <c r="J687" s="691"/>
      <c r="K687" s="693"/>
      <c r="L687" s="693"/>
      <c r="N687" s="692"/>
      <c r="P687" s="692"/>
      <c r="R687" s="692"/>
      <c r="S687" s="692"/>
      <c r="T687" s="692"/>
      <c r="U687" s="692"/>
      <c r="Y687" s="691"/>
      <c r="AB687" s="711"/>
    </row>
    <row r="688" spans="5:28" ht="24.75" customHeight="1">
      <c r="E688" s="691"/>
      <c r="F688" s="692"/>
      <c r="H688" s="711"/>
      <c r="J688" s="691"/>
      <c r="K688" s="693"/>
      <c r="L688" s="693"/>
      <c r="N688" s="692"/>
      <c r="P688" s="692"/>
      <c r="R688" s="692"/>
      <c r="S688" s="692"/>
      <c r="T688" s="692"/>
      <c r="U688" s="692"/>
      <c r="Y688" s="691"/>
      <c r="AB688" s="711"/>
    </row>
    <row r="689" spans="5:28" ht="24.75" customHeight="1">
      <c r="E689" s="691"/>
      <c r="F689" s="692"/>
      <c r="H689" s="711"/>
      <c r="J689" s="691"/>
      <c r="K689" s="693"/>
      <c r="L689" s="693"/>
      <c r="N689" s="692"/>
      <c r="P689" s="692"/>
      <c r="R689" s="692"/>
      <c r="S689" s="692"/>
      <c r="T689" s="692"/>
      <c r="U689" s="692"/>
      <c r="Y689" s="691"/>
      <c r="AB689" s="711"/>
    </row>
    <row r="690" spans="5:28" ht="24.75" customHeight="1">
      <c r="E690" s="691"/>
      <c r="F690" s="692"/>
      <c r="H690" s="711"/>
      <c r="J690" s="691"/>
      <c r="K690" s="693"/>
      <c r="L690" s="693"/>
      <c r="N690" s="692"/>
      <c r="P690" s="692"/>
      <c r="R690" s="692"/>
      <c r="S690" s="692"/>
      <c r="T690" s="692"/>
      <c r="U690" s="692"/>
      <c r="Y690" s="691"/>
      <c r="AB690" s="711"/>
    </row>
    <row r="691" spans="5:28" ht="24.75" customHeight="1">
      <c r="E691" s="691"/>
      <c r="F691" s="692"/>
      <c r="H691" s="711"/>
      <c r="J691" s="691"/>
      <c r="K691" s="693"/>
      <c r="L691" s="693"/>
      <c r="N691" s="692"/>
      <c r="P691" s="692"/>
      <c r="R691" s="692"/>
      <c r="S691" s="692"/>
      <c r="T691" s="692"/>
      <c r="U691" s="692"/>
      <c r="Y691" s="691"/>
      <c r="AB691" s="711"/>
    </row>
    <row r="692" spans="5:28" ht="24.75" customHeight="1">
      <c r="E692" s="691"/>
      <c r="F692" s="692"/>
      <c r="H692" s="711"/>
      <c r="J692" s="691"/>
      <c r="K692" s="693"/>
      <c r="L692" s="693"/>
      <c r="N692" s="692"/>
      <c r="P692" s="692"/>
      <c r="R692" s="692"/>
      <c r="S692" s="692"/>
      <c r="T692" s="692"/>
      <c r="U692" s="692"/>
      <c r="Y692" s="691"/>
      <c r="AB692" s="711"/>
    </row>
    <row r="693" spans="5:28" ht="24.75" customHeight="1">
      <c r="E693" s="691"/>
      <c r="F693" s="692"/>
      <c r="H693" s="711"/>
      <c r="J693" s="691"/>
      <c r="K693" s="693"/>
      <c r="L693" s="693"/>
      <c r="N693" s="692"/>
      <c r="P693" s="692"/>
      <c r="R693" s="692"/>
      <c r="S693" s="692"/>
      <c r="T693" s="692"/>
      <c r="U693" s="692"/>
      <c r="Y693" s="691"/>
      <c r="AB693" s="711"/>
    </row>
    <row r="694" spans="5:28" ht="24.75" customHeight="1">
      <c r="E694" s="691"/>
      <c r="F694" s="692"/>
      <c r="H694" s="711"/>
      <c r="J694" s="691"/>
      <c r="K694" s="693"/>
      <c r="L694" s="693"/>
      <c r="N694" s="692"/>
      <c r="P694" s="692"/>
      <c r="R694" s="692"/>
      <c r="S694" s="692"/>
      <c r="T694" s="692"/>
      <c r="U694" s="692"/>
      <c r="Y694" s="691"/>
      <c r="AB694" s="711"/>
    </row>
    <row r="695" spans="5:28" ht="24.75" customHeight="1">
      <c r="E695" s="691"/>
      <c r="F695" s="692"/>
      <c r="H695" s="711"/>
      <c r="J695" s="691"/>
      <c r="K695" s="693"/>
      <c r="L695" s="693"/>
      <c r="N695" s="692"/>
      <c r="P695" s="692"/>
      <c r="R695" s="692"/>
      <c r="S695" s="692"/>
      <c r="T695" s="692"/>
      <c r="U695" s="692"/>
      <c r="Y695" s="691"/>
      <c r="AB695" s="711"/>
    </row>
    <row r="696" spans="5:28" ht="24.75" customHeight="1">
      <c r="E696" s="691"/>
      <c r="F696" s="692"/>
      <c r="H696" s="711"/>
      <c r="J696" s="691"/>
      <c r="K696" s="693"/>
      <c r="L696" s="693"/>
      <c r="N696" s="692"/>
      <c r="P696" s="692"/>
      <c r="R696" s="692"/>
      <c r="S696" s="692"/>
      <c r="T696" s="692"/>
      <c r="U696" s="692"/>
      <c r="Y696" s="691"/>
      <c r="AB696" s="711"/>
    </row>
    <row r="697" spans="5:28" ht="24.75" customHeight="1">
      <c r="E697" s="691"/>
      <c r="F697" s="692"/>
      <c r="H697" s="711"/>
      <c r="J697" s="691"/>
      <c r="K697" s="693"/>
      <c r="L697" s="693"/>
      <c r="N697" s="692"/>
      <c r="P697" s="692"/>
      <c r="R697" s="692"/>
      <c r="S697" s="692"/>
      <c r="T697" s="692"/>
      <c r="U697" s="692"/>
      <c r="Y697" s="691"/>
      <c r="AB697" s="711"/>
    </row>
    <row r="698" spans="5:28" ht="24.75" customHeight="1">
      <c r="E698" s="691"/>
      <c r="F698" s="692"/>
      <c r="H698" s="711"/>
      <c r="J698" s="691"/>
      <c r="K698" s="693"/>
      <c r="L698" s="693"/>
      <c r="N698" s="692"/>
      <c r="P698" s="692"/>
      <c r="R698" s="692"/>
      <c r="S698" s="692"/>
      <c r="T698" s="692"/>
      <c r="U698" s="692"/>
      <c r="Y698" s="691"/>
      <c r="AB698" s="711"/>
    </row>
    <row r="699" spans="5:28" ht="24.75" customHeight="1">
      <c r="E699" s="691"/>
      <c r="F699" s="692"/>
      <c r="H699" s="711"/>
      <c r="J699" s="691"/>
      <c r="K699" s="693"/>
      <c r="L699" s="693"/>
      <c r="N699" s="692"/>
      <c r="P699" s="692"/>
      <c r="R699" s="692"/>
      <c r="S699" s="692"/>
      <c r="T699" s="692"/>
      <c r="U699" s="692"/>
      <c r="Y699" s="691"/>
      <c r="AB699" s="711"/>
    </row>
    <row r="700" spans="5:28" ht="24.75" customHeight="1">
      <c r="E700" s="691"/>
      <c r="F700" s="692"/>
      <c r="H700" s="711"/>
      <c r="J700" s="691"/>
      <c r="K700" s="693"/>
      <c r="L700" s="693"/>
      <c r="N700" s="692"/>
      <c r="P700" s="692"/>
      <c r="R700" s="692"/>
      <c r="S700" s="692"/>
      <c r="T700" s="692"/>
      <c r="U700" s="692"/>
      <c r="Y700" s="691"/>
      <c r="AB700" s="711"/>
    </row>
    <row r="701" spans="5:28" ht="24.75" customHeight="1">
      <c r="E701" s="691"/>
      <c r="F701" s="692"/>
      <c r="H701" s="711"/>
      <c r="J701" s="691"/>
      <c r="K701" s="693"/>
      <c r="L701" s="693"/>
      <c r="N701" s="692"/>
      <c r="P701" s="692"/>
      <c r="R701" s="692"/>
      <c r="S701" s="692"/>
      <c r="T701" s="692"/>
      <c r="U701" s="692"/>
      <c r="Y701" s="691"/>
      <c r="AB701" s="711"/>
    </row>
    <row r="702" spans="5:28" ht="24.75" customHeight="1">
      <c r="E702" s="691"/>
      <c r="F702" s="692"/>
      <c r="H702" s="711"/>
      <c r="J702" s="691"/>
      <c r="K702" s="693"/>
      <c r="L702" s="693"/>
      <c r="N702" s="692"/>
      <c r="P702" s="692"/>
      <c r="R702" s="692"/>
      <c r="S702" s="692"/>
      <c r="T702" s="692"/>
      <c r="U702" s="692"/>
      <c r="Y702" s="691"/>
      <c r="AB702" s="711"/>
    </row>
    <row r="703" spans="5:28" ht="24.75" customHeight="1">
      <c r="E703" s="691"/>
      <c r="F703" s="692"/>
      <c r="H703" s="711"/>
      <c r="J703" s="691"/>
      <c r="K703" s="693"/>
      <c r="L703" s="693"/>
      <c r="N703" s="692"/>
      <c r="P703" s="692"/>
      <c r="R703" s="692"/>
      <c r="S703" s="692"/>
      <c r="T703" s="692"/>
      <c r="U703" s="692"/>
      <c r="Y703" s="691"/>
      <c r="AB703" s="711"/>
    </row>
    <row r="704" spans="5:28" ht="24.75" customHeight="1">
      <c r="E704" s="691"/>
      <c r="F704" s="692"/>
      <c r="H704" s="711"/>
      <c r="J704" s="691"/>
      <c r="K704" s="693"/>
      <c r="L704" s="693"/>
      <c r="N704" s="692"/>
      <c r="P704" s="692"/>
      <c r="R704" s="692"/>
      <c r="S704" s="692"/>
      <c r="T704" s="692"/>
      <c r="U704" s="692"/>
      <c r="Y704" s="691"/>
      <c r="AB704" s="711"/>
    </row>
    <row r="705" spans="5:28" ht="24.75" customHeight="1">
      <c r="E705" s="691"/>
      <c r="F705" s="692"/>
      <c r="H705" s="711"/>
      <c r="J705" s="691"/>
      <c r="K705" s="693"/>
      <c r="L705" s="693"/>
      <c r="N705" s="692"/>
      <c r="P705" s="692"/>
      <c r="R705" s="692"/>
      <c r="S705" s="692"/>
      <c r="T705" s="692"/>
      <c r="U705" s="692"/>
      <c r="Y705" s="691"/>
      <c r="AB705" s="711"/>
    </row>
    <row r="706" spans="5:28" ht="24.75" customHeight="1">
      <c r="E706" s="691"/>
      <c r="F706" s="692"/>
      <c r="H706" s="711"/>
      <c r="J706" s="691"/>
      <c r="K706" s="693"/>
      <c r="L706" s="693"/>
      <c r="N706" s="692"/>
      <c r="P706" s="692"/>
      <c r="R706" s="692"/>
      <c r="S706" s="692"/>
      <c r="T706" s="692"/>
      <c r="U706" s="692"/>
      <c r="Y706" s="691"/>
      <c r="AB706" s="711"/>
    </row>
    <row r="707" spans="5:28" ht="24.75" customHeight="1">
      <c r="E707" s="691"/>
      <c r="F707" s="692"/>
      <c r="H707" s="711"/>
      <c r="J707" s="691"/>
      <c r="K707" s="693"/>
      <c r="L707" s="693"/>
      <c r="N707" s="692"/>
      <c r="P707" s="692"/>
      <c r="R707" s="692"/>
      <c r="S707" s="692"/>
      <c r="T707" s="692"/>
      <c r="U707" s="692"/>
      <c r="Y707" s="691"/>
      <c r="AB707" s="711"/>
    </row>
    <row r="708" spans="5:28" ht="24.75" customHeight="1">
      <c r="E708" s="691"/>
      <c r="F708" s="692"/>
      <c r="H708" s="711"/>
      <c r="J708" s="691"/>
      <c r="K708" s="693"/>
      <c r="L708" s="693"/>
      <c r="N708" s="692"/>
      <c r="P708" s="692"/>
      <c r="R708" s="692"/>
      <c r="S708" s="692"/>
      <c r="T708" s="692"/>
      <c r="U708" s="692"/>
      <c r="Y708" s="691"/>
      <c r="AB708" s="711"/>
    </row>
    <row r="709" spans="5:28" ht="24.75" customHeight="1">
      <c r="E709" s="691"/>
      <c r="F709" s="692"/>
      <c r="H709" s="711"/>
      <c r="J709" s="691"/>
      <c r="K709" s="693"/>
      <c r="L709" s="693"/>
      <c r="N709" s="692"/>
      <c r="P709" s="692"/>
      <c r="R709" s="692"/>
      <c r="S709" s="692"/>
      <c r="T709" s="692"/>
      <c r="U709" s="692"/>
      <c r="Y709" s="691"/>
      <c r="AB709" s="711"/>
    </row>
    <row r="710" spans="5:28" ht="24.75" customHeight="1">
      <c r="E710" s="691"/>
      <c r="F710" s="692"/>
      <c r="H710" s="711"/>
      <c r="J710" s="691"/>
      <c r="K710" s="693"/>
      <c r="L710" s="693"/>
      <c r="N710" s="692"/>
      <c r="P710" s="692"/>
      <c r="R710" s="692"/>
      <c r="S710" s="692"/>
      <c r="T710" s="692"/>
      <c r="U710" s="692"/>
      <c r="Y710" s="691"/>
      <c r="AB710" s="711"/>
    </row>
    <row r="711" spans="5:28" ht="24.75" customHeight="1">
      <c r="E711" s="691"/>
      <c r="F711" s="692"/>
      <c r="H711" s="711"/>
      <c r="J711" s="691"/>
      <c r="K711" s="693"/>
      <c r="L711" s="693"/>
      <c r="N711" s="692"/>
      <c r="P711" s="692"/>
      <c r="R711" s="692"/>
      <c r="S711" s="692"/>
      <c r="T711" s="692"/>
      <c r="U711" s="692"/>
      <c r="Y711" s="691"/>
      <c r="AB711" s="711"/>
    </row>
    <row r="712" spans="5:28" ht="24.75" customHeight="1">
      <c r="E712" s="691"/>
      <c r="F712" s="692"/>
      <c r="H712" s="711"/>
      <c r="J712" s="691"/>
      <c r="K712" s="693"/>
      <c r="L712" s="693"/>
      <c r="N712" s="692"/>
      <c r="P712" s="692"/>
      <c r="R712" s="692"/>
      <c r="S712" s="692"/>
      <c r="T712" s="692"/>
      <c r="U712" s="692"/>
      <c r="Y712" s="691"/>
      <c r="AB712" s="711"/>
    </row>
    <row r="713" spans="5:28" ht="24.75" customHeight="1">
      <c r="E713" s="691"/>
      <c r="F713" s="692"/>
      <c r="H713" s="711"/>
      <c r="J713" s="691"/>
      <c r="K713" s="693"/>
      <c r="L713" s="693"/>
      <c r="N713" s="692"/>
      <c r="P713" s="692"/>
      <c r="R713" s="692"/>
      <c r="S713" s="692"/>
      <c r="T713" s="692"/>
      <c r="U713" s="692"/>
      <c r="Y713" s="691"/>
      <c r="AB713" s="711"/>
    </row>
    <row r="714" spans="5:28" ht="24.75" customHeight="1">
      <c r="E714" s="691"/>
      <c r="F714" s="692"/>
      <c r="H714" s="711"/>
      <c r="J714" s="691"/>
      <c r="K714" s="693"/>
      <c r="L714" s="693"/>
      <c r="N714" s="692"/>
      <c r="P714" s="692"/>
      <c r="R714" s="692"/>
      <c r="S714" s="692"/>
      <c r="T714" s="692"/>
      <c r="U714" s="692"/>
      <c r="Y714" s="691"/>
      <c r="AB714" s="711"/>
    </row>
    <row r="715" spans="5:28" ht="24.75" customHeight="1">
      <c r="E715" s="691"/>
      <c r="F715" s="692"/>
      <c r="H715" s="711"/>
      <c r="J715" s="691"/>
      <c r="K715" s="693"/>
      <c r="L715" s="693"/>
      <c r="N715" s="692"/>
      <c r="P715" s="692"/>
      <c r="R715" s="692"/>
      <c r="S715" s="692"/>
      <c r="T715" s="692"/>
      <c r="U715" s="692"/>
      <c r="Y715" s="691"/>
      <c r="AB715" s="711"/>
    </row>
    <row r="716" spans="5:28" ht="24.75" customHeight="1">
      <c r="E716" s="691"/>
      <c r="F716" s="692"/>
      <c r="H716" s="711"/>
      <c r="J716" s="691"/>
      <c r="K716" s="693"/>
      <c r="L716" s="693"/>
      <c r="N716" s="692"/>
      <c r="P716" s="692"/>
      <c r="R716" s="692"/>
      <c r="S716" s="692"/>
      <c r="T716" s="692"/>
      <c r="U716" s="692"/>
      <c r="Y716" s="691"/>
      <c r="AB716" s="711"/>
    </row>
    <row r="717" spans="5:28" ht="24.75" customHeight="1">
      <c r="E717" s="691"/>
      <c r="F717" s="692"/>
      <c r="H717" s="711"/>
      <c r="J717" s="691"/>
      <c r="K717" s="693"/>
      <c r="L717" s="693"/>
      <c r="N717" s="692"/>
      <c r="P717" s="692"/>
      <c r="R717" s="692"/>
      <c r="S717" s="692"/>
      <c r="T717" s="692"/>
      <c r="U717" s="692"/>
      <c r="Y717" s="691"/>
      <c r="AB717" s="711"/>
    </row>
    <row r="718" spans="5:28" ht="24.75" customHeight="1">
      <c r="E718" s="691"/>
      <c r="F718" s="692"/>
      <c r="H718" s="711"/>
      <c r="J718" s="691"/>
      <c r="K718" s="693"/>
      <c r="L718" s="693"/>
      <c r="N718" s="692"/>
      <c r="P718" s="692"/>
      <c r="R718" s="692"/>
      <c r="S718" s="692"/>
      <c r="T718" s="692"/>
      <c r="U718" s="692"/>
      <c r="Y718" s="691"/>
      <c r="AB718" s="711"/>
    </row>
    <row r="719" spans="5:28" ht="24.75" customHeight="1">
      <c r="E719" s="691"/>
      <c r="F719" s="692"/>
      <c r="H719" s="711"/>
      <c r="J719" s="691"/>
      <c r="K719" s="693"/>
      <c r="L719" s="693"/>
      <c r="N719" s="692"/>
      <c r="P719" s="692"/>
      <c r="R719" s="692"/>
      <c r="S719" s="692"/>
      <c r="T719" s="692"/>
      <c r="U719" s="692"/>
      <c r="Y719" s="691"/>
      <c r="AB719" s="711"/>
    </row>
    <row r="720" spans="5:28" ht="24.75" customHeight="1">
      <c r="E720" s="691"/>
      <c r="F720" s="692"/>
      <c r="H720" s="711"/>
      <c r="J720" s="691"/>
      <c r="K720" s="693"/>
      <c r="L720" s="693"/>
      <c r="N720" s="692"/>
      <c r="P720" s="692"/>
      <c r="R720" s="692"/>
      <c r="S720" s="692"/>
      <c r="T720" s="692"/>
      <c r="U720" s="692"/>
      <c r="Y720" s="691"/>
      <c r="AB720" s="711"/>
    </row>
    <row r="721" spans="5:28" ht="24.75" customHeight="1">
      <c r="E721" s="691"/>
      <c r="F721" s="692"/>
      <c r="H721" s="711"/>
      <c r="J721" s="691"/>
      <c r="K721" s="693"/>
      <c r="L721" s="693"/>
      <c r="N721" s="692"/>
      <c r="P721" s="692"/>
      <c r="R721" s="692"/>
      <c r="S721" s="692"/>
      <c r="T721" s="692"/>
      <c r="U721" s="692"/>
      <c r="Y721" s="691"/>
      <c r="AB721" s="711"/>
    </row>
    <row r="722" spans="5:28" ht="24.75" customHeight="1">
      <c r="E722" s="691"/>
      <c r="F722" s="692"/>
      <c r="H722" s="711"/>
      <c r="J722" s="691"/>
      <c r="K722" s="693"/>
      <c r="L722" s="693"/>
      <c r="N722" s="692"/>
      <c r="P722" s="692"/>
      <c r="R722" s="692"/>
      <c r="S722" s="692"/>
      <c r="T722" s="692"/>
      <c r="U722" s="692"/>
      <c r="Y722" s="691"/>
      <c r="AB722" s="711"/>
    </row>
    <row r="723" spans="5:28" ht="24.75" customHeight="1">
      <c r="E723" s="691"/>
      <c r="F723" s="692"/>
      <c r="H723" s="711"/>
      <c r="J723" s="691"/>
      <c r="K723" s="693"/>
      <c r="L723" s="693"/>
      <c r="N723" s="692"/>
      <c r="P723" s="692"/>
      <c r="R723" s="692"/>
      <c r="S723" s="692"/>
      <c r="T723" s="692"/>
      <c r="U723" s="692"/>
      <c r="Y723" s="691"/>
      <c r="AB723" s="711"/>
    </row>
    <row r="724" spans="5:28" ht="24.75" customHeight="1">
      <c r="E724" s="691"/>
      <c r="F724" s="692"/>
      <c r="H724" s="711"/>
      <c r="J724" s="691"/>
      <c r="K724" s="693"/>
      <c r="L724" s="693"/>
      <c r="N724" s="692"/>
      <c r="P724" s="692"/>
      <c r="R724" s="692"/>
      <c r="S724" s="692"/>
      <c r="T724" s="692"/>
      <c r="U724" s="692"/>
      <c r="Y724" s="691"/>
      <c r="AB724" s="711"/>
    </row>
    <row r="725" spans="5:28" ht="24.75" customHeight="1">
      <c r="E725" s="691"/>
      <c r="F725" s="692"/>
      <c r="H725" s="711"/>
      <c r="J725" s="691"/>
      <c r="K725" s="693"/>
      <c r="L725" s="693"/>
      <c r="N725" s="692"/>
      <c r="P725" s="692"/>
      <c r="R725" s="692"/>
      <c r="S725" s="692"/>
      <c r="T725" s="692"/>
      <c r="U725" s="692"/>
      <c r="Y725" s="691"/>
      <c r="AB725" s="711"/>
    </row>
    <row r="726" spans="5:28" ht="24.75" customHeight="1">
      <c r="E726" s="691"/>
      <c r="F726" s="692"/>
      <c r="H726" s="711"/>
      <c r="J726" s="691"/>
      <c r="K726" s="693"/>
      <c r="L726" s="693"/>
      <c r="N726" s="692"/>
      <c r="P726" s="692"/>
      <c r="R726" s="692"/>
      <c r="S726" s="692"/>
      <c r="T726" s="692"/>
      <c r="U726" s="692"/>
      <c r="Y726" s="691"/>
      <c r="AB726" s="711"/>
    </row>
    <row r="727" spans="5:28" ht="24.75" customHeight="1">
      <c r="E727" s="691"/>
      <c r="F727" s="692"/>
      <c r="H727" s="711"/>
      <c r="J727" s="691"/>
      <c r="K727" s="693"/>
      <c r="L727" s="693"/>
      <c r="N727" s="692"/>
      <c r="P727" s="692"/>
      <c r="R727" s="692"/>
      <c r="S727" s="692"/>
      <c r="T727" s="692"/>
      <c r="U727" s="692"/>
      <c r="Y727" s="691"/>
      <c r="AB727" s="711"/>
    </row>
    <row r="728" spans="5:28" ht="24.75" customHeight="1">
      <c r="E728" s="691"/>
      <c r="F728" s="692"/>
      <c r="H728" s="711"/>
      <c r="J728" s="691"/>
      <c r="K728" s="693"/>
      <c r="L728" s="693"/>
      <c r="N728" s="692"/>
      <c r="P728" s="692"/>
      <c r="R728" s="692"/>
      <c r="S728" s="692"/>
      <c r="T728" s="692"/>
      <c r="U728" s="692"/>
      <c r="Y728" s="691"/>
      <c r="AB728" s="711"/>
    </row>
    <row r="729" spans="5:28" ht="24.75" customHeight="1">
      <c r="E729" s="691"/>
      <c r="F729" s="692"/>
      <c r="H729" s="711"/>
      <c r="J729" s="691"/>
      <c r="K729" s="693"/>
      <c r="L729" s="693"/>
      <c r="N729" s="692"/>
      <c r="P729" s="692"/>
      <c r="R729" s="692"/>
      <c r="S729" s="692"/>
      <c r="T729" s="692"/>
      <c r="U729" s="692"/>
      <c r="Y729" s="691"/>
      <c r="AB729" s="711"/>
    </row>
    <row r="730" spans="5:28" ht="24.75" customHeight="1">
      <c r="E730" s="691"/>
      <c r="F730" s="692"/>
      <c r="H730" s="711"/>
      <c r="J730" s="691"/>
      <c r="K730" s="693"/>
      <c r="L730" s="693"/>
      <c r="N730" s="692"/>
      <c r="P730" s="692"/>
      <c r="R730" s="692"/>
      <c r="S730" s="692"/>
      <c r="T730" s="692"/>
      <c r="U730" s="692"/>
      <c r="Y730" s="691"/>
      <c r="AB730" s="711"/>
    </row>
    <row r="731" spans="5:28" ht="24.75" customHeight="1">
      <c r="E731" s="691"/>
      <c r="F731" s="692"/>
      <c r="H731" s="711"/>
      <c r="J731" s="691"/>
      <c r="K731" s="693"/>
      <c r="L731" s="693"/>
      <c r="N731" s="692"/>
      <c r="P731" s="692"/>
      <c r="R731" s="692"/>
      <c r="S731" s="692"/>
      <c r="T731" s="692"/>
      <c r="U731" s="692"/>
      <c r="Y731" s="691"/>
      <c r="AB731" s="711"/>
    </row>
    <row r="732" spans="5:28" ht="24.75" customHeight="1">
      <c r="E732" s="691"/>
      <c r="F732" s="692"/>
      <c r="H732" s="711"/>
      <c r="J732" s="691"/>
      <c r="K732" s="693"/>
      <c r="L732" s="693"/>
      <c r="N732" s="692"/>
      <c r="P732" s="692"/>
      <c r="R732" s="692"/>
      <c r="S732" s="692"/>
      <c r="T732" s="692"/>
      <c r="U732" s="692"/>
      <c r="Y732" s="691"/>
      <c r="AB732" s="711"/>
    </row>
    <row r="733" spans="5:28" ht="24.75" customHeight="1">
      <c r="E733" s="691"/>
      <c r="F733" s="692"/>
      <c r="H733" s="711"/>
      <c r="J733" s="691"/>
      <c r="K733" s="693"/>
      <c r="L733" s="693"/>
      <c r="N733" s="692"/>
      <c r="P733" s="692"/>
      <c r="R733" s="692"/>
      <c r="S733" s="692"/>
      <c r="T733" s="692"/>
      <c r="U733" s="692"/>
      <c r="Y733" s="691"/>
      <c r="AB733" s="711"/>
    </row>
    <row r="734" spans="5:28" ht="24.75" customHeight="1">
      <c r="E734" s="691"/>
      <c r="F734" s="692"/>
      <c r="H734" s="711"/>
      <c r="J734" s="691"/>
      <c r="K734" s="693"/>
      <c r="L734" s="693"/>
      <c r="N734" s="692"/>
      <c r="P734" s="692"/>
      <c r="R734" s="692"/>
      <c r="S734" s="692"/>
      <c r="T734" s="692"/>
      <c r="U734" s="692"/>
      <c r="Y734" s="691"/>
      <c r="AB734" s="711"/>
    </row>
    <row r="735" spans="5:28" ht="24.75" customHeight="1">
      <c r="E735" s="691"/>
      <c r="F735" s="692"/>
      <c r="H735" s="711"/>
      <c r="J735" s="691"/>
      <c r="K735" s="693"/>
      <c r="L735" s="693"/>
      <c r="N735" s="692"/>
      <c r="P735" s="692"/>
      <c r="R735" s="692"/>
      <c r="S735" s="692"/>
      <c r="T735" s="692"/>
      <c r="U735" s="692"/>
      <c r="Y735" s="691"/>
      <c r="AB735" s="711"/>
    </row>
    <row r="736" spans="5:28" ht="24.75" customHeight="1">
      <c r="E736" s="691"/>
      <c r="F736" s="692"/>
      <c r="H736" s="711"/>
      <c r="J736" s="691"/>
      <c r="K736" s="693"/>
      <c r="L736" s="693"/>
      <c r="N736" s="692"/>
      <c r="P736" s="692"/>
      <c r="R736" s="692"/>
      <c r="S736" s="692"/>
      <c r="T736" s="692"/>
      <c r="U736" s="692"/>
      <c r="Y736" s="691"/>
      <c r="AB736" s="711"/>
    </row>
    <row r="737" spans="5:28" ht="24.75" customHeight="1">
      <c r="E737" s="691"/>
      <c r="F737" s="692"/>
      <c r="H737" s="711"/>
      <c r="J737" s="691"/>
      <c r="K737" s="693"/>
      <c r="L737" s="693"/>
      <c r="N737" s="692"/>
      <c r="P737" s="692"/>
      <c r="R737" s="692"/>
      <c r="S737" s="692"/>
      <c r="T737" s="692"/>
      <c r="U737" s="692"/>
      <c r="Y737" s="691"/>
      <c r="AB737" s="711"/>
    </row>
    <row r="738" spans="5:28" ht="24.75" customHeight="1">
      <c r="E738" s="691"/>
      <c r="F738" s="692"/>
      <c r="H738" s="711"/>
      <c r="J738" s="691"/>
      <c r="K738" s="693"/>
      <c r="L738" s="693"/>
      <c r="N738" s="692"/>
      <c r="P738" s="692"/>
      <c r="R738" s="692"/>
      <c r="S738" s="692"/>
      <c r="T738" s="692"/>
      <c r="U738" s="692"/>
      <c r="Y738" s="691"/>
      <c r="AB738" s="711"/>
    </row>
    <row r="739" spans="5:28" ht="24.75" customHeight="1">
      <c r="E739" s="691"/>
      <c r="F739" s="692"/>
      <c r="H739" s="711"/>
      <c r="J739" s="691"/>
      <c r="K739" s="693"/>
      <c r="L739" s="693"/>
      <c r="N739" s="692"/>
      <c r="P739" s="692"/>
      <c r="R739" s="692"/>
      <c r="S739" s="692"/>
      <c r="T739" s="692"/>
      <c r="U739" s="692"/>
      <c r="Y739" s="691"/>
      <c r="AB739" s="711"/>
    </row>
    <row r="740" spans="5:28" ht="24.75" customHeight="1">
      <c r="E740" s="691"/>
      <c r="F740" s="692"/>
      <c r="H740" s="711"/>
      <c r="J740" s="691"/>
      <c r="K740" s="693"/>
      <c r="L740" s="693"/>
      <c r="N740" s="692"/>
      <c r="P740" s="692"/>
      <c r="R740" s="692"/>
      <c r="S740" s="692"/>
      <c r="T740" s="692"/>
      <c r="U740" s="692"/>
      <c r="Y740" s="691"/>
      <c r="AB740" s="711"/>
    </row>
    <row r="741" spans="5:28" ht="24.75" customHeight="1">
      <c r="E741" s="691"/>
      <c r="F741" s="692"/>
      <c r="H741" s="711"/>
      <c r="J741" s="691"/>
      <c r="K741" s="693"/>
      <c r="L741" s="693"/>
      <c r="N741" s="692"/>
      <c r="P741" s="692"/>
      <c r="R741" s="692"/>
      <c r="S741" s="692"/>
      <c r="T741" s="692"/>
      <c r="U741" s="692"/>
      <c r="Y741" s="691"/>
      <c r="AB741" s="711"/>
    </row>
    <row r="742" spans="5:28" ht="24.75" customHeight="1">
      <c r="E742" s="691"/>
      <c r="F742" s="692"/>
      <c r="H742" s="711"/>
      <c r="J742" s="691"/>
      <c r="K742" s="693"/>
      <c r="L742" s="693"/>
      <c r="N742" s="692"/>
      <c r="P742" s="692"/>
      <c r="R742" s="692"/>
      <c r="S742" s="692"/>
      <c r="T742" s="692"/>
      <c r="U742" s="692"/>
      <c r="Y742" s="691"/>
      <c r="AB742" s="711"/>
    </row>
    <row r="743" spans="5:28" ht="24.75" customHeight="1">
      <c r="E743" s="691"/>
      <c r="F743" s="692"/>
      <c r="H743" s="711"/>
      <c r="J743" s="691"/>
      <c r="K743" s="693"/>
      <c r="L743" s="693"/>
      <c r="N743" s="692"/>
      <c r="P743" s="692"/>
      <c r="R743" s="692"/>
      <c r="S743" s="692"/>
      <c r="T743" s="692"/>
      <c r="U743" s="692"/>
      <c r="Y743" s="691"/>
      <c r="AB743" s="711"/>
    </row>
    <row r="744" spans="5:28" ht="24.75" customHeight="1">
      <c r="E744" s="691"/>
      <c r="F744" s="692"/>
      <c r="H744" s="711"/>
      <c r="J744" s="691"/>
      <c r="K744" s="693"/>
      <c r="L744" s="693"/>
      <c r="N744" s="692"/>
      <c r="P744" s="692"/>
      <c r="R744" s="692"/>
      <c r="S744" s="692"/>
      <c r="T744" s="692"/>
      <c r="U744" s="692"/>
      <c r="Y744" s="691"/>
      <c r="AB744" s="711"/>
    </row>
    <row r="745" spans="5:28" ht="24.75" customHeight="1">
      <c r="E745" s="691"/>
      <c r="F745" s="692"/>
      <c r="H745" s="711"/>
      <c r="J745" s="691"/>
      <c r="K745" s="693"/>
      <c r="L745" s="693"/>
      <c r="N745" s="692"/>
      <c r="P745" s="692"/>
      <c r="R745" s="692"/>
      <c r="S745" s="692"/>
      <c r="T745" s="692"/>
      <c r="U745" s="692"/>
      <c r="Y745" s="691"/>
      <c r="AB745" s="711"/>
    </row>
    <row r="746" spans="5:28" ht="24.75" customHeight="1">
      <c r="E746" s="691"/>
      <c r="F746" s="692"/>
      <c r="H746" s="711"/>
      <c r="J746" s="691"/>
      <c r="K746" s="693"/>
      <c r="L746" s="693"/>
      <c r="N746" s="692"/>
      <c r="P746" s="692"/>
      <c r="R746" s="692"/>
      <c r="S746" s="692"/>
      <c r="T746" s="692"/>
      <c r="U746" s="692"/>
      <c r="Y746" s="691"/>
      <c r="AB746" s="711"/>
    </row>
    <row r="747" spans="5:28" ht="24.75" customHeight="1">
      <c r="E747" s="691"/>
      <c r="F747" s="692"/>
      <c r="H747" s="711"/>
      <c r="J747" s="691"/>
      <c r="K747" s="693"/>
      <c r="L747" s="693"/>
      <c r="N747" s="692"/>
      <c r="P747" s="692"/>
      <c r="R747" s="692"/>
      <c r="S747" s="692"/>
      <c r="T747" s="692"/>
      <c r="U747" s="692"/>
      <c r="Y747" s="691"/>
      <c r="AB747" s="711"/>
    </row>
    <row r="748" spans="5:28" ht="24.75" customHeight="1">
      <c r="E748" s="691"/>
      <c r="F748" s="692"/>
      <c r="H748" s="711"/>
      <c r="J748" s="691"/>
      <c r="K748" s="693"/>
      <c r="L748" s="693"/>
      <c r="N748" s="692"/>
      <c r="P748" s="692"/>
      <c r="R748" s="692"/>
      <c r="S748" s="692"/>
      <c r="T748" s="692"/>
      <c r="U748" s="692"/>
      <c r="Y748" s="691"/>
      <c r="AB748" s="711"/>
    </row>
    <row r="749" spans="5:28" ht="24.75" customHeight="1">
      <c r="E749" s="691"/>
      <c r="F749" s="692"/>
      <c r="H749" s="711"/>
      <c r="J749" s="691"/>
      <c r="K749" s="693"/>
      <c r="L749" s="693"/>
      <c r="N749" s="692"/>
      <c r="P749" s="692"/>
      <c r="R749" s="692"/>
      <c r="S749" s="692"/>
      <c r="T749" s="692"/>
      <c r="U749" s="692"/>
      <c r="Y749" s="691"/>
      <c r="AB749" s="711"/>
    </row>
    <row r="750" spans="5:28" ht="24.75" customHeight="1">
      <c r="E750" s="691"/>
      <c r="F750" s="692"/>
      <c r="H750" s="711"/>
      <c r="J750" s="691"/>
      <c r="K750" s="693"/>
      <c r="L750" s="693"/>
      <c r="N750" s="692"/>
      <c r="P750" s="692"/>
      <c r="R750" s="692"/>
      <c r="S750" s="692"/>
      <c r="T750" s="692"/>
      <c r="U750" s="692"/>
      <c r="Y750" s="691"/>
      <c r="AB750" s="711"/>
    </row>
    <row r="751" spans="5:28" ht="24.75" customHeight="1">
      <c r="E751" s="691"/>
      <c r="F751" s="692"/>
      <c r="H751" s="711"/>
      <c r="J751" s="691"/>
      <c r="K751" s="693"/>
      <c r="L751" s="693"/>
      <c r="N751" s="692"/>
      <c r="P751" s="692"/>
      <c r="R751" s="692"/>
      <c r="S751" s="692"/>
      <c r="T751" s="692"/>
      <c r="U751" s="692"/>
      <c r="Y751" s="691"/>
      <c r="AB751" s="711"/>
    </row>
    <row r="752" spans="5:28" ht="24.75" customHeight="1">
      <c r="E752" s="691"/>
      <c r="F752" s="692"/>
      <c r="H752" s="711"/>
      <c r="J752" s="691"/>
      <c r="K752" s="693"/>
      <c r="L752" s="693"/>
      <c r="N752" s="692"/>
      <c r="P752" s="692"/>
      <c r="R752" s="692"/>
      <c r="S752" s="692"/>
      <c r="T752" s="692"/>
      <c r="U752" s="692"/>
      <c r="Y752" s="691"/>
      <c r="AB752" s="711"/>
    </row>
    <row r="753" spans="5:28" ht="24.75" customHeight="1">
      <c r="E753" s="691"/>
      <c r="F753" s="692"/>
      <c r="H753" s="711"/>
      <c r="J753" s="691"/>
      <c r="K753" s="693"/>
      <c r="L753" s="693"/>
      <c r="N753" s="692"/>
      <c r="P753" s="692"/>
      <c r="R753" s="692"/>
      <c r="S753" s="692"/>
      <c r="T753" s="692"/>
      <c r="U753" s="692"/>
      <c r="Y753" s="691"/>
      <c r="AB753" s="711"/>
    </row>
    <row r="754" spans="5:28" ht="24.75" customHeight="1">
      <c r="E754" s="691"/>
      <c r="F754" s="692"/>
      <c r="H754" s="711"/>
      <c r="J754" s="691"/>
      <c r="K754" s="693"/>
      <c r="L754" s="693"/>
      <c r="N754" s="692"/>
      <c r="P754" s="692"/>
      <c r="R754" s="692"/>
      <c r="S754" s="692"/>
      <c r="T754" s="692"/>
      <c r="U754" s="692"/>
      <c r="Y754" s="691"/>
      <c r="AB754" s="711"/>
    </row>
    <row r="755" spans="5:28" ht="24.75" customHeight="1">
      <c r="E755" s="691"/>
      <c r="F755" s="692"/>
      <c r="H755" s="711"/>
      <c r="J755" s="691"/>
      <c r="K755" s="693"/>
      <c r="L755" s="693"/>
      <c r="N755" s="692"/>
      <c r="P755" s="692"/>
      <c r="R755" s="692"/>
      <c r="S755" s="692"/>
      <c r="T755" s="692"/>
      <c r="U755" s="692"/>
      <c r="Y755" s="691"/>
      <c r="AB755" s="711"/>
    </row>
    <row r="756" spans="5:28" ht="24.75" customHeight="1">
      <c r="E756" s="691"/>
      <c r="F756" s="692"/>
      <c r="H756" s="711"/>
      <c r="J756" s="691"/>
      <c r="K756" s="693"/>
      <c r="L756" s="693"/>
      <c r="N756" s="692"/>
      <c r="P756" s="692"/>
      <c r="R756" s="692"/>
      <c r="S756" s="692"/>
      <c r="T756" s="692"/>
      <c r="U756" s="692"/>
      <c r="Y756" s="691"/>
      <c r="AB756" s="711"/>
    </row>
    <row r="757" spans="5:28" ht="24.75" customHeight="1">
      <c r="E757" s="691"/>
      <c r="F757" s="692"/>
      <c r="H757" s="711"/>
      <c r="J757" s="691"/>
      <c r="K757" s="693"/>
      <c r="L757" s="693"/>
      <c r="N757" s="692"/>
      <c r="P757" s="692"/>
      <c r="R757" s="692"/>
      <c r="S757" s="692"/>
      <c r="T757" s="692"/>
      <c r="U757" s="692"/>
      <c r="Y757" s="691"/>
      <c r="AB757" s="711"/>
    </row>
    <row r="758" spans="5:28" ht="24.75" customHeight="1">
      <c r="E758" s="691"/>
      <c r="F758" s="692"/>
      <c r="H758" s="711"/>
      <c r="J758" s="691"/>
      <c r="K758" s="693"/>
      <c r="L758" s="693"/>
      <c r="N758" s="692"/>
      <c r="P758" s="692"/>
      <c r="R758" s="692"/>
      <c r="S758" s="692"/>
      <c r="T758" s="692"/>
      <c r="U758" s="692"/>
      <c r="Y758" s="691"/>
      <c r="AB758" s="711"/>
    </row>
    <row r="759" spans="5:28" ht="24.75" customHeight="1">
      <c r="E759" s="691"/>
      <c r="F759" s="692"/>
      <c r="H759" s="711"/>
      <c r="J759" s="691"/>
      <c r="K759" s="693"/>
      <c r="L759" s="693"/>
      <c r="N759" s="692"/>
      <c r="P759" s="692"/>
      <c r="R759" s="692"/>
      <c r="S759" s="692"/>
      <c r="T759" s="692"/>
      <c r="U759" s="692"/>
      <c r="Y759" s="691"/>
      <c r="AB759" s="711"/>
    </row>
    <row r="760" spans="5:28" ht="24.75" customHeight="1">
      <c r="E760" s="691"/>
      <c r="F760" s="692"/>
      <c r="H760" s="711"/>
      <c r="J760" s="691"/>
      <c r="K760" s="693"/>
      <c r="L760" s="693"/>
      <c r="N760" s="692"/>
      <c r="P760" s="692"/>
      <c r="R760" s="692"/>
      <c r="S760" s="692"/>
      <c r="T760" s="692"/>
      <c r="U760" s="692"/>
      <c r="Y760" s="691"/>
      <c r="AB760" s="711"/>
    </row>
    <row r="761" spans="5:28" ht="24.75" customHeight="1">
      <c r="E761" s="691"/>
      <c r="F761" s="692"/>
      <c r="H761" s="711"/>
      <c r="J761" s="691"/>
      <c r="K761" s="693"/>
      <c r="L761" s="693"/>
      <c r="N761" s="692"/>
      <c r="P761" s="692"/>
      <c r="R761" s="692"/>
      <c r="S761" s="692"/>
      <c r="T761" s="692"/>
      <c r="U761" s="692"/>
      <c r="Y761" s="691"/>
      <c r="AB761" s="711"/>
    </row>
    <row r="762" spans="5:28" ht="24.75" customHeight="1">
      <c r="E762" s="691"/>
      <c r="F762" s="692"/>
      <c r="H762" s="711"/>
      <c r="J762" s="691"/>
      <c r="K762" s="693"/>
      <c r="L762" s="693"/>
      <c r="N762" s="692"/>
      <c r="P762" s="692"/>
      <c r="R762" s="692"/>
      <c r="S762" s="692"/>
      <c r="T762" s="692"/>
      <c r="U762" s="692"/>
      <c r="Y762" s="691"/>
      <c r="AB762" s="711"/>
    </row>
    <row r="763" spans="5:28" ht="24.75" customHeight="1">
      <c r="E763" s="691"/>
      <c r="F763" s="692"/>
      <c r="H763" s="711"/>
      <c r="J763" s="691"/>
      <c r="K763" s="693"/>
      <c r="L763" s="693"/>
      <c r="N763" s="692"/>
      <c r="P763" s="692"/>
      <c r="R763" s="692"/>
      <c r="S763" s="692"/>
      <c r="T763" s="692"/>
      <c r="U763" s="692"/>
      <c r="Y763" s="691"/>
      <c r="AB763" s="711"/>
    </row>
    <row r="764" spans="5:28" ht="24.75" customHeight="1">
      <c r="E764" s="691"/>
      <c r="F764" s="692"/>
      <c r="H764" s="711"/>
      <c r="J764" s="691"/>
      <c r="K764" s="693"/>
      <c r="L764" s="693"/>
      <c r="N764" s="692"/>
      <c r="P764" s="692"/>
      <c r="R764" s="692"/>
      <c r="S764" s="692"/>
      <c r="T764" s="692"/>
      <c r="U764" s="692"/>
      <c r="Y764" s="691"/>
      <c r="AB764" s="711"/>
    </row>
    <row r="765" spans="5:28" ht="24.75" customHeight="1">
      <c r="E765" s="691"/>
      <c r="F765" s="692"/>
      <c r="H765" s="711"/>
      <c r="J765" s="691"/>
      <c r="K765" s="693"/>
      <c r="L765" s="693"/>
      <c r="N765" s="692"/>
      <c r="P765" s="692"/>
      <c r="R765" s="692"/>
      <c r="S765" s="692"/>
      <c r="T765" s="692"/>
      <c r="U765" s="692"/>
      <c r="Y765" s="691"/>
      <c r="AB765" s="711"/>
    </row>
    <row r="766" spans="5:28" ht="24.75" customHeight="1">
      <c r="E766" s="691"/>
      <c r="F766" s="692"/>
      <c r="H766" s="711"/>
      <c r="J766" s="691"/>
      <c r="K766" s="693"/>
      <c r="L766" s="693"/>
      <c r="N766" s="692"/>
      <c r="P766" s="692"/>
      <c r="R766" s="692"/>
      <c r="S766" s="692"/>
      <c r="T766" s="692"/>
      <c r="U766" s="692"/>
      <c r="Y766" s="691"/>
      <c r="AB766" s="711"/>
    </row>
    <row r="767" spans="5:28" ht="24.75" customHeight="1">
      <c r="E767" s="691"/>
      <c r="F767" s="692"/>
      <c r="H767" s="711"/>
      <c r="J767" s="691"/>
      <c r="K767" s="693"/>
      <c r="L767" s="693"/>
      <c r="N767" s="692"/>
      <c r="P767" s="692"/>
      <c r="R767" s="692"/>
      <c r="S767" s="692"/>
      <c r="T767" s="692"/>
      <c r="U767" s="692"/>
      <c r="Y767" s="691"/>
      <c r="AB767" s="711"/>
    </row>
    <row r="768" spans="5:28" ht="24.75" customHeight="1">
      <c r="E768" s="691"/>
      <c r="F768" s="692"/>
      <c r="H768" s="711"/>
      <c r="J768" s="691"/>
      <c r="K768" s="693"/>
      <c r="L768" s="693"/>
      <c r="N768" s="692"/>
      <c r="P768" s="692"/>
      <c r="R768" s="692"/>
      <c r="S768" s="692"/>
      <c r="T768" s="692"/>
      <c r="U768" s="692"/>
      <c r="Y768" s="691"/>
      <c r="AB768" s="711"/>
    </row>
    <row r="769" spans="5:28" ht="24.75" customHeight="1">
      <c r="E769" s="691"/>
      <c r="F769" s="692"/>
      <c r="H769" s="711"/>
      <c r="J769" s="691"/>
      <c r="K769" s="693"/>
      <c r="L769" s="693"/>
      <c r="N769" s="692"/>
      <c r="P769" s="692"/>
      <c r="R769" s="692"/>
      <c r="S769" s="692"/>
      <c r="T769" s="692"/>
      <c r="U769" s="692"/>
      <c r="Y769" s="691"/>
      <c r="AB769" s="711"/>
    </row>
    <row r="770" spans="5:28" ht="24.75" customHeight="1">
      <c r="E770" s="691"/>
      <c r="F770" s="692"/>
      <c r="H770" s="711"/>
      <c r="J770" s="691"/>
      <c r="K770" s="693"/>
      <c r="L770" s="693"/>
      <c r="N770" s="692"/>
      <c r="P770" s="692"/>
      <c r="R770" s="692"/>
      <c r="S770" s="692"/>
      <c r="T770" s="692"/>
      <c r="U770" s="692"/>
      <c r="Y770" s="691"/>
      <c r="AB770" s="711"/>
    </row>
    <row r="771" spans="5:28" ht="24.75" customHeight="1">
      <c r="E771" s="691"/>
      <c r="F771" s="692"/>
      <c r="H771" s="711"/>
      <c r="J771" s="691"/>
      <c r="K771" s="693"/>
      <c r="L771" s="693"/>
      <c r="N771" s="692"/>
      <c r="P771" s="692"/>
      <c r="R771" s="692"/>
      <c r="S771" s="692"/>
      <c r="T771" s="692"/>
      <c r="U771" s="692"/>
      <c r="Y771" s="691"/>
      <c r="AB771" s="711"/>
    </row>
    <row r="772" spans="5:28" ht="24.75" customHeight="1">
      <c r="E772" s="691"/>
      <c r="F772" s="692"/>
      <c r="H772" s="711"/>
      <c r="J772" s="691"/>
      <c r="K772" s="693"/>
      <c r="L772" s="693"/>
      <c r="N772" s="692"/>
      <c r="P772" s="692"/>
      <c r="R772" s="692"/>
      <c r="S772" s="692"/>
      <c r="T772" s="692"/>
      <c r="U772" s="692"/>
      <c r="Y772" s="691"/>
      <c r="AB772" s="711"/>
    </row>
    <row r="773" spans="5:28" ht="24.75" customHeight="1">
      <c r="E773" s="691"/>
      <c r="F773" s="692"/>
      <c r="H773" s="711"/>
      <c r="J773" s="691"/>
      <c r="K773" s="693"/>
      <c r="L773" s="693"/>
      <c r="N773" s="692"/>
      <c r="P773" s="692"/>
      <c r="R773" s="692"/>
      <c r="S773" s="692"/>
      <c r="T773" s="692"/>
      <c r="U773" s="692"/>
      <c r="Y773" s="691"/>
      <c r="AB773" s="711"/>
    </row>
    <row r="774" spans="5:28" ht="24.75" customHeight="1">
      <c r="E774" s="691"/>
      <c r="F774" s="692"/>
      <c r="H774" s="711"/>
      <c r="J774" s="691"/>
      <c r="K774" s="693"/>
      <c r="L774" s="693"/>
      <c r="N774" s="692"/>
      <c r="P774" s="692"/>
      <c r="R774" s="692"/>
      <c r="S774" s="692"/>
      <c r="T774" s="692"/>
      <c r="U774" s="692"/>
      <c r="Y774" s="691"/>
      <c r="AB774" s="711"/>
    </row>
    <row r="775" spans="5:28" ht="24.75" customHeight="1">
      <c r="E775" s="691"/>
      <c r="F775" s="692"/>
      <c r="H775" s="711"/>
      <c r="J775" s="691"/>
      <c r="K775" s="693"/>
      <c r="L775" s="693"/>
      <c r="N775" s="692"/>
      <c r="P775" s="692"/>
      <c r="R775" s="692"/>
      <c r="S775" s="692"/>
      <c r="T775" s="692"/>
      <c r="U775" s="692"/>
      <c r="Y775" s="691"/>
      <c r="AB775" s="711"/>
    </row>
    <row r="776" spans="5:28" ht="24.75" customHeight="1">
      <c r="E776" s="691"/>
      <c r="F776" s="692"/>
      <c r="H776" s="711"/>
      <c r="J776" s="691"/>
      <c r="K776" s="693"/>
      <c r="L776" s="693"/>
      <c r="N776" s="692"/>
      <c r="P776" s="692"/>
      <c r="R776" s="692"/>
      <c r="S776" s="692"/>
      <c r="T776" s="692"/>
      <c r="U776" s="692"/>
      <c r="Y776" s="691"/>
      <c r="AB776" s="711"/>
    </row>
    <row r="777" spans="5:28" ht="24.75" customHeight="1">
      <c r="E777" s="691"/>
      <c r="F777" s="692"/>
      <c r="H777" s="711"/>
      <c r="J777" s="691"/>
      <c r="K777" s="693"/>
      <c r="L777" s="693"/>
      <c r="N777" s="692"/>
      <c r="P777" s="692"/>
      <c r="R777" s="692"/>
      <c r="S777" s="692"/>
      <c r="T777" s="692"/>
      <c r="U777" s="692"/>
      <c r="Y777" s="691"/>
      <c r="AB777" s="711"/>
    </row>
    <row r="778" spans="5:28" ht="24.75" customHeight="1">
      <c r="E778" s="691"/>
      <c r="F778" s="692"/>
      <c r="H778" s="711"/>
      <c r="J778" s="691"/>
      <c r="K778" s="693"/>
      <c r="L778" s="693"/>
      <c r="N778" s="692"/>
      <c r="P778" s="692"/>
      <c r="R778" s="692"/>
      <c r="S778" s="692"/>
      <c r="T778" s="692"/>
      <c r="U778" s="692"/>
      <c r="Y778" s="691"/>
      <c r="AB778" s="711"/>
    </row>
    <row r="779" spans="5:28" ht="24.75" customHeight="1">
      <c r="E779" s="691"/>
      <c r="F779" s="692"/>
      <c r="H779" s="711"/>
      <c r="J779" s="691"/>
      <c r="K779" s="693"/>
      <c r="L779" s="693"/>
      <c r="N779" s="692"/>
      <c r="P779" s="692"/>
      <c r="R779" s="692"/>
      <c r="S779" s="692"/>
      <c r="T779" s="692"/>
      <c r="U779" s="692"/>
      <c r="Y779" s="691"/>
      <c r="AB779" s="711"/>
    </row>
    <row r="780" spans="5:28" ht="24.75" customHeight="1">
      <c r="E780" s="691"/>
      <c r="F780" s="692"/>
      <c r="H780" s="711"/>
      <c r="J780" s="691"/>
      <c r="K780" s="693"/>
      <c r="L780" s="693"/>
      <c r="N780" s="692"/>
      <c r="P780" s="692"/>
      <c r="R780" s="692"/>
      <c r="S780" s="692"/>
      <c r="T780" s="692"/>
      <c r="U780" s="692"/>
      <c r="Y780" s="691"/>
      <c r="AB780" s="711"/>
    </row>
    <row r="781" spans="5:28" ht="24.75" customHeight="1">
      <c r="E781" s="691"/>
      <c r="F781" s="692"/>
      <c r="H781" s="711"/>
      <c r="J781" s="691"/>
      <c r="K781" s="693"/>
      <c r="L781" s="693"/>
      <c r="N781" s="692"/>
      <c r="P781" s="692"/>
      <c r="R781" s="692"/>
      <c r="S781" s="692"/>
      <c r="T781" s="692"/>
      <c r="U781" s="692"/>
      <c r="Y781" s="691"/>
      <c r="AB781" s="711"/>
    </row>
    <row r="782" spans="5:28" ht="24.75" customHeight="1">
      <c r="E782" s="691"/>
      <c r="F782" s="692"/>
      <c r="H782" s="711"/>
      <c r="J782" s="691"/>
      <c r="K782" s="693"/>
      <c r="L782" s="693"/>
      <c r="N782" s="692"/>
      <c r="P782" s="692"/>
      <c r="R782" s="692"/>
      <c r="S782" s="692"/>
      <c r="T782" s="692"/>
      <c r="U782" s="692"/>
      <c r="Y782" s="691"/>
      <c r="AB782" s="711"/>
    </row>
    <row r="783" spans="5:28" ht="24.75" customHeight="1">
      <c r="E783" s="691"/>
      <c r="F783" s="692"/>
      <c r="H783" s="711"/>
      <c r="J783" s="691"/>
      <c r="K783" s="693"/>
      <c r="L783" s="693"/>
      <c r="N783" s="692"/>
      <c r="P783" s="692"/>
      <c r="R783" s="692"/>
      <c r="S783" s="692"/>
      <c r="T783" s="692"/>
      <c r="U783" s="692"/>
      <c r="Y783" s="691"/>
      <c r="AB783" s="711"/>
    </row>
    <row r="784" spans="5:28" ht="24.75" customHeight="1">
      <c r="E784" s="691"/>
      <c r="F784" s="692"/>
      <c r="H784" s="711"/>
      <c r="J784" s="691"/>
      <c r="K784" s="693"/>
      <c r="L784" s="693"/>
      <c r="N784" s="692"/>
      <c r="P784" s="692"/>
      <c r="R784" s="692"/>
      <c r="S784" s="692"/>
      <c r="T784" s="692"/>
      <c r="U784" s="692"/>
      <c r="Y784" s="691"/>
      <c r="AB784" s="711"/>
    </row>
    <row r="785" spans="5:28" ht="24.75" customHeight="1">
      <c r="E785" s="691"/>
      <c r="F785" s="692"/>
      <c r="H785" s="711"/>
      <c r="J785" s="691"/>
      <c r="K785" s="693"/>
      <c r="L785" s="693"/>
      <c r="N785" s="692"/>
      <c r="P785" s="692"/>
      <c r="R785" s="692"/>
      <c r="S785" s="692"/>
      <c r="T785" s="692"/>
      <c r="U785" s="692"/>
      <c r="Y785" s="691"/>
      <c r="AB785" s="711"/>
    </row>
    <row r="786" spans="5:28" ht="24.75" customHeight="1">
      <c r="E786" s="691"/>
      <c r="F786" s="692"/>
      <c r="H786" s="711"/>
      <c r="J786" s="691"/>
      <c r="K786" s="693"/>
      <c r="L786" s="693"/>
      <c r="N786" s="692"/>
      <c r="P786" s="692"/>
      <c r="R786" s="692"/>
      <c r="S786" s="692"/>
      <c r="T786" s="692"/>
      <c r="U786" s="692"/>
      <c r="Y786" s="691"/>
      <c r="AB786" s="711"/>
    </row>
    <row r="787" spans="5:28" ht="24.75" customHeight="1">
      <c r="E787" s="691"/>
      <c r="F787" s="692"/>
      <c r="H787" s="711"/>
      <c r="J787" s="691"/>
      <c r="K787" s="693"/>
      <c r="L787" s="693"/>
      <c r="N787" s="692"/>
      <c r="P787" s="692"/>
      <c r="R787" s="692"/>
      <c r="S787" s="692"/>
      <c r="T787" s="692"/>
      <c r="U787" s="692"/>
      <c r="Y787" s="691"/>
      <c r="AB787" s="711"/>
    </row>
    <row r="788" spans="5:28" ht="24.75" customHeight="1">
      <c r="E788" s="691"/>
      <c r="F788" s="692"/>
      <c r="H788" s="711"/>
      <c r="J788" s="691"/>
      <c r="K788" s="693"/>
      <c r="L788" s="693"/>
      <c r="N788" s="692"/>
      <c r="P788" s="692"/>
      <c r="R788" s="692"/>
      <c r="S788" s="692"/>
      <c r="T788" s="692"/>
      <c r="U788" s="692"/>
      <c r="Y788" s="691"/>
      <c r="AB788" s="711"/>
    </row>
    <row r="789" spans="5:28" ht="24.75" customHeight="1">
      <c r="E789" s="691"/>
      <c r="F789" s="692"/>
      <c r="H789" s="711"/>
      <c r="J789" s="691"/>
      <c r="K789" s="693"/>
      <c r="L789" s="693"/>
      <c r="N789" s="692"/>
      <c r="P789" s="692"/>
      <c r="R789" s="692"/>
      <c r="S789" s="692"/>
      <c r="T789" s="692"/>
      <c r="U789" s="692"/>
      <c r="Y789" s="691"/>
      <c r="AB789" s="711"/>
    </row>
    <row r="790" spans="5:28" ht="24.75" customHeight="1">
      <c r="E790" s="691"/>
      <c r="F790" s="692"/>
      <c r="H790" s="711"/>
      <c r="J790" s="691"/>
      <c r="K790" s="693"/>
      <c r="L790" s="693"/>
      <c r="N790" s="692"/>
      <c r="P790" s="692"/>
      <c r="R790" s="692"/>
      <c r="S790" s="692"/>
      <c r="T790" s="692"/>
      <c r="U790" s="692"/>
      <c r="Y790" s="691"/>
      <c r="AB790" s="711"/>
    </row>
    <row r="791" spans="5:28" ht="24.75" customHeight="1">
      <c r="E791" s="691"/>
      <c r="F791" s="692"/>
      <c r="H791" s="711"/>
      <c r="J791" s="691"/>
      <c r="K791" s="693"/>
      <c r="L791" s="693"/>
      <c r="N791" s="692"/>
      <c r="P791" s="692"/>
      <c r="R791" s="692"/>
      <c r="S791" s="692"/>
      <c r="T791" s="692"/>
      <c r="U791" s="692"/>
      <c r="Y791" s="691"/>
      <c r="AB791" s="711"/>
    </row>
    <row r="792" spans="5:28" ht="24.75" customHeight="1">
      <c r="E792" s="691"/>
      <c r="F792" s="692"/>
      <c r="H792" s="711"/>
      <c r="J792" s="691"/>
      <c r="K792" s="693"/>
      <c r="L792" s="693"/>
      <c r="N792" s="692"/>
      <c r="P792" s="692"/>
      <c r="R792" s="692"/>
      <c r="S792" s="692"/>
      <c r="T792" s="692"/>
      <c r="U792" s="692"/>
      <c r="Y792" s="691"/>
      <c r="AB792" s="711"/>
    </row>
    <row r="793" spans="5:28" ht="24.75" customHeight="1">
      <c r="E793" s="691"/>
      <c r="F793" s="692"/>
      <c r="H793" s="711"/>
      <c r="J793" s="691"/>
      <c r="K793" s="693"/>
      <c r="L793" s="693"/>
      <c r="N793" s="692"/>
      <c r="P793" s="692"/>
      <c r="R793" s="692"/>
      <c r="S793" s="692"/>
      <c r="T793" s="692"/>
      <c r="U793" s="692"/>
      <c r="Y793" s="691"/>
      <c r="AB793" s="711"/>
    </row>
    <row r="794" spans="5:28" ht="24.75" customHeight="1">
      <c r="E794" s="691"/>
      <c r="F794" s="692"/>
      <c r="H794" s="711"/>
      <c r="J794" s="691"/>
      <c r="K794" s="693"/>
      <c r="L794" s="693"/>
      <c r="N794" s="692"/>
      <c r="P794" s="692"/>
      <c r="R794" s="692"/>
      <c r="S794" s="692"/>
      <c r="T794" s="692"/>
      <c r="U794" s="692"/>
      <c r="Y794" s="691"/>
      <c r="AB794" s="711"/>
    </row>
    <row r="795" spans="5:28" ht="24.75" customHeight="1">
      <c r="E795" s="691"/>
      <c r="F795" s="692"/>
      <c r="H795" s="711"/>
      <c r="J795" s="691"/>
      <c r="K795" s="693"/>
      <c r="L795" s="693"/>
      <c r="N795" s="692"/>
      <c r="P795" s="692"/>
      <c r="R795" s="692"/>
      <c r="S795" s="692"/>
      <c r="T795" s="692"/>
      <c r="U795" s="692"/>
      <c r="Y795" s="691"/>
      <c r="AB795" s="711"/>
    </row>
    <row r="796" spans="5:28" ht="24.75" customHeight="1">
      <c r="E796" s="691"/>
      <c r="F796" s="692"/>
      <c r="H796" s="711"/>
      <c r="J796" s="691"/>
      <c r="K796" s="693"/>
      <c r="L796" s="693"/>
      <c r="N796" s="692"/>
      <c r="P796" s="692"/>
      <c r="R796" s="692"/>
      <c r="S796" s="692"/>
      <c r="T796" s="692"/>
      <c r="U796" s="692"/>
      <c r="Y796" s="691"/>
      <c r="AB796" s="711"/>
    </row>
    <row r="797" spans="5:28" ht="24.75" customHeight="1">
      <c r="E797" s="691"/>
      <c r="F797" s="692"/>
      <c r="H797" s="711"/>
      <c r="J797" s="691"/>
      <c r="K797" s="693"/>
      <c r="L797" s="693"/>
      <c r="N797" s="692"/>
      <c r="P797" s="692"/>
      <c r="R797" s="692"/>
      <c r="S797" s="692"/>
      <c r="T797" s="692"/>
      <c r="U797" s="692"/>
      <c r="Y797" s="691"/>
      <c r="AB797" s="711"/>
    </row>
    <row r="798" spans="5:28" ht="24.75" customHeight="1">
      <c r="E798" s="691"/>
      <c r="F798" s="692"/>
      <c r="H798" s="711"/>
      <c r="J798" s="691"/>
      <c r="K798" s="693"/>
      <c r="L798" s="693"/>
      <c r="N798" s="692"/>
      <c r="P798" s="692"/>
      <c r="R798" s="692"/>
      <c r="S798" s="692"/>
      <c r="T798" s="692"/>
      <c r="U798" s="692"/>
      <c r="Y798" s="691"/>
      <c r="AB798" s="711"/>
    </row>
    <row r="799" spans="5:28" ht="24.75" customHeight="1">
      <c r="E799" s="691"/>
      <c r="F799" s="692"/>
      <c r="H799" s="711"/>
      <c r="J799" s="691"/>
      <c r="K799" s="693"/>
      <c r="L799" s="693"/>
      <c r="N799" s="692"/>
      <c r="P799" s="692"/>
      <c r="R799" s="692"/>
      <c r="S799" s="692"/>
      <c r="T799" s="692"/>
      <c r="U799" s="692"/>
      <c r="Y799" s="691"/>
      <c r="AB799" s="711"/>
    </row>
    <row r="800" spans="5:28" ht="24.75" customHeight="1">
      <c r="E800" s="691"/>
      <c r="F800" s="692"/>
      <c r="H800" s="711"/>
      <c r="J800" s="691"/>
      <c r="K800" s="693"/>
      <c r="L800" s="693"/>
      <c r="N800" s="692"/>
      <c r="P800" s="692"/>
      <c r="R800" s="692"/>
      <c r="S800" s="692"/>
      <c r="T800" s="692"/>
      <c r="U800" s="692"/>
      <c r="Y800" s="691"/>
      <c r="AB800" s="711"/>
    </row>
    <row r="801" spans="5:28" ht="24.75" customHeight="1">
      <c r="E801" s="691"/>
      <c r="F801" s="692"/>
      <c r="H801" s="711"/>
      <c r="J801" s="691"/>
      <c r="K801" s="693"/>
      <c r="L801" s="693"/>
      <c r="N801" s="692"/>
      <c r="P801" s="692"/>
      <c r="R801" s="692"/>
      <c r="S801" s="692"/>
      <c r="T801" s="692"/>
      <c r="U801" s="692"/>
      <c r="Y801" s="691"/>
      <c r="AB801" s="711"/>
    </row>
    <row r="802" spans="5:28" ht="24.75" customHeight="1">
      <c r="E802" s="691"/>
      <c r="F802" s="692"/>
      <c r="H802" s="711"/>
      <c r="J802" s="691"/>
      <c r="K802" s="693"/>
      <c r="L802" s="693"/>
      <c r="N802" s="692"/>
      <c r="P802" s="692"/>
      <c r="R802" s="692"/>
      <c r="S802" s="692"/>
      <c r="T802" s="692"/>
      <c r="U802" s="692"/>
      <c r="Y802" s="691"/>
      <c r="AB802" s="711"/>
    </row>
    <row r="803" spans="5:28" ht="24.75" customHeight="1">
      <c r="E803" s="691"/>
      <c r="F803" s="692"/>
      <c r="H803" s="711"/>
      <c r="J803" s="691"/>
      <c r="K803" s="693"/>
      <c r="L803" s="693"/>
      <c r="N803" s="692"/>
      <c r="P803" s="692"/>
      <c r="R803" s="692"/>
      <c r="S803" s="692"/>
      <c r="T803" s="692"/>
      <c r="U803" s="692"/>
      <c r="Y803" s="691"/>
      <c r="AB803" s="711"/>
    </row>
    <row r="804" spans="5:28" ht="24.75" customHeight="1">
      <c r="E804" s="691"/>
      <c r="F804" s="692"/>
      <c r="H804" s="711"/>
      <c r="J804" s="691"/>
      <c r="K804" s="693"/>
      <c r="L804" s="693"/>
      <c r="N804" s="692"/>
      <c r="P804" s="692"/>
      <c r="R804" s="692"/>
      <c r="S804" s="692"/>
      <c r="T804" s="692"/>
      <c r="U804" s="692"/>
      <c r="Y804" s="691"/>
      <c r="AB804" s="711"/>
    </row>
    <row r="805" spans="5:28" ht="24.75" customHeight="1">
      <c r="E805" s="691"/>
      <c r="F805" s="692"/>
      <c r="H805" s="711"/>
      <c r="J805" s="691"/>
      <c r="K805" s="693"/>
      <c r="L805" s="693"/>
      <c r="N805" s="692"/>
      <c r="P805" s="692"/>
      <c r="R805" s="692"/>
      <c r="S805" s="692"/>
      <c r="T805" s="692"/>
      <c r="U805" s="692"/>
      <c r="Y805" s="691"/>
      <c r="AB805" s="711"/>
    </row>
    <row r="806" spans="5:28" ht="24.75" customHeight="1">
      <c r="E806" s="691"/>
      <c r="F806" s="692"/>
      <c r="H806" s="711"/>
      <c r="J806" s="691"/>
      <c r="K806" s="693"/>
      <c r="L806" s="693"/>
      <c r="N806" s="692"/>
      <c r="P806" s="692"/>
      <c r="R806" s="692"/>
      <c r="S806" s="692"/>
      <c r="T806" s="692"/>
      <c r="U806" s="692"/>
      <c r="Y806" s="691"/>
      <c r="AB806" s="711"/>
    </row>
    <row r="807" spans="5:28" ht="24.75" customHeight="1">
      <c r="E807" s="691"/>
      <c r="F807" s="692"/>
      <c r="H807" s="711"/>
      <c r="J807" s="691"/>
      <c r="K807" s="693"/>
      <c r="L807" s="693"/>
      <c r="N807" s="692"/>
      <c r="P807" s="692"/>
      <c r="R807" s="692"/>
      <c r="S807" s="692"/>
      <c r="T807" s="692"/>
      <c r="U807" s="692"/>
      <c r="Y807" s="691"/>
      <c r="AB807" s="711"/>
    </row>
    <row r="808" spans="5:28" ht="24.75" customHeight="1">
      <c r="E808" s="691"/>
      <c r="F808" s="692"/>
      <c r="H808" s="711"/>
      <c r="J808" s="691"/>
      <c r="K808" s="693"/>
      <c r="L808" s="693"/>
      <c r="N808" s="692"/>
      <c r="P808" s="692"/>
      <c r="R808" s="692"/>
      <c r="S808" s="692"/>
      <c r="T808" s="692"/>
      <c r="U808" s="692"/>
      <c r="Y808" s="691"/>
      <c r="AB808" s="711"/>
    </row>
    <row r="809" spans="5:28" ht="24.75" customHeight="1">
      <c r="E809" s="691"/>
      <c r="F809" s="692"/>
      <c r="H809" s="711"/>
      <c r="J809" s="691"/>
      <c r="K809" s="693"/>
      <c r="L809" s="693"/>
      <c r="N809" s="692"/>
      <c r="P809" s="692"/>
      <c r="R809" s="692"/>
      <c r="S809" s="692"/>
      <c r="T809" s="692"/>
      <c r="U809" s="692"/>
      <c r="Y809" s="691"/>
      <c r="AB809" s="711"/>
    </row>
    <row r="810" spans="5:28" ht="24.75" customHeight="1">
      <c r="E810" s="691"/>
      <c r="F810" s="692"/>
      <c r="H810" s="711"/>
      <c r="J810" s="691"/>
      <c r="K810" s="693"/>
      <c r="L810" s="693"/>
      <c r="N810" s="692"/>
      <c r="P810" s="692"/>
      <c r="R810" s="692"/>
      <c r="S810" s="692"/>
      <c r="T810" s="692"/>
      <c r="U810" s="692"/>
      <c r="Y810" s="691"/>
      <c r="AB810" s="711"/>
    </row>
    <row r="811" spans="5:28" ht="24.75" customHeight="1">
      <c r="E811" s="691"/>
      <c r="F811" s="692"/>
      <c r="H811" s="711"/>
      <c r="J811" s="691"/>
      <c r="K811" s="693"/>
      <c r="L811" s="693"/>
      <c r="N811" s="692"/>
      <c r="P811" s="692"/>
      <c r="R811" s="692"/>
      <c r="S811" s="692"/>
      <c r="T811" s="692"/>
      <c r="U811" s="692"/>
      <c r="Y811" s="691"/>
      <c r="AB811" s="711"/>
    </row>
    <row r="812" spans="5:28" ht="24.75" customHeight="1">
      <c r="E812" s="691"/>
      <c r="F812" s="692"/>
      <c r="H812" s="711"/>
      <c r="J812" s="691"/>
      <c r="K812" s="693"/>
      <c r="L812" s="693"/>
      <c r="N812" s="692"/>
      <c r="P812" s="692"/>
      <c r="R812" s="692"/>
      <c r="S812" s="692"/>
      <c r="T812" s="692"/>
      <c r="U812" s="692"/>
      <c r="Y812" s="691"/>
      <c r="AB812" s="711"/>
    </row>
    <row r="813" spans="5:28" ht="24.75" customHeight="1">
      <c r="E813" s="691"/>
      <c r="F813" s="692"/>
      <c r="H813" s="711"/>
      <c r="J813" s="691"/>
      <c r="K813" s="693"/>
      <c r="L813" s="693"/>
      <c r="N813" s="692"/>
      <c r="P813" s="692"/>
      <c r="R813" s="692"/>
      <c r="S813" s="692"/>
      <c r="T813" s="692"/>
      <c r="U813" s="692"/>
      <c r="Y813" s="691"/>
      <c r="AB813" s="711"/>
    </row>
    <row r="814" spans="5:28" ht="24.75" customHeight="1">
      <c r="E814" s="691"/>
      <c r="F814" s="692"/>
      <c r="H814" s="711"/>
      <c r="J814" s="691"/>
      <c r="K814" s="693"/>
      <c r="L814" s="693"/>
      <c r="N814" s="692"/>
      <c r="P814" s="692"/>
      <c r="R814" s="692"/>
      <c r="S814" s="692"/>
      <c r="T814" s="692"/>
      <c r="U814" s="692"/>
      <c r="Y814" s="691"/>
      <c r="AB814" s="711"/>
    </row>
    <row r="815" spans="5:28" ht="24.75" customHeight="1">
      <c r="E815" s="691"/>
      <c r="F815" s="692"/>
      <c r="H815" s="711"/>
      <c r="J815" s="691"/>
      <c r="K815" s="693"/>
      <c r="L815" s="693"/>
      <c r="N815" s="692"/>
      <c r="P815" s="692"/>
      <c r="R815" s="692"/>
      <c r="S815" s="692"/>
      <c r="T815" s="692"/>
      <c r="U815" s="692"/>
      <c r="Y815" s="691"/>
      <c r="AB815" s="711"/>
    </row>
    <row r="816" spans="5:28" ht="24.75" customHeight="1">
      <c r="E816" s="691"/>
      <c r="F816" s="692"/>
      <c r="H816" s="711"/>
      <c r="J816" s="691"/>
      <c r="K816" s="693"/>
      <c r="L816" s="693"/>
      <c r="N816" s="692"/>
      <c r="P816" s="692"/>
      <c r="R816" s="692"/>
      <c r="S816" s="692"/>
      <c r="T816" s="692"/>
      <c r="U816" s="692"/>
      <c r="Y816" s="691"/>
      <c r="AB816" s="711"/>
    </row>
    <row r="817" spans="5:28" ht="24.75" customHeight="1">
      <c r="E817" s="691"/>
      <c r="F817" s="692"/>
      <c r="H817" s="711"/>
      <c r="J817" s="691"/>
      <c r="K817" s="693"/>
      <c r="L817" s="693"/>
      <c r="N817" s="692"/>
      <c r="P817" s="692"/>
      <c r="R817" s="692"/>
      <c r="S817" s="692"/>
      <c r="T817" s="692"/>
      <c r="U817" s="692"/>
      <c r="Y817" s="691"/>
      <c r="AB817" s="711"/>
    </row>
    <row r="818" spans="5:28" ht="24.75" customHeight="1">
      <c r="E818" s="691"/>
      <c r="F818" s="692"/>
      <c r="H818" s="711"/>
      <c r="J818" s="691"/>
      <c r="K818" s="693"/>
      <c r="L818" s="693"/>
      <c r="N818" s="692"/>
      <c r="P818" s="692"/>
      <c r="R818" s="692"/>
      <c r="S818" s="692"/>
      <c r="T818" s="692"/>
      <c r="U818" s="692"/>
      <c r="Y818" s="691"/>
      <c r="AB818" s="711"/>
    </row>
    <row r="819" spans="5:28" ht="24.75" customHeight="1">
      <c r="E819" s="691"/>
      <c r="F819" s="692"/>
      <c r="H819" s="711"/>
      <c r="J819" s="691"/>
      <c r="K819" s="693"/>
      <c r="L819" s="693"/>
      <c r="N819" s="692"/>
      <c r="P819" s="692"/>
      <c r="R819" s="692"/>
      <c r="S819" s="692"/>
      <c r="T819" s="692"/>
      <c r="U819" s="692"/>
      <c r="Y819" s="691"/>
      <c r="AB819" s="711"/>
    </row>
    <row r="820" spans="5:28" ht="24.75" customHeight="1">
      <c r="E820" s="691"/>
      <c r="F820" s="692"/>
      <c r="H820" s="711"/>
      <c r="J820" s="691"/>
      <c r="K820" s="693"/>
      <c r="L820" s="693"/>
      <c r="N820" s="692"/>
      <c r="P820" s="692"/>
      <c r="R820" s="692"/>
      <c r="S820" s="692"/>
      <c r="T820" s="692"/>
      <c r="U820" s="692"/>
      <c r="Y820" s="691"/>
      <c r="AB820" s="711"/>
    </row>
    <row r="821" spans="5:28" ht="24.75" customHeight="1">
      <c r="E821" s="691"/>
      <c r="F821" s="692"/>
      <c r="H821" s="711"/>
      <c r="J821" s="691"/>
      <c r="K821" s="693"/>
      <c r="L821" s="693"/>
      <c r="N821" s="692"/>
      <c r="P821" s="692"/>
      <c r="R821" s="692"/>
      <c r="S821" s="692"/>
      <c r="T821" s="692"/>
      <c r="U821" s="692"/>
      <c r="Y821" s="691"/>
      <c r="AB821" s="711"/>
    </row>
    <row r="822" spans="5:28" ht="24.75" customHeight="1">
      <c r="E822" s="691"/>
      <c r="F822" s="692"/>
      <c r="H822" s="711"/>
      <c r="J822" s="691"/>
      <c r="K822" s="693"/>
      <c r="L822" s="693"/>
      <c r="N822" s="692"/>
      <c r="P822" s="692"/>
      <c r="R822" s="692"/>
      <c r="S822" s="692"/>
      <c r="T822" s="692"/>
      <c r="U822" s="692"/>
      <c r="Y822" s="691"/>
      <c r="AB822" s="711"/>
    </row>
    <row r="823" spans="5:28" ht="24.75" customHeight="1">
      <c r="E823" s="691"/>
      <c r="F823" s="692"/>
      <c r="H823" s="711"/>
      <c r="J823" s="691"/>
      <c r="K823" s="693"/>
      <c r="L823" s="693"/>
      <c r="N823" s="692"/>
      <c r="P823" s="692"/>
      <c r="R823" s="692"/>
      <c r="S823" s="692"/>
      <c r="T823" s="692"/>
      <c r="U823" s="692"/>
      <c r="Y823" s="691"/>
      <c r="AB823" s="711"/>
    </row>
    <row r="824" spans="5:28" ht="24.75" customHeight="1">
      <c r="E824" s="691"/>
      <c r="F824" s="692"/>
      <c r="H824" s="711"/>
      <c r="J824" s="691"/>
      <c r="K824" s="693"/>
      <c r="L824" s="693"/>
      <c r="N824" s="692"/>
      <c r="P824" s="692"/>
      <c r="R824" s="692"/>
      <c r="S824" s="692"/>
      <c r="T824" s="692"/>
      <c r="U824" s="692"/>
      <c r="Y824" s="691"/>
      <c r="AB824" s="711"/>
    </row>
    <row r="825" spans="5:28" ht="24.75" customHeight="1">
      <c r="E825" s="691"/>
      <c r="F825" s="692"/>
      <c r="H825" s="711"/>
      <c r="J825" s="691"/>
      <c r="K825" s="693"/>
      <c r="L825" s="693"/>
      <c r="N825" s="692"/>
      <c r="P825" s="692"/>
      <c r="R825" s="692"/>
      <c r="S825" s="692"/>
      <c r="T825" s="692"/>
      <c r="U825" s="692"/>
      <c r="Y825" s="691"/>
      <c r="AB825" s="711"/>
    </row>
    <row r="826" spans="5:28" ht="24.75" customHeight="1">
      <c r="E826" s="691"/>
      <c r="F826" s="692"/>
      <c r="H826" s="711"/>
      <c r="J826" s="691"/>
      <c r="K826" s="693"/>
      <c r="L826" s="693"/>
      <c r="N826" s="692"/>
      <c r="P826" s="692"/>
      <c r="R826" s="692"/>
      <c r="S826" s="692"/>
      <c r="T826" s="692"/>
      <c r="U826" s="692"/>
      <c r="Y826" s="691"/>
      <c r="AB826" s="711"/>
    </row>
    <row r="827" spans="5:28" ht="24.75" customHeight="1">
      <c r="E827" s="691"/>
      <c r="F827" s="692"/>
      <c r="H827" s="711"/>
      <c r="J827" s="691"/>
      <c r="K827" s="693"/>
      <c r="L827" s="693"/>
      <c r="N827" s="692"/>
      <c r="P827" s="692"/>
      <c r="R827" s="692"/>
      <c r="S827" s="692"/>
      <c r="T827" s="692"/>
      <c r="U827" s="692"/>
      <c r="Y827" s="691"/>
      <c r="AB827" s="711"/>
    </row>
    <row r="828" spans="5:28" ht="24.75" customHeight="1">
      <c r="E828" s="691"/>
      <c r="F828" s="692"/>
      <c r="H828" s="711"/>
      <c r="J828" s="691"/>
      <c r="K828" s="693"/>
      <c r="L828" s="693"/>
      <c r="N828" s="692"/>
      <c r="P828" s="692"/>
      <c r="R828" s="692"/>
      <c r="S828" s="692"/>
      <c r="T828" s="692"/>
      <c r="U828" s="692"/>
      <c r="Y828" s="691"/>
      <c r="AB828" s="711"/>
    </row>
    <row r="829" spans="5:28" ht="24.75" customHeight="1">
      <c r="E829" s="691"/>
      <c r="F829" s="692"/>
      <c r="H829" s="711"/>
      <c r="J829" s="691"/>
      <c r="K829" s="693"/>
      <c r="L829" s="693"/>
      <c r="N829" s="692"/>
      <c r="P829" s="692"/>
      <c r="R829" s="692"/>
      <c r="S829" s="692"/>
      <c r="T829" s="692"/>
      <c r="U829" s="692"/>
      <c r="Y829" s="691"/>
      <c r="AB829" s="711"/>
    </row>
    <row r="830" spans="5:28" ht="24.75" customHeight="1">
      <c r="E830" s="691"/>
      <c r="F830" s="692"/>
      <c r="H830" s="711"/>
      <c r="J830" s="691"/>
      <c r="K830" s="693"/>
      <c r="L830" s="693"/>
      <c r="N830" s="692"/>
      <c r="P830" s="692"/>
      <c r="R830" s="692"/>
      <c r="S830" s="692"/>
      <c r="T830" s="692"/>
      <c r="U830" s="692"/>
      <c r="Y830" s="691"/>
      <c r="AB830" s="711"/>
    </row>
    <row r="831" spans="5:28" ht="24.75" customHeight="1">
      <c r="E831" s="691"/>
      <c r="F831" s="692"/>
      <c r="H831" s="711"/>
      <c r="J831" s="691"/>
      <c r="K831" s="693"/>
      <c r="L831" s="693"/>
      <c r="N831" s="692"/>
      <c r="P831" s="692"/>
      <c r="R831" s="692"/>
      <c r="S831" s="692"/>
      <c r="T831" s="692"/>
      <c r="U831" s="692"/>
      <c r="Y831" s="691"/>
      <c r="AB831" s="711"/>
    </row>
    <row r="832" spans="5:28" ht="24.75" customHeight="1">
      <c r="E832" s="691"/>
      <c r="F832" s="692"/>
      <c r="H832" s="711"/>
      <c r="J832" s="691"/>
      <c r="K832" s="693"/>
      <c r="L832" s="693"/>
      <c r="N832" s="692"/>
      <c r="P832" s="692"/>
      <c r="R832" s="692"/>
      <c r="S832" s="692"/>
      <c r="T832" s="692"/>
      <c r="U832" s="692"/>
      <c r="Y832" s="691"/>
      <c r="AB832" s="711"/>
    </row>
    <row r="833" spans="5:28" ht="24.75" customHeight="1">
      <c r="E833" s="691"/>
      <c r="F833" s="692"/>
      <c r="H833" s="711"/>
      <c r="J833" s="691"/>
      <c r="K833" s="693"/>
      <c r="L833" s="693"/>
      <c r="N833" s="692"/>
      <c r="P833" s="692"/>
      <c r="R833" s="692"/>
      <c r="S833" s="692"/>
      <c r="T833" s="692"/>
      <c r="U833" s="692"/>
      <c r="Y833" s="691"/>
      <c r="AB833" s="711"/>
    </row>
    <row r="834" spans="5:28" ht="24.75" customHeight="1">
      <c r="E834" s="691"/>
      <c r="F834" s="692"/>
      <c r="H834" s="711"/>
      <c r="J834" s="691"/>
      <c r="K834" s="693"/>
      <c r="L834" s="693"/>
      <c r="N834" s="692"/>
      <c r="P834" s="692"/>
      <c r="R834" s="692"/>
      <c r="S834" s="692"/>
      <c r="T834" s="692"/>
      <c r="U834" s="692"/>
      <c r="Y834" s="691"/>
      <c r="AB834" s="711"/>
    </row>
    <row r="835" spans="5:28" ht="24.75" customHeight="1">
      <c r="E835" s="691"/>
      <c r="F835" s="692"/>
      <c r="H835" s="711"/>
      <c r="J835" s="691"/>
      <c r="K835" s="693"/>
      <c r="L835" s="693"/>
      <c r="N835" s="692"/>
      <c r="P835" s="692"/>
      <c r="R835" s="692"/>
      <c r="S835" s="692"/>
      <c r="T835" s="692"/>
      <c r="U835" s="692"/>
      <c r="Y835" s="691"/>
      <c r="AB835" s="711"/>
    </row>
    <row r="836" spans="5:28" ht="24.75" customHeight="1">
      <c r="E836" s="691"/>
      <c r="F836" s="692"/>
      <c r="H836" s="711"/>
      <c r="J836" s="691"/>
      <c r="K836" s="693"/>
      <c r="L836" s="693"/>
      <c r="N836" s="692"/>
      <c r="P836" s="692"/>
      <c r="R836" s="692"/>
      <c r="S836" s="692"/>
      <c r="T836" s="692"/>
      <c r="U836" s="692"/>
      <c r="Y836" s="691"/>
      <c r="AB836" s="711"/>
    </row>
    <row r="837" spans="5:28" ht="24.75" customHeight="1">
      <c r="E837" s="691"/>
      <c r="F837" s="692"/>
      <c r="H837" s="711"/>
      <c r="J837" s="691"/>
      <c r="K837" s="693"/>
      <c r="L837" s="693"/>
      <c r="N837" s="692"/>
      <c r="P837" s="692"/>
      <c r="R837" s="692"/>
      <c r="S837" s="692"/>
      <c r="T837" s="692"/>
      <c r="U837" s="692"/>
      <c r="Y837" s="691"/>
      <c r="AB837" s="711"/>
    </row>
    <row r="838" spans="5:28" ht="24.75" customHeight="1">
      <c r="E838" s="691"/>
      <c r="F838" s="692"/>
      <c r="H838" s="711"/>
      <c r="J838" s="691"/>
      <c r="K838" s="693"/>
      <c r="L838" s="693"/>
      <c r="N838" s="692"/>
      <c r="P838" s="692"/>
      <c r="R838" s="692"/>
      <c r="S838" s="692"/>
      <c r="T838" s="692"/>
      <c r="U838" s="692"/>
      <c r="Y838" s="691"/>
      <c r="AB838" s="711"/>
    </row>
    <row r="839" spans="5:28" ht="24.75" customHeight="1">
      <c r="E839" s="691"/>
      <c r="F839" s="692"/>
      <c r="H839" s="711"/>
      <c r="J839" s="691"/>
      <c r="K839" s="693"/>
      <c r="L839" s="693"/>
      <c r="N839" s="692"/>
      <c r="P839" s="692"/>
      <c r="R839" s="692"/>
      <c r="S839" s="692"/>
      <c r="T839" s="692"/>
      <c r="U839" s="692"/>
      <c r="Y839" s="691"/>
      <c r="AB839" s="711"/>
    </row>
    <row r="840" spans="5:28" ht="24.75" customHeight="1">
      <c r="E840" s="691"/>
      <c r="F840" s="692"/>
      <c r="H840" s="711"/>
      <c r="J840" s="691"/>
      <c r="K840" s="693"/>
      <c r="L840" s="693"/>
      <c r="N840" s="692"/>
      <c r="P840" s="692"/>
      <c r="R840" s="692"/>
      <c r="S840" s="692"/>
      <c r="T840" s="692"/>
      <c r="U840" s="692"/>
      <c r="Y840" s="691"/>
      <c r="AB840" s="711"/>
    </row>
    <row r="841" spans="5:28" ht="24.75" customHeight="1">
      <c r="E841" s="691"/>
      <c r="F841" s="692"/>
      <c r="H841" s="711"/>
      <c r="J841" s="691"/>
      <c r="K841" s="693"/>
      <c r="L841" s="693"/>
      <c r="N841" s="692"/>
      <c r="P841" s="692"/>
      <c r="R841" s="692"/>
      <c r="S841" s="692"/>
      <c r="T841" s="692"/>
      <c r="U841" s="692"/>
      <c r="Y841" s="691"/>
      <c r="AB841" s="711"/>
    </row>
    <row r="842" spans="5:28" ht="24.75" customHeight="1">
      <c r="E842" s="691"/>
      <c r="F842" s="692"/>
      <c r="H842" s="711"/>
      <c r="J842" s="691"/>
      <c r="K842" s="693"/>
      <c r="L842" s="693"/>
      <c r="N842" s="692"/>
      <c r="P842" s="692"/>
      <c r="R842" s="692"/>
      <c r="S842" s="692"/>
      <c r="T842" s="692"/>
      <c r="U842" s="692"/>
      <c r="Y842" s="691"/>
      <c r="AB842" s="711"/>
    </row>
    <row r="843" spans="5:28" ht="24.75" customHeight="1">
      <c r="E843" s="691"/>
      <c r="F843" s="692"/>
      <c r="H843" s="711"/>
      <c r="J843" s="691"/>
      <c r="K843" s="693"/>
      <c r="L843" s="693"/>
      <c r="N843" s="692"/>
      <c r="P843" s="692"/>
      <c r="R843" s="692"/>
      <c r="S843" s="692"/>
      <c r="T843" s="692"/>
      <c r="U843" s="692"/>
      <c r="Y843" s="691"/>
      <c r="AB843" s="711"/>
    </row>
    <row r="844" spans="5:28" ht="24.75" customHeight="1">
      <c r="E844" s="691"/>
      <c r="F844" s="692"/>
      <c r="H844" s="711"/>
      <c r="J844" s="691"/>
      <c r="K844" s="693"/>
      <c r="L844" s="693"/>
      <c r="N844" s="692"/>
      <c r="P844" s="692"/>
      <c r="R844" s="692"/>
      <c r="S844" s="692"/>
      <c r="T844" s="692"/>
      <c r="U844" s="692"/>
      <c r="Y844" s="691"/>
      <c r="AB844" s="711"/>
    </row>
    <row r="845" spans="5:28" ht="24.75" customHeight="1">
      <c r="E845" s="691"/>
      <c r="F845" s="692"/>
      <c r="H845" s="711"/>
      <c r="J845" s="691"/>
      <c r="K845" s="693"/>
      <c r="L845" s="693"/>
      <c r="N845" s="692"/>
      <c r="P845" s="692"/>
      <c r="R845" s="692"/>
      <c r="S845" s="692"/>
      <c r="T845" s="692"/>
      <c r="U845" s="692"/>
      <c r="Y845" s="691"/>
      <c r="AB845" s="711"/>
    </row>
    <row r="846" spans="5:28" ht="24.75" customHeight="1">
      <c r="E846" s="691"/>
      <c r="F846" s="692"/>
      <c r="H846" s="711"/>
      <c r="J846" s="691"/>
      <c r="K846" s="693"/>
      <c r="L846" s="693"/>
      <c r="N846" s="692"/>
      <c r="P846" s="692"/>
      <c r="R846" s="692"/>
      <c r="S846" s="692"/>
      <c r="T846" s="692"/>
      <c r="U846" s="692"/>
      <c r="Y846" s="691"/>
      <c r="AB846" s="711"/>
    </row>
    <row r="847" spans="5:28" ht="24.75" customHeight="1">
      <c r="E847" s="691"/>
      <c r="F847" s="692"/>
      <c r="H847" s="711"/>
      <c r="J847" s="691"/>
      <c r="K847" s="693"/>
      <c r="L847" s="693"/>
      <c r="N847" s="692"/>
      <c r="P847" s="692"/>
      <c r="R847" s="692"/>
      <c r="S847" s="692"/>
      <c r="T847" s="692"/>
      <c r="U847" s="692"/>
      <c r="Y847" s="691"/>
      <c r="AB847" s="711"/>
    </row>
    <row r="848" spans="5:28" ht="24.75" customHeight="1">
      <c r="E848" s="691"/>
      <c r="F848" s="692"/>
      <c r="H848" s="711"/>
      <c r="J848" s="691"/>
      <c r="K848" s="693"/>
      <c r="L848" s="693"/>
      <c r="N848" s="692"/>
      <c r="P848" s="692"/>
      <c r="R848" s="692"/>
      <c r="S848" s="692"/>
      <c r="T848" s="692"/>
      <c r="U848" s="692"/>
      <c r="Y848" s="691"/>
      <c r="AB848" s="711"/>
    </row>
    <row r="849" spans="5:28" ht="24.75" customHeight="1">
      <c r="E849" s="691"/>
      <c r="F849" s="692"/>
      <c r="H849" s="711"/>
      <c r="J849" s="691"/>
      <c r="K849" s="693"/>
      <c r="L849" s="693"/>
      <c r="N849" s="692"/>
      <c r="P849" s="692"/>
      <c r="R849" s="692"/>
      <c r="S849" s="692"/>
      <c r="T849" s="692"/>
      <c r="U849" s="692"/>
      <c r="Y849" s="691"/>
      <c r="AB849" s="711"/>
    </row>
    <row r="850" spans="5:28" ht="24.75" customHeight="1">
      <c r="E850" s="691"/>
      <c r="F850" s="692"/>
      <c r="H850" s="711"/>
      <c r="J850" s="691"/>
      <c r="K850" s="693"/>
      <c r="L850" s="693"/>
      <c r="N850" s="692"/>
      <c r="P850" s="692"/>
      <c r="R850" s="692"/>
      <c r="S850" s="692"/>
      <c r="T850" s="692"/>
      <c r="U850" s="692"/>
      <c r="Y850" s="691"/>
      <c r="AB850" s="711"/>
    </row>
    <row r="851" spans="5:28" ht="24.75" customHeight="1">
      <c r="E851" s="691"/>
      <c r="F851" s="692"/>
      <c r="H851" s="711"/>
      <c r="J851" s="691"/>
      <c r="K851" s="693"/>
      <c r="L851" s="693"/>
      <c r="N851" s="692"/>
      <c r="P851" s="692"/>
      <c r="R851" s="692"/>
      <c r="S851" s="692"/>
      <c r="T851" s="692"/>
      <c r="U851" s="692"/>
      <c r="Y851" s="691"/>
      <c r="AB851" s="711"/>
    </row>
    <row r="852" spans="5:28" ht="24.75" customHeight="1">
      <c r="E852" s="691"/>
      <c r="F852" s="692"/>
      <c r="H852" s="711"/>
      <c r="J852" s="691"/>
      <c r="K852" s="693"/>
      <c r="L852" s="693"/>
      <c r="N852" s="692"/>
      <c r="P852" s="692"/>
      <c r="R852" s="692"/>
      <c r="S852" s="692"/>
      <c r="T852" s="692"/>
      <c r="U852" s="692"/>
      <c r="Y852" s="691"/>
      <c r="AB852" s="711"/>
    </row>
    <row r="853" spans="5:28" ht="24.75" customHeight="1">
      <c r="E853" s="691"/>
      <c r="F853" s="692"/>
      <c r="H853" s="711"/>
      <c r="J853" s="691"/>
      <c r="K853" s="693"/>
      <c r="L853" s="693"/>
      <c r="N853" s="692"/>
      <c r="P853" s="692"/>
      <c r="R853" s="692"/>
      <c r="S853" s="692"/>
      <c r="T853" s="692"/>
      <c r="U853" s="692"/>
      <c r="Y853" s="691"/>
      <c r="AB853" s="711"/>
    </row>
    <row r="854" spans="5:28" ht="24.75" customHeight="1">
      <c r="E854" s="691"/>
      <c r="F854" s="692"/>
      <c r="H854" s="711"/>
      <c r="J854" s="691"/>
      <c r="K854" s="693"/>
      <c r="L854" s="693"/>
      <c r="N854" s="692"/>
      <c r="P854" s="692"/>
      <c r="R854" s="692"/>
      <c r="S854" s="692"/>
      <c r="T854" s="692"/>
      <c r="U854" s="692"/>
      <c r="Y854" s="691"/>
      <c r="AB854" s="711"/>
    </row>
    <row r="855" spans="5:28" ht="24.75" customHeight="1">
      <c r="E855" s="691"/>
      <c r="F855" s="692"/>
      <c r="H855" s="711"/>
      <c r="J855" s="691"/>
      <c r="K855" s="693"/>
      <c r="L855" s="693"/>
      <c r="N855" s="692"/>
      <c r="P855" s="692"/>
      <c r="R855" s="692"/>
      <c r="S855" s="692"/>
      <c r="T855" s="692"/>
      <c r="U855" s="692"/>
      <c r="Y855" s="691"/>
      <c r="AB855" s="711"/>
    </row>
    <row r="856" spans="5:28" ht="24.75" customHeight="1">
      <c r="E856" s="691"/>
      <c r="F856" s="692"/>
      <c r="H856" s="711"/>
      <c r="J856" s="691"/>
      <c r="K856" s="693"/>
      <c r="L856" s="693"/>
      <c r="N856" s="692"/>
      <c r="P856" s="692"/>
      <c r="R856" s="692"/>
      <c r="S856" s="692"/>
      <c r="T856" s="692"/>
      <c r="U856" s="692"/>
      <c r="Y856" s="691"/>
      <c r="AB856" s="711"/>
    </row>
    <row r="857" spans="5:28" ht="24.75" customHeight="1">
      <c r="E857" s="691"/>
      <c r="F857" s="692"/>
      <c r="H857" s="711"/>
      <c r="J857" s="691"/>
      <c r="K857" s="693"/>
      <c r="L857" s="693"/>
      <c r="N857" s="692"/>
      <c r="P857" s="692"/>
      <c r="R857" s="692"/>
      <c r="S857" s="692"/>
      <c r="T857" s="692"/>
      <c r="U857" s="692"/>
      <c r="Y857" s="691"/>
      <c r="AB857" s="711"/>
    </row>
    <row r="858" spans="5:28" ht="24.75" customHeight="1">
      <c r="E858" s="691"/>
      <c r="F858" s="692"/>
      <c r="H858" s="711"/>
      <c r="J858" s="691"/>
      <c r="K858" s="693"/>
      <c r="L858" s="693"/>
      <c r="N858" s="692"/>
      <c r="P858" s="692"/>
      <c r="R858" s="692"/>
      <c r="S858" s="692"/>
      <c r="T858" s="692"/>
      <c r="U858" s="692"/>
      <c r="Y858" s="691"/>
      <c r="AB858" s="711"/>
    </row>
    <row r="859" spans="5:28" ht="24.75" customHeight="1">
      <c r="E859" s="691"/>
      <c r="F859" s="692"/>
      <c r="H859" s="711"/>
      <c r="J859" s="691"/>
      <c r="K859" s="693"/>
      <c r="L859" s="693"/>
      <c r="N859" s="692"/>
      <c r="P859" s="692"/>
      <c r="R859" s="692"/>
      <c r="S859" s="692"/>
      <c r="T859" s="692"/>
      <c r="U859" s="692"/>
      <c r="Y859" s="691"/>
      <c r="AB859" s="711"/>
    </row>
    <row r="860" spans="5:28" ht="24.75" customHeight="1">
      <c r="E860" s="691"/>
      <c r="F860" s="692"/>
      <c r="H860" s="711"/>
      <c r="J860" s="691"/>
      <c r="K860" s="693"/>
      <c r="L860" s="693"/>
      <c r="N860" s="692"/>
      <c r="P860" s="692"/>
      <c r="R860" s="692"/>
      <c r="S860" s="692"/>
      <c r="T860" s="692"/>
      <c r="U860" s="692"/>
      <c r="Y860" s="691"/>
      <c r="AB860" s="711"/>
    </row>
    <row r="861" spans="5:28" ht="24.75" customHeight="1">
      <c r="E861" s="691"/>
      <c r="F861" s="692"/>
      <c r="H861" s="711"/>
      <c r="J861" s="691"/>
      <c r="K861" s="693"/>
      <c r="L861" s="693"/>
      <c r="N861" s="692"/>
      <c r="P861" s="692"/>
      <c r="R861" s="692"/>
      <c r="S861" s="692"/>
      <c r="T861" s="692"/>
      <c r="U861" s="692"/>
      <c r="Y861" s="691"/>
      <c r="AB861" s="711"/>
    </row>
    <row r="862" spans="5:28" ht="24.75" customHeight="1">
      <c r="E862" s="691"/>
      <c r="F862" s="692"/>
      <c r="H862" s="711"/>
      <c r="J862" s="691"/>
      <c r="K862" s="693"/>
      <c r="L862" s="693"/>
      <c r="N862" s="692"/>
      <c r="P862" s="692"/>
      <c r="R862" s="692"/>
      <c r="S862" s="692"/>
      <c r="T862" s="692"/>
      <c r="U862" s="692"/>
      <c r="Y862" s="691"/>
      <c r="AB862" s="711"/>
    </row>
    <row r="863" spans="5:28" ht="24.75" customHeight="1">
      <c r="E863" s="691"/>
      <c r="F863" s="692"/>
      <c r="H863" s="711"/>
      <c r="J863" s="691"/>
      <c r="K863" s="693"/>
      <c r="L863" s="693"/>
      <c r="N863" s="692"/>
      <c r="P863" s="692"/>
      <c r="R863" s="692"/>
      <c r="S863" s="692"/>
      <c r="T863" s="692"/>
      <c r="U863" s="692"/>
      <c r="Y863" s="691"/>
      <c r="AB863" s="711"/>
    </row>
    <row r="864" spans="5:28" ht="24.75" customHeight="1">
      <c r="E864" s="691"/>
      <c r="F864" s="692"/>
      <c r="H864" s="711"/>
      <c r="J864" s="691"/>
      <c r="K864" s="693"/>
      <c r="L864" s="693"/>
      <c r="N864" s="692"/>
      <c r="P864" s="692"/>
      <c r="R864" s="692"/>
      <c r="S864" s="692"/>
      <c r="T864" s="692"/>
      <c r="U864" s="692"/>
      <c r="Y864" s="691"/>
      <c r="AB864" s="711"/>
    </row>
    <row r="865" spans="5:28" ht="24.75" customHeight="1">
      <c r="E865" s="691"/>
      <c r="F865" s="692"/>
      <c r="H865" s="711"/>
      <c r="J865" s="691"/>
      <c r="K865" s="693"/>
      <c r="L865" s="693"/>
      <c r="N865" s="692"/>
      <c r="P865" s="692"/>
      <c r="R865" s="692"/>
      <c r="S865" s="692"/>
      <c r="T865" s="692"/>
      <c r="U865" s="692"/>
      <c r="Y865" s="691"/>
      <c r="AB865" s="711"/>
    </row>
    <row r="866" spans="5:28" ht="24.75" customHeight="1">
      <c r="E866" s="691"/>
      <c r="F866" s="692"/>
      <c r="H866" s="711"/>
      <c r="J866" s="691"/>
      <c r="K866" s="693"/>
      <c r="L866" s="693"/>
      <c r="N866" s="692"/>
      <c r="P866" s="692"/>
      <c r="R866" s="692"/>
      <c r="S866" s="692"/>
      <c r="T866" s="692"/>
      <c r="U866" s="692"/>
      <c r="Y866" s="691"/>
      <c r="AB866" s="711"/>
    </row>
    <row r="867" spans="5:28" ht="24.75" customHeight="1">
      <c r="E867" s="691"/>
      <c r="F867" s="692"/>
      <c r="H867" s="711"/>
      <c r="J867" s="691"/>
      <c r="K867" s="693"/>
      <c r="L867" s="693"/>
      <c r="N867" s="692"/>
      <c r="P867" s="692"/>
      <c r="R867" s="692"/>
      <c r="S867" s="692"/>
      <c r="T867" s="692"/>
      <c r="U867" s="692"/>
      <c r="Y867" s="691"/>
      <c r="AB867" s="711"/>
    </row>
    <row r="868" spans="5:28" ht="24.75" customHeight="1">
      <c r="E868" s="691"/>
      <c r="F868" s="692"/>
      <c r="H868" s="711"/>
      <c r="J868" s="691"/>
      <c r="K868" s="693"/>
      <c r="L868" s="693"/>
      <c r="N868" s="692"/>
      <c r="P868" s="692"/>
      <c r="R868" s="692"/>
      <c r="S868" s="692"/>
      <c r="T868" s="692"/>
      <c r="U868" s="692"/>
      <c r="Y868" s="691"/>
      <c r="AB868" s="711"/>
    </row>
    <row r="869" spans="5:28" ht="24.75" customHeight="1">
      <c r="E869" s="691"/>
      <c r="F869" s="692"/>
      <c r="H869" s="711"/>
      <c r="J869" s="691"/>
      <c r="K869" s="693"/>
      <c r="L869" s="693"/>
      <c r="N869" s="692"/>
      <c r="P869" s="692"/>
      <c r="R869" s="692"/>
      <c r="S869" s="692"/>
      <c r="T869" s="692"/>
      <c r="U869" s="692"/>
      <c r="Y869" s="691"/>
      <c r="AB869" s="711"/>
    </row>
    <row r="870" spans="5:28" ht="24.75" customHeight="1">
      <c r="E870" s="691"/>
      <c r="F870" s="692"/>
      <c r="H870" s="711"/>
      <c r="J870" s="691"/>
      <c r="K870" s="693"/>
      <c r="L870" s="693"/>
      <c r="N870" s="692"/>
      <c r="P870" s="692"/>
      <c r="R870" s="692"/>
      <c r="S870" s="692"/>
      <c r="T870" s="692"/>
      <c r="U870" s="692"/>
      <c r="Y870" s="691"/>
      <c r="AB870" s="711"/>
    </row>
    <row r="871" spans="5:28" ht="24.75" customHeight="1">
      <c r="E871" s="691"/>
      <c r="F871" s="692"/>
      <c r="H871" s="711"/>
      <c r="J871" s="691"/>
      <c r="K871" s="693"/>
      <c r="L871" s="693"/>
      <c r="N871" s="692"/>
      <c r="P871" s="692"/>
      <c r="R871" s="692"/>
      <c r="S871" s="692"/>
      <c r="T871" s="692"/>
      <c r="U871" s="692"/>
      <c r="Y871" s="691"/>
      <c r="AB871" s="711"/>
    </row>
    <row r="872" spans="5:28" ht="24.75" customHeight="1">
      <c r="E872" s="691"/>
      <c r="F872" s="692"/>
      <c r="H872" s="711"/>
      <c r="J872" s="691"/>
      <c r="K872" s="693"/>
      <c r="L872" s="693"/>
      <c r="N872" s="692"/>
      <c r="P872" s="692"/>
      <c r="R872" s="692"/>
      <c r="S872" s="692"/>
      <c r="T872" s="692"/>
      <c r="U872" s="692"/>
      <c r="Y872" s="691"/>
      <c r="AB872" s="711"/>
    </row>
    <row r="873" spans="5:28" ht="24.75" customHeight="1">
      <c r="E873" s="691"/>
      <c r="F873" s="692"/>
      <c r="H873" s="711"/>
      <c r="J873" s="691"/>
      <c r="K873" s="693"/>
      <c r="L873" s="693"/>
      <c r="N873" s="692"/>
      <c r="P873" s="692"/>
      <c r="R873" s="692"/>
      <c r="S873" s="692"/>
      <c r="T873" s="692"/>
      <c r="U873" s="692"/>
      <c r="Y873" s="691"/>
      <c r="AB873" s="711"/>
    </row>
    <row r="874" spans="5:28" ht="24.75" customHeight="1">
      <c r="E874" s="691"/>
      <c r="F874" s="692"/>
      <c r="H874" s="711"/>
      <c r="J874" s="691"/>
      <c r="K874" s="693"/>
      <c r="L874" s="693"/>
      <c r="N874" s="692"/>
      <c r="P874" s="692"/>
      <c r="R874" s="692"/>
      <c r="S874" s="692"/>
      <c r="T874" s="692"/>
      <c r="U874" s="692"/>
      <c r="Y874" s="691"/>
      <c r="AB874" s="711"/>
    </row>
    <row r="875" spans="5:28" ht="24.75" customHeight="1">
      <c r="E875" s="691"/>
      <c r="F875" s="692"/>
      <c r="H875" s="711"/>
      <c r="J875" s="691"/>
      <c r="K875" s="693"/>
      <c r="L875" s="693"/>
      <c r="N875" s="692"/>
      <c r="P875" s="692"/>
      <c r="R875" s="692"/>
      <c r="S875" s="692"/>
      <c r="T875" s="692"/>
      <c r="U875" s="692"/>
      <c r="Y875" s="691"/>
      <c r="AB875" s="711"/>
    </row>
    <row r="876" spans="5:28" ht="24.75" customHeight="1">
      <c r="E876" s="691"/>
      <c r="F876" s="692"/>
      <c r="H876" s="711"/>
      <c r="J876" s="691"/>
      <c r="K876" s="693"/>
      <c r="L876" s="693"/>
      <c r="N876" s="692"/>
      <c r="P876" s="692"/>
      <c r="R876" s="692"/>
      <c r="S876" s="692"/>
      <c r="T876" s="692"/>
      <c r="U876" s="692"/>
      <c r="Y876" s="691"/>
      <c r="AB876" s="711"/>
    </row>
    <row r="877" spans="5:28" ht="24.75" customHeight="1">
      <c r="E877" s="691"/>
      <c r="F877" s="692"/>
      <c r="H877" s="711"/>
      <c r="J877" s="691"/>
      <c r="K877" s="693"/>
      <c r="L877" s="693"/>
      <c r="N877" s="692"/>
      <c r="P877" s="692"/>
      <c r="R877" s="692"/>
      <c r="S877" s="692"/>
      <c r="T877" s="692"/>
      <c r="U877" s="692"/>
      <c r="Y877" s="691"/>
      <c r="AB877" s="711"/>
    </row>
    <row r="878" spans="5:28" ht="24.75" customHeight="1">
      <c r="E878" s="691"/>
      <c r="F878" s="692"/>
      <c r="H878" s="711"/>
      <c r="J878" s="691"/>
      <c r="K878" s="693"/>
      <c r="L878" s="693"/>
      <c r="N878" s="692"/>
      <c r="P878" s="692"/>
      <c r="R878" s="692"/>
      <c r="S878" s="692"/>
      <c r="T878" s="692"/>
      <c r="U878" s="692"/>
      <c r="Y878" s="691"/>
      <c r="AB878" s="711"/>
    </row>
    <row r="879" spans="5:28" ht="24.75" customHeight="1">
      <c r="E879" s="691"/>
      <c r="F879" s="692"/>
      <c r="H879" s="711"/>
      <c r="J879" s="691"/>
      <c r="K879" s="693"/>
      <c r="L879" s="693"/>
      <c r="N879" s="692"/>
      <c r="P879" s="692"/>
      <c r="R879" s="692"/>
      <c r="S879" s="692"/>
      <c r="T879" s="692"/>
      <c r="U879" s="692"/>
      <c r="Y879" s="691"/>
      <c r="AB879" s="711"/>
    </row>
    <row r="880" spans="5:28" ht="24.75" customHeight="1">
      <c r="E880" s="691"/>
      <c r="F880" s="692"/>
      <c r="H880" s="711"/>
      <c r="J880" s="691"/>
      <c r="K880" s="693"/>
      <c r="L880" s="693"/>
      <c r="N880" s="692"/>
      <c r="P880" s="692"/>
      <c r="R880" s="692"/>
      <c r="S880" s="692"/>
      <c r="T880" s="692"/>
      <c r="U880" s="692"/>
      <c r="Y880" s="691"/>
      <c r="AB880" s="711"/>
    </row>
    <row r="881" spans="5:28" ht="24.75" customHeight="1">
      <c r="E881" s="691"/>
      <c r="F881" s="692"/>
      <c r="H881" s="711"/>
      <c r="J881" s="691"/>
      <c r="K881" s="693"/>
      <c r="L881" s="693"/>
      <c r="N881" s="692"/>
      <c r="P881" s="692"/>
      <c r="R881" s="692"/>
      <c r="S881" s="692"/>
      <c r="T881" s="692"/>
      <c r="U881" s="692"/>
      <c r="Y881" s="691"/>
      <c r="AB881" s="711"/>
    </row>
    <row r="882" spans="5:28" ht="24.75" customHeight="1">
      <c r="E882" s="691"/>
      <c r="F882" s="692"/>
      <c r="H882" s="711"/>
      <c r="J882" s="691"/>
      <c r="K882" s="693"/>
      <c r="L882" s="693"/>
      <c r="N882" s="692"/>
      <c r="P882" s="692"/>
      <c r="R882" s="692"/>
      <c r="S882" s="692"/>
      <c r="T882" s="692"/>
      <c r="U882" s="692"/>
      <c r="Y882" s="691"/>
      <c r="AB882" s="711"/>
    </row>
    <row r="883" spans="5:28" ht="24.75" customHeight="1">
      <c r="E883" s="691"/>
      <c r="F883" s="692"/>
      <c r="H883" s="711"/>
      <c r="J883" s="691"/>
      <c r="K883" s="693"/>
      <c r="L883" s="693"/>
      <c r="N883" s="692"/>
      <c r="P883" s="692"/>
      <c r="R883" s="692"/>
      <c r="S883" s="692"/>
      <c r="T883" s="692"/>
      <c r="U883" s="692"/>
      <c r="Y883" s="691"/>
      <c r="AB883" s="711"/>
    </row>
    <row r="884" spans="5:28" ht="24.75" customHeight="1">
      <c r="E884" s="691"/>
      <c r="F884" s="692"/>
      <c r="H884" s="711"/>
      <c r="J884" s="691"/>
      <c r="K884" s="693"/>
      <c r="L884" s="693"/>
      <c r="N884" s="692"/>
      <c r="P884" s="692"/>
      <c r="R884" s="692"/>
      <c r="S884" s="692"/>
      <c r="T884" s="692"/>
      <c r="U884" s="692"/>
      <c r="Y884" s="691"/>
      <c r="AB884" s="711"/>
    </row>
    <row r="885" spans="5:28" ht="24.75" customHeight="1">
      <c r="E885" s="691"/>
      <c r="F885" s="692"/>
      <c r="H885" s="711"/>
      <c r="J885" s="691"/>
      <c r="K885" s="693"/>
      <c r="L885" s="693"/>
      <c r="N885" s="692"/>
      <c r="P885" s="692"/>
      <c r="R885" s="692"/>
      <c r="S885" s="692"/>
      <c r="T885" s="692"/>
      <c r="U885" s="692"/>
      <c r="Y885" s="691"/>
      <c r="AB885" s="711"/>
    </row>
    <row r="886" spans="5:28" ht="24.75" customHeight="1">
      <c r="E886" s="691"/>
      <c r="F886" s="692"/>
      <c r="H886" s="711"/>
      <c r="J886" s="691"/>
      <c r="K886" s="693"/>
      <c r="L886" s="693"/>
      <c r="N886" s="692"/>
      <c r="P886" s="692"/>
      <c r="R886" s="692"/>
      <c r="S886" s="692"/>
      <c r="T886" s="692"/>
      <c r="U886" s="692"/>
      <c r="Y886" s="691"/>
      <c r="AB886" s="711"/>
    </row>
    <row r="887" spans="5:28" ht="24.75" customHeight="1">
      <c r="E887" s="691"/>
      <c r="F887" s="692"/>
      <c r="H887" s="711"/>
      <c r="J887" s="691"/>
      <c r="K887" s="693"/>
      <c r="L887" s="693"/>
      <c r="N887" s="692"/>
      <c r="P887" s="692"/>
      <c r="R887" s="692"/>
      <c r="S887" s="692"/>
      <c r="T887" s="692"/>
      <c r="U887" s="692"/>
      <c r="Y887" s="691"/>
      <c r="AB887" s="711"/>
    </row>
    <row r="888" spans="5:28" ht="24.75" customHeight="1">
      <c r="E888" s="691"/>
      <c r="F888" s="692"/>
      <c r="H888" s="711"/>
      <c r="J888" s="691"/>
      <c r="K888" s="693"/>
      <c r="L888" s="693"/>
      <c r="N888" s="692"/>
      <c r="P888" s="692"/>
      <c r="R888" s="692"/>
      <c r="S888" s="692"/>
      <c r="T888" s="692"/>
      <c r="U888" s="692"/>
      <c r="Y888" s="691"/>
      <c r="AB888" s="711"/>
    </row>
    <row r="889" spans="5:28" ht="24.75" customHeight="1">
      <c r="E889" s="691"/>
      <c r="F889" s="692"/>
      <c r="H889" s="711"/>
      <c r="J889" s="691"/>
      <c r="K889" s="693"/>
      <c r="L889" s="693"/>
      <c r="N889" s="692"/>
      <c r="P889" s="692"/>
      <c r="R889" s="692"/>
      <c r="S889" s="692"/>
      <c r="T889" s="692"/>
      <c r="U889" s="692"/>
      <c r="Y889" s="691"/>
      <c r="AB889" s="711"/>
    </row>
    <row r="890" spans="5:28" ht="24.75" customHeight="1">
      <c r="E890" s="691"/>
      <c r="F890" s="692"/>
      <c r="H890" s="711"/>
      <c r="J890" s="691"/>
      <c r="K890" s="693"/>
      <c r="L890" s="693"/>
      <c r="N890" s="692"/>
      <c r="P890" s="692"/>
      <c r="R890" s="692"/>
      <c r="S890" s="692"/>
      <c r="T890" s="692"/>
      <c r="U890" s="692"/>
      <c r="Y890" s="691"/>
      <c r="AB890" s="711"/>
    </row>
    <row r="891" spans="5:28" ht="24.75" customHeight="1">
      <c r="E891" s="691"/>
      <c r="F891" s="692"/>
      <c r="H891" s="711"/>
      <c r="J891" s="691"/>
      <c r="K891" s="693"/>
      <c r="L891" s="693"/>
      <c r="N891" s="692"/>
      <c r="P891" s="692"/>
      <c r="R891" s="692"/>
      <c r="S891" s="692"/>
      <c r="T891" s="692"/>
      <c r="U891" s="692"/>
      <c r="Y891" s="691"/>
      <c r="AB891" s="711"/>
    </row>
    <row r="892" spans="5:28" ht="24.75" customHeight="1">
      <c r="E892" s="691"/>
      <c r="F892" s="692"/>
      <c r="H892" s="711"/>
      <c r="J892" s="691"/>
      <c r="K892" s="693"/>
      <c r="L892" s="693"/>
      <c r="N892" s="692"/>
      <c r="P892" s="692"/>
      <c r="R892" s="692"/>
      <c r="S892" s="692"/>
      <c r="T892" s="692"/>
      <c r="U892" s="692"/>
      <c r="Y892" s="691"/>
      <c r="AB892" s="711"/>
    </row>
    <row r="893" spans="5:28" ht="24.75" customHeight="1">
      <c r="E893" s="691"/>
      <c r="F893" s="692"/>
      <c r="H893" s="711"/>
      <c r="J893" s="691"/>
      <c r="K893" s="693"/>
      <c r="L893" s="693"/>
      <c r="N893" s="692"/>
      <c r="P893" s="692"/>
      <c r="R893" s="692"/>
      <c r="S893" s="692"/>
      <c r="T893" s="692"/>
      <c r="U893" s="692"/>
      <c r="Y893" s="691"/>
      <c r="AB893" s="711"/>
    </row>
  </sheetData>
  <hyperlinks>
    <hyperlink ref="R5" r:id="rId1" xr:uid="{C99BD45B-51D4-445E-9071-102EB9CC427A}"/>
    <hyperlink ref="R2" r:id="rId2" xr:uid="{997C837B-2179-41ED-AF9F-2C30FB60994B}"/>
    <hyperlink ref="R3" r:id="rId3" xr:uid="{40884352-E371-41E6-ACB1-5AF5CF69E452}"/>
    <hyperlink ref="R6" r:id="rId4" xr:uid="{3511AA55-B903-41F0-BD95-7C4E9EE2EFD5}"/>
    <hyperlink ref="R7" r:id="rId5" xr:uid="{29180099-841D-4F1A-90F0-1460AEADBBD7}"/>
    <hyperlink ref="R8" r:id="rId6" xr:uid="{E9137E54-8B63-4372-BDAC-B8A84141E365}"/>
    <hyperlink ref="R4" r:id="rId7" xr:uid="{0D4FAE76-178A-4690-B174-67427549F628}"/>
    <hyperlink ref="R9" r:id="rId8" xr:uid="{C4253A6E-63D6-4302-AFB9-4728965B15F7}"/>
    <hyperlink ref="R11" r:id="rId9" xr:uid="{A5CB9D4A-BF2A-4D34-A971-DCFD8EDA6115}"/>
    <hyperlink ref="R10" r:id="rId10" xr:uid="{7095D4DF-24C1-4164-8586-12FFD789969B}"/>
    <hyperlink ref="R12" r:id="rId11" xr:uid="{91765B05-7D72-4994-A0BC-F6BD6493DE08}"/>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ErrorMessage="1" xr:uid="{D1833D12-05A8-4E43-A2D4-10D24AF8FA33}">
          <x14:formula1>
            <xm:f>Settings!$C$3:$C$22</xm:f>
          </x14:formula1>
          <xm:sqref>I2:I13</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1FA39-6DA0-49B0-92F6-9C2E5D7B1903}">
  <sheetPr>
    <outlinePr summaryBelow="0" summaryRight="0"/>
  </sheetPr>
  <dimension ref="A1:AB12"/>
  <sheetViews>
    <sheetView topLeftCell="G1" workbookViewId="0">
      <selection activeCell="M3" sqref="M3"/>
    </sheetView>
  </sheetViews>
  <sheetFormatPr defaultColWidth="12.5703125" defaultRowHeight="12.75"/>
  <cols>
    <col min="1" max="1" width="12.5703125" hidden="1" customWidth="1"/>
    <col min="2" max="2" width="22.7109375" customWidth="1"/>
    <col min="3" max="3" width="17.140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27">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3.25">
      <c r="B2" s="15" t="s">
        <v>138</v>
      </c>
      <c r="C2" s="560">
        <v>47963</v>
      </c>
      <c r="D2" s="581"/>
      <c r="E2" s="704" t="s">
        <v>577</v>
      </c>
      <c r="F2" s="542" t="s">
        <v>330</v>
      </c>
      <c r="G2" s="563" t="s">
        <v>1065</v>
      </c>
      <c r="H2" s="562" t="s">
        <v>295</v>
      </c>
      <c r="I2" s="542" t="s">
        <v>296</v>
      </c>
      <c r="J2" s="562" t="s">
        <v>332</v>
      </c>
      <c r="K2" s="610" t="s">
        <v>333</v>
      </c>
      <c r="L2" s="15" t="s">
        <v>334</v>
      </c>
      <c r="M2" s="55" t="s">
        <v>876</v>
      </c>
    </row>
    <row r="3" spans="1:28" ht="23.25">
      <c r="B3" s="15" t="s">
        <v>138</v>
      </c>
      <c r="C3" s="560">
        <v>48105</v>
      </c>
      <c r="D3" s="581"/>
      <c r="E3" s="704" t="s">
        <v>577</v>
      </c>
      <c r="F3" s="542" t="s">
        <v>330</v>
      </c>
      <c r="G3" s="563" t="s">
        <v>1066</v>
      </c>
      <c r="H3" s="562" t="s">
        <v>295</v>
      </c>
      <c r="I3" s="542" t="s">
        <v>296</v>
      </c>
      <c r="J3" s="562" t="s">
        <v>332</v>
      </c>
      <c r="K3" s="610" t="s">
        <v>333</v>
      </c>
      <c r="L3" s="15" t="s">
        <v>334</v>
      </c>
      <c r="M3" s="55" t="s">
        <v>1067</v>
      </c>
    </row>
    <row r="4" spans="1:28" ht="23.25">
      <c r="B4" s="51" t="s">
        <v>1047</v>
      </c>
      <c r="C4" s="560">
        <v>25204</v>
      </c>
      <c r="D4" s="581"/>
      <c r="E4" s="704" t="s">
        <v>275</v>
      </c>
      <c r="F4" s="542" t="s">
        <v>294</v>
      </c>
      <c r="G4" s="563" t="s">
        <v>1061</v>
      </c>
      <c r="H4" s="562" t="s">
        <v>295</v>
      </c>
      <c r="I4" s="542" t="s">
        <v>296</v>
      </c>
      <c r="J4" s="562" t="s">
        <v>332</v>
      </c>
      <c r="K4" s="610" t="s">
        <v>333</v>
      </c>
      <c r="L4" s="15" t="s">
        <v>334</v>
      </c>
      <c r="M4" s="564" t="s">
        <v>1068</v>
      </c>
    </row>
    <row r="5" spans="1:28">
      <c r="B5" s="15"/>
      <c r="C5" s="571"/>
      <c r="D5" s="582"/>
      <c r="E5" s="561"/>
      <c r="F5" s="542"/>
      <c r="G5" s="563"/>
      <c r="H5" s="562"/>
      <c r="I5" s="542"/>
      <c r="J5" s="562"/>
      <c r="K5" s="542"/>
      <c r="L5" s="15"/>
      <c r="M5" s="564"/>
    </row>
    <row r="6" spans="1:28">
      <c r="B6" s="104"/>
      <c r="C6" s="560"/>
      <c r="D6" s="583"/>
      <c r="E6" s="570"/>
      <c r="F6" s="542"/>
      <c r="G6" s="563"/>
      <c r="H6" s="562"/>
      <c r="I6" s="542"/>
      <c r="J6" s="562"/>
      <c r="K6" s="542"/>
      <c r="L6" s="15"/>
      <c r="M6" s="564"/>
    </row>
    <row r="7" spans="1:28">
      <c r="B7" s="51"/>
      <c r="C7" s="560"/>
      <c r="D7" s="581"/>
      <c r="E7" s="561"/>
      <c r="F7" s="542"/>
      <c r="G7" s="563"/>
      <c r="H7" s="562"/>
      <c r="I7" s="542"/>
      <c r="J7" s="562"/>
      <c r="K7" s="542"/>
      <c r="L7" s="15"/>
      <c r="M7" s="564"/>
    </row>
    <row r="8" spans="1:28">
      <c r="K8" s="109"/>
    </row>
    <row r="12" spans="1:28">
      <c r="N12" s="109"/>
    </row>
  </sheetData>
  <autoFilter ref="A1:M2" xr:uid="{3A2BB050-11AC-4ED7-A296-96B42C7FCFBA}"/>
  <dataValidations count="6">
    <dataValidation type="list" allowBlank="1" showErrorMessage="1" sqref="F6" xr:uid="{536F37F4-CFC0-493C-9C09-8CF9734FAF3E}">
      <formula1>"Bounceback/Sub-Defect,Defect,None"</formula1>
    </dataValidation>
    <dataValidation type="list" allowBlank="1" showErrorMessage="1" sqref="F7 F2:F5" xr:uid="{58BA2E8C-3A9F-446E-BA21-CBD4E4E92558}">
      <formula1>"Bounceback,Defect,None"</formula1>
    </dataValidation>
    <dataValidation type="list" allowBlank="1" showErrorMessage="1" sqref="I2:I7" xr:uid="{1A26E784-5E90-409E-978E-B92455D31581}">
      <formula1>"Manual, Automation"</formula1>
    </dataValidation>
    <dataValidation type="list" allowBlank="1" showErrorMessage="1" sqref="H2:H7" xr:uid="{D3235851-713E-493A-A8A9-20995BA9623E}">
      <formula1>"Minor,Significant,Major"</formula1>
    </dataValidation>
    <dataValidation type="list" allowBlank="1" showErrorMessage="1" sqref="K2:K7" xr:uid="{9CEDC5F0-AB51-4426-B23F-28D057A71367}">
      <formula1>"Open,Inprogress,Closed"</formula1>
    </dataValidation>
    <dataValidation type="list" allowBlank="1" showErrorMessage="1" sqref="J2:J7" xr:uid="{404B4CDD-2942-4741-BB17-F80EF19244B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C5FD856-D3EE-473F-AE23-00427CAF3071}">
          <x14:formula1>
            <xm:f>Details!$A$2:$A$10</xm:f>
          </x14:formula1>
          <xm:sqref>L2:L7</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5FEC4-2CB6-4C38-834B-29DB1A170A73}">
  <sheetPr>
    <outlinePr summaryBelow="0" summaryRight="0"/>
  </sheetPr>
  <dimension ref="A1:AB903"/>
  <sheetViews>
    <sheetView showGridLines="0" topLeftCell="A16" workbookViewId="0">
      <selection activeCell="G4" sqref="G4:H4"/>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694" customWidth="1"/>
    <col min="9" max="9" width="20.7109375" style="220" customWidth="1"/>
    <col min="10" max="10" width="16.85546875" style="220" customWidth="1"/>
    <col min="11" max="11" width="13.85546875" style="196" bestFit="1" customWidth="1"/>
    <col min="12" max="12" width="11" style="196" bestFit="1" customWidth="1"/>
    <col min="13" max="13" width="20.140625" style="220" bestFit="1" customWidth="1"/>
    <col min="14" max="14" width="14.85546875" style="220" customWidth="1"/>
    <col min="15" max="15" width="28" style="220" customWidth="1"/>
    <col min="16" max="16" width="17.5703125" style="220" customWidth="1"/>
    <col min="17" max="17" width="34" style="220" customWidth="1"/>
    <col min="18" max="18" width="46.140625" style="220" customWidth="1"/>
    <col min="19" max="19" width="14.85546875" style="220" customWidth="1"/>
    <col min="20" max="20" width="12.5703125" style="220" customWidth="1"/>
    <col min="21" max="21" width="14.85546875" style="220" customWidth="1"/>
    <col min="22" max="22" width="34.7109375" style="694" customWidth="1"/>
    <col min="23" max="23" width="12" style="220" customWidth="1"/>
    <col min="24" max="24" width="16.140625" style="220" customWidth="1"/>
    <col min="25" max="25" width="39.85546875" style="694" customWidth="1"/>
    <col min="26" max="26" width="37.5703125" style="220" customWidth="1"/>
    <col min="27" max="27" width="34.85546875" style="694" customWidth="1"/>
    <col min="28" max="28" width="42" style="694" customWidth="1"/>
    <col min="29" max="16384" width="12.5703125" style="220"/>
  </cols>
  <sheetData>
    <row r="1" spans="1:28" ht="29.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260</v>
      </c>
      <c r="N1" s="688" t="s">
        <v>261</v>
      </c>
      <c r="O1" s="688" t="s">
        <v>262</v>
      </c>
      <c r="P1" s="688" t="s">
        <v>263</v>
      </c>
      <c r="Q1" s="688" t="s">
        <v>264</v>
      </c>
      <c r="R1" s="688" t="s">
        <v>265</v>
      </c>
      <c r="S1" s="688" t="s">
        <v>266</v>
      </c>
      <c r="T1" s="688" t="s">
        <v>267</v>
      </c>
      <c r="U1" s="688" t="s">
        <v>268</v>
      </c>
      <c r="V1" s="688" t="s">
        <v>269</v>
      </c>
      <c r="W1" s="688" t="s">
        <v>270</v>
      </c>
      <c r="X1" s="688" t="s">
        <v>271</v>
      </c>
      <c r="Y1" s="688" t="s">
        <v>272</v>
      </c>
      <c r="Z1" s="688" t="s">
        <v>273</v>
      </c>
      <c r="AA1" s="688" t="s">
        <v>274</v>
      </c>
      <c r="AB1" s="690" t="s">
        <v>251</v>
      </c>
    </row>
    <row r="2" spans="1:28" ht="49.5" customHeight="1">
      <c r="A2" s="668">
        <v>1</v>
      </c>
      <c r="B2" s="668" t="str">
        <f>Dashboard!$J$1</f>
        <v>MSB Dev</v>
      </c>
      <c r="C2" s="669">
        <v>45765</v>
      </c>
      <c r="D2" s="669">
        <v>45778</v>
      </c>
      <c r="E2" s="705" t="s">
        <v>135</v>
      </c>
      <c r="F2" s="671" t="s">
        <v>275</v>
      </c>
      <c r="G2" s="672">
        <v>47635</v>
      </c>
      <c r="H2" s="673" t="s">
        <v>1069</v>
      </c>
      <c r="I2" s="707" t="s">
        <v>300</v>
      </c>
      <c r="J2" s="670">
        <v>13</v>
      </c>
      <c r="K2" s="670">
        <v>13.75</v>
      </c>
      <c r="L2" s="674">
        <v>55</v>
      </c>
      <c r="M2" s="675" t="s">
        <v>382</v>
      </c>
      <c r="N2" s="670" t="s">
        <v>1007</v>
      </c>
      <c r="O2" s="682" t="s">
        <v>302</v>
      </c>
      <c r="P2" s="696" t="s">
        <v>1007</v>
      </c>
      <c r="Q2" s="670" t="s">
        <v>799</v>
      </c>
      <c r="R2" s="429" t="s">
        <v>1070</v>
      </c>
      <c r="S2" s="678">
        <v>45772</v>
      </c>
      <c r="T2" s="670" t="s">
        <v>282</v>
      </c>
      <c r="U2" s="679">
        <v>45773</v>
      </c>
      <c r="V2" s="670" t="s">
        <v>799</v>
      </c>
      <c r="W2" s="671" t="s">
        <v>352</v>
      </c>
      <c r="X2" s="678">
        <v>45775</v>
      </c>
      <c r="Y2" s="670" t="s">
        <v>799</v>
      </c>
      <c r="Z2" s="670" t="s">
        <v>1071</v>
      </c>
      <c r="AA2" s="670" t="s">
        <v>799</v>
      </c>
      <c r="AB2" s="628" t="s">
        <v>1072</v>
      </c>
    </row>
    <row r="3" spans="1:28" ht="53.25">
      <c r="A3" s="680">
        <v>2</v>
      </c>
      <c r="B3" s="668" t="str">
        <f>Dashboard!$J$1</f>
        <v>MSB Dev</v>
      </c>
      <c r="C3" s="669">
        <v>45765</v>
      </c>
      <c r="D3" s="669">
        <v>45778</v>
      </c>
      <c r="E3" s="705" t="s">
        <v>135</v>
      </c>
      <c r="F3" s="671" t="s">
        <v>577</v>
      </c>
      <c r="G3" s="671">
        <v>25026</v>
      </c>
      <c r="H3" s="673" t="s">
        <v>1073</v>
      </c>
      <c r="I3" s="707" t="s">
        <v>323</v>
      </c>
      <c r="J3" s="670">
        <v>2</v>
      </c>
      <c r="K3" s="670">
        <v>1.9</v>
      </c>
      <c r="L3" s="674">
        <v>7.75</v>
      </c>
      <c r="M3" s="675" t="s">
        <v>635</v>
      </c>
      <c r="N3" s="670" t="s">
        <v>301</v>
      </c>
      <c r="O3" s="670" t="s">
        <v>301</v>
      </c>
      <c r="P3" s="670" t="s">
        <v>301</v>
      </c>
      <c r="Q3" s="670" t="s">
        <v>301</v>
      </c>
      <c r="R3" s="429" t="s">
        <v>1074</v>
      </c>
      <c r="S3" s="678">
        <v>45775</v>
      </c>
      <c r="T3" s="670" t="s">
        <v>282</v>
      </c>
      <c r="U3" s="678">
        <v>45776</v>
      </c>
      <c r="V3" s="670" t="s">
        <v>799</v>
      </c>
      <c r="W3" s="671" t="s">
        <v>352</v>
      </c>
      <c r="X3" s="678">
        <v>45776</v>
      </c>
      <c r="Y3" s="670" t="s">
        <v>799</v>
      </c>
      <c r="Z3" s="670" t="s">
        <v>301</v>
      </c>
      <c r="AA3" s="670" t="s">
        <v>301</v>
      </c>
      <c r="AB3" s="628" t="s">
        <v>1075</v>
      </c>
    </row>
    <row r="4" spans="1:28" ht="32.25">
      <c r="A4" s="680">
        <v>3</v>
      </c>
      <c r="B4" s="668" t="str">
        <f>Dashboard!$J$1</f>
        <v>MSB Dev</v>
      </c>
      <c r="C4" s="669">
        <v>45765</v>
      </c>
      <c r="D4" s="669">
        <v>45778</v>
      </c>
      <c r="E4" s="705" t="s">
        <v>135</v>
      </c>
      <c r="F4" s="671" t="s">
        <v>577</v>
      </c>
      <c r="G4" s="671">
        <v>47989</v>
      </c>
      <c r="H4" s="673" t="s">
        <v>1076</v>
      </c>
      <c r="I4" s="707" t="s">
        <v>300</v>
      </c>
      <c r="J4" s="670">
        <v>3</v>
      </c>
      <c r="K4" s="670">
        <v>4.5</v>
      </c>
      <c r="L4" s="674">
        <v>18.5</v>
      </c>
      <c r="M4" s="675" t="s">
        <v>1077</v>
      </c>
      <c r="N4" s="670" t="s">
        <v>1007</v>
      </c>
      <c r="O4" s="682" t="s">
        <v>302</v>
      </c>
      <c r="P4" s="696" t="s">
        <v>1007</v>
      </c>
      <c r="Q4" s="670" t="s">
        <v>799</v>
      </c>
      <c r="R4" s="429" t="s">
        <v>1078</v>
      </c>
      <c r="S4" s="678">
        <v>45769</v>
      </c>
      <c r="T4" s="670" t="s">
        <v>282</v>
      </c>
      <c r="U4" s="678">
        <v>45769</v>
      </c>
      <c r="V4" s="670" t="s">
        <v>799</v>
      </c>
      <c r="W4" s="671" t="s">
        <v>352</v>
      </c>
      <c r="X4" s="678">
        <v>45769</v>
      </c>
      <c r="Y4" s="670" t="s">
        <v>799</v>
      </c>
      <c r="Z4" s="670" t="s">
        <v>799</v>
      </c>
      <c r="AA4" s="670" t="s">
        <v>799</v>
      </c>
      <c r="AB4" s="628" t="s">
        <v>1079</v>
      </c>
    </row>
    <row r="5" spans="1:28" ht="32.25">
      <c r="A5" s="668">
        <v>4</v>
      </c>
      <c r="B5" s="668" t="str">
        <f>Dashboard!$J$1</f>
        <v>MSB Dev</v>
      </c>
      <c r="C5" s="669">
        <v>45765</v>
      </c>
      <c r="D5" s="669">
        <v>45778</v>
      </c>
      <c r="E5" s="705" t="s">
        <v>135</v>
      </c>
      <c r="F5" s="671" t="s">
        <v>282</v>
      </c>
      <c r="G5" s="671">
        <v>47716</v>
      </c>
      <c r="H5" s="673" t="s">
        <v>1080</v>
      </c>
      <c r="I5" s="707" t="s">
        <v>300</v>
      </c>
      <c r="J5" s="670">
        <v>1</v>
      </c>
      <c r="K5" s="670">
        <v>4.3</v>
      </c>
      <c r="L5" s="674">
        <v>17.5</v>
      </c>
      <c r="M5" s="675" t="s">
        <v>317</v>
      </c>
      <c r="N5" s="670" t="s">
        <v>1007</v>
      </c>
      <c r="O5" s="682" t="s">
        <v>302</v>
      </c>
      <c r="P5" s="696" t="s">
        <v>1007</v>
      </c>
      <c r="Q5" s="670" t="s">
        <v>799</v>
      </c>
      <c r="R5" s="429" t="s">
        <v>1081</v>
      </c>
      <c r="S5" s="678">
        <v>45766</v>
      </c>
      <c r="T5" s="671" t="s">
        <v>321</v>
      </c>
      <c r="U5" s="678">
        <v>45769</v>
      </c>
      <c r="V5" s="670" t="s">
        <v>799</v>
      </c>
      <c r="W5" s="671" t="s">
        <v>301</v>
      </c>
      <c r="X5" s="678" t="s">
        <v>301</v>
      </c>
      <c r="Y5" s="678" t="s">
        <v>301</v>
      </c>
      <c r="Z5" s="670" t="s">
        <v>799</v>
      </c>
      <c r="AA5" s="670" t="s">
        <v>799</v>
      </c>
      <c r="AB5" s="628" t="s">
        <v>1082</v>
      </c>
    </row>
    <row r="6" spans="1:28" ht="32.25">
      <c r="A6" s="680">
        <v>5</v>
      </c>
      <c r="B6" s="668" t="str">
        <f>Dashboard!$J$1</f>
        <v>MSB Dev</v>
      </c>
      <c r="C6" s="669">
        <v>45765</v>
      </c>
      <c r="D6" s="669">
        <v>45778</v>
      </c>
      <c r="E6" s="705" t="s">
        <v>135</v>
      </c>
      <c r="F6" s="671" t="s">
        <v>282</v>
      </c>
      <c r="G6" s="671" t="s">
        <v>1083</v>
      </c>
      <c r="H6" s="673" t="s">
        <v>1084</v>
      </c>
      <c r="I6" s="707" t="s">
        <v>300</v>
      </c>
      <c r="J6" s="670">
        <v>2</v>
      </c>
      <c r="K6" s="670">
        <v>3.7</v>
      </c>
      <c r="L6" s="674">
        <v>15</v>
      </c>
      <c r="M6" s="675" t="s">
        <v>635</v>
      </c>
      <c r="N6" s="670" t="s">
        <v>1007</v>
      </c>
      <c r="O6" s="682" t="s">
        <v>302</v>
      </c>
      <c r="P6" s="696" t="s">
        <v>1007</v>
      </c>
      <c r="Q6" s="670" t="s">
        <v>799</v>
      </c>
      <c r="R6" s="429" t="s">
        <v>1085</v>
      </c>
      <c r="S6" s="678">
        <v>45764</v>
      </c>
      <c r="T6" s="670" t="s">
        <v>321</v>
      </c>
      <c r="U6" s="678">
        <v>45764</v>
      </c>
      <c r="V6" s="670" t="s">
        <v>799</v>
      </c>
      <c r="W6" s="671" t="s">
        <v>352</v>
      </c>
      <c r="X6" s="678">
        <v>45764</v>
      </c>
      <c r="Y6" s="670" t="s">
        <v>1086</v>
      </c>
      <c r="Z6" s="670" t="s">
        <v>301</v>
      </c>
      <c r="AA6" s="670" t="s">
        <v>301</v>
      </c>
      <c r="AB6" s="628" t="s">
        <v>1087</v>
      </c>
    </row>
    <row r="7" spans="1:28" ht="75">
      <c r="A7" s="668">
        <v>6</v>
      </c>
      <c r="B7" s="668" t="str">
        <f>Dashboard!$J$1</f>
        <v>MSB Dev</v>
      </c>
      <c r="C7" s="669">
        <v>45765</v>
      </c>
      <c r="D7" s="669">
        <v>45778</v>
      </c>
      <c r="E7" s="705" t="s">
        <v>135</v>
      </c>
      <c r="F7" s="671" t="s">
        <v>290</v>
      </c>
      <c r="G7" s="671">
        <v>46904</v>
      </c>
      <c r="H7" s="673" t="s">
        <v>1088</v>
      </c>
      <c r="I7" s="707" t="s">
        <v>300</v>
      </c>
      <c r="J7" s="670">
        <v>3</v>
      </c>
      <c r="K7" s="670">
        <v>4.25</v>
      </c>
      <c r="L7" s="674">
        <v>17</v>
      </c>
      <c r="M7" s="675" t="s">
        <v>317</v>
      </c>
      <c r="N7" s="670" t="s">
        <v>1007</v>
      </c>
      <c r="O7" s="682" t="s">
        <v>302</v>
      </c>
      <c r="P7" s="696" t="s">
        <v>1007</v>
      </c>
      <c r="Q7" s="670" t="s">
        <v>799</v>
      </c>
      <c r="R7" s="429" t="s">
        <v>1089</v>
      </c>
      <c r="S7" s="678">
        <v>45751</v>
      </c>
      <c r="T7" s="670" t="s">
        <v>282</v>
      </c>
      <c r="U7" s="679">
        <v>45770</v>
      </c>
      <c r="V7" s="670" t="s">
        <v>799</v>
      </c>
      <c r="W7" s="671" t="s">
        <v>352</v>
      </c>
      <c r="X7" s="678">
        <v>45770</v>
      </c>
      <c r="Y7" s="670" t="s">
        <v>1090</v>
      </c>
      <c r="Z7" s="670" t="s">
        <v>799</v>
      </c>
      <c r="AA7" s="670" t="s">
        <v>303</v>
      </c>
      <c r="AB7" s="628" t="s">
        <v>1091</v>
      </c>
    </row>
    <row r="8" spans="1:28" ht="43.5">
      <c r="A8" s="680">
        <v>7</v>
      </c>
      <c r="B8" s="668" t="str">
        <f>Dashboard!$J$1</f>
        <v>MSB Dev</v>
      </c>
      <c r="C8" s="669">
        <v>45765</v>
      </c>
      <c r="D8" s="669">
        <v>45778</v>
      </c>
      <c r="E8" s="705" t="s">
        <v>135</v>
      </c>
      <c r="F8" s="671" t="s">
        <v>290</v>
      </c>
      <c r="G8" s="671">
        <v>47979</v>
      </c>
      <c r="H8" s="673" t="s">
        <v>1092</v>
      </c>
      <c r="I8" s="707" t="s">
        <v>300</v>
      </c>
      <c r="J8" s="670">
        <v>3</v>
      </c>
      <c r="K8" s="670">
        <v>3</v>
      </c>
      <c r="L8" s="674">
        <v>12</v>
      </c>
      <c r="M8" s="675" t="s">
        <v>311</v>
      </c>
      <c r="N8" s="670" t="s">
        <v>1007</v>
      </c>
      <c r="O8" s="682" t="s">
        <v>302</v>
      </c>
      <c r="P8" s="696" t="s">
        <v>1007</v>
      </c>
      <c r="Q8" s="670" t="s">
        <v>799</v>
      </c>
      <c r="R8" s="429" t="s">
        <v>1093</v>
      </c>
      <c r="S8" s="678">
        <v>45764</v>
      </c>
      <c r="T8" s="670" t="s">
        <v>282</v>
      </c>
      <c r="U8" s="679">
        <v>45771</v>
      </c>
      <c r="V8" s="670" t="s">
        <v>1094</v>
      </c>
      <c r="W8" s="671" t="s">
        <v>321</v>
      </c>
      <c r="X8" s="678">
        <v>45772</v>
      </c>
      <c r="Y8" s="670" t="s">
        <v>799</v>
      </c>
      <c r="Z8" s="670" t="s">
        <v>799</v>
      </c>
      <c r="AA8" s="670" t="s">
        <v>303</v>
      </c>
      <c r="AB8" s="575" t="s">
        <v>1095</v>
      </c>
    </row>
    <row r="9" spans="1:28" ht="53.25">
      <c r="A9" s="668">
        <v>8</v>
      </c>
      <c r="B9" s="668" t="str">
        <f>Dashboard!$J$1</f>
        <v>MSB Dev</v>
      </c>
      <c r="C9" s="669">
        <v>45765</v>
      </c>
      <c r="D9" s="669">
        <v>45778</v>
      </c>
      <c r="E9" s="706" t="s">
        <v>135</v>
      </c>
      <c r="F9" s="671" t="s">
        <v>290</v>
      </c>
      <c r="G9" s="683">
        <v>48002</v>
      </c>
      <c r="H9" s="673" t="s">
        <v>1096</v>
      </c>
      <c r="I9" s="708" t="s">
        <v>300</v>
      </c>
      <c r="J9" s="674">
        <v>2</v>
      </c>
      <c r="K9" s="674">
        <v>1</v>
      </c>
      <c r="L9" s="674">
        <v>4</v>
      </c>
      <c r="M9" s="670" t="s">
        <v>301</v>
      </c>
      <c r="N9" s="670" t="s">
        <v>301</v>
      </c>
      <c r="O9" s="670" t="s">
        <v>301</v>
      </c>
      <c r="P9" s="670" t="s">
        <v>301</v>
      </c>
      <c r="Q9" s="670" t="s">
        <v>301</v>
      </c>
      <c r="R9" s="670" t="s">
        <v>301</v>
      </c>
      <c r="S9" s="670" t="s">
        <v>301</v>
      </c>
      <c r="T9" s="670" t="s">
        <v>301</v>
      </c>
      <c r="U9" s="670" t="s">
        <v>301</v>
      </c>
      <c r="V9" s="670" t="s">
        <v>301</v>
      </c>
      <c r="W9" s="670" t="s">
        <v>301</v>
      </c>
      <c r="X9" s="670" t="s">
        <v>301</v>
      </c>
      <c r="Y9" s="670" t="s">
        <v>301</v>
      </c>
      <c r="Z9" s="670" t="s">
        <v>301</v>
      </c>
      <c r="AA9" s="670" t="s">
        <v>301</v>
      </c>
      <c r="AB9" s="700" t="s">
        <v>1097</v>
      </c>
    </row>
    <row r="10" spans="1:28" ht="43.5">
      <c r="A10" s="680">
        <v>9</v>
      </c>
      <c r="B10" s="668" t="str">
        <f>Dashboard!$J$1</f>
        <v>MSB Dev</v>
      </c>
      <c r="C10" s="669">
        <v>45765</v>
      </c>
      <c r="D10" s="669">
        <v>45778</v>
      </c>
      <c r="E10" s="705" t="s">
        <v>135</v>
      </c>
      <c r="F10" s="671" t="s">
        <v>1098</v>
      </c>
      <c r="G10" s="671">
        <v>47977</v>
      </c>
      <c r="H10" s="673" t="s">
        <v>1099</v>
      </c>
      <c r="I10" s="707" t="s">
        <v>300</v>
      </c>
      <c r="J10" s="670">
        <v>8</v>
      </c>
      <c r="K10" s="670">
        <v>11</v>
      </c>
      <c r="L10" s="674">
        <v>45</v>
      </c>
      <c r="M10" s="670" t="s">
        <v>1077</v>
      </c>
      <c r="N10" s="682" t="s">
        <v>1007</v>
      </c>
      <c r="O10" s="670" t="s">
        <v>302</v>
      </c>
      <c r="P10" s="682" t="s">
        <v>1007</v>
      </c>
      <c r="Q10" s="670" t="s">
        <v>1100</v>
      </c>
      <c r="R10" s="429" t="s">
        <v>1101</v>
      </c>
      <c r="S10" s="678">
        <v>45772</v>
      </c>
      <c r="T10" s="670" t="s">
        <v>282</v>
      </c>
      <c r="U10" s="678">
        <v>45775</v>
      </c>
      <c r="V10" s="670" t="s">
        <v>799</v>
      </c>
      <c r="W10" s="671" t="s">
        <v>352</v>
      </c>
      <c r="X10" s="678">
        <v>45772</v>
      </c>
      <c r="Y10" s="670" t="s">
        <v>799</v>
      </c>
      <c r="Z10" s="670" t="s">
        <v>799</v>
      </c>
      <c r="AA10" s="670" t="s">
        <v>799</v>
      </c>
      <c r="AB10" s="575" t="s">
        <v>1102</v>
      </c>
    </row>
    <row r="11" spans="1:28" ht="85.5">
      <c r="A11" s="680">
        <v>10</v>
      </c>
      <c r="B11" s="668" t="str">
        <f>Dashboard!$J$1</f>
        <v>MSB Dev</v>
      </c>
      <c r="C11" s="669">
        <v>45765</v>
      </c>
      <c r="D11" s="669">
        <v>45778</v>
      </c>
      <c r="E11" s="705" t="s">
        <v>135</v>
      </c>
      <c r="F11" s="671" t="s">
        <v>1103</v>
      </c>
      <c r="G11" s="671">
        <v>47984</v>
      </c>
      <c r="H11" s="673" t="s">
        <v>1104</v>
      </c>
      <c r="I11" s="707" t="s">
        <v>300</v>
      </c>
      <c r="J11" s="670">
        <v>3</v>
      </c>
      <c r="K11" s="670">
        <v>9</v>
      </c>
      <c r="L11" s="674">
        <v>36</v>
      </c>
      <c r="M11" s="670" t="s">
        <v>507</v>
      </c>
      <c r="N11" s="682" t="s">
        <v>1007</v>
      </c>
      <c r="O11" s="670" t="s">
        <v>302</v>
      </c>
      <c r="P11" s="670" t="s">
        <v>1007</v>
      </c>
      <c r="Q11" s="670" t="s">
        <v>1105</v>
      </c>
      <c r="R11" s="429" t="s">
        <v>1106</v>
      </c>
      <c r="S11" s="678">
        <v>45772</v>
      </c>
      <c r="T11" s="670" t="s">
        <v>282</v>
      </c>
      <c r="U11" s="678">
        <v>45775</v>
      </c>
      <c r="V11" s="670" t="s">
        <v>301</v>
      </c>
      <c r="W11" s="671" t="s">
        <v>352</v>
      </c>
      <c r="X11" s="678">
        <v>45775</v>
      </c>
      <c r="Y11" s="670" t="s">
        <v>301</v>
      </c>
      <c r="Z11" s="670" t="s">
        <v>1107</v>
      </c>
      <c r="AA11" s="670" t="s">
        <v>799</v>
      </c>
      <c r="AB11" s="628" t="s">
        <v>1108</v>
      </c>
    </row>
    <row r="12" spans="1:28" ht="105" customHeight="1">
      <c r="A12" s="680">
        <v>11</v>
      </c>
      <c r="B12" s="668" t="str">
        <f>Dashboard!$J$1</f>
        <v>MSB Dev</v>
      </c>
      <c r="C12" s="669">
        <v>45765</v>
      </c>
      <c r="D12" s="669">
        <v>45778</v>
      </c>
      <c r="E12" s="705" t="s">
        <v>135</v>
      </c>
      <c r="F12" s="671" t="s">
        <v>577</v>
      </c>
      <c r="G12" s="671">
        <v>47963</v>
      </c>
      <c r="H12" s="673" t="s">
        <v>1040</v>
      </c>
      <c r="I12" s="671" t="s">
        <v>361</v>
      </c>
      <c r="J12" s="670">
        <v>3</v>
      </c>
      <c r="K12" s="670">
        <v>8</v>
      </c>
      <c r="L12" s="674">
        <v>33</v>
      </c>
      <c r="M12" s="675" t="s">
        <v>382</v>
      </c>
      <c r="N12" s="670" t="s">
        <v>1007</v>
      </c>
      <c r="O12" s="682" t="s">
        <v>302</v>
      </c>
      <c r="P12" s="696" t="s">
        <v>1007</v>
      </c>
      <c r="Q12" s="670" t="s">
        <v>799</v>
      </c>
      <c r="R12" s="429" t="s">
        <v>1041</v>
      </c>
      <c r="S12" s="678">
        <v>45775</v>
      </c>
      <c r="T12" s="670" t="s">
        <v>282</v>
      </c>
      <c r="U12" s="678">
        <v>45776</v>
      </c>
      <c r="V12" s="670" t="s">
        <v>1109</v>
      </c>
      <c r="W12" s="671" t="s">
        <v>352</v>
      </c>
      <c r="X12" s="678">
        <v>45776</v>
      </c>
      <c r="Y12" s="670" t="s">
        <v>799</v>
      </c>
      <c r="Z12" s="670" t="s">
        <v>799</v>
      </c>
      <c r="AA12" s="670" t="s">
        <v>799</v>
      </c>
      <c r="AB12" s="681" t="s">
        <v>1110</v>
      </c>
    </row>
    <row r="13" spans="1:28" ht="32.25">
      <c r="A13" s="668">
        <v>12</v>
      </c>
      <c r="B13" s="668" t="str">
        <f>Dashboard!$J$1</f>
        <v>MSB Dev</v>
      </c>
      <c r="C13" s="669">
        <v>45765</v>
      </c>
      <c r="D13" s="669">
        <v>45778</v>
      </c>
      <c r="E13" s="674" t="s">
        <v>1111</v>
      </c>
      <c r="F13" s="683" t="s">
        <v>282</v>
      </c>
      <c r="G13" s="683">
        <v>25050</v>
      </c>
      <c r="H13" s="673" t="s">
        <v>1112</v>
      </c>
      <c r="I13" s="708" t="s">
        <v>323</v>
      </c>
      <c r="J13" s="674">
        <v>3</v>
      </c>
      <c r="K13" s="674">
        <v>5</v>
      </c>
      <c r="L13" s="674">
        <v>23.5</v>
      </c>
      <c r="M13" s="675" t="s">
        <v>455</v>
      </c>
      <c r="N13" s="701" t="s">
        <v>301</v>
      </c>
      <c r="O13" s="674" t="s">
        <v>301</v>
      </c>
      <c r="P13" s="674" t="s">
        <v>301</v>
      </c>
      <c r="Q13" s="674" t="s">
        <v>301</v>
      </c>
      <c r="R13" s="528" t="s">
        <v>1113</v>
      </c>
      <c r="S13" s="684">
        <v>45773</v>
      </c>
      <c r="T13" s="674" t="s">
        <v>305</v>
      </c>
      <c r="U13" s="684">
        <v>45775</v>
      </c>
      <c r="V13" s="674" t="s">
        <v>799</v>
      </c>
      <c r="W13" s="683" t="s">
        <v>301</v>
      </c>
      <c r="X13" s="684" t="s">
        <v>301</v>
      </c>
      <c r="Y13" s="674" t="s">
        <v>301</v>
      </c>
      <c r="Z13" s="674" t="s">
        <v>301</v>
      </c>
      <c r="AA13" s="674" t="s">
        <v>301</v>
      </c>
      <c r="AB13" s="685" t="s">
        <v>1114</v>
      </c>
    </row>
    <row r="14" spans="1:28" ht="46.5">
      <c r="A14" s="680">
        <v>13</v>
      </c>
      <c r="B14" s="680" t="str">
        <f>Dashboard!$J$1</f>
        <v>MSB Dev</v>
      </c>
      <c r="C14" s="669">
        <v>45765</v>
      </c>
      <c r="D14" s="669">
        <v>45778</v>
      </c>
      <c r="E14" s="674" t="s">
        <v>1111</v>
      </c>
      <c r="F14" s="671" t="s">
        <v>290</v>
      </c>
      <c r="G14" s="671">
        <v>48016</v>
      </c>
      <c r="H14" s="677" t="s">
        <v>1115</v>
      </c>
      <c r="I14" s="707" t="s">
        <v>300</v>
      </c>
      <c r="J14" s="670">
        <v>2</v>
      </c>
      <c r="K14" s="670">
        <v>4</v>
      </c>
      <c r="L14" s="670">
        <v>16</v>
      </c>
      <c r="M14" s="675" t="s">
        <v>317</v>
      </c>
      <c r="N14" s="670" t="s">
        <v>1007</v>
      </c>
      <c r="O14" s="682" t="s">
        <v>302</v>
      </c>
      <c r="P14" s="696" t="s">
        <v>1007</v>
      </c>
      <c r="Q14" s="670" t="s">
        <v>799</v>
      </c>
      <c r="R14" s="429" t="s">
        <v>1116</v>
      </c>
      <c r="S14" s="678">
        <v>45770</v>
      </c>
      <c r="T14" s="670" t="s">
        <v>282</v>
      </c>
      <c r="U14" s="678">
        <v>45770</v>
      </c>
      <c r="V14" s="670" t="s">
        <v>799</v>
      </c>
      <c r="W14" s="671" t="s">
        <v>352</v>
      </c>
      <c r="X14" s="678">
        <v>45770</v>
      </c>
      <c r="Y14" s="670" t="s">
        <v>1117</v>
      </c>
      <c r="Z14" s="670" t="s">
        <v>799</v>
      </c>
      <c r="AA14" s="670" t="s">
        <v>303</v>
      </c>
      <c r="AB14" s="677" t="s">
        <v>1118</v>
      </c>
    </row>
    <row r="15" spans="1:28" ht="48.75" customHeight="1">
      <c r="A15" s="668">
        <v>14</v>
      </c>
      <c r="B15" s="668" t="str">
        <f>Dashboard!$J$1</f>
        <v>MSB Dev</v>
      </c>
      <c r="C15" s="669">
        <v>45765</v>
      </c>
      <c r="D15" s="669">
        <v>45778</v>
      </c>
      <c r="E15" s="674" t="s">
        <v>1111</v>
      </c>
      <c r="F15" s="683" t="s">
        <v>1103</v>
      </c>
      <c r="G15" s="683">
        <v>48020</v>
      </c>
      <c r="H15" s="673" t="s">
        <v>1119</v>
      </c>
      <c r="I15" s="708" t="s">
        <v>300</v>
      </c>
      <c r="J15" s="674">
        <v>1</v>
      </c>
      <c r="K15" s="674">
        <v>1.3</v>
      </c>
      <c r="L15" s="674">
        <v>5.5</v>
      </c>
      <c r="M15" s="674" t="s">
        <v>382</v>
      </c>
      <c r="N15" s="701" t="s">
        <v>1007</v>
      </c>
      <c r="O15" s="674" t="s">
        <v>302</v>
      </c>
      <c r="P15" s="674" t="s">
        <v>1007</v>
      </c>
      <c r="Q15" s="674" t="s">
        <v>1120</v>
      </c>
      <c r="R15" s="528" t="s">
        <v>1121</v>
      </c>
      <c r="S15" s="684">
        <v>45772</v>
      </c>
      <c r="T15" s="674" t="s">
        <v>282</v>
      </c>
      <c r="U15" s="684">
        <v>45775</v>
      </c>
      <c r="V15" s="674" t="s">
        <v>799</v>
      </c>
      <c r="W15" s="683" t="s">
        <v>352</v>
      </c>
      <c r="X15" s="684">
        <v>45775</v>
      </c>
      <c r="Y15" s="674" t="s">
        <v>301</v>
      </c>
      <c r="Z15" s="674" t="s">
        <v>799</v>
      </c>
      <c r="AA15" s="674" t="s">
        <v>799</v>
      </c>
      <c r="AB15" s="628" t="s">
        <v>1122</v>
      </c>
    </row>
    <row r="16" spans="1:28" ht="32.25">
      <c r="A16" s="668">
        <v>15</v>
      </c>
      <c r="B16" s="668" t="str">
        <f>Dashboard!$J$1</f>
        <v>MSB Dev</v>
      </c>
      <c r="C16" s="669">
        <v>45765</v>
      </c>
      <c r="D16" s="669">
        <v>45778</v>
      </c>
      <c r="E16" s="674" t="s">
        <v>1111</v>
      </c>
      <c r="F16" s="671" t="s">
        <v>290</v>
      </c>
      <c r="G16" s="683">
        <v>48052</v>
      </c>
      <c r="H16" s="703" t="s">
        <v>1123</v>
      </c>
      <c r="I16" s="683" t="s">
        <v>422</v>
      </c>
      <c r="J16" s="674">
        <v>2</v>
      </c>
      <c r="K16" s="674">
        <v>2</v>
      </c>
      <c r="L16" s="674">
        <v>9</v>
      </c>
      <c r="M16" s="675" t="s">
        <v>455</v>
      </c>
      <c r="N16" s="670" t="s">
        <v>1007</v>
      </c>
      <c r="O16" s="682" t="s">
        <v>302</v>
      </c>
      <c r="P16" s="696" t="s">
        <v>1007</v>
      </c>
      <c r="Q16" s="670" t="s">
        <v>799</v>
      </c>
      <c r="R16" s="528" t="s">
        <v>1124</v>
      </c>
      <c r="S16" s="684">
        <v>45775</v>
      </c>
      <c r="T16" s="674" t="s">
        <v>282</v>
      </c>
      <c r="U16" s="684">
        <v>45776</v>
      </c>
      <c r="V16" s="674" t="s">
        <v>799</v>
      </c>
      <c r="W16" s="683" t="s">
        <v>352</v>
      </c>
      <c r="X16" s="684">
        <v>45776</v>
      </c>
      <c r="Y16" s="674" t="s">
        <v>799</v>
      </c>
      <c r="Z16" s="674" t="s">
        <v>799</v>
      </c>
      <c r="AA16" s="674" t="s">
        <v>799</v>
      </c>
      <c r="AB16" s="703" t="s">
        <v>1118</v>
      </c>
    </row>
    <row r="17" spans="1:28" ht="32.25">
      <c r="A17" s="668">
        <v>16</v>
      </c>
      <c r="B17" s="668" t="str">
        <f>Dashboard!$J$1</f>
        <v>MSB Dev</v>
      </c>
      <c r="C17" s="669">
        <v>45765</v>
      </c>
      <c r="D17" s="669">
        <v>45778</v>
      </c>
      <c r="E17" s="674" t="s">
        <v>1111</v>
      </c>
      <c r="F17" s="671" t="s">
        <v>290</v>
      </c>
      <c r="G17" s="683">
        <v>48051</v>
      </c>
      <c r="H17" s="673" t="s">
        <v>1125</v>
      </c>
      <c r="I17" s="671" t="s">
        <v>422</v>
      </c>
      <c r="J17" s="674">
        <v>2</v>
      </c>
      <c r="K17" s="674">
        <v>2</v>
      </c>
      <c r="L17" s="674">
        <v>10</v>
      </c>
      <c r="M17" s="675" t="s">
        <v>455</v>
      </c>
      <c r="N17" s="670" t="s">
        <v>1007</v>
      </c>
      <c r="O17" s="682" t="s">
        <v>302</v>
      </c>
      <c r="P17" s="696" t="s">
        <v>1007</v>
      </c>
      <c r="Q17" s="670" t="s">
        <v>799</v>
      </c>
      <c r="R17" s="528" t="s">
        <v>1126</v>
      </c>
      <c r="S17" s="684">
        <v>45775</v>
      </c>
      <c r="T17" s="674" t="s">
        <v>282</v>
      </c>
      <c r="U17" s="678">
        <v>45776</v>
      </c>
      <c r="V17" s="674" t="s">
        <v>799</v>
      </c>
      <c r="W17" s="683" t="s">
        <v>352</v>
      </c>
      <c r="X17" s="684">
        <v>45776</v>
      </c>
      <c r="Y17" s="674" t="s">
        <v>799</v>
      </c>
      <c r="Z17" s="674" t="s">
        <v>799</v>
      </c>
      <c r="AA17" s="674" t="s">
        <v>799</v>
      </c>
      <c r="AB17" s="673" t="s">
        <v>1127</v>
      </c>
    </row>
    <row r="18" spans="1:28" ht="23.25">
      <c r="A18" s="668">
        <v>17</v>
      </c>
      <c r="B18" s="668" t="str">
        <f>Dashboard!$J$1</f>
        <v>MSB Dev</v>
      </c>
      <c r="C18" s="669">
        <v>45765</v>
      </c>
      <c r="D18" s="669">
        <v>45778</v>
      </c>
      <c r="E18" s="674" t="s">
        <v>1111</v>
      </c>
      <c r="F18" s="683" t="s">
        <v>275</v>
      </c>
      <c r="G18" s="683">
        <v>48075</v>
      </c>
      <c r="H18" s="673" t="s">
        <v>1030</v>
      </c>
      <c r="I18" s="683" t="s">
        <v>422</v>
      </c>
      <c r="J18" s="674">
        <v>1</v>
      </c>
      <c r="K18" s="674">
        <v>2</v>
      </c>
      <c r="L18" s="674">
        <v>6</v>
      </c>
      <c r="M18" s="675" t="s">
        <v>386</v>
      </c>
      <c r="N18" s="670" t="s">
        <v>1007</v>
      </c>
      <c r="O18" s="682" t="s">
        <v>302</v>
      </c>
      <c r="P18" s="696" t="s">
        <v>1007</v>
      </c>
      <c r="Q18" s="670" t="s">
        <v>799</v>
      </c>
      <c r="R18" s="528" t="s">
        <v>1031</v>
      </c>
      <c r="S18" s="684">
        <v>45777</v>
      </c>
      <c r="T18" s="674" t="s">
        <v>282</v>
      </c>
      <c r="U18" s="684">
        <v>45777</v>
      </c>
      <c r="V18" s="674" t="s">
        <v>799</v>
      </c>
      <c r="W18" s="683" t="s">
        <v>321</v>
      </c>
      <c r="X18" s="684">
        <v>45778</v>
      </c>
      <c r="Y18" s="674" t="s">
        <v>799</v>
      </c>
      <c r="Z18" s="674" t="s">
        <v>799</v>
      </c>
      <c r="AA18" s="674" t="s">
        <v>799</v>
      </c>
      <c r="AB18" s="685" t="s">
        <v>1128</v>
      </c>
    </row>
    <row r="19" spans="1:28" ht="41.25" customHeight="1">
      <c r="A19" s="668">
        <v>18</v>
      </c>
      <c r="B19" s="668" t="str">
        <f>Dashboard!$J$1</f>
        <v>MSB Dev</v>
      </c>
      <c r="C19" s="669">
        <v>45765</v>
      </c>
      <c r="D19" s="669">
        <v>45778</v>
      </c>
      <c r="E19" s="674" t="s">
        <v>1111</v>
      </c>
      <c r="F19" s="683" t="s">
        <v>1098</v>
      </c>
      <c r="G19" s="683">
        <v>48094</v>
      </c>
      <c r="H19" s="673" t="s">
        <v>1129</v>
      </c>
      <c r="I19" s="683" t="s">
        <v>561</v>
      </c>
      <c r="J19" s="674">
        <v>2</v>
      </c>
      <c r="K19" s="674">
        <v>4.5</v>
      </c>
      <c r="L19" s="674">
        <v>18.5</v>
      </c>
      <c r="M19" s="675" t="s">
        <v>317</v>
      </c>
      <c r="N19" s="670" t="s">
        <v>1007</v>
      </c>
      <c r="O19" s="682" t="s">
        <v>302</v>
      </c>
      <c r="P19" s="696" t="s">
        <v>1007</v>
      </c>
      <c r="Q19" s="670" t="s">
        <v>799</v>
      </c>
      <c r="R19" s="528" t="s">
        <v>1130</v>
      </c>
      <c r="S19" s="684">
        <v>45777</v>
      </c>
      <c r="T19" s="674"/>
      <c r="U19" s="684"/>
      <c r="V19" s="674"/>
      <c r="W19" s="683"/>
      <c r="X19" s="684"/>
      <c r="Y19" s="674"/>
      <c r="Z19" s="674" t="s">
        <v>799</v>
      </c>
      <c r="AA19" s="674" t="s">
        <v>799</v>
      </c>
      <c r="AB19" s="685" t="s">
        <v>1131</v>
      </c>
    </row>
    <row r="20" spans="1:28" ht="46.5" customHeight="1">
      <c r="A20" s="668">
        <v>19</v>
      </c>
      <c r="B20" s="668" t="str">
        <f>Dashboard!$J$1</f>
        <v>MSB Dev</v>
      </c>
      <c r="C20" s="669">
        <v>45765</v>
      </c>
      <c r="D20" s="669">
        <v>45778</v>
      </c>
      <c r="E20" s="674" t="s">
        <v>1111</v>
      </c>
      <c r="F20" s="683" t="s">
        <v>1103</v>
      </c>
      <c r="G20" s="683">
        <v>48093</v>
      </c>
      <c r="H20" s="673" t="s">
        <v>1132</v>
      </c>
      <c r="I20" s="671" t="s">
        <v>561</v>
      </c>
      <c r="J20" s="674">
        <v>2</v>
      </c>
      <c r="K20" s="674">
        <v>4.5</v>
      </c>
      <c r="L20" s="674">
        <v>18.5</v>
      </c>
      <c r="M20" s="675" t="s">
        <v>317</v>
      </c>
      <c r="N20" s="670" t="s">
        <v>1007</v>
      </c>
      <c r="O20" s="682" t="s">
        <v>302</v>
      </c>
      <c r="P20" s="696" t="s">
        <v>1007</v>
      </c>
      <c r="Q20" s="670" t="s">
        <v>799</v>
      </c>
      <c r="R20" s="528" t="s">
        <v>1133</v>
      </c>
      <c r="S20" s="684">
        <v>45777</v>
      </c>
      <c r="T20" s="674"/>
      <c r="U20" s="684"/>
      <c r="V20" s="674"/>
      <c r="W20" s="683"/>
      <c r="X20" s="684"/>
      <c r="Y20" s="674"/>
      <c r="Z20" s="674" t="s">
        <v>799</v>
      </c>
      <c r="AA20" s="674" t="s">
        <v>799</v>
      </c>
      <c r="AB20" s="685" t="s">
        <v>1134</v>
      </c>
    </row>
    <row r="21" spans="1:28" ht="30.75" customHeight="1">
      <c r="A21" s="668">
        <v>20</v>
      </c>
      <c r="B21" s="668" t="str">
        <f>Dashboard!$J$1</f>
        <v>MSB Dev</v>
      </c>
      <c r="C21" s="669">
        <v>45765</v>
      </c>
      <c r="D21" s="669">
        <v>45778</v>
      </c>
      <c r="E21" s="674" t="s">
        <v>1111</v>
      </c>
      <c r="F21" s="683" t="s">
        <v>290</v>
      </c>
      <c r="G21" s="683">
        <v>48096</v>
      </c>
      <c r="H21" s="673" t="s">
        <v>1135</v>
      </c>
      <c r="I21" s="683" t="s">
        <v>279</v>
      </c>
      <c r="J21" s="674">
        <v>2</v>
      </c>
      <c r="K21" s="674">
        <v>1.5</v>
      </c>
      <c r="L21" s="674">
        <v>6</v>
      </c>
      <c r="M21" s="701" t="s">
        <v>301</v>
      </c>
      <c r="N21" s="701" t="s">
        <v>301</v>
      </c>
      <c r="O21" s="701" t="s">
        <v>301</v>
      </c>
      <c r="P21" s="701" t="s">
        <v>301</v>
      </c>
      <c r="Q21" s="701" t="s">
        <v>301</v>
      </c>
      <c r="R21" s="701" t="s">
        <v>301</v>
      </c>
      <c r="S21" s="701" t="s">
        <v>301</v>
      </c>
      <c r="T21" s="701" t="s">
        <v>301</v>
      </c>
      <c r="U21" s="701" t="s">
        <v>301</v>
      </c>
      <c r="V21" s="701" t="s">
        <v>301</v>
      </c>
      <c r="W21" s="701" t="s">
        <v>301</v>
      </c>
      <c r="X21" s="701" t="s">
        <v>301</v>
      </c>
      <c r="Y21" s="701" t="s">
        <v>301</v>
      </c>
      <c r="Z21" s="701" t="s">
        <v>301</v>
      </c>
      <c r="AA21" s="701" t="s">
        <v>301</v>
      </c>
      <c r="AB21" s="685" t="s">
        <v>1136</v>
      </c>
    </row>
    <row r="22" spans="1:28" ht="32.25">
      <c r="A22" s="668">
        <v>21</v>
      </c>
      <c r="B22" s="668" t="str">
        <f>Dashboard!$J$1</f>
        <v>MSB Dev</v>
      </c>
      <c r="C22" s="669">
        <v>45765</v>
      </c>
      <c r="D22" s="669">
        <v>45778</v>
      </c>
      <c r="E22" s="674" t="s">
        <v>1111</v>
      </c>
      <c r="F22" s="683" t="s">
        <v>577</v>
      </c>
      <c r="G22" s="683">
        <v>48105</v>
      </c>
      <c r="H22" s="673" t="s">
        <v>1044</v>
      </c>
      <c r="I22" s="683" t="s">
        <v>279</v>
      </c>
      <c r="J22" s="674">
        <v>2</v>
      </c>
      <c r="K22" s="674">
        <v>4</v>
      </c>
      <c r="L22" s="674">
        <v>12</v>
      </c>
      <c r="M22" s="674"/>
      <c r="N22" s="701"/>
      <c r="O22" s="674"/>
      <c r="P22" s="674"/>
      <c r="Q22" s="674"/>
      <c r="R22" s="702"/>
      <c r="S22" s="684"/>
      <c r="T22" s="674"/>
      <c r="U22" s="684"/>
      <c r="V22" s="674"/>
      <c r="W22" s="683"/>
      <c r="X22" s="684"/>
      <c r="Y22" s="674"/>
      <c r="Z22" s="674"/>
      <c r="AA22" s="674"/>
      <c r="AB22" s="685" t="s">
        <v>1137</v>
      </c>
    </row>
    <row r="23" spans="1:28">
      <c r="E23" s="691"/>
      <c r="F23" s="692"/>
      <c r="H23" s="691"/>
      <c r="J23" s="691"/>
      <c r="K23" s="693"/>
      <c r="L23" s="693"/>
      <c r="N23" s="692"/>
      <c r="P23" s="692"/>
      <c r="R23" s="692"/>
      <c r="S23" s="692"/>
      <c r="T23" s="692"/>
      <c r="U23" s="692"/>
      <c r="Y23" s="691"/>
      <c r="AB23" s="691"/>
    </row>
    <row r="24" spans="1:28">
      <c r="E24" s="691"/>
      <c r="F24" s="692"/>
      <c r="H24" s="691"/>
      <c r="J24" s="691"/>
      <c r="K24" s="693"/>
      <c r="L24" s="693"/>
      <c r="N24" s="692"/>
      <c r="P24" s="692"/>
      <c r="R24" s="692"/>
      <c r="S24" s="692"/>
      <c r="T24" s="692"/>
      <c r="U24" s="692"/>
      <c r="Y24" s="691"/>
      <c r="AB24" s="691"/>
    </row>
    <row r="25" spans="1:28">
      <c r="E25" s="691"/>
      <c r="F25" s="692"/>
      <c r="H25" s="691"/>
      <c r="J25" s="691"/>
      <c r="K25" s="693"/>
      <c r="L25" s="693"/>
      <c r="N25" s="692"/>
      <c r="P25" s="692"/>
      <c r="R25" s="692"/>
      <c r="S25" s="692"/>
      <c r="T25" s="692"/>
      <c r="U25" s="692"/>
      <c r="Y25" s="691"/>
      <c r="AB25" s="691"/>
    </row>
    <row r="26" spans="1:28">
      <c r="E26" s="691"/>
      <c r="F26" s="692"/>
      <c r="H26" s="691"/>
      <c r="J26" s="691"/>
      <c r="K26" s="693"/>
      <c r="L26" s="693"/>
      <c r="N26" s="692"/>
      <c r="P26" s="692"/>
      <c r="R26" s="692"/>
      <c r="S26" s="692"/>
      <c r="T26" s="692"/>
      <c r="U26" s="692"/>
      <c r="Y26" s="691"/>
      <c r="AB26" s="691"/>
    </row>
    <row r="27" spans="1:28">
      <c r="E27" s="691"/>
      <c r="F27" s="692"/>
      <c r="H27" s="691"/>
      <c r="J27" s="691"/>
      <c r="K27" s="693"/>
      <c r="L27" s="693"/>
      <c r="N27" s="692"/>
      <c r="P27" s="692"/>
      <c r="R27" s="692"/>
      <c r="S27" s="692"/>
      <c r="T27" s="692"/>
      <c r="U27" s="692"/>
      <c r="Y27" s="691"/>
      <c r="AB27" s="691"/>
    </row>
    <row r="28" spans="1:28">
      <c r="E28" s="691"/>
      <c r="F28" s="692"/>
      <c r="H28" s="691"/>
      <c r="J28" s="691"/>
      <c r="K28" s="693"/>
      <c r="L28" s="693"/>
      <c r="N28" s="692"/>
      <c r="P28" s="692"/>
      <c r="R28" s="692"/>
      <c r="S28" s="692"/>
      <c r="T28" s="692"/>
      <c r="U28" s="692"/>
      <c r="Y28" s="691"/>
      <c r="AB28" s="691"/>
    </row>
    <row r="29" spans="1:28">
      <c r="E29" s="691"/>
      <c r="F29" s="692"/>
      <c r="H29" s="691"/>
      <c r="J29" s="691"/>
      <c r="K29" s="693"/>
      <c r="L29" s="693"/>
      <c r="N29" s="692"/>
      <c r="P29" s="692"/>
      <c r="R29" s="692"/>
      <c r="S29" s="692"/>
      <c r="T29" s="692"/>
      <c r="U29" s="692"/>
      <c r="Y29" s="691"/>
      <c r="AB29" s="691"/>
    </row>
    <row r="30" spans="1:28">
      <c r="E30" s="691"/>
      <c r="F30" s="692"/>
      <c r="H30" s="691"/>
      <c r="J30" s="691"/>
      <c r="K30" s="693"/>
      <c r="L30" s="693"/>
      <c r="N30" s="692"/>
      <c r="P30" s="692"/>
      <c r="R30" s="692"/>
      <c r="S30" s="692"/>
      <c r="T30" s="692"/>
      <c r="U30" s="692"/>
      <c r="Y30" s="691"/>
      <c r="AB30" s="691"/>
    </row>
    <row r="31" spans="1:28">
      <c r="E31" s="691"/>
      <c r="F31" s="692"/>
      <c r="H31" s="691"/>
      <c r="J31" s="691"/>
      <c r="K31" s="693"/>
      <c r="L31" s="693"/>
      <c r="N31" s="692"/>
      <c r="P31" s="692"/>
      <c r="R31" s="692"/>
      <c r="S31" s="692"/>
      <c r="T31" s="692"/>
      <c r="U31" s="692"/>
      <c r="Y31" s="691"/>
      <c r="AB31" s="691"/>
    </row>
    <row r="32" spans="1:28">
      <c r="E32" s="691"/>
      <c r="F32" s="692"/>
      <c r="H32" s="691"/>
      <c r="J32" s="691"/>
      <c r="K32" s="693"/>
      <c r="L32" s="693"/>
      <c r="N32" s="692"/>
      <c r="P32" s="692"/>
      <c r="R32" s="692"/>
      <c r="S32" s="692"/>
      <c r="T32" s="692"/>
      <c r="U32" s="692"/>
      <c r="Y32" s="691"/>
      <c r="AB32" s="691"/>
    </row>
    <row r="33" spans="5:28">
      <c r="E33" s="691"/>
      <c r="F33" s="692"/>
      <c r="H33" s="691"/>
      <c r="J33" s="691"/>
      <c r="K33" s="693"/>
      <c r="L33" s="693"/>
      <c r="N33" s="692"/>
      <c r="P33" s="692"/>
      <c r="R33" s="692"/>
      <c r="S33" s="692"/>
      <c r="T33" s="692"/>
      <c r="U33" s="692"/>
      <c r="Y33" s="691"/>
      <c r="AB33" s="691"/>
    </row>
    <row r="34" spans="5:28">
      <c r="E34" s="691"/>
      <c r="F34" s="692"/>
      <c r="H34" s="691"/>
      <c r="J34" s="691"/>
      <c r="K34" s="693"/>
      <c r="L34" s="693"/>
      <c r="N34" s="692"/>
      <c r="P34" s="692"/>
      <c r="R34" s="692"/>
      <c r="S34" s="692"/>
      <c r="T34" s="692"/>
      <c r="U34" s="692"/>
      <c r="Y34" s="691"/>
      <c r="AB34" s="691"/>
    </row>
    <row r="35" spans="5:28">
      <c r="E35" s="691"/>
      <c r="F35" s="692"/>
      <c r="H35" s="691"/>
      <c r="J35" s="691"/>
      <c r="K35" s="693"/>
      <c r="L35" s="693"/>
      <c r="N35" s="692"/>
      <c r="P35" s="692"/>
      <c r="R35" s="692"/>
      <c r="S35" s="692"/>
      <c r="T35" s="692"/>
      <c r="U35" s="692"/>
      <c r="Y35" s="691"/>
      <c r="AB35" s="691"/>
    </row>
    <row r="36" spans="5:28">
      <c r="E36" s="691"/>
      <c r="F36" s="692"/>
      <c r="H36" s="691"/>
      <c r="J36" s="691"/>
      <c r="K36" s="693"/>
      <c r="L36" s="693"/>
      <c r="N36" s="692"/>
      <c r="P36" s="692"/>
      <c r="R36" s="692"/>
      <c r="S36" s="692"/>
      <c r="T36" s="692"/>
      <c r="U36" s="692"/>
      <c r="Y36" s="691"/>
      <c r="AB36" s="691"/>
    </row>
    <row r="37" spans="5:28">
      <c r="E37" s="691"/>
      <c r="F37" s="692"/>
      <c r="H37" s="691"/>
      <c r="J37" s="691"/>
      <c r="K37" s="693"/>
      <c r="L37" s="693"/>
      <c r="N37" s="692"/>
      <c r="P37" s="692"/>
      <c r="R37" s="692"/>
      <c r="S37" s="692"/>
      <c r="T37" s="692"/>
      <c r="U37" s="692"/>
      <c r="Y37" s="691"/>
      <c r="AB37" s="691"/>
    </row>
    <row r="38" spans="5:28">
      <c r="E38" s="691"/>
      <c r="F38" s="692"/>
      <c r="H38" s="691"/>
      <c r="J38" s="691"/>
      <c r="K38" s="693"/>
      <c r="L38" s="693"/>
      <c r="N38" s="692"/>
      <c r="P38" s="692"/>
      <c r="R38" s="692"/>
      <c r="S38" s="692"/>
      <c r="T38" s="692"/>
      <c r="U38" s="692"/>
      <c r="Y38" s="691"/>
      <c r="AB38" s="691"/>
    </row>
    <row r="39" spans="5:28">
      <c r="E39" s="691"/>
      <c r="F39" s="692"/>
      <c r="H39" s="691"/>
      <c r="J39" s="691"/>
      <c r="K39" s="693"/>
      <c r="L39" s="693"/>
      <c r="N39" s="692"/>
      <c r="P39" s="692"/>
      <c r="R39" s="692"/>
      <c r="S39" s="692"/>
      <c r="T39" s="692"/>
      <c r="U39" s="692"/>
      <c r="Y39" s="691"/>
      <c r="AB39" s="691"/>
    </row>
    <row r="40" spans="5:28">
      <c r="E40" s="691"/>
      <c r="F40" s="692"/>
      <c r="H40" s="691"/>
      <c r="J40" s="691"/>
      <c r="K40" s="693"/>
      <c r="L40" s="693"/>
      <c r="N40" s="692"/>
      <c r="P40" s="692"/>
      <c r="R40" s="692"/>
      <c r="S40" s="692"/>
      <c r="T40" s="692"/>
      <c r="U40" s="692"/>
      <c r="Y40" s="691"/>
      <c r="AB40" s="691"/>
    </row>
    <row r="41" spans="5:28">
      <c r="E41" s="691"/>
      <c r="F41" s="692"/>
      <c r="H41" s="691"/>
      <c r="J41" s="691"/>
      <c r="K41" s="693"/>
      <c r="L41" s="693"/>
      <c r="N41" s="692"/>
      <c r="P41" s="692"/>
      <c r="R41" s="692"/>
      <c r="S41" s="692"/>
      <c r="T41" s="692"/>
      <c r="U41" s="692"/>
      <c r="Y41" s="691"/>
      <c r="AB41" s="691"/>
    </row>
    <row r="42" spans="5:28">
      <c r="E42" s="691"/>
      <c r="F42" s="692"/>
      <c r="H42" s="691"/>
      <c r="J42" s="691"/>
      <c r="K42" s="693"/>
      <c r="L42" s="693"/>
      <c r="N42" s="692"/>
      <c r="P42" s="692"/>
      <c r="R42" s="692"/>
      <c r="S42" s="692"/>
      <c r="T42" s="692"/>
      <c r="U42" s="692"/>
      <c r="Y42" s="691"/>
      <c r="AB42" s="691"/>
    </row>
    <row r="43" spans="5:28">
      <c r="E43" s="691"/>
      <c r="F43" s="692"/>
      <c r="H43" s="691"/>
      <c r="J43" s="691"/>
      <c r="K43" s="693"/>
      <c r="L43" s="693"/>
      <c r="N43" s="692"/>
      <c r="P43" s="692"/>
      <c r="R43" s="692"/>
      <c r="S43" s="692"/>
      <c r="T43" s="692"/>
      <c r="U43" s="692"/>
      <c r="Y43" s="691"/>
      <c r="AB43" s="691"/>
    </row>
    <row r="44" spans="5:28">
      <c r="E44" s="691"/>
      <c r="F44" s="692"/>
      <c r="H44" s="691"/>
      <c r="J44" s="691"/>
      <c r="K44" s="693"/>
      <c r="L44" s="693"/>
      <c r="N44" s="692"/>
      <c r="P44" s="692"/>
      <c r="R44" s="692"/>
      <c r="S44" s="692"/>
      <c r="T44" s="692"/>
      <c r="U44" s="692"/>
      <c r="Y44" s="691"/>
      <c r="AB44" s="691"/>
    </row>
    <row r="45" spans="5:28">
      <c r="E45" s="691"/>
      <c r="F45" s="692"/>
      <c r="H45" s="691"/>
      <c r="J45" s="691"/>
      <c r="K45" s="693"/>
      <c r="L45" s="693"/>
      <c r="N45" s="692"/>
      <c r="P45" s="692"/>
      <c r="R45" s="692"/>
      <c r="S45" s="692"/>
      <c r="T45" s="692"/>
      <c r="U45" s="692"/>
      <c r="Y45" s="691"/>
      <c r="AB45" s="691"/>
    </row>
    <row r="46" spans="5:28">
      <c r="E46" s="691"/>
      <c r="F46" s="692"/>
      <c r="H46" s="691"/>
      <c r="J46" s="691"/>
      <c r="K46" s="693"/>
      <c r="L46" s="693"/>
      <c r="N46" s="692"/>
      <c r="P46" s="692"/>
      <c r="R46" s="692"/>
      <c r="S46" s="692"/>
      <c r="T46" s="692"/>
      <c r="U46" s="692"/>
      <c r="Y46" s="691"/>
      <c r="AB46" s="691"/>
    </row>
    <row r="47" spans="5:28">
      <c r="E47" s="691"/>
      <c r="F47" s="692"/>
      <c r="H47" s="691"/>
      <c r="J47" s="691"/>
      <c r="K47" s="693"/>
      <c r="L47" s="693"/>
      <c r="N47" s="692"/>
      <c r="P47" s="692"/>
      <c r="R47" s="692"/>
      <c r="S47" s="692"/>
      <c r="T47" s="692"/>
      <c r="U47" s="692"/>
      <c r="Y47" s="691"/>
      <c r="AB47" s="691"/>
    </row>
    <row r="48" spans="5:28">
      <c r="E48" s="691"/>
      <c r="F48" s="692"/>
      <c r="H48" s="691"/>
      <c r="J48" s="691"/>
      <c r="K48" s="693"/>
      <c r="L48" s="693"/>
      <c r="N48" s="692"/>
      <c r="P48" s="692"/>
      <c r="R48" s="692"/>
      <c r="S48" s="692"/>
      <c r="T48" s="692"/>
      <c r="U48" s="692"/>
      <c r="Y48" s="691"/>
      <c r="AB48" s="691"/>
    </row>
    <row r="49" spans="5:28">
      <c r="E49" s="691"/>
      <c r="F49" s="692"/>
      <c r="H49" s="691"/>
      <c r="J49" s="691"/>
      <c r="K49" s="693"/>
      <c r="L49" s="693"/>
      <c r="N49" s="692"/>
      <c r="P49" s="692"/>
      <c r="R49" s="692"/>
      <c r="S49" s="692"/>
      <c r="T49" s="692"/>
      <c r="U49" s="692"/>
      <c r="Y49" s="691"/>
      <c r="AB49" s="691"/>
    </row>
    <row r="50" spans="5:28">
      <c r="E50" s="691"/>
      <c r="F50" s="692"/>
      <c r="H50" s="691"/>
      <c r="J50" s="691"/>
      <c r="K50" s="693"/>
      <c r="L50" s="693"/>
      <c r="N50" s="692"/>
      <c r="P50" s="692"/>
      <c r="R50" s="692"/>
      <c r="S50" s="692"/>
      <c r="T50" s="692"/>
      <c r="U50" s="692"/>
      <c r="Y50" s="691"/>
      <c r="AB50" s="691"/>
    </row>
    <row r="51" spans="5:28">
      <c r="E51" s="691"/>
      <c r="F51" s="692"/>
      <c r="H51" s="691"/>
      <c r="J51" s="691"/>
      <c r="K51" s="693"/>
      <c r="L51" s="693"/>
      <c r="N51" s="692"/>
      <c r="P51" s="692"/>
      <c r="R51" s="692"/>
      <c r="S51" s="692"/>
      <c r="T51" s="692"/>
      <c r="U51" s="692"/>
      <c r="Y51" s="691"/>
      <c r="AB51" s="691"/>
    </row>
    <row r="52" spans="5:28">
      <c r="E52" s="691"/>
      <c r="F52" s="692"/>
      <c r="H52" s="691"/>
      <c r="J52" s="691"/>
      <c r="K52" s="693"/>
      <c r="L52" s="693"/>
      <c r="N52" s="692"/>
      <c r="P52" s="692"/>
      <c r="R52" s="692"/>
      <c r="S52" s="692"/>
      <c r="T52" s="692"/>
      <c r="U52" s="692"/>
      <c r="Y52" s="691"/>
      <c r="AB52" s="691"/>
    </row>
    <row r="53" spans="5:28">
      <c r="E53" s="691"/>
      <c r="F53" s="692"/>
      <c r="H53" s="691"/>
      <c r="J53" s="691"/>
      <c r="K53" s="693"/>
      <c r="L53" s="693"/>
      <c r="N53" s="692"/>
      <c r="P53" s="692"/>
      <c r="R53" s="692"/>
      <c r="S53" s="692"/>
      <c r="T53" s="692"/>
      <c r="U53" s="692"/>
      <c r="Y53" s="691"/>
      <c r="AB53" s="691"/>
    </row>
    <row r="54" spans="5:28">
      <c r="E54" s="691"/>
      <c r="F54" s="692"/>
      <c r="H54" s="691"/>
      <c r="J54" s="691"/>
      <c r="K54" s="693"/>
      <c r="L54" s="693"/>
      <c r="N54" s="692"/>
      <c r="P54" s="692"/>
      <c r="R54" s="692"/>
      <c r="S54" s="692"/>
      <c r="T54" s="692"/>
      <c r="U54" s="692"/>
      <c r="Y54" s="691"/>
      <c r="AB54" s="691"/>
    </row>
    <row r="55" spans="5:28">
      <c r="E55" s="691"/>
      <c r="F55" s="692"/>
      <c r="H55" s="691"/>
      <c r="J55" s="691"/>
      <c r="K55" s="693"/>
      <c r="L55" s="693"/>
      <c r="N55" s="692"/>
      <c r="P55" s="692"/>
      <c r="R55" s="692"/>
      <c r="S55" s="692"/>
      <c r="T55" s="692"/>
      <c r="U55" s="692"/>
      <c r="Y55" s="691"/>
      <c r="AB55" s="691"/>
    </row>
    <row r="56" spans="5:28">
      <c r="E56" s="691"/>
      <c r="F56" s="692"/>
      <c r="H56" s="691"/>
      <c r="J56" s="691"/>
      <c r="K56" s="693"/>
      <c r="L56" s="693"/>
      <c r="N56" s="692"/>
      <c r="P56" s="692"/>
      <c r="R56" s="692"/>
      <c r="S56" s="692"/>
      <c r="T56" s="692"/>
      <c r="U56" s="692"/>
      <c r="Y56" s="691"/>
      <c r="AB56" s="691"/>
    </row>
    <row r="57" spans="5:28">
      <c r="E57" s="691"/>
      <c r="F57" s="692"/>
      <c r="H57" s="691"/>
      <c r="J57" s="691"/>
      <c r="K57" s="693"/>
      <c r="L57" s="693"/>
      <c r="N57" s="692"/>
      <c r="P57" s="692"/>
      <c r="R57" s="692"/>
      <c r="S57" s="692"/>
      <c r="T57" s="692"/>
      <c r="U57" s="692"/>
      <c r="Y57" s="691"/>
      <c r="AB57" s="691"/>
    </row>
    <row r="58" spans="5:28">
      <c r="E58" s="691"/>
      <c r="F58" s="692"/>
      <c r="H58" s="691"/>
      <c r="J58" s="691"/>
      <c r="K58" s="693"/>
      <c r="L58" s="693"/>
      <c r="N58" s="692"/>
      <c r="P58" s="692"/>
      <c r="R58" s="692"/>
      <c r="S58" s="692"/>
      <c r="T58" s="692"/>
      <c r="U58" s="692"/>
      <c r="Y58" s="691"/>
      <c r="AB58" s="691"/>
    </row>
    <row r="59" spans="5:28">
      <c r="E59" s="691"/>
      <c r="F59" s="692"/>
      <c r="H59" s="691"/>
      <c r="J59" s="691"/>
      <c r="K59" s="693"/>
      <c r="L59" s="693"/>
      <c r="N59" s="692"/>
      <c r="P59" s="692"/>
      <c r="R59" s="692"/>
      <c r="S59" s="692"/>
      <c r="T59" s="692"/>
      <c r="U59" s="692"/>
      <c r="Y59" s="691"/>
      <c r="AB59" s="691"/>
    </row>
    <row r="60" spans="5:28">
      <c r="E60" s="691"/>
      <c r="F60" s="692"/>
      <c r="H60" s="691"/>
      <c r="J60" s="691"/>
      <c r="K60" s="693"/>
      <c r="L60" s="693"/>
      <c r="N60" s="692"/>
      <c r="P60" s="692"/>
      <c r="R60" s="692"/>
      <c r="S60" s="692"/>
      <c r="T60" s="692"/>
      <c r="U60" s="692"/>
      <c r="Y60" s="691"/>
      <c r="AB60" s="691"/>
    </row>
    <row r="61" spans="5:28">
      <c r="E61" s="691"/>
      <c r="F61" s="692"/>
      <c r="H61" s="691"/>
      <c r="J61" s="691"/>
      <c r="K61" s="693"/>
      <c r="L61" s="693"/>
      <c r="N61" s="692"/>
      <c r="P61" s="692"/>
      <c r="R61" s="692"/>
      <c r="S61" s="692"/>
      <c r="T61" s="692"/>
      <c r="U61" s="692"/>
      <c r="Y61" s="691"/>
      <c r="AB61" s="691"/>
    </row>
    <row r="62" spans="5:28">
      <c r="E62" s="691"/>
      <c r="F62" s="692"/>
      <c r="H62" s="691"/>
      <c r="J62" s="691"/>
      <c r="K62" s="693"/>
      <c r="L62" s="693"/>
      <c r="N62" s="692"/>
      <c r="P62" s="692"/>
      <c r="R62" s="692"/>
      <c r="S62" s="692"/>
      <c r="T62" s="692"/>
      <c r="U62" s="692"/>
      <c r="Y62" s="691"/>
      <c r="AB62" s="691"/>
    </row>
    <row r="63" spans="5:28">
      <c r="E63" s="691"/>
      <c r="F63" s="692"/>
      <c r="H63" s="691"/>
      <c r="J63" s="691"/>
      <c r="K63" s="693"/>
      <c r="L63" s="693"/>
      <c r="N63" s="692"/>
      <c r="P63" s="692"/>
      <c r="R63" s="692"/>
      <c r="S63" s="692"/>
      <c r="T63" s="692"/>
      <c r="U63" s="692"/>
      <c r="Y63" s="691"/>
      <c r="AB63" s="691"/>
    </row>
    <row r="64" spans="5:28">
      <c r="E64" s="691"/>
      <c r="F64" s="692"/>
      <c r="H64" s="691"/>
      <c r="J64" s="691"/>
      <c r="K64" s="693"/>
      <c r="L64" s="693"/>
      <c r="N64" s="692"/>
      <c r="P64" s="692"/>
      <c r="R64" s="692"/>
      <c r="S64" s="692"/>
      <c r="T64" s="692"/>
      <c r="U64" s="692"/>
      <c r="Y64" s="691"/>
      <c r="AB64" s="691"/>
    </row>
    <row r="65" spans="5:28">
      <c r="E65" s="691"/>
      <c r="F65" s="692"/>
      <c r="H65" s="691"/>
      <c r="J65" s="691"/>
      <c r="K65" s="693"/>
      <c r="L65" s="693"/>
      <c r="N65" s="692"/>
      <c r="P65" s="692"/>
      <c r="R65" s="692"/>
      <c r="S65" s="692"/>
      <c r="T65" s="692"/>
      <c r="U65" s="692"/>
      <c r="Y65" s="691"/>
      <c r="AB65" s="691"/>
    </row>
    <row r="66" spans="5:28">
      <c r="E66" s="691"/>
      <c r="F66" s="692"/>
      <c r="H66" s="691"/>
      <c r="J66" s="691"/>
      <c r="K66" s="693"/>
      <c r="L66" s="693"/>
      <c r="N66" s="692"/>
      <c r="P66" s="692"/>
      <c r="R66" s="692"/>
      <c r="S66" s="692"/>
      <c r="T66" s="692"/>
      <c r="U66" s="692"/>
      <c r="Y66" s="691"/>
      <c r="AB66" s="691"/>
    </row>
    <row r="67" spans="5:28">
      <c r="E67" s="691"/>
      <c r="F67" s="692"/>
      <c r="H67" s="691"/>
      <c r="J67" s="691"/>
      <c r="K67" s="693"/>
      <c r="L67" s="693"/>
      <c r="N67" s="692"/>
      <c r="P67" s="692"/>
      <c r="R67" s="692"/>
      <c r="S67" s="692"/>
      <c r="T67" s="692"/>
      <c r="U67" s="692"/>
      <c r="Y67" s="691"/>
      <c r="AB67" s="691"/>
    </row>
    <row r="68" spans="5:28">
      <c r="E68" s="691"/>
      <c r="F68" s="692"/>
      <c r="H68" s="691"/>
      <c r="J68" s="691"/>
      <c r="K68" s="693"/>
      <c r="L68" s="693"/>
      <c r="N68" s="692"/>
      <c r="P68" s="692"/>
      <c r="R68" s="692"/>
      <c r="S68" s="692"/>
      <c r="T68" s="692"/>
      <c r="U68" s="692"/>
      <c r="Y68" s="691"/>
      <c r="AB68" s="691"/>
    </row>
    <row r="69" spans="5:28">
      <c r="E69" s="691"/>
      <c r="F69" s="692"/>
      <c r="H69" s="691"/>
      <c r="J69" s="691"/>
      <c r="K69" s="693"/>
      <c r="L69" s="693"/>
      <c r="N69" s="692"/>
      <c r="P69" s="692"/>
      <c r="R69" s="692"/>
      <c r="S69" s="692"/>
      <c r="T69" s="692"/>
      <c r="U69" s="692"/>
      <c r="Y69" s="691"/>
      <c r="AB69" s="691"/>
    </row>
    <row r="70" spans="5:28">
      <c r="E70" s="691"/>
      <c r="F70" s="692"/>
      <c r="H70" s="691"/>
      <c r="J70" s="691"/>
      <c r="K70" s="693"/>
      <c r="L70" s="693"/>
      <c r="N70" s="692"/>
      <c r="P70" s="692"/>
      <c r="R70" s="692"/>
      <c r="S70" s="692"/>
      <c r="T70" s="692"/>
      <c r="U70" s="692"/>
      <c r="Y70" s="691"/>
      <c r="AB70" s="691"/>
    </row>
    <row r="71" spans="5:28">
      <c r="E71" s="691"/>
      <c r="F71" s="692"/>
      <c r="H71" s="691"/>
      <c r="J71" s="691"/>
      <c r="K71" s="693"/>
      <c r="L71" s="693"/>
      <c r="N71" s="692"/>
      <c r="P71" s="692"/>
      <c r="R71" s="692"/>
      <c r="S71" s="692"/>
      <c r="T71" s="692"/>
      <c r="U71" s="692"/>
      <c r="Y71" s="691"/>
      <c r="AB71" s="691"/>
    </row>
    <row r="72" spans="5:28">
      <c r="E72" s="691"/>
      <c r="F72" s="692"/>
      <c r="H72" s="691"/>
      <c r="J72" s="691"/>
      <c r="K72" s="693"/>
      <c r="L72" s="693"/>
      <c r="N72" s="692"/>
      <c r="P72" s="692"/>
      <c r="R72" s="692"/>
      <c r="S72" s="692"/>
      <c r="T72" s="692"/>
      <c r="U72" s="692"/>
      <c r="Y72" s="691"/>
      <c r="AB72" s="691"/>
    </row>
    <row r="73" spans="5:28">
      <c r="E73" s="691"/>
      <c r="F73" s="692"/>
      <c r="H73" s="691"/>
      <c r="J73" s="691"/>
      <c r="K73" s="693"/>
      <c r="L73" s="693"/>
      <c r="N73" s="692"/>
      <c r="P73" s="692"/>
      <c r="R73" s="692"/>
      <c r="S73" s="692"/>
      <c r="T73" s="692"/>
      <c r="U73" s="692"/>
      <c r="Y73" s="691"/>
      <c r="AB73" s="691"/>
    </row>
    <row r="74" spans="5:28">
      <c r="E74" s="691"/>
      <c r="F74" s="692"/>
      <c r="H74" s="691"/>
      <c r="J74" s="691"/>
      <c r="K74" s="693"/>
      <c r="L74" s="693"/>
      <c r="N74" s="692"/>
      <c r="P74" s="692"/>
      <c r="R74" s="692"/>
      <c r="S74" s="692"/>
      <c r="T74" s="692"/>
      <c r="U74" s="692"/>
      <c r="Y74" s="691"/>
      <c r="AB74" s="691"/>
    </row>
    <row r="75" spans="5:28">
      <c r="E75" s="691"/>
      <c r="F75" s="692"/>
      <c r="H75" s="691"/>
      <c r="J75" s="691"/>
      <c r="K75" s="693"/>
      <c r="L75" s="693"/>
      <c r="N75" s="692"/>
      <c r="P75" s="692"/>
      <c r="R75" s="692"/>
      <c r="S75" s="692"/>
      <c r="T75" s="692"/>
      <c r="U75" s="692"/>
      <c r="Y75" s="691"/>
      <c r="AB75" s="691"/>
    </row>
    <row r="76" spans="5:28">
      <c r="E76" s="691"/>
      <c r="F76" s="692"/>
      <c r="H76" s="691"/>
      <c r="J76" s="691"/>
      <c r="K76" s="693"/>
      <c r="L76" s="693"/>
      <c r="N76" s="692"/>
      <c r="P76" s="692"/>
      <c r="R76" s="692"/>
      <c r="S76" s="692"/>
      <c r="T76" s="692"/>
      <c r="U76" s="692"/>
      <c r="Y76" s="691"/>
      <c r="AB76" s="691"/>
    </row>
    <row r="77" spans="5:28">
      <c r="E77" s="691"/>
      <c r="F77" s="692"/>
      <c r="H77" s="691"/>
      <c r="J77" s="691"/>
      <c r="K77" s="693"/>
      <c r="L77" s="693"/>
      <c r="N77" s="692"/>
      <c r="P77" s="692"/>
      <c r="R77" s="692"/>
      <c r="S77" s="692"/>
      <c r="T77" s="692"/>
      <c r="U77" s="692"/>
      <c r="Y77" s="691"/>
      <c r="AB77" s="691"/>
    </row>
    <row r="78" spans="5:28">
      <c r="E78" s="691"/>
      <c r="F78" s="692"/>
      <c r="H78" s="691"/>
      <c r="J78" s="691"/>
      <c r="K78" s="693"/>
      <c r="L78" s="693"/>
      <c r="N78" s="692"/>
      <c r="P78" s="692"/>
      <c r="R78" s="692"/>
      <c r="S78" s="692"/>
      <c r="T78" s="692"/>
      <c r="U78" s="692"/>
      <c r="Y78" s="691"/>
      <c r="AB78" s="691"/>
    </row>
    <row r="79" spans="5:28">
      <c r="E79" s="691"/>
      <c r="F79" s="692"/>
      <c r="H79" s="691"/>
      <c r="J79" s="691"/>
      <c r="K79" s="693"/>
      <c r="L79" s="693"/>
      <c r="N79" s="692"/>
      <c r="P79" s="692"/>
      <c r="R79" s="692"/>
      <c r="S79" s="692"/>
      <c r="T79" s="692"/>
      <c r="U79" s="692"/>
      <c r="Y79" s="691"/>
      <c r="AB79" s="691"/>
    </row>
    <row r="80" spans="5:28">
      <c r="E80" s="691"/>
      <c r="F80" s="692"/>
      <c r="H80" s="691"/>
      <c r="J80" s="691"/>
      <c r="K80" s="693"/>
      <c r="L80" s="693"/>
      <c r="N80" s="692"/>
      <c r="P80" s="692"/>
      <c r="R80" s="692"/>
      <c r="S80" s="692"/>
      <c r="T80" s="692"/>
      <c r="U80" s="692"/>
      <c r="Y80" s="691"/>
      <c r="AB80" s="691"/>
    </row>
    <row r="81" spans="5:28">
      <c r="E81" s="691"/>
      <c r="F81" s="692"/>
      <c r="H81" s="691"/>
      <c r="J81" s="691"/>
      <c r="K81" s="693"/>
      <c r="L81" s="693"/>
      <c r="N81" s="692"/>
      <c r="P81" s="692"/>
      <c r="R81" s="692"/>
      <c r="S81" s="692"/>
      <c r="T81" s="692"/>
      <c r="U81" s="692"/>
      <c r="Y81" s="691"/>
      <c r="AB81" s="691"/>
    </row>
    <row r="82" spans="5:28">
      <c r="E82" s="691"/>
      <c r="F82" s="692"/>
      <c r="H82" s="691"/>
      <c r="J82" s="691"/>
      <c r="K82" s="693"/>
      <c r="L82" s="693"/>
      <c r="N82" s="692"/>
      <c r="P82" s="692"/>
      <c r="R82" s="692"/>
      <c r="S82" s="692"/>
      <c r="T82" s="692"/>
      <c r="U82" s="692"/>
      <c r="Y82" s="691"/>
      <c r="AB82" s="691"/>
    </row>
    <row r="83" spans="5:28">
      <c r="E83" s="691"/>
      <c r="F83" s="692"/>
      <c r="H83" s="691"/>
      <c r="J83" s="691"/>
      <c r="K83" s="693"/>
      <c r="L83" s="693"/>
      <c r="N83" s="692"/>
      <c r="P83" s="692"/>
      <c r="R83" s="692"/>
      <c r="S83" s="692"/>
      <c r="T83" s="692"/>
      <c r="U83" s="692"/>
      <c r="Y83" s="691"/>
      <c r="AB83" s="691"/>
    </row>
    <row r="84" spans="5:28">
      <c r="E84" s="691"/>
      <c r="F84" s="692"/>
      <c r="H84" s="691"/>
      <c r="J84" s="691"/>
      <c r="K84" s="693"/>
      <c r="L84" s="693"/>
      <c r="N84" s="692"/>
      <c r="P84" s="692"/>
      <c r="R84" s="692"/>
      <c r="S84" s="692"/>
      <c r="T84" s="692"/>
      <c r="U84" s="692"/>
      <c r="Y84" s="691"/>
      <c r="AB84" s="691"/>
    </row>
    <row r="85" spans="5:28">
      <c r="E85" s="691"/>
      <c r="F85" s="692"/>
      <c r="H85" s="691"/>
      <c r="J85" s="691"/>
      <c r="K85" s="693"/>
      <c r="L85" s="693"/>
      <c r="N85" s="692"/>
      <c r="P85" s="692"/>
      <c r="R85" s="692"/>
      <c r="S85" s="692"/>
      <c r="T85" s="692"/>
      <c r="U85" s="692"/>
      <c r="Y85" s="691"/>
      <c r="AB85" s="691"/>
    </row>
    <row r="86" spans="5:28">
      <c r="E86" s="691"/>
      <c r="F86" s="692"/>
      <c r="H86" s="691"/>
      <c r="J86" s="691"/>
      <c r="K86" s="693"/>
      <c r="L86" s="693"/>
      <c r="N86" s="692"/>
      <c r="P86" s="692"/>
      <c r="R86" s="692"/>
      <c r="S86" s="692"/>
      <c r="T86" s="692"/>
      <c r="U86" s="692"/>
      <c r="Y86" s="691"/>
      <c r="AB86" s="691"/>
    </row>
    <row r="87" spans="5:28">
      <c r="E87" s="691"/>
      <c r="F87" s="692"/>
      <c r="H87" s="691"/>
      <c r="J87" s="691"/>
      <c r="K87" s="693"/>
      <c r="L87" s="693"/>
      <c r="N87" s="692"/>
      <c r="P87" s="692"/>
      <c r="R87" s="692"/>
      <c r="S87" s="692"/>
      <c r="T87" s="692"/>
      <c r="U87" s="692"/>
      <c r="Y87" s="691"/>
      <c r="AB87" s="691"/>
    </row>
    <row r="88" spans="5:28">
      <c r="E88" s="691"/>
      <c r="F88" s="692"/>
      <c r="H88" s="691"/>
      <c r="J88" s="691"/>
      <c r="K88" s="693"/>
      <c r="L88" s="693"/>
      <c r="N88" s="692"/>
      <c r="P88" s="692"/>
      <c r="R88" s="692"/>
      <c r="S88" s="692"/>
      <c r="T88" s="692"/>
      <c r="U88" s="692"/>
      <c r="Y88" s="691"/>
      <c r="AB88" s="691"/>
    </row>
    <row r="89" spans="5:28">
      <c r="E89" s="691"/>
      <c r="F89" s="692"/>
      <c r="H89" s="691"/>
      <c r="J89" s="691"/>
      <c r="K89" s="693"/>
      <c r="L89" s="693"/>
      <c r="N89" s="692"/>
      <c r="P89" s="692"/>
      <c r="R89" s="692"/>
      <c r="S89" s="692"/>
      <c r="T89" s="692"/>
      <c r="U89" s="692"/>
      <c r="Y89" s="691"/>
      <c r="AB89" s="691"/>
    </row>
    <row r="90" spans="5:28">
      <c r="E90" s="691"/>
      <c r="F90" s="692"/>
      <c r="H90" s="691"/>
      <c r="J90" s="691"/>
      <c r="K90" s="693"/>
      <c r="L90" s="693"/>
      <c r="N90" s="692"/>
      <c r="P90" s="692"/>
      <c r="R90" s="692"/>
      <c r="S90" s="692"/>
      <c r="T90" s="692"/>
      <c r="U90" s="692"/>
      <c r="Y90" s="691"/>
      <c r="AB90" s="691"/>
    </row>
    <row r="91" spans="5:28">
      <c r="E91" s="691"/>
      <c r="F91" s="692"/>
      <c r="H91" s="691"/>
      <c r="J91" s="691"/>
      <c r="K91" s="693"/>
      <c r="L91" s="693"/>
      <c r="N91" s="692"/>
      <c r="P91" s="692"/>
      <c r="R91" s="692"/>
      <c r="S91" s="692"/>
      <c r="T91" s="692"/>
      <c r="U91" s="692"/>
      <c r="Y91" s="691"/>
      <c r="AB91" s="691"/>
    </row>
    <row r="92" spans="5:28">
      <c r="E92" s="691"/>
      <c r="F92" s="692"/>
      <c r="H92" s="691"/>
      <c r="J92" s="691"/>
      <c r="K92" s="693"/>
      <c r="L92" s="693"/>
      <c r="N92" s="692"/>
      <c r="P92" s="692"/>
      <c r="R92" s="692"/>
      <c r="S92" s="692"/>
      <c r="T92" s="692"/>
      <c r="U92" s="692"/>
      <c r="Y92" s="691"/>
      <c r="AB92" s="691"/>
    </row>
    <row r="93" spans="5:28">
      <c r="E93" s="691"/>
      <c r="F93" s="692"/>
      <c r="H93" s="691"/>
      <c r="J93" s="691"/>
      <c r="K93" s="693"/>
      <c r="L93" s="693"/>
      <c r="N93" s="692"/>
      <c r="P93" s="692"/>
      <c r="R93" s="692"/>
      <c r="S93" s="692"/>
      <c r="T93" s="692"/>
      <c r="U93" s="692"/>
      <c r="Y93" s="691"/>
      <c r="AB93" s="691"/>
    </row>
    <row r="94" spans="5:28">
      <c r="E94" s="691"/>
      <c r="F94" s="692"/>
      <c r="H94" s="691"/>
      <c r="J94" s="691"/>
      <c r="K94" s="693"/>
      <c r="L94" s="693"/>
      <c r="N94" s="692"/>
      <c r="P94" s="692"/>
      <c r="R94" s="692"/>
      <c r="S94" s="692"/>
      <c r="T94" s="692"/>
      <c r="U94" s="692"/>
      <c r="Y94" s="691"/>
      <c r="AB94" s="691"/>
    </row>
    <row r="95" spans="5:28">
      <c r="E95" s="691"/>
      <c r="F95" s="692"/>
      <c r="H95" s="691"/>
      <c r="J95" s="691"/>
      <c r="K95" s="693"/>
      <c r="L95" s="693"/>
      <c r="N95" s="692"/>
      <c r="P95" s="692"/>
      <c r="R95" s="692"/>
      <c r="S95" s="692"/>
      <c r="T95" s="692"/>
      <c r="U95" s="692"/>
      <c r="Y95" s="691"/>
      <c r="AB95" s="691"/>
    </row>
    <row r="96" spans="5:28">
      <c r="E96" s="691"/>
      <c r="F96" s="692"/>
      <c r="H96" s="691"/>
      <c r="J96" s="691"/>
      <c r="K96" s="693"/>
      <c r="L96" s="693"/>
      <c r="N96" s="692"/>
      <c r="P96" s="692"/>
      <c r="R96" s="692"/>
      <c r="S96" s="692"/>
      <c r="T96" s="692"/>
      <c r="U96" s="692"/>
      <c r="Y96" s="691"/>
      <c r="AB96" s="691"/>
    </row>
    <row r="97" spans="5:28">
      <c r="E97" s="691"/>
      <c r="F97" s="692"/>
      <c r="H97" s="691"/>
      <c r="J97" s="691"/>
      <c r="K97" s="693"/>
      <c r="L97" s="693"/>
      <c r="N97" s="692"/>
      <c r="P97" s="692"/>
      <c r="R97" s="692"/>
      <c r="S97" s="692"/>
      <c r="T97" s="692"/>
      <c r="U97" s="692"/>
      <c r="Y97" s="691"/>
      <c r="AB97" s="691"/>
    </row>
    <row r="98" spans="5:28">
      <c r="E98" s="691"/>
      <c r="F98" s="692"/>
      <c r="H98" s="691"/>
      <c r="J98" s="691"/>
      <c r="K98" s="693"/>
      <c r="L98" s="693"/>
      <c r="N98" s="692"/>
      <c r="P98" s="692"/>
      <c r="R98" s="692"/>
      <c r="S98" s="692"/>
      <c r="T98" s="692"/>
      <c r="U98" s="692"/>
      <c r="Y98" s="691"/>
      <c r="AB98" s="691"/>
    </row>
    <row r="99" spans="5:28">
      <c r="E99" s="691"/>
      <c r="F99" s="692"/>
      <c r="H99" s="691"/>
      <c r="J99" s="691"/>
      <c r="K99" s="693"/>
      <c r="L99" s="693"/>
      <c r="N99" s="692"/>
      <c r="P99" s="692"/>
      <c r="R99" s="692"/>
      <c r="S99" s="692"/>
      <c r="T99" s="692"/>
      <c r="U99" s="692"/>
      <c r="Y99" s="691"/>
      <c r="AB99" s="691"/>
    </row>
    <row r="100" spans="5:28">
      <c r="E100" s="691"/>
      <c r="F100" s="692"/>
      <c r="H100" s="691"/>
      <c r="J100" s="691"/>
      <c r="K100" s="693"/>
      <c r="L100" s="693"/>
      <c r="N100" s="692"/>
      <c r="P100" s="692"/>
      <c r="R100" s="692"/>
      <c r="S100" s="692"/>
      <c r="T100" s="692"/>
      <c r="U100" s="692"/>
      <c r="Y100" s="691"/>
      <c r="AB100" s="691"/>
    </row>
    <row r="101" spans="5:28">
      <c r="E101" s="691"/>
      <c r="F101" s="692"/>
      <c r="H101" s="691"/>
      <c r="J101" s="691"/>
      <c r="K101" s="693"/>
      <c r="L101" s="693"/>
      <c r="N101" s="692"/>
      <c r="P101" s="692"/>
      <c r="R101" s="692"/>
      <c r="S101" s="692"/>
      <c r="T101" s="692"/>
      <c r="U101" s="692"/>
      <c r="Y101" s="691"/>
      <c r="AB101" s="691"/>
    </row>
    <row r="102" spans="5:28">
      <c r="E102" s="691"/>
      <c r="F102" s="692"/>
      <c r="H102" s="691"/>
      <c r="J102" s="691"/>
      <c r="K102" s="693"/>
      <c r="L102" s="693"/>
      <c r="N102" s="692"/>
      <c r="P102" s="692"/>
      <c r="R102" s="692"/>
      <c r="S102" s="692"/>
      <c r="T102" s="692"/>
      <c r="U102" s="692"/>
      <c r="Y102" s="691"/>
      <c r="AB102" s="691"/>
    </row>
    <row r="103" spans="5:28">
      <c r="E103" s="691"/>
      <c r="F103" s="692"/>
      <c r="H103" s="691"/>
      <c r="J103" s="691"/>
      <c r="K103" s="693"/>
      <c r="L103" s="693"/>
      <c r="N103" s="692"/>
      <c r="P103" s="692"/>
      <c r="R103" s="692"/>
      <c r="S103" s="692"/>
      <c r="T103" s="692"/>
      <c r="U103" s="692"/>
      <c r="Y103" s="691"/>
      <c r="AB103" s="691"/>
    </row>
    <row r="104" spans="5:28">
      <c r="E104" s="691"/>
      <c r="F104" s="692"/>
      <c r="H104" s="691"/>
      <c r="J104" s="691"/>
      <c r="K104" s="693"/>
      <c r="L104" s="693"/>
      <c r="N104" s="692"/>
      <c r="P104" s="692"/>
      <c r="R104" s="692"/>
      <c r="S104" s="692"/>
      <c r="T104" s="692"/>
      <c r="U104" s="692"/>
      <c r="Y104" s="691"/>
      <c r="AB104" s="691"/>
    </row>
    <row r="105" spans="5:28">
      <c r="E105" s="691"/>
      <c r="F105" s="692"/>
      <c r="H105" s="691"/>
      <c r="J105" s="691"/>
      <c r="K105" s="693"/>
      <c r="L105" s="693"/>
      <c r="N105" s="692"/>
      <c r="P105" s="692"/>
      <c r="R105" s="692"/>
      <c r="S105" s="692"/>
      <c r="T105" s="692"/>
      <c r="U105" s="692"/>
      <c r="Y105" s="691"/>
      <c r="AB105" s="691"/>
    </row>
    <row r="106" spans="5:28">
      <c r="E106" s="691"/>
      <c r="F106" s="692"/>
      <c r="H106" s="691"/>
      <c r="J106" s="691"/>
      <c r="K106" s="693"/>
      <c r="L106" s="693"/>
      <c r="N106" s="692"/>
      <c r="P106" s="692"/>
      <c r="R106" s="692"/>
      <c r="S106" s="692"/>
      <c r="T106" s="692"/>
      <c r="U106" s="692"/>
      <c r="Y106" s="691"/>
      <c r="AB106" s="691"/>
    </row>
    <row r="107" spans="5:28">
      <c r="E107" s="691"/>
      <c r="F107" s="692"/>
      <c r="H107" s="691"/>
      <c r="J107" s="691"/>
      <c r="K107" s="693"/>
      <c r="L107" s="693"/>
      <c r="N107" s="692"/>
      <c r="P107" s="692"/>
      <c r="R107" s="692"/>
      <c r="S107" s="692"/>
      <c r="T107" s="692"/>
      <c r="U107" s="692"/>
      <c r="Y107" s="691"/>
      <c r="AB107" s="691"/>
    </row>
    <row r="108" spans="5:28">
      <c r="E108" s="691"/>
      <c r="F108" s="692"/>
      <c r="H108" s="691"/>
      <c r="J108" s="691"/>
      <c r="K108" s="693"/>
      <c r="L108" s="693"/>
      <c r="N108" s="692"/>
      <c r="P108" s="692"/>
      <c r="R108" s="692"/>
      <c r="S108" s="692"/>
      <c r="T108" s="692"/>
      <c r="U108" s="692"/>
      <c r="Y108" s="691"/>
      <c r="AB108" s="691"/>
    </row>
    <row r="109" spans="5:28">
      <c r="E109" s="691"/>
      <c r="F109" s="692"/>
      <c r="H109" s="691"/>
      <c r="J109" s="691"/>
      <c r="K109" s="693"/>
      <c r="L109" s="693"/>
      <c r="N109" s="692"/>
      <c r="P109" s="692"/>
      <c r="R109" s="692"/>
      <c r="S109" s="692"/>
      <c r="T109" s="692"/>
      <c r="U109" s="692"/>
      <c r="Y109" s="691"/>
      <c r="AB109" s="691"/>
    </row>
    <row r="110" spans="5:28">
      <c r="E110" s="691"/>
      <c r="F110" s="692"/>
      <c r="H110" s="691"/>
      <c r="J110" s="691"/>
      <c r="K110" s="693"/>
      <c r="L110" s="693"/>
      <c r="N110" s="692"/>
      <c r="P110" s="692"/>
      <c r="R110" s="692"/>
      <c r="S110" s="692"/>
      <c r="T110" s="692"/>
      <c r="U110" s="692"/>
      <c r="Y110" s="691"/>
      <c r="AB110" s="691"/>
    </row>
    <row r="111" spans="5:28">
      <c r="E111" s="691"/>
      <c r="F111" s="692"/>
      <c r="H111" s="691"/>
      <c r="J111" s="691"/>
      <c r="K111" s="693"/>
      <c r="L111" s="693"/>
      <c r="N111" s="692"/>
      <c r="P111" s="692"/>
      <c r="R111" s="692"/>
      <c r="S111" s="692"/>
      <c r="T111" s="692"/>
      <c r="U111" s="692"/>
      <c r="Y111" s="691"/>
      <c r="AB111" s="691"/>
    </row>
    <row r="112" spans="5:28">
      <c r="E112" s="691"/>
      <c r="F112" s="692"/>
      <c r="H112" s="691"/>
      <c r="J112" s="691"/>
      <c r="K112" s="693"/>
      <c r="L112" s="693"/>
      <c r="N112" s="692"/>
      <c r="P112" s="692"/>
      <c r="R112" s="692"/>
      <c r="S112" s="692"/>
      <c r="T112" s="692"/>
      <c r="U112" s="692"/>
      <c r="Y112" s="691"/>
      <c r="AB112" s="691"/>
    </row>
    <row r="113" spans="5:28">
      <c r="E113" s="691"/>
      <c r="F113" s="692"/>
      <c r="H113" s="691"/>
      <c r="J113" s="691"/>
      <c r="K113" s="693"/>
      <c r="L113" s="693"/>
      <c r="N113" s="692"/>
      <c r="P113" s="692"/>
      <c r="R113" s="692"/>
      <c r="S113" s="692"/>
      <c r="T113" s="692"/>
      <c r="U113" s="692"/>
      <c r="Y113" s="691"/>
      <c r="AB113" s="691"/>
    </row>
    <row r="114" spans="5:28">
      <c r="E114" s="691"/>
      <c r="F114" s="692"/>
      <c r="H114" s="691"/>
      <c r="J114" s="691"/>
      <c r="K114" s="693"/>
      <c r="L114" s="693"/>
      <c r="N114" s="692"/>
      <c r="P114" s="692"/>
      <c r="R114" s="692"/>
      <c r="S114" s="692"/>
      <c r="T114" s="692"/>
      <c r="U114" s="692"/>
      <c r="Y114" s="691"/>
      <c r="AB114" s="691"/>
    </row>
    <row r="115" spans="5:28">
      <c r="E115" s="691"/>
      <c r="F115" s="692"/>
      <c r="H115" s="691"/>
      <c r="J115" s="691"/>
      <c r="K115" s="693"/>
      <c r="L115" s="693"/>
      <c r="N115" s="692"/>
      <c r="P115" s="692"/>
      <c r="R115" s="692"/>
      <c r="S115" s="692"/>
      <c r="T115" s="692"/>
      <c r="U115" s="692"/>
      <c r="Y115" s="691"/>
      <c r="AB115" s="691"/>
    </row>
    <row r="116" spans="5:28">
      <c r="E116" s="691"/>
      <c r="F116" s="692"/>
      <c r="H116" s="691"/>
      <c r="J116" s="691"/>
      <c r="K116" s="693"/>
      <c r="L116" s="693"/>
      <c r="N116" s="692"/>
      <c r="P116" s="692"/>
      <c r="R116" s="692"/>
      <c r="S116" s="692"/>
      <c r="T116" s="692"/>
      <c r="U116" s="692"/>
      <c r="Y116" s="691"/>
      <c r="AB116" s="691"/>
    </row>
    <row r="117" spans="5:28">
      <c r="E117" s="691"/>
      <c r="F117" s="692"/>
      <c r="H117" s="691"/>
      <c r="J117" s="691"/>
      <c r="K117" s="693"/>
      <c r="L117" s="693"/>
      <c r="N117" s="692"/>
      <c r="P117" s="692"/>
      <c r="R117" s="692"/>
      <c r="S117" s="692"/>
      <c r="T117" s="692"/>
      <c r="U117" s="692"/>
      <c r="Y117" s="691"/>
      <c r="AB117" s="691"/>
    </row>
    <row r="118" spans="5:28">
      <c r="E118" s="691"/>
      <c r="F118" s="692"/>
      <c r="H118" s="691"/>
      <c r="J118" s="691"/>
      <c r="K118" s="693"/>
      <c r="L118" s="693"/>
      <c r="N118" s="692"/>
      <c r="P118" s="692"/>
      <c r="R118" s="692"/>
      <c r="S118" s="692"/>
      <c r="T118" s="692"/>
      <c r="U118" s="692"/>
      <c r="Y118" s="691"/>
      <c r="AB118" s="691"/>
    </row>
    <row r="119" spans="5:28">
      <c r="E119" s="691"/>
      <c r="F119" s="692"/>
      <c r="H119" s="691"/>
      <c r="J119" s="691"/>
      <c r="K119" s="693"/>
      <c r="L119" s="693"/>
      <c r="N119" s="692"/>
      <c r="P119" s="692"/>
      <c r="R119" s="692"/>
      <c r="S119" s="692"/>
      <c r="T119" s="692"/>
      <c r="U119" s="692"/>
      <c r="Y119" s="691"/>
      <c r="AB119" s="691"/>
    </row>
    <row r="120" spans="5:28">
      <c r="E120" s="691"/>
      <c r="F120" s="692"/>
      <c r="H120" s="691"/>
      <c r="J120" s="691"/>
      <c r="K120" s="693"/>
      <c r="L120" s="693"/>
      <c r="N120" s="692"/>
      <c r="P120" s="692"/>
      <c r="R120" s="692"/>
      <c r="S120" s="692"/>
      <c r="T120" s="692"/>
      <c r="U120" s="692"/>
      <c r="Y120" s="691"/>
      <c r="AB120" s="691"/>
    </row>
    <row r="121" spans="5:28">
      <c r="E121" s="691"/>
      <c r="F121" s="692"/>
      <c r="H121" s="691"/>
      <c r="J121" s="691"/>
      <c r="K121" s="693"/>
      <c r="L121" s="693"/>
      <c r="N121" s="692"/>
      <c r="P121" s="692"/>
      <c r="R121" s="692"/>
      <c r="S121" s="692"/>
      <c r="T121" s="692"/>
      <c r="U121" s="692"/>
      <c r="Y121" s="691"/>
      <c r="AB121" s="691"/>
    </row>
    <row r="122" spans="5:28">
      <c r="E122" s="691"/>
      <c r="F122" s="692"/>
      <c r="H122" s="691"/>
      <c r="J122" s="691"/>
      <c r="K122" s="693"/>
      <c r="L122" s="693"/>
      <c r="N122" s="692"/>
      <c r="P122" s="692"/>
      <c r="R122" s="692"/>
      <c r="S122" s="692"/>
      <c r="T122" s="692"/>
      <c r="U122" s="692"/>
      <c r="Y122" s="691"/>
      <c r="AB122" s="691"/>
    </row>
    <row r="123" spans="5:28">
      <c r="E123" s="691"/>
      <c r="F123" s="692"/>
      <c r="H123" s="691"/>
      <c r="J123" s="691"/>
      <c r="K123" s="693"/>
      <c r="L123" s="693"/>
      <c r="N123" s="692"/>
      <c r="P123" s="692"/>
      <c r="R123" s="692"/>
      <c r="S123" s="692"/>
      <c r="T123" s="692"/>
      <c r="U123" s="692"/>
      <c r="Y123" s="691"/>
      <c r="AB123" s="691"/>
    </row>
    <row r="124" spans="5:28">
      <c r="E124" s="691"/>
      <c r="F124" s="692"/>
      <c r="H124" s="691"/>
      <c r="J124" s="691"/>
      <c r="K124" s="693"/>
      <c r="L124" s="693"/>
      <c r="N124" s="692"/>
      <c r="P124" s="692"/>
      <c r="R124" s="692"/>
      <c r="S124" s="692"/>
      <c r="T124" s="692"/>
      <c r="U124" s="692"/>
      <c r="Y124" s="691"/>
      <c r="AB124" s="691"/>
    </row>
    <row r="125" spans="5:28">
      <c r="E125" s="691"/>
      <c r="F125" s="692"/>
      <c r="H125" s="691"/>
      <c r="J125" s="691"/>
      <c r="K125" s="693"/>
      <c r="L125" s="693"/>
      <c r="N125" s="692"/>
      <c r="P125" s="692"/>
      <c r="R125" s="692"/>
      <c r="S125" s="692"/>
      <c r="T125" s="692"/>
      <c r="U125" s="692"/>
      <c r="Y125" s="691"/>
      <c r="AB125" s="691"/>
    </row>
    <row r="126" spans="5:28">
      <c r="E126" s="691"/>
      <c r="F126" s="692"/>
      <c r="H126" s="691"/>
      <c r="J126" s="691"/>
      <c r="K126" s="693"/>
      <c r="L126" s="693"/>
      <c r="N126" s="692"/>
      <c r="P126" s="692"/>
      <c r="R126" s="692"/>
      <c r="S126" s="692"/>
      <c r="T126" s="692"/>
      <c r="U126" s="692"/>
      <c r="Y126" s="691"/>
      <c r="AB126" s="691"/>
    </row>
    <row r="127" spans="5:28">
      <c r="E127" s="691"/>
      <c r="F127" s="692"/>
      <c r="H127" s="691"/>
      <c r="J127" s="691"/>
      <c r="K127" s="693"/>
      <c r="L127" s="693"/>
      <c r="N127" s="692"/>
      <c r="P127" s="692"/>
      <c r="R127" s="692"/>
      <c r="S127" s="692"/>
      <c r="T127" s="692"/>
      <c r="U127" s="692"/>
      <c r="Y127" s="691"/>
      <c r="AB127" s="691"/>
    </row>
    <row r="128" spans="5:28">
      <c r="E128" s="691"/>
      <c r="F128" s="692"/>
      <c r="H128" s="691"/>
      <c r="J128" s="691"/>
      <c r="K128" s="693"/>
      <c r="L128" s="693"/>
      <c r="N128" s="692"/>
      <c r="P128" s="692"/>
      <c r="R128" s="692"/>
      <c r="S128" s="692"/>
      <c r="T128" s="692"/>
      <c r="U128" s="692"/>
      <c r="Y128" s="691"/>
      <c r="AB128" s="691"/>
    </row>
    <row r="129" spans="5:28">
      <c r="E129" s="691"/>
      <c r="F129" s="692"/>
      <c r="H129" s="691"/>
      <c r="J129" s="691"/>
      <c r="K129" s="693"/>
      <c r="L129" s="693"/>
      <c r="N129" s="692"/>
      <c r="P129" s="692"/>
      <c r="R129" s="692"/>
      <c r="S129" s="692"/>
      <c r="T129" s="692"/>
      <c r="U129" s="692"/>
      <c r="Y129" s="691"/>
      <c r="AB129" s="691"/>
    </row>
    <row r="130" spans="5:28">
      <c r="E130" s="691"/>
      <c r="F130" s="692"/>
      <c r="H130" s="691"/>
      <c r="J130" s="691"/>
      <c r="K130" s="693"/>
      <c r="L130" s="693"/>
      <c r="N130" s="692"/>
      <c r="P130" s="692"/>
      <c r="R130" s="692"/>
      <c r="S130" s="692"/>
      <c r="T130" s="692"/>
      <c r="U130" s="692"/>
      <c r="Y130" s="691"/>
      <c r="AB130" s="691"/>
    </row>
    <row r="131" spans="5:28">
      <c r="E131" s="691"/>
      <c r="F131" s="692"/>
      <c r="H131" s="691"/>
      <c r="J131" s="691"/>
      <c r="K131" s="693"/>
      <c r="L131" s="693"/>
      <c r="N131" s="692"/>
      <c r="P131" s="692"/>
      <c r="R131" s="692"/>
      <c r="S131" s="692"/>
      <c r="T131" s="692"/>
      <c r="U131" s="692"/>
      <c r="Y131" s="691"/>
      <c r="AB131" s="691"/>
    </row>
    <row r="132" spans="5:28">
      <c r="E132" s="691"/>
      <c r="F132" s="692"/>
      <c r="H132" s="691"/>
      <c r="J132" s="691"/>
      <c r="K132" s="693"/>
      <c r="L132" s="693"/>
      <c r="N132" s="692"/>
      <c r="P132" s="692"/>
      <c r="R132" s="692"/>
      <c r="S132" s="692"/>
      <c r="T132" s="692"/>
      <c r="U132" s="692"/>
      <c r="Y132" s="691"/>
      <c r="AB132" s="691"/>
    </row>
    <row r="133" spans="5:28">
      <c r="E133" s="691"/>
      <c r="F133" s="692"/>
      <c r="H133" s="691"/>
      <c r="J133" s="691"/>
      <c r="K133" s="693"/>
      <c r="L133" s="693"/>
      <c r="N133" s="692"/>
      <c r="P133" s="692"/>
      <c r="R133" s="692"/>
      <c r="S133" s="692"/>
      <c r="T133" s="692"/>
      <c r="U133" s="692"/>
      <c r="Y133" s="691"/>
      <c r="AB133" s="691"/>
    </row>
    <row r="134" spans="5:28">
      <c r="E134" s="691"/>
      <c r="F134" s="692"/>
      <c r="H134" s="691"/>
      <c r="J134" s="691"/>
      <c r="K134" s="693"/>
      <c r="L134" s="693"/>
      <c r="N134" s="692"/>
      <c r="P134" s="692"/>
      <c r="R134" s="692"/>
      <c r="S134" s="692"/>
      <c r="T134" s="692"/>
      <c r="U134" s="692"/>
      <c r="Y134" s="691"/>
      <c r="AB134" s="691"/>
    </row>
    <row r="135" spans="5:28">
      <c r="E135" s="691"/>
      <c r="F135" s="692"/>
      <c r="H135" s="691"/>
      <c r="J135" s="691"/>
      <c r="K135" s="693"/>
      <c r="L135" s="693"/>
      <c r="N135" s="692"/>
      <c r="P135" s="692"/>
      <c r="R135" s="692"/>
      <c r="S135" s="692"/>
      <c r="T135" s="692"/>
      <c r="U135" s="692"/>
      <c r="Y135" s="691"/>
      <c r="AB135" s="691"/>
    </row>
    <row r="136" spans="5:28">
      <c r="E136" s="691"/>
      <c r="F136" s="692"/>
      <c r="H136" s="691"/>
      <c r="J136" s="691"/>
      <c r="K136" s="693"/>
      <c r="L136" s="693"/>
      <c r="N136" s="692"/>
      <c r="P136" s="692"/>
      <c r="R136" s="692"/>
      <c r="S136" s="692"/>
      <c r="T136" s="692"/>
      <c r="U136" s="692"/>
      <c r="Y136" s="691"/>
      <c r="AB136" s="691"/>
    </row>
    <row r="137" spans="5:28">
      <c r="E137" s="691"/>
      <c r="F137" s="692"/>
      <c r="H137" s="691"/>
      <c r="J137" s="691"/>
      <c r="K137" s="693"/>
      <c r="L137" s="693"/>
      <c r="N137" s="692"/>
      <c r="P137" s="692"/>
      <c r="R137" s="692"/>
      <c r="S137" s="692"/>
      <c r="T137" s="692"/>
      <c r="U137" s="692"/>
      <c r="Y137" s="691"/>
      <c r="AB137" s="691"/>
    </row>
    <row r="138" spans="5:28">
      <c r="E138" s="691"/>
      <c r="F138" s="692"/>
      <c r="H138" s="691"/>
      <c r="J138" s="691"/>
      <c r="K138" s="693"/>
      <c r="L138" s="693"/>
      <c r="N138" s="692"/>
      <c r="P138" s="692"/>
      <c r="R138" s="692"/>
      <c r="S138" s="692"/>
      <c r="T138" s="692"/>
      <c r="U138" s="692"/>
      <c r="Y138" s="691"/>
      <c r="AB138" s="691"/>
    </row>
    <row r="139" spans="5:28">
      <c r="E139" s="691"/>
      <c r="F139" s="692"/>
      <c r="H139" s="691"/>
      <c r="J139" s="691"/>
      <c r="K139" s="693"/>
      <c r="L139" s="693"/>
      <c r="N139" s="692"/>
      <c r="P139" s="692"/>
      <c r="R139" s="692"/>
      <c r="S139" s="692"/>
      <c r="T139" s="692"/>
      <c r="U139" s="692"/>
      <c r="Y139" s="691"/>
      <c r="AB139" s="691"/>
    </row>
    <row r="140" spans="5:28">
      <c r="E140" s="691"/>
      <c r="F140" s="692"/>
      <c r="H140" s="691"/>
      <c r="J140" s="691"/>
      <c r="K140" s="693"/>
      <c r="L140" s="693"/>
      <c r="N140" s="692"/>
      <c r="P140" s="692"/>
      <c r="R140" s="692"/>
      <c r="S140" s="692"/>
      <c r="T140" s="692"/>
      <c r="U140" s="692"/>
      <c r="Y140" s="691"/>
      <c r="AB140" s="691"/>
    </row>
    <row r="141" spans="5:28">
      <c r="E141" s="691"/>
      <c r="F141" s="692"/>
      <c r="H141" s="691"/>
      <c r="J141" s="691"/>
      <c r="K141" s="693"/>
      <c r="L141" s="693"/>
      <c r="N141" s="692"/>
      <c r="P141" s="692"/>
      <c r="R141" s="692"/>
      <c r="S141" s="692"/>
      <c r="T141" s="692"/>
      <c r="U141" s="692"/>
      <c r="Y141" s="691"/>
      <c r="AB141" s="691"/>
    </row>
    <row r="142" spans="5:28">
      <c r="E142" s="691"/>
      <c r="F142" s="692"/>
      <c r="H142" s="691"/>
      <c r="J142" s="691"/>
      <c r="K142" s="693"/>
      <c r="L142" s="693"/>
      <c r="N142" s="692"/>
      <c r="P142" s="692"/>
      <c r="R142" s="692"/>
      <c r="S142" s="692"/>
      <c r="T142" s="692"/>
      <c r="U142" s="692"/>
      <c r="Y142" s="691"/>
      <c r="AB142" s="691"/>
    </row>
    <row r="143" spans="5:28">
      <c r="E143" s="691"/>
      <c r="F143" s="692"/>
      <c r="H143" s="691"/>
      <c r="J143" s="691"/>
      <c r="K143" s="693"/>
      <c r="L143" s="693"/>
      <c r="N143" s="692"/>
      <c r="P143" s="692"/>
      <c r="R143" s="692"/>
      <c r="S143" s="692"/>
      <c r="T143" s="692"/>
      <c r="U143" s="692"/>
      <c r="Y143" s="691"/>
      <c r="AB143" s="691"/>
    </row>
    <row r="144" spans="5:28">
      <c r="E144" s="691"/>
      <c r="F144" s="692"/>
      <c r="H144" s="691"/>
      <c r="J144" s="691"/>
      <c r="K144" s="693"/>
      <c r="L144" s="693"/>
      <c r="N144" s="692"/>
      <c r="P144" s="692"/>
      <c r="R144" s="692"/>
      <c r="S144" s="692"/>
      <c r="T144" s="692"/>
      <c r="U144" s="692"/>
      <c r="Y144" s="691"/>
      <c r="AB144" s="691"/>
    </row>
    <row r="145" spans="5:28">
      <c r="E145" s="691"/>
      <c r="F145" s="692"/>
      <c r="H145" s="691"/>
      <c r="J145" s="691"/>
      <c r="K145" s="693"/>
      <c r="L145" s="693"/>
      <c r="N145" s="692"/>
      <c r="P145" s="692"/>
      <c r="R145" s="692"/>
      <c r="S145" s="692"/>
      <c r="T145" s="692"/>
      <c r="U145" s="692"/>
      <c r="Y145" s="691"/>
      <c r="AB145" s="691"/>
    </row>
    <row r="146" spans="5:28">
      <c r="E146" s="691"/>
      <c r="F146" s="692"/>
      <c r="H146" s="691"/>
      <c r="J146" s="691"/>
      <c r="K146" s="693"/>
      <c r="L146" s="693"/>
      <c r="N146" s="692"/>
      <c r="P146" s="692"/>
      <c r="R146" s="692"/>
      <c r="S146" s="692"/>
      <c r="T146" s="692"/>
      <c r="U146" s="692"/>
      <c r="Y146" s="691"/>
      <c r="AB146" s="691"/>
    </row>
    <row r="147" spans="5:28">
      <c r="E147" s="691"/>
      <c r="F147" s="692"/>
      <c r="H147" s="691"/>
      <c r="J147" s="691"/>
      <c r="K147" s="693"/>
      <c r="L147" s="693"/>
      <c r="N147" s="692"/>
      <c r="P147" s="692"/>
      <c r="R147" s="692"/>
      <c r="S147" s="692"/>
      <c r="T147" s="692"/>
      <c r="U147" s="692"/>
      <c r="Y147" s="691"/>
      <c r="AB147" s="691"/>
    </row>
    <row r="148" spans="5:28">
      <c r="E148" s="691"/>
      <c r="F148" s="692"/>
      <c r="H148" s="691"/>
      <c r="J148" s="691"/>
      <c r="K148" s="693"/>
      <c r="L148" s="693"/>
      <c r="N148" s="692"/>
      <c r="P148" s="692"/>
      <c r="R148" s="692"/>
      <c r="S148" s="692"/>
      <c r="T148" s="692"/>
      <c r="U148" s="692"/>
      <c r="Y148" s="691"/>
      <c r="AB148" s="691"/>
    </row>
    <row r="149" spans="5:28">
      <c r="E149" s="691"/>
      <c r="F149" s="692"/>
      <c r="H149" s="691"/>
      <c r="J149" s="691"/>
      <c r="K149" s="693"/>
      <c r="L149" s="693"/>
      <c r="N149" s="692"/>
      <c r="P149" s="692"/>
      <c r="R149" s="692"/>
      <c r="S149" s="692"/>
      <c r="T149" s="692"/>
      <c r="U149" s="692"/>
      <c r="Y149" s="691"/>
      <c r="AB149" s="691"/>
    </row>
    <row r="150" spans="5:28">
      <c r="E150" s="691"/>
      <c r="F150" s="692"/>
      <c r="H150" s="691"/>
      <c r="J150" s="691"/>
      <c r="K150" s="693"/>
      <c r="L150" s="693"/>
      <c r="N150" s="692"/>
      <c r="P150" s="692"/>
      <c r="R150" s="692"/>
      <c r="S150" s="692"/>
      <c r="T150" s="692"/>
      <c r="U150" s="692"/>
      <c r="Y150" s="691"/>
      <c r="AB150" s="691"/>
    </row>
    <row r="151" spans="5:28">
      <c r="E151" s="691"/>
      <c r="F151" s="692"/>
      <c r="H151" s="691"/>
      <c r="J151" s="691"/>
      <c r="K151" s="693"/>
      <c r="L151" s="693"/>
      <c r="N151" s="692"/>
      <c r="P151" s="692"/>
      <c r="R151" s="692"/>
      <c r="S151" s="692"/>
      <c r="T151" s="692"/>
      <c r="U151" s="692"/>
      <c r="Y151" s="691"/>
      <c r="AB151" s="691"/>
    </row>
    <row r="152" spans="5:28">
      <c r="E152" s="691"/>
      <c r="F152" s="692"/>
      <c r="H152" s="691"/>
      <c r="J152" s="691"/>
      <c r="K152" s="693"/>
      <c r="L152" s="693"/>
      <c r="N152" s="692"/>
      <c r="P152" s="692"/>
      <c r="R152" s="692"/>
      <c r="S152" s="692"/>
      <c r="T152" s="692"/>
      <c r="U152" s="692"/>
      <c r="Y152" s="691"/>
      <c r="AB152" s="691"/>
    </row>
    <row r="153" spans="5:28">
      <c r="E153" s="691"/>
      <c r="F153" s="692"/>
      <c r="H153" s="691"/>
      <c r="J153" s="691"/>
      <c r="K153" s="693"/>
      <c r="L153" s="693"/>
      <c r="N153" s="692"/>
      <c r="P153" s="692"/>
      <c r="R153" s="692"/>
      <c r="S153" s="692"/>
      <c r="T153" s="692"/>
      <c r="U153" s="692"/>
      <c r="Y153" s="691"/>
      <c r="AB153" s="691"/>
    </row>
    <row r="154" spans="5:28">
      <c r="E154" s="691"/>
      <c r="F154" s="692"/>
      <c r="H154" s="691"/>
      <c r="J154" s="691"/>
      <c r="K154" s="693"/>
      <c r="L154" s="693"/>
      <c r="N154" s="692"/>
      <c r="P154" s="692"/>
      <c r="R154" s="692"/>
      <c r="S154" s="692"/>
      <c r="T154" s="692"/>
      <c r="U154" s="692"/>
      <c r="Y154" s="691"/>
      <c r="AB154" s="691"/>
    </row>
    <row r="155" spans="5:28">
      <c r="E155" s="691"/>
      <c r="F155" s="692"/>
      <c r="H155" s="691"/>
      <c r="J155" s="691"/>
      <c r="K155" s="693"/>
      <c r="L155" s="693"/>
      <c r="N155" s="692"/>
      <c r="P155" s="692"/>
      <c r="R155" s="692"/>
      <c r="S155" s="692"/>
      <c r="T155" s="692"/>
      <c r="U155" s="692"/>
      <c r="Y155" s="691"/>
      <c r="AB155" s="691"/>
    </row>
    <row r="156" spans="5:28">
      <c r="E156" s="691"/>
      <c r="F156" s="692"/>
      <c r="H156" s="691"/>
      <c r="J156" s="691"/>
      <c r="K156" s="693"/>
      <c r="L156" s="693"/>
      <c r="N156" s="692"/>
      <c r="P156" s="692"/>
      <c r="R156" s="692"/>
      <c r="S156" s="692"/>
      <c r="T156" s="692"/>
      <c r="U156" s="692"/>
      <c r="Y156" s="691"/>
      <c r="AB156" s="691"/>
    </row>
    <row r="157" spans="5:28">
      <c r="E157" s="691"/>
      <c r="F157" s="692"/>
      <c r="H157" s="691"/>
      <c r="J157" s="691"/>
      <c r="K157" s="693"/>
      <c r="L157" s="693"/>
      <c r="N157" s="692"/>
      <c r="P157" s="692"/>
      <c r="R157" s="692"/>
      <c r="S157" s="692"/>
      <c r="T157" s="692"/>
      <c r="U157" s="692"/>
      <c r="Y157" s="691"/>
      <c r="AB157" s="691"/>
    </row>
    <row r="158" spans="5:28">
      <c r="E158" s="691"/>
      <c r="F158" s="692"/>
      <c r="H158" s="691"/>
      <c r="J158" s="691"/>
      <c r="K158" s="693"/>
      <c r="L158" s="693"/>
      <c r="N158" s="692"/>
      <c r="P158" s="692"/>
      <c r="R158" s="692"/>
      <c r="S158" s="692"/>
      <c r="T158" s="692"/>
      <c r="U158" s="692"/>
      <c r="Y158" s="691"/>
      <c r="AB158" s="691"/>
    </row>
    <row r="159" spans="5:28">
      <c r="E159" s="691"/>
      <c r="F159" s="692"/>
      <c r="H159" s="691"/>
      <c r="J159" s="691"/>
      <c r="K159" s="693"/>
      <c r="L159" s="693"/>
      <c r="N159" s="692"/>
      <c r="P159" s="692"/>
      <c r="R159" s="692"/>
      <c r="S159" s="692"/>
      <c r="T159" s="692"/>
      <c r="U159" s="692"/>
      <c r="Y159" s="691"/>
      <c r="AB159" s="691"/>
    </row>
    <row r="160" spans="5:28">
      <c r="E160" s="691"/>
      <c r="F160" s="692"/>
      <c r="H160" s="691"/>
      <c r="J160" s="691"/>
      <c r="K160" s="693"/>
      <c r="L160" s="693"/>
      <c r="N160" s="692"/>
      <c r="P160" s="692"/>
      <c r="R160" s="692"/>
      <c r="S160" s="692"/>
      <c r="T160" s="692"/>
      <c r="U160" s="692"/>
      <c r="Y160" s="691"/>
      <c r="AB160" s="691"/>
    </row>
    <row r="161" spans="5:28">
      <c r="E161" s="691"/>
      <c r="F161" s="692"/>
      <c r="H161" s="691"/>
      <c r="J161" s="691"/>
      <c r="K161" s="693"/>
      <c r="L161" s="693"/>
      <c r="N161" s="692"/>
      <c r="P161" s="692"/>
      <c r="R161" s="692"/>
      <c r="S161" s="692"/>
      <c r="T161" s="692"/>
      <c r="U161" s="692"/>
      <c r="Y161" s="691"/>
      <c r="AB161" s="691"/>
    </row>
    <row r="162" spans="5:28">
      <c r="E162" s="691"/>
      <c r="F162" s="692"/>
      <c r="H162" s="691"/>
      <c r="J162" s="691"/>
      <c r="K162" s="693"/>
      <c r="L162" s="693"/>
      <c r="N162" s="692"/>
      <c r="P162" s="692"/>
      <c r="R162" s="692"/>
      <c r="S162" s="692"/>
      <c r="T162" s="692"/>
      <c r="U162" s="692"/>
      <c r="Y162" s="691"/>
      <c r="AB162" s="691"/>
    </row>
    <row r="163" spans="5:28">
      <c r="E163" s="691"/>
      <c r="F163" s="692"/>
      <c r="H163" s="691"/>
      <c r="J163" s="691"/>
      <c r="K163" s="693"/>
      <c r="L163" s="693"/>
      <c r="N163" s="692"/>
      <c r="P163" s="692"/>
      <c r="R163" s="692"/>
      <c r="S163" s="692"/>
      <c r="T163" s="692"/>
      <c r="U163" s="692"/>
      <c r="Y163" s="691"/>
      <c r="AB163" s="691"/>
    </row>
    <row r="164" spans="5:28">
      <c r="E164" s="691"/>
      <c r="F164" s="692"/>
      <c r="H164" s="691"/>
      <c r="J164" s="691"/>
      <c r="K164" s="693"/>
      <c r="L164" s="693"/>
      <c r="N164" s="692"/>
      <c r="P164" s="692"/>
      <c r="R164" s="692"/>
      <c r="S164" s="692"/>
      <c r="T164" s="692"/>
      <c r="U164" s="692"/>
      <c r="Y164" s="691"/>
      <c r="AB164" s="691"/>
    </row>
    <row r="165" spans="5:28">
      <c r="E165" s="691"/>
      <c r="F165" s="692"/>
      <c r="H165" s="691"/>
      <c r="J165" s="691"/>
      <c r="K165" s="693"/>
      <c r="L165" s="693"/>
      <c r="N165" s="692"/>
      <c r="P165" s="692"/>
      <c r="R165" s="692"/>
      <c r="S165" s="692"/>
      <c r="T165" s="692"/>
      <c r="U165" s="692"/>
      <c r="Y165" s="691"/>
      <c r="AB165" s="691"/>
    </row>
    <row r="166" spans="5:28">
      <c r="E166" s="691"/>
      <c r="F166" s="692"/>
      <c r="H166" s="691"/>
      <c r="J166" s="691"/>
      <c r="K166" s="693"/>
      <c r="L166" s="693"/>
      <c r="N166" s="692"/>
      <c r="P166" s="692"/>
      <c r="R166" s="692"/>
      <c r="S166" s="692"/>
      <c r="T166" s="692"/>
      <c r="U166" s="692"/>
      <c r="Y166" s="691"/>
      <c r="AB166" s="691"/>
    </row>
    <row r="167" spans="5:28">
      <c r="E167" s="691"/>
      <c r="F167" s="692"/>
      <c r="H167" s="691"/>
      <c r="J167" s="691"/>
      <c r="K167" s="693"/>
      <c r="L167" s="693"/>
      <c r="N167" s="692"/>
      <c r="P167" s="692"/>
      <c r="R167" s="692"/>
      <c r="S167" s="692"/>
      <c r="T167" s="692"/>
      <c r="U167" s="692"/>
      <c r="Y167" s="691"/>
      <c r="AB167" s="691"/>
    </row>
    <row r="168" spans="5:28">
      <c r="E168" s="691"/>
      <c r="F168" s="692"/>
      <c r="H168" s="691"/>
      <c r="J168" s="691"/>
      <c r="K168" s="693"/>
      <c r="L168" s="693"/>
      <c r="N168" s="692"/>
      <c r="P168" s="692"/>
      <c r="R168" s="692"/>
      <c r="S168" s="692"/>
      <c r="T168" s="692"/>
      <c r="U168" s="692"/>
      <c r="Y168" s="691"/>
      <c r="AB168" s="691"/>
    </row>
    <row r="169" spans="5:28">
      <c r="E169" s="691"/>
      <c r="F169" s="692"/>
      <c r="H169" s="691"/>
      <c r="J169" s="691"/>
      <c r="K169" s="693"/>
      <c r="L169" s="693"/>
      <c r="N169" s="692"/>
      <c r="P169" s="692"/>
      <c r="R169" s="692"/>
      <c r="S169" s="692"/>
      <c r="T169" s="692"/>
      <c r="U169" s="692"/>
      <c r="Y169" s="691"/>
      <c r="AB169" s="691"/>
    </row>
    <row r="170" spans="5:28">
      <c r="E170" s="691"/>
      <c r="F170" s="692"/>
      <c r="H170" s="691"/>
      <c r="J170" s="691"/>
      <c r="K170" s="693"/>
      <c r="L170" s="693"/>
      <c r="N170" s="692"/>
      <c r="P170" s="692"/>
      <c r="R170" s="692"/>
      <c r="S170" s="692"/>
      <c r="T170" s="692"/>
      <c r="U170" s="692"/>
      <c r="Y170" s="691"/>
      <c r="AB170" s="691"/>
    </row>
    <row r="171" spans="5:28">
      <c r="E171" s="691"/>
      <c r="F171" s="692"/>
      <c r="H171" s="691"/>
      <c r="J171" s="691"/>
      <c r="K171" s="693"/>
      <c r="L171" s="693"/>
      <c r="N171" s="692"/>
      <c r="P171" s="692"/>
      <c r="R171" s="692"/>
      <c r="S171" s="692"/>
      <c r="T171" s="692"/>
      <c r="U171" s="692"/>
      <c r="Y171" s="691"/>
      <c r="AB171" s="691"/>
    </row>
    <row r="172" spans="5:28">
      <c r="E172" s="691"/>
      <c r="F172" s="692"/>
      <c r="H172" s="691"/>
      <c r="J172" s="691"/>
      <c r="K172" s="693"/>
      <c r="L172" s="693"/>
      <c r="N172" s="692"/>
      <c r="P172" s="692"/>
      <c r="R172" s="692"/>
      <c r="S172" s="692"/>
      <c r="T172" s="692"/>
      <c r="U172" s="692"/>
      <c r="Y172" s="691"/>
      <c r="AB172" s="691"/>
    </row>
    <row r="173" spans="5:28">
      <c r="E173" s="691"/>
      <c r="F173" s="692"/>
      <c r="H173" s="691"/>
      <c r="J173" s="691"/>
      <c r="K173" s="693"/>
      <c r="L173" s="693"/>
      <c r="N173" s="692"/>
      <c r="P173" s="692"/>
      <c r="R173" s="692"/>
      <c r="S173" s="692"/>
      <c r="T173" s="692"/>
      <c r="U173" s="692"/>
      <c r="Y173" s="691"/>
      <c r="AB173" s="691"/>
    </row>
    <row r="174" spans="5:28">
      <c r="E174" s="691"/>
      <c r="F174" s="692"/>
      <c r="H174" s="691"/>
      <c r="J174" s="691"/>
      <c r="K174" s="693"/>
      <c r="L174" s="693"/>
      <c r="N174" s="692"/>
      <c r="P174" s="692"/>
      <c r="R174" s="692"/>
      <c r="S174" s="692"/>
      <c r="T174" s="692"/>
      <c r="U174" s="692"/>
      <c r="Y174" s="691"/>
      <c r="AB174" s="691"/>
    </row>
    <row r="175" spans="5:28">
      <c r="E175" s="691"/>
      <c r="F175" s="692"/>
      <c r="H175" s="691"/>
      <c r="J175" s="691"/>
      <c r="K175" s="693"/>
      <c r="L175" s="693"/>
      <c r="N175" s="692"/>
      <c r="P175" s="692"/>
      <c r="R175" s="692"/>
      <c r="S175" s="692"/>
      <c r="T175" s="692"/>
      <c r="U175" s="692"/>
      <c r="Y175" s="691"/>
      <c r="AB175" s="691"/>
    </row>
    <row r="176" spans="5:28">
      <c r="E176" s="691"/>
      <c r="F176" s="692"/>
      <c r="H176" s="691"/>
      <c r="J176" s="691"/>
      <c r="K176" s="693"/>
      <c r="L176" s="693"/>
      <c r="N176" s="692"/>
      <c r="P176" s="692"/>
      <c r="R176" s="692"/>
      <c r="S176" s="692"/>
      <c r="T176" s="692"/>
      <c r="U176" s="692"/>
      <c r="Y176" s="691"/>
      <c r="AB176" s="691"/>
    </row>
    <row r="177" spans="5:28">
      <c r="E177" s="691"/>
      <c r="F177" s="692"/>
      <c r="H177" s="691"/>
      <c r="J177" s="691"/>
      <c r="K177" s="693"/>
      <c r="L177" s="693"/>
      <c r="N177" s="692"/>
      <c r="P177" s="692"/>
      <c r="R177" s="692"/>
      <c r="S177" s="692"/>
      <c r="T177" s="692"/>
      <c r="U177" s="692"/>
      <c r="Y177" s="691"/>
      <c r="AB177" s="691"/>
    </row>
    <row r="178" spans="5:28">
      <c r="E178" s="691"/>
      <c r="F178" s="692"/>
      <c r="H178" s="691"/>
      <c r="J178" s="691"/>
      <c r="K178" s="693"/>
      <c r="L178" s="693"/>
      <c r="N178" s="692"/>
      <c r="P178" s="692"/>
      <c r="R178" s="692"/>
      <c r="S178" s="692"/>
      <c r="T178" s="692"/>
      <c r="U178" s="692"/>
      <c r="Y178" s="691"/>
      <c r="AB178" s="691"/>
    </row>
    <row r="179" spans="5:28">
      <c r="E179" s="691"/>
      <c r="F179" s="692"/>
      <c r="H179" s="691"/>
      <c r="J179" s="691"/>
      <c r="K179" s="693"/>
      <c r="L179" s="693"/>
      <c r="N179" s="692"/>
      <c r="P179" s="692"/>
      <c r="R179" s="692"/>
      <c r="S179" s="692"/>
      <c r="T179" s="692"/>
      <c r="U179" s="692"/>
      <c r="Y179" s="691"/>
      <c r="AB179" s="691"/>
    </row>
    <row r="180" spans="5:28">
      <c r="E180" s="691"/>
      <c r="F180" s="692"/>
      <c r="H180" s="691"/>
      <c r="J180" s="691"/>
      <c r="K180" s="693"/>
      <c r="L180" s="693"/>
      <c r="N180" s="692"/>
      <c r="P180" s="692"/>
      <c r="R180" s="692"/>
      <c r="S180" s="692"/>
      <c r="T180" s="692"/>
      <c r="U180" s="692"/>
      <c r="Y180" s="691"/>
      <c r="AB180" s="691"/>
    </row>
    <row r="181" spans="5:28">
      <c r="E181" s="691"/>
      <c r="F181" s="692"/>
      <c r="H181" s="691"/>
      <c r="J181" s="691"/>
      <c r="K181" s="693"/>
      <c r="L181" s="693"/>
      <c r="N181" s="692"/>
      <c r="P181" s="692"/>
      <c r="R181" s="692"/>
      <c r="S181" s="692"/>
      <c r="T181" s="692"/>
      <c r="U181" s="692"/>
      <c r="Y181" s="691"/>
      <c r="AB181" s="691"/>
    </row>
    <row r="182" spans="5:28">
      <c r="E182" s="691"/>
      <c r="F182" s="692"/>
      <c r="H182" s="691"/>
      <c r="J182" s="691"/>
      <c r="K182" s="693"/>
      <c r="L182" s="693"/>
      <c r="N182" s="692"/>
      <c r="P182" s="692"/>
      <c r="R182" s="692"/>
      <c r="S182" s="692"/>
      <c r="T182" s="692"/>
      <c r="U182" s="692"/>
      <c r="Y182" s="691"/>
      <c r="AB182" s="691"/>
    </row>
    <row r="183" spans="5:28">
      <c r="E183" s="691"/>
      <c r="F183" s="692"/>
      <c r="H183" s="691"/>
      <c r="J183" s="691"/>
      <c r="K183" s="693"/>
      <c r="L183" s="693"/>
      <c r="N183" s="692"/>
      <c r="P183" s="692"/>
      <c r="R183" s="692"/>
      <c r="S183" s="692"/>
      <c r="T183" s="692"/>
      <c r="U183" s="692"/>
      <c r="Y183" s="691"/>
      <c r="AB183" s="691"/>
    </row>
    <row r="184" spans="5:28">
      <c r="E184" s="691"/>
      <c r="F184" s="692"/>
      <c r="H184" s="691"/>
      <c r="J184" s="691"/>
      <c r="K184" s="693"/>
      <c r="L184" s="693"/>
      <c r="N184" s="692"/>
      <c r="P184" s="692"/>
      <c r="R184" s="692"/>
      <c r="S184" s="692"/>
      <c r="T184" s="692"/>
      <c r="U184" s="692"/>
      <c r="Y184" s="691"/>
      <c r="AB184" s="691"/>
    </row>
    <row r="185" spans="5:28">
      <c r="E185" s="691"/>
      <c r="F185" s="692"/>
      <c r="H185" s="691"/>
      <c r="J185" s="691"/>
      <c r="K185" s="693"/>
      <c r="L185" s="693"/>
      <c r="N185" s="692"/>
      <c r="P185" s="692"/>
      <c r="R185" s="692"/>
      <c r="S185" s="692"/>
      <c r="T185" s="692"/>
      <c r="U185" s="692"/>
      <c r="Y185" s="691"/>
      <c r="AB185" s="691"/>
    </row>
    <row r="186" spans="5:28">
      <c r="E186" s="691"/>
      <c r="F186" s="692"/>
      <c r="H186" s="691"/>
      <c r="J186" s="691"/>
      <c r="K186" s="693"/>
      <c r="L186" s="693"/>
      <c r="N186" s="692"/>
      <c r="P186" s="692"/>
      <c r="R186" s="692"/>
      <c r="S186" s="692"/>
      <c r="T186" s="692"/>
      <c r="U186" s="692"/>
      <c r="Y186" s="691"/>
      <c r="AB186" s="691"/>
    </row>
    <row r="187" spans="5:28">
      <c r="E187" s="691"/>
      <c r="F187" s="692"/>
      <c r="H187" s="691"/>
      <c r="J187" s="691"/>
      <c r="K187" s="693"/>
      <c r="L187" s="693"/>
      <c r="N187" s="692"/>
      <c r="P187" s="692"/>
      <c r="R187" s="692"/>
      <c r="S187" s="692"/>
      <c r="T187" s="692"/>
      <c r="U187" s="692"/>
      <c r="Y187" s="691"/>
      <c r="AB187" s="691"/>
    </row>
    <row r="188" spans="5:28">
      <c r="E188" s="691"/>
      <c r="F188" s="692"/>
      <c r="H188" s="691"/>
      <c r="J188" s="691"/>
      <c r="K188" s="693"/>
      <c r="L188" s="693"/>
      <c r="N188" s="692"/>
      <c r="P188" s="692"/>
      <c r="R188" s="692"/>
      <c r="S188" s="692"/>
      <c r="T188" s="692"/>
      <c r="U188" s="692"/>
      <c r="Y188" s="691"/>
      <c r="AB188" s="691"/>
    </row>
    <row r="189" spans="5:28">
      <c r="E189" s="691"/>
      <c r="F189" s="692"/>
      <c r="H189" s="691"/>
      <c r="J189" s="691"/>
      <c r="K189" s="693"/>
      <c r="L189" s="693"/>
      <c r="N189" s="692"/>
      <c r="P189" s="692"/>
      <c r="R189" s="692"/>
      <c r="S189" s="692"/>
      <c r="T189" s="692"/>
      <c r="U189" s="692"/>
      <c r="Y189" s="691"/>
      <c r="AB189" s="691"/>
    </row>
    <row r="190" spans="5:28">
      <c r="E190" s="691"/>
      <c r="F190" s="692"/>
      <c r="H190" s="691"/>
      <c r="J190" s="691"/>
      <c r="K190" s="693"/>
      <c r="L190" s="693"/>
      <c r="N190" s="692"/>
      <c r="P190" s="692"/>
      <c r="R190" s="692"/>
      <c r="S190" s="692"/>
      <c r="T190" s="692"/>
      <c r="U190" s="692"/>
      <c r="Y190" s="691"/>
      <c r="AB190" s="691"/>
    </row>
    <row r="191" spans="5:28">
      <c r="E191" s="691"/>
      <c r="F191" s="692"/>
      <c r="H191" s="691"/>
      <c r="J191" s="691"/>
      <c r="K191" s="693"/>
      <c r="L191" s="693"/>
      <c r="N191" s="692"/>
      <c r="P191" s="692"/>
      <c r="R191" s="692"/>
      <c r="S191" s="692"/>
      <c r="T191" s="692"/>
      <c r="U191" s="692"/>
      <c r="Y191" s="691"/>
      <c r="AB191" s="691"/>
    </row>
    <row r="192" spans="5:28">
      <c r="E192" s="691"/>
      <c r="F192" s="692"/>
      <c r="H192" s="691"/>
      <c r="J192" s="691"/>
      <c r="K192" s="693"/>
      <c r="L192" s="693"/>
      <c r="N192" s="692"/>
      <c r="P192" s="692"/>
      <c r="R192" s="692"/>
      <c r="S192" s="692"/>
      <c r="T192" s="692"/>
      <c r="U192" s="692"/>
      <c r="Y192" s="691"/>
      <c r="AB192" s="691"/>
    </row>
    <row r="193" spans="5:28">
      <c r="E193" s="691"/>
      <c r="F193" s="692"/>
      <c r="H193" s="691"/>
      <c r="J193" s="691"/>
      <c r="K193" s="693"/>
      <c r="L193" s="693"/>
      <c r="N193" s="692"/>
      <c r="P193" s="692"/>
      <c r="R193" s="692"/>
      <c r="S193" s="692"/>
      <c r="T193" s="692"/>
      <c r="U193" s="692"/>
      <c r="Y193" s="691"/>
      <c r="AB193" s="691"/>
    </row>
    <row r="194" spans="5:28">
      <c r="E194" s="691"/>
      <c r="F194" s="692"/>
      <c r="H194" s="691"/>
      <c r="J194" s="691"/>
      <c r="K194" s="693"/>
      <c r="L194" s="693"/>
      <c r="N194" s="692"/>
      <c r="P194" s="692"/>
      <c r="R194" s="692"/>
      <c r="S194" s="692"/>
      <c r="T194" s="692"/>
      <c r="U194" s="692"/>
      <c r="Y194" s="691"/>
      <c r="AB194" s="691"/>
    </row>
    <row r="195" spans="5:28">
      <c r="E195" s="691"/>
      <c r="F195" s="692"/>
      <c r="H195" s="691"/>
      <c r="J195" s="691"/>
      <c r="K195" s="693"/>
      <c r="L195" s="693"/>
      <c r="N195" s="692"/>
      <c r="P195" s="692"/>
      <c r="R195" s="692"/>
      <c r="S195" s="692"/>
      <c r="T195" s="692"/>
      <c r="U195" s="692"/>
      <c r="Y195" s="691"/>
      <c r="AB195" s="691"/>
    </row>
    <row r="196" spans="5:28">
      <c r="E196" s="691"/>
      <c r="F196" s="692"/>
      <c r="H196" s="691"/>
      <c r="J196" s="691"/>
      <c r="K196" s="693"/>
      <c r="L196" s="693"/>
      <c r="N196" s="692"/>
      <c r="P196" s="692"/>
      <c r="R196" s="692"/>
      <c r="S196" s="692"/>
      <c r="T196" s="692"/>
      <c r="U196" s="692"/>
      <c r="Y196" s="691"/>
      <c r="AB196" s="691"/>
    </row>
    <row r="197" spans="5:28">
      <c r="E197" s="691"/>
      <c r="F197" s="692"/>
      <c r="H197" s="691"/>
      <c r="J197" s="691"/>
      <c r="K197" s="693"/>
      <c r="L197" s="693"/>
      <c r="N197" s="692"/>
      <c r="P197" s="692"/>
      <c r="R197" s="692"/>
      <c r="S197" s="692"/>
      <c r="T197" s="692"/>
      <c r="U197" s="692"/>
      <c r="Y197" s="691"/>
      <c r="AB197" s="691"/>
    </row>
    <row r="198" spans="5:28">
      <c r="E198" s="691"/>
      <c r="F198" s="692"/>
      <c r="H198" s="691"/>
      <c r="J198" s="691"/>
      <c r="K198" s="693"/>
      <c r="L198" s="693"/>
      <c r="N198" s="692"/>
      <c r="P198" s="692"/>
      <c r="R198" s="692"/>
      <c r="S198" s="692"/>
      <c r="T198" s="692"/>
      <c r="U198" s="692"/>
      <c r="Y198" s="691"/>
      <c r="AB198" s="691"/>
    </row>
    <row r="199" spans="5:28">
      <c r="E199" s="691"/>
      <c r="F199" s="692"/>
      <c r="H199" s="691"/>
      <c r="J199" s="691"/>
      <c r="K199" s="693"/>
      <c r="L199" s="693"/>
      <c r="N199" s="692"/>
      <c r="P199" s="692"/>
      <c r="R199" s="692"/>
      <c r="S199" s="692"/>
      <c r="T199" s="692"/>
      <c r="U199" s="692"/>
      <c r="Y199" s="691"/>
      <c r="AB199" s="691"/>
    </row>
    <row r="200" spans="5:28">
      <c r="E200" s="691"/>
      <c r="F200" s="692"/>
      <c r="H200" s="691"/>
      <c r="J200" s="691"/>
      <c r="K200" s="693"/>
      <c r="L200" s="693"/>
      <c r="N200" s="692"/>
      <c r="P200" s="692"/>
      <c r="R200" s="692"/>
      <c r="S200" s="692"/>
      <c r="T200" s="692"/>
      <c r="U200" s="692"/>
      <c r="Y200" s="691"/>
      <c r="AB200" s="691"/>
    </row>
    <row r="201" spans="5:28">
      <c r="E201" s="691"/>
      <c r="F201" s="692"/>
      <c r="H201" s="691"/>
      <c r="J201" s="691"/>
      <c r="K201" s="693"/>
      <c r="L201" s="693"/>
      <c r="N201" s="692"/>
      <c r="P201" s="692"/>
      <c r="R201" s="692"/>
      <c r="S201" s="692"/>
      <c r="T201" s="692"/>
      <c r="U201" s="692"/>
      <c r="Y201" s="691"/>
      <c r="AB201" s="691"/>
    </row>
    <row r="202" spans="5:28">
      <c r="E202" s="691"/>
      <c r="F202" s="692"/>
      <c r="H202" s="691"/>
      <c r="J202" s="691"/>
      <c r="K202" s="693"/>
      <c r="L202" s="693"/>
      <c r="N202" s="692"/>
      <c r="P202" s="692"/>
      <c r="R202" s="692"/>
      <c r="S202" s="692"/>
      <c r="T202" s="692"/>
      <c r="U202" s="692"/>
      <c r="Y202" s="691"/>
      <c r="AB202" s="691"/>
    </row>
    <row r="203" spans="5:28">
      <c r="E203" s="691"/>
      <c r="F203" s="692"/>
      <c r="H203" s="691"/>
      <c r="J203" s="691"/>
      <c r="K203" s="693"/>
      <c r="L203" s="693"/>
      <c r="N203" s="692"/>
      <c r="P203" s="692"/>
      <c r="R203" s="692"/>
      <c r="S203" s="692"/>
      <c r="T203" s="692"/>
      <c r="U203" s="692"/>
      <c r="Y203" s="691"/>
      <c r="AB203" s="691"/>
    </row>
    <row r="204" spans="5:28">
      <c r="E204" s="691"/>
      <c r="F204" s="692"/>
      <c r="H204" s="691"/>
      <c r="J204" s="691"/>
      <c r="K204" s="693"/>
      <c r="L204" s="693"/>
      <c r="N204" s="692"/>
      <c r="P204" s="692"/>
      <c r="R204" s="692"/>
      <c r="S204" s="692"/>
      <c r="T204" s="692"/>
      <c r="U204" s="692"/>
      <c r="Y204" s="691"/>
      <c r="AB204" s="691"/>
    </row>
    <row r="205" spans="5:28">
      <c r="E205" s="691"/>
      <c r="F205" s="692"/>
      <c r="H205" s="691"/>
      <c r="J205" s="691"/>
      <c r="K205" s="693"/>
      <c r="L205" s="693"/>
      <c r="N205" s="692"/>
      <c r="P205" s="692"/>
      <c r="R205" s="692"/>
      <c r="S205" s="692"/>
      <c r="T205" s="692"/>
      <c r="U205" s="692"/>
      <c r="Y205" s="691"/>
      <c r="AB205" s="691"/>
    </row>
    <row r="206" spans="5:28">
      <c r="E206" s="691"/>
      <c r="F206" s="692"/>
      <c r="H206" s="691"/>
      <c r="J206" s="691"/>
      <c r="K206" s="693"/>
      <c r="L206" s="693"/>
      <c r="N206" s="692"/>
      <c r="P206" s="692"/>
      <c r="R206" s="692"/>
      <c r="S206" s="692"/>
      <c r="T206" s="692"/>
      <c r="U206" s="692"/>
      <c r="Y206" s="691"/>
      <c r="AB206" s="691"/>
    </row>
    <row r="207" spans="5:28">
      <c r="E207" s="691"/>
      <c r="F207" s="692"/>
      <c r="H207" s="691"/>
      <c r="J207" s="691"/>
      <c r="K207" s="693"/>
      <c r="L207" s="693"/>
      <c r="N207" s="692"/>
      <c r="P207" s="692"/>
      <c r="R207" s="692"/>
      <c r="S207" s="692"/>
      <c r="T207" s="692"/>
      <c r="U207" s="692"/>
      <c r="Y207" s="691"/>
      <c r="AB207" s="691"/>
    </row>
    <row r="208" spans="5:28">
      <c r="E208" s="691"/>
      <c r="F208" s="692"/>
      <c r="H208" s="691"/>
      <c r="J208" s="691"/>
      <c r="K208" s="693"/>
      <c r="L208" s="693"/>
      <c r="N208" s="692"/>
      <c r="P208" s="692"/>
      <c r="R208" s="692"/>
      <c r="S208" s="692"/>
      <c r="T208" s="692"/>
      <c r="U208" s="692"/>
      <c r="Y208" s="691"/>
      <c r="AB208" s="691"/>
    </row>
    <row r="209" spans="5:28">
      <c r="E209" s="691"/>
      <c r="F209" s="692"/>
      <c r="H209" s="691"/>
      <c r="J209" s="691"/>
      <c r="K209" s="693"/>
      <c r="L209" s="693"/>
      <c r="N209" s="692"/>
      <c r="P209" s="692"/>
      <c r="R209" s="692"/>
      <c r="S209" s="692"/>
      <c r="T209" s="692"/>
      <c r="U209" s="692"/>
      <c r="Y209" s="691"/>
      <c r="AB209" s="691"/>
    </row>
    <row r="210" spans="5:28">
      <c r="E210" s="691"/>
      <c r="F210" s="692"/>
      <c r="H210" s="691"/>
      <c r="J210" s="691"/>
      <c r="K210" s="693"/>
      <c r="L210" s="693"/>
      <c r="N210" s="692"/>
      <c r="P210" s="692"/>
      <c r="R210" s="692"/>
      <c r="S210" s="692"/>
      <c r="T210" s="692"/>
      <c r="U210" s="692"/>
      <c r="Y210" s="691"/>
      <c r="AB210" s="691"/>
    </row>
    <row r="211" spans="5:28">
      <c r="E211" s="691"/>
      <c r="F211" s="692"/>
      <c r="H211" s="691"/>
      <c r="J211" s="691"/>
      <c r="K211" s="693"/>
      <c r="L211" s="693"/>
      <c r="N211" s="692"/>
      <c r="P211" s="692"/>
      <c r="R211" s="692"/>
      <c r="S211" s="692"/>
      <c r="T211" s="692"/>
      <c r="U211" s="692"/>
      <c r="Y211" s="691"/>
      <c r="AB211" s="691"/>
    </row>
    <row r="212" spans="5:28">
      <c r="E212" s="691"/>
      <c r="F212" s="692"/>
      <c r="H212" s="691"/>
      <c r="J212" s="691"/>
      <c r="K212" s="693"/>
      <c r="L212" s="693"/>
      <c r="N212" s="692"/>
      <c r="P212" s="692"/>
      <c r="R212" s="692"/>
      <c r="S212" s="692"/>
      <c r="T212" s="692"/>
      <c r="U212" s="692"/>
      <c r="Y212" s="691"/>
      <c r="AB212" s="691"/>
    </row>
    <row r="213" spans="5:28">
      <c r="E213" s="691"/>
      <c r="F213" s="692"/>
      <c r="H213" s="691"/>
      <c r="J213" s="691"/>
      <c r="K213" s="693"/>
      <c r="L213" s="693"/>
      <c r="N213" s="692"/>
      <c r="P213" s="692"/>
      <c r="R213" s="692"/>
      <c r="S213" s="692"/>
      <c r="T213" s="692"/>
      <c r="U213" s="692"/>
      <c r="Y213" s="691"/>
      <c r="AB213" s="691"/>
    </row>
    <row r="214" spans="5:28">
      <c r="E214" s="691"/>
      <c r="F214" s="692"/>
      <c r="H214" s="691"/>
      <c r="J214" s="691"/>
      <c r="K214" s="693"/>
      <c r="L214" s="693"/>
      <c r="N214" s="692"/>
      <c r="P214" s="692"/>
      <c r="R214" s="692"/>
      <c r="S214" s="692"/>
      <c r="T214" s="692"/>
      <c r="U214" s="692"/>
      <c r="Y214" s="691"/>
      <c r="AB214" s="691"/>
    </row>
    <row r="215" spans="5:28">
      <c r="E215" s="691"/>
      <c r="F215" s="692"/>
      <c r="H215" s="691"/>
      <c r="J215" s="691"/>
      <c r="K215" s="693"/>
      <c r="L215" s="693"/>
      <c r="N215" s="692"/>
      <c r="P215" s="692"/>
      <c r="R215" s="692"/>
      <c r="S215" s="692"/>
      <c r="T215" s="692"/>
      <c r="U215" s="692"/>
      <c r="Y215" s="691"/>
      <c r="AB215" s="691"/>
    </row>
    <row r="216" spans="5:28">
      <c r="E216" s="691"/>
      <c r="F216" s="692"/>
      <c r="H216" s="691"/>
      <c r="J216" s="691"/>
      <c r="K216" s="693"/>
      <c r="L216" s="693"/>
      <c r="N216" s="692"/>
      <c r="P216" s="692"/>
      <c r="R216" s="692"/>
      <c r="S216" s="692"/>
      <c r="T216" s="692"/>
      <c r="U216" s="692"/>
      <c r="Y216" s="691"/>
      <c r="AB216" s="691"/>
    </row>
    <row r="217" spans="5:28">
      <c r="E217" s="691"/>
      <c r="F217" s="692"/>
      <c r="H217" s="691"/>
      <c r="J217" s="691"/>
      <c r="K217" s="693"/>
      <c r="L217" s="693"/>
      <c r="N217" s="692"/>
      <c r="P217" s="692"/>
      <c r="R217" s="692"/>
      <c r="S217" s="692"/>
      <c r="T217" s="692"/>
      <c r="U217" s="692"/>
      <c r="Y217" s="691"/>
      <c r="AB217" s="691"/>
    </row>
    <row r="218" spans="5:28">
      <c r="E218" s="691"/>
      <c r="F218" s="692"/>
      <c r="H218" s="691"/>
      <c r="J218" s="691"/>
      <c r="K218" s="693"/>
      <c r="L218" s="693"/>
      <c r="N218" s="692"/>
      <c r="P218" s="692"/>
      <c r="R218" s="692"/>
      <c r="S218" s="692"/>
      <c r="T218" s="692"/>
      <c r="U218" s="692"/>
      <c r="Y218" s="691"/>
      <c r="AB218" s="691"/>
    </row>
    <row r="219" spans="5:28">
      <c r="E219" s="691"/>
      <c r="F219" s="692"/>
      <c r="H219" s="691"/>
      <c r="J219" s="691"/>
      <c r="K219" s="693"/>
      <c r="L219" s="693"/>
      <c r="N219" s="692"/>
      <c r="P219" s="692"/>
      <c r="R219" s="692"/>
      <c r="S219" s="692"/>
      <c r="T219" s="692"/>
      <c r="U219" s="692"/>
      <c r="Y219" s="691"/>
      <c r="AB219" s="691"/>
    </row>
    <row r="220" spans="5:28">
      <c r="E220" s="691"/>
      <c r="F220" s="692"/>
      <c r="H220" s="691"/>
      <c r="J220" s="691"/>
      <c r="K220" s="693"/>
      <c r="L220" s="693"/>
      <c r="N220" s="692"/>
      <c r="P220" s="692"/>
      <c r="R220" s="692"/>
      <c r="S220" s="692"/>
      <c r="T220" s="692"/>
      <c r="U220" s="692"/>
      <c r="Y220" s="691"/>
      <c r="AB220" s="691"/>
    </row>
    <row r="221" spans="5:28">
      <c r="E221" s="691"/>
      <c r="F221" s="692"/>
      <c r="H221" s="691"/>
      <c r="J221" s="691"/>
      <c r="K221" s="693"/>
      <c r="L221" s="693"/>
      <c r="N221" s="692"/>
      <c r="P221" s="692"/>
      <c r="R221" s="692"/>
      <c r="S221" s="692"/>
      <c r="T221" s="692"/>
      <c r="U221" s="692"/>
      <c r="Y221" s="691"/>
      <c r="AB221" s="691"/>
    </row>
    <row r="222" spans="5:28">
      <c r="E222" s="691"/>
      <c r="F222" s="692"/>
      <c r="H222" s="691"/>
      <c r="J222" s="691"/>
      <c r="K222" s="693"/>
      <c r="L222" s="693"/>
      <c r="N222" s="692"/>
      <c r="P222" s="692"/>
      <c r="R222" s="692"/>
      <c r="S222" s="692"/>
      <c r="T222" s="692"/>
      <c r="U222" s="692"/>
      <c r="Y222" s="691"/>
      <c r="AB222" s="691"/>
    </row>
    <row r="223" spans="5:28">
      <c r="E223" s="691"/>
      <c r="F223" s="692"/>
      <c r="H223" s="691"/>
      <c r="J223" s="691"/>
      <c r="K223" s="693"/>
      <c r="L223" s="693"/>
      <c r="N223" s="692"/>
      <c r="P223" s="692"/>
      <c r="R223" s="692"/>
      <c r="S223" s="692"/>
      <c r="T223" s="692"/>
      <c r="U223" s="692"/>
      <c r="Y223" s="691"/>
      <c r="AB223" s="691"/>
    </row>
    <row r="224" spans="5:28">
      <c r="E224" s="691"/>
      <c r="F224" s="692"/>
      <c r="H224" s="691"/>
      <c r="J224" s="691"/>
      <c r="K224" s="693"/>
      <c r="L224" s="693"/>
      <c r="N224" s="692"/>
      <c r="P224" s="692"/>
      <c r="R224" s="692"/>
      <c r="S224" s="692"/>
      <c r="T224" s="692"/>
      <c r="U224" s="692"/>
      <c r="Y224" s="691"/>
      <c r="AB224" s="691"/>
    </row>
    <row r="225" spans="5:28">
      <c r="E225" s="691"/>
      <c r="F225" s="692"/>
      <c r="H225" s="691"/>
      <c r="J225" s="691"/>
      <c r="K225" s="693"/>
      <c r="L225" s="693"/>
      <c r="N225" s="692"/>
      <c r="P225" s="692"/>
      <c r="R225" s="692"/>
      <c r="S225" s="692"/>
      <c r="T225" s="692"/>
      <c r="U225" s="692"/>
      <c r="Y225" s="691"/>
      <c r="AB225" s="691"/>
    </row>
    <row r="226" spans="5:28">
      <c r="E226" s="691"/>
      <c r="F226" s="692"/>
      <c r="H226" s="691"/>
      <c r="J226" s="691"/>
      <c r="K226" s="693"/>
      <c r="L226" s="693"/>
      <c r="N226" s="692"/>
      <c r="P226" s="692"/>
      <c r="R226" s="692"/>
      <c r="S226" s="692"/>
      <c r="T226" s="692"/>
      <c r="U226" s="692"/>
      <c r="Y226" s="691"/>
      <c r="AB226" s="691"/>
    </row>
    <row r="227" spans="5:28">
      <c r="E227" s="691"/>
      <c r="F227" s="692"/>
      <c r="H227" s="691"/>
      <c r="J227" s="691"/>
      <c r="K227" s="693"/>
      <c r="L227" s="693"/>
      <c r="N227" s="692"/>
      <c r="P227" s="692"/>
      <c r="R227" s="692"/>
      <c r="S227" s="692"/>
      <c r="T227" s="692"/>
      <c r="U227" s="692"/>
      <c r="Y227" s="691"/>
      <c r="AB227" s="691"/>
    </row>
    <row r="228" spans="5:28">
      <c r="E228" s="691"/>
      <c r="F228" s="692"/>
      <c r="H228" s="691"/>
      <c r="J228" s="691"/>
      <c r="K228" s="693"/>
      <c r="L228" s="693"/>
      <c r="N228" s="692"/>
      <c r="P228" s="692"/>
      <c r="R228" s="692"/>
      <c r="S228" s="692"/>
      <c r="T228" s="692"/>
      <c r="U228" s="692"/>
      <c r="Y228" s="691"/>
      <c r="AB228" s="691"/>
    </row>
    <row r="229" spans="5:28">
      <c r="E229" s="691"/>
      <c r="F229" s="692"/>
      <c r="H229" s="691"/>
      <c r="J229" s="691"/>
      <c r="K229" s="693"/>
      <c r="L229" s="693"/>
      <c r="N229" s="692"/>
      <c r="P229" s="692"/>
      <c r="R229" s="692"/>
      <c r="S229" s="692"/>
      <c r="T229" s="692"/>
      <c r="U229" s="692"/>
      <c r="Y229" s="691"/>
      <c r="AB229" s="691"/>
    </row>
    <row r="230" spans="5:28">
      <c r="E230" s="691"/>
      <c r="F230" s="692"/>
      <c r="H230" s="691"/>
      <c r="J230" s="691"/>
      <c r="K230" s="693"/>
      <c r="L230" s="693"/>
      <c r="N230" s="692"/>
      <c r="P230" s="692"/>
      <c r="R230" s="692"/>
      <c r="S230" s="692"/>
      <c r="T230" s="692"/>
      <c r="U230" s="692"/>
      <c r="Y230" s="691"/>
      <c r="AB230" s="691"/>
    </row>
    <row r="231" spans="5:28">
      <c r="E231" s="691"/>
      <c r="F231" s="692"/>
      <c r="H231" s="691"/>
      <c r="J231" s="691"/>
      <c r="K231" s="693"/>
      <c r="L231" s="693"/>
      <c r="N231" s="692"/>
      <c r="P231" s="692"/>
      <c r="R231" s="692"/>
      <c r="S231" s="692"/>
      <c r="T231" s="692"/>
      <c r="U231" s="692"/>
      <c r="Y231" s="691"/>
      <c r="AB231" s="691"/>
    </row>
    <row r="232" spans="5:28">
      <c r="E232" s="691"/>
      <c r="F232" s="692"/>
      <c r="H232" s="691"/>
      <c r="J232" s="691"/>
      <c r="K232" s="693"/>
      <c r="L232" s="693"/>
      <c r="N232" s="692"/>
      <c r="P232" s="692"/>
      <c r="R232" s="692"/>
      <c r="S232" s="692"/>
      <c r="T232" s="692"/>
      <c r="U232" s="692"/>
      <c r="Y232" s="691"/>
      <c r="AB232" s="691"/>
    </row>
    <row r="233" spans="5:28">
      <c r="E233" s="691"/>
      <c r="F233" s="692"/>
      <c r="H233" s="691"/>
      <c r="J233" s="691"/>
      <c r="K233" s="693"/>
      <c r="L233" s="693"/>
      <c r="N233" s="692"/>
      <c r="P233" s="692"/>
      <c r="R233" s="692"/>
      <c r="S233" s="692"/>
      <c r="T233" s="692"/>
      <c r="U233" s="692"/>
      <c r="Y233" s="691"/>
      <c r="AB233" s="691"/>
    </row>
    <row r="234" spans="5:28">
      <c r="E234" s="691"/>
      <c r="F234" s="692"/>
      <c r="H234" s="691"/>
      <c r="J234" s="691"/>
      <c r="K234" s="693"/>
      <c r="L234" s="693"/>
      <c r="N234" s="692"/>
      <c r="P234" s="692"/>
      <c r="R234" s="692"/>
      <c r="S234" s="692"/>
      <c r="T234" s="692"/>
      <c r="U234" s="692"/>
      <c r="Y234" s="691"/>
      <c r="AB234" s="691"/>
    </row>
    <row r="235" spans="5:28">
      <c r="E235" s="691"/>
      <c r="F235" s="692"/>
      <c r="H235" s="691"/>
      <c r="J235" s="691"/>
      <c r="K235" s="693"/>
      <c r="L235" s="693"/>
      <c r="N235" s="692"/>
      <c r="P235" s="692"/>
      <c r="R235" s="692"/>
      <c r="S235" s="692"/>
      <c r="T235" s="692"/>
      <c r="U235" s="692"/>
      <c r="Y235" s="691"/>
      <c r="AB235" s="691"/>
    </row>
    <row r="236" spans="5:28">
      <c r="E236" s="691"/>
      <c r="F236" s="692"/>
      <c r="H236" s="691"/>
      <c r="J236" s="691"/>
      <c r="K236" s="693"/>
      <c r="L236" s="693"/>
      <c r="N236" s="692"/>
      <c r="P236" s="692"/>
      <c r="R236" s="692"/>
      <c r="S236" s="692"/>
      <c r="T236" s="692"/>
      <c r="U236" s="692"/>
      <c r="Y236" s="691"/>
      <c r="AB236" s="691"/>
    </row>
    <row r="237" spans="5:28">
      <c r="E237" s="691"/>
      <c r="F237" s="692"/>
      <c r="H237" s="691"/>
      <c r="J237" s="691"/>
      <c r="K237" s="693"/>
      <c r="L237" s="693"/>
      <c r="N237" s="692"/>
      <c r="P237" s="692"/>
      <c r="R237" s="692"/>
      <c r="S237" s="692"/>
      <c r="T237" s="692"/>
      <c r="U237" s="692"/>
      <c r="Y237" s="691"/>
      <c r="AB237" s="691"/>
    </row>
    <row r="238" spans="5:28">
      <c r="E238" s="691"/>
      <c r="F238" s="692"/>
      <c r="H238" s="691"/>
      <c r="J238" s="691"/>
      <c r="K238" s="693"/>
      <c r="L238" s="693"/>
      <c r="N238" s="692"/>
      <c r="P238" s="692"/>
      <c r="R238" s="692"/>
      <c r="S238" s="692"/>
      <c r="T238" s="692"/>
      <c r="U238" s="692"/>
      <c r="Y238" s="691"/>
      <c r="AB238" s="691"/>
    </row>
    <row r="239" spans="5:28">
      <c r="E239" s="691"/>
      <c r="F239" s="692"/>
      <c r="H239" s="691"/>
      <c r="J239" s="691"/>
      <c r="K239" s="693"/>
      <c r="L239" s="693"/>
      <c r="N239" s="692"/>
      <c r="P239" s="692"/>
      <c r="R239" s="692"/>
      <c r="S239" s="692"/>
      <c r="T239" s="692"/>
      <c r="U239" s="692"/>
      <c r="Y239" s="691"/>
      <c r="AB239" s="691"/>
    </row>
    <row r="240" spans="5:28">
      <c r="E240" s="691"/>
      <c r="F240" s="692"/>
      <c r="H240" s="691"/>
      <c r="J240" s="691"/>
      <c r="K240" s="693"/>
      <c r="L240" s="693"/>
      <c r="N240" s="692"/>
      <c r="P240" s="692"/>
      <c r="R240" s="692"/>
      <c r="S240" s="692"/>
      <c r="T240" s="692"/>
      <c r="U240" s="692"/>
      <c r="Y240" s="691"/>
      <c r="AB240" s="691"/>
    </row>
    <row r="241" spans="5:28">
      <c r="E241" s="691"/>
      <c r="F241" s="692"/>
      <c r="H241" s="691"/>
      <c r="J241" s="691"/>
      <c r="K241" s="693"/>
      <c r="L241" s="693"/>
      <c r="N241" s="692"/>
      <c r="P241" s="692"/>
      <c r="R241" s="692"/>
      <c r="S241" s="692"/>
      <c r="T241" s="692"/>
      <c r="U241" s="692"/>
      <c r="Y241" s="691"/>
      <c r="AB241" s="691"/>
    </row>
    <row r="242" spans="5:28">
      <c r="E242" s="691"/>
      <c r="F242" s="692"/>
      <c r="H242" s="691"/>
      <c r="J242" s="691"/>
      <c r="K242" s="693"/>
      <c r="L242" s="693"/>
      <c r="N242" s="692"/>
      <c r="P242" s="692"/>
      <c r="R242" s="692"/>
      <c r="S242" s="692"/>
      <c r="T242" s="692"/>
      <c r="U242" s="692"/>
      <c r="Y242" s="691"/>
      <c r="AB242" s="691"/>
    </row>
    <row r="243" spans="5:28">
      <c r="E243" s="691"/>
      <c r="F243" s="692"/>
      <c r="H243" s="691"/>
      <c r="J243" s="691"/>
      <c r="K243" s="693"/>
      <c r="L243" s="693"/>
      <c r="N243" s="692"/>
      <c r="P243" s="692"/>
      <c r="R243" s="692"/>
      <c r="S243" s="692"/>
      <c r="T243" s="692"/>
      <c r="U243" s="692"/>
      <c r="Y243" s="691"/>
      <c r="AB243" s="691"/>
    </row>
    <row r="244" spans="5:28">
      <c r="E244" s="691"/>
      <c r="F244" s="692"/>
      <c r="H244" s="691"/>
      <c r="J244" s="691"/>
      <c r="K244" s="693"/>
      <c r="L244" s="693"/>
      <c r="N244" s="692"/>
      <c r="P244" s="692"/>
      <c r="R244" s="692"/>
      <c r="S244" s="692"/>
      <c r="T244" s="692"/>
      <c r="U244" s="692"/>
      <c r="Y244" s="691"/>
      <c r="AB244" s="691"/>
    </row>
    <row r="245" spans="5:28">
      <c r="E245" s="691"/>
      <c r="F245" s="692"/>
      <c r="H245" s="691"/>
      <c r="J245" s="691"/>
      <c r="K245" s="693"/>
      <c r="L245" s="693"/>
      <c r="N245" s="692"/>
      <c r="P245" s="692"/>
      <c r="R245" s="692"/>
      <c r="S245" s="692"/>
      <c r="T245" s="692"/>
      <c r="U245" s="692"/>
      <c r="Y245" s="691"/>
      <c r="AB245" s="691"/>
    </row>
    <row r="246" spans="5:28">
      <c r="E246" s="691"/>
      <c r="F246" s="692"/>
      <c r="H246" s="691"/>
      <c r="J246" s="691"/>
      <c r="K246" s="693"/>
      <c r="L246" s="693"/>
      <c r="N246" s="692"/>
      <c r="P246" s="692"/>
      <c r="R246" s="692"/>
      <c r="S246" s="692"/>
      <c r="T246" s="692"/>
      <c r="U246" s="692"/>
      <c r="Y246" s="691"/>
      <c r="AB246" s="691"/>
    </row>
    <row r="247" spans="5:28">
      <c r="E247" s="691"/>
      <c r="F247" s="692"/>
      <c r="H247" s="691"/>
      <c r="J247" s="691"/>
      <c r="K247" s="693"/>
      <c r="L247" s="693"/>
      <c r="N247" s="692"/>
      <c r="P247" s="692"/>
      <c r="R247" s="692"/>
      <c r="S247" s="692"/>
      <c r="T247" s="692"/>
      <c r="U247" s="692"/>
      <c r="Y247" s="691"/>
      <c r="AB247" s="691"/>
    </row>
    <row r="248" spans="5:28">
      <c r="E248" s="691"/>
      <c r="F248" s="692"/>
      <c r="H248" s="691"/>
      <c r="J248" s="691"/>
      <c r="K248" s="693"/>
      <c r="L248" s="693"/>
      <c r="N248" s="692"/>
      <c r="P248" s="692"/>
      <c r="R248" s="692"/>
      <c r="S248" s="692"/>
      <c r="T248" s="692"/>
      <c r="U248" s="692"/>
      <c r="Y248" s="691"/>
      <c r="AB248" s="691"/>
    </row>
    <row r="249" spans="5:28">
      <c r="E249" s="691"/>
      <c r="F249" s="692"/>
      <c r="H249" s="691"/>
      <c r="J249" s="691"/>
      <c r="K249" s="693"/>
      <c r="L249" s="693"/>
      <c r="N249" s="692"/>
      <c r="P249" s="692"/>
      <c r="R249" s="692"/>
      <c r="S249" s="692"/>
      <c r="T249" s="692"/>
      <c r="U249" s="692"/>
      <c r="Y249" s="691"/>
      <c r="AB249" s="691"/>
    </row>
    <row r="250" spans="5:28">
      <c r="E250" s="691"/>
      <c r="F250" s="692"/>
      <c r="H250" s="691"/>
      <c r="J250" s="691"/>
      <c r="K250" s="693"/>
      <c r="L250" s="693"/>
      <c r="N250" s="692"/>
      <c r="P250" s="692"/>
      <c r="R250" s="692"/>
      <c r="S250" s="692"/>
      <c r="T250" s="692"/>
      <c r="U250" s="692"/>
      <c r="Y250" s="691"/>
      <c r="AB250" s="691"/>
    </row>
    <row r="251" spans="5:28">
      <c r="E251" s="691"/>
      <c r="F251" s="692"/>
      <c r="H251" s="691"/>
      <c r="J251" s="691"/>
      <c r="K251" s="693"/>
      <c r="L251" s="693"/>
      <c r="N251" s="692"/>
      <c r="P251" s="692"/>
      <c r="R251" s="692"/>
      <c r="S251" s="692"/>
      <c r="T251" s="692"/>
      <c r="U251" s="692"/>
      <c r="Y251" s="691"/>
      <c r="AB251" s="691"/>
    </row>
    <row r="252" spans="5:28">
      <c r="E252" s="691"/>
      <c r="F252" s="692"/>
      <c r="H252" s="691"/>
      <c r="J252" s="691"/>
      <c r="K252" s="693"/>
      <c r="L252" s="693"/>
      <c r="N252" s="692"/>
      <c r="P252" s="692"/>
      <c r="R252" s="692"/>
      <c r="S252" s="692"/>
      <c r="T252" s="692"/>
      <c r="U252" s="692"/>
      <c r="Y252" s="691"/>
      <c r="AB252" s="691"/>
    </row>
    <row r="253" spans="5:28">
      <c r="E253" s="691"/>
      <c r="F253" s="692"/>
      <c r="H253" s="691"/>
      <c r="J253" s="691"/>
      <c r="K253" s="693"/>
      <c r="L253" s="693"/>
      <c r="N253" s="692"/>
      <c r="P253" s="692"/>
      <c r="R253" s="692"/>
      <c r="S253" s="692"/>
      <c r="T253" s="692"/>
      <c r="U253" s="692"/>
      <c r="Y253" s="691"/>
      <c r="AB253" s="691"/>
    </row>
    <row r="254" spans="5:28">
      <c r="E254" s="691"/>
      <c r="F254" s="692"/>
      <c r="H254" s="691"/>
      <c r="J254" s="691"/>
      <c r="K254" s="693"/>
      <c r="L254" s="693"/>
      <c r="N254" s="692"/>
      <c r="P254" s="692"/>
      <c r="R254" s="692"/>
      <c r="S254" s="692"/>
      <c r="T254" s="692"/>
      <c r="U254" s="692"/>
      <c r="Y254" s="691"/>
      <c r="AB254" s="691"/>
    </row>
    <row r="255" spans="5:28">
      <c r="E255" s="691"/>
      <c r="F255" s="692"/>
      <c r="H255" s="691"/>
      <c r="J255" s="691"/>
      <c r="K255" s="693"/>
      <c r="L255" s="693"/>
      <c r="N255" s="692"/>
      <c r="P255" s="692"/>
      <c r="R255" s="692"/>
      <c r="S255" s="692"/>
      <c r="T255" s="692"/>
      <c r="U255" s="692"/>
      <c r="Y255" s="691"/>
      <c r="AB255" s="691"/>
    </row>
    <row r="256" spans="5:28">
      <c r="E256" s="691"/>
      <c r="F256" s="692"/>
      <c r="H256" s="691"/>
      <c r="J256" s="691"/>
      <c r="K256" s="693"/>
      <c r="L256" s="693"/>
      <c r="N256" s="692"/>
      <c r="P256" s="692"/>
      <c r="R256" s="692"/>
      <c r="S256" s="692"/>
      <c r="T256" s="692"/>
      <c r="U256" s="692"/>
      <c r="Y256" s="691"/>
      <c r="AB256" s="691"/>
    </row>
    <row r="257" spans="5:28">
      <c r="E257" s="691"/>
      <c r="F257" s="692"/>
      <c r="H257" s="691"/>
      <c r="J257" s="691"/>
      <c r="K257" s="693"/>
      <c r="L257" s="693"/>
      <c r="N257" s="692"/>
      <c r="P257" s="692"/>
      <c r="R257" s="692"/>
      <c r="S257" s="692"/>
      <c r="T257" s="692"/>
      <c r="U257" s="692"/>
      <c r="Y257" s="691"/>
      <c r="AB257" s="691"/>
    </row>
    <row r="258" spans="5:28">
      <c r="E258" s="691"/>
      <c r="F258" s="692"/>
      <c r="H258" s="691"/>
      <c r="J258" s="691"/>
      <c r="K258" s="693"/>
      <c r="L258" s="693"/>
      <c r="N258" s="692"/>
      <c r="P258" s="692"/>
      <c r="R258" s="692"/>
      <c r="S258" s="692"/>
      <c r="T258" s="692"/>
      <c r="U258" s="692"/>
      <c r="Y258" s="691"/>
      <c r="AB258" s="691"/>
    </row>
    <row r="259" spans="5:28">
      <c r="E259" s="691"/>
      <c r="F259" s="692"/>
      <c r="H259" s="691"/>
      <c r="J259" s="691"/>
      <c r="K259" s="693"/>
      <c r="L259" s="693"/>
      <c r="N259" s="692"/>
      <c r="P259" s="692"/>
      <c r="R259" s="692"/>
      <c r="S259" s="692"/>
      <c r="T259" s="692"/>
      <c r="U259" s="692"/>
      <c r="Y259" s="691"/>
      <c r="AB259" s="691"/>
    </row>
    <row r="260" spans="5:28">
      <c r="E260" s="691"/>
      <c r="F260" s="692"/>
      <c r="H260" s="691"/>
      <c r="J260" s="691"/>
      <c r="K260" s="693"/>
      <c r="L260" s="693"/>
      <c r="N260" s="692"/>
      <c r="P260" s="692"/>
      <c r="R260" s="692"/>
      <c r="S260" s="692"/>
      <c r="T260" s="692"/>
      <c r="U260" s="692"/>
      <c r="Y260" s="691"/>
      <c r="AB260" s="691"/>
    </row>
    <row r="261" spans="5:28">
      <c r="E261" s="691"/>
      <c r="F261" s="692"/>
      <c r="H261" s="691"/>
      <c r="J261" s="691"/>
      <c r="K261" s="693"/>
      <c r="L261" s="693"/>
      <c r="N261" s="692"/>
      <c r="P261" s="692"/>
      <c r="R261" s="692"/>
      <c r="S261" s="692"/>
      <c r="T261" s="692"/>
      <c r="U261" s="692"/>
      <c r="Y261" s="691"/>
      <c r="AB261" s="691"/>
    </row>
    <row r="262" spans="5:28">
      <c r="E262" s="691"/>
      <c r="F262" s="692"/>
      <c r="H262" s="691"/>
      <c r="J262" s="691"/>
      <c r="K262" s="693"/>
      <c r="L262" s="693"/>
      <c r="N262" s="692"/>
      <c r="P262" s="692"/>
      <c r="R262" s="692"/>
      <c r="S262" s="692"/>
      <c r="T262" s="692"/>
      <c r="U262" s="692"/>
      <c r="Y262" s="691"/>
      <c r="AB262" s="691"/>
    </row>
    <row r="263" spans="5:28">
      <c r="E263" s="691"/>
      <c r="F263" s="692"/>
      <c r="H263" s="691"/>
      <c r="J263" s="691"/>
      <c r="K263" s="693"/>
      <c r="L263" s="693"/>
      <c r="N263" s="692"/>
      <c r="P263" s="692"/>
      <c r="R263" s="692"/>
      <c r="S263" s="692"/>
      <c r="T263" s="692"/>
      <c r="U263" s="692"/>
      <c r="Y263" s="691"/>
      <c r="AB263" s="691"/>
    </row>
    <row r="264" spans="5:28">
      <c r="E264" s="691"/>
      <c r="F264" s="692"/>
      <c r="H264" s="691"/>
      <c r="J264" s="691"/>
      <c r="K264" s="693"/>
      <c r="L264" s="693"/>
      <c r="N264" s="692"/>
      <c r="P264" s="692"/>
      <c r="R264" s="692"/>
      <c r="S264" s="692"/>
      <c r="T264" s="692"/>
      <c r="U264" s="692"/>
      <c r="Y264" s="691"/>
      <c r="AB264" s="691"/>
    </row>
    <row r="265" spans="5:28">
      <c r="E265" s="691"/>
      <c r="F265" s="692"/>
      <c r="H265" s="691"/>
      <c r="J265" s="691"/>
      <c r="K265" s="693"/>
      <c r="L265" s="693"/>
      <c r="N265" s="692"/>
      <c r="P265" s="692"/>
      <c r="R265" s="692"/>
      <c r="S265" s="692"/>
      <c r="T265" s="692"/>
      <c r="U265" s="692"/>
      <c r="Y265" s="691"/>
      <c r="AB265" s="691"/>
    </row>
    <row r="266" spans="5:28">
      <c r="E266" s="691"/>
      <c r="F266" s="692"/>
      <c r="H266" s="691"/>
      <c r="J266" s="691"/>
      <c r="K266" s="693"/>
      <c r="L266" s="693"/>
      <c r="N266" s="692"/>
      <c r="P266" s="692"/>
      <c r="R266" s="692"/>
      <c r="S266" s="692"/>
      <c r="T266" s="692"/>
      <c r="U266" s="692"/>
      <c r="Y266" s="691"/>
      <c r="AB266" s="691"/>
    </row>
    <row r="267" spans="5:28">
      <c r="E267" s="691"/>
      <c r="F267" s="692"/>
      <c r="H267" s="691"/>
      <c r="J267" s="691"/>
      <c r="K267" s="693"/>
      <c r="L267" s="693"/>
      <c r="N267" s="692"/>
      <c r="P267" s="692"/>
      <c r="R267" s="692"/>
      <c r="S267" s="692"/>
      <c r="T267" s="692"/>
      <c r="U267" s="692"/>
      <c r="Y267" s="691"/>
      <c r="AB267" s="691"/>
    </row>
    <row r="268" spans="5:28">
      <c r="E268" s="691"/>
      <c r="F268" s="692"/>
      <c r="H268" s="691"/>
      <c r="J268" s="691"/>
      <c r="K268" s="693"/>
      <c r="L268" s="693"/>
      <c r="N268" s="692"/>
      <c r="P268" s="692"/>
      <c r="R268" s="692"/>
      <c r="S268" s="692"/>
      <c r="T268" s="692"/>
      <c r="U268" s="692"/>
      <c r="Y268" s="691"/>
      <c r="AB268" s="691"/>
    </row>
    <row r="269" spans="5:28">
      <c r="E269" s="691"/>
      <c r="F269" s="692"/>
      <c r="H269" s="691"/>
      <c r="J269" s="691"/>
      <c r="K269" s="693"/>
      <c r="L269" s="693"/>
      <c r="N269" s="692"/>
      <c r="P269" s="692"/>
      <c r="R269" s="692"/>
      <c r="S269" s="692"/>
      <c r="T269" s="692"/>
      <c r="U269" s="692"/>
      <c r="Y269" s="691"/>
      <c r="AB269" s="691"/>
    </row>
    <row r="270" spans="5:28">
      <c r="E270" s="691"/>
      <c r="F270" s="692"/>
      <c r="H270" s="691"/>
      <c r="J270" s="691"/>
      <c r="K270" s="693"/>
      <c r="L270" s="693"/>
      <c r="N270" s="692"/>
      <c r="P270" s="692"/>
      <c r="R270" s="692"/>
      <c r="S270" s="692"/>
      <c r="T270" s="692"/>
      <c r="U270" s="692"/>
      <c r="Y270" s="691"/>
      <c r="AB270" s="691"/>
    </row>
    <row r="271" spans="5:28">
      <c r="E271" s="691"/>
      <c r="F271" s="692"/>
      <c r="H271" s="691"/>
      <c r="J271" s="691"/>
      <c r="K271" s="693"/>
      <c r="L271" s="693"/>
      <c r="N271" s="692"/>
      <c r="P271" s="692"/>
      <c r="R271" s="692"/>
      <c r="S271" s="692"/>
      <c r="T271" s="692"/>
      <c r="U271" s="692"/>
      <c r="Y271" s="691"/>
      <c r="AB271" s="691"/>
    </row>
    <row r="272" spans="5:28">
      <c r="E272" s="691"/>
      <c r="F272" s="692"/>
      <c r="H272" s="691"/>
      <c r="J272" s="691"/>
      <c r="K272" s="693"/>
      <c r="L272" s="693"/>
      <c r="N272" s="692"/>
      <c r="P272" s="692"/>
      <c r="R272" s="692"/>
      <c r="S272" s="692"/>
      <c r="T272" s="692"/>
      <c r="U272" s="692"/>
      <c r="Y272" s="691"/>
      <c r="AB272" s="691"/>
    </row>
    <row r="273" spans="5:28">
      <c r="E273" s="691"/>
      <c r="F273" s="692"/>
      <c r="H273" s="691"/>
      <c r="J273" s="691"/>
      <c r="K273" s="693"/>
      <c r="L273" s="693"/>
      <c r="N273" s="692"/>
      <c r="P273" s="692"/>
      <c r="R273" s="692"/>
      <c r="S273" s="692"/>
      <c r="T273" s="692"/>
      <c r="U273" s="692"/>
      <c r="Y273" s="691"/>
      <c r="AB273" s="691"/>
    </row>
    <row r="274" spans="5:28">
      <c r="E274" s="691"/>
      <c r="F274" s="692"/>
      <c r="H274" s="691"/>
      <c r="J274" s="691"/>
      <c r="K274" s="693"/>
      <c r="L274" s="693"/>
      <c r="N274" s="692"/>
      <c r="P274" s="692"/>
      <c r="R274" s="692"/>
      <c r="S274" s="692"/>
      <c r="T274" s="692"/>
      <c r="U274" s="692"/>
      <c r="Y274" s="691"/>
      <c r="AB274" s="691"/>
    </row>
    <row r="275" spans="5:28">
      <c r="E275" s="691"/>
      <c r="F275" s="692"/>
      <c r="H275" s="691"/>
      <c r="J275" s="691"/>
      <c r="K275" s="693"/>
      <c r="L275" s="693"/>
      <c r="N275" s="692"/>
      <c r="P275" s="692"/>
      <c r="R275" s="692"/>
      <c r="S275" s="692"/>
      <c r="T275" s="692"/>
      <c r="U275" s="692"/>
      <c r="Y275" s="691"/>
      <c r="AB275" s="691"/>
    </row>
    <row r="276" spans="5:28">
      <c r="E276" s="691"/>
      <c r="F276" s="692"/>
      <c r="H276" s="691"/>
      <c r="J276" s="691"/>
      <c r="K276" s="693"/>
      <c r="L276" s="693"/>
      <c r="N276" s="692"/>
      <c r="P276" s="692"/>
      <c r="R276" s="692"/>
      <c r="S276" s="692"/>
      <c r="T276" s="692"/>
      <c r="U276" s="692"/>
      <c r="Y276" s="691"/>
      <c r="AB276" s="691"/>
    </row>
    <row r="277" spans="5:28">
      <c r="E277" s="691"/>
      <c r="F277" s="692"/>
      <c r="H277" s="691"/>
      <c r="J277" s="691"/>
      <c r="K277" s="693"/>
      <c r="L277" s="693"/>
      <c r="N277" s="692"/>
      <c r="P277" s="692"/>
      <c r="R277" s="692"/>
      <c r="S277" s="692"/>
      <c r="T277" s="692"/>
      <c r="U277" s="692"/>
      <c r="Y277" s="691"/>
      <c r="AB277" s="691"/>
    </row>
    <row r="278" spans="5:28">
      <c r="E278" s="691"/>
      <c r="F278" s="692"/>
      <c r="H278" s="691"/>
      <c r="J278" s="691"/>
      <c r="K278" s="693"/>
      <c r="L278" s="693"/>
      <c r="N278" s="692"/>
      <c r="P278" s="692"/>
      <c r="R278" s="692"/>
      <c r="S278" s="692"/>
      <c r="T278" s="692"/>
      <c r="U278" s="692"/>
      <c r="Y278" s="691"/>
      <c r="AB278" s="691"/>
    </row>
    <row r="279" spans="5:28">
      <c r="E279" s="691"/>
      <c r="F279" s="692"/>
      <c r="H279" s="691"/>
      <c r="J279" s="691"/>
      <c r="K279" s="693"/>
      <c r="L279" s="693"/>
      <c r="N279" s="692"/>
      <c r="P279" s="692"/>
      <c r="R279" s="692"/>
      <c r="S279" s="692"/>
      <c r="T279" s="692"/>
      <c r="U279" s="692"/>
      <c r="Y279" s="691"/>
      <c r="AB279" s="691"/>
    </row>
    <row r="280" spans="5:28">
      <c r="E280" s="691"/>
      <c r="F280" s="692"/>
      <c r="H280" s="691"/>
      <c r="J280" s="691"/>
      <c r="K280" s="693"/>
      <c r="L280" s="693"/>
      <c r="N280" s="692"/>
      <c r="P280" s="692"/>
      <c r="R280" s="692"/>
      <c r="S280" s="692"/>
      <c r="T280" s="692"/>
      <c r="U280" s="692"/>
      <c r="Y280" s="691"/>
      <c r="AB280" s="691"/>
    </row>
    <row r="281" spans="5:28">
      <c r="E281" s="691"/>
      <c r="F281" s="692"/>
      <c r="H281" s="691"/>
      <c r="J281" s="691"/>
      <c r="K281" s="693"/>
      <c r="L281" s="693"/>
      <c r="N281" s="692"/>
      <c r="P281" s="692"/>
      <c r="R281" s="692"/>
      <c r="S281" s="692"/>
      <c r="T281" s="692"/>
      <c r="U281" s="692"/>
      <c r="Y281" s="691"/>
      <c r="AB281" s="691"/>
    </row>
    <row r="282" spans="5:28">
      <c r="E282" s="691"/>
      <c r="F282" s="692"/>
      <c r="H282" s="691"/>
      <c r="J282" s="691"/>
      <c r="K282" s="693"/>
      <c r="L282" s="693"/>
      <c r="N282" s="692"/>
      <c r="P282" s="692"/>
      <c r="R282" s="692"/>
      <c r="S282" s="692"/>
      <c r="T282" s="692"/>
      <c r="U282" s="692"/>
      <c r="Y282" s="691"/>
      <c r="AB282" s="691"/>
    </row>
    <row r="283" spans="5:28">
      <c r="E283" s="691"/>
      <c r="F283" s="692"/>
      <c r="H283" s="691"/>
      <c r="J283" s="691"/>
      <c r="K283" s="693"/>
      <c r="L283" s="693"/>
      <c r="N283" s="692"/>
      <c r="P283" s="692"/>
      <c r="R283" s="692"/>
      <c r="S283" s="692"/>
      <c r="T283" s="692"/>
      <c r="U283" s="692"/>
      <c r="Y283" s="691"/>
      <c r="AB283" s="691"/>
    </row>
    <row r="284" spans="5:28">
      <c r="E284" s="691"/>
      <c r="F284" s="692"/>
      <c r="H284" s="691"/>
      <c r="J284" s="691"/>
      <c r="K284" s="693"/>
      <c r="L284" s="693"/>
      <c r="N284" s="692"/>
      <c r="P284" s="692"/>
      <c r="R284" s="692"/>
      <c r="S284" s="692"/>
      <c r="T284" s="692"/>
      <c r="U284" s="692"/>
      <c r="Y284" s="691"/>
      <c r="AB284" s="691"/>
    </row>
    <row r="285" spans="5:28">
      <c r="E285" s="691"/>
      <c r="F285" s="692"/>
      <c r="H285" s="691"/>
      <c r="J285" s="691"/>
      <c r="K285" s="693"/>
      <c r="L285" s="693"/>
      <c r="N285" s="692"/>
      <c r="P285" s="692"/>
      <c r="R285" s="692"/>
      <c r="S285" s="692"/>
      <c r="T285" s="692"/>
      <c r="U285" s="692"/>
      <c r="Y285" s="691"/>
      <c r="AB285" s="691"/>
    </row>
    <row r="286" spans="5:28">
      <c r="E286" s="691"/>
      <c r="F286" s="692"/>
      <c r="H286" s="691"/>
      <c r="J286" s="691"/>
      <c r="K286" s="693"/>
      <c r="L286" s="693"/>
      <c r="N286" s="692"/>
      <c r="P286" s="692"/>
      <c r="R286" s="692"/>
      <c r="S286" s="692"/>
      <c r="T286" s="692"/>
      <c r="U286" s="692"/>
      <c r="Y286" s="691"/>
      <c r="AB286" s="691"/>
    </row>
    <row r="287" spans="5:28">
      <c r="E287" s="691"/>
      <c r="F287" s="692"/>
      <c r="H287" s="691"/>
      <c r="J287" s="691"/>
      <c r="K287" s="693"/>
      <c r="L287" s="693"/>
      <c r="N287" s="692"/>
      <c r="P287" s="692"/>
      <c r="R287" s="692"/>
      <c r="S287" s="692"/>
      <c r="T287" s="692"/>
      <c r="U287" s="692"/>
      <c r="Y287" s="691"/>
      <c r="AB287" s="691"/>
    </row>
    <row r="288" spans="5:28">
      <c r="E288" s="691"/>
      <c r="F288" s="692"/>
      <c r="H288" s="691"/>
      <c r="J288" s="691"/>
      <c r="K288" s="693"/>
      <c r="L288" s="693"/>
      <c r="N288" s="692"/>
      <c r="P288" s="692"/>
      <c r="R288" s="692"/>
      <c r="S288" s="692"/>
      <c r="T288" s="692"/>
      <c r="U288" s="692"/>
      <c r="Y288" s="691"/>
      <c r="AB288" s="691"/>
    </row>
    <row r="289" spans="5:28">
      <c r="E289" s="691"/>
      <c r="F289" s="692"/>
      <c r="H289" s="691"/>
      <c r="J289" s="691"/>
      <c r="K289" s="693"/>
      <c r="L289" s="693"/>
      <c r="N289" s="692"/>
      <c r="P289" s="692"/>
      <c r="R289" s="692"/>
      <c r="S289" s="692"/>
      <c r="T289" s="692"/>
      <c r="U289" s="692"/>
      <c r="Y289" s="691"/>
      <c r="AB289" s="691"/>
    </row>
    <row r="290" spans="5:28">
      <c r="E290" s="691"/>
      <c r="F290" s="692"/>
      <c r="H290" s="691"/>
      <c r="J290" s="691"/>
      <c r="K290" s="693"/>
      <c r="L290" s="693"/>
      <c r="N290" s="692"/>
      <c r="P290" s="692"/>
      <c r="R290" s="692"/>
      <c r="S290" s="692"/>
      <c r="T290" s="692"/>
      <c r="U290" s="692"/>
      <c r="Y290" s="691"/>
      <c r="AB290" s="691"/>
    </row>
    <row r="291" spans="5:28">
      <c r="E291" s="691"/>
      <c r="F291" s="692"/>
      <c r="H291" s="691"/>
      <c r="J291" s="691"/>
      <c r="K291" s="693"/>
      <c r="L291" s="693"/>
      <c r="N291" s="692"/>
      <c r="P291" s="692"/>
      <c r="R291" s="692"/>
      <c r="S291" s="692"/>
      <c r="T291" s="692"/>
      <c r="U291" s="692"/>
      <c r="Y291" s="691"/>
      <c r="AB291" s="691"/>
    </row>
    <row r="292" spans="5:28">
      <c r="E292" s="691"/>
      <c r="F292" s="692"/>
      <c r="H292" s="691"/>
      <c r="J292" s="691"/>
      <c r="K292" s="693"/>
      <c r="L292" s="693"/>
      <c r="N292" s="692"/>
      <c r="P292" s="692"/>
      <c r="R292" s="692"/>
      <c r="S292" s="692"/>
      <c r="T292" s="692"/>
      <c r="U292" s="692"/>
      <c r="Y292" s="691"/>
      <c r="AB292" s="691"/>
    </row>
    <row r="293" spans="5:28">
      <c r="E293" s="691"/>
      <c r="F293" s="692"/>
      <c r="H293" s="691"/>
      <c r="J293" s="691"/>
      <c r="K293" s="693"/>
      <c r="L293" s="693"/>
      <c r="N293" s="692"/>
      <c r="P293" s="692"/>
      <c r="R293" s="692"/>
      <c r="S293" s="692"/>
      <c r="T293" s="692"/>
      <c r="U293" s="692"/>
      <c r="Y293" s="691"/>
      <c r="AB293" s="691"/>
    </row>
    <row r="294" spans="5:28">
      <c r="E294" s="691"/>
      <c r="F294" s="692"/>
      <c r="H294" s="691"/>
      <c r="J294" s="691"/>
      <c r="K294" s="693"/>
      <c r="L294" s="693"/>
      <c r="N294" s="692"/>
      <c r="P294" s="692"/>
      <c r="R294" s="692"/>
      <c r="S294" s="692"/>
      <c r="T294" s="692"/>
      <c r="U294" s="692"/>
      <c r="Y294" s="691"/>
      <c r="AB294" s="691"/>
    </row>
    <row r="295" spans="5:28">
      <c r="E295" s="691"/>
      <c r="F295" s="692"/>
      <c r="H295" s="691"/>
      <c r="J295" s="691"/>
      <c r="K295" s="693"/>
      <c r="L295" s="693"/>
      <c r="N295" s="692"/>
      <c r="P295" s="692"/>
      <c r="R295" s="692"/>
      <c r="S295" s="692"/>
      <c r="T295" s="692"/>
      <c r="U295" s="692"/>
      <c r="Y295" s="691"/>
      <c r="AB295" s="691"/>
    </row>
    <row r="296" spans="5:28">
      <c r="E296" s="691"/>
      <c r="F296" s="692"/>
      <c r="H296" s="691"/>
      <c r="J296" s="691"/>
      <c r="K296" s="693"/>
      <c r="L296" s="693"/>
      <c r="N296" s="692"/>
      <c r="P296" s="692"/>
      <c r="R296" s="692"/>
      <c r="S296" s="692"/>
      <c r="T296" s="692"/>
      <c r="U296" s="692"/>
      <c r="Y296" s="691"/>
      <c r="AB296" s="691"/>
    </row>
    <row r="297" spans="5:28">
      <c r="E297" s="691"/>
      <c r="F297" s="692"/>
      <c r="H297" s="691"/>
      <c r="J297" s="691"/>
      <c r="K297" s="693"/>
      <c r="L297" s="693"/>
      <c r="N297" s="692"/>
      <c r="P297" s="692"/>
      <c r="R297" s="692"/>
      <c r="S297" s="692"/>
      <c r="T297" s="692"/>
      <c r="U297" s="692"/>
      <c r="Y297" s="691"/>
      <c r="AB297" s="691"/>
    </row>
    <row r="298" spans="5:28">
      <c r="E298" s="691"/>
      <c r="F298" s="692"/>
      <c r="H298" s="691"/>
      <c r="J298" s="691"/>
      <c r="K298" s="693"/>
      <c r="L298" s="693"/>
      <c r="N298" s="692"/>
      <c r="P298" s="692"/>
      <c r="R298" s="692"/>
      <c r="S298" s="692"/>
      <c r="T298" s="692"/>
      <c r="U298" s="692"/>
      <c r="Y298" s="691"/>
      <c r="AB298" s="691"/>
    </row>
    <row r="299" spans="5:28">
      <c r="E299" s="691"/>
      <c r="F299" s="692"/>
      <c r="H299" s="691"/>
      <c r="J299" s="691"/>
      <c r="K299" s="693"/>
      <c r="L299" s="693"/>
      <c r="N299" s="692"/>
      <c r="P299" s="692"/>
      <c r="R299" s="692"/>
      <c r="S299" s="692"/>
      <c r="T299" s="692"/>
      <c r="U299" s="692"/>
      <c r="Y299" s="691"/>
      <c r="AB299" s="691"/>
    </row>
    <row r="300" spans="5:28">
      <c r="E300" s="691"/>
      <c r="F300" s="692"/>
      <c r="H300" s="691"/>
      <c r="J300" s="691"/>
      <c r="K300" s="693"/>
      <c r="L300" s="693"/>
      <c r="N300" s="692"/>
      <c r="P300" s="692"/>
      <c r="R300" s="692"/>
      <c r="S300" s="692"/>
      <c r="T300" s="692"/>
      <c r="U300" s="692"/>
      <c r="Y300" s="691"/>
      <c r="AB300" s="691"/>
    </row>
    <row r="301" spans="5:28">
      <c r="E301" s="691"/>
      <c r="F301" s="692"/>
      <c r="H301" s="691"/>
      <c r="J301" s="691"/>
      <c r="K301" s="693"/>
      <c r="L301" s="693"/>
      <c r="N301" s="692"/>
      <c r="P301" s="692"/>
      <c r="R301" s="692"/>
      <c r="S301" s="692"/>
      <c r="T301" s="692"/>
      <c r="U301" s="692"/>
      <c r="Y301" s="691"/>
      <c r="AB301" s="691"/>
    </row>
    <row r="302" spans="5:28">
      <c r="E302" s="691"/>
      <c r="F302" s="692"/>
      <c r="H302" s="691"/>
      <c r="J302" s="691"/>
      <c r="K302" s="693"/>
      <c r="L302" s="693"/>
      <c r="N302" s="692"/>
      <c r="P302" s="692"/>
      <c r="R302" s="692"/>
      <c r="S302" s="692"/>
      <c r="T302" s="692"/>
      <c r="U302" s="692"/>
      <c r="Y302" s="691"/>
      <c r="AB302" s="691"/>
    </row>
    <row r="303" spans="5:28">
      <c r="E303" s="691"/>
      <c r="F303" s="692"/>
      <c r="H303" s="691"/>
      <c r="J303" s="691"/>
      <c r="K303" s="693"/>
      <c r="L303" s="693"/>
      <c r="N303" s="692"/>
      <c r="P303" s="692"/>
      <c r="R303" s="692"/>
      <c r="S303" s="692"/>
      <c r="T303" s="692"/>
      <c r="U303" s="692"/>
      <c r="Y303" s="691"/>
      <c r="AB303" s="691"/>
    </row>
    <row r="304" spans="5:28">
      <c r="E304" s="691"/>
      <c r="F304" s="692"/>
      <c r="H304" s="691"/>
      <c r="J304" s="691"/>
      <c r="K304" s="693"/>
      <c r="L304" s="693"/>
      <c r="N304" s="692"/>
      <c r="P304" s="692"/>
      <c r="R304" s="692"/>
      <c r="S304" s="692"/>
      <c r="T304" s="692"/>
      <c r="U304" s="692"/>
      <c r="Y304" s="691"/>
      <c r="AB304" s="691"/>
    </row>
    <row r="305" spans="5:28">
      <c r="E305" s="691"/>
      <c r="F305" s="692"/>
      <c r="H305" s="691"/>
      <c r="J305" s="691"/>
      <c r="K305" s="693"/>
      <c r="L305" s="693"/>
      <c r="N305" s="692"/>
      <c r="P305" s="692"/>
      <c r="R305" s="692"/>
      <c r="S305" s="692"/>
      <c r="T305" s="692"/>
      <c r="U305" s="692"/>
      <c r="Y305" s="691"/>
      <c r="AB305" s="691"/>
    </row>
    <row r="306" spans="5:28">
      <c r="E306" s="691"/>
      <c r="F306" s="692"/>
      <c r="H306" s="691"/>
      <c r="J306" s="691"/>
      <c r="K306" s="693"/>
      <c r="L306" s="693"/>
      <c r="N306" s="692"/>
      <c r="P306" s="692"/>
      <c r="R306" s="692"/>
      <c r="S306" s="692"/>
      <c r="T306" s="692"/>
      <c r="U306" s="692"/>
      <c r="Y306" s="691"/>
      <c r="AB306" s="691"/>
    </row>
    <row r="307" spans="5:28">
      <c r="E307" s="691"/>
      <c r="F307" s="692"/>
      <c r="H307" s="691"/>
      <c r="J307" s="691"/>
      <c r="K307" s="693"/>
      <c r="L307" s="693"/>
      <c r="N307" s="692"/>
      <c r="P307" s="692"/>
      <c r="R307" s="692"/>
      <c r="S307" s="692"/>
      <c r="T307" s="692"/>
      <c r="U307" s="692"/>
      <c r="Y307" s="691"/>
      <c r="AB307" s="691"/>
    </row>
    <row r="308" spans="5:28">
      <c r="E308" s="691"/>
      <c r="F308" s="692"/>
      <c r="H308" s="691"/>
      <c r="J308" s="691"/>
      <c r="K308" s="693"/>
      <c r="L308" s="693"/>
      <c r="N308" s="692"/>
      <c r="P308" s="692"/>
      <c r="R308" s="692"/>
      <c r="S308" s="692"/>
      <c r="T308" s="692"/>
      <c r="U308" s="692"/>
      <c r="Y308" s="691"/>
      <c r="AB308" s="691"/>
    </row>
    <row r="309" spans="5:28">
      <c r="E309" s="691"/>
      <c r="F309" s="692"/>
      <c r="H309" s="691"/>
      <c r="J309" s="691"/>
      <c r="K309" s="693"/>
      <c r="L309" s="693"/>
      <c r="N309" s="692"/>
      <c r="P309" s="692"/>
      <c r="R309" s="692"/>
      <c r="S309" s="692"/>
      <c r="T309" s="692"/>
      <c r="U309" s="692"/>
      <c r="Y309" s="691"/>
      <c r="AB309" s="691"/>
    </row>
    <row r="310" spans="5:28">
      <c r="E310" s="691"/>
      <c r="F310" s="692"/>
      <c r="H310" s="691"/>
      <c r="J310" s="691"/>
      <c r="K310" s="693"/>
      <c r="L310" s="693"/>
      <c r="N310" s="692"/>
      <c r="P310" s="692"/>
      <c r="R310" s="692"/>
      <c r="S310" s="692"/>
      <c r="T310" s="692"/>
      <c r="U310" s="692"/>
      <c r="Y310" s="691"/>
      <c r="AB310" s="691"/>
    </row>
    <row r="311" spans="5:28">
      <c r="E311" s="691"/>
      <c r="F311" s="692"/>
      <c r="H311" s="691"/>
      <c r="J311" s="691"/>
      <c r="K311" s="693"/>
      <c r="L311" s="693"/>
      <c r="N311" s="692"/>
      <c r="P311" s="692"/>
      <c r="R311" s="692"/>
      <c r="S311" s="692"/>
      <c r="T311" s="692"/>
      <c r="U311" s="692"/>
      <c r="Y311" s="691"/>
      <c r="AB311" s="691"/>
    </row>
    <row r="312" spans="5:28">
      <c r="E312" s="691"/>
      <c r="F312" s="692"/>
      <c r="H312" s="691"/>
      <c r="J312" s="691"/>
      <c r="K312" s="693"/>
      <c r="L312" s="693"/>
      <c r="N312" s="692"/>
      <c r="P312" s="692"/>
      <c r="R312" s="692"/>
      <c r="S312" s="692"/>
      <c r="T312" s="692"/>
      <c r="U312" s="692"/>
      <c r="Y312" s="691"/>
      <c r="AB312" s="691"/>
    </row>
    <row r="313" spans="5:28">
      <c r="E313" s="691"/>
      <c r="F313" s="692"/>
      <c r="H313" s="691"/>
      <c r="J313" s="691"/>
      <c r="K313" s="693"/>
      <c r="L313" s="693"/>
      <c r="N313" s="692"/>
      <c r="P313" s="692"/>
      <c r="R313" s="692"/>
      <c r="S313" s="692"/>
      <c r="T313" s="692"/>
      <c r="U313" s="692"/>
      <c r="Y313" s="691"/>
      <c r="AB313" s="691"/>
    </row>
    <row r="314" spans="5:28">
      <c r="E314" s="691"/>
      <c r="F314" s="692"/>
      <c r="H314" s="691"/>
      <c r="J314" s="691"/>
      <c r="K314" s="693"/>
      <c r="L314" s="693"/>
      <c r="N314" s="692"/>
      <c r="P314" s="692"/>
      <c r="R314" s="692"/>
      <c r="S314" s="692"/>
      <c r="T314" s="692"/>
      <c r="U314" s="692"/>
      <c r="Y314" s="691"/>
      <c r="AB314" s="691"/>
    </row>
    <row r="315" spans="5:28">
      <c r="E315" s="691"/>
      <c r="F315" s="692"/>
      <c r="H315" s="691"/>
      <c r="J315" s="691"/>
      <c r="K315" s="693"/>
      <c r="L315" s="693"/>
      <c r="N315" s="692"/>
      <c r="P315" s="692"/>
      <c r="R315" s="692"/>
      <c r="S315" s="692"/>
      <c r="T315" s="692"/>
      <c r="U315" s="692"/>
      <c r="Y315" s="691"/>
      <c r="AB315" s="691"/>
    </row>
    <row r="316" spans="5:28">
      <c r="E316" s="691"/>
      <c r="F316" s="692"/>
      <c r="H316" s="691"/>
      <c r="J316" s="691"/>
      <c r="K316" s="693"/>
      <c r="L316" s="693"/>
      <c r="N316" s="692"/>
      <c r="P316" s="692"/>
      <c r="R316" s="692"/>
      <c r="S316" s="692"/>
      <c r="T316" s="692"/>
      <c r="U316" s="692"/>
      <c r="Y316" s="691"/>
      <c r="AB316" s="691"/>
    </row>
    <row r="317" spans="5:28">
      <c r="E317" s="691"/>
      <c r="F317" s="692"/>
      <c r="H317" s="691"/>
      <c r="J317" s="691"/>
      <c r="K317" s="693"/>
      <c r="L317" s="693"/>
      <c r="N317" s="692"/>
      <c r="P317" s="692"/>
      <c r="R317" s="692"/>
      <c r="S317" s="692"/>
      <c r="T317" s="692"/>
      <c r="U317" s="692"/>
      <c r="Y317" s="691"/>
      <c r="AB317" s="691"/>
    </row>
    <row r="318" spans="5:28">
      <c r="E318" s="691"/>
      <c r="F318" s="692"/>
      <c r="H318" s="691"/>
      <c r="J318" s="691"/>
      <c r="K318" s="693"/>
      <c r="L318" s="693"/>
      <c r="N318" s="692"/>
      <c r="P318" s="692"/>
      <c r="R318" s="692"/>
      <c r="S318" s="692"/>
      <c r="T318" s="692"/>
      <c r="U318" s="692"/>
      <c r="Y318" s="691"/>
      <c r="AB318" s="691"/>
    </row>
    <row r="319" spans="5:28">
      <c r="E319" s="691"/>
      <c r="F319" s="692"/>
      <c r="H319" s="691"/>
      <c r="J319" s="691"/>
      <c r="K319" s="693"/>
      <c r="L319" s="693"/>
      <c r="N319" s="692"/>
      <c r="P319" s="692"/>
      <c r="R319" s="692"/>
      <c r="S319" s="692"/>
      <c r="T319" s="692"/>
      <c r="U319" s="692"/>
      <c r="Y319" s="691"/>
      <c r="AB319" s="691"/>
    </row>
    <row r="320" spans="5:28">
      <c r="E320" s="691"/>
      <c r="F320" s="692"/>
      <c r="H320" s="691"/>
      <c r="J320" s="691"/>
      <c r="K320" s="693"/>
      <c r="L320" s="693"/>
      <c r="N320" s="692"/>
      <c r="P320" s="692"/>
      <c r="R320" s="692"/>
      <c r="S320" s="692"/>
      <c r="T320" s="692"/>
      <c r="U320" s="692"/>
      <c r="Y320" s="691"/>
      <c r="AB320" s="691"/>
    </row>
    <row r="321" spans="5:28">
      <c r="E321" s="691"/>
      <c r="F321" s="692"/>
      <c r="H321" s="691"/>
      <c r="J321" s="691"/>
      <c r="K321" s="693"/>
      <c r="L321" s="693"/>
      <c r="N321" s="692"/>
      <c r="P321" s="692"/>
      <c r="R321" s="692"/>
      <c r="S321" s="692"/>
      <c r="T321" s="692"/>
      <c r="U321" s="692"/>
      <c r="Y321" s="691"/>
      <c r="AB321" s="691"/>
    </row>
    <row r="322" spans="5:28">
      <c r="E322" s="691"/>
      <c r="F322" s="692"/>
      <c r="H322" s="691"/>
      <c r="J322" s="691"/>
      <c r="K322" s="693"/>
      <c r="L322" s="693"/>
      <c r="N322" s="692"/>
      <c r="P322" s="692"/>
      <c r="R322" s="692"/>
      <c r="S322" s="692"/>
      <c r="T322" s="692"/>
      <c r="U322" s="692"/>
      <c r="Y322" s="691"/>
      <c r="AB322" s="691"/>
    </row>
    <row r="323" spans="5:28">
      <c r="E323" s="691"/>
      <c r="F323" s="692"/>
      <c r="H323" s="691"/>
      <c r="J323" s="691"/>
      <c r="K323" s="693"/>
      <c r="L323" s="693"/>
      <c r="N323" s="692"/>
      <c r="P323" s="692"/>
      <c r="R323" s="692"/>
      <c r="S323" s="692"/>
      <c r="T323" s="692"/>
      <c r="U323" s="692"/>
      <c r="Y323" s="691"/>
      <c r="AB323" s="691"/>
    </row>
    <row r="324" spans="5:28">
      <c r="E324" s="691"/>
      <c r="F324" s="692"/>
      <c r="H324" s="691"/>
      <c r="J324" s="691"/>
      <c r="K324" s="693"/>
      <c r="L324" s="693"/>
      <c r="N324" s="692"/>
      <c r="P324" s="692"/>
      <c r="R324" s="692"/>
      <c r="S324" s="692"/>
      <c r="T324" s="692"/>
      <c r="U324" s="692"/>
      <c r="Y324" s="691"/>
      <c r="AB324" s="691"/>
    </row>
    <row r="325" spans="5:28">
      <c r="E325" s="691"/>
      <c r="F325" s="692"/>
      <c r="H325" s="691"/>
      <c r="J325" s="691"/>
      <c r="K325" s="693"/>
      <c r="L325" s="693"/>
      <c r="N325" s="692"/>
      <c r="P325" s="692"/>
      <c r="R325" s="692"/>
      <c r="S325" s="692"/>
      <c r="T325" s="692"/>
      <c r="U325" s="692"/>
      <c r="Y325" s="691"/>
      <c r="AB325" s="691"/>
    </row>
    <row r="326" spans="5:28">
      <c r="E326" s="691"/>
      <c r="F326" s="692"/>
      <c r="H326" s="691"/>
      <c r="J326" s="691"/>
      <c r="K326" s="693"/>
      <c r="L326" s="693"/>
      <c r="N326" s="692"/>
      <c r="P326" s="692"/>
      <c r="R326" s="692"/>
      <c r="S326" s="692"/>
      <c r="T326" s="692"/>
      <c r="U326" s="692"/>
      <c r="Y326" s="691"/>
      <c r="AB326" s="691"/>
    </row>
    <row r="327" spans="5:28">
      <c r="E327" s="691"/>
      <c r="F327" s="692"/>
      <c r="H327" s="691"/>
      <c r="J327" s="691"/>
      <c r="K327" s="693"/>
      <c r="L327" s="693"/>
      <c r="N327" s="692"/>
      <c r="P327" s="692"/>
      <c r="R327" s="692"/>
      <c r="S327" s="692"/>
      <c r="T327" s="692"/>
      <c r="U327" s="692"/>
      <c r="Y327" s="691"/>
      <c r="AB327" s="691"/>
    </row>
    <row r="328" spans="5:28">
      <c r="E328" s="691"/>
      <c r="F328" s="692"/>
      <c r="H328" s="691"/>
      <c r="J328" s="691"/>
      <c r="K328" s="693"/>
      <c r="L328" s="693"/>
      <c r="N328" s="692"/>
      <c r="P328" s="692"/>
      <c r="R328" s="692"/>
      <c r="S328" s="692"/>
      <c r="T328" s="692"/>
      <c r="U328" s="692"/>
      <c r="Y328" s="691"/>
      <c r="AB328" s="691"/>
    </row>
    <row r="329" spans="5:28">
      <c r="E329" s="691"/>
      <c r="F329" s="692"/>
      <c r="H329" s="691"/>
      <c r="J329" s="691"/>
      <c r="K329" s="693"/>
      <c r="L329" s="693"/>
      <c r="N329" s="692"/>
      <c r="P329" s="692"/>
      <c r="R329" s="692"/>
      <c r="S329" s="692"/>
      <c r="T329" s="692"/>
      <c r="U329" s="692"/>
      <c r="Y329" s="691"/>
      <c r="AB329" s="691"/>
    </row>
    <row r="330" spans="5:28">
      <c r="E330" s="691"/>
      <c r="F330" s="692"/>
      <c r="H330" s="691"/>
      <c r="J330" s="691"/>
      <c r="K330" s="693"/>
      <c r="L330" s="693"/>
      <c r="N330" s="692"/>
      <c r="P330" s="692"/>
      <c r="R330" s="692"/>
      <c r="S330" s="692"/>
      <c r="T330" s="692"/>
      <c r="U330" s="692"/>
      <c r="Y330" s="691"/>
      <c r="AB330" s="691"/>
    </row>
    <row r="331" spans="5:28">
      <c r="E331" s="691"/>
      <c r="F331" s="692"/>
      <c r="H331" s="691"/>
      <c r="J331" s="691"/>
      <c r="K331" s="693"/>
      <c r="L331" s="693"/>
      <c r="N331" s="692"/>
      <c r="P331" s="692"/>
      <c r="R331" s="692"/>
      <c r="S331" s="692"/>
      <c r="T331" s="692"/>
      <c r="U331" s="692"/>
      <c r="Y331" s="691"/>
      <c r="AB331" s="691"/>
    </row>
    <row r="332" spans="5:28">
      <c r="E332" s="691"/>
      <c r="F332" s="692"/>
      <c r="H332" s="691"/>
      <c r="J332" s="691"/>
      <c r="K332" s="693"/>
      <c r="L332" s="693"/>
      <c r="N332" s="692"/>
      <c r="P332" s="692"/>
      <c r="R332" s="692"/>
      <c r="S332" s="692"/>
      <c r="T332" s="692"/>
      <c r="U332" s="692"/>
      <c r="Y332" s="691"/>
      <c r="AB332" s="691"/>
    </row>
    <row r="333" spans="5:28">
      <c r="E333" s="691"/>
      <c r="F333" s="692"/>
      <c r="H333" s="691"/>
      <c r="J333" s="691"/>
      <c r="K333" s="693"/>
      <c r="L333" s="693"/>
      <c r="N333" s="692"/>
      <c r="P333" s="692"/>
      <c r="R333" s="692"/>
      <c r="S333" s="692"/>
      <c r="T333" s="692"/>
      <c r="U333" s="692"/>
      <c r="Y333" s="691"/>
      <c r="AB333" s="691"/>
    </row>
    <row r="334" spans="5:28">
      <c r="E334" s="691"/>
      <c r="F334" s="692"/>
      <c r="H334" s="691"/>
      <c r="J334" s="691"/>
      <c r="K334" s="693"/>
      <c r="L334" s="693"/>
      <c r="N334" s="692"/>
      <c r="P334" s="692"/>
      <c r="R334" s="692"/>
      <c r="S334" s="692"/>
      <c r="T334" s="692"/>
      <c r="U334" s="692"/>
      <c r="Y334" s="691"/>
      <c r="AB334" s="691"/>
    </row>
    <row r="335" spans="5:28">
      <c r="E335" s="691"/>
      <c r="F335" s="692"/>
      <c r="H335" s="691"/>
      <c r="J335" s="691"/>
      <c r="K335" s="693"/>
      <c r="L335" s="693"/>
      <c r="N335" s="692"/>
      <c r="P335" s="692"/>
      <c r="R335" s="692"/>
      <c r="S335" s="692"/>
      <c r="T335" s="692"/>
      <c r="U335" s="692"/>
      <c r="Y335" s="691"/>
      <c r="AB335" s="691"/>
    </row>
    <row r="336" spans="5:28">
      <c r="E336" s="691"/>
      <c r="F336" s="692"/>
      <c r="H336" s="691"/>
      <c r="J336" s="691"/>
      <c r="K336" s="693"/>
      <c r="L336" s="693"/>
      <c r="N336" s="692"/>
      <c r="P336" s="692"/>
      <c r="R336" s="692"/>
      <c r="S336" s="692"/>
      <c r="T336" s="692"/>
      <c r="U336" s="692"/>
      <c r="Y336" s="691"/>
      <c r="AB336" s="691"/>
    </row>
    <row r="337" spans="5:28">
      <c r="E337" s="691"/>
      <c r="F337" s="692"/>
      <c r="H337" s="691"/>
      <c r="J337" s="691"/>
      <c r="K337" s="693"/>
      <c r="L337" s="693"/>
      <c r="N337" s="692"/>
      <c r="P337" s="692"/>
      <c r="R337" s="692"/>
      <c r="S337" s="692"/>
      <c r="T337" s="692"/>
      <c r="U337" s="692"/>
      <c r="Y337" s="691"/>
      <c r="AB337" s="691"/>
    </row>
    <row r="338" spans="5:28">
      <c r="E338" s="691"/>
      <c r="F338" s="692"/>
      <c r="H338" s="691"/>
      <c r="J338" s="691"/>
      <c r="K338" s="693"/>
      <c r="L338" s="693"/>
      <c r="N338" s="692"/>
      <c r="P338" s="692"/>
      <c r="R338" s="692"/>
      <c r="S338" s="692"/>
      <c r="T338" s="692"/>
      <c r="U338" s="692"/>
      <c r="Y338" s="691"/>
      <c r="AB338" s="691"/>
    </row>
    <row r="339" spans="5:28">
      <c r="E339" s="691"/>
      <c r="F339" s="692"/>
      <c r="H339" s="691"/>
      <c r="J339" s="691"/>
      <c r="K339" s="693"/>
      <c r="L339" s="693"/>
      <c r="N339" s="692"/>
      <c r="P339" s="692"/>
      <c r="R339" s="692"/>
      <c r="S339" s="692"/>
      <c r="T339" s="692"/>
      <c r="U339" s="692"/>
      <c r="Y339" s="691"/>
      <c r="AB339" s="691"/>
    </row>
    <row r="340" spans="5:28">
      <c r="E340" s="691"/>
      <c r="F340" s="692"/>
      <c r="H340" s="691"/>
      <c r="J340" s="691"/>
      <c r="K340" s="693"/>
      <c r="L340" s="693"/>
      <c r="N340" s="692"/>
      <c r="P340" s="692"/>
      <c r="R340" s="692"/>
      <c r="S340" s="692"/>
      <c r="T340" s="692"/>
      <c r="U340" s="692"/>
      <c r="Y340" s="691"/>
      <c r="AB340" s="691"/>
    </row>
    <row r="341" spans="5:28">
      <c r="E341" s="691"/>
      <c r="F341" s="692"/>
      <c r="H341" s="691"/>
      <c r="J341" s="691"/>
      <c r="K341" s="693"/>
      <c r="L341" s="693"/>
      <c r="N341" s="692"/>
      <c r="P341" s="692"/>
      <c r="R341" s="692"/>
      <c r="S341" s="692"/>
      <c r="T341" s="692"/>
      <c r="U341" s="692"/>
      <c r="Y341" s="691"/>
      <c r="AB341" s="691"/>
    </row>
    <row r="342" spans="5:28">
      <c r="E342" s="691"/>
      <c r="F342" s="692"/>
      <c r="H342" s="691"/>
      <c r="J342" s="691"/>
      <c r="K342" s="693"/>
      <c r="L342" s="693"/>
      <c r="N342" s="692"/>
      <c r="P342" s="692"/>
      <c r="R342" s="692"/>
      <c r="S342" s="692"/>
      <c r="T342" s="692"/>
      <c r="U342" s="692"/>
      <c r="Y342" s="691"/>
      <c r="AB342" s="691"/>
    </row>
    <row r="343" spans="5:28">
      <c r="E343" s="691"/>
      <c r="F343" s="692"/>
      <c r="H343" s="691"/>
      <c r="J343" s="691"/>
      <c r="K343" s="693"/>
      <c r="L343" s="693"/>
      <c r="N343" s="692"/>
      <c r="P343" s="692"/>
      <c r="R343" s="692"/>
      <c r="S343" s="692"/>
      <c r="T343" s="692"/>
      <c r="U343" s="692"/>
      <c r="Y343" s="691"/>
      <c r="AB343" s="691"/>
    </row>
    <row r="344" spans="5:28">
      <c r="E344" s="691"/>
      <c r="F344" s="692"/>
      <c r="H344" s="691"/>
      <c r="J344" s="691"/>
      <c r="K344" s="693"/>
      <c r="L344" s="693"/>
      <c r="N344" s="692"/>
      <c r="P344" s="692"/>
      <c r="R344" s="692"/>
      <c r="S344" s="692"/>
      <c r="T344" s="692"/>
      <c r="U344" s="692"/>
      <c r="Y344" s="691"/>
      <c r="AB344" s="691"/>
    </row>
    <row r="345" spans="5:28">
      <c r="E345" s="691"/>
      <c r="F345" s="692"/>
      <c r="H345" s="691"/>
      <c r="J345" s="691"/>
      <c r="K345" s="693"/>
      <c r="L345" s="693"/>
      <c r="N345" s="692"/>
      <c r="P345" s="692"/>
      <c r="R345" s="692"/>
      <c r="S345" s="692"/>
      <c r="T345" s="692"/>
      <c r="U345" s="692"/>
      <c r="Y345" s="691"/>
      <c r="AB345" s="691"/>
    </row>
    <row r="346" spans="5:28">
      <c r="E346" s="691"/>
      <c r="F346" s="692"/>
      <c r="H346" s="691"/>
      <c r="J346" s="691"/>
      <c r="K346" s="693"/>
      <c r="L346" s="693"/>
      <c r="N346" s="692"/>
      <c r="P346" s="692"/>
      <c r="R346" s="692"/>
      <c r="S346" s="692"/>
      <c r="T346" s="692"/>
      <c r="U346" s="692"/>
      <c r="Y346" s="691"/>
      <c r="AB346" s="691"/>
    </row>
    <row r="347" spans="5:28">
      <c r="E347" s="691"/>
      <c r="F347" s="692"/>
      <c r="H347" s="691"/>
      <c r="J347" s="691"/>
      <c r="K347" s="693"/>
      <c r="L347" s="693"/>
      <c r="N347" s="692"/>
      <c r="P347" s="692"/>
      <c r="R347" s="692"/>
      <c r="S347" s="692"/>
      <c r="T347" s="692"/>
      <c r="U347" s="692"/>
      <c r="Y347" s="691"/>
      <c r="AB347" s="691"/>
    </row>
    <row r="348" spans="5:28">
      <c r="E348" s="691"/>
      <c r="F348" s="692"/>
      <c r="H348" s="691"/>
      <c r="J348" s="691"/>
      <c r="K348" s="693"/>
      <c r="L348" s="693"/>
      <c r="N348" s="692"/>
      <c r="P348" s="692"/>
      <c r="R348" s="692"/>
      <c r="S348" s="692"/>
      <c r="T348" s="692"/>
      <c r="U348" s="692"/>
      <c r="Y348" s="691"/>
      <c r="AB348" s="691"/>
    </row>
    <row r="349" spans="5:28">
      <c r="E349" s="691"/>
      <c r="F349" s="692"/>
      <c r="H349" s="691"/>
      <c r="J349" s="691"/>
      <c r="K349" s="693"/>
      <c r="L349" s="693"/>
      <c r="N349" s="692"/>
      <c r="P349" s="692"/>
      <c r="R349" s="692"/>
      <c r="S349" s="692"/>
      <c r="T349" s="692"/>
      <c r="U349" s="692"/>
      <c r="Y349" s="691"/>
      <c r="AB349" s="691"/>
    </row>
    <row r="350" spans="5:28">
      <c r="E350" s="691"/>
      <c r="F350" s="692"/>
      <c r="H350" s="691"/>
      <c r="J350" s="691"/>
      <c r="K350" s="693"/>
      <c r="L350" s="693"/>
      <c r="N350" s="692"/>
      <c r="P350" s="692"/>
      <c r="R350" s="692"/>
      <c r="S350" s="692"/>
      <c r="T350" s="692"/>
      <c r="U350" s="692"/>
      <c r="Y350" s="691"/>
      <c r="AB350" s="691"/>
    </row>
    <row r="351" spans="5:28">
      <c r="E351" s="691"/>
      <c r="F351" s="692"/>
      <c r="H351" s="691"/>
      <c r="J351" s="691"/>
      <c r="K351" s="693"/>
      <c r="L351" s="693"/>
      <c r="N351" s="692"/>
      <c r="P351" s="692"/>
      <c r="R351" s="692"/>
      <c r="S351" s="692"/>
      <c r="T351" s="692"/>
      <c r="U351" s="692"/>
      <c r="Y351" s="691"/>
      <c r="AB351" s="691"/>
    </row>
    <row r="352" spans="5:28">
      <c r="E352" s="691"/>
      <c r="F352" s="692"/>
      <c r="H352" s="691"/>
      <c r="J352" s="691"/>
      <c r="K352" s="693"/>
      <c r="L352" s="693"/>
      <c r="N352" s="692"/>
      <c r="P352" s="692"/>
      <c r="R352" s="692"/>
      <c r="S352" s="692"/>
      <c r="T352" s="692"/>
      <c r="U352" s="692"/>
      <c r="Y352" s="691"/>
      <c r="AB352" s="691"/>
    </row>
    <row r="353" spans="5:28">
      <c r="E353" s="691"/>
      <c r="F353" s="692"/>
      <c r="H353" s="691"/>
      <c r="J353" s="691"/>
      <c r="K353" s="693"/>
      <c r="L353" s="693"/>
      <c r="N353" s="692"/>
      <c r="P353" s="692"/>
      <c r="R353" s="692"/>
      <c r="S353" s="692"/>
      <c r="T353" s="692"/>
      <c r="U353" s="692"/>
      <c r="Y353" s="691"/>
      <c r="AB353" s="691"/>
    </row>
    <row r="354" spans="5:28">
      <c r="E354" s="691"/>
      <c r="F354" s="692"/>
      <c r="H354" s="691"/>
      <c r="J354" s="691"/>
      <c r="K354" s="693"/>
      <c r="L354" s="693"/>
      <c r="N354" s="692"/>
      <c r="P354" s="692"/>
      <c r="R354" s="692"/>
      <c r="S354" s="692"/>
      <c r="T354" s="692"/>
      <c r="U354" s="692"/>
      <c r="Y354" s="691"/>
      <c r="AB354" s="691"/>
    </row>
    <row r="355" spans="5:28">
      <c r="E355" s="691"/>
      <c r="F355" s="692"/>
      <c r="H355" s="691"/>
      <c r="J355" s="691"/>
      <c r="K355" s="693"/>
      <c r="L355" s="693"/>
      <c r="N355" s="692"/>
      <c r="P355" s="692"/>
      <c r="R355" s="692"/>
      <c r="S355" s="692"/>
      <c r="T355" s="692"/>
      <c r="U355" s="692"/>
      <c r="Y355" s="691"/>
      <c r="AB355" s="691"/>
    </row>
    <row r="356" spans="5:28">
      <c r="E356" s="691"/>
      <c r="F356" s="692"/>
      <c r="H356" s="691"/>
      <c r="J356" s="691"/>
      <c r="K356" s="693"/>
      <c r="L356" s="693"/>
      <c r="N356" s="692"/>
      <c r="P356" s="692"/>
      <c r="R356" s="692"/>
      <c r="S356" s="692"/>
      <c r="T356" s="692"/>
      <c r="U356" s="692"/>
      <c r="Y356" s="691"/>
      <c r="AB356" s="691"/>
    </row>
    <row r="357" spans="5:28">
      <c r="E357" s="691"/>
      <c r="F357" s="692"/>
      <c r="H357" s="691"/>
      <c r="J357" s="691"/>
      <c r="K357" s="693"/>
      <c r="L357" s="693"/>
      <c r="N357" s="692"/>
      <c r="P357" s="692"/>
      <c r="R357" s="692"/>
      <c r="S357" s="692"/>
      <c r="T357" s="692"/>
      <c r="U357" s="692"/>
      <c r="Y357" s="691"/>
      <c r="AB357" s="691"/>
    </row>
    <row r="358" spans="5:28">
      <c r="E358" s="691"/>
      <c r="F358" s="692"/>
      <c r="H358" s="691"/>
      <c r="J358" s="691"/>
      <c r="K358" s="693"/>
      <c r="L358" s="693"/>
      <c r="N358" s="692"/>
      <c r="P358" s="692"/>
      <c r="R358" s="692"/>
      <c r="S358" s="692"/>
      <c r="T358" s="692"/>
      <c r="U358" s="692"/>
      <c r="Y358" s="691"/>
      <c r="AB358" s="691"/>
    </row>
    <row r="359" spans="5:28">
      <c r="E359" s="691"/>
      <c r="F359" s="692"/>
      <c r="H359" s="691"/>
      <c r="J359" s="691"/>
      <c r="K359" s="693"/>
      <c r="L359" s="693"/>
      <c r="N359" s="692"/>
      <c r="P359" s="692"/>
      <c r="R359" s="692"/>
      <c r="S359" s="692"/>
      <c r="T359" s="692"/>
      <c r="U359" s="692"/>
      <c r="Y359" s="691"/>
      <c r="AB359" s="691"/>
    </row>
    <row r="360" spans="5:28">
      <c r="E360" s="691"/>
      <c r="F360" s="692"/>
      <c r="H360" s="691"/>
      <c r="J360" s="691"/>
      <c r="K360" s="693"/>
      <c r="L360" s="693"/>
      <c r="N360" s="692"/>
      <c r="P360" s="692"/>
      <c r="R360" s="692"/>
      <c r="S360" s="692"/>
      <c r="T360" s="692"/>
      <c r="U360" s="692"/>
      <c r="Y360" s="691"/>
      <c r="AB360" s="691"/>
    </row>
    <row r="361" spans="5:28">
      <c r="E361" s="691"/>
      <c r="F361" s="692"/>
      <c r="H361" s="691"/>
      <c r="J361" s="691"/>
      <c r="K361" s="693"/>
      <c r="L361" s="693"/>
      <c r="N361" s="692"/>
      <c r="P361" s="692"/>
      <c r="R361" s="692"/>
      <c r="S361" s="692"/>
      <c r="T361" s="692"/>
      <c r="U361" s="692"/>
      <c r="Y361" s="691"/>
      <c r="AB361" s="691"/>
    </row>
    <row r="362" spans="5:28">
      <c r="E362" s="691"/>
      <c r="F362" s="692"/>
      <c r="H362" s="691"/>
      <c r="J362" s="691"/>
      <c r="K362" s="693"/>
      <c r="L362" s="693"/>
      <c r="N362" s="692"/>
      <c r="P362" s="692"/>
      <c r="R362" s="692"/>
      <c r="S362" s="692"/>
      <c r="T362" s="692"/>
      <c r="U362" s="692"/>
      <c r="Y362" s="691"/>
      <c r="AB362" s="691"/>
    </row>
    <row r="363" spans="5:28">
      <c r="E363" s="691"/>
      <c r="F363" s="692"/>
      <c r="H363" s="691"/>
      <c r="J363" s="691"/>
      <c r="K363" s="693"/>
      <c r="L363" s="693"/>
      <c r="N363" s="692"/>
      <c r="P363" s="692"/>
      <c r="R363" s="692"/>
      <c r="S363" s="692"/>
      <c r="T363" s="692"/>
      <c r="U363" s="692"/>
      <c r="Y363" s="691"/>
      <c r="AB363" s="691"/>
    </row>
    <row r="364" spans="5:28">
      <c r="E364" s="691"/>
      <c r="F364" s="692"/>
      <c r="H364" s="691"/>
      <c r="J364" s="691"/>
      <c r="K364" s="693"/>
      <c r="L364" s="693"/>
      <c r="N364" s="692"/>
      <c r="P364" s="692"/>
      <c r="R364" s="692"/>
      <c r="S364" s="692"/>
      <c r="T364" s="692"/>
      <c r="U364" s="692"/>
      <c r="Y364" s="691"/>
      <c r="AB364" s="691"/>
    </row>
    <row r="365" spans="5:28">
      <c r="E365" s="691"/>
      <c r="F365" s="692"/>
      <c r="H365" s="691"/>
      <c r="J365" s="691"/>
      <c r="K365" s="693"/>
      <c r="L365" s="693"/>
      <c r="N365" s="692"/>
      <c r="P365" s="692"/>
      <c r="R365" s="692"/>
      <c r="S365" s="692"/>
      <c r="T365" s="692"/>
      <c r="U365" s="692"/>
      <c r="Y365" s="691"/>
      <c r="AB365" s="691"/>
    </row>
    <row r="366" spans="5:28">
      <c r="E366" s="691"/>
      <c r="F366" s="692"/>
      <c r="H366" s="691"/>
      <c r="J366" s="691"/>
      <c r="K366" s="693"/>
      <c r="L366" s="693"/>
      <c r="N366" s="692"/>
      <c r="P366" s="692"/>
      <c r="R366" s="692"/>
      <c r="S366" s="692"/>
      <c r="T366" s="692"/>
      <c r="U366" s="692"/>
      <c r="Y366" s="691"/>
      <c r="AB366" s="691"/>
    </row>
    <row r="367" spans="5:28">
      <c r="E367" s="691"/>
      <c r="F367" s="692"/>
      <c r="H367" s="691"/>
      <c r="J367" s="691"/>
      <c r="K367" s="693"/>
      <c r="L367" s="693"/>
      <c r="N367" s="692"/>
      <c r="P367" s="692"/>
      <c r="R367" s="692"/>
      <c r="S367" s="692"/>
      <c r="T367" s="692"/>
      <c r="U367" s="692"/>
      <c r="Y367" s="691"/>
      <c r="AB367" s="691"/>
    </row>
    <row r="368" spans="5:28">
      <c r="E368" s="691"/>
      <c r="F368" s="692"/>
      <c r="H368" s="691"/>
      <c r="J368" s="691"/>
      <c r="K368" s="693"/>
      <c r="L368" s="693"/>
      <c r="N368" s="692"/>
      <c r="P368" s="692"/>
      <c r="R368" s="692"/>
      <c r="S368" s="692"/>
      <c r="T368" s="692"/>
      <c r="U368" s="692"/>
      <c r="Y368" s="691"/>
      <c r="AB368" s="691"/>
    </row>
    <row r="369" spans="5:28">
      <c r="E369" s="691"/>
      <c r="F369" s="692"/>
      <c r="H369" s="691"/>
      <c r="J369" s="691"/>
      <c r="K369" s="693"/>
      <c r="L369" s="693"/>
      <c r="N369" s="692"/>
      <c r="P369" s="692"/>
      <c r="R369" s="692"/>
      <c r="S369" s="692"/>
      <c r="T369" s="692"/>
      <c r="U369" s="692"/>
      <c r="Y369" s="691"/>
      <c r="AB369" s="691"/>
    </row>
    <row r="370" spans="5:28">
      <c r="E370" s="691"/>
      <c r="F370" s="692"/>
      <c r="H370" s="691"/>
      <c r="J370" s="691"/>
      <c r="K370" s="693"/>
      <c r="L370" s="693"/>
      <c r="N370" s="692"/>
      <c r="P370" s="692"/>
      <c r="R370" s="692"/>
      <c r="S370" s="692"/>
      <c r="T370" s="692"/>
      <c r="U370" s="692"/>
      <c r="Y370" s="691"/>
      <c r="AB370" s="691"/>
    </row>
    <row r="371" spans="5:28">
      <c r="E371" s="691"/>
      <c r="F371" s="692"/>
      <c r="H371" s="691"/>
      <c r="J371" s="691"/>
      <c r="K371" s="693"/>
      <c r="L371" s="693"/>
      <c r="N371" s="692"/>
      <c r="P371" s="692"/>
      <c r="R371" s="692"/>
      <c r="S371" s="692"/>
      <c r="T371" s="692"/>
      <c r="U371" s="692"/>
      <c r="Y371" s="691"/>
      <c r="AB371" s="691"/>
    </row>
    <row r="372" spans="5:28">
      <c r="E372" s="691"/>
      <c r="F372" s="692"/>
      <c r="H372" s="691"/>
      <c r="J372" s="691"/>
      <c r="K372" s="693"/>
      <c r="L372" s="693"/>
      <c r="N372" s="692"/>
      <c r="P372" s="692"/>
      <c r="R372" s="692"/>
      <c r="S372" s="692"/>
      <c r="T372" s="692"/>
      <c r="U372" s="692"/>
      <c r="Y372" s="691"/>
      <c r="AB372" s="691"/>
    </row>
    <row r="373" spans="5:28">
      <c r="E373" s="691"/>
      <c r="F373" s="692"/>
      <c r="H373" s="691"/>
      <c r="J373" s="691"/>
      <c r="K373" s="693"/>
      <c r="L373" s="693"/>
      <c r="N373" s="692"/>
      <c r="P373" s="692"/>
      <c r="R373" s="692"/>
      <c r="S373" s="692"/>
      <c r="T373" s="692"/>
      <c r="U373" s="692"/>
      <c r="Y373" s="691"/>
      <c r="AB373" s="691"/>
    </row>
    <row r="374" spans="5:28">
      <c r="E374" s="691"/>
      <c r="F374" s="692"/>
      <c r="H374" s="691"/>
      <c r="J374" s="691"/>
      <c r="K374" s="693"/>
      <c r="L374" s="693"/>
      <c r="N374" s="692"/>
      <c r="P374" s="692"/>
      <c r="R374" s="692"/>
      <c r="S374" s="692"/>
      <c r="T374" s="692"/>
      <c r="U374" s="692"/>
      <c r="Y374" s="691"/>
      <c r="AB374" s="691"/>
    </row>
    <row r="375" spans="5:28">
      <c r="E375" s="691"/>
      <c r="F375" s="692"/>
      <c r="H375" s="691"/>
      <c r="J375" s="691"/>
      <c r="K375" s="693"/>
      <c r="L375" s="693"/>
      <c r="N375" s="692"/>
      <c r="P375" s="692"/>
      <c r="R375" s="692"/>
      <c r="S375" s="692"/>
      <c r="T375" s="692"/>
      <c r="U375" s="692"/>
      <c r="Y375" s="691"/>
      <c r="AB375" s="691"/>
    </row>
    <row r="376" spans="5:28">
      <c r="E376" s="691"/>
      <c r="F376" s="692"/>
      <c r="H376" s="691"/>
      <c r="J376" s="691"/>
      <c r="K376" s="693"/>
      <c r="L376" s="693"/>
      <c r="N376" s="692"/>
      <c r="P376" s="692"/>
      <c r="R376" s="692"/>
      <c r="S376" s="692"/>
      <c r="T376" s="692"/>
      <c r="U376" s="692"/>
      <c r="Y376" s="691"/>
      <c r="AB376" s="691"/>
    </row>
    <row r="377" spans="5:28">
      <c r="E377" s="691"/>
      <c r="F377" s="692"/>
      <c r="H377" s="691"/>
      <c r="J377" s="691"/>
      <c r="K377" s="693"/>
      <c r="L377" s="693"/>
      <c r="N377" s="692"/>
      <c r="P377" s="692"/>
      <c r="R377" s="692"/>
      <c r="S377" s="692"/>
      <c r="T377" s="692"/>
      <c r="U377" s="692"/>
      <c r="Y377" s="691"/>
      <c r="AB377" s="691"/>
    </row>
    <row r="378" spans="5:28">
      <c r="E378" s="691"/>
      <c r="F378" s="692"/>
      <c r="H378" s="691"/>
      <c r="J378" s="691"/>
      <c r="K378" s="693"/>
      <c r="L378" s="693"/>
      <c r="N378" s="692"/>
      <c r="P378" s="692"/>
      <c r="R378" s="692"/>
      <c r="S378" s="692"/>
      <c r="T378" s="692"/>
      <c r="U378" s="692"/>
      <c r="Y378" s="691"/>
      <c r="AB378" s="691"/>
    </row>
    <row r="379" spans="5:28">
      <c r="E379" s="691"/>
      <c r="F379" s="692"/>
      <c r="H379" s="691"/>
      <c r="J379" s="691"/>
      <c r="K379" s="693"/>
      <c r="L379" s="693"/>
      <c r="N379" s="692"/>
      <c r="P379" s="692"/>
      <c r="R379" s="692"/>
      <c r="S379" s="692"/>
      <c r="T379" s="692"/>
      <c r="U379" s="692"/>
      <c r="Y379" s="691"/>
      <c r="AB379" s="691"/>
    </row>
    <row r="380" spans="5:28">
      <c r="E380" s="691"/>
      <c r="F380" s="692"/>
      <c r="H380" s="691"/>
      <c r="J380" s="691"/>
      <c r="K380" s="693"/>
      <c r="L380" s="693"/>
      <c r="N380" s="692"/>
      <c r="P380" s="692"/>
      <c r="R380" s="692"/>
      <c r="S380" s="692"/>
      <c r="T380" s="692"/>
      <c r="U380" s="692"/>
      <c r="Y380" s="691"/>
      <c r="AB380" s="691"/>
    </row>
    <row r="381" spans="5:28">
      <c r="E381" s="691"/>
      <c r="F381" s="692"/>
      <c r="H381" s="691"/>
      <c r="J381" s="691"/>
      <c r="K381" s="693"/>
      <c r="L381" s="693"/>
      <c r="N381" s="692"/>
      <c r="P381" s="692"/>
      <c r="R381" s="692"/>
      <c r="S381" s="692"/>
      <c r="T381" s="692"/>
      <c r="U381" s="692"/>
      <c r="Y381" s="691"/>
      <c r="AB381" s="691"/>
    </row>
    <row r="382" spans="5:28">
      <c r="E382" s="691"/>
      <c r="F382" s="692"/>
      <c r="H382" s="691"/>
      <c r="J382" s="691"/>
      <c r="K382" s="693"/>
      <c r="L382" s="693"/>
      <c r="N382" s="692"/>
      <c r="P382" s="692"/>
      <c r="R382" s="692"/>
      <c r="S382" s="692"/>
      <c r="T382" s="692"/>
      <c r="U382" s="692"/>
      <c r="Y382" s="691"/>
      <c r="AB382" s="691"/>
    </row>
    <row r="383" spans="5:28">
      <c r="E383" s="691"/>
      <c r="F383" s="692"/>
      <c r="H383" s="691"/>
      <c r="J383" s="691"/>
      <c r="K383" s="693"/>
      <c r="L383" s="693"/>
      <c r="N383" s="692"/>
      <c r="P383" s="692"/>
      <c r="R383" s="692"/>
      <c r="S383" s="692"/>
      <c r="T383" s="692"/>
      <c r="U383" s="692"/>
      <c r="Y383" s="691"/>
      <c r="AB383" s="691"/>
    </row>
    <row r="384" spans="5:28">
      <c r="E384" s="691"/>
      <c r="F384" s="692"/>
      <c r="H384" s="691"/>
      <c r="J384" s="691"/>
      <c r="K384" s="693"/>
      <c r="L384" s="693"/>
      <c r="N384" s="692"/>
      <c r="P384" s="692"/>
      <c r="R384" s="692"/>
      <c r="S384" s="692"/>
      <c r="T384" s="692"/>
      <c r="U384" s="692"/>
      <c r="Y384" s="691"/>
      <c r="AB384" s="691"/>
    </row>
    <row r="385" spans="5:28">
      <c r="E385" s="691"/>
      <c r="F385" s="692"/>
      <c r="H385" s="691"/>
      <c r="J385" s="691"/>
      <c r="K385" s="693"/>
      <c r="L385" s="693"/>
      <c r="N385" s="692"/>
      <c r="P385" s="692"/>
      <c r="R385" s="692"/>
      <c r="S385" s="692"/>
      <c r="T385" s="692"/>
      <c r="U385" s="692"/>
      <c r="Y385" s="691"/>
      <c r="AB385" s="691"/>
    </row>
    <row r="386" spans="5:28">
      <c r="E386" s="691"/>
      <c r="F386" s="692"/>
      <c r="H386" s="691"/>
      <c r="J386" s="691"/>
      <c r="K386" s="693"/>
      <c r="L386" s="693"/>
      <c r="N386" s="692"/>
      <c r="P386" s="692"/>
      <c r="R386" s="692"/>
      <c r="S386" s="692"/>
      <c r="T386" s="692"/>
      <c r="U386" s="692"/>
      <c r="Y386" s="691"/>
      <c r="AB386" s="691"/>
    </row>
    <row r="387" spans="5:28">
      <c r="E387" s="691"/>
      <c r="F387" s="692"/>
      <c r="H387" s="691"/>
      <c r="J387" s="691"/>
      <c r="K387" s="693"/>
      <c r="L387" s="693"/>
      <c r="N387" s="692"/>
      <c r="P387" s="692"/>
      <c r="R387" s="692"/>
      <c r="S387" s="692"/>
      <c r="T387" s="692"/>
      <c r="U387" s="692"/>
      <c r="Y387" s="691"/>
      <c r="AB387" s="691"/>
    </row>
    <row r="388" spans="5:28">
      <c r="E388" s="691"/>
      <c r="F388" s="692"/>
      <c r="H388" s="691"/>
      <c r="J388" s="691"/>
      <c r="K388" s="693"/>
      <c r="L388" s="693"/>
      <c r="N388" s="692"/>
      <c r="P388" s="692"/>
      <c r="R388" s="692"/>
      <c r="S388" s="692"/>
      <c r="T388" s="692"/>
      <c r="U388" s="692"/>
      <c r="Y388" s="691"/>
      <c r="AB388" s="691"/>
    </row>
    <row r="389" spans="5:28">
      <c r="E389" s="691"/>
      <c r="F389" s="692"/>
      <c r="H389" s="691"/>
      <c r="J389" s="691"/>
      <c r="K389" s="693"/>
      <c r="L389" s="693"/>
      <c r="N389" s="692"/>
      <c r="P389" s="692"/>
      <c r="R389" s="692"/>
      <c r="S389" s="692"/>
      <c r="T389" s="692"/>
      <c r="U389" s="692"/>
      <c r="Y389" s="691"/>
      <c r="AB389" s="691"/>
    </row>
    <row r="390" spans="5:28">
      <c r="E390" s="691"/>
      <c r="F390" s="692"/>
      <c r="H390" s="691"/>
      <c r="J390" s="691"/>
      <c r="K390" s="693"/>
      <c r="L390" s="693"/>
      <c r="N390" s="692"/>
      <c r="P390" s="692"/>
      <c r="R390" s="692"/>
      <c r="S390" s="692"/>
      <c r="T390" s="692"/>
      <c r="U390" s="692"/>
      <c r="Y390" s="691"/>
      <c r="AB390" s="691"/>
    </row>
    <row r="391" spans="5:28">
      <c r="E391" s="691"/>
      <c r="F391" s="692"/>
      <c r="H391" s="691"/>
      <c r="J391" s="691"/>
      <c r="K391" s="693"/>
      <c r="L391" s="693"/>
      <c r="N391" s="692"/>
      <c r="P391" s="692"/>
      <c r="R391" s="692"/>
      <c r="S391" s="692"/>
      <c r="T391" s="692"/>
      <c r="U391" s="692"/>
      <c r="Y391" s="691"/>
      <c r="AB391" s="691"/>
    </row>
    <row r="392" spans="5:28">
      <c r="E392" s="691"/>
      <c r="F392" s="692"/>
      <c r="H392" s="691"/>
      <c r="J392" s="691"/>
      <c r="K392" s="693"/>
      <c r="L392" s="693"/>
      <c r="N392" s="692"/>
      <c r="P392" s="692"/>
      <c r="R392" s="692"/>
      <c r="S392" s="692"/>
      <c r="T392" s="692"/>
      <c r="U392" s="692"/>
      <c r="Y392" s="691"/>
      <c r="AB392" s="691"/>
    </row>
    <row r="393" spans="5:28">
      <c r="E393" s="691"/>
      <c r="F393" s="692"/>
      <c r="H393" s="691"/>
      <c r="J393" s="691"/>
      <c r="K393" s="693"/>
      <c r="L393" s="693"/>
      <c r="N393" s="692"/>
      <c r="P393" s="692"/>
      <c r="R393" s="692"/>
      <c r="S393" s="692"/>
      <c r="T393" s="692"/>
      <c r="U393" s="692"/>
      <c r="Y393" s="691"/>
      <c r="AB393" s="691"/>
    </row>
    <row r="394" spans="5:28">
      <c r="E394" s="691"/>
      <c r="F394" s="692"/>
      <c r="H394" s="691"/>
      <c r="J394" s="691"/>
      <c r="K394" s="693"/>
      <c r="L394" s="693"/>
      <c r="N394" s="692"/>
      <c r="P394" s="692"/>
      <c r="R394" s="692"/>
      <c r="S394" s="692"/>
      <c r="T394" s="692"/>
      <c r="U394" s="692"/>
      <c r="Y394" s="691"/>
      <c r="AB394" s="691"/>
    </row>
    <row r="395" spans="5:28">
      <c r="E395" s="691"/>
      <c r="F395" s="692"/>
      <c r="H395" s="691"/>
      <c r="J395" s="691"/>
      <c r="K395" s="693"/>
      <c r="L395" s="693"/>
      <c r="N395" s="692"/>
      <c r="P395" s="692"/>
      <c r="R395" s="692"/>
      <c r="S395" s="692"/>
      <c r="T395" s="692"/>
      <c r="U395" s="692"/>
      <c r="Y395" s="691"/>
      <c r="AB395" s="691"/>
    </row>
    <row r="396" spans="5:28">
      <c r="E396" s="691"/>
      <c r="F396" s="692"/>
      <c r="H396" s="691"/>
      <c r="J396" s="691"/>
      <c r="K396" s="693"/>
      <c r="L396" s="693"/>
      <c r="N396" s="692"/>
      <c r="P396" s="692"/>
      <c r="R396" s="692"/>
      <c r="S396" s="692"/>
      <c r="T396" s="692"/>
      <c r="U396" s="692"/>
      <c r="Y396" s="691"/>
      <c r="AB396" s="691"/>
    </row>
    <row r="397" spans="5:28">
      <c r="E397" s="691"/>
      <c r="F397" s="692"/>
      <c r="H397" s="691"/>
      <c r="J397" s="691"/>
      <c r="K397" s="693"/>
      <c r="L397" s="693"/>
      <c r="N397" s="692"/>
      <c r="P397" s="692"/>
      <c r="R397" s="692"/>
      <c r="S397" s="692"/>
      <c r="T397" s="692"/>
      <c r="U397" s="692"/>
      <c r="Y397" s="691"/>
      <c r="AB397" s="691"/>
    </row>
    <row r="398" spans="5:28">
      <c r="E398" s="691"/>
      <c r="F398" s="692"/>
      <c r="H398" s="691"/>
      <c r="J398" s="691"/>
      <c r="K398" s="693"/>
      <c r="L398" s="693"/>
      <c r="N398" s="692"/>
      <c r="P398" s="692"/>
      <c r="R398" s="692"/>
      <c r="S398" s="692"/>
      <c r="T398" s="692"/>
      <c r="U398" s="692"/>
      <c r="Y398" s="691"/>
      <c r="AB398" s="691"/>
    </row>
    <row r="399" spans="5:28">
      <c r="E399" s="691"/>
      <c r="F399" s="692"/>
      <c r="H399" s="691"/>
      <c r="J399" s="691"/>
      <c r="K399" s="693"/>
      <c r="L399" s="693"/>
      <c r="N399" s="692"/>
      <c r="P399" s="692"/>
      <c r="R399" s="692"/>
      <c r="S399" s="692"/>
      <c r="T399" s="692"/>
      <c r="U399" s="692"/>
      <c r="Y399" s="691"/>
      <c r="AB399" s="691"/>
    </row>
    <row r="400" spans="5:28">
      <c r="E400" s="691"/>
      <c r="F400" s="692"/>
      <c r="H400" s="691"/>
      <c r="J400" s="691"/>
      <c r="K400" s="693"/>
      <c r="L400" s="693"/>
      <c r="N400" s="692"/>
      <c r="P400" s="692"/>
      <c r="R400" s="692"/>
      <c r="S400" s="692"/>
      <c r="T400" s="692"/>
      <c r="U400" s="692"/>
      <c r="Y400" s="691"/>
      <c r="AB400" s="691"/>
    </row>
    <row r="401" spans="5:28">
      <c r="E401" s="691"/>
      <c r="F401" s="692"/>
      <c r="H401" s="691"/>
      <c r="J401" s="691"/>
      <c r="K401" s="693"/>
      <c r="L401" s="693"/>
      <c r="N401" s="692"/>
      <c r="P401" s="692"/>
      <c r="R401" s="692"/>
      <c r="S401" s="692"/>
      <c r="T401" s="692"/>
      <c r="U401" s="692"/>
      <c r="Y401" s="691"/>
      <c r="AB401" s="691"/>
    </row>
    <row r="402" spans="5:28">
      <c r="E402" s="691"/>
      <c r="F402" s="692"/>
      <c r="H402" s="691"/>
      <c r="J402" s="691"/>
      <c r="K402" s="693"/>
      <c r="L402" s="693"/>
      <c r="N402" s="692"/>
      <c r="P402" s="692"/>
      <c r="R402" s="692"/>
      <c r="S402" s="692"/>
      <c r="T402" s="692"/>
      <c r="U402" s="692"/>
      <c r="Y402" s="691"/>
      <c r="AB402" s="691"/>
    </row>
    <row r="403" spans="5:28">
      <c r="E403" s="691"/>
      <c r="F403" s="692"/>
      <c r="H403" s="691"/>
      <c r="J403" s="691"/>
      <c r="K403" s="693"/>
      <c r="L403" s="693"/>
      <c r="N403" s="692"/>
      <c r="P403" s="692"/>
      <c r="R403" s="692"/>
      <c r="S403" s="692"/>
      <c r="T403" s="692"/>
      <c r="U403" s="692"/>
      <c r="Y403" s="691"/>
      <c r="AB403" s="691"/>
    </row>
    <row r="404" spans="5:28">
      <c r="E404" s="691"/>
      <c r="F404" s="692"/>
      <c r="H404" s="691"/>
      <c r="J404" s="691"/>
      <c r="K404" s="693"/>
      <c r="L404" s="693"/>
      <c r="N404" s="692"/>
      <c r="P404" s="692"/>
      <c r="R404" s="692"/>
      <c r="S404" s="692"/>
      <c r="T404" s="692"/>
      <c r="U404" s="692"/>
      <c r="Y404" s="691"/>
      <c r="AB404" s="691"/>
    </row>
    <row r="405" spans="5:28">
      <c r="E405" s="691"/>
      <c r="F405" s="692"/>
      <c r="H405" s="691"/>
      <c r="J405" s="691"/>
      <c r="K405" s="693"/>
      <c r="L405" s="693"/>
      <c r="N405" s="692"/>
      <c r="P405" s="692"/>
      <c r="R405" s="692"/>
      <c r="S405" s="692"/>
      <c r="T405" s="692"/>
      <c r="U405" s="692"/>
      <c r="Y405" s="691"/>
      <c r="AB405" s="691"/>
    </row>
    <row r="406" spans="5:28">
      <c r="E406" s="691"/>
      <c r="F406" s="692"/>
      <c r="H406" s="691"/>
      <c r="J406" s="691"/>
      <c r="K406" s="693"/>
      <c r="L406" s="693"/>
      <c r="N406" s="692"/>
      <c r="P406" s="692"/>
      <c r="R406" s="692"/>
      <c r="S406" s="692"/>
      <c r="T406" s="692"/>
      <c r="U406" s="692"/>
      <c r="Y406" s="691"/>
      <c r="AB406" s="691"/>
    </row>
    <row r="407" spans="5:28">
      <c r="E407" s="691"/>
      <c r="F407" s="692"/>
      <c r="H407" s="691"/>
      <c r="J407" s="691"/>
      <c r="K407" s="693"/>
      <c r="L407" s="693"/>
      <c r="N407" s="692"/>
      <c r="P407" s="692"/>
      <c r="R407" s="692"/>
      <c r="S407" s="692"/>
      <c r="T407" s="692"/>
      <c r="U407" s="692"/>
      <c r="Y407" s="691"/>
      <c r="AB407" s="691"/>
    </row>
    <row r="408" spans="5:28">
      <c r="E408" s="691"/>
      <c r="F408" s="692"/>
      <c r="H408" s="691"/>
      <c r="J408" s="691"/>
      <c r="K408" s="693"/>
      <c r="L408" s="693"/>
      <c r="N408" s="692"/>
      <c r="P408" s="692"/>
      <c r="R408" s="692"/>
      <c r="S408" s="692"/>
      <c r="T408" s="692"/>
      <c r="U408" s="692"/>
      <c r="Y408" s="691"/>
      <c r="AB408" s="691"/>
    </row>
    <row r="409" spans="5:28">
      <c r="E409" s="691"/>
      <c r="F409" s="692"/>
      <c r="H409" s="691"/>
      <c r="J409" s="691"/>
      <c r="K409" s="693"/>
      <c r="L409" s="693"/>
      <c r="N409" s="692"/>
      <c r="P409" s="692"/>
      <c r="R409" s="692"/>
      <c r="S409" s="692"/>
      <c r="T409" s="692"/>
      <c r="U409" s="692"/>
      <c r="Y409" s="691"/>
      <c r="AB409" s="691"/>
    </row>
    <row r="410" spans="5:28">
      <c r="E410" s="691"/>
      <c r="F410" s="692"/>
      <c r="H410" s="691"/>
      <c r="J410" s="691"/>
      <c r="K410" s="693"/>
      <c r="L410" s="693"/>
      <c r="N410" s="692"/>
      <c r="P410" s="692"/>
      <c r="R410" s="692"/>
      <c r="S410" s="692"/>
      <c r="T410" s="692"/>
      <c r="U410" s="692"/>
      <c r="Y410" s="691"/>
      <c r="AB410" s="691"/>
    </row>
    <row r="411" spans="5:28">
      <c r="E411" s="691"/>
      <c r="F411" s="692"/>
      <c r="H411" s="691"/>
      <c r="J411" s="691"/>
      <c r="K411" s="693"/>
      <c r="L411" s="693"/>
      <c r="N411" s="692"/>
      <c r="P411" s="692"/>
      <c r="R411" s="692"/>
      <c r="S411" s="692"/>
      <c r="T411" s="692"/>
      <c r="U411" s="692"/>
      <c r="Y411" s="691"/>
      <c r="AB411" s="691"/>
    </row>
    <row r="412" spans="5:28">
      <c r="E412" s="691"/>
      <c r="F412" s="692"/>
      <c r="H412" s="691"/>
      <c r="J412" s="691"/>
      <c r="K412" s="693"/>
      <c r="L412" s="693"/>
      <c r="N412" s="692"/>
      <c r="P412" s="692"/>
      <c r="R412" s="692"/>
      <c r="S412" s="692"/>
      <c r="T412" s="692"/>
      <c r="U412" s="692"/>
      <c r="Y412" s="691"/>
      <c r="AB412" s="691"/>
    </row>
    <row r="413" spans="5:28">
      <c r="E413" s="691"/>
      <c r="F413" s="692"/>
      <c r="H413" s="691"/>
      <c r="J413" s="691"/>
      <c r="K413" s="693"/>
      <c r="L413" s="693"/>
      <c r="N413" s="692"/>
      <c r="P413" s="692"/>
      <c r="R413" s="692"/>
      <c r="S413" s="692"/>
      <c r="T413" s="692"/>
      <c r="U413" s="692"/>
      <c r="Y413" s="691"/>
      <c r="AB413" s="691"/>
    </row>
    <row r="414" spans="5:28">
      <c r="E414" s="691"/>
      <c r="F414" s="692"/>
      <c r="H414" s="691"/>
      <c r="J414" s="691"/>
      <c r="K414" s="693"/>
      <c r="L414" s="693"/>
      <c r="N414" s="692"/>
      <c r="P414" s="692"/>
      <c r="R414" s="692"/>
      <c r="S414" s="692"/>
      <c r="T414" s="692"/>
      <c r="U414" s="692"/>
      <c r="Y414" s="691"/>
      <c r="AB414" s="691"/>
    </row>
    <row r="415" spans="5:28">
      <c r="E415" s="691"/>
      <c r="F415" s="692"/>
      <c r="H415" s="691"/>
      <c r="J415" s="691"/>
      <c r="K415" s="693"/>
      <c r="L415" s="693"/>
      <c r="N415" s="692"/>
      <c r="P415" s="692"/>
      <c r="R415" s="692"/>
      <c r="S415" s="692"/>
      <c r="T415" s="692"/>
      <c r="U415" s="692"/>
      <c r="Y415" s="691"/>
      <c r="AB415" s="691"/>
    </row>
    <row r="416" spans="5:28">
      <c r="E416" s="691"/>
      <c r="F416" s="692"/>
      <c r="H416" s="691"/>
      <c r="J416" s="691"/>
      <c r="K416" s="693"/>
      <c r="L416" s="693"/>
      <c r="N416" s="692"/>
      <c r="P416" s="692"/>
      <c r="R416" s="692"/>
      <c r="S416" s="692"/>
      <c r="T416" s="692"/>
      <c r="U416" s="692"/>
      <c r="Y416" s="691"/>
      <c r="AB416" s="691"/>
    </row>
    <row r="417" spans="5:28">
      <c r="E417" s="691"/>
      <c r="F417" s="692"/>
      <c r="H417" s="691"/>
      <c r="J417" s="691"/>
      <c r="K417" s="693"/>
      <c r="L417" s="693"/>
      <c r="N417" s="692"/>
      <c r="P417" s="692"/>
      <c r="R417" s="692"/>
      <c r="S417" s="692"/>
      <c r="T417" s="692"/>
      <c r="U417" s="692"/>
      <c r="Y417" s="691"/>
      <c r="AB417" s="691"/>
    </row>
    <row r="418" spans="5:28">
      <c r="E418" s="691"/>
      <c r="F418" s="692"/>
      <c r="H418" s="691"/>
      <c r="J418" s="691"/>
      <c r="K418" s="693"/>
      <c r="L418" s="693"/>
      <c r="N418" s="692"/>
      <c r="P418" s="692"/>
      <c r="R418" s="692"/>
      <c r="S418" s="692"/>
      <c r="T418" s="692"/>
      <c r="U418" s="692"/>
      <c r="Y418" s="691"/>
      <c r="AB418" s="691"/>
    </row>
    <row r="419" spans="5:28">
      <c r="E419" s="691"/>
      <c r="F419" s="692"/>
      <c r="H419" s="691"/>
      <c r="J419" s="691"/>
      <c r="K419" s="693"/>
      <c r="L419" s="693"/>
      <c r="N419" s="692"/>
      <c r="P419" s="692"/>
      <c r="R419" s="692"/>
      <c r="S419" s="692"/>
      <c r="T419" s="692"/>
      <c r="U419" s="692"/>
      <c r="Y419" s="691"/>
      <c r="AB419" s="691"/>
    </row>
    <row r="420" spans="5:28">
      <c r="E420" s="691"/>
      <c r="F420" s="692"/>
      <c r="H420" s="691"/>
      <c r="J420" s="691"/>
      <c r="K420" s="693"/>
      <c r="L420" s="693"/>
      <c r="N420" s="692"/>
      <c r="P420" s="692"/>
      <c r="R420" s="692"/>
      <c r="S420" s="692"/>
      <c r="T420" s="692"/>
      <c r="U420" s="692"/>
      <c r="Y420" s="691"/>
      <c r="AB420" s="691"/>
    </row>
    <row r="421" spans="5:28">
      <c r="E421" s="691"/>
      <c r="F421" s="692"/>
      <c r="H421" s="691"/>
      <c r="J421" s="691"/>
      <c r="K421" s="693"/>
      <c r="L421" s="693"/>
      <c r="N421" s="692"/>
      <c r="P421" s="692"/>
      <c r="R421" s="692"/>
      <c r="S421" s="692"/>
      <c r="T421" s="692"/>
      <c r="U421" s="692"/>
      <c r="Y421" s="691"/>
      <c r="AB421" s="691"/>
    </row>
    <row r="422" spans="5:28">
      <c r="E422" s="691"/>
      <c r="F422" s="692"/>
      <c r="H422" s="691"/>
      <c r="J422" s="691"/>
      <c r="K422" s="693"/>
      <c r="L422" s="693"/>
      <c r="N422" s="692"/>
      <c r="P422" s="692"/>
      <c r="R422" s="692"/>
      <c r="S422" s="692"/>
      <c r="T422" s="692"/>
      <c r="U422" s="692"/>
      <c r="Y422" s="691"/>
      <c r="AB422" s="691"/>
    </row>
    <row r="423" spans="5:28">
      <c r="E423" s="691"/>
      <c r="F423" s="692"/>
      <c r="H423" s="691"/>
      <c r="J423" s="691"/>
      <c r="K423" s="693"/>
      <c r="L423" s="693"/>
      <c r="N423" s="692"/>
      <c r="P423" s="692"/>
      <c r="R423" s="692"/>
      <c r="S423" s="692"/>
      <c r="T423" s="692"/>
      <c r="U423" s="692"/>
      <c r="Y423" s="691"/>
      <c r="AB423" s="691"/>
    </row>
    <row r="424" spans="5:28">
      <c r="E424" s="691"/>
      <c r="F424" s="692"/>
      <c r="H424" s="691"/>
      <c r="J424" s="691"/>
      <c r="K424" s="693"/>
      <c r="L424" s="693"/>
      <c r="N424" s="692"/>
      <c r="P424" s="692"/>
      <c r="R424" s="692"/>
      <c r="S424" s="692"/>
      <c r="T424" s="692"/>
      <c r="U424" s="692"/>
      <c r="Y424" s="691"/>
      <c r="AB424" s="691"/>
    </row>
    <row r="425" spans="5:28">
      <c r="E425" s="691"/>
      <c r="F425" s="692"/>
      <c r="H425" s="691"/>
      <c r="J425" s="691"/>
      <c r="K425" s="693"/>
      <c r="L425" s="693"/>
      <c r="N425" s="692"/>
      <c r="P425" s="692"/>
      <c r="R425" s="692"/>
      <c r="S425" s="692"/>
      <c r="T425" s="692"/>
      <c r="U425" s="692"/>
      <c r="Y425" s="691"/>
      <c r="AB425" s="691"/>
    </row>
    <row r="426" spans="5:28">
      <c r="E426" s="691"/>
      <c r="F426" s="692"/>
      <c r="H426" s="691"/>
      <c r="J426" s="691"/>
      <c r="K426" s="693"/>
      <c r="L426" s="693"/>
      <c r="N426" s="692"/>
      <c r="P426" s="692"/>
      <c r="R426" s="692"/>
      <c r="S426" s="692"/>
      <c r="T426" s="692"/>
      <c r="U426" s="692"/>
      <c r="Y426" s="691"/>
      <c r="AB426" s="691"/>
    </row>
    <row r="427" spans="5:28">
      <c r="E427" s="691"/>
      <c r="F427" s="692"/>
      <c r="H427" s="691"/>
      <c r="J427" s="691"/>
      <c r="K427" s="693"/>
      <c r="L427" s="693"/>
      <c r="N427" s="692"/>
      <c r="P427" s="692"/>
      <c r="R427" s="692"/>
      <c r="S427" s="692"/>
      <c r="T427" s="692"/>
      <c r="U427" s="692"/>
      <c r="Y427" s="691"/>
      <c r="AB427" s="691"/>
    </row>
    <row r="428" spans="5:28">
      <c r="E428" s="691"/>
      <c r="F428" s="692"/>
      <c r="H428" s="691"/>
      <c r="J428" s="691"/>
      <c r="K428" s="693"/>
      <c r="L428" s="693"/>
      <c r="N428" s="692"/>
      <c r="P428" s="692"/>
      <c r="R428" s="692"/>
      <c r="S428" s="692"/>
      <c r="T428" s="692"/>
      <c r="U428" s="692"/>
      <c r="Y428" s="691"/>
      <c r="AB428" s="691"/>
    </row>
    <row r="429" spans="5:28">
      <c r="E429" s="691"/>
      <c r="F429" s="692"/>
      <c r="H429" s="691"/>
      <c r="J429" s="691"/>
      <c r="K429" s="693"/>
      <c r="L429" s="693"/>
      <c r="N429" s="692"/>
      <c r="P429" s="692"/>
      <c r="R429" s="692"/>
      <c r="S429" s="692"/>
      <c r="T429" s="692"/>
      <c r="U429" s="692"/>
      <c r="Y429" s="691"/>
      <c r="AB429" s="691"/>
    </row>
    <row r="430" spans="5:28">
      <c r="E430" s="691"/>
      <c r="F430" s="692"/>
      <c r="H430" s="691"/>
      <c r="J430" s="691"/>
      <c r="K430" s="693"/>
      <c r="L430" s="693"/>
      <c r="N430" s="692"/>
      <c r="P430" s="692"/>
      <c r="R430" s="692"/>
      <c r="S430" s="692"/>
      <c r="T430" s="692"/>
      <c r="U430" s="692"/>
      <c r="Y430" s="691"/>
      <c r="AB430" s="691"/>
    </row>
    <row r="431" spans="5:28">
      <c r="E431" s="691"/>
      <c r="F431" s="692"/>
      <c r="H431" s="691"/>
      <c r="J431" s="691"/>
      <c r="K431" s="693"/>
      <c r="L431" s="693"/>
      <c r="N431" s="692"/>
      <c r="P431" s="692"/>
      <c r="R431" s="692"/>
      <c r="S431" s="692"/>
      <c r="T431" s="692"/>
      <c r="U431" s="692"/>
      <c r="Y431" s="691"/>
      <c r="AB431" s="691"/>
    </row>
    <row r="432" spans="5:28">
      <c r="E432" s="691"/>
      <c r="F432" s="692"/>
      <c r="H432" s="691"/>
      <c r="J432" s="691"/>
      <c r="K432" s="693"/>
      <c r="L432" s="693"/>
      <c r="N432" s="692"/>
      <c r="P432" s="692"/>
      <c r="R432" s="692"/>
      <c r="S432" s="692"/>
      <c r="T432" s="692"/>
      <c r="U432" s="692"/>
      <c r="Y432" s="691"/>
      <c r="AB432" s="691"/>
    </row>
    <row r="433" spans="5:28">
      <c r="E433" s="691"/>
      <c r="F433" s="692"/>
      <c r="H433" s="691"/>
      <c r="J433" s="691"/>
      <c r="K433" s="693"/>
      <c r="L433" s="693"/>
      <c r="N433" s="692"/>
      <c r="P433" s="692"/>
      <c r="R433" s="692"/>
      <c r="S433" s="692"/>
      <c r="T433" s="692"/>
      <c r="U433" s="692"/>
      <c r="Y433" s="691"/>
      <c r="AB433" s="691"/>
    </row>
    <row r="434" spans="5:28">
      <c r="E434" s="691"/>
      <c r="F434" s="692"/>
      <c r="H434" s="691"/>
      <c r="J434" s="691"/>
      <c r="K434" s="693"/>
      <c r="L434" s="693"/>
      <c r="N434" s="692"/>
      <c r="P434" s="692"/>
      <c r="R434" s="692"/>
      <c r="S434" s="692"/>
      <c r="T434" s="692"/>
      <c r="U434" s="692"/>
      <c r="Y434" s="691"/>
      <c r="AB434" s="691"/>
    </row>
    <row r="435" spans="5:28">
      <c r="E435" s="691"/>
      <c r="F435" s="692"/>
      <c r="H435" s="691"/>
      <c r="J435" s="691"/>
      <c r="K435" s="693"/>
      <c r="L435" s="693"/>
      <c r="N435" s="692"/>
      <c r="P435" s="692"/>
      <c r="R435" s="692"/>
      <c r="S435" s="692"/>
      <c r="T435" s="692"/>
      <c r="U435" s="692"/>
      <c r="Y435" s="691"/>
      <c r="AB435" s="691"/>
    </row>
    <row r="436" spans="5:28">
      <c r="E436" s="691"/>
      <c r="F436" s="692"/>
      <c r="H436" s="691"/>
      <c r="J436" s="691"/>
      <c r="K436" s="693"/>
      <c r="L436" s="693"/>
      <c r="N436" s="692"/>
      <c r="P436" s="692"/>
      <c r="R436" s="692"/>
      <c r="S436" s="692"/>
      <c r="T436" s="692"/>
      <c r="U436" s="692"/>
      <c r="Y436" s="691"/>
      <c r="AB436" s="691"/>
    </row>
    <row r="437" spans="5:28">
      <c r="E437" s="691"/>
      <c r="F437" s="692"/>
      <c r="H437" s="691"/>
      <c r="J437" s="691"/>
      <c r="K437" s="693"/>
      <c r="L437" s="693"/>
      <c r="N437" s="692"/>
      <c r="P437" s="692"/>
      <c r="R437" s="692"/>
      <c r="S437" s="692"/>
      <c r="T437" s="692"/>
      <c r="U437" s="692"/>
      <c r="Y437" s="691"/>
      <c r="AB437" s="691"/>
    </row>
    <row r="438" spans="5:28">
      <c r="E438" s="691"/>
      <c r="F438" s="692"/>
      <c r="H438" s="691"/>
      <c r="J438" s="691"/>
      <c r="K438" s="693"/>
      <c r="L438" s="693"/>
      <c r="N438" s="692"/>
      <c r="P438" s="692"/>
      <c r="R438" s="692"/>
      <c r="S438" s="692"/>
      <c r="T438" s="692"/>
      <c r="U438" s="692"/>
      <c r="Y438" s="691"/>
      <c r="AB438" s="691"/>
    </row>
    <row r="439" spans="5:28">
      <c r="E439" s="691"/>
      <c r="F439" s="692"/>
      <c r="H439" s="691"/>
      <c r="J439" s="691"/>
      <c r="K439" s="693"/>
      <c r="L439" s="693"/>
      <c r="N439" s="692"/>
      <c r="P439" s="692"/>
      <c r="R439" s="692"/>
      <c r="S439" s="692"/>
      <c r="T439" s="692"/>
      <c r="U439" s="692"/>
      <c r="Y439" s="691"/>
      <c r="AB439" s="691"/>
    </row>
    <row r="440" spans="5:28">
      <c r="E440" s="691"/>
      <c r="F440" s="692"/>
      <c r="H440" s="691"/>
      <c r="J440" s="691"/>
      <c r="K440" s="693"/>
      <c r="L440" s="693"/>
      <c r="N440" s="692"/>
      <c r="P440" s="692"/>
      <c r="R440" s="692"/>
      <c r="S440" s="692"/>
      <c r="T440" s="692"/>
      <c r="U440" s="692"/>
      <c r="Y440" s="691"/>
      <c r="AB440" s="691"/>
    </row>
    <row r="441" spans="5:28">
      <c r="E441" s="691"/>
      <c r="F441" s="692"/>
      <c r="H441" s="691"/>
      <c r="J441" s="691"/>
      <c r="K441" s="693"/>
      <c r="L441" s="693"/>
      <c r="N441" s="692"/>
      <c r="P441" s="692"/>
      <c r="R441" s="692"/>
      <c r="S441" s="692"/>
      <c r="T441" s="692"/>
      <c r="U441" s="692"/>
      <c r="Y441" s="691"/>
      <c r="AB441" s="691"/>
    </row>
    <row r="442" spans="5:28">
      <c r="E442" s="691"/>
      <c r="F442" s="692"/>
      <c r="H442" s="691"/>
      <c r="J442" s="691"/>
      <c r="K442" s="693"/>
      <c r="L442" s="693"/>
      <c r="N442" s="692"/>
      <c r="P442" s="692"/>
      <c r="R442" s="692"/>
      <c r="S442" s="692"/>
      <c r="T442" s="692"/>
      <c r="U442" s="692"/>
      <c r="Y442" s="691"/>
      <c r="AB442" s="691"/>
    </row>
    <row r="443" spans="5:28">
      <c r="E443" s="691"/>
      <c r="F443" s="692"/>
      <c r="H443" s="691"/>
      <c r="J443" s="691"/>
      <c r="K443" s="693"/>
      <c r="L443" s="693"/>
      <c r="N443" s="692"/>
      <c r="P443" s="692"/>
      <c r="R443" s="692"/>
      <c r="S443" s="692"/>
      <c r="T443" s="692"/>
      <c r="U443" s="692"/>
      <c r="Y443" s="691"/>
      <c r="AB443" s="691"/>
    </row>
    <row r="444" spans="5:28">
      <c r="E444" s="691"/>
      <c r="F444" s="692"/>
      <c r="H444" s="691"/>
      <c r="J444" s="691"/>
      <c r="K444" s="693"/>
      <c r="L444" s="693"/>
      <c r="N444" s="692"/>
      <c r="P444" s="692"/>
      <c r="R444" s="692"/>
      <c r="S444" s="692"/>
      <c r="T444" s="692"/>
      <c r="U444" s="692"/>
      <c r="Y444" s="691"/>
      <c r="AB444" s="691"/>
    </row>
    <row r="445" spans="5:28">
      <c r="E445" s="691"/>
      <c r="F445" s="692"/>
      <c r="H445" s="691"/>
      <c r="J445" s="691"/>
      <c r="K445" s="693"/>
      <c r="L445" s="693"/>
      <c r="N445" s="692"/>
      <c r="P445" s="692"/>
      <c r="R445" s="692"/>
      <c r="S445" s="692"/>
      <c r="T445" s="692"/>
      <c r="U445" s="692"/>
      <c r="Y445" s="691"/>
      <c r="AB445" s="691"/>
    </row>
    <row r="446" spans="5:28">
      <c r="E446" s="691"/>
      <c r="F446" s="692"/>
      <c r="H446" s="691"/>
      <c r="J446" s="691"/>
      <c r="K446" s="693"/>
      <c r="L446" s="693"/>
      <c r="N446" s="692"/>
      <c r="P446" s="692"/>
      <c r="R446" s="692"/>
      <c r="S446" s="692"/>
      <c r="T446" s="692"/>
      <c r="U446" s="692"/>
      <c r="Y446" s="691"/>
      <c r="AB446" s="691"/>
    </row>
    <row r="447" spans="5:28">
      <c r="E447" s="691"/>
      <c r="F447" s="692"/>
      <c r="H447" s="691"/>
      <c r="J447" s="691"/>
      <c r="K447" s="693"/>
      <c r="L447" s="693"/>
      <c r="N447" s="692"/>
      <c r="P447" s="692"/>
      <c r="R447" s="692"/>
      <c r="S447" s="692"/>
      <c r="T447" s="692"/>
      <c r="U447" s="692"/>
      <c r="Y447" s="691"/>
      <c r="AB447" s="691"/>
    </row>
    <row r="448" spans="5:28">
      <c r="E448" s="691"/>
      <c r="F448" s="692"/>
      <c r="H448" s="691"/>
      <c r="J448" s="691"/>
      <c r="K448" s="693"/>
      <c r="L448" s="693"/>
      <c r="N448" s="692"/>
      <c r="P448" s="692"/>
      <c r="R448" s="692"/>
      <c r="S448" s="692"/>
      <c r="T448" s="692"/>
      <c r="U448" s="692"/>
      <c r="Y448" s="691"/>
      <c r="AB448" s="691"/>
    </row>
    <row r="449" spans="5:28">
      <c r="E449" s="691"/>
      <c r="F449" s="692"/>
      <c r="H449" s="691"/>
      <c r="J449" s="691"/>
      <c r="K449" s="693"/>
      <c r="L449" s="693"/>
      <c r="N449" s="692"/>
      <c r="P449" s="692"/>
      <c r="R449" s="692"/>
      <c r="S449" s="692"/>
      <c r="T449" s="692"/>
      <c r="U449" s="692"/>
      <c r="Y449" s="691"/>
      <c r="AB449" s="691"/>
    </row>
    <row r="450" spans="5:28">
      <c r="E450" s="691"/>
      <c r="F450" s="692"/>
      <c r="H450" s="691"/>
      <c r="J450" s="691"/>
      <c r="K450" s="693"/>
      <c r="L450" s="693"/>
      <c r="N450" s="692"/>
      <c r="P450" s="692"/>
      <c r="R450" s="692"/>
      <c r="S450" s="692"/>
      <c r="T450" s="692"/>
      <c r="U450" s="692"/>
      <c r="Y450" s="691"/>
      <c r="AB450" s="691"/>
    </row>
    <row r="451" spans="5:28">
      <c r="E451" s="691"/>
      <c r="F451" s="692"/>
      <c r="H451" s="691"/>
      <c r="J451" s="691"/>
      <c r="K451" s="693"/>
      <c r="L451" s="693"/>
      <c r="N451" s="692"/>
      <c r="P451" s="692"/>
      <c r="R451" s="692"/>
      <c r="S451" s="692"/>
      <c r="T451" s="692"/>
      <c r="U451" s="692"/>
      <c r="Y451" s="691"/>
      <c r="AB451" s="691"/>
    </row>
    <row r="452" spans="5:28">
      <c r="E452" s="691"/>
      <c r="F452" s="692"/>
      <c r="H452" s="691"/>
      <c r="J452" s="691"/>
      <c r="K452" s="693"/>
      <c r="L452" s="693"/>
      <c r="N452" s="692"/>
      <c r="P452" s="692"/>
      <c r="R452" s="692"/>
      <c r="S452" s="692"/>
      <c r="T452" s="692"/>
      <c r="U452" s="692"/>
      <c r="Y452" s="691"/>
      <c r="AB452" s="691"/>
    </row>
    <row r="453" spans="5:28">
      <c r="E453" s="691"/>
      <c r="F453" s="692"/>
      <c r="H453" s="691"/>
      <c r="J453" s="691"/>
      <c r="K453" s="693"/>
      <c r="L453" s="693"/>
      <c r="N453" s="692"/>
      <c r="P453" s="692"/>
      <c r="R453" s="692"/>
      <c r="S453" s="692"/>
      <c r="T453" s="692"/>
      <c r="U453" s="692"/>
      <c r="Y453" s="691"/>
      <c r="AB453" s="691"/>
    </row>
    <row r="454" spans="5:28">
      <c r="E454" s="691"/>
      <c r="F454" s="692"/>
      <c r="H454" s="691"/>
      <c r="J454" s="691"/>
      <c r="K454" s="693"/>
      <c r="L454" s="693"/>
      <c r="N454" s="692"/>
      <c r="P454" s="692"/>
      <c r="R454" s="692"/>
      <c r="S454" s="692"/>
      <c r="T454" s="692"/>
      <c r="U454" s="692"/>
      <c r="Y454" s="691"/>
      <c r="AB454" s="691"/>
    </row>
    <row r="455" spans="5:28">
      <c r="E455" s="691"/>
      <c r="F455" s="692"/>
      <c r="H455" s="691"/>
      <c r="J455" s="691"/>
      <c r="K455" s="693"/>
      <c r="L455" s="693"/>
      <c r="N455" s="692"/>
      <c r="P455" s="692"/>
      <c r="R455" s="692"/>
      <c r="S455" s="692"/>
      <c r="T455" s="692"/>
      <c r="U455" s="692"/>
      <c r="Y455" s="691"/>
      <c r="AB455" s="691"/>
    </row>
    <row r="456" spans="5:28">
      <c r="E456" s="691"/>
      <c r="F456" s="692"/>
      <c r="H456" s="691"/>
      <c r="J456" s="691"/>
      <c r="K456" s="693"/>
      <c r="L456" s="693"/>
      <c r="N456" s="692"/>
      <c r="P456" s="692"/>
      <c r="R456" s="692"/>
      <c r="S456" s="692"/>
      <c r="T456" s="692"/>
      <c r="U456" s="692"/>
      <c r="Y456" s="691"/>
      <c r="AB456" s="691"/>
    </row>
    <row r="457" spans="5:28">
      <c r="E457" s="691"/>
      <c r="F457" s="692"/>
      <c r="H457" s="691"/>
      <c r="J457" s="691"/>
      <c r="K457" s="693"/>
      <c r="L457" s="693"/>
      <c r="N457" s="692"/>
      <c r="P457" s="692"/>
      <c r="R457" s="692"/>
      <c r="S457" s="692"/>
      <c r="T457" s="692"/>
      <c r="U457" s="692"/>
      <c r="Y457" s="691"/>
      <c r="AB457" s="691"/>
    </row>
    <row r="458" spans="5:28">
      <c r="E458" s="691"/>
      <c r="F458" s="692"/>
      <c r="H458" s="691"/>
      <c r="J458" s="691"/>
      <c r="K458" s="693"/>
      <c r="L458" s="693"/>
      <c r="N458" s="692"/>
      <c r="P458" s="692"/>
      <c r="R458" s="692"/>
      <c r="S458" s="692"/>
      <c r="T458" s="692"/>
      <c r="U458" s="692"/>
      <c r="Y458" s="691"/>
      <c r="AB458" s="691"/>
    </row>
    <row r="459" spans="5:28">
      <c r="E459" s="691"/>
      <c r="F459" s="692"/>
      <c r="H459" s="691"/>
      <c r="J459" s="691"/>
      <c r="K459" s="693"/>
      <c r="L459" s="693"/>
      <c r="N459" s="692"/>
      <c r="P459" s="692"/>
      <c r="R459" s="692"/>
      <c r="S459" s="692"/>
      <c r="T459" s="692"/>
      <c r="U459" s="692"/>
      <c r="Y459" s="691"/>
      <c r="AB459" s="691"/>
    </row>
    <row r="460" spans="5:28">
      <c r="E460" s="691"/>
      <c r="F460" s="692"/>
      <c r="H460" s="691"/>
      <c r="J460" s="691"/>
      <c r="K460" s="693"/>
      <c r="L460" s="693"/>
      <c r="N460" s="692"/>
      <c r="P460" s="692"/>
      <c r="R460" s="692"/>
      <c r="S460" s="692"/>
      <c r="T460" s="692"/>
      <c r="U460" s="692"/>
      <c r="Y460" s="691"/>
      <c r="AB460" s="691"/>
    </row>
    <row r="461" spans="5:28">
      <c r="E461" s="691"/>
      <c r="F461" s="692"/>
      <c r="H461" s="691"/>
      <c r="J461" s="691"/>
      <c r="K461" s="693"/>
      <c r="L461" s="693"/>
      <c r="N461" s="692"/>
      <c r="P461" s="692"/>
      <c r="R461" s="692"/>
      <c r="S461" s="692"/>
      <c r="T461" s="692"/>
      <c r="U461" s="692"/>
      <c r="Y461" s="691"/>
      <c r="AB461" s="691"/>
    </row>
    <row r="462" spans="5:28">
      <c r="E462" s="691"/>
      <c r="F462" s="692"/>
      <c r="H462" s="691"/>
      <c r="J462" s="691"/>
      <c r="K462" s="693"/>
      <c r="L462" s="693"/>
      <c r="N462" s="692"/>
      <c r="P462" s="692"/>
      <c r="R462" s="692"/>
      <c r="S462" s="692"/>
      <c r="T462" s="692"/>
      <c r="U462" s="692"/>
      <c r="Y462" s="691"/>
      <c r="AB462" s="691"/>
    </row>
    <row r="463" spans="5:28">
      <c r="E463" s="691"/>
      <c r="F463" s="692"/>
      <c r="H463" s="691"/>
      <c r="J463" s="691"/>
      <c r="K463" s="693"/>
      <c r="L463" s="693"/>
      <c r="N463" s="692"/>
      <c r="P463" s="692"/>
      <c r="R463" s="692"/>
      <c r="S463" s="692"/>
      <c r="T463" s="692"/>
      <c r="U463" s="692"/>
      <c r="Y463" s="691"/>
      <c r="AB463" s="691"/>
    </row>
    <row r="464" spans="5:28">
      <c r="E464" s="691"/>
      <c r="F464" s="692"/>
      <c r="H464" s="691"/>
      <c r="J464" s="691"/>
      <c r="K464" s="693"/>
      <c r="L464" s="693"/>
      <c r="N464" s="692"/>
      <c r="P464" s="692"/>
      <c r="R464" s="692"/>
      <c r="S464" s="692"/>
      <c r="T464" s="692"/>
      <c r="U464" s="692"/>
      <c r="Y464" s="691"/>
      <c r="AB464" s="691"/>
    </row>
    <row r="465" spans="5:28">
      <c r="E465" s="691"/>
      <c r="F465" s="692"/>
      <c r="H465" s="691"/>
      <c r="J465" s="691"/>
      <c r="K465" s="693"/>
      <c r="L465" s="693"/>
      <c r="N465" s="692"/>
      <c r="P465" s="692"/>
      <c r="R465" s="692"/>
      <c r="S465" s="692"/>
      <c r="T465" s="692"/>
      <c r="U465" s="692"/>
      <c r="Y465" s="691"/>
      <c r="AB465" s="691"/>
    </row>
    <row r="466" spans="5:28">
      <c r="E466" s="691"/>
      <c r="F466" s="692"/>
      <c r="H466" s="691"/>
      <c r="J466" s="691"/>
      <c r="K466" s="693"/>
      <c r="L466" s="693"/>
      <c r="N466" s="692"/>
      <c r="P466" s="692"/>
      <c r="R466" s="692"/>
      <c r="S466" s="692"/>
      <c r="T466" s="692"/>
      <c r="U466" s="692"/>
      <c r="Y466" s="691"/>
      <c r="AB466" s="691"/>
    </row>
    <row r="467" spans="5:28">
      <c r="E467" s="691"/>
      <c r="F467" s="692"/>
      <c r="H467" s="691"/>
      <c r="J467" s="691"/>
      <c r="K467" s="693"/>
      <c r="L467" s="693"/>
      <c r="N467" s="692"/>
      <c r="P467" s="692"/>
      <c r="R467" s="692"/>
      <c r="S467" s="692"/>
      <c r="T467" s="692"/>
      <c r="U467" s="692"/>
      <c r="Y467" s="691"/>
      <c r="AB467" s="691"/>
    </row>
    <row r="468" spans="5:28">
      <c r="E468" s="691"/>
      <c r="F468" s="692"/>
      <c r="H468" s="691"/>
      <c r="J468" s="691"/>
      <c r="K468" s="693"/>
      <c r="L468" s="693"/>
      <c r="N468" s="692"/>
      <c r="P468" s="692"/>
      <c r="R468" s="692"/>
      <c r="S468" s="692"/>
      <c r="T468" s="692"/>
      <c r="U468" s="692"/>
      <c r="Y468" s="691"/>
      <c r="AB468" s="691"/>
    </row>
    <row r="469" spans="5:28">
      <c r="E469" s="691"/>
      <c r="F469" s="692"/>
      <c r="H469" s="691"/>
      <c r="J469" s="691"/>
      <c r="K469" s="693"/>
      <c r="L469" s="693"/>
      <c r="N469" s="692"/>
      <c r="P469" s="692"/>
      <c r="R469" s="692"/>
      <c r="S469" s="692"/>
      <c r="T469" s="692"/>
      <c r="U469" s="692"/>
      <c r="Y469" s="691"/>
      <c r="AB469" s="691"/>
    </row>
    <row r="470" spans="5:28">
      <c r="E470" s="691"/>
      <c r="F470" s="692"/>
      <c r="H470" s="691"/>
      <c r="J470" s="691"/>
      <c r="K470" s="693"/>
      <c r="L470" s="693"/>
      <c r="N470" s="692"/>
      <c r="P470" s="692"/>
      <c r="R470" s="692"/>
      <c r="S470" s="692"/>
      <c r="T470" s="692"/>
      <c r="U470" s="692"/>
      <c r="Y470" s="691"/>
      <c r="AB470" s="691"/>
    </row>
    <row r="471" spans="5:28">
      <c r="E471" s="691"/>
      <c r="F471" s="692"/>
      <c r="H471" s="691"/>
      <c r="J471" s="691"/>
      <c r="K471" s="693"/>
      <c r="L471" s="693"/>
      <c r="N471" s="692"/>
      <c r="P471" s="692"/>
      <c r="R471" s="692"/>
      <c r="S471" s="692"/>
      <c r="T471" s="692"/>
      <c r="U471" s="692"/>
      <c r="Y471" s="691"/>
      <c r="AB471" s="691"/>
    </row>
    <row r="472" spans="5:28">
      <c r="E472" s="691"/>
      <c r="F472" s="692"/>
      <c r="H472" s="691"/>
      <c r="J472" s="691"/>
      <c r="K472" s="693"/>
      <c r="L472" s="693"/>
      <c r="N472" s="692"/>
      <c r="P472" s="692"/>
      <c r="R472" s="692"/>
      <c r="S472" s="692"/>
      <c r="T472" s="692"/>
      <c r="U472" s="692"/>
      <c r="Y472" s="691"/>
      <c r="AB472" s="691"/>
    </row>
    <row r="473" spans="5:28">
      <c r="E473" s="691"/>
      <c r="F473" s="692"/>
      <c r="H473" s="691"/>
      <c r="J473" s="691"/>
      <c r="K473" s="693"/>
      <c r="L473" s="693"/>
      <c r="N473" s="692"/>
      <c r="P473" s="692"/>
      <c r="R473" s="692"/>
      <c r="S473" s="692"/>
      <c r="T473" s="692"/>
      <c r="U473" s="692"/>
      <c r="Y473" s="691"/>
      <c r="AB473" s="691"/>
    </row>
    <row r="474" spans="5:28">
      <c r="E474" s="691"/>
      <c r="F474" s="692"/>
      <c r="H474" s="691"/>
      <c r="J474" s="691"/>
      <c r="K474" s="693"/>
      <c r="L474" s="693"/>
      <c r="N474" s="692"/>
      <c r="P474" s="692"/>
      <c r="R474" s="692"/>
      <c r="S474" s="692"/>
      <c r="T474" s="692"/>
      <c r="U474" s="692"/>
      <c r="Y474" s="691"/>
      <c r="AB474" s="691"/>
    </row>
    <row r="475" spans="5:28">
      <c r="E475" s="691"/>
      <c r="F475" s="692"/>
      <c r="H475" s="691"/>
      <c r="J475" s="691"/>
      <c r="K475" s="693"/>
      <c r="L475" s="693"/>
      <c r="N475" s="692"/>
      <c r="P475" s="692"/>
      <c r="R475" s="692"/>
      <c r="S475" s="692"/>
      <c r="T475" s="692"/>
      <c r="U475" s="692"/>
      <c r="Y475" s="691"/>
      <c r="AB475" s="691"/>
    </row>
    <row r="476" spans="5:28">
      <c r="E476" s="691"/>
      <c r="F476" s="692"/>
      <c r="H476" s="691"/>
      <c r="J476" s="691"/>
      <c r="K476" s="693"/>
      <c r="L476" s="693"/>
      <c r="N476" s="692"/>
      <c r="P476" s="692"/>
      <c r="R476" s="692"/>
      <c r="S476" s="692"/>
      <c r="T476" s="692"/>
      <c r="U476" s="692"/>
      <c r="Y476" s="691"/>
      <c r="AB476" s="691"/>
    </row>
    <row r="477" spans="5:28">
      <c r="E477" s="691"/>
      <c r="F477" s="692"/>
      <c r="H477" s="691"/>
      <c r="J477" s="691"/>
      <c r="K477" s="693"/>
      <c r="L477" s="693"/>
      <c r="N477" s="692"/>
      <c r="P477" s="692"/>
      <c r="R477" s="692"/>
      <c r="S477" s="692"/>
      <c r="T477" s="692"/>
      <c r="U477" s="692"/>
      <c r="Y477" s="691"/>
      <c r="AB477" s="691"/>
    </row>
    <row r="478" spans="5:28">
      <c r="E478" s="691"/>
      <c r="F478" s="692"/>
      <c r="H478" s="691"/>
      <c r="J478" s="691"/>
      <c r="K478" s="693"/>
      <c r="L478" s="693"/>
      <c r="N478" s="692"/>
      <c r="P478" s="692"/>
      <c r="R478" s="692"/>
      <c r="S478" s="692"/>
      <c r="T478" s="692"/>
      <c r="U478" s="692"/>
      <c r="Y478" s="691"/>
      <c r="AB478" s="691"/>
    </row>
    <row r="479" spans="5:28">
      <c r="E479" s="691"/>
      <c r="F479" s="692"/>
      <c r="H479" s="691"/>
      <c r="J479" s="691"/>
      <c r="K479" s="693"/>
      <c r="L479" s="693"/>
      <c r="N479" s="692"/>
      <c r="P479" s="692"/>
      <c r="R479" s="692"/>
      <c r="S479" s="692"/>
      <c r="T479" s="692"/>
      <c r="U479" s="692"/>
      <c r="Y479" s="691"/>
      <c r="AB479" s="691"/>
    </row>
    <row r="480" spans="5:28">
      <c r="E480" s="691"/>
      <c r="F480" s="692"/>
      <c r="H480" s="691"/>
      <c r="J480" s="691"/>
      <c r="K480" s="693"/>
      <c r="L480" s="693"/>
      <c r="N480" s="692"/>
      <c r="P480" s="692"/>
      <c r="R480" s="692"/>
      <c r="S480" s="692"/>
      <c r="T480" s="692"/>
      <c r="U480" s="692"/>
      <c r="Y480" s="691"/>
      <c r="AB480" s="691"/>
    </row>
    <row r="481" spans="5:28">
      <c r="E481" s="691"/>
      <c r="F481" s="692"/>
      <c r="H481" s="691"/>
      <c r="J481" s="691"/>
      <c r="K481" s="693"/>
      <c r="L481" s="693"/>
      <c r="N481" s="692"/>
      <c r="P481" s="692"/>
      <c r="R481" s="692"/>
      <c r="S481" s="692"/>
      <c r="T481" s="692"/>
      <c r="U481" s="692"/>
      <c r="Y481" s="691"/>
      <c r="AB481" s="691"/>
    </row>
    <row r="482" spans="5:28">
      <c r="E482" s="691"/>
      <c r="F482" s="692"/>
      <c r="H482" s="691"/>
      <c r="J482" s="691"/>
      <c r="K482" s="693"/>
      <c r="L482" s="693"/>
      <c r="N482" s="692"/>
      <c r="P482" s="692"/>
      <c r="R482" s="692"/>
      <c r="S482" s="692"/>
      <c r="T482" s="692"/>
      <c r="U482" s="692"/>
      <c r="Y482" s="691"/>
      <c r="AB482" s="691"/>
    </row>
    <row r="483" spans="5:28">
      <c r="E483" s="691"/>
      <c r="F483" s="692"/>
      <c r="H483" s="691"/>
      <c r="J483" s="691"/>
      <c r="K483" s="693"/>
      <c r="L483" s="693"/>
      <c r="N483" s="692"/>
      <c r="P483" s="692"/>
      <c r="R483" s="692"/>
      <c r="S483" s="692"/>
      <c r="T483" s="692"/>
      <c r="U483" s="692"/>
      <c r="Y483" s="691"/>
      <c r="AB483" s="691"/>
    </row>
    <row r="484" spans="5:28">
      <c r="E484" s="691"/>
      <c r="F484" s="692"/>
      <c r="H484" s="691"/>
      <c r="J484" s="691"/>
      <c r="K484" s="693"/>
      <c r="L484" s="693"/>
      <c r="N484" s="692"/>
      <c r="P484" s="692"/>
      <c r="R484" s="692"/>
      <c r="S484" s="692"/>
      <c r="T484" s="692"/>
      <c r="U484" s="692"/>
      <c r="Y484" s="691"/>
      <c r="AB484" s="691"/>
    </row>
    <row r="485" spans="5:28">
      <c r="E485" s="691"/>
      <c r="F485" s="692"/>
      <c r="H485" s="691"/>
      <c r="J485" s="691"/>
      <c r="K485" s="693"/>
      <c r="L485" s="693"/>
      <c r="N485" s="692"/>
      <c r="P485" s="692"/>
      <c r="R485" s="692"/>
      <c r="S485" s="692"/>
      <c r="T485" s="692"/>
      <c r="U485" s="692"/>
      <c r="Y485" s="691"/>
      <c r="AB485" s="691"/>
    </row>
    <row r="486" spans="5:28">
      <c r="E486" s="691"/>
      <c r="F486" s="692"/>
      <c r="H486" s="691"/>
      <c r="J486" s="691"/>
      <c r="K486" s="693"/>
      <c r="L486" s="693"/>
      <c r="N486" s="692"/>
      <c r="P486" s="692"/>
      <c r="R486" s="692"/>
      <c r="S486" s="692"/>
      <c r="T486" s="692"/>
      <c r="U486" s="692"/>
      <c r="Y486" s="691"/>
      <c r="AB486" s="691"/>
    </row>
    <row r="487" spans="5:28">
      <c r="E487" s="691"/>
      <c r="F487" s="692"/>
      <c r="H487" s="691"/>
      <c r="J487" s="691"/>
      <c r="K487" s="693"/>
      <c r="L487" s="693"/>
      <c r="N487" s="692"/>
      <c r="P487" s="692"/>
      <c r="R487" s="692"/>
      <c r="S487" s="692"/>
      <c r="T487" s="692"/>
      <c r="U487" s="692"/>
      <c r="Y487" s="691"/>
      <c r="AB487" s="691"/>
    </row>
    <row r="488" spans="5:28">
      <c r="E488" s="691"/>
      <c r="F488" s="692"/>
      <c r="H488" s="691"/>
      <c r="J488" s="691"/>
      <c r="K488" s="693"/>
      <c r="L488" s="693"/>
      <c r="N488" s="692"/>
      <c r="P488" s="692"/>
      <c r="R488" s="692"/>
      <c r="S488" s="692"/>
      <c r="T488" s="692"/>
      <c r="U488" s="692"/>
      <c r="Y488" s="691"/>
      <c r="AB488" s="691"/>
    </row>
    <row r="489" spans="5:28">
      <c r="E489" s="691"/>
      <c r="F489" s="692"/>
      <c r="H489" s="691"/>
      <c r="J489" s="691"/>
      <c r="K489" s="693"/>
      <c r="L489" s="693"/>
      <c r="N489" s="692"/>
      <c r="P489" s="692"/>
      <c r="R489" s="692"/>
      <c r="S489" s="692"/>
      <c r="T489" s="692"/>
      <c r="U489" s="692"/>
      <c r="Y489" s="691"/>
      <c r="AB489" s="691"/>
    </row>
    <row r="490" spans="5:28">
      <c r="E490" s="691"/>
      <c r="F490" s="692"/>
      <c r="H490" s="691"/>
      <c r="J490" s="691"/>
      <c r="K490" s="693"/>
      <c r="L490" s="693"/>
      <c r="N490" s="692"/>
      <c r="P490" s="692"/>
      <c r="R490" s="692"/>
      <c r="S490" s="692"/>
      <c r="T490" s="692"/>
      <c r="U490" s="692"/>
      <c r="Y490" s="691"/>
      <c r="AB490" s="691"/>
    </row>
    <row r="491" spans="5:28">
      <c r="E491" s="691"/>
      <c r="F491" s="692"/>
      <c r="H491" s="691"/>
      <c r="J491" s="691"/>
      <c r="K491" s="693"/>
      <c r="L491" s="693"/>
      <c r="N491" s="692"/>
      <c r="P491" s="692"/>
      <c r="R491" s="692"/>
      <c r="S491" s="692"/>
      <c r="T491" s="692"/>
      <c r="U491" s="692"/>
      <c r="Y491" s="691"/>
      <c r="AB491" s="691"/>
    </row>
    <row r="492" spans="5:28">
      <c r="E492" s="691"/>
      <c r="F492" s="692"/>
      <c r="H492" s="691"/>
      <c r="J492" s="691"/>
      <c r="K492" s="693"/>
      <c r="L492" s="693"/>
      <c r="N492" s="692"/>
      <c r="P492" s="692"/>
      <c r="R492" s="692"/>
      <c r="S492" s="692"/>
      <c r="T492" s="692"/>
      <c r="U492" s="692"/>
      <c r="Y492" s="691"/>
      <c r="AB492" s="691"/>
    </row>
    <row r="493" spans="5:28">
      <c r="E493" s="691"/>
      <c r="F493" s="692"/>
      <c r="H493" s="691"/>
      <c r="J493" s="691"/>
      <c r="K493" s="693"/>
      <c r="L493" s="693"/>
      <c r="N493" s="692"/>
      <c r="P493" s="692"/>
      <c r="R493" s="692"/>
      <c r="S493" s="692"/>
      <c r="T493" s="692"/>
      <c r="U493" s="692"/>
      <c r="Y493" s="691"/>
      <c r="AB493" s="691"/>
    </row>
    <row r="494" spans="5:28">
      <c r="E494" s="691"/>
      <c r="F494" s="692"/>
      <c r="H494" s="691"/>
      <c r="J494" s="691"/>
      <c r="K494" s="693"/>
      <c r="L494" s="693"/>
      <c r="N494" s="692"/>
      <c r="P494" s="692"/>
      <c r="R494" s="692"/>
      <c r="S494" s="692"/>
      <c r="T494" s="692"/>
      <c r="U494" s="692"/>
      <c r="Y494" s="691"/>
      <c r="AB494" s="691"/>
    </row>
    <row r="495" spans="5:28">
      <c r="E495" s="691"/>
      <c r="F495" s="692"/>
      <c r="H495" s="691"/>
      <c r="J495" s="691"/>
      <c r="K495" s="693"/>
      <c r="L495" s="693"/>
      <c r="N495" s="692"/>
      <c r="P495" s="692"/>
      <c r="R495" s="692"/>
      <c r="S495" s="692"/>
      <c r="T495" s="692"/>
      <c r="U495" s="692"/>
      <c r="Y495" s="691"/>
      <c r="AB495" s="691"/>
    </row>
    <row r="496" spans="5:28">
      <c r="E496" s="691"/>
      <c r="F496" s="692"/>
      <c r="H496" s="691"/>
      <c r="J496" s="691"/>
      <c r="K496" s="693"/>
      <c r="L496" s="693"/>
      <c r="N496" s="692"/>
      <c r="P496" s="692"/>
      <c r="R496" s="692"/>
      <c r="S496" s="692"/>
      <c r="T496" s="692"/>
      <c r="U496" s="692"/>
      <c r="Y496" s="691"/>
      <c r="AB496" s="691"/>
    </row>
    <row r="497" spans="5:28">
      <c r="E497" s="691"/>
      <c r="F497" s="692"/>
      <c r="H497" s="691"/>
      <c r="J497" s="691"/>
      <c r="K497" s="693"/>
      <c r="L497" s="693"/>
      <c r="N497" s="692"/>
      <c r="P497" s="692"/>
      <c r="R497" s="692"/>
      <c r="S497" s="692"/>
      <c r="T497" s="692"/>
      <c r="U497" s="692"/>
      <c r="Y497" s="691"/>
      <c r="AB497" s="691"/>
    </row>
    <row r="498" spans="5:28">
      <c r="E498" s="691"/>
      <c r="F498" s="692"/>
      <c r="H498" s="691"/>
      <c r="J498" s="691"/>
      <c r="K498" s="693"/>
      <c r="L498" s="693"/>
      <c r="N498" s="692"/>
      <c r="P498" s="692"/>
      <c r="R498" s="692"/>
      <c r="S498" s="692"/>
      <c r="T498" s="692"/>
      <c r="U498" s="692"/>
      <c r="Y498" s="691"/>
      <c r="AB498" s="691"/>
    </row>
    <row r="499" spans="5:28">
      <c r="E499" s="691"/>
      <c r="F499" s="692"/>
      <c r="H499" s="691"/>
      <c r="J499" s="691"/>
      <c r="K499" s="693"/>
      <c r="L499" s="693"/>
      <c r="N499" s="692"/>
      <c r="P499" s="692"/>
      <c r="R499" s="692"/>
      <c r="S499" s="692"/>
      <c r="T499" s="692"/>
      <c r="U499" s="692"/>
      <c r="Y499" s="691"/>
      <c r="AB499" s="691"/>
    </row>
    <row r="500" spans="5:28">
      <c r="E500" s="691"/>
      <c r="F500" s="692"/>
      <c r="H500" s="691"/>
      <c r="J500" s="691"/>
      <c r="K500" s="693"/>
      <c r="L500" s="693"/>
      <c r="N500" s="692"/>
      <c r="P500" s="692"/>
      <c r="R500" s="692"/>
      <c r="S500" s="692"/>
      <c r="T500" s="692"/>
      <c r="U500" s="692"/>
      <c r="Y500" s="691"/>
      <c r="AB500" s="691"/>
    </row>
    <row r="501" spans="5:28">
      <c r="E501" s="691"/>
      <c r="F501" s="692"/>
      <c r="H501" s="691"/>
      <c r="J501" s="691"/>
      <c r="K501" s="693"/>
      <c r="L501" s="693"/>
      <c r="N501" s="692"/>
      <c r="P501" s="692"/>
      <c r="R501" s="692"/>
      <c r="S501" s="692"/>
      <c r="T501" s="692"/>
      <c r="U501" s="692"/>
      <c r="Y501" s="691"/>
      <c r="AB501" s="691"/>
    </row>
    <row r="502" spans="5:28">
      <c r="E502" s="691"/>
      <c r="F502" s="692"/>
      <c r="H502" s="691"/>
      <c r="J502" s="691"/>
      <c r="K502" s="693"/>
      <c r="L502" s="693"/>
      <c r="N502" s="692"/>
      <c r="P502" s="692"/>
      <c r="R502" s="692"/>
      <c r="S502" s="692"/>
      <c r="T502" s="692"/>
      <c r="U502" s="692"/>
      <c r="Y502" s="691"/>
      <c r="AB502" s="691"/>
    </row>
    <row r="503" spans="5:28">
      <c r="E503" s="691"/>
      <c r="F503" s="692"/>
      <c r="H503" s="691"/>
      <c r="J503" s="691"/>
      <c r="K503" s="693"/>
      <c r="L503" s="693"/>
      <c r="N503" s="692"/>
      <c r="P503" s="692"/>
      <c r="R503" s="692"/>
      <c r="S503" s="692"/>
      <c r="T503" s="692"/>
      <c r="U503" s="692"/>
      <c r="Y503" s="691"/>
      <c r="AB503" s="691"/>
    </row>
    <row r="504" spans="5:28">
      <c r="E504" s="691"/>
      <c r="F504" s="692"/>
      <c r="H504" s="691"/>
      <c r="J504" s="691"/>
      <c r="K504" s="693"/>
      <c r="L504" s="693"/>
      <c r="N504" s="692"/>
      <c r="P504" s="692"/>
      <c r="R504" s="692"/>
      <c r="S504" s="692"/>
      <c r="T504" s="692"/>
      <c r="U504" s="692"/>
      <c r="Y504" s="691"/>
      <c r="AB504" s="691"/>
    </row>
    <row r="505" spans="5:28">
      <c r="E505" s="691"/>
      <c r="F505" s="692"/>
      <c r="H505" s="691"/>
      <c r="J505" s="691"/>
      <c r="K505" s="693"/>
      <c r="L505" s="693"/>
      <c r="N505" s="692"/>
      <c r="P505" s="692"/>
      <c r="R505" s="692"/>
      <c r="S505" s="692"/>
      <c r="T505" s="692"/>
      <c r="U505" s="692"/>
      <c r="Y505" s="691"/>
      <c r="AB505" s="691"/>
    </row>
    <row r="506" spans="5:28">
      <c r="E506" s="691"/>
      <c r="F506" s="692"/>
      <c r="H506" s="691"/>
      <c r="J506" s="691"/>
      <c r="K506" s="693"/>
      <c r="L506" s="693"/>
      <c r="N506" s="692"/>
      <c r="P506" s="692"/>
      <c r="R506" s="692"/>
      <c r="S506" s="692"/>
      <c r="T506" s="692"/>
      <c r="U506" s="692"/>
      <c r="Y506" s="691"/>
      <c r="AB506" s="691"/>
    </row>
    <row r="507" spans="5:28">
      <c r="E507" s="691"/>
      <c r="F507" s="692"/>
      <c r="H507" s="691"/>
      <c r="J507" s="691"/>
      <c r="K507" s="693"/>
      <c r="L507" s="693"/>
      <c r="N507" s="692"/>
      <c r="P507" s="692"/>
      <c r="R507" s="692"/>
      <c r="S507" s="692"/>
      <c r="T507" s="692"/>
      <c r="U507" s="692"/>
      <c r="Y507" s="691"/>
      <c r="AB507" s="691"/>
    </row>
    <row r="508" spans="5:28">
      <c r="E508" s="691"/>
      <c r="F508" s="692"/>
      <c r="H508" s="691"/>
      <c r="J508" s="691"/>
      <c r="K508" s="693"/>
      <c r="L508" s="693"/>
      <c r="N508" s="692"/>
      <c r="P508" s="692"/>
      <c r="R508" s="692"/>
      <c r="S508" s="692"/>
      <c r="T508" s="692"/>
      <c r="U508" s="692"/>
      <c r="Y508" s="691"/>
      <c r="AB508" s="691"/>
    </row>
    <row r="509" spans="5:28">
      <c r="E509" s="691"/>
      <c r="F509" s="692"/>
      <c r="H509" s="691"/>
      <c r="J509" s="691"/>
      <c r="K509" s="693"/>
      <c r="L509" s="693"/>
      <c r="N509" s="692"/>
      <c r="P509" s="692"/>
      <c r="R509" s="692"/>
      <c r="S509" s="692"/>
      <c r="T509" s="692"/>
      <c r="U509" s="692"/>
      <c r="Y509" s="691"/>
      <c r="AB509" s="691"/>
    </row>
    <row r="510" spans="5:28">
      <c r="E510" s="691"/>
      <c r="F510" s="692"/>
      <c r="H510" s="691"/>
      <c r="J510" s="691"/>
      <c r="K510" s="693"/>
      <c r="L510" s="693"/>
      <c r="N510" s="692"/>
      <c r="P510" s="692"/>
      <c r="R510" s="692"/>
      <c r="S510" s="692"/>
      <c r="T510" s="692"/>
      <c r="U510" s="692"/>
      <c r="Y510" s="691"/>
      <c r="AB510" s="691"/>
    </row>
    <row r="511" spans="5:28">
      <c r="E511" s="691"/>
      <c r="F511" s="692"/>
      <c r="H511" s="691"/>
      <c r="J511" s="691"/>
      <c r="K511" s="693"/>
      <c r="L511" s="693"/>
      <c r="N511" s="692"/>
      <c r="P511" s="692"/>
      <c r="R511" s="692"/>
      <c r="S511" s="692"/>
      <c r="T511" s="692"/>
      <c r="U511" s="692"/>
      <c r="Y511" s="691"/>
      <c r="AB511" s="691"/>
    </row>
    <row r="512" spans="5:28">
      <c r="E512" s="691"/>
      <c r="F512" s="692"/>
      <c r="H512" s="691"/>
      <c r="J512" s="691"/>
      <c r="K512" s="693"/>
      <c r="L512" s="693"/>
      <c r="N512" s="692"/>
      <c r="P512" s="692"/>
      <c r="R512" s="692"/>
      <c r="S512" s="692"/>
      <c r="T512" s="692"/>
      <c r="U512" s="692"/>
      <c r="Y512" s="691"/>
      <c r="AB512" s="691"/>
    </row>
    <row r="513" spans="5:28">
      <c r="E513" s="691"/>
      <c r="F513" s="692"/>
      <c r="H513" s="691"/>
      <c r="J513" s="691"/>
      <c r="K513" s="693"/>
      <c r="L513" s="693"/>
      <c r="N513" s="692"/>
      <c r="P513" s="692"/>
      <c r="R513" s="692"/>
      <c r="S513" s="692"/>
      <c r="T513" s="692"/>
      <c r="U513" s="692"/>
      <c r="Y513" s="691"/>
      <c r="AB513" s="691"/>
    </row>
    <row r="514" spans="5:28">
      <c r="E514" s="691"/>
      <c r="F514" s="692"/>
      <c r="H514" s="691"/>
      <c r="J514" s="691"/>
      <c r="K514" s="693"/>
      <c r="L514" s="693"/>
      <c r="N514" s="692"/>
      <c r="P514" s="692"/>
      <c r="R514" s="692"/>
      <c r="S514" s="692"/>
      <c r="T514" s="692"/>
      <c r="U514" s="692"/>
      <c r="Y514" s="691"/>
      <c r="AB514" s="691"/>
    </row>
    <row r="515" spans="5:28">
      <c r="E515" s="691"/>
      <c r="F515" s="692"/>
      <c r="H515" s="691"/>
      <c r="J515" s="691"/>
      <c r="K515" s="693"/>
      <c r="L515" s="693"/>
      <c r="N515" s="692"/>
      <c r="P515" s="692"/>
      <c r="R515" s="692"/>
      <c r="S515" s="692"/>
      <c r="T515" s="692"/>
      <c r="U515" s="692"/>
      <c r="Y515" s="691"/>
      <c r="AB515" s="691"/>
    </row>
    <row r="516" spans="5:28">
      <c r="E516" s="691"/>
      <c r="F516" s="692"/>
      <c r="H516" s="691"/>
      <c r="J516" s="691"/>
      <c r="K516" s="693"/>
      <c r="L516" s="693"/>
      <c r="N516" s="692"/>
      <c r="P516" s="692"/>
      <c r="R516" s="692"/>
      <c r="S516" s="692"/>
      <c r="T516" s="692"/>
      <c r="U516" s="692"/>
      <c r="Y516" s="691"/>
      <c r="AB516" s="691"/>
    </row>
    <row r="517" spans="5:28">
      <c r="E517" s="691"/>
      <c r="F517" s="692"/>
      <c r="H517" s="691"/>
      <c r="J517" s="691"/>
      <c r="K517" s="693"/>
      <c r="L517" s="693"/>
      <c r="N517" s="692"/>
      <c r="P517" s="692"/>
      <c r="R517" s="692"/>
      <c r="S517" s="692"/>
      <c r="T517" s="692"/>
      <c r="U517" s="692"/>
      <c r="Y517" s="691"/>
      <c r="AB517" s="691"/>
    </row>
    <row r="518" spans="5:28">
      <c r="E518" s="691"/>
      <c r="F518" s="692"/>
      <c r="H518" s="691"/>
      <c r="J518" s="691"/>
      <c r="K518" s="693"/>
      <c r="L518" s="693"/>
      <c r="N518" s="692"/>
      <c r="P518" s="692"/>
      <c r="R518" s="692"/>
      <c r="S518" s="692"/>
      <c r="T518" s="692"/>
      <c r="U518" s="692"/>
      <c r="Y518" s="691"/>
      <c r="AB518" s="691"/>
    </row>
    <row r="519" spans="5:28">
      <c r="E519" s="691"/>
      <c r="F519" s="692"/>
      <c r="H519" s="691"/>
      <c r="J519" s="691"/>
      <c r="K519" s="693"/>
      <c r="L519" s="693"/>
      <c r="N519" s="692"/>
      <c r="P519" s="692"/>
      <c r="R519" s="692"/>
      <c r="S519" s="692"/>
      <c r="T519" s="692"/>
      <c r="U519" s="692"/>
      <c r="Y519" s="691"/>
      <c r="AB519" s="691"/>
    </row>
    <row r="520" spans="5:28">
      <c r="E520" s="691"/>
      <c r="F520" s="692"/>
      <c r="H520" s="691"/>
      <c r="J520" s="691"/>
      <c r="K520" s="693"/>
      <c r="L520" s="693"/>
      <c r="N520" s="692"/>
      <c r="P520" s="692"/>
      <c r="R520" s="692"/>
      <c r="S520" s="692"/>
      <c r="T520" s="692"/>
      <c r="U520" s="692"/>
      <c r="Y520" s="691"/>
      <c r="AB520" s="691"/>
    </row>
    <row r="521" spans="5:28">
      <c r="E521" s="691"/>
      <c r="F521" s="692"/>
      <c r="H521" s="691"/>
      <c r="J521" s="691"/>
      <c r="K521" s="693"/>
      <c r="L521" s="693"/>
      <c r="N521" s="692"/>
      <c r="P521" s="692"/>
      <c r="R521" s="692"/>
      <c r="S521" s="692"/>
      <c r="T521" s="692"/>
      <c r="U521" s="692"/>
      <c r="Y521" s="691"/>
      <c r="AB521" s="691"/>
    </row>
    <row r="522" spans="5:28">
      <c r="E522" s="691"/>
      <c r="F522" s="692"/>
      <c r="H522" s="691"/>
      <c r="J522" s="691"/>
      <c r="K522" s="693"/>
      <c r="L522" s="693"/>
      <c r="N522" s="692"/>
      <c r="P522" s="692"/>
      <c r="R522" s="692"/>
      <c r="S522" s="692"/>
      <c r="T522" s="692"/>
      <c r="U522" s="692"/>
      <c r="Y522" s="691"/>
      <c r="AB522" s="691"/>
    </row>
    <row r="523" spans="5:28">
      <c r="E523" s="691"/>
      <c r="F523" s="692"/>
      <c r="H523" s="691"/>
      <c r="J523" s="691"/>
      <c r="K523" s="693"/>
      <c r="L523" s="693"/>
      <c r="N523" s="692"/>
      <c r="P523" s="692"/>
      <c r="R523" s="692"/>
      <c r="S523" s="692"/>
      <c r="T523" s="692"/>
      <c r="U523" s="692"/>
      <c r="Y523" s="691"/>
      <c r="AB523" s="691"/>
    </row>
    <row r="524" spans="5:28">
      <c r="E524" s="691"/>
      <c r="F524" s="692"/>
      <c r="H524" s="691"/>
      <c r="J524" s="691"/>
      <c r="K524" s="693"/>
      <c r="L524" s="693"/>
      <c r="N524" s="692"/>
      <c r="P524" s="692"/>
      <c r="R524" s="692"/>
      <c r="S524" s="692"/>
      <c r="T524" s="692"/>
      <c r="U524" s="692"/>
      <c r="Y524" s="691"/>
      <c r="AB524" s="691"/>
    </row>
    <row r="525" spans="5:28">
      <c r="E525" s="691"/>
      <c r="F525" s="692"/>
      <c r="H525" s="691"/>
      <c r="J525" s="691"/>
      <c r="K525" s="693"/>
      <c r="L525" s="693"/>
      <c r="N525" s="692"/>
      <c r="P525" s="692"/>
      <c r="R525" s="692"/>
      <c r="S525" s="692"/>
      <c r="T525" s="692"/>
      <c r="U525" s="692"/>
      <c r="Y525" s="691"/>
      <c r="AB525" s="691"/>
    </row>
    <row r="526" spans="5:28">
      <c r="E526" s="691"/>
      <c r="F526" s="692"/>
      <c r="H526" s="691"/>
      <c r="J526" s="691"/>
      <c r="K526" s="693"/>
      <c r="L526" s="693"/>
      <c r="N526" s="692"/>
      <c r="P526" s="692"/>
      <c r="R526" s="692"/>
      <c r="S526" s="692"/>
      <c r="T526" s="692"/>
      <c r="U526" s="692"/>
      <c r="Y526" s="691"/>
      <c r="AB526" s="691"/>
    </row>
    <row r="527" spans="5:28">
      <c r="E527" s="691"/>
      <c r="F527" s="692"/>
      <c r="H527" s="691"/>
      <c r="J527" s="691"/>
      <c r="K527" s="693"/>
      <c r="L527" s="693"/>
      <c r="N527" s="692"/>
      <c r="P527" s="692"/>
      <c r="R527" s="692"/>
      <c r="S527" s="692"/>
      <c r="T527" s="692"/>
      <c r="U527" s="692"/>
      <c r="Y527" s="691"/>
      <c r="AB527" s="691"/>
    </row>
    <row r="528" spans="5:28">
      <c r="E528" s="691"/>
      <c r="F528" s="692"/>
      <c r="H528" s="691"/>
      <c r="J528" s="691"/>
      <c r="K528" s="693"/>
      <c r="L528" s="693"/>
      <c r="N528" s="692"/>
      <c r="P528" s="692"/>
      <c r="R528" s="692"/>
      <c r="S528" s="692"/>
      <c r="T528" s="692"/>
      <c r="U528" s="692"/>
      <c r="Y528" s="691"/>
      <c r="AB528" s="691"/>
    </row>
    <row r="529" spans="5:28">
      <c r="E529" s="691"/>
      <c r="F529" s="692"/>
      <c r="H529" s="691"/>
      <c r="J529" s="691"/>
      <c r="K529" s="693"/>
      <c r="L529" s="693"/>
      <c r="N529" s="692"/>
      <c r="P529" s="692"/>
      <c r="R529" s="692"/>
      <c r="S529" s="692"/>
      <c r="T529" s="692"/>
      <c r="U529" s="692"/>
      <c r="Y529" s="691"/>
      <c r="AB529" s="691"/>
    </row>
    <row r="530" spans="5:28">
      <c r="E530" s="691"/>
      <c r="F530" s="692"/>
      <c r="H530" s="691"/>
      <c r="J530" s="691"/>
      <c r="K530" s="693"/>
      <c r="L530" s="693"/>
      <c r="N530" s="692"/>
      <c r="P530" s="692"/>
      <c r="R530" s="692"/>
      <c r="S530" s="692"/>
      <c r="T530" s="692"/>
      <c r="U530" s="692"/>
      <c r="Y530" s="691"/>
      <c r="AB530" s="691"/>
    </row>
    <row r="531" spans="5:28">
      <c r="E531" s="691"/>
      <c r="F531" s="692"/>
      <c r="H531" s="691"/>
      <c r="J531" s="691"/>
      <c r="K531" s="693"/>
      <c r="L531" s="693"/>
      <c r="N531" s="692"/>
      <c r="P531" s="692"/>
      <c r="R531" s="692"/>
      <c r="S531" s="692"/>
      <c r="T531" s="692"/>
      <c r="U531" s="692"/>
      <c r="Y531" s="691"/>
      <c r="AB531" s="691"/>
    </row>
    <row r="532" spans="5:28">
      <c r="E532" s="691"/>
      <c r="F532" s="692"/>
      <c r="H532" s="691"/>
      <c r="J532" s="691"/>
      <c r="K532" s="693"/>
      <c r="L532" s="693"/>
      <c r="N532" s="692"/>
      <c r="P532" s="692"/>
      <c r="R532" s="692"/>
      <c r="S532" s="692"/>
      <c r="T532" s="692"/>
      <c r="U532" s="692"/>
      <c r="Y532" s="691"/>
      <c r="AB532" s="691"/>
    </row>
    <row r="533" spans="5:28">
      <c r="E533" s="691"/>
      <c r="F533" s="692"/>
      <c r="H533" s="691"/>
      <c r="J533" s="691"/>
      <c r="K533" s="693"/>
      <c r="L533" s="693"/>
      <c r="N533" s="692"/>
      <c r="P533" s="692"/>
      <c r="R533" s="692"/>
      <c r="S533" s="692"/>
      <c r="T533" s="692"/>
      <c r="U533" s="692"/>
      <c r="Y533" s="691"/>
      <c r="AB533" s="691"/>
    </row>
    <row r="534" spans="5:28">
      <c r="E534" s="691"/>
      <c r="F534" s="692"/>
      <c r="H534" s="691"/>
      <c r="J534" s="691"/>
      <c r="K534" s="693"/>
      <c r="L534" s="693"/>
      <c r="N534" s="692"/>
      <c r="P534" s="692"/>
      <c r="R534" s="692"/>
      <c r="S534" s="692"/>
      <c r="T534" s="692"/>
      <c r="U534" s="692"/>
      <c r="Y534" s="691"/>
      <c r="AB534" s="691"/>
    </row>
    <row r="535" spans="5:28">
      <c r="E535" s="691"/>
      <c r="F535" s="692"/>
      <c r="H535" s="691"/>
      <c r="J535" s="691"/>
      <c r="K535" s="693"/>
      <c r="L535" s="693"/>
      <c r="N535" s="692"/>
      <c r="P535" s="692"/>
      <c r="R535" s="692"/>
      <c r="S535" s="692"/>
      <c r="T535" s="692"/>
      <c r="U535" s="692"/>
      <c r="Y535" s="691"/>
      <c r="AB535" s="691"/>
    </row>
    <row r="536" spans="5:28">
      <c r="E536" s="691"/>
      <c r="F536" s="692"/>
      <c r="H536" s="691"/>
      <c r="J536" s="691"/>
      <c r="K536" s="693"/>
      <c r="L536" s="693"/>
      <c r="N536" s="692"/>
      <c r="P536" s="692"/>
      <c r="R536" s="692"/>
      <c r="S536" s="692"/>
      <c r="T536" s="692"/>
      <c r="U536" s="692"/>
      <c r="Y536" s="691"/>
      <c r="AB536" s="691"/>
    </row>
    <row r="537" spans="5:28">
      <c r="E537" s="691"/>
      <c r="F537" s="692"/>
      <c r="H537" s="691"/>
      <c r="J537" s="691"/>
      <c r="K537" s="693"/>
      <c r="L537" s="693"/>
      <c r="N537" s="692"/>
      <c r="P537" s="692"/>
      <c r="R537" s="692"/>
      <c r="S537" s="692"/>
      <c r="T537" s="692"/>
      <c r="U537" s="692"/>
      <c r="Y537" s="691"/>
      <c r="AB537" s="691"/>
    </row>
    <row r="538" spans="5:28">
      <c r="E538" s="691"/>
      <c r="F538" s="692"/>
      <c r="H538" s="691"/>
      <c r="J538" s="691"/>
      <c r="K538" s="693"/>
      <c r="L538" s="693"/>
      <c r="N538" s="692"/>
      <c r="P538" s="692"/>
      <c r="R538" s="692"/>
      <c r="S538" s="692"/>
      <c r="T538" s="692"/>
      <c r="U538" s="692"/>
      <c r="Y538" s="691"/>
      <c r="AB538" s="691"/>
    </row>
    <row r="539" spans="5:28">
      <c r="E539" s="691"/>
      <c r="F539" s="692"/>
      <c r="H539" s="691"/>
      <c r="J539" s="691"/>
      <c r="K539" s="693"/>
      <c r="L539" s="693"/>
      <c r="N539" s="692"/>
      <c r="P539" s="692"/>
      <c r="R539" s="692"/>
      <c r="S539" s="692"/>
      <c r="T539" s="692"/>
      <c r="U539" s="692"/>
      <c r="Y539" s="691"/>
      <c r="AB539" s="691"/>
    </row>
    <row r="540" spans="5:28">
      <c r="E540" s="691"/>
      <c r="F540" s="692"/>
      <c r="H540" s="691"/>
      <c r="J540" s="691"/>
      <c r="K540" s="693"/>
      <c r="L540" s="693"/>
      <c r="N540" s="692"/>
      <c r="P540" s="692"/>
      <c r="R540" s="692"/>
      <c r="S540" s="692"/>
      <c r="T540" s="692"/>
      <c r="U540" s="692"/>
      <c r="Y540" s="691"/>
      <c r="AB540" s="691"/>
    </row>
    <row r="541" spans="5:28">
      <c r="E541" s="691"/>
      <c r="F541" s="692"/>
      <c r="H541" s="691"/>
      <c r="J541" s="691"/>
      <c r="K541" s="693"/>
      <c r="L541" s="693"/>
      <c r="N541" s="692"/>
      <c r="P541" s="692"/>
      <c r="R541" s="692"/>
      <c r="S541" s="692"/>
      <c r="T541" s="692"/>
      <c r="U541" s="692"/>
      <c r="Y541" s="691"/>
      <c r="AB541" s="691"/>
    </row>
    <row r="542" spans="5:28">
      <c r="E542" s="691"/>
      <c r="F542" s="692"/>
      <c r="H542" s="691"/>
      <c r="J542" s="691"/>
      <c r="K542" s="693"/>
      <c r="L542" s="693"/>
      <c r="N542" s="692"/>
      <c r="P542" s="692"/>
      <c r="R542" s="692"/>
      <c r="S542" s="692"/>
      <c r="T542" s="692"/>
      <c r="U542" s="692"/>
      <c r="Y542" s="691"/>
      <c r="AB542" s="691"/>
    </row>
    <row r="543" spans="5:28">
      <c r="E543" s="691"/>
      <c r="F543" s="692"/>
      <c r="H543" s="691"/>
      <c r="J543" s="691"/>
      <c r="K543" s="693"/>
      <c r="L543" s="693"/>
      <c r="N543" s="692"/>
      <c r="P543" s="692"/>
      <c r="R543" s="692"/>
      <c r="S543" s="692"/>
      <c r="T543" s="692"/>
      <c r="U543" s="692"/>
      <c r="Y543" s="691"/>
      <c r="AB543" s="691"/>
    </row>
    <row r="544" spans="5:28">
      <c r="E544" s="691"/>
      <c r="F544" s="692"/>
      <c r="H544" s="691"/>
      <c r="J544" s="691"/>
      <c r="K544" s="693"/>
      <c r="L544" s="693"/>
      <c r="N544" s="692"/>
      <c r="P544" s="692"/>
      <c r="R544" s="692"/>
      <c r="S544" s="692"/>
      <c r="T544" s="692"/>
      <c r="U544" s="692"/>
      <c r="Y544" s="691"/>
      <c r="AB544" s="691"/>
    </row>
    <row r="545" spans="5:28">
      <c r="E545" s="691"/>
      <c r="F545" s="692"/>
      <c r="H545" s="691"/>
      <c r="J545" s="691"/>
      <c r="K545" s="693"/>
      <c r="L545" s="693"/>
      <c r="N545" s="692"/>
      <c r="P545" s="692"/>
      <c r="R545" s="692"/>
      <c r="S545" s="692"/>
      <c r="T545" s="692"/>
      <c r="U545" s="692"/>
      <c r="Y545" s="691"/>
      <c r="AB545" s="691"/>
    </row>
    <row r="546" spans="5:28">
      <c r="E546" s="691"/>
      <c r="F546" s="692"/>
      <c r="H546" s="691"/>
      <c r="J546" s="691"/>
      <c r="K546" s="693"/>
      <c r="L546" s="693"/>
      <c r="N546" s="692"/>
      <c r="P546" s="692"/>
      <c r="R546" s="692"/>
      <c r="S546" s="692"/>
      <c r="T546" s="692"/>
      <c r="U546" s="692"/>
      <c r="Y546" s="691"/>
      <c r="AB546" s="691"/>
    </row>
    <row r="547" spans="5:28">
      <c r="E547" s="691"/>
      <c r="F547" s="692"/>
      <c r="H547" s="691"/>
      <c r="J547" s="691"/>
      <c r="K547" s="693"/>
      <c r="L547" s="693"/>
      <c r="N547" s="692"/>
      <c r="P547" s="692"/>
      <c r="R547" s="692"/>
      <c r="S547" s="692"/>
      <c r="T547" s="692"/>
      <c r="U547" s="692"/>
      <c r="Y547" s="691"/>
      <c r="AB547" s="691"/>
    </row>
    <row r="548" spans="5:28">
      <c r="E548" s="691"/>
      <c r="F548" s="692"/>
      <c r="H548" s="691"/>
      <c r="J548" s="691"/>
      <c r="K548" s="693"/>
      <c r="L548" s="693"/>
      <c r="N548" s="692"/>
      <c r="P548" s="692"/>
      <c r="R548" s="692"/>
      <c r="S548" s="692"/>
      <c r="T548" s="692"/>
      <c r="U548" s="692"/>
      <c r="Y548" s="691"/>
      <c r="AB548" s="691"/>
    </row>
    <row r="549" spans="5:28">
      <c r="E549" s="691"/>
      <c r="F549" s="692"/>
      <c r="H549" s="691"/>
      <c r="J549" s="691"/>
      <c r="K549" s="693"/>
      <c r="L549" s="693"/>
      <c r="N549" s="692"/>
      <c r="P549" s="692"/>
      <c r="R549" s="692"/>
      <c r="S549" s="692"/>
      <c r="T549" s="692"/>
      <c r="U549" s="692"/>
      <c r="Y549" s="691"/>
      <c r="AB549" s="691"/>
    </row>
    <row r="550" spans="5:28">
      <c r="E550" s="691"/>
      <c r="F550" s="692"/>
      <c r="H550" s="691"/>
      <c r="J550" s="691"/>
      <c r="K550" s="693"/>
      <c r="L550" s="693"/>
      <c r="N550" s="692"/>
      <c r="P550" s="692"/>
      <c r="R550" s="692"/>
      <c r="S550" s="692"/>
      <c r="T550" s="692"/>
      <c r="U550" s="692"/>
      <c r="Y550" s="691"/>
      <c r="AB550" s="691"/>
    </row>
    <row r="551" spans="5:28">
      <c r="E551" s="691"/>
      <c r="F551" s="692"/>
      <c r="H551" s="691"/>
      <c r="J551" s="691"/>
      <c r="K551" s="693"/>
      <c r="L551" s="693"/>
      <c r="N551" s="692"/>
      <c r="P551" s="692"/>
      <c r="R551" s="692"/>
      <c r="S551" s="692"/>
      <c r="T551" s="692"/>
      <c r="U551" s="692"/>
      <c r="Y551" s="691"/>
      <c r="AB551" s="691"/>
    </row>
    <row r="552" spans="5:28">
      <c r="E552" s="691"/>
      <c r="F552" s="692"/>
      <c r="H552" s="691"/>
      <c r="J552" s="691"/>
      <c r="K552" s="693"/>
      <c r="L552" s="693"/>
      <c r="N552" s="692"/>
      <c r="P552" s="692"/>
      <c r="R552" s="692"/>
      <c r="S552" s="692"/>
      <c r="T552" s="692"/>
      <c r="U552" s="692"/>
      <c r="Y552" s="691"/>
      <c r="AB552" s="691"/>
    </row>
    <row r="553" spans="5:28">
      <c r="E553" s="691"/>
      <c r="F553" s="692"/>
      <c r="H553" s="691"/>
      <c r="J553" s="691"/>
      <c r="K553" s="693"/>
      <c r="L553" s="693"/>
      <c r="N553" s="692"/>
      <c r="P553" s="692"/>
      <c r="R553" s="692"/>
      <c r="S553" s="692"/>
      <c r="T553" s="692"/>
      <c r="U553" s="692"/>
      <c r="Y553" s="691"/>
      <c r="AB553" s="691"/>
    </row>
    <row r="554" spans="5:28">
      <c r="E554" s="691"/>
      <c r="F554" s="692"/>
      <c r="H554" s="691"/>
      <c r="J554" s="691"/>
      <c r="K554" s="693"/>
      <c r="L554" s="693"/>
      <c r="N554" s="692"/>
      <c r="P554" s="692"/>
      <c r="R554" s="692"/>
      <c r="S554" s="692"/>
      <c r="T554" s="692"/>
      <c r="U554" s="692"/>
      <c r="Y554" s="691"/>
      <c r="AB554" s="691"/>
    </row>
    <row r="555" spans="5:28">
      <c r="E555" s="691"/>
      <c r="F555" s="692"/>
      <c r="H555" s="691"/>
      <c r="J555" s="691"/>
      <c r="K555" s="693"/>
      <c r="L555" s="693"/>
      <c r="N555" s="692"/>
      <c r="P555" s="692"/>
      <c r="R555" s="692"/>
      <c r="S555" s="692"/>
      <c r="T555" s="692"/>
      <c r="U555" s="692"/>
      <c r="Y555" s="691"/>
      <c r="AB555" s="691"/>
    </row>
    <row r="556" spans="5:28">
      <c r="E556" s="691"/>
      <c r="F556" s="692"/>
      <c r="H556" s="691"/>
      <c r="J556" s="691"/>
      <c r="K556" s="693"/>
      <c r="L556" s="693"/>
      <c r="N556" s="692"/>
      <c r="P556" s="692"/>
      <c r="R556" s="692"/>
      <c r="S556" s="692"/>
      <c r="T556" s="692"/>
      <c r="U556" s="692"/>
      <c r="Y556" s="691"/>
      <c r="AB556" s="691"/>
    </row>
    <row r="557" spans="5:28">
      <c r="E557" s="691"/>
      <c r="F557" s="692"/>
      <c r="H557" s="691"/>
      <c r="J557" s="691"/>
      <c r="K557" s="693"/>
      <c r="L557" s="693"/>
      <c r="N557" s="692"/>
      <c r="P557" s="692"/>
      <c r="R557" s="692"/>
      <c r="S557" s="692"/>
      <c r="T557" s="692"/>
      <c r="U557" s="692"/>
      <c r="Y557" s="691"/>
      <c r="AB557" s="691"/>
    </row>
    <row r="558" spans="5:28">
      <c r="E558" s="691"/>
      <c r="F558" s="692"/>
      <c r="H558" s="691"/>
      <c r="J558" s="691"/>
      <c r="K558" s="693"/>
      <c r="L558" s="693"/>
      <c r="N558" s="692"/>
      <c r="P558" s="692"/>
      <c r="R558" s="692"/>
      <c r="S558" s="692"/>
      <c r="T558" s="692"/>
      <c r="U558" s="692"/>
      <c r="Y558" s="691"/>
      <c r="AB558" s="691"/>
    </row>
    <row r="559" spans="5:28">
      <c r="E559" s="691"/>
      <c r="F559" s="692"/>
      <c r="H559" s="691"/>
      <c r="J559" s="691"/>
      <c r="K559" s="693"/>
      <c r="L559" s="693"/>
      <c r="N559" s="692"/>
      <c r="P559" s="692"/>
      <c r="R559" s="692"/>
      <c r="S559" s="692"/>
      <c r="T559" s="692"/>
      <c r="U559" s="692"/>
      <c r="Y559" s="691"/>
      <c r="AB559" s="691"/>
    </row>
    <row r="560" spans="5:28">
      <c r="E560" s="691"/>
      <c r="F560" s="692"/>
      <c r="H560" s="691"/>
      <c r="J560" s="691"/>
      <c r="K560" s="693"/>
      <c r="L560" s="693"/>
      <c r="N560" s="692"/>
      <c r="P560" s="692"/>
      <c r="R560" s="692"/>
      <c r="S560" s="692"/>
      <c r="T560" s="692"/>
      <c r="U560" s="692"/>
      <c r="Y560" s="691"/>
      <c r="AB560" s="691"/>
    </row>
    <row r="561" spans="5:28">
      <c r="E561" s="691"/>
      <c r="F561" s="692"/>
      <c r="H561" s="691"/>
      <c r="J561" s="691"/>
      <c r="K561" s="693"/>
      <c r="L561" s="693"/>
      <c r="N561" s="692"/>
      <c r="P561" s="692"/>
      <c r="R561" s="692"/>
      <c r="S561" s="692"/>
      <c r="T561" s="692"/>
      <c r="U561" s="692"/>
      <c r="Y561" s="691"/>
      <c r="AB561" s="691"/>
    </row>
    <row r="562" spans="5:28">
      <c r="E562" s="691"/>
      <c r="F562" s="692"/>
      <c r="H562" s="691"/>
      <c r="J562" s="691"/>
      <c r="K562" s="693"/>
      <c r="L562" s="693"/>
      <c r="N562" s="692"/>
      <c r="P562" s="692"/>
      <c r="R562" s="692"/>
      <c r="S562" s="692"/>
      <c r="T562" s="692"/>
      <c r="U562" s="692"/>
      <c r="Y562" s="691"/>
      <c r="AB562" s="691"/>
    </row>
    <row r="563" spans="5:28">
      <c r="E563" s="691"/>
      <c r="F563" s="692"/>
      <c r="H563" s="691"/>
      <c r="J563" s="691"/>
      <c r="K563" s="693"/>
      <c r="L563" s="693"/>
      <c r="N563" s="692"/>
      <c r="P563" s="692"/>
      <c r="R563" s="692"/>
      <c r="S563" s="692"/>
      <c r="T563" s="692"/>
      <c r="U563" s="692"/>
      <c r="Y563" s="691"/>
      <c r="AB563" s="691"/>
    </row>
    <row r="564" spans="5:28">
      <c r="E564" s="691"/>
      <c r="F564" s="692"/>
      <c r="H564" s="691"/>
      <c r="J564" s="691"/>
      <c r="K564" s="693"/>
      <c r="L564" s="693"/>
      <c r="N564" s="692"/>
      <c r="P564" s="692"/>
      <c r="R564" s="692"/>
      <c r="S564" s="692"/>
      <c r="T564" s="692"/>
      <c r="U564" s="692"/>
      <c r="Y564" s="691"/>
      <c r="AB564" s="691"/>
    </row>
    <row r="565" spans="5:28">
      <c r="E565" s="691"/>
      <c r="F565" s="692"/>
      <c r="H565" s="691"/>
      <c r="J565" s="691"/>
      <c r="K565" s="693"/>
      <c r="L565" s="693"/>
      <c r="N565" s="692"/>
      <c r="P565" s="692"/>
      <c r="R565" s="692"/>
      <c r="S565" s="692"/>
      <c r="T565" s="692"/>
      <c r="U565" s="692"/>
      <c r="Y565" s="691"/>
      <c r="AB565" s="691"/>
    </row>
    <row r="566" spans="5:28">
      <c r="E566" s="691"/>
      <c r="F566" s="692"/>
      <c r="H566" s="691"/>
      <c r="J566" s="691"/>
      <c r="K566" s="693"/>
      <c r="L566" s="693"/>
      <c r="N566" s="692"/>
      <c r="P566" s="692"/>
      <c r="R566" s="692"/>
      <c r="S566" s="692"/>
      <c r="T566" s="692"/>
      <c r="U566" s="692"/>
      <c r="Y566" s="691"/>
      <c r="AB566" s="691"/>
    </row>
    <row r="567" spans="5:28">
      <c r="E567" s="691"/>
      <c r="F567" s="692"/>
      <c r="H567" s="691"/>
      <c r="J567" s="691"/>
      <c r="K567" s="693"/>
      <c r="L567" s="693"/>
      <c r="N567" s="692"/>
      <c r="P567" s="692"/>
      <c r="R567" s="692"/>
      <c r="S567" s="692"/>
      <c r="T567" s="692"/>
      <c r="U567" s="692"/>
      <c r="Y567" s="691"/>
      <c r="AB567" s="691"/>
    </row>
    <row r="568" spans="5:28">
      <c r="E568" s="691"/>
      <c r="F568" s="692"/>
      <c r="H568" s="691"/>
      <c r="J568" s="691"/>
      <c r="K568" s="693"/>
      <c r="L568" s="693"/>
      <c r="N568" s="692"/>
      <c r="P568" s="692"/>
      <c r="R568" s="692"/>
      <c r="S568" s="692"/>
      <c r="T568" s="692"/>
      <c r="U568" s="692"/>
      <c r="Y568" s="691"/>
      <c r="AB568" s="691"/>
    </row>
    <row r="569" spans="5:28">
      <c r="E569" s="691"/>
      <c r="F569" s="692"/>
      <c r="H569" s="691"/>
      <c r="J569" s="691"/>
      <c r="K569" s="693"/>
      <c r="L569" s="693"/>
      <c r="N569" s="692"/>
      <c r="P569" s="692"/>
      <c r="R569" s="692"/>
      <c r="S569" s="692"/>
      <c r="T569" s="692"/>
      <c r="U569" s="692"/>
      <c r="Y569" s="691"/>
      <c r="AB569" s="691"/>
    </row>
    <row r="570" spans="5:28">
      <c r="E570" s="691"/>
      <c r="F570" s="692"/>
      <c r="H570" s="691"/>
      <c r="J570" s="691"/>
      <c r="K570" s="693"/>
      <c r="L570" s="693"/>
      <c r="N570" s="692"/>
      <c r="P570" s="692"/>
      <c r="R570" s="692"/>
      <c r="S570" s="692"/>
      <c r="T570" s="692"/>
      <c r="U570" s="692"/>
      <c r="Y570" s="691"/>
      <c r="AB570" s="691"/>
    </row>
    <row r="571" spans="5:28">
      <c r="E571" s="691"/>
      <c r="F571" s="692"/>
      <c r="H571" s="691"/>
      <c r="J571" s="691"/>
      <c r="K571" s="693"/>
      <c r="L571" s="693"/>
      <c r="N571" s="692"/>
      <c r="P571" s="692"/>
      <c r="R571" s="692"/>
      <c r="S571" s="692"/>
      <c r="T571" s="692"/>
      <c r="U571" s="692"/>
      <c r="Y571" s="691"/>
      <c r="AB571" s="691"/>
    </row>
    <row r="572" spans="5:28">
      <c r="E572" s="691"/>
      <c r="F572" s="692"/>
      <c r="H572" s="691"/>
      <c r="J572" s="691"/>
      <c r="K572" s="693"/>
      <c r="L572" s="693"/>
      <c r="N572" s="692"/>
      <c r="P572" s="692"/>
      <c r="R572" s="692"/>
      <c r="S572" s="692"/>
      <c r="T572" s="692"/>
      <c r="U572" s="692"/>
      <c r="Y572" s="691"/>
      <c r="AB572" s="691"/>
    </row>
    <row r="573" spans="5:28">
      <c r="E573" s="691"/>
      <c r="F573" s="692"/>
      <c r="H573" s="691"/>
      <c r="J573" s="691"/>
      <c r="K573" s="693"/>
      <c r="L573" s="693"/>
      <c r="N573" s="692"/>
      <c r="P573" s="692"/>
      <c r="R573" s="692"/>
      <c r="S573" s="692"/>
      <c r="T573" s="692"/>
      <c r="U573" s="692"/>
      <c r="Y573" s="691"/>
      <c r="AB573" s="691"/>
    </row>
    <row r="574" spans="5:28">
      <c r="E574" s="691"/>
      <c r="F574" s="692"/>
      <c r="H574" s="691"/>
      <c r="J574" s="691"/>
      <c r="K574" s="693"/>
      <c r="L574" s="693"/>
      <c r="N574" s="692"/>
      <c r="P574" s="692"/>
      <c r="R574" s="692"/>
      <c r="S574" s="692"/>
      <c r="T574" s="692"/>
      <c r="U574" s="692"/>
      <c r="Y574" s="691"/>
      <c r="AB574" s="691"/>
    </row>
    <row r="575" spans="5:28">
      <c r="E575" s="691"/>
      <c r="F575" s="692"/>
      <c r="H575" s="691"/>
      <c r="J575" s="691"/>
      <c r="K575" s="693"/>
      <c r="L575" s="693"/>
      <c r="N575" s="692"/>
      <c r="P575" s="692"/>
      <c r="R575" s="692"/>
      <c r="S575" s="692"/>
      <c r="T575" s="692"/>
      <c r="U575" s="692"/>
      <c r="Y575" s="691"/>
      <c r="AB575" s="691"/>
    </row>
    <row r="576" spans="5:28">
      <c r="E576" s="691"/>
      <c r="F576" s="692"/>
      <c r="H576" s="691"/>
      <c r="J576" s="691"/>
      <c r="K576" s="693"/>
      <c r="L576" s="693"/>
      <c r="N576" s="692"/>
      <c r="P576" s="692"/>
      <c r="R576" s="692"/>
      <c r="S576" s="692"/>
      <c r="T576" s="692"/>
      <c r="U576" s="692"/>
      <c r="Y576" s="691"/>
      <c r="AB576" s="691"/>
    </row>
    <row r="577" spans="5:28">
      <c r="E577" s="691"/>
      <c r="F577" s="692"/>
      <c r="H577" s="691"/>
      <c r="J577" s="691"/>
      <c r="K577" s="693"/>
      <c r="L577" s="693"/>
      <c r="N577" s="692"/>
      <c r="P577" s="692"/>
      <c r="R577" s="692"/>
      <c r="S577" s="692"/>
      <c r="T577" s="692"/>
      <c r="U577" s="692"/>
      <c r="Y577" s="691"/>
      <c r="AB577" s="691"/>
    </row>
    <row r="578" spans="5:28">
      <c r="E578" s="691"/>
      <c r="F578" s="692"/>
      <c r="H578" s="691"/>
      <c r="J578" s="691"/>
      <c r="K578" s="693"/>
      <c r="L578" s="693"/>
      <c r="N578" s="692"/>
      <c r="P578" s="692"/>
      <c r="R578" s="692"/>
      <c r="S578" s="692"/>
      <c r="T578" s="692"/>
      <c r="U578" s="692"/>
      <c r="Y578" s="691"/>
      <c r="AB578" s="691"/>
    </row>
    <row r="579" spans="5:28">
      <c r="E579" s="691"/>
      <c r="F579" s="692"/>
      <c r="H579" s="691"/>
      <c r="J579" s="691"/>
      <c r="K579" s="693"/>
      <c r="L579" s="693"/>
      <c r="N579" s="692"/>
      <c r="P579" s="692"/>
      <c r="R579" s="692"/>
      <c r="S579" s="692"/>
      <c r="T579" s="692"/>
      <c r="U579" s="692"/>
      <c r="Y579" s="691"/>
      <c r="AB579" s="691"/>
    </row>
    <row r="580" spans="5:28">
      <c r="E580" s="691"/>
      <c r="F580" s="692"/>
      <c r="H580" s="691"/>
      <c r="J580" s="691"/>
      <c r="K580" s="693"/>
      <c r="L580" s="693"/>
      <c r="N580" s="692"/>
      <c r="P580" s="692"/>
      <c r="R580" s="692"/>
      <c r="S580" s="692"/>
      <c r="T580" s="692"/>
      <c r="U580" s="692"/>
      <c r="Y580" s="691"/>
      <c r="AB580" s="691"/>
    </row>
    <row r="581" spans="5:28">
      <c r="E581" s="691"/>
      <c r="F581" s="692"/>
      <c r="H581" s="691"/>
      <c r="J581" s="691"/>
      <c r="K581" s="693"/>
      <c r="L581" s="693"/>
      <c r="N581" s="692"/>
      <c r="P581" s="692"/>
      <c r="R581" s="692"/>
      <c r="S581" s="692"/>
      <c r="T581" s="692"/>
      <c r="U581" s="692"/>
      <c r="Y581" s="691"/>
      <c r="AB581" s="691"/>
    </row>
    <row r="582" spans="5:28">
      <c r="E582" s="691"/>
      <c r="F582" s="692"/>
      <c r="H582" s="691"/>
      <c r="J582" s="691"/>
      <c r="K582" s="693"/>
      <c r="L582" s="693"/>
      <c r="N582" s="692"/>
      <c r="P582" s="692"/>
      <c r="R582" s="692"/>
      <c r="S582" s="692"/>
      <c r="T582" s="692"/>
      <c r="U582" s="692"/>
      <c r="Y582" s="691"/>
      <c r="AB582" s="691"/>
    </row>
    <row r="583" spans="5:28">
      <c r="E583" s="691"/>
      <c r="F583" s="692"/>
      <c r="H583" s="691"/>
      <c r="J583" s="691"/>
      <c r="K583" s="693"/>
      <c r="L583" s="693"/>
      <c r="N583" s="692"/>
      <c r="P583" s="692"/>
      <c r="R583" s="692"/>
      <c r="S583" s="692"/>
      <c r="T583" s="692"/>
      <c r="U583" s="692"/>
      <c r="Y583" s="691"/>
      <c r="AB583" s="691"/>
    </row>
    <row r="584" spans="5:28">
      <c r="E584" s="691"/>
      <c r="F584" s="692"/>
      <c r="H584" s="691"/>
      <c r="J584" s="691"/>
      <c r="K584" s="693"/>
      <c r="L584" s="693"/>
      <c r="N584" s="692"/>
      <c r="P584" s="692"/>
      <c r="R584" s="692"/>
      <c r="S584" s="692"/>
      <c r="T584" s="692"/>
      <c r="U584" s="692"/>
      <c r="Y584" s="691"/>
      <c r="AB584" s="691"/>
    </row>
    <row r="585" spans="5:28">
      <c r="E585" s="691"/>
      <c r="F585" s="692"/>
      <c r="H585" s="691"/>
      <c r="J585" s="691"/>
      <c r="K585" s="693"/>
      <c r="L585" s="693"/>
      <c r="N585" s="692"/>
      <c r="P585" s="692"/>
      <c r="R585" s="692"/>
      <c r="S585" s="692"/>
      <c r="T585" s="692"/>
      <c r="U585" s="692"/>
      <c r="Y585" s="691"/>
      <c r="AB585" s="691"/>
    </row>
    <row r="586" spans="5:28">
      <c r="E586" s="691"/>
      <c r="F586" s="692"/>
      <c r="H586" s="691"/>
      <c r="J586" s="691"/>
      <c r="K586" s="693"/>
      <c r="L586" s="693"/>
      <c r="N586" s="692"/>
      <c r="P586" s="692"/>
      <c r="R586" s="692"/>
      <c r="S586" s="692"/>
      <c r="T586" s="692"/>
      <c r="U586" s="692"/>
      <c r="Y586" s="691"/>
      <c r="AB586" s="691"/>
    </row>
    <row r="587" spans="5:28">
      <c r="E587" s="691"/>
      <c r="F587" s="692"/>
      <c r="H587" s="691"/>
      <c r="J587" s="691"/>
      <c r="K587" s="693"/>
      <c r="L587" s="693"/>
      <c r="N587" s="692"/>
      <c r="P587" s="692"/>
      <c r="R587" s="692"/>
      <c r="S587" s="692"/>
      <c r="T587" s="692"/>
      <c r="U587" s="692"/>
      <c r="Y587" s="691"/>
      <c r="AB587" s="691"/>
    </row>
    <row r="588" spans="5:28">
      <c r="E588" s="691"/>
      <c r="F588" s="692"/>
      <c r="H588" s="691"/>
      <c r="J588" s="691"/>
      <c r="K588" s="693"/>
      <c r="L588" s="693"/>
      <c r="N588" s="692"/>
      <c r="P588" s="692"/>
      <c r="R588" s="692"/>
      <c r="S588" s="692"/>
      <c r="T588" s="692"/>
      <c r="U588" s="692"/>
      <c r="Y588" s="691"/>
      <c r="AB588" s="691"/>
    </row>
    <row r="589" spans="5:28">
      <c r="E589" s="691"/>
      <c r="F589" s="692"/>
      <c r="H589" s="691"/>
      <c r="J589" s="691"/>
      <c r="K589" s="693"/>
      <c r="L589" s="693"/>
      <c r="N589" s="692"/>
      <c r="P589" s="692"/>
      <c r="R589" s="692"/>
      <c r="S589" s="692"/>
      <c r="T589" s="692"/>
      <c r="U589" s="692"/>
      <c r="Y589" s="691"/>
      <c r="AB589" s="691"/>
    </row>
    <row r="590" spans="5:28">
      <c r="E590" s="691"/>
      <c r="F590" s="692"/>
      <c r="H590" s="691"/>
      <c r="J590" s="691"/>
      <c r="K590" s="693"/>
      <c r="L590" s="693"/>
      <c r="N590" s="692"/>
      <c r="P590" s="692"/>
      <c r="R590" s="692"/>
      <c r="S590" s="692"/>
      <c r="T590" s="692"/>
      <c r="U590" s="692"/>
      <c r="Y590" s="691"/>
      <c r="AB590" s="691"/>
    </row>
    <row r="591" spans="5:28">
      <c r="E591" s="691"/>
      <c r="F591" s="692"/>
      <c r="H591" s="691"/>
      <c r="J591" s="691"/>
      <c r="K591" s="693"/>
      <c r="L591" s="693"/>
      <c r="N591" s="692"/>
      <c r="P591" s="692"/>
      <c r="R591" s="692"/>
      <c r="S591" s="692"/>
      <c r="T591" s="692"/>
      <c r="U591" s="692"/>
      <c r="Y591" s="691"/>
      <c r="AB591" s="691"/>
    </row>
    <row r="592" spans="5:28">
      <c r="E592" s="691"/>
      <c r="F592" s="692"/>
      <c r="H592" s="691"/>
      <c r="J592" s="691"/>
      <c r="K592" s="693"/>
      <c r="L592" s="693"/>
      <c r="N592" s="692"/>
      <c r="P592" s="692"/>
      <c r="R592" s="692"/>
      <c r="S592" s="692"/>
      <c r="T592" s="692"/>
      <c r="U592" s="692"/>
      <c r="Y592" s="691"/>
      <c r="AB592" s="691"/>
    </row>
    <row r="593" spans="5:28">
      <c r="E593" s="691"/>
      <c r="F593" s="692"/>
      <c r="H593" s="691"/>
      <c r="J593" s="691"/>
      <c r="K593" s="693"/>
      <c r="L593" s="693"/>
      <c r="N593" s="692"/>
      <c r="P593" s="692"/>
      <c r="R593" s="692"/>
      <c r="S593" s="692"/>
      <c r="T593" s="692"/>
      <c r="U593" s="692"/>
      <c r="Y593" s="691"/>
      <c r="AB593" s="691"/>
    </row>
    <row r="594" spans="5:28">
      <c r="E594" s="691"/>
      <c r="F594" s="692"/>
      <c r="H594" s="691"/>
      <c r="J594" s="691"/>
      <c r="K594" s="693"/>
      <c r="L594" s="693"/>
      <c r="N594" s="692"/>
      <c r="P594" s="692"/>
      <c r="R594" s="692"/>
      <c r="S594" s="692"/>
      <c r="T594" s="692"/>
      <c r="U594" s="692"/>
      <c r="Y594" s="691"/>
      <c r="AB594" s="691"/>
    </row>
    <row r="595" spans="5:28">
      <c r="E595" s="691"/>
      <c r="F595" s="692"/>
      <c r="H595" s="691"/>
      <c r="J595" s="691"/>
      <c r="K595" s="693"/>
      <c r="L595" s="693"/>
      <c r="N595" s="692"/>
      <c r="P595" s="692"/>
      <c r="R595" s="692"/>
      <c r="S595" s="692"/>
      <c r="T595" s="692"/>
      <c r="U595" s="692"/>
      <c r="Y595" s="691"/>
      <c r="AB595" s="691"/>
    </row>
    <row r="596" spans="5:28">
      <c r="E596" s="691"/>
      <c r="F596" s="692"/>
      <c r="H596" s="691"/>
      <c r="J596" s="691"/>
      <c r="K596" s="693"/>
      <c r="L596" s="693"/>
      <c r="N596" s="692"/>
      <c r="P596" s="692"/>
      <c r="R596" s="692"/>
      <c r="S596" s="692"/>
      <c r="T596" s="692"/>
      <c r="U596" s="692"/>
      <c r="Y596" s="691"/>
      <c r="AB596" s="691"/>
    </row>
    <row r="597" spans="5:28">
      <c r="E597" s="691"/>
      <c r="F597" s="692"/>
      <c r="H597" s="691"/>
      <c r="J597" s="691"/>
      <c r="K597" s="693"/>
      <c r="L597" s="693"/>
      <c r="N597" s="692"/>
      <c r="P597" s="692"/>
      <c r="R597" s="692"/>
      <c r="S597" s="692"/>
      <c r="T597" s="692"/>
      <c r="U597" s="692"/>
      <c r="Y597" s="691"/>
      <c r="AB597" s="691"/>
    </row>
    <row r="598" spans="5:28">
      <c r="E598" s="691"/>
      <c r="F598" s="692"/>
      <c r="H598" s="691"/>
      <c r="J598" s="691"/>
      <c r="K598" s="693"/>
      <c r="L598" s="693"/>
      <c r="N598" s="692"/>
      <c r="P598" s="692"/>
      <c r="R598" s="692"/>
      <c r="S598" s="692"/>
      <c r="T598" s="692"/>
      <c r="U598" s="692"/>
      <c r="Y598" s="691"/>
      <c r="AB598" s="691"/>
    </row>
    <row r="599" spans="5:28">
      <c r="E599" s="691"/>
      <c r="F599" s="692"/>
      <c r="H599" s="691"/>
      <c r="J599" s="691"/>
      <c r="K599" s="693"/>
      <c r="L599" s="693"/>
      <c r="N599" s="692"/>
      <c r="P599" s="692"/>
      <c r="R599" s="692"/>
      <c r="S599" s="692"/>
      <c r="T599" s="692"/>
      <c r="U599" s="692"/>
      <c r="Y599" s="691"/>
      <c r="AB599" s="691"/>
    </row>
    <row r="600" spans="5:28">
      <c r="E600" s="691"/>
      <c r="F600" s="692"/>
      <c r="H600" s="691"/>
      <c r="J600" s="691"/>
      <c r="K600" s="693"/>
      <c r="L600" s="693"/>
      <c r="N600" s="692"/>
      <c r="P600" s="692"/>
      <c r="R600" s="692"/>
      <c r="S600" s="692"/>
      <c r="T600" s="692"/>
      <c r="U600" s="692"/>
      <c r="Y600" s="691"/>
      <c r="AB600" s="691"/>
    </row>
    <row r="601" spans="5:28">
      <c r="E601" s="691"/>
      <c r="F601" s="692"/>
      <c r="H601" s="691"/>
      <c r="J601" s="691"/>
      <c r="K601" s="693"/>
      <c r="L601" s="693"/>
      <c r="N601" s="692"/>
      <c r="P601" s="692"/>
      <c r="R601" s="692"/>
      <c r="S601" s="692"/>
      <c r="T601" s="692"/>
      <c r="U601" s="692"/>
      <c r="Y601" s="691"/>
      <c r="AB601" s="691"/>
    </row>
    <row r="602" spans="5:28">
      <c r="E602" s="691"/>
      <c r="F602" s="692"/>
      <c r="H602" s="691"/>
      <c r="J602" s="691"/>
      <c r="K602" s="693"/>
      <c r="L602" s="693"/>
      <c r="N602" s="692"/>
      <c r="P602" s="692"/>
      <c r="R602" s="692"/>
      <c r="S602" s="692"/>
      <c r="T602" s="692"/>
      <c r="U602" s="692"/>
      <c r="Y602" s="691"/>
      <c r="AB602" s="691"/>
    </row>
    <row r="603" spans="5:28">
      <c r="E603" s="691"/>
      <c r="F603" s="692"/>
      <c r="H603" s="691"/>
      <c r="J603" s="691"/>
      <c r="K603" s="693"/>
      <c r="L603" s="693"/>
      <c r="N603" s="692"/>
      <c r="P603" s="692"/>
      <c r="R603" s="692"/>
      <c r="S603" s="692"/>
      <c r="T603" s="692"/>
      <c r="U603" s="692"/>
      <c r="Y603" s="691"/>
      <c r="AB603" s="691"/>
    </row>
    <row r="604" spans="5:28">
      <c r="E604" s="691"/>
      <c r="F604" s="692"/>
      <c r="H604" s="691"/>
      <c r="J604" s="691"/>
      <c r="K604" s="693"/>
      <c r="L604" s="693"/>
      <c r="N604" s="692"/>
      <c r="P604" s="692"/>
      <c r="R604" s="692"/>
      <c r="S604" s="692"/>
      <c r="T604" s="692"/>
      <c r="U604" s="692"/>
      <c r="Y604" s="691"/>
      <c r="AB604" s="691"/>
    </row>
    <row r="605" spans="5:28">
      <c r="E605" s="691"/>
      <c r="F605" s="692"/>
      <c r="H605" s="691"/>
      <c r="J605" s="691"/>
      <c r="K605" s="693"/>
      <c r="L605" s="693"/>
      <c r="N605" s="692"/>
      <c r="P605" s="692"/>
      <c r="R605" s="692"/>
      <c r="S605" s="692"/>
      <c r="T605" s="692"/>
      <c r="U605" s="692"/>
      <c r="Y605" s="691"/>
      <c r="AB605" s="691"/>
    </row>
    <row r="606" spans="5:28">
      <c r="E606" s="691"/>
      <c r="F606" s="692"/>
      <c r="H606" s="691"/>
      <c r="J606" s="691"/>
      <c r="K606" s="693"/>
      <c r="L606" s="693"/>
      <c r="N606" s="692"/>
      <c r="P606" s="692"/>
      <c r="R606" s="692"/>
      <c r="S606" s="692"/>
      <c r="T606" s="692"/>
      <c r="U606" s="692"/>
      <c r="Y606" s="691"/>
      <c r="AB606" s="691"/>
    </row>
    <row r="607" spans="5:28">
      <c r="E607" s="691"/>
      <c r="F607" s="692"/>
      <c r="H607" s="691"/>
      <c r="J607" s="691"/>
      <c r="K607" s="693"/>
      <c r="L607" s="693"/>
      <c r="N607" s="692"/>
      <c r="P607" s="692"/>
      <c r="R607" s="692"/>
      <c r="S607" s="692"/>
      <c r="T607" s="692"/>
      <c r="U607" s="692"/>
      <c r="Y607" s="691"/>
      <c r="AB607" s="691"/>
    </row>
    <row r="608" spans="5:28">
      <c r="E608" s="691"/>
      <c r="F608" s="692"/>
      <c r="H608" s="691"/>
      <c r="J608" s="691"/>
      <c r="K608" s="693"/>
      <c r="L608" s="693"/>
      <c r="N608" s="692"/>
      <c r="P608" s="692"/>
      <c r="R608" s="692"/>
      <c r="S608" s="692"/>
      <c r="T608" s="692"/>
      <c r="U608" s="692"/>
      <c r="Y608" s="691"/>
      <c r="AB608" s="691"/>
    </row>
    <row r="609" spans="5:28">
      <c r="E609" s="691"/>
      <c r="F609" s="692"/>
      <c r="H609" s="691"/>
      <c r="J609" s="691"/>
      <c r="K609" s="693"/>
      <c r="L609" s="693"/>
      <c r="N609" s="692"/>
      <c r="P609" s="692"/>
      <c r="R609" s="692"/>
      <c r="S609" s="692"/>
      <c r="T609" s="692"/>
      <c r="U609" s="692"/>
      <c r="Y609" s="691"/>
      <c r="AB609" s="691"/>
    </row>
    <row r="610" spans="5:28">
      <c r="E610" s="691"/>
      <c r="F610" s="692"/>
      <c r="H610" s="691"/>
      <c r="J610" s="691"/>
      <c r="K610" s="693"/>
      <c r="L610" s="693"/>
      <c r="N610" s="692"/>
      <c r="P610" s="692"/>
      <c r="R610" s="692"/>
      <c r="S610" s="692"/>
      <c r="T610" s="692"/>
      <c r="U610" s="692"/>
      <c r="Y610" s="691"/>
      <c r="AB610" s="691"/>
    </row>
    <row r="611" spans="5:28">
      <c r="E611" s="691"/>
      <c r="F611" s="692"/>
      <c r="H611" s="691"/>
      <c r="J611" s="691"/>
      <c r="K611" s="693"/>
      <c r="L611" s="693"/>
      <c r="N611" s="692"/>
      <c r="P611" s="692"/>
      <c r="R611" s="692"/>
      <c r="S611" s="692"/>
      <c r="T611" s="692"/>
      <c r="U611" s="692"/>
      <c r="Y611" s="691"/>
      <c r="AB611" s="691"/>
    </row>
    <row r="612" spans="5:28">
      <c r="E612" s="691"/>
      <c r="F612" s="692"/>
      <c r="H612" s="691"/>
      <c r="J612" s="691"/>
      <c r="K612" s="693"/>
      <c r="L612" s="693"/>
      <c r="N612" s="692"/>
      <c r="P612" s="692"/>
      <c r="R612" s="692"/>
      <c r="S612" s="692"/>
      <c r="T612" s="692"/>
      <c r="U612" s="692"/>
      <c r="Y612" s="691"/>
      <c r="AB612" s="691"/>
    </row>
    <row r="613" spans="5:28">
      <c r="E613" s="691"/>
      <c r="F613" s="692"/>
      <c r="H613" s="691"/>
      <c r="J613" s="691"/>
      <c r="K613" s="693"/>
      <c r="L613" s="693"/>
      <c r="N613" s="692"/>
      <c r="P613" s="692"/>
      <c r="R613" s="692"/>
      <c r="S613" s="692"/>
      <c r="T613" s="692"/>
      <c r="U613" s="692"/>
      <c r="Y613" s="691"/>
      <c r="AB613" s="691"/>
    </row>
    <row r="614" spans="5:28">
      <c r="E614" s="691"/>
      <c r="F614" s="692"/>
      <c r="H614" s="691"/>
      <c r="J614" s="691"/>
      <c r="K614" s="693"/>
      <c r="L614" s="693"/>
      <c r="N614" s="692"/>
      <c r="P614" s="692"/>
      <c r="R614" s="692"/>
      <c r="S614" s="692"/>
      <c r="T614" s="692"/>
      <c r="U614" s="692"/>
      <c r="Y614" s="691"/>
      <c r="AB614" s="691"/>
    </row>
    <row r="615" spans="5:28">
      <c r="E615" s="691"/>
      <c r="F615" s="692"/>
      <c r="H615" s="691"/>
      <c r="J615" s="691"/>
      <c r="K615" s="693"/>
      <c r="L615" s="693"/>
      <c r="N615" s="692"/>
      <c r="P615" s="692"/>
      <c r="R615" s="692"/>
      <c r="S615" s="692"/>
      <c r="T615" s="692"/>
      <c r="U615" s="692"/>
      <c r="Y615" s="691"/>
      <c r="AB615" s="691"/>
    </row>
    <row r="616" spans="5:28">
      <c r="E616" s="691"/>
      <c r="F616" s="692"/>
      <c r="H616" s="691"/>
      <c r="J616" s="691"/>
      <c r="K616" s="693"/>
      <c r="L616" s="693"/>
      <c r="N616" s="692"/>
      <c r="P616" s="692"/>
      <c r="R616" s="692"/>
      <c r="S616" s="692"/>
      <c r="T616" s="692"/>
      <c r="U616" s="692"/>
      <c r="Y616" s="691"/>
      <c r="AB616" s="691"/>
    </row>
    <row r="617" spans="5:28">
      <c r="E617" s="691"/>
      <c r="F617" s="692"/>
      <c r="H617" s="691"/>
      <c r="J617" s="691"/>
      <c r="K617" s="693"/>
      <c r="L617" s="693"/>
      <c r="N617" s="692"/>
      <c r="P617" s="692"/>
      <c r="R617" s="692"/>
      <c r="S617" s="692"/>
      <c r="T617" s="692"/>
      <c r="U617" s="692"/>
      <c r="Y617" s="691"/>
      <c r="AB617" s="691"/>
    </row>
    <row r="618" spans="5:28">
      <c r="E618" s="691"/>
      <c r="F618" s="692"/>
      <c r="H618" s="691"/>
      <c r="J618" s="691"/>
      <c r="K618" s="693"/>
      <c r="L618" s="693"/>
      <c r="N618" s="692"/>
      <c r="P618" s="692"/>
      <c r="R618" s="692"/>
      <c r="S618" s="692"/>
      <c r="T618" s="692"/>
      <c r="U618" s="692"/>
      <c r="Y618" s="691"/>
      <c r="AB618" s="691"/>
    </row>
    <row r="619" spans="5:28">
      <c r="E619" s="691"/>
      <c r="F619" s="692"/>
      <c r="H619" s="691"/>
      <c r="J619" s="691"/>
      <c r="K619" s="693"/>
      <c r="L619" s="693"/>
      <c r="N619" s="692"/>
      <c r="P619" s="692"/>
      <c r="R619" s="692"/>
      <c r="S619" s="692"/>
      <c r="T619" s="692"/>
      <c r="U619" s="692"/>
      <c r="Y619" s="691"/>
      <c r="AB619" s="691"/>
    </row>
    <row r="620" spans="5:28">
      <c r="E620" s="691"/>
      <c r="F620" s="692"/>
      <c r="H620" s="691"/>
      <c r="J620" s="691"/>
      <c r="K620" s="693"/>
      <c r="L620" s="693"/>
      <c r="N620" s="692"/>
      <c r="P620" s="692"/>
      <c r="R620" s="692"/>
      <c r="S620" s="692"/>
      <c r="T620" s="692"/>
      <c r="U620" s="692"/>
      <c r="Y620" s="691"/>
      <c r="AB620" s="691"/>
    </row>
    <row r="621" spans="5:28">
      <c r="E621" s="691"/>
      <c r="F621" s="692"/>
      <c r="H621" s="691"/>
      <c r="J621" s="691"/>
      <c r="K621" s="693"/>
      <c r="L621" s="693"/>
      <c r="N621" s="692"/>
      <c r="P621" s="692"/>
      <c r="R621" s="692"/>
      <c r="S621" s="692"/>
      <c r="T621" s="692"/>
      <c r="U621" s="692"/>
      <c r="Y621" s="691"/>
      <c r="AB621" s="691"/>
    </row>
    <row r="622" spans="5:28">
      <c r="E622" s="691"/>
      <c r="F622" s="692"/>
      <c r="H622" s="691"/>
      <c r="J622" s="691"/>
      <c r="K622" s="693"/>
      <c r="L622" s="693"/>
      <c r="N622" s="692"/>
      <c r="P622" s="692"/>
      <c r="R622" s="692"/>
      <c r="S622" s="692"/>
      <c r="T622" s="692"/>
      <c r="U622" s="692"/>
      <c r="Y622" s="691"/>
      <c r="AB622" s="691"/>
    </row>
    <row r="623" spans="5:28">
      <c r="E623" s="691"/>
      <c r="F623" s="692"/>
      <c r="H623" s="691"/>
      <c r="J623" s="691"/>
      <c r="K623" s="693"/>
      <c r="L623" s="693"/>
      <c r="N623" s="692"/>
      <c r="P623" s="692"/>
      <c r="R623" s="692"/>
      <c r="S623" s="692"/>
      <c r="T623" s="692"/>
      <c r="U623" s="692"/>
      <c r="Y623" s="691"/>
      <c r="AB623" s="691"/>
    </row>
    <row r="624" spans="5:28">
      <c r="E624" s="691"/>
      <c r="F624" s="692"/>
      <c r="H624" s="691"/>
      <c r="J624" s="691"/>
      <c r="K624" s="693"/>
      <c r="L624" s="693"/>
      <c r="N624" s="692"/>
      <c r="P624" s="692"/>
      <c r="R624" s="692"/>
      <c r="S624" s="692"/>
      <c r="T624" s="692"/>
      <c r="U624" s="692"/>
      <c r="Y624" s="691"/>
      <c r="AB624" s="691"/>
    </row>
    <row r="625" spans="5:28">
      <c r="E625" s="691"/>
      <c r="F625" s="692"/>
      <c r="H625" s="691"/>
      <c r="J625" s="691"/>
      <c r="K625" s="693"/>
      <c r="L625" s="693"/>
      <c r="N625" s="692"/>
      <c r="P625" s="692"/>
      <c r="R625" s="692"/>
      <c r="S625" s="692"/>
      <c r="T625" s="692"/>
      <c r="U625" s="692"/>
      <c r="Y625" s="691"/>
      <c r="AB625" s="691"/>
    </row>
    <row r="626" spans="5:28">
      <c r="E626" s="691"/>
      <c r="F626" s="692"/>
      <c r="H626" s="691"/>
      <c r="J626" s="691"/>
      <c r="K626" s="693"/>
      <c r="L626" s="693"/>
      <c r="N626" s="692"/>
      <c r="P626" s="692"/>
      <c r="R626" s="692"/>
      <c r="S626" s="692"/>
      <c r="T626" s="692"/>
      <c r="U626" s="692"/>
      <c r="Y626" s="691"/>
      <c r="AB626" s="691"/>
    </row>
    <row r="627" spans="5:28">
      <c r="E627" s="691"/>
      <c r="F627" s="692"/>
      <c r="H627" s="691"/>
      <c r="J627" s="691"/>
      <c r="K627" s="693"/>
      <c r="L627" s="693"/>
      <c r="N627" s="692"/>
      <c r="P627" s="692"/>
      <c r="R627" s="692"/>
      <c r="S627" s="692"/>
      <c r="T627" s="692"/>
      <c r="U627" s="692"/>
      <c r="Y627" s="691"/>
      <c r="AB627" s="691"/>
    </row>
    <row r="628" spans="5:28">
      <c r="E628" s="691"/>
      <c r="F628" s="692"/>
      <c r="H628" s="691"/>
      <c r="J628" s="691"/>
      <c r="K628" s="693"/>
      <c r="L628" s="693"/>
      <c r="N628" s="692"/>
      <c r="P628" s="692"/>
      <c r="R628" s="692"/>
      <c r="S628" s="692"/>
      <c r="T628" s="692"/>
      <c r="U628" s="692"/>
      <c r="Y628" s="691"/>
      <c r="AB628" s="691"/>
    </row>
    <row r="629" spans="5:28">
      <c r="E629" s="691"/>
      <c r="F629" s="692"/>
      <c r="H629" s="691"/>
      <c r="J629" s="691"/>
      <c r="K629" s="693"/>
      <c r="L629" s="693"/>
      <c r="N629" s="692"/>
      <c r="P629" s="692"/>
      <c r="R629" s="692"/>
      <c r="S629" s="692"/>
      <c r="T629" s="692"/>
      <c r="U629" s="692"/>
      <c r="Y629" s="691"/>
      <c r="AB629" s="691"/>
    </row>
    <row r="630" spans="5:28">
      <c r="E630" s="691"/>
      <c r="F630" s="692"/>
      <c r="H630" s="691"/>
      <c r="J630" s="691"/>
      <c r="K630" s="693"/>
      <c r="L630" s="693"/>
      <c r="N630" s="692"/>
      <c r="P630" s="692"/>
      <c r="R630" s="692"/>
      <c r="S630" s="692"/>
      <c r="T630" s="692"/>
      <c r="U630" s="692"/>
      <c r="Y630" s="691"/>
      <c r="AB630" s="691"/>
    </row>
    <row r="631" spans="5:28">
      <c r="E631" s="691"/>
      <c r="F631" s="692"/>
      <c r="H631" s="691"/>
      <c r="J631" s="691"/>
      <c r="K631" s="693"/>
      <c r="L631" s="693"/>
      <c r="N631" s="692"/>
      <c r="P631" s="692"/>
      <c r="R631" s="692"/>
      <c r="S631" s="692"/>
      <c r="T631" s="692"/>
      <c r="U631" s="692"/>
      <c r="Y631" s="691"/>
      <c r="AB631" s="691"/>
    </row>
    <row r="632" spans="5:28">
      <c r="E632" s="691"/>
      <c r="F632" s="692"/>
      <c r="H632" s="691"/>
      <c r="J632" s="691"/>
      <c r="K632" s="693"/>
      <c r="L632" s="693"/>
      <c r="N632" s="692"/>
      <c r="P632" s="692"/>
      <c r="R632" s="692"/>
      <c r="S632" s="692"/>
      <c r="T632" s="692"/>
      <c r="U632" s="692"/>
      <c r="Y632" s="691"/>
      <c r="AB632" s="691"/>
    </row>
    <row r="633" spans="5:28">
      <c r="E633" s="691"/>
      <c r="F633" s="692"/>
      <c r="H633" s="691"/>
      <c r="J633" s="691"/>
      <c r="K633" s="693"/>
      <c r="L633" s="693"/>
      <c r="N633" s="692"/>
      <c r="P633" s="692"/>
      <c r="R633" s="692"/>
      <c r="S633" s="692"/>
      <c r="T633" s="692"/>
      <c r="U633" s="692"/>
      <c r="Y633" s="691"/>
      <c r="AB633" s="691"/>
    </row>
    <row r="634" spans="5:28">
      <c r="E634" s="691"/>
      <c r="F634" s="692"/>
      <c r="H634" s="691"/>
      <c r="J634" s="691"/>
      <c r="K634" s="693"/>
      <c r="L634" s="693"/>
      <c r="N634" s="692"/>
      <c r="P634" s="692"/>
      <c r="R634" s="692"/>
      <c r="S634" s="692"/>
      <c r="T634" s="692"/>
      <c r="U634" s="692"/>
      <c r="Y634" s="691"/>
      <c r="AB634" s="691"/>
    </row>
    <row r="635" spans="5:28">
      <c r="E635" s="691"/>
      <c r="F635" s="692"/>
      <c r="H635" s="691"/>
      <c r="J635" s="691"/>
      <c r="K635" s="693"/>
      <c r="L635" s="693"/>
      <c r="N635" s="692"/>
      <c r="P635" s="692"/>
      <c r="R635" s="692"/>
      <c r="S635" s="692"/>
      <c r="T635" s="692"/>
      <c r="U635" s="692"/>
      <c r="Y635" s="691"/>
      <c r="AB635" s="691"/>
    </row>
    <row r="636" spans="5:28">
      <c r="E636" s="691"/>
      <c r="F636" s="692"/>
      <c r="H636" s="691"/>
      <c r="J636" s="691"/>
      <c r="K636" s="693"/>
      <c r="L636" s="693"/>
      <c r="N636" s="692"/>
      <c r="P636" s="692"/>
      <c r="R636" s="692"/>
      <c r="S636" s="692"/>
      <c r="T636" s="692"/>
      <c r="U636" s="692"/>
      <c r="Y636" s="691"/>
      <c r="AB636" s="691"/>
    </row>
    <row r="637" spans="5:28">
      <c r="E637" s="691"/>
      <c r="F637" s="692"/>
      <c r="H637" s="691"/>
      <c r="J637" s="691"/>
      <c r="K637" s="693"/>
      <c r="L637" s="693"/>
      <c r="N637" s="692"/>
      <c r="P637" s="692"/>
      <c r="R637" s="692"/>
      <c r="S637" s="692"/>
      <c r="T637" s="692"/>
      <c r="U637" s="692"/>
      <c r="Y637" s="691"/>
      <c r="AB637" s="691"/>
    </row>
    <row r="638" spans="5:28">
      <c r="E638" s="691"/>
      <c r="F638" s="692"/>
      <c r="H638" s="691"/>
      <c r="J638" s="691"/>
      <c r="K638" s="693"/>
      <c r="L638" s="693"/>
      <c r="N638" s="692"/>
      <c r="P638" s="692"/>
      <c r="R638" s="692"/>
      <c r="S638" s="692"/>
      <c r="T638" s="692"/>
      <c r="U638" s="692"/>
      <c r="Y638" s="691"/>
      <c r="AB638" s="691"/>
    </row>
    <row r="639" spans="5:28">
      <c r="E639" s="691"/>
      <c r="F639" s="692"/>
      <c r="H639" s="691"/>
      <c r="J639" s="691"/>
      <c r="K639" s="693"/>
      <c r="L639" s="693"/>
      <c r="N639" s="692"/>
      <c r="P639" s="692"/>
      <c r="R639" s="692"/>
      <c r="S639" s="692"/>
      <c r="T639" s="692"/>
      <c r="U639" s="692"/>
      <c r="Y639" s="691"/>
      <c r="AB639" s="691"/>
    </row>
    <row r="640" spans="5:28">
      <c r="E640" s="691"/>
      <c r="F640" s="692"/>
      <c r="H640" s="691"/>
      <c r="J640" s="691"/>
      <c r="K640" s="693"/>
      <c r="L640" s="693"/>
      <c r="N640" s="692"/>
      <c r="P640" s="692"/>
      <c r="R640" s="692"/>
      <c r="S640" s="692"/>
      <c r="T640" s="692"/>
      <c r="U640" s="692"/>
      <c r="Y640" s="691"/>
      <c r="AB640" s="691"/>
    </row>
    <row r="641" spans="5:28">
      <c r="E641" s="691"/>
      <c r="F641" s="692"/>
      <c r="H641" s="691"/>
      <c r="J641" s="691"/>
      <c r="K641" s="693"/>
      <c r="L641" s="693"/>
      <c r="N641" s="692"/>
      <c r="P641" s="692"/>
      <c r="R641" s="692"/>
      <c r="S641" s="692"/>
      <c r="T641" s="692"/>
      <c r="U641" s="692"/>
      <c r="Y641" s="691"/>
      <c r="AB641" s="691"/>
    </row>
    <row r="642" spans="5:28">
      <c r="E642" s="691"/>
      <c r="F642" s="692"/>
      <c r="H642" s="691"/>
      <c r="J642" s="691"/>
      <c r="K642" s="693"/>
      <c r="L642" s="693"/>
      <c r="N642" s="692"/>
      <c r="P642" s="692"/>
      <c r="R642" s="692"/>
      <c r="S642" s="692"/>
      <c r="T642" s="692"/>
      <c r="U642" s="692"/>
      <c r="Y642" s="691"/>
      <c r="AB642" s="691"/>
    </row>
    <row r="643" spans="5:28">
      <c r="E643" s="691"/>
      <c r="F643" s="692"/>
      <c r="H643" s="691"/>
      <c r="J643" s="691"/>
      <c r="K643" s="693"/>
      <c r="L643" s="693"/>
      <c r="N643" s="692"/>
      <c r="P643" s="692"/>
      <c r="R643" s="692"/>
      <c r="S643" s="692"/>
      <c r="T643" s="692"/>
      <c r="U643" s="692"/>
      <c r="Y643" s="691"/>
      <c r="AB643" s="691"/>
    </row>
    <row r="644" spans="5:28">
      <c r="E644" s="691"/>
      <c r="F644" s="692"/>
      <c r="H644" s="691"/>
      <c r="J644" s="691"/>
      <c r="K644" s="693"/>
      <c r="L644" s="693"/>
      <c r="N644" s="692"/>
      <c r="P644" s="692"/>
      <c r="R644" s="692"/>
      <c r="S644" s="692"/>
      <c r="T644" s="692"/>
      <c r="U644" s="692"/>
      <c r="Y644" s="691"/>
      <c r="AB644" s="691"/>
    </row>
    <row r="645" spans="5:28">
      <c r="E645" s="691"/>
      <c r="F645" s="692"/>
      <c r="H645" s="691"/>
      <c r="J645" s="691"/>
      <c r="K645" s="693"/>
      <c r="L645" s="693"/>
      <c r="N645" s="692"/>
      <c r="P645" s="692"/>
      <c r="R645" s="692"/>
      <c r="S645" s="692"/>
      <c r="T645" s="692"/>
      <c r="U645" s="692"/>
      <c r="Y645" s="691"/>
      <c r="AB645" s="691"/>
    </row>
    <row r="646" spans="5:28">
      <c r="E646" s="691"/>
      <c r="F646" s="692"/>
      <c r="H646" s="691"/>
      <c r="J646" s="691"/>
      <c r="K646" s="693"/>
      <c r="L646" s="693"/>
      <c r="N646" s="692"/>
      <c r="P646" s="692"/>
      <c r="R646" s="692"/>
      <c r="S646" s="692"/>
      <c r="T646" s="692"/>
      <c r="U646" s="692"/>
      <c r="Y646" s="691"/>
      <c r="AB646" s="691"/>
    </row>
    <row r="647" spans="5:28">
      <c r="E647" s="691"/>
      <c r="F647" s="692"/>
      <c r="H647" s="691"/>
      <c r="J647" s="691"/>
      <c r="K647" s="693"/>
      <c r="L647" s="693"/>
      <c r="N647" s="692"/>
      <c r="P647" s="692"/>
      <c r="R647" s="692"/>
      <c r="S647" s="692"/>
      <c r="T647" s="692"/>
      <c r="U647" s="692"/>
      <c r="Y647" s="691"/>
      <c r="AB647" s="691"/>
    </row>
    <row r="648" spans="5:28">
      <c r="E648" s="691"/>
      <c r="F648" s="692"/>
      <c r="H648" s="691"/>
      <c r="J648" s="691"/>
      <c r="K648" s="693"/>
      <c r="L648" s="693"/>
      <c r="N648" s="692"/>
      <c r="P648" s="692"/>
      <c r="R648" s="692"/>
      <c r="S648" s="692"/>
      <c r="T648" s="692"/>
      <c r="U648" s="692"/>
      <c r="Y648" s="691"/>
      <c r="AB648" s="691"/>
    </row>
    <row r="649" spans="5:28">
      <c r="E649" s="691"/>
      <c r="F649" s="692"/>
      <c r="H649" s="691"/>
      <c r="J649" s="691"/>
      <c r="K649" s="693"/>
      <c r="L649" s="693"/>
      <c r="N649" s="692"/>
      <c r="P649" s="692"/>
      <c r="R649" s="692"/>
      <c r="S649" s="692"/>
      <c r="T649" s="692"/>
      <c r="U649" s="692"/>
      <c r="Y649" s="691"/>
      <c r="AB649" s="691"/>
    </row>
    <row r="650" spans="5:28">
      <c r="E650" s="691"/>
      <c r="F650" s="692"/>
      <c r="H650" s="691"/>
      <c r="J650" s="691"/>
      <c r="K650" s="693"/>
      <c r="L650" s="693"/>
      <c r="N650" s="692"/>
      <c r="P650" s="692"/>
      <c r="R650" s="692"/>
      <c r="S650" s="692"/>
      <c r="T650" s="692"/>
      <c r="U650" s="692"/>
      <c r="Y650" s="691"/>
      <c r="AB650" s="691"/>
    </row>
    <row r="651" spans="5:28">
      <c r="E651" s="691"/>
      <c r="F651" s="692"/>
      <c r="H651" s="691"/>
      <c r="J651" s="691"/>
      <c r="K651" s="693"/>
      <c r="L651" s="693"/>
      <c r="N651" s="692"/>
      <c r="P651" s="692"/>
      <c r="R651" s="692"/>
      <c r="S651" s="692"/>
      <c r="T651" s="692"/>
      <c r="U651" s="692"/>
      <c r="Y651" s="691"/>
      <c r="AB651" s="691"/>
    </row>
    <row r="652" spans="5:28">
      <c r="E652" s="691"/>
      <c r="F652" s="692"/>
      <c r="H652" s="691"/>
      <c r="J652" s="691"/>
      <c r="K652" s="693"/>
      <c r="L652" s="693"/>
      <c r="N652" s="692"/>
      <c r="P652" s="692"/>
      <c r="R652" s="692"/>
      <c r="S652" s="692"/>
      <c r="T652" s="692"/>
      <c r="U652" s="692"/>
      <c r="Y652" s="691"/>
      <c r="AB652" s="691"/>
    </row>
    <row r="653" spans="5:28">
      <c r="E653" s="691"/>
      <c r="F653" s="692"/>
      <c r="H653" s="691"/>
      <c r="J653" s="691"/>
      <c r="K653" s="693"/>
      <c r="L653" s="693"/>
      <c r="N653" s="692"/>
      <c r="P653" s="692"/>
      <c r="R653" s="692"/>
      <c r="S653" s="692"/>
      <c r="T653" s="692"/>
      <c r="U653" s="692"/>
      <c r="Y653" s="691"/>
      <c r="AB653" s="691"/>
    </row>
    <row r="654" spans="5:28">
      <c r="E654" s="691"/>
      <c r="F654" s="692"/>
      <c r="H654" s="691"/>
      <c r="J654" s="691"/>
      <c r="K654" s="693"/>
      <c r="L654" s="693"/>
      <c r="N654" s="692"/>
      <c r="P654" s="692"/>
      <c r="R654" s="692"/>
      <c r="S654" s="692"/>
      <c r="T654" s="692"/>
      <c r="U654" s="692"/>
      <c r="Y654" s="691"/>
      <c r="AB654" s="691"/>
    </row>
    <row r="655" spans="5:28">
      <c r="E655" s="691"/>
      <c r="F655" s="692"/>
      <c r="H655" s="691"/>
      <c r="J655" s="691"/>
      <c r="K655" s="693"/>
      <c r="L655" s="693"/>
      <c r="N655" s="692"/>
      <c r="P655" s="692"/>
      <c r="R655" s="692"/>
      <c r="S655" s="692"/>
      <c r="T655" s="692"/>
      <c r="U655" s="692"/>
      <c r="Y655" s="691"/>
      <c r="AB655" s="691"/>
    </row>
    <row r="656" spans="5:28">
      <c r="E656" s="691"/>
      <c r="F656" s="692"/>
      <c r="H656" s="691"/>
      <c r="J656" s="691"/>
      <c r="K656" s="693"/>
      <c r="L656" s="693"/>
      <c r="N656" s="692"/>
      <c r="P656" s="692"/>
      <c r="R656" s="692"/>
      <c r="S656" s="692"/>
      <c r="T656" s="692"/>
      <c r="U656" s="692"/>
      <c r="Y656" s="691"/>
      <c r="AB656" s="691"/>
    </row>
    <row r="657" spans="5:28">
      <c r="E657" s="691"/>
      <c r="F657" s="692"/>
      <c r="H657" s="691"/>
      <c r="J657" s="691"/>
      <c r="K657" s="693"/>
      <c r="L657" s="693"/>
      <c r="N657" s="692"/>
      <c r="P657" s="692"/>
      <c r="R657" s="692"/>
      <c r="S657" s="692"/>
      <c r="T657" s="692"/>
      <c r="U657" s="692"/>
      <c r="Y657" s="691"/>
      <c r="AB657" s="691"/>
    </row>
    <row r="658" spans="5:28">
      <c r="E658" s="691"/>
      <c r="F658" s="692"/>
      <c r="H658" s="691"/>
      <c r="J658" s="691"/>
      <c r="K658" s="693"/>
      <c r="L658" s="693"/>
      <c r="N658" s="692"/>
      <c r="P658" s="692"/>
      <c r="R658" s="692"/>
      <c r="S658" s="692"/>
      <c r="T658" s="692"/>
      <c r="U658" s="692"/>
      <c r="Y658" s="691"/>
      <c r="AB658" s="691"/>
    </row>
    <row r="659" spans="5:28">
      <c r="E659" s="691"/>
      <c r="F659" s="692"/>
      <c r="H659" s="691"/>
      <c r="J659" s="691"/>
      <c r="K659" s="693"/>
      <c r="L659" s="693"/>
      <c r="N659" s="692"/>
      <c r="P659" s="692"/>
      <c r="R659" s="692"/>
      <c r="S659" s="692"/>
      <c r="T659" s="692"/>
      <c r="U659" s="692"/>
      <c r="Y659" s="691"/>
      <c r="AB659" s="691"/>
    </row>
    <row r="660" spans="5:28">
      <c r="E660" s="691"/>
      <c r="F660" s="692"/>
      <c r="H660" s="691"/>
      <c r="J660" s="691"/>
      <c r="K660" s="693"/>
      <c r="L660" s="693"/>
      <c r="N660" s="692"/>
      <c r="P660" s="692"/>
      <c r="R660" s="692"/>
      <c r="S660" s="692"/>
      <c r="T660" s="692"/>
      <c r="U660" s="692"/>
      <c r="Y660" s="691"/>
      <c r="AB660" s="691"/>
    </row>
    <row r="661" spans="5:28">
      <c r="E661" s="691"/>
      <c r="F661" s="692"/>
      <c r="H661" s="691"/>
      <c r="J661" s="691"/>
      <c r="K661" s="693"/>
      <c r="L661" s="693"/>
      <c r="N661" s="692"/>
      <c r="P661" s="692"/>
      <c r="R661" s="692"/>
      <c r="S661" s="692"/>
      <c r="T661" s="692"/>
      <c r="U661" s="692"/>
      <c r="Y661" s="691"/>
      <c r="AB661" s="691"/>
    </row>
    <row r="662" spans="5:28">
      <c r="E662" s="691"/>
      <c r="F662" s="692"/>
      <c r="H662" s="691"/>
      <c r="J662" s="691"/>
      <c r="K662" s="693"/>
      <c r="L662" s="693"/>
      <c r="N662" s="692"/>
      <c r="P662" s="692"/>
      <c r="R662" s="692"/>
      <c r="S662" s="692"/>
      <c r="T662" s="692"/>
      <c r="U662" s="692"/>
      <c r="Y662" s="691"/>
      <c r="AB662" s="691"/>
    </row>
    <row r="663" spans="5:28">
      <c r="E663" s="691"/>
      <c r="F663" s="692"/>
      <c r="H663" s="691"/>
      <c r="J663" s="691"/>
      <c r="K663" s="693"/>
      <c r="L663" s="693"/>
      <c r="N663" s="692"/>
      <c r="P663" s="692"/>
      <c r="R663" s="692"/>
      <c r="S663" s="692"/>
      <c r="T663" s="692"/>
      <c r="U663" s="692"/>
      <c r="Y663" s="691"/>
      <c r="AB663" s="691"/>
    </row>
    <row r="664" spans="5:28">
      <c r="E664" s="691"/>
      <c r="F664" s="692"/>
      <c r="H664" s="691"/>
      <c r="J664" s="691"/>
      <c r="K664" s="693"/>
      <c r="L664" s="693"/>
      <c r="N664" s="692"/>
      <c r="P664" s="692"/>
      <c r="R664" s="692"/>
      <c r="S664" s="692"/>
      <c r="T664" s="692"/>
      <c r="U664" s="692"/>
      <c r="Y664" s="691"/>
      <c r="AB664" s="691"/>
    </row>
    <row r="665" spans="5:28">
      <c r="E665" s="691"/>
      <c r="F665" s="692"/>
      <c r="H665" s="691"/>
      <c r="J665" s="691"/>
      <c r="K665" s="693"/>
      <c r="L665" s="693"/>
      <c r="N665" s="692"/>
      <c r="P665" s="692"/>
      <c r="R665" s="692"/>
      <c r="S665" s="692"/>
      <c r="T665" s="692"/>
      <c r="U665" s="692"/>
      <c r="Y665" s="691"/>
      <c r="AB665" s="691"/>
    </row>
    <row r="666" spans="5:28">
      <c r="E666" s="691"/>
      <c r="F666" s="692"/>
      <c r="H666" s="691"/>
      <c r="J666" s="691"/>
      <c r="K666" s="693"/>
      <c r="L666" s="693"/>
      <c r="N666" s="692"/>
      <c r="P666" s="692"/>
      <c r="R666" s="692"/>
      <c r="S666" s="692"/>
      <c r="T666" s="692"/>
      <c r="U666" s="692"/>
      <c r="Y666" s="691"/>
      <c r="AB666" s="691"/>
    </row>
    <row r="667" spans="5:28">
      <c r="E667" s="691"/>
      <c r="F667" s="692"/>
      <c r="H667" s="691"/>
      <c r="J667" s="691"/>
      <c r="K667" s="693"/>
      <c r="L667" s="693"/>
      <c r="N667" s="692"/>
      <c r="P667" s="692"/>
      <c r="R667" s="692"/>
      <c r="S667" s="692"/>
      <c r="T667" s="692"/>
      <c r="U667" s="692"/>
      <c r="Y667" s="691"/>
      <c r="AB667" s="691"/>
    </row>
    <row r="668" spans="5:28">
      <c r="E668" s="691"/>
      <c r="F668" s="692"/>
      <c r="H668" s="691"/>
      <c r="J668" s="691"/>
      <c r="K668" s="693"/>
      <c r="L668" s="693"/>
      <c r="N668" s="692"/>
      <c r="P668" s="692"/>
      <c r="R668" s="692"/>
      <c r="S668" s="692"/>
      <c r="T668" s="692"/>
      <c r="U668" s="692"/>
      <c r="Y668" s="691"/>
      <c r="AB668" s="691"/>
    </row>
    <row r="669" spans="5:28">
      <c r="E669" s="691"/>
      <c r="F669" s="692"/>
      <c r="H669" s="691"/>
      <c r="J669" s="691"/>
      <c r="K669" s="693"/>
      <c r="L669" s="693"/>
      <c r="N669" s="692"/>
      <c r="P669" s="692"/>
      <c r="R669" s="692"/>
      <c r="S669" s="692"/>
      <c r="T669" s="692"/>
      <c r="U669" s="692"/>
      <c r="Y669" s="691"/>
      <c r="AB669" s="691"/>
    </row>
    <row r="670" spans="5:28">
      <c r="E670" s="691"/>
      <c r="F670" s="692"/>
      <c r="H670" s="691"/>
      <c r="J670" s="691"/>
      <c r="K670" s="693"/>
      <c r="L670" s="693"/>
      <c r="N670" s="692"/>
      <c r="P670" s="692"/>
      <c r="R670" s="692"/>
      <c r="S670" s="692"/>
      <c r="T670" s="692"/>
      <c r="U670" s="692"/>
      <c r="Y670" s="691"/>
      <c r="AB670" s="691"/>
    </row>
    <row r="671" spans="5:28">
      <c r="E671" s="691"/>
      <c r="F671" s="692"/>
      <c r="H671" s="691"/>
      <c r="J671" s="691"/>
      <c r="K671" s="693"/>
      <c r="L671" s="693"/>
      <c r="N671" s="692"/>
      <c r="P671" s="692"/>
      <c r="R671" s="692"/>
      <c r="S671" s="692"/>
      <c r="T671" s="692"/>
      <c r="U671" s="692"/>
      <c r="Y671" s="691"/>
      <c r="AB671" s="691"/>
    </row>
    <row r="672" spans="5:28">
      <c r="E672" s="691"/>
      <c r="F672" s="692"/>
      <c r="H672" s="691"/>
      <c r="J672" s="691"/>
      <c r="K672" s="693"/>
      <c r="L672" s="693"/>
      <c r="N672" s="692"/>
      <c r="P672" s="692"/>
      <c r="R672" s="692"/>
      <c r="S672" s="692"/>
      <c r="T672" s="692"/>
      <c r="U672" s="692"/>
      <c r="Y672" s="691"/>
      <c r="AB672" s="691"/>
    </row>
    <row r="673" spans="5:28">
      <c r="E673" s="691"/>
      <c r="F673" s="692"/>
      <c r="H673" s="691"/>
      <c r="J673" s="691"/>
      <c r="K673" s="693"/>
      <c r="L673" s="693"/>
      <c r="N673" s="692"/>
      <c r="P673" s="692"/>
      <c r="R673" s="692"/>
      <c r="S673" s="692"/>
      <c r="T673" s="692"/>
      <c r="U673" s="692"/>
      <c r="Y673" s="691"/>
      <c r="AB673" s="691"/>
    </row>
    <row r="674" spans="5:28">
      <c r="E674" s="691"/>
      <c r="F674" s="692"/>
      <c r="H674" s="691"/>
      <c r="J674" s="691"/>
      <c r="K674" s="693"/>
      <c r="L674" s="693"/>
      <c r="N674" s="692"/>
      <c r="P674" s="692"/>
      <c r="R674" s="692"/>
      <c r="S674" s="692"/>
      <c r="T674" s="692"/>
      <c r="U674" s="692"/>
      <c r="Y674" s="691"/>
      <c r="AB674" s="691"/>
    </row>
    <row r="675" spans="5:28">
      <c r="E675" s="691"/>
      <c r="F675" s="692"/>
      <c r="H675" s="691"/>
      <c r="J675" s="691"/>
      <c r="K675" s="693"/>
      <c r="L675" s="693"/>
      <c r="N675" s="692"/>
      <c r="P675" s="692"/>
      <c r="R675" s="692"/>
      <c r="S675" s="692"/>
      <c r="T675" s="692"/>
      <c r="U675" s="692"/>
      <c r="Y675" s="691"/>
      <c r="AB675" s="691"/>
    </row>
    <row r="676" spans="5:28">
      <c r="E676" s="691"/>
      <c r="F676" s="692"/>
      <c r="H676" s="691"/>
      <c r="J676" s="691"/>
      <c r="K676" s="693"/>
      <c r="L676" s="693"/>
      <c r="N676" s="692"/>
      <c r="P676" s="692"/>
      <c r="R676" s="692"/>
      <c r="S676" s="692"/>
      <c r="T676" s="692"/>
      <c r="U676" s="692"/>
      <c r="Y676" s="691"/>
      <c r="AB676" s="691"/>
    </row>
    <row r="677" spans="5:28">
      <c r="E677" s="691"/>
      <c r="F677" s="692"/>
      <c r="H677" s="691"/>
      <c r="J677" s="691"/>
      <c r="K677" s="693"/>
      <c r="L677" s="693"/>
      <c r="N677" s="692"/>
      <c r="P677" s="692"/>
      <c r="R677" s="692"/>
      <c r="S677" s="692"/>
      <c r="T677" s="692"/>
      <c r="U677" s="692"/>
      <c r="Y677" s="691"/>
      <c r="AB677" s="691"/>
    </row>
    <row r="678" spans="5:28">
      <c r="E678" s="691"/>
      <c r="F678" s="692"/>
      <c r="H678" s="691"/>
      <c r="J678" s="691"/>
      <c r="K678" s="693"/>
      <c r="L678" s="693"/>
      <c r="N678" s="692"/>
      <c r="P678" s="692"/>
      <c r="R678" s="692"/>
      <c r="S678" s="692"/>
      <c r="T678" s="692"/>
      <c r="U678" s="692"/>
      <c r="Y678" s="691"/>
      <c r="AB678" s="691"/>
    </row>
    <row r="679" spans="5:28">
      <c r="E679" s="691"/>
      <c r="F679" s="692"/>
      <c r="H679" s="691"/>
      <c r="J679" s="691"/>
      <c r="K679" s="693"/>
      <c r="L679" s="693"/>
      <c r="N679" s="692"/>
      <c r="P679" s="692"/>
      <c r="R679" s="692"/>
      <c r="S679" s="692"/>
      <c r="T679" s="692"/>
      <c r="U679" s="692"/>
      <c r="Y679" s="691"/>
      <c r="AB679" s="691"/>
    </row>
    <row r="680" spans="5:28">
      <c r="E680" s="691"/>
      <c r="F680" s="692"/>
      <c r="H680" s="691"/>
      <c r="J680" s="691"/>
      <c r="K680" s="693"/>
      <c r="L680" s="693"/>
      <c r="N680" s="692"/>
      <c r="P680" s="692"/>
      <c r="R680" s="692"/>
      <c r="S680" s="692"/>
      <c r="T680" s="692"/>
      <c r="U680" s="692"/>
      <c r="Y680" s="691"/>
      <c r="AB680" s="691"/>
    </row>
    <row r="681" spans="5:28">
      <c r="E681" s="691"/>
      <c r="F681" s="692"/>
      <c r="H681" s="691"/>
      <c r="J681" s="691"/>
      <c r="K681" s="693"/>
      <c r="L681" s="693"/>
      <c r="N681" s="692"/>
      <c r="P681" s="692"/>
      <c r="R681" s="692"/>
      <c r="S681" s="692"/>
      <c r="T681" s="692"/>
      <c r="U681" s="692"/>
      <c r="Y681" s="691"/>
      <c r="AB681" s="691"/>
    </row>
    <row r="682" spans="5:28">
      <c r="E682" s="691"/>
      <c r="F682" s="692"/>
      <c r="H682" s="691"/>
      <c r="J682" s="691"/>
      <c r="K682" s="693"/>
      <c r="L682" s="693"/>
      <c r="N682" s="692"/>
      <c r="P682" s="692"/>
      <c r="R682" s="692"/>
      <c r="S682" s="692"/>
      <c r="T682" s="692"/>
      <c r="U682" s="692"/>
      <c r="Y682" s="691"/>
      <c r="AB682" s="691"/>
    </row>
    <row r="683" spans="5:28">
      <c r="E683" s="691"/>
      <c r="F683" s="692"/>
      <c r="H683" s="691"/>
      <c r="J683" s="691"/>
      <c r="K683" s="693"/>
      <c r="L683" s="693"/>
      <c r="N683" s="692"/>
      <c r="P683" s="692"/>
      <c r="R683" s="692"/>
      <c r="S683" s="692"/>
      <c r="T683" s="692"/>
      <c r="U683" s="692"/>
      <c r="Y683" s="691"/>
      <c r="AB683" s="691"/>
    </row>
    <row r="684" spans="5:28">
      <c r="E684" s="691"/>
      <c r="F684" s="692"/>
      <c r="H684" s="691"/>
      <c r="J684" s="691"/>
      <c r="K684" s="693"/>
      <c r="L684" s="693"/>
      <c r="N684" s="692"/>
      <c r="P684" s="692"/>
      <c r="R684" s="692"/>
      <c r="S684" s="692"/>
      <c r="T684" s="692"/>
      <c r="U684" s="692"/>
      <c r="Y684" s="691"/>
      <c r="AB684" s="691"/>
    </row>
    <row r="685" spans="5:28">
      <c r="E685" s="691"/>
      <c r="F685" s="692"/>
      <c r="H685" s="691"/>
      <c r="J685" s="691"/>
      <c r="K685" s="693"/>
      <c r="L685" s="693"/>
      <c r="N685" s="692"/>
      <c r="P685" s="692"/>
      <c r="R685" s="692"/>
      <c r="S685" s="692"/>
      <c r="T685" s="692"/>
      <c r="U685" s="692"/>
      <c r="Y685" s="691"/>
      <c r="AB685" s="691"/>
    </row>
    <row r="686" spans="5:28">
      <c r="E686" s="691"/>
      <c r="F686" s="692"/>
      <c r="H686" s="691"/>
      <c r="J686" s="691"/>
      <c r="K686" s="693"/>
      <c r="L686" s="693"/>
      <c r="N686" s="692"/>
      <c r="P686" s="692"/>
      <c r="R686" s="692"/>
      <c r="S686" s="692"/>
      <c r="T686" s="692"/>
      <c r="U686" s="692"/>
      <c r="Y686" s="691"/>
      <c r="AB686" s="691"/>
    </row>
    <row r="687" spans="5:28">
      <c r="E687" s="691"/>
      <c r="F687" s="692"/>
      <c r="H687" s="691"/>
      <c r="J687" s="691"/>
      <c r="K687" s="693"/>
      <c r="L687" s="693"/>
      <c r="N687" s="692"/>
      <c r="P687" s="692"/>
      <c r="R687" s="692"/>
      <c r="S687" s="692"/>
      <c r="T687" s="692"/>
      <c r="U687" s="692"/>
      <c r="Y687" s="691"/>
      <c r="AB687" s="691"/>
    </row>
    <row r="688" spans="5:28">
      <c r="E688" s="691"/>
      <c r="F688" s="692"/>
      <c r="H688" s="691"/>
      <c r="J688" s="691"/>
      <c r="K688" s="693"/>
      <c r="L688" s="693"/>
      <c r="N688" s="692"/>
      <c r="P688" s="692"/>
      <c r="R688" s="692"/>
      <c r="S688" s="692"/>
      <c r="T688" s="692"/>
      <c r="U688" s="692"/>
      <c r="Y688" s="691"/>
      <c r="AB688" s="691"/>
    </row>
    <row r="689" spans="5:28">
      <c r="E689" s="691"/>
      <c r="F689" s="692"/>
      <c r="H689" s="691"/>
      <c r="J689" s="691"/>
      <c r="K689" s="693"/>
      <c r="L689" s="693"/>
      <c r="N689" s="692"/>
      <c r="P689" s="692"/>
      <c r="R689" s="692"/>
      <c r="S689" s="692"/>
      <c r="T689" s="692"/>
      <c r="U689" s="692"/>
      <c r="Y689" s="691"/>
      <c r="AB689" s="691"/>
    </row>
    <row r="690" spans="5:28">
      <c r="E690" s="691"/>
      <c r="F690" s="692"/>
      <c r="H690" s="691"/>
      <c r="J690" s="691"/>
      <c r="K690" s="693"/>
      <c r="L690" s="693"/>
      <c r="N690" s="692"/>
      <c r="P690" s="692"/>
      <c r="R690" s="692"/>
      <c r="S690" s="692"/>
      <c r="T690" s="692"/>
      <c r="U690" s="692"/>
      <c r="Y690" s="691"/>
      <c r="AB690" s="691"/>
    </row>
    <row r="691" spans="5:28">
      <c r="E691" s="691"/>
      <c r="F691" s="692"/>
      <c r="H691" s="691"/>
      <c r="J691" s="691"/>
      <c r="K691" s="693"/>
      <c r="L691" s="693"/>
      <c r="N691" s="692"/>
      <c r="P691" s="692"/>
      <c r="R691" s="692"/>
      <c r="S691" s="692"/>
      <c r="T691" s="692"/>
      <c r="U691" s="692"/>
      <c r="Y691" s="691"/>
      <c r="AB691" s="691"/>
    </row>
    <row r="692" spans="5:28">
      <c r="E692" s="691"/>
      <c r="F692" s="692"/>
      <c r="H692" s="691"/>
      <c r="J692" s="691"/>
      <c r="K692" s="693"/>
      <c r="L692" s="693"/>
      <c r="N692" s="692"/>
      <c r="P692" s="692"/>
      <c r="R692" s="692"/>
      <c r="S692" s="692"/>
      <c r="T692" s="692"/>
      <c r="U692" s="692"/>
      <c r="Y692" s="691"/>
      <c r="AB692" s="691"/>
    </row>
    <row r="693" spans="5:28">
      <c r="E693" s="691"/>
      <c r="F693" s="692"/>
      <c r="H693" s="691"/>
      <c r="J693" s="691"/>
      <c r="K693" s="693"/>
      <c r="L693" s="693"/>
      <c r="N693" s="692"/>
      <c r="P693" s="692"/>
      <c r="R693" s="692"/>
      <c r="S693" s="692"/>
      <c r="T693" s="692"/>
      <c r="U693" s="692"/>
      <c r="Y693" s="691"/>
      <c r="AB693" s="691"/>
    </row>
    <row r="694" spans="5:28">
      <c r="E694" s="691"/>
      <c r="F694" s="692"/>
      <c r="H694" s="691"/>
      <c r="J694" s="691"/>
      <c r="K694" s="693"/>
      <c r="L694" s="693"/>
      <c r="N694" s="692"/>
      <c r="P694" s="692"/>
      <c r="R694" s="692"/>
      <c r="S694" s="692"/>
      <c r="T694" s="692"/>
      <c r="U694" s="692"/>
      <c r="Y694" s="691"/>
      <c r="AB694" s="691"/>
    </row>
    <row r="695" spans="5:28">
      <c r="E695" s="691"/>
      <c r="F695" s="692"/>
      <c r="H695" s="691"/>
      <c r="J695" s="691"/>
      <c r="K695" s="693"/>
      <c r="L695" s="693"/>
      <c r="N695" s="692"/>
      <c r="P695" s="692"/>
      <c r="R695" s="692"/>
      <c r="S695" s="692"/>
      <c r="T695" s="692"/>
      <c r="U695" s="692"/>
      <c r="Y695" s="691"/>
      <c r="AB695" s="691"/>
    </row>
    <row r="696" spans="5:28">
      <c r="E696" s="691"/>
      <c r="F696" s="692"/>
      <c r="H696" s="691"/>
      <c r="J696" s="691"/>
      <c r="K696" s="693"/>
      <c r="L696" s="693"/>
      <c r="N696" s="692"/>
      <c r="P696" s="692"/>
      <c r="R696" s="692"/>
      <c r="S696" s="692"/>
      <c r="T696" s="692"/>
      <c r="U696" s="692"/>
      <c r="Y696" s="691"/>
      <c r="AB696" s="691"/>
    </row>
    <row r="697" spans="5:28">
      <c r="E697" s="691"/>
      <c r="F697" s="692"/>
      <c r="H697" s="691"/>
      <c r="J697" s="691"/>
      <c r="K697" s="693"/>
      <c r="L697" s="693"/>
      <c r="N697" s="692"/>
      <c r="P697" s="692"/>
      <c r="R697" s="692"/>
      <c r="S697" s="692"/>
      <c r="T697" s="692"/>
      <c r="U697" s="692"/>
      <c r="Y697" s="691"/>
      <c r="AB697" s="691"/>
    </row>
    <row r="698" spans="5:28">
      <c r="E698" s="691"/>
      <c r="F698" s="692"/>
      <c r="H698" s="691"/>
      <c r="J698" s="691"/>
      <c r="K698" s="693"/>
      <c r="L698" s="693"/>
      <c r="N698" s="692"/>
      <c r="P698" s="692"/>
      <c r="R698" s="692"/>
      <c r="S698" s="692"/>
      <c r="T698" s="692"/>
      <c r="U698" s="692"/>
      <c r="Y698" s="691"/>
      <c r="AB698" s="691"/>
    </row>
    <row r="699" spans="5:28">
      <c r="E699" s="691"/>
      <c r="F699" s="692"/>
      <c r="H699" s="691"/>
      <c r="J699" s="691"/>
      <c r="K699" s="693"/>
      <c r="L699" s="693"/>
      <c r="N699" s="692"/>
      <c r="P699" s="692"/>
      <c r="R699" s="692"/>
      <c r="S699" s="692"/>
      <c r="T699" s="692"/>
      <c r="U699" s="692"/>
      <c r="Y699" s="691"/>
      <c r="AB699" s="691"/>
    </row>
    <row r="700" spans="5:28">
      <c r="E700" s="691"/>
      <c r="F700" s="692"/>
      <c r="H700" s="691"/>
      <c r="J700" s="691"/>
      <c r="K700" s="693"/>
      <c r="L700" s="693"/>
      <c r="N700" s="692"/>
      <c r="P700" s="692"/>
      <c r="R700" s="692"/>
      <c r="S700" s="692"/>
      <c r="T700" s="692"/>
      <c r="U700" s="692"/>
      <c r="Y700" s="691"/>
      <c r="AB700" s="691"/>
    </row>
    <row r="701" spans="5:28">
      <c r="E701" s="691"/>
      <c r="F701" s="692"/>
      <c r="H701" s="691"/>
      <c r="J701" s="691"/>
      <c r="K701" s="693"/>
      <c r="L701" s="693"/>
      <c r="N701" s="692"/>
      <c r="P701" s="692"/>
      <c r="R701" s="692"/>
      <c r="S701" s="692"/>
      <c r="T701" s="692"/>
      <c r="U701" s="692"/>
      <c r="Y701" s="691"/>
      <c r="AB701" s="691"/>
    </row>
    <row r="702" spans="5:28">
      <c r="E702" s="691"/>
      <c r="F702" s="692"/>
      <c r="H702" s="691"/>
      <c r="J702" s="691"/>
      <c r="K702" s="693"/>
      <c r="L702" s="693"/>
      <c r="N702" s="692"/>
      <c r="P702" s="692"/>
      <c r="R702" s="692"/>
      <c r="S702" s="692"/>
      <c r="T702" s="692"/>
      <c r="U702" s="692"/>
      <c r="Y702" s="691"/>
      <c r="AB702" s="691"/>
    </row>
    <row r="703" spans="5:28">
      <c r="E703" s="691"/>
      <c r="F703" s="692"/>
      <c r="H703" s="691"/>
      <c r="J703" s="691"/>
      <c r="K703" s="693"/>
      <c r="L703" s="693"/>
      <c r="N703" s="692"/>
      <c r="P703" s="692"/>
      <c r="R703" s="692"/>
      <c r="S703" s="692"/>
      <c r="T703" s="692"/>
      <c r="U703" s="692"/>
      <c r="Y703" s="691"/>
      <c r="AB703" s="691"/>
    </row>
    <row r="704" spans="5:28">
      <c r="E704" s="691"/>
      <c r="F704" s="692"/>
      <c r="H704" s="691"/>
      <c r="J704" s="691"/>
      <c r="K704" s="693"/>
      <c r="L704" s="693"/>
      <c r="N704" s="692"/>
      <c r="P704" s="692"/>
      <c r="R704" s="692"/>
      <c r="S704" s="692"/>
      <c r="T704" s="692"/>
      <c r="U704" s="692"/>
      <c r="Y704" s="691"/>
      <c r="AB704" s="691"/>
    </row>
    <row r="705" spans="5:28">
      <c r="E705" s="691"/>
      <c r="F705" s="692"/>
      <c r="H705" s="691"/>
      <c r="J705" s="691"/>
      <c r="K705" s="693"/>
      <c r="L705" s="693"/>
      <c r="N705" s="692"/>
      <c r="P705" s="692"/>
      <c r="R705" s="692"/>
      <c r="S705" s="692"/>
      <c r="T705" s="692"/>
      <c r="U705" s="692"/>
      <c r="Y705" s="691"/>
      <c r="AB705" s="691"/>
    </row>
    <row r="706" spans="5:28">
      <c r="E706" s="691"/>
      <c r="F706" s="692"/>
      <c r="H706" s="691"/>
      <c r="J706" s="691"/>
      <c r="K706" s="693"/>
      <c r="L706" s="693"/>
      <c r="N706" s="692"/>
      <c r="P706" s="692"/>
      <c r="R706" s="692"/>
      <c r="S706" s="692"/>
      <c r="T706" s="692"/>
      <c r="U706" s="692"/>
      <c r="Y706" s="691"/>
      <c r="AB706" s="691"/>
    </row>
    <row r="707" spans="5:28">
      <c r="E707" s="691"/>
      <c r="F707" s="692"/>
      <c r="H707" s="691"/>
      <c r="J707" s="691"/>
      <c r="K707" s="693"/>
      <c r="L707" s="693"/>
      <c r="N707" s="692"/>
      <c r="P707" s="692"/>
      <c r="R707" s="692"/>
      <c r="S707" s="692"/>
      <c r="T707" s="692"/>
      <c r="U707" s="692"/>
      <c r="Y707" s="691"/>
      <c r="AB707" s="691"/>
    </row>
    <row r="708" spans="5:28">
      <c r="E708" s="691"/>
      <c r="F708" s="692"/>
      <c r="H708" s="691"/>
      <c r="J708" s="691"/>
      <c r="K708" s="693"/>
      <c r="L708" s="693"/>
      <c r="N708" s="692"/>
      <c r="P708" s="692"/>
      <c r="R708" s="692"/>
      <c r="S708" s="692"/>
      <c r="T708" s="692"/>
      <c r="U708" s="692"/>
      <c r="Y708" s="691"/>
      <c r="AB708" s="691"/>
    </row>
    <row r="709" spans="5:28">
      <c r="E709" s="691"/>
      <c r="F709" s="692"/>
      <c r="H709" s="691"/>
      <c r="J709" s="691"/>
      <c r="K709" s="693"/>
      <c r="L709" s="693"/>
      <c r="N709" s="692"/>
      <c r="P709" s="692"/>
      <c r="R709" s="692"/>
      <c r="S709" s="692"/>
      <c r="T709" s="692"/>
      <c r="U709" s="692"/>
      <c r="Y709" s="691"/>
      <c r="AB709" s="691"/>
    </row>
    <row r="710" spans="5:28">
      <c r="E710" s="691"/>
      <c r="F710" s="692"/>
      <c r="H710" s="691"/>
      <c r="J710" s="691"/>
      <c r="K710" s="693"/>
      <c r="L710" s="693"/>
      <c r="N710" s="692"/>
      <c r="P710" s="692"/>
      <c r="R710" s="692"/>
      <c r="S710" s="692"/>
      <c r="T710" s="692"/>
      <c r="U710" s="692"/>
      <c r="Y710" s="691"/>
      <c r="AB710" s="691"/>
    </row>
    <row r="711" spans="5:28">
      <c r="E711" s="691"/>
      <c r="F711" s="692"/>
      <c r="H711" s="691"/>
      <c r="J711" s="691"/>
      <c r="K711" s="693"/>
      <c r="L711" s="693"/>
      <c r="N711" s="692"/>
      <c r="P711" s="692"/>
      <c r="R711" s="692"/>
      <c r="S711" s="692"/>
      <c r="T711" s="692"/>
      <c r="U711" s="692"/>
      <c r="Y711" s="691"/>
      <c r="AB711" s="691"/>
    </row>
    <row r="712" spans="5:28">
      <c r="E712" s="691"/>
      <c r="F712" s="692"/>
      <c r="H712" s="691"/>
      <c r="J712" s="691"/>
      <c r="K712" s="693"/>
      <c r="L712" s="693"/>
      <c r="N712" s="692"/>
      <c r="P712" s="692"/>
      <c r="R712" s="692"/>
      <c r="S712" s="692"/>
      <c r="T712" s="692"/>
      <c r="U712" s="692"/>
      <c r="Y712" s="691"/>
      <c r="AB712" s="691"/>
    </row>
    <row r="713" spans="5:28">
      <c r="E713" s="691"/>
      <c r="F713" s="692"/>
      <c r="H713" s="691"/>
      <c r="J713" s="691"/>
      <c r="K713" s="693"/>
      <c r="L713" s="693"/>
      <c r="N713" s="692"/>
      <c r="P713" s="692"/>
      <c r="R713" s="692"/>
      <c r="S713" s="692"/>
      <c r="T713" s="692"/>
      <c r="U713" s="692"/>
      <c r="Y713" s="691"/>
      <c r="AB713" s="691"/>
    </row>
    <row r="714" spans="5:28">
      <c r="E714" s="691"/>
      <c r="F714" s="692"/>
      <c r="H714" s="691"/>
      <c r="J714" s="691"/>
      <c r="K714" s="693"/>
      <c r="L714" s="693"/>
      <c r="N714" s="692"/>
      <c r="P714" s="692"/>
      <c r="R714" s="692"/>
      <c r="S714" s="692"/>
      <c r="T714" s="692"/>
      <c r="U714" s="692"/>
      <c r="Y714" s="691"/>
      <c r="AB714" s="691"/>
    </row>
    <row r="715" spans="5:28">
      <c r="E715" s="691"/>
      <c r="F715" s="692"/>
      <c r="H715" s="691"/>
      <c r="J715" s="691"/>
      <c r="K715" s="693"/>
      <c r="L715" s="693"/>
      <c r="N715" s="692"/>
      <c r="P715" s="692"/>
      <c r="R715" s="692"/>
      <c r="S715" s="692"/>
      <c r="T715" s="692"/>
      <c r="U715" s="692"/>
      <c r="Y715" s="691"/>
      <c r="AB715" s="691"/>
    </row>
    <row r="716" spans="5:28">
      <c r="E716" s="691"/>
      <c r="F716" s="692"/>
      <c r="H716" s="691"/>
      <c r="J716" s="691"/>
      <c r="K716" s="693"/>
      <c r="L716" s="693"/>
      <c r="N716" s="692"/>
      <c r="P716" s="692"/>
      <c r="R716" s="692"/>
      <c r="S716" s="692"/>
      <c r="T716" s="692"/>
      <c r="U716" s="692"/>
      <c r="Y716" s="691"/>
      <c r="AB716" s="691"/>
    </row>
    <row r="717" spans="5:28">
      <c r="E717" s="691"/>
      <c r="F717" s="692"/>
      <c r="H717" s="691"/>
      <c r="J717" s="691"/>
      <c r="K717" s="693"/>
      <c r="L717" s="693"/>
      <c r="N717" s="692"/>
      <c r="P717" s="692"/>
      <c r="R717" s="692"/>
      <c r="S717" s="692"/>
      <c r="T717" s="692"/>
      <c r="U717" s="692"/>
      <c r="Y717" s="691"/>
      <c r="AB717" s="691"/>
    </row>
    <row r="718" spans="5:28">
      <c r="E718" s="691"/>
      <c r="F718" s="692"/>
      <c r="H718" s="691"/>
      <c r="J718" s="691"/>
      <c r="K718" s="693"/>
      <c r="L718" s="693"/>
      <c r="N718" s="692"/>
      <c r="P718" s="692"/>
      <c r="R718" s="692"/>
      <c r="S718" s="692"/>
      <c r="T718" s="692"/>
      <c r="U718" s="692"/>
      <c r="Y718" s="691"/>
      <c r="AB718" s="691"/>
    </row>
    <row r="719" spans="5:28">
      <c r="E719" s="691"/>
      <c r="F719" s="692"/>
      <c r="H719" s="691"/>
      <c r="J719" s="691"/>
      <c r="K719" s="693"/>
      <c r="L719" s="693"/>
      <c r="N719" s="692"/>
      <c r="P719" s="692"/>
      <c r="R719" s="692"/>
      <c r="S719" s="692"/>
      <c r="T719" s="692"/>
      <c r="U719" s="692"/>
      <c r="Y719" s="691"/>
      <c r="AB719" s="691"/>
    </row>
    <row r="720" spans="5:28">
      <c r="E720" s="691"/>
      <c r="F720" s="692"/>
      <c r="H720" s="691"/>
      <c r="J720" s="691"/>
      <c r="K720" s="693"/>
      <c r="L720" s="693"/>
      <c r="N720" s="692"/>
      <c r="P720" s="692"/>
      <c r="R720" s="692"/>
      <c r="S720" s="692"/>
      <c r="T720" s="692"/>
      <c r="U720" s="692"/>
      <c r="Y720" s="691"/>
      <c r="AB720" s="691"/>
    </row>
    <row r="721" spans="5:28">
      <c r="E721" s="691"/>
      <c r="F721" s="692"/>
      <c r="H721" s="691"/>
      <c r="J721" s="691"/>
      <c r="K721" s="693"/>
      <c r="L721" s="693"/>
      <c r="N721" s="692"/>
      <c r="P721" s="692"/>
      <c r="R721" s="692"/>
      <c r="S721" s="692"/>
      <c r="T721" s="692"/>
      <c r="U721" s="692"/>
      <c r="Y721" s="691"/>
      <c r="AB721" s="691"/>
    </row>
    <row r="722" spans="5:28">
      <c r="E722" s="691"/>
      <c r="F722" s="692"/>
      <c r="H722" s="691"/>
      <c r="J722" s="691"/>
      <c r="K722" s="693"/>
      <c r="L722" s="693"/>
      <c r="N722" s="692"/>
      <c r="P722" s="692"/>
      <c r="R722" s="692"/>
      <c r="S722" s="692"/>
      <c r="T722" s="692"/>
      <c r="U722" s="692"/>
      <c r="Y722" s="691"/>
      <c r="AB722" s="691"/>
    </row>
    <row r="723" spans="5:28">
      <c r="E723" s="691"/>
      <c r="F723" s="692"/>
      <c r="H723" s="691"/>
      <c r="J723" s="691"/>
      <c r="K723" s="693"/>
      <c r="L723" s="693"/>
      <c r="N723" s="692"/>
      <c r="P723" s="692"/>
      <c r="R723" s="692"/>
      <c r="S723" s="692"/>
      <c r="T723" s="692"/>
      <c r="U723" s="692"/>
      <c r="Y723" s="691"/>
      <c r="AB723" s="691"/>
    </row>
    <row r="724" spans="5:28">
      <c r="E724" s="691"/>
      <c r="F724" s="692"/>
      <c r="H724" s="691"/>
      <c r="J724" s="691"/>
      <c r="K724" s="693"/>
      <c r="L724" s="693"/>
      <c r="N724" s="692"/>
      <c r="P724" s="692"/>
      <c r="R724" s="692"/>
      <c r="S724" s="692"/>
      <c r="T724" s="692"/>
      <c r="U724" s="692"/>
      <c r="Y724" s="691"/>
      <c r="AB724" s="691"/>
    </row>
    <row r="725" spans="5:28">
      <c r="E725" s="691"/>
      <c r="F725" s="692"/>
      <c r="H725" s="691"/>
      <c r="J725" s="691"/>
      <c r="K725" s="693"/>
      <c r="L725" s="693"/>
      <c r="N725" s="692"/>
      <c r="P725" s="692"/>
      <c r="R725" s="692"/>
      <c r="S725" s="692"/>
      <c r="T725" s="692"/>
      <c r="U725" s="692"/>
      <c r="Y725" s="691"/>
      <c r="AB725" s="691"/>
    </row>
    <row r="726" spans="5:28">
      <c r="E726" s="691"/>
      <c r="F726" s="692"/>
      <c r="H726" s="691"/>
      <c r="J726" s="691"/>
      <c r="K726" s="693"/>
      <c r="L726" s="693"/>
      <c r="N726" s="692"/>
      <c r="P726" s="692"/>
      <c r="R726" s="692"/>
      <c r="S726" s="692"/>
      <c r="T726" s="692"/>
      <c r="U726" s="692"/>
      <c r="Y726" s="691"/>
      <c r="AB726" s="691"/>
    </row>
    <row r="727" spans="5:28">
      <c r="E727" s="691"/>
      <c r="F727" s="692"/>
      <c r="H727" s="691"/>
      <c r="J727" s="691"/>
      <c r="K727" s="693"/>
      <c r="L727" s="693"/>
      <c r="N727" s="692"/>
      <c r="P727" s="692"/>
      <c r="R727" s="692"/>
      <c r="S727" s="692"/>
      <c r="T727" s="692"/>
      <c r="U727" s="692"/>
      <c r="Y727" s="691"/>
      <c r="AB727" s="691"/>
    </row>
    <row r="728" spans="5:28">
      <c r="E728" s="691"/>
      <c r="F728" s="692"/>
      <c r="H728" s="691"/>
      <c r="J728" s="691"/>
      <c r="K728" s="693"/>
      <c r="L728" s="693"/>
      <c r="N728" s="692"/>
      <c r="P728" s="692"/>
      <c r="R728" s="692"/>
      <c r="S728" s="692"/>
      <c r="T728" s="692"/>
      <c r="U728" s="692"/>
      <c r="Y728" s="691"/>
      <c r="AB728" s="691"/>
    </row>
    <row r="729" spans="5:28">
      <c r="E729" s="691"/>
      <c r="F729" s="692"/>
      <c r="H729" s="691"/>
      <c r="J729" s="691"/>
      <c r="K729" s="693"/>
      <c r="L729" s="693"/>
      <c r="N729" s="692"/>
      <c r="P729" s="692"/>
      <c r="R729" s="692"/>
      <c r="S729" s="692"/>
      <c r="T729" s="692"/>
      <c r="U729" s="692"/>
      <c r="Y729" s="691"/>
      <c r="AB729" s="691"/>
    </row>
    <row r="730" spans="5:28">
      <c r="E730" s="691"/>
      <c r="F730" s="692"/>
      <c r="H730" s="691"/>
      <c r="J730" s="691"/>
      <c r="K730" s="693"/>
      <c r="L730" s="693"/>
      <c r="N730" s="692"/>
      <c r="P730" s="692"/>
      <c r="R730" s="692"/>
      <c r="S730" s="692"/>
      <c r="T730" s="692"/>
      <c r="U730" s="692"/>
      <c r="Y730" s="691"/>
      <c r="AB730" s="691"/>
    </row>
    <row r="731" spans="5:28">
      <c r="E731" s="691"/>
      <c r="F731" s="692"/>
      <c r="H731" s="691"/>
      <c r="J731" s="691"/>
      <c r="K731" s="693"/>
      <c r="L731" s="693"/>
      <c r="N731" s="692"/>
      <c r="P731" s="692"/>
      <c r="R731" s="692"/>
      <c r="S731" s="692"/>
      <c r="T731" s="692"/>
      <c r="U731" s="692"/>
      <c r="Y731" s="691"/>
      <c r="AB731" s="691"/>
    </row>
    <row r="732" spans="5:28">
      <c r="E732" s="691"/>
      <c r="F732" s="692"/>
      <c r="H732" s="691"/>
      <c r="J732" s="691"/>
      <c r="K732" s="693"/>
      <c r="L732" s="693"/>
      <c r="N732" s="692"/>
      <c r="P732" s="692"/>
      <c r="R732" s="692"/>
      <c r="S732" s="692"/>
      <c r="T732" s="692"/>
      <c r="U732" s="692"/>
      <c r="Y732" s="691"/>
      <c r="AB732" s="691"/>
    </row>
    <row r="733" spans="5:28">
      <c r="E733" s="691"/>
      <c r="F733" s="692"/>
      <c r="H733" s="691"/>
      <c r="J733" s="691"/>
      <c r="K733" s="693"/>
      <c r="L733" s="693"/>
      <c r="N733" s="692"/>
      <c r="P733" s="692"/>
      <c r="R733" s="692"/>
      <c r="S733" s="692"/>
      <c r="T733" s="692"/>
      <c r="U733" s="692"/>
      <c r="Y733" s="691"/>
      <c r="AB733" s="691"/>
    </row>
    <row r="734" spans="5:28">
      <c r="E734" s="691"/>
      <c r="F734" s="692"/>
      <c r="H734" s="691"/>
      <c r="J734" s="691"/>
      <c r="K734" s="693"/>
      <c r="L734" s="693"/>
      <c r="N734" s="692"/>
      <c r="P734" s="692"/>
      <c r="R734" s="692"/>
      <c r="S734" s="692"/>
      <c r="T734" s="692"/>
      <c r="U734" s="692"/>
      <c r="Y734" s="691"/>
      <c r="AB734" s="691"/>
    </row>
    <row r="735" spans="5:28">
      <c r="E735" s="691"/>
      <c r="F735" s="692"/>
      <c r="H735" s="691"/>
      <c r="J735" s="691"/>
      <c r="K735" s="693"/>
      <c r="L735" s="693"/>
      <c r="N735" s="692"/>
      <c r="P735" s="692"/>
      <c r="R735" s="692"/>
      <c r="S735" s="692"/>
      <c r="T735" s="692"/>
      <c r="U735" s="692"/>
      <c r="Y735" s="691"/>
      <c r="AB735" s="691"/>
    </row>
    <row r="736" spans="5:28">
      <c r="E736" s="691"/>
      <c r="F736" s="692"/>
      <c r="H736" s="691"/>
      <c r="J736" s="691"/>
      <c r="K736" s="693"/>
      <c r="L736" s="693"/>
      <c r="N736" s="692"/>
      <c r="P736" s="692"/>
      <c r="R736" s="692"/>
      <c r="S736" s="692"/>
      <c r="T736" s="692"/>
      <c r="U736" s="692"/>
      <c r="Y736" s="691"/>
      <c r="AB736" s="691"/>
    </row>
    <row r="737" spans="5:28">
      <c r="E737" s="691"/>
      <c r="F737" s="692"/>
      <c r="H737" s="691"/>
      <c r="J737" s="691"/>
      <c r="K737" s="693"/>
      <c r="L737" s="693"/>
      <c r="N737" s="692"/>
      <c r="P737" s="692"/>
      <c r="R737" s="692"/>
      <c r="S737" s="692"/>
      <c r="T737" s="692"/>
      <c r="U737" s="692"/>
      <c r="Y737" s="691"/>
      <c r="AB737" s="691"/>
    </row>
    <row r="738" spans="5:28">
      <c r="E738" s="691"/>
      <c r="F738" s="692"/>
      <c r="H738" s="691"/>
      <c r="J738" s="691"/>
      <c r="K738" s="693"/>
      <c r="L738" s="693"/>
      <c r="N738" s="692"/>
      <c r="P738" s="692"/>
      <c r="R738" s="692"/>
      <c r="S738" s="692"/>
      <c r="T738" s="692"/>
      <c r="U738" s="692"/>
      <c r="Y738" s="691"/>
      <c r="AB738" s="691"/>
    </row>
    <row r="739" spans="5:28">
      <c r="E739" s="691"/>
      <c r="F739" s="692"/>
      <c r="H739" s="691"/>
      <c r="J739" s="691"/>
      <c r="K739" s="693"/>
      <c r="L739" s="693"/>
      <c r="N739" s="692"/>
      <c r="P739" s="692"/>
      <c r="R739" s="692"/>
      <c r="S739" s="692"/>
      <c r="T739" s="692"/>
      <c r="U739" s="692"/>
      <c r="Y739" s="691"/>
      <c r="AB739" s="691"/>
    </row>
    <row r="740" spans="5:28">
      <c r="E740" s="691"/>
      <c r="F740" s="692"/>
      <c r="H740" s="691"/>
      <c r="J740" s="691"/>
      <c r="K740" s="693"/>
      <c r="L740" s="693"/>
      <c r="N740" s="692"/>
      <c r="P740" s="692"/>
      <c r="R740" s="692"/>
      <c r="S740" s="692"/>
      <c r="T740" s="692"/>
      <c r="U740" s="692"/>
      <c r="Y740" s="691"/>
      <c r="AB740" s="691"/>
    </row>
    <row r="741" spans="5:28">
      <c r="E741" s="691"/>
      <c r="F741" s="692"/>
      <c r="H741" s="691"/>
      <c r="J741" s="691"/>
      <c r="K741" s="693"/>
      <c r="L741" s="693"/>
      <c r="N741" s="692"/>
      <c r="P741" s="692"/>
      <c r="R741" s="692"/>
      <c r="S741" s="692"/>
      <c r="T741" s="692"/>
      <c r="U741" s="692"/>
      <c r="Y741" s="691"/>
      <c r="AB741" s="691"/>
    </row>
    <row r="742" spans="5:28">
      <c r="E742" s="691"/>
      <c r="F742" s="692"/>
      <c r="H742" s="691"/>
      <c r="J742" s="691"/>
      <c r="K742" s="693"/>
      <c r="L742" s="693"/>
      <c r="N742" s="692"/>
      <c r="P742" s="692"/>
      <c r="R742" s="692"/>
      <c r="S742" s="692"/>
      <c r="T742" s="692"/>
      <c r="U742" s="692"/>
      <c r="Y742" s="691"/>
      <c r="AB742" s="691"/>
    </row>
    <row r="743" spans="5:28">
      <c r="E743" s="691"/>
      <c r="F743" s="692"/>
      <c r="H743" s="691"/>
      <c r="J743" s="691"/>
      <c r="K743" s="693"/>
      <c r="L743" s="693"/>
      <c r="N743" s="692"/>
      <c r="P743" s="692"/>
      <c r="R743" s="692"/>
      <c r="S743" s="692"/>
      <c r="T743" s="692"/>
      <c r="U743" s="692"/>
      <c r="Y743" s="691"/>
      <c r="AB743" s="691"/>
    </row>
    <row r="744" spans="5:28">
      <c r="E744" s="691"/>
      <c r="F744" s="692"/>
      <c r="H744" s="691"/>
      <c r="J744" s="691"/>
      <c r="K744" s="693"/>
      <c r="L744" s="693"/>
      <c r="N744" s="692"/>
      <c r="P744" s="692"/>
      <c r="R744" s="692"/>
      <c r="S744" s="692"/>
      <c r="T744" s="692"/>
      <c r="U744" s="692"/>
      <c r="Y744" s="691"/>
      <c r="AB744" s="691"/>
    </row>
    <row r="745" spans="5:28">
      <c r="E745" s="691"/>
      <c r="F745" s="692"/>
      <c r="H745" s="691"/>
      <c r="J745" s="691"/>
      <c r="K745" s="693"/>
      <c r="L745" s="693"/>
      <c r="N745" s="692"/>
      <c r="P745" s="692"/>
      <c r="R745" s="692"/>
      <c r="S745" s="692"/>
      <c r="T745" s="692"/>
      <c r="U745" s="692"/>
      <c r="Y745" s="691"/>
      <c r="AB745" s="691"/>
    </row>
    <row r="746" spans="5:28">
      <c r="E746" s="691"/>
      <c r="F746" s="692"/>
      <c r="H746" s="691"/>
      <c r="J746" s="691"/>
      <c r="K746" s="693"/>
      <c r="L746" s="693"/>
      <c r="N746" s="692"/>
      <c r="P746" s="692"/>
      <c r="R746" s="692"/>
      <c r="S746" s="692"/>
      <c r="T746" s="692"/>
      <c r="U746" s="692"/>
      <c r="Y746" s="691"/>
      <c r="AB746" s="691"/>
    </row>
    <row r="747" spans="5:28">
      <c r="E747" s="691"/>
      <c r="F747" s="692"/>
      <c r="H747" s="691"/>
      <c r="J747" s="691"/>
      <c r="K747" s="693"/>
      <c r="L747" s="693"/>
      <c r="N747" s="692"/>
      <c r="P747" s="692"/>
      <c r="R747" s="692"/>
      <c r="S747" s="692"/>
      <c r="T747" s="692"/>
      <c r="U747" s="692"/>
      <c r="Y747" s="691"/>
      <c r="AB747" s="691"/>
    </row>
    <row r="748" spans="5:28">
      <c r="E748" s="691"/>
      <c r="F748" s="692"/>
      <c r="H748" s="691"/>
      <c r="J748" s="691"/>
      <c r="K748" s="693"/>
      <c r="L748" s="693"/>
      <c r="N748" s="692"/>
      <c r="P748" s="692"/>
      <c r="R748" s="692"/>
      <c r="S748" s="692"/>
      <c r="T748" s="692"/>
      <c r="U748" s="692"/>
      <c r="Y748" s="691"/>
      <c r="AB748" s="691"/>
    </row>
    <row r="749" spans="5:28">
      <c r="E749" s="691"/>
      <c r="F749" s="692"/>
      <c r="H749" s="691"/>
      <c r="J749" s="691"/>
      <c r="K749" s="693"/>
      <c r="L749" s="693"/>
      <c r="N749" s="692"/>
      <c r="P749" s="692"/>
      <c r="R749" s="692"/>
      <c r="S749" s="692"/>
      <c r="T749" s="692"/>
      <c r="U749" s="692"/>
      <c r="Y749" s="691"/>
      <c r="AB749" s="691"/>
    </row>
    <row r="750" spans="5:28">
      <c r="E750" s="691"/>
      <c r="F750" s="692"/>
      <c r="H750" s="691"/>
      <c r="J750" s="691"/>
      <c r="K750" s="693"/>
      <c r="L750" s="693"/>
      <c r="N750" s="692"/>
      <c r="P750" s="692"/>
      <c r="R750" s="692"/>
      <c r="S750" s="692"/>
      <c r="T750" s="692"/>
      <c r="U750" s="692"/>
      <c r="Y750" s="691"/>
      <c r="AB750" s="691"/>
    </row>
    <row r="751" spans="5:28">
      <c r="E751" s="691"/>
      <c r="F751" s="692"/>
      <c r="H751" s="691"/>
      <c r="J751" s="691"/>
      <c r="K751" s="693"/>
      <c r="L751" s="693"/>
      <c r="N751" s="692"/>
      <c r="P751" s="692"/>
      <c r="R751" s="692"/>
      <c r="S751" s="692"/>
      <c r="T751" s="692"/>
      <c r="U751" s="692"/>
      <c r="Y751" s="691"/>
      <c r="AB751" s="691"/>
    </row>
    <row r="752" spans="5:28">
      <c r="E752" s="691"/>
      <c r="F752" s="692"/>
      <c r="H752" s="691"/>
      <c r="J752" s="691"/>
      <c r="K752" s="693"/>
      <c r="L752" s="693"/>
      <c r="N752" s="692"/>
      <c r="P752" s="692"/>
      <c r="R752" s="692"/>
      <c r="S752" s="692"/>
      <c r="T752" s="692"/>
      <c r="U752" s="692"/>
      <c r="Y752" s="691"/>
      <c r="AB752" s="691"/>
    </row>
    <row r="753" spans="5:28">
      <c r="E753" s="691"/>
      <c r="F753" s="692"/>
      <c r="H753" s="691"/>
      <c r="J753" s="691"/>
      <c r="K753" s="693"/>
      <c r="L753" s="693"/>
      <c r="N753" s="692"/>
      <c r="P753" s="692"/>
      <c r="R753" s="692"/>
      <c r="S753" s="692"/>
      <c r="T753" s="692"/>
      <c r="U753" s="692"/>
      <c r="Y753" s="691"/>
      <c r="AB753" s="691"/>
    </row>
    <row r="754" spans="5:28">
      <c r="E754" s="691"/>
      <c r="F754" s="692"/>
      <c r="H754" s="691"/>
      <c r="J754" s="691"/>
      <c r="K754" s="693"/>
      <c r="L754" s="693"/>
      <c r="N754" s="692"/>
      <c r="P754" s="692"/>
      <c r="R754" s="692"/>
      <c r="S754" s="692"/>
      <c r="T754" s="692"/>
      <c r="U754" s="692"/>
      <c r="Y754" s="691"/>
      <c r="AB754" s="691"/>
    </row>
    <row r="755" spans="5:28">
      <c r="E755" s="691"/>
      <c r="F755" s="692"/>
      <c r="H755" s="691"/>
      <c r="J755" s="691"/>
      <c r="K755" s="693"/>
      <c r="L755" s="693"/>
      <c r="N755" s="692"/>
      <c r="P755" s="692"/>
      <c r="R755" s="692"/>
      <c r="S755" s="692"/>
      <c r="T755" s="692"/>
      <c r="U755" s="692"/>
      <c r="Y755" s="691"/>
      <c r="AB755" s="691"/>
    </row>
    <row r="756" spans="5:28">
      <c r="E756" s="691"/>
      <c r="F756" s="692"/>
      <c r="H756" s="691"/>
      <c r="J756" s="691"/>
      <c r="K756" s="693"/>
      <c r="L756" s="693"/>
      <c r="N756" s="692"/>
      <c r="P756" s="692"/>
      <c r="R756" s="692"/>
      <c r="S756" s="692"/>
      <c r="T756" s="692"/>
      <c r="U756" s="692"/>
      <c r="Y756" s="691"/>
      <c r="AB756" s="691"/>
    </row>
    <row r="757" spans="5:28">
      <c r="E757" s="691"/>
      <c r="F757" s="692"/>
      <c r="H757" s="691"/>
      <c r="J757" s="691"/>
      <c r="K757" s="693"/>
      <c r="L757" s="693"/>
      <c r="N757" s="692"/>
      <c r="P757" s="692"/>
      <c r="R757" s="692"/>
      <c r="S757" s="692"/>
      <c r="T757" s="692"/>
      <c r="U757" s="692"/>
      <c r="Y757" s="691"/>
      <c r="AB757" s="691"/>
    </row>
    <row r="758" spans="5:28">
      <c r="E758" s="691"/>
      <c r="F758" s="692"/>
      <c r="H758" s="691"/>
      <c r="J758" s="691"/>
      <c r="K758" s="693"/>
      <c r="L758" s="693"/>
      <c r="N758" s="692"/>
      <c r="P758" s="692"/>
      <c r="R758" s="692"/>
      <c r="S758" s="692"/>
      <c r="T758" s="692"/>
      <c r="U758" s="692"/>
      <c r="Y758" s="691"/>
      <c r="AB758" s="691"/>
    </row>
    <row r="759" spans="5:28">
      <c r="E759" s="691"/>
      <c r="F759" s="692"/>
      <c r="H759" s="691"/>
      <c r="J759" s="691"/>
      <c r="K759" s="693"/>
      <c r="L759" s="693"/>
      <c r="N759" s="692"/>
      <c r="P759" s="692"/>
      <c r="R759" s="692"/>
      <c r="S759" s="692"/>
      <c r="T759" s="692"/>
      <c r="U759" s="692"/>
      <c r="Y759" s="691"/>
      <c r="AB759" s="691"/>
    </row>
    <row r="760" spans="5:28">
      <c r="E760" s="691"/>
      <c r="F760" s="692"/>
      <c r="H760" s="691"/>
      <c r="J760" s="691"/>
      <c r="K760" s="693"/>
      <c r="L760" s="693"/>
      <c r="N760" s="692"/>
      <c r="P760" s="692"/>
      <c r="R760" s="692"/>
      <c r="S760" s="692"/>
      <c r="T760" s="692"/>
      <c r="U760" s="692"/>
      <c r="Y760" s="691"/>
      <c r="AB760" s="691"/>
    </row>
    <row r="761" spans="5:28">
      <c r="E761" s="691"/>
      <c r="F761" s="692"/>
      <c r="H761" s="691"/>
      <c r="J761" s="691"/>
      <c r="K761" s="693"/>
      <c r="L761" s="693"/>
      <c r="N761" s="692"/>
      <c r="P761" s="692"/>
      <c r="R761" s="692"/>
      <c r="S761" s="692"/>
      <c r="T761" s="692"/>
      <c r="U761" s="692"/>
      <c r="Y761" s="691"/>
      <c r="AB761" s="691"/>
    </row>
    <row r="762" spans="5:28">
      <c r="E762" s="691"/>
      <c r="F762" s="692"/>
      <c r="H762" s="691"/>
      <c r="J762" s="691"/>
      <c r="K762" s="693"/>
      <c r="L762" s="693"/>
      <c r="N762" s="692"/>
      <c r="P762" s="692"/>
      <c r="R762" s="692"/>
      <c r="S762" s="692"/>
      <c r="T762" s="692"/>
      <c r="U762" s="692"/>
      <c r="Y762" s="691"/>
      <c r="AB762" s="691"/>
    </row>
    <row r="763" spans="5:28">
      <c r="E763" s="691"/>
      <c r="F763" s="692"/>
      <c r="H763" s="691"/>
      <c r="J763" s="691"/>
      <c r="K763" s="693"/>
      <c r="L763" s="693"/>
      <c r="N763" s="692"/>
      <c r="P763" s="692"/>
      <c r="R763" s="692"/>
      <c r="S763" s="692"/>
      <c r="T763" s="692"/>
      <c r="U763" s="692"/>
      <c r="Y763" s="691"/>
      <c r="AB763" s="691"/>
    </row>
    <row r="764" spans="5:28">
      <c r="E764" s="691"/>
      <c r="F764" s="692"/>
      <c r="H764" s="691"/>
      <c r="J764" s="691"/>
      <c r="K764" s="693"/>
      <c r="L764" s="693"/>
      <c r="N764" s="692"/>
      <c r="P764" s="692"/>
      <c r="R764" s="692"/>
      <c r="S764" s="692"/>
      <c r="T764" s="692"/>
      <c r="U764" s="692"/>
      <c r="Y764" s="691"/>
      <c r="AB764" s="691"/>
    </row>
    <row r="765" spans="5:28">
      <c r="E765" s="691"/>
      <c r="F765" s="692"/>
      <c r="H765" s="691"/>
      <c r="J765" s="691"/>
      <c r="K765" s="693"/>
      <c r="L765" s="693"/>
      <c r="N765" s="692"/>
      <c r="P765" s="692"/>
      <c r="R765" s="692"/>
      <c r="S765" s="692"/>
      <c r="T765" s="692"/>
      <c r="U765" s="692"/>
      <c r="Y765" s="691"/>
      <c r="AB765" s="691"/>
    </row>
    <row r="766" spans="5:28">
      <c r="E766" s="691"/>
      <c r="F766" s="692"/>
      <c r="H766" s="691"/>
      <c r="J766" s="691"/>
      <c r="K766" s="693"/>
      <c r="L766" s="693"/>
      <c r="N766" s="692"/>
      <c r="P766" s="692"/>
      <c r="R766" s="692"/>
      <c r="S766" s="692"/>
      <c r="T766" s="692"/>
      <c r="U766" s="692"/>
      <c r="Y766" s="691"/>
      <c r="AB766" s="691"/>
    </row>
    <row r="767" spans="5:28">
      <c r="E767" s="691"/>
      <c r="F767" s="692"/>
      <c r="H767" s="691"/>
      <c r="J767" s="691"/>
      <c r="K767" s="693"/>
      <c r="L767" s="693"/>
      <c r="N767" s="692"/>
      <c r="P767" s="692"/>
      <c r="R767" s="692"/>
      <c r="S767" s="692"/>
      <c r="T767" s="692"/>
      <c r="U767" s="692"/>
      <c r="Y767" s="691"/>
      <c r="AB767" s="691"/>
    </row>
    <row r="768" spans="5:28">
      <c r="E768" s="691"/>
      <c r="F768" s="692"/>
      <c r="H768" s="691"/>
      <c r="J768" s="691"/>
      <c r="K768" s="693"/>
      <c r="L768" s="693"/>
      <c r="N768" s="692"/>
      <c r="P768" s="692"/>
      <c r="R768" s="692"/>
      <c r="S768" s="692"/>
      <c r="T768" s="692"/>
      <c r="U768" s="692"/>
      <c r="Y768" s="691"/>
      <c r="AB768" s="691"/>
    </row>
    <row r="769" spans="5:28">
      <c r="E769" s="691"/>
      <c r="F769" s="692"/>
      <c r="H769" s="691"/>
      <c r="J769" s="691"/>
      <c r="K769" s="693"/>
      <c r="L769" s="693"/>
      <c r="N769" s="692"/>
      <c r="P769" s="692"/>
      <c r="R769" s="692"/>
      <c r="S769" s="692"/>
      <c r="T769" s="692"/>
      <c r="U769" s="692"/>
      <c r="Y769" s="691"/>
      <c r="AB769" s="691"/>
    </row>
    <row r="770" spans="5:28">
      <c r="E770" s="691"/>
      <c r="F770" s="692"/>
      <c r="H770" s="691"/>
      <c r="J770" s="691"/>
      <c r="K770" s="693"/>
      <c r="L770" s="693"/>
      <c r="N770" s="692"/>
      <c r="P770" s="692"/>
      <c r="R770" s="692"/>
      <c r="S770" s="692"/>
      <c r="T770" s="692"/>
      <c r="U770" s="692"/>
      <c r="Y770" s="691"/>
      <c r="AB770" s="691"/>
    </row>
    <row r="771" spans="5:28">
      <c r="E771" s="691"/>
      <c r="F771" s="692"/>
      <c r="H771" s="691"/>
      <c r="J771" s="691"/>
      <c r="K771" s="693"/>
      <c r="L771" s="693"/>
      <c r="N771" s="692"/>
      <c r="P771" s="692"/>
      <c r="R771" s="692"/>
      <c r="S771" s="692"/>
      <c r="T771" s="692"/>
      <c r="U771" s="692"/>
      <c r="Y771" s="691"/>
      <c r="AB771" s="691"/>
    </row>
    <row r="772" spans="5:28">
      <c r="E772" s="691"/>
      <c r="F772" s="692"/>
      <c r="H772" s="691"/>
      <c r="J772" s="691"/>
      <c r="K772" s="693"/>
      <c r="L772" s="693"/>
      <c r="N772" s="692"/>
      <c r="P772" s="692"/>
      <c r="R772" s="692"/>
      <c r="S772" s="692"/>
      <c r="T772" s="692"/>
      <c r="U772" s="692"/>
      <c r="Y772" s="691"/>
      <c r="AB772" s="691"/>
    </row>
    <row r="773" spans="5:28">
      <c r="E773" s="691"/>
      <c r="F773" s="692"/>
      <c r="H773" s="691"/>
      <c r="J773" s="691"/>
      <c r="K773" s="693"/>
      <c r="L773" s="693"/>
      <c r="N773" s="692"/>
      <c r="P773" s="692"/>
      <c r="R773" s="692"/>
      <c r="S773" s="692"/>
      <c r="T773" s="692"/>
      <c r="U773" s="692"/>
      <c r="Y773" s="691"/>
      <c r="AB773" s="691"/>
    </row>
    <row r="774" spans="5:28">
      <c r="E774" s="691"/>
      <c r="F774" s="692"/>
      <c r="H774" s="691"/>
      <c r="J774" s="691"/>
      <c r="K774" s="693"/>
      <c r="L774" s="693"/>
      <c r="N774" s="692"/>
      <c r="P774" s="692"/>
      <c r="R774" s="692"/>
      <c r="S774" s="692"/>
      <c r="T774" s="692"/>
      <c r="U774" s="692"/>
      <c r="Y774" s="691"/>
      <c r="AB774" s="691"/>
    </row>
    <row r="775" spans="5:28">
      <c r="E775" s="691"/>
      <c r="F775" s="692"/>
      <c r="H775" s="691"/>
      <c r="J775" s="691"/>
      <c r="K775" s="693"/>
      <c r="L775" s="693"/>
      <c r="N775" s="692"/>
      <c r="P775" s="692"/>
      <c r="R775" s="692"/>
      <c r="S775" s="692"/>
      <c r="T775" s="692"/>
      <c r="U775" s="692"/>
      <c r="Y775" s="691"/>
      <c r="AB775" s="691"/>
    </row>
    <row r="776" spans="5:28">
      <c r="E776" s="691"/>
      <c r="F776" s="692"/>
      <c r="H776" s="691"/>
      <c r="J776" s="691"/>
      <c r="K776" s="693"/>
      <c r="L776" s="693"/>
      <c r="N776" s="692"/>
      <c r="P776" s="692"/>
      <c r="R776" s="692"/>
      <c r="S776" s="692"/>
      <c r="T776" s="692"/>
      <c r="U776" s="692"/>
      <c r="Y776" s="691"/>
      <c r="AB776" s="691"/>
    </row>
    <row r="777" spans="5:28">
      <c r="E777" s="691"/>
      <c r="F777" s="692"/>
      <c r="H777" s="691"/>
      <c r="J777" s="691"/>
      <c r="K777" s="693"/>
      <c r="L777" s="693"/>
      <c r="N777" s="692"/>
      <c r="P777" s="692"/>
      <c r="R777" s="692"/>
      <c r="S777" s="692"/>
      <c r="T777" s="692"/>
      <c r="U777" s="692"/>
      <c r="Y777" s="691"/>
      <c r="AB777" s="691"/>
    </row>
    <row r="778" spans="5:28">
      <c r="E778" s="691"/>
      <c r="F778" s="692"/>
      <c r="H778" s="691"/>
      <c r="J778" s="691"/>
      <c r="K778" s="693"/>
      <c r="L778" s="693"/>
      <c r="N778" s="692"/>
      <c r="P778" s="692"/>
      <c r="R778" s="692"/>
      <c r="S778" s="692"/>
      <c r="T778" s="692"/>
      <c r="U778" s="692"/>
      <c r="Y778" s="691"/>
      <c r="AB778" s="691"/>
    </row>
    <row r="779" spans="5:28">
      <c r="E779" s="691"/>
      <c r="F779" s="692"/>
      <c r="H779" s="691"/>
      <c r="J779" s="691"/>
      <c r="K779" s="693"/>
      <c r="L779" s="693"/>
      <c r="N779" s="692"/>
      <c r="P779" s="692"/>
      <c r="R779" s="692"/>
      <c r="S779" s="692"/>
      <c r="T779" s="692"/>
      <c r="U779" s="692"/>
      <c r="Y779" s="691"/>
      <c r="AB779" s="691"/>
    </row>
    <row r="780" spans="5:28">
      <c r="E780" s="691"/>
      <c r="F780" s="692"/>
      <c r="H780" s="691"/>
      <c r="J780" s="691"/>
      <c r="K780" s="693"/>
      <c r="L780" s="693"/>
      <c r="N780" s="692"/>
      <c r="P780" s="692"/>
      <c r="R780" s="692"/>
      <c r="S780" s="692"/>
      <c r="T780" s="692"/>
      <c r="U780" s="692"/>
      <c r="Y780" s="691"/>
      <c r="AB780" s="691"/>
    </row>
    <row r="781" spans="5:28">
      <c r="E781" s="691"/>
      <c r="F781" s="692"/>
      <c r="H781" s="691"/>
      <c r="J781" s="691"/>
      <c r="K781" s="693"/>
      <c r="L781" s="693"/>
      <c r="N781" s="692"/>
      <c r="P781" s="692"/>
      <c r="R781" s="692"/>
      <c r="S781" s="692"/>
      <c r="T781" s="692"/>
      <c r="U781" s="692"/>
      <c r="Y781" s="691"/>
      <c r="AB781" s="691"/>
    </row>
    <row r="782" spans="5:28">
      <c r="E782" s="691"/>
      <c r="F782" s="692"/>
      <c r="H782" s="691"/>
      <c r="J782" s="691"/>
      <c r="K782" s="693"/>
      <c r="L782" s="693"/>
      <c r="N782" s="692"/>
      <c r="P782" s="692"/>
      <c r="R782" s="692"/>
      <c r="S782" s="692"/>
      <c r="T782" s="692"/>
      <c r="U782" s="692"/>
      <c r="Y782" s="691"/>
      <c r="AB782" s="691"/>
    </row>
    <row r="783" spans="5:28">
      <c r="E783" s="691"/>
      <c r="F783" s="692"/>
      <c r="H783" s="691"/>
      <c r="J783" s="691"/>
      <c r="K783" s="693"/>
      <c r="L783" s="693"/>
      <c r="N783" s="692"/>
      <c r="P783" s="692"/>
      <c r="R783" s="692"/>
      <c r="S783" s="692"/>
      <c r="T783" s="692"/>
      <c r="U783" s="692"/>
      <c r="Y783" s="691"/>
      <c r="AB783" s="691"/>
    </row>
    <row r="784" spans="5:28">
      <c r="E784" s="691"/>
      <c r="F784" s="692"/>
      <c r="H784" s="691"/>
      <c r="J784" s="691"/>
      <c r="K784" s="693"/>
      <c r="L784" s="693"/>
      <c r="N784" s="692"/>
      <c r="P784" s="692"/>
      <c r="R784" s="692"/>
      <c r="S784" s="692"/>
      <c r="T784" s="692"/>
      <c r="U784" s="692"/>
      <c r="Y784" s="691"/>
      <c r="AB784" s="691"/>
    </row>
    <row r="785" spans="5:28">
      <c r="E785" s="691"/>
      <c r="F785" s="692"/>
      <c r="H785" s="691"/>
      <c r="J785" s="691"/>
      <c r="K785" s="693"/>
      <c r="L785" s="693"/>
      <c r="N785" s="692"/>
      <c r="P785" s="692"/>
      <c r="R785" s="692"/>
      <c r="S785" s="692"/>
      <c r="T785" s="692"/>
      <c r="U785" s="692"/>
      <c r="Y785" s="691"/>
      <c r="AB785" s="691"/>
    </row>
    <row r="786" spans="5:28">
      <c r="E786" s="691"/>
      <c r="F786" s="692"/>
      <c r="H786" s="691"/>
      <c r="J786" s="691"/>
      <c r="K786" s="693"/>
      <c r="L786" s="693"/>
      <c r="N786" s="692"/>
      <c r="P786" s="692"/>
      <c r="R786" s="692"/>
      <c r="S786" s="692"/>
      <c r="T786" s="692"/>
      <c r="U786" s="692"/>
      <c r="Y786" s="691"/>
      <c r="AB786" s="691"/>
    </row>
    <row r="787" spans="5:28">
      <c r="E787" s="691"/>
      <c r="F787" s="692"/>
      <c r="H787" s="691"/>
      <c r="J787" s="691"/>
      <c r="K787" s="693"/>
      <c r="L787" s="693"/>
      <c r="N787" s="692"/>
      <c r="P787" s="692"/>
      <c r="R787" s="692"/>
      <c r="S787" s="692"/>
      <c r="T787" s="692"/>
      <c r="U787" s="692"/>
      <c r="Y787" s="691"/>
      <c r="AB787" s="691"/>
    </row>
    <row r="788" spans="5:28">
      <c r="E788" s="691"/>
      <c r="F788" s="692"/>
      <c r="H788" s="691"/>
      <c r="J788" s="691"/>
      <c r="K788" s="693"/>
      <c r="L788" s="693"/>
      <c r="N788" s="692"/>
      <c r="P788" s="692"/>
      <c r="R788" s="692"/>
      <c r="S788" s="692"/>
      <c r="T788" s="692"/>
      <c r="U788" s="692"/>
      <c r="Y788" s="691"/>
      <c r="AB788" s="691"/>
    </row>
    <row r="789" spans="5:28">
      <c r="E789" s="691"/>
      <c r="F789" s="692"/>
      <c r="H789" s="691"/>
      <c r="J789" s="691"/>
      <c r="K789" s="693"/>
      <c r="L789" s="693"/>
      <c r="N789" s="692"/>
      <c r="P789" s="692"/>
      <c r="R789" s="692"/>
      <c r="S789" s="692"/>
      <c r="T789" s="692"/>
      <c r="U789" s="692"/>
      <c r="Y789" s="691"/>
      <c r="AB789" s="691"/>
    </row>
    <row r="790" spans="5:28">
      <c r="E790" s="691"/>
      <c r="F790" s="692"/>
      <c r="H790" s="691"/>
      <c r="J790" s="691"/>
      <c r="K790" s="693"/>
      <c r="L790" s="693"/>
      <c r="N790" s="692"/>
      <c r="P790" s="692"/>
      <c r="R790" s="692"/>
      <c r="S790" s="692"/>
      <c r="T790" s="692"/>
      <c r="U790" s="692"/>
      <c r="Y790" s="691"/>
      <c r="AB790" s="691"/>
    </row>
    <row r="791" spans="5:28">
      <c r="E791" s="691"/>
      <c r="F791" s="692"/>
      <c r="H791" s="691"/>
      <c r="J791" s="691"/>
      <c r="K791" s="693"/>
      <c r="L791" s="693"/>
      <c r="N791" s="692"/>
      <c r="P791" s="692"/>
      <c r="R791" s="692"/>
      <c r="S791" s="692"/>
      <c r="T791" s="692"/>
      <c r="U791" s="692"/>
      <c r="Y791" s="691"/>
      <c r="AB791" s="691"/>
    </row>
    <row r="792" spans="5:28">
      <c r="E792" s="691"/>
      <c r="F792" s="692"/>
      <c r="H792" s="691"/>
      <c r="J792" s="691"/>
      <c r="K792" s="693"/>
      <c r="L792" s="693"/>
      <c r="N792" s="692"/>
      <c r="P792" s="692"/>
      <c r="R792" s="692"/>
      <c r="S792" s="692"/>
      <c r="T792" s="692"/>
      <c r="U792" s="692"/>
      <c r="Y792" s="691"/>
      <c r="AB792" s="691"/>
    </row>
    <row r="793" spans="5:28">
      <c r="E793" s="691"/>
      <c r="F793" s="692"/>
      <c r="H793" s="691"/>
      <c r="J793" s="691"/>
      <c r="K793" s="693"/>
      <c r="L793" s="693"/>
      <c r="N793" s="692"/>
      <c r="P793" s="692"/>
      <c r="R793" s="692"/>
      <c r="S793" s="692"/>
      <c r="T793" s="692"/>
      <c r="U793" s="692"/>
      <c r="Y793" s="691"/>
      <c r="AB793" s="691"/>
    </row>
    <row r="794" spans="5:28">
      <c r="E794" s="691"/>
      <c r="F794" s="692"/>
      <c r="H794" s="691"/>
      <c r="J794" s="691"/>
      <c r="K794" s="693"/>
      <c r="L794" s="693"/>
      <c r="N794" s="692"/>
      <c r="P794" s="692"/>
      <c r="R794" s="692"/>
      <c r="S794" s="692"/>
      <c r="T794" s="692"/>
      <c r="U794" s="692"/>
      <c r="Y794" s="691"/>
      <c r="AB794" s="691"/>
    </row>
    <row r="795" spans="5:28">
      <c r="E795" s="691"/>
      <c r="F795" s="692"/>
      <c r="H795" s="691"/>
      <c r="J795" s="691"/>
      <c r="K795" s="693"/>
      <c r="L795" s="693"/>
      <c r="N795" s="692"/>
      <c r="P795" s="692"/>
      <c r="R795" s="692"/>
      <c r="S795" s="692"/>
      <c r="T795" s="692"/>
      <c r="U795" s="692"/>
      <c r="Y795" s="691"/>
      <c r="AB795" s="691"/>
    </row>
    <row r="796" spans="5:28">
      <c r="E796" s="691"/>
      <c r="F796" s="692"/>
      <c r="H796" s="691"/>
      <c r="J796" s="691"/>
      <c r="K796" s="693"/>
      <c r="L796" s="693"/>
      <c r="N796" s="692"/>
      <c r="P796" s="692"/>
      <c r="R796" s="692"/>
      <c r="S796" s="692"/>
      <c r="T796" s="692"/>
      <c r="U796" s="692"/>
      <c r="Y796" s="691"/>
      <c r="AB796" s="691"/>
    </row>
    <row r="797" spans="5:28">
      <c r="E797" s="691"/>
      <c r="F797" s="692"/>
      <c r="H797" s="691"/>
      <c r="J797" s="691"/>
      <c r="K797" s="693"/>
      <c r="L797" s="693"/>
      <c r="N797" s="692"/>
      <c r="P797" s="692"/>
      <c r="R797" s="692"/>
      <c r="S797" s="692"/>
      <c r="T797" s="692"/>
      <c r="U797" s="692"/>
      <c r="Y797" s="691"/>
      <c r="AB797" s="691"/>
    </row>
    <row r="798" spans="5:28">
      <c r="E798" s="691"/>
      <c r="F798" s="692"/>
      <c r="H798" s="691"/>
      <c r="J798" s="691"/>
      <c r="K798" s="693"/>
      <c r="L798" s="693"/>
      <c r="N798" s="692"/>
      <c r="P798" s="692"/>
      <c r="R798" s="692"/>
      <c r="S798" s="692"/>
      <c r="T798" s="692"/>
      <c r="U798" s="692"/>
      <c r="Y798" s="691"/>
      <c r="AB798" s="691"/>
    </row>
    <row r="799" spans="5:28">
      <c r="E799" s="691"/>
      <c r="F799" s="692"/>
      <c r="H799" s="691"/>
      <c r="J799" s="691"/>
      <c r="K799" s="693"/>
      <c r="L799" s="693"/>
      <c r="N799" s="692"/>
      <c r="P799" s="692"/>
      <c r="R799" s="692"/>
      <c r="S799" s="692"/>
      <c r="T799" s="692"/>
      <c r="U799" s="692"/>
      <c r="Y799" s="691"/>
      <c r="AB799" s="691"/>
    </row>
    <row r="800" spans="5:28">
      <c r="E800" s="691"/>
      <c r="F800" s="692"/>
      <c r="H800" s="691"/>
      <c r="J800" s="691"/>
      <c r="K800" s="693"/>
      <c r="L800" s="693"/>
      <c r="N800" s="692"/>
      <c r="P800" s="692"/>
      <c r="R800" s="692"/>
      <c r="S800" s="692"/>
      <c r="T800" s="692"/>
      <c r="U800" s="692"/>
      <c r="Y800" s="691"/>
      <c r="AB800" s="691"/>
    </row>
    <row r="801" spans="5:28">
      <c r="E801" s="691"/>
      <c r="F801" s="692"/>
      <c r="H801" s="691"/>
      <c r="J801" s="691"/>
      <c r="K801" s="693"/>
      <c r="L801" s="693"/>
      <c r="N801" s="692"/>
      <c r="P801" s="692"/>
      <c r="R801" s="692"/>
      <c r="S801" s="692"/>
      <c r="T801" s="692"/>
      <c r="U801" s="692"/>
      <c r="Y801" s="691"/>
      <c r="AB801" s="691"/>
    </row>
    <row r="802" spans="5:28">
      <c r="E802" s="691"/>
      <c r="F802" s="692"/>
      <c r="H802" s="691"/>
      <c r="J802" s="691"/>
      <c r="K802" s="693"/>
      <c r="L802" s="693"/>
      <c r="N802" s="692"/>
      <c r="P802" s="692"/>
      <c r="R802" s="692"/>
      <c r="S802" s="692"/>
      <c r="T802" s="692"/>
      <c r="U802" s="692"/>
      <c r="Y802" s="691"/>
      <c r="AB802" s="691"/>
    </row>
    <row r="803" spans="5:28">
      <c r="E803" s="691"/>
      <c r="F803" s="692"/>
      <c r="H803" s="691"/>
      <c r="J803" s="691"/>
      <c r="K803" s="693"/>
      <c r="L803" s="693"/>
      <c r="N803" s="692"/>
      <c r="P803" s="692"/>
      <c r="R803" s="692"/>
      <c r="S803" s="692"/>
      <c r="T803" s="692"/>
      <c r="U803" s="692"/>
      <c r="Y803" s="691"/>
      <c r="AB803" s="691"/>
    </row>
    <row r="804" spans="5:28">
      <c r="E804" s="691"/>
      <c r="F804" s="692"/>
      <c r="H804" s="691"/>
      <c r="J804" s="691"/>
      <c r="K804" s="693"/>
      <c r="L804" s="693"/>
      <c r="N804" s="692"/>
      <c r="P804" s="692"/>
      <c r="R804" s="692"/>
      <c r="S804" s="692"/>
      <c r="T804" s="692"/>
      <c r="U804" s="692"/>
      <c r="Y804" s="691"/>
      <c r="AB804" s="691"/>
    </row>
    <row r="805" spans="5:28">
      <c r="E805" s="691"/>
      <c r="F805" s="692"/>
      <c r="H805" s="691"/>
      <c r="J805" s="691"/>
      <c r="K805" s="693"/>
      <c r="L805" s="693"/>
      <c r="N805" s="692"/>
      <c r="P805" s="692"/>
      <c r="R805" s="692"/>
      <c r="S805" s="692"/>
      <c r="T805" s="692"/>
      <c r="U805" s="692"/>
      <c r="Y805" s="691"/>
      <c r="AB805" s="691"/>
    </row>
    <row r="806" spans="5:28">
      <c r="E806" s="691"/>
      <c r="F806" s="692"/>
      <c r="H806" s="691"/>
      <c r="J806" s="691"/>
      <c r="K806" s="693"/>
      <c r="L806" s="693"/>
      <c r="N806" s="692"/>
      <c r="P806" s="692"/>
      <c r="R806" s="692"/>
      <c r="S806" s="692"/>
      <c r="T806" s="692"/>
      <c r="U806" s="692"/>
      <c r="Y806" s="691"/>
      <c r="AB806" s="691"/>
    </row>
    <row r="807" spans="5:28">
      <c r="E807" s="691"/>
      <c r="F807" s="692"/>
      <c r="H807" s="691"/>
      <c r="J807" s="691"/>
      <c r="K807" s="693"/>
      <c r="L807" s="693"/>
      <c r="N807" s="692"/>
      <c r="P807" s="692"/>
      <c r="R807" s="692"/>
      <c r="S807" s="692"/>
      <c r="T807" s="692"/>
      <c r="U807" s="692"/>
      <c r="Y807" s="691"/>
      <c r="AB807" s="691"/>
    </row>
    <row r="808" spans="5:28">
      <c r="E808" s="691"/>
      <c r="F808" s="692"/>
      <c r="H808" s="691"/>
      <c r="J808" s="691"/>
      <c r="K808" s="693"/>
      <c r="L808" s="693"/>
      <c r="N808" s="692"/>
      <c r="P808" s="692"/>
      <c r="R808" s="692"/>
      <c r="S808" s="692"/>
      <c r="T808" s="692"/>
      <c r="U808" s="692"/>
      <c r="Y808" s="691"/>
      <c r="AB808" s="691"/>
    </row>
    <row r="809" spans="5:28">
      <c r="E809" s="691"/>
      <c r="F809" s="692"/>
      <c r="H809" s="691"/>
      <c r="J809" s="691"/>
      <c r="K809" s="693"/>
      <c r="L809" s="693"/>
      <c r="N809" s="692"/>
      <c r="P809" s="692"/>
      <c r="R809" s="692"/>
      <c r="S809" s="692"/>
      <c r="T809" s="692"/>
      <c r="U809" s="692"/>
      <c r="Y809" s="691"/>
      <c r="AB809" s="691"/>
    </row>
    <row r="810" spans="5:28">
      <c r="E810" s="691"/>
      <c r="F810" s="692"/>
      <c r="H810" s="691"/>
      <c r="J810" s="691"/>
      <c r="K810" s="693"/>
      <c r="L810" s="693"/>
      <c r="N810" s="692"/>
      <c r="P810" s="692"/>
      <c r="R810" s="692"/>
      <c r="S810" s="692"/>
      <c r="T810" s="692"/>
      <c r="U810" s="692"/>
      <c r="Y810" s="691"/>
      <c r="AB810" s="691"/>
    </row>
    <row r="811" spans="5:28">
      <c r="E811" s="691"/>
      <c r="F811" s="692"/>
      <c r="H811" s="691"/>
      <c r="J811" s="691"/>
      <c r="K811" s="693"/>
      <c r="L811" s="693"/>
      <c r="N811" s="692"/>
      <c r="P811" s="692"/>
      <c r="R811" s="692"/>
      <c r="S811" s="692"/>
      <c r="T811" s="692"/>
      <c r="U811" s="692"/>
      <c r="Y811" s="691"/>
      <c r="AB811" s="691"/>
    </row>
    <row r="812" spans="5:28">
      <c r="E812" s="691"/>
      <c r="F812" s="692"/>
      <c r="H812" s="691"/>
      <c r="J812" s="691"/>
      <c r="K812" s="693"/>
      <c r="L812" s="693"/>
      <c r="N812" s="692"/>
      <c r="P812" s="692"/>
      <c r="R812" s="692"/>
      <c r="S812" s="692"/>
      <c r="T812" s="692"/>
      <c r="U812" s="692"/>
      <c r="Y812" s="691"/>
      <c r="AB812" s="691"/>
    </row>
    <row r="813" spans="5:28">
      <c r="E813" s="691"/>
      <c r="F813" s="692"/>
      <c r="H813" s="691"/>
      <c r="J813" s="691"/>
      <c r="K813" s="693"/>
      <c r="L813" s="693"/>
      <c r="N813" s="692"/>
      <c r="P813" s="692"/>
      <c r="R813" s="692"/>
      <c r="S813" s="692"/>
      <c r="T813" s="692"/>
      <c r="U813" s="692"/>
      <c r="Y813" s="691"/>
      <c r="AB813" s="691"/>
    </row>
    <row r="814" spans="5:28">
      <c r="E814" s="691"/>
      <c r="F814" s="692"/>
      <c r="H814" s="691"/>
      <c r="J814" s="691"/>
      <c r="K814" s="693"/>
      <c r="L814" s="693"/>
      <c r="N814" s="692"/>
      <c r="P814" s="692"/>
      <c r="R814" s="692"/>
      <c r="S814" s="692"/>
      <c r="T814" s="692"/>
      <c r="U814" s="692"/>
      <c r="Y814" s="691"/>
      <c r="AB814" s="691"/>
    </row>
    <row r="815" spans="5:28">
      <c r="E815" s="691"/>
      <c r="F815" s="692"/>
      <c r="H815" s="691"/>
      <c r="J815" s="691"/>
      <c r="K815" s="693"/>
      <c r="L815" s="693"/>
      <c r="N815" s="692"/>
      <c r="P815" s="692"/>
      <c r="R815" s="692"/>
      <c r="S815" s="692"/>
      <c r="T815" s="692"/>
      <c r="U815" s="692"/>
      <c r="Y815" s="691"/>
      <c r="AB815" s="691"/>
    </row>
    <row r="816" spans="5:28">
      <c r="E816" s="691"/>
      <c r="F816" s="692"/>
      <c r="H816" s="691"/>
      <c r="J816" s="691"/>
      <c r="K816" s="693"/>
      <c r="L816" s="693"/>
      <c r="N816" s="692"/>
      <c r="P816" s="692"/>
      <c r="R816" s="692"/>
      <c r="S816" s="692"/>
      <c r="T816" s="692"/>
      <c r="U816" s="692"/>
      <c r="Y816" s="691"/>
      <c r="AB816" s="691"/>
    </row>
    <row r="817" spans="5:28">
      <c r="E817" s="691"/>
      <c r="F817" s="692"/>
      <c r="H817" s="691"/>
      <c r="J817" s="691"/>
      <c r="K817" s="693"/>
      <c r="L817" s="693"/>
      <c r="N817" s="692"/>
      <c r="P817" s="692"/>
      <c r="R817" s="692"/>
      <c r="S817" s="692"/>
      <c r="T817" s="692"/>
      <c r="U817" s="692"/>
      <c r="Y817" s="691"/>
      <c r="AB817" s="691"/>
    </row>
    <row r="818" spans="5:28">
      <c r="E818" s="691"/>
      <c r="F818" s="692"/>
      <c r="H818" s="691"/>
      <c r="J818" s="691"/>
      <c r="K818" s="693"/>
      <c r="L818" s="693"/>
      <c r="N818" s="692"/>
      <c r="P818" s="692"/>
      <c r="R818" s="692"/>
      <c r="S818" s="692"/>
      <c r="T818" s="692"/>
      <c r="U818" s="692"/>
      <c r="Y818" s="691"/>
      <c r="AB818" s="691"/>
    </row>
    <row r="819" spans="5:28">
      <c r="E819" s="691"/>
      <c r="F819" s="692"/>
      <c r="H819" s="691"/>
      <c r="J819" s="691"/>
      <c r="K819" s="693"/>
      <c r="L819" s="693"/>
      <c r="N819" s="692"/>
      <c r="P819" s="692"/>
      <c r="R819" s="692"/>
      <c r="S819" s="692"/>
      <c r="T819" s="692"/>
      <c r="U819" s="692"/>
      <c r="Y819" s="691"/>
      <c r="AB819" s="691"/>
    </row>
    <row r="820" spans="5:28">
      <c r="E820" s="691"/>
      <c r="F820" s="692"/>
      <c r="H820" s="691"/>
      <c r="J820" s="691"/>
      <c r="K820" s="693"/>
      <c r="L820" s="693"/>
      <c r="N820" s="692"/>
      <c r="P820" s="692"/>
      <c r="R820" s="692"/>
      <c r="S820" s="692"/>
      <c r="T820" s="692"/>
      <c r="U820" s="692"/>
      <c r="Y820" s="691"/>
      <c r="AB820" s="691"/>
    </row>
    <row r="821" spans="5:28">
      <c r="E821" s="691"/>
      <c r="F821" s="692"/>
      <c r="H821" s="691"/>
      <c r="J821" s="691"/>
      <c r="K821" s="693"/>
      <c r="L821" s="693"/>
      <c r="N821" s="692"/>
      <c r="P821" s="692"/>
      <c r="R821" s="692"/>
      <c r="S821" s="692"/>
      <c r="T821" s="692"/>
      <c r="U821" s="692"/>
      <c r="Y821" s="691"/>
      <c r="AB821" s="691"/>
    </row>
    <row r="822" spans="5:28">
      <c r="E822" s="691"/>
      <c r="F822" s="692"/>
      <c r="H822" s="691"/>
      <c r="J822" s="691"/>
      <c r="K822" s="693"/>
      <c r="L822" s="693"/>
      <c r="N822" s="692"/>
      <c r="P822" s="692"/>
      <c r="R822" s="692"/>
      <c r="S822" s="692"/>
      <c r="T822" s="692"/>
      <c r="U822" s="692"/>
      <c r="Y822" s="691"/>
      <c r="AB822" s="691"/>
    </row>
    <row r="823" spans="5:28">
      <c r="E823" s="691"/>
      <c r="F823" s="692"/>
      <c r="H823" s="691"/>
      <c r="J823" s="691"/>
      <c r="K823" s="693"/>
      <c r="L823" s="693"/>
      <c r="N823" s="692"/>
      <c r="P823" s="692"/>
      <c r="R823" s="692"/>
      <c r="S823" s="692"/>
      <c r="T823" s="692"/>
      <c r="U823" s="692"/>
      <c r="Y823" s="691"/>
      <c r="AB823" s="691"/>
    </row>
    <row r="824" spans="5:28">
      <c r="E824" s="691"/>
      <c r="F824" s="692"/>
      <c r="H824" s="691"/>
      <c r="J824" s="691"/>
      <c r="K824" s="693"/>
      <c r="L824" s="693"/>
      <c r="N824" s="692"/>
      <c r="P824" s="692"/>
      <c r="R824" s="692"/>
      <c r="S824" s="692"/>
      <c r="T824" s="692"/>
      <c r="U824" s="692"/>
      <c r="Y824" s="691"/>
      <c r="AB824" s="691"/>
    </row>
    <row r="825" spans="5:28">
      <c r="E825" s="691"/>
      <c r="F825" s="692"/>
      <c r="H825" s="691"/>
      <c r="J825" s="691"/>
      <c r="K825" s="693"/>
      <c r="L825" s="693"/>
      <c r="N825" s="692"/>
      <c r="P825" s="692"/>
      <c r="R825" s="692"/>
      <c r="S825" s="692"/>
      <c r="T825" s="692"/>
      <c r="U825" s="692"/>
      <c r="Y825" s="691"/>
      <c r="AB825" s="691"/>
    </row>
    <row r="826" spans="5:28">
      <c r="E826" s="691"/>
      <c r="F826" s="692"/>
      <c r="H826" s="691"/>
      <c r="J826" s="691"/>
      <c r="K826" s="693"/>
      <c r="L826" s="693"/>
      <c r="N826" s="692"/>
      <c r="P826" s="692"/>
      <c r="R826" s="692"/>
      <c r="S826" s="692"/>
      <c r="T826" s="692"/>
      <c r="U826" s="692"/>
      <c r="Y826" s="691"/>
      <c r="AB826" s="691"/>
    </row>
    <row r="827" spans="5:28">
      <c r="E827" s="691"/>
      <c r="F827" s="692"/>
      <c r="H827" s="691"/>
      <c r="J827" s="691"/>
      <c r="K827" s="693"/>
      <c r="L827" s="693"/>
      <c r="N827" s="692"/>
      <c r="P827" s="692"/>
      <c r="R827" s="692"/>
      <c r="S827" s="692"/>
      <c r="T827" s="692"/>
      <c r="U827" s="692"/>
      <c r="Y827" s="691"/>
      <c r="AB827" s="691"/>
    </row>
    <row r="828" spans="5:28">
      <c r="E828" s="691"/>
      <c r="F828" s="692"/>
      <c r="H828" s="691"/>
      <c r="J828" s="691"/>
      <c r="K828" s="693"/>
      <c r="L828" s="693"/>
      <c r="N828" s="692"/>
      <c r="P828" s="692"/>
      <c r="R828" s="692"/>
      <c r="S828" s="692"/>
      <c r="T828" s="692"/>
      <c r="U828" s="692"/>
      <c r="Y828" s="691"/>
      <c r="AB828" s="691"/>
    </row>
    <row r="829" spans="5:28">
      <c r="E829" s="691"/>
      <c r="F829" s="692"/>
      <c r="H829" s="691"/>
      <c r="J829" s="691"/>
      <c r="K829" s="693"/>
      <c r="L829" s="693"/>
      <c r="N829" s="692"/>
      <c r="P829" s="692"/>
      <c r="R829" s="692"/>
      <c r="S829" s="692"/>
      <c r="T829" s="692"/>
      <c r="U829" s="692"/>
      <c r="Y829" s="691"/>
      <c r="AB829" s="691"/>
    </row>
    <row r="830" spans="5:28">
      <c r="E830" s="691"/>
      <c r="F830" s="692"/>
      <c r="H830" s="691"/>
      <c r="J830" s="691"/>
      <c r="K830" s="693"/>
      <c r="L830" s="693"/>
      <c r="N830" s="692"/>
      <c r="P830" s="692"/>
      <c r="R830" s="692"/>
      <c r="S830" s="692"/>
      <c r="T830" s="692"/>
      <c r="U830" s="692"/>
      <c r="Y830" s="691"/>
      <c r="AB830" s="691"/>
    </row>
    <row r="831" spans="5:28">
      <c r="E831" s="691"/>
      <c r="F831" s="692"/>
      <c r="H831" s="691"/>
      <c r="J831" s="691"/>
      <c r="K831" s="693"/>
      <c r="L831" s="693"/>
      <c r="N831" s="692"/>
      <c r="P831" s="692"/>
      <c r="R831" s="692"/>
      <c r="S831" s="692"/>
      <c r="T831" s="692"/>
      <c r="U831" s="692"/>
      <c r="Y831" s="691"/>
      <c r="AB831" s="691"/>
    </row>
    <row r="832" spans="5:28">
      <c r="E832" s="691"/>
      <c r="F832" s="692"/>
      <c r="H832" s="691"/>
      <c r="J832" s="691"/>
      <c r="K832" s="693"/>
      <c r="L832" s="693"/>
      <c r="N832" s="692"/>
      <c r="P832" s="692"/>
      <c r="R832" s="692"/>
      <c r="S832" s="692"/>
      <c r="T832" s="692"/>
      <c r="U832" s="692"/>
      <c r="Y832" s="691"/>
      <c r="AB832" s="691"/>
    </row>
    <row r="833" spans="5:28">
      <c r="E833" s="691"/>
      <c r="F833" s="692"/>
      <c r="H833" s="691"/>
      <c r="J833" s="691"/>
      <c r="K833" s="693"/>
      <c r="L833" s="693"/>
      <c r="N833" s="692"/>
      <c r="P833" s="692"/>
      <c r="R833" s="692"/>
      <c r="S833" s="692"/>
      <c r="T833" s="692"/>
      <c r="U833" s="692"/>
      <c r="Y833" s="691"/>
      <c r="AB833" s="691"/>
    </row>
    <row r="834" spans="5:28">
      <c r="E834" s="691"/>
      <c r="F834" s="692"/>
      <c r="H834" s="691"/>
      <c r="J834" s="691"/>
      <c r="K834" s="693"/>
      <c r="L834" s="693"/>
      <c r="N834" s="692"/>
      <c r="P834" s="692"/>
      <c r="R834" s="692"/>
      <c r="S834" s="692"/>
      <c r="T834" s="692"/>
      <c r="U834" s="692"/>
      <c r="Y834" s="691"/>
      <c r="AB834" s="691"/>
    </row>
    <row r="835" spans="5:28">
      <c r="E835" s="691"/>
      <c r="F835" s="692"/>
      <c r="H835" s="691"/>
      <c r="J835" s="691"/>
      <c r="K835" s="693"/>
      <c r="L835" s="693"/>
      <c r="N835" s="692"/>
      <c r="P835" s="692"/>
      <c r="R835" s="692"/>
      <c r="S835" s="692"/>
      <c r="T835" s="692"/>
      <c r="U835" s="692"/>
      <c r="Y835" s="691"/>
      <c r="AB835" s="691"/>
    </row>
    <row r="836" spans="5:28">
      <c r="E836" s="691"/>
      <c r="F836" s="692"/>
      <c r="H836" s="691"/>
      <c r="J836" s="691"/>
      <c r="K836" s="693"/>
      <c r="L836" s="693"/>
      <c r="N836" s="692"/>
      <c r="P836" s="692"/>
      <c r="R836" s="692"/>
      <c r="S836" s="692"/>
      <c r="T836" s="692"/>
      <c r="U836" s="692"/>
      <c r="Y836" s="691"/>
      <c r="AB836" s="691"/>
    </row>
    <row r="837" spans="5:28">
      <c r="E837" s="691"/>
      <c r="F837" s="692"/>
      <c r="H837" s="691"/>
      <c r="J837" s="691"/>
      <c r="K837" s="693"/>
      <c r="L837" s="693"/>
      <c r="N837" s="692"/>
      <c r="P837" s="692"/>
      <c r="R837" s="692"/>
      <c r="S837" s="692"/>
      <c r="T837" s="692"/>
      <c r="U837" s="692"/>
      <c r="Y837" s="691"/>
      <c r="AB837" s="691"/>
    </row>
    <row r="838" spans="5:28">
      <c r="E838" s="691"/>
      <c r="F838" s="692"/>
      <c r="H838" s="691"/>
      <c r="J838" s="691"/>
      <c r="K838" s="693"/>
      <c r="L838" s="693"/>
      <c r="N838" s="692"/>
      <c r="P838" s="692"/>
      <c r="R838" s="692"/>
      <c r="S838" s="692"/>
      <c r="T838" s="692"/>
      <c r="U838" s="692"/>
      <c r="Y838" s="691"/>
      <c r="AB838" s="691"/>
    </row>
    <row r="839" spans="5:28">
      <c r="E839" s="691"/>
      <c r="F839" s="692"/>
      <c r="H839" s="691"/>
      <c r="J839" s="691"/>
      <c r="K839" s="693"/>
      <c r="L839" s="693"/>
      <c r="N839" s="692"/>
      <c r="P839" s="692"/>
      <c r="R839" s="692"/>
      <c r="S839" s="692"/>
      <c r="T839" s="692"/>
      <c r="U839" s="692"/>
      <c r="Y839" s="691"/>
      <c r="AB839" s="691"/>
    </row>
    <row r="840" spans="5:28">
      <c r="E840" s="691"/>
      <c r="F840" s="692"/>
      <c r="H840" s="691"/>
      <c r="J840" s="691"/>
      <c r="K840" s="693"/>
      <c r="L840" s="693"/>
      <c r="N840" s="692"/>
      <c r="P840" s="692"/>
      <c r="R840" s="692"/>
      <c r="S840" s="692"/>
      <c r="T840" s="692"/>
      <c r="U840" s="692"/>
      <c r="Y840" s="691"/>
      <c r="AB840" s="691"/>
    </row>
    <row r="841" spans="5:28">
      <c r="E841" s="691"/>
      <c r="F841" s="692"/>
      <c r="H841" s="691"/>
      <c r="J841" s="691"/>
      <c r="K841" s="693"/>
      <c r="L841" s="693"/>
      <c r="N841" s="692"/>
      <c r="P841" s="692"/>
      <c r="R841" s="692"/>
      <c r="S841" s="692"/>
      <c r="T841" s="692"/>
      <c r="U841" s="692"/>
      <c r="Y841" s="691"/>
      <c r="AB841" s="691"/>
    </row>
    <row r="842" spans="5:28">
      <c r="E842" s="691"/>
      <c r="F842" s="692"/>
      <c r="H842" s="691"/>
      <c r="J842" s="691"/>
      <c r="K842" s="693"/>
      <c r="L842" s="693"/>
      <c r="N842" s="692"/>
      <c r="P842" s="692"/>
      <c r="R842" s="692"/>
      <c r="S842" s="692"/>
      <c r="T842" s="692"/>
      <c r="U842" s="692"/>
      <c r="Y842" s="691"/>
      <c r="AB842" s="691"/>
    </row>
    <row r="843" spans="5:28">
      <c r="E843" s="691"/>
      <c r="F843" s="692"/>
      <c r="H843" s="691"/>
      <c r="J843" s="691"/>
      <c r="K843" s="693"/>
      <c r="L843" s="693"/>
      <c r="N843" s="692"/>
      <c r="P843" s="692"/>
      <c r="R843" s="692"/>
      <c r="S843" s="692"/>
      <c r="T843" s="692"/>
      <c r="U843" s="692"/>
      <c r="Y843" s="691"/>
      <c r="AB843" s="691"/>
    </row>
    <row r="844" spans="5:28">
      <c r="E844" s="691"/>
      <c r="F844" s="692"/>
      <c r="H844" s="691"/>
      <c r="J844" s="691"/>
      <c r="K844" s="693"/>
      <c r="L844" s="693"/>
      <c r="N844" s="692"/>
      <c r="P844" s="692"/>
      <c r="R844" s="692"/>
      <c r="S844" s="692"/>
      <c r="T844" s="692"/>
      <c r="U844" s="692"/>
      <c r="Y844" s="691"/>
      <c r="AB844" s="691"/>
    </row>
    <row r="845" spans="5:28">
      <c r="E845" s="691"/>
      <c r="F845" s="692"/>
      <c r="H845" s="691"/>
      <c r="J845" s="691"/>
      <c r="K845" s="693"/>
      <c r="L845" s="693"/>
      <c r="N845" s="692"/>
      <c r="P845" s="692"/>
      <c r="R845" s="692"/>
      <c r="S845" s="692"/>
      <c r="T845" s="692"/>
      <c r="U845" s="692"/>
      <c r="Y845" s="691"/>
      <c r="AB845" s="691"/>
    </row>
    <row r="846" spans="5:28">
      <c r="E846" s="691"/>
      <c r="F846" s="692"/>
      <c r="H846" s="691"/>
      <c r="J846" s="691"/>
      <c r="K846" s="693"/>
      <c r="L846" s="693"/>
      <c r="N846" s="692"/>
      <c r="P846" s="692"/>
      <c r="R846" s="692"/>
      <c r="S846" s="692"/>
      <c r="T846" s="692"/>
      <c r="U846" s="692"/>
      <c r="Y846" s="691"/>
      <c r="AB846" s="691"/>
    </row>
    <row r="847" spans="5:28">
      <c r="E847" s="691"/>
      <c r="F847" s="692"/>
      <c r="H847" s="691"/>
      <c r="J847" s="691"/>
      <c r="K847" s="693"/>
      <c r="L847" s="693"/>
      <c r="N847" s="692"/>
      <c r="P847" s="692"/>
      <c r="R847" s="692"/>
      <c r="S847" s="692"/>
      <c r="T847" s="692"/>
      <c r="U847" s="692"/>
      <c r="Y847" s="691"/>
      <c r="AB847" s="691"/>
    </row>
    <row r="848" spans="5:28">
      <c r="E848" s="691"/>
      <c r="F848" s="692"/>
      <c r="H848" s="691"/>
      <c r="J848" s="691"/>
      <c r="K848" s="693"/>
      <c r="L848" s="693"/>
      <c r="N848" s="692"/>
      <c r="P848" s="692"/>
      <c r="R848" s="692"/>
      <c r="S848" s="692"/>
      <c r="T848" s="692"/>
      <c r="U848" s="692"/>
      <c r="Y848" s="691"/>
      <c r="AB848" s="691"/>
    </row>
    <row r="849" spans="5:28">
      <c r="E849" s="691"/>
      <c r="F849" s="692"/>
      <c r="H849" s="691"/>
      <c r="J849" s="691"/>
      <c r="K849" s="693"/>
      <c r="L849" s="693"/>
      <c r="N849" s="692"/>
      <c r="P849" s="692"/>
      <c r="R849" s="692"/>
      <c r="S849" s="692"/>
      <c r="T849" s="692"/>
      <c r="U849" s="692"/>
      <c r="Y849" s="691"/>
      <c r="AB849" s="691"/>
    </row>
    <row r="850" spans="5:28">
      <c r="E850" s="691"/>
      <c r="F850" s="692"/>
      <c r="H850" s="691"/>
      <c r="J850" s="691"/>
      <c r="K850" s="693"/>
      <c r="L850" s="693"/>
      <c r="N850" s="692"/>
      <c r="P850" s="692"/>
      <c r="R850" s="692"/>
      <c r="S850" s="692"/>
      <c r="T850" s="692"/>
      <c r="U850" s="692"/>
      <c r="Y850" s="691"/>
      <c r="AB850" s="691"/>
    </row>
    <row r="851" spans="5:28">
      <c r="E851" s="691"/>
      <c r="F851" s="692"/>
      <c r="H851" s="691"/>
      <c r="J851" s="691"/>
      <c r="K851" s="693"/>
      <c r="L851" s="693"/>
      <c r="N851" s="692"/>
      <c r="P851" s="692"/>
      <c r="R851" s="692"/>
      <c r="S851" s="692"/>
      <c r="T851" s="692"/>
      <c r="U851" s="692"/>
      <c r="Y851" s="691"/>
      <c r="AB851" s="691"/>
    </row>
    <row r="852" spans="5:28">
      <c r="E852" s="691"/>
      <c r="F852" s="692"/>
      <c r="H852" s="691"/>
      <c r="J852" s="691"/>
      <c r="K852" s="693"/>
      <c r="L852" s="693"/>
      <c r="N852" s="692"/>
      <c r="P852" s="692"/>
      <c r="R852" s="692"/>
      <c r="S852" s="692"/>
      <c r="T852" s="692"/>
      <c r="U852" s="692"/>
      <c r="Y852" s="691"/>
      <c r="AB852" s="691"/>
    </row>
    <row r="853" spans="5:28">
      <c r="E853" s="691"/>
      <c r="F853" s="692"/>
      <c r="H853" s="691"/>
      <c r="J853" s="691"/>
      <c r="K853" s="693"/>
      <c r="L853" s="693"/>
      <c r="N853" s="692"/>
      <c r="P853" s="692"/>
      <c r="R853" s="692"/>
      <c r="S853" s="692"/>
      <c r="T853" s="692"/>
      <c r="U853" s="692"/>
      <c r="Y853" s="691"/>
      <c r="AB853" s="691"/>
    </row>
    <row r="854" spans="5:28">
      <c r="E854" s="691"/>
      <c r="F854" s="692"/>
      <c r="H854" s="691"/>
      <c r="J854" s="691"/>
      <c r="K854" s="693"/>
      <c r="L854" s="693"/>
      <c r="N854" s="692"/>
      <c r="P854" s="692"/>
      <c r="R854" s="692"/>
      <c r="S854" s="692"/>
      <c r="T854" s="692"/>
      <c r="U854" s="692"/>
      <c r="Y854" s="691"/>
      <c r="AB854" s="691"/>
    </row>
    <row r="855" spans="5:28">
      <c r="E855" s="691"/>
      <c r="F855" s="692"/>
      <c r="H855" s="691"/>
      <c r="J855" s="691"/>
      <c r="K855" s="693"/>
      <c r="L855" s="693"/>
      <c r="N855" s="692"/>
      <c r="P855" s="692"/>
      <c r="R855" s="692"/>
      <c r="S855" s="692"/>
      <c r="T855" s="692"/>
      <c r="U855" s="692"/>
      <c r="Y855" s="691"/>
      <c r="AB855" s="691"/>
    </row>
    <row r="856" spans="5:28">
      <c r="E856" s="691"/>
      <c r="F856" s="692"/>
      <c r="H856" s="691"/>
      <c r="J856" s="691"/>
      <c r="K856" s="693"/>
      <c r="L856" s="693"/>
      <c r="N856" s="692"/>
      <c r="P856" s="692"/>
      <c r="R856" s="692"/>
      <c r="S856" s="692"/>
      <c r="T856" s="692"/>
      <c r="U856" s="692"/>
      <c r="Y856" s="691"/>
      <c r="AB856" s="691"/>
    </row>
    <row r="857" spans="5:28">
      <c r="E857" s="691"/>
      <c r="F857" s="692"/>
      <c r="H857" s="691"/>
      <c r="J857" s="691"/>
      <c r="K857" s="693"/>
      <c r="L857" s="693"/>
      <c r="N857" s="692"/>
      <c r="P857" s="692"/>
      <c r="R857" s="692"/>
      <c r="S857" s="692"/>
      <c r="T857" s="692"/>
      <c r="U857" s="692"/>
      <c r="Y857" s="691"/>
      <c r="AB857" s="691"/>
    </row>
    <row r="858" spans="5:28">
      <c r="E858" s="691"/>
      <c r="F858" s="692"/>
      <c r="H858" s="691"/>
      <c r="J858" s="691"/>
      <c r="K858" s="693"/>
      <c r="L858" s="693"/>
      <c r="N858" s="692"/>
      <c r="P858" s="692"/>
      <c r="R858" s="692"/>
      <c r="S858" s="692"/>
      <c r="T858" s="692"/>
      <c r="U858" s="692"/>
      <c r="Y858" s="691"/>
      <c r="AB858" s="691"/>
    </row>
    <row r="859" spans="5:28">
      <c r="E859" s="691"/>
      <c r="F859" s="692"/>
      <c r="H859" s="691"/>
      <c r="J859" s="691"/>
      <c r="K859" s="693"/>
      <c r="L859" s="693"/>
      <c r="N859" s="692"/>
      <c r="P859" s="692"/>
      <c r="R859" s="692"/>
      <c r="S859" s="692"/>
      <c r="T859" s="692"/>
      <c r="U859" s="692"/>
      <c r="Y859" s="691"/>
      <c r="AB859" s="691"/>
    </row>
    <row r="860" spans="5:28">
      <c r="E860" s="691"/>
      <c r="F860" s="692"/>
      <c r="H860" s="691"/>
      <c r="J860" s="691"/>
      <c r="K860" s="693"/>
      <c r="L860" s="693"/>
      <c r="N860" s="692"/>
      <c r="P860" s="692"/>
      <c r="R860" s="692"/>
      <c r="S860" s="692"/>
      <c r="T860" s="692"/>
      <c r="U860" s="692"/>
      <c r="Y860" s="691"/>
      <c r="AB860" s="691"/>
    </row>
    <row r="861" spans="5:28">
      <c r="E861" s="691"/>
      <c r="F861" s="692"/>
      <c r="H861" s="691"/>
      <c r="J861" s="691"/>
      <c r="K861" s="693"/>
      <c r="L861" s="693"/>
      <c r="N861" s="692"/>
      <c r="P861" s="692"/>
      <c r="R861" s="692"/>
      <c r="S861" s="692"/>
      <c r="T861" s="692"/>
      <c r="U861" s="692"/>
      <c r="Y861" s="691"/>
      <c r="AB861" s="691"/>
    </row>
    <row r="862" spans="5:28">
      <c r="E862" s="691"/>
      <c r="F862" s="692"/>
      <c r="H862" s="691"/>
      <c r="J862" s="691"/>
      <c r="K862" s="693"/>
      <c r="L862" s="693"/>
      <c r="N862" s="692"/>
      <c r="P862" s="692"/>
      <c r="R862" s="692"/>
      <c r="S862" s="692"/>
      <c r="T862" s="692"/>
      <c r="U862" s="692"/>
      <c r="Y862" s="691"/>
      <c r="AB862" s="691"/>
    </row>
    <row r="863" spans="5:28">
      <c r="E863" s="691"/>
      <c r="F863" s="692"/>
      <c r="H863" s="691"/>
      <c r="J863" s="691"/>
      <c r="K863" s="693"/>
      <c r="L863" s="693"/>
      <c r="N863" s="692"/>
      <c r="P863" s="692"/>
      <c r="R863" s="692"/>
      <c r="S863" s="692"/>
      <c r="T863" s="692"/>
      <c r="U863" s="692"/>
      <c r="Y863" s="691"/>
      <c r="AB863" s="691"/>
    </row>
    <row r="864" spans="5:28">
      <c r="E864" s="691"/>
      <c r="F864" s="692"/>
      <c r="H864" s="691"/>
      <c r="J864" s="691"/>
      <c r="K864" s="693"/>
      <c r="L864" s="693"/>
      <c r="N864" s="692"/>
      <c r="P864" s="692"/>
      <c r="R864" s="692"/>
      <c r="S864" s="692"/>
      <c r="T864" s="692"/>
      <c r="U864" s="692"/>
      <c r="Y864" s="691"/>
      <c r="AB864" s="691"/>
    </row>
    <row r="865" spans="5:28">
      <c r="E865" s="691"/>
      <c r="F865" s="692"/>
      <c r="H865" s="691"/>
      <c r="J865" s="691"/>
      <c r="K865" s="693"/>
      <c r="L865" s="693"/>
      <c r="N865" s="692"/>
      <c r="P865" s="692"/>
      <c r="R865" s="692"/>
      <c r="S865" s="692"/>
      <c r="T865" s="692"/>
      <c r="U865" s="692"/>
      <c r="Y865" s="691"/>
      <c r="AB865" s="691"/>
    </row>
    <row r="866" spans="5:28">
      <c r="E866" s="691"/>
      <c r="F866" s="692"/>
      <c r="H866" s="691"/>
      <c r="J866" s="691"/>
      <c r="K866" s="693"/>
      <c r="L866" s="693"/>
      <c r="N866" s="692"/>
      <c r="P866" s="692"/>
      <c r="R866" s="692"/>
      <c r="S866" s="692"/>
      <c r="T866" s="692"/>
      <c r="U866" s="692"/>
      <c r="Y866" s="691"/>
      <c r="AB866" s="691"/>
    </row>
    <row r="867" spans="5:28">
      <c r="E867" s="691"/>
      <c r="F867" s="692"/>
      <c r="H867" s="691"/>
      <c r="J867" s="691"/>
      <c r="K867" s="693"/>
      <c r="L867" s="693"/>
      <c r="N867" s="692"/>
      <c r="P867" s="692"/>
      <c r="R867" s="692"/>
      <c r="S867" s="692"/>
      <c r="T867" s="692"/>
      <c r="U867" s="692"/>
      <c r="Y867" s="691"/>
      <c r="AB867" s="691"/>
    </row>
    <row r="868" spans="5:28">
      <c r="E868" s="691"/>
      <c r="F868" s="692"/>
      <c r="H868" s="691"/>
      <c r="J868" s="691"/>
      <c r="K868" s="693"/>
      <c r="L868" s="693"/>
      <c r="N868" s="692"/>
      <c r="P868" s="692"/>
      <c r="R868" s="692"/>
      <c r="S868" s="692"/>
      <c r="T868" s="692"/>
      <c r="U868" s="692"/>
      <c r="Y868" s="691"/>
      <c r="AB868" s="691"/>
    </row>
    <row r="869" spans="5:28">
      <c r="E869" s="691"/>
      <c r="F869" s="692"/>
      <c r="H869" s="691"/>
      <c r="J869" s="691"/>
      <c r="K869" s="693"/>
      <c r="L869" s="693"/>
      <c r="N869" s="692"/>
      <c r="P869" s="692"/>
      <c r="R869" s="692"/>
      <c r="S869" s="692"/>
      <c r="T869" s="692"/>
      <c r="U869" s="692"/>
      <c r="Y869" s="691"/>
      <c r="AB869" s="691"/>
    </row>
    <row r="870" spans="5:28">
      <c r="E870" s="691"/>
      <c r="F870" s="692"/>
      <c r="H870" s="691"/>
      <c r="J870" s="691"/>
      <c r="K870" s="693"/>
      <c r="L870" s="693"/>
      <c r="N870" s="692"/>
      <c r="P870" s="692"/>
      <c r="R870" s="692"/>
      <c r="S870" s="692"/>
      <c r="T870" s="692"/>
      <c r="U870" s="692"/>
      <c r="Y870" s="691"/>
      <c r="AB870" s="691"/>
    </row>
    <row r="871" spans="5:28">
      <c r="E871" s="691"/>
      <c r="F871" s="692"/>
      <c r="H871" s="691"/>
      <c r="J871" s="691"/>
      <c r="K871" s="693"/>
      <c r="L871" s="693"/>
      <c r="N871" s="692"/>
      <c r="P871" s="692"/>
      <c r="R871" s="692"/>
      <c r="S871" s="692"/>
      <c r="T871" s="692"/>
      <c r="U871" s="692"/>
      <c r="Y871" s="691"/>
      <c r="AB871" s="691"/>
    </row>
    <row r="872" spans="5:28">
      <c r="E872" s="691"/>
      <c r="F872" s="692"/>
      <c r="H872" s="691"/>
      <c r="J872" s="691"/>
      <c r="K872" s="693"/>
      <c r="L872" s="693"/>
      <c r="N872" s="692"/>
      <c r="P872" s="692"/>
      <c r="R872" s="692"/>
      <c r="S872" s="692"/>
      <c r="T872" s="692"/>
      <c r="U872" s="692"/>
      <c r="Y872" s="691"/>
      <c r="AB872" s="691"/>
    </row>
    <row r="873" spans="5:28">
      <c r="E873" s="691"/>
      <c r="F873" s="692"/>
      <c r="H873" s="691"/>
      <c r="J873" s="691"/>
      <c r="K873" s="693"/>
      <c r="L873" s="693"/>
      <c r="N873" s="692"/>
      <c r="P873" s="692"/>
      <c r="R873" s="692"/>
      <c r="S873" s="692"/>
      <c r="T873" s="692"/>
      <c r="U873" s="692"/>
      <c r="Y873" s="691"/>
      <c r="AB873" s="691"/>
    </row>
    <row r="874" spans="5:28">
      <c r="E874" s="691"/>
      <c r="F874" s="692"/>
      <c r="H874" s="691"/>
      <c r="J874" s="691"/>
      <c r="K874" s="693"/>
      <c r="L874" s="693"/>
      <c r="N874" s="692"/>
      <c r="P874" s="692"/>
      <c r="R874" s="692"/>
      <c r="S874" s="692"/>
      <c r="T874" s="692"/>
      <c r="U874" s="692"/>
      <c r="Y874" s="691"/>
      <c r="AB874" s="691"/>
    </row>
    <row r="875" spans="5:28">
      <c r="E875" s="691"/>
      <c r="F875" s="692"/>
      <c r="H875" s="691"/>
      <c r="J875" s="691"/>
      <c r="K875" s="693"/>
      <c r="L875" s="693"/>
      <c r="N875" s="692"/>
      <c r="P875" s="692"/>
      <c r="R875" s="692"/>
      <c r="S875" s="692"/>
      <c r="T875" s="692"/>
      <c r="U875" s="692"/>
      <c r="Y875" s="691"/>
      <c r="AB875" s="691"/>
    </row>
    <row r="876" spans="5:28">
      <c r="E876" s="691"/>
      <c r="F876" s="692"/>
      <c r="H876" s="691"/>
      <c r="J876" s="691"/>
      <c r="K876" s="693"/>
      <c r="L876" s="693"/>
      <c r="N876" s="692"/>
      <c r="P876" s="692"/>
      <c r="R876" s="692"/>
      <c r="S876" s="692"/>
      <c r="T876" s="692"/>
      <c r="U876" s="692"/>
      <c r="Y876" s="691"/>
      <c r="AB876" s="691"/>
    </row>
    <row r="877" spans="5:28">
      <c r="E877" s="691"/>
      <c r="F877" s="692"/>
      <c r="H877" s="691"/>
      <c r="J877" s="691"/>
      <c r="K877" s="693"/>
      <c r="L877" s="693"/>
      <c r="N877" s="692"/>
      <c r="P877" s="692"/>
      <c r="R877" s="692"/>
      <c r="S877" s="692"/>
      <c r="T877" s="692"/>
      <c r="U877" s="692"/>
      <c r="Y877" s="691"/>
      <c r="AB877" s="691"/>
    </row>
    <row r="878" spans="5:28">
      <c r="E878" s="691"/>
      <c r="F878" s="692"/>
      <c r="H878" s="691"/>
      <c r="J878" s="691"/>
      <c r="K878" s="693"/>
      <c r="L878" s="693"/>
      <c r="N878" s="692"/>
      <c r="P878" s="692"/>
      <c r="R878" s="692"/>
      <c r="S878" s="692"/>
      <c r="T878" s="692"/>
      <c r="U878" s="692"/>
      <c r="Y878" s="691"/>
      <c r="AB878" s="691"/>
    </row>
    <row r="879" spans="5:28">
      <c r="E879" s="691"/>
      <c r="F879" s="692"/>
      <c r="H879" s="691"/>
      <c r="J879" s="691"/>
      <c r="K879" s="693"/>
      <c r="L879" s="693"/>
      <c r="N879" s="692"/>
      <c r="P879" s="692"/>
      <c r="R879" s="692"/>
      <c r="S879" s="692"/>
      <c r="T879" s="692"/>
      <c r="U879" s="692"/>
      <c r="Y879" s="691"/>
      <c r="AB879" s="691"/>
    </row>
    <row r="880" spans="5:28">
      <c r="E880" s="691"/>
      <c r="F880" s="692"/>
      <c r="H880" s="691"/>
      <c r="J880" s="691"/>
      <c r="K880" s="693"/>
      <c r="L880" s="693"/>
      <c r="N880" s="692"/>
      <c r="P880" s="692"/>
      <c r="R880" s="692"/>
      <c r="S880" s="692"/>
      <c r="T880" s="692"/>
      <c r="U880" s="692"/>
      <c r="Y880" s="691"/>
      <c r="AB880" s="691"/>
    </row>
    <row r="881" spans="5:28">
      <c r="E881" s="691"/>
      <c r="F881" s="692"/>
      <c r="H881" s="691"/>
      <c r="J881" s="691"/>
      <c r="K881" s="693"/>
      <c r="L881" s="693"/>
      <c r="N881" s="692"/>
      <c r="P881" s="692"/>
      <c r="R881" s="692"/>
      <c r="S881" s="692"/>
      <c r="T881" s="692"/>
      <c r="U881" s="692"/>
      <c r="Y881" s="691"/>
      <c r="AB881" s="691"/>
    </row>
    <row r="882" spans="5:28">
      <c r="E882" s="691"/>
      <c r="F882" s="692"/>
      <c r="H882" s="691"/>
      <c r="J882" s="691"/>
      <c r="K882" s="693"/>
      <c r="L882" s="693"/>
      <c r="N882" s="692"/>
      <c r="P882" s="692"/>
      <c r="R882" s="692"/>
      <c r="S882" s="692"/>
      <c r="T882" s="692"/>
      <c r="U882" s="692"/>
      <c r="Y882" s="691"/>
      <c r="AB882" s="691"/>
    </row>
    <row r="883" spans="5:28">
      <c r="E883" s="691"/>
      <c r="F883" s="692"/>
      <c r="H883" s="691"/>
      <c r="J883" s="691"/>
      <c r="K883" s="693"/>
      <c r="L883" s="693"/>
      <c r="N883" s="692"/>
      <c r="P883" s="692"/>
      <c r="R883" s="692"/>
      <c r="S883" s="692"/>
      <c r="T883" s="692"/>
      <c r="U883" s="692"/>
      <c r="Y883" s="691"/>
      <c r="AB883" s="691"/>
    </row>
    <row r="884" spans="5:28">
      <c r="E884" s="691"/>
      <c r="F884" s="692"/>
      <c r="H884" s="691"/>
      <c r="J884" s="691"/>
      <c r="K884" s="693"/>
      <c r="L884" s="693"/>
      <c r="N884" s="692"/>
      <c r="P884" s="692"/>
      <c r="R884" s="692"/>
      <c r="S884" s="692"/>
      <c r="T884" s="692"/>
      <c r="U884" s="692"/>
      <c r="Y884" s="691"/>
      <c r="AB884" s="691"/>
    </row>
    <row r="885" spans="5:28">
      <c r="E885" s="691"/>
      <c r="F885" s="692"/>
      <c r="H885" s="691"/>
      <c r="J885" s="691"/>
      <c r="K885" s="693"/>
      <c r="L885" s="693"/>
      <c r="N885" s="692"/>
      <c r="P885" s="692"/>
      <c r="R885" s="692"/>
      <c r="S885" s="692"/>
      <c r="T885" s="692"/>
      <c r="U885" s="692"/>
      <c r="Y885" s="691"/>
      <c r="AB885" s="691"/>
    </row>
    <row r="886" spans="5:28">
      <c r="E886" s="691"/>
      <c r="F886" s="692"/>
      <c r="H886" s="691"/>
      <c r="J886" s="691"/>
      <c r="K886" s="693"/>
      <c r="L886" s="693"/>
      <c r="N886" s="692"/>
      <c r="P886" s="692"/>
      <c r="R886" s="692"/>
      <c r="S886" s="692"/>
      <c r="T886" s="692"/>
      <c r="U886" s="692"/>
      <c r="Y886" s="691"/>
      <c r="AB886" s="691"/>
    </row>
    <row r="887" spans="5:28">
      <c r="E887" s="691"/>
      <c r="F887" s="692"/>
      <c r="H887" s="691"/>
      <c r="J887" s="691"/>
      <c r="K887" s="693"/>
      <c r="L887" s="693"/>
      <c r="N887" s="692"/>
      <c r="P887" s="692"/>
      <c r="R887" s="692"/>
      <c r="S887" s="692"/>
      <c r="T887" s="692"/>
      <c r="U887" s="692"/>
      <c r="Y887" s="691"/>
      <c r="AB887" s="691"/>
    </row>
    <row r="888" spans="5:28">
      <c r="E888" s="691"/>
      <c r="F888" s="692"/>
      <c r="H888" s="691"/>
      <c r="J888" s="691"/>
      <c r="K888" s="693"/>
      <c r="L888" s="693"/>
      <c r="N888" s="692"/>
      <c r="P888" s="692"/>
      <c r="R888" s="692"/>
      <c r="S888" s="692"/>
      <c r="T888" s="692"/>
      <c r="U888" s="692"/>
      <c r="Y888" s="691"/>
      <c r="AB888" s="691"/>
    </row>
    <row r="889" spans="5:28">
      <c r="E889" s="691"/>
      <c r="F889" s="692"/>
      <c r="H889" s="691"/>
      <c r="J889" s="691"/>
      <c r="K889" s="693"/>
      <c r="L889" s="693"/>
      <c r="N889" s="692"/>
      <c r="P889" s="692"/>
      <c r="R889" s="692"/>
      <c r="S889" s="692"/>
      <c r="T889" s="692"/>
      <c r="U889" s="692"/>
      <c r="Y889" s="691"/>
      <c r="AB889" s="691"/>
    </row>
    <row r="890" spans="5:28">
      <c r="E890" s="691"/>
      <c r="F890" s="692"/>
      <c r="H890" s="691"/>
      <c r="J890" s="691"/>
      <c r="K890" s="693"/>
      <c r="L890" s="693"/>
      <c r="N890" s="692"/>
      <c r="P890" s="692"/>
      <c r="R890" s="692"/>
      <c r="S890" s="692"/>
      <c r="T890" s="692"/>
      <c r="U890" s="692"/>
      <c r="Y890" s="691"/>
      <c r="AB890" s="691"/>
    </row>
    <row r="891" spans="5:28">
      <c r="E891" s="691"/>
      <c r="F891" s="692"/>
      <c r="H891" s="691"/>
      <c r="J891" s="691"/>
      <c r="K891" s="693"/>
      <c r="L891" s="693"/>
      <c r="N891" s="692"/>
      <c r="P891" s="692"/>
      <c r="R891" s="692"/>
      <c r="S891" s="692"/>
      <c r="T891" s="692"/>
      <c r="U891" s="692"/>
      <c r="Y891" s="691"/>
      <c r="AB891" s="691"/>
    </row>
    <row r="892" spans="5:28">
      <c r="E892" s="691"/>
      <c r="F892" s="692"/>
      <c r="H892" s="691"/>
      <c r="J892" s="691"/>
      <c r="K892" s="693"/>
      <c r="L892" s="693"/>
      <c r="N892" s="692"/>
      <c r="P892" s="692"/>
      <c r="R892" s="692"/>
      <c r="S892" s="692"/>
      <c r="T892" s="692"/>
      <c r="U892" s="692"/>
      <c r="Y892" s="691"/>
      <c r="AB892" s="691"/>
    </row>
    <row r="893" spans="5:28">
      <c r="E893" s="691"/>
      <c r="F893" s="692"/>
      <c r="H893" s="691"/>
      <c r="J893" s="691"/>
      <c r="K893" s="693"/>
      <c r="L893" s="693"/>
      <c r="N893" s="692"/>
      <c r="P893" s="692"/>
      <c r="R893" s="692"/>
      <c r="S893" s="692"/>
      <c r="T893" s="692"/>
      <c r="U893" s="692"/>
      <c r="Y893" s="691"/>
      <c r="AB893" s="691"/>
    </row>
    <row r="894" spans="5:28">
      <c r="E894" s="691"/>
      <c r="F894" s="692"/>
      <c r="H894" s="691"/>
      <c r="J894" s="691"/>
      <c r="K894" s="693"/>
      <c r="L894" s="693"/>
      <c r="N894" s="692"/>
      <c r="P894" s="692"/>
      <c r="R894" s="692"/>
      <c r="S894" s="692"/>
      <c r="T894" s="692"/>
      <c r="U894" s="692"/>
      <c r="Y894" s="691"/>
      <c r="AB894" s="691"/>
    </row>
    <row r="895" spans="5:28">
      <c r="E895" s="691"/>
      <c r="F895" s="692"/>
      <c r="H895" s="691"/>
      <c r="J895" s="691"/>
      <c r="K895" s="693"/>
      <c r="L895" s="693"/>
      <c r="N895" s="692"/>
      <c r="P895" s="692"/>
      <c r="R895" s="692"/>
      <c r="S895" s="692"/>
      <c r="T895" s="692"/>
      <c r="U895" s="692"/>
      <c r="Y895" s="691"/>
      <c r="AB895" s="691"/>
    </row>
    <row r="896" spans="5:28">
      <c r="E896" s="691"/>
      <c r="F896" s="692"/>
      <c r="H896" s="691"/>
      <c r="J896" s="691"/>
      <c r="K896" s="693"/>
      <c r="L896" s="693"/>
      <c r="N896" s="692"/>
      <c r="P896" s="692"/>
      <c r="R896" s="692"/>
      <c r="S896" s="692"/>
      <c r="T896" s="692"/>
      <c r="U896" s="692"/>
      <c r="Y896" s="691"/>
      <c r="AB896" s="691"/>
    </row>
    <row r="897" spans="5:28">
      <c r="E897" s="691"/>
      <c r="F897" s="692"/>
      <c r="H897" s="691"/>
      <c r="J897" s="691"/>
      <c r="K897" s="693"/>
      <c r="L897" s="693"/>
      <c r="N897" s="692"/>
      <c r="P897" s="692"/>
      <c r="R897" s="692"/>
      <c r="S897" s="692"/>
      <c r="T897" s="692"/>
      <c r="U897" s="692"/>
      <c r="Y897" s="691"/>
      <c r="AB897" s="691"/>
    </row>
    <row r="898" spans="5:28">
      <c r="E898" s="691"/>
      <c r="F898" s="692"/>
      <c r="H898" s="691"/>
      <c r="J898" s="691"/>
      <c r="K898" s="693"/>
      <c r="L898" s="693"/>
      <c r="N898" s="692"/>
      <c r="P898" s="692"/>
      <c r="R898" s="692"/>
      <c r="S898" s="692"/>
      <c r="T898" s="692"/>
      <c r="U898" s="692"/>
      <c r="Y898" s="691"/>
      <c r="AB898" s="691"/>
    </row>
    <row r="899" spans="5:28">
      <c r="E899" s="691"/>
      <c r="F899" s="692"/>
      <c r="H899" s="691"/>
      <c r="J899" s="691"/>
      <c r="K899" s="693"/>
      <c r="L899" s="693"/>
      <c r="N899" s="692"/>
      <c r="P899" s="692"/>
      <c r="R899" s="692"/>
      <c r="S899" s="692"/>
      <c r="T899" s="692"/>
      <c r="U899" s="692"/>
      <c r="Y899" s="691"/>
      <c r="AB899" s="691"/>
    </row>
    <row r="900" spans="5:28">
      <c r="E900" s="691"/>
      <c r="F900" s="692"/>
      <c r="H900" s="691"/>
      <c r="J900" s="691"/>
      <c r="K900" s="693"/>
      <c r="L900" s="693"/>
      <c r="N900" s="692"/>
      <c r="P900" s="692"/>
      <c r="R900" s="692"/>
      <c r="S900" s="692"/>
      <c r="T900" s="692"/>
      <c r="U900" s="692"/>
      <c r="Y900" s="691"/>
      <c r="AB900" s="691"/>
    </row>
    <row r="901" spans="5:28">
      <c r="E901" s="691"/>
      <c r="F901" s="692"/>
      <c r="H901" s="691"/>
      <c r="J901" s="691"/>
      <c r="K901" s="693"/>
      <c r="L901" s="693"/>
      <c r="N901" s="692"/>
      <c r="P901" s="692"/>
      <c r="R901" s="692"/>
      <c r="S901" s="692"/>
      <c r="T901" s="692"/>
      <c r="U901" s="692"/>
      <c r="Y901" s="691"/>
      <c r="AB901" s="691"/>
    </row>
    <row r="902" spans="5:28">
      <c r="E902" s="691"/>
      <c r="F902" s="692"/>
      <c r="H902" s="691"/>
      <c r="J902" s="691"/>
      <c r="K902" s="693"/>
      <c r="L902" s="693"/>
      <c r="N902" s="692"/>
      <c r="P902" s="692"/>
      <c r="R902" s="692"/>
      <c r="S902" s="692"/>
      <c r="T902" s="692"/>
      <c r="U902" s="692"/>
      <c r="Y902" s="691"/>
      <c r="AB902" s="691"/>
    </row>
    <row r="903" spans="5:28">
      <c r="E903" s="691"/>
      <c r="F903" s="692"/>
      <c r="H903" s="691"/>
      <c r="J903" s="691"/>
      <c r="K903" s="693"/>
      <c r="L903" s="693"/>
      <c r="N903" s="692"/>
      <c r="P903" s="692"/>
      <c r="R903" s="692"/>
      <c r="S903" s="692"/>
      <c r="T903" s="692"/>
      <c r="U903" s="692"/>
      <c r="Y903" s="691"/>
      <c r="AB903" s="691"/>
    </row>
  </sheetData>
  <hyperlinks>
    <hyperlink ref="R7" r:id="rId1" xr:uid="{AAD7A482-B08E-4B26-8FDC-87436802DA6C}"/>
    <hyperlink ref="R8" r:id="rId2" xr:uid="{DBFFEDDF-6810-4406-BF8A-CCA25419769D}"/>
    <hyperlink ref="R4" r:id="rId3" xr:uid="{D257BCFD-9BC2-4629-AD63-9E5995CB804F}"/>
    <hyperlink ref="R5" r:id="rId4" xr:uid="{72BFE974-BB8B-4F75-BAC9-109DFCC4CEC9}"/>
    <hyperlink ref="R14" r:id="rId5" xr:uid="{EE017C26-AA35-4EA7-86B4-B225D0EA52B0}"/>
    <hyperlink ref="R11" r:id="rId6" xr:uid="{01253F1A-18A3-4190-8709-2B2A3ADAB1AB}"/>
    <hyperlink ref="R3" r:id="rId7" xr:uid="{10C187B8-A005-4228-BAD8-52AE3CDAC914}"/>
    <hyperlink ref="R15" r:id="rId8" xr:uid="{B8977134-BD38-4F2B-A4AB-D76443C3860F}"/>
    <hyperlink ref="R12" r:id="rId9" xr:uid="{239244A4-C165-4902-A8E8-14E6D68FA30B}"/>
    <hyperlink ref="R16" r:id="rId10" xr:uid="{D023A6A0-39B9-40B6-AF06-C24EDC26A8B5}"/>
    <hyperlink ref="R17" r:id="rId11" xr:uid="{5B181463-FA56-4237-8451-0EC6105D078D}"/>
    <hyperlink ref="R6" r:id="rId12" xr:uid="{27D475BE-C612-4CDC-9135-DA49A5149EA3}"/>
    <hyperlink ref="R2" r:id="rId13" xr:uid="{2A306F9B-CB78-4DAE-B6FE-06C76A6512A9}"/>
    <hyperlink ref="R13" r:id="rId14" xr:uid="{AB794EFC-1AC9-41E0-85B5-47919AE0C68F}"/>
    <hyperlink ref="R10" r:id="rId15" xr:uid="{19C2A869-2F52-411A-9318-452717AFED9D}"/>
    <hyperlink ref="R18" r:id="rId16" xr:uid="{A71255EC-5BAF-4D96-956F-702656297CA4}"/>
    <hyperlink ref="R20" r:id="rId17" xr:uid="{0429A233-1AF8-471C-8367-51A11A839BC8}"/>
    <hyperlink ref="R19" r:id="rId18" xr:uid="{DB97FE69-4518-4F21-B7E4-E212F9052402}"/>
  </hyperlinks>
  <pageMargins left="0" right="0" top="0" bottom="0" header="0" footer="0"/>
  <tableParts count="1">
    <tablePart r:id="rId19"/>
  </tableParts>
  <extLst>
    <ext xmlns:x14="http://schemas.microsoft.com/office/spreadsheetml/2009/9/main" uri="{CCE6A557-97BC-4b89-ADB6-D9C93CAAB3DF}">
      <x14:dataValidations xmlns:xm="http://schemas.microsoft.com/office/excel/2006/main" count="1">
        <x14:dataValidation type="list" allowBlank="1" showErrorMessage="1" xr:uid="{0D927ACA-9610-4C35-BB69-EB407C940FA4}">
          <x14:formula1>
            <xm:f>Settings!$C$3:$C$22</xm:f>
          </x14:formula1>
          <xm:sqref>I2:I22</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3E14-DF80-4D3F-8739-6489189C11B8}">
  <sheetPr>
    <outlinePr summaryBelow="0" summaryRight="0"/>
  </sheetPr>
  <dimension ref="A1:AB13"/>
  <sheetViews>
    <sheetView topLeftCell="G1" workbookViewId="0">
      <selection activeCell="M4" sqref="M4"/>
    </sheetView>
  </sheetViews>
  <sheetFormatPr defaultColWidth="12.5703125" defaultRowHeight="12.75"/>
  <cols>
    <col min="1" max="1" width="12.5703125" hidden="1" customWidth="1"/>
    <col min="2" max="2" width="22.7109375" customWidth="1"/>
    <col min="3" max="3" width="27.8554687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27">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ht="23.25">
      <c r="B2" s="15" t="s">
        <v>135</v>
      </c>
      <c r="C2" s="559">
        <v>25026</v>
      </c>
      <c r="D2" s="581"/>
      <c r="E2" s="699" t="s">
        <v>577</v>
      </c>
      <c r="F2" s="542" t="s">
        <v>294</v>
      </c>
      <c r="G2" s="543" t="s">
        <v>1073</v>
      </c>
      <c r="H2" s="15" t="s">
        <v>295</v>
      </c>
      <c r="I2" s="542" t="s">
        <v>296</v>
      </c>
      <c r="J2" s="15" t="s">
        <v>332</v>
      </c>
      <c r="K2" s="610" t="s">
        <v>333</v>
      </c>
      <c r="L2" s="15" t="s">
        <v>393</v>
      </c>
      <c r="M2" s="55" t="s">
        <v>1138</v>
      </c>
    </row>
    <row r="3" spans="1:28" ht="24.75" customHeight="1">
      <c r="B3" s="15" t="s">
        <v>1111</v>
      </c>
      <c r="C3" s="559">
        <v>25050</v>
      </c>
      <c r="D3" s="581"/>
      <c r="E3" s="699" t="s">
        <v>282</v>
      </c>
      <c r="F3" s="542" t="s">
        <v>294</v>
      </c>
      <c r="G3" s="543" t="s">
        <v>1112</v>
      </c>
      <c r="H3" s="15" t="s">
        <v>295</v>
      </c>
      <c r="I3" s="542" t="s">
        <v>296</v>
      </c>
      <c r="J3" s="15" t="s">
        <v>297</v>
      </c>
      <c r="K3" s="610" t="s">
        <v>333</v>
      </c>
      <c r="L3" s="15" t="s">
        <v>393</v>
      </c>
      <c r="M3" s="55" t="s">
        <v>1139</v>
      </c>
    </row>
    <row r="4" spans="1:28" ht="23.25">
      <c r="B4" s="15" t="s">
        <v>135</v>
      </c>
      <c r="C4" s="560">
        <v>47963</v>
      </c>
      <c r="D4" s="581"/>
      <c r="E4" s="704" t="s">
        <v>577</v>
      </c>
      <c r="F4" s="542" t="s">
        <v>330</v>
      </c>
      <c r="G4" s="563" t="s">
        <v>1065</v>
      </c>
      <c r="H4" s="562" t="s">
        <v>295</v>
      </c>
      <c r="I4" s="542" t="s">
        <v>296</v>
      </c>
      <c r="J4" s="562" t="s">
        <v>332</v>
      </c>
      <c r="K4" s="610" t="s">
        <v>333</v>
      </c>
      <c r="L4" s="15" t="s">
        <v>334</v>
      </c>
      <c r="M4" s="55" t="s">
        <v>876</v>
      </c>
    </row>
    <row r="5" spans="1:28">
      <c r="B5" s="51"/>
      <c r="C5" s="560"/>
      <c r="D5" s="581"/>
      <c r="E5" s="561"/>
      <c r="F5" s="542"/>
      <c r="G5" s="563"/>
      <c r="H5" s="562"/>
      <c r="I5" s="542"/>
      <c r="J5" s="562"/>
      <c r="K5" s="542"/>
      <c r="L5" s="15"/>
      <c r="M5" s="564"/>
    </row>
    <row r="6" spans="1:28">
      <c r="B6" s="15"/>
      <c r="C6" s="571"/>
      <c r="D6" s="582"/>
      <c r="E6" s="561"/>
      <c r="F6" s="542"/>
      <c r="G6" s="563"/>
      <c r="H6" s="562"/>
      <c r="I6" s="542"/>
      <c r="J6" s="562"/>
      <c r="K6" s="542"/>
      <c r="L6" s="15"/>
      <c r="M6" s="564"/>
    </row>
    <row r="7" spans="1:28">
      <c r="B7" s="104"/>
      <c r="C7" s="560"/>
      <c r="D7" s="583"/>
      <c r="E7" s="570"/>
      <c r="F7" s="542"/>
      <c r="G7" s="563"/>
      <c r="H7" s="562"/>
      <c r="I7" s="542"/>
      <c r="J7" s="562"/>
      <c r="K7" s="542"/>
      <c r="L7" s="15"/>
      <c r="M7" s="564"/>
    </row>
    <row r="8" spans="1:28">
      <c r="B8" s="51"/>
      <c r="C8" s="560"/>
      <c r="D8" s="581"/>
      <c r="E8" s="561"/>
      <c r="F8" s="542"/>
      <c r="G8" s="563"/>
      <c r="H8" s="562"/>
      <c r="I8" s="542"/>
      <c r="J8" s="562"/>
      <c r="K8" s="542"/>
      <c r="L8" s="15"/>
      <c r="M8" s="564"/>
    </row>
    <row r="9" spans="1:28">
      <c r="K9" s="109"/>
    </row>
    <row r="13" spans="1:28">
      <c r="N13" s="109"/>
    </row>
  </sheetData>
  <autoFilter ref="A1:M2" xr:uid="{3A2BB050-11AC-4ED7-A296-96B42C7FCFBA}"/>
  <dataValidations count="6">
    <dataValidation type="list" allowBlank="1" showErrorMessage="1" sqref="J2:J8" xr:uid="{5A027298-B744-4B60-96AE-510A7A0617A0}">
      <formula1>"Internal,External"</formula1>
    </dataValidation>
    <dataValidation type="list" allowBlank="1" showErrorMessage="1" sqref="K2:K8" xr:uid="{C74D48E5-399F-49EB-A373-8C6F1D98AFBE}">
      <formula1>"Open,Inprogress,Closed"</formula1>
    </dataValidation>
    <dataValidation type="list" allowBlank="1" showErrorMessage="1" sqref="H2:H8" xr:uid="{1EA86DFA-2A50-40FF-88B9-1E40C1BBAFEA}">
      <formula1>"Minor,Significant,Major"</formula1>
    </dataValidation>
    <dataValidation type="list" allowBlank="1" showErrorMessage="1" sqref="F8 F2:F6" xr:uid="{9FAAC175-1265-43E0-833A-F3EAF2E06BC3}">
      <formula1>"Bounceback,Defect,None"</formula1>
    </dataValidation>
    <dataValidation type="list" allowBlank="1" showErrorMessage="1" sqref="F7" xr:uid="{94A8EFB1-9A4E-4A6E-99E7-AF233ECBF1C1}">
      <formula1>"Bounceback/Sub-Defect,Defect,None"</formula1>
    </dataValidation>
    <dataValidation type="list" allowBlank="1" showErrorMessage="1" sqref="I2:I8" xr:uid="{23220B54-A793-40B9-AF54-9E010EE517BB}">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3546B4E-DE2C-4C31-8D79-8285FC9CEC48}">
          <x14:formula1>
            <xm:f>Details!$A$2:$A$10</xm:f>
          </x14:formula1>
          <xm:sqref>L2:L8</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E847-199B-4C33-970E-7B772CA918F0}">
  <sheetPr>
    <outlinePr summaryBelow="0" summaryRight="0"/>
  </sheetPr>
  <dimension ref="A1:AB905"/>
  <sheetViews>
    <sheetView showGridLines="0" workbookViewId="0">
      <pane xSplit="8" ySplit="1" topLeftCell="I3" activePane="bottomRight" state="frozen"/>
      <selection pane="bottomRight" activeCell="H4" sqref="H4"/>
      <selection pane="bottomLeft" activeCell="A3" sqref="A3"/>
      <selection pane="topRight" activeCell="F1" sqref="F1"/>
    </sheetView>
  </sheetViews>
  <sheetFormatPr defaultColWidth="12.5703125" defaultRowHeight="12"/>
  <cols>
    <col min="1" max="1" width="7" style="220" customWidth="1"/>
    <col min="2" max="2" width="10.85546875" style="220" customWidth="1"/>
    <col min="3" max="3" width="10.140625" style="220" customWidth="1"/>
    <col min="4" max="4" width="10.7109375" style="220" customWidth="1"/>
    <col min="5" max="5" width="21.5703125" style="220" customWidth="1"/>
    <col min="6" max="6" width="11.42578125" style="220" customWidth="1"/>
    <col min="7" max="7" width="14.7109375" style="220" customWidth="1"/>
    <col min="8" max="8" width="50" style="694" customWidth="1"/>
    <col min="9" max="9" width="20.7109375" style="220" customWidth="1"/>
    <col min="10" max="10" width="16.85546875" style="220" customWidth="1"/>
    <col min="11" max="11" width="13.85546875" style="196" bestFit="1" customWidth="1"/>
    <col min="12" max="12" width="11" style="196" bestFit="1" customWidth="1"/>
    <col min="13" max="13" width="20.140625" style="220" bestFit="1" customWidth="1"/>
    <col min="14" max="14" width="14.85546875" style="220" customWidth="1"/>
    <col min="15" max="15" width="28" style="220" customWidth="1"/>
    <col min="16" max="16" width="17.5703125" style="220" customWidth="1"/>
    <col min="17" max="17" width="34" style="220" customWidth="1"/>
    <col min="18" max="18" width="46.140625" style="220" customWidth="1"/>
    <col min="19" max="19" width="14.85546875" style="220" customWidth="1"/>
    <col min="20" max="20" width="12.5703125" style="220" customWidth="1"/>
    <col min="21" max="21" width="14.85546875" style="220" customWidth="1"/>
    <col min="22" max="22" width="34.7109375" style="694" customWidth="1"/>
    <col min="23" max="23" width="12" style="220" customWidth="1"/>
    <col min="24" max="24" width="16.140625" style="220" customWidth="1"/>
    <col min="25" max="25" width="39.85546875" style="694" customWidth="1"/>
    <col min="26" max="26" width="37.5703125" style="220" customWidth="1"/>
    <col min="27" max="27" width="34.85546875" style="694" customWidth="1"/>
    <col min="28" max="28" width="42" style="694" customWidth="1"/>
    <col min="29" max="16384" width="12.5703125" style="220"/>
  </cols>
  <sheetData>
    <row r="1" spans="1:28" ht="29.25" customHeight="1">
      <c r="A1" s="686" t="s">
        <v>240</v>
      </c>
      <c r="B1" s="687" t="s">
        <v>22</v>
      </c>
      <c r="C1" s="687" t="s">
        <v>20</v>
      </c>
      <c r="D1" s="687" t="s">
        <v>21</v>
      </c>
      <c r="E1" s="688" t="s">
        <v>252</v>
      </c>
      <c r="F1" s="688" t="s">
        <v>243</v>
      </c>
      <c r="G1" s="688" t="s">
        <v>253</v>
      </c>
      <c r="H1" s="688" t="s">
        <v>254</v>
      </c>
      <c r="I1" s="688" t="s">
        <v>249</v>
      </c>
      <c r="J1" s="688" t="s">
        <v>255</v>
      </c>
      <c r="K1" s="689" t="s">
        <v>256</v>
      </c>
      <c r="L1" s="689" t="s">
        <v>257</v>
      </c>
      <c r="M1" s="689" t="s">
        <v>260</v>
      </c>
      <c r="N1" s="688" t="s">
        <v>261</v>
      </c>
      <c r="O1" s="688" t="s">
        <v>262</v>
      </c>
      <c r="P1" s="688" t="s">
        <v>263</v>
      </c>
      <c r="Q1" s="688" t="s">
        <v>264</v>
      </c>
      <c r="R1" s="688" t="s">
        <v>265</v>
      </c>
      <c r="S1" s="688" t="s">
        <v>266</v>
      </c>
      <c r="T1" s="688" t="s">
        <v>267</v>
      </c>
      <c r="U1" s="688" t="s">
        <v>268</v>
      </c>
      <c r="V1" s="688" t="s">
        <v>269</v>
      </c>
      <c r="W1" s="688" t="s">
        <v>270</v>
      </c>
      <c r="X1" s="688" t="s">
        <v>271</v>
      </c>
      <c r="Y1" s="688" t="s">
        <v>272</v>
      </c>
      <c r="Z1" s="688" t="s">
        <v>273</v>
      </c>
      <c r="AA1" s="688" t="s">
        <v>274</v>
      </c>
      <c r="AB1" s="690" t="s">
        <v>251</v>
      </c>
    </row>
    <row r="2" spans="1:28" ht="99" hidden="1" customHeight="1">
      <c r="A2" s="668">
        <v>1</v>
      </c>
      <c r="B2" s="668" t="str">
        <f>Dashboard!$J$1</f>
        <v>MSB Dev</v>
      </c>
      <c r="C2" s="669">
        <v>45751</v>
      </c>
      <c r="D2" s="669">
        <v>45764</v>
      </c>
      <c r="E2" s="670" t="s">
        <v>133</v>
      </c>
      <c r="F2" s="671" t="s">
        <v>290</v>
      </c>
      <c r="G2" s="672">
        <v>46904</v>
      </c>
      <c r="H2" s="673" t="s">
        <v>1140</v>
      </c>
      <c r="I2" s="671" t="s">
        <v>561</v>
      </c>
      <c r="J2" s="670">
        <v>3</v>
      </c>
      <c r="K2" s="670">
        <v>10</v>
      </c>
      <c r="L2" s="674">
        <v>41</v>
      </c>
      <c r="M2" s="675" t="s">
        <v>317</v>
      </c>
      <c r="N2" s="670" t="s">
        <v>1007</v>
      </c>
      <c r="O2" s="682" t="s">
        <v>302</v>
      </c>
      <c r="P2" s="696" t="s">
        <v>1007</v>
      </c>
      <c r="Q2" s="670" t="s">
        <v>799</v>
      </c>
      <c r="R2" s="429" t="s">
        <v>1089</v>
      </c>
      <c r="S2" s="678">
        <v>45751</v>
      </c>
      <c r="T2" s="670" t="s">
        <v>282</v>
      </c>
      <c r="U2" s="679"/>
      <c r="V2" s="670"/>
      <c r="W2" s="671" t="s">
        <v>352</v>
      </c>
      <c r="X2" s="678"/>
      <c r="Y2" s="670" t="s">
        <v>1090</v>
      </c>
      <c r="Z2" s="670" t="s">
        <v>799</v>
      </c>
      <c r="AA2" s="670" t="s">
        <v>303</v>
      </c>
      <c r="AB2" s="575" t="s">
        <v>1141</v>
      </c>
    </row>
    <row r="3" spans="1:28" ht="63.75" customHeight="1">
      <c r="A3" s="668">
        <v>2</v>
      </c>
      <c r="B3" s="668" t="str">
        <f>Dashboard!$J$1</f>
        <v>MSB Dev</v>
      </c>
      <c r="C3" s="669">
        <v>45751</v>
      </c>
      <c r="D3" s="669">
        <v>45764</v>
      </c>
      <c r="E3" s="670" t="s">
        <v>133</v>
      </c>
      <c r="F3" s="671" t="s">
        <v>290</v>
      </c>
      <c r="G3" s="671">
        <v>46376</v>
      </c>
      <c r="H3" s="673" t="s">
        <v>1142</v>
      </c>
      <c r="I3" s="671" t="s">
        <v>300</v>
      </c>
      <c r="J3" s="670">
        <v>8</v>
      </c>
      <c r="K3" s="670">
        <v>6.25</v>
      </c>
      <c r="L3" s="674">
        <v>25</v>
      </c>
      <c r="M3" s="675" t="s">
        <v>311</v>
      </c>
      <c r="N3" s="670" t="s">
        <v>1007</v>
      </c>
      <c r="O3" s="682" t="s">
        <v>302</v>
      </c>
      <c r="P3" s="696" t="s">
        <v>1007</v>
      </c>
      <c r="Q3" s="670" t="s">
        <v>799</v>
      </c>
      <c r="R3" s="429" t="s">
        <v>1093</v>
      </c>
      <c r="S3" s="678">
        <v>45764</v>
      </c>
      <c r="T3" s="670" t="s">
        <v>282</v>
      </c>
      <c r="U3" s="679"/>
      <c r="V3" s="670"/>
      <c r="W3" s="671"/>
      <c r="X3" s="678"/>
      <c r="Y3" s="676"/>
      <c r="Z3" s="670" t="s">
        <v>799</v>
      </c>
      <c r="AA3" s="670" t="s">
        <v>303</v>
      </c>
      <c r="AB3" s="681" t="s">
        <v>1143</v>
      </c>
    </row>
    <row r="4" spans="1:28" ht="145.5" customHeight="1">
      <c r="A4" s="668">
        <v>3</v>
      </c>
      <c r="B4" s="668" t="str">
        <f>Dashboard!$J$1</f>
        <v>MSB Dev</v>
      </c>
      <c r="C4" s="669">
        <v>45751</v>
      </c>
      <c r="D4" s="669">
        <v>45764</v>
      </c>
      <c r="E4" s="670" t="s">
        <v>133</v>
      </c>
      <c r="F4" s="671" t="s">
        <v>1103</v>
      </c>
      <c r="G4" s="671">
        <v>47476</v>
      </c>
      <c r="H4" s="673" t="s">
        <v>1144</v>
      </c>
      <c r="I4" s="671" t="s">
        <v>300</v>
      </c>
      <c r="J4" s="670">
        <v>5</v>
      </c>
      <c r="K4" s="670">
        <v>8.5</v>
      </c>
      <c r="L4" s="674">
        <v>35</v>
      </c>
      <c r="M4" s="675" t="s">
        <v>507</v>
      </c>
      <c r="N4" s="670" t="s">
        <v>1007</v>
      </c>
      <c r="O4" s="682" t="s">
        <v>302</v>
      </c>
      <c r="P4" s="696" t="s">
        <v>1007</v>
      </c>
      <c r="Q4" s="670" t="s">
        <v>799</v>
      </c>
      <c r="R4" s="429" t="s">
        <v>1145</v>
      </c>
      <c r="S4" s="678">
        <v>45755</v>
      </c>
      <c r="T4" s="670" t="s">
        <v>282</v>
      </c>
      <c r="U4" s="678"/>
      <c r="V4" s="670" t="s">
        <v>1146</v>
      </c>
      <c r="W4" s="671"/>
      <c r="X4" s="678"/>
      <c r="Y4" s="677"/>
      <c r="Z4" s="670" t="s">
        <v>799</v>
      </c>
      <c r="AA4" s="670" t="s">
        <v>303</v>
      </c>
      <c r="AB4" s="575" t="s">
        <v>1147</v>
      </c>
    </row>
    <row r="5" spans="1:28" ht="96" customHeight="1">
      <c r="A5" s="680">
        <v>4</v>
      </c>
      <c r="B5" s="668" t="str">
        <f>Dashboard!$J$1</f>
        <v>MSB Dev</v>
      </c>
      <c r="C5" s="669">
        <v>45751</v>
      </c>
      <c r="D5" s="669">
        <v>45764</v>
      </c>
      <c r="E5" s="670" t="s">
        <v>133</v>
      </c>
      <c r="F5" s="671" t="s">
        <v>1098</v>
      </c>
      <c r="G5" s="671">
        <v>47619</v>
      </c>
      <c r="H5" s="673" t="s">
        <v>1148</v>
      </c>
      <c r="I5" s="671" t="s">
        <v>300</v>
      </c>
      <c r="J5" s="670">
        <v>2</v>
      </c>
      <c r="K5" s="670">
        <v>2.5</v>
      </c>
      <c r="L5" s="674">
        <v>10.5</v>
      </c>
      <c r="M5" s="670" t="s">
        <v>386</v>
      </c>
      <c r="N5" s="682" t="s">
        <v>1007</v>
      </c>
      <c r="O5" s="670" t="s">
        <v>302</v>
      </c>
      <c r="P5" s="682" t="s">
        <v>1007</v>
      </c>
      <c r="Q5" s="670" t="s">
        <v>1149</v>
      </c>
      <c r="R5" s="429" t="s">
        <v>1150</v>
      </c>
      <c r="S5" s="678">
        <v>45751</v>
      </c>
      <c r="T5" s="670" t="s">
        <v>282</v>
      </c>
      <c r="U5" s="678">
        <v>45751</v>
      </c>
      <c r="V5" s="670" t="s">
        <v>799</v>
      </c>
      <c r="W5" s="671" t="s">
        <v>352</v>
      </c>
      <c r="X5" s="678">
        <v>45751</v>
      </c>
      <c r="Y5" s="670" t="s">
        <v>303</v>
      </c>
      <c r="Z5" s="670" t="s">
        <v>799</v>
      </c>
      <c r="AA5" s="670" t="s">
        <v>303</v>
      </c>
      <c r="AB5" s="575" t="s">
        <v>1151</v>
      </c>
    </row>
    <row r="6" spans="1:28" ht="63.75">
      <c r="A6" s="680">
        <v>5</v>
      </c>
      <c r="B6" s="668" t="str">
        <f>Dashboard!$J$1</f>
        <v>MSB Dev</v>
      </c>
      <c r="C6" s="669">
        <v>45751</v>
      </c>
      <c r="D6" s="669">
        <v>45764</v>
      </c>
      <c r="E6" s="670" t="s">
        <v>133</v>
      </c>
      <c r="F6" s="671" t="s">
        <v>577</v>
      </c>
      <c r="G6" s="671">
        <v>47680</v>
      </c>
      <c r="H6" s="673" t="s">
        <v>1152</v>
      </c>
      <c r="I6" s="671" t="s">
        <v>300</v>
      </c>
      <c r="J6" s="670">
        <v>1</v>
      </c>
      <c r="K6" s="670">
        <v>1</v>
      </c>
      <c r="L6" s="674">
        <v>5</v>
      </c>
      <c r="M6" s="670" t="s">
        <v>317</v>
      </c>
      <c r="N6" s="682" t="s">
        <v>1007</v>
      </c>
      <c r="O6" s="670" t="s">
        <v>302</v>
      </c>
      <c r="P6" s="682" t="s">
        <v>1007</v>
      </c>
      <c r="Q6" s="670" t="s">
        <v>799</v>
      </c>
      <c r="R6" s="429" t="s">
        <v>1153</v>
      </c>
      <c r="S6" s="678">
        <v>45748</v>
      </c>
      <c r="T6" s="670" t="s">
        <v>282</v>
      </c>
      <c r="U6" s="678">
        <v>45749</v>
      </c>
      <c r="V6" s="670" t="s">
        <v>1154</v>
      </c>
      <c r="W6" s="671" t="s">
        <v>352</v>
      </c>
      <c r="X6" s="678">
        <v>45750</v>
      </c>
      <c r="Y6" s="670" t="s">
        <v>1155</v>
      </c>
      <c r="Z6" s="670" t="s">
        <v>799</v>
      </c>
      <c r="AA6" s="670" t="s">
        <v>799</v>
      </c>
      <c r="AB6" s="575" t="s">
        <v>1156</v>
      </c>
    </row>
    <row r="7" spans="1:28" ht="138.75">
      <c r="A7" s="680">
        <v>6</v>
      </c>
      <c r="B7" s="668" t="str">
        <f>Dashboard!$J$1</f>
        <v>MSB Dev</v>
      </c>
      <c r="C7" s="669">
        <v>45751</v>
      </c>
      <c r="D7" s="669">
        <v>45764</v>
      </c>
      <c r="E7" s="670" t="s">
        <v>133</v>
      </c>
      <c r="F7" s="671" t="s">
        <v>1098</v>
      </c>
      <c r="G7" s="671">
        <v>47789</v>
      </c>
      <c r="H7" s="673" t="s">
        <v>1157</v>
      </c>
      <c r="I7" s="671" t="s">
        <v>300</v>
      </c>
      <c r="J7" s="670">
        <v>8</v>
      </c>
      <c r="K7" s="670">
        <v>16</v>
      </c>
      <c r="L7" s="674">
        <v>64</v>
      </c>
      <c r="M7" s="670" t="s">
        <v>301</v>
      </c>
      <c r="N7" s="682" t="s">
        <v>1007</v>
      </c>
      <c r="O7" s="670" t="s">
        <v>302</v>
      </c>
      <c r="P7" s="670" t="s">
        <v>1007</v>
      </c>
      <c r="Q7" s="670" t="s">
        <v>799</v>
      </c>
      <c r="R7" s="429" t="s">
        <v>1158</v>
      </c>
      <c r="S7" s="678">
        <v>45763</v>
      </c>
      <c r="T7" s="670" t="s">
        <v>282</v>
      </c>
      <c r="U7" s="678">
        <v>45758</v>
      </c>
      <c r="V7" s="670" t="s">
        <v>799</v>
      </c>
      <c r="W7" s="671" t="s">
        <v>305</v>
      </c>
      <c r="X7" s="678">
        <v>45760</v>
      </c>
      <c r="Y7" s="670" t="s">
        <v>799</v>
      </c>
      <c r="Z7" s="670" t="s">
        <v>301</v>
      </c>
      <c r="AA7" s="670" t="s">
        <v>301</v>
      </c>
      <c r="AB7" s="575" t="s">
        <v>1159</v>
      </c>
    </row>
    <row r="8" spans="1:28" ht="32.25">
      <c r="A8" s="680">
        <v>7</v>
      </c>
      <c r="B8" s="668" t="str">
        <f>Dashboard!$J$1</f>
        <v>MSB Dev</v>
      </c>
      <c r="C8" s="669">
        <v>45751</v>
      </c>
      <c r="D8" s="669">
        <v>45764</v>
      </c>
      <c r="E8" s="670" t="s">
        <v>133</v>
      </c>
      <c r="F8" s="671" t="s">
        <v>1160</v>
      </c>
      <c r="G8" s="671">
        <v>47792</v>
      </c>
      <c r="H8" s="673" t="s">
        <v>1161</v>
      </c>
      <c r="I8" s="671" t="s">
        <v>300</v>
      </c>
      <c r="J8" s="670">
        <v>8</v>
      </c>
      <c r="K8" s="670">
        <v>11.5</v>
      </c>
      <c r="L8" s="674">
        <v>46</v>
      </c>
      <c r="M8" s="670" t="s">
        <v>301</v>
      </c>
      <c r="N8" s="682" t="s">
        <v>1007</v>
      </c>
      <c r="O8" s="670" t="s">
        <v>301</v>
      </c>
      <c r="P8" s="670" t="s">
        <v>1007</v>
      </c>
      <c r="Q8" s="670" t="s">
        <v>799</v>
      </c>
      <c r="R8" s="670" t="s">
        <v>301</v>
      </c>
      <c r="S8" s="670" t="s">
        <v>301</v>
      </c>
      <c r="T8" s="670" t="s">
        <v>301</v>
      </c>
      <c r="U8" s="670" t="s">
        <v>301</v>
      </c>
      <c r="V8" s="670" t="s">
        <v>301</v>
      </c>
      <c r="W8" s="670" t="s">
        <v>301</v>
      </c>
      <c r="X8" s="670" t="s">
        <v>301</v>
      </c>
      <c r="Y8" s="670" t="s">
        <v>301</v>
      </c>
      <c r="Z8" s="670" t="s">
        <v>301</v>
      </c>
      <c r="AA8" s="670" t="s">
        <v>301</v>
      </c>
      <c r="AB8" s="575" t="s">
        <v>1162</v>
      </c>
    </row>
    <row r="9" spans="1:28" ht="35.25">
      <c r="A9" s="680">
        <v>8</v>
      </c>
      <c r="B9" s="668" t="str">
        <f>Dashboard!$J$1</f>
        <v>MSB Dev</v>
      </c>
      <c r="C9" s="669">
        <v>45751</v>
      </c>
      <c r="D9" s="669">
        <v>45764</v>
      </c>
      <c r="E9" s="670" t="s">
        <v>133</v>
      </c>
      <c r="F9" s="671" t="s">
        <v>275</v>
      </c>
      <c r="G9" s="671">
        <v>47810</v>
      </c>
      <c r="H9" s="673" t="s">
        <v>1163</v>
      </c>
      <c r="I9" s="671" t="s">
        <v>300</v>
      </c>
      <c r="J9" s="670">
        <v>8</v>
      </c>
      <c r="K9" s="670">
        <v>2.25</v>
      </c>
      <c r="L9" s="674">
        <v>9</v>
      </c>
      <c r="M9" s="670" t="s">
        <v>301</v>
      </c>
      <c r="N9" s="682" t="s">
        <v>1007</v>
      </c>
      <c r="O9" s="670" t="s">
        <v>302</v>
      </c>
      <c r="P9" s="670" t="s">
        <v>1007</v>
      </c>
      <c r="Q9" s="670" t="s">
        <v>799</v>
      </c>
      <c r="R9" s="429" t="s">
        <v>1164</v>
      </c>
      <c r="S9" s="678">
        <v>45755</v>
      </c>
      <c r="T9" s="670" t="s">
        <v>282</v>
      </c>
      <c r="U9" s="679">
        <v>45755</v>
      </c>
      <c r="V9" s="670" t="s">
        <v>799</v>
      </c>
      <c r="W9" s="680" t="s">
        <v>305</v>
      </c>
      <c r="X9" s="678">
        <v>45761</v>
      </c>
      <c r="Y9" s="670" t="s">
        <v>303</v>
      </c>
      <c r="Z9" s="670" t="s">
        <v>301</v>
      </c>
      <c r="AA9" s="670" t="s">
        <v>301</v>
      </c>
      <c r="AB9" s="681" t="s">
        <v>1165</v>
      </c>
    </row>
    <row r="10" spans="1:28" ht="104.25">
      <c r="A10" s="680">
        <v>9</v>
      </c>
      <c r="B10" s="668" t="str">
        <f>Dashboard!$J$1</f>
        <v>MSB Dev</v>
      </c>
      <c r="C10" s="669">
        <v>45751</v>
      </c>
      <c r="D10" s="669">
        <v>45764</v>
      </c>
      <c r="E10" s="670" t="s">
        <v>133</v>
      </c>
      <c r="F10" s="670" t="s">
        <v>577</v>
      </c>
      <c r="G10" s="671">
        <v>47788</v>
      </c>
      <c r="H10" s="673" t="s">
        <v>1166</v>
      </c>
      <c r="I10" s="671" t="s">
        <v>300</v>
      </c>
      <c r="J10" s="670">
        <v>8</v>
      </c>
      <c r="K10" s="670">
        <v>25</v>
      </c>
      <c r="L10" s="674">
        <v>101</v>
      </c>
      <c r="M10" s="670" t="s">
        <v>301</v>
      </c>
      <c r="N10" s="682" t="s">
        <v>1007</v>
      </c>
      <c r="O10" s="670" t="s">
        <v>302</v>
      </c>
      <c r="P10" s="670" t="s">
        <v>1007</v>
      </c>
      <c r="Q10" s="670" t="s">
        <v>799</v>
      </c>
      <c r="R10" s="429" t="s">
        <v>1167</v>
      </c>
      <c r="S10" s="678">
        <v>45755</v>
      </c>
      <c r="T10" s="670" t="s">
        <v>282</v>
      </c>
      <c r="U10" s="678">
        <v>45755</v>
      </c>
      <c r="V10" s="670" t="s">
        <v>799</v>
      </c>
      <c r="W10" s="671" t="s">
        <v>352</v>
      </c>
      <c r="X10" s="678">
        <v>45761</v>
      </c>
      <c r="Y10" s="670" t="s">
        <v>301</v>
      </c>
      <c r="Z10" s="670" t="s">
        <v>301</v>
      </c>
      <c r="AA10" s="670" t="s">
        <v>301</v>
      </c>
      <c r="AB10" s="628" t="s">
        <v>1168</v>
      </c>
    </row>
    <row r="11" spans="1:28" ht="32.25">
      <c r="A11" s="668">
        <v>10</v>
      </c>
      <c r="B11" s="668" t="str">
        <f>Dashboard!$J$1</f>
        <v>MSB Dev</v>
      </c>
      <c r="C11" s="669">
        <v>45751</v>
      </c>
      <c r="D11" s="669">
        <v>45764</v>
      </c>
      <c r="E11" s="674" t="s">
        <v>133</v>
      </c>
      <c r="F11" s="674" t="s">
        <v>282</v>
      </c>
      <c r="G11" s="683">
        <v>47563</v>
      </c>
      <c r="H11" s="673" t="s">
        <v>1169</v>
      </c>
      <c r="I11" s="683" t="s">
        <v>300</v>
      </c>
      <c r="J11" s="674">
        <v>13</v>
      </c>
      <c r="K11" s="674">
        <v>8.5</v>
      </c>
      <c r="L11" s="674">
        <v>34</v>
      </c>
      <c r="M11" s="670" t="s">
        <v>301</v>
      </c>
      <c r="N11" s="682" t="s">
        <v>1007</v>
      </c>
      <c r="O11" s="670" t="s">
        <v>302</v>
      </c>
      <c r="P11" s="670" t="s">
        <v>1007</v>
      </c>
      <c r="Q11" s="670" t="s">
        <v>799</v>
      </c>
      <c r="R11" s="528" t="s">
        <v>1170</v>
      </c>
      <c r="S11" s="684">
        <v>45763</v>
      </c>
      <c r="T11" s="670" t="s">
        <v>301</v>
      </c>
      <c r="U11" s="678" t="s">
        <v>301</v>
      </c>
      <c r="V11" s="670" t="s">
        <v>301</v>
      </c>
      <c r="W11" s="671" t="s">
        <v>352</v>
      </c>
      <c r="X11" s="684"/>
      <c r="Y11" s="674"/>
      <c r="Z11" s="670" t="s">
        <v>799</v>
      </c>
      <c r="AA11" s="670" t="s">
        <v>303</v>
      </c>
      <c r="AB11" s="685" t="s">
        <v>1171</v>
      </c>
    </row>
    <row r="12" spans="1:28" ht="32.25">
      <c r="A12" s="680">
        <v>11</v>
      </c>
      <c r="B12" s="680" t="str">
        <f>Dashboard!$J$1</f>
        <v>MSB Dev</v>
      </c>
      <c r="C12" s="697">
        <v>45751</v>
      </c>
      <c r="D12" s="697">
        <v>45764</v>
      </c>
      <c r="E12" s="670" t="s">
        <v>133</v>
      </c>
      <c r="F12" s="671" t="s">
        <v>307</v>
      </c>
      <c r="G12" s="671">
        <v>47791</v>
      </c>
      <c r="H12" s="677" t="s">
        <v>1172</v>
      </c>
      <c r="I12" s="671" t="s">
        <v>300</v>
      </c>
      <c r="J12" s="670">
        <v>13</v>
      </c>
      <c r="K12" s="670">
        <v>12.5</v>
      </c>
      <c r="L12" s="670">
        <v>51.5</v>
      </c>
      <c r="M12" s="670" t="s">
        <v>301</v>
      </c>
      <c r="N12" s="682" t="s">
        <v>301</v>
      </c>
      <c r="O12" s="670" t="s">
        <v>301</v>
      </c>
      <c r="P12" s="670" t="s">
        <v>301</v>
      </c>
      <c r="Q12" s="670" t="s">
        <v>301</v>
      </c>
      <c r="R12" s="698" t="s">
        <v>301</v>
      </c>
      <c r="S12" s="678" t="s">
        <v>301</v>
      </c>
      <c r="T12" s="670" t="s">
        <v>301</v>
      </c>
      <c r="U12" s="678" t="s">
        <v>301</v>
      </c>
      <c r="V12" s="670" t="s">
        <v>301</v>
      </c>
      <c r="W12" s="671" t="s">
        <v>301</v>
      </c>
      <c r="X12" s="678" t="s">
        <v>301</v>
      </c>
      <c r="Y12" s="670" t="s">
        <v>301</v>
      </c>
      <c r="Z12" s="670" t="s">
        <v>301</v>
      </c>
      <c r="AA12" s="670" t="s">
        <v>301</v>
      </c>
      <c r="AB12" s="677" t="s">
        <v>1173</v>
      </c>
    </row>
    <row r="13" spans="1:28" ht="32.25" hidden="1">
      <c r="A13" s="668">
        <v>12</v>
      </c>
      <c r="B13" s="668" t="str">
        <f>Dashboard!$J$1</f>
        <v>MSB Dev</v>
      </c>
      <c r="C13" s="669">
        <v>45751</v>
      </c>
      <c r="D13" s="669">
        <v>45764</v>
      </c>
      <c r="E13" s="674" t="s">
        <v>133</v>
      </c>
      <c r="F13" s="683" t="s">
        <v>282</v>
      </c>
      <c r="G13" s="683">
        <v>24988</v>
      </c>
      <c r="H13" s="673" t="s">
        <v>1174</v>
      </c>
      <c r="I13" s="683" t="s">
        <v>323</v>
      </c>
      <c r="J13" s="674">
        <v>3</v>
      </c>
      <c r="K13" s="674">
        <v>4</v>
      </c>
      <c r="L13" s="674">
        <v>16</v>
      </c>
      <c r="M13" s="674" t="s">
        <v>339</v>
      </c>
      <c r="N13" s="682" t="s">
        <v>1007</v>
      </c>
      <c r="O13" s="670" t="s">
        <v>302</v>
      </c>
      <c r="P13" s="670" t="s">
        <v>1007</v>
      </c>
      <c r="Q13" s="670" t="s">
        <v>799</v>
      </c>
      <c r="R13" s="528" t="s">
        <v>1175</v>
      </c>
      <c r="S13" s="684">
        <v>45758</v>
      </c>
      <c r="T13" s="670" t="s">
        <v>301</v>
      </c>
      <c r="U13" s="678" t="s">
        <v>301</v>
      </c>
      <c r="V13" s="670" t="s">
        <v>301</v>
      </c>
      <c r="W13" s="671" t="s">
        <v>321</v>
      </c>
      <c r="X13" s="684">
        <v>45758</v>
      </c>
      <c r="Y13" s="670" t="s">
        <v>303</v>
      </c>
      <c r="Z13" s="670" t="s">
        <v>799</v>
      </c>
      <c r="AA13" s="670" t="s">
        <v>303</v>
      </c>
      <c r="AB13" s="673" t="s">
        <v>1176</v>
      </c>
    </row>
    <row r="14" spans="1:28" ht="38.25" customHeight="1">
      <c r="A14" s="671">
        <v>13</v>
      </c>
      <c r="B14" s="671" t="str">
        <f>Dashboard!$J$1</f>
        <v>MSB Dev</v>
      </c>
      <c r="C14" s="695">
        <v>45751</v>
      </c>
      <c r="D14" s="695">
        <v>45764</v>
      </c>
      <c r="E14" s="670" t="s">
        <v>133</v>
      </c>
      <c r="F14" s="671" t="s">
        <v>275</v>
      </c>
      <c r="G14" s="671">
        <v>24991</v>
      </c>
      <c r="H14" s="677" t="s">
        <v>1177</v>
      </c>
      <c r="I14" s="699" t="s">
        <v>323</v>
      </c>
      <c r="J14" s="670">
        <v>1</v>
      </c>
      <c r="K14" s="670">
        <v>1.5</v>
      </c>
      <c r="L14" s="670">
        <v>6</v>
      </c>
      <c r="M14" s="676" t="s">
        <v>455</v>
      </c>
      <c r="N14" s="670" t="s">
        <v>577</v>
      </c>
      <c r="O14" s="670" t="s">
        <v>302</v>
      </c>
      <c r="P14" s="670" t="s">
        <v>1007</v>
      </c>
      <c r="Q14" s="670" t="s">
        <v>799</v>
      </c>
      <c r="R14" s="429" t="s">
        <v>1178</v>
      </c>
      <c r="S14" s="678">
        <v>45758</v>
      </c>
      <c r="T14" s="670" t="s">
        <v>282</v>
      </c>
      <c r="U14" s="678">
        <v>45758</v>
      </c>
      <c r="V14" s="670" t="s">
        <v>799</v>
      </c>
      <c r="W14" s="671" t="s">
        <v>321</v>
      </c>
      <c r="X14" s="678">
        <v>45758</v>
      </c>
      <c r="Y14" s="670" t="s">
        <v>303</v>
      </c>
      <c r="Z14" s="670" t="s">
        <v>301</v>
      </c>
      <c r="AA14" s="670" t="s">
        <v>301</v>
      </c>
      <c r="AB14" s="677" t="s">
        <v>1179</v>
      </c>
    </row>
    <row r="15" spans="1:28">
      <c r="E15" s="691"/>
      <c r="F15" s="692"/>
      <c r="H15" s="691"/>
      <c r="J15" s="691"/>
      <c r="K15" s="693"/>
      <c r="L15" s="693"/>
      <c r="N15" s="692"/>
      <c r="P15" s="692"/>
      <c r="R15" s="692"/>
      <c r="S15" s="692"/>
      <c r="T15" s="692"/>
      <c r="U15" s="692"/>
      <c r="Y15" s="691"/>
      <c r="AB15" s="691"/>
    </row>
    <row r="16" spans="1:28">
      <c r="E16" s="691"/>
      <c r="F16" s="692"/>
      <c r="H16" s="691"/>
      <c r="J16" s="691"/>
      <c r="K16" s="693"/>
      <c r="L16" s="693"/>
      <c r="N16" s="692"/>
      <c r="P16" s="692"/>
      <c r="R16" s="692"/>
      <c r="S16" s="692"/>
      <c r="T16" s="692"/>
      <c r="U16" s="692"/>
      <c r="Y16" s="691"/>
      <c r="AB16" s="691"/>
    </row>
    <row r="17" spans="5:28">
      <c r="E17" s="691"/>
      <c r="F17" s="692"/>
      <c r="H17" s="691"/>
      <c r="J17" s="691"/>
      <c r="K17" s="693"/>
      <c r="L17" s="693"/>
      <c r="N17" s="692"/>
      <c r="P17" s="692"/>
      <c r="R17" s="692"/>
      <c r="S17" s="692"/>
      <c r="T17" s="692"/>
      <c r="U17" s="692"/>
      <c r="Y17" s="691"/>
      <c r="AB17" s="691"/>
    </row>
    <row r="18" spans="5:28">
      <c r="E18" s="691"/>
      <c r="F18" s="692"/>
      <c r="H18" s="691"/>
      <c r="J18" s="691"/>
      <c r="K18" s="693"/>
      <c r="L18" s="693"/>
      <c r="N18" s="692"/>
      <c r="P18" s="692"/>
      <c r="R18" s="692"/>
      <c r="S18" s="692"/>
      <c r="T18" s="692"/>
      <c r="U18" s="692"/>
      <c r="Y18" s="691"/>
      <c r="AB18" s="691"/>
    </row>
    <row r="19" spans="5:28">
      <c r="E19" s="691"/>
      <c r="F19" s="692"/>
      <c r="H19" s="691"/>
      <c r="J19" s="691"/>
      <c r="K19" s="693"/>
      <c r="L19" s="693"/>
      <c r="N19" s="692"/>
      <c r="P19" s="692"/>
      <c r="R19" s="692"/>
      <c r="S19" s="692"/>
      <c r="T19" s="692"/>
      <c r="U19" s="692"/>
      <c r="Y19" s="691"/>
      <c r="AB19" s="691"/>
    </row>
    <row r="20" spans="5:28">
      <c r="E20" s="691"/>
      <c r="F20" s="692"/>
      <c r="H20" s="691"/>
      <c r="J20" s="691"/>
      <c r="K20" s="693"/>
      <c r="L20" s="693"/>
      <c r="N20" s="692"/>
      <c r="P20" s="692"/>
      <c r="R20" s="692"/>
      <c r="S20" s="692"/>
      <c r="T20" s="692"/>
      <c r="U20" s="692"/>
      <c r="Y20" s="691"/>
      <c r="AB20" s="691"/>
    </row>
    <row r="21" spans="5:28">
      <c r="E21" s="691"/>
      <c r="F21" s="692"/>
      <c r="H21" s="691"/>
      <c r="J21" s="691"/>
      <c r="K21" s="693"/>
      <c r="L21" s="693"/>
      <c r="N21" s="692"/>
      <c r="P21" s="692"/>
      <c r="R21" s="692"/>
      <c r="S21" s="692"/>
      <c r="T21" s="692"/>
      <c r="U21" s="692"/>
      <c r="Y21" s="691"/>
      <c r="AB21" s="691"/>
    </row>
    <row r="22" spans="5:28">
      <c r="E22" s="691"/>
      <c r="F22" s="692"/>
      <c r="H22" s="691"/>
      <c r="J22" s="691"/>
      <c r="K22" s="693"/>
      <c r="L22" s="693"/>
      <c r="N22" s="692"/>
      <c r="P22" s="692"/>
      <c r="R22" s="692"/>
      <c r="S22" s="692"/>
      <c r="T22" s="692"/>
      <c r="U22" s="692"/>
      <c r="Y22" s="691"/>
      <c r="AB22" s="691"/>
    </row>
    <row r="23" spans="5:28">
      <c r="E23" s="691"/>
      <c r="F23" s="692"/>
      <c r="H23" s="691"/>
      <c r="J23" s="691"/>
      <c r="K23" s="693"/>
      <c r="L23" s="693"/>
      <c r="N23" s="692"/>
      <c r="P23" s="692"/>
      <c r="R23" s="692"/>
      <c r="S23" s="692"/>
      <c r="T23" s="692"/>
      <c r="U23" s="692"/>
      <c r="Y23" s="691"/>
      <c r="AB23" s="691"/>
    </row>
    <row r="24" spans="5:28">
      <c r="E24" s="691"/>
      <c r="F24" s="692"/>
      <c r="H24" s="691"/>
      <c r="J24" s="691"/>
      <c r="K24" s="693"/>
      <c r="L24" s="693"/>
      <c r="N24" s="692"/>
      <c r="P24" s="692"/>
      <c r="R24" s="692"/>
      <c r="S24" s="692"/>
      <c r="T24" s="692"/>
      <c r="U24" s="692"/>
      <c r="Y24" s="691"/>
      <c r="AB24" s="691"/>
    </row>
    <row r="25" spans="5:28">
      <c r="E25" s="691"/>
      <c r="F25" s="692"/>
      <c r="H25" s="691"/>
      <c r="J25" s="691"/>
      <c r="K25" s="693"/>
      <c r="L25" s="693"/>
      <c r="N25" s="692"/>
      <c r="P25" s="692"/>
      <c r="R25" s="692"/>
      <c r="S25" s="692"/>
      <c r="T25" s="692"/>
      <c r="U25" s="692"/>
      <c r="Y25" s="691"/>
      <c r="AB25" s="691"/>
    </row>
    <row r="26" spans="5:28">
      <c r="E26" s="691"/>
      <c r="F26" s="692"/>
      <c r="H26" s="691"/>
      <c r="J26" s="691"/>
      <c r="K26" s="693"/>
      <c r="L26" s="693"/>
      <c r="N26" s="692"/>
      <c r="P26" s="692"/>
      <c r="R26" s="692"/>
      <c r="S26" s="692"/>
      <c r="T26" s="692"/>
      <c r="U26" s="692"/>
      <c r="Y26" s="691"/>
      <c r="AB26" s="691"/>
    </row>
    <row r="27" spans="5:28">
      <c r="E27" s="691"/>
      <c r="F27" s="692"/>
      <c r="H27" s="691"/>
      <c r="J27" s="691"/>
      <c r="K27" s="693"/>
      <c r="L27" s="693"/>
      <c r="N27" s="692"/>
      <c r="P27" s="692"/>
      <c r="R27" s="692"/>
      <c r="S27" s="692"/>
      <c r="T27" s="692"/>
      <c r="U27" s="692"/>
      <c r="Y27" s="691"/>
      <c r="AB27" s="691"/>
    </row>
    <row r="28" spans="5:28">
      <c r="E28" s="691"/>
      <c r="F28" s="692"/>
      <c r="H28" s="691"/>
      <c r="J28" s="691"/>
      <c r="K28" s="693"/>
      <c r="L28" s="693"/>
      <c r="N28" s="692"/>
      <c r="P28" s="692"/>
      <c r="R28" s="692"/>
      <c r="S28" s="692"/>
      <c r="T28" s="692"/>
      <c r="U28" s="692"/>
      <c r="Y28" s="691"/>
      <c r="AB28" s="691"/>
    </row>
    <row r="29" spans="5:28">
      <c r="E29" s="691"/>
      <c r="F29" s="692"/>
      <c r="H29" s="691"/>
      <c r="J29" s="691"/>
      <c r="K29" s="693"/>
      <c r="L29" s="693"/>
      <c r="N29" s="692"/>
      <c r="P29" s="692"/>
      <c r="R29" s="692"/>
      <c r="S29" s="692"/>
      <c r="T29" s="692"/>
      <c r="U29" s="692"/>
      <c r="Y29" s="691"/>
      <c r="AB29" s="691"/>
    </row>
    <row r="30" spans="5:28">
      <c r="E30" s="691"/>
      <c r="F30" s="692"/>
      <c r="H30" s="691"/>
      <c r="J30" s="691"/>
      <c r="K30" s="693"/>
      <c r="L30" s="693"/>
      <c r="N30" s="692"/>
      <c r="P30" s="692"/>
      <c r="R30" s="692"/>
      <c r="S30" s="692"/>
      <c r="T30" s="692"/>
      <c r="U30" s="692"/>
      <c r="Y30" s="691"/>
      <c r="AB30" s="691"/>
    </row>
    <row r="31" spans="5:28">
      <c r="E31" s="691"/>
      <c r="F31" s="692"/>
      <c r="H31" s="691"/>
      <c r="J31" s="691"/>
      <c r="K31" s="693"/>
      <c r="L31" s="693"/>
      <c r="N31" s="692"/>
      <c r="P31" s="692"/>
      <c r="R31" s="692"/>
      <c r="S31" s="692"/>
      <c r="T31" s="692"/>
      <c r="U31" s="692"/>
      <c r="Y31" s="691"/>
      <c r="AB31" s="691"/>
    </row>
    <row r="32" spans="5:28">
      <c r="E32" s="691"/>
      <c r="F32" s="692"/>
      <c r="H32" s="691"/>
      <c r="J32" s="691"/>
      <c r="K32" s="693"/>
      <c r="L32" s="693"/>
      <c r="N32" s="692"/>
      <c r="P32" s="692"/>
      <c r="R32" s="692"/>
      <c r="S32" s="692"/>
      <c r="T32" s="692"/>
      <c r="U32" s="692"/>
      <c r="Y32" s="691"/>
      <c r="AB32" s="691"/>
    </row>
    <row r="33" spans="5:28">
      <c r="E33" s="691"/>
      <c r="F33" s="692"/>
      <c r="H33" s="691"/>
      <c r="J33" s="691"/>
      <c r="K33" s="693"/>
      <c r="L33" s="693"/>
      <c r="N33" s="692"/>
      <c r="P33" s="692"/>
      <c r="R33" s="692"/>
      <c r="S33" s="692"/>
      <c r="T33" s="692"/>
      <c r="U33" s="692"/>
      <c r="Y33" s="691"/>
      <c r="AB33" s="691"/>
    </row>
    <row r="34" spans="5:28">
      <c r="E34" s="691"/>
      <c r="F34" s="692"/>
      <c r="H34" s="691"/>
      <c r="J34" s="691"/>
      <c r="K34" s="693"/>
      <c r="L34" s="693"/>
      <c r="N34" s="692"/>
      <c r="P34" s="692"/>
      <c r="R34" s="692"/>
      <c r="S34" s="692"/>
      <c r="T34" s="692"/>
      <c r="U34" s="692"/>
      <c r="Y34" s="691"/>
      <c r="AB34" s="691"/>
    </row>
    <row r="35" spans="5:28">
      <c r="E35" s="691"/>
      <c r="F35" s="692"/>
      <c r="H35" s="691"/>
      <c r="J35" s="691"/>
      <c r="K35" s="693"/>
      <c r="L35" s="693"/>
      <c r="N35" s="692"/>
      <c r="P35" s="692"/>
      <c r="R35" s="692"/>
      <c r="S35" s="692"/>
      <c r="T35" s="692"/>
      <c r="U35" s="692"/>
      <c r="Y35" s="691"/>
      <c r="AB35" s="691"/>
    </row>
    <row r="36" spans="5:28">
      <c r="E36" s="691"/>
      <c r="F36" s="692"/>
      <c r="H36" s="691"/>
      <c r="J36" s="691"/>
      <c r="K36" s="693"/>
      <c r="L36" s="693"/>
      <c r="N36" s="692"/>
      <c r="P36" s="692"/>
      <c r="R36" s="692"/>
      <c r="S36" s="692"/>
      <c r="T36" s="692"/>
      <c r="U36" s="692"/>
      <c r="Y36" s="691"/>
      <c r="AB36" s="691"/>
    </row>
    <row r="37" spans="5:28">
      <c r="E37" s="691"/>
      <c r="F37" s="692"/>
      <c r="H37" s="691"/>
      <c r="J37" s="691"/>
      <c r="K37" s="693"/>
      <c r="L37" s="693"/>
      <c r="N37" s="692"/>
      <c r="P37" s="692"/>
      <c r="R37" s="692"/>
      <c r="S37" s="692"/>
      <c r="T37" s="692"/>
      <c r="U37" s="692"/>
      <c r="Y37" s="691"/>
      <c r="AB37" s="691"/>
    </row>
    <row r="38" spans="5:28">
      <c r="E38" s="691"/>
      <c r="F38" s="692"/>
      <c r="H38" s="691"/>
      <c r="J38" s="691"/>
      <c r="K38" s="693"/>
      <c r="L38" s="693"/>
      <c r="N38" s="692"/>
      <c r="P38" s="692"/>
      <c r="R38" s="692"/>
      <c r="S38" s="692"/>
      <c r="T38" s="692"/>
      <c r="U38" s="692"/>
      <c r="Y38" s="691"/>
      <c r="AB38" s="691"/>
    </row>
    <row r="39" spans="5:28">
      <c r="E39" s="691"/>
      <c r="F39" s="692"/>
      <c r="H39" s="691"/>
      <c r="J39" s="691"/>
      <c r="K39" s="693"/>
      <c r="L39" s="693"/>
      <c r="N39" s="692"/>
      <c r="P39" s="692"/>
      <c r="R39" s="692"/>
      <c r="S39" s="692"/>
      <c r="T39" s="692"/>
      <c r="U39" s="692"/>
      <c r="Y39" s="691"/>
      <c r="AB39" s="691"/>
    </row>
    <row r="40" spans="5:28">
      <c r="E40" s="691"/>
      <c r="F40" s="692"/>
      <c r="H40" s="691"/>
      <c r="J40" s="691"/>
      <c r="K40" s="693"/>
      <c r="L40" s="693"/>
      <c r="N40" s="692"/>
      <c r="P40" s="692"/>
      <c r="R40" s="692"/>
      <c r="S40" s="692"/>
      <c r="T40" s="692"/>
      <c r="U40" s="692"/>
      <c r="Y40" s="691"/>
      <c r="AB40" s="691"/>
    </row>
    <row r="41" spans="5:28">
      <c r="E41" s="691"/>
      <c r="F41" s="692"/>
      <c r="H41" s="691"/>
      <c r="J41" s="691"/>
      <c r="K41" s="693"/>
      <c r="L41" s="693"/>
      <c r="N41" s="692"/>
      <c r="P41" s="692"/>
      <c r="R41" s="692"/>
      <c r="S41" s="692"/>
      <c r="T41" s="692"/>
      <c r="U41" s="692"/>
      <c r="Y41" s="691"/>
      <c r="AB41" s="691"/>
    </row>
    <row r="42" spans="5:28">
      <c r="E42" s="691"/>
      <c r="F42" s="692"/>
      <c r="H42" s="691"/>
      <c r="J42" s="691"/>
      <c r="K42" s="693"/>
      <c r="L42" s="693"/>
      <c r="N42" s="692"/>
      <c r="P42" s="692"/>
      <c r="R42" s="692"/>
      <c r="S42" s="692"/>
      <c r="T42" s="692"/>
      <c r="U42" s="692"/>
      <c r="Y42" s="691"/>
      <c r="AB42" s="691"/>
    </row>
    <row r="43" spans="5:28">
      <c r="E43" s="691"/>
      <c r="F43" s="692"/>
      <c r="H43" s="691"/>
      <c r="J43" s="691"/>
      <c r="K43" s="693"/>
      <c r="L43" s="693"/>
      <c r="N43" s="692"/>
      <c r="P43" s="692"/>
      <c r="R43" s="692"/>
      <c r="S43" s="692"/>
      <c r="T43" s="692"/>
      <c r="U43" s="692"/>
      <c r="Y43" s="691"/>
      <c r="AB43" s="691"/>
    </row>
    <row r="44" spans="5:28">
      <c r="E44" s="691"/>
      <c r="F44" s="692"/>
      <c r="H44" s="691"/>
      <c r="J44" s="691"/>
      <c r="K44" s="693"/>
      <c r="L44" s="693"/>
      <c r="N44" s="692"/>
      <c r="P44" s="692"/>
      <c r="R44" s="692"/>
      <c r="S44" s="692"/>
      <c r="T44" s="692"/>
      <c r="U44" s="692"/>
      <c r="Y44" s="691"/>
      <c r="AB44" s="691"/>
    </row>
    <row r="45" spans="5:28">
      <c r="E45" s="691"/>
      <c r="F45" s="692"/>
      <c r="H45" s="691"/>
      <c r="J45" s="691"/>
      <c r="K45" s="693"/>
      <c r="L45" s="693"/>
      <c r="N45" s="692"/>
      <c r="P45" s="692"/>
      <c r="R45" s="692"/>
      <c r="S45" s="692"/>
      <c r="T45" s="692"/>
      <c r="U45" s="692"/>
      <c r="Y45" s="691"/>
      <c r="AB45" s="691"/>
    </row>
    <row r="46" spans="5:28">
      <c r="E46" s="691"/>
      <c r="F46" s="692"/>
      <c r="H46" s="691"/>
      <c r="J46" s="691"/>
      <c r="K46" s="693"/>
      <c r="L46" s="693"/>
      <c r="N46" s="692"/>
      <c r="P46" s="692"/>
      <c r="R46" s="692"/>
      <c r="S46" s="692"/>
      <c r="T46" s="692"/>
      <c r="U46" s="692"/>
      <c r="Y46" s="691"/>
      <c r="AB46" s="691"/>
    </row>
    <row r="47" spans="5:28">
      <c r="E47" s="691"/>
      <c r="F47" s="692"/>
      <c r="H47" s="691"/>
      <c r="J47" s="691"/>
      <c r="K47" s="693"/>
      <c r="L47" s="693"/>
      <c r="N47" s="692"/>
      <c r="P47" s="692"/>
      <c r="R47" s="692"/>
      <c r="S47" s="692"/>
      <c r="T47" s="692"/>
      <c r="U47" s="692"/>
      <c r="Y47" s="691"/>
      <c r="AB47" s="691"/>
    </row>
    <row r="48" spans="5:28">
      <c r="E48" s="691"/>
      <c r="F48" s="692"/>
      <c r="H48" s="691"/>
      <c r="J48" s="691"/>
      <c r="K48" s="693"/>
      <c r="L48" s="693"/>
      <c r="N48" s="692"/>
      <c r="P48" s="692"/>
      <c r="R48" s="692"/>
      <c r="S48" s="692"/>
      <c r="T48" s="692"/>
      <c r="U48" s="692"/>
      <c r="Y48" s="691"/>
      <c r="AB48" s="691"/>
    </row>
    <row r="49" spans="5:28">
      <c r="E49" s="691"/>
      <c r="F49" s="692"/>
      <c r="H49" s="691"/>
      <c r="J49" s="691"/>
      <c r="K49" s="693"/>
      <c r="L49" s="693"/>
      <c r="N49" s="692"/>
      <c r="P49" s="692"/>
      <c r="R49" s="692"/>
      <c r="S49" s="692"/>
      <c r="T49" s="692"/>
      <c r="U49" s="692"/>
      <c r="Y49" s="691"/>
      <c r="AB49" s="691"/>
    </row>
    <row r="50" spans="5:28">
      <c r="E50" s="691"/>
      <c r="F50" s="692"/>
      <c r="H50" s="691"/>
      <c r="J50" s="691"/>
      <c r="K50" s="693"/>
      <c r="L50" s="693"/>
      <c r="N50" s="692"/>
      <c r="P50" s="692"/>
      <c r="R50" s="692"/>
      <c r="S50" s="692"/>
      <c r="T50" s="692"/>
      <c r="U50" s="692"/>
      <c r="Y50" s="691"/>
      <c r="AB50" s="691"/>
    </row>
    <row r="51" spans="5:28">
      <c r="E51" s="691"/>
      <c r="F51" s="692"/>
      <c r="H51" s="691"/>
      <c r="J51" s="691"/>
      <c r="K51" s="693"/>
      <c r="L51" s="693"/>
      <c r="N51" s="692"/>
      <c r="P51" s="692"/>
      <c r="R51" s="692"/>
      <c r="S51" s="692"/>
      <c r="T51" s="692"/>
      <c r="U51" s="692"/>
      <c r="Y51" s="691"/>
      <c r="AB51" s="691"/>
    </row>
    <row r="52" spans="5:28">
      <c r="E52" s="691"/>
      <c r="F52" s="692"/>
      <c r="H52" s="691"/>
      <c r="J52" s="691"/>
      <c r="K52" s="693"/>
      <c r="L52" s="693"/>
      <c r="N52" s="692"/>
      <c r="P52" s="692"/>
      <c r="R52" s="692"/>
      <c r="S52" s="692"/>
      <c r="T52" s="692"/>
      <c r="U52" s="692"/>
      <c r="Y52" s="691"/>
      <c r="AB52" s="691"/>
    </row>
    <row r="53" spans="5:28">
      <c r="E53" s="691"/>
      <c r="F53" s="692"/>
      <c r="H53" s="691"/>
      <c r="J53" s="691"/>
      <c r="K53" s="693"/>
      <c r="L53" s="693"/>
      <c r="N53" s="692"/>
      <c r="P53" s="692"/>
      <c r="R53" s="692"/>
      <c r="S53" s="692"/>
      <c r="T53" s="692"/>
      <c r="U53" s="692"/>
      <c r="Y53" s="691"/>
      <c r="AB53" s="691"/>
    </row>
    <row r="54" spans="5:28">
      <c r="E54" s="691"/>
      <c r="F54" s="692"/>
      <c r="H54" s="691"/>
      <c r="J54" s="691"/>
      <c r="K54" s="693"/>
      <c r="L54" s="693"/>
      <c r="N54" s="692"/>
      <c r="P54" s="692"/>
      <c r="R54" s="692"/>
      <c r="S54" s="692"/>
      <c r="T54" s="692"/>
      <c r="U54" s="692"/>
      <c r="Y54" s="691"/>
      <c r="AB54" s="691"/>
    </row>
    <row r="55" spans="5:28">
      <c r="E55" s="691"/>
      <c r="F55" s="692"/>
      <c r="H55" s="691"/>
      <c r="J55" s="691"/>
      <c r="K55" s="693"/>
      <c r="L55" s="693"/>
      <c r="N55" s="692"/>
      <c r="P55" s="692"/>
      <c r="R55" s="692"/>
      <c r="S55" s="692"/>
      <c r="T55" s="692"/>
      <c r="U55" s="692"/>
      <c r="Y55" s="691"/>
      <c r="AB55" s="691"/>
    </row>
    <row r="56" spans="5:28">
      <c r="E56" s="691"/>
      <c r="F56" s="692"/>
      <c r="H56" s="691"/>
      <c r="J56" s="691"/>
      <c r="K56" s="693"/>
      <c r="L56" s="693"/>
      <c r="N56" s="692"/>
      <c r="P56" s="692"/>
      <c r="R56" s="692"/>
      <c r="S56" s="692"/>
      <c r="T56" s="692"/>
      <c r="U56" s="692"/>
      <c r="Y56" s="691"/>
      <c r="AB56" s="691"/>
    </row>
    <row r="57" spans="5:28">
      <c r="E57" s="691"/>
      <c r="F57" s="692"/>
      <c r="H57" s="691"/>
      <c r="J57" s="691"/>
      <c r="K57" s="693"/>
      <c r="L57" s="693"/>
      <c r="N57" s="692"/>
      <c r="P57" s="692"/>
      <c r="R57" s="692"/>
      <c r="S57" s="692"/>
      <c r="T57" s="692"/>
      <c r="U57" s="692"/>
      <c r="Y57" s="691"/>
      <c r="AB57" s="691"/>
    </row>
    <row r="58" spans="5:28">
      <c r="E58" s="691"/>
      <c r="F58" s="692"/>
      <c r="H58" s="691"/>
      <c r="J58" s="691"/>
      <c r="K58" s="693"/>
      <c r="L58" s="693"/>
      <c r="N58" s="692"/>
      <c r="P58" s="692"/>
      <c r="R58" s="692"/>
      <c r="S58" s="692"/>
      <c r="T58" s="692"/>
      <c r="U58" s="692"/>
      <c r="Y58" s="691"/>
      <c r="AB58" s="691"/>
    </row>
    <row r="59" spans="5:28">
      <c r="E59" s="691"/>
      <c r="F59" s="692"/>
      <c r="H59" s="691"/>
      <c r="J59" s="691"/>
      <c r="K59" s="693"/>
      <c r="L59" s="693"/>
      <c r="N59" s="692"/>
      <c r="P59" s="692"/>
      <c r="R59" s="692"/>
      <c r="S59" s="692"/>
      <c r="T59" s="692"/>
      <c r="U59" s="692"/>
      <c r="Y59" s="691"/>
      <c r="AB59" s="691"/>
    </row>
    <row r="60" spans="5:28">
      <c r="E60" s="691"/>
      <c r="F60" s="692"/>
      <c r="H60" s="691"/>
      <c r="J60" s="691"/>
      <c r="K60" s="693"/>
      <c r="L60" s="693"/>
      <c r="N60" s="692"/>
      <c r="P60" s="692"/>
      <c r="R60" s="692"/>
      <c r="S60" s="692"/>
      <c r="T60" s="692"/>
      <c r="U60" s="692"/>
      <c r="Y60" s="691"/>
      <c r="AB60" s="691"/>
    </row>
    <row r="61" spans="5:28">
      <c r="E61" s="691"/>
      <c r="F61" s="692"/>
      <c r="H61" s="691"/>
      <c r="J61" s="691"/>
      <c r="K61" s="693"/>
      <c r="L61" s="693"/>
      <c r="N61" s="692"/>
      <c r="P61" s="692"/>
      <c r="R61" s="692"/>
      <c r="S61" s="692"/>
      <c r="T61" s="692"/>
      <c r="U61" s="692"/>
      <c r="Y61" s="691"/>
      <c r="AB61" s="691"/>
    </row>
    <row r="62" spans="5:28">
      <c r="E62" s="691"/>
      <c r="F62" s="692"/>
      <c r="H62" s="691"/>
      <c r="J62" s="691"/>
      <c r="K62" s="693"/>
      <c r="L62" s="693"/>
      <c r="N62" s="692"/>
      <c r="P62" s="692"/>
      <c r="R62" s="692"/>
      <c r="S62" s="692"/>
      <c r="T62" s="692"/>
      <c r="U62" s="692"/>
      <c r="Y62" s="691"/>
      <c r="AB62" s="691"/>
    </row>
    <row r="63" spans="5:28">
      <c r="E63" s="691"/>
      <c r="F63" s="692"/>
      <c r="H63" s="691"/>
      <c r="J63" s="691"/>
      <c r="K63" s="693"/>
      <c r="L63" s="693"/>
      <c r="N63" s="692"/>
      <c r="P63" s="692"/>
      <c r="R63" s="692"/>
      <c r="S63" s="692"/>
      <c r="T63" s="692"/>
      <c r="U63" s="692"/>
      <c r="Y63" s="691"/>
      <c r="AB63" s="691"/>
    </row>
    <row r="64" spans="5:28">
      <c r="E64" s="691"/>
      <c r="F64" s="692"/>
      <c r="H64" s="691"/>
      <c r="J64" s="691"/>
      <c r="K64" s="693"/>
      <c r="L64" s="693"/>
      <c r="N64" s="692"/>
      <c r="P64" s="692"/>
      <c r="R64" s="692"/>
      <c r="S64" s="692"/>
      <c r="T64" s="692"/>
      <c r="U64" s="692"/>
      <c r="Y64" s="691"/>
      <c r="AB64" s="691"/>
    </row>
    <row r="65" spans="5:28">
      <c r="E65" s="691"/>
      <c r="F65" s="692"/>
      <c r="H65" s="691"/>
      <c r="J65" s="691"/>
      <c r="K65" s="693"/>
      <c r="L65" s="693"/>
      <c r="N65" s="692"/>
      <c r="P65" s="692"/>
      <c r="R65" s="692"/>
      <c r="S65" s="692"/>
      <c r="T65" s="692"/>
      <c r="U65" s="692"/>
      <c r="Y65" s="691"/>
      <c r="AB65" s="691"/>
    </row>
    <row r="66" spans="5:28">
      <c r="E66" s="691"/>
      <c r="F66" s="692"/>
      <c r="H66" s="691"/>
      <c r="J66" s="691"/>
      <c r="K66" s="693"/>
      <c r="L66" s="693"/>
      <c r="N66" s="692"/>
      <c r="P66" s="692"/>
      <c r="R66" s="692"/>
      <c r="S66" s="692"/>
      <c r="T66" s="692"/>
      <c r="U66" s="692"/>
      <c r="Y66" s="691"/>
      <c r="AB66" s="691"/>
    </row>
    <row r="67" spans="5:28">
      <c r="E67" s="691"/>
      <c r="F67" s="692"/>
      <c r="H67" s="691"/>
      <c r="J67" s="691"/>
      <c r="K67" s="693"/>
      <c r="L67" s="693"/>
      <c r="N67" s="692"/>
      <c r="P67" s="692"/>
      <c r="R67" s="692"/>
      <c r="S67" s="692"/>
      <c r="T67" s="692"/>
      <c r="U67" s="692"/>
      <c r="Y67" s="691"/>
      <c r="AB67" s="691"/>
    </row>
    <row r="68" spans="5:28">
      <c r="E68" s="691"/>
      <c r="F68" s="692"/>
      <c r="H68" s="691"/>
      <c r="J68" s="691"/>
      <c r="K68" s="693"/>
      <c r="L68" s="693"/>
      <c r="N68" s="692"/>
      <c r="P68" s="692"/>
      <c r="R68" s="692"/>
      <c r="S68" s="692"/>
      <c r="T68" s="692"/>
      <c r="U68" s="692"/>
      <c r="Y68" s="691"/>
      <c r="AB68" s="691"/>
    </row>
    <row r="69" spans="5:28">
      <c r="E69" s="691"/>
      <c r="F69" s="692"/>
      <c r="H69" s="691"/>
      <c r="J69" s="691"/>
      <c r="K69" s="693"/>
      <c r="L69" s="693"/>
      <c r="N69" s="692"/>
      <c r="P69" s="692"/>
      <c r="R69" s="692"/>
      <c r="S69" s="692"/>
      <c r="T69" s="692"/>
      <c r="U69" s="692"/>
      <c r="Y69" s="691"/>
      <c r="AB69" s="691"/>
    </row>
    <row r="70" spans="5:28">
      <c r="E70" s="691"/>
      <c r="F70" s="692"/>
      <c r="H70" s="691"/>
      <c r="J70" s="691"/>
      <c r="K70" s="693"/>
      <c r="L70" s="693"/>
      <c r="N70" s="692"/>
      <c r="P70" s="692"/>
      <c r="R70" s="692"/>
      <c r="S70" s="692"/>
      <c r="T70" s="692"/>
      <c r="U70" s="692"/>
      <c r="Y70" s="691"/>
      <c r="AB70" s="691"/>
    </row>
    <row r="71" spans="5:28">
      <c r="E71" s="691"/>
      <c r="F71" s="692"/>
      <c r="H71" s="691"/>
      <c r="J71" s="691"/>
      <c r="K71" s="693"/>
      <c r="L71" s="693"/>
      <c r="N71" s="692"/>
      <c r="P71" s="692"/>
      <c r="R71" s="692"/>
      <c r="S71" s="692"/>
      <c r="T71" s="692"/>
      <c r="U71" s="692"/>
      <c r="Y71" s="691"/>
      <c r="AB71" s="691"/>
    </row>
    <row r="72" spans="5:28">
      <c r="E72" s="691"/>
      <c r="F72" s="692"/>
      <c r="H72" s="691"/>
      <c r="J72" s="691"/>
      <c r="K72" s="693"/>
      <c r="L72" s="693"/>
      <c r="N72" s="692"/>
      <c r="P72" s="692"/>
      <c r="R72" s="692"/>
      <c r="S72" s="692"/>
      <c r="T72" s="692"/>
      <c r="U72" s="692"/>
      <c r="Y72" s="691"/>
      <c r="AB72" s="691"/>
    </row>
    <row r="73" spans="5:28">
      <c r="E73" s="691"/>
      <c r="F73" s="692"/>
      <c r="H73" s="691"/>
      <c r="J73" s="691"/>
      <c r="K73" s="693"/>
      <c r="L73" s="693"/>
      <c r="N73" s="692"/>
      <c r="P73" s="692"/>
      <c r="R73" s="692"/>
      <c r="S73" s="692"/>
      <c r="T73" s="692"/>
      <c r="U73" s="692"/>
      <c r="Y73" s="691"/>
      <c r="AB73" s="691"/>
    </row>
    <row r="74" spans="5:28">
      <c r="E74" s="691"/>
      <c r="F74" s="692"/>
      <c r="H74" s="691"/>
      <c r="J74" s="691"/>
      <c r="K74" s="693"/>
      <c r="L74" s="693"/>
      <c r="N74" s="692"/>
      <c r="P74" s="692"/>
      <c r="R74" s="692"/>
      <c r="S74" s="692"/>
      <c r="T74" s="692"/>
      <c r="U74" s="692"/>
      <c r="Y74" s="691"/>
      <c r="AB74" s="691"/>
    </row>
    <row r="75" spans="5:28">
      <c r="E75" s="691"/>
      <c r="F75" s="692"/>
      <c r="H75" s="691"/>
      <c r="J75" s="691"/>
      <c r="K75" s="693"/>
      <c r="L75" s="693"/>
      <c r="N75" s="692"/>
      <c r="P75" s="692"/>
      <c r="R75" s="692"/>
      <c r="S75" s="692"/>
      <c r="T75" s="692"/>
      <c r="U75" s="692"/>
      <c r="Y75" s="691"/>
      <c r="AB75" s="691"/>
    </row>
    <row r="76" spans="5:28">
      <c r="E76" s="691"/>
      <c r="F76" s="692"/>
      <c r="H76" s="691"/>
      <c r="J76" s="691"/>
      <c r="K76" s="693"/>
      <c r="L76" s="693"/>
      <c r="N76" s="692"/>
      <c r="P76" s="692"/>
      <c r="R76" s="692"/>
      <c r="S76" s="692"/>
      <c r="T76" s="692"/>
      <c r="U76" s="692"/>
      <c r="Y76" s="691"/>
      <c r="AB76" s="691"/>
    </row>
    <row r="77" spans="5:28">
      <c r="E77" s="691"/>
      <c r="F77" s="692"/>
      <c r="H77" s="691"/>
      <c r="J77" s="691"/>
      <c r="K77" s="693"/>
      <c r="L77" s="693"/>
      <c r="N77" s="692"/>
      <c r="P77" s="692"/>
      <c r="R77" s="692"/>
      <c r="S77" s="692"/>
      <c r="T77" s="692"/>
      <c r="U77" s="692"/>
      <c r="Y77" s="691"/>
      <c r="AB77" s="691"/>
    </row>
    <row r="78" spans="5:28">
      <c r="E78" s="691"/>
      <c r="F78" s="692"/>
      <c r="H78" s="691"/>
      <c r="J78" s="691"/>
      <c r="K78" s="693"/>
      <c r="L78" s="693"/>
      <c r="N78" s="692"/>
      <c r="P78" s="692"/>
      <c r="R78" s="692"/>
      <c r="S78" s="692"/>
      <c r="T78" s="692"/>
      <c r="U78" s="692"/>
      <c r="Y78" s="691"/>
      <c r="AB78" s="691"/>
    </row>
    <row r="79" spans="5:28">
      <c r="E79" s="691"/>
      <c r="F79" s="692"/>
      <c r="H79" s="691"/>
      <c r="J79" s="691"/>
      <c r="K79" s="693"/>
      <c r="L79" s="693"/>
      <c r="N79" s="692"/>
      <c r="P79" s="692"/>
      <c r="R79" s="692"/>
      <c r="S79" s="692"/>
      <c r="T79" s="692"/>
      <c r="U79" s="692"/>
      <c r="Y79" s="691"/>
      <c r="AB79" s="691"/>
    </row>
    <row r="80" spans="5:28">
      <c r="E80" s="691"/>
      <c r="F80" s="692"/>
      <c r="H80" s="691"/>
      <c r="J80" s="691"/>
      <c r="K80" s="693"/>
      <c r="L80" s="693"/>
      <c r="N80" s="692"/>
      <c r="P80" s="692"/>
      <c r="R80" s="692"/>
      <c r="S80" s="692"/>
      <c r="T80" s="692"/>
      <c r="U80" s="692"/>
      <c r="Y80" s="691"/>
      <c r="AB80" s="691"/>
    </row>
    <row r="81" spans="5:28">
      <c r="E81" s="691"/>
      <c r="F81" s="692"/>
      <c r="H81" s="691"/>
      <c r="J81" s="691"/>
      <c r="K81" s="693"/>
      <c r="L81" s="693"/>
      <c r="N81" s="692"/>
      <c r="P81" s="692"/>
      <c r="R81" s="692"/>
      <c r="S81" s="692"/>
      <c r="T81" s="692"/>
      <c r="U81" s="692"/>
      <c r="Y81" s="691"/>
      <c r="AB81" s="691"/>
    </row>
    <row r="82" spans="5:28">
      <c r="E82" s="691"/>
      <c r="F82" s="692"/>
      <c r="H82" s="691"/>
      <c r="J82" s="691"/>
      <c r="K82" s="693"/>
      <c r="L82" s="693"/>
      <c r="N82" s="692"/>
      <c r="P82" s="692"/>
      <c r="R82" s="692"/>
      <c r="S82" s="692"/>
      <c r="T82" s="692"/>
      <c r="U82" s="692"/>
      <c r="Y82" s="691"/>
      <c r="AB82" s="691"/>
    </row>
    <row r="83" spans="5:28">
      <c r="E83" s="691"/>
      <c r="F83" s="692"/>
      <c r="H83" s="691"/>
      <c r="J83" s="691"/>
      <c r="K83" s="693"/>
      <c r="L83" s="693"/>
      <c r="N83" s="692"/>
      <c r="P83" s="692"/>
      <c r="R83" s="692"/>
      <c r="S83" s="692"/>
      <c r="T83" s="692"/>
      <c r="U83" s="692"/>
      <c r="Y83" s="691"/>
      <c r="AB83" s="691"/>
    </row>
    <row r="84" spans="5:28">
      <c r="E84" s="691"/>
      <c r="F84" s="692"/>
      <c r="H84" s="691"/>
      <c r="J84" s="691"/>
      <c r="K84" s="693"/>
      <c r="L84" s="693"/>
      <c r="N84" s="692"/>
      <c r="P84" s="692"/>
      <c r="R84" s="692"/>
      <c r="S84" s="692"/>
      <c r="T84" s="692"/>
      <c r="U84" s="692"/>
      <c r="Y84" s="691"/>
      <c r="AB84" s="691"/>
    </row>
    <row r="85" spans="5:28">
      <c r="E85" s="691"/>
      <c r="F85" s="692"/>
      <c r="H85" s="691"/>
      <c r="J85" s="691"/>
      <c r="K85" s="693"/>
      <c r="L85" s="693"/>
      <c r="N85" s="692"/>
      <c r="P85" s="692"/>
      <c r="R85" s="692"/>
      <c r="S85" s="692"/>
      <c r="T85" s="692"/>
      <c r="U85" s="692"/>
      <c r="Y85" s="691"/>
      <c r="AB85" s="691"/>
    </row>
    <row r="86" spans="5:28">
      <c r="E86" s="691"/>
      <c r="F86" s="692"/>
      <c r="H86" s="691"/>
      <c r="J86" s="691"/>
      <c r="K86" s="693"/>
      <c r="L86" s="693"/>
      <c r="N86" s="692"/>
      <c r="P86" s="692"/>
      <c r="R86" s="692"/>
      <c r="S86" s="692"/>
      <c r="T86" s="692"/>
      <c r="U86" s="692"/>
      <c r="Y86" s="691"/>
      <c r="AB86" s="691"/>
    </row>
    <row r="87" spans="5:28">
      <c r="E87" s="691"/>
      <c r="F87" s="692"/>
      <c r="H87" s="691"/>
      <c r="J87" s="691"/>
      <c r="K87" s="693"/>
      <c r="L87" s="693"/>
      <c r="N87" s="692"/>
      <c r="P87" s="692"/>
      <c r="R87" s="692"/>
      <c r="S87" s="692"/>
      <c r="T87" s="692"/>
      <c r="U87" s="692"/>
      <c r="Y87" s="691"/>
      <c r="AB87" s="691"/>
    </row>
    <row r="88" spans="5:28">
      <c r="E88" s="691"/>
      <c r="F88" s="692"/>
      <c r="H88" s="691"/>
      <c r="J88" s="691"/>
      <c r="K88" s="693"/>
      <c r="L88" s="693"/>
      <c r="N88" s="692"/>
      <c r="P88" s="692"/>
      <c r="R88" s="692"/>
      <c r="S88" s="692"/>
      <c r="T88" s="692"/>
      <c r="U88" s="692"/>
      <c r="Y88" s="691"/>
      <c r="AB88" s="691"/>
    </row>
    <row r="89" spans="5:28">
      <c r="E89" s="691"/>
      <c r="F89" s="692"/>
      <c r="H89" s="691"/>
      <c r="J89" s="691"/>
      <c r="K89" s="693"/>
      <c r="L89" s="693"/>
      <c r="N89" s="692"/>
      <c r="P89" s="692"/>
      <c r="R89" s="692"/>
      <c r="S89" s="692"/>
      <c r="T89" s="692"/>
      <c r="U89" s="692"/>
      <c r="Y89" s="691"/>
      <c r="AB89" s="691"/>
    </row>
    <row r="90" spans="5:28">
      <c r="E90" s="691"/>
      <c r="F90" s="692"/>
      <c r="H90" s="691"/>
      <c r="J90" s="691"/>
      <c r="K90" s="693"/>
      <c r="L90" s="693"/>
      <c r="N90" s="692"/>
      <c r="P90" s="692"/>
      <c r="R90" s="692"/>
      <c r="S90" s="692"/>
      <c r="T90" s="692"/>
      <c r="U90" s="692"/>
      <c r="Y90" s="691"/>
      <c r="AB90" s="691"/>
    </row>
    <row r="91" spans="5:28">
      <c r="E91" s="691"/>
      <c r="F91" s="692"/>
      <c r="H91" s="691"/>
      <c r="J91" s="691"/>
      <c r="K91" s="693"/>
      <c r="L91" s="693"/>
      <c r="N91" s="692"/>
      <c r="P91" s="692"/>
      <c r="R91" s="692"/>
      <c r="S91" s="692"/>
      <c r="T91" s="692"/>
      <c r="U91" s="692"/>
      <c r="Y91" s="691"/>
      <c r="AB91" s="691"/>
    </row>
    <row r="92" spans="5:28">
      <c r="E92" s="691"/>
      <c r="F92" s="692"/>
      <c r="H92" s="691"/>
      <c r="J92" s="691"/>
      <c r="K92" s="693"/>
      <c r="L92" s="693"/>
      <c r="N92" s="692"/>
      <c r="P92" s="692"/>
      <c r="R92" s="692"/>
      <c r="S92" s="692"/>
      <c r="T92" s="692"/>
      <c r="U92" s="692"/>
      <c r="Y92" s="691"/>
      <c r="AB92" s="691"/>
    </row>
    <row r="93" spans="5:28">
      <c r="E93" s="691"/>
      <c r="F93" s="692"/>
      <c r="H93" s="691"/>
      <c r="J93" s="691"/>
      <c r="K93" s="693"/>
      <c r="L93" s="693"/>
      <c r="N93" s="692"/>
      <c r="P93" s="692"/>
      <c r="R93" s="692"/>
      <c r="S93" s="692"/>
      <c r="T93" s="692"/>
      <c r="U93" s="692"/>
      <c r="Y93" s="691"/>
      <c r="AB93" s="691"/>
    </row>
    <row r="94" spans="5:28">
      <c r="E94" s="691"/>
      <c r="F94" s="692"/>
      <c r="H94" s="691"/>
      <c r="J94" s="691"/>
      <c r="K94" s="693"/>
      <c r="L94" s="693"/>
      <c r="N94" s="692"/>
      <c r="P94" s="692"/>
      <c r="R94" s="692"/>
      <c r="S94" s="692"/>
      <c r="T94" s="692"/>
      <c r="U94" s="692"/>
      <c r="Y94" s="691"/>
      <c r="AB94" s="691"/>
    </row>
    <row r="95" spans="5:28">
      <c r="E95" s="691"/>
      <c r="F95" s="692"/>
      <c r="H95" s="691"/>
      <c r="J95" s="691"/>
      <c r="K95" s="693"/>
      <c r="L95" s="693"/>
      <c r="N95" s="692"/>
      <c r="P95" s="692"/>
      <c r="R95" s="692"/>
      <c r="S95" s="692"/>
      <c r="T95" s="692"/>
      <c r="U95" s="692"/>
      <c r="Y95" s="691"/>
      <c r="AB95" s="691"/>
    </row>
    <row r="96" spans="5:28">
      <c r="E96" s="691"/>
      <c r="F96" s="692"/>
      <c r="H96" s="691"/>
      <c r="J96" s="691"/>
      <c r="K96" s="693"/>
      <c r="L96" s="693"/>
      <c r="N96" s="692"/>
      <c r="P96" s="692"/>
      <c r="R96" s="692"/>
      <c r="S96" s="692"/>
      <c r="T96" s="692"/>
      <c r="U96" s="692"/>
      <c r="Y96" s="691"/>
      <c r="AB96" s="691"/>
    </row>
    <row r="97" spans="5:28">
      <c r="E97" s="691"/>
      <c r="F97" s="692"/>
      <c r="H97" s="691"/>
      <c r="J97" s="691"/>
      <c r="K97" s="693"/>
      <c r="L97" s="693"/>
      <c r="N97" s="692"/>
      <c r="P97" s="692"/>
      <c r="R97" s="692"/>
      <c r="S97" s="692"/>
      <c r="T97" s="692"/>
      <c r="U97" s="692"/>
      <c r="Y97" s="691"/>
      <c r="AB97" s="691"/>
    </row>
    <row r="98" spans="5:28">
      <c r="E98" s="691"/>
      <c r="F98" s="692"/>
      <c r="H98" s="691"/>
      <c r="J98" s="691"/>
      <c r="K98" s="693"/>
      <c r="L98" s="693"/>
      <c r="N98" s="692"/>
      <c r="P98" s="692"/>
      <c r="R98" s="692"/>
      <c r="S98" s="692"/>
      <c r="T98" s="692"/>
      <c r="U98" s="692"/>
      <c r="Y98" s="691"/>
      <c r="AB98" s="691"/>
    </row>
    <row r="99" spans="5:28">
      <c r="E99" s="691"/>
      <c r="F99" s="692"/>
      <c r="H99" s="691"/>
      <c r="J99" s="691"/>
      <c r="K99" s="693"/>
      <c r="L99" s="693"/>
      <c r="N99" s="692"/>
      <c r="P99" s="692"/>
      <c r="R99" s="692"/>
      <c r="S99" s="692"/>
      <c r="T99" s="692"/>
      <c r="U99" s="692"/>
      <c r="Y99" s="691"/>
      <c r="AB99" s="691"/>
    </row>
    <row r="100" spans="5:28">
      <c r="E100" s="691"/>
      <c r="F100" s="692"/>
      <c r="H100" s="691"/>
      <c r="J100" s="691"/>
      <c r="K100" s="693"/>
      <c r="L100" s="693"/>
      <c r="N100" s="692"/>
      <c r="P100" s="692"/>
      <c r="R100" s="692"/>
      <c r="S100" s="692"/>
      <c r="T100" s="692"/>
      <c r="U100" s="692"/>
      <c r="Y100" s="691"/>
      <c r="AB100" s="691"/>
    </row>
    <row r="101" spans="5:28">
      <c r="E101" s="691"/>
      <c r="F101" s="692"/>
      <c r="H101" s="691"/>
      <c r="J101" s="691"/>
      <c r="K101" s="693"/>
      <c r="L101" s="693"/>
      <c r="N101" s="692"/>
      <c r="P101" s="692"/>
      <c r="R101" s="692"/>
      <c r="S101" s="692"/>
      <c r="T101" s="692"/>
      <c r="U101" s="692"/>
      <c r="Y101" s="691"/>
      <c r="AB101" s="691"/>
    </row>
    <row r="102" spans="5:28">
      <c r="E102" s="691"/>
      <c r="F102" s="692"/>
      <c r="H102" s="691"/>
      <c r="J102" s="691"/>
      <c r="K102" s="693"/>
      <c r="L102" s="693"/>
      <c r="N102" s="692"/>
      <c r="P102" s="692"/>
      <c r="R102" s="692"/>
      <c r="S102" s="692"/>
      <c r="T102" s="692"/>
      <c r="U102" s="692"/>
      <c r="Y102" s="691"/>
      <c r="AB102" s="691"/>
    </row>
    <row r="103" spans="5:28">
      <c r="E103" s="691"/>
      <c r="F103" s="692"/>
      <c r="H103" s="691"/>
      <c r="J103" s="691"/>
      <c r="K103" s="693"/>
      <c r="L103" s="693"/>
      <c r="N103" s="692"/>
      <c r="P103" s="692"/>
      <c r="R103" s="692"/>
      <c r="S103" s="692"/>
      <c r="T103" s="692"/>
      <c r="U103" s="692"/>
      <c r="Y103" s="691"/>
      <c r="AB103" s="691"/>
    </row>
    <row r="104" spans="5:28">
      <c r="E104" s="691"/>
      <c r="F104" s="692"/>
      <c r="H104" s="691"/>
      <c r="J104" s="691"/>
      <c r="K104" s="693"/>
      <c r="L104" s="693"/>
      <c r="N104" s="692"/>
      <c r="P104" s="692"/>
      <c r="R104" s="692"/>
      <c r="S104" s="692"/>
      <c r="T104" s="692"/>
      <c r="U104" s="692"/>
      <c r="Y104" s="691"/>
      <c r="AB104" s="691"/>
    </row>
    <row r="105" spans="5:28">
      <c r="E105" s="691"/>
      <c r="F105" s="692"/>
      <c r="H105" s="691"/>
      <c r="J105" s="691"/>
      <c r="K105" s="693"/>
      <c r="L105" s="693"/>
      <c r="N105" s="692"/>
      <c r="P105" s="692"/>
      <c r="R105" s="692"/>
      <c r="S105" s="692"/>
      <c r="T105" s="692"/>
      <c r="U105" s="692"/>
      <c r="Y105" s="691"/>
      <c r="AB105" s="691"/>
    </row>
    <row r="106" spans="5:28">
      <c r="E106" s="691"/>
      <c r="F106" s="692"/>
      <c r="H106" s="691"/>
      <c r="J106" s="691"/>
      <c r="K106" s="693"/>
      <c r="L106" s="693"/>
      <c r="N106" s="692"/>
      <c r="P106" s="692"/>
      <c r="R106" s="692"/>
      <c r="S106" s="692"/>
      <c r="T106" s="692"/>
      <c r="U106" s="692"/>
      <c r="Y106" s="691"/>
      <c r="AB106" s="691"/>
    </row>
    <row r="107" spans="5:28">
      <c r="E107" s="691"/>
      <c r="F107" s="692"/>
      <c r="H107" s="691"/>
      <c r="J107" s="691"/>
      <c r="K107" s="693"/>
      <c r="L107" s="693"/>
      <c r="N107" s="692"/>
      <c r="P107" s="692"/>
      <c r="R107" s="692"/>
      <c r="S107" s="692"/>
      <c r="T107" s="692"/>
      <c r="U107" s="692"/>
      <c r="Y107" s="691"/>
      <c r="AB107" s="691"/>
    </row>
    <row r="108" spans="5:28">
      <c r="E108" s="691"/>
      <c r="F108" s="692"/>
      <c r="H108" s="691"/>
      <c r="J108" s="691"/>
      <c r="K108" s="693"/>
      <c r="L108" s="693"/>
      <c r="N108" s="692"/>
      <c r="P108" s="692"/>
      <c r="R108" s="692"/>
      <c r="S108" s="692"/>
      <c r="T108" s="692"/>
      <c r="U108" s="692"/>
      <c r="Y108" s="691"/>
      <c r="AB108" s="691"/>
    </row>
    <row r="109" spans="5:28">
      <c r="E109" s="691"/>
      <c r="F109" s="692"/>
      <c r="H109" s="691"/>
      <c r="J109" s="691"/>
      <c r="K109" s="693"/>
      <c r="L109" s="693"/>
      <c r="N109" s="692"/>
      <c r="P109" s="692"/>
      <c r="R109" s="692"/>
      <c r="S109" s="692"/>
      <c r="T109" s="692"/>
      <c r="U109" s="692"/>
      <c r="Y109" s="691"/>
      <c r="AB109" s="691"/>
    </row>
    <row r="110" spans="5:28">
      <c r="E110" s="691"/>
      <c r="F110" s="692"/>
      <c r="H110" s="691"/>
      <c r="J110" s="691"/>
      <c r="K110" s="693"/>
      <c r="L110" s="693"/>
      <c r="N110" s="692"/>
      <c r="P110" s="692"/>
      <c r="R110" s="692"/>
      <c r="S110" s="692"/>
      <c r="T110" s="692"/>
      <c r="U110" s="692"/>
      <c r="Y110" s="691"/>
      <c r="AB110" s="691"/>
    </row>
    <row r="111" spans="5:28">
      <c r="E111" s="691"/>
      <c r="F111" s="692"/>
      <c r="H111" s="691"/>
      <c r="J111" s="691"/>
      <c r="K111" s="693"/>
      <c r="L111" s="693"/>
      <c r="N111" s="692"/>
      <c r="P111" s="692"/>
      <c r="R111" s="692"/>
      <c r="S111" s="692"/>
      <c r="T111" s="692"/>
      <c r="U111" s="692"/>
      <c r="Y111" s="691"/>
      <c r="AB111" s="691"/>
    </row>
    <row r="112" spans="5:28">
      <c r="E112" s="691"/>
      <c r="F112" s="692"/>
      <c r="H112" s="691"/>
      <c r="J112" s="691"/>
      <c r="K112" s="693"/>
      <c r="L112" s="693"/>
      <c r="N112" s="692"/>
      <c r="P112" s="692"/>
      <c r="R112" s="692"/>
      <c r="S112" s="692"/>
      <c r="T112" s="692"/>
      <c r="U112" s="692"/>
      <c r="Y112" s="691"/>
      <c r="AB112" s="691"/>
    </row>
    <row r="113" spans="5:28">
      <c r="E113" s="691"/>
      <c r="F113" s="692"/>
      <c r="H113" s="691"/>
      <c r="J113" s="691"/>
      <c r="K113" s="693"/>
      <c r="L113" s="693"/>
      <c r="N113" s="692"/>
      <c r="P113" s="692"/>
      <c r="R113" s="692"/>
      <c r="S113" s="692"/>
      <c r="T113" s="692"/>
      <c r="U113" s="692"/>
      <c r="Y113" s="691"/>
      <c r="AB113" s="691"/>
    </row>
    <row r="114" spans="5:28">
      <c r="E114" s="691"/>
      <c r="F114" s="692"/>
      <c r="H114" s="691"/>
      <c r="J114" s="691"/>
      <c r="K114" s="693"/>
      <c r="L114" s="693"/>
      <c r="N114" s="692"/>
      <c r="P114" s="692"/>
      <c r="R114" s="692"/>
      <c r="S114" s="692"/>
      <c r="T114" s="692"/>
      <c r="U114" s="692"/>
      <c r="Y114" s="691"/>
      <c r="AB114" s="691"/>
    </row>
    <row r="115" spans="5:28">
      <c r="E115" s="691"/>
      <c r="F115" s="692"/>
      <c r="H115" s="691"/>
      <c r="J115" s="691"/>
      <c r="K115" s="693"/>
      <c r="L115" s="693"/>
      <c r="N115" s="692"/>
      <c r="P115" s="692"/>
      <c r="R115" s="692"/>
      <c r="S115" s="692"/>
      <c r="T115" s="692"/>
      <c r="U115" s="692"/>
      <c r="Y115" s="691"/>
      <c r="AB115" s="691"/>
    </row>
    <row r="116" spans="5:28">
      <c r="E116" s="691"/>
      <c r="F116" s="692"/>
      <c r="H116" s="691"/>
      <c r="J116" s="691"/>
      <c r="K116" s="693"/>
      <c r="L116" s="693"/>
      <c r="N116" s="692"/>
      <c r="P116" s="692"/>
      <c r="R116" s="692"/>
      <c r="S116" s="692"/>
      <c r="T116" s="692"/>
      <c r="U116" s="692"/>
      <c r="Y116" s="691"/>
      <c r="AB116" s="691"/>
    </row>
    <row r="117" spans="5:28">
      <c r="E117" s="691"/>
      <c r="F117" s="692"/>
      <c r="H117" s="691"/>
      <c r="J117" s="691"/>
      <c r="K117" s="693"/>
      <c r="L117" s="693"/>
      <c r="N117" s="692"/>
      <c r="P117" s="692"/>
      <c r="R117" s="692"/>
      <c r="S117" s="692"/>
      <c r="T117" s="692"/>
      <c r="U117" s="692"/>
      <c r="Y117" s="691"/>
      <c r="AB117" s="691"/>
    </row>
    <row r="118" spans="5:28">
      <c r="E118" s="691"/>
      <c r="F118" s="692"/>
      <c r="H118" s="691"/>
      <c r="J118" s="691"/>
      <c r="K118" s="693"/>
      <c r="L118" s="693"/>
      <c r="N118" s="692"/>
      <c r="P118" s="692"/>
      <c r="R118" s="692"/>
      <c r="S118" s="692"/>
      <c r="T118" s="692"/>
      <c r="U118" s="692"/>
      <c r="Y118" s="691"/>
      <c r="AB118" s="691"/>
    </row>
    <row r="119" spans="5:28">
      <c r="E119" s="691"/>
      <c r="F119" s="692"/>
      <c r="H119" s="691"/>
      <c r="J119" s="691"/>
      <c r="K119" s="693"/>
      <c r="L119" s="693"/>
      <c r="N119" s="692"/>
      <c r="P119" s="692"/>
      <c r="R119" s="692"/>
      <c r="S119" s="692"/>
      <c r="T119" s="692"/>
      <c r="U119" s="692"/>
      <c r="Y119" s="691"/>
      <c r="AB119" s="691"/>
    </row>
    <row r="120" spans="5:28">
      <c r="E120" s="691"/>
      <c r="F120" s="692"/>
      <c r="H120" s="691"/>
      <c r="J120" s="691"/>
      <c r="K120" s="693"/>
      <c r="L120" s="693"/>
      <c r="N120" s="692"/>
      <c r="P120" s="692"/>
      <c r="R120" s="692"/>
      <c r="S120" s="692"/>
      <c r="T120" s="692"/>
      <c r="U120" s="692"/>
      <c r="Y120" s="691"/>
      <c r="AB120" s="691"/>
    </row>
    <row r="121" spans="5:28">
      <c r="E121" s="691"/>
      <c r="F121" s="692"/>
      <c r="H121" s="691"/>
      <c r="J121" s="691"/>
      <c r="K121" s="693"/>
      <c r="L121" s="693"/>
      <c r="N121" s="692"/>
      <c r="P121" s="692"/>
      <c r="R121" s="692"/>
      <c r="S121" s="692"/>
      <c r="T121" s="692"/>
      <c r="U121" s="692"/>
      <c r="Y121" s="691"/>
      <c r="AB121" s="691"/>
    </row>
    <row r="122" spans="5:28">
      <c r="E122" s="691"/>
      <c r="F122" s="692"/>
      <c r="H122" s="691"/>
      <c r="J122" s="691"/>
      <c r="K122" s="693"/>
      <c r="L122" s="693"/>
      <c r="N122" s="692"/>
      <c r="P122" s="692"/>
      <c r="R122" s="692"/>
      <c r="S122" s="692"/>
      <c r="T122" s="692"/>
      <c r="U122" s="692"/>
      <c r="Y122" s="691"/>
      <c r="AB122" s="691"/>
    </row>
    <row r="123" spans="5:28">
      <c r="E123" s="691"/>
      <c r="F123" s="692"/>
      <c r="H123" s="691"/>
      <c r="J123" s="691"/>
      <c r="K123" s="693"/>
      <c r="L123" s="693"/>
      <c r="N123" s="692"/>
      <c r="P123" s="692"/>
      <c r="R123" s="692"/>
      <c r="S123" s="692"/>
      <c r="T123" s="692"/>
      <c r="U123" s="692"/>
      <c r="Y123" s="691"/>
      <c r="AB123" s="691"/>
    </row>
    <row r="124" spans="5:28">
      <c r="E124" s="691"/>
      <c r="F124" s="692"/>
      <c r="H124" s="691"/>
      <c r="J124" s="691"/>
      <c r="K124" s="693"/>
      <c r="L124" s="693"/>
      <c r="N124" s="692"/>
      <c r="P124" s="692"/>
      <c r="R124" s="692"/>
      <c r="S124" s="692"/>
      <c r="T124" s="692"/>
      <c r="U124" s="692"/>
      <c r="Y124" s="691"/>
      <c r="AB124" s="691"/>
    </row>
    <row r="125" spans="5:28">
      <c r="E125" s="691"/>
      <c r="F125" s="692"/>
      <c r="H125" s="691"/>
      <c r="J125" s="691"/>
      <c r="K125" s="693"/>
      <c r="L125" s="693"/>
      <c r="N125" s="692"/>
      <c r="P125" s="692"/>
      <c r="R125" s="692"/>
      <c r="S125" s="692"/>
      <c r="T125" s="692"/>
      <c r="U125" s="692"/>
      <c r="Y125" s="691"/>
      <c r="AB125" s="691"/>
    </row>
    <row r="126" spans="5:28">
      <c r="E126" s="691"/>
      <c r="F126" s="692"/>
      <c r="H126" s="691"/>
      <c r="J126" s="691"/>
      <c r="K126" s="693"/>
      <c r="L126" s="693"/>
      <c r="N126" s="692"/>
      <c r="P126" s="692"/>
      <c r="R126" s="692"/>
      <c r="S126" s="692"/>
      <c r="T126" s="692"/>
      <c r="U126" s="692"/>
      <c r="Y126" s="691"/>
      <c r="AB126" s="691"/>
    </row>
    <row r="127" spans="5:28">
      <c r="E127" s="691"/>
      <c r="F127" s="692"/>
      <c r="H127" s="691"/>
      <c r="J127" s="691"/>
      <c r="K127" s="693"/>
      <c r="L127" s="693"/>
      <c r="N127" s="692"/>
      <c r="P127" s="692"/>
      <c r="R127" s="692"/>
      <c r="S127" s="692"/>
      <c r="T127" s="692"/>
      <c r="U127" s="692"/>
      <c r="Y127" s="691"/>
      <c r="AB127" s="691"/>
    </row>
    <row r="128" spans="5:28">
      <c r="E128" s="691"/>
      <c r="F128" s="692"/>
      <c r="H128" s="691"/>
      <c r="J128" s="691"/>
      <c r="K128" s="693"/>
      <c r="L128" s="693"/>
      <c r="N128" s="692"/>
      <c r="P128" s="692"/>
      <c r="R128" s="692"/>
      <c r="S128" s="692"/>
      <c r="T128" s="692"/>
      <c r="U128" s="692"/>
      <c r="Y128" s="691"/>
      <c r="AB128" s="691"/>
    </row>
    <row r="129" spans="5:28">
      <c r="E129" s="691"/>
      <c r="F129" s="692"/>
      <c r="H129" s="691"/>
      <c r="J129" s="691"/>
      <c r="K129" s="693"/>
      <c r="L129" s="693"/>
      <c r="N129" s="692"/>
      <c r="P129" s="692"/>
      <c r="R129" s="692"/>
      <c r="S129" s="692"/>
      <c r="T129" s="692"/>
      <c r="U129" s="692"/>
      <c r="Y129" s="691"/>
      <c r="AB129" s="691"/>
    </row>
    <row r="130" spans="5:28">
      <c r="E130" s="691"/>
      <c r="F130" s="692"/>
      <c r="H130" s="691"/>
      <c r="J130" s="691"/>
      <c r="K130" s="693"/>
      <c r="L130" s="693"/>
      <c r="N130" s="692"/>
      <c r="P130" s="692"/>
      <c r="R130" s="692"/>
      <c r="S130" s="692"/>
      <c r="T130" s="692"/>
      <c r="U130" s="692"/>
      <c r="Y130" s="691"/>
      <c r="AB130" s="691"/>
    </row>
    <row r="131" spans="5:28">
      <c r="E131" s="691"/>
      <c r="F131" s="692"/>
      <c r="H131" s="691"/>
      <c r="J131" s="691"/>
      <c r="K131" s="693"/>
      <c r="L131" s="693"/>
      <c r="N131" s="692"/>
      <c r="P131" s="692"/>
      <c r="R131" s="692"/>
      <c r="S131" s="692"/>
      <c r="T131" s="692"/>
      <c r="U131" s="692"/>
      <c r="Y131" s="691"/>
      <c r="AB131" s="691"/>
    </row>
    <row r="132" spans="5:28">
      <c r="E132" s="691"/>
      <c r="F132" s="692"/>
      <c r="H132" s="691"/>
      <c r="J132" s="691"/>
      <c r="K132" s="693"/>
      <c r="L132" s="693"/>
      <c r="N132" s="692"/>
      <c r="P132" s="692"/>
      <c r="R132" s="692"/>
      <c r="S132" s="692"/>
      <c r="T132" s="692"/>
      <c r="U132" s="692"/>
      <c r="Y132" s="691"/>
      <c r="AB132" s="691"/>
    </row>
    <row r="133" spans="5:28">
      <c r="E133" s="691"/>
      <c r="F133" s="692"/>
      <c r="H133" s="691"/>
      <c r="J133" s="691"/>
      <c r="K133" s="693"/>
      <c r="L133" s="693"/>
      <c r="N133" s="692"/>
      <c r="P133" s="692"/>
      <c r="R133" s="692"/>
      <c r="S133" s="692"/>
      <c r="T133" s="692"/>
      <c r="U133" s="692"/>
      <c r="Y133" s="691"/>
      <c r="AB133" s="691"/>
    </row>
    <row r="134" spans="5:28">
      <c r="E134" s="691"/>
      <c r="F134" s="692"/>
      <c r="H134" s="691"/>
      <c r="J134" s="691"/>
      <c r="K134" s="693"/>
      <c r="L134" s="693"/>
      <c r="N134" s="692"/>
      <c r="P134" s="692"/>
      <c r="R134" s="692"/>
      <c r="S134" s="692"/>
      <c r="T134" s="692"/>
      <c r="U134" s="692"/>
      <c r="Y134" s="691"/>
      <c r="AB134" s="691"/>
    </row>
    <row r="135" spans="5:28">
      <c r="E135" s="691"/>
      <c r="F135" s="692"/>
      <c r="H135" s="691"/>
      <c r="J135" s="691"/>
      <c r="K135" s="693"/>
      <c r="L135" s="693"/>
      <c r="N135" s="692"/>
      <c r="P135" s="692"/>
      <c r="R135" s="692"/>
      <c r="S135" s="692"/>
      <c r="T135" s="692"/>
      <c r="U135" s="692"/>
      <c r="Y135" s="691"/>
      <c r="AB135" s="691"/>
    </row>
    <row r="136" spans="5:28">
      <c r="E136" s="691"/>
      <c r="F136" s="692"/>
      <c r="H136" s="691"/>
      <c r="J136" s="691"/>
      <c r="K136" s="693"/>
      <c r="L136" s="693"/>
      <c r="N136" s="692"/>
      <c r="P136" s="692"/>
      <c r="R136" s="692"/>
      <c r="S136" s="692"/>
      <c r="T136" s="692"/>
      <c r="U136" s="692"/>
      <c r="Y136" s="691"/>
      <c r="AB136" s="691"/>
    </row>
    <row r="137" spans="5:28">
      <c r="E137" s="691"/>
      <c r="F137" s="692"/>
      <c r="H137" s="691"/>
      <c r="J137" s="691"/>
      <c r="K137" s="693"/>
      <c r="L137" s="693"/>
      <c r="N137" s="692"/>
      <c r="P137" s="692"/>
      <c r="R137" s="692"/>
      <c r="S137" s="692"/>
      <c r="T137" s="692"/>
      <c r="U137" s="692"/>
      <c r="Y137" s="691"/>
      <c r="AB137" s="691"/>
    </row>
    <row r="138" spans="5:28">
      <c r="E138" s="691"/>
      <c r="F138" s="692"/>
      <c r="H138" s="691"/>
      <c r="J138" s="691"/>
      <c r="K138" s="693"/>
      <c r="L138" s="693"/>
      <c r="N138" s="692"/>
      <c r="P138" s="692"/>
      <c r="R138" s="692"/>
      <c r="S138" s="692"/>
      <c r="T138" s="692"/>
      <c r="U138" s="692"/>
      <c r="Y138" s="691"/>
      <c r="AB138" s="691"/>
    </row>
    <row r="139" spans="5:28">
      <c r="E139" s="691"/>
      <c r="F139" s="692"/>
      <c r="H139" s="691"/>
      <c r="J139" s="691"/>
      <c r="K139" s="693"/>
      <c r="L139" s="693"/>
      <c r="N139" s="692"/>
      <c r="P139" s="692"/>
      <c r="R139" s="692"/>
      <c r="S139" s="692"/>
      <c r="T139" s="692"/>
      <c r="U139" s="692"/>
      <c r="Y139" s="691"/>
      <c r="AB139" s="691"/>
    </row>
    <row r="140" spans="5:28">
      <c r="E140" s="691"/>
      <c r="F140" s="692"/>
      <c r="H140" s="691"/>
      <c r="J140" s="691"/>
      <c r="K140" s="693"/>
      <c r="L140" s="693"/>
      <c r="N140" s="692"/>
      <c r="P140" s="692"/>
      <c r="R140" s="692"/>
      <c r="S140" s="692"/>
      <c r="T140" s="692"/>
      <c r="U140" s="692"/>
      <c r="Y140" s="691"/>
      <c r="AB140" s="691"/>
    </row>
    <row r="141" spans="5:28">
      <c r="E141" s="691"/>
      <c r="F141" s="692"/>
      <c r="H141" s="691"/>
      <c r="J141" s="691"/>
      <c r="K141" s="693"/>
      <c r="L141" s="693"/>
      <c r="N141" s="692"/>
      <c r="P141" s="692"/>
      <c r="R141" s="692"/>
      <c r="S141" s="692"/>
      <c r="T141" s="692"/>
      <c r="U141" s="692"/>
      <c r="Y141" s="691"/>
      <c r="AB141" s="691"/>
    </row>
    <row r="142" spans="5:28">
      <c r="E142" s="691"/>
      <c r="F142" s="692"/>
      <c r="H142" s="691"/>
      <c r="J142" s="691"/>
      <c r="K142" s="693"/>
      <c r="L142" s="693"/>
      <c r="N142" s="692"/>
      <c r="P142" s="692"/>
      <c r="R142" s="692"/>
      <c r="S142" s="692"/>
      <c r="T142" s="692"/>
      <c r="U142" s="692"/>
      <c r="Y142" s="691"/>
      <c r="AB142" s="691"/>
    </row>
    <row r="143" spans="5:28">
      <c r="E143" s="691"/>
      <c r="F143" s="692"/>
      <c r="H143" s="691"/>
      <c r="J143" s="691"/>
      <c r="K143" s="693"/>
      <c r="L143" s="693"/>
      <c r="N143" s="692"/>
      <c r="P143" s="692"/>
      <c r="R143" s="692"/>
      <c r="S143" s="692"/>
      <c r="T143" s="692"/>
      <c r="U143" s="692"/>
      <c r="Y143" s="691"/>
      <c r="AB143" s="691"/>
    </row>
    <row r="144" spans="5:28">
      <c r="E144" s="691"/>
      <c r="F144" s="692"/>
      <c r="H144" s="691"/>
      <c r="J144" s="691"/>
      <c r="K144" s="693"/>
      <c r="L144" s="693"/>
      <c r="N144" s="692"/>
      <c r="P144" s="692"/>
      <c r="R144" s="692"/>
      <c r="S144" s="692"/>
      <c r="T144" s="692"/>
      <c r="U144" s="692"/>
      <c r="Y144" s="691"/>
      <c r="AB144" s="691"/>
    </row>
    <row r="145" spans="5:28">
      <c r="E145" s="691"/>
      <c r="F145" s="692"/>
      <c r="H145" s="691"/>
      <c r="J145" s="691"/>
      <c r="K145" s="693"/>
      <c r="L145" s="693"/>
      <c r="N145" s="692"/>
      <c r="P145" s="692"/>
      <c r="R145" s="692"/>
      <c r="S145" s="692"/>
      <c r="T145" s="692"/>
      <c r="U145" s="692"/>
      <c r="Y145" s="691"/>
      <c r="AB145" s="691"/>
    </row>
    <row r="146" spans="5:28">
      <c r="E146" s="691"/>
      <c r="F146" s="692"/>
      <c r="H146" s="691"/>
      <c r="J146" s="691"/>
      <c r="K146" s="693"/>
      <c r="L146" s="693"/>
      <c r="N146" s="692"/>
      <c r="P146" s="692"/>
      <c r="R146" s="692"/>
      <c r="S146" s="692"/>
      <c r="T146" s="692"/>
      <c r="U146" s="692"/>
      <c r="Y146" s="691"/>
      <c r="AB146" s="691"/>
    </row>
    <row r="147" spans="5:28">
      <c r="E147" s="691"/>
      <c r="F147" s="692"/>
      <c r="H147" s="691"/>
      <c r="J147" s="691"/>
      <c r="K147" s="693"/>
      <c r="L147" s="693"/>
      <c r="N147" s="692"/>
      <c r="P147" s="692"/>
      <c r="R147" s="692"/>
      <c r="S147" s="692"/>
      <c r="T147" s="692"/>
      <c r="U147" s="692"/>
      <c r="Y147" s="691"/>
      <c r="AB147" s="691"/>
    </row>
    <row r="148" spans="5:28">
      <c r="E148" s="691"/>
      <c r="F148" s="692"/>
      <c r="H148" s="691"/>
      <c r="J148" s="691"/>
      <c r="K148" s="693"/>
      <c r="L148" s="693"/>
      <c r="N148" s="692"/>
      <c r="P148" s="692"/>
      <c r="R148" s="692"/>
      <c r="S148" s="692"/>
      <c r="T148" s="692"/>
      <c r="U148" s="692"/>
      <c r="Y148" s="691"/>
      <c r="AB148" s="691"/>
    </row>
    <row r="149" spans="5:28">
      <c r="E149" s="691"/>
      <c r="F149" s="692"/>
      <c r="H149" s="691"/>
      <c r="J149" s="691"/>
      <c r="K149" s="693"/>
      <c r="L149" s="693"/>
      <c r="N149" s="692"/>
      <c r="P149" s="692"/>
      <c r="R149" s="692"/>
      <c r="S149" s="692"/>
      <c r="T149" s="692"/>
      <c r="U149" s="692"/>
      <c r="Y149" s="691"/>
      <c r="AB149" s="691"/>
    </row>
    <row r="150" spans="5:28">
      <c r="E150" s="691"/>
      <c r="F150" s="692"/>
      <c r="H150" s="691"/>
      <c r="J150" s="691"/>
      <c r="K150" s="693"/>
      <c r="L150" s="693"/>
      <c r="N150" s="692"/>
      <c r="P150" s="692"/>
      <c r="R150" s="692"/>
      <c r="S150" s="692"/>
      <c r="T150" s="692"/>
      <c r="U150" s="692"/>
      <c r="Y150" s="691"/>
      <c r="AB150" s="691"/>
    </row>
    <row r="151" spans="5:28">
      <c r="E151" s="691"/>
      <c r="F151" s="692"/>
      <c r="H151" s="691"/>
      <c r="J151" s="691"/>
      <c r="K151" s="693"/>
      <c r="L151" s="693"/>
      <c r="N151" s="692"/>
      <c r="P151" s="692"/>
      <c r="R151" s="692"/>
      <c r="S151" s="692"/>
      <c r="T151" s="692"/>
      <c r="U151" s="692"/>
      <c r="Y151" s="691"/>
      <c r="AB151" s="691"/>
    </row>
    <row r="152" spans="5:28">
      <c r="E152" s="691"/>
      <c r="F152" s="692"/>
      <c r="H152" s="691"/>
      <c r="J152" s="691"/>
      <c r="K152" s="693"/>
      <c r="L152" s="693"/>
      <c r="N152" s="692"/>
      <c r="P152" s="692"/>
      <c r="R152" s="692"/>
      <c r="S152" s="692"/>
      <c r="T152" s="692"/>
      <c r="U152" s="692"/>
      <c r="Y152" s="691"/>
      <c r="AB152" s="691"/>
    </row>
    <row r="153" spans="5:28">
      <c r="E153" s="691"/>
      <c r="F153" s="692"/>
      <c r="H153" s="691"/>
      <c r="J153" s="691"/>
      <c r="K153" s="693"/>
      <c r="L153" s="693"/>
      <c r="N153" s="692"/>
      <c r="P153" s="692"/>
      <c r="R153" s="692"/>
      <c r="S153" s="692"/>
      <c r="T153" s="692"/>
      <c r="U153" s="692"/>
      <c r="Y153" s="691"/>
      <c r="AB153" s="691"/>
    </row>
    <row r="154" spans="5:28">
      <c r="E154" s="691"/>
      <c r="F154" s="692"/>
      <c r="H154" s="691"/>
      <c r="J154" s="691"/>
      <c r="K154" s="693"/>
      <c r="L154" s="693"/>
      <c r="N154" s="692"/>
      <c r="P154" s="692"/>
      <c r="R154" s="692"/>
      <c r="S154" s="692"/>
      <c r="T154" s="692"/>
      <c r="U154" s="692"/>
      <c r="Y154" s="691"/>
      <c r="AB154" s="691"/>
    </row>
    <row r="155" spans="5:28">
      <c r="E155" s="691"/>
      <c r="F155" s="692"/>
      <c r="H155" s="691"/>
      <c r="J155" s="691"/>
      <c r="K155" s="693"/>
      <c r="L155" s="693"/>
      <c r="N155" s="692"/>
      <c r="P155" s="692"/>
      <c r="R155" s="692"/>
      <c r="S155" s="692"/>
      <c r="T155" s="692"/>
      <c r="U155" s="692"/>
      <c r="Y155" s="691"/>
      <c r="AB155" s="691"/>
    </row>
    <row r="156" spans="5:28">
      <c r="E156" s="691"/>
      <c r="F156" s="692"/>
      <c r="H156" s="691"/>
      <c r="J156" s="691"/>
      <c r="K156" s="693"/>
      <c r="L156" s="693"/>
      <c r="N156" s="692"/>
      <c r="P156" s="692"/>
      <c r="R156" s="692"/>
      <c r="S156" s="692"/>
      <c r="T156" s="692"/>
      <c r="U156" s="692"/>
      <c r="Y156" s="691"/>
      <c r="AB156" s="691"/>
    </row>
    <row r="157" spans="5:28">
      <c r="E157" s="691"/>
      <c r="F157" s="692"/>
      <c r="H157" s="691"/>
      <c r="J157" s="691"/>
      <c r="K157" s="693"/>
      <c r="L157" s="693"/>
      <c r="N157" s="692"/>
      <c r="P157" s="692"/>
      <c r="R157" s="692"/>
      <c r="S157" s="692"/>
      <c r="T157" s="692"/>
      <c r="U157" s="692"/>
      <c r="Y157" s="691"/>
      <c r="AB157" s="691"/>
    </row>
    <row r="158" spans="5:28">
      <c r="E158" s="691"/>
      <c r="F158" s="692"/>
      <c r="H158" s="691"/>
      <c r="J158" s="691"/>
      <c r="K158" s="693"/>
      <c r="L158" s="693"/>
      <c r="N158" s="692"/>
      <c r="P158" s="692"/>
      <c r="R158" s="692"/>
      <c r="S158" s="692"/>
      <c r="T158" s="692"/>
      <c r="U158" s="692"/>
      <c r="Y158" s="691"/>
      <c r="AB158" s="691"/>
    </row>
    <row r="159" spans="5:28">
      <c r="E159" s="691"/>
      <c r="F159" s="692"/>
      <c r="H159" s="691"/>
      <c r="J159" s="691"/>
      <c r="K159" s="693"/>
      <c r="L159" s="693"/>
      <c r="N159" s="692"/>
      <c r="P159" s="692"/>
      <c r="R159" s="692"/>
      <c r="S159" s="692"/>
      <c r="T159" s="692"/>
      <c r="U159" s="692"/>
      <c r="Y159" s="691"/>
      <c r="AB159" s="691"/>
    </row>
    <row r="160" spans="5:28">
      <c r="E160" s="691"/>
      <c r="F160" s="692"/>
      <c r="H160" s="691"/>
      <c r="J160" s="691"/>
      <c r="K160" s="693"/>
      <c r="L160" s="693"/>
      <c r="N160" s="692"/>
      <c r="P160" s="692"/>
      <c r="R160" s="692"/>
      <c r="S160" s="692"/>
      <c r="T160" s="692"/>
      <c r="U160" s="692"/>
      <c r="Y160" s="691"/>
      <c r="AB160" s="691"/>
    </row>
    <row r="161" spans="5:28">
      <c r="E161" s="691"/>
      <c r="F161" s="692"/>
      <c r="H161" s="691"/>
      <c r="J161" s="691"/>
      <c r="K161" s="693"/>
      <c r="L161" s="693"/>
      <c r="N161" s="692"/>
      <c r="P161" s="692"/>
      <c r="R161" s="692"/>
      <c r="S161" s="692"/>
      <c r="T161" s="692"/>
      <c r="U161" s="692"/>
      <c r="Y161" s="691"/>
      <c r="AB161" s="691"/>
    </row>
    <row r="162" spans="5:28">
      <c r="E162" s="691"/>
      <c r="F162" s="692"/>
      <c r="H162" s="691"/>
      <c r="J162" s="691"/>
      <c r="K162" s="693"/>
      <c r="L162" s="693"/>
      <c r="N162" s="692"/>
      <c r="P162" s="692"/>
      <c r="R162" s="692"/>
      <c r="S162" s="692"/>
      <c r="T162" s="692"/>
      <c r="U162" s="692"/>
      <c r="Y162" s="691"/>
      <c r="AB162" s="691"/>
    </row>
    <row r="163" spans="5:28">
      <c r="E163" s="691"/>
      <c r="F163" s="692"/>
      <c r="H163" s="691"/>
      <c r="J163" s="691"/>
      <c r="K163" s="693"/>
      <c r="L163" s="693"/>
      <c r="N163" s="692"/>
      <c r="P163" s="692"/>
      <c r="R163" s="692"/>
      <c r="S163" s="692"/>
      <c r="T163" s="692"/>
      <c r="U163" s="692"/>
      <c r="Y163" s="691"/>
      <c r="AB163" s="691"/>
    </row>
    <row r="164" spans="5:28">
      <c r="E164" s="691"/>
      <c r="F164" s="692"/>
      <c r="H164" s="691"/>
      <c r="J164" s="691"/>
      <c r="K164" s="693"/>
      <c r="L164" s="693"/>
      <c r="N164" s="692"/>
      <c r="P164" s="692"/>
      <c r="R164" s="692"/>
      <c r="S164" s="692"/>
      <c r="T164" s="692"/>
      <c r="U164" s="692"/>
      <c r="Y164" s="691"/>
      <c r="AB164" s="691"/>
    </row>
    <row r="165" spans="5:28">
      <c r="E165" s="691"/>
      <c r="F165" s="692"/>
      <c r="H165" s="691"/>
      <c r="J165" s="691"/>
      <c r="K165" s="693"/>
      <c r="L165" s="693"/>
      <c r="N165" s="692"/>
      <c r="P165" s="692"/>
      <c r="R165" s="692"/>
      <c r="S165" s="692"/>
      <c r="T165" s="692"/>
      <c r="U165" s="692"/>
      <c r="Y165" s="691"/>
      <c r="AB165" s="691"/>
    </row>
    <row r="166" spans="5:28">
      <c r="E166" s="691"/>
      <c r="F166" s="692"/>
      <c r="H166" s="691"/>
      <c r="J166" s="691"/>
      <c r="K166" s="693"/>
      <c r="L166" s="693"/>
      <c r="N166" s="692"/>
      <c r="P166" s="692"/>
      <c r="R166" s="692"/>
      <c r="S166" s="692"/>
      <c r="T166" s="692"/>
      <c r="U166" s="692"/>
      <c r="Y166" s="691"/>
      <c r="AB166" s="691"/>
    </row>
    <row r="167" spans="5:28">
      <c r="E167" s="691"/>
      <c r="F167" s="692"/>
      <c r="H167" s="691"/>
      <c r="J167" s="691"/>
      <c r="K167" s="693"/>
      <c r="L167" s="693"/>
      <c r="N167" s="692"/>
      <c r="P167" s="692"/>
      <c r="R167" s="692"/>
      <c r="S167" s="692"/>
      <c r="T167" s="692"/>
      <c r="U167" s="692"/>
      <c r="Y167" s="691"/>
      <c r="AB167" s="691"/>
    </row>
    <row r="168" spans="5:28">
      <c r="E168" s="691"/>
      <c r="F168" s="692"/>
      <c r="H168" s="691"/>
      <c r="J168" s="691"/>
      <c r="K168" s="693"/>
      <c r="L168" s="693"/>
      <c r="N168" s="692"/>
      <c r="P168" s="692"/>
      <c r="R168" s="692"/>
      <c r="S168" s="692"/>
      <c r="T168" s="692"/>
      <c r="U168" s="692"/>
      <c r="Y168" s="691"/>
      <c r="AB168" s="691"/>
    </row>
    <row r="169" spans="5:28">
      <c r="E169" s="691"/>
      <c r="F169" s="692"/>
      <c r="H169" s="691"/>
      <c r="J169" s="691"/>
      <c r="K169" s="693"/>
      <c r="L169" s="693"/>
      <c r="N169" s="692"/>
      <c r="P169" s="692"/>
      <c r="R169" s="692"/>
      <c r="S169" s="692"/>
      <c r="T169" s="692"/>
      <c r="U169" s="692"/>
      <c r="Y169" s="691"/>
      <c r="AB169" s="691"/>
    </row>
    <row r="170" spans="5:28">
      <c r="E170" s="691"/>
      <c r="F170" s="692"/>
      <c r="H170" s="691"/>
      <c r="J170" s="691"/>
      <c r="K170" s="693"/>
      <c r="L170" s="693"/>
      <c r="N170" s="692"/>
      <c r="P170" s="692"/>
      <c r="R170" s="692"/>
      <c r="S170" s="692"/>
      <c r="T170" s="692"/>
      <c r="U170" s="692"/>
      <c r="Y170" s="691"/>
      <c r="AB170" s="691"/>
    </row>
    <row r="171" spans="5:28">
      <c r="E171" s="691"/>
      <c r="F171" s="692"/>
      <c r="H171" s="691"/>
      <c r="J171" s="691"/>
      <c r="K171" s="693"/>
      <c r="L171" s="693"/>
      <c r="N171" s="692"/>
      <c r="P171" s="692"/>
      <c r="R171" s="692"/>
      <c r="S171" s="692"/>
      <c r="T171" s="692"/>
      <c r="U171" s="692"/>
      <c r="Y171" s="691"/>
      <c r="AB171" s="691"/>
    </row>
    <row r="172" spans="5:28">
      <c r="E172" s="691"/>
      <c r="F172" s="692"/>
      <c r="H172" s="691"/>
      <c r="J172" s="691"/>
      <c r="K172" s="693"/>
      <c r="L172" s="693"/>
      <c r="N172" s="692"/>
      <c r="P172" s="692"/>
      <c r="R172" s="692"/>
      <c r="S172" s="692"/>
      <c r="T172" s="692"/>
      <c r="U172" s="692"/>
      <c r="Y172" s="691"/>
      <c r="AB172" s="691"/>
    </row>
    <row r="173" spans="5:28">
      <c r="E173" s="691"/>
      <c r="F173" s="692"/>
      <c r="H173" s="691"/>
      <c r="J173" s="691"/>
      <c r="K173" s="693"/>
      <c r="L173" s="693"/>
      <c r="N173" s="692"/>
      <c r="P173" s="692"/>
      <c r="R173" s="692"/>
      <c r="S173" s="692"/>
      <c r="T173" s="692"/>
      <c r="U173" s="692"/>
      <c r="Y173" s="691"/>
      <c r="AB173" s="691"/>
    </row>
    <row r="174" spans="5:28">
      <c r="E174" s="691"/>
      <c r="F174" s="692"/>
      <c r="H174" s="691"/>
      <c r="J174" s="691"/>
      <c r="K174" s="693"/>
      <c r="L174" s="693"/>
      <c r="N174" s="692"/>
      <c r="P174" s="692"/>
      <c r="R174" s="692"/>
      <c r="S174" s="692"/>
      <c r="T174" s="692"/>
      <c r="U174" s="692"/>
      <c r="Y174" s="691"/>
      <c r="AB174" s="691"/>
    </row>
    <row r="175" spans="5:28">
      <c r="E175" s="691"/>
      <c r="F175" s="692"/>
      <c r="H175" s="691"/>
      <c r="J175" s="691"/>
      <c r="K175" s="693"/>
      <c r="L175" s="693"/>
      <c r="N175" s="692"/>
      <c r="P175" s="692"/>
      <c r="R175" s="692"/>
      <c r="S175" s="692"/>
      <c r="T175" s="692"/>
      <c r="U175" s="692"/>
      <c r="Y175" s="691"/>
      <c r="AB175" s="691"/>
    </row>
    <row r="176" spans="5:28">
      <c r="E176" s="691"/>
      <c r="F176" s="692"/>
      <c r="H176" s="691"/>
      <c r="J176" s="691"/>
      <c r="K176" s="693"/>
      <c r="L176" s="693"/>
      <c r="N176" s="692"/>
      <c r="P176" s="692"/>
      <c r="R176" s="692"/>
      <c r="S176" s="692"/>
      <c r="T176" s="692"/>
      <c r="U176" s="692"/>
      <c r="Y176" s="691"/>
      <c r="AB176" s="691"/>
    </row>
    <row r="177" spans="5:28">
      <c r="E177" s="691"/>
      <c r="F177" s="692"/>
      <c r="H177" s="691"/>
      <c r="J177" s="691"/>
      <c r="K177" s="693"/>
      <c r="L177" s="693"/>
      <c r="N177" s="692"/>
      <c r="P177" s="692"/>
      <c r="R177" s="692"/>
      <c r="S177" s="692"/>
      <c r="T177" s="692"/>
      <c r="U177" s="692"/>
      <c r="Y177" s="691"/>
      <c r="AB177" s="691"/>
    </row>
    <row r="178" spans="5:28">
      <c r="E178" s="691"/>
      <c r="F178" s="692"/>
      <c r="H178" s="691"/>
      <c r="J178" s="691"/>
      <c r="K178" s="693"/>
      <c r="L178" s="693"/>
      <c r="N178" s="692"/>
      <c r="P178" s="692"/>
      <c r="R178" s="692"/>
      <c r="S178" s="692"/>
      <c r="T178" s="692"/>
      <c r="U178" s="692"/>
      <c r="Y178" s="691"/>
      <c r="AB178" s="691"/>
    </row>
    <row r="179" spans="5:28">
      <c r="E179" s="691"/>
      <c r="F179" s="692"/>
      <c r="H179" s="691"/>
      <c r="J179" s="691"/>
      <c r="K179" s="693"/>
      <c r="L179" s="693"/>
      <c r="N179" s="692"/>
      <c r="P179" s="692"/>
      <c r="R179" s="692"/>
      <c r="S179" s="692"/>
      <c r="T179" s="692"/>
      <c r="U179" s="692"/>
      <c r="Y179" s="691"/>
      <c r="AB179" s="691"/>
    </row>
    <row r="180" spans="5:28">
      <c r="E180" s="691"/>
      <c r="F180" s="692"/>
      <c r="H180" s="691"/>
      <c r="J180" s="691"/>
      <c r="K180" s="693"/>
      <c r="L180" s="693"/>
      <c r="N180" s="692"/>
      <c r="P180" s="692"/>
      <c r="R180" s="692"/>
      <c r="S180" s="692"/>
      <c r="T180" s="692"/>
      <c r="U180" s="692"/>
      <c r="Y180" s="691"/>
      <c r="AB180" s="691"/>
    </row>
    <row r="181" spans="5:28">
      <c r="E181" s="691"/>
      <c r="F181" s="692"/>
      <c r="H181" s="691"/>
      <c r="J181" s="691"/>
      <c r="K181" s="693"/>
      <c r="L181" s="693"/>
      <c r="N181" s="692"/>
      <c r="P181" s="692"/>
      <c r="R181" s="692"/>
      <c r="S181" s="692"/>
      <c r="T181" s="692"/>
      <c r="U181" s="692"/>
      <c r="Y181" s="691"/>
      <c r="AB181" s="691"/>
    </row>
    <row r="182" spans="5:28">
      <c r="E182" s="691"/>
      <c r="F182" s="692"/>
      <c r="H182" s="691"/>
      <c r="J182" s="691"/>
      <c r="K182" s="693"/>
      <c r="L182" s="693"/>
      <c r="N182" s="692"/>
      <c r="P182" s="692"/>
      <c r="R182" s="692"/>
      <c r="S182" s="692"/>
      <c r="T182" s="692"/>
      <c r="U182" s="692"/>
      <c r="Y182" s="691"/>
      <c r="AB182" s="691"/>
    </row>
    <row r="183" spans="5:28">
      <c r="E183" s="691"/>
      <c r="F183" s="692"/>
      <c r="H183" s="691"/>
      <c r="J183" s="691"/>
      <c r="K183" s="693"/>
      <c r="L183" s="693"/>
      <c r="N183" s="692"/>
      <c r="P183" s="692"/>
      <c r="R183" s="692"/>
      <c r="S183" s="692"/>
      <c r="T183" s="692"/>
      <c r="U183" s="692"/>
      <c r="Y183" s="691"/>
      <c r="AB183" s="691"/>
    </row>
    <row r="184" spans="5:28">
      <c r="E184" s="691"/>
      <c r="F184" s="692"/>
      <c r="H184" s="691"/>
      <c r="J184" s="691"/>
      <c r="K184" s="693"/>
      <c r="L184" s="693"/>
      <c r="N184" s="692"/>
      <c r="P184" s="692"/>
      <c r="R184" s="692"/>
      <c r="S184" s="692"/>
      <c r="T184" s="692"/>
      <c r="U184" s="692"/>
      <c r="Y184" s="691"/>
      <c r="AB184" s="691"/>
    </row>
    <row r="185" spans="5:28">
      <c r="E185" s="691"/>
      <c r="F185" s="692"/>
      <c r="H185" s="691"/>
      <c r="J185" s="691"/>
      <c r="K185" s="693"/>
      <c r="L185" s="693"/>
      <c r="N185" s="692"/>
      <c r="P185" s="692"/>
      <c r="R185" s="692"/>
      <c r="S185" s="692"/>
      <c r="T185" s="692"/>
      <c r="U185" s="692"/>
      <c r="Y185" s="691"/>
      <c r="AB185" s="691"/>
    </row>
    <row r="186" spans="5:28">
      <c r="E186" s="691"/>
      <c r="F186" s="692"/>
      <c r="H186" s="691"/>
      <c r="J186" s="691"/>
      <c r="K186" s="693"/>
      <c r="L186" s="693"/>
      <c r="N186" s="692"/>
      <c r="P186" s="692"/>
      <c r="R186" s="692"/>
      <c r="S186" s="692"/>
      <c r="T186" s="692"/>
      <c r="U186" s="692"/>
      <c r="Y186" s="691"/>
      <c r="AB186" s="691"/>
    </row>
    <row r="187" spans="5:28">
      <c r="E187" s="691"/>
      <c r="F187" s="692"/>
      <c r="H187" s="691"/>
      <c r="J187" s="691"/>
      <c r="K187" s="693"/>
      <c r="L187" s="693"/>
      <c r="N187" s="692"/>
      <c r="P187" s="692"/>
      <c r="R187" s="692"/>
      <c r="S187" s="692"/>
      <c r="T187" s="692"/>
      <c r="U187" s="692"/>
      <c r="Y187" s="691"/>
      <c r="AB187" s="691"/>
    </row>
    <row r="188" spans="5:28">
      <c r="E188" s="691"/>
      <c r="F188" s="692"/>
      <c r="H188" s="691"/>
      <c r="J188" s="691"/>
      <c r="K188" s="693"/>
      <c r="L188" s="693"/>
      <c r="N188" s="692"/>
      <c r="P188" s="692"/>
      <c r="R188" s="692"/>
      <c r="S188" s="692"/>
      <c r="T188" s="692"/>
      <c r="U188" s="692"/>
      <c r="Y188" s="691"/>
      <c r="AB188" s="691"/>
    </row>
    <row r="189" spans="5:28">
      <c r="E189" s="691"/>
      <c r="F189" s="692"/>
      <c r="H189" s="691"/>
      <c r="J189" s="691"/>
      <c r="K189" s="693"/>
      <c r="L189" s="693"/>
      <c r="N189" s="692"/>
      <c r="P189" s="692"/>
      <c r="R189" s="692"/>
      <c r="S189" s="692"/>
      <c r="T189" s="692"/>
      <c r="U189" s="692"/>
      <c r="Y189" s="691"/>
      <c r="AB189" s="691"/>
    </row>
    <row r="190" spans="5:28">
      <c r="E190" s="691"/>
      <c r="F190" s="692"/>
      <c r="H190" s="691"/>
      <c r="J190" s="691"/>
      <c r="K190" s="693"/>
      <c r="L190" s="693"/>
      <c r="N190" s="692"/>
      <c r="P190" s="692"/>
      <c r="R190" s="692"/>
      <c r="S190" s="692"/>
      <c r="T190" s="692"/>
      <c r="U190" s="692"/>
      <c r="Y190" s="691"/>
      <c r="AB190" s="691"/>
    </row>
    <row r="191" spans="5:28">
      <c r="E191" s="691"/>
      <c r="F191" s="692"/>
      <c r="H191" s="691"/>
      <c r="J191" s="691"/>
      <c r="K191" s="693"/>
      <c r="L191" s="693"/>
      <c r="N191" s="692"/>
      <c r="P191" s="692"/>
      <c r="R191" s="692"/>
      <c r="S191" s="692"/>
      <c r="T191" s="692"/>
      <c r="U191" s="692"/>
      <c r="Y191" s="691"/>
      <c r="AB191" s="691"/>
    </row>
    <row r="192" spans="5:28">
      <c r="E192" s="691"/>
      <c r="F192" s="692"/>
      <c r="H192" s="691"/>
      <c r="J192" s="691"/>
      <c r="K192" s="693"/>
      <c r="L192" s="693"/>
      <c r="N192" s="692"/>
      <c r="P192" s="692"/>
      <c r="R192" s="692"/>
      <c r="S192" s="692"/>
      <c r="T192" s="692"/>
      <c r="U192" s="692"/>
      <c r="Y192" s="691"/>
      <c r="AB192" s="691"/>
    </row>
    <row r="193" spans="5:28">
      <c r="E193" s="691"/>
      <c r="F193" s="692"/>
      <c r="H193" s="691"/>
      <c r="J193" s="691"/>
      <c r="K193" s="693"/>
      <c r="L193" s="693"/>
      <c r="N193" s="692"/>
      <c r="P193" s="692"/>
      <c r="R193" s="692"/>
      <c r="S193" s="692"/>
      <c r="T193" s="692"/>
      <c r="U193" s="692"/>
      <c r="Y193" s="691"/>
      <c r="AB193" s="691"/>
    </row>
    <row r="194" spans="5:28">
      <c r="E194" s="691"/>
      <c r="F194" s="692"/>
      <c r="H194" s="691"/>
      <c r="J194" s="691"/>
      <c r="K194" s="693"/>
      <c r="L194" s="693"/>
      <c r="N194" s="692"/>
      <c r="P194" s="692"/>
      <c r="R194" s="692"/>
      <c r="S194" s="692"/>
      <c r="T194" s="692"/>
      <c r="U194" s="692"/>
      <c r="Y194" s="691"/>
      <c r="AB194" s="691"/>
    </row>
    <row r="195" spans="5:28">
      <c r="E195" s="691"/>
      <c r="F195" s="692"/>
      <c r="H195" s="691"/>
      <c r="J195" s="691"/>
      <c r="K195" s="693"/>
      <c r="L195" s="693"/>
      <c r="N195" s="692"/>
      <c r="P195" s="692"/>
      <c r="R195" s="692"/>
      <c r="S195" s="692"/>
      <c r="T195" s="692"/>
      <c r="U195" s="692"/>
      <c r="Y195" s="691"/>
      <c r="AB195" s="691"/>
    </row>
    <row r="196" spans="5:28">
      <c r="E196" s="691"/>
      <c r="F196" s="692"/>
      <c r="H196" s="691"/>
      <c r="J196" s="691"/>
      <c r="K196" s="693"/>
      <c r="L196" s="693"/>
      <c r="N196" s="692"/>
      <c r="P196" s="692"/>
      <c r="R196" s="692"/>
      <c r="S196" s="692"/>
      <c r="T196" s="692"/>
      <c r="U196" s="692"/>
      <c r="Y196" s="691"/>
      <c r="AB196" s="691"/>
    </row>
    <row r="197" spans="5:28">
      <c r="E197" s="691"/>
      <c r="F197" s="692"/>
      <c r="H197" s="691"/>
      <c r="J197" s="691"/>
      <c r="K197" s="693"/>
      <c r="L197" s="693"/>
      <c r="N197" s="692"/>
      <c r="P197" s="692"/>
      <c r="R197" s="692"/>
      <c r="S197" s="692"/>
      <c r="T197" s="692"/>
      <c r="U197" s="692"/>
      <c r="Y197" s="691"/>
      <c r="AB197" s="691"/>
    </row>
    <row r="198" spans="5:28">
      <c r="E198" s="691"/>
      <c r="F198" s="692"/>
      <c r="H198" s="691"/>
      <c r="J198" s="691"/>
      <c r="K198" s="693"/>
      <c r="L198" s="693"/>
      <c r="N198" s="692"/>
      <c r="P198" s="692"/>
      <c r="R198" s="692"/>
      <c r="S198" s="692"/>
      <c r="T198" s="692"/>
      <c r="U198" s="692"/>
      <c r="Y198" s="691"/>
      <c r="AB198" s="691"/>
    </row>
    <row r="199" spans="5:28">
      <c r="E199" s="691"/>
      <c r="F199" s="692"/>
      <c r="H199" s="691"/>
      <c r="J199" s="691"/>
      <c r="K199" s="693"/>
      <c r="L199" s="693"/>
      <c r="N199" s="692"/>
      <c r="P199" s="692"/>
      <c r="R199" s="692"/>
      <c r="S199" s="692"/>
      <c r="T199" s="692"/>
      <c r="U199" s="692"/>
      <c r="Y199" s="691"/>
      <c r="AB199" s="691"/>
    </row>
    <row r="200" spans="5:28">
      <c r="E200" s="691"/>
      <c r="F200" s="692"/>
      <c r="H200" s="691"/>
      <c r="J200" s="691"/>
      <c r="K200" s="693"/>
      <c r="L200" s="693"/>
      <c r="N200" s="692"/>
      <c r="P200" s="692"/>
      <c r="R200" s="692"/>
      <c r="S200" s="692"/>
      <c r="T200" s="692"/>
      <c r="U200" s="692"/>
      <c r="Y200" s="691"/>
      <c r="AB200" s="691"/>
    </row>
    <row r="201" spans="5:28">
      <c r="E201" s="691"/>
      <c r="F201" s="692"/>
      <c r="H201" s="691"/>
      <c r="J201" s="691"/>
      <c r="K201" s="693"/>
      <c r="L201" s="693"/>
      <c r="N201" s="692"/>
      <c r="P201" s="692"/>
      <c r="R201" s="692"/>
      <c r="S201" s="692"/>
      <c r="T201" s="692"/>
      <c r="U201" s="692"/>
      <c r="Y201" s="691"/>
      <c r="AB201" s="691"/>
    </row>
    <row r="202" spans="5:28">
      <c r="E202" s="691"/>
      <c r="F202" s="692"/>
      <c r="H202" s="691"/>
      <c r="J202" s="691"/>
      <c r="K202" s="693"/>
      <c r="L202" s="693"/>
      <c r="N202" s="692"/>
      <c r="P202" s="692"/>
      <c r="R202" s="692"/>
      <c r="S202" s="692"/>
      <c r="T202" s="692"/>
      <c r="U202" s="692"/>
      <c r="Y202" s="691"/>
      <c r="AB202" s="691"/>
    </row>
    <row r="203" spans="5:28">
      <c r="E203" s="691"/>
      <c r="F203" s="692"/>
      <c r="H203" s="691"/>
      <c r="J203" s="691"/>
      <c r="K203" s="693"/>
      <c r="L203" s="693"/>
      <c r="N203" s="692"/>
      <c r="P203" s="692"/>
      <c r="R203" s="692"/>
      <c r="S203" s="692"/>
      <c r="T203" s="692"/>
      <c r="U203" s="692"/>
      <c r="Y203" s="691"/>
      <c r="AB203" s="691"/>
    </row>
    <row r="204" spans="5:28">
      <c r="E204" s="691"/>
      <c r="F204" s="692"/>
      <c r="H204" s="691"/>
      <c r="J204" s="691"/>
      <c r="K204" s="693"/>
      <c r="L204" s="693"/>
      <c r="N204" s="692"/>
      <c r="P204" s="692"/>
      <c r="R204" s="692"/>
      <c r="S204" s="692"/>
      <c r="T204" s="692"/>
      <c r="U204" s="692"/>
      <c r="Y204" s="691"/>
      <c r="AB204" s="691"/>
    </row>
    <row r="205" spans="5:28">
      <c r="E205" s="691"/>
      <c r="F205" s="692"/>
      <c r="H205" s="691"/>
      <c r="J205" s="691"/>
      <c r="K205" s="693"/>
      <c r="L205" s="693"/>
      <c r="N205" s="692"/>
      <c r="P205" s="692"/>
      <c r="R205" s="692"/>
      <c r="S205" s="692"/>
      <c r="T205" s="692"/>
      <c r="U205" s="692"/>
      <c r="Y205" s="691"/>
      <c r="AB205" s="691"/>
    </row>
    <row r="206" spans="5:28">
      <c r="E206" s="691"/>
      <c r="F206" s="692"/>
      <c r="H206" s="691"/>
      <c r="J206" s="691"/>
      <c r="K206" s="693"/>
      <c r="L206" s="693"/>
      <c r="N206" s="692"/>
      <c r="P206" s="692"/>
      <c r="R206" s="692"/>
      <c r="S206" s="692"/>
      <c r="T206" s="692"/>
      <c r="U206" s="692"/>
      <c r="Y206" s="691"/>
      <c r="AB206" s="691"/>
    </row>
    <row r="207" spans="5:28">
      <c r="E207" s="691"/>
      <c r="F207" s="692"/>
      <c r="H207" s="691"/>
      <c r="J207" s="691"/>
      <c r="K207" s="693"/>
      <c r="L207" s="693"/>
      <c r="N207" s="692"/>
      <c r="P207" s="692"/>
      <c r="R207" s="692"/>
      <c r="S207" s="692"/>
      <c r="T207" s="692"/>
      <c r="U207" s="692"/>
      <c r="Y207" s="691"/>
      <c r="AB207" s="691"/>
    </row>
    <row r="208" spans="5:28">
      <c r="E208" s="691"/>
      <c r="F208" s="692"/>
      <c r="H208" s="691"/>
      <c r="J208" s="691"/>
      <c r="K208" s="693"/>
      <c r="L208" s="693"/>
      <c r="N208" s="692"/>
      <c r="P208" s="692"/>
      <c r="R208" s="692"/>
      <c r="S208" s="692"/>
      <c r="T208" s="692"/>
      <c r="U208" s="692"/>
      <c r="Y208" s="691"/>
      <c r="AB208" s="691"/>
    </row>
    <row r="209" spans="5:28">
      <c r="E209" s="691"/>
      <c r="F209" s="692"/>
      <c r="H209" s="691"/>
      <c r="J209" s="691"/>
      <c r="K209" s="693"/>
      <c r="L209" s="693"/>
      <c r="N209" s="692"/>
      <c r="P209" s="692"/>
      <c r="R209" s="692"/>
      <c r="S209" s="692"/>
      <c r="T209" s="692"/>
      <c r="U209" s="692"/>
      <c r="Y209" s="691"/>
      <c r="AB209" s="691"/>
    </row>
    <row r="210" spans="5:28">
      <c r="E210" s="691"/>
      <c r="F210" s="692"/>
      <c r="H210" s="691"/>
      <c r="J210" s="691"/>
      <c r="K210" s="693"/>
      <c r="L210" s="693"/>
      <c r="N210" s="692"/>
      <c r="P210" s="692"/>
      <c r="R210" s="692"/>
      <c r="S210" s="692"/>
      <c r="T210" s="692"/>
      <c r="U210" s="692"/>
      <c r="Y210" s="691"/>
      <c r="AB210" s="691"/>
    </row>
    <row r="211" spans="5:28">
      <c r="E211" s="691"/>
      <c r="F211" s="692"/>
      <c r="H211" s="691"/>
      <c r="J211" s="691"/>
      <c r="K211" s="693"/>
      <c r="L211" s="693"/>
      <c r="N211" s="692"/>
      <c r="P211" s="692"/>
      <c r="R211" s="692"/>
      <c r="S211" s="692"/>
      <c r="T211" s="692"/>
      <c r="U211" s="692"/>
      <c r="Y211" s="691"/>
      <c r="AB211" s="691"/>
    </row>
    <row r="212" spans="5:28">
      <c r="E212" s="691"/>
      <c r="F212" s="692"/>
      <c r="H212" s="691"/>
      <c r="J212" s="691"/>
      <c r="K212" s="693"/>
      <c r="L212" s="693"/>
      <c r="N212" s="692"/>
      <c r="P212" s="692"/>
      <c r="R212" s="692"/>
      <c r="S212" s="692"/>
      <c r="T212" s="692"/>
      <c r="U212" s="692"/>
      <c r="Y212" s="691"/>
      <c r="AB212" s="691"/>
    </row>
    <row r="213" spans="5:28">
      <c r="E213" s="691"/>
      <c r="F213" s="692"/>
      <c r="H213" s="691"/>
      <c r="J213" s="691"/>
      <c r="K213" s="693"/>
      <c r="L213" s="693"/>
      <c r="N213" s="692"/>
      <c r="P213" s="692"/>
      <c r="R213" s="692"/>
      <c r="S213" s="692"/>
      <c r="T213" s="692"/>
      <c r="U213" s="692"/>
      <c r="Y213" s="691"/>
      <c r="AB213" s="691"/>
    </row>
    <row r="214" spans="5:28">
      <c r="E214" s="691"/>
      <c r="F214" s="692"/>
      <c r="H214" s="691"/>
      <c r="J214" s="691"/>
      <c r="K214" s="693"/>
      <c r="L214" s="693"/>
      <c r="N214" s="692"/>
      <c r="P214" s="692"/>
      <c r="R214" s="692"/>
      <c r="S214" s="692"/>
      <c r="T214" s="692"/>
      <c r="U214" s="692"/>
      <c r="Y214" s="691"/>
      <c r="AB214" s="691"/>
    </row>
    <row r="215" spans="5:28">
      <c r="E215" s="691"/>
      <c r="F215" s="692"/>
      <c r="H215" s="691"/>
      <c r="J215" s="691"/>
      <c r="K215" s="693"/>
      <c r="L215" s="693"/>
      <c r="N215" s="692"/>
      <c r="P215" s="692"/>
      <c r="R215" s="692"/>
      <c r="S215" s="692"/>
      <c r="T215" s="692"/>
      <c r="U215" s="692"/>
      <c r="Y215" s="691"/>
      <c r="AB215" s="691"/>
    </row>
    <row r="216" spans="5:28">
      <c r="E216" s="691"/>
      <c r="F216" s="692"/>
      <c r="H216" s="691"/>
      <c r="J216" s="691"/>
      <c r="K216" s="693"/>
      <c r="L216" s="693"/>
      <c r="N216" s="692"/>
      <c r="P216" s="692"/>
      <c r="R216" s="692"/>
      <c r="S216" s="692"/>
      <c r="T216" s="692"/>
      <c r="U216" s="692"/>
      <c r="Y216" s="691"/>
      <c r="AB216" s="691"/>
    </row>
    <row r="217" spans="5:28">
      <c r="E217" s="691"/>
      <c r="F217" s="692"/>
      <c r="H217" s="691"/>
      <c r="J217" s="691"/>
      <c r="K217" s="693"/>
      <c r="L217" s="693"/>
      <c r="N217" s="692"/>
      <c r="P217" s="692"/>
      <c r="R217" s="692"/>
      <c r="S217" s="692"/>
      <c r="T217" s="692"/>
      <c r="U217" s="692"/>
      <c r="Y217" s="691"/>
      <c r="AB217" s="691"/>
    </row>
    <row r="218" spans="5:28">
      <c r="E218" s="691"/>
      <c r="F218" s="692"/>
      <c r="H218" s="691"/>
      <c r="J218" s="691"/>
      <c r="K218" s="693"/>
      <c r="L218" s="693"/>
      <c r="N218" s="692"/>
      <c r="P218" s="692"/>
      <c r="R218" s="692"/>
      <c r="S218" s="692"/>
      <c r="T218" s="692"/>
      <c r="U218" s="692"/>
      <c r="Y218" s="691"/>
      <c r="AB218" s="691"/>
    </row>
    <row r="219" spans="5:28">
      <c r="E219" s="691"/>
      <c r="F219" s="692"/>
      <c r="H219" s="691"/>
      <c r="J219" s="691"/>
      <c r="K219" s="693"/>
      <c r="L219" s="693"/>
      <c r="N219" s="692"/>
      <c r="P219" s="692"/>
      <c r="R219" s="692"/>
      <c r="S219" s="692"/>
      <c r="T219" s="692"/>
      <c r="U219" s="692"/>
      <c r="Y219" s="691"/>
      <c r="AB219" s="691"/>
    </row>
    <row r="220" spans="5:28">
      <c r="E220" s="691"/>
      <c r="F220" s="692"/>
      <c r="H220" s="691"/>
      <c r="J220" s="691"/>
      <c r="K220" s="693"/>
      <c r="L220" s="693"/>
      <c r="N220" s="692"/>
      <c r="P220" s="692"/>
      <c r="R220" s="692"/>
      <c r="S220" s="692"/>
      <c r="T220" s="692"/>
      <c r="U220" s="692"/>
      <c r="Y220" s="691"/>
      <c r="AB220" s="691"/>
    </row>
    <row r="221" spans="5:28">
      <c r="E221" s="691"/>
      <c r="F221" s="692"/>
      <c r="H221" s="691"/>
      <c r="J221" s="691"/>
      <c r="K221" s="693"/>
      <c r="L221" s="693"/>
      <c r="N221" s="692"/>
      <c r="P221" s="692"/>
      <c r="R221" s="692"/>
      <c r="S221" s="692"/>
      <c r="T221" s="692"/>
      <c r="U221" s="692"/>
      <c r="Y221" s="691"/>
      <c r="AB221" s="691"/>
    </row>
    <row r="222" spans="5:28">
      <c r="E222" s="691"/>
      <c r="F222" s="692"/>
      <c r="H222" s="691"/>
      <c r="J222" s="691"/>
      <c r="K222" s="693"/>
      <c r="L222" s="693"/>
      <c r="N222" s="692"/>
      <c r="P222" s="692"/>
      <c r="R222" s="692"/>
      <c r="S222" s="692"/>
      <c r="T222" s="692"/>
      <c r="U222" s="692"/>
      <c r="Y222" s="691"/>
      <c r="AB222" s="691"/>
    </row>
    <row r="223" spans="5:28">
      <c r="E223" s="691"/>
      <c r="F223" s="692"/>
      <c r="H223" s="691"/>
      <c r="J223" s="691"/>
      <c r="K223" s="693"/>
      <c r="L223" s="693"/>
      <c r="N223" s="692"/>
      <c r="P223" s="692"/>
      <c r="R223" s="692"/>
      <c r="S223" s="692"/>
      <c r="T223" s="692"/>
      <c r="U223" s="692"/>
      <c r="Y223" s="691"/>
      <c r="AB223" s="691"/>
    </row>
    <row r="224" spans="5:28">
      <c r="E224" s="691"/>
      <c r="F224" s="692"/>
      <c r="H224" s="691"/>
      <c r="J224" s="691"/>
      <c r="K224" s="693"/>
      <c r="L224" s="693"/>
      <c r="N224" s="692"/>
      <c r="P224" s="692"/>
      <c r="R224" s="692"/>
      <c r="S224" s="692"/>
      <c r="T224" s="692"/>
      <c r="U224" s="692"/>
      <c r="Y224" s="691"/>
      <c r="AB224" s="691"/>
    </row>
    <row r="225" spans="5:28">
      <c r="E225" s="691"/>
      <c r="F225" s="692"/>
      <c r="H225" s="691"/>
      <c r="J225" s="691"/>
      <c r="K225" s="693"/>
      <c r="L225" s="693"/>
      <c r="N225" s="692"/>
      <c r="P225" s="692"/>
      <c r="R225" s="692"/>
      <c r="S225" s="692"/>
      <c r="T225" s="692"/>
      <c r="U225" s="692"/>
      <c r="Y225" s="691"/>
      <c r="AB225" s="691"/>
    </row>
    <row r="226" spans="5:28">
      <c r="E226" s="691"/>
      <c r="F226" s="692"/>
      <c r="H226" s="691"/>
      <c r="J226" s="691"/>
      <c r="K226" s="693"/>
      <c r="L226" s="693"/>
      <c r="N226" s="692"/>
      <c r="P226" s="692"/>
      <c r="R226" s="692"/>
      <c r="S226" s="692"/>
      <c r="T226" s="692"/>
      <c r="U226" s="692"/>
      <c r="Y226" s="691"/>
      <c r="AB226" s="691"/>
    </row>
    <row r="227" spans="5:28">
      <c r="E227" s="691"/>
      <c r="F227" s="692"/>
      <c r="H227" s="691"/>
      <c r="J227" s="691"/>
      <c r="K227" s="693"/>
      <c r="L227" s="693"/>
      <c r="N227" s="692"/>
      <c r="P227" s="692"/>
      <c r="R227" s="692"/>
      <c r="S227" s="692"/>
      <c r="T227" s="692"/>
      <c r="U227" s="692"/>
      <c r="Y227" s="691"/>
      <c r="AB227" s="691"/>
    </row>
    <row r="228" spans="5:28">
      <c r="E228" s="691"/>
      <c r="F228" s="692"/>
      <c r="H228" s="691"/>
      <c r="J228" s="691"/>
      <c r="K228" s="693"/>
      <c r="L228" s="693"/>
      <c r="N228" s="692"/>
      <c r="P228" s="692"/>
      <c r="R228" s="692"/>
      <c r="S228" s="692"/>
      <c r="T228" s="692"/>
      <c r="U228" s="692"/>
      <c r="Y228" s="691"/>
      <c r="AB228" s="691"/>
    </row>
    <row r="229" spans="5:28">
      <c r="E229" s="691"/>
      <c r="F229" s="692"/>
      <c r="H229" s="691"/>
      <c r="J229" s="691"/>
      <c r="K229" s="693"/>
      <c r="L229" s="693"/>
      <c r="N229" s="692"/>
      <c r="P229" s="692"/>
      <c r="R229" s="692"/>
      <c r="S229" s="692"/>
      <c r="T229" s="692"/>
      <c r="U229" s="692"/>
      <c r="Y229" s="691"/>
      <c r="AB229" s="691"/>
    </row>
    <row r="230" spans="5:28">
      <c r="E230" s="691"/>
      <c r="F230" s="692"/>
      <c r="H230" s="691"/>
      <c r="J230" s="691"/>
      <c r="K230" s="693"/>
      <c r="L230" s="693"/>
      <c r="N230" s="692"/>
      <c r="P230" s="692"/>
      <c r="R230" s="692"/>
      <c r="S230" s="692"/>
      <c r="T230" s="692"/>
      <c r="U230" s="692"/>
      <c r="Y230" s="691"/>
      <c r="AB230" s="691"/>
    </row>
    <row r="231" spans="5:28">
      <c r="E231" s="691"/>
      <c r="F231" s="692"/>
      <c r="H231" s="691"/>
      <c r="J231" s="691"/>
      <c r="K231" s="693"/>
      <c r="L231" s="693"/>
      <c r="N231" s="692"/>
      <c r="P231" s="692"/>
      <c r="R231" s="692"/>
      <c r="S231" s="692"/>
      <c r="T231" s="692"/>
      <c r="U231" s="692"/>
      <c r="Y231" s="691"/>
      <c r="AB231" s="691"/>
    </row>
    <row r="232" spans="5:28">
      <c r="E232" s="691"/>
      <c r="F232" s="692"/>
      <c r="H232" s="691"/>
      <c r="J232" s="691"/>
      <c r="K232" s="693"/>
      <c r="L232" s="693"/>
      <c r="N232" s="692"/>
      <c r="P232" s="692"/>
      <c r="R232" s="692"/>
      <c r="S232" s="692"/>
      <c r="T232" s="692"/>
      <c r="U232" s="692"/>
      <c r="Y232" s="691"/>
      <c r="AB232" s="691"/>
    </row>
    <row r="233" spans="5:28">
      <c r="E233" s="691"/>
      <c r="F233" s="692"/>
      <c r="H233" s="691"/>
      <c r="J233" s="691"/>
      <c r="K233" s="693"/>
      <c r="L233" s="693"/>
      <c r="N233" s="692"/>
      <c r="P233" s="692"/>
      <c r="R233" s="692"/>
      <c r="S233" s="692"/>
      <c r="T233" s="692"/>
      <c r="U233" s="692"/>
      <c r="Y233" s="691"/>
      <c r="AB233" s="691"/>
    </row>
    <row r="234" spans="5:28">
      <c r="E234" s="691"/>
      <c r="F234" s="692"/>
      <c r="H234" s="691"/>
      <c r="J234" s="691"/>
      <c r="K234" s="693"/>
      <c r="L234" s="693"/>
      <c r="N234" s="692"/>
      <c r="P234" s="692"/>
      <c r="R234" s="692"/>
      <c r="S234" s="692"/>
      <c r="T234" s="692"/>
      <c r="U234" s="692"/>
      <c r="Y234" s="691"/>
      <c r="AB234" s="691"/>
    </row>
    <row r="235" spans="5:28">
      <c r="E235" s="691"/>
      <c r="F235" s="692"/>
      <c r="H235" s="691"/>
      <c r="J235" s="691"/>
      <c r="K235" s="693"/>
      <c r="L235" s="693"/>
      <c r="N235" s="692"/>
      <c r="P235" s="692"/>
      <c r="R235" s="692"/>
      <c r="S235" s="692"/>
      <c r="T235" s="692"/>
      <c r="U235" s="692"/>
      <c r="Y235" s="691"/>
      <c r="AB235" s="691"/>
    </row>
    <row r="236" spans="5:28">
      <c r="E236" s="691"/>
      <c r="F236" s="692"/>
      <c r="H236" s="691"/>
      <c r="J236" s="691"/>
      <c r="K236" s="693"/>
      <c r="L236" s="693"/>
      <c r="N236" s="692"/>
      <c r="P236" s="692"/>
      <c r="R236" s="692"/>
      <c r="S236" s="692"/>
      <c r="T236" s="692"/>
      <c r="U236" s="692"/>
      <c r="Y236" s="691"/>
      <c r="AB236" s="691"/>
    </row>
    <row r="237" spans="5:28">
      <c r="E237" s="691"/>
      <c r="F237" s="692"/>
      <c r="H237" s="691"/>
      <c r="J237" s="691"/>
      <c r="K237" s="693"/>
      <c r="L237" s="693"/>
      <c r="N237" s="692"/>
      <c r="P237" s="692"/>
      <c r="R237" s="692"/>
      <c r="S237" s="692"/>
      <c r="T237" s="692"/>
      <c r="U237" s="692"/>
      <c r="Y237" s="691"/>
      <c r="AB237" s="691"/>
    </row>
    <row r="238" spans="5:28">
      <c r="E238" s="691"/>
      <c r="F238" s="692"/>
      <c r="H238" s="691"/>
      <c r="J238" s="691"/>
      <c r="K238" s="693"/>
      <c r="L238" s="693"/>
      <c r="N238" s="692"/>
      <c r="P238" s="692"/>
      <c r="R238" s="692"/>
      <c r="S238" s="692"/>
      <c r="T238" s="692"/>
      <c r="U238" s="692"/>
      <c r="Y238" s="691"/>
      <c r="AB238" s="691"/>
    </row>
    <row r="239" spans="5:28">
      <c r="E239" s="691"/>
      <c r="F239" s="692"/>
      <c r="H239" s="691"/>
      <c r="J239" s="691"/>
      <c r="K239" s="693"/>
      <c r="L239" s="693"/>
      <c r="N239" s="692"/>
      <c r="P239" s="692"/>
      <c r="R239" s="692"/>
      <c r="S239" s="692"/>
      <c r="T239" s="692"/>
      <c r="U239" s="692"/>
      <c r="Y239" s="691"/>
      <c r="AB239" s="691"/>
    </row>
    <row r="240" spans="5:28">
      <c r="E240" s="691"/>
      <c r="F240" s="692"/>
      <c r="H240" s="691"/>
      <c r="J240" s="691"/>
      <c r="K240" s="693"/>
      <c r="L240" s="693"/>
      <c r="N240" s="692"/>
      <c r="P240" s="692"/>
      <c r="R240" s="692"/>
      <c r="S240" s="692"/>
      <c r="T240" s="692"/>
      <c r="U240" s="692"/>
      <c r="Y240" s="691"/>
      <c r="AB240" s="691"/>
    </row>
    <row r="241" spans="5:28">
      <c r="E241" s="691"/>
      <c r="F241" s="692"/>
      <c r="H241" s="691"/>
      <c r="J241" s="691"/>
      <c r="K241" s="693"/>
      <c r="L241" s="693"/>
      <c r="N241" s="692"/>
      <c r="P241" s="692"/>
      <c r="R241" s="692"/>
      <c r="S241" s="692"/>
      <c r="T241" s="692"/>
      <c r="U241" s="692"/>
      <c r="Y241" s="691"/>
      <c r="AB241" s="691"/>
    </row>
    <row r="242" spans="5:28">
      <c r="E242" s="691"/>
      <c r="F242" s="692"/>
      <c r="H242" s="691"/>
      <c r="J242" s="691"/>
      <c r="K242" s="693"/>
      <c r="L242" s="693"/>
      <c r="N242" s="692"/>
      <c r="P242" s="692"/>
      <c r="R242" s="692"/>
      <c r="S242" s="692"/>
      <c r="T242" s="692"/>
      <c r="U242" s="692"/>
      <c r="Y242" s="691"/>
      <c r="AB242" s="691"/>
    </row>
    <row r="243" spans="5:28">
      <c r="E243" s="691"/>
      <c r="F243" s="692"/>
      <c r="H243" s="691"/>
      <c r="J243" s="691"/>
      <c r="K243" s="693"/>
      <c r="L243" s="693"/>
      <c r="N243" s="692"/>
      <c r="P243" s="692"/>
      <c r="R243" s="692"/>
      <c r="S243" s="692"/>
      <c r="T243" s="692"/>
      <c r="U243" s="692"/>
      <c r="Y243" s="691"/>
      <c r="AB243" s="691"/>
    </row>
    <row r="244" spans="5:28">
      <c r="E244" s="691"/>
      <c r="F244" s="692"/>
      <c r="H244" s="691"/>
      <c r="J244" s="691"/>
      <c r="K244" s="693"/>
      <c r="L244" s="693"/>
      <c r="N244" s="692"/>
      <c r="P244" s="692"/>
      <c r="R244" s="692"/>
      <c r="S244" s="692"/>
      <c r="T244" s="692"/>
      <c r="U244" s="692"/>
      <c r="Y244" s="691"/>
      <c r="AB244" s="691"/>
    </row>
    <row r="245" spans="5:28">
      <c r="E245" s="691"/>
      <c r="F245" s="692"/>
      <c r="H245" s="691"/>
      <c r="J245" s="691"/>
      <c r="K245" s="693"/>
      <c r="L245" s="693"/>
      <c r="N245" s="692"/>
      <c r="P245" s="692"/>
      <c r="R245" s="692"/>
      <c r="S245" s="692"/>
      <c r="T245" s="692"/>
      <c r="U245" s="692"/>
      <c r="Y245" s="691"/>
      <c r="AB245" s="691"/>
    </row>
    <row r="246" spans="5:28">
      <c r="E246" s="691"/>
      <c r="F246" s="692"/>
      <c r="H246" s="691"/>
      <c r="J246" s="691"/>
      <c r="K246" s="693"/>
      <c r="L246" s="693"/>
      <c r="N246" s="692"/>
      <c r="P246" s="692"/>
      <c r="R246" s="692"/>
      <c r="S246" s="692"/>
      <c r="T246" s="692"/>
      <c r="U246" s="692"/>
      <c r="Y246" s="691"/>
      <c r="AB246" s="691"/>
    </row>
    <row r="247" spans="5:28">
      <c r="E247" s="691"/>
      <c r="F247" s="692"/>
      <c r="H247" s="691"/>
      <c r="J247" s="691"/>
      <c r="K247" s="693"/>
      <c r="L247" s="693"/>
      <c r="N247" s="692"/>
      <c r="P247" s="692"/>
      <c r="R247" s="692"/>
      <c r="S247" s="692"/>
      <c r="T247" s="692"/>
      <c r="U247" s="692"/>
      <c r="Y247" s="691"/>
      <c r="AB247" s="691"/>
    </row>
    <row r="248" spans="5:28">
      <c r="E248" s="691"/>
      <c r="F248" s="692"/>
      <c r="H248" s="691"/>
      <c r="J248" s="691"/>
      <c r="K248" s="693"/>
      <c r="L248" s="693"/>
      <c r="N248" s="692"/>
      <c r="P248" s="692"/>
      <c r="R248" s="692"/>
      <c r="S248" s="692"/>
      <c r="T248" s="692"/>
      <c r="U248" s="692"/>
      <c r="Y248" s="691"/>
      <c r="AB248" s="691"/>
    </row>
    <row r="249" spans="5:28">
      <c r="E249" s="691"/>
      <c r="F249" s="692"/>
      <c r="H249" s="691"/>
      <c r="J249" s="691"/>
      <c r="K249" s="693"/>
      <c r="L249" s="693"/>
      <c r="N249" s="692"/>
      <c r="P249" s="692"/>
      <c r="R249" s="692"/>
      <c r="S249" s="692"/>
      <c r="T249" s="692"/>
      <c r="U249" s="692"/>
      <c r="Y249" s="691"/>
      <c r="AB249" s="691"/>
    </row>
    <row r="250" spans="5:28">
      <c r="E250" s="691"/>
      <c r="F250" s="692"/>
      <c r="H250" s="691"/>
      <c r="J250" s="691"/>
      <c r="K250" s="693"/>
      <c r="L250" s="693"/>
      <c r="N250" s="692"/>
      <c r="P250" s="692"/>
      <c r="R250" s="692"/>
      <c r="S250" s="692"/>
      <c r="T250" s="692"/>
      <c r="U250" s="692"/>
      <c r="Y250" s="691"/>
      <c r="AB250" s="691"/>
    </row>
    <row r="251" spans="5:28">
      <c r="E251" s="691"/>
      <c r="F251" s="692"/>
      <c r="H251" s="691"/>
      <c r="J251" s="691"/>
      <c r="K251" s="693"/>
      <c r="L251" s="693"/>
      <c r="N251" s="692"/>
      <c r="P251" s="692"/>
      <c r="R251" s="692"/>
      <c r="S251" s="692"/>
      <c r="T251" s="692"/>
      <c r="U251" s="692"/>
      <c r="Y251" s="691"/>
      <c r="AB251" s="691"/>
    </row>
    <row r="252" spans="5:28">
      <c r="E252" s="691"/>
      <c r="F252" s="692"/>
      <c r="H252" s="691"/>
      <c r="J252" s="691"/>
      <c r="K252" s="693"/>
      <c r="L252" s="693"/>
      <c r="N252" s="692"/>
      <c r="P252" s="692"/>
      <c r="R252" s="692"/>
      <c r="S252" s="692"/>
      <c r="T252" s="692"/>
      <c r="U252" s="692"/>
      <c r="Y252" s="691"/>
      <c r="AB252" s="691"/>
    </row>
    <row r="253" spans="5:28">
      <c r="E253" s="691"/>
      <c r="F253" s="692"/>
      <c r="H253" s="691"/>
      <c r="J253" s="691"/>
      <c r="K253" s="693"/>
      <c r="L253" s="693"/>
      <c r="N253" s="692"/>
      <c r="P253" s="692"/>
      <c r="R253" s="692"/>
      <c r="S253" s="692"/>
      <c r="T253" s="692"/>
      <c r="U253" s="692"/>
      <c r="Y253" s="691"/>
      <c r="AB253" s="691"/>
    </row>
    <row r="254" spans="5:28">
      <c r="E254" s="691"/>
      <c r="F254" s="692"/>
      <c r="H254" s="691"/>
      <c r="J254" s="691"/>
      <c r="K254" s="693"/>
      <c r="L254" s="693"/>
      <c r="N254" s="692"/>
      <c r="P254" s="692"/>
      <c r="R254" s="692"/>
      <c r="S254" s="692"/>
      <c r="T254" s="692"/>
      <c r="U254" s="692"/>
      <c r="Y254" s="691"/>
      <c r="AB254" s="691"/>
    </row>
    <row r="255" spans="5:28">
      <c r="E255" s="691"/>
      <c r="F255" s="692"/>
      <c r="H255" s="691"/>
      <c r="J255" s="691"/>
      <c r="K255" s="693"/>
      <c r="L255" s="693"/>
      <c r="N255" s="692"/>
      <c r="P255" s="692"/>
      <c r="R255" s="692"/>
      <c r="S255" s="692"/>
      <c r="T255" s="692"/>
      <c r="U255" s="692"/>
      <c r="Y255" s="691"/>
      <c r="AB255" s="691"/>
    </row>
    <row r="256" spans="5:28">
      <c r="E256" s="691"/>
      <c r="F256" s="692"/>
      <c r="H256" s="691"/>
      <c r="J256" s="691"/>
      <c r="K256" s="693"/>
      <c r="L256" s="693"/>
      <c r="N256" s="692"/>
      <c r="P256" s="692"/>
      <c r="R256" s="692"/>
      <c r="S256" s="692"/>
      <c r="T256" s="692"/>
      <c r="U256" s="692"/>
      <c r="Y256" s="691"/>
      <c r="AB256" s="691"/>
    </row>
    <row r="257" spans="5:28">
      <c r="E257" s="691"/>
      <c r="F257" s="692"/>
      <c r="H257" s="691"/>
      <c r="J257" s="691"/>
      <c r="K257" s="693"/>
      <c r="L257" s="693"/>
      <c r="N257" s="692"/>
      <c r="P257" s="692"/>
      <c r="R257" s="692"/>
      <c r="S257" s="692"/>
      <c r="T257" s="692"/>
      <c r="U257" s="692"/>
      <c r="Y257" s="691"/>
      <c r="AB257" s="691"/>
    </row>
    <row r="258" spans="5:28">
      <c r="E258" s="691"/>
      <c r="F258" s="692"/>
      <c r="H258" s="691"/>
      <c r="J258" s="691"/>
      <c r="K258" s="693"/>
      <c r="L258" s="693"/>
      <c r="N258" s="692"/>
      <c r="P258" s="692"/>
      <c r="R258" s="692"/>
      <c r="S258" s="692"/>
      <c r="T258" s="692"/>
      <c r="U258" s="692"/>
      <c r="Y258" s="691"/>
      <c r="AB258" s="691"/>
    </row>
    <row r="259" spans="5:28">
      <c r="E259" s="691"/>
      <c r="F259" s="692"/>
      <c r="H259" s="691"/>
      <c r="J259" s="691"/>
      <c r="K259" s="693"/>
      <c r="L259" s="693"/>
      <c r="N259" s="692"/>
      <c r="P259" s="692"/>
      <c r="R259" s="692"/>
      <c r="S259" s="692"/>
      <c r="T259" s="692"/>
      <c r="U259" s="692"/>
      <c r="Y259" s="691"/>
      <c r="AB259" s="691"/>
    </row>
    <row r="260" spans="5:28">
      <c r="E260" s="691"/>
      <c r="F260" s="692"/>
      <c r="H260" s="691"/>
      <c r="J260" s="691"/>
      <c r="K260" s="693"/>
      <c r="L260" s="693"/>
      <c r="N260" s="692"/>
      <c r="P260" s="692"/>
      <c r="R260" s="692"/>
      <c r="S260" s="692"/>
      <c r="T260" s="692"/>
      <c r="U260" s="692"/>
      <c r="Y260" s="691"/>
      <c r="AB260" s="691"/>
    </row>
    <row r="261" spans="5:28">
      <c r="E261" s="691"/>
      <c r="F261" s="692"/>
      <c r="H261" s="691"/>
      <c r="J261" s="691"/>
      <c r="K261" s="693"/>
      <c r="L261" s="693"/>
      <c r="N261" s="692"/>
      <c r="P261" s="692"/>
      <c r="R261" s="692"/>
      <c r="S261" s="692"/>
      <c r="T261" s="692"/>
      <c r="U261" s="692"/>
      <c r="Y261" s="691"/>
      <c r="AB261" s="691"/>
    </row>
    <row r="262" spans="5:28">
      <c r="E262" s="691"/>
      <c r="F262" s="692"/>
      <c r="H262" s="691"/>
      <c r="J262" s="691"/>
      <c r="K262" s="693"/>
      <c r="L262" s="693"/>
      <c r="N262" s="692"/>
      <c r="P262" s="692"/>
      <c r="R262" s="692"/>
      <c r="S262" s="692"/>
      <c r="T262" s="692"/>
      <c r="U262" s="692"/>
      <c r="Y262" s="691"/>
      <c r="AB262" s="691"/>
    </row>
    <row r="263" spans="5:28">
      <c r="E263" s="691"/>
      <c r="F263" s="692"/>
      <c r="H263" s="691"/>
      <c r="J263" s="691"/>
      <c r="K263" s="693"/>
      <c r="L263" s="693"/>
      <c r="N263" s="692"/>
      <c r="P263" s="692"/>
      <c r="R263" s="692"/>
      <c r="S263" s="692"/>
      <c r="T263" s="692"/>
      <c r="U263" s="692"/>
      <c r="Y263" s="691"/>
      <c r="AB263" s="691"/>
    </row>
    <row r="264" spans="5:28">
      <c r="E264" s="691"/>
      <c r="F264" s="692"/>
      <c r="H264" s="691"/>
      <c r="J264" s="691"/>
      <c r="K264" s="693"/>
      <c r="L264" s="693"/>
      <c r="N264" s="692"/>
      <c r="P264" s="692"/>
      <c r="R264" s="692"/>
      <c r="S264" s="692"/>
      <c r="T264" s="692"/>
      <c r="U264" s="692"/>
      <c r="Y264" s="691"/>
      <c r="AB264" s="691"/>
    </row>
    <row r="265" spans="5:28">
      <c r="E265" s="691"/>
      <c r="F265" s="692"/>
      <c r="H265" s="691"/>
      <c r="J265" s="691"/>
      <c r="K265" s="693"/>
      <c r="L265" s="693"/>
      <c r="N265" s="692"/>
      <c r="P265" s="692"/>
      <c r="R265" s="692"/>
      <c r="S265" s="692"/>
      <c r="T265" s="692"/>
      <c r="U265" s="692"/>
      <c r="Y265" s="691"/>
      <c r="AB265" s="691"/>
    </row>
    <row r="266" spans="5:28">
      <c r="E266" s="691"/>
      <c r="F266" s="692"/>
      <c r="H266" s="691"/>
      <c r="J266" s="691"/>
      <c r="K266" s="693"/>
      <c r="L266" s="693"/>
      <c r="N266" s="692"/>
      <c r="P266" s="692"/>
      <c r="R266" s="692"/>
      <c r="S266" s="692"/>
      <c r="T266" s="692"/>
      <c r="U266" s="692"/>
      <c r="Y266" s="691"/>
      <c r="AB266" s="691"/>
    </row>
    <row r="267" spans="5:28">
      <c r="E267" s="691"/>
      <c r="F267" s="692"/>
      <c r="H267" s="691"/>
      <c r="J267" s="691"/>
      <c r="K267" s="693"/>
      <c r="L267" s="693"/>
      <c r="N267" s="692"/>
      <c r="P267" s="692"/>
      <c r="R267" s="692"/>
      <c r="S267" s="692"/>
      <c r="T267" s="692"/>
      <c r="U267" s="692"/>
      <c r="Y267" s="691"/>
      <c r="AB267" s="691"/>
    </row>
    <row r="268" spans="5:28">
      <c r="E268" s="691"/>
      <c r="F268" s="692"/>
      <c r="H268" s="691"/>
      <c r="J268" s="691"/>
      <c r="K268" s="693"/>
      <c r="L268" s="693"/>
      <c r="N268" s="692"/>
      <c r="P268" s="692"/>
      <c r="R268" s="692"/>
      <c r="S268" s="692"/>
      <c r="T268" s="692"/>
      <c r="U268" s="692"/>
      <c r="Y268" s="691"/>
      <c r="AB268" s="691"/>
    </row>
    <row r="269" spans="5:28">
      <c r="E269" s="691"/>
      <c r="F269" s="692"/>
      <c r="H269" s="691"/>
      <c r="J269" s="691"/>
      <c r="K269" s="693"/>
      <c r="L269" s="693"/>
      <c r="N269" s="692"/>
      <c r="P269" s="692"/>
      <c r="R269" s="692"/>
      <c r="S269" s="692"/>
      <c r="T269" s="692"/>
      <c r="U269" s="692"/>
      <c r="Y269" s="691"/>
      <c r="AB269" s="691"/>
    </row>
    <row r="270" spans="5:28">
      <c r="E270" s="691"/>
      <c r="F270" s="692"/>
      <c r="H270" s="691"/>
      <c r="J270" s="691"/>
      <c r="K270" s="693"/>
      <c r="L270" s="693"/>
      <c r="N270" s="692"/>
      <c r="P270" s="692"/>
      <c r="R270" s="692"/>
      <c r="S270" s="692"/>
      <c r="T270" s="692"/>
      <c r="U270" s="692"/>
      <c r="Y270" s="691"/>
      <c r="AB270" s="691"/>
    </row>
    <row r="271" spans="5:28">
      <c r="E271" s="691"/>
      <c r="F271" s="692"/>
      <c r="H271" s="691"/>
      <c r="J271" s="691"/>
      <c r="K271" s="693"/>
      <c r="L271" s="693"/>
      <c r="N271" s="692"/>
      <c r="P271" s="692"/>
      <c r="R271" s="692"/>
      <c r="S271" s="692"/>
      <c r="T271" s="692"/>
      <c r="U271" s="692"/>
      <c r="Y271" s="691"/>
      <c r="AB271" s="691"/>
    </row>
    <row r="272" spans="5:28">
      <c r="E272" s="691"/>
      <c r="F272" s="692"/>
      <c r="H272" s="691"/>
      <c r="J272" s="691"/>
      <c r="K272" s="693"/>
      <c r="L272" s="693"/>
      <c r="N272" s="692"/>
      <c r="P272" s="692"/>
      <c r="R272" s="692"/>
      <c r="S272" s="692"/>
      <c r="T272" s="692"/>
      <c r="U272" s="692"/>
      <c r="Y272" s="691"/>
      <c r="AB272" s="691"/>
    </row>
    <row r="273" spans="5:28">
      <c r="E273" s="691"/>
      <c r="F273" s="692"/>
      <c r="H273" s="691"/>
      <c r="J273" s="691"/>
      <c r="K273" s="693"/>
      <c r="L273" s="693"/>
      <c r="N273" s="692"/>
      <c r="P273" s="692"/>
      <c r="R273" s="692"/>
      <c r="S273" s="692"/>
      <c r="T273" s="692"/>
      <c r="U273" s="692"/>
      <c r="Y273" s="691"/>
      <c r="AB273" s="691"/>
    </row>
    <row r="274" spans="5:28">
      <c r="E274" s="691"/>
      <c r="F274" s="692"/>
      <c r="H274" s="691"/>
      <c r="J274" s="691"/>
      <c r="K274" s="693"/>
      <c r="L274" s="693"/>
      <c r="N274" s="692"/>
      <c r="P274" s="692"/>
      <c r="R274" s="692"/>
      <c r="S274" s="692"/>
      <c r="T274" s="692"/>
      <c r="U274" s="692"/>
      <c r="Y274" s="691"/>
      <c r="AB274" s="691"/>
    </row>
    <row r="275" spans="5:28">
      <c r="E275" s="691"/>
      <c r="F275" s="692"/>
      <c r="H275" s="691"/>
      <c r="J275" s="691"/>
      <c r="K275" s="693"/>
      <c r="L275" s="693"/>
      <c r="N275" s="692"/>
      <c r="P275" s="692"/>
      <c r="R275" s="692"/>
      <c r="S275" s="692"/>
      <c r="T275" s="692"/>
      <c r="U275" s="692"/>
      <c r="Y275" s="691"/>
      <c r="AB275" s="691"/>
    </row>
    <row r="276" spans="5:28">
      <c r="E276" s="691"/>
      <c r="F276" s="692"/>
      <c r="H276" s="691"/>
      <c r="J276" s="691"/>
      <c r="K276" s="693"/>
      <c r="L276" s="693"/>
      <c r="N276" s="692"/>
      <c r="P276" s="692"/>
      <c r="R276" s="692"/>
      <c r="S276" s="692"/>
      <c r="T276" s="692"/>
      <c r="U276" s="692"/>
      <c r="Y276" s="691"/>
      <c r="AB276" s="691"/>
    </row>
    <row r="277" spans="5:28">
      <c r="E277" s="691"/>
      <c r="F277" s="692"/>
      <c r="H277" s="691"/>
      <c r="J277" s="691"/>
      <c r="K277" s="693"/>
      <c r="L277" s="693"/>
      <c r="N277" s="692"/>
      <c r="P277" s="692"/>
      <c r="R277" s="692"/>
      <c r="S277" s="692"/>
      <c r="T277" s="692"/>
      <c r="U277" s="692"/>
      <c r="Y277" s="691"/>
      <c r="AB277" s="691"/>
    </row>
    <row r="278" spans="5:28">
      <c r="E278" s="691"/>
      <c r="F278" s="692"/>
      <c r="H278" s="691"/>
      <c r="J278" s="691"/>
      <c r="K278" s="693"/>
      <c r="L278" s="693"/>
      <c r="N278" s="692"/>
      <c r="P278" s="692"/>
      <c r="R278" s="692"/>
      <c r="S278" s="692"/>
      <c r="T278" s="692"/>
      <c r="U278" s="692"/>
      <c r="Y278" s="691"/>
      <c r="AB278" s="691"/>
    </row>
    <row r="279" spans="5:28">
      <c r="E279" s="691"/>
      <c r="F279" s="692"/>
      <c r="H279" s="691"/>
      <c r="J279" s="691"/>
      <c r="K279" s="693"/>
      <c r="L279" s="693"/>
      <c r="N279" s="692"/>
      <c r="P279" s="692"/>
      <c r="R279" s="692"/>
      <c r="S279" s="692"/>
      <c r="T279" s="692"/>
      <c r="U279" s="692"/>
      <c r="Y279" s="691"/>
      <c r="AB279" s="691"/>
    </row>
    <row r="280" spans="5:28">
      <c r="E280" s="691"/>
      <c r="F280" s="692"/>
      <c r="H280" s="691"/>
      <c r="J280" s="691"/>
      <c r="K280" s="693"/>
      <c r="L280" s="693"/>
      <c r="N280" s="692"/>
      <c r="P280" s="692"/>
      <c r="R280" s="692"/>
      <c r="S280" s="692"/>
      <c r="T280" s="692"/>
      <c r="U280" s="692"/>
      <c r="Y280" s="691"/>
      <c r="AB280" s="691"/>
    </row>
    <row r="281" spans="5:28">
      <c r="E281" s="691"/>
      <c r="F281" s="692"/>
      <c r="H281" s="691"/>
      <c r="J281" s="691"/>
      <c r="K281" s="693"/>
      <c r="L281" s="693"/>
      <c r="N281" s="692"/>
      <c r="P281" s="692"/>
      <c r="R281" s="692"/>
      <c r="S281" s="692"/>
      <c r="T281" s="692"/>
      <c r="U281" s="692"/>
      <c r="Y281" s="691"/>
      <c r="AB281" s="691"/>
    </row>
    <row r="282" spans="5:28">
      <c r="E282" s="691"/>
      <c r="F282" s="692"/>
      <c r="H282" s="691"/>
      <c r="J282" s="691"/>
      <c r="K282" s="693"/>
      <c r="L282" s="693"/>
      <c r="N282" s="692"/>
      <c r="P282" s="692"/>
      <c r="R282" s="692"/>
      <c r="S282" s="692"/>
      <c r="T282" s="692"/>
      <c r="U282" s="692"/>
      <c r="Y282" s="691"/>
      <c r="AB282" s="691"/>
    </row>
    <row r="283" spans="5:28">
      <c r="E283" s="691"/>
      <c r="F283" s="692"/>
      <c r="H283" s="691"/>
      <c r="J283" s="691"/>
      <c r="K283" s="693"/>
      <c r="L283" s="693"/>
      <c r="N283" s="692"/>
      <c r="P283" s="692"/>
      <c r="R283" s="692"/>
      <c r="S283" s="692"/>
      <c r="T283" s="692"/>
      <c r="U283" s="692"/>
      <c r="Y283" s="691"/>
      <c r="AB283" s="691"/>
    </row>
    <row r="284" spans="5:28">
      <c r="E284" s="691"/>
      <c r="F284" s="692"/>
      <c r="H284" s="691"/>
      <c r="J284" s="691"/>
      <c r="K284" s="693"/>
      <c r="L284" s="693"/>
      <c r="N284" s="692"/>
      <c r="P284" s="692"/>
      <c r="R284" s="692"/>
      <c r="S284" s="692"/>
      <c r="T284" s="692"/>
      <c r="U284" s="692"/>
      <c r="Y284" s="691"/>
      <c r="AB284" s="691"/>
    </row>
    <row r="285" spans="5:28">
      <c r="E285" s="691"/>
      <c r="F285" s="692"/>
      <c r="H285" s="691"/>
      <c r="J285" s="691"/>
      <c r="K285" s="693"/>
      <c r="L285" s="693"/>
      <c r="N285" s="692"/>
      <c r="P285" s="692"/>
      <c r="R285" s="692"/>
      <c r="S285" s="692"/>
      <c r="T285" s="692"/>
      <c r="U285" s="692"/>
      <c r="Y285" s="691"/>
      <c r="AB285" s="691"/>
    </row>
    <row r="286" spans="5:28">
      <c r="E286" s="691"/>
      <c r="F286" s="692"/>
      <c r="H286" s="691"/>
      <c r="J286" s="691"/>
      <c r="K286" s="693"/>
      <c r="L286" s="693"/>
      <c r="N286" s="692"/>
      <c r="P286" s="692"/>
      <c r="R286" s="692"/>
      <c r="S286" s="692"/>
      <c r="T286" s="692"/>
      <c r="U286" s="692"/>
      <c r="Y286" s="691"/>
      <c r="AB286" s="691"/>
    </row>
    <row r="287" spans="5:28">
      <c r="E287" s="691"/>
      <c r="F287" s="692"/>
      <c r="H287" s="691"/>
      <c r="J287" s="691"/>
      <c r="K287" s="693"/>
      <c r="L287" s="693"/>
      <c r="N287" s="692"/>
      <c r="P287" s="692"/>
      <c r="R287" s="692"/>
      <c r="S287" s="692"/>
      <c r="T287" s="692"/>
      <c r="U287" s="692"/>
      <c r="Y287" s="691"/>
      <c r="AB287" s="691"/>
    </row>
    <row r="288" spans="5:28">
      <c r="E288" s="691"/>
      <c r="F288" s="692"/>
      <c r="H288" s="691"/>
      <c r="J288" s="691"/>
      <c r="K288" s="693"/>
      <c r="L288" s="693"/>
      <c r="N288" s="692"/>
      <c r="P288" s="692"/>
      <c r="R288" s="692"/>
      <c r="S288" s="692"/>
      <c r="T288" s="692"/>
      <c r="U288" s="692"/>
      <c r="Y288" s="691"/>
      <c r="AB288" s="691"/>
    </row>
    <row r="289" spans="5:28">
      <c r="E289" s="691"/>
      <c r="F289" s="692"/>
      <c r="H289" s="691"/>
      <c r="J289" s="691"/>
      <c r="K289" s="693"/>
      <c r="L289" s="693"/>
      <c r="N289" s="692"/>
      <c r="P289" s="692"/>
      <c r="R289" s="692"/>
      <c r="S289" s="692"/>
      <c r="T289" s="692"/>
      <c r="U289" s="692"/>
      <c r="Y289" s="691"/>
      <c r="AB289" s="691"/>
    </row>
    <row r="290" spans="5:28">
      <c r="E290" s="691"/>
      <c r="F290" s="692"/>
      <c r="H290" s="691"/>
      <c r="J290" s="691"/>
      <c r="K290" s="693"/>
      <c r="L290" s="693"/>
      <c r="N290" s="692"/>
      <c r="P290" s="692"/>
      <c r="R290" s="692"/>
      <c r="S290" s="692"/>
      <c r="T290" s="692"/>
      <c r="U290" s="692"/>
      <c r="Y290" s="691"/>
      <c r="AB290" s="691"/>
    </row>
    <row r="291" spans="5:28">
      <c r="E291" s="691"/>
      <c r="F291" s="692"/>
      <c r="H291" s="691"/>
      <c r="J291" s="691"/>
      <c r="K291" s="693"/>
      <c r="L291" s="693"/>
      <c r="N291" s="692"/>
      <c r="P291" s="692"/>
      <c r="R291" s="692"/>
      <c r="S291" s="692"/>
      <c r="T291" s="692"/>
      <c r="U291" s="692"/>
      <c r="Y291" s="691"/>
      <c r="AB291" s="691"/>
    </row>
    <row r="292" spans="5:28">
      <c r="E292" s="691"/>
      <c r="F292" s="692"/>
      <c r="H292" s="691"/>
      <c r="J292" s="691"/>
      <c r="K292" s="693"/>
      <c r="L292" s="693"/>
      <c r="N292" s="692"/>
      <c r="P292" s="692"/>
      <c r="R292" s="692"/>
      <c r="S292" s="692"/>
      <c r="T292" s="692"/>
      <c r="U292" s="692"/>
      <c r="Y292" s="691"/>
      <c r="AB292" s="691"/>
    </row>
    <row r="293" spans="5:28">
      <c r="E293" s="691"/>
      <c r="F293" s="692"/>
      <c r="H293" s="691"/>
      <c r="J293" s="691"/>
      <c r="K293" s="693"/>
      <c r="L293" s="693"/>
      <c r="N293" s="692"/>
      <c r="P293" s="692"/>
      <c r="R293" s="692"/>
      <c r="S293" s="692"/>
      <c r="T293" s="692"/>
      <c r="U293" s="692"/>
      <c r="Y293" s="691"/>
      <c r="AB293" s="691"/>
    </row>
    <row r="294" spans="5:28">
      <c r="E294" s="691"/>
      <c r="F294" s="692"/>
      <c r="H294" s="691"/>
      <c r="J294" s="691"/>
      <c r="K294" s="693"/>
      <c r="L294" s="693"/>
      <c r="N294" s="692"/>
      <c r="P294" s="692"/>
      <c r="R294" s="692"/>
      <c r="S294" s="692"/>
      <c r="T294" s="692"/>
      <c r="U294" s="692"/>
      <c r="Y294" s="691"/>
      <c r="AB294" s="691"/>
    </row>
    <row r="295" spans="5:28">
      <c r="E295" s="691"/>
      <c r="F295" s="692"/>
      <c r="H295" s="691"/>
      <c r="J295" s="691"/>
      <c r="K295" s="693"/>
      <c r="L295" s="693"/>
      <c r="N295" s="692"/>
      <c r="P295" s="692"/>
      <c r="R295" s="692"/>
      <c r="S295" s="692"/>
      <c r="T295" s="692"/>
      <c r="U295" s="692"/>
      <c r="Y295" s="691"/>
      <c r="AB295" s="691"/>
    </row>
    <row r="296" spans="5:28">
      <c r="E296" s="691"/>
      <c r="F296" s="692"/>
      <c r="H296" s="691"/>
      <c r="J296" s="691"/>
      <c r="K296" s="693"/>
      <c r="L296" s="693"/>
      <c r="N296" s="692"/>
      <c r="P296" s="692"/>
      <c r="R296" s="692"/>
      <c r="S296" s="692"/>
      <c r="T296" s="692"/>
      <c r="U296" s="692"/>
      <c r="Y296" s="691"/>
      <c r="AB296" s="691"/>
    </row>
    <row r="297" spans="5:28">
      <c r="E297" s="691"/>
      <c r="F297" s="692"/>
      <c r="H297" s="691"/>
      <c r="J297" s="691"/>
      <c r="K297" s="693"/>
      <c r="L297" s="693"/>
      <c r="N297" s="692"/>
      <c r="P297" s="692"/>
      <c r="R297" s="692"/>
      <c r="S297" s="692"/>
      <c r="T297" s="692"/>
      <c r="U297" s="692"/>
      <c r="Y297" s="691"/>
      <c r="AB297" s="691"/>
    </row>
    <row r="298" spans="5:28">
      <c r="E298" s="691"/>
      <c r="F298" s="692"/>
      <c r="H298" s="691"/>
      <c r="J298" s="691"/>
      <c r="K298" s="693"/>
      <c r="L298" s="693"/>
      <c r="N298" s="692"/>
      <c r="P298" s="692"/>
      <c r="R298" s="692"/>
      <c r="S298" s="692"/>
      <c r="T298" s="692"/>
      <c r="U298" s="692"/>
      <c r="Y298" s="691"/>
      <c r="AB298" s="691"/>
    </row>
    <row r="299" spans="5:28">
      <c r="E299" s="691"/>
      <c r="F299" s="692"/>
      <c r="H299" s="691"/>
      <c r="J299" s="691"/>
      <c r="K299" s="693"/>
      <c r="L299" s="693"/>
      <c r="N299" s="692"/>
      <c r="P299" s="692"/>
      <c r="R299" s="692"/>
      <c r="S299" s="692"/>
      <c r="T299" s="692"/>
      <c r="U299" s="692"/>
      <c r="Y299" s="691"/>
      <c r="AB299" s="691"/>
    </row>
    <row r="300" spans="5:28">
      <c r="E300" s="691"/>
      <c r="F300" s="692"/>
      <c r="H300" s="691"/>
      <c r="J300" s="691"/>
      <c r="K300" s="693"/>
      <c r="L300" s="693"/>
      <c r="N300" s="692"/>
      <c r="P300" s="692"/>
      <c r="R300" s="692"/>
      <c r="S300" s="692"/>
      <c r="T300" s="692"/>
      <c r="U300" s="692"/>
      <c r="Y300" s="691"/>
      <c r="AB300" s="691"/>
    </row>
    <row r="301" spans="5:28">
      <c r="E301" s="691"/>
      <c r="F301" s="692"/>
      <c r="H301" s="691"/>
      <c r="J301" s="691"/>
      <c r="K301" s="693"/>
      <c r="L301" s="693"/>
      <c r="N301" s="692"/>
      <c r="P301" s="692"/>
      <c r="R301" s="692"/>
      <c r="S301" s="692"/>
      <c r="T301" s="692"/>
      <c r="U301" s="692"/>
      <c r="Y301" s="691"/>
      <c r="AB301" s="691"/>
    </row>
    <row r="302" spans="5:28">
      <c r="E302" s="691"/>
      <c r="F302" s="692"/>
      <c r="H302" s="691"/>
      <c r="J302" s="691"/>
      <c r="K302" s="693"/>
      <c r="L302" s="693"/>
      <c r="N302" s="692"/>
      <c r="P302" s="692"/>
      <c r="R302" s="692"/>
      <c r="S302" s="692"/>
      <c r="T302" s="692"/>
      <c r="U302" s="692"/>
      <c r="Y302" s="691"/>
      <c r="AB302" s="691"/>
    </row>
    <row r="303" spans="5:28">
      <c r="E303" s="691"/>
      <c r="F303" s="692"/>
      <c r="H303" s="691"/>
      <c r="J303" s="691"/>
      <c r="K303" s="693"/>
      <c r="L303" s="693"/>
      <c r="N303" s="692"/>
      <c r="P303" s="692"/>
      <c r="R303" s="692"/>
      <c r="S303" s="692"/>
      <c r="T303" s="692"/>
      <c r="U303" s="692"/>
      <c r="Y303" s="691"/>
      <c r="AB303" s="691"/>
    </row>
    <row r="304" spans="5:28">
      <c r="E304" s="691"/>
      <c r="F304" s="692"/>
      <c r="H304" s="691"/>
      <c r="J304" s="691"/>
      <c r="K304" s="693"/>
      <c r="L304" s="693"/>
      <c r="N304" s="692"/>
      <c r="P304" s="692"/>
      <c r="R304" s="692"/>
      <c r="S304" s="692"/>
      <c r="T304" s="692"/>
      <c r="U304" s="692"/>
      <c r="Y304" s="691"/>
      <c r="AB304" s="691"/>
    </row>
    <row r="305" spans="5:28">
      <c r="E305" s="691"/>
      <c r="F305" s="692"/>
      <c r="H305" s="691"/>
      <c r="J305" s="691"/>
      <c r="K305" s="693"/>
      <c r="L305" s="693"/>
      <c r="N305" s="692"/>
      <c r="P305" s="692"/>
      <c r="R305" s="692"/>
      <c r="S305" s="692"/>
      <c r="T305" s="692"/>
      <c r="U305" s="692"/>
      <c r="Y305" s="691"/>
      <c r="AB305" s="691"/>
    </row>
    <row r="306" spans="5:28">
      <c r="E306" s="691"/>
      <c r="F306" s="692"/>
      <c r="H306" s="691"/>
      <c r="J306" s="691"/>
      <c r="K306" s="693"/>
      <c r="L306" s="693"/>
      <c r="N306" s="692"/>
      <c r="P306" s="692"/>
      <c r="R306" s="692"/>
      <c r="S306" s="692"/>
      <c r="T306" s="692"/>
      <c r="U306" s="692"/>
      <c r="Y306" s="691"/>
      <c r="AB306" s="691"/>
    </row>
    <row r="307" spans="5:28">
      <c r="E307" s="691"/>
      <c r="F307" s="692"/>
      <c r="H307" s="691"/>
      <c r="J307" s="691"/>
      <c r="K307" s="693"/>
      <c r="L307" s="693"/>
      <c r="N307" s="692"/>
      <c r="P307" s="692"/>
      <c r="R307" s="692"/>
      <c r="S307" s="692"/>
      <c r="T307" s="692"/>
      <c r="U307" s="692"/>
      <c r="Y307" s="691"/>
      <c r="AB307" s="691"/>
    </row>
    <row r="308" spans="5:28">
      <c r="E308" s="691"/>
      <c r="F308" s="692"/>
      <c r="H308" s="691"/>
      <c r="J308" s="691"/>
      <c r="K308" s="693"/>
      <c r="L308" s="693"/>
      <c r="N308" s="692"/>
      <c r="P308" s="692"/>
      <c r="R308" s="692"/>
      <c r="S308" s="692"/>
      <c r="T308" s="692"/>
      <c r="U308" s="692"/>
      <c r="Y308" s="691"/>
      <c r="AB308" s="691"/>
    </row>
    <row r="309" spans="5:28">
      <c r="E309" s="691"/>
      <c r="F309" s="692"/>
      <c r="H309" s="691"/>
      <c r="J309" s="691"/>
      <c r="K309" s="693"/>
      <c r="L309" s="693"/>
      <c r="N309" s="692"/>
      <c r="P309" s="692"/>
      <c r="R309" s="692"/>
      <c r="S309" s="692"/>
      <c r="T309" s="692"/>
      <c r="U309" s="692"/>
      <c r="Y309" s="691"/>
      <c r="AB309" s="691"/>
    </row>
    <row r="310" spans="5:28">
      <c r="E310" s="691"/>
      <c r="F310" s="692"/>
      <c r="H310" s="691"/>
      <c r="J310" s="691"/>
      <c r="K310" s="693"/>
      <c r="L310" s="693"/>
      <c r="N310" s="692"/>
      <c r="P310" s="692"/>
      <c r="R310" s="692"/>
      <c r="S310" s="692"/>
      <c r="T310" s="692"/>
      <c r="U310" s="692"/>
      <c r="Y310" s="691"/>
      <c r="AB310" s="691"/>
    </row>
    <row r="311" spans="5:28">
      <c r="E311" s="691"/>
      <c r="F311" s="692"/>
      <c r="H311" s="691"/>
      <c r="J311" s="691"/>
      <c r="K311" s="693"/>
      <c r="L311" s="693"/>
      <c r="N311" s="692"/>
      <c r="P311" s="692"/>
      <c r="R311" s="692"/>
      <c r="S311" s="692"/>
      <c r="T311" s="692"/>
      <c r="U311" s="692"/>
      <c r="Y311" s="691"/>
      <c r="AB311" s="691"/>
    </row>
    <row r="312" spans="5:28">
      <c r="E312" s="691"/>
      <c r="F312" s="692"/>
      <c r="H312" s="691"/>
      <c r="J312" s="691"/>
      <c r="K312" s="693"/>
      <c r="L312" s="693"/>
      <c r="N312" s="692"/>
      <c r="P312" s="692"/>
      <c r="R312" s="692"/>
      <c r="S312" s="692"/>
      <c r="T312" s="692"/>
      <c r="U312" s="692"/>
      <c r="Y312" s="691"/>
      <c r="AB312" s="691"/>
    </row>
    <row r="313" spans="5:28">
      <c r="E313" s="691"/>
      <c r="F313" s="692"/>
      <c r="H313" s="691"/>
      <c r="J313" s="691"/>
      <c r="K313" s="693"/>
      <c r="L313" s="693"/>
      <c r="N313" s="692"/>
      <c r="P313" s="692"/>
      <c r="R313" s="692"/>
      <c r="S313" s="692"/>
      <c r="T313" s="692"/>
      <c r="U313" s="692"/>
      <c r="Y313" s="691"/>
      <c r="AB313" s="691"/>
    </row>
    <row r="314" spans="5:28">
      <c r="E314" s="691"/>
      <c r="F314" s="692"/>
      <c r="H314" s="691"/>
      <c r="J314" s="691"/>
      <c r="K314" s="693"/>
      <c r="L314" s="693"/>
      <c r="N314" s="692"/>
      <c r="P314" s="692"/>
      <c r="R314" s="692"/>
      <c r="S314" s="692"/>
      <c r="T314" s="692"/>
      <c r="U314" s="692"/>
      <c r="Y314" s="691"/>
      <c r="AB314" s="691"/>
    </row>
    <row r="315" spans="5:28">
      <c r="E315" s="691"/>
      <c r="F315" s="692"/>
      <c r="H315" s="691"/>
      <c r="J315" s="691"/>
      <c r="K315" s="693"/>
      <c r="L315" s="693"/>
      <c r="N315" s="692"/>
      <c r="P315" s="692"/>
      <c r="R315" s="692"/>
      <c r="S315" s="692"/>
      <c r="T315" s="692"/>
      <c r="U315" s="692"/>
      <c r="Y315" s="691"/>
      <c r="AB315" s="691"/>
    </row>
    <row r="316" spans="5:28">
      <c r="E316" s="691"/>
      <c r="F316" s="692"/>
      <c r="H316" s="691"/>
      <c r="J316" s="691"/>
      <c r="K316" s="693"/>
      <c r="L316" s="693"/>
      <c r="N316" s="692"/>
      <c r="P316" s="692"/>
      <c r="R316" s="692"/>
      <c r="S316" s="692"/>
      <c r="T316" s="692"/>
      <c r="U316" s="692"/>
      <c r="Y316" s="691"/>
      <c r="AB316" s="691"/>
    </row>
    <row r="317" spans="5:28">
      <c r="E317" s="691"/>
      <c r="F317" s="692"/>
      <c r="H317" s="691"/>
      <c r="J317" s="691"/>
      <c r="K317" s="693"/>
      <c r="L317" s="693"/>
      <c r="N317" s="692"/>
      <c r="P317" s="692"/>
      <c r="R317" s="692"/>
      <c r="S317" s="692"/>
      <c r="T317" s="692"/>
      <c r="U317" s="692"/>
      <c r="Y317" s="691"/>
      <c r="AB317" s="691"/>
    </row>
    <row r="318" spans="5:28">
      <c r="E318" s="691"/>
      <c r="F318" s="692"/>
      <c r="H318" s="691"/>
      <c r="J318" s="691"/>
      <c r="K318" s="693"/>
      <c r="L318" s="693"/>
      <c r="N318" s="692"/>
      <c r="P318" s="692"/>
      <c r="R318" s="692"/>
      <c r="S318" s="692"/>
      <c r="T318" s="692"/>
      <c r="U318" s="692"/>
      <c r="Y318" s="691"/>
      <c r="AB318" s="691"/>
    </row>
    <row r="319" spans="5:28">
      <c r="E319" s="691"/>
      <c r="F319" s="692"/>
      <c r="H319" s="691"/>
      <c r="J319" s="691"/>
      <c r="K319" s="693"/>
      <c r="L319" s="693"/>
      <c r="N319" s="692"/>
      <c r="P319" s="692"/>
      <c r="R319" s="692"/>
      <c r="S319" s="692"/>
      <c r="T319" s="692"/>
      <c r="U319" s="692"/>
      <c r="Y319" s="691"/>
      <c r="AB319" s="691"/>
    </row>
    <row r="320" spans="5:28">
      <c r="E320" s="691"/>
      <c r="F320" s="692"/>
      <c r="H320" s="691"/>
      <c r="J320" s="691"/>
      <c r="K320" s="693"/>
      <c r="L320" s="693"/>
      <c r="N320" s="692"/>
      <c r="P320" s="692"/>
      <c r="R320" s="692"/>
      <c r="S320" s="692"/>
      <c r="T320" s="692"/>
      <c r="U320" s="692"/>
      <c r="Y320" s="691"/>
      <c r="AB320" s="691"/>
    </row>
    <row r="321" spans="5:28">
      <c r="E321" s="691"/>
      <c r="F321" s="692"/>
      <c r="H321" s="691"/>
      <c r="J321" s="691"/>
      <c r="K321" s="693"/>
      <c r="L321" s="693"/>
      <c r="N321" s="692"/>
      <c r="P321" s="692"/>
      <c r="R321" s="692"/>
      <c r="S321" s="692"/>
      <c r="T321" s="692"/>
      <c r="U321" s="692"/>
      <c r="Y321" s="691"/>
      <c r="AB321" s="691"/>
    </row>
    <row r="322" spans="5:28">
      <c r="E322" s="691"/>
      <c r="F322" s="692"/>
      <c r="H322" s="691"/>
      <c r="J322" s="691"/>
      <c r="K322" s="693"/>
      <c r="L322" s="693"/>
      <c r="N322" s="692"/>
      <c r="P322" s="692"/>
      <c r="R322" s="692"/>
      <c r="S322" s="692"/>
      <c r="T322" s="692"/>
      <c r="U322" s="692"/>
      <c r="Y322" s="691"/>
      <c r="AB322" s="691"/>
    </row>
    <row r="323" spans="5:28">
      <c r="E323" s="691"/>
      <c r="F323" s="692"/>
      <c r="H323" s="691"/>
      <c r="J323" s="691"/>
      <c r="K323" s="693"/>
      <c r="L323" s="693"/>
      <c r="N323" s="692"/>
      <c r="P323" s="692"/>
      <c r="R323" s="692"/>
      <c r="S323" s="692"/>
      <c r="T323" s="692"/>
      <c r="U323" s="692"/>
      <c r="Y323" s="691"/>
      <c r="AB323" s="691"/>
    </row>
    <row r="324" spans="5:28">
      <c r="E324" s="691"/>
      <c r="F324" s="692"/>
      <c r="H324" s="691"/>
      <c r="J324" s="691"/>
      <c r="K324" s="693"/>
      <c r="L324" s="693"/>
      <c r="N324" s="692"/>
      <c r="P324" s="692"/>
      <c r="R324" s="692"/>
      <c r="S324" s="692"/>
      <c r="T324" s="692"/>
      <c r="U324" s="692"/>
      <c r="Y324" s="691"/>
      <c r="AB324" s="691"/>
    </row>
    <row r="325" spans="5:28">
      <c r="E325" s="691"/>
      <c r="F325" s="692"/>
      <c r="H325" s="691"/>
      <c r="J325" s="691"/>
      <c r="K325" s="693"/>
      <c r="L325" s="693"/>
      <c r="N325" s="692"/>
      <c r="P325" s="692"/>
      <c r="R325" s="692"/>
      <c r="S325" s="692"/>
      <c r="T325" s="692"/>
      <c r="U325" s="692"/>
      <c r="Y325" s="691"/>
      <c r="AB325" s="691"/>
    </row>
    <row r="326" spans="5:28">
      <c r="E326" s="691"/>
      <c r="F326" s="692"/>
      <c r="H326" s="691"/>
      <c r="J326" s="691"/>
      <c r="K326" s="693"/>
      <c r="L326" s="693"/>
      <c r="N326" s="692"/>
      <c r="P326" s="692"/>
      <c r="R326" s="692"/>
      <c r="S326" s="692"/>
      <c r="T326" s="692"/>
      <c r="U326" s="692"/>
      <c r="Y326" s="691"/>
      <c r="AB326" s="691"/>
    </row>
    <row r="327" spans="5:28">
      <c r="E327" s="691"/>
      <c r="F327" s="692"/>
      <c r="H327" s="691"/>
      <c r="J327" s="691"/>
      <c r="K327" s="693"/>
      <c r="L327" s="693"/>
      <c r="N327" s="692"/>
      <c r="P327" s="692"/>
      <c r="R327" s="692"/>
      <c r="S327" s="692"/>
      <c r="T327" s="692"/>
      <c r="U327" s="692"/>
      <c r="Y327" s="691"/>
      <c r="AB327" s="691"/>
    </row>
    <row r="328" spans="5:28">
      <c r="E328" s="691"/>
      <c r="F328" s="692"/>
      <c r="H328" s="691"/>
      <c r="J328" s="691"/>
      <c r="K328" s="693"/>
      <c r="L328" s="693"/>
      <c r="N328" s="692"/>
      <c r="P328" s="692"/>
      <c r="R328" s="692"/>
      <c r="S328" s="692"/>
      <c r="T328" s="692"/>
      <c r="U328" s="692"/>
      <c r="Y328" s="691"/>
      <c r="AB328" s="691"/>
    </row>
    <row r="329" spans="5:28">
      <c r="E329" s="691"/>
      <c r="F329" s="692"/>
      <c r="H329" s="691"/>
      <c r="J329" s="691"/>
      <c r="K329" s="693"/>
      <c r="L329" s="693"/>
      <c r="N329" s="692"/>
      <c r="P329" s="692"/>
      <c r="R329" s="692"/>
      <c r="S329" s="692"/>
      <c r="T329" s="692"/>
      <c r="U329" s="692"/>
      <c r="Y329" s="691"/>
      <c r="AB329" s="691"/>
    </row>
    <row r="330" spans="5:28">
      <c r="E330" s="691"/>
      <c r="F330" s="692"/>
      <c r="H330" s="691"/>
      <c r="J330" s="691"/>
      <c r="K330" s="693"/>
      <c r="L330" s="693"/>
      <c r="N330" s="692"/>
      <c r="P330" s="692"/>
      <c r="R330" s="692"/>
      <c r="S330" s="692"/>
      <c r="T330" s="692"/>
      <c r="U330" s="692"/>
      <c r="Y330" s="691"/>
      <c r="AB330" s="691"/>
    </row>
    <row r="331" spans="5:28">
      <c r="E331" s="691"/>
      <c r="F331" s="692"/>
      <c r="H331" s="691"/>
      <c r="J331" s="691"/>
      <c r="K331" s="693"/>
      <c r="L331" s="693"/>
      <c r="N331" s="692"/>
      <c r="P331" s="692"/>
      <c r="R331" s="692"/>
      <c r="S331" s="692"/>
      <c r="T331" s="692"/>
      <c r="U331" s="692"/>
      <c r="Y331" s="691"/>
      <c r="AB331" s="691"/>
    </row>
    <row r="332" spans="5:28">
      <c r="E332" s="691"/>
      <c r="F332" s="692"/>
      <c r="H332" s="691"/>
      <c r="J332" s="691"/>
      <c r="K332" s="693"/>
      <c r="L332" s="693"/>
      <c r="N332" s="692"/>
      <c r="P332" s="692"/>
      <c r="R332" s="692"/>
      <c r="S332" s="692"/>
      <c r="T332" s="692"/>
      <c r="U332" s="692"/>
      <c r="Y332" s="691"/>
      <c r="AB332" s="691"/>
    </row>
    <row r="333" spans="5:28">
      <c r="E333" s="691"/>
      <c r="F333" s="692"/>
      <c r="H333" s="691"/>
      <c r="J333" s="691"/>
      <c r="K333" s="693"/>
      <c r="L333" s="693"/>
      <c r="N333" s="692"/>
      <c r="P333" s="692"/>
      <c r="R333" s="692"/>
      <c r="S333" s="692"/>
      <c r="T333" s="692"/>
      <c r="U333" s="692"/>
      <c r="Y333" s="691"/>
      <c r="AB333" s="691"/>
    </row>
    <row r="334" spans="5:28">
      <c r="E334" s="691"/>
      <c r="F334" s="692"/>
      <c r="H334" s="691"/>
      <c r="J334" s="691"/>
      <c r="K334" s="693"/>
      <c r="L334" s="693"/>
      <c r="N334" s="692"/>
      <c r="P334" s="692"/>
      <c r="R334" s="692"/>
      <c r="S334" s="692"/>
      <c r="T334" s="692"/>
      <c r="U334" s="692"/>
      <c r="Y334" s="691"/>
      <c r="AB334" s="691"/>
    </row>
    <row r="335" spans="5:28">
      <c r="E335" s="691"/>
      <c r="F335" s="692"/>
      <c r="H335" s="691"/>
      <c r="J335" s="691"/>
      <c r="K335" s="693"/>
      <c r="L335" s="693"/>
      <c r="N335" s="692"/>
      <c r="P335" s="692"/>
      <c r="R335" s="692"/>
      <c r="S335" s="692"/>
      <c r="T335" s="692"/>
      <c r="U335" s="692"/>
      <c r="Y335" s="691"/>
      <c r="AB335" s="691"/>
    </row>
    <row r="336" spans="5:28">
      <c r="E336" s="691"/>
      <c r="F336" s="692"/>
      <c r="H336" s="691"/>
      <c r="J336" s="691"/>
      <c r="K336" s="693"/>
      <c r="L336" s="693"/>
      <c r="N336" s="692"/>
      <c r="P336" s="692"/>
      <c r="R336" s="692"/>
      <c r="S336" s="692"/>
      <c r="T336" s="692"/>
      <c r="U336" s="692"/>
      <c r="Y336" s="691"/>
      <c r="AB336" s="691"/>
    </row>
    <row r="337" spans="5:28">
      <c r="E337" s="691"/>
      <c r="F337" s="692"/>
      <c r="H337" s="691"/>
      <c r="J337" s="691"/>
      <c r="K337" s="693"/>
      <c r="L337" s="693"/>
      <c r="N337" s="692"/>
      <c r="P337" s="692"/>
      <c r="R337" s="692"/>
      <c r="S337" s="692"/>
      <c r="T337" s="692"/>
      <c r="U337" s="692"/>
      <c r="Y337" s="691"/>
      <c r="AB337" s="691"/>
    </row>
    <row r="338" spans="5:28">
      <c r="E338" s="691"/>
      <c r="F338" s="692"/>
      <c r="H338" s="691"/>
      <c r="J338" s="691"/>
      <c r="K338" s="693"/>
      <c r="L338" s="693"/>
      <c r="N338" s="692"/>
      <c r="P338" s="692"/>
      <c r="R338" s="692"/>
      <c r="S338" s="692"/>
      <c r="T338" s="692"/>
      <c r="U338" s="692"/>
      <c r="Y338" s="691"/>
      <c r="AB338" s="691"/>
    </row>
    <row r="339" spans="5:28">
      <c r="E339" s="691"/>
      <c r="F339" s="692"/>
      <c r="H339" s="691"/>
      <c r="J339" s="691"/>
      <c r="K339" s="693"/>
      <c r="L339" s="693"/>
      <c r="N339" s="692"/>
      <c r="P339" s="692"/>
      <c r="R339" s="692"/>
      <c r="S339" s="692"/>
      <c r="T339" s="692"/>
      <c r="U339" s="692"/>
      <c r="Y339" s="691"/>
      <c r="AB339" s="691"/>
    </row>
    <row r="340" spans="5:28">
      <c r="E340" s="691"/>
      <c r="F340" s="692"/>
      <c r="H340" s="691"/>
      <c r="J340" s="691"/>
      <c r="K340" s="693"/>
      <c r="L340" s="693"/>
      <c r="N340" s="692"/>
      <c r="P340" s="692"/>
      <c r="R340" s="692"/>
      <c r="S340" s="692"/>
      <c r="T340" s="692"/>
      <c r="U340" s="692"/>
      <c r="Y340" s="691"/>
      <c r="AB340" s="691"/>
    </row>
    <row r="341" spans="5:28">
      <c r="E341" s="691"/>
      <c r="F341" s="692"/>
      <c r="H341" s="691"/>
      <c r="J341" s="691"/>
      <c r="K341" s="693"/>
      <c r="L341" s="693"/>
      <c r="N341" s="692"/>
      <c r="P341" s="692"/>
      <c r="R341" s="692"/>
      <c r="S341" s="692"/>
      <c r="T341" s="692"/>
      <c r="U341" s="692"/>
      <c r="Y341" s="691"/>
      <c r="AB341" s="691"/>
    </row>
    <row r="342" spans="5:28">
      <c r="E342" s="691"/>
      <c r="F342" s="692"/>
      <c r="H342" s="691"/>
      <c r="J342" s="691"/>
      <c r="K342" s="693"/>
      <c r="L342" s="693"/>
      <c r="N342" s="692"/>
      <c r="P342" s="692"/>
      <c r="R342" s="692"/>
      <c r="S342" s="692"/>
      <c r="T342" s="692"/>
      <c r="U342" s="692"/>
      <c r="Y342" s="691"/>
      <c r="AB342" s="691"/>
    </row>
    <row r="343" spans="5:28">
      <c r="E343" s="691"/>
      <c r="F343" s="692"/>
      <c r="H343" s="691"/>
      <c r="J343" s="691"/>
      <c r="K343" s="693"/>
      <c r="L343" s="693"/>
      <c r="N343" s="692"/>
      <c r="P343" s="692"/>
      <c r="R343" s="692"/>
      <c r="S343" s="692"/>
      <c r="T343" s="692"/>
      <c r="U343" s="692"/>
      <c r="Y343" s="691"/>
      <c r="AB343" s="691"/>
    </row>
    <row r="344" spans="5:28">
      <c r="E344" s="691"/>
      <c r="F344" s="692"/>
      <c r="H344" s="691"/>
      <c r="J344" s="691"/>
      <c r="K344" s="693"/>
      <c r="L344" s="693"/>
      <c r="N344" s="692"/>
      <c r="P344" s="692"/>
      <c r="R344" s="692"/>
      <c r="S344" s="692"/>
      <c r="T344" s="692"/>
      <c r="U344" s="692"/>
      <c r="Y344" s="691"/>
      <c r="AB344" s="691"/>
    </row>
    <row r="345" spans="5:28">
      <c r="E345" s="691"/>
      <c r="F345" s="692"/>
      <c r="H345" s="691"/>
      <c r="J345" s="691"/>
      <c r="K345" s="693"/>
      <c r="L345" s="693"/>
      <c r="N345" s="692"/>
      <c r="P345" s="692"/>
      <c r="R345" s="692"/>
      <c r="S345" s="692"/>
      <c r="T345" s="692"/>
      <c r="U345" s="692"/>
      <c r="Y345" s="691"/>
      <c r="AB345" s="691"/>
    </row>
    <row r="346" spans="5:28">
      <c r="E346" s="691"/>
      <c r="F346" s="692"/>
      <c r="H346" s="691"/>
      <c r="J346" s="691"/>
      <c r="K346" s="693"/>
      <c r="L346" s="693"/>
      <c r="N346" s="692"/>
      <c r="P346" s="692"/>
      <c r="R346" s="692"/>
      <c r="S346" s="692"/>
      <c r="T346" s="692"/>
      <c r="U346" s="692"/>
      <c r="Y346" s="691"/>
      <c r="AB346" s="691"/>
    </row>
    <row r="347" spans="5:28">
      <c r="E347" s="691"/>
      <c r="F347" s="692"/>
      <c r="H347" s="691"/>
      <c r="J347" s="691"/>
      <c r="K347" s="693"/>
      <c r="L347" s="693"/>
      <c r="N347" s="692"/>
      <c r="P347" s="692"/>
      <c r="R347" s="692"/>
      <c r="S347" s="692"/>
      <c r="T347" s="692"/>
      <c r="U347" s="692"/>
      <c r="Y347" s="691"/>
      <c r="AB347" s="691"/>
    </row>
    <row r="348" spans="5:28">
      <c r="E348" s="691"/>
      <c r="F348" s="692"/>
      <c r="H348" s="691"/>
      <c r="J348" s="691"/>
      <c r="K348" s="693"/>
      <c r="L348" s="693"/>
      <c r="N348" s="692"/>
      <c r="P348" s="692"/>
      <c r="R348" s="692"/>
      <c r="S348" s="692"/>
      <c r="T348" s="692"/>
      <c r="U348" s="692"/>
      <c r="Y348" s="691"/>
      <c r="AB348" s="691"/>
    </row>
    <row r="349" spans="5:28">
      <c r="E349" s="691"/>
      <c r="F349" s="692"/>
      <c r="H349" s="691"/>
      <c r="J349" s="691"/>
      <c r="K349" s="693"/>
      <c r="L349" s="693"/>
      <c r="N349" s="692"/>
      <c r="P349" s="692"/>
      <c r="R349" s="692"/>
      <c r="S349" s="692"/>
      <c r="T349" s="692"/>
      <c r="U349" s="692"/>
      <c r="Y349" s="691"/>
      <c r="AB349" s="691"/>
    </row>
    <row r="350" spans="5:28">
      <c r="E350" s="691"/>
      <c r="F350" s="692"/>
      <c r="H350" s="691"/>
      <c r="J350" s="691"/>
      <c r="K350" s="693"/>
      <c r="L350" s="693"/>
      <c r="N350" s="692"/>
      <c r="P350" s="692"/>
      <c r="R350" s="692"/>
      <c r="S350" s="692"/>
      <c r="T350" s="692"/>
      <c r="U350" s="692"/>
      <c r="Y350" s="691"/>
      <c r="AB350" s="691"/>
    </row>
    <row r="351" spans="5:28">
      <c r="E351" s="691"/>
      <c r="F351" s="692"/>
      <c r="H351" s="691"/>
      <c r="J351" s="691"/>
      <c r="K351" s="693"/>
      <c r="L351" s="693"/>
      <c r="N351" s="692"/>
      <c r="P351" s="692"/>
      <c r="R351" s="692"/>
      <c r="S351" s="692"/>
      <c r="T351" s="692"/>
      <c r="U351" s="692"/>
      <c r="Y351" s="691"/>
      <c r="AB351" s="691"/>
    </row>
    <row r="352" spans="5:28">
      <c r="E352" s="691"/>
      <c r="F352" s="692"/>
      <c r="H352" s="691"/>
      <c r="J352" s="691"/>
      <c r="K352" s="693"/>
      <c r="L352" s="693"/>
      <c r="N352" s="692"/>
      <c r="P352" s="692"/>
      <c r="R352" s="692"/>
      <c r="S352" s="692"/>
      <c r="T352" s="692"/>
      <c r="U352" s="692"/>
      <c r="Y352" s="691"/>
      <c r="AB352" s="691"/>
    </row>
    <row r="353" spans="5:28">
      <c r="E353" s="691"/>
      <c r="F353" s="692"/>
      <c r="H353" s="691"/>
      <c r="J353" s="691"/>
      <c r="K353" s="693"/>
      <c r="L353" s="693"/>
      <c r="N353" s="692"/>
      <c r="P353" s="692"/>
      <c r="R353" s="692"/>
      <c r="S353" s="692"/>
      <c r="T353" s="692"/>
      <c r="U353" s="692"/>
      <c r="Y353" s="691"/>
      <c r="AB353" s="691"/>
    </row>
    <row r="354" spans="5:28">
      <c r="E354" s="691"/>
      <c r="F354" s="692"/>
      <c r="H354" s="691"/>
      <c r="J354" s="691"/>
      <c r="K354" s="693"/>
      <c r="L354" s="693"/>
      <c r="N354" s="692"/>
      <c r="P354" s="692"/>
      <c r="R354" s="692"/>
      <c r="S354" s="692"/>
      <c r="T354" s="692"/>
      <c r="U354" s="692"/>
      <c r="Y354" s="691"/>
      <c r="AB354" s="691"/>
    </row>
    <row r="355" spans="5:28">
      <c r="E355" s="691"/>
      <c r="F355" s="692"/>
      <c r="H355" s="691"/>
      <c r="J355" s="691"/>
      <c r="K355" s="693"/>
      <c r="L355" s="693"/>
      <c r="N355" s="692"/>
      <c r="P355" s="692"/>
      <c r="R355" s="692"/>
      <c r="S355" s="692"/>
      <c r="T355" s="692"/>
      <c r="U355" s="692"/>
      <c r="Y355" s="691"/>
      <c r="AB355" s="691"/>
    </row>
    <row r="356" spans="5:28">
      <c r="E356" s="691"/>
      <c r="F356" s="692"/>
      <c r="H356" s="691"/>
      <c r="J356" s="691"/>
      <c r="K356" s="693"/>
      <c r="L356" s="693"/>
      <c r="N356" s="692"/>
      <c r="P356" s="692"/>
      <c r="R356" s="692"/>
      <c r="S356" s="692"/>
      <c r="T356" s="692"/>
      <c r="U356" s="692"/>
      <c r="Y356" s="691"/>
      <c r="AB356" s="691"/>
    </row>
    <row r="357" spans="5:28">
      <c r="E357" s="691"/>
      <c r="F357" s="692"/>
      <c r="H357" s="691"/>
      <c r="J357" s="691"/>
      <c r="K357" s="693"/>
      <c r="L357" s="693"/>
      <c r="N357" s="692"/>
      <c r="P357" s="692"/>
      <c r="R357" s="692"/>
      <c r="S357" s="692"/>
      <c r="T357" s="692"/>
      <c r="U357" s="692"/>
      <c r="Y357" s="691"/>
      <c r="AB357" s="691"/>
    </row>
    <row r="358" spans="5:28">
      <c r="E358" s="691"/>
      <c r="F358" s="692"/>
      <c r="H358" s="691"/>
      <c r="J358" s="691"/>
      <c r="K358" s="693"/>
      <c r="L358" s="693"/>
      <c r="N358" s="692"/>
      <c r="P358" s="692"/>
      <c r="R358" s="692"/>
      <c r="S358" s="692"/>
      <c r="T358" s="692"/>
      <c r="U358" s="692"/>
      <c r="Y358" s="691"/>
      <c r="AB358" s="691"/>
    </row>
    <row r="359" spans="5:28">
      <c r="E359" s="691"/>
      <c r="F359" s="692"/>
      <c r="H359" s="691"/>
      <c r="J359" s="691"/>
      <c r="K359" s="693"/>
      <c r="L359" s="693"/>
      <c r="N359" s="692"/>
      <c r="P359" s="692"/>
      <c r="R359" s="692"/>
      <c r="S359" s="692"/>
      <c r="T359" s="692"/>
      <c r="U359" s="692"/>
      <c r="Y359" s="691"/>
      <c r="AB359" s="691"/>
    </row>
    <row r="360" spans="5:28">
      <c r="E360" s="691"/>
      <c r="F360" s="692"/>
      <c r="H360" s="691"/>
      <c r="J360" s="691"/>
      <c r="K360" s="693"/>
      <c r="L360" s="693"/>
      <c r="N360" s="692"/>
      <c r="P360" s="692"/>
      <c r="R360" s="692"/>
      <c r="S360" s="692"/>
      <c r="T360" s="692"/>
      <c r="U360" s="692"/>
      <c r="Y360" s="691"/>
      <c r="AB360" s="691"/>
    </row>
    <row r="361" spans="5:28">
      <c r="E361" s="691"/>
      <c r="F361" s="692"/>
      <c r="H361" s="691"/>
      <c r="J361" s="691"/>
      <c r="K361" s="693"/>
      <c r="L361" s="693"/>
      <c r="N361" s="692"/>
      <c r="P361" s="692"/>
      <c r="R361" s="692"/>
      <c r="S361" s="692"/>
      <c r="T361" s="692"/>
      <c r="U361" s="692"/>
      <c r="Y361" s="691"/>
      <c r="AB361" s="691"/>
    </row>
    <row r="362" spans="5:28">
      <c r="E362" s="691"/>
      <c r="F362" s="692"/>
      <c r="H362" s="691"/>
      <c r="J362" s="691"/>
      <c r="K362" s="693"/>
      <c r="L362" s="693"/>
      <c r="N362" s="692"/>
      <c r="P362" s="692"/>
      <c r="R362" s="692"/>
      <c r="S362" s="692"/>
      <c r="T362" s="692"/>
      <c r="U362" s="692"/>
      <c r="Y362" s="691"/>
      <c r="AB362" s="691"/>
    </row>
    <row r="363" spans="5:28">
      <c r="E363" s="691"/>
      <c r="F363" s="692"/>
      <c r="H363" s="691"/>
      <c r="J363" s="691"/>
      <c r="K363" s="693"/>
      <c r="L363" s="693"/>
      <c r="N363" s="692"/>
      <c r="P363" s="692"/>
      <c r="R363" s="692"/>
      <c r="S363" s="692"/>
      <c r="T363" s="692"/>
      <c r="U363" s="692"/>
      <c r="Y363" s="691"/>
      <c r="AB363" s="691"/>
    </row>
    <row r="364" spans="5:28">
      <c r="E364" s="691"/>
      <c r="F364" s="692"/>
      <c r="H364" s="691"/>
      <c r="J364" s="691"/>
      <c r="K364" s="693"/>
      <c r="L364" s="693"/>
      <c r="N364" s="692"/>
      <c r="P364" s="692"/>
      <c r="R364" s="692"/>
      <c r="S364" s="692"/>
      <c r="T364" s="692"/>
      <c r="U364" s="692"/>
      <c r="Y364" s="691"/>
      <c r="AB364" s="691"/>
    </row>
    <row r="365" spans="5:28">
      <c r="E365" s="691"/>
      <c r="F365" s="692"/>
      <c r="H365" s="691"/>
      <c r="J365" s="691"/>
      <c r="K365" s="693"/>
      <c r="L365" s="693"/>
      <c r="N365" s="692"/>
      <c r="P365" s="692"/>
      <c r="R365" s="692"/>
      <c r="S365" s="692"/>
      <c r="T365" s="692"/>
      <c r="U365" s="692"/>
      <c r="Y365" s="691"/>
      <c r="AB365" s="691"/>
    </row>
    <row r="366" spans="5:28">
      <c r="E366" s="691"/>
      <c r="F366" s="692"/>
      <c r="H366" s="691"/>
      <c r="J366" s="691"/>
      <c r="K366" s="693"/>
      <c r="L366" s="693"/>
      <c r="N366" s="692"/>
      <c r="P366" s="692"/>
      <c r="R366" s="692"/>
      <c r="S366" s="692"/>
      <c r="T366" s="692"/>
      <c r="U366" s="692"/>
      <c r="Y366" s="691"/>
      <c r="AB366" s="691"/>
    </row>
    <row r="367" spans="5:28">
      <c r="E367" s="691"/>
      <c r="F367" s="692"/>
      <c r="H367" s="691"/>
      <c r="J367" s="691"/>
      <c r="K367" s="693"/>
      <c r="L367" s="693"/>
      <c r="N367" s="692"/>
      <c r="P367" s="692"/>
      <c r="R367" s="692"/>
      <c r="S367" s="692"/>
      <c r="T367" s="692"/>
      <c r="U367" s="692"/>
      <c r="Y367" s="691"/>
      <c r="AB367" s="691"/>
    </row>
    <row r="368" spans="5:28">
      <c r="E368" s="691"/>
      <c r="F368" s="692"/>
      <c r="H368" s="691"/>
      <c r="J368" s="691"/>
      <c r="K368" s="693"/>
      <c r="L368" s="693"/>
      <c r="N368" s="692"/>
      <c r="P368" s="692"/>
      <c r="R368" s="692"/>
      <c r="S368" s="692"/>
      <c r="T368" s="692"/>
      <c r="U368" s="692"/>
      <c r="Y368" s="691"/>
      <c r="AB368" s="691"/>
    </row>
    <row r="369" spans="5:28">
      <c r="E369" s="691"/>
      <c r="F369" s="692"/>
      <c r="H369" s="691"/>
      <c r="J369" s="691"/>
      <c r="K369" s="693"/>
      <c r="L369" s="693"/>
      <c r="N369" s="692"/>
      <c r="P369" s="692"/>
      <c r="R369" s="692"/>
      <c r="S369" s="692"/>
      <c r="T369" s="692"/>
      <c r="U369" s="692"/>
      <c r="Y369" s="691"/>
      <c r="AB369" s="691"/>
    </row>
    <row r="370" spans="5:28">
      <c r="E370" s="691"/>
      <c r="F370" s="692"/>
      <c r="H370" s="691"/>
      <c r="J370" s="691"/>
      <c r="K370" s="693"/>
      <c r="L370" s="693"/>
      <c r="N370" s="692"/>
      <c r="P370" s="692"/>
      <c r="R370" s="692"/>
      <c r="S370" s="692"/>
      <c r="T370" s="692"/>
      <c r="U370" s="692"/>
      <c r="Y370" s="691"/>
      <c r="AB370" s="691"/>
    </row>
    <row r="371" spans="5:28">
      <c r="E371" s="691"/>
      <c r="F371" s="692"/>
      <c r="H371" s="691"/>
      <c r="J371" s="691"/>
      <c r="K371" s="693"/>
      <c r="L371" s="693"/>
      <c r="N371" s="692"/>
      <c r="P371" s="692"/>
      <c r="R371" s="692"/>
      <c r="S371" s="692"/>
      <c r="T371" s="692"/>
      <c r="U371" s="692"/>
      <c r="Y371" s="691"/>
      <c r="AB371" s="691"/>
    </row>
    <row r="372" spans="5:28">
      <c r="E372" s="691"/>
      <c r="F372" s="692"/>
      <c r="H372" s="691"/>
      <c r="J372" s="691"/>
      <c r="K372" s="693"/>
      <c r="L372" s="693"/>
      <c r="N372" s="692"/>
      <c r="P372" s="692"/>
      <c r="R372" s="692"/>
      <c r="S372" s="692"/>
      <c r="T372" s="692"/>
      <c r="U372" s="692"/>
      <c r="Y372" s="691"/>
      <c r="AB372" s="691"/>
    </row>
    <row r="373" spans="5:28">
      <c r="E373" s="691"/>
      <c r="F373" s="692"/>
      <c r="H373" s="691"/>
      <c r="J373" s="691"/>
      <c r="K373" s="693"/>
      <c r="L373" s="693"/>
      <c r="N373" s="692"/>
      <c r="P373" s="692"/>
      <c r="R373" s="692"/>
      <c r="S373" s="692"/>
      <c r="T373" s="692"/>
      <c r="U373" s="692"/>
      <c r="Y373" s="691"/>
      <c r="AB373" s="691"/>
    </row>
    <row r="374" spans="5:28">
      <c r="E374" s="691"/>
      <c r="F374" s="692"/>
      <c r="H374" s="691"/>
      <c r="J374" s="691"/>
      <c r="K374" s="693"/>
      <c r="L374" s="693"/>
      <c r="N374" s="692"/>
      <c r="P374" s="692"/>
      <c r="R374" s="692"/>
      <c r="S374" s="692"/>
      <c r="T374" s="692"/>
      <c r="U374" s="692"/>
      <c r="Y374" s="691"/>
      <c r="AB374" s="691"/>
    </row>
    <row r="375" spans="5:28">
      <c r="E375" s="691"/>
      <c r="F375" s="692"/>
      <c r="H375" s="691"/>
      <c r="J375" s="691"/>
      <c r="K375" s="693"/>
      <c r="L375" s="693"/>
      <c r="N375" s="692"/>
      <c r="P375" s="692"/>
      <c r="R375" s="692"/>
      <c r="S375" s="692"/>
      <c r="T375" s="692"/>
      <c r="U375" s="692"/>
      <c r="Y375" s="691"/>
      <c r="AB375" s="691"/>
    </row>
    <row r="376" spans="5:28">
      <c r="E376" s="691"/>
      <c r="F376" s="692"/>
      <c r="H376" s="691"/>
      <c r="J376" s="691"/>
      <c r="K376" s="693"/>
      <c r="L376" s="693"/>
      <c r="N376" s="692"/>
      <c r="P376" s="692"/>
      <c r="R376" s="692"/>
      <c r="S376" s="692"/>
      <c r="T376" s="692"/>
      <c r="U376" s="692"/>
      <c r="Y376" s="691"/>
      <c r="AB376" s="691"/>
    </row>
    <row r="377" spans="5:28">
      <c r="E377" s="691"/>
      <c r="F377" s="692"/>
      <c r="H377" s="691"/>
      <c r="J377" s="691"/>
      <c r="K377" s="693"/>
      <c r="L377" s="693"/>
      <c r="N377" s="692"/>
      <c r="P377" s="692"/>
      <c r="R377" s="692"/>
      <c r="S377" s="692"/>
      <c r="T377" s="692"/>
      <c r="U377" s="692"/>
      <c r="Y377" s="691"/>
      <c r="AB377" s="691"/>
    </row>
    <row r="378" spans="5:28">
      <c r="E378" s="691"/>
      <c r="F378" s="692"/>
      <c r="H378" s="691"/>
      <c r="J378" s="691"/>
      <c r="K378" s="693"/>
      <c r="L378" s="693"/>
      <c r="N378" s="692"/>
      <c r="P378" s="692"/>
      <c r="R378" s="692"/>
      <c r="S378" s="692"/>
      <c r="T378" s="692"/>
      <c r="U378" s="692"/>
      <c r="Y378" s="691"/>
      <c r="AB378" s="691"/>
    </row>
    <row r="379" spans="5:28">
      <c r="E379" s="691"/>
      <c r="F379" s="692"/>
      <c r="H379" s="691"/>
      <c r="J379" s="691"/>
      <c r="K379" s="693"/>
      <c r="L379" s="693"/>
      <c r="N379" s="692"/>
      <c r="P379" s="692"/>
      <c r="R379" s="692"/>
      <c r="S379" s="692"/>
      <c r="T379" s="692"/>
      <c r="U379" s="692"/>
      <c r="Y379" s="691"/>
      <c r="AB379" s="691"/>
    </row>
    <row r="380" spans="5:28">
      <c r="E380" s="691"/>
      <c r="F380" s="692"/>
      <c r="H380" s="691"/>
      <c r="J380" s="691"/>
      <c r="K380" s="693"/>
      <c r="L380" s="693"/>
      <c r="N380" s="692"/>
      <c r="P380" s="692"/>
      <c r="R380" s="692"/>
      <c r="S380" s="692"/>
      <c r="T380" s="692"/>
      <c r="U380" s="692"/>
      <c r="Y380" s="691"/>
      <c r="AB380" s="691"/>
    </row>
    <row r="381" spans="5:28">
      <c r="E381" s="691"/>
      <c r="F381" s="692"/>
      <c r="H381" s="691"/>
      <c r="J381" s="691"/>
      <c r="K381" s="693"/>
      <c r="L381" s="693"/>
      <c r="N381" s="692"/>
      <c r="P381" s="692"/>
      <c r="R381" s="692"/>
      <c r="S381" s="692"/>
      <c r="T381" s="692"/>
      <c r="U381" s="692"/>
      <c r="Y381" s="691"/>
      <c r="AB381" s="691"/>
    </row>
    <row r="382" spans="5:28">
      <c r="E382" s="691"/>
      <c r="F382" s="692"/>
      <c r="H382" s="691"/>
      <c r="J382" s="691"/>
      <c r="K382" s="693"/>
      <c r="L382" s="693"/>
      <c r="N382" s="692"/>
      <c r="P382" s="692"/>
      <c r="R382" s="692"/>
      <c r="S382" s="692"/>
      <c r="T382" s="692"/>
      <c r="U382" s="692"/>
      <c r="Y382" s="691"/>
      <c r="AB382" s="691"/>
    </row>
    <row r="383" spans="5:28">
      <c r="E383" s="691"/>
      <c r="F383" s="692"/>
      <c r="H383" s="691"/>
      <c r="J383" s="691"/>
      <c r="K383" s="693"/>
      <c r="L383" s="693"/>
      <c r="N383" s="692"/>
      <c r="P383" s="692"/>
      <c r="R383" s="692"/>
      <c r="S383" s="692"/>
      <c r="T383" s="692"/>
      <c r="U383" s="692"/>
      <c r="Y383" s="691"/>
      <c r="AB383" s="691"/>
    </row>
    <row r="384" spans="5:28">
      <c r="E384" s="691"/>
      <c r="F384" s="692"/>
      <c r="H384" s="691"/>
      <c r="J384" s="691"/>
      <c r="K384" s="693"/>
      <c r="L384" s="693"/>
      <c r="N384" s="692"/>
      <c r="P384" s="692"/>
      <c r="R384" s="692"/>
      <c r="S384" s="692"/>
      <c r="T384" s="692"/>
      <c r="U384" s="692"/>
      <c r="Y384" s="691"/>
      <c r="AB384" s="691"/>
    </row>
    <row r="385" spans="5:28">
      <c r="E385" s="691"/>
      <c r="F385" s="692"/>
      <c r="H385" s="691"/>
      <c r="J385" s="691"/>
      <c r="K385" s="693"/>
      <c r="L385" s="693"/>
      <c r="N385" s="692"/>
      <c r="P385" s="692"/>
      <c r="R385" s="692"/>
      <c r="S385" s="692"/>
      <c r="T385" s="692"/>
      <c r="U385" s="692"/>
      <c r="Y385" s="691"/>
      <c r="AB385" s="691"/>
    </row>
    <row r="386" spans="5:28">
      <c r="E386" s="691"/>
      <c r="F386" s="692"/>
      <c r="H386" s="691"/>
      <c r="J386" s="691"/>
      <c r="K386" s="693"/>
      <c r="L386" s="693"/>
      <c r="N386" s="692"/>
      <c r="P386" s="692"/>
      <c r="R386" s="692"/>
      <c r="S386" s="692"/>
      <c r="T386" s="692"/>
      <c r="U386" s="692"/>
      <c r="Y386" s="691"/>
      <c r="AB386" s="691"/>
    </row>
    <row r="387" spans="5:28">
      <c r="E387" s="691"/>
      <c r="F387" s="692"/>
      <c r="H387" s="691"/>
      <c r="J387" s="691"/>
      <c r="K387" s="693"/>
      <c r="L387" s="693"/>
      <c r="N387" s="692"/>
      <c r="P387" s="692"/>
      <c r="R387" s="692"/>
      <c r="S387" s="692"/>
      <c r="T387" s="692"/>
      <c r="U387" s="692"/>
      <c r="Y387" s="691"/>
      <c r="AB387" s="691"/>
    </row>
    <row r="388" spans="5:28">
      <c r="E388" s="691"/>
      <c r="F388" s="692"/>
      <c r="H388" s="691"/>
      <c r="J388" s="691"/>
      <c r="K388" s="693"/>
      <c r="L388" s="693"/>
      <c r="N388" s="692"/>
      <c r="P388" s="692"/>
      <c r="R388" s="692"/>
      <c r="S388" s="692"/>
      <c r="T388" s="692"/>
      <c r="U388" s="692"/>
      <c r="Y388" s="691"/>
      <c r="AB388" s="691"/>
    </row>
    <row r="389" spans="5:28">
      <c r="E389" s="691"/>
      <c r="F389" s="692"/>
      <c r="H389" s="691"/>
      <c r="J389" s="691"/>
      <c r="K389" s="693"/>
      <c r="L389" s="693"/>
      <c r="N389" s="692"/>
      <c r="P389" s="692"/>
      <c r="R389" s="692"/>
      <c r="S389" s="692"/>
      <c r="T389" s="692"/>
      <c r="U389" s="692"/>
      <c r="Y389" s="691"/>
      <c r="AB389" s="691"/>
    </row>
    <row r="390" spans="5:28">
      <c r="E390" s="691"/>
      <c r="F390" s="692"/>
      <c r="H390" s="691"/>
      <c r="J390" s="691"/>
      <c r="K390" s="693"/>
      <c r="L390" s="693"/>
      <c r="N390" s="692"/>
      <c r="P390" s="692"/>
      <c r="R390" s="692"/>
      <c r="S390" s="692"/>
      <c r="T390" s="692"/>
      <c r="U390" s="692"/>
      <c r="Y390" s="691"/>
      <c r="AB390" s="691"/>
    </row>
    <row r="391" spans="5:28">
      <c r="E391" s="691"/>
      <c r="F391" s="692"/>
      <c r="H391" s="691"/>
      <c r="J391" s="691"/>
      <c r="K391" s="693"/>
      <c r="L391" s="693"/>
      <c r="N391" s="692"/>
      <c r="P391" s="692"/>
      <c r="R391" s="692"/>
      <c r="S391" s="692"/>
      <c r="T391" s="692"/>
      <c r="U391" s="692"/>
      <c r="Y391" s="691"/>
      <c r="AB391" s="691"/>
    </row>
    <row r="392" spans="5:28">
      <c r="E392" s="691"/>
      <c r="F392" s="692"/>
      <c r="H392" s="691"/>
      <c r="J392" s="691"/>
      <c r="K392" s="693"/>
      <c r="L392" s="693"/>
      <c r="N392" s="692"/>
      <c r="P392" s="692"/>
      <c r="R392" s="692"/>
      <c r="S392" s="692"/>
      <c r="T392" s="692"/>
      <c r="U392" s="692"/>
      <c r="Y392" s="691"/>
      <c r="AB392" s="691"/>
    </row>
    <row r="393" spans="5:28">
      <c r="E393" s="691"/>
      <c r="F393" s="692"/>
      <c r="H393" s="691"/>
      <c r="J393" s="691"/>
      <c r="K393" s="693"/>
      <c r="L393" s="693"/>
      <c r="N393" s="692"/>
      <c r="P393" s="692"/>
      <c r="R393" s="692"/>
      <c r="S393" s="692"/>
      <c r="T393" s="692"/>
      <c r="U393" s="692"/>
      <c r="Y393" s="691"/>
      <c r="AB393" s="691"/>
    </row>
    <row r="394" spans="5:28">
      <c r="E394" s="691"/>
      <c r="F394" s="692"/>
      <c r="H394" s="691"/>
      <c r="J394" s="691"/>
      <c r="K394" s="693"/>
      <c r="L394" s="693"/>
      <c r="N394" s="692"/>
      <c r="P394" s="692"/>
      <c r="R394" s="692"/>
      <c r="S394" s="692"/>
      <c r="T394" s="692"/>
      <c r="U394" s="692"/>
      <c r="Y394" s="691"/>
      <c r="AB394" s="691"/>
    </row>
    <row r="395" spans="5:28">
      <c r="E395" s="691"/>
      <c r="F395" s="692"/>
      <c r="H395" s="691"/>
      <c r="J395" s="691"/>
      <c r="K395" s="693"/>
      <c r="L395" s="693"/>
      <c r="N395" s="692"/>
      <c r="P395" s="692"/>
      <c r="R395" s="692"/>
      <c r="S395" s="692"/>
      <c r="T395" s="692"/>
      <c r="U395" s="692"/>
      <c r="Y395" s="691"/>
      <c r="AB395" s="691"/>
    </row>
    <row r="396" spans="5:28">
      <c r="E396" s="691"/>
      <c r="F396" s="692"/>
      <c r="H396" s="691"/>
      <c r="J396" s="691"/>
      <c r="K396" s="693"/>
      <c r="L396" s="693"/>
      <c r="N396" s="692"/>
      <c r="P396" s="692"/>
      <c r="R396" s="692"/>
      <c r="S396" s="692"/>
      <c r="T396" s="692"/>
      <c r="U396" s="692"/>
      <c r="Y396" s="691"/>
      <c r="AB396" s="691"/>
    </row>
    <row r="397" spans="5:28">
      <c r="E397" s="691"/>
      <c r="F397" s="692"/>
      <c r="H397" s="691"/>
      <c r="J397" s="691"/>
      <c r="K397" s="693"/>
      <c r="L397" s="693"/>
      <c r="N397" s="692"/>
      <c r="P397" s="692"/>
      <c r="R397" s="692"/>
      <c r="S397" s="692"/>
      <c r="T397" s="692"/>
      <c r="U397" s="692"/>
      <c r="Y397" s="691"/>
      <c r="AB397" s="691"/>
    </row>
    <row r="398" spans="5:28">
      <c r="E398" s="691"/>
      <c r="F398" s="692"/>
      <c r="H398" s="691"/>
      <c r="J398" s="691"/>
      <c r="K398" s="693"/>
      <c r="L398" s="693"/>
      <c r="N398" s="692"/>
      <c r="P398" s="692"/>
      <c r="R398" s="692"/>
      <c r="S398" s="692"/>
      <c r="T398" s="692"/>
      <c r="U398" s="692"/>
      <c r="Y398" s="691"/>
      <c r="AB398" s="691"/>
    </row>
    <row r="399" spans="5:28">
      <c r="E399" s="691"/>
      <c r="F399" s="692"/>
      <c r="H399" s="691"/>
      <c r="J399" s="691"/>
      <c r="K399" s="693"/>
      <c r="L399" s="693"/>
      <c r="N399" s="692"/>
      <c r="P399" s="692"/>
      <c r="R399" s="692"/>
      <c r="S399" s="692"/>
      <c r="T399" s="692"/>
      <c r="U399" s="692"/>
      <c r="Y399" s="691"/>
      <c r="AB399" s="691"/>
    </row>
    <row r="400" spans="5:28">
      <c r="E400" s="691"/>
      <c r="F400" s="692"/>
      <c r="H400" s="691"/>
      <c r="J400" s="691"/>
      <c r="K400" s="693"/>
      <c r="L400" s="693"/>
      <c r="N400" s="692"/>
      <c r="P400" s="692"/>
      <c r="R400" s="692"/>
      <c r="S400" s="692"/>
      <c r="T400" s="692"/>
      <c r="U400" s="692"/>
      <c r="Y400" s="691"/>
      <c r="AB400" s="691"/>
    </row>
    <row r="401" spans="5:28">
      <c r="E401" s="691"/>
      <c r="F401" s="692"/>
      <c r="H401" s="691"/>
      <c r="J401" s="691"/>
      <c r="K401" s="693"/>
      <c r="L401" s="693"/>
      <c r="N401" s="692"/>
      <c r="P401" s="692"/>
      <c r="R401" s="692"/>
      <c r="S401" s="692"/>
      <c r="T401" s="692"/>
      <c r="U401" s="692"/>
      <c r="Y401" s="691"/>
      <c r="AB401" s="691"/>
    </row>
    <row r="402" spans="5:28">
      <c r="E402" s="691"/>
      <c r="F402" s="692"/>
      <c r="H402" s="691"/>
      <c r="J402" s="691"/>
      <c r="K402" s="693"/>
      <c r="L402" s="693"/>
      <c r="N402" s="692"/>
      <c r="P402" s="692"/>
      <c r="R402" s="692"/>
      <c r="S402" s="692"/>
      <c r="T402" s="692"/>
      <c r="U402" s="692"/>
      <c r="Y402" s="691"/>
      <c r="AB402" s="691"/>
    </row>
    <row r="403" spans="5:28">
      <c r="E403" s="691"/>
      <c r="F403" s="692"/>
      <c r="H403" s="691"/>
      <c r="J403" s="691"/>
      <c r="K403" s="693"/>
      <c r="L403" s="693"/>
      <c r="N403" s="692"/>
      <c r="P403" s="692"/>
      <c r="R403" s="692"/>
      <c r="S403" s="692"/>
      <c r="T403" s="692"/>
      <c r="U403" s="692"/>
      <c r="Y403" s="691"/>
      <c r="AB403" s="691"/>
    </row>
    <row r="404" spans="5:28">
      <c r="E404" s="691"/>
      <c r="F404" s="692"/>
      <c r="H404" s="691"/>
      <c r="J404" s="691"/>
      <c r="K404" s="693"/>
      <c r="L404" s="693"/>
      <c r="N404" s="692"/>
      <c r="P404" s="692"/>
      <c r="R404" s="692"/>
      <c r="S404" s="692"/>
      <c r="T404" s="692"/>
      <c r="U404" s="692"/>
      <c r="Y404" s="691"/>
      <c r="AB404" s="691"/>
    </row>
    <row r="405" spans="5:28">
      <c r="E405" s="691"/>
      <c r="F405" s="692"/>
      <c r="H405" s="691"/>
      <c r="J405" s="691"/>
      <c r="K405" s="693"/>
      <c r="L405" s="693"/>
      <c r="N405" s="692"/>
      <c r="P405" s="692"/>
      <c r="R405" s="692"/>
      <c r="S405" s="692"/>
      <c r="T405" s="692"/>
      <c r="U405" s="692"/>
      <c r="Y405" s="691"/>
      <c r="AB405" s="691"/>
    </row>
    <row r="406" spans="5:28">
      <c r="E406" s="691"/>
      <c r="F406" s="692"/>
      <c r="H406" s="691"/>
      <c r="J406" s="691"/>
      <c r="K406" s="693"/>
      <c r="L406" s="693"/>
      <c r="N406" s="692"/>
      <c r="P406" s="692"/>
      <c r="R406" s="692"/>
      <c r="S406" s="692"/>
      <c r="T406" s="692"/>
      <c r="U406" s="692"/>
      <c r="Y406" s="691"/>
      <c r="AB406" s="691"/>
    </row>
    <row r="407" spans="5:28">
      <c r="E407" s="691"/>
      <c r="F407" s="692"/>
      <c r="H407" s="691"/>
      <c r="J407" s="691"/>
      <c r="K407" s="693"/>
      <c r="L407" s="693"/>
      <c r="N407" s="692"/>
      <c r="P407" s="692"/>
      <c r="R407" s="692"/>
      <c r="S407" s="692"/>
      <c r="T407" s="692"/>
      <c r="U407" s="692"/>
      <c r="Y407" s="691"/>
      <c r="AB407" s="691"/>
    </row>
    <row r="408" spans="5:28">
      <c r="E408" s="691"/>
      <c r="F408" s="692"/>
      <c r="H408" s="691"/>
      <c r="J408" s="691"/>
      <c r="K408" s="693"/>
      <c r="L408" s="693"/>
      <c r="N408" s="692"/>
      <c r="P408" s="692"/>
      <c r="R408" s="692"/>
      <c r="S408" s="692"/>
      <c r="T408" s="692"/>
      <c r="U408" s="692"/>
      <c r="Y408" s="691"/>
      <c r="AB408" s="691"/>
    </row>
    <row r="409" spans="5:28">
      <c r="E409" s="691"/>
      <c r="F409" s="692"/>
      <c r="H409" s="691"/>
      <c r="J409" s="691"/>
      <c r="K409" s="693"/>
      <c r="L409" s="693"/>
      <c r="N409" s="692"/>
      <c r="P409" s="692"/>
      <c r="R409" s="692"/>
      <c r="S409" s="692"/>
      <c r="T409" s="692"/>
      <c r="U409" s="692"/>
      <c r="Y409" s="691"/>
      <c r="AB409" s="691"/>
    </row>
    <row r="410" spans="5:28">
      <c r="E410" s="691"/>
      <c r="F410" s="692"/>
      <c r="H410" s="691"/>
      <c r="J410" s="691"/>
      <c r="K410" s="693"/>
      <c r="L410" s="693"/>
      <c r="N410" s="692"/>
      <c r="P410" s="692"/>
      <c r="R410" s="692"/>
      <c r="S410" s="692"/>
      <c r="T410" s="692"/>
      <c r="U410" s="692"/>
      <c r="Y410" s="691"/>
      <c r="AB410" s="691"/>
    </row>
    <row r="411" spans="5:28">
      <c r="E411" s="691"/>
      <c r="F411" s="692"/>
      <c r="H411" s="691"/>
      <c r="J411" s="691"/>
      <c r="K411" s="693"/>
      <c r="L411" s="693"/>
      <c r="N411" s="692"/>
      <c r="P411" s="692"/>
      <c r="R411" s="692"/>
      <c r="S411" s="692"/>
      <c r="T411" s="692"/>
      <c r="U411" s="692"/>
      <c r="Y411" s="691"/>
      <c r="AB411" s="691"/>
    </row>
    <row r="412" spans="5:28">
      <c r="E412" s="691"/>
      <c r="F412" s="692"/>
      <c r="H412" s="691"/>
      <c r="J412" s="691"/>
      <c r="K412" s="693"/>
      <c r="L412" s="693"/>
      <c r="N412" s="692"/>
      <c r="P412" s="692"/>
      <c r="R412" s="692"/>
      <c r="S412" s="692"/>
      <c r="T412" s="692"/>
      <c r="U412" s="692"/>
      <c r="Y412" s="691"/>
      <c r="AB412" s="691"/>
    </row>
    <row r="413" spans="5:28">
      <c r="E413" s="691"/>
      <c r="F413" s="692"/>
      <c r="H413" s="691"/>
      <c r="J413" s="691"/>
      <c r="K413" s="693"/>
      <c r="L413" s="693"/>
      <c r="N413" s="692"/>
      <c r="P413" s="692"/>
      <c r="R413" s="692"/>
      <c r="S413" s="692"/>
      <c r="T413" s="692"/>
      <c r="U413" s="692"/>
      <c r="Y413" s="691"/>
      <c r="AB413" s="691"/>
    </row>
    <row r="414" spans="5:28">
      <c r="E414" s="691"/>
      <c r="F414" s="692"/>
      <c r="H414" s="691"/>
      <c r="J414" s="691"/>
      <c r="K414" s="693"/>
      <c r="L414" s="693"/>
      <c r="N414" s="692"/>
      <c r="P414" s="692"/>
      <c r="R414" s="692"/>
      <c r="S414" s="692"/>
      <c r="T414" s="692"/>
      <c r="U414" s="692"/>
      <c r="Y414" s="691"/>
      <c r="AB414" s="691"/>
    </row>
    <row r="415" spans="5:28">
      <c r="E415" s="691"/>
      <c r="F415" s="692"/>
      <c r="H415" s="691"/>
      <c r="J415" s="691"/>
      <c r="K415" s="693"/>
      <c r="L415" s="693"/>
      <c r="N415" s="692"/>
      <c r="P415" s="692"/>
      <c r="R415" s="692"/>
      <c r="S415" s="692"/>
      <c r="T415" s="692"/>
      <c r="U415" s="692"/>
      <c r="Y415" s="691"/>
      <c r="AB415" s="691"/>
    </row>
    <row r="416" spans="5:28">
      <c r="E416" s="691"/>
      <c r="F416" s="692"/>
      <c r="H416" s="691"/>
      <c r="J416" s="691"/>
      <c r="K416" s="693"/>
      <c r="L416" s="693"/>
      <c r="N416" s="692"/>
      <c r="P416" s="692"/>
      <c r="R416" s="692"/>
      <c r="S416" s="692"/>
      <c r="T416" s="692"/>
      <c r="U416" s="692"/>
      <c r="Y416" s="691"/>
      <c r="AB416" s="691"/>
    </row>
    <row r="417" spans="5:28">
      <c r="E417" s="691"/>
      <c r="F417" s="692"/>
      <c r="H417" s="691"/>
      <c r="J417" s="691"/>
      <c r="K417" s="693"/>
      <c r="L417" s="693"/>
      <c r="N417" s="692"/>
      <c r="P417" s="692"/>
      <c r="R417" s="692"/>
      <c r="S417" s="692"/>
      <c r="T417" s="692"/>
      <c r="U417" s="692"/>
      <c r="Y417" s="691"/>
      <c r="AB417" s="691"/>
    </row>
    <row r="418" spans="5:28">
      <c r="E418" s="691"/>
      <c r="F418" s="692"/>
      <c r="H418" s="691"/>
      <c r="J418" s="691"/>
      <c r="K418" s="693"/>
      <c r="L418" s="693"/>
      <c r="N418" s="692"/>
      <c r="P418" s="692"/>
      <c r="R418" s="692"/>
      <c r="S418" s="692"/>
      <c r="T418" s="692"/>
      <c r="U418" s="692"/>
      <c r="Y418" s="691"/>
      <c r="AB418" s="691"/>
    </row>
    <row r="419" spans="5:28">
      <c r="E419" s="691"/>
      <c r="F419" s="692"/>
      <c r="H419" s="691"/>
      <c r="J419" s="691"/>
      <c r="K419" s="693"/>
      <c r="L419" s="693"/>
      <c r="N419" s="692"/>
      <c r="P419" s="692"/>
      <c r="R419" s="692"/>
      <c r="S419" s="692"/>
      <c r="T419" s="692"/>
      <c r="U419" s="692"/>
      <c r="Y419" s="691"/>
      <c r="AB419" s="691"/>
    </row>
    <row r="420" spans="5:28">
      <c r="E420" s="691"/>
      <c r="F420" s="692"/>
      <c r="H420" s="691"/>
      <c r="J420" s="691"/>
      <c r="K420" s="693"/>
      <c r="L420" s="693"/>
      <c r="N420" s="692"/>
      <c r="P420" s="692"/>
      <c r="R420" s="692"/>
      <c r="S420" s="692"/>
      <c r="T420" s="692"/>
      <c r="U420" s="692"/>
      <c r="Y420" s="691"/>
      <c r="AB420" s="691"/>
    </row>
    <row r="421" spans="5:28">
      <c r="E421" s="691"/>
      <c r="F421" s="692"/>
      <c r="H421" s="691"/>
      <c r="J421" s="691"/>
      <c r="K421" s="693"/>
      <c r="L421" s="693"/>
      <c r="N421" s="692"/>
      <c r="P421" s="692"/>
      <c r="R421" s="692"/>
      <c r="S421" s="692"/>
      <c r="T421" s="692"/>
      <c r="U421" s="692"/>
      <c r="Y421" s="691"/>
      <c r="AB421" s="691"/>
    </row>
    <row r="422" spans="5:28">
      <c r="E422" s="691"/>
      <c r="F422" s="692"/>
      <c r="H422" s="691"/>
      <c r="J422" s="691"/>
      <c r="K422" s="693"/>
      <c r="L422" s="693"/>
      <c r="N422" s="692"/>
      <c r="P422" s="692"/>
      <c r="R422" s="692"/>
      <c r="S422" s="692"/>
      <c r="T422" s="692"/>
      <c r="U422" s="692"/>
      <c r="Y422" s="691"/>
      <c r="AB422" s="691"/>
    </row>
    <row r="423" spans="5:28">
      <c r="E423" s="691"/>
      <c r="F423" s="692"/>
      <c r="H423" s="691"/>
      <c r="J423" s="691"/>
      <c r="K423" s="693"/>
      <c r="L423" s="693"/>
      <c r="N423" s="692"/>
      <c r="P423" s="692"/>
      <c r="R423" s="692"/>
      <c r="S423" s="692"/>
      <c r="T423" s="692"/>
      <c r="U423" s="692"/>
      <c r="Y423" s="691"/>
      <c r="AB423" s="691"/>
    </row>
    <row r="424" spans="5:28">
      <c r="E424" s="691"/>
      <c r="F424" s="692"/>
      <c r="H424" s="691"/>
      <c r="J424" s="691"/>
      <c r="K424" s="693"/>
      <c r="L424" s="693"/>
      <c r="N424" s="692"/>
      <c r="P424" s="692"/>
      <c r="R424" s="692"/>
      <c r="S424" s="692"/>
      <c r="T424" s="692"/>
      <c r="U424" s="692"/>
      <c r="Y424" s="691"/>
      <c r="AB424" s="691"/>
    </row>
    <row r="425" spans="5:28">
      <c r="E425" s="691"/>
      <c r="F425" s="692"/>
      <c r="H425" s="691"/>
      <c r="J425" s="691"/>
      <c r="K425" s="693"/>
      <c r="L425" s="693"/>
      <c r="N425" s="692"/>
      <c r="P425" s="692"/>
      <c r="R425" s="692"/>
      <c r="S425" s="692"/>
      <c r="T425" s="692"/>
      <c r="U425" s="692"/>
      <c r="Y425" s="691"/>
      <c r="AB425" s="691"/>
    </row>
    <row r="426" spans="5:28">
      <c r="E426" s="691"/>
      <c r="F426" s="692"/>
      <c r="H426" s="691"/>
      <c r="J426" s="691"/>
      <c r="K426" s="693"/>
      <c r="L426" s="693"/>
      <c r="N426" s="692"/>
      <c r="P426" s="692"/>
      <c r="R426" s="692"/>
      <c r="S426" s="692"/>
      <c r="T426" s="692"/>
      <c r="U426" s="692"/>
      <c r="Y426" s="691"/>
      <c r="AB426" s="691"/>
    </row>
    <row r="427" spans="5:28">
      <c r="E427" s="691"/>
      <c r="F427" s="692"/>
      <c r="H427" s="691"/>
      <c r="J427" s="691"/>
      <c r="K427" s="693"/>
      <c r="L427" s="693"/>
      <c r="N427" s="692"/>
      <c r="P427" s="692"/>
      <c r="R427" s="692"/>
      <c r="S427" s="692"/>
      <c r="T427" s="692"/>
      <c r="U427" s="692"/>
      <c r="Y427" s="691"/>
      <c r="AB427" s="691"/>
    </row>
    <row r="428" spans="5:28">
      <c r="E428" s="691"/>
      <c r="F428" s="692"/>
      <c r="H428" s="691"/>
      <c r="J428" s="691"/>
      <c r="K428" s="693"/>
      <c r="L428" s="693"/>
      <c r="N428" s="692"/>
      <c r="P428" s="692"/>
      <c r="R428" s="692"/>
      <c r="S428" s="692"/>
      <c r="T428" s="692"/>
      <c r="U428" s="692"/>
      <c r="Y428" s="691"/>
      <c r="AB428" s="691"/>
    </row>
    <row r="429" spans="5:28">
      <c r="E429" s="691"/>
      <c r="F429" s="692"/>
      <c r="H429" s="691"/>
      <c r="J429" s="691"/>
      <c r="K429" s="693"/>
      <c r="L429" s="693"/>
      <c r="N429" s="692"/>
      <c r="P429" s="692"/>
      <c r="R429" s="692"/>
      <c r="S429" s="692"/>
      <c r="T429" s="692"/>
      <c r="U429" s="692"/>
      <c r="Y429" s="691"/>
      <c r="AB429" s="691"/>
    </row>
    <row r="430" spans="5:28">
      <c r="E430" s="691"/>
      <c r="F430" s="692"/>
      <c r="H430" s="691"/>
      <c r="J430" s="691"/>
      <c r="K430" s="693"/>
      <c r="L430" s="693"/>
      <c r="N430" s="692"/>
      <c r="P430" s="692"/>
      <c r="R430" s="692"/>
      <c r="S430" s="692"/>
      <c r="T430" s="692"/>
      <c r="U430" s="692"/>
      <c r="Y430" s="691"/>
      <c r="AB430" s="691"/>
    </row>
    <row r="431" spans="5:28">
      <c r="E431" s="691"/>
      <c r="F431" s="692"/>
      <c r="H431" s="691"/>
      <c r="J431" s="691"/>
      <c r="K431" s="693"/>
      <c r="L431" s="693"/>
      <c r="N431" s="692"/>
      <c r="P431" s="692"/>
      <c r="R431" s="692"/>
      <c r="S431" s="692"/>
      <c r="T431" s="692"/>
      <c r="U431" s="692"/>
      <c r="Y431" s="691"/>
      <c r="AB431" s="691"/>
    </row>
    <row r="432" spans="5:28">
      <c r="E432" s="691"/>
      <c r="F432" s="692"/>
      <c r="H432" s="691"/>
      <c r="J432" s="691"/>
      <c r="K432" s="693"/>
      <c r="L432" s="693"/>
      <c r="N432" s="692"/>
      <c r="P432" s="692"/>
      <c r="R432" s="692"/>
      <c r="S432" s="692"/>
      <c r="T432" s="692"/>
      <c r="U432" s="692"/>
      <c r="Y432" s="691"/>
      <c r="AB432" s="691"/>
    </row>
    <row r="433" spans="5:28">
      <c r="E433" s="691"/>
      <c r="F433" s="692"/>
      <c r="H433" s="691"/>
      <c r="J433" s="691"/>
      <c r="K433" s="693"/>
      <c r="L433" s="693"/>
      <c r="N433" s="692"/>
      <c r="P433" s="692"/>
      <c r="R433" s="692"/>
      <c r="S433" s="692"/>
      <c r="T433" s="692"/>
      <c r="U433" s="692"/>
      <c r="Y433" s="691"/>
      <c r="AB433" s="691"/>
    </row>
    <row r="434" spans="5:28">
      <c r="E434" s="691"/>
      <c r="F434" s="692"/>
      <c r="H434" s="691"/>
      <c r="J434" s="691"/>
      <c r="K434" s="693"/>
      <c r="L434" s="693"/>
      <c r="N434" s="692"/>
      <c r="P434" s="692"/>
      <c r="R434" s="692"/>
      <c r="S434" s="692"/>
      <c r="T434" s="692"/>
      <c r="U434" s="692"/>
      <c r="Y434" s="691"/>
      <c r="AB434" s="691"/>
    </row>
    <row r="435" spans="5:28">
      <c r="E435" s="691"/>
      <c r="F435" s="692"/>
      <c r="H435" s="691"/>
      <c r="J435" s="691"/>
      <c r="K435" s="693"/>
      <c r="L435" s="693"/>
      <c r="N435" s="692"/>
      <c r="P435" s="692"/>
      <c r="R435" s="692"/>
      <c r="S435" s="692"/>
      <c r="T435" s="692"/>
      <c r="U435" s="692"/>
      <c r="Y435" s="691"/>
      <c r="AB435" s="691"/>
    </row>
    <row r="436" spans="5:28">
      <c r="E436" s="691"/>
      <c r="F436" s="692"/>
      <c r="H436" s="691"/>
      <c r="J436" s="691"/>
      <c r="K436" s="693"/>
      <c r="L436" s="693"/>
      <c r="N436" s="692"/>
      <c r="P436" s="692"/>
      <c r="R436" s="692"/>
      <c r="S436" s="692"/>
      <c r="T436" s="692"/>
      <c r="U436" s="692"/>
      <c r="Y436" s="691"/>
      <c r="AB436" s="691"/>
    </row>
    <row r="437" spans="5:28">
      <c r="E437" s="691"/>
      <c r="F437" s="692"/>
      <c r="H437" s="691"/>
      <c r="J437" s="691"/>
      <c r="K437" s="693"/>
      <c r="L437" s="693"/>
      <c r="N437" s="692"/>
      <c r="P437" s="692"/>
      <c r="R437" s="692"/>
      <c r="S437" s="692"/>
      <c r="T437" s="692"/>
      <c r="U437" s="692"/>
      <c r="Y437" s="691"/>
      <c r="AB437" s="691"/>
    </row>
    <row r="438" spans="5:28">
      <c r="E438" s="691"/>
      <c r="F438" s="692"/>
      <c r="H438" s="691"/>
      <c r="J438" s="691"/>
      <c r="K438" s="693"/>
      <c r="L438" s="693"/>
      <c r="N438" s="692"/>
      <c r="P438" s="692"/>
      <c r="R438" s="692"/>
      <c r="S438" s="692"/>
      <c r="T438" s="692"/>
      <c r="U438" s="692"/>
      <c r="Y438" s="691"/>
      <c r="AB438" s="691"/>
    </row>
    <row r="439" spans="5:28">
      <c r="E439" s="691"/>
      <c r="F439" s="692"/>
      <c r="H439" s="691"/>
      <c r="J439" s="691"/>
      <c r="K439" s="693"/>
      <c r="L439" s="693"/>
      <c r="N439" s="692"/>
      <c r="P439" s="692"/>
      <c r="R439" s="692"/>
      <c r="S439" s="692"/>
      <c r="T439" s="692"/>
      <c r="U439" s="692"/>
      <c r="Y439" s="691"/>
      <c r="AB439" s="691"/>
    </row>
    <row r="440" spans="5:28">
      <c r="E440" s="691"/>
      <c r="F440" s="692"/>
      <c r="H440" s="691"/>
      <c r="J440" s="691"/>
      <c r="K440" s="693"/>
      <c r="L440" s="693"/>
      <c r="N440" s="692"/>
      <c r="P440" s="692"/>
      <c r="R440" s="692"/>
      <c r="S440" s="692"/>
      <c r="T440" s="692"/>
      <c r="U440" s="692"/>
      <c r="Y440" s="691"/>
      <c r="AB440" s="691"/>
    </row>
    <row r="441" spans="5:28">
      <c r="E441" s="691"/>
      <c r="F441" s="692"/>
      <c r="H441" s="691"/>
      <c r="J441" s="691"/>
      <c r="K441" s="693"/>
      <c r="L441" s="693"/>
      <c r="N441" s="692"/>
      <c r="P441" s="692"/>
      <c r="R441" s="692"/>
      <c r="S441" s="692"/>
      <c r="T441" s="692"/>
      <c r="U441" s="692"/>
      <c r="Y441" s="691"/>
      <c r="AB441" s="691"/>
    </row>
    <row r="442" spans="5:28">
      <c r="E442" s="691"/>
      <c r="F442" s="692"/>
      <c r="H442" s="691"/>
      <c r="J442" s="691"/>
      <c r="K442" s="693"/>
      <c r="L442" s="693"/>
      <c r="N442" s="692"/>
      <c r="P442" s="692"/>
      <c r="R442" s="692"/>
      <c r="S442" s="692"/>
      <c r="T442" s="692"/>
      <c r="U442" s="692"/>
      <c r="Y442" s="691"/>
      <c r="AB442" s="691"/>
    </row>
    <row r="443" spans="5:28">
      <c r="E443" s="691"/>
      <c r="F443" s="692"/>
      <c r="H443" s="691"/>
      <c r="J443" s="691"/>
      <c r="K443" s="693"/>
      <c r="L443" s="693"/>
      <c r="N443" s="692"/>
      <c r="P443" s="692"/>
      <c r="R443" s="692"/>
      <c r="S443" s="692"/>
      <c r="T443" s="692"/>
      <c r="U443" s="692"/>
      <c r="Y443" s="691"/>
      <c r="AB443" s="691"/>
    </row>
    <row r="444" spans="5:28">
      <c r="E444" s="691"/>
      <c r="F444" s="692"/>
      <c r="H444" s="691"/>
      <c r="J444" s="691"/>
      <c r="K444" s="693"/>
      <c r="L444" s="693"/>
      <c r="N444" s="692"/>
      <c r="P444" s="692"/>
      <c r="R444" s="692"/>
      <c r="S444" s="692"/>
      <c r="T444" s="692"/>
      <c r="U444" s="692"/>
      <c r="Y444" s="691"/>
      <c r="AB444" s="691"/>
    </row>
    <row r="445" spans="5:28">
      <c r="E445" s="691"/>
      <c r="F445" s="692"/>
      <c r="H445" s="691"/>
      <c r="J445" s="691"/>
      <c r="K445" s="693"/>
      <c r="L445" s="693"/>
      <c r="N445" s="692"/>
      <c r="P445" s="692"/>
      <c r="R445" s="692"/>
      <c r="S445" s="692"/>
      <c r="T445" s="692"/>
      <c r="U445" s="692"/>
      <c r="Y445" s="691"/>
      <c r="AB445" s="691"/>
    </row>
    <row r="446" spans="5:28">
      <c r="E446" s="691"/>
      <c r="F446" s="692"/>
      <c r="H446" s="691"/>
      <c r="J446" s="691"/>
      <c r="K446" s="693"/>
      <c r="L446" s="693"/>
      <c r="N446" s="692"/>
      <c r="P446" s="692"/>
      <c r="R446" s="692"/>
      <c r="S446" s="692"/>
      <c r="T446" s="692"/>
      <c r="U446" s="692"/>
      <c r="Y446" s="691"/>
      <c r="AB446" s="691"/>
    </row>
    <row r="447" spans="5:28">
      <c r="E447" s="691"/>
      <c r="F447" s="692"/>
      <c r="H447" s="691"/>
      <c r="J447" s="691"/>
      <c r="K447" s="693"/>
      <c r="L447" s="693"/>
      <c r="N447" s="692"/>
      <c r="P447" s="692"/>
      <c r="R447" s="692"/>
      <c r="S447" s="692"/>
      <c r="T447" s="692"/>
      <c r="U447" s="692"/>
      <c r="Y447" s="691"/>
      <c r="AB447" s="691"/>
    </row>
    <row r="448" spans="5:28">
      <c r="E448" s="691"/>
      <c r="F448" s="692"/>
      <c r="H448" s="691"/>
      <c r="J448" s="691"/>
      <c r="K448" s="693"/>
      <c r="L448" s="693"/>
      <c r="N448" s="692"/>
      <c r="P448" s="692"/>
      <c r="R448" s="692"/>
      <c r="S448" s="692"/>
      <c r="T448" s="692"/>
      <c r="U448" s="692"/>
      <c r="Y448" s="691"/>
      <c r="AB448" s="691"/>
    </row>
    <row r="449" spans="5:28">
      <c r="E449" s="691"/>
      <c r="F449" s="692"/>
      <c r="H449" s="691"/>
      <c r="J449" s="691"/>
      <c r="K449" s="693"/>
      <c r="L449" s="693"/>
      <c r="N449" s="692"/>
      <c r="P449" s="692"/>
      <c r="R449" s="692"/>
      <c r="S449" s="692"/>
      <c r="T449" s="692"/>
      <c r="U449" s="692"/>
      <c r="Y449" s="691"/>
      <c r="AB449" s="691"/>
    </row>
    <row r="450" spans="5:28">
      <c r="E450" s="691"/>
      <c r="F450" s="692"/>
      <c r="H450" s="691"/>
      <c r="J450" s="691"/>
      <c r="K450" s="693"/>
      <c r="L450" s="693"/>
      <c r="N450" s="692"/>
      <c r="P450" s="692"/>
      <c r="R450" s="692"/>
      <c r="S450" s="692"/>
      <c r="T450" s="692"/>
      <c r="U450" s="692"/>
      <c r="Y450" s="691"/>
      <c r="AB450" s="691"/>
    </row>
    <row r="451" spans="5:28">
      <c r="E451" s="691"/>
      <c r="F451" s="692"/>
      <c r="H451" s="691"/>
      <c r="J451" s="691"/>
      <c r="K451" s="693"/>
      <c r="L451" s="693"/>
      <c r="N451" s="692"/>
      <c r="P451" s="692"/>
      <c r="R451" s="692"/>
      <c r="S451" s="692"/>
      <c r="T451" s="692"/>
      <c r="U451" s="692"/>
      <c r="Y451" s="691"/>
      <c r="AB451" s="691"/>
    </row>
    <row r="452" spans="5:28">
      <c r="E452" s="691"/>
      <c r="F452" s="692"/>
      <c r="H452" s="691"/>
      <c r="J452" s="691"/>
      <c r="K452" s="693"/>
      <c r="L452" s="693"/>
      <c r="N452" s="692"/>
      <c r="P452" s="692"/>
      <c r="R452" s="692"/>
      <c r="S452" s="692"/>
      <c r="T452" s="692"/>
      <c r="U452" s="692"/>
      <c r="Y452" s="691"/>
      <c r="AB452" s="691"/>
    </row>
    <row r="453" spans="5:28">
      <c r="E453" s="691"/>
      <c r="F453" s="692"/>
      <c r="H453" s="691"/>
      <c r="J453" s="691"/>
      <c r="K453" s="693"/>
      <c r="L453" s="693"/>
      <c r="N453" s="692"/>
      <c r="P453" s="692"/>
      <c r="R453" s="692"/>
      <c r="S453" s="692"/>
      <c r="T453" s="692"/>
      <c r="U453" s="692"/>
      <c r="Y453" s="691"/>
      <c r="AB453" s="691"/>
    </row>
    <row r="454" spans="5:28">
      <c r="E454" s="691"/>
      <c r="F454" s="692"/>
      <c r="H454" s="691"/>
      <c r="J454" s="691"/>
      <c r="K454" s="693"/>
      <c r="L454" s="693"/>
      <c r="N454" s="692"/>
      <c r="P454" s="692"/>
      <c r="R454" s="692"/>
      <c r="S454" s="692"/>
      <c r="T454" s="692"/>
      <c r="U454" s="692"/>
      <c r="Y454" s="691"/>
      <c r="AB454" s="691"/>
    </row>
    <row r="455" spans="5:28">
      <c r="E455" s="691"/>
      <c r="F455" s="692"/>
      <c r="H455" s="691"/>
      <c r="J455" s="691"/>
      <c r="K455" s="693"/>
      <c r="L455" s="693"/>
      <c r="N455" s="692"/>
      <c r="P455" s="692"/>
      <c r="R455" s="692"/>
      <c r="S455" s="692"/>
      <c r="T455" s="692"/>
      <c r="U455" s="692"/>
      <c r="Y455" s="691"/>
      <c r="AB455" s="691"/>
    </row>
    <row r="456" spans="5:28">
      <c r="E456" s="691"/>
      <c r="F456" s="692"/>
      <c r="H456" s="691"/>
      <c r="J456" s="691"/>
      <c r="K456" s="693"/>
      <c r="L456" s="693"/>
      <c r="N456" s="692"/>
      <c r="P456" s="692"/>
      <c r="R456" s="692"/>
      <c r="S456" s="692"/>
      <c r="T456" s="692"/>
      <c r="U456" s="692"/>
      <c r="Y456" s="691"/>
      <c r="AB456" s="691"/>
    </row>
    <row r="457" spans="5:28">
      <c r="E457" s="691"/>
      <c r="F457" s="692"/>
      <c r="H457" s="691"/>
      <c r="J457" s="691"/>
      <c r="K457" s="693"/>
      <c r="L457" s="693"/>
      <c r="N457" s="692"/>
      <c r="P457" s="692"/>
      <c r="R457" s="692"/>
      <c r="S457" s="692"/>
      <c r="T457" s="692"/>
      <c r="U457" s="692"/>
      <c r="Y457" s="691"/>
      <c r="AB457" s="691"/>
    </row>
    <row r="458" spans="5:28">
      <c r="E458" s="691"/>
      <c r="F458" s="692"/>
      <c r="H458" s="691"/>
      <c r="J458" s="691"/>
      <c r="K458" s="693"/>
      <c r="L458" s="693"/>
      <c r="N458" s="692"/>
      <c r="P458" s="692"/>
      <c r="R458" s="692"/>
      <c r="S458" s="692"/>
      <c r="T458" s="692"/>
      <c r="U458" s="692"/>
      <c r="Y458" s="691"/>
      <c r="AB458" s="691"/>
    </row>
    <row r="459" spans="5:28">
      <c r="E459" s="691"/>
      <c r="F459" s="692"/>
      <c r="H459" s="691"/>
      <c r="J459" s="691"/>
      <c r="K459" s="693"/>
      <c r="L459" s="693"/>
      <c r="N459" s="692"/>
      <c r="P459" s="692"/>
      <c r="R459" s="692"/>
      <c r="S459" s="692"/>
      <c r="T459" s="692"/>
      <c r="U459" s="692"/>
      <c r="Y459" s="691"/>
      <c r="AB459" s="691"/>
    </row>
    <row r="460" spans="5:28">
      <c r="E460" s="691"/>
      <c r="F460" s="692"/>
      <c r="H460" s="691"/>
      <c r="J460" s="691"/>
      <c r="K460" s="693"/>
      <c r="L460" s="693"/>
      <c r="N460" s="692"/>
      <c r="P460" s="692"/>
      <c r="R460" s="692"/>
      <c r="S460" s="692"/>
      <c r="T460" s="692"/>
      <c r="U460" s="692"/>
      <c r="Y460" s="691"/>
      <c r="AB460" s="691"/>
    </row>
    <row r="461" spans="5:28">
      <c r="E461" s="691"/>
      <c r="F461" s="692"/>
      <c r="H461" s="691"/>
      <c r="J461" s="691"/>
      <c r="K461" s="693"/>
      <c r="L461" s="693"/>
      <c r="N461" s="692"/>
      <c r="P461" s="692"/>
      <c r="R461" s="692"/>
      <c r="S461" s="692"/>
      <c r="T461" s="692"/>
      <c r="U461" s="692"/>
      <c r="Y461" s="691"/>
      <c r="AB461" s="691"/>
    </row>
    <row r="462" spans="5:28">
      <c r="E462" s="691"/>
      <c r="F462" s="692"/>
      <c r="H462" s="691"/>
      <c r="J462" s="691"/>
      <c r="K462" s="693"/>
      <c r="L462" s="693"/>
      <c r="N462" s="692"/>
      <c r="P462" s="692"/>
      <c r="R462" s="692"/>
      <c r="S462" s="692"/>
      <c r="T462" s="692"/>
      <c r="U462" s="692"/>
      <c r="Y462" s="691"/>
      <c r="AB462" s="691"/>
    </row>
    <row r="463" spans="5:28">
      <c r="E463" s="691"/>
      <c r="F463" s="692"/>
      <c r="H463" s="691"/>
      <c r="J463" s="691"/>
      <c r="K463" s="693"/>
      <c r="L463" s="693"/>
      <c r="N463" s="692"/>
      <c r="P463" s="692"/>
      <c r="R463" s="692"/>
      <c r="S463" s="692"/>
      <c r="T463" s="692"/>
      <c r="U463" s="692"/>
      <c r="Y463" s="691"/>
      <c r="AB463" s="691"/>
    </row>
    <row r="464" spans="5:28">
      <c r="E464" s="691"/>
      <c r="F464" s="692"/>
      <c r="H464" s="691"/>
      <c r="J464" s="691"/>
      <c r="K464" s="693"/>
      <c r="L464" s="693"/>
      <c r="N464" s="692"/>
      <c r="P464" s="692"/>
      <c r="R464" s="692"/>
      <c r="S464" s="692"/>
      <c r="T464" s="692"/>
      <c r="U464" s="692"/>
      <c r="Y464" s="691"/>
      <c r="AB464" s="691"/>
    </row>
    <row r="465" spans="5:28">
      <c r="E465" s="691"/>
      <c r="F465" s="692"/>
      <c r="H465" s="691"/>
      <c r="J465" s="691"/>
      <c r="K465" s="693"/>
      <c r="L465" s="693"/>
      <c r="N465" s="692"/>
      <c r="P465" s="692"/>
      <c r="R465" s="692"/>
      <c r="S465" s="692"/>
      <c r="T465" s="692"/>
      <c r="U465" s="692"/>
      <c r="Y465" s="691"/>
      <c r="AB465" s="691"/>
    </row>
    <row r="466" spans="5:28">
      <c r="E466" s="691"/>
      <c r="F466" s="692"/>
      <c r="H466" s="691"/>
      <c r="J466" s="691"/>
      <c r="K466" s="693"/>
      <c r="L466" s="693"/>
      <c r="N466" s="692"/>
      <c r="P466" s="692"/>
      <c r="R466" s="692"/>
      <c r="S466" s="692"/>
      <c r="T466" s="692"/>
      <c r="U466" s="692"/>
      <c r="Y466" s="691"/>
      <c r="AB466" s="691"/>
    </row>
    <row r="467" spans="5:28">
      <c r="E467" s="691"/>
      <c r="F467" s="692"/>
      <c r="H467" s="691"/>
      <c r="J467" s="691"/>
      <c r="K467" s="693"/>
      <c r="L467" s="693"/>
      <c r="N467" s="692"/>
      <c r="P467" s="692"/>
      <c r="R467" s="692"/>
      <c r="S467" s="692"/>
      <c r="T467" s="692"/>
      <c r="U467" s="692"/>
      <c r="Y467" s="691"/>
      <c r="AB467" s="691"/>
    </row>
    <row r="468" spans="5:28">
      <c r="E468" s="691"/>
      <c r="F468" s="692"/>
      <c r="H468" s="691"/>
      <c r="J468" s="691"/>
      <c r="K468" s="693"/>
      <c r="L468" s="693"/>
      <c r="N468" s="692"/>
      <c r="P468" s="692"/>
      <c r="R468" s="692"/>
      <c r="S468" s="692"/>
      <c r="T468" s="692"/>
      <c r="U468" s="692"/>
      <c r="Y468" s="691"/>
      <c r="AB468" s="691"/>
    </row>
    <row r="469" spans="5:28">
      <c r="E469" s="691"/>
      <c r="F469" s="692"/>
      <c r="H469" s="691"/>
      <c r="J469" s="691"/>
      <c r="K469" s="693"/>
      <c r="L469" s="693"/>
      <c r="N469" s="692"/>
      <c r="P469" s="692"/>
      <c r="R469" s="692"/>
      <c r="S469" s="692"/>
      <c r="T469" s="692"/>
      <c r="U469" s="692"/>
      <c r="Y469" s="691"/>
      <c r="AB469" s="691"/>
    </row>
    <row r="470" spans="5:28">
      <c r="E470" s="691"/>
      <c r="F470" s="692"/>
      <c r="H470" s="691"/>
      <c r="J470" s="691"/>
      <c r="K470" s="693"/>
      <c r="L470" s="693"/>
      <c r="N470" s="692"/>
      <c r="P470" s="692"/>
      <c r="R470" s="692"/>
      <c r="S470" s="692"/>
      <c r="T470" s="692"/>
      <c r="U470" s="692"/>
      <c r="Y470" s="691"/>
      <c r="AB470" s="691"/>
    </row>
    <row r="471" spans="5:28">
      <c r="E471" s="691"/>
      <c r="F471" s="692"/>
      <c r="H471" s="691"/>
      <c r="J471" s="691"/>
      <c r="K471" s="693"/>
      <c r="L471" s="693"/>
      <c r="N471" s="692"/>
      <c r="P471" s="692"/>
      <c r="R471" s="692"/>
      <c r="S471" s="692"/>
      <c r="T471" s="692"/>
      <c r="U471" s="692"/>
      <c r="Y471" s="691"/>
      <c r="AB471" s="691"/>
    </row>
    <row r="472" spans="5:28">
      <c r="E472" s="691"/>
      <c r="F472" s="692"/>
      <c r="H472" s="691"/>
      <c r="J472" s="691"/>
      <c r="K472" s="693"/>
      <c r="L472" s="693"/>
      <c r="N472" s="692"/>
      <c r="P472" s="692"/>
      <c r="R472" s="692"/>
      <c r="S472" s="692"/>
      <c r="T472" s="692"/>
      <c r="U472" s="692"/>
      <c r="Y472" s="691"/>
      <c r="AB472" s="691"/>
    </row>
    <row r="473" spans="5:28">
      <c r="E473" s="691"/>
      <c r="F473" s="692"/>
      <c r="H473" s="691"/>
      <c r="J473" s="691"/>
      <c r="K473" s="693"/>
      <c r="L473" s="693"/>
      <c r="N473" s="692"/>
      <c r="P473" s="692"/>
      <c r="R473" s="692"/>
      <c r="S473" s="692"/>
      <c r="T473" s="692"/>
      <c r="U473" s="692"/>
      <c r="Y473" s="691"/>
      <c r="AB473" s="691"/>
    </row>
    <row r="474" spans="5:28">
      <c r="E474" s="691"/>
      <c r="F474" s="692"/>
      <c r="H474" s="691"/>
      <c r="J474" s="691"/>
      <c r="K474" s="693"/>
      <c r="L474" s="693"/>
      <c r="N474" s="692"/>
      <c r="P474" s="692"/>
      <c r="R474" s="692"/>
      <c r="S474" s="692"/>
      <c r="T474" s="692"/>
      <c r="U474" s="692"/>
      <c r="Y474" s="691"/>
      <c r="AB474" s="691"/>
    </row>
    <row r="475" spans="5:28">
      <c r="E475" s="691"/>
      <c r="F475" s="692"/>
      <c r="H475" s="691"/>
      <c r="J475" s="691"/>
      <c r="K475" s="693"/>
      <c r="L475" s="693"/>
      <c r="N475" s="692"/>
      <c r="P475" s="692"/>
      <c r="R475" s="692"/>
      <c r="S475" s="692"/>
      <c r="T475" s="692"/>
      <c r="U475" s="692"/>
      <c r="Y475" s="691"/>
      <c r="AB475" s="691"/>
    </row>
    <row r="476" spans="5:28">
      <c r="E476" s="691"/>
      <c r="F476" s="692"/>
      <c r="H476" s="691"/>
      <c r="J476" s="691"/>
      <c r="K476" s="693"/>
      <c r="L476" s="693"/>
      <c r="N476" s="692"/>
      <c r="P476" s="692"/>
      <c r="R476" s="692"/>
      <c r="S476" s="692"/>
      <c r="T476" s="692"/>
      <c r="U476" s="692"/>
      <c r="Y476" s="691"/>
      <c r="AB476" s="691"/>
    </row>
    <row r="477" spans="5:28">
      <c r="E477" s="691"/>
      <c r="F477" s="692"/>
      <c r="H477" s="691"/>
      <c r="J477" s="691"/>
      <c r="K477" s="693"/>
      <c r="L477" s="693"/>
      <c r="N477" s="692"/>
      <c r="P477" s="692"/>
      <c r="R477" s="692"/>
      <c r="S477" s="692"/>
      <c r="T477" s="692"/>
      <c r="U477" s="692"/>
      <c r="Y477" s="691"/>
      <c r="AB477" s="691"/>
    </row>
    <row r="478" spans="5:28">
      <c r="E478" s="691"/>
      <c r="F478" s="692"/>
      <c r="H478" s="691"/>
      <c r="J478" s="691"/>
      <c r="K478" s="693"/>
      <c r="L478" s="693"/>
      <c r="N478" s="692"/>
      <c r="P478" s="692"/>
      <c r="R478" s="692"/>
      <c r="S478" s="692"/>
      <c r="T478" s="692"/>
      <c r="U478" s="692"/>
      <c r="Y478" s="691"/>
      <c r="AB478" s="691"/>
    </row>
    <row r="479" spans="5:28">
      <c r="E479" s="691"/>
      <c r="F479" s="692"/>
      <c r="H479" s="691"/>
      <c r="J479" s="691"/>
      <c r="K479" s="693"/>
      <c r="L479" s="693"/>
      <c r="N479" s="692"/>
      <c r="P479" s="692"/>
      <c r="R479" s="692"/>
      <c r="S479" s="692"/>
      <c r="T479" s="692"/>
      <c r="U479" s="692"/>
      <c r="Y479" s="691"/>
      <c r="AB479" s="691"/>
    </row>
    <row r="480" spans="5:28">
      <c r="E480" s="691"/>
      <c r="F480" s="692"/>
      <c r="H480" s="691"/>
      <c r="J480" s="691"/>
      <c r="K480" s="693"/>
      <c r="L480" s="693"/>
      <c r="N480" s="692"/>
      <c r="P480" s="692"/>
      <c r="R480" s="692"/>
      <c r="S480" s="692"/>
      <c r="T480" s="692"/>
      <c r="U480" s="692"/>
      <c r="Y480" s="691"/>
      <c r="AB480" s="691"/>
    </row>
    <row r="481" spans="5:28">
      <c r="E481" s="691"/>
      <c r="F481" s="692"/>
      <c r="H481" s="691"/>
      <c r="J481" s="691"/>
      <c r="K481" s="693"/>
      <c r="L481" s="693"/>
      <c r="N481" s="692"/>
      <c r="P481" s="692"/>
      <c r="R481" s="692"/>
      <c r="S481" s="692"/>
      <c r="T481" s="692"/>
      <c r="U481" s="692"/>
      <c r="Y481" s="691"/>
      <c r="AB481" s="691"/>
    </row>
    <row r="482" spans="5:28">
      <c r="E482" s="691"/>
      <c r="F482" s="692"/>
      <c r="H482" s="691"/>
      <c r="J482" s="691"/>
      <c r="K482" s="693"/>
      <c r="L482" s="693"/>
      <c r="N482" s="692"/>
      <c r="P482" s="692"/>
      <c r="R482" s="692"/>
      <c r="S482" s="692"/>
      <c r="T482" s="692"/>
      <c r="U482" s="692"/>
      <c r="Y482" s="691"/>
      <c r="AB482" s="691"/>
    </row>
    <row r="483" spans="5:28">
      <c r="E483" s="691"/>
      <c r="F483" s="692"/>
      <c r="H483" s="691"/>
      <c r="J483" s="691"/>
      <c r="K483" s="693"/>
      <c r="L483" s="693"/>
      <c r="N483" s="692"/>
      <c r="P483" s="692"/>
      <c r="R483" s="692"/>
      <c r="S483" s="692"/>
      <c r="T483" s="692"/>
      <c r="U483" s="692"/>
      <c r="Y483" s="691"/>
      <c r="AB483" s="691"/>
    </row>
    <row r="484" spans="5:28">
      <c r="E484" s="691"/>
      <c r="F484" s="692"/>
      <c r="H484" s="691"/>
      <c r="J484" s="691"/>
      <c r="K484" s="693"/>
      <c r="L484" s="693"/>
      <c r="N484" s="692"/>
      <c r="P484" s="692"/>
      <c r="R484" s="692"/>
      <c r="S484" s="692"/>
      <c r="T484" s="692"/>
      <c r="U484" s="692"/>
      <c r="Y484" s="691"/>
      <c r="AB484" s="691"/>
    </row>
    <row r="485" spans="5:28">
      <c r="E485" s="691"/>
      <c r="F485" s="692"/>
      <c r="H485" s="691"/>
      <c r="J485" s="691"/>
      <c r="K485" s="693"/>
      <c r="L485" s="693"/>
      <c r="N485" s="692"/>
      <c r="P485" s="692"/>
      <c r="R485" s="692"/>
      <c r="S485" s="692"/>
      <c r="T485" s="692"/>
      <c r="U485" s="692"/>
      <c r="Y485" s="691"/>
      <c r="AB485" s="691"/>
    </row>
    <row r="486" spans="5:28">
      <c r="E486" s="691"/>
      <c r="F486" s="692"/>
      <c r="H486" s="691"/>
      <c r="J486" s="691"/>
      <c r="K486" s="693"/>
      <c r="L486" s="693"/>
      <c r="N486" s="692"/>
      <c r="P486" s="692"/>
      <c r="R486" s="692"/>
      <c r="S486" s="692"/>
      <c r="T486" s="692"/>
      <c r="U486" s="692"/>
      <c r="Y486" s="691"/>
      <c r="AB486" s="691"/>
    </row>
    <row r="487" spans="5:28">
      <c r="E487" s="691"/>
      <c r="F487" s="692"/>
      <c r="H487" s="691"/>
      <c r="J487" s="691"/>
      <c r="K487" s="693"/>
      <c r="L487" s="693"/>
      <c r="N487" s="692"/>
      <c r="P487" s="692"/>
      <c r="R487" s="692"/>
      <c r="S487" s="692"/>
      <c r="T487" s="692"/>
      <c r="U487" s="692"/>
      <c r="Y487" s="691"/>
      <c r="AB487" s="691"/>
    </row>
    <row r="488" spans="5:28">
      <c r="E488" s="691"/>
      <c r="F488" s="692"/>
      <c r="H488" s="691"/>
      <c r="J488" s="691"/>
      <c r="K488" s="693"/>
      <c r="L488" s="693"/>
      <c r="N488" s="692"/>
      <c r="P488" s="692"/>
      <c r="R488" s="692"/>
      <c r="S488" s="692"/>
      <c r="T488" s="692"/>
      <c r="U488" s="692"/>
      <c r="Y488" s="691"/>
      <c r="AB488" s="691"/>
    </row>
    <row r="489" spans="5:28">
      <c r="E489" s="691"/>
      <c r="F489" s="692"/>
      <c r="H489" s="691"/>
      <c r="J489" s="691"/>
      <c r="K489" s="693"/>
      <c r="L489" s="693"/>
      <c r="N489" s="692"/>
      <c r="P489" s="692"/>
      <c r="R489" s="692"/>
      <c r="S489" s="692"/>
      <c r="T489" s="692"/>
      <c r="U489" s="692"/>
      <c r="Y489" s="691"/>
      <c r="AB489" s="691"/>
    </row>
    <row r="490" spans="5:28">
      <c r="E490" s="691"/>
      <c r="F490" s="692"/>
      <c r="H490" s="691"/>
      <c r="J490" s="691"/>
      <c r="K490" s="693"/>
      <c r="L490" s="693"/>
      <c r="N490" s="692"/>
      <c r="P490" s="692"/>
      <c r="R490" s="692"/>
      <c r="S490" s="692"/>
      <c r="T490" s="692"/>
      <c r="U490" s="692"/>
      <c r="Y490" s="691"/>
      <c r="AB490" s="691"/>
    </row>
    <row r="491" spans="5:28">
      <c r="E491" s="691"/>
      <c r="F491" s="692"/>
      <c r="H491" s="691"/>
      <c r="J491" s="691"/>
      <c r="K491" s="693"/>
      <c r="L491" s="693"/>
      <c r="N491" s="692"/>
      <c r="P491" s="692"/>
      <c r="R491" s="692"/>
      <c r="S491" s="692"/>
      <c r="T491" s="692"/>
      <c r="U491" s="692"/>
      <c r="Y491" s="691"/>
      <c r="AB491" s="691"/>
    </row>
    <row r="492" spans="5:28">
      <c r="E492" s="691"/>
      <c r="F492" s="692"/>
      <c r="H492" s="691"/>
      <c r="J492" s="691"/>
      <c r="K492" s="693"/>
      <c r="L492" s="693"/>
      <c r="N492" s="692"/>
      <c r="P492" s="692"/>
      <c r="R492" s="692"/>
      <c r="S492" s="692"/>
      <c r="T492" s="692"/>
      <c r="U492" s="692"/>
      <c r="Y492" s="691"/>
      <c r="AB492" s="691"/>
    </row>
    <row r="493" spans="5:28">
      <c r="E493" s="691"/>
      <c r="F493" s="692"/>
      <c r="H493" s="691"/>
      <c r="J493" s="691"/>
      <c r="K493" s="693"/>
      <c r="L493" s="693"/>
      <c r="N493" s="692"/>
      <c r="P493" s="692"/>
      <c r="R493" s="692"/>
      <c r="S493" s="692"/>
      <c r="T493" s="692"/>
      <c r="U493" s="692"/>
      <c r="Y493" s="691"/>
      <c r="AB493" s="691"/>
    </row>
    <row r="494" spans="5:28">
      <c r="E494" s="691"/>
      <c r="F494" s="692"/>
      <c r="H494" s="691"/>
      <c r="J494" s="691"/>
      <c r="K494" s="693"/>
      <c r="L494" s="693"/>
      <c r="N494" s="692"/>
      <c r="P494" s="692"/>
      <c r="R494" s="692"/>
      <c r="S494" s="692"/>
      <c r="T494" s="692"/>
      <c r="U494" s="692"/>
      <c r="Y494" s="691"/>
      <c r="AB494" s="691"/>
    </row>
    <row r="495" spans="5:28">
      <c r="E495" s="691"/>
      <c r="F495" s="692"/>
      <c r="H495" s="691"/>
      <c r="J495" s="691"/>
      <c r="K495" s="693"/>
      <c r="L495" s="693"/>
      <c r="N495" s="692"/>
      <c r="P495" s="692"/>
      <c r="R495" s="692"/>
      <c r="S495" s="692"/>
      <c r="T495" s="692"/>
      <c r="U495" s="692"/>
      <c r="Y495" s="691"/>
      <c r="AB495" s="691"/>
    </row>
    <row r="496" spans="5:28">
      <c r="E496" s="691"/>
      <c r="F496" s="692"/>
      <c r="H496" s="691"/>
      <c r="J496" s="691"/>
      <c r="K496" s="693"/>
      <c r="L496" s="693"/>
      <c r="N496" s="692"/>
      <c r="P496" s="692"/>
      <c r="R496" s="692"/>
      <c r="S496" s="692"/>
      <c r="T496" s="692"/>
      <c r="U496" s="692"/>
      <c r="Y496" s="691"/>
      <c r="AB496" s="691"/>
    </row>
    <row r="497" spans="5:28">
      <c r="E497" s="691"/>
      <c r="F497" s="692"/>
      <c r="H497" s="691"/>
      <c r="J497" s="691"/>
      <c r="K497" s="693"/>
      <c r="L497" s="693"/>
      <c r="N497" s="692"/>
      <c r="P497" s="692"/>
      <c r="R497" s="692"/>
      <c r="S497" s="692"/>
      <c r="T497" s="692"/>
      <c r="U497" s="692"/>
      <c r="Y497" s="691"/>
      <c r="AB497" s="691"/>
    </row>
    <row r="498" spans="5:28">
      <c r="E498" s="691"/>
      <c r="F498" s="692"/>
      <c r="H498" s="691"/>
      <c r="J498" s="691"/>
      <c r="K498" s="693"/>
      <c r="L498" s="693"/>
      <c r="N498" s="692"/>
      <c r="P498" s="692"/>
      <c r="R498" s="692"/>
      <c r="S498" s="692"/>
      <c r="T498" s="692"/>
      <c r="U498" s="692"/>
      <c r="Y498" s="691"/>
      <c r="AB498" s="691"/>
    </row>
    <row r="499" spans="5:28">
      <c r="E499" s="691"/>
      <c r="F499" s="692"/>
      <c r="H499" s="691"/>
      <c r="J499" s="691"/>
      <c r="K499" s="693"/>
      <c r="L499" s="693"/>
      <c r="N499" s="692"/>
      <c r="P499" s="692"/>
      <c r="R499" s="692"/>
      <c r="S499" s="692"/>
      <c r="T499" s="692"/>
      <c r="U499" s="692"/>
      <c r="Y499" s="691"/>
      <c r="AB499" s="691"/>
    </row>
    <row r="500" spans="5:28">
      <c r="E500" s="691"/>
      <c r="F500" s="692"/>
      <c r="H500" s="691"/>
      <c r="J500" s="691"/>
      <c r="K500" s="693"/>
      <c r="L500" s="693"/>
      <c r="N500" s="692"/>
      <c r="P500" s="692"/>
      <c r="R500" s="692"/>
      <c r="S500" s="692"/>
      <c r="T500" s="692"/>
      <c r="U500" s="692"/>
      <c r="Y500" s="691"/>
      <c r="AB500" s="691"/>
    </row>
    <row r="501" spans="5:28">
      <c r="E501" s="691"/>
      <c r="F501" s="692"/>
      <c r="H501" s="691"/>
      <c r="J501" s="691"/>
      <c r="K501" s="693"/>
      <c r="L501" s="693"/>
      <c r="N501" s="692"/>
      <c r="P501" s="692"/>
      <c r="R501" s="692"/>
      <c r="S501" s="692"/>
      <c r="T501" s="692"/>
      <c r="U501" s="692"/>
      <c r="Y501" s="691"/>
      <c r="AB501" s="691"/>
    </row>
    <row r="502" spans="5:28">
      <c r="E502" s="691"/>
      <c r="F502" s="692"/>
      <c r="H502" s="691"/>
      <c r="J502" s="691"/>
      <c r="K502" s="693"/>
      <c r="L502" s="693"/>
      <c r="N502" s="692"/>
      <c r="P502" s="692"/>
      <c r="R502" s="692"/>
      <c r="S502" s="692"/>
      <c r="T502" s="692"/>
      <c r="U502" s="692"/>
      <c r="Y502" s="691"/>
      <c r="AB502" s="691"/>
    </row>
    <row r="503" spans="5:28">
      <c r="E503" s="691"/>
      <c r="F503" s="692"/>
      <c r="H503" s="691"/>
      <c r="J503" s="691"/>
      <c r="K503" s="693"/>
      <c r="L503" s="693"/>
      <c r="N503" s="692"/>
      <c r="P503" s="692"/>
      <c r="R503" s="692"/>
      <c r="S503" s="692"/>
      <c r="T503" s="692"/>
      <c r="U503" s="692"/>
      <c r="Y503" s="691"/>
      <c r="AB503" s="691"/>
    </row>
    <row r="504" spans="5:28">
      <c r="E504" s="691"/>
      <c r="F504" s="692"/>
      <c r="H504" s="691"/>
      <c r="J504" s="691"/>
      <c r="K504" s="693"/>
      <c r="L504" s="693"/>
      <c r="N504" s="692"/>
      <c r="P504" s="692"/>
      <c r="R504" s="692"/>
      <c r="S504" s="692"/>
      <c r="T504" s="692"/>
      <c r="U504" s="692"/>
      <c r="Y504" s="691"/>
      <c r="AB504" s="691"/>
    </row>
    <row r="505" spans="5:28">
      <c r="E505" s="691"/>
      <c r="F505" s="692"/>
      <c r="H505" s="691"/>
      <c r="J505" s="691"/>
      <c r="K505" s="693"/>
      <c r="L505" s="693"/>
      <c r="N505" s="692"/>
      <c r="P505" s="692"/>
      <c r="R505" s="692"/>
      <c r="S505" s="692"/>
      <c r="T505" s="692"/>
      <c r="U505" s="692"/>
      <c r="Y505" s="691"/>
      <c r="AB505" s="691"/>
    </row>
    <row r="506" spans="5:28">
      <c r="E506" s="691"/>
      <c r="F506" s="692"/>
      <c r="H506" s="691"/>
      <c r="J506" s="691"/>
      <c r="K506" s="693"/>
      <c r="L506" s="693"/>
      <c r="N506" s="692"/>
      <c r="P506" s="692"/>
      <c r="R506" s="692"/>
      <c r="S506" s="692"/>
      <c r="T506" s="692"/>
      <c r="U506" s="692"/>
      <c r="Y506" s="691"/>
      <c r="AB506" s="691"/>
    </row>
    <row r="507" spans="5:28">
      <c r="E507" s="691"/>
      <c r="F507" s="692"/>
      <c r="H507" s="691"/>
      <c r="J507" s="691"/>
      <c r="K507" s="693"/>
      <c r="L507" s="693"/>
      <c r="N507" s="692"/>
      <c r="P507" s="692"/>
      <c r="R507" s="692"/>
      <c r="S507" s="692"/>
      <c r="T507" s="692"/>
      <c r="U507" s="692"/>
      <c r="Y507" s="691"/>
      <c r="AB507" s="691"/>
    </row>
    <row r="508" spans="5:28">
      <c r="E508" s="691"/>
      <c r="F508" s="692"/>
      <c r="H508" s="691"/>
      <c r="J508" s="691"/>
      <c r="K508" s="693"/>
      <c r="L508" s="693"/>
      <c r="N508" s="692"/>
      <c r="P508" s="692"/>
      <c r="R508" s="692"/>
      <c r="S508" s="692"/>
      <c r="T508" s="692"/>
      <c r="U508" s="692"/>
      <c r="Y508" s="691"/>
      <c r="AB508" s="691"/>
    </row>
    <row r="509" spans="5:28">
      <c r="E509" s="691"/>
      <c r="F509" s="692"/>
      <c r="H509" s="691"/>
      <c r="J509" s="691"/>
      <c r="K509" s="693"/>
      <c r="L509" s="693"/>
      <c r="N509" s="692"/>
      <c r="P509" s="692"/>
      <c r="R509" s="692"/>
      <c r="S509" s="692"/>
      <c r="T509" s="692"/>
      <c r="U509" s="692"/>
      <c r="Y509" s="691"/>
      <c r="AB509" s="691"/>
    </row>
    <row r="510" spans="5:28">
      <c r="E510" s="691"/>
      <c r="F510" s="692"/>
      <c r="H510" s="691"/>
      <c r="J510" s="691"/>
      <c r="K510" s="693"/>
      <c r="L510" s="693"/>
      <c r="N510" s="692"/>
      <c r="P510" s="692"/>
      <c r="R510" s="692"/>
      <c r="S510" s="692"/>
      <c r="T510" s="692"/>
      <c r="U510" s="692"/>
      <c r="Y510" s="691"/>
      <c r="AB510" s="691"/>
    </row>
    <row r="511" spans="5:28">
      <c r="E511" s="691"/>
      <c r="F511" s="692"/>
      <c r="H511" s="691"/>
      <c r="J511" s="691"/>
      <c r="K511" s="693"/>
      <c r="L511" s="693"/>
      <c r="N511" s="692"/>
      <c r="P511" s="692"/>
      <c r="R511" s="692"/>
      <c r="S511" s="692"/>
      <c r="T511" s="692"/>
      <c r="U511" s="692"/>
      <c r="Y511" s="691"/>
      <c r="AB511" s="691"/>
    </row>
    <row r="512" spans="5:28">
      <c r="E512" s="691"/>
      <c r="F512" s="692"/>
      <c r="H512" s="691"/>
      <c r="J512" s="691"/>
      <c r="K512" s="693"/>
      <c r="L512" s="693"/>
      <c r="N512" s="692"/>
      <c r="P512" s="692"/>
      <c r="R512" s="692"/>
      <c r="S512" s="692"/>
      <c r="T512" s="692"/>
      <c r="U512" s="692"/>
      <c r="Y512" s="691"/>
      <c r="AB512" s="691"/>
    </row>
    <row r="513" spans="5:28">
      <c r="E513" s="691"/>
      <c r="F513" s="692"/>
      <c r="H513" s="691"/>
      <c r="J513" s="691"/>
      <c r="K513" s="693"/>
      <c r="L513" s="693"/>
      <c r="N513" s="692"/>
      <c r="P513" s="692"/>
      <c r="R513" s="692"/>
      <c r="S513" s="692"/>
      <c r="T513" s="692"/>
      <c r="U513" s="692"/>
      <c r="Y513" s="691"/>
      <c r="AB513" s="691"/>
    </row>
    <row r="514" spans="5:28">
      <c r="E514" s="691"/>
      <c r="F514" s="692"/>
      <c r="H514" s="691"/>
      <c r="J514" s="691"/>
      <c r="K514" s="693"/>
      <c r="L514" s="693"/>
      <c r="N514" s="692"/>
      <c r="P514" s="692"/>
      <c r="R514" s="692"/>
      <c r="S514" s="692"/>
      <c r="T514" s="692"/>
      <c r="U514" s="692"/>
      <c r="Y514" s="691"/>
      <c r="AB514" s="691"/>
    </row>
    <row r="515" spans="5:28">
      <c r="E515" s="691"/>
      <c r="F515" s="692"/>
      <c r="H515" s="691"/>
      <c r="J515" s="691"/>
      <c r="K515" s="693"/>
      <c r="L515" s="693"/>
      <c r="N515" s="692"/>
      <c r="P515" s="692"/>
      <c r="R515" s="692"/>
      <c r="S515" s="692"/>
      <c r="T515" s="692"/>
      <c r="U515" s="692"/>
      <c r="Y515" s="691"/>
      <c r="AB515" s="691"/>
    </row>
    <row r="516" spans="5:28">
      <c r="E516" s="691"/>
      <c r="F516" s="692"/>
      <c r="H516" s="691"/>
      <c r="J516" s="691"/>
      <c r="K516" s="693"/>
      <c r="L516" s="693"/>
      <c r="N516" s="692"/>
      <c r="P516" s="692"/>
      <c r="R516" s="692"/>
      <c r="S516" s="692"/>
      <c r="T516" s="692"/>
      <c r="U516" s="692"/>
      <c r="Y516" s="691"/>
      <c r="AB516" s="691"/>
    </row>
    <row r="517" spans="5:28">
      <c r="E517" s="691"/>
      <c r="F517" s="692"/>
      <c r="H517" s="691"/>
      <c r="J517" s="691"/>
      <c r="K517" s="693"/>
      <c r="L517" s="693"/>
      <c r="N517" s="692"/>
      <c r="P517" s="692"/>
      <c r="R517" s="692"/>
      <c r="S517" s="692"/>
      <c r="T517" s="692"/>
      <c r="U517" s="692"/>
      <c r="Y517" s="691"/>
      <c r="AB517" s="691"/>
    </row>
    <row r="518" spans="5:28">
      <c r="E518" s="691"/>
      <c r="F518" s="692"/>
      <c r="H518" s="691"/>
      <c r="J518" s="691"/>
      <c r="K518" s="693"/>
      <c r="L518" s="693"/>
      <c r="N518" s="692"/>
      <c r="P518" s="692"/>
      <c r="R518" s="692"/>
      <c r="S518" s="692"/>
      <c r="T518" s="692"/>
      <c r="U518" s="692"/>
      <c r="Y518" s="691"/>
      <c r="AB518" s="691"/>
    </row>
    <row r="519" spans="5:28">
      <c r="E519" s="691"/>
      <c r="F519" s="692"/>
      <c r="H519" s="691"/>
      <c r="J519" s="691"/>
      <c r="K519" s="693"/>
      <c r="L519" s="693"/>
      <c r="N519" s="692"/>
      <c r="P519" s="692"/>
      <c r="R519" s="692"/>
      <c r="S519" s="692"/>
      <c r="T519" s="692"/>
      <c r="U519" s="692"/>
      <c r="Y519" s="691"/>
      <c r="AB519" s="691"/>
    </row>
    <row r="520" spans="5:28">
      <c r="E520" s="691"/>
      <c r="F520" s="692"/>
      <c r="H520" s="691"/>
      <c r="J520" s="691"/>
      <c r="K520" s="693"/>
      <c r="L520" s="693"/>
      <c r="N520" s="692"/>
      <c r="P520" s="692"/>
      <c r="R520" s="692"/>
      <c r="S520" s="692"/>
      <c r="T520" s="692"/>
      <c r="U520" s="692"/>
      <c r="Y520" s="691"/>
      <c r="AB520" s="691"/>
    </row>
    <row r="521" spans="5:28">
      <c r="E521" s="691"/>
      <c r="F521" s="692"/>
      <c r="H521" s="691"/>
      <c r="J521" s="691"/>
      <c r="K521" s="693"/>
      <c r="L521" s="693"/>
      <c r="N521" s="692"/>
      <c r="P521" s="692"/>
      <c r="R521" s="692"/>
      <c r="S521" s="692"/>
      <c r="T521" s="692"/>
      <c r="U521" s="692"/>
      <c r="Y521" s="691"/>
      <c r="AB521" s="691"/>
    </row>
    <row r="522" spans="5:28">
      <c r="E522" s="691"/>
      <c r="F522" s="692"/>
      <c r="H522" s="691"/>
      <c r="J522" s="691"/>
      <c r="K522" s="693"/>
      <c r="L522" s="693"/>
      <c r="N522" s="692"/>
      <c r="P522" s="692"/>
      <c r="R522" s="692"/>
      <c r="S522" s="692"/>
      <c r="T522" s="692"/>
      <c r="U522" s="692"/>
      <c r="Y522" s="691"/>
      <c r="AB522" s="691"/>
    </row>
    <row r="523" spans="5:28">
      <c r="E523" s="691"/>
      <c r="F523" s="692"/>
      <c r="H523" s="691"/>
      <c r="J523" s="691"/>
      <c r="K523" s="693"/>
      <c r="L523" s="693"/>
      <c r="N523" s="692"/>
      <c r="P523" s="692"/>
      <c r="R523" s="692"/>
      <c r="S523" s="692"/>
      <c r="T523" s="692"/>
      <c r="U523" s="692"/>
      <c r="Y523" s="691"/>
      <c r="AB523" s="691"/>
    </row>
    <row r="524" spans="5:28">
      <c r="E524" s="691"/>
      <c r="F524" s="692"/>
      <c r="H524" s="691"/>
      <c r="J524" s="691"/>
      <c r="K524" s="693"/>
      <c r="L524" s="693"/>
      <c r="N524" s="692"/>
      <c r="P524" s="692"/>
      <c r="R524" s="692"/>
      <c r="S524" s="692"/>
      <c r="T524" s="692"/>
      <c r="U524" s="692"/>
      <c r="Y524" s="691"/>
      <c r="AB524" s="691"/>
    </row>
    <row r="525" spans="5:28">
      <c r="E525" s="691"/>
      <c r="F525" s="692"/>
      <c r="H525" s="691"/>
      <c r="J525" s="691"/>
      <c r="K525" s="693"/>
      <c r="L525" s="693"/>
      <c r="N525" s="692"/>
      <c r="P525" s="692"/>
      <c r="R525" s="692"/>
      <c r="S525" s="692"/>
      <c r="T525" s="692"/>
      <c r="U525" s="692"/>
      <c r="Y525" s="691"/>
      <c r="AB525" s="691"/>
    </row>
    <row r="526" spans="5:28">
      <c r="E526" s="691"/>
      <c r="F526" s="692"/>
      <c r="H526" s="691"/>
      <c r="J526" s="691"/>
      <c r="K526" s="693"/>
      <c r="L526" s="693"/>
      <c r="N526" s="692"/>
      <c r="P526" s="692"/>
      <c r="R526" s="692"/>
      <c r="S526" s="692"/>
      <c r="T526" s="692"/>
      <c r="U526" s="692"/>
      <c r="Y526" s="691"/>
      <c r="AB526" s="691"/>
    </row>
    <row r="527" spans="5:28">
      <c r="E527" s="691"/>
      <c r="F527" s="692"/>
      <c r="H527" s="691"/>
      <c r="J527" s="691"/>
      <c r="K527" s="693"/>
      <c r="L527" s="693"/>
      <c r="N527" s="692"/>
      <c r="P527" s="692"/>
      <c r="R527" s="692"/>
      <c r="S527" s="692"/>
      <c r="T527" s="692"/>
      <c r="U527" s="692"/>
      <c r="Y527" s="691"/>
      <c r="AB527" s="691"/>
    </row>
    <row r="528" spans="5:28">
      <c r="E528" s="691"/>
      <c r="F528" s="692"/>
      <c r="H528" s="691"/>
      <c r="J528" s="691"/>
      <c r="K528" s="693"/>
      <c r="L528" s="693"/>
      <c r="N528" s="692"/>
      <c r="P528" s="692"/>
      <c r="R528" s="692"/>
      <c r="S528" s="692"/>
      <c r="T528" s="692"/>
      <c r="U528" s="692"/>
      <c r="Y528" s="691"/>
      <c r="AB528" s="691"/>
    </row>
    <row r="529" spans="5:28">
      <c r="E529" s="691"/>
      <c r="F529" s="692"/>
      <c r="H529" s="691"/>
      <c r="J529" s="691"/>
      <c r="K529" s="693"/>
      <c r="L529" s="693"/>
      <c r="N529" s="692"/>
      <c r="P529" s="692"/>
      <c r="R529" s="692"/>
      <c r="S529" s="692"/>
      <c r="T529" s="692"/>
      <c r="U529" s="692"/>
      <c r="Y529" s="691"/>
      <c r="AB529" s="691"/>
    </row>
    <row r="530" spans="5:28">
      <c r="E530" s="691"/>
      <c r="F530" s="692"/>
      <c r="H530" s="691"/>
      <c r="J530" s="691"/>
      <c r="K530" s="693"/>
      <c r="L530" s="693"/>
      <c r="N530" s="692"/>
      <c r="P530" s="692"/>
      <c r="R530" s="692"/>
      <c r="S530" s="692"/>
      <c r="T530" s="692"/>
      <c r="U530" s="692"/>
      <c r="Y530" s="691"/>
      <c r="AB530" s="691"/>
    </row>
    <row r="531" spans="5:28">
      <c r="E531" s="691"/>
      <c r="F531" s="692"/>
      <c r="H531" s="691"/>
      <c r="J531" s="691"/>
      <c r="K531" s="693"/>
      <c r="L531" s="693"/>
      <c r="N531" s="692"/>
      <c r="P531" s="692"/>
      <c r="R531" s="692"/>
      <c r="S531" s="692"/>
      <c r="T531" s="692"/>
      <c r="U531" s="692"/>
      <c r="Y531" s="691"/>
      <c r="AB531" s="691"/>
    </row>
    <row r="532" spans="5:28">
      <c r="E532" s="691"/>
      <c r="F532" s="692"/>
      <c r="H532" s="691"/>
      <c r="J532" s="691"/>
      <c r="K532" s="693"/>
      <c r="L532" s="693"/>
      <c r="N532" s="692"/>
      <c r="P532" s="692"/>
      <c r="R532" s="692"/>
      <c r="S532" s="692"/>
      <c r="T532" s="692"/>
      <c r="U532" s="692"/>
      <c r="Y532" s="691"/>
      <c r="AB532" s="691"/>
    </row>
    <row r="533" spans="5:28">
      <c r="E533" s="691"/>
      <c r="F533" s="692"/>
      <c r="H533" s="691"/>
      <c r="J533" s="691"/>
      <c r="K533" s="693"/>
      <c r="L533" s="693"/>
      <c r="N533" s="692"/>
      <c r="P533" s="692"/>
      <c r="R533" s="692"/>
      <c r="S533" s="692"/>
      <c r="T533" s="692"/>
      <c r="U533" s="692"/>
      <c r="Y533" s="691"/>
      <c r="AB533" s="691"/>
    </row>
    <row r="534" spans="5:28">
      <c r="E534" s="691"/>
      <c r="F534" s="692"/>
      <c r="H534" s="691"/>
      <c r="J534" s="691"/>
      <c r="K534" s="693"/>
      <c r="L534" s="693"/>
      <c r="N534" s="692"/>
      <c r="P534" s="692"/>
      <c r="R534" s="692"/>
      <c r="S534" s="692"/>
      <c r="T534" s="692"/>
      <c r="U534" s="692"/>
      <c r="Y534" s="691"/>
      <c r="AB534" s="691"/>
    </row>
    <row r="535" spans="5:28">
      <c r="E535" s="691"/>
      <c r="F535" s="692"/>
      <c r="H535" s="691"/>
      <c r="J535" s="691"/>
      <c r="K535" s="693"/>
      <c r="L535" s="693"/>
      <c r="N535" s="692"/>
      <c r="P535" s="692"/>
      <c r="R535" s="692"/>
      <c r="S535" s="692"/>
      <c r="T535" s="692"/>
      <c r="U535" s="692"/>
      <c r="Y535" s="691"/>
      <c r="AB535" s="691"/>
    </row>
    <row r="536" spans="5:28">
      <c r="E536" s="691"/>
      <c r="F536" s="692"/>
      <c r="H536" s="691"/>
      <c r="J536" s="691"/>
      <c r="K536" s="693"/>
      <c r="L536" s="693"/>
      <c r="N536" s="692"/>
      <c r="P536" s="692"/>
      <c r="R536" s="692"/>
      <c r="S536" s="692"/>
      <c r="T536" s="692"/>
      <c r="U536" s="692"/>
      <c r="Y536" s="691"/>
      <c r="AB536" s="691"/>
    </row>
    <row r="537" spans="5:28">
      <c r="E537" s="691"/>
      <c r="F537" s="692"/>
      <c r="H537" s="691"/>
      <c r="J537" s="691"/>
      <c r="K537" s="693"/>
      <c r="L537" s="693"/>
      <c r="N537" s="692"/>
      <c r="P537" s="692"/>
      <c r="R537" s="692"/>
      <c r="S537" s="692"/>
      <c r="T537" s="692"/>
      <c r="U537" s="692"/>
      <c r="Y537" s="691"/>
      <c r="AB537" s="691"/>
    </row>
    <row r="538" spans="5:28">
      <c r="E538" s="691"/>
      <c r="F538" s="692"/>
      <c r="H538" s="691"/>
      <c r="J538" s="691"/>
      <c r="K538" s="693"/>
      <c r="L538" s="693"/>
      <c r="N538" s="692"/>
      <c r="P538" s="692"/>
      <c r="R538" s="692"/>
      <c r="S538" s="692"/>
      <c r="T538" s="692"/>
      <c r="U538" s="692"/>
      <c r="Y538" s="691"/>
      <c r="AB538" s="691"/>
    </row>
    <row r="539" spans="5:28">
      <c r="E539" s="691"/>
      <c r="F539" s="692"/>
      <c r="H539" s="691"/>
      <c r="J539" s="691"/>
      <c r="K539" s="693"/>
      <c r="L539" s="693"/>
      <c r="N539" s="692"/>
      <c r="P539" s="692"/>
      <c r="R539" s="692"/>
      <c r="S539" s="692"/>
      <c r="T539" s="692"/>
      <c r="U539" s="692"/>
      <c r="Y539" s="691"/>
      <c r="AB539" s="691"/>
    </row>
    <row r="540" spans="5:28">
      <c r="E540" s="691"/>
      <c r="F540" s="692"/>
      <c r="H540" s="691"/>
      <c r="J540" s="691"/>
      <c r="K540" s="693"/>
      <c r="L540" s="693"/>
      <c r="N540" s="692"/>
      <c r="P540" s="692"/>
      <c r="R540" s="692"/>
      <c r="S540" s="692"/>
      <c r="T540" s="692"/>
      <c r="U540" s="692"/>
      <c r="Y540" s="691"/>
      <c r="AB540" s="691"/>
    </row>
    <row r="541" spans="5:28">
      <c r="E541" s="691"/>
      <c r="F541" s="692"/>
      <c r="H541" s="691"/>
      <c r="J541" s="691"/>
      <c r="K541" s="693"/>
      <c r="L541" s="693"/>
      <c r="N541" s="692"/>
      <c r="P541" s="692"/>
      <c r="R541" s="692"/>
      <c r="S541" s="692"/>
      <c r="T541" s="692"/>
      <c r="U541" s="692"/>
      <c r="Y541" s="691"/>
      <c r="AB541" s="691"/>
    </row>
    <row r="542" spans="5:28">
      <c r="E542" s="691"/>
      <c r="F542" s="692"/>
      <c r="H542" s="691"/>
      <c r="J542" s="691"/>
      <c r="K542" s="693"/>
      <c r="L542" s="693"/>
      <c r="N542" s="692"/>
      <c r="P542" s="692"/>
      <c r="R542" s="692"/>
      <c r="S542" s="692"/>
      <c r="T542" s="692"/>
      <c r="U542" s="692"/>
      <c r="Y542" s="691"/>
      <c r="AB542" s="691"/>
    </row>
    <row r="543" spans="5:28">
      <c r="E543" s="691"/>
      <c r="F543" s="692"/>
      <c r="H543" s="691"/>
      <c r="J543" s="691"/>
      <c r="K543" s="693"/>
      <c r="L543" s="693"/>
      <c r="N543" s="692"/>
      <c r="P543" s="692"/>
      <c r="R543" s="692"/>
      <c r="S543" s="692"/>
      <c r="T543" s="692"/>
      <c r="U543" s="692"/>
      <c r="Y543" s="691"/>
      <c r="AB543" s="691"/>
    </row>
    <row r="544" spans="5:28">
      <c r="E544" s="691"/>
      <c r="F544" s="692"/>
      <c r="H544" s="691"/>
      <c r="J544" s="691"/>
      <c r="K544" s="693"/>
      <c r="L544" s="693"/>
      <c r="N544" s="692"/>
      <c r="P544" s="692"/>
      <c r="R544" s="692"/>
      <c r="S544" s="692"/>
      <c r="T544" s="692"/>
      <c r="U544" s="692"/>
      <c r="Y544" s="691"/>
      <c r="AB544" s="691"/>
    </row>
    <row r="545" spans="5:28">
      <c r="E545" s="691"/>
      <c r="F545" s="692"/>
      <c r="H545" s="691"/>
      <c r="J545" s="691"/>
      <c r="K545" s="693"/>
      <c r="L545" s="693"/>
      <c r="N545" s="692"/>
      <c r="P545" s="692"/>
      <c r="R545" s="692"/>
      <c r="S545" s="692"/>
      <c r="T545" s="692"/>
      <c r="U545" s="692"/>
      <c r="Y545" s="691"/>
      <c r="AB545" s="691"/>
    </row>
    <row r="546" spans="5:28">
      <c r="E546" s="691"/>
      <c r="F546" s="692"/>
      <c r="H546" s="691"/>
      <c r="J546" s="691"/>
      <c r="K546" s="693"/>
      <c r="L546" s="693"/>
      <c r="N546" s="692"/>
      <c r="P546" s="692"/>
      <c r="R546" s="692"/>
      <c r="S546" s="692"/>
      <c r="T546" s="692"/>
      <c r="U546" s="692"/>
      <c r="Y546" s="691"/>
      <c r="AB546" s="691"/>
    </row>
    <row r="547" spans="5:28">
      <c r="E547" s="691"/>
      <c r="F547" s="692"/>
      <c r="H547" s="691"/>
      <c r="J547" s="691"/>
      <c r="K547" s="693"/>
      <c r="L547" s="693"/>
      <c r="N547" s="692"/>
      <c r="P547" s="692"/>
      <c r="R547" s="692"/>
      <c r="S547" s="692"/>
      <c r="T547" s="692"/>
      <c r="U547" s="692"/>
      <c r="Y547" s="691"/>
      <c r="AB547" s="691"/>
    </row>
    <row r="548" spans="5:28">
      <c r="E548" s="691"/>
      <c r="F548" s="692"/>
      <c r="H548" s="691"/>
      <c r="J548" s="691"/>
      <c r="K548" s="693"/>
      <c r="L548" s="693"/>
      <c r="N548" s="692"/>
      <c r="P548" s="692"/>
      <c r="R548" s="692"/>
      <c r="S548" s="692"/>
      <c r="T548" s="692"/>
      <c r="U548" s="692"/>
      <c r="Y548" s="691"/>
      <c r="AB548" s="691"/>
    </row>
    <row r="549" spans="5:28">
      <c r="E549" s="691"/>
      <c r="F549" s="692"/>
      <c r="H549" s="691"/>
      <c r="J549" s="691"/>
      <c r="K549" s="693"/>
      <c r="L549" s="693"/>
      <c r="N549" s="692"/>
      <c r="P549" s="692"/>
      <c r="R549" s="692"/>
      <c r="S549" s="692"/>
      <c r="T549" s="692"/>
      <c r="U549" s="692"/>
      <c r="Y549" s="691"/>
      <c r="AB549" s="691"/>
    </row>
    <row r="550" spans="5:28">
      <c r="E550" s="691"/>
      <c r="F550" s="692"/>
      <c r="H550" s="691"/>
      <c r="J550" s="691"/>
      <c r="K550" s="693"/>
      <c r="L550" s="693"/>
      <c r="N550" s="692"/>
      <c r="P550" s="692"/>
      <c r="R550" s="692"/>
      <c r="S550" s="692"/>
      <c r="T550" s="692"/>
      <c r="U550" s="692"/>
      <c r="Y550" s="691"/>
      <c r="AB550" s="691"/>
    </row>
    <row r="551" spans="5:28">
      <c r="E551" s="691"/>
      <c r="F551" s="692"/>
      <c r="H551" s="691"/>
      <c r="J551" s="691"/>
      <c r="K551" s="693"/>
      <c r="L551" s="693"/>
      <c r="N551" s="692"/>
      <c r="P551" s="692"/>
      <c r="R551" s="692"/>
      <c r="S551" s="692"/>
      <c r="T551" s="692"/>
      <c r="U551" s="692"/>
      <c r="Y551" s="691"/>
      <c r="AB551" s="691"/>
    </row>
    <row r="552" spans="5:28">
      <c r="E552" s="691"/>
      <c r="F552" s="692"/>
      <c r="H552" s="691"/>
      <c r="J552" s="691"/>
      <c r="K552" s="693"/>
      <c r="L552" s="693"/>
      <c r="N552" s="692"/>
      <c r="P552" s="692"/>
      <c r="R552" s="692"/>
      <c r="S552" s="692"/>
      <c r="T552" s="692"/>
      <c r="U552" s="692"/>
      <c r="Y552" s="691"/>
      <c r="AB552" s="691"/>
    </row>
    <row r="553" spans="5:28">
      <c r="E553" s="691"/>
      <c r="F553" s="692"/>
      <c r="H553" s="691"/>
      <c r="J553" s="691"/>
      <c r="K553" s="693"/>
      <c r="L553" s="693"/>
      <c r="N553" s="692"/>
      <c r="P553" s="692"/>
      <c r="R553" s="692"/>
      <c r="S553" s="692"/>
      <c r="T553" s="692"/>
      <c r="U553" s="692"/>
      <c r="Y553" s="691"/>
      <c r="AB553" s="691"/>
    </row>
    <row r="554" spans="5:28">
      <c r="E554" s="691"/>
      <c r="F554" s="692"/>
      <c r="H554" s="691"/>
      <c r="J554" s="691"/>
      <c r="K554" s="693"/>
      <c r="L554" s="693"/>
      <c r="N554" s="692"/>
      <c r="P554" s="692"/>
      <c r="R554" s="692"/>
      <c r="S554" s="692"/>
      <c r="T554" s="692"/>
      <c r="U554" s="692"/>
      <c r="Y554" s="691"/>
      <c r="AB554" s="691"/>
    </row>
    <row r="555" spans="5:28">
      <c r="E555" s="691"/>
      <c r="F555" s="692"/>
      <c r="H555" s="691"/>
      <c r="J555" s="691"/>
      <c r="K555" s="693"/>
      <c r="L555" s="693"/>
      <c r="N555" s="692"/>
      <c r="P555" s="692"/>
      <c r="R555" s="692"/>
      <c r="S555" s="692"/>
      <c r="T555" s="692"/>
      <c r="U555" s="692"/>
      <c r="Y555" s="691"/>
      <c r="AB555" s="691"/>
    </row>
    <row r="556" spans="5:28">
      <c r="E556" s="691"/>
      <c r="F556" s="692"/>
      <c r="H556" s="691"/>
      <c r="J556" s="691"/>
      <c r="K556" s="693"/>
      <c r="L556" s="693"/>
      <c r="N556" s="692"/>
      <c r="P556" s="692"/>
      <c r="R556" s="692"/>
      <c r="S556" s="692"/>
      <c r="T556" s="692"/>
      <c r="U556" s="692"/>
      <c r="Y556" s="691"/>
      <c r="AB556" s="691"/>
    </row>
    <row r="557" spans="5:28">
      <c r="E557" s="691"/>
      <c r="F557" s="692"/>
      <c r="H557" s="691"/>
      <c r="J557" s="691"/>
      <c r="K557" s="693"/>
      <c r="L557" s="693"/>
      <c r="N557" s="692"/>
      <c r="P557" s="692"/>
      <c r="R557" s="692"/>
      <c r="S557" s="692"/>
      <c r="T557" s="692"/>
      <c r="U557" s="692"/>
      <c r="Y557" s="691"/>
      <c r="AB557" s="691"/>
    </row>
    <row r="558" spans="5:28">
      <c r="E558" s="691"/>
      <c r="F558" s="692"/>
      <c r="H558" s="691"/>
      <c r="J558" s="691"/>
      <c r="K558" s="693"/>
      <c r="L558" s="693"/>
      <c r="N558" s="692"/>
      <c r="P558" s="692"/>
      <c r="R558" s="692"/>
      <c r="S558" s="692"/>
      <c r="T558" s="692"/>
      <c r="U558" s="692"/>
      <c r="Y558" s="691"/>
      <c r="AB558" s="691"/>
    </row>
    <row r="559" spans="5:28">
      <c r="E559" s="691"/>
      <c r="F559" s="692"/>
      <c r="H559" s="691"/>
      <c r="J559" s="691"/>
      <c r="K559" s="693"/>
      <c r="L559" s="693"/>
      <c r="N559" s="692"/>
      <c r="P559" s="692"/>
      <c r="R559" s="692"/>
      <c r="S559" s="692"/>
      <c r="T559" s="692"/>
      <c r="U559" s="692"/>
      <c r="Y559" s="691"/>
      <c r="AB559" s="691"/>
    </row>
    <row r="560" spans="5:28">
      <c r="E560" s="691"/>
      <c r="F560" s="692"/>
      <c r="H560" s="691"/>
      <c r="J560" s="691"/>
      <c r="K560" s="693"/>
      <c r="L560" s="693"/>
      <c r="N560" s="692"/>
      <c r="P560" s="692"/>
      <c r="R560" s="692"/>
      <c r="S560" s="692"/>
      <c r="T560" s="692"/>
      <c r="U560" s="692"/>
      <c r="Y560" s="691"/>
      <c r="AB560" s="691"/>
    </row>
    <row r="561" spans="5:28">
      <c r="E561" s="691"/>
      <c r="F561" s="692"/>
      <c r="H561" s="691"/>
      <c r="J561" s="691"/>
      <c r="K561" s="693"/>
      <c r="L561" s="693"/>
      <c r="N561" s="692"/>
      <c r="P561" s="692"/>
      <c r="R561" s="692"/>
      <c r="S561" s="692"/>
      <c r="T561" s="692"/>
      <c r="U561" s="692"/>
      <c r="Y561" s="691"/>
      <c r="AB561" s="691"/>
    </row>
    <row r="562" spans="5:28">
      <c r="E562" s="691"/>
      <c r="F562" s="692"/>
      <c r="H562" s="691"/>
      <c r="J562" s="691"/>
      <c r="K562" s="693"/>
      <c r="L562" s="693"/>
      <c r="N562" s="692"/>
      <c r="P562" s="692"/>
      <c r="R562" s="692"/>
      <c r="S562" s="692"/>
      <c r="T562" s="692"/>
      <c r="U562" s="692"/>
      <c r="Y562" s="691"/>
      <c r="AB562" s="691"/>
    </row>
    <row r="563" spans="5:28">
      <c r="E563" s="691"/>
      <c r="F563" s="692"/>
      <c r="H563" s="691"/>
      <c r="J563" s="691"/>
      <c r="K563" s="693"/>
      <c r="L563" s="693"/>
      <c r="N563" s="692"/>
      <c r="P563" s="692"/>
      <c r="R563" s="692"/>
      <c r="S563" s="692"/>
      <c r="T563" s="692"/>
      <c r="U563" s="692"/>
      <c r="Y563" s="691"/>
      <c r="AB563" s="691"/>
    </row>
    <row r="564" spans="5:28">
      <c r="E564" s="691"/>
      <c r="F564" s="692"/>
      <c r="H564" s="691"/>
      <c r="J564" s="691"/>
      <c r="K564" s="693"/>
      <c r="L564" s="693"/>
      <c r="N564" s="692"/>
      <c r="P564" s="692"/>
      <c r="R564" s="692"/>
      <c r="S564" s="692"/>
      <c r="T564" s="692"/>
      <c r="U564" s="692"/>
      <c r="Y564" s="691"/>
      <c r="AB564" s="691"/>
    </row>
    <row r="565" spans="5:28">
      <c r="E565" s="691"/>
      <c r="F565" s="692"/>
      <c r="H565" s="691"/>
      <c r="J565" s="691"/>
      <c r="K565" s="693"/>
      <c r="L565" s="693"/>
      <c r="N565" s="692"/>
      <c r="P565" s="692"/>
      <c r="R565" s="692"/>
      <c r="S565" s="692"/>
      <c r="T565" s="692"/>
      <c r="U565" s="692"/>
      <c r="Y565" s="691"/>
      <c r="AB565" s="691"/>
    </row>
    <row r="566" spans="5:28">
      <c r="E566" s="691"/>
      <c r="F566" s="692"/>
      <c r="H566" s="691"/>
      <c r="J566" s="691"/>
      <c r="K566" s="693"/>
      <c r="L566" s="693"/>
      <c r="N566" s="692"/>
      <c r="P566" s="692"/>
      <c r="R566" s="692"/>
      <c r="S566" s="692"/>
      <c r="T566" s="692"/>
      <c r="U566" s="692"/>
      <c r="Y566" s="691"/>
      <c r="AB566" s="691"/>
    </row>
    <row r="567" spans="5:28">
      <c r="E567" s="691"/>
      <c r="F567" s="692"/>
      <c r="H567" s="691"/>
      <c r="J567" s="691"/>
      <c r="K567" s="693"/>
      <c r="L567" s="693"/>
      <c r="N567" s="692"/>
      <c r="P567" s="692"/>
      <c r="R567" s="692"/>
      <c r="S567" s="692"/>
      <c r="T567" s="692"/>
      <c r="U567" s="692"/>
      <c r="Y567" s="691"/>
      <c r="AB567" s="691"/>
    </row>
    <row r="568" spans="5:28">
      <c r="E568" s="691"/>
      <c r="F568" s="692"/>
      <c r="H568" s="691"/>
      <c r="J568" s="691"/>
      <c r="K568" s="693"/>
      <c r="L568" s="693"/>
      <c r="N568" s="692"/>
      <c r="P568" s="692"/>
      <c r="R568" s="692"/>
      <c r="S568" s="692"/>
      <c r="T568" s="692"/>
      <c r="U568" s="692"/>
      <c r="Y568" s="691"/>
      <c r="AB568" s="691"/>
    </row>
    <row r="569" spans="5:28">
      <c r="E569" s="691"/>
      <c r="F569" s="692"/>
      <c r="H569" s="691"/>
      <c r="J569" s="691"/>
      <c r="K569" s="693"/>
      <c r="L569" s="693"/>
      <c r="N569" s="692"/>
      <c r="P569" s="692"/>
      <c r="R569" s="692"/>
      <c r="S569" s="692"/>
      <c r="T569" s="692"/>
      <c r="U569" s="692"/>
      <c r="Y569" s="691"/>
      <c r="AB569" s="691"/>
    </row>
    <row r="570" spans="5:28">
      <c r="E570" s="691"/>
      <c r="F570" s="692"/>
      <c r="H570" s="691"/>
      <c r="J570" s="691"/>
      <c r="K570" s="693"/>
      <c r="L570" s="693"/>
      <c r="N570" s="692"/>
      <c r="P570" s="692"/>
      <c r="R570" s="692"/>
      <c r="S570" s="692"/>
      <c r="T570" s="692"/>
      <c r="U570" s="692"/>
      <c r="Y570" s="691"/>
      <c r="AB570" s="691"/>
    </row>
    <row r="571" spans="5:28">
      <c r="E571" s="691"/>
      <c r="F571" s="692"/>
      <c r="H571" s="691"/>
      <c r="J571" s="691"/>
      <c r="K571" s="693"/>
      <c r="L571" s="693"/>
      <c r="N571" s="692"/>
      <c r="P571" s="692"/>
      <c r="R571" s="692"/>
      <c r="S571" s="692"/>
      <c r="T571" s="692"/>
      <c r="U571" s="692"/>
      <c r="Y571" s="691"/>
      <c r="AB571" s="691"/>
    </row>
    <row r="572" spans="5:28">
      <c r="E572" s="691"/>
      <c r="F572" s="692"/>
      <c r="H572" s="691"/>
      <c r="J572" s="691"/>
      <c r="K572" s="693"/>
      <c r="L572" s="693"/>
      <c r="N572" s="692"/>
      <c r="P572" s="692"/>
      <c r="R572" s="692"/>
      <c r="S572" s="692"/>
      <c r="T572" s="692"/>
      <c r="U572" s="692"/>
      <c r="Y572" s="691"/>
      <c r="AB572" s="691"/>
    </row>
    <row r="573" spans="5:28">
      <c r="E573" s="691"/>
      <c r="F573" s="692"/>
      <c r="H573" s="691"/>
      <c r="J573" s="691"/>
      <c r="K573" s="693"/>
      <c r="L573" s="693"/>
      <c r="N573" s="692"/>
      <c r="P573" s="692"/>
      <c r="R573" s="692"/>
      <c r="S573" s="692"/>
      <c r="T573" s="692"/>
      <c r="U573" s="692"/>
      <c r="Y573" s="691"/>
      <c r="AB573" s="691"/>
    </row>
    <row r="574" spans="5:28">
      <c r="E574" s="691"/>
      <c r="F574" s="692"/>
      <c r="H574" s="691"/>
      <c r="J574" s="691"/>
      <c r="K574" s="693"/>
      <c r="L574" s="693"/>
      <c r="N574" s="692"/>
      <c r="P574" s="692"/>
      <c r="R574" s="692"/>
      <c r="S574" s="692"/>
      <c r="T574" s="692"/>
      <c r="U574" s="692"/>
      <c r="Y574" s="691"/>
      <c r="AB574" s="691"/>
    </row>
    <row r="575" spans="5:28">
      <c r="E575" s="691"/>
      <c r="F575" s="692"/>
      <c r="H575" s="691"/>
      <c r="J575" s="691"/>
      <c r="K575" s="693"/>
      <c r="L575" s="693"/>
      <c r="N575" s="692"/>
      <c r="P575" s="692"/>
      <c r="R575" s="692"/>
      <c r="S575" s="692"/>
      <c r="T575" s="692"/>
      <c r="U575" s="692"/>
      <c r="Y575" s="691"/>
      <c r="AB575" s="691"/>
    </row>
    <row r="576" spans="5:28">
      <c r="E576" s="691"/>
      <c r="F576" s="692"/>
      <c r="H576" s="691"/>
      <c r="J576" s="691"/>
      <c r="K576" s="693"/>
      <c r="L576" s="693"/>
      <c r="N576" s="692"/>
      <c r="P576" s="692"/>
      <c r="R576" s="692"/>
      <c r="S576" s="692"/>
      <c r="T576" s="692"/>
      <c r="U576" s="692"/>
      <c r="Y576" s="691"/>
      <c r="AB576" s="691"/>
    </row>
    <row r="577" spans="5:28">
      <c r="E577" s="691"/>
      <c r="F577" s="692"/>
      <c r="H577" s="691"/>
      <c r="J577" s="691"/>
      <c r="K577" s="693"/>
      <c r="L577" s="693"/>
      <c r="N577" s="692"/>
      <c r="P577" s="692"/>
      <c r="R577" s="692"/>
      <c r="S577" s="692"/>
      <c r="T577" s="692"/>
      <c r="U577" s="692"/>
      <c r="Y577" s="691"/>
      <c r="AB577" s="691"/>
    </row>
    <row r="578" spans="5:28">
      <c r="E578" s="691"/>
      <c r="F578" s="692"/>
      <c r="H578" s="691"/>
      <c r="J578" s="691"/>
      <c r="K578" s="693"/>
      <c r="L578" s="693"/>
      <c r="N578" s="692"/>
      <c r="P578" s="692"/>
      <c r="R578" s="692"/>
      <c r="S578" s="692"/>
      <c r="T578" s="692"/>
      <c r="U578" s="692"/>
      <c r="Y578" s="691"/>
      <c r="AB578" s="691"/>
    </row>
    <row r="579" spans="5:28">
      <c r="E579" s="691"/>
      <c r="F579" s="692"/>
      <c r="H579" s="691"/>
      <c r="J579" s="691"/>
      <c r="K579" s="693"/>
      <c r="L579" s="693"/>
      <c r="N579" s="692"/>
      <c r="P579" s="692"/>
      <c r="R579" s="692"/>
      <c r="S579" s="692"/>
      <c r="T579" s="692"/>
      <c r="U579" s="692"/>
      <c r="Y579" s="691"/>
      <c r="AB579" s="691"/>
    </row>
    <row r="580" spans="5:28">
      <c r="E580" s="691"/>
      <c r="F580" s="692"/>
      <c r="H580" s="691"/>
      <c r="J580" s="691"/>
      <c r="K580" s="693"/>
      <c r="L580" s="693"/>
      <c r="N580" s="692"/>
      <c r="P580" s="692"/>
      <c r="R580" s="692"/>
      <c r="S580" s="692"/>
      <c r="T580" s="692"/>
      <c r="U580" s="692"/>
      <c r="Y580" s="691"/>
      <c r="AB580" s="691"/>
    </row>
    <row r="581" spans="5:28">
      <c r="E581" s="691"/>
      <c r="F581" s="692"/>
      <c r="H581" s="691"/>
      <c r="J581" s="691"/>
      <c r="K581" s="693"/>
      <c r="L581" s="693"/>
      <c r="N581" s="692"/>
      <c r="P581" s="692"/>
      <c r="R581" s="692"/>
      <c r="S581" s="692"/>
      <c r="T581" s="692"/>
      <c r="U581" s="692"/>
      <c r="Y581" s="691"/>
      <c r="AB581" s="691"/>
    </row>
    <row r="582" spans="5:28">
      <c r="E582" s="691"/>
      <c r="F582" s="692"/>
      <c r="H582" s="691"/>
      <c r="J582" s="691"/>
      <c r="K582" s="693"/>
      <c r="L582" s="693"/>
      <c r="N582" s="692"/>
      <c r="P582" s="692"/>
      <c r="R582" s="692"/>
      <c r="S582" s="692"/>
      <c r="T582" s="692"/>
      <c r="U582" s="692"/>
      <c r="Y582" s="691"/>
      <c r="AB582" s="691"/>
    </row>
    <row r="583" spans="5:28">
      <c r="E583" s="691"/>
      <c r="F583" s="692"/>
      <c r="H583" s="691"/>
      <c r="J583" s="691"/>
      <c r="K583" s="693"/>
      <c r="L583" s="693"/>
      <c r="N583" s="692"/>
      <c r="P583" s="692"/>
      <c r="R583" s="692"/>
      <c r="S583" s="692"/>
      <c r="T583" s="692"/>
      <c r="U583" s="692"/>
      <c r="Y583" s="691"/>
      <c r="AB583" s="691"/>
    </row>
    <row r="584" spans="5:28">
      <c r="E584" s="691"/>
      <c r="F584" s="692"/>
      <c r="H584" s="691"/>
      <c r="J584" s="691"/>
      <c r="K584" s="693"/>
      <c r="L584" s="693"/>
      <c r="N584" s="692"/>
      <c r="P584" s="692"/>
      <c r="R584" s="692"/>
      <c r="S584" s="692"/>
      <c r="T584" s="692"/>
      <c r="U584" s="692"/>
      <c r="Y584" s="691"/>
      <c r="AB584" s="691"/>
    </row>
    <row r="585" spans="5:28">
      <c r="E585" s="691"/>
      <c r="F585" s="692"/>
      <c r="H585" s="691"/>
      <c r="J585" s="691"/>
      <c r="K585" s="693"/>
      <c r="L585" s="693"/>
      <c r="N585" s="692"/>
      <c r="P585" s="692"/>
      <c r="R585" s="692"/>
      <c r="S585" s="692"/>
      <c r="T585" s="692"/>
      <c r="U585" s="692"/>
      <c r="Y585" s="691"/>
      <c r="AB585" s="691"/>
    </row>
    <row r="586" spans="5:28">
      <c r="E586" s="691"/>
      <c r="F586" s="692"/>
      <c r="H586" s="691"/>
      <c r="J586" s="691"/>
      <c r="K586" s="693"/>
      <c r="L586" s="693"/>
      <c r="N586" s="692"/>
      <c r="P586" s="692"/>
      <c r="R586" s="692"/>
      <c r="S586" s="692"/>
      <c r="T586" s="692"/>
      <c r="U586" s="692"/>
      <c r="Y586" s="691"/>
      <c r="AB586" s="691"/>
    </row>
    <row r="587" spans="5:28">
      <c r="E587" s="691"/>
      <c r="F587" s="692"/>
      <c r="H587" s="691"/>
      <c r="J587" s="691"/>
      <c r="K587" s="693"/>
      <c r="L587" s="693"/>
      <c r="N587" s="692"/>
      <c r="P587" s="692"/>
      <c r="R587" s="692"/>
      <c r="S587" s="692"/>
      <c r="T587" s="692"/>
      <c r="U587" s="692"/>
      <c r="Y587" s="691"/>
      <c r="AB587" s="691"/>
    </row>
    <row r="588" spans="5:28">
      <c r="E588" s="691"/>
      <c r="F588" s="692"/>
      <c r="H588" s="691"/>
      <c r="J588" s="691"/>
      <c r="K588" s="693"/>
      <c r="L588" s="693"/>
      <c r="N588" s="692"/>
      <c r="P588" s="692"/>
      <c r="R588" s="692"/>
      <c r="S588" s="692"/>
      <c r="T588" s="692"/>
      <c r="U588" s="692"/>
      <c r="Y588" s="691"/>
      <c r="AB588" s="691"/>
    </row>
    <row r="589" spans="5:28">
      <c r="E589" s="691"/>
      <c r="F589" s="692"/>
      <c r="H589" s="691"/>
      <c r="J589" s="691"/>
      <c r="K589" s="693"/>
      <c r="L589" s="693"/>
      <c r="N589" s="692"/>
      <c r="P589" s="692"/>
      <c r="R589" s="692"/>
      <c r="S589" s="692"/>
      <c r="T589" s="692"/>
      <c r="U589" s="692"/>
      <c r="Y589" s="691"/>
      <c r="AB589" s="691"/>
    </row>
    <row r="590" spans="5:28">
      <c r="E590" s="691"/>
      <c r="F590" s="692"/>
      <c r="H590" s="691"/>
      <c r="J590" s="691"/>
      <c r="K590" s="693"/>
      <c r="L590" s="693"/>
      <c r="N590" s="692"/>
      <c r="P590" s="692"/>
      <c r="R590" s="692"/>
      <c r="S590" s="692"/>
      <c r="T590" s="692"/>
      <c r="U590" s="692"/>
      <c r="Y590" s="691"/>
      <c r="AB590" s="691"/>
    </row>
    <row r="591" spans="5:28">
      <c r="E591" s="691"/>
      <c r="F591" s="692"/>
      <c r="H591" s="691"/>
      <c r="J591" s="691"/>
      <c r="K591" s="693"/>
      <c r="L591" s="693"/>
      <c r="N591" s="692"/>
      <c r="P591" s="692"/>
      <c r="R591" s="692"/>
      <c r="S591" s="692"/>
      <c r="T591" s="692"/>
      <c r="U591" s="692"/>
      <c r="Y591" s="691"/>
      <c r="AB591" s="691"/>
    </row>
    <row r="592" spans="5:28">
      <c r="E592" s="691"/>
      <c r="F592" s="692"/>
      <c r="H592" s="691"/>
      <c r="J592" s="691"/>
      <c r="K592" s="693"/>
      <c r="L592" s="693"/>
      <c r="N592" s="692"/>
      <c r="P592" s="692"/>
      <c r="R592" s="692"/>
      <c r="S592" s="692"/>
      <c r="T592" s="692"/>
      <c r="U592" s="692"/>
      <c r="Y592" s="691"/>
      <c r="AB592" s="691"/>
    </row>
    <row r="593" spans="5:28">
      <c r="E593" s="691"/>
      <c r="F593" s="692"/>
      <c r="H593" s="691"/>
      <c r="J593" s="691"/>
      <c r="K593" s="693"/>
      <c r="L593" s="693"/>
      <c r="N593" s="692"/>
      <c r="P593" s="692"/>
      <c r="R593" s="692"/>
      <c r="S593" s="692"/>
      <c r="T593" s="692"/>
      <c r="U593" s="692"/>
      <c r="Y593" s="691"/>
      <c r="AB593" s="691"/>
    </row>
    <row r="594" spans="5:28">
      <c r="E594" s="691"/>
      <c r="F594" s="692"/>
      <c r="H594" s="691"/>
      <c r="J594" s="691"/>
      <c r="K594" s="693"/>
      <c r="L594" s="693"/>
      <c r="N594" s="692"/>
      <c r="P594" s="692"/>
      <c r="R594" s="692"/>
      <c r="S594" s="692"/>
      <c r="T594" s="692"/>
      <c r="U594" s="692"/>
      <c r="Y594" s="691"/>
      <c r="AB594" s="691"/>
    </row>
    <row r="595" spans="5:28">
      <c r="E595" s="691"/>
      <c r="F595" s="692"/>
      <c r="H595" s="691"/>
      <c r="J595" s="691"/>
      <c r="K595" s="693"/>
      <c r="L595" s="693"/>
      <c r="N595" s="692"/>
      <c r="P595" s="692"/>
      <c r="R595" s="692"/>
      <c r="S595" s="692"/>
      <c r="T595" s="692"/>
      <c r="U595" s="692"/>
      <c r="Y595" s="691"/>
      <c r="AB595" s="691"/>
    </row>
    <row r="596" spans="5:28">
      <c r="E596" s="691"/>
      <c r="F596" s="692"/>
      <c r="H596" s="691"/>
      <c r="J596" s="691"/>
      <c r="K596" s="693"/>
      <c r="L596" s="693"/>
      <c r="N596" s="692"/>
      <c r="P596" s="692"/>
      <c r="R596" s="692"/>
      <c r="S596" s="692"/>
      <c r="T596" s="692"/>
      <c r="U596" s="692"/>
      <c r="Y596" s="691"/>
      <c r="AB596" s="691"/>
    </row>
    <row r="597" spans="5:28">
      <c r="E597" s="691"/>
      <c r="F597" s="692"/>
      <c r="H597" s="691"/>
      <c r="J597" s="691"/>
      <c r="K597" s="693"/>
      <c r="L597" s="693"/>
      <c r="N597" s="692"/>
      <c r="P597" s="692"/>
      <c r="R597" s="692"/>
      <c r="S597" s="692"/>
      <c r="T597" s="692"/>
      <c r="U597" s="692"/>
      <c r="Y597" s="691"/>
      <c r="AB597" s="691"/>
    </row>
    <row r="598" spans="5:28">
      <c r="E598" s="691"/>
      <c r="F598" s="692"/>
      <c r="H598" s="691"/>
      <c r="J598" s="691"/>
      <c r="K598" s="693"/>
      <c r="L598" s="693"/>
      <c r="N598" s="692"/>
      <c r="P598" s="692"/>
      <c r="R598" s="692"/>
      <c r="S598" s="692"/>
      <c r="T598" s="692"/>
      <c r="U598" s="692"/>
      <c r="Y598" s="691"/>
      <c r="AB598" s="691"/>
    </row>
    <row r="599" spans="5:28">
      <c r="E599" s="691"/>
      <c r="F599" s="692"/>
      <c r="H599" s="691"/>
      <c r="J599" s="691"/>
      <c r="K599" s="693"/>
      <c r="L599" s="693"/>
      <c r="N599" s="692"/>
      <c r="P599" s="692"/>
      <c r="R599" s="692"/>
      <c r="S599" s="692"/>
      <c r="T599" s="692"/>
      <c r="U599" s="692"/>
      <c r="Y599" s="691"/>
      <c r="AB599" s="691"/>
    </row>
    <row r="600" spans="5:28">
      <c r="E600" s="691"/>
      <c r="F600" s="692"/>
      <c r="H600" s="691"/>
      <c r="J600" s="691"/>
      <c r="K600" s="693"/>
      <c r="L600" s="693"/>
      <c r="N600" s="692"/>
      <c r="P600" s="692"/>
      <c r="R600" s="692"/>
      <c r="S600" s="692"/>
      <c r="T600" s="692"/>
      <c r="U600" s="692"/>
      <c r="Y600" s="691"/>
      <c r="AB600" s="691"/>
    </row>
    <row r="601" spans="5:28">
      <c r="E601" s="691"/>
      <c r="F601" s="692"/>
      <c r="H601" s="691"/>
      <c r="J601" s="691"/>
      <c r="K601" s="693"/>
      <c r="L601" s="693"/>
      <c r="N601" s="692"/>
      <c r="P601" s="692"/>
      <c r="R601" s="692"/>
      <c r="S601" s="692"/>
      <c r="T601" s="692"/>
      <c r="U601" s="692"/>
      <c r="Y601" s="691"/>
      <c r="AB601" s="691"/>
    </row>
    <row r="602" spans="5:28">
      <c r="E602" s="691"/>
      <c r="F602" s="692"/>
      <c r="H602" s="691"/>
      <c r="J602" s="691"/>
      <c r="K602" s="693"/>
      <c r="L602" s="693"/>
      <c r="N602" s="692"/>
      <c r="P602" s="692"/>
      <c r="R602" s="692"/>
      <c r="S602" s="692"/>
      <c r="T602" s="692"/>
      <c r="U602" s="692"/>
      <c r="Y602" s="691"/>
      <c r="AB602" s="691"/>
    </row>
    <row r="603" spans="5:28">
      <c r="E603" s="691"/>
      <c r="F603" s="692"/>
      <c r="H603" s="691"/>
      <c r="J603" s="691"/>
      <c r="K603" s="693"/>
      <c r="L603" s="693"/>
      <c r="N603" s="692"/>
      <c r="P603" s="692"/>
      <c r="R603" s="692"/>
      <c r="S603" s="692"/>
      <c r="T603" s="692"/>
      <c r="U603" s="692"/>
      <c r="Y603" s="691"/>
      <c r="AB603" s="691"/>
    </row>
    <row r="604" spans="5:28">
      <c r="E604" s="691"/>
      <c r="F604" s="692"/>
      <c r="H604" s="691"/>
      <c r="J604" s="691"/>
      <c r="K604" s="693"/>
      <c r="L604" s="693"/>
      <c r="N604" s="692"/>
      <c r="P604" s="692"/>
      <c r="R604" s="692"/>
      <c r="S604" s="692"/>
      <c r="T604" s="692"/>
      <c r="U604" s="692"/>
      <c r="Y604" s="691"/>
      <c r="AB604" s="691"/>
    </row>
    <row r="605" spans="5:28">
      <c r="E605" s="691"/>
      <c r="F605" s="692"/>
      <c r="H605" s="691"/>
      <c r="J605" s="691"/>
      <c r="K605" s="693"/>
      <c r="L605" s="693"/>
      <c r="N605" s="692"/>
      <c r="P605" s="692"/>
      <c r="R605" s="692"/>
      <c r="S605" s="692"/>
      <c r="T605" s="692"/>
      <c r="U605" s="692"/>
      <c r="Y605" s="691"/>
      <c r="AB605" s="691"/>
    </row>
    <row r="606" spans="5:28">
      <c r="E606" s="691"/>
      <c r="F606" s="692"/>
      <c r="H606" s="691"/>
      <c r="J606" s="691"/>
      <c r="K606" s="693"/>
      <c r="L606" s="693"/>
      <c r="N606" s="692"/>
      <c r="P606" s="692"/>
      <c r="R606" s="692"/>
      <c r="S606" s="692"/>
      <c r="T606" s="692"/>
      <c r="U606" s="692"/>
      <c r="Y606" s="691"/>
      <c r="AB606" s="691"/>
    </row>
    <row r="607" spans="5:28">
      <c r="E607" s="691"/>
      <c r="F607" s="692"/>
      <c r="H607" s="691"/>
      <c r="J607" s="691"/>
      <c r="K607" s="693"/>
      <c r="L607" s="693"/>
      <c r="N607" s="692"/>
      <c r="P607" s="692"/>
      <c r="R607" s="692"/>
      <c r="S607" s="692"/>
      <c r="T607" s="692"/>
      <c r="U607" s="692"/>
      <c r="Y607" s="691"/>
      <c r="AB607" s="691"/>
    </row>
    <row r="608" spans="5:28">
      <c r="E608" s="691"/>
      <c r="F608" s="692"/>
      <c r="H608" s="691"/>
      <c r="J608" s="691"/>
      <c r="K608" s="693"/>
      <c r="L608" s="693"/>
      <c r="N608" s="692"/>
      <c r="P608" s="692"/>
      <c r="R608" s="692"/>
      <c r="S608" s="692"/>
      <c r="T608" s="692"/>
      <c r="U608" s="692"/>
      <c r="Y608" s="691"/>
      <c r="AB608" s="691"/>
    </row>
    <row r="609" spans="5:28">
      <c r="E609" s="691"/>
      <c r="F609" s="692"/>
      <c r="H609" s="691"/>
      <c r="J609" s="691"/>
      <c r="K609" s="693"/>
      <c r="L609" s="693"/>
      <c r="N609" s="692"/>
      <c r="P609" s="692"/>
      <c r="R609" s="692"/>
      <c r="S609" s="692"/>
      <c r="T609" s="692"/>
      <c r="U609" s="692"/>
      <c r="Y609" s="691"/>
      <c r="AB609" s="691"/>
    </row>
    <row r="610" spans="5:28">
      <c r="E610" s="691"/>
      <c r="F610" s="692"/>
      <c r="H610" s="691"/>
      <c r="J610" s="691"/>
      <c r="K610" s="693"/>
      <c r="L610" s="693"/>
      <c r="N610" s="692"/>
      <c r="P610" s="692"/>
      <c r="R610" s="692"/>
      <c r="S610" s="692"/>
      <c r="T610" s="692"/>
      <c r="U610" s="692"/>
      <c r="Y610" s="691"/>
      <c r="AB610" s="691"/>
    </row>
    <row r="611" spans="5:28">
      <c r="E611" s="691"/>
      <c r="F611" s="692"/>
      <c r="H611" s="691"/>
      <c r="J611" s="691"/>
      <c r="K611" s="693"/>
      <c r="L611" s="693"/>
      <c r="N611" s="692"/>
      <c r="P611" s="692"/>
      <c r="R611" s="692"/>
      <c r="S611" s="692"/>
      <c r="T611" s="692"/>
      <c r="U611" s="692"/>
      <c r="Y611" s="691"/>
      <c r="AB611" s="691"/>
    </row>
    <row r="612" spans="5:28">
      <c r="E612" s="691"/>
      <c r="F612" s="692"/>
      <c r="H612" s="691"/>
      <c r="J612" s="691"/>
      <c r="K612" s="693"/>
      <c r="L612" s="693"/>
      <c r="N612" s="692"/>
      <c r="P612" s="692"/>
      <c r="R612" s="692"/>
      <c r="S612" s="692"/>
      <c r="T612" s="692"/>
      <c r="U612" s="692"/>
      <c r="Y612" s="691"/>
      <c r="AB612" s="691"/>
    </row>
    <row r="613" spans="5:28">
      <c r="E613" s="691"/>
      <c r="F613" s="692"/>
      <c r="H613" s="691"/>
      <c r="J613" s="691"/>
      <c r="K613" s="693"/>
      <c r="L613" s="693"/>
      <c r="N613" s="692"/>
      <c r="P613" s="692"/>
      <c r="R613" s="692"/>
      <c r="S613" s="692"/>
      <c r="T613" s="692"/>
      <c r="U613" s="692"/>
      <c r="Y613" s="691"/>
      <c r="AB613" s="691"/>
    </row>
    <row r="614" spans="5:28">
      <c r="E614" s="691"/>
      <c r="F614" s="692"/>
      <c r="H614" s="691"/>
      <c r="J614" s="691"/>
      <c r="K614" s="693"/>
      <c r="L614" s="693"/>
      <c r="N614" s="692"/>
      <c r="P614" s="692"/>
      <c r="R614" s="692"/>
      <c r="S614" s="692"/>
      <c r="T614" s="692"/>
      <c r="U614" s="692"/>
      <c r="Y614" s="691"/>
      <c r="AB614" s="691"/>
    </row>
    <row r="615" spans="5:28">
      <c r="E615" s="691"/>
      <c r="F615" s="692"/>
      <c r="H615" s="691"/>
      <c r="J615" s="691"/>
      <c r="K615" s="693"/>
      <c r="L615" s="693"/>
      <c r="N615" s="692"/>
      <c r="P615" s="692"/>
      <c r="R615" s="692"/>
      <c r="S615" s="692"/>
      <c r="T615" s="692"/>
      <c r="U615" s="692"/>
      <c r="Y615" s="691"/>
      <c r="AB615" s="691"/>
    </row>
    <row r="616" spans="5:28">
      <c r="E616" s="691"/>
      <c r="F616" s="692"/>
      <c r="H616" s="691"/>
      <c r="J616" s="691"/>
      <c r="K616" s="693"/>
      <c r="L616" s="693"/>
      <c r="N616" s="692"/>
      <c r="P616" s="692"/>
      <c r="R616" s="692"/>
      <c r="S616" s="692"/>
      <c r="T616" s="692"/>
      <c r="U616" s="692"/>
      <c r="Y616" s="691"/>
      <c r="AB616" s="691"/>
    </row>
    <row r="617" spans="5:28">
      <c r="E617" s="691"/>
      <c r="F617" s="692"/>
      <c r="H617" s="691"/>
      <c r="J617" s="691"/>
      <c r="K617" s="693"/>
      <c r="L617" s="693"/>
      <c r="N617" s="692"/>
      <c r="P617" s="692"/>
      <c r="R617" s="692"/>
      <c r="S617" s="692"/>
      <c r="T617" s="692"/>
      <c r="U617" s="692"/>
      <c r="Y617" s="691"/>
      <c r="AB617" s="691"/>
    </row>
    <row r="618" spans="5:28">
      <c r="E618" s="691"/>
      <c r="F618" s="692"/>
      <c r="H618" s="691"/>
      <c r="J618" s="691"/>
      <c r="K618" s="693"/>
      <c r="L618" s="693"/>
      <c r="N618" s="692"/>
      <c r="P618" s="692"/>
      <c r="R618" s="692"/>
      <c r="S618" s="692"/>
      <c r="T618" s="692"/>
      <c r="U618" s="692"/>
      <c r="Y618" s="691"/>
      <c r="AB618" s="691"/>
    </row>
    <row r="619" spans="5:28">
      <c r="E619" s="691"/>
      <c r="F619" s="692"/>
      <c r="H619" s="691"/>
      <c r="J619" s="691"/>
      <c r="K619" s="693"/>
      <c r="L619" s="693"/>
      <c r="N619" s="692"/>
      <c r="P619" s="692"/>
      <c r="R619" s="692"/>
      <c r="S619" s="692"/>
      <c r="T619" s="692"/>
      <c r="U619" s="692"/>
      <c r="Y619" s="691"/>
      <c r="AB619" s="691"/>
    </row>
    <row r="620" spans="5:28">
      <c r="E620" s="691"/>
      <c r="F620" s="692"/>
      <c r="H620" s="691"/>
      <c r="J620" s="691"/>
      <c r="K620" s="693"/>
      <c r="L620" s="693"/>
      <c r="N620" s="692"/>
      <c r="P620" s="692"/>
      <c r="R620" s="692"/>
      <c r="S620" s="692"/>
      <c r="T620" s="692"/>
      <c r="U620" s="692"/>
      <c r="Y620" s="691"/>
      <c r="AB620" s="691"/>
    </row>
    <row r="621" spans="5:28">
      <c r="E621" s="691"/>
      <c r="F621" s="692"/>
      <c r="H621" s="691"/>
      <c r="J621" s="691"/>
      <c r="K621" s="693"/>
      <c r="L621" s="693"/>
      <c r="N621" s="692"/>
      <c r="P621" s="692"/>
      <c r="R621" s="692"/>
      <c r="S621" s="692"/>
      <c r="T621" s="692"/>
      <c r="U621" s="692"/>
      <c r="Y621" s="691"/>
      <c r="AB621" s="691"/>
    </row>
    <row r="622" spans="5:28">
      <c r="E622" s="691"/>
      <c r="F622" s="692"/>
      <c r="H622" s="691"/>
      <c r="J622" s="691"/>
      <c r="K622" s="693"/>
      <c r="L622" s="693"/>
      <c r="N622" s="692"/>
      <c r="P622" s="692"/>
      <c r="R622" s="692"/>
      <c r="S622" s="692"/>
      <c r="T622" s="692"/>
      <c r="U622" s="692"/>
      <c r="Y622" s="691"/>
      <c r="AB622" s="691"/>
    </row>
    <row r="623" spans="5:28">
      <c r="E623" s="691"/>
      <c r="F623" s="692"/>
      <c r="H623" s="691"/>
      <c r="J623" s="691"/>
      <c r="K623" s="693"/>
      <c r="L623" s="693"/>
      <c r="N623" s="692"/>
      <c r="P623" s="692"/>
      <c r="R623" s="692"/>
      <c r="S623" s="692"/>
      <c r="T623" s="692"/>
      <c r="U623" s="692"/>
      <c r="Y623" s="691"/>
      <c r="AB623" s="691"/>
    </row>
    <row r="624" spans="5:28">
      <c r="E624" s="691"/>
      <c r="F624" s="692"/>
      <c r="H624" s="691"/>
      <c r="J624" s="691"/>
      <c r="K624" s="693"/>
      <c r="L624" s="693"/>
      <c r="N624" s="692"/>
      <c r="P624" s="692"/>
      <c r="R624" s="692"/>
      <c r="S624" s="692"/>
      <c r="T624" s="692"/>
      <c r="U624" s="692"/>
      <c r="Y624" s="691"/>
      <c r="AB624" s="691"/>
    </row>
    <row r="625" spans="5:28">
      <c r="E625" s="691"/>
      <c r="F625" s="692"/>
      <c r="H625" s="691"/>
      <c r="J625" s="691"/>
      <c r="K625" s="693"/>
      <c r="L625" s="693"/>
      <c r="N625" s="692"/>
      <c r="P625" s="692"/>
      <c r="R625" s="692"/>
      <c r="S625" s="692"/>
      <c r="T625" s="692"/>
      <c r="U625" s="692"/>
      <c r="Y625" s="691"/>
      <c r="AB625" s="691"/>
    </row>
    <row r="626" spans="5:28">
      <c r="E626" s="691"/>
      <c r="F626" s="692"/>
      <c r="H626" s="691"/>
      <c r="J626" s="691"/>
      <c r="K626" s="693"/>
      <c r="L626" s="693"/>
      <c r="N626" s="692"/>
      <c r="P626" s="692"/>
      <c r="R626" s="692"/>
      <c r="S626" s="692"/>
      <c r="T626" s="692"/>
      <c r="U626" s="692"/>
      <c r="Y626" s="691"/>
      <c r="AB626" s="691"/>
    </row>
    <row r="627" spans="5:28">
      <c r="E627" s="691"/>
      <c r="F627" s="692"/>
      <c r="H627" s="691"/>
      <c r="J627" s="691"/>
      <c r="K627" s="693"/>
      <c r="L627" s="693"/>
      <c r="N627" s="692"/>
      <c r="P627" s="692"/>
      <c r="R627" s="692"/>
      <c r="S627" s="692"/>
      <c r="T627" s="692"/>
      <c r="U627" s="692"/>
      <c r="Y627" s="691"/>
      <c r="AB627" s="691"/>
    </row>
    <row r="628" spans="5:28">
      <c r="E628" s="691"/>
      <c r="F628" s="692"/>
      <c r="H628" s="691"/>
      <c r="J628" s="691"/>
      <c r="K628" s="693"/>
      <c r="L628" s="693"/>
      <c r="N628" s="692"/>
      <c r="P628" s="692"/>
      <c r="R628" s="692"/>
      <c r="S628" s="692"/>
      <c r="T628" s="692"/>
      <c r="U628" s="692"/>
      <c r="Y628" s="691"/>
      <c r="AB628" s="691"/>
    </row>
    <row r="629" spans="5:28">
      <c r="E629" s="691"/>
      <c r="F629" s="692"/>
      <c r="H629" s="691"/>
      <c r="J629" s="691"/>
      <c r="K629" s="693"/>
      <c r="L629" s="693"/>
      <c r="N629" s="692"/>
      <c r="P629" s="692"/>
      <c r="R629" s="692"/>
      <c r="S629" s="692"/>
      <c r="T629" s="692"/>
      <c r="U629" s="692"/>
      <c r="Y629" s="691"/>
      <c r="AB629" s="691"/>
    </row>
    <row r="630" spans="5:28">
      <c r="E630" s="691"/>
      <c r="F630" s="692"/>
      <c r="H630" s="691"/>
      <c r="J630" s="691"/>
      <c r="K630" s="693"/>
      <c r="L630" s="693"/>
      <c r="N630" s="692"/>
      <c r="P630" s="692"/>
      <c r="R630" s="692"/>
      <c r="S630" s="692"/>
      <c r="T630" s="692"/>
      <c r="U630" s="692"/>
      <c r="Y630" s="691"/>
      <c r="AB630" s="691"/>
    </row>
    <row r="631" spans="5:28">
      <c r="E631" s="691"/>
      <c r="F631" s="692"/>
      <c r="H631" s="691"/>
      <c r="J631" s="691"/>
      <c r="K631" s="693"/>
      <c r="L631" s="693"/>
      <c r="N631" s="692"/>
      <c r="P631" s="692"/>
      <c r="R631" s="692"/>
      <c r="S631" s="692"/>
      <c r="T631" s="692"/>
      <c r="U631" s="692"/>
      <c r="Y631" s="691"/>
      <c r="AB631" s="691"/>
    </row>
    <row r="632" spans="5:28">
      <c r="E632" s="691"/>
      <c r="F632" s="692"/>
      <c r="H632" s="691"/>
      <c r="J632" s="691"/>
      <c r="K632" s="693"/>
      <c r="L632" s="693"/>
      <c r="N632" s="692"/>
      <c r="P632" s="692"/>
      <c r="R632" s="692"/>
      <c r="S632" s="692"/>
      <c r="T632" s="692"/>
      <c r="U632" s="692"/>
      <c r="Y632" s="691"/>
      <c r="AB632" s="691"/>
    </row>
    <row r="633" spans="5:28">
      <c r="E633" s="691"/>
      <c r="F633" s="692"/>
      <c r="H633" s="691"/>
      <c r="J633" s="691"/>
      <c r="K633" s="693"/>
      <c r="L633" s="693"/>
      <c r="N633" s="692"/>
      <c r="P633" s="692"/>
      <c r="R633" s="692"/>
      <c r="S633" s="692"/>
      <c r="T633" s="692"/>
      <c r="U633" s="692"/>
      <c r="Y633" s="691"/>
      <c r="AB633" s="691"/>
    </row>
    <row r="634" spans="5:28">
      <c r="E634" s="691"/>
      <c r="F634" s="692"/>
      <c r="H634" s="691"/>
      <c r="J634" s="691"/>
      <c r="K634" s="693"/>
      <c r="L634" s="693"/>
      <c r="N634" s="692"/>
      <c r="P634" s="692"/>
      <c r="R634" s="692"/>
      <c r="S634" s="692"/>
      <c r="T634" s="692"/>
      <c r="U634" s="692"/>
      <c r="Y634" s="691"/>
      <c r="AB634" s="691"/>
    </row>
    <row r="635" spans="5:28">
      <c r="E635" s="691"/>
      <c r="F635" s="692"/>
      <c r="H635" s="691"/>
      <c r="J635" s="691"/>
      <c r="K635" s="693"/>
      <c r="L635" s="693"/>
      <c r="N635" s="692"/>
      <c r="P635" s="692"/>
      <c r="R635" s="692"/>
      <c r="S635" s="692"/>
      <c r="T635" s="692"/>
      <c r="U635" s="692"/>
      <c r="Y635" s="691"/>
      <c r="AB635" s="691"/>
    </row>
    <row r="636" spans="5:28">
      <c r="E636" s="691"/>
      <c r="F636" s="692"/>
      <c r="H636" s="691"/>
      <c r="J636" s="691"/>
      <c r="K636" s="693"/>
      <c r="L636" s="693"/>
      <c r="N636" s="692"/>
      <c r="P636" s="692"/>
      <c r="R636" s="692"/>
      <c r="S636" s="692"/>
      <c r="T636" s="692"/>
      <c r="U636" s="692"/>
      <c r="Y636" s="691"/>
      <c r="AB636" s="691"/>
    </row>
    <row r="637" spans="5:28">
      <c r="E637" s="691"/>
      <c r="F637" s="692"/>
      <c r="H637" s="691"/>
      <c r="J637" s="691"/>
      <c r="K637" s="693"/>
      <c r="L637" s="693"/>
      <c r="N637" s="692"/>
      <c r="P637" s="692"/>
      <c r="R637" s="692"/>
      <c r="S637" s="692"/>
      <c r="T637" s="692"/>
      <c r="U637" s="692"/>
      <c r="Y637" s="691"/>
      <c r="AB637" s="691"/>
    </row>
    <row r="638" spans="5:28">
      <c r="E638" s="691"/>
      <c r="F638" s="692"/>
      <c r="H638" s="691"/>
      <c r="J638" s="691"/>
      <c r="K638" s="693"/>
      <c r="L638" s="693"/>
      <c r="N638" s="692"/>
      <c r="P638" s="692"/>
      <c r="R638" s="692"/>
      <c r="S638" s="692"/>
      <c r="T638" s="692"/>
      <c r="U638" s="692"/>
      <c r="Y638" s="691"/>
      <c r="AB638" s="691"/>
    </row>
    <row r="639" spans="5:28">
      <c r="E639" s="691"/>
      <c r="F639" s="692"/>
      <c r="H639" s="691"/>
      <c r="J639" s="691"/>
      <c r="K639" s="693"/>
      <c r="L639" s="693"/>
      <c r="N639" s="692"/>
      <c r="P639" s="692"/>
      <c r="R639" s="692"/>
      <c r="S639" s="692"/>
      <c r="T639" s="692"/>
      <c r="U639" s="692"/>
      <c r="Y639" s="691"/>
      <c r="AB639" s="691"/>
    </row>
    <row r="640" spans="5:28">
      <c r="E640" s="691"/>
      <c r="F640" s="692"/>
      <c r="H640" s="691"/>
      <c r="J640" s="691"/>
      <c r="K640" s="693"/>
      <c r="L640" s="693"/>
      <c r="N640" s="692"/>
      <c r="P640" s="692"/>
      <c r="R640" s="692"/>
      <c r="S640" s="692"/>
      <c r="T640" s="692"/>
      <c r="U640" s="692"/>
      <c r="Y640" s="691"/>
      <c r="AB640" s="691"/>
    </row>
    <row r="641" spans="5:28">
      <c r="E641" s="691"/>
      <c r="F641" s="692"/>
      <c r="H641" s="691"/>
      <c r="J641" s="691"/>
      <c r="K641" s="693"/>
      <c r="L641" s="693"/>
      <c r="N641" s="692"/>
      <c r="P641" s="692"/>
      <c r="R641" s="692"/>
      <c r="S641" s="692"/>
      <c r="T641" s="692"/>
      <c r="U641" s="692"/>
      <c r="Y641" s="691"/>
      <c r="AB641" s="691"/>
    </row>
    <row r="642" spans="5:28">
      <c r="E642" s="691"/>
      <c r="F642" s="692"/>
      <c r="H642" s="691"/>
      <c r="J642" s="691"/>
      <c r="K642" s="693"/>
      <c r="L642" s="693"/>
      <c r="N642" s="692"/>
      <c r="P642" s="692"/>
      <c r="R642" s="692"/>
      <c r="S642" s="692"/>
      <c r="T642" s="692"/>
      <c r="U642" s="692"/>
      <c r="Y642" s="691"/>
      <c r="AB642" s="691"/>
    </row>
    <row r="643" spans="5:28">
      <c r="E643" s="691"/>
      <c r="F643" s="692"/>
      <c r="H643" s="691"/>
      <c r="J643" s="691"/>
      <c r="K643" s="693"/>
      <c r="L643" s="693"/>
      <c r="N643" s="692"/>
      <c r="P643" s="692"/>
      <c r="R643" s="692"/>
      <c r="S643" s="692"/>
      <c r="T643" s="692"/>
      <c r="U643" s="692"/>
      <c r="Y643" s="691"/>
      <c r="AB643" s="691"/>
    </row>
    <row r="644" spans="5:28">
      <c r="E644" s="691"/>
      <c r="F644" s="692"/>
      <c r="H644" s="691"/>
      <c r="J644" s="691"/>
      <c r="K644" s="693"/>
      <c r="L644" s="693"/>
      <c r="N644" s="692"/>
      <c r="P644" s="692"/>
      <c r="R644" s="692"/>
      <c r="S644" s="692"/>
      <c r="T644" s="692"/>
      <c r="U644" s="692"/>
      <c r="Y644" s="691"/>
      <c r="AB644" s="691"/>
    </row>
    <row r="645" spans="5:28">
      <c r="E645" s="691"/>
      <c r="F645" s="692"/>
      <c r="H645" s="691"/>
      <c r="J645" s="691"/>
      <c r="K645" s="693"/>
      <c r="L645" s="693"/>
      <c r="N645" s="692"/>
      <c r="P645" s="692"/>
      <c r="R645" s="692"/>
      <c r="S645" s="692"/>
      <c r="T645" s="692"/>
      <c r="U645" s="692"/>
      <c r="Y645" s="691"/>
      <c r="AB645" s="691"/>
    </row>
    <row r="646" spans="5:28">
      <c r="E646" s="691"/>
      <c r="F646" s="692"/>
      <c r="H646" s="691"/>
      <c r="J646" s="691"/>
      <c r="K646" s="693"/>
      <c r="L646" s="693"/>
      <c r="N646" s="692"/>
      <c r="P646" s="692"/>
      <c r="R646" s="692"/>
      <c r="S646" s="692"/>
      <c r="T646" s="692"/>
      <c r="U646" s="692"/>
      <c r="Y646" s="691"/>
      <c r="AB646" s="691"/>
    </row>
    <row r="647" spans="5:28">
      <c r="E647" s="691"/>
      <c r="F647" s="692"/>
      <c r="H647" s="691"/>
      <c r="J647" s="691"/>
      <c r="K647" s="693"/>
      <c r="L647" s="693"/>
      <c r="N647" s="692"/>
      <c r="P647" s="692"/>
      <c r="R647" s="692"/>
      <c r="S647" s="692"/>
      <c r="T647" s="692"/>
      <c r="U647" s="692"/>
      <c r="Y647" s="691"/>
      <c r="AB647" s="691"/>
    </row>
    <row r="648" spans="5:28">
      <c r="E648" s="691"/>
      <c r="F648" s="692"/>
      <c r="H648" s="691"/>
      <c r="J648" s="691"/>
      <c r="K648" s="693"/>
      <c r="L648" s="693"/>
      <c r="N648" s="692"/>
      <c r="P648" s="692"/>
      <c r="R648" s="692"/>
      <c r="S648" s="692"/>
      <c r="T648" s="692"/>
      <c r="U648" s="692"/>
      <c r="Y648" s="691"/>
      <c r="AB648" s="691"/>
    </row>
    <row r="649" spans="5:28">
      <c r="E649" s="691"/>
      <c r="F649" s="692"/>
      <c r="H649" s="691"/>
      <c r="J649" s="691"/>
      <c r="K649" s="693"/>
      <c r="L649" s="693"/>
      <c r="N649" s="692"/>
      <c r="P649" s="692"/>
      <c r="R649" s="692"/>
      <c r="S649" s="692"/>
      <c r="T649" s="692"/>
      <c r="U649" s="692"/>
      <c r="Y649" s="691"/>
      <c r="AB649" s="691"/>
    </row>
    <row r="650" spans="5:28">
      <c r="E650" s="691"/>
      <c r="F650" s="692"/>
      <c r="H650" s="691"/>
      <c r="J650" s="691"/>
      <c r="K650" s="693"/>
      <c r="L650" s="693"/>
      <c r="N650" s="692"/>
      <c r="P650" s="692"/>
      <c r="R650" s="692"/>
      <c r="S650" s="692"/>
      <c r="T650" s="692"/>
      <c r="U650" s="692"/>
      <c r="Y650" s="691"/>
      <c r="AB650" s="691"/>
    </row>
    <row r="651" spans="5:28">
      <c r="E651" s="691"/>
      <c r="F651" s="692"/>
      <c r="H651" s="691"/>
      <c r="J651" s="691"/>
      <c r="K651" s="693"/>
      <c r="L651" s="693"/>
      <c r="N651" s="692"/>
      <c r="P651" s="692"/>
      <c r="R651" s="692"/>
      <c r="S651" s="692"/>
      <c r="T651" s="692"/>
      <c r="U651" s="692"/>
      <c r="Y651" s="691"/>
      <c r="AB651" s="691"/>
    </row>
    <row r="652" spans="5:28">
      <c r="E652" s="691"/>
      <c r="F652" s="692"/>
      <c r="H652" s="691"/>
      <c r="J652" s="691"/>
      <c r="K652" s="693"/>
      <c r="L652" s="693"/>
      <c r="N652" s="692"/>
      <c r="P652" s="692"/>
      <c r="R652" s="692"/>
      <c r="S652" s="692"/>
      <c r="T652" s="692"/>
      <c r="U652" s="692"/>
      <c r="Y652" s="691"/>
      <c r="AB652" s="691"/>
    </row>
    <row r="653" spans="5:28">
      <c r="E653" s="691"/>
      <c r="F653" s="692"/>
      <c r="H653" s="691"/>
      <c r="J653" s="691"/>
      <c r="K653" s="693"/>
      <c r="L653" s="693"/>
      <c r="N653" s="692"/>
      <c r="P653" s="692"/>
      <c r="R653" s="692"/>
      <c r="S653" s="692"/>
      <c r="T653" s="692"/>
      <c r="U653" s="692"/>
      <c r="Y653" s="691"/>
      <c r="AB653" s="691"/>
    </row>
    <row r="654" spans="5:28">
      <c r="E654" s="691"/>
      <c r="F654" s="692"/>
      <c r="H654" s="691"/>
      <c r="J654" s="691"/>
      <c r="K654" s="693"/>
      <c r="L654" s="693"/>
      <c r="N654" s="692"/>
      <c r="P654" s="692"/>
      <c r="R654" s="692"/>
      <c r="S654" s="692"/>
      <c r="T654" s="692"/>
      <c r="U654" s="692"/>
      <c r="Y654" s="691"/>
      <c r="AB654" s="691"/>
    </row>
    <row r="655" spans="5:28">
      <c r="E655" s="691"/>
      <c r="F655" s="692"/>
      <c r="H655" s="691"/>
      <c r="J655" s="691"/>
      <c r="K655" s="693"/>
      <c r="L655" s="693"/>
      <c r="N655" s="692"/>
      <c r="P655" s="692"/>
      <c r="R655" s="692"/>
      <c r="S655" s="692"/>
      <c r="T655" s="692"/>
      <c r="U655" s="692"/>
      <c r="Y655" s="691"/>
      <c r="AB655" s="691"/>
    </row>
    <row r="656" spans="5:28">
      <c r="E656" s="691"/>
      <c r="F656" s="692"/>
      <c r="H656" s="691"/>
      <c r="J656" s="691"/>
      <c r="K656" s="693"/>
      <c r="L656" s="693"/>
      <c r="N656" s="692"/>
      <c r="P656" s="692"/>
      <c r="R656" s="692"/>
      <c r="S656" s="692"/>
      <c r="T656" s="692"/>
      <c r="U656" s="692"/>
      <c r="Y656" s="691"/>
      <c r="AB656" s="691"/>
    </row>
    <row r="657" spans="5:28">
      <c r="E657" s="691"/>
      <c r="F657" s="692"/>
      <c r="H657" s="691"/>
      <c r="J657" s="691"/>
      <c r="K657" s="693"/>
      <c r="L657" s="693"/>
      <c r="N657" s="692"/>
      <c r="P657" s="692"/>
      <c r="R657" s="692"/>
      <c r="S657" s="692"/>
      <c r="T657" s="692"/>
      <c r="U657" s="692"/>
      <c r="Y657" s="691"/>
      <c r="AB657" s="691"/>
    </row>
    <row r="658" spans="5:28">
      <c r="E658" s="691"/>
      <c r="F658" s="692"/>
      <c r="H658" s="691"/>
      <c r="J658" s="691"/>
      <c r="K658" s="693"/>
      <c r="L658" s="693"/>
      <c r="N658" s="692"/>
      <c r="P658" s="692"/>
      <c r="R658" s="692"/>
      <c r="S658" s="692"/>
      <c r="T658" s="692"/>
      <c r="U658" s="692"/>
      <c r="Y658" s="691"/>
      <c r="AB658" s="691"/>
    </row>
    <row r="659" spans="5:28">
      <c r="E659" s="691"/>
      <c r="F659" s="692"/>
      <c r="H659" s="691"/>
      <c r="J659" s="691"/>
      <c r="K659" s="693"/>
      <c r="L659" s="693"/>
      <c r="N659" s="692"/>
      <c r="P659" s="692"/>
      <c r="R659" s="692"/>
      <c r="S659" s="692"/>
      <c r="T659" s="692"/>
      <c r="U659" s="692"/>
      <c r="Y659" s="691"/>
      <c r="AB659" s="691"/>
    </row>
    <row r="660" spans="5:28">
      <c r="E660" s="691"/>
      <c r="F660" s="692"/>
      <c r="H660" s="691"/>
      <c r="J660" s="691"/>
      <c r="K660" s="693"/>
      <c r="L660" s="693"/>
      <c r="N660" s="692"/>
      <c r="P660" s="692"/>
      <c r="R660" s="692"/>
      <c r="S660" s="692"/>
      <c r="T660" s="692"/>
      <c r="U660" s="692"/>
      <c r="Y660" s="691"/>
      <c r="AB660" s="691"/>
    </row>
    <row r="661" spans="5:28">
      <c r="E661" s="691"/>
      <c r="F661" s="692"/>
      <c r="H661" s="691"/>
      <c r="J661" s="691"/>
      <c r="K661" s="693"/>
      <c r="L661" s="693"/>
      <c r="N661" s="692"/>
      <c r="P661" s="692"/>
      <c r="R661" s="692"/>
      <c r="S661" s="692"/>
      <c r="T661" s="692"/>
      <c r="U661" s="692"/>
      <c r="Y661" s="691"/>
      <c r="AB661" s="691"/>
    </row>
    <row r="662" spans="5:28">
      <c r="E662" s="691"/>
      <c r="F662" s="692"/>
      <c r="H662" s="691"/>
      <c r="J662" s="691"/>
      <c r="K662" s="693"/>
      <c r="L662" s="693"/>
      <c r="N662" s="692"/>
      <c r="P662" s="692"/>
      <c r="R662" s="692"/>
      <c r="S662" s="692"/>
      <c r="T662" s="692"/>
      <c r="U662" s="692"/>
      <c r="Y662" s="691"/>
      <c r="AB662" s="691"/>
    </row>
    <row r="663" spans="5:28">
      <c r="E663" s="691"/>
      <c r="F663" s="692"/>
      <c r="H663" s="691"/>
      <c r="J663" s="691"/>
      <c r="K663" s="693"/>
      <c r="L663" s="693"/>
      <c r="N663" s="692"/>
      <c r="P663" s="692"/>
      <c r="R663" s="692"/>
      <c r="S663" s="692"/>
      <c r="T663" s="692"/>
      <c r="U663" s="692"/>
      <c r="Y663" s="691"/>
      <c r="AB663" s="691"/>
    </row>
    <row r="664" spans="5:28">
      <c r="E664" s="691"/>
      <c r="F664" s="692"/>
      <c r="H664" s="691"/>
      <c r="J664" s="691"/>
      <c r="K664" s="693"/>
      <c r="L664" s="693"/>
      <c r="N664" s="692"/>
      <c r="P664" s="692"/>
      <c r="R664" s="692"/>
      <c r="S664" s="692"/>
      <c r="T664" s="692"/>
      <c r="U664" s="692"/>
      <c r="Y664" s="691"/>
      <c r="AB664" s="691"/>
    </row>
    <row r="665" spans="5:28">
      <c r="E665" s="691"/>
      <c r="F665" s="692"/>
      <c r="H665" s="691"/>
      <c r="J665" s="691"/>
      <c r="K665" s="693"/>
      <c r="L665" s="693"/>
      <c r="N665" s="692"/>
      <c r="P665" s="692"/>
      <c r="R665" s="692"/>
      <c r="S665" s="692"/>
      <c r="T665" s="692"/>
      <c r="U665" s="692"/>
      <c r="Y665" s="691"/>
      <c r="AB665" s="691"/>
    </row>
    <row r="666" spans="5:28">
      <c r="E666" s="691"/>
      <c r="F666" s="692"/>
      <c r="H666" s="691"/>
      <c r="J666" s="691"/>
      <c r="K666" s="693"/>
      <c r="L666" s="693"/>
      <c r="N666" s="692"/>
      <c r="P666" s="692"/>
      <c r="R666" s="692"/>
      <c r="S666" s="692"/>
      <c r="T666" s="692"/>
      <c r="U666" s="692"/>
      <c r="Y666" s="691"/>
      <c r="AB666" s="691"/>
    </row>
    <row r="667" spans="5:28">
      <c r="E667" s="691"/>
      <c r="F667" s="692"/>
      <c r="H667" s="691"/>
      <c r="J667" s="691"/>
      <c r="K667" s="693"/>
      <c r="L667" s="693"/>
      <c r="N667" s="692"/>
      <c r="P667" s="692"/>
      <c r="R667" s="692"/>
      <c r="S667" s="692"/>
      <c r="T667" s="692"/>
      <c r="U667" s="692"/>
      <c r="Y667" s="691"/>
      <c r="AB667" s="691"/>
    </row>
    <row r="668" spans="5:28">
      <c r="E668" s="691"/>
      <c r="F668" s="692"/>
      <c r="H668" s="691"/>
      <c r="J668" s="691"/>
      <c r="K668" s="693"/>
      <c r="L668" s="693"/>
      <c r="N668" s="692"/>
      <c r="P668" s="692"/>
      <c r="R668" s="692"/>
      <c r="S668" s="692"/>
      <c r="T668" s="692"/>
      <c r="U668" s="692"/>
      <c r="Y668" s="691"/>
      <c r="AB668" s="691"/>
    </row>
    <row r="669" spans="5:28">
      <c r="E669" s="691"/>
      <c r="F669" s="692"/>
      <c r="H669" s="691"/>
      <c r="J669" s="691"/>
      <c r="K669" s="693"/>
      <c r="L669" s="693"/>
      <c r="N669" s="692"/>
      <c r="P669" s="692"/>
      <c r="R669" s="692"/>
      <c r="S669" s="692"/>
      <c r="T669" s="692"/>
      <c r="U669" s="692"/>
      <c r="Y669" s="691"/>
      <c r="AB669" s="691"/>
    </row>
    <row r="670" spans="5:28">
      <c r="E670" s="691"/>
      <c r="F670" s="692"/>
      <c r="H670" s="691"/>
      <c r="J670" s="691"/>
      <c r="K670" s="693"/>
      <c r="L670" s="693"/>
      <c r="N670" s="692"/>
      <c r="P670" s="692"/>
      <c r="R670" s="692"/>
      <c r="S670" s="692"/>
      <c r="T670" s="692"/>
      <c r="U670" s="692"/>
      <c r="Y670" s="691"/>
      <c r="AB670" s="691"/>
    </row>
    <row r="671" spans="5:28">
      <c r="E671" s="691"/>
      <c r="F671" s="692"/>
      <c r="H671" s="691"/>
      <c r="J671" s="691"/>
      <c r="K671" s="693"/>
      <c r="L671" s="693"/>
      <c r="N671" s="692"/>
      <c r="P671" s="692"/>
      <c r="R671" s="692"/>
      <c r="S671" s="692"/>
      <c r="T671" s="692"/>
      <c r="U671" s="692"/>
      <c r="Y671" s="691"/>
      <c r="AB671" s="691"/>
    </row>
    <row r="672" spans="5:28">
      <c r="E672" s="691"/>
      <c r="F672" s="692"/>
      <c r="H672" s="691"/>
      <c r="J672" s="691"/>
      <c r="K672" s="693"/>
      <c r="L672" s="693"/>
      <c r="N672" s="692"/>
      <c r="P672" s="692"/>
      <c r="R672" s="692"/>
      <c r="S672" s="692"/>
      <c r="T672" s="692"/>
      <c r="U672" s="692"/>
      <c r="Y672" s="691"/>
      <c r="AB672" s="691"/>
    </row>
    <row r="673" spans="5:28">
      <c r="E673" s="691"/>
      <c r="F673" s="692"/>
      <c r="H673" s="691"/>
      <c r="J673" s="691"/>
      <c r="K673" s="693"/>
      <c r="L673" s="693"/>
      <c r="N673" s="692"/>
      <c r="P673" s="692"/>
      <c r="R673" s="692"/>
      <c r="S673" s="692"/>
      <c r="T673" s="692"/>
      <c r="U673" s="692"/>
      <c r="Y673" s="691"/>
      <c r="AB673" s="691"/>
    </row>
    <row r="674" spans="5:28">
      <c r="E674" s="691"/>
      <c r="F674" s="692"/>
      <c r="H674" s="691"/>
      <c r="J674" s="691"/>
      <c r="K674" s="693"/>
      <c r="L674" s="693"/>
      <c r="N674" s="692"/>
      <c r="P674" s="692"/>
      <c r="R674" s="692"/>
      <c r="S674" s="692"/>
      <c r="T674" s="692"/>
      <c r="U674" s="692"/>
      <c r="Y674" s="691"/>
      <c r="AB674" s="691"/>
    </row>
    <row r="675" spans="5:28">
      <c r="E675" s="691"/>
      <c r="F675" s="692"/>
      <c r="H675" s="691"/>
      <c r="J675" s="691"/>
      <c r="K675" s="693"/>
      <c r="L675" s="693"/>
      <c r="N675" s="692"/>
      <c r="P675" s="692"/>
      <c r="R675" s="692"/>
      <c r="S675" s="692"/>
      <c r="T675" s="692"/>
      <c r="U675" s="692"/>
      <c r="Y675" s="691"/>
      <c r="AB675" s="691"/>
    </row>
    <row r="676" spans="5:28">
      <c r="E676" s="691"/>
      <c r="F676" s="692"/>
      <c r="H676" s="691"/>
      <c r="J676" s="691"/>
      <c r="K676" s="693"/>
      <c r="L676" s="693"/>
      <c r="N676" s="692"/>
      <c r="P676" s="692"/>
      <c r="R676" s="692"/>
      <c r="S676" s="692"/>
      <c r="T676" s="692"/>
      <c r="U676" s="692"/>
      <c r="Y676" s="691"/>
      <c r="AB676" s="691"/>
    </row>
    <row r="677" spans="5:28">
      <c r="E677" s="691"/>
      <c r="F677" s="692"/>
      <c r="H677" s="691"/>
      <c r="J677" s="691"/>
      <c r="K677" s="693"/>
      <c r="L677" s="693"/>
      <c r="N677" s="692"/>
      <c r="P677" s="692"/>
      <c r="R677" s="692"/>
      <c r="S677" s="692"/>
      <c r="T677" s="692"/>
      <c r="U677" s="692"/>
      <c r="Y677" s="691"/>
      <c r="AB677" s="691"/>
    </row>
    <row r="678" spans="5:28">
      <c r="E678" s="691"/>
      <c r="F678" s="692"/>
      <c r="H678" s="691"/>
      <c r="J678" s="691"/>
      <c r="K678" s="693"/>
      <c r="L678" s="693"/>
      <c r="N678" s="692"/>
      <c r="P678" s="692"/>
      <c r="R678" s="692"/>
      <c r="S678" s="692"/>
      <c r="T678" s="692"/>
      <c r="U678" s="692"/>
      <c r="Y678" s="691"/>
      <c r="AB678" s="691"/>
    </row>
    <row r="679" spans="5:28">
      <c r="E679" s="691"/>
      <c r="F679" s="692"/>
      <c r="H679" s="691"/>
      <c r="J679" s="691"/>
      <c r="K679" s="693"/>
      <c r="L679" s="693"/>
      <c r="N679" s="692"/>
      <c r="P679" s="692"/>
      <c r="R679" s="692"/>
      <c r="S679" s="692"/>
      <c r="T679" s="692"/>
      <c r="U679" s="692"/>
      <c r="Y679" s="691"/>
      <c r="AB679" s="691"/>
    </row>
    <row r="680" spans="5:28">
      <c r="E680" s="691"/>
      <c r="F680" s="692"/>
      <c r="H680" s="691"/>
      <c r="J680" s="691"/>
      <c r="K680" s="693"/>
      <c r="L680" s="693"/>
      <c r="N680" s="692"/>
      <c r="P680" s="692"/>
      <c r="R680" s="692"/>
      <c r="S680" s="692"/>
      <c r="T680" s="692"/>
      <c r="U680" s="692"/>
      <c r="Y680" s="691"/>
      <c r="AB680" s="691"/>
    </row>
    <row r="681" spans="5:28">
      <c r="E681" s="691"/>
      <c r="F681" s="692"/>
      <c r="H681" s="691"/>
      <c r="J681" s="691"/>
      <c r="K681" s="693"/>
      <c r="L681" s="693"/>
      <c r="N681" s="692"/>
      <c r="P681" s="692"/>
      <c r="R681" s="692"/>
      <c r="S681" s="692"/>
      <c r="T681" s="692"/>
      <c r="U681" s="692"/>
      <c r="Y681" s="691"/>
      <c r="AB681" s="691"/>
    </row>
    <row r="682" spans="5:28">
      <c r="E682" s="691"/>
      <c r="F682" s="692"/>
      <c r="H682" s="691"/>
      <c r="J682" s="691"/>
      <c r="K682" s="693"/>
      <c r="L682" s="693"/>
      <c r="N682" s="692"/>
      <c r="P682" s="692"/>
      <c r="R682" s="692"/>
      <c r="S682" s="692"/>
      <c r="T682" s="692"/>
      <c r="U682" s="692"/>
      <c r="Y682" s="691"/>
      <c r="AB682" s="691"/>
    </row>
    <row r="683" spans="5:28">
      <c r="E683" s="691"/>
      <c r="F683" s="692"/>
      <c r="H683" s="691"/>
      <c r="J683" s="691"/>
      <c r="K683" s="693"/>
      <c r="L683" s="693"/>
      <c r="N683" s="692"/>
      <c r="P683" s="692"/>
      <c r="R683" s="692"/>
      <c r="S683" s="692"/>
      <c r="T683" s="692"/>
      <c r="U683" s="692"/>
      <c r="Y683" s="691"/>
      <c r="AB683" s="691"/>
    </row>
    <row r="684" spans="5:28">
      <c r="E684" s="691"/>
      <c r="F684" s="692"/>
      <c r="H684" s="691"/>
      <c r="J684" s="691"/>
      <c r="K684" s="693"/>
      <c r="L684" s="693"/>
      <c r="N684" s="692"/>
      <c r="P684" s="692"/>
      <c r="R684" s="692"/>
      <c r="S684" s="692"/>
      <c r="T684" s="692"/>
      <c r="U684" s="692"/>
      <c r="Y684" s="691"/>
      <c r="AB684" s="691"/>
    </row>
    <row r="685" spans="5:28">
      <c r="E685" s="691"/>
      <c r="F685" s="692"/>
      <c r="H685" s="691"/>
      <c r="J685" s="691"/>
      <c r="K685" s="693"/>
      <c r="L685" s="693"/>
      <c r="N685" s="692"/>
      <c r="P685" s="692"/>
      <c r="R685" s="692"/>
      <c r="S685" s="692"/>
      <c r="T685" s="692"/>
      <c r="U685" s="692"/>
      <c r="Y685" s="691"/>
      <c r="AB685" s="691"/>
    </row>
    <row r="686" spans="5:28">
      <c r="E686" s="691"/>
      <c r="F686" s="692"/>
      <c r="H686" s="691"/>
      <c r="J686" s="691"/>
      <c r="K686" s="693"/>
      <c r="L686" s="693"/>
      <c r="N686" s="692"/>
      <c r="P686" s="692"/>
      <c r="R686" s="692"/>
      <c r="S686" s="692"/>
      <c r="T686" s="692"/>
      <c r="U686" s="692"/>
      <c r="Y686" s="691"/>
      <c r="AB686" s="691"/>
    </row>
    <row r="687" spans="5:28">
      <c r="E687" s="691"/>
      <c r="F687" s="692"/>
      <c r="H687" s="691"/>
      <c r="J687" s="691"/>
      <c r="K687" s="693"/>
      <c r="L687" s="693"/>
      <c r="N687" s="692"/>
      <c r="P687" s="692"/>
      <c r="R687" s="692"/>
      <c r="S687" s="692"/>
      <c r="T687" s="692"/>
      <c r="U687" s="692"/>
      <c r="Y687" s="691"/>
      <c r="AB687" s="691"/>
    </row>
    <row r="688" spans="5:28">
      <c r="E688" s="691"/>
      <c r="F688" s="692"/>
      <c r="H688" s="691"/>
      <c r="J688" s="691"/>
      <c r="K688" s="693"/>
      <c r="L688" s="693"/>
      <c r="N688" s="692"/>
      <c r="P688" s="692"/>
      <c r="R688" s="692"/>
      <c r="S688" s="692"/>
      <c r="T688" s="692"/>
      <c r="U688" s="692"/>
      <c r="Y688" s="691"/>
      <c r="AB688" s="691"/>
    </row>
    <row r="689" spans="5:28">
      <c r="E689" s="691"/>
      <c r="F689" s="692"/>
      <c r="H689" s="691"/>
      <c r="J689" s="691"/>
      <c r="K689" s="693"/>
      <c r="L689" s="693"/>
      <c r="N689" s="692"/>
      <c r="P689" s="692"/>
      <c r="R689" s="692"/>
      <c r="S689" s="692"/>
      <c r="T689" s="692"/>
      <c r="U689" s="692"/>
      <c r="Y689" s="691"/>
      <c r="AB689" s="691"/>
    </row>
    <row r="690" spans="5:28">
      <c r="E690" s="691"/>
      <c r="F690" s="692"/>
      <c r="H690" s="691"/>
      <c r="J690" s="691"/>
      <c r="K690" s="693"/>
      <c r="L690" s="693"/>
      <c r="N690" s="692"/>
      <c r="P690" s="692"/>
      <c r="R690" s="692"/>
      <c r="S690" s="692"/>
      <c r="T690" s="692"/>
      <c r="U690" s="692"/>
      <c r="Y690" s="691"/>
      <c r="AB690" s="691"/>
    </row>
    <row r="691" spans="5:28">
      <c r="E691" s="691"/>
      <c r="F691" s="692"/>
      <c r="H691" s="691"/>
      <c r="J691" s="691"/>
      <c r="K691" s="693"/>
      <c r="L691" s="693"/>
      <c r="N691" s="692"/>
      <c r="P691" s="692"/>
      <c r="R691" s="692"/>
      <c r="S691" s="692"/>
      <c r="T691" s="692"/>
      <c r="U691" s="692"/>
      <c r="Y691" s="691"/>
      <c r="AB691" s="691"/>
    </row>
    <row r="692" spans="5:28">
      <c r="E692" s="691"/>
      <c r="F692" s="692"/>
      <c r="H692" s="691"/>
      <c r="J692" s="691"/>
      <c r="K692" s="693"/>
      <c r="L692" s="693"/>
      <c r="N692" s="692"/>
      <c r="P692" s="692"/>
      <c r="R692" s="692"/>
      <c r="S692" s="692"/>
      <c r="T692" s="692"/>
      <c r="U692" s="692"/>
      <c r="Y692" s="691"/>
      <c r="AB692" s="691"/>
    </row>
    <row r="693" spans="5:28">
      <c r="E693" s="691"/>
      <c r="F693" s="692"/>
      <c r="H693" s="691"/>
      <c r="J693" s="691"/>
      <c r="K693" s="693"/>
      <c r="L693" s="693"/>
      <c r="N693" s="692"/>
      <c r="P693" s="692"/>
      <c r="R693" s="692"/>
      <c r="S693" s="692"/>
      <c r="T693" s="692"/>
      <c r="U693" s="692"/>
      <c r="Y693" s="691"/>
      <c r="AB693" s="691"/>
    </row>
    <row r="694" spans="5:28">
      <c r="E694" s="691"/>
      <c r="F694" s="692"/>
      <c r="H694" s="691"/>
      <c r="J694" s="691"/>
      <c r="K694" s="693"/>
      <c r="L694" s="693"/>
      <c r="N694" s="692"/>
      <c r="P694" s="692"/>
      <c r="R694" s="692"/>
      <c r="S694" s="692"/>
      <c r="T694" s="692"/>
      <c r="U694" s="692"/>
      <c r="Y694" s="691"/>
      <c r="AB694" s="691"/>
    </row>
    <row r="695" spans="5:28">
      <c r="E695" s="691"/>
      <c r="F695" s="692"/>
      <c r="H695" s="691"/>
      <c r="J695" s="691"/>
      <c r="K695" s="693"/>
      <c r="L695" s="693"/>
      <c r="N695" s="692"/>
      <c r="P695" s="692"/>
      <c r="R695" s="692"/>
      <c r="S695" s="692"/>
      <c r="T695" s="692"/>
      <c r="U695" s="692"/>
      <c r="Y695" s="691"/>
      <c r="AB695" s="691"/>
    </row>
    <row r="696" spans="5:28">
      <c r="E696" s="691"/>
      <c r="F696" s="692"/>
      <c r="H696" s="691"/>
      <c r="J696" s="691"/>
      <c r="K696" s="693"/>
      <c r="L696" s="693"/>
      <c r="N696" s="692"/>
      <c r="P696" s="692"/>
      <c r="R696" s="692"/>
      <c r="S696" s="692"/>
      <c r="T696" s="692"/>
      <c r="U696" s="692"/>
      <c r="Y696" s="691"/>
      <c r="AB696" s="691"/>
    </row>
    <row r="697" spans="5:28">
      <c r="E697" s="691"/>
      <c r="F697" s="692"/>
      <c r="H697" s="691"/>
      <c r="J697" s="691"/>
      <c r="K697" s="693"/>
      <c r="L697" s="693"/>
      <c r="N697" s="692"/>
      <c r="P697" s="692"/>
      <c r="R697" s="692"/>
      <c r="S697" s="692"/>
      <c r="T697" s="692"/>
      <c r="U697" s="692"/>
      <c r="Y697" s="691"/>
      <c r="AB697" s="691"/>
    </row>
    <row r="698" spans="5:28">
      <c r="E698" s="691"/>
      <c r="F698" s="692"/>
      <c r="H698" s="691"/>
      <c r="J698" s="691"/>
      <c r="K698" s="693"/>
      <c r="L698" s="693"/>
      <c r="N698" s="692"/>
      <c r="P698" s="692"/>
      <c r="R698" s="692"/>
      <c r="S698" s="692"/>
      <c r="T698" s="692"/>
      <c r="U698" s="692"/>
      <c r="Y698" s="691"/>
      <c r="AB698" s="691"/>
    </row>
    <row r="699" spans="5:28">
      <c r="E699" s="691"/>
      <c r="F699" s="692"/>
      <c r="H699" s="691"/>
      <c r="J699" s="691"/>
      <c r="K699" s="693"/>
      <c r="L699" s="693"/>
      <c r="N699" s="692"/>
      <c r="P699" s="692"/>
      <c r="R699" s="692"/>
      <c r="S699" s="692"/>
      <c r="T699" s="692"/>
      <c r="U699" s="692"/>
      <c r="Y699" s="691"/>
      <c r="AB699" s="691"/>
    </row>
    <row r="700" spans="5:28">
      <c r="E700" s="691"/>
      <c r="F700" s="692"/>
      <c r="H700" s="691"/>
      <c r="J700" s="691"/>
      <c r="K700" s="693"/>
      <c r="L700" s="693"/>
      <c r="N700" s="692"/>
      <c r="P700" s="692"/>
      <c r="R700" s="692"/>
      <c r="S700" s="692"/>
      <c r="T700" s="692"/>
      <c r="U700" s="692"/>
      <c r="Y700" s="691"/>
      <c r="AB700" s="691"/>
    </row>
    <row r="701" spans="5:28">
      <c r="E701" s="691"/>
      <c r="F701" s="692"/>
      <c r="H701" s="691"/>
      <c r="J701" s="691"/>
      <c r="K701" s="693"/>
      <c r="L701" s="693"/>
      <c r="N701" s="692"/>
      <c r="P701" s="692"/>
      <c r="R701" s="692"/>
      <c r="S701" s="692"/>
      <c r="T701" s="692"/>
      <c r="U701" s="692"/>
      <c r="Y701" s="691"/>
      <c r="AB701" s="691"/>
    </row>
    <row r="702" spans="5:28">
      <c r="E702" s="691"/>
      <c r="F702" s="692"/>
      <c r="H702" s="691"/>
      <c r="J702" s="691"/>
      <c r="K702" s="693"/>
      <c r="L702" s="693"/>
      <c r="N702" s="692"/>
      <c r="P702" s="692"/>
      <c r="R702" s="692"/>
      <c r="S702" s="692"/>
      <c r="T702" s="692"/>
      <c r="U702" s="692"/>
      <c r="Y702" s="691"/>
      <c r="AB702" s="691"/>
    </row>
    <row r="703" spans="5:28">
      <c r="E703" s="691"/>
      <c r="F703" s="692"/>
      <c r="H703" s="691"/>
      <c r="J703" s="691"/>
      <c r="K703" s="693"/>
      <c r="L703" s="693"/>
      <c r="N703" s="692"/>
      <c r="P703" s="692"/>
      <c r="R703" s="692"/>
      <c r="S703" s="692"/>
      <c r="T703" s="692"/>
      <c r="U703" s="692"/>
      <c r="Y703" s="691"/>
      <c r="AB703" s="691"/>
    </row>
    <row r="704" spans="5:28">
      <c r="E704" s="691"/>
      <c r="F704" s="692"/>
      <c r="H704" s="691"/>
      <c r="J704" s="691"/>
      <c r="K704" s="693"/>
      <c r="L704" s="693"/>
      <c r="N704" s="692"/>
      <c r="P704" s="692"/>
      <c r="R704" s="692"/>
      <c r="S704" s="692"/>
      <c r="T704" s="692"/>
      <c r="U704" s="692"/>
      <c r="Y704" s="691"/>
      <c r="AB704" s="691"/>
    </row>
    <row r="705" spans="5:28">
      <c r="E705" s="691"/>
      <c r="F705" s="692"/>
      <c r="H705" s="691"/>
      <c r="J705" s="691"/>
      <c r="K705" s="693"/>
      <c r="L705" s="693"/>
      <c r="N705" s="692"/>
      <c r="P705" s="692"/>
      <c r="R705" s="692"/>
      <c r="S705" s="692"/>
      <c r="T705" s="692"/>
      <c r="U705" s="692"/>
      <c r="Y705" s="691"/>
      <c r="AB705" s="691"/>
    </row>
    <row r="706" spans="5:28">
      <c r="E706" s="691"/>
      <c r="F706" s="692"/>
      <c r="H706" s="691"/>
      <c r="J706" s="691"/>
      <c r="K706" s="693"/>
      <c r="L706" s="693"/>
      <c r="N706" s="692"/>
      <c r="P706" s="692"/>
      <c r="R706" s="692"/>
      <c r="S706" s="692"/>
      <c r="T706" s="692"/>
      <c r="U706" s="692"/>
      <c r="Y706" s="691"/>
      <c r="AB706" s="691"/>
    </row>
    <row r="707" spans="5:28">
      <c r="E707" s="691"/>
      <c r="F707" s="692"/>
      <c r="H707" s="691"/>
      <c r="J707" s="691"/>
      <c r="K707" s="693"/>
      <c r="L707" s="693"/>
      <c r="N707" s="692"/>
      <c r="P707" s="692"/>
      <c r="R707" s="692"/>
      <c r="S707" s="692"/>
      <c r="T707" s="692"/>
      <c r="U707" s="692"/>
      <c r="Y707" s="691"/>
      <c r="AB707" s="691"/>
    </row>
    <row r="708" spans="5:28">
      <c r="E708" s="691"/>
      <c r="F708" s="692"/>
      <c r="H708" s="691"/>
      <c r="J708" s="691"/>
      <c r="K708" s="693"/>
      <c r="L708" s="693"/>
      <c r="N708" s="692"/>
      <c r="P708" s="692"/>
      <c r="R708" s="692"/>
      <c r="S708" s="692"/>
      <c r="T708" s="692"/>
      <c r="U708" s="692"/>
      <c r="Y708" s="691"/>
      <c r="AB708" s="691"/>
    </row>
    <row r="709" spans="5:28">
      <c r="E709" s="691"/>
      <c r="F709" s="692"/>
      <c r="H709" s="691"/>
      <c r="J709" s="691"/>
      <c r="K709" s="693"/>
      <c r="L709" s="693"/>
      <c r="N709" s="692"/>
      <c r="P709" s="692"/>
      <c r="R709" s="692"/>
      <c r="S709" s="692"/>
      <c r="T709" s="692"/>
      <c r="U709" s="692"/>
      <c r="Y709" s="691"/>
      <c r="AB709" s="691"/>
    </row>
    <row r="710" spans="5:28">
      <c r="E710" s="691"/>
      <c r="F710" s="692"/>
      <c r="H710" s="691"/>
      <c r="J710" s="691"/>
      <c r="K710" s="693"/>
      <c r="L710" s="693"/>
      <c r="N710" s="692"/>
      <c r="P710" s="692"/>
      <c r="R710" s="692"/>
      <c r="S710" s="692"/>
      <c r="T710" s="692"/>
      <c r="U710" s="692"/>
      <c r="Y710" s="691"/>
      <c r="AB710" s="691"/>
    </row>
    <row r="711" spans="5:28">
      <c r="E711" s="691"/>
      <c r="F711" s="692"/>
      <c r="H711" s="691"/>
      <c r="J711" s="691"/>
      <c r="K711" s="693"/>
      <c r="L711" s="693"/>
      <c r="N711" s="692"/>
      <c r="P711" s="692"/>
      <c r="R711" s="692"/>
      <c r="S711" s="692"/>
      <c r="T711" s="692"/>
      <c r="U711" s="692"/>
      <c r="Y711" s="691"/>
      <c r="AB711" s="691"/>
    </row>
    <row r="712" spans="5:28">
      <c r="E712" s="691"/>
      <c r="F712" s="692"/>
      <c r="H712" s="691"/>
      <c r="J712" s="691"/>
      <c r="K712" s="693"/>
      <c r="L712" s="693"/>
      <c r="N712" s="692"/>
      <c r="P712" s="692"/>
      <c r="R712" s="692"/>
      <c r="S712" s="692"/>
      <c r="T712" s="692"/>
      <c r="U712" s="692"/>
      <c r="Y712" s="691"/>
      <c r="AB712" s="691"/>
    </row>
    <row r="713" spans="5:28">
      <c r="E713" s="691"/>
      <c r="F713" s="692"/>
      <c r="H713" s="691"/>
      <c r="J713" s="691"/>
      <c r="K713" s="693"/>
      <c r="L713" s="693"/>
      <c r="N713" s="692"/>
      <c r="P713" s="692"/>
      <c r="R713" s="692"/>
      <c r="S713" s="692"/>
      <c r="T713" s="692"/>
      <c r="U713" s="692"/>
      <c r="Y713" s="691"/>
      <c r="AB713" s="691"/>
    </row>
    <row r="714" spans="5:28">
      <c r="E714" s="691"/>
      <c r="F714" s="692"/>
      <c r="H714" s="691"/>
      <c r="J714" s="691"/>
      <c r="K714" s="693"/>
      <c r="L714" s="693"/>
      <c r="N714" s="692"/>
      <c r="P714" s="692"/>
      <c r="R714" s="692"/>
      <c r="S714" s="692"/>
      <c r="T714" s="692"/>
      <c r="U714" s="692"/>
      <c r="Y714" s="691"/>
      <c r="AB714" s="691"/>
    </row>
    <row r="715" spans="5:28">
      <c r="E715" s="691"/>
      <c r="F715" s="692"/>
      <c r="H715" s="691"/>
      <c r="J715" s="691"/>
      <c r="K715" s="693"/>
      <c r="L715" s="693"/>
      <c r="N715" s="692"/>
      <c r="P715" s="692"/>
      <c r="R715" s="692"/>
      <c r="S715" s="692"/>
      <c r="T715" s="692"/>
      <c r="U715" s="692"/>
      <c r="Y715" s="691"/>
      <c r="AB715" s="691"/>
    </row>
    <row r="716" spans="5:28">
      <c r="E716" s="691"/>
      <c r="F716" s="692"/>
      <c r="H716" s="691"/>
      <c r="J716" s="691"/>
      <c r="K716" s="693"/>
      <c r="L716" s="693"/>
      <c r="N716" s="692"/>
      <c r="P716" s="692"/>
      <c r="R716" s="692"/>
      <c r="S716" s="692"/>
      <c r="T716" s="692"/>
      <c r="U716" s="692"/>
      <c r="Y716" s="691"/>
      <c r="AB716" s="691"/>
    </row>
    <row r="717" spans="5:28">
      <c r="E717" s="691"/>
      <c r="F717" s="692"/>
      <c r="H717" s="691"/>
      <c r="J717" s="691"/>
      <c r="K717" s="693"/>
      <c r="L717" s="693"/>
      <c r="N717" s="692"/>
      <c r="P717" s="692"/>
      <c r="R717" s="692"/>
      <c r="S717" s="692"/>
      <c r="T717" s="692"/>
      <c r="U717" s="692"/>
      <c r="Y717" s="691"/>
      <c r="AB717" s="691"/>
    </row>
    <row r="718" spans="5:28">
      <c r="E718" s="691"/>
      <c r="F718" s="692"/>
      <c r="H718" s="691"/>
      <c r="J718" s="691"/>
      <c r="K718" s="693"/>
      <c r="L718" s="693"/>
      <c r="N718" s="692"/>
      <c r="P718" s="692"/>
      <c r="R718" s="692"/>
      <c r="S718" s="692"/>
      <c r="T718" s="692"/>
      <c r="U718" s="692"/>
      <c r="Y718" s="691"/>
      <c r="AB718" s="691"/>
    </row>
    <row r="719" spans="5:28">
      <c r="E719" s="691"/>
      <c r="F719" s="692"/>
      <c r="H719" s="691"/>
      <c r="J719" s="691"/>
      <c r="K719" s="693"/>
      <c r="L719" s="693"/>
      <c r="N719" s="692"/>
      <c r="P719" s="692"/>
      <c r="R719" s="692"/>
      <c r="S719" s="692"/>
      <c r="T719" s="692"/>
      <c r="U719" s="692"/>
      <c r="Y719" s="691"/>
      <c r="AB719" s="691"/>
    </row>
    <row r="720" spans="5:28">
      <c r="E720" s="691"/>
      <c r="F720" s="692"/>
      <c r="H720" s="691"/>
      <c r="J720" s="691"/>
      <c r="K720" s="693"/>
      <c r="L720" s="693"/>
      <c r="N720" s="692"/>
      <c r="P720" s="692"/>
      <c r="R720" s="692"/>
      <c r="S720" s="692"/>
      <c r="T720" s="692"/>
      <c r="U720" s="692"/>
      <c r="Y720" s="691"/>
      <c r="AB720" s="691"/>
    </row>
    <row r="721" spans="5:28">
      <c r="E721" s="691"/>
      <c r="F721" s="692"/>
      <c r="H721" s="691"/>
      <c r="J721" s="691"/>
      <c r="K721" s="693"/>
      <c r="L721" s="693"/>
      <c r="N721" s="692"/>
      <c r="P721" s="692"/>
      <c r="R721" s="692"/>
      <c r="S721" s="692"/>
      <c r="T721" s="692"/>
      <c r="U721" s="692"/>
      <c r="Y721" s="691"/>
      <c r="AB721" s="691"/>
    </row>
    <row r="722" spans="5:28">
      <c r="E722" s="691"/>
      <c r="F722" s="692"/>
      <c r="H722" s="691"/>
      <c r="J722" s="691"/>
      <c r="K722" s="693"/>
      <c r="L722" s="693"/>
      <c r="N722" s="692"/>
      <c r="P722" s="692"/>
      <c r="R722" s="692"/>
      <c r="S722" s="692"/>
      <c r="T722" s="692"/>
      <c r="U722" s="692"/>
      <c r="Y722" s="691"/>
      <c r="AB722" s="691"/>
    </row>
    <row r="723" spans="5:28">
      <c r="E723" s="691"/>
      <c r="F723" s="692"/>
      <c r="H723" s="691"/>
      <c r="J723" s="691"/>
      <c r="K723" s="693"/>
      <c r="L723" s="693"/>
      <c r="N723" s="692"/>
      <c r="P723" s="692"/>
      <c r="R723" s="692"/>
      <c r="S723" s="692"/>
      <c r="T723" s="692"/>
      <c r="U723" s="692"/>
      <c r="Y723" s="691"/>
      <c r="AB723" s="691"/>
    </row>
    <row r="724" spans="5:28">
      <c r="E724" s="691"/>
      <c r="F724" s="692"/>
      <c r="H724" s="691"/>
      <c r="J724" s="691"/>
      <c r="K724" s="693"/>
      <c r="L724" s="693"/>
      <c r="N724" s="692"/>
      <c r="P724" s="692"/>
      <c r="R724" s="692"/>
      <c r="S724" s="692"/>
      <c r="T724" s="692"/>
      <c r="U724" s="692"/>
      <c r="Y724" s="691"/>
      <c r="AB724" s="691"/>
    </row>
    <row r="725" spans="5:28">
      <c r="E725" s="691"/>
      <c r="F725" s="692"/>
      <c r="H725" s="691"/>
      <c r="J725" s="691"/>
      <c r="K725" s="693"/>
      <c r="L725" s="693"/>
      <c r="N725" s="692"/>
      <c r="P725" s="692"/>
      <c r="R725" s="692"/>
      <c r="S725" s="692"/>
      <c r="T725" s="692"/>
      <c r="U725" s="692"/>
      <c r="Y725" s="691"/>
      <c r="AB725" s="691"/>
    </row>
    <row r="726" spans="5:28">
      <c r="E726" s="691"/>
      <c r="F726" s="692"/>
      <c r="H726" s="691"/>
      <c r="J726" s="691"/>
      <c r="K726" s="693"/>
      <c r="L726" s="693"/>
      <c r="N726" s="692"/>
      <c r="P726" s="692"/>
      <c r="R726" s="692"/>
      <c r="S726" s="692"/>
      <c r="T726" s="692"/>
      <c r="U726" s="692"/>
      <c r="Y726" s="691"/>
      <c r="AB726" s="691"/>
    </row>
    <row r="727" spans="5:28">
      <c r="E727" s="691"/>
      <c r="F727" s="692"/>
      <c r="H727" s="691"/>
      <c r="J727" s="691"/>
      <c r="K727" s="693"/>
      <c r="L727" s="693"/>
      <c r="N727" s="692"/>
      <c r="P727" s="692"/>
      <c r="R727" s="692"/>
      <c r="S727" s="692"/>
      <c r="T727" s="692"/>
      <c r="U727" s="692"/>
      <c r="Y727" s="691"/>
      <c r="AB727" s="691"/>
    </row>
    <row r="728" spans="5:28">
      <c r="E728" s="691"/>
      <c r="F728" s="692"/>
      <c r="H728" s="691"/>
      <c r="J728" s="691"/>
      <c r="K728" s="693"/>
      <c r="L728" s="693"/>
      <c r="N728" s="692"/>
      <c r="P728" s="692"/>
      <c r="R728" s="692"/>
      <c r="S728" s="692"/>
      <c r="T728" s="692"/>
      <c r="U728" s="692"/>
      <c r="Y728" s="691"/>
      <c r="AB728" s="691"/>
    </row>
    <row r="729" spans="5:28">
      <c r="E729" s="691"/>
      <c r="F729" s="692"/>
      <c r="H729" s="691"/>
      <c r="J729" s="691"/>
      <c r="K729" s="693"/>
      <c r="L729" s="693"/>
      <c r="N729" s="692"/>
      <c r="P729" s="692"/>
      <c r="R729" s="692"/>
      <c r="S729" s="692"/>
      <c r="T729" s="692"/>
      <c r="U729" s="692"/>
      <c r="Y729" s="691"/>
      <c r="AB729" s="691"/>
    </row>
    <row r="730" spans="5:28">
      <c r="E730" s="691"/>
      <c r="F730" s="692"/>
      <c r="H730" s="691"/>
      <c r="J730" s="691"/>
      <c r="K730" s="693"/>
      <c r="L730" s="693"/>
      <c r="N730" s="692"/>
      <c r="P730" s="692"/>
      <c r="R730" s="692"/>
      <c r="S730" s="692"/>
      <c r="T730" s="692"/>
      <c r="U730" s="692"/>
      <c r="Y730" s="691"/>
      <c r="AB730" s="691"/>
    </row>
    <row r="731" spans="5:28">
      <c r="E731" s="691"/>
      <c r="F731" s="692"/>
      <c r="H731" s="691"/>
      <c r="J731" s="691"/>
      <c r="K731" s="693"/>
      <c r="L731" s="693"/>
      <c r="N731" s="692"/>
      <c r="P731" s="692"/>
      <c r="R731" s="692"/>
      <c r="S731" s="692"/>
      <c r="T731" s="692"/>
      <c r="U731" s="692"/>
      <c r="Y731" s="691"/>
      <c r="AB731" s="691"/>
    </row>
    <row r="732" spans="5:28">
      <c r="E732" s="691"/>
      <c r="F732" s="692"/>
      <c r="H732" s="691"/>
      <c r="J732" s="691"/>
      <c r="K732" s="693"/>
      <c r="L732" s="693"/>
      <c r="N732" s="692"/>
      <c r="P732" s="692"/>
      <c r="R732" s="692"/>
      <c r="S732" s="692"/>
      <c r="T732" s="692"/>
      <c r="U732" s="692"/>
      <c r="Y732" s="691"/>
      <c r="AB732" s="691"/>
    </row>
    <row r="733" spans="5:28">
      <c r="E733" s="691"/>
      <c r="F733" s="692"/>
      <c r="H733" s="691"/>
      <c r="J733" s="691"/>
      <c r="K733" s="693"/>
      <c r="L733" s="693"/>
      <c r="N733" s="692"/>
      <c r="P733" s="692"/>
      <c r="R733" s="692"/>
      <c r="S733" s="692"/>
      <c r="T733" s="692"/>
      <c r="U733" s="692"/>
      <c r="Y733" s="691"/>
      <c r="AB733" s="691"/>
    </row>
    <row r="734" spans="5:28">
      <c r="E734" s="691"/>
      <c r="F734" s="692"/>
      <c r="H734" s="691"/>
      <c r="J734" s="691"/>
      <c r="K734" s="693"/>
      <c r="L734" s="693"/>
      <c r="N734" s="692"/>
      <c r="P734" s="692"/>
      <c r="R734" s="692"/>
      <c r="S734" s="692"/>
      <c r="T734" s="692"/>
      <c r="U734" s="692"/>
      <c r="Y734" s="691"/>
      <c r="AB734" s="691"/>
    </row>
    <row r="735" spans="5:28">
      <c r="E735" s="691"/>
      <c r="F735" s="692"/>
      <c r="H735" s="691"/>
      <c r="J735" s="691"/>
      <c r="K735" s="693"/>
      <c r="L735" s="693"/>
      <c r="N735" s="692"/>
      <c r="P735" s="692"/>
      <c r="R735" s="692"/>
      <c r="S735" s="692"/>
      <c r="T735" s="692"/>
      <c r="U735" s="692"/>
      <c r="Y735" s="691"/>
      <c r="AB735" s="691"/>
    </row>
    <row r="736" spans="5:28">
      <c r="E736" s="691"/>
      <c r="F736" s="692"/>
      <c r="H736" s="691"/>
      <c r="J736" s="691"/>
      <c r="K736" s="693"/>
      <c r="L736" s="693"/>
      <c r="N736" s="692"/>
      <c r="P736" s="692"/>
      <c r="R736" s="692"/>
      <c r="S736" s="692"/>
      <c r="T736" s="692"/>
      <c r="U736" s="692"/>
      <c r="Y736" s="691"/>
      <c r="AB736" s="691"/>
    </row>
    <row r="737" spans="5:28">
      <c r="E737" s="691"/>
      <c r="F737" s="692"/>
      <c r="H737" s="691"/>
      <c r="J737" s="691"/>
      <c r="K737" s="693"/>
      <c r="L737" s="693"/>
      <c r="N737" s="692"/>
      <c r="P737" s="692"/>
      <c r="R737" s="692"/>
      <c r="S737" s="692"/>
      <c r="T737" s="692"/>
      <c r="U737" s="692"/>
      <c r="Y737" s="691"/>
      <c r="AB737" s="691"/>
    </row>
    <row r="738" spans="5:28">
      <c r="E738" s="691"/>
      <c r="F738" s="692"/>
      <c r="H738" s="691"/>
      <c r="J738" s="691"/>
      <c r="K738" s="693"/>
      <c r="L738" s="693"/>
      <c r="N738" s="692"/>
      <c r="P738" s="692"/>
      <c r="R738" s="692"/>
      <c r="S738" s="692"/>
      <c r="T738" s="692"/>
      <c r="U738" s="692"/>
      <c r="Y738" s="691"/>
      <c r="AB738" s="691"/>
    </row>
    <row r="739" spans="5:28">
      <c r="E739" s="691"/>
      <c r="F739" s="692"/>
      <c r="H739" s="691"/>
      <c r="J739" s="691"/>
      <c r="K739" s="693"/>
      <c r="L739" s="693"/>
      <c r="N739" s="692"/>
      <c r="P739" s="692"/>
      <c r="R739" s="692"/>
      <c r="S739" s="692"/>
      <c r="T739" s="692"/>
      <c r="U739" s="692"/>
      <c r="Y739" s="691"/>
      <c r="AB739" s="691"/>
    </row>
    <row r="740" spans="5:28">
      <c r="E740" s="691"/>
      <c r="F740" s="692"/>
      <c r="H740" s="691"/>
      <c r="J740" s="691"/>
      <c r="K740" s="693"/>
      <c r="L740" s="693"/>
      <c r="N740" s="692"/>
      <c r="P740" s="692"/>
      <c r="R740" s="692"/>
      <c r="S740" s="692"/>
      <c r="T740" s="692"/>
      <c r="U740" s="692"/>
      <c r="Y740" s="691"/>
      <c r="AB740" s="691"/>
    </row>
    <row r="741" spans="5:28">
      <c r="E741" s="691"/>
      <c r="F741" s="692"/>
      <c r="H741" s="691"/>
      <c r="J741" s="691"/>
      <c r="K741" s="693"/>
      <c r="L741" s="693"/>
      <c r="N741" s="692"/>
      <c r="P741" s="692"/>
      <c r="R741" s="692"/>
      <c r="S741" s="692"/>
      <c r="T741" s="692"/>
      <c r="U741" s="692"/>
      <c r="Y741" s="691"/>
      <c r="AB741" s="691"/>
    </row>
    <row r="742" spans="5:28">
      <c r="E742" s="691"/>
      <c r="F742" s="692"/>
      <c r="H742" s="691"/>
      <c r="J742" s="691"/>
      <c r="K742" s="693"/>
      <c r="L742" s="693"/>
      <c r="N742" s="692"/>
      <c r="P742" s="692"/>
      <c r="R742" s="692"/>
      <c r="S742" s="692"/>
      <c r="T742" s="692"/>
      <c r="U742" s="692"/>
      <c r="Y742" s="691"/>
      <c r="AB742" s="691"/>
    </row>
    <row r="743" spans="5:28">
      <c r="E743" s="691"/>
      <c r="F743" s="692"/>
      <c r="H743" s="691"/>
      <c r="J743" s="691"/>
      <c r="K743" s="693"/>
      <c r="L743" s="693"/>
      <c r="N743" s="692"/>
      <c r="P743" s="692"/>
      <c r="R743" s="692"/>
      <c r="S743" s="692"/>
      <c r="T743" s="692"/>
      <c r="U743" s="692"/>
      <c r="Y743" s="691"/>
      <c r="AB743" s="691"/>
    </row>
    <row r="744" spans="5:28">
      <c r="E744" s="691"/>
      <c r="F744" s="692"/>
      <c r="H744" s="691"/>
      <c r="J744" s="691"/>
      <c r="K744" s="693"/>
      <c r="L744" s="693"/>
      <c r="N744" s="692"/>
      <c r="P744" s="692"/>
      <c r="R744" s="692"/>
      <c r="S744" s="692"/>
      <c r="T744" s="692"/>
      <c r="U744" s="692"/>
      <c r="Y744" s="691"/>
      <c r="AB744" s="691"/>
    </row>
    <row r="745" spans="5:28">
      <c r="E745" s="691"/>
      <c r="F745" s="692"/>
      <c r="H745" s="691"/>
      <c r="J745" s="691"/>
      <c r="K745" s="693"/>
      <c r="L745" s="693"/>
      <c r="N745" s="692"/>
      <c r="P745" s="692"/>
      <c r="R745" s="692"/>
      <c r="S745" s="692"/>
      <c r="T745" s="692"/>
      <c r="U745" s="692"/>
      <c r="Y745" s="691"/>
      <c r="AB745" s="691"/>
    </row>
    <row r="746" spans="5:28">
      <c r="E746" s="691"/>
      <c r="F746" s="692"/>
      <c r="H746" s="691"/>
      <c r="J746" s="691"/>
      <c r="K746" s="693"/>
      <c r="L746" s="693"/>
      <c r="N746" s="692"/>
      <c r="P746" s="692"/>
      <c r="R746" s="692"/>
      <c r="S746" s="692"/>
      <c r="T746" s="692"/>
      <c r="U746" s="692"/>
      <c r="Y746" s="691"/>
      <c r="AB746" s="691"/>
    </row>
    <row r="747" spans="5:28">
      <c r="E747" s="691"/>
      <c r="F747" s="692"/>
      <c r="H747" s="691"/>
      <c r="J747" s="691"/>
      <c r="K747" s="693"/>
      <c r="L747" s="693"/>
      <c r="N747" s="692"/>
      <c r="P747" s="692"/>
      <c r="R747" s="692"/>
      <c r="S747" s="692"/>
      <c r="T747" s="692"/>
      <c r="U747" s="692"/>
      <c r="Y747" s="691"/>
      <c r="AB747" s="691"/>
    </row>
    <row r="748" spans="5:28">
      <c r="E748" s="691"/>
      <c r="F748" s="692"/>
      <c r="H748" s="691"/>
      <c r="J748" s="691"/>
      <c r="K748" s="693"/>
      <c r="L748" s="693"/>
      <c r="N748" s="692"/>
      <c r="P748" s="692"/>
      <c r="R748" s="692"/>
      <c r="S748" s="692"/>
      <c r="T748" s="692"/>
      <c r="U748" s="692"/>
      <c r="Y748" s="691"/>
      <c r="AB748" s="691"/>
    </row>
    <row r="749" spans="5:28">
      <c r="E749" s="691"/>
      <c r="F749" s="692"/>
      <c r="H749" s="691"/>
      <c r="J749" s="691"/>
      <c r="K749" s="693"/>
      <c r="L749" s="693"/>
      <c r="N749" s="692"/>
      <c r="P749" s="692"/>
      <c r="R749" s="692"/>
      <c r="S749" s="692"/>
      <c r="T749" s="692"/>
      <c r="U749" s="692"/>
      <c r="Y749" s="691"/>
      <c r="AB749" s="691"/>
    </row>
    <row r="750" spans="5:28">
      <c r="E750" s="691"/>
      <c r="F750" s="692"/>
      <c r="H750" s="691"/>
      <c r="J750" s="691"/>
      <c r="K750" s="693"/>
      <c r="L750" s="693"/>
      <c r="N750" s="692"/>
      <c r="P750" s="692"/>
      <c r="R750" s="692"/>
      <c r="S750" s="692"/>
      <c r="T750" s="692"/>
      <c r="U750" s="692"/>
      <c r="Y750" s="691"/>
      <c r="AB750" s="691"/>
    </row>
    <row r="751" spans="5:28">
      <c r="E751" s="691"/>
      <c r="F751" s="692"/>
      <c r="H751" s="691"/>
      <c r="J751" s="691"/>
      <c r="K751" s="693"/>
      <c r="L751" s="693"/>
      <c r="N751" s="692"/>
      <c r="P751" s="692"/>
      <c r="R751" s="692"/>
      <c r="S751" s="692"/>
      <c r="T751" s="692"/>
      <c r="U751" s="692"/>
      <c r="Y751" s="691"/>
      <c r="AB751" s="691"/>
    </row>
    <row r="752" spans="5:28">
      <c r="E752" s="691"/>
      <c r="F752" s="692"/>
      <c r="H752" s="691"/>
      <c r="J752" s="691"/>
      <c r="K752" s="693"/>
      <c r="L752" s="693"/>
      <c r="N752" s="692"/>
      <c r="P752" s="692"/>
      <c r="R752" s="692"/>
      <c r="S752" s="692"/>
      <c r="T752" s="692"/>
      <c r="U752" s="692"/>
      <c r="Y752" s="691"/>
      <c r="AB752" s="691"/>
    </row>
    <row r="753" spans="5:28">
      <c r="E753" s="691"/>
      <c r="F753" s="692"/>
      <c r="H753" s="691"/>
      <c r="J753" s="691"/>
      <c r="K753" s="693"/>
      <c r="L753" s="693"/>
      <c r="N753" s="692"/>
      <c r="P753" s="692"/>
      <c r="R753" s="692"/>
      <c r="S753" s="692"/>
      <c r="T753" s="692"/>
      <c r="U753" s="692"/>
      <c r="Y753" s="691"/>
      <c r="AB753" s="691"/>
    </row>
    <row r="754" spans="5:28">
      <c r="E754" s="691"/>
      <c r="F754" s="692"/>
      <c r="H754" s="691"/>
      <c r="J754" s="691"/>
      <c r="K754" s="693"/>
      <c r="L754" s="693"/>
      <c r="N754" s="692"/>
      <c r="P754" s="692"/>
      <c r="R754" s="692"/>
      <c r="S754" s="692"/>
      <c r="T754" s="692"/>
      <c r="U754" s="692"/>
      <c r="Y754" s="691"/>
      <c r="AB754" s="691"/>
    </row>
    <row r="755" spans="5:28">
      <c r="E755" s="691"/>
      <c r="F755" s="692"/>
      <c r="H755" s="691"/>
      <c r="J755" s="691"/>
      <c r="K755" s="693"/>
      <c r="L755" s="693"/>
      <c r="N755" s="692"/>
      <c r="P755" s="692"/>
      <c r="R755" s="692"/>
      <c r="S755" s="692"/>
      <c r="T755" s="692"/>
      <c r="U755" s="692"/>
      <c r="Y755" s="691"/>
      <c r="AB755" s="691"/>
    </row>
    <row r="756" spans="5:28">
      <c r="E756" s="691"/>
      <c r="F756" s="692"/>
      <c r="H756" s="691"/>
      <c r="J756" s="691"/>
      <c r="K756" s="693"/>
      <c r="L756" s="693"/>
      <c r="N756" s="692"/>
      <c r="P756" s="692"/>
      <c r="R756" s="692"/>
      <c r="S756" s="692"/>
      <c r="T756" s="692"/>
      <c r="U756" s="692"/>
      <c r="Y756" s="691"/>
      <c r="AB756" s="691"/>
    </row>
    <row r="757" spans="5:28">
      <c r="E757" s="691"/>
      <c r="F757" s="692"/>
      <c r="H757" s="691"/>
      <c r="J757" s="691"/>
      <c r="K757" s="693"/>
      <c r="L757" s="693"/>
      <c r="N757" s="692"/>
      <c r="P757" s="692"/>
      <c r="R757" s="692"/>
      <c r="S757" s="692"/>
      <c r="T757" s="692"/>
      <c r="U757" s="692"/>
      <c r="Y757" s="691"/>
      <c r="AB757" s="691"/>
    </row>
    <row r="758" spans="5:28">
      <c r="E758" s="691"/>
      <c r="F758" s="692"/>
      <c r="H758" s="691"/>
      <c r="J758" s="691"/>
      <c r="K758" s="693"/>
      <c r="L758" s="693"/>
      <c r="N758" s="692"/>
      <c r="P758" s="692"/>
      <c r="R758" s="692"/>
      <c r="S758" s="692"/>
      <c r="T758" s="692"/>
      <c r="U758" s="692"/>
      <c r="Y758" s="691"/>
      <c r="AB758" s="691"/>
    </row>
    <row r="759" spans="5:28">
      <c r="E759" s="691"/>
      <c r="F759" s="692"/>
      <c r="H759" s="691"/>
      <c r="J759" s="691"/>
      <c r="K759" s="693"/>
      <c r="L759" s="693"/>
      <c r="N759" s="692"/>
      <c r="P759" s="692"/>
      <c r="R759" s="692"/>
      <c r="S759" s="692"/>
      <c r="T759" s="692"/>
      <c r="U759" s="692"/>
      <c r="Y759" s="691"/>
      <c r="AB759" s="691"/>
    </row>
    <row r="760" spans="5:28">
      <c r="E760" s="691"/>
      <c r="F760" s="692"/>
      <c r="H760" s="691"/>
      <c r="J760" s="691"/>
      <c r="K760" s="693"/>
      <c r="L760" s="693"/>
      <c r="N760" s="692"/>
      <c r="P760" s="692"/>
      <c r="R760" s="692"/>
      <c r="S760" s="692"/>
      <c r="T760" s="692"/>
      <c r="U760" s="692"/>
      <c r="Y760" s="691"/>
      <c r="AB760" s="691"/>
    </row>
    <row r="761" spans="5:28">
      <c r="E761" s="691"/>
      <c r="F761" s="692"/>
      <c r="H761" s="691"/>
      <c r="J761" s="691"/>
      <c r="K761" s="693"/>
      <c r="L761" s="693"/>
      <c r="N761" s="692"/>
      <c r="P761" s="692"/>
      <c r="R761" s="692"/>
      <c r="S761" s="692"/>
      <c r="T761" s="692"/>
      <c r="U761" s="692"/>
      <c r="Y761" s="691"/>
      <c r="AB761" s="691"/>
    </row>
    <row r="762" spans="5:28">
      <c r="E762" s="691"/>
      <c r="F762" s="692"/>
      <c r="H762" s="691"/>
      <c r="J762" s="691"/>
      <c r="K762" s="693"/>
      <c r="L762" s="693"/>
      <c r="N762" s="692"/>
      <c r="P762" s="692"/>
      <c r="R762" s="692"/>
      <c r="S762" s="692"/>
      <c r="T762" s="692"/>
      <c r="U762" s="692"/>
      <c r="Y762" s="691"/>
      <c r="AB762" s="691"/>
    </row>
    <row r="763" spans="5:28">
      <c r="E763" s="691"/>
      <c r="F763" s="692"/>
      <c r="H763" s="691"/>
      <c r="J763" s="691"/>
      <c r="K763" s="693"/>
      <c r="L763" s="693"/>
      <c r="N763" s="692"/>
      <c r="P763" s="692"/>
      <c r="R763" s="692"/>
      <c r="S763" s="692"/>
      <c r="T763" s="692"/>
      <c r="U763" s="692"/>
      <c r="Y763" s="691"/>
      <c r="AB763" s="691"/>
    </row>
    <row r="764" spans="5:28">
      <c r="E764" s="691"/>
      <c r="F764" s="692"/>
      <c r="H764" s="691"/>
      <c r="J764" s="691"/>
      <c r="K764" s="693"/>
      <c r="L764" s="693"/>
      <c r="N764" s="692"/>
      <c r="P764" s="692"/>
      <c r="R764" s="692"/>
      <c r="S764" s="692"/>
      <c r="T764" s="692"/>
      <c r="U764" s="692"/>
      <c r="Y764" s="691"/>
      <c r="AB764" s="691"/>
    </row>
    <row r="765" spans="5:28">
      <c r="E765" s="691"/>
      <c r="F765" s="692"/>
      <c r="H765" s="691"/>
      <c r="J765" s="691"/>
      <c r="K765" s="693"/>
      <c r="L765" s="693"/>
      <c r="N765" s="692"/>
      <c r="P765" s="692"/>
      <c r="R765" s="692"/>
      <c r="S765" s="692"/>
      <c r="T765" s="692"/>
      <c r="U765" s="692"/>
      <c r="Y765" s="691"/>
      <c r="AB765" s="691"/>
    </row>
    <row r="766" spans="5:28">
      <c r="E766" s="691"/>
      <c r="F766" s="692"/>
      <c r="H766" s="691"/>
      <c r="J766" s="691"/>
      <c r="K766" s="693"/>
      <c r="L766" s="693"/>
      <c r="N766" s="692"/>
      <c r="P766" s="692"/>
      <c r="R766" s="692"/>
      <c r="S766" s="692"/>
      <c r="T766" s="692"/>
      <c r="U766" s="692"/>
      <c r="Y766" s="691"/>
      <c r="AB766" s="691"/>
    </row>
    <row r="767" spans="5:28">
      <c r="E767" s="691"/>
      <c r="F767" s="692"/>
      <c r="H767" s="691"/>
      <c r="J767" s="691"/>
      <c r="K767" s="693"/>
      <c r="L767" s="693"/>
      <c r="N767" s="692"/>
      <c r="P767" s="692"/>
      <c r="R767" s="692"/>
      <c r="S767" s="692"/>
      <c r="T767" s="692"/>
      <c r="U767" s="692"/>
      <c r="Y767" s="691"/>
      <c r="AB767" s="691"/>
    </row>
    <row r="768" spans="5:28">
      <c r="E768" s="691"/>
      <c r="F768" s="692"/>
      <c r="H768" s="691"/>
      <c r="J768" s="691"/>
      <c r="K768" s="693"/>
      <c r="L768" s="693"/>
      <c r="N768" s="692"/>
      <c r="P768" s="692"/>
      <c r="R768" s="692"/>
      <c r="S768" s="692"/>
      <c r="T768" s="692"/>
      <c r="U768" s="692"/>
      <c r="Y768" s="691"/>
      <c r="AB768" s="691"/>
    </row>
    <row r="769" spans="5:28">
      <c r="E769" s="691"/>
      <c r="F769" s="692"/>
      <c r="H769" s="691"/>
      <c r="J769" s="691"/>
      <c r="K769" s="693"/>
      <c r="L769" s="693"/>
      <c r="N769" s="692"/>
      <c r="P769" s="692"/>
      <c r="R769" s="692"/>
      <c r="S769" s="692"/>
      <c r="T769" s="692"/>
      <c r="U769" s="692"/>
      <c r="Y769" s="691"/>
      <c r="AB769" s="691"/>
    </row>
    <row r="770" spans="5:28">
      <c r="E770" s="691"/>
      <c r="F770" s="692"/>
      <c r="H770" s="691"/>
      <c r="J770" s="691"/>
      <c r="K770" s="693"/>
      <c r="L770" s="693"/>
      <c r="N770" s="692"/>
      <c r="P770" s="692"/>
      <c r="R770" s="692"/>
      <c r="S770" s="692"/>
      <c r="T770" s="692"/>
      <c r="U770" s="692"/>
      <c r="Y770" s="691"/>
      <c r="AB770" s="691"/>
    </row>
    <row r="771" spans="5:28">
      <c r="E771" s="691"/>
      <c r="F771" s="692"/>
      <c r="H771" s="691"/>
      <c r="J771" s="691"/>
      <c r="K771" s="693"/>
      <c r="L771" s="693"/>
      <c r="N771" s="692"/>
      <c r="P771" s="692"/>
      <c r="R771" s="692"/>
      <c r="S771" s="692"/>
      <c r="T771" s="692"/>
      <c r="U771" s="692"/>
      <c r="Y771" s="691"/>
      <c r="AB771" s="691"/>
    </row>
    <row r="772" spans="5:28">
      <c r="E772" s="691"/>
      <c r="F772" s="692"/>
      <c r="H772" s="691"/>
      <c r="J772" s="691"/>
      <c r="K772" s="693"/>
      <c r="L772" s="693"/>
      <c r="N772" s="692"/>
      <c r="P772" s="692"/>
      <c r="R772" s="692"/>
      <c r="S772" s="692"/>
      <c r="T772" s="692"/>
      <c r="U772" s="692"/>
      <c r="Y772" s="691"/>
      <c r="AB772" s="691"/>
    </row>
    <row r="773" spans="5:28">
      <c r="E773" s="691"/>
      <c r="F773" s="692"/>
      <c r="H773" s="691"/>
      <c r="J773" s="691"/>
      <c r="K773" s="693"/>
      <c r="L773" s="693"/>
      <c r="N773" s="692"/>
      <c r="P773" s="692"/>
      <c r="R773" s="692"/>
      <c r="S773" s="692"/>
      <c r="T773" s="692"/>
      <c r="U773" s="692"/>
      <c r="Y773" s="691"/>
      <c r="AB773" s="691"/>
    </row>
    <row r="774" spans="5:28">
      <c r="E774" s="691"/>
      <c r="F774" s="692"/>
      <c r="H774" s="691"/>
      <c r="J774" s="691"/>
      <c r="K774" s="693"/>
      <c r="L774" s="693"/>
      <c r="N774" s="692"/>
      <c r="P774" s="692"/>
      <c r="R774" s="692"/>
      <c r="S774" s="692"/>
      <c r="T774" s="692"/>
      <c r="U774" s="692"/>
      <c r="Y774" s="691"/>
      <c r="AB774" s="691"/>
    </row>
    <row r="775" spans="5:28">
      <c r="E775" s="691"/>
      <c r="F775" s="692"/>
      <c r="H775" s="691"/>
      <c r="J775" s="691"/>
      <c r="K775" s="693"/>
      <c r="L775" s="693"/>
      <c r="N775" s="692"/>
      <c r="P775" s="692"/>
      <c r="R775" s="692"/>
      <c r="S775" s="692"/>
      <c r="T775" s="692"/>
      <c r="U775" s="692"/>
      <c r="Y775" s="691"/>
      <c r="AB775" s="691"/>
    </row>
    <row r="776" spans="5:28">
      <c r="E776" s="691"/>
      <c r="F776" s="692"/>
      <c r="H776" s="691"/>
      <c r="J776" s="691"/>
      <c r="K776" s="693"/>
      <c r="L776" s="693"/>
      <c r="N776" s="692"/>
      <c r="P776" s="692"/>
      <c r="R776" s="692"/>
      <c r="S776" s="692"/>
      <c r="T776" s="692"/>
      <c r="U776" s="692"/>
      <c r="Y776" s="691"/>
      <c r="AB776" s="691"/>
    </row>
    <row r="777" spans="5:28">
      <c r="E777" s="691"/>
      <c r="F777" s="692"/>
      <c r="H777" s="691"/>
      <c r="J777" s="691"/>
      <c r="K777" s="693"/>
      <c r="L777" s="693"/>
      <c r="N777" s="692"/>
      <c r="P777" s="692"/>
      <c r="R777" s="692"/>
      <c r="S777" s="692"/>
      <c r="T777" s="692"/>
      <c r="U777" s="692"/>
      <c r="Y777" s="691"/>
      <c r="AB777" s="691"/>
    </row>
    <row r="778" spans="5:28">
      <c r="E778" s="691"/>
      <c r="F778" s="692"/>
      <c r="H778" s="691"/>
      <c r="J778" s="691"/>
      <c r="K778" s="693"/>
      <c r="L778" s="693"/>
      <c r="N778" s="692"/>
      <c r="P778" s="692"/>
      <c r="R778" s="692"/>
      <c r="S778" s="692"/>
      <c r="T778" s="692"/>
      <c r="U778" s="692"/>
      <c r="Y778" s="691"/>
      <c r="AB778" s="691"/>
    </row>
    <row r="779" spans="5:28">
      <c r="E779" s="691"/>
      <c r="F779" s="692"/>
      <c r="H779" s="691"/>
      <c r="J779" s="691"/>
      <c r="K779" s="693"/>
      <c r="L779" s="693"/>
      <c r="N779" s="692"/>
      <c r="P779" s="692"/>
      <c r="R779" s="692"/>
      <c r="S779" s="692"/>
      <c r="T779" s="692"/>
      <c r="U779" s="692"/>
      <c r="Y779" s="691"/>
      <c r="AB779" s="691"/>
    </row>
    <row r="780" spans="5:28">
      <c r="E780" s="691"/>
      <c r="F780" s="692"/>
      <c r="H780" s="691"/>
      <c r="J780" s="691"/>
      <c r="K780" s="693"/>
      <c r="L780" s="693"/>
      <c r="N780" s="692"/>
      <c r="P780" s="692"/>
      <c r="R780" s="692"/>
      <c r="S780" s="692"/>
      <c r="T780" s="692"/>
      <c r="U780" s="692"/>
      <c r="Y780" s="691"/>
      <c r="AB780" s="691"/>
    </row>
    <row r="781" spans="5:28">
      <c r="E781" s="691"/>
      <c r="F781" s="692"/>
      <c r="H781" s="691"/>
      <c r="J781" s="691"/>
      <c r="K781" s="693"/>
      <c r="L781" s="693"/>
      <c r="N781" s="692"/>
      <c r="P781" s="692"/>
      <c r="R781" s="692"/>
      <c r="S781" s="692"/>
      <c r="T781" s="692"/>
      <c r="U781" s="692"/>
      <c r="Y781" s="691"/>
      <c r="AB781" s="691"/>
    </row>
    <row r="782" spans="5:28">
      <c r="E782" s="691"/>
      <c r="F782" s="692"/>
      <c r="H782" s="691"/>
      <c r="J782" s="691"/>
      <c r="K782" s="693"/>
      <c r="L782" s="693"/>
      <c r="N782" s="692"/>
      <c r="P782" s="692"/>
      <c r="R782" s="692"/>
      <c r="S782" s="692"/>
      <c r="T782" s="692"/>
      <c r="U782" s="692"/>
      <c r="Y782" s="691"/>
      <c r="AB782" s="691"/>
    </row>
    <row r="783" spans="5:28">
      <c r="E783" s="691"/>
      <c r="F783" s="692"/>
      <c r="H783" s="691"/>
      <c r="J783" s="691"/>
      <c r="K783" s="693"/>
      <c r="L783" s="693"/>
      <c r="N783" s="692"/>
      <c r="P783" s="692"/>
      <c r="R783" s="692"/>
      <c r="S783" s="692"/>
      <c r="T783" s="692"/>
      <c r="U783" s="692"/>
      <c r="Y783" s="691"/>
      <c r="AB783" s="691"/>
    </row>
    <row r="784" spans="5:28">
      <c r="E784" s="691"/>
      <c r="F784" s="692"/>
      <c r="H784" s="691"/>
      <c r="J784" s="691"/>
      <c r="K784" s="693"/>
      <c r="L784" s="693"/>
      <c r="N784" s="692"/>
      <c r="P784" s="692"/>
      <c r="R784" s="692"/>
      <c r="S784" s="692"/>
      <c r="T784" s="692"/>
      <c r="U784" s="692"/>
      <c r="Y784" s="691"/>
      <c r="AB784" s="691"/>
    </row>
    <row r="785" spans="5:28">
      <c r="E785" s="691"/>
      <c r="F785" s="692"/>
      <c r="H785" s="691"/>
      <c r="J785" s="691"/>
      <c r="K785" s="693"/>
      <c r="L785" s="693"/>
      <c r="N785" s="692"/>
      <c r="P785" s="692"/>
      <c r="R785" s="692"/>
      <c r="S785" s="692"/>
      <c r="T785" s="692"/>
      <c r="U785" s="692"/>
      <c r="Y785" s="691"/>
      <c r="AB785" s="691"/>
    </row>
    <row r="786" spans="5:28">
      <c r="E786" s="691"/>
      <c r="F786" s="692"/>
      <c r="H786" s="691"/>
      <c r="J786" s="691"/>
      <c r="K786" s="693"/>
      <c r="L786" s="693"/>
      <c r="N786" s="692"/>
      <c r="P786" s="692"/>
      <c r="R786" s="692"/>
      <c r="S786" s="692"/>
      <c r="T786" s="692"/>
      <c r="U786" s="692"/>
      <c r="Y786" s="691"/>
      <c r="AB786" s="691"/>
    </row>
    <row r="787" spans="5:28">
      <c r="E787" s="691"/>
      <c r="F787" s="692"/>
      <c r="H787" s="691"/>
      <c r="J787" s="691"/>
      <c r="K787" s="693"/>
      <c r="L787" s="693"/>
      <c r="N787" s="692"/>
      <c r="P787" s="692"/>
      <c r="R787" s="692"/>
      <c r="S787" s="692"/>
      <c r="T787" s="692"/>
      <c r="U787" s="692"/>
      <c r="Y787" s="691"/>
      <c r="AB787" s="691"/>
    </row>
    <row r="788" spans="5:28">
      <c r="E788" s="691"/>
      <c r="F788" s="692"/>
      <c r="H788" s="691"/>
      <c r="J788" s="691"/>
      <c r="K788" s="693"/>
      <c r="L788" s="693"/>
      <c r="N788" s="692"/>
      <c r="P788" s="692"/>
      <c r="R788" s="692"/>
      <c r="S788" s="692"/>
      <c r="T788" s="692"/>
      <c r="U788" s="692"/>
      <c r="Y788" s="691"/>
      <c r="AB788" s="691"/>
    </row>
    <row r="789" spans="5:28">
      <c r="E789" s="691"/>
      <c r="F789" s="692"/>
      <c r="H789" s="691"/>
      <c r="J789" s="691"/>
      <c r="K789" s="693"/>
      <c r="L789" s="693"/>
      <c r="N789" s="692"/>
      <c r="P789" s="692"/>
      <c r="R789" s="692"/>
      <c r="S789" s="692"/>
      <c r="T789" s="692"/>
      <c r="U789" s="692"/>
      <c r="Y789" s="691"/>
      <c r="AB789" s="691"/>
    </row>
    <row r="790" spans="5:28">
      <c r="E790" s="691"/>
      <c r="F790" s="692"/>
      <c r="H790" s="691"/>
      <c r="J790" s="691"/>
      <c r="K790" s="693"/>
      <c r="L790" s="693"/>
      <c r="N790" s="692"/>
      <c r="P790" s="692"/>
      <c r="R790" s="692"/>
      <c r="S790" s="692"/>
      <c r="T790" s="692"/>
      <c r="U790" s="692"/>
      <c r="Y790" s="691"/>
      <c r="AB790" s="691"/>
    </row>
    <row r="791" spans="5:28">
      <c r="E791" s="691"/>
      <c r="F791" s="692"/>
      <c r="H791" s="691"/>
      <c r="J791" s="691"/>
      <c r="K791" s="693"/>
      <c r="L791" s="693"/>
      <c r="N791" s="692"/>
      <c r="P791" s="692"/>
      <c r="R791" s="692"/>
      <c r="S791" s="692"/>
      <c r="T791" s="692"/>
      <c r="U791" s="692"/>
      <c r="Y791" s="691"/>
      <c r="AB791" s="691"/>
    </row>
    <row r="792" spans="5:28">
      <c r="E792" s="691"/>
      <c r="F792" s="692"/>
      <c r="H792" s="691"/>
      <c r="J792" s="691"/>
      <c r="K792" s="693"/>
      <c r="L792" s="693"/>
      <c r="N792" s="692"/>
      <c r="P792" s="692"/>
      <c r="R792" s="692"/>
      <c r="S792" s="692"/>
      <c r="T792" s="692"/>
      <c r="U792" s="692"/>
      <c r="Y792" s="691"/>
      <c r="AB792" s="691"/>
    </row>
    <row r="793" spans="5:28">
      <c r="E793" s="691"/>
      <c r="F793" s="692"/>
      <c r="H793" s="691"/>
      <c r="J793" s="691"/>
      <c r="K793" s="693"/>
      <c r="L793" s="693"/>
      <c r="N793" s="692"/>
      <c r="P793" s="692"/>
      <c r="R793" s="692"/>
      <c r="S793" s="692"/>
      <c r="T793" s="692"/>
      <c r="U793" s="692"/>
      <c r="Y793" s="691"/>
      <c r="AB793" s="691"/>
    </row>
    <row r="794" spans="5:28">
      <c r="E794" s="691"/>
      <c r="F794" s="692"/>
      <c r="H794" s="691"/>
      <c r="J794" s="691"/>
      <c r="K794" s="693"/>
      <c r="L794" s="693"/>
      <c r="N794" s="692"/>
      <c r="P794" s="692"/>
      <c r="R794" s="692"/>
      <c r="S794" s="692"/>
      <c r="T794" s="692"/>
      <c r="U794" s="692"/>
      <c r="Y794" s="691"/>
      <c r="AB794" s="691"/>
    </row>
    <row r="795" spans="5:28">
      <c r="E795" s="691"/>
      <c r="F795" s="692"/>
      <c r="H795" s="691"/>
      <c r="J795" s="691"/>
      <c r="K795" s="693"/>
      <c r="L795" s="693"/>
      <c r="N795" s="692"/>
      <c r="P795" s="692"/>
      <c r="R795" s="692"/>
      <c r="S795" s="692"/>
      <c r="T795" s="692"/>
      <c r="U795" s="692"/>
      <c r="Y795" s="691"/>
      <c r="AB795" s="691"/>
    </row>
    <row r="796" spans="5:28">
      <c r="E796" s="691"/>
      <c r="F796" s="692"/>
      <c r="H796" s="691"/>
      <c r="J796" s="691"/>
      <c r="K796" s="693"/>
      <c r="L796" s="693"/>
      <c r="N796" s="692"/>
      <c r="P796" s="692"/>
      <c r="R796" s="692"/>
      <c r="S796" s="692"/>
      <c r="T796" s="692"/>
      <c r="U796" s="692"/>
      <c r="Y796" s="691"/>
      <c r="AB796" s="691"/>
    </row>
    <row r="797" spans="5:28">
      <c r="E797" s="691"/>
      <c r="F797" s="692"/>
      <c r="H797" s="691"/>
      <c r="J797" s="691"/>
      <c r="K797" s="693"/>
      <c r="L797" s="693"/>
      <c r="N797" s="692"/>
      <c r="P797" s="692"/>
      <c r="R797" s="692"/>
      <c r="S797" s="692"/>
      <c r="T797" s="692"/>
      <c r="U797" s="692"/>
      <c r="Y797" s="691"/>
      <c r="AB797" s="691"/>
    </row>
    <row r="798" spans="5:28">
      <c r="E798" s="691"/>
      <c r="F798" s="692"/>
      <c r="H798" s="691"/>
      <c r="J798" s="691"/>
      <c r="K798" s="693"/>
      <c r="L798" s="693"/>
      <c r="N798" s="692"/>
      <c r="P798" s="692"/>
      <c r="R798" s="692"/>
      <c r="S798" s="692"/>
      <c r="T798" s="692"/>
      <c r="U798" s="692"/>
      <c r="Y798" s="691"/>
      <c r="AB798" s="691"/>
    </row>
    <row r="799" spans="5:28">
      <c r="E799" s="691"/>
      <c r="F799" s="692"/>
      <c r="H799" s="691"/>
      <c r="J799" s="691"/>
      <c r="K799" s="693"/>
      <c r="L799" s="693"/>
      <c r="N799" s="692"/>
      <c r="P799" s="692"/>
      <c r="R799" s="692"/>
      <c r="S799" s="692"/>
      <c r="T799" s="692"/>
      <c r="U799" s="692"/>
      <c r="Y799" s="691"/>
      <c r="AB799" s="691"/>
    </row>
    <row r="800" spans="5:28">
      <c r="E800" s="691"/>
      <c r="F800" s="692"/>
      <c r="H800" s="691"/>
      <c r="J800" s="691"/>
      <c r="K800" s="693"/>
      <c r="L800" s="693"/>
      <c r="N800" s="692"/>
      <c r="P800" s="692"/>
      <c r="R800" s="692"/>
      <c r="S800" s="692"/>
      <c r="T800" s="692"/>
      <c r="U800" s="692"/>
      <c r="Y800" s="691"/>
      <c r="AB800" s="691"/>
    </row>
    <row r="801" spans="5:28">
      <c r="E801" s="691"/>
      <c r="F801" s="692"/>
      <c r="H801" s="691"/>
      <c r="J801" s="691"/>
      <c r="K801" s="693"/>
      <c r="L801" s="693"/>
      <c r="N801" s="692"/>
      <c r="P801" s="692"/>
      <c r="R801" s="692"/>
      <c r="S801" s="692"/>
      <c r="T801" s="692"/>
      <c r="U801" s="692"/>
      <c r="Y801" s="691"/>
      <c r="AB801" s="691"/>
    </row>
    <row r="802" spans="5:28">
      <c r="E802" s="691"/>
      <c r="F802" s="692"/>
      <c r="H802" s="691"/>
      <c r="J802" s="691"/>
      <c r="K802" s="693"/>
      <c r="L802" s="693"/>
      <c r="N802" s="692"/>
      <c r="P802" s="692"/>
      <c r="R802" s="692"/>
      <c r="S802" s="692"/>
      <c r="T802" s="692"/>
      <c r="U802" s="692"/>
      <c r="Y802" s="691"/>
      <c r="AB802" s="691"/>
    </row>
    <row r="803" spans="5:28">
      <c r="E803" s="691"/>
      <c r="F803" s="692"/>
      <c r="H803" s="691"/>
      <c r="J803" s="691"/>
      <c r="K803" s="693"/>
      <c r="L803" s="693"/>
      <c r="N803" s="692"/>
      <c r="P803" s="692"/>
      <c r="R803" s="692"/>
      <c r="S803" s="692"/>
      <c r="T803" s="692"/>
      <c r="U803" s="692"/>
      <c r="Y803" s="691"/>
      <c r="AB803" s="691"/>
    </row>
    <row r="804" spans="5:28">
      <c r="E804" s="691"/>
      <c r="F804" s="692"/>
      <c r="H804" s="691"/>
      <c r="J804" s="691"/>
      <c r="K804" s="693"/>
      <c r="L804" s="693"/>
      <c r="N804" s="692"/>
      <c r="P804" s="692"/>
      <c r="R804" s="692"/>
      <c r="S804" s="692"/>
      <c r="T804" s="692"/>
      <c r="U804" s="692"/>
      <c r="Y804" s="691"/>
      <c r="AB804" s="691"/>
    </row>
    <row r="805" spans="5:28">
      <c r="E805" s="691"/>
      <c r="F805" s="692"/>
      <c r="H805" s="691"/>
      <c r="J805" s="691"/>
      <c r="K805" s="693"/>
      <c r="L805" s="693"/>
      <c r="N805" s="692"/>
      <c r="P805" s="692"/>
      <c r="R805" s="692"/>
      <c r="S805" s="692"/>
      <c r="T805" s="692"/>
      <c r="U805" s="692"/>
      <c r="Y805" s="691"/>
      <c r="AB805" s="691"/>
    </row>
    <row r="806" spans="5:28">
      <c r="E806" s="691"/>
      <c r="F806" s="692"/>
      <c r="H806" s="691"/>
      <c r="J806" s="691"/>
      <c r="K806" s="693"/>
      <c r="L806" s="693"/>
      <c r="N806" s="692"/>
      <c r="P806" s="692"/>
      <c r="R806" s="692"/>
      <c r="S806" s="692"/>
      <c r="T806" s="692"/>
      <c r="U806" s="692"/>
      <c r="Y806" s="691"/>
      <c r="AB806" s="691"/>
    </row>
    <row r="807" spans="5:28">
      <c r="E807" s="691"/>
      <c r="F807" s="692"/>
      <c r="H807" s="691"/>
      <c r="J807" s="691"/>
      <c r="K807" s="693"/>
      <c r="L807" s="693"/>
      <c r="N807" s="692"/>
      <c r="P807" s="692"/>
      <c r="R807" s="692"/>
      <c r="S807" s="692"/>
      <c r="T807" s="692"/>
      <c r="U807" s="692"/>
      <c r="Y807" s="691"/>
      <c r="AB807" s="691"/>
    </row>
    <row r="808" spans="5:28">
      <c r="E808" s="691"/>
      <c r="F808" s="692"/>
      <c r="H808" s="691"/>
      <c r="J808" s="691"/>
      <c r="K808" s="693"/>
      <c r="L808" s="693"/>
      <c r="N808" s="692"/>
      <c r="P808" s="692"/>
      <c r="R808" s="692"/>
      <c r="S808" s="692"/>
      <c r="T808" s="692"/>
      <c r="U808" s="692"/>
      <c r="Y808" s="691"/>
      <c r="AB808" s="691"/>
    </row>
    <row r="809" spans="5:28">
      <c r="E809" s="691"/>
      <c r="F809" s="692"/>
      <c r="H809" s="691"/>
      <c r="J809" s="691"/>
      <c r="K809" s="693"/>
      <c r="L809" s="693"/>
      <c r="N809" s="692"/>
      <c r="P809" s="692"/>
      <c r="R809" s="692"/>
      <c r="S809" s="692"/>
      <c r="T809" s="692"/>
      <c r="U809" s="692"/>
      <c r="Y809" s="691"/>
      <c r="AB809" s="691"/>
    </row>
    <row r="810" spans="5:28">
      <c r="E810" s="691"/>
      <c r="F810" s="692"/>
      <c r="H810" s="691"/>
      <c r="J810" s="691"/>
      <c r="K810" s="693"/>
      <c r="L810" s="693"/>
      <c r="N810" s="692"/>
      <c r="P810" s="692"/>
      <c r="R810" s="692"/>
      <c r="S810" s="692"/>
      <c r="T810" s="692"/>
      <c r="U810" s="692"/>
      <c r="Y810" s="691"/>
      <c r="AB810" s="691"/>
    </row>
    <row r="811" spans="5:28">
      <c r="E811" s="691"/>
      <c r="F811" s="692"/>
      <c r="H811" s="691"/>
      <c r="J811" s="691"/>
      <c r="K811" s="693"/>
      <c r="L811" s="693"/>
      <c r="N811" s="692"/>
      <c r="P811" s="692"/>
      <c r="R811" s="692"/>
      <c r="S811" s="692"/>
      <c r="T811" s="692"/>
      <c r="U811" s="692"/>
      <c r="Y811" s="691"/>
      <c r="AB811" s="691"/>
    </row>
    <row r="812" spans="5:28">
      <c r="E812" s="691"/>
      <c r="F812" s="692"/>
      <c r="H812" s="691"/>
      <c r="J812" s="691"/>
      <c r="K812" s="693"/>
      <c r="L812" s="693"/>
      <c r="N812" s="692"/>
      <c r="P812" s="692"/>
      <c r="R812" s="692"/>
      <c r="S812" s="692"/>
      <c r="T812" s="692"/>
      <c r="U812" s="692"/>
      <c r="Y812" s="691"/>
      <c r="AB812" s="691"/>
    </row>
    <row r="813" spans="5:28">
      <c r="E813" s="691"/>
      <c r="F813" s="692"/>
      <c r="H813" s="691"/>
      <c r="J813" s="691"/>
      <c r="K813" s="693"/>
      <c r="L813" s="693"/>
      <c r="N813" s="692"/>
      <c r="P813" s="692"/>
      <c r="R813" s="692"/>
      <c r="S813" s="692"/>
      <c r="T813" s="692"/>
      <c r="U813" s="692"/>
      <c r="Y813" s="691"/>
      <c r="AB813" s="691"/>
    </row>
    <row r="814" spans="5:28">
      <c r="E814" s="691"/>
      <c r="F814" s="692"/>
      <c r="H814" s="691"/>
      <c r="J814" s="691"/>
      <c r="K814" s="693"/>
      <c r="L814" s="693"/>
      <c r="N814" s="692"/>
      <c r="P814" s="692"/>
      <c r="R814" s="692"/>
      <c r="S814" s="692"/>
      <c r="T814" s="692"/>
      <c r="U814" s="692"/>
      <c r="Y814" s="691"/>
      <c r="AB814" s="691"/>
    </row>
    <row r="815" spans="5:28">
      <c r="E815" s="691"/>
      <c r="F815" s="692"/>
      <c r="H815" s="691"/>
      <c r="J815" s="691"/>
      <c r="K815" s="693"/>
      <c r="L815" s="693"/>
      <c r="N815" s="692"/>
      <c r="P815" s="692"/>
      <c r="R815" s="692"/>
      <c r="S815" s="692"/>
      <c r="T815" s="692"/>
      <c r="U815" s="692"/>
      <c r="Y815" s="691"/>
      <c r="AB815" s="691"/>
    </row>
    <row r="816" spans="5:28">
      <c r="E816" s="691"/>
      <c r="F816" s="692"/>
      <c r="H816" s="691"/>
      <c r="J816" s="691"/>
      <c r="K816" s="693"/>
      <c r="L816" s="693"/>
      <c r="N816" s="692"/>
      <c r="P816" s="692"/>
      <c r="R816" s="692"/>
      <c r="S816" s="692"/>
      <c r="T816" s="692"/>
      <c r="U816" s="692"/>
      <c r="Y816" s="691"/>
      <c r="AB816" s="691"/>
    </row>
    <row r="817" spans="5:28">
      <c r="E817" s="691"/>
      <c r="F817" s="692"/>
      <c r="H817" s="691"/>
      <c r="J817" s="691"/>
      <c r="K817" s="693"/>
      <c r="L817" s="693"/>
      <c r="N817" s="692"/>
      <c r="P817" s="692"/>
      <c r="R817" s="692"/>
      <c r="S817" s="692"/>
      <c r="T817" s="692"/>
      <c r="U817" s="692"/>
      <c r="Y817" s="691"/>
      <c r="AB817" s="691"/>
    </row>
    <row r="818" spans="5:28">
      <c r="E818" s="691"/>
      <c r="F818" s="692"/>
      <c r="H818" s="691"/>
      <c r="J818" s="691"/>
      <c r="K818" s="693"/>
      <c r="L818" s="693"/>
      <c r="N818" s="692"/>
      <c r="P818" s="692"/>
      <c r="R818" s="692"/>
      <c r="S818" s="692"/>
      <c r="T818" s="692"/>
      <c r="U818" s="692"/>
      <c r="Y818" s="691"/>
      <c r="AB818" s="691"/>
    </row>
    <row r="819" spans="5:28">
      <c r="E819" s="691"/>
      <c r="F819" s="692"/>
      <c r="H819" s="691"/>
      <c r="J819" s="691"/>
      <c r="K819" s="693"/>
      <c r="L819" s="693"/>
      <c r="N819" s="692"/>
      <c r="P819" s="692"/>
      <c r="R819" s="692"/>
      <c r="S819" s="692"/>
      <c r="T819" s="692"/>
      <c r="U819" s="692"/>
      <c r="Y819" s="691"/>
      <c r="AB819" s="691"/>
    </row>
    <row r="820" spans="5:28">
      <c r="E820" s="691"/>
      <c r="F820" s="692"/>
      <c r="H820" s="691"/>
      <c r="J820" s="691"/>
      <c r="K820" s="693"/>
      <c r="L820" s="693"/>
      <c r="N820" s="692"/>
      <c r="P820" s="692"/>
      <c r="R820" s="692"/>
      <c r="S820" s="692"/>
      <c r="T820" s="692"/>
      <c r="U820" s="692"/>
      <c r="Y820" s="691"/>
      <c r="AB820" s="691"/>
    </row>
    <row r="821" spans="5:28">
      <c r="E821" s="691"/>
      <c r="F821" s="692"/>
      <c r="H821" s="691"/>
      <c r="J821" s="691"/>
      <c r="K821" s="693"/>
      <c r="L821" s="693"/>
      <c r="N821" s="692"/>
      <c r="P821" s="692"/>
      <c r="R821" s="692"/>
      <c r="S821" s="692"/>
      <c r="T821" s="692"/>
      <c r="U821" s="692"/>
      <c r="Y821" s="691"/>
      <c r="AB821" s="691"/>
    </row>
    <row r="822" spans="5:28">
      <c r="E822" s="691"/>
      <c r="F822" s="692"/>
      <c r="H822" s="691"/>
      <c r="J822" s="691"/>
      <c r="K822" s="693"/>
      <c r="L822" s="693"/>
      <c r="N822" s="692"/>
      <c r="P822" s="692"/>
      <c r="R822" s="692"/>
      <c r="S822" s="692"/>
      <c r="T822" s="692"/>
      <c r="U822" s="692"/>
      <c r="Y822" s="691"/>
      <c r="AB822" s="691"/>
    </row>
    <row r="823" spans="5:28">
      <c r="E823" s="691"/>
      <c r="F823" s="692"/>
      <c r="H823" s="691"/>
      <c r="J823" s="691"/>
      <c r="K823" s="693"/>
      <c r="L823" s="693"/>
      <c r="N823" s="692"/>
      <c r="P823" s="692"/>
      <c r="R823" s="692"/>
      <c r="S823" s="692"/>
      <c r="T823" s="692"/>
      <c r="U823" s="692"/>
      <c r="Y823" s="691"/>
      <c r="AB823" s="691"/>
    </row>
    <row r="824" spans="5:28">
      <c r="E824" s="691"/>
      <c r="F824" s="692"/>
      <c r="H824" s="691"/>
      <c r="J824" s="691"/>
      <c r="K824" s="693"/>
      <c r="L824" s="693"/>
      <c r="N824" s="692"/>
      <c r="P824" s="692"/>
      <c r="R824" s="692"/>
      <c r="S824" s="692"/>
      <c r="T824" s="692"/>
      <c r="U824" s="692"/>
      <c r="Y824" s="691"/>
      <c r="AB824" s="691"/>
    </row>
    <row r="825" spans="5:28">
      <c r="E825" s="691"/>
      <c r="F825" s="692"/>
      <c r="H825" s="691"/>
      <c r="J825" s="691"/>
      <c r="K825" s="693"/>
      <c r="L825" s="693"/>
      <c r="N825" s="692"/>
      <c r="P825" s="692"/>
      <c r="R825" s="692"/>
      <c r="S825" s="692"/>
      <c r="T825" s="692"/>
      <c r="U825" s="692"/>
      <c r="Y825" s="691"/>
      <c r="AB825" s="691"/>
    </row>
    <row r="826" spans="5:28">
      <c r="E826" s="691"/>
      <c r="F826" s="692"/>
      <c r="H826" s="691"/>
      <c r="J826" s="691"/>
      <c r="K826" s="693"/>
      <c r="L826" s="693"/>
      <c r="N826" s="692"/>
      <c r="P826" s="692"/>
      <c r="R826" s="692"/>
      <c r="S826" s="692"/>
      <c r="T826" s="692"/>
      <c r="U826" s="692"/>
      <c r="Y826" s="691"/>
      <c r="AB826" s="691"/>
    </row>
    <row r="827" spans="5:28">
      <c r="E827" s="691"/>
      <c r="F827" s="692"/>
      <c r="H827" s="691"/>
      <c r="J827" s="691"/>
      <c r="K827" s="693"/>
      <c r="L827" s="693"/>
      <c r="N827" s="692"/>
      <c r="P827" s="692"/>
      <c r="R827" s="692"/>
      <c r="S827" s="692"/>
      <c r="T827" s="692"/>
      <c r="U827" s="692"/>
      <c r="Y827" s="691"/>
      <c r="AB827" s="691"/>
    </row>
    <row r="828" spans="5:28">
      <c r="E828" s="691"/>
      <c r="F828" s="692"/>
      <c r="H828" s="691"/>
      <c r="J828" s="691"/>
      <c r="K828" s="693"/>
      <c r="L828" s="693"/>
      <c r="N828" s="692"/>
      <c r="P828" s="692"/>
      <c r="R828" s="692"/>
      <c r="S828" s="692"/>
      <c r="T828" s="692"/>
      <c r="U828" s="692"/>
      <c r="Y828" s="691"/>
      <c r="AB828" s="691"/>
    </row>
    <row r="829" spans="5:28">
      <c r="E829" s="691"/>
      <c r="F829" s="692"/>
      <c r="H829" s="691"/>
      <c r="J829" s="691"/>
      <c r="K829" s="693"/>
      <c r="L829" s="693"/>
      <c r="N829" s="692"/>
      <c r="P829" s="692"/>
      <c r="R829" s="692"/>
      <c r="S829" s="692"/>
      <c r="T829" s="692"/>
      <c r="U829" s="692"/>
      <c r="Y829" s="691"/>
      <c r="AB829" s="691"/>
    </row>
    <row r="830" spans="5:28">
      <c r="E830" s="691"/>
      <c r="F830" s="692"/>
      <c r="H830" s="691"/>
      <c r="J830" s="691"/>
      <c r="K830" s="693"/>
      <c r="L830" s="693"/>
      <c r="N830" s="692"/>
      <c r="P830" s="692"/>
      <c r="R830" s="692"/>
      <c r="S830" s="692"/>
      <c r="T830" s="692"/>
      <c r="U830" s="692"/>
      <c r="Y830" s="691"/>
      <c r="AB830" s="691"/>
    </row>
    <row r="831" spans="5:28">
      <c r="E831" s="691"/>
      <c r="F831" s="692"/>
      <c r="H831" s="691"/>
      <c r="J831" s="691"/>
      <c r="K831" s="693"/>
      <c r="L831" s="693"/>
      <c r="N831" s="692"/>
      <c r="P831" s="692"/>
      <c r="R831" s="692"/>
      <c r="S831" s="692"/>
      <c r="T831" s="692"/>
      <c r="U831" s="692"/>
      <c r="Y831" s="691"/>
      <c r="AB831" s="691"/>
    </row>
    <row r="832" spans="5:28">
      <c r="E832" s="691"/>
      <c r="F832" s="692"/>
      <c r="H832" s="691"/>
      <c r="J832" s="691"/>
      <c r="K832" s="693"/>
      <c r="L832" s="693"/>
      <c r="N832" s="692"/>
      <c r="P832" s="692"/>
      <c r="R832" s="692"/>
      <c r="S832" s="692"/>
      <c r="T832" s="692"/>
      <c r="U832" s="692"/>
      <c r="Y832" s="691"/>
      <c r="AB832" s="691"/>
    </row>
    <row r="833" spans="5:28">
      <c r="E833" s="691"/>
      <c r="F833" s="692"/>
      <c r="H833" s="691"/>
      <c r="J833" s="691"/>
      <c r="K833" s="693"/>
      <c r="L833" s="693"/>
      <c r="N833" s="692"/>
      <c r="P833" s="692"/>
      <c r="R833" s="692"/>
      <c r="S833" s="692"/>
      <c r="T833" s="692"/>
      <c r="U833" s="692"/>
      <c r="Y833" s="691"/>
      <c r="AB833" s="691"/>
    </row>
    <row r="834" spans="5:28">
      <c r="E834" s="691"/>
      <c r="F834" s="692"/>
      <c r="H834" s="691"/>
      <c r="J834" s="691"/>
      <c r="K834" s="693"/>
      <c r="L834" s="693"/>
      <c r="N834" s="692"/>
      <c r="P834" s="692"/>
      <c r="R834" s="692"/>
      <c r="S834" s="692"/>
      <c r="T834" s="692"/>
      <c r="U834" s="692"/>
      <c r="Y834" s="691"/>
      <c r="AB834" s="691"/>
    </row>
    <row r="835" spans="5:28">
      <c r="E835" s="691"/>
      <c r="F835" s="692"/>
      <c r="H835" s="691"/>
      <c r="J835" s="691"/>
      <c r="K835" s="693"/>
      <c r="L835" s="693"/>
      <c r="N835" s="692"/>
      <c r="P835" s="692"/>
      <c r="R835" s="692"/>
      <c r="S835" s="692"/>
      <c r="T835" s="692"/>
      <c r="U835" s="692"/>
      <c r="Y835" s="691"/>
      <c r="AB835" s="691"/>
    </row>
    <row r="836" spans="5:28">
      <c r="E836" s="691"/>
      <c r="F836" s="692"/>
      <c r="H836" s="691"/>
      <c r="J836" s="691"/>
      <c r="K836" s="693"/>
      <c r="L836" s="693"/>
      <c r="N836" s="692"/>
      <c r="P836" s="692"/>
      <c r="R836" s="692"/>
      <c r="S836" s="692"/>
      <c r="T836" s="692"/>
      <c r="U836" s="692"/>
      <c r="Y836" s="691"/>
      <c r="AB836" s="691"/>
    </row>
    <row r="837" spans="5:28">
      <c r="E837" s="691"/>
      <c r="F837" s="692"/>
      <c r="H837" s="691"/>
      <c r="J837" s="691"/>
      <c r="K837" s="693"/>
      <c r="L837" s="693"/>
      <c r="N837" s="692"/>
      <c r="P837" s="692"/>
      <c r="R837" s="692"/>
      <c r="S837" s="692"/>
      <c r="T837" s="692"/>
      <c r="U837" s="692"/>
      <c r="Y837" s="691"/>
      <c r="AB837" s="691"/>
    </row>
    <row r="838" spans="5:28">
      <c r="E838" s="691"/>
      <c r="F838" s="692"/>
      <c r="H838" s="691"/>
      <c r="J838" s="691"/>
      <c r="K838" s="693"/>
      <c r="L838" s="693"/>
      <c r="N838" s="692"/>
      <c r="P838" s="692"/>
      <c r="R838" s="692"/>
      <c r="S838" s="692"/>
      <c r="T838" s="692"/>
      <c r="U838" s="692"/>
      <c r="Y838" s="691"/>
      <c r="AB838" s="691"/>
    </row>
    <row r="839" spans="5:28">
      <c r="E839" s="691"/>
      <c r="F839" s="692"/>
      <c r="H839" s="691"/>
      <c r="J839" s="691"/>
      <c r="K839" s="693"/>
      <c r="L839" s="693"/>
      <c r="N839" s="692"/>
      <c r="P839" s="692"/>
      <c r="R839" s="692"/>
      <c r="S839" s="692"/>
      <c r="T839" s="692"/>
      <c r="U839" s="692"/>
      <c r="Y839" s="691"/>
      <c r="AB839" s="691"/>
    </row>
    <row r="840" spans="5:28">
      <c r="E840" s="691"/>
      <c r="F840" s="692"/>
      <c r="H840" s="691"/>
      <c r="J840" s="691"/>
      <c r="K840" s="693"/>
      <c r="L840" s="693"/>
      <c r="N840" s="692"/>
      <c r="P840" s="692"/>
      <c r="R840" s="692"/>
      <c r="S840" s="692"/>
      <c r="T840" s="692"/>
      <c r="U840" s="692"/>
      <c r="Y840" s="691"/>
      <c r="AB840" s="691"/>
    </row>
    <row r="841" spans="5:28">
      <c r="E841" s="691"/>
      <c r="F841" s="692"/>
      <c r="H841" s="691"/>
      <c r="J841" s="691"/>
      <c r="K841" s="693"/>
      <c r="L841" s="693"/>
      <c r="N841" s="692"/>
      <c r="P841" s="692"/>
      <c r="R841" s="692"/>
      <c r="S841" s="692"/>
      <c r="T841" s="692"/>
      <c r="U841" s="692"/>
      <c r="Y841" s="691"/>
      <c r="AB841" s="691"/>
    </row>
    <row r="842" spans="5:28">
      <c r="E842" s="691"/>
      <c r="F842" s="692"/>
      <c r="H842" s="691"/>
      <c r="J842" s="691"/>
      <c r="K842" s="693"/>
      <c r="L842" s="693"/>
      <c r="N842" s="692"/>
      <c r="P842" s="692"/>
      <c r="R842" s="692"/>
      <c r="S842" s="692"/>
      <c r="T842" s="692"/>
      <c r="U842" s="692"/>
      <c r="Y842" s="691"/>
      <c r="AB842" s="691"/>
    </row>
    <row r="843" spans="5:28">
      <c r="E843" s="691"/>
      <c r="F843" s="692"/>
      <c r="H843" s="691"/>
      <c r="J843" s="691"/>
      <c r="K843" s="693"/>
      <c r="L843" s="693"/>
      <c r="N843" s="692"/>
      <c r="P843" s="692"/>
      <c r="R843" s="692"/>
      <c r="S843" s="692"/>
      <c r="T843" s="692"/>
      <c r="U843" s="692"/>
      <c r="Y843" s="691"/>
      <c r="AB843" s="691"/>
    </row>
    <row r="844" spans="5:28">
      <c r="E844" s="691"/>
      <c r="F844" s="692"/>
      <c r="H844" s="691"/>
      <c r="J844" s="691"/>
      <c r="K844" s="693"/>
      <c r="L844" s="693"/>
      <c r="N844" s="692"/>
      <c r="P844" s="692"/>
      <c r="R844" s="692"/>
      <c r="S844" s="692"/>
      <c r="T844" s="692"/>
      <c r="U844" s="692"/>
      <c r="Y844" s="691"/>
      <c r="AB844" s="691"/>
    </row>
    <row r="845" spans="5:28">
      <c r="E845" s="691"/>
      <c r="F845" s="692"/>
      <c r="H845" s="691"/>
      <c r="J845" s="691"/>
      <c r="K845" s="693"/>
      <c r="L845" s="693"/>
      <c r="N845" s="692"/>
      <c r="P845" s="692"/>
      <c r="R845" s="692"/>
      <c r="S845" s="692"/>
      <c r="T845" s="692"/>
      <c r="U845" s="692"/>
      <c r="Y845" s="691"/>
      <c r="AB845" s="691"/>
    </row>
    <row r="846" spans="5:28">
      <c r="E846" s="691"/>
      <c r="F846" s="692"/>
      <c r="H846" s="691"/>
      <c r="J846" s="691"/>
      <c r="K846" s="693"/>
      <c r="L846" s="693"/>
      <c r="N846" s="692"/>
      <c r="P846" s="692"/>
      <c r="R846" s="692"/>
      <c r="S846" s="692"/>
      <c r="T846" s="692"/>
      <c r="U846" s="692"/>
      <c r="Y846" s="691"/>
      <c r="AB846" s="691"/>
    </row>
    <row r="847" spans="5:28">
      <c r="E847" s="691"/>
      <c r="F847" s="692"/>
      <c r="H847" s="691"/>
      <c r="J847" s="691"/>
      <c r="K847" s="693"/>
      <c r="L847" s="693"/>
      <c r="N847" s="692"/>
      <c r="P847" s="692"/>
      <c r="R847" s="692"/>
      <c r="S847" s="692"/>
      <c r="T847" s="692"/>
      <c r="U847" s="692"/>
      <c r="Y847" s="691"/>
      <c r="AB847" s="691"/>
    </row>
    <row r="848" spans="5:28">
      <c r="E848" s="691"/>
      <c r="F848" s="692"/>
      <c r="H848" s="691"/>
      <c r="J848" s="691"/>
      <c r="K848" s="693"/>
      <c r="L848" s="693"/>
      <c r="N848" s="692"/>
      <c r="P848" s="692"/>
      <c r="R848" s="692"/>
      <c r="S848" s="692"/>
      <c r="T848" s="692"/>
      <c r="U848" s="692"/>
      <c r="Y848" s="691"/>
      <c r="AB848" s="691"/>
    </row>
    <row r="849" spans="5:28">
      <c r="E849" s="691"/>
      <c r="F849" s="692"/>
      <c r="H849" s="691"/>
      <c r="J849" s="691"/>
      <c r="K849" s="693"/>
      <c r="L849" s="693"/>
      <c r="N849" s="692"/>
      <c r="P849" s="692"/>
      <c r="R849" s="692"/>
      <c r="S849" s="692"/>
      <c r="T849" s="692"/>
      <c r="U849" s="692"/>
      <c r="Y849" s="691"/>
      <c r="AB849" s="691"/>
    </row>
    <row r="850" spans="5:28">
      <c r="E850" s="691"/>
      <c r="F850" s="692"/>
      <c r="H850" s="691"/>
      <c r="J850" s="691"/>
      <c r="K850" s="693"/>
      <c r="L850" s="693"/>
      <c r="N850" s="692"/>
      <c r="P850" s="692"/>
      <c r="R850" s="692"/>
      <c r="S850" s="692"/>
      <c r="T850" s="692"/>
      <c r="U850" s="692"/>
      <c r="Y850" s="691"/>
      <c r="AB850" s="691"/>
    </row>
    <row r="851" spans="5:28">
      <c r="E851" s="691"/>
      <c r="F851" s="692"/>
      <c r="H851" s="691"/>
      <c r="J851" s="691"/>
      <c r="K851" s="693"/>
      <c r="L851" s="693"/>
      <c r="N851" s="692"/>
      <c r="P851" s="692"/>
      <c r="R851" s="692"/>
      <c r="S851" s="692"/>
      <c r="T851" s="692"/>
      <c r="U851" s="692"/>
      <c r="Y851" s="691"/>
      <c r="AB851" s="691"/>
    </row>
    <row r="852" spans="5:28">
      <c r="E852" s="691"/>
      <c r="F852" s="692"/>
      <c r="H852" s="691"/>
      <c r="J852" s="691"/>
      <c r="K852" s="693"/>
      <c r="L852" s="693"/>
      <c r="N852" s="692"/>
      <c r="P852" s="692"/>
      <c r="R852" s="692"/>
      <c r="S852" s="692"/>
      <c r="T852" s="692"/>
      <c r="U852" s="692"/>
      <c r="Y852" s="691"/>
      <c r="AB852" s="691"/>
    </row>
    <row r="853" spans="5:28">
      <c r="E853" s="691"/>
      <c r="F853" s="692"/>
      <c r="H853" s="691"/>
      <c r="J853" s="691"/>
      <c r="K853" s="693"/>
      <c r="L853" s="693"/>
      <c r="N853" s="692"/>
      <c r="P853" s="692"/>
      <c r="R853" s="692"/>
      <c r="S853" s="692"/>
      <c r="T853" s="692"/>
      <c r="U853" s="692"/>
      <c r="Y853" s="691"/>
      <c r="AB853" s="691"/>
    </row>
    <row r="854" spans="5:28">
      <c r="E854" s="691"/>
      <c r="F854" s="692"/>
      <c r="H854" s="691"/>
      <c r="J854" s="691"/>
      <c r="K854" s="693"/>
      <c r="L854" s="693"/>
      <c r="N854" s="692"/>
      <c r="P854" s="692"/>
      <c r="R854" s="692"/>
      <c r="S854" s="692"/>
      <c r="T854" s="692"/>
      <c r="U854" s="692"/>
      <c r="Y854" s="691"/>
      <c r="AB854" s="691"/>
    </row>
    <row r="855" spans="5:28">
      <c r="E855" s="691"/>
      <c r="F855" s="692"/>
      <c r="H855" s="691"/>
      <c r="J855" s="691"/>
      <c r="K855" s="693"/>
      <c r="L855" s="693"/>
      <c r="N855" s="692"/>
      <c r="P855" s="692"/>
      <c r="R855" s="692"/>
      <c r="S855" s="692"/>
      <c r="T855" s="692"/>
      <c r="U855" s="692"/>
      <c r="Y855" s="691"/>
      <c r="AB855" s="691"/>
    </row>
    <row r="856" spans="5:28">
      <c r="E856" s="691"/>
      <c r="F856" s="692"/>
      <c r="H856" s="691"/>
      <c r="J856" s="691"/>
      <c r="K856" s="693"/>
      <c r="L856" s="693"/>
      <c r="N856" s="692"/>
      <c r="P856" s="692"/>
      <c r="R856" s="692"/>
      <c r="S856" s="692"/>
      <c r="T856" s="692"/>
      <c r="U856" s="692"/>
      <c r="Y856" s="691"/>
      <c r="AB856" s="691"/>
    </row>
    <row r="857" spans="5:28">
      <c r="E857" s="691"/>
      <c r="F857" s="692"/>
      <c r="H857" s="691"/>
      <c r="J857" s="691"/>
      <c r="K857" s="693"/>
      <c r="L857" s="693"/>
      <c r="N857" s="692"/>
      <c r="P857" s="692"/>
      <c r="R857" s="692"/>
      <c r="S857" s="692"/>
      <c r="T857" s="692"/>
      <c r="U857" s="692"/>
      <c r="Y857" s="691"/>
      <c r="AB857" s="691"/>
    </row>
    <row r="858" spans="5:28">
      <c r="E858" s="691"/>
      <c r="F858" s="692"/>
      <c r="H858" s="691"/>
      <c r="J858" s="691"/>
      <c r="K858" s="693"/>
      <c r="L858" s="693"/>
      <c r="N858" s="692"/>
      <c r="P858" s="692"/>
      <c r="R858" s="692"/>
      <c r="S858" s="692"/>
      <c r="T858" s="692"/>
      <c r="U858" s="692"/>
      <c r="Y858" s="691"/>
      <c r="AB858" s="691"/>
    </row>
    <row r="859" spans="5:28">
      <c r="E859" s="691"/>
      <c r="F859" s="692"/>
      <c r="H859" s="691"/>
      <c r="J859" s="691"/>
      <c r="K859" s="693"/>
      <c r="L859" s="693"/>
      <c r="N859" s="692"/>
      <c r="P859" s="692"/>
      <c r="R859" s="692"/>
      <c r="S859" s="692"/>
      <c r="T859" s="692"/>
      <c r="U859" s="692"/>
      <c r="Y859" s="691"/>
      <c r="AB859" s="691"/>
    </row>
    <row r="860" spans="5:28">
      <c r="E860" s="691"/>
      <c r="F860" s="692"/>
      <c r="H860" s="691"/>
      <c r="J860" s="691"/>
      <c r="K860" s="693"/>
      <c r="L860" s="693"/>
      <c r="N860" s="692"/>
      <c r="P860" s="692"/>
      <c r="R860" s="692"/>
      <c r="S860" s="692"/>
      <c r="T860" s="692"/>
      <c r="U860" s="692"/>
      <c r="Y860" s="691"/>
      <c r="AB860" s="691"/>
    </row>
    <row r="861" spans="5:28">
      <c r="E861" s="691"/>
      <c r="F861" s="692"/>
      <c r="H861" s="691"/>
      <c r="J861" s="691"/>
      <c r="K861" s="693"/>
      <c r="L861" s="693"/>
      <c r="N861" s="692"/>
      <c r="P861" s="692"/>
      <c r="R861" s="692"/>
      <c r="S861" s="692"/>
      <c r="T861" s="692"/>
      <c r="U861" s="692"/>
      <c r="Y861" s="691"/>
      <c r="AB861" s="691"/>
    </row>
    <row r="862" spans="5:28">
      <c r="E862" s="691"/>
      <c r="F862" s="692"/>
      <c r="H862" s="691"/>
      <c r="J862" s="691"/>
      <c r="K862" s="693"/>
      <c r="L862" s="693"/>
      <c r="N862" s="692"/>
      <c r="P862" s="692"/>
      <c r="R862" s="692"/>
      <c r="S862" s="692"/>
      <c r="T862" s="692"/>
      <c r="U862" s="692"/>
      <c r="Y862" s="691"/>
      <c r="AB862" s="691"/>
    </row>
    <row r="863" spans="5:28">
      <c r="E863" s="691"/>
      <c r="F863" s="692"/>
      <c r="H863" s="691"/>
      <c r="J863" s="691"/>
      <c r="K863" s="693"/>
      <c r="L863" s="693"/>
      <c r="N863" s="692"/>
      <c r="P863" s="692"/>
      <c r="R863" s="692"/>
      <c r="S863" s="692"/>
      <c r="T863" s="692"/>
      <c r="U863" s="692"/>
      <c r="Y863" s="691"/>
      <c r="AB863" s="691"/>
    </row>
    <row r="864" spans="5:28">
      <c r="E864" s="691"/>
      <c r="F864" s="692"/>
      <c r="H864" s="691"/>
      <c r="J864" s="691"/>
      <c r="K864" s="693"/>
      <c r="L864" s="693"/>
      <c r="N864" s="692"/>
      <c r="P864" s="692"/>
      <c r="R864" s="692"/>
      <c r="S864" s="692"/>
      <c r="T864" s="692"/>
      <c r="U864" s="692"/>
      <c r="Y864" s="691"/>
      <c r="AB864" s="691"/>
    </row>
    <row r="865" spans="5:28">
      <c r="E865" s="691"/>
      <c r="F865" s="692"/>
      <c r="H865" s="691"/>
      <c r="J865" s="691"/>
      <c r="K865" s="693"/>
      <c r="L865" s="693"/>
      <c r="N865" s="692"/>
      <c r="P865" s="692"/>
      <c r="R865" s="692"/>
      <c r="S865" s="692"/>
      <c r="T865" s="692"/>
      <c r="U865" s="692"/>
      <c r="Y865" s="691"/>
      <c r="AB865" s="691"/>
    </row>
    <row r="866" spans="5:28">
      <c r="E866" s="691"/>
      <c r="F866" s="692"/>
      <c r="H866" s="691"/>
      <c r="J866" s="691"/>
      <c r="K866" s="693"/>
      <c r="L866" s="693"/>
      <c r="N866" s="692"/>
      <c r="P866" s="692"/>
      <c r="R866" s="692"/>
      <c r="S866" s="692"/>
      <c r="T866" s="692"/>
      <c r="U866" s="692"/>
      <c r="Y866" s="691"/>
      <c r="AB866" s="691"/>
    </row>
    <row r="867" spans="5:28">
      <c r="E867" s="691"/>
      <c r="F867" s="692"/>
      <c r="H867" s="691"/>
      <c r="J867" s="691"/>
      <c r="K867" s="693"/>
      <c r="L867" s="693"/>
      <c r="N867" s="692"/>
      <c r="P867" s="692"/>
      <c r="R867" s="692"/>
      <c r="S867" s="692"/>
      <c r="T867" s="692"/>
      <c r="U867" s="692"/>
      <c r="Y867" s="691"/>
      <c r="AB867" s="691"/>
    </row>
    <row r="868" spans="5:28">
      <c r="E868" s="691"/>
      <c r="F868" s="692"/>
      <c r="H868" s="691"/>
      <c r="J868" s="691"/>
      <c r="K868" s="693"/>
      <c r="L868" s="693"/>
      <c r="N868" s="692"/>
      <c r="P868" s="692"/>
      <c r="R868" s="692"/>
      <c r="S868" s="692"/>
      <c r="T868" s="692"/>
      <c r="U868" s="692"/>
      <c r="Y868" s="691"/>
      <c r="AB868" s="691"/>
    </row>
    <row r="869" spans="5:28">
      <c r="E869" s="691"/>
      <c r="F869" s="692"/>
      <c r="H869" s="691"/>
      <c r="J869" s="691"/>
      <c r="K869" s="693"/>
      <c r="L869" s="693"/>
      <c r="N869" s="692"/>
      <c r="P869" s="692"/>
      <c r="R869" s="692"/>
      <c r="S869" s="692"/>
      <c r="T869" s="692"/>
      <c r="U869" s="692"/>
      <c r="Y869" s="691"/>
      <c r="AB869" s="691"/>
    </row>
    <row r="870" spans="5:28">
      <c r="E870" s="691"/>
      <c r="F870" s="692"/>
      <c r="H870" s="691"/>
      <c r="J870" s="691"/>
      <c r="K870" s="693"/>
      <c r="L870" s="693"/>
      <c r="N870" s="692"/>
      <c r="P870" s="692"/>
      <c r="R870" s="692"/>
      <c r="S870" s="692"/>
      <c r="T870" s="692"/>
      <c r="U870" s="692"/>
      <c r="Y870" s="691"/>
      <c r="AB870" s="691"/>
    </row>
    <row r="871" spans="5:28">
      <c r="E871" s="691"/>
      <c r="F871" s="692"/>
      <c r="H871" s="691"/>
      <c r="J871" s="691"/>
      <c r="K871" s="693"/>
      <c r="L871" s="693"/>
      <c r="N871" s="692"/>
      <c r="P871" s="692"/>
      <c r="R871" s="692"/>
      <c r="S871" s="692"/>
      <c r="T871" s="692"/>
      <c r="U871" s="692"/>
      <c r="Y871" s="691"/>
      <c r="AB871" s="691"/>
    </row>
    <row r="872" spans="5:28">
      <c r="E872" s="691"/>
      <c r="F872" s="692"/>
      <c r="H872" s="691"/>
      <c r="J872" s="691"/>
      <c r="K872" s="693"/>
      <c r="L872" s="693"/>
      <c r="N872" s="692"/>
      <c r="P872" s="692"/>
      <c r="R872" s="692"/>
      <c r="S872" s="692"/>
      <c r="T872" s="692"/>
      <c r="U872" s="692"/>
      <c r="Y872" s="691"/>
      <c r="AB872" s="691"/>
    </row>
    <row r="873" spans="5:28">
      <c r="E873" s="691"/>
      <c r="F873" s="692"/>
      <c r="H873" s="691"/>
      <c r="J873" s="691"/>
      <c r="K873" s="693"/>
      <c r="L873" s="693"/>
      <c r="N873" s="692"/>
      <c r="P873" s="692"/>
      <c r="R873" s="692"/>
      <c r="S873" s="692"/>
      <c r="T873" s="692"/>
      <c r="U873" s="692"/>
      <c r="Y873" s="691"/>
      <c r="AB873" s="691"/>
    </row>
    <row r="874" spans="5:28">
      <c r="E874" s="691"/>
      <c r="F874" s="692"/>
      <c r="H874" s="691"/>
      <c r="J874" s="691"/>
      <c r="K874" s="693"/>
      <c r="L874" s="693"/>
      <c r="N874" s="692"/>
      <c r="P874" s="692"/>
      <c r="R874" s="692"/>
      <c r="S874" s="692"/>
      <c r="T874" s="692"/>
      <c r="U874" s="692"/>
      <c r="Y874" s="691"/>
      <c r="AB874" s="691"/>
    </row>
    <row r="875" spans="5:28">
      <c r="E875" s="691"/>
      <c r="F875" s="692"/>
      <c r="H875" s="691"/>
      <c r="J875" s="691"/>
      <c r="K875" s="693"/>
      <c r="L875" s="693"/>
      <c r="N875" s="692"/>
      <c r="P875" s="692"/>
      <c r="R875" s="692"/>
      <c r="S875" s="692"/>
      <c r="T875" s="692"/>
      <c r="U875" s="692"/>
      <c r="Y875" s="691"/>
      <c r="AB875" s="691"/>
    </row>
    <row r="876" spans="5:28">
      <c r="E876" s="691"/>
      <c r="F876" s="692"/>
      <c r="H876" s="691"/>
      <c r="J876" s="691"/>
      <c r="K876" s="693"/>
      <c r="L876" s="693"/>
      <c r="N876" s="692"/>
      <c r="P876" s="692"/>
      <c r="R876" s="692"/>
      <c r="S876" s="692"/>
      <c r="T876" s="692"/>
      <c r="U876" s="692"/>
      <c r="Y876" s="691"/>
      <c r="AB876" s="691"/>
    </row>
    <row r="877" spans="5:28">
      <c r="E877" s="691"/>
      <c r="F877" s="692"/>
      <c r="H877" s="691"/>
      <c r="J877" s="691"/>
      <c r="K877" s="693"/>
      <c r="L877" s="693"/>
      <c r="N877" s="692"/>
      <c r="P877" s="692"/>
      <c r="R877" s="692"/>
      <c r="S877" s="692"/>
      <c r="T877" s="692"/>
      <c r="U877" s="692"/>
      <c r="Y877" s="691"/>
      <c r="AB877" s="691"/>
    </row>
    <row r="878" spans="5:28">
      <c r="E878" s="691"/>
      <c r="F878" s="692"/>
      <c r="H878" s="691"/>
      <c r="J878" s="691"/>
      <c r="K878" s="693"/>
      <c r="L878" s="693"/>
      <c r="N878" s="692"/>
      <c r="P878" s="692"/>
      <c r="R878" s="692"/>
      <c r="S878" s="692"/>
      <c r="T878" s="692"/>
      <c r="U878" s="692"/>
      <c r="Y878" s="691"/>
      <c r="AB878" s="691"/>
    </row>
    <row r="879" spans="5:28">
      <c r="E879" s="691"/>
      <c r="F879" s="692"/>
      <c r="H879" s="691"/>
      <c r="J879" s="691"/>
      <c r="K879" s="693"/>
      <c r="L879" s="693"/>
      <c r="N879" s="692"/>
      <c r="P879" s="692"/>
      <c r="R879" s="692"/>
      <c r="S879" s="692"/>
      <c r="T879" s="692"/>
      <c r="U879" s="692"/>
      <c r="Y879" s="691"/>
      <c r="AB879" s="691"/>
    </row>
    <row r="880" spans="5:28">
      <c r="E880" s="691"/>
      <c r="F880" s="692"/>
      <c r="H880" s="691"/>
      <c r="J880" s="691"/>
      <c r="K880" s="693"/>
      <c r="L880" s="693"/>
      <c r="N880" s="692"/>
      <c r="P880" s="692"/>
      <c r="R880" s="692"/>
      <c r="S880" s="692"/>
      <c r="T880" s="692"/>
      <c r="U880" s="692"/>
      <c r="Y880" s="691"/>
      <c r="AB880" s="691"/>
    </row>
    <row r="881" spans="5:28">
      <c r="E881" s="691"/>
      <c r="F881" s="692"/>
      <c r="H881" s="691"/>
      <c r="J881" s="691"/>
      <c r="K881" s="693"/>
      <c r="L881" s="693"/>
      <c r="N881" s="692"/>
      <c r="P881" s="692"/>
      <c r="R881" s="692"/>
      <c r="S881" s="692"/>
      <c r="T881" s="692"/>
      <c r="U881" s="692"/>
      <c r="Y881" s="691"/>
      <c r="AB881" s="691"/>
    </row>
    <row r="882" spans="5:28">
      <c r="E882" s="691"/>
      <c r="F882" s="692"/>
      <c r="H882" s="691"/>
      <c r="J882" s="691"/>
      <c r="K882" s="693"/>
      <c r="L882" s="693"/>
      <c r="N882" s="692"/>
      <c r="P882" s="692"/>
      <c r="R882" s="692"/>
      <c r="S882" s="692"/>
      <c r="T882" s="692"/>
      <c r="U882" s="692"/>
      <c r="Y882" s="691"/>
      <c r="AB882" s="691"/>
    </row>
    <row r="883" spans="5:28">
      <c r="E883" s="691"/>
      <c r="F883" s="692"/>
      <c r="H883" s="691"/>
      <c r="J883" s="691"/>
      <c r="K883" s="693"/>
      <c r="L883" s="693"/>
      <c r="N883" s="692"/>
      <c r="P883" s="692"/>
      <c r="R883" s="692"/>
      <c r="S883" s="692"/>
      <c r="T883" s="692"/>
      <c r="U883" s="692"/>
      <c r="Y883" s="691"/>
      <c r="AB883" s="691"/>
    </row>
    <row r="884" spans="5:28">
      <c r="E884" s="691"/>
      <c r="F884" s="692"/>
      <c r="H884" s="691"/>
      <c r="J884" s="691"/>
      <c r="K884" s="693"/>
      <c r="L884" s="693"/>
      <c r="N884" s="692"/>
      <c r="P884" s="692"/>
      <c r="R884" s="692"/>
      <c r="S884" s="692"/>
      <c r="T884" s="692"/>
      <c r="U884" s="692"/>
      <c r="Y884" s="691"/>
      <c r="AB884" s="691"/>
    </row>
    <row r="885" spans="5:28">
      <c r="E885" s="691"/>
      <c r="F885" s="692"/>
      <c r="H885" s="691"/>
      <c r="J885" s="691"/>
      <c r="K885" s="693"/>
      <c r="L885" s="693"/>
      <c r="N885" s="692"/>
      <c r="P885" s="692"/>
      <c r="R885" s="692"/>
      <c r="S885" s="692"/>
      <c r="T885" s="692"/>
      <c r="U885" s="692"/>
      <c r="Y885" s="691"/>
      <c r="AB885" s="691"/>
    </row>
    <row r="886" spans="5:28">
      <c r="E886" s="691"/>
      <c r="F886" s="692"/>
      <c r="H886" s="691"/>
      <c r="J886" s="691"/>
      <c r="K886" s="693"/>
      <c r="L886" s="693"/>
      <c r="N886" s="692"/>
      <c r="P886" s="692"/>
      <c r="R886" s="692"/>
      <c r="S886" s="692"/>
      <c r="T886" s="692"/>
      <c r="U886" s="692"/>
      <c r="Y886" s="691"/>
      <c r="AB886" s="691"/>
    </row>
    <row r="887" spans="5:28">
      <c r="E887" s="691"/>
      <c r="F887" s="692"/>
      <c r="H887" s="691"/>
      <c r="J887" s="691"/>
      <c r="K887" s="693"/>
      <c r="L887" s="693"/>
      <c r="N887" s="692"/>
      <c r="P887" s="692"/>
      <c r="R887" s="692"/>
      <c r="S887" s="692"/>
      <c r="T887" s="692"/>
      <c r="U887" s="692"/>
      <c r="Y887" s="691"/>
      <c r="AB887" s="691"/>
    </row>
    <row r="888" spans="5:28">
      <c r="E888" s="691"/>
      <c r="F888" s="692"/>
      <c r="H888" s="691"/>
      <c r="J888" s="691"/>
      <c r="K888" s="693"/>
      <c r="L888" s="693"/>
      <c r="N888" s="692"/>
      <c r="P888" s="692"/>
      <c r="R888" s="692"/>
      <c r="S888" s="692"/>
      <c r="T888" s="692"/>
      <c r="U888" s="692"/>
      <c r="Y888" s="691"/>
      <c r="AB888" s="691"/>
    </row>
    <row r="889" spans="5:28">
      <c r="E889" s="691"/>
      <c r="F889" s="692"/>
      <c r="H889" s="691"/>
      <c r="J889" s="691"/>
      <c r="K889" s="693"/>
      <c r="L889" s="693"/>
      <c r="N889" s="692"/>
      <c r="P889" s="692"/>
      <c r="R889" s="692"/>
      <c r="S889" s="692"/>
      <c r="T889" s="692"/>
      <c r="U889" s="692"/>
      <c r="Y889" s="691"/>
      <c r="AB889" s="691"/>
    </row>
    <row r="890" spans="5:28">
      <c r="E890" s="691"/>
      <c r="F890" s="692"/>
      <c r="H890" s="691"/>
      <c r="J890" s="691"/>
      <c r="K890" s="693"/>
      <c r="L890" s="693"/>
      <c r="N890" s="692"/>
      <c r="P890" s="692"/>
      <c r="R890" s="692"/>
      <c r="S890" s="692"/>
      <c r="T890" s="692"/>
      <c r="U890" s="692"/>
      <c r="Y890" s="691"/>
      <c r="AB890" s="691"/>
    </row>
    <row r="891" spans="5:28">
      <c r="E891" s="691"/>
      <c r="F891" s="692"/>
      <c r="H891" s="691"/>
      <c r="J891" s="691"/>
      <c r="K891" s="693"/>
      <c r="L891" s="693"/>
      <c r="N891" s="692"/>
      <c r="P891" s="692"/>
      <c r="R891" s="692"/>
      <c r="S891" s="692"/>
      <c r="T891" s="692"/>
      <c r="U891" s="692"/>
      <c r="Y891" s="691"/>
      <c r="AB891" s="691"/>
    </row>
    <row r="892" spans="5:28">
      <c r="E892" s="691"/>
      <c r="F892" s="692"/>
      <c r="H892" s="691"/>
      <c r="J892" s="691"/>
      <c r="K892" s="693"/>
      <c r="L892" s="693"/>
      <c r="N892" s="692"/>
      <c r="P892" s="692"/>
      <c r="R892" s="692"/>
      <c r="S892" s="692"/>
      <c r="T892" s="692"/>
      <c r="U892" s="692"/>
      <c r="Y892" s="691"/>
      <c r="AB892" s="691"/>
    </row>
    <row r="893" spans="5:28">
      <c r="E893" s="691"/>
      <c r="F893" s="692"/>
      <c r="H893" s="691"/>
      <c r="J893" s="691"/>
      <c r="K893" s="693"/>
      <c r="L893" s="693"/>
      <c r="N893" s="692"/>
      <c r="P893" s="692"/>
      <c r="R893" s="692"/>
      <c r="S893" s="692"/>
      <c r="T893" s="692"/>
      <c r="U893" s="692"/>
      <c r="Y893" s="691"/>
      <c r="AB893" s="691"/>
    </row>
    <row r="894" spans="5:28">
      <c r="E894" s="691"/>
      <c r="F894" s="692"/>
      <c r="H894" s="691"/>
      <c r="J894" s="691"/>
      <c r="K894" s="693"/>
      <c r="L894" s="693"/>
      <c r="N894" s="692"/>
      <c r="P894" s="692"/>
      <c r="R894" s="692"/>
      <c r="S894" s="692"/>
      <c r="T894" s="692"/>
      <c r="U894" s="692"/>
      <c r="Y894" s="691"/>
      <c r="AB894" s="691"/>
    </row>
    <row r="895" spans="5:28">
      <c r="E895" s="691"/>
      <c r="F895" s="692"/>
      <c r="H895" s="691"/>
      <c r="J895" s="691"/>
      <c r="K895" s="693"/>
      <c r="L895" s="693"/>
      <c r="N895" s="692"/>
      <c r="P895" s="692"/>
      <c r="R895" s="692"/>
      <c r="S895" s="692"/>
      <c r="T895" s="692"/>
      <c r="U895" s="692"/>
      <c r="Y895" s="691"/>
      <c r="AB895" s="691"/>
    </row>
    <row r="896" spans="5:28">
      <c r="E896" s="691"/>
      <c r="F896" s="692"/>
      <c r="H896" s="691"/>
      <c r="J896" s="691"/>
      <c r="K896" s="693"/>
      <c r="L896" s="693"/>
      <c r="N896" s="692"/>
      <c r="P896" s="692"/>
      <c r="R896" s="692"/>
      <c r="S896" s="692"/>
      <c r="T896" s="692"/>
      <c r="U896" s="692"/>
      <c r="Y896" s="691"/>
      <c r="AB896" s="691"/>
    </row>
    <row r="897" spans="5:28">
      <c r="E897" s="691"/>
      <c r="F897" s="692"/>
      <c r="H897" s="691"/>
      <c r="J897" s="691"/>
      <c r="K897" s="693"/>
      <c r="L897" s="693"/>
      <c r="N897" s="692"/>
      <c r="P897" s="692"/>
      <c r="R897" s="692"/>
      <c r="S897" s="692"/>
      <c r="T897" s="692"/>
      <c r="U897" s="692"/>
      <c r="Y897" s="691"/>
      <c r="AB897" s="691"/>
    </row>
    <row r="898" spans="5:28">
      <c r="E898" s="691"/>
      <c r="F898" s="692"/>
      <c r="H898" s="691"/>
      <c r="J898" s="691"/>
      <c r="K898" s="693"/>
      <c r="L898" s="693"/>
      <c r="N898" s="692"/>
      <c r="P898" s="692"/>
      <c r="R898" s="692"/>
      <c r="S898" s="692"/>
      <c r="T898" s="692"/>
      <c r="U898" s="692"/>
      <c r="Y898" s="691"/>
      <c r="AB898" s="691"/>
    </row>
    <row r="899" spans="5:28">
      <c r="E899" s="691"/>
      <c r="F899" s="692"/>
      <c r="H899" s="691"/>
      <c r="J899" s="691"/>
      <c r="K899" s="693"/>
      <c r="L899" s="693"/>
      <c r="N899" s="692"/>
      <c r="P899" s="692"/>
      <c r="R899" s="692"/>
      <c r="S899" s="692"/>
      <c r="T899" s="692"/>
      <c r="U899" s="692"/>
      <c r="Y899" s="691"/>
      <c r="AB899" s="691"/>
    </row>
    <row r="900" spans="5:28">
      <c r="E900" s="691"/>
      <c r="F900" s="692"/>
      <c r="H900" s="691"/>
      <c r="J900" s="691"/>
      <c r="K900" s="693"/>
      <c r="L900" s="693"/>
      <c r="N900" s="692"/>
      <c r="P900" s="692"/>
      <c r="R900" s="692"/>
      <c r="S900" s="692"/>
      <c r="T900" s="692"/>
      <c r="U900" s="692"/>
      <c r="Y900" s="691"/>
      <c r="AB900" s="691"/>
    </row>
    <row r="901" spans="5:28">
      <c r="E901" s="691"/>
      <c r="F901" s="692"/>
      <c r="H901" s="691"/>
      <c r="J901" s="691"/>
      <c r="K901" s="693"/>
      <c r="L901" s="693"/>
      <c r="N901" s="692"/>
      <c r="P901" s="692"/>
      <c r="R901" s="692"/>
      <c r="S901" s="692"/>
      <c r="T901" s="692"/>
      <c r="U901" s="692"/>
      <c r="Y901" s="691"/>
      <c r="AB901" s="691"/>
    </row>
    <row r="902" spans="5:28">
      <c r="E902" s="691"/>
      <c r="F902" s="692"/>
      <c r="H902" s="691"/>
      <c r="J902" s="691"/>
      <c r="K902" s="693"/>
      <c r="L902" s="693"/>
      <c r="N902" s="692"/>
      <c r="P902" s="692"/>
      <c r="R902" s="692"/>
      <c r="S902" s="692"/>
      <c r="T902" s="692"/>
      <c r="U902" s="692"/>
      <c r="Y902" s="691"/>
      <c r="AB902" s="691"/>
    </row>
    <row r="903" spans="5:28">
      <c r="E903" s="691"/>
      <c r="F903" s="692"/>
      <c r="H903" s="691"/>
      <c r="J903" s="691"/>
      <c r="K903" s="693"/>
      <c r="L903" s="693"/>
      <c r="N903" s="692"/>
      <c r="P903" s="692"/>
      <c r="R903" s="692"/>
      <c r="S903" s="692"/>
      <c r="T903" s="692"/>
      <c r="U903" s="692"/>
      <c r="Y903" s="691"/>
      <c r="AB903" s="691"/>
    </row>
    <row r="904" spans="5:28">
      <c r="E904" s="691"/>
      <c r="F904" s="692"/>
      <c r="H904" s="691"/>
      <c r="J904" s="691"/>
      <c r="K904" s="693"/>
      <c r="L904" s="693"/>
      <c r="N904" s="692"/>
      <c r="P904" s="692"/>
      <c r="R904" s="692"/>
      <c r="S904" s="692"/>
      <c r="T904" s="692"/>
      <c r="U904" s="692"/>
      <c r="Y904" s="691"/>
      <c r="AB904" s="691"/>
    </row>
    <row r="905" spans="5:28">
      <c r="E905" s="691"/>
      <c r="F905" s="692"/>
      <c r="H905" s="691"/>
      <c r="J905" s="691"/>
      <c r="K905" s="693"/>
      <c r="L905" s="693"/>
      <c r="N905" s="692"/>
      <c r="P905" s="692"/>
      <c r="R905" s="692"/>
      <c r="S905" s="692"/>
      <c r="T905" s="692"/>
      <c r="U905" s="692"/>
      <c r="Y905" s="691"/>
      <c r="AB905" s="691"/>
    </row>
  </sheetData>
  <hyperlinks>
    <hyperlink ref="R5" r:id="rId1" xr:uid="{C1D10F81-17AB-49C8-AAEC-0BA39BE869DD}"/>
    <hyperlink ref="R6" r:id="rId2" xr:uid="{3ED29774-DABD-4FD2-9237-B8D09BD8ED47}"/>
    <hyperlink ref="R10" r:id="rId3" xr:uid="{E9C9EBC8-DF67-4673-A2EC-82625C60CF82}"/>
    <hyperlink ref="R4" r:id="rId4" xr:uid="{64C82408-9787-4880-A7CB-CAAD8316AE30}"/>
    <hyperlink ref="R14" r:id="rId5" xr:uid="{AABD0BFE-1E3D-4D36-AD01-BA05E81A4AC3}"/>
    <hyperlink ref="R2" r:id="rId6" xr:uid="{C3876227-D676-4742-9196-CF8AE6459D70}"/>
    <hyperlink ref="R3" r:id="rId7" xr:uid="{9F4A29DA-67A8-4307-BEAF-14FC9C4875CF}"/>
    <hyperlink ref="R13" r:id="rId8" xr:uid="{11C5A85C-DB5A-4534-9CBD-B4E32375F37E}"/>
    <hyperlink ref="R11" r:id="rId9" xr:uid="{DDE35F70-7127-40E5-A17E-B8DE38703B5D}"/>
    <hyperlink ref="R9" r:id="rId10" xr:uid="{FA2223D5-07C5-4B45-AA16-05E47CDBB999}"/>
  </hyperlinks>
  <pageMargins left="0" right="0" top="0" bottom="0" header="0" footer="0"/>
  <tableParts count="1">
    <tablePart r:id="rId11"/>
  </tableParts>
  <extLst>
    <ext xmlns:x14="http://schemas.microsoft.com/office/spreadsheetml/2009/9/main" uri="{CCE6A557-97BC-4b89-ADB6-D9C93CAAB3DF}">
      <x14:dataValidations xmlns:xm="http://schemas.microsoft.com/office/excel/2006/main" count="1">
        <x14:dataValidation type="list" allowBlank="1" showErrorMessage="1" xr:uid="{015BD86C-A416-4059-AE08-98FFEB3AFFA5}">
          <x14:formula1>
            <xm:f>Settings!$C$3:$C$22</xm:f>
          </x14:formula1>
          <xm:sqref>I2:I14</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03421-0080-40A2-91B5-8669C910C9F0}">
  <sheetPr>
    <outlinePr summaryBelow="0" summaryRight="0"/>
  </sheetPr>
  <dimension ref="A1:AB13"/>
  <sheetViews>
    <sheetView topLeftCell="G1" workbookViewId="0">
      <selection activeCell="N3" sqref="N3"/>
    </sheetView>
  </sheetViews>
  <sheetFormatPr defaultColWidth="12.5703125" defaultRowHeight="12.75"/>
  <cols>
    <col min="1" max="1" width="12.5703125" hidden="1" customWidth="1"/>
    <col min="2" max="2" width="22.7109375" customWidth="1"/>
    <col min="3" max="3" width="10.28515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27">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c r="B2" s="15" t="s">
        <v>133</v>
      </c>
      <c r="C2" s="559">
        <v>47619</v>
      </c>
      <c r="D2" s="581">
        <v>47619</v>
      </c>
      <c r="E2" s="15" t="s">
        <v>1098</v>
      </c>
      <c r="F2" s="542" t="s">
        <v>330</v>
      </c>
      <c r="G2" s="543" t="s">
        <v>1180</v>
      </c>
      <c r="H2" s="15" t="s">
        <v>295</v>
      </c>
      <c r="I2" s="542" t="s">
        <v>296</v>
      </c>
      <c r="J2" s="15" t="s">
        <v>332</v>
      </c>
      <c r="K2" s="610" t="s">
        <v>333</v>
      </c>
      <c r="L2" s="15" t="s">
        <v>334</v>
      </c>
      <c r="M2" s="55"/>
    </row>
    <row r="3" spans="1:28" ht="23.25">
      <c r="B3" s="15" t="s">
        <v>133</v>
      </c>
      <c r="C3" s="559">
        <v>24988</v>
      </c>
      <c r="D3" s="581">
        <v>24988</v>
      </c>
      <c r="E3" s="15" t="s">
        <v>282</v>
      </c>
      <c r="F3" s="542" t="s">
        <v>294</v>
      </c>
      <c r="G3" s="543" t="s">
        <v>1174</v>
      </c>
      <c r="H3" s="15" t="s">
        <v>295</v>
      </c>
      <c r="I3" s="542" t="s">
        <v>296</v>
      </c>
      <c r="J3" s="15" t="s">
        <v>332</v>
      </c>
      <c r="K3" s="610" t="s">
        <v>333</v>
      </c>
      <c r="L3" s="15" t="s">
        <v>334</v>
      </c>
      <c r="M3" s="55"/>
    </row>
    <row r="4" spans="1:28">
      <c r="B4" s="15" t="s">
        <v>133</v>
      </c>
      <c r="C4" s="560">
        <v>24991</v>
      </c>
      <c r="D4" s="581">
        <v>24991</v>
      </c>
      <c r="E4" s="561" t="s">
        <v>275</v>
      </c>
      <c r="F4" s="542" t="s">
        <v>294</v>
      </c>
      <c r="G4" s="563" t="s">
        <v>1177</v>
      </c>
      <c r="H4" s="562" t="s">
        <v>295</v>
      </c>
      <c r="I4" s="542" t="s">
        <v>296</v>
      </c>
      <c r="J4" s="562" t="s">
        <v>332</v>
      </c>
      <c r="K4" s="610" t="s">
        <v>333</v>
      </c>
      <c r="L4" s="15" t="s">
        <v>334</v>
      </c>
      <c r="M4" s="55"/>
    </row>
    <row r="5" spans="1:28">
      <c r="B5" s="51"/>
      <c r="C5" s="560"/>
      <c r="D5" s="581"/>
      <c r="E5" s="561"/>
      <c r="F5" s="542"/>
      <c r="G5" s="563"/>
      <c r="H5" s="562"/>
      <c r="I5" s="542"/>
      <c r="J5" s="562"/>
      <c r="K5" s="542"/>
      <c r="L5" s="15"/>
      <c r="M5" s="564"/>
    </row>
    <row r="6" spans="1:28">
      <c r="B6" s="15"/>
      <c r="C6" s="571"/>
      <c r="D6" s="582"/>
      <c r="E6" s="561"/>
      <c r="F6" s="542"/>
      <c r="G6" s="563"/>
      <c r="H6" s="562"/>
      <c r="I6" s="542"/>
      <c r="J6" s="562"/>
      <c r="K6" s="542"/>
      <c r="L6" s="15"/>
      <c r="M6" s="564"/>
    </row>
    <row r="7" spans="1:28">
      <c r="B7" s="104"/>
      <c r="C7" s="560"/>
      <c r="D7" s="583"/>
      <c r="E7" s="570"/>
      <c r="F7" s="542"/>
      <c r="G7" s="563"/>
      <c r="H7" s="562"/>
      <c r="I7" s="542"/>
      <c r="J7" s="562"/>
      <c r="K7" s="542"/>
      <c r="L7" s="15"/>
      <c r="M7" s="564"/>
    </row>
    <row r="8" spans="1:28">
      <c r="B8" s="51"/>
      <c r="C8" s="560"/>
      <c r="D8" s="581"/>
      <c r="E8" s="561"/>
      <c r="F8" s="542"/>
      <c r="G8" s="563"/>
      <c r="H8" s="562"/>
      <c r="I8" s="542"/>
      <c r="J8" s="562"/>
      <c r="K8" s="542"/>
      <c r="L8" s="15"/>
      <c r="M8" s="564"/>
    </row>
    <row r="9" spans="1:28">
      <c r="K9" s="109"/>
    </row>
    <row r="13" spans="1:28">
      <c r="N13" s="109"/>
    </row>
  </sheetData>
  <autoFilter ref="A1:M2" xr:uid="{3A2BB050-11AC-4ED7-A296-96B42C7FCFBA}"/>
  <dataValidations count="6">
    <dataValidation type="list" allowBlank="1" showErrorMessage="1" sqref="I2:I8" xr:uid="{3193D2F2-D9F2-4B94-93C1-9052D842FB14}">
      <formula1>"Manual, Automation"</formula1>
    </dataValidation>
    <dataValidation type="list" allowBlank="1" showErrorMessage="1" sqref="F7" xr:uid="{0FD2E52A-E5D4-40AD-AAFB-9CB2E65CAFC4}">
      <formula1>"Bounceback/Sub-Defect,Defect,None"</formula1>
    </dataValidation>
    <dataValidation type="list" allowBlank="1" showErrorMessage="1" sqref="F2:F6 F8" xr:uid="{908474B2-8CB5-44DD-BA01-D4DB20B1015C}">
      <formula1>"Bounceback,Defect,None"</formula1>
    </dataValidation>
    <dataValidation type="list" allowBlank="1" showErrorMessage="1" sqref="H2:H8" xr:uid="{ED401A13-F38E-4986-9558-780F3431E38F}">
      <formula1>"Minor,Significant,Major"</formula1>
    </dataValidation>
    <dataValidation type="list" allowBlank="1" showErrorMessage="1" sqref="K2:K8" xr:uid="{67D5238A-8AD8-4371-8C90-8269C4348820}">
      <formula1>"Open,Inprogress,Closed"</formula1>
    </dataValidation>
    <dataValidation type="list" allowBlank="1" showErrorMessage="1" sqref="J2:J8" xr:uid="{D9971F86-D1DB-4824-BAA8-FD4327D39ECB}">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27E56A9-5185-44F7-B97D-4109D648F54A}">
          <x14:formula1>
            <xm:f>Details!$A$2:$A$10</xm:f>
          </x14:formula1>
          <xm:sqref>L2:L8</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140B2-DF4A-44D5-A9FF-33694E273EAC}">
  <sheetPr>
    <outlinePr summaryBelow="0" summaryRight="0"/>
  </sheetPr>
  <dimension ref="A1:AB913"/>
  <sheetViews>
    <sheetView showGridLines="0" workbookViewId="0">
      <pane xSplit="8" ySplit="1" topLeftCell="M2" activePane="bottomRight" state="frozen"/>
      <selection pane="bottomRight" activeCell="R3" sqref="R3"/>
      <selection pane="bottomLeft" activeCell="A3" sqref="A3"/>
      <selection pane="topRight" activeCell="F1" sqref="F1"/>
    </sheetView>
  </sheetViews>
  <sheetFormatPr defaultColWidth="12.5703125" defaultRowHeight="12.75"/>
  <cols>
    <col min="1" max="1" width="7" customWidth="1"/>
    <col min="2" max="2" width="10.85546875" customWidth="1"/>
    <col min="3" max="3" width="10.140625" customWidth="1"/>
    <col min="4" max="4" width="10.7109375" customWidth="1"/>
    <col min="5" max="5" width="21.5703125" customWidth="1"/>
    <col min="6" max="6" width="11.42578125" customWidth="1"/>
    <col min="7" max="7" width="14.7109375" customWidth="1"/>
    <col min="8" max="8" width="50" style="109" customWidth="1"/>
    <col min="9" max="9" width="20.7109375" customWidth="1"/>
    <col min="10" max="10" width="16.85546875" customWidth="1"/>
    <col min="11" max="11" width="13.85546875" style="57" bestFit="1" customWidth="1"/>
    <col min="12" max="12" width="11" style="57" bestFit="1" customWidth="1"/>
    <col min="13" max="13" width="20.140625" bestFit="1" customWidth="1"/>
    <col min="14" max="14" width="14.85546875" customWidth="1"/>
    <col min="15" max="15" width="28" customWidth="1"/>
    <col min="16" max="16" width="17.5703125" customWidth="1"/>
    <col min="17" max="17" width="34" customWidth="1"/>
    <col min="18" max="18" width="46.140625" customWidth="1"/>
    <col min="19" max="19" width="14.85546875" customWidth="1"/>
    <col min="20" max="20" width="12.5703125" customWidth="1"/>
    <col min="21" max="21" width="14.85546875" customWidth="1"/>
    <col min="22" max="22" width="34.7109375" style="109" customWidth="1"/>
    <col min="23" max="23" width="12" customWidth="1"/>
    <col min="24" max="24" width="16.140625" customWidth="1"/>
    <col min="25" max="25" width="39.85546875" style="109" customWidth="1"/>
    <col min="26" max="26" width="37.5703125" customWidth="1"/>
    <col min="27" max="27" width="34.85546875" style="109" customWidth="1"/>
    <col min="28" max="28" width="38.5703125" style="109" customWidth="1"/>
  </cols>
  <sheetData>
    <row r="1" spans="1:28" ht="29.25" customHeight="1">
      <c r="A1" s="417" t="s">
        <v>240</v>
      </c>
      <c r="B1" s="509" t="s">
        <v>22</v>
      </c>
      <c r="C1" s="509" t="s">
        <v>20</v>
      </c>
      <c r="D1" s="509" t="s">
        <v>21</v>
      </c>
      <c r="E1" s="418" t="s">
        <v>252</v>
      </c>
      <c r="F1" s="418" t="s">
        <v>243</v>
      </c>
      <c r="G1" s="418" t="s">
        <v>253</v>
      </c>
      <c r="H1" s="418" t="s">
        <v>254</v>
      </c>
      <c r="I1" s="418" t="s">
        <v>249</v>
      </c>
      <c r="J1" s="418" t="s">
        <v>255</v>
      </c>
      <c r="K1" s="547" t="s">
        <v>256</v>
      </c>
      <c r="L1" s="547" t="s">
        <v>257</v>
      </c>
      <c r="M1" s="547" t="s">
        <v>260</v>
      </c>
      <c r="N1" s="418" t="s">
        <v>261</v>
      </c>
      <c r="O1" s="418" t="s">
        <v>262</v>
      </c>
      <c r="P1" s="418" t="s">
        <v>263</v>
      </c>
      <c r="Q1" s="418" t="s">
        <v>264</v>
      </c>
      <c r="R1" s="418" t="s">
        <v>265</v>
      </c>
      <c r="S1" s="418" t="s">
        <v>266</v>
      </c>
      <c r="T1" s="418" t="s">
        <v>267</v>
      </c>
      <c r="U1" s="418" t="s">
        <v>268</v>
      </c>
      <c r="V1" s="418" t="s">
        <v>269</v>
      </c>
      <c r="W1" s="418" t="s">
        <v>270</v>
      </c>
      <c r="X1" s="418" t="s">
        <v>271</v>
      </c>
      <c r="Y1" s="418" t="s">
        <v>272</v>
      </c>
      <c r="Z1" s="418" t="s">
        <v>273</v>
      </c>
      <c r="AA1" s="418" t="s">
        <v>274</v>
      </c>
      <c r="AB1" s="419" t="s">
        <v>251</v>
      </c>
    </row>
    <row r="2" spans="1:28" s="66" customFormat="1" ht="38.25" customHeight="1">
      <c r="A2" s="615">
        <v>1</v>
      </c>
      <c r="B2" s="615" t="str">
        <f>Dashboard!$J$1</f>
        <v>MSB Dev</v>
      </c>
      <c r="C2" s="616">
        <v>45737</v>
      </c>
      <c r="D2" s="616">
        <v>45750</v>
      </c>
      <c r="E2" s="646" t="s">
        <v>130</v>
      </c>
      <c r="F2" s="618" t="s">
        <v>290</v>
      </c>
      <c r="G2" s="659">
        <v>47565</v>
      </c>
      <c r="H2" s="620" t="s">
        <v>1181</v>
      </c>
      <c r="I2" s="667" t="s">
        <v>300</v>
      </c>
      <c r="J2" s="617">
        <v>5</v>
      </c>
      <c r="K2" s="617">
        <v>5</v>
      </c>
      <c r="L2" s="621">
        <v>47</v>
      </c>
      <c r="M2" s="632" t="s">
        <v>1182</v>
      </c>
      <c r="N2" s="617" t="s">
        <v>1007</v>
      </c>
      <c r="O2" s="626" t="s">
        <v>301</v>
      </c>
      <c r="P2" s="617" t="s">
        <v>1007</v>
      </c>
      <c r="Q2" s="622" t="s">
        <v>1183</v>
      </c>
      <c r="R2" s="429" t="s">
        <v>1184</v>
      </c>
      <c r="S2" s="624">
        <v>45747</v>
      </c>
      <c r="T2" s="617" t="s">
        <v>282</v>
      </c>
      <c r="U2" s="625">
        <v>45747</v>
      </c>
      <c r="V2" s="617" t="s">
        <v>303</v>
      </c>
      <c r="W2" s="627" t="s">
        <v>321</v>
      </c>
      <c r="X2" s="624">
        <v>45747</v>
      </c>
      <c r="Y2" s="617" t="s">
        <v>303</v>
      </c>
      <c r="Z2" s="622" t="s">
        <v>1185</v>
      </c>
      <c r="AA2" s="617" t="s">
        <v>303</v>
      </c>
      <c r="AB2" s="628" t="s">
        <v>1186</v>
      </c>
    </row>
    <row r="3" spans="1:28" s="66" customFormat="1" ht="44.25">
      <c r="A3" s="615">
        <v>2</v>
      </c>
      <c r="B3" s="615" t="str">
        <f>Dashboard!$J$1</f>
        <v>MSB Dev</v>
      </c>
      <c r="C3" s="616">
        <v>45737</v>
      </c>
      <c r="D3" s="616">
        <v>45750</v>
      </c>
      <c r="E3" s="646" t="s">
        <v>130</v>
      </c>
      <c r="F3" s="652" t="s">
        <v>290</v>
      </c>
      <c r="G3" s="652">
        <v>47620</v>
      </c>
      <c r="H3" s="653" t="s">
        <v>1187</v>
      </c>
      <c r="I3" s="667" t="s">
        <v>300</v>
      </c>
      <c r="J3" s="651">
        <v>3</v>
      </c>
      <c r="K3" s="617">
        <v>3</v>
      </c>
      <c r="L3" s="621">
        <v>21</v>
      </c>
      <c r="M3" s="632" t="s">
        <v>317</v>
      </c>
      <c r="N3" s="617" t="s">
        <v>1007</v>
      </c>
      <c r="O3" s="626" t="s">
        <v>301</v>
      </c>
      <c r="P3" s="617" t="s">
        <v>1007</v>
      </c>
      <c r="Q3" s="617" t="s">
        <v>303</v>
      </c>
      <c r="R3" s="429" t="s">
        <v>1188</v>
      </c>
      <c r="S3" s="624">
        <v>45744</v>
      </c>
      <c r="T3" s="617" t="s">
        <v>282</v>
      </c>
      <c r="U3" s="625">
        <v>45744</v>
      </c>
      <c r="V3" s="617" t="s">
        <v>303</v>
      </c>
      <c r="W3" s="627" t="s">
        <v>305</v>
      </c>
      <c r="X3" s="624">
        <v>45747</v>
      </c>
      <c r="Y3" s="617" t="s">
        <v>303</v>
      </c>
      <c r="Z3" s="617" t="s">
        <v>303</v>
      </c>
      <c r="AA3" s="617" t="s">
        <v>303</v>
      </c>
      <c r="AB3" s="629" t="s">
        <v>1189</v>
      </c>
    </row>
    <row r="4" spans="1:28" s="66" customFormat="1" ht="46.5">
      <c r="A4" s="615">
        <v>3</v>
      </c>
      <c r="B4" s="615" t="str">
        <f>Dashboard!$J$1</f>
        <v>MSB Dev</v>
      </c>
      <c r="C4" s="616">
        <v>45737</v>
      </c>
      <c r="D4" s="616">
        <v>45750</v>
      </c>
      <c r="E4" s="646" t="s">
        <v>130</v>
      </c>
      <c r="F4" s="652" t="s">
        <v>290</v>
      </c>
      <c r="G4" s="652">
        <v>47542</v>
      </c>
      <c r="H4" s="653" t="s">
        <v>1190</v>
      </c>
      <c r="I4" s="667" t="s">
        <v>300</v>
      </c>
      <c r="J4" s="651">
        <v>1</v>
      </c>
      <c r="K4" s="617">
        <v>1</v>
      </c>
      <c r="L4" s="621">
        <v>4</v>
      </c>
      <c r="M4" s="632" t="s">
        <v>386</v>
      </c>
      <c r="N4" s="617" t="s">
        <v>1007</v>
      </c>
      <c r="O4" s="628" t="s">
        <v>1191</v>
      </c>
      <c r="P4" s="617" t="s">
        <v>1007</v>
      </c>
      <c r="Q4" s="617" t="s">
        <v>303</v>
      </c>
      <c r="R4" s="623" t="s">
        <v>1192</v>
      </c>
      <c r="S4" s="624">
        <v>45733</v>
      </c>
      <c r="T4" s="617" t="s">
        <v>282</v>
      </c>
      <c r="U4" s="624">
        <v>45734</v>
      </c>
      <c r="V4" s="617" t="s">
        <v>303</v>
      </c>
      <c r="W4" s="618" t="s">
        <v>321</v>
      </c>
      <c r="X4" s="624">
        <v>45735</v>
      </c>
      <c r="Y4" s="622" t="s">
        <v>1193</v>
      </c>
      <c r="Z4" s="617" t="s">
        <v>303</v>
      </c>
      <c r="AA4" s="617" t="s">
        <v>303</v>
      </c>
      <c r="AB4" s="628" t="s">
        <v>1194</v>
      </c>
    </row>
    <row r="5" spans="1:28" s="66" customFormat="1" ht="86.25" customHeight="1">
      <c r="A5" s="648">
        <v>4</v>
      </c>
      <c r="B5" s="615" t="str">
        <f>Dashboard!$J$1</f>
        <v>MSB Dev</v>
      </c>
      <c r="C5" s="616">
        <v>45737</v>
      </c>
      <c r="D5" s="616">
        <v>45750</v>
      </c>
      <c r="E5" s="646" t="s">
        <v>130</v>
      </c>
      <c r="F5" s="652" t="s">
        <v>1098</v>
      </c>
      <c r="G5" s="652">
        <v>47617</v>
      </c>
      <c r="H5" s="653" t="s">
        <v>1195</v>
      </c>
      <c r="I5" s="667" t="s">
        <v>300</v>
      </c>
      <c r="J5" s="651">
        <v>5</v>
      </c>
      <c r="K5" s="617">
        <v>5</v>
      </c>
      <c r="L5" s="621">
        <v>46</v>
      </c>
      <c r="M5" s="632" t="s">
        <v>386</v>
      </c>
      <c r="N5" s="617" t="s">
        <v>1007</v>
      </c>
      <c r="O5" s="617" t="s">
        <v>302</v>
      </c>
      <c r="P5" s="617" t="s">
        <v>1007</v>
      </c>
      <c r="Q5" s="617" t="s">
        <v>303</v>
      </c>
      <c r="R5" s="429" t="s">
        <v>1196</v>
      </c>
      <c r="S5" s="624">
        <v>45747</v>
      </c>
      <c r="T5" s="617" t="s">
        <v>282</v>
      </c>
      <c r="U5" s="624">
        <v>45747</v>
      </c>
      <c r="V5" s="617" t="s">
        <v>303</v>
      </c>
      <c r="W5" s="618" t="s">
        <v>352</v>
      </c>
      <c r="X5" s="624">
        <v>45747</v>
      </c>
      <c r="Y5" s="617" t="s">
        <v>303</v>
      </c>
      <c r="Z5" s="622" t="s">
        <v>1197</v>
      </c>
      <c r="AA5" s="617" t="s">
        <v>303</v>
      </c>
      <c r="AB5" s="628" t="s">
        <v>1198</v>
      </c>
    </row>
    <row r="6" spans="1:28" s="66" customFormat="1" ht="123.75" customHeight="1">
      <c r="A6" s="648">
        <v>5</v>
      </c>
      <c r="B6" s="615" t="str">
        <f>Dashboard!$J$1</f>
        <v>MSB Dev</v>
      </c>
      <c r="C6" s="616">
        <v>45737</v>
      </c>
      <c r="D6" s="616">
        <v>45750</v>
      </c>
      <c r="E6" s="646" t="s">
        <v>130</v>
      </c>
      <c r="F6" s="652" t="s">
        <v>282</v>
      </c>
      <c r="G6" s="652">
        <v>47653</v>
      </c>
      <c r="H6" s="653" t="s">
        <v>1199</v>
      </c>
      <c r="I6" s="667" t="s">
        <v>300</v>
      </c>
      <c r="J6" s="651">
        <v>5</v>
      </c>
      <c r="K6" s="617">
        <v>5</v>
      </c>
      <c r="L6" s="621">
        <v>54</v>
      </c>
      <c r="M6" s="632" t="s">
        <v>382</v>
      </c>
      <c r="N6" s="631" t="s">
        <v>352</v>
      </c>
      <c r="O6" s="617" t="s">
        <v>302</v>
      </c>
      <c r="P6" s="617" t="s">
        <v>352</v>
      </c>
      <c r="Q6" s="617" t="s">
        <v>303</v>
      </c>
      <c r="R6" s="429" t="s">
        <v>1200</v>
      </c>
      <c r="S6" s="624">
        <v>45748</v>
      </c>
      <c r="T6" s="617" t="s">
        <v>352</v>
      </c>
      <c r="U6" s="624">
        <v>45749</v>
      </c>
      <c r="V6" s="617" t="s">
        <v>303</v>
      </c>
      <c r="W6" s="618" t="s">
        <v>321</v>
      </c>
      <c r="X6" s="624">
        <v>45749</v>
      </c>
      <c r="Y6" s="617" t="s">
        <v>303</v>
      </c>
      <c r="Z6" s="617" t="s">
        <v>303</v>
      </c>
      <c r="AA6" s="617" t="s">
        <v>303</v>
      </c>
      <c r="AB6" s="628" t="s">
        <v>1201</v>
      </c>
    </row>
    <row r="7" spans="1:28" s="66" customFormat="1" ht="53.25">
      <c r="A7" s="648">
        <v>6</v>
      </c>
      <c r="B7" s="615" t="str">
        <f>Dashboard!$J$1</f>
        <v>MSB Dev</v>
      </c>
      <c r="C7" s="616">
        <v>45737</v>
      </c>
      <c r="D7" s="616">
        <v>45750</v>
      </c>
      <c r="E7" s="646" t="s">
        <v>130</v>
      </c>
      <c r="F7" s="652" t="s">
        <v>275</v>
      </c>
      <c r="G7" s="652">
        <v>47654</v>
      </c>
      <c r="H7" s="653" t="s">
        <v>1202</v>
      </c>
      <c r="I7" s="667" t="s">
        <v>300</v>
      </c>
      <c r="J7" s="651">
        <v>5</v>
      </c>
      <c r="K7" s="617">
        <v>5</v>
      </c>
      <c r="L7" s="621">
        <v>49.5</v>
      </c>
      <c r="M7" s="632" t="s">
        <v>317</v>
      </c>
      <c r="N7" s="633" t="s">
        <v>1007</v>
      </c>
      <c r="O7" s="626" t="s">
        <v>301</v>
      </c>
      <c r="P7" s="634" t="s">
        <v>1007</v>
      </c>
      <c r="Q7" s="617" t="s">
        <v>303</v>
      </c>
      <c r="R7" s="623" t="s">
        <v>1203</v>
      </c>
      <c r="S7" s="624">
        <v>45744</v>
      </c>
      <c r="T7" s="617" t="s">
        <v>282</v>
      </c>
      <c r="U7" s="625">
        <v>45744</v>
      </c>
      <c r="V7" s="617" t="s">
        <v>303</v>
      </c>
      <c r="W7" s="627" t="s">
        <v>321</v>
      </c>
      <c r="X7" s="624">
        <v>45744</v>
      </c>
      <c r="Y7" s="617" t="s">
        <v>303</v>
      </c>
      <c r="Z7" s="617" t="s">
        <v>303</v>
      </c>
      <c r="AA7" s="617" t="s">
        <v>303</v>
      </c>
      <c r="AB7" s="629" t="s">
        <v>1204</v>
      </c>
    </row>
    <row r="8" spans="1:28" s="66" customFormat="1" ht="81.75" customHeight="1">
      <c r="A8" s="648">
        <v>7</v>
      </c>
      <c r="B8" s="615" t="str">
        <f>Dashboard!$J$1</f>
        <v>MSB Dev</v>
      </c>
      <c r="C8" s="616">
        <v>45737</v>
      </c>
      <c r="D8" s="616">
        <v>45750</v>
      </c>
      <c r="E8" s="646" t="s">
        <v>130</v>
      </c>
      <c r="F8" s="617" t="s">
        <v>275</v>
      </c>
      <c r="G8" s="618">
        <v>47618</v>
      </c>
      <c r="H8" s="620" t="s">
        <v>1205</v>
      </c>
      <c r="I8" s="667" t="s">
        <v>300</v>
      </c>
      <c r="J8" s="617">
        <v>3</v>
      </c>
      <c r="K8" s="617">
        <v>3</v>
      </c>
      <c r="L8" s="621">
        <v>31</v>
      </c>
      <c r="M8" s="632" t="s">
        <v>301</v>
      </c>
      <c r="N8" s="633" t="s">
        <v>301</v>
      </c>
      <c r="O8" s="626" t="s">
        <v>301</v>
      </c>
      <c r="P8" s="634" t="s">
        <v>301</v>
      </c>
      <c r="Q8" s="617" t="s">
        <v>301</v>
      </c>
      <c r="R8" s="623" t="s">
        <v>301</v>
      </c>
      <c r="S8" s="624" t="s">
        <v>301</v>
      </c>
      <c r="T8" s="617" t="s">
        <v>301</v>
      </c>
      <c r="U8" s="625" t="s">
        <v>301</v>
      </c>
      <c r="V8" s="626" t="s">
        <v>301</v>
      </c>
      <c r="W8" s="627" t="s">
        <v>301</v>
      </c>
      <c r="X8" s="625" t="s">
        <v>301</v>
      </c>
      <c r="Y8" s="617" t="s">
        <v>301</v>
      </c>
      <c r="Z8" s="617" t="s">
        <v>301</v>
      </c>
      <c r="AA8" s="617" t="s">
        <v>301</v>
      </c>
      <c r="AB8" s="628" t="s">
        <v>1206</v>
      </c>
    </row>
    <row r="9" spans="1:28" s="66" customFormat="1" ht="43.5">
      <c r="A9" s="648">
        <v>8</v>
      </c>
      <c r="B9" s="615" t="str">
        <f>Dashboard!$J$1</f>
        <v>MSB Dev</v>
      </c>
      <c r="C9" s="616">
        <v>45737</v>
      </c>
      <c r="D9" s="616">
        <v>45750</v>
      </c>
      <c r="E9" s="646" t="s">
        <v>130</v>
      </c>
      <c r="F9" s="617" t="s">
        <v>577</v>
      </c>
      <c r="G9" s="618">
        <v>47616</v>
      </c>
      <c r="H9" s="620" t="s">
        <v>1207</v>
      </c>
      <c r="I9" s="667" t="s">
        <v>300</v>
      </c>
      <c r="J9" s="617">
        <v>5</v>
      </c>
      <c r="K9" s="617">
        <v>5</v>
      </c>
      <c r="L9" s="621">
        <v>24</v>
      </c>
      <c r="M9" s="632" t="s">
        <v>317</v>
      </c>
      <c r="N9" s="617" t="s">
        <v>1007</v>
      </c>
      <c r="O9" s="626" t="s">
        <v>301</v>
      </c>
      <c r="P9" s="617" t="s">
        <v>1007</v>
      </c>
      <c r="Q9" s="617" t="s">
        <v>303</v>
      </c>
      <c r="R9" s="429" t="s">
        <v>1208</v>
      </c>
      <c r="S9" s="624">
        <v>45743</v>
      </c>
      <c r="T9" s="617" t="s">
        <v>282</v>
      </c>
      <c r="U9" s="624">
        <v>45744</v>
      </c>
      <c r="V9" s="617" t="s">
        <v>303</v>
      </c>
      <c r="W9" s="618" t="s">
        <v>321</v>
      </c>
      <c r="X9" s="624">
        <v>45744</v>
      </c>
      <c r="Y9" s="617" t="s">
        <v>303</v>
      </c>
      <c r="Z9" s="617" t="s">
        <v>303</v>
      </c>
      <c r="AA9" s="617" t="s">
        <v>1209</v>
      </c>
      <c r="AB9" s="628" t="s">
        <v>1210</v>
      </c>
    </row>
    <row r="10" spans="1:28" s="66" customFormat="1" ht="32.25">
      <c r="A10" s="648">
        <v>9</v>
      </c>
      <c r="B10" s="615" t="str">
        <f>Dashboard!$J$1</f>
        <v>MSB Dev</v>
      </c>
      <c r="C10" s="616">
        <v>45737</v>
      </c>
      <c r="D10" s="616">
        <v>45750</v>
      </c>
      <c r="E10" s="646" t="s">
        <v>130</v>
      </c>
      <c r="F10" s="618" t="s">
        <v>321</v>
      </c>
      <c r="G10" s="619">
        <v>47468</v>
      </c>
      <c r="H10" s="620" t="s">
        <v>1211</v>
      </c>
      <c r="I10" s="667" t="s">
        <v>300</v>
      </c>
      <c r="J10" s="617">
        <v>2</v>
      </c>
      <c r="K10" s="617">
        <v>2</v>
      </c>
      <c r="L10" s="621" t="s">
        <v>301</v>
      </c>
      <c r="M10" s="632" t="s">
        <v>301</v>
      </c>
      <c r="N10" s="633" t="s">
        <v>301</v>
      </c>
      <c r="O10" s="626" t="s">
        <v>301</v>
      </c>
      <c r="P10" s="634" t="s">
        <v>301</v>
      </c>
      <c r="Q10" s="626" t="s">
        <v>301</v>
      </c>
      <c r="R10" s="623" t="s">
        <v>301</v>
      </c>
      <c r="S10" s="624" t="s">
        <v>301</v>
      </c>
      <c r="T10" s="617" t="s">
        <v>301</v>
      </c>
      <c r="U10" s="625" t="s">
        <v>301</v>
      </c>
      <c r="V10" s="626" t="s">
        <v>301</v>
      </c>
      <c r="W10" s="627" t="s">
        <v>301</v>
      </c>
      <c r="X10" s="624" t="s">
        <v>301</v>
      </c>
      <c r="Y10" s="626" t="s">
        <v>301</v>
      </c>
      <c r="Z10" s="626" t="s">
        <v>301</v>
      </c>
      <c r="AA10" s="626" t="s">
        <v>301</v>
      </c>
      <c r="AB10" s="629" t="s">
        <v>1212</v>
      </c>
    </row>
    <row r="11" spans="1:28" s="66" customFormat="1" ht="221.25" customHeight="1">
      <c r="A11" s="627">
        <v>10</v>
      </c>
      <c r="B11" s="649" t="str">
        <f>Dashboard!$J$1</f>
        <v>MSB Dev</v>
      </c>
      <c r="C11" s="650">
        <v>45737</v>
      </c>
      <c r="D11" s="650">
        <v>45750</v>
      </c>
      <c r="E11" s="646" t="s">
        <v>130</v>
      </c>
      <c r="F11" s="652" t="s">
        <v>1103</v>
      </c>
      <c r="G11" s="652">
        <v>47563</v>
      </c>
      <c r="H11" s="653" t="s">
        <v>1213</v>
      </c>
      <c r="I11" s="652" t="s">
        <v>279</v>
      </c>
      <c r="J11" s="651">
        <v>13</v>
      </c>
      <c r="K11" s="651"/>
      <c r="L11" s="654">
        <v>69</v>
      </c>
      <c r="M11" s="651"/>
      <c r="N11" s="655"/>
      <c r="O11" s="651"/>
      <c r="P11" s="651"/>
      <c r="Q11" s="651"/>
      <c r="R11" s="656"/>
      <c r="S11" s="657"/>
      <c r="T11" s="651"/>
      <c r="U11" s="657"/>
      <c r="V11" s="651"/>
      <c r="W11" s="652"/>
      <c r="X11" s="657"/>
      <c r="Y11" s="651"/>
      <c r="Z11" s="651"/>
      <c r="AA11" s="651"/>
      <c r="AB11" s="658" t="s">
        <v>1214</v>
      </c>
    </row>
    <row r="12" spans="1:28" s="66" customFormat="1" ht="53.25">
      <c r="A12" s="648">
        <v>11</v>
      </c>
      <c r="B12" s="615" t="str">
        <f>Dashboard!$J$1</f>
        <v>MSB Dev</v>
      </c>
      <c r="C12" s="616">
        <v>45737</v>
      </c>
      <c r="D12" s="616">
        <v>45750</v>
      </c>
      <c r="E12" s="617" t="s">
        <v>1215</v>
      </c>
      <c r="F12" s="618" t="s">
        <v>577</v>
      </c>
      <c r="G12" s="619">
        <v>24906</v>
      </c>
      <c r="H12" s="620" t="s">
        <v>1216</v>
      </c>
      <c r="I12" s="667" t="s">
        <v>323</v>
      </c>
      <c r="J12" s="617">
        <v>2</v>
      </c>
      <c r="K12" s="617">
        <v>2</v>
      </c>
      <c r="L12" s="621">
        <v>14.5</v>
      </c>
      <c r="M12" s="632" t="s">
        <v>386</v>
      </c>
      <c r="N12" s="617" t="s">
        <v>1007</v>
      </c>
      <c r="O12" s="626" t="s">
        <v>301</v>
      </c>
      <c r="P12" s="617" t="s">
        <v>1007</v>
      </c>
      <c r="Q12" s="617" t="s">
        <v>303</v>
      </c>
      <c r="R12" s="429" t="s">
        <v>1217</v>
      </c>
      <c r="S12" s="624">
        <v>45744</v>
      </c>
      <c r="T12" s="617" t="s">
        <v>282</v>
      </c>
      <c r="U12" s="624">
        <v>45744</v>
      </c>
      <c r="V12" s="617" t="s">
        <v>303</v>
      </c>
      <c r="W12" s="618" t="s">
        <v>321</v>
      </c>
      <c r="X12" s="624">
        <v>45744</v>
      </c>
      <c r="Y12" s="617" t="s">
        <v>303</v>
      </c>
      <c r="Z12" s="626" t="s">
        <v>301</v>
      </c>
      <c r="AA12" s="626" t="s">
        <v>301</v>
      </c>
      <c r="AB12" s="629" t="s">
        <v>1218</v>
      </c>
    </row>
    <row r="13" spans="1:28" s="66" customFormat="1" ht="21.75">
      <c r="A13" s="615">
        <v>12</v>
      </c>
      <c r="B13" s="615" t="s">
        <v>23</v>
      </c>
      <c r="C13" s="616">
        <v>45737</v>
      </c>
      <c r="D13" s="616">
        <v>45750</v>
      </c>
      <c r="E13" s="621" t="s">
        <v>1215</v>
      </c>
      <c r="F13" s="619" t="s">
        <v>321</v>
      </c>
      <c r="G13" s="619">
        <v>32460</v>
      </c>
      <c r="H13" s="620" t="s">
        <v>1219</v>
      </c>
      <c r="I13" s="667" t="s">
        <v>300</v>
      </c>
      <c r="J13" s="621">
        <v>5</v>
      </c>
      <c r="K13" s="621">
        <v>5</v>
      </c>
      <c r="L13" s="621" t="s">
        <v>301</v>
      </c>
      <c r="M13" s="632" t="s">
        <v>301</v>
      </c>
      <c r="N13" s="633" t="s">
        <v>301</v>
      </c>
      <c r="O13" s="626" t="s">
        <v>301</v>
      </c>
      <c r="P13" s="634" t="s">
        <v>301</v>
      </c>
      <c r="Q13" s="626" t="s">
        <v>301</v>
      </c>
      <c r="R13" s="623" t="s">
        <v>301</v>
      </c>
      <c r="S13" s="624" t="s">
        <v>301</v>
      </c>
      <c r="T13" s="617" t="s">
        <v>301</v>
      </c>
      <c r="U13" s="625" t="s">
        <v>301</v>
      </c>
      <c r="V13" s="626" t="s">
        <v>301</v>
      </c>
      <c r="W13" s="627" t="s">
        <v>301</v>
      </c>
      <c r="X13" s="624" t="s">
        <v>301</v>
      </c>
      <c r="Y13" s="626" t="s">
        <v>301</v>
      </c>
      <c r="Z13" s="626" t="s">
        <v>301</v>
      </c>
      <c r="AA13" s="626" t="s">
        <v>301</v>
      </c>
      <c r="AB13" s="629" t="s">
        <v>1220</v>
      </c>
    </row>
    <row r="14" spans="1:28" s="66" customFormat="1" ht="75">
      <c r="A14" s="627">
        <v>13</v>
      </c>
      <c r="B14" s="615" t="str">
        <f>Dashboard!$J$1</f>
        <v>MSB Dev</v>
      </c>
      <c r="C14" s="616">
        <v>45737</v>
      </c>
      <c r="D14" s="616">
        <v>45750</v>
      </c>
      <c r="E14" s="617" t="s">
        <v>1215</v>
      </c>
      <c r="F14" s="618" t="s">
        <v>577</v>
      </c>
      <c r="G14" s="618">
        <v>47680</v>
      </c>
      <c r="H14" s="620" t="s">
        <v>1152</v>
      </c>
      <c r="I14" s="618" t="s">
        <v>561</v>
      </c>
      <c r="J14" s="617">
        <v>2</v>
      </c>
      <c r="K14" s="617">
        <v>2</v>
      </c>
      <c r="L14" s="621">
        <v>43</v>
      </c>
      <c r="M14" s="632" t="s">
        <v>386</v>
      </c>
      <c r="N14" s="617" t="s">
        <v>1007</v>
      </c>
      <c r="O14" s="626" t="s">
        <v>301</v>
      </c>
      <c r="P14" s="617" t="s">
        <v>1007</v>
      </c>
      <c r="Q14" s="617" t="s">
        <v>303</v>
      </c>
      <c r="R14" s="429" t="s">
        <v>1153</v>
      </c>
      <c r="S14" s="624">
        <v>45748</v>
      </c>
      <c r="T14" s="617" t="s">
        <v>282</v>
      </c>
      <c r="U14" s="624">
        <v>45749</v>
      </c>
      <c r="V14" s="617" t="s">
        <v>1221</v>
      </c>
      <c r="W14" s="618" t="s">
        <v>352</v>
      </c>
      <c r="X14" s="624">
        <v>45750</v>
      </c>
      <c r="Y14" s="617" t="s">
        <v>1155</v>
      </c>
      <c r="Z14" s="617" t="s">
        <v>303</v>
      </c>
      <c r="AA14" s="617" t="s">
        <v>303</v>
      </c>
      <c r="AB14" s="628" t="s">
        <v>1222</v>
      </c>
    </row>
    <row r="15" spans="1:28" s="66" customFormat="1" ht="56.25" customHeight="1">
      <c r="A15" s="627">
        <v>14</v>
      </c>
      <c r="B15" s="615" t="str">
        <f>Dashboard!$J$1</f>
        <v>MSB Dev</v>
      </c>
      <c r="C15" s="616">
        <v>45737</v>
      </c>
      <c r="D15" s="616">
        <v>45750</v>
      </c>
      <c r="E15" s="617" t="s">
        <v>1215</v>
      </c>
      <c r="F15" s="618" t="s">
        <v>290</v>
      </c>
      <c r="G15" s="619">
        <v>46904</v>
      </c>
      <c r="H15" s="620" t="s">
        <v>1088</v>
      </c>
      <c r="I15" s="618" t="s">
        <v>279</v>
      </c>
      <c r="J15" s="617"/>
      <c r="K15" s="617"/>
      <c r="L15" s="621">
        <v>15</v>
      </c>
      <c r="M15" s="617"/>
      <c r="N15" s="631"/>
      <c r="O15" s="617"/>
      <c r="P15" s="617"/>
      <c r="Q15" s="617"/>
      <c r="R15" s="643"/>
      <c r="S15" s="624"/>
      <c r="T15" s="617"/>
      <c r="U15" s="624"/>
      <c r="V15" s="617"/>
      <c r="W15" s="618"/>
      <c r="X15" s="624"/>
      <c r="Y15" s="617"/>
      <c r="Z15" s="617"/>
      <c r="AA15" s="617"/>
      <c r="AB15" s="629" t="s">
        <v>1223</v>
      </c>
    </row>
    <row r="16" spans="1:28" s="66" customFormat="1" ht="78.75" customHeight="1">
      <c r="A16" s="627">
        <v>15</v>
      </c>
      <c r="B16" s="615" t="s">
        <v>23</v>
      </c>
      <c r="C16" s="616">
        <v>45737</v>
      </c>
      <c r="D16" s="616">
        <v>45750</v>
      </c>
      <c r="E16" s="617" t="s">
        <v>1215</v>
      </c>
      <c r="F16" s="618" t="s">
        <v>1098</v>
      </c>
      <c r="G16" s="618">
        <v>47619</v>
      </c>
      <c r="H16" s="620" t="s">
        <v>1224</v>
      </c>
      <c r="I16" s="618" t="s">
        <v>422</v>
      </c>
      <c r="J16" s="617">
        <v>3</v>
      </c>
      <c r="K16" s="617">
        <v>3</v>
      </c>
      <c r="L16" s="621">
        <v>25</v>
      </c>
      <c r="M16" s="632" t="s">
        <v>386</v>
      </c>
      <c r="N16" s="617" t="s">
        <v>1007</v>
      </c>
      <c r="O16" s="626" t="s">
        <v>301</v>
      </c>
      <c r="P16" s="617" t="s">
        <v>1007</v>
      </c>
      <c r="Q16" s="617" t="s">
        <v>1149</v>
      </c>
      <c r="R16" s="429" t="s">
        <v>1225</v>
      </c>
      <c r="S16" s="624">
        <v>45751</v>
      </c>
      <c r="T16" s="617" t="s">
        <v>282</v>
      </c>
      <c r="U16" s="624"/>
      <c r="V16" s="617" t="s">
        <v>545</v>
      </c>
      <c r="W16" s="618" t="s">
        <v>352</v>
      </c>
      <c r="X16" s="624">
        <v>45751</v>
      </c>
      <c r="Y16" s="622" t="s">
        <v>545</v>
      </c>
      <c r="Z16" s="617" t="s">
        <v>303</v>
      </c>
      <c r="AA16" s="617" t="s">
        <v>303</v>
      </c>
      <c r="AB16" s="628" t="s">
        <v>1226</v>
      </c>
    </row>
    <row r="17" spans="1:28" s="66" customFormat="1">
      <c r="A17" s="615"/>
      <c r="B17" s="615"/>
      <c r="C17" s="616"/>
      <c r="D17" s="639"/>
      <c r="E17" s="621"/>
      <c r="F17" s="619"/>
      <c r="G17" s="619"/>
      <c r="H17" s="640"/>
      <c r="I17" s="619"/>
      <c r="J17" s="621"/>
      <c r="K17" s="621"/>
      <c r="L17" s="621"/>
      <c r="M17" s="621"/>
      <c r="N17" s="635"/>
      <c r="O17" s="621"/>
      <c r="P17" s="621"/>
      <c r="Q17" s="621"/>
      <c r="R17" s="641"/>
      <c r="S17" s="637"/>
      <c r="T17" s="621"/>
      <c r="U17" s="637"/>
      <c r="V17" s="621"/>
      <c r="W17" s="619"/>
      <c r="X17" s="637"/>
      <c r="Y17" s="621"/>
      <c r="Z17" s="621"/>
      <c r="AA17" s="621"/>
      <c r="AB17" s="642"/>
    </row>
    <row r="18" spans="1:28" s="66" customFormat="1">
      <c r="A18" s="627"/>
      <c r="B18" s="615"/>
      <c r="C18" s="616"/>
      <c r="D18" s="639"/>
      <c r="E18" s="621"/>
      <c r="F18" s="618"/>
      <c r="G18" s="618"/>
      <c r="H18" s="620"/>
      <c r="I18" s="618"/>
      <c r="J18" s="617"/>
      <c r="K18" s="617"/>
      <c r="L18" s="621"/>
      <c r="M18" s="617"/>
      <c r="N18" s="631"/>
      <c r="O18" s="617"/>
      <c r="P18" s="617"/>
      <c r="Q18" s="617"/>
      <c r="R18" s="643"/>
      <c r="S18" s="624"/>
      <c r="T18" s="617"/>
      <c r="U18" s="624"/>
      <c r="V18" s="617"/>
      <c r="W18" s="618"/>
      <c r="X18" s="624"/>
      <c r="Y18" s="617"/>
      <c r="Z18" s="617"/>
      <c r="AA18" s="617"/>
      <c r="AB18" s="644"/>
    </row>
    <row r="19" spans="1:28" s="66" customFormat="1">
      <c r="A19" s="615"/>
      <c r="B19" s="615"/>
      <c r="C19" s="616"/>
      <c r="D19" s="616"/>
      <c r="E19" s="621"/>
      <c r="F19" s="619"/>
      <c r="G19" s="619"/>
      <c r="H19" s="640"/>
      <c r="I19" s="619"/>
      <c r="J19" s="621"/>
      <c r="K19" s="621"/>
      <c r="L19" s="621"/>
      <c r="M19" s="621"/>
      <c r="N19" s="635"/>
      <c r="O19" s="621"/>
      <c r="P19" s="621"/>
      <c r="Q19" s="621"/>
      <c r="R19" s="641"/>
      <c r="S19" s="637"/>
      <c r="T19" s="621"/>
      <c r="U19" s="637"/>
      <c r="V19" s="621"/>
      <c r="W19" s="619"/>
      <c r="X19" s="637"/>
      <c r="Y19" s="621"/>
      <c r="Z19" s="621"/>
      <c r="AA19" s="621"/>
      <c r="AB19" s="642"/>
    </row>
    <row r="20" spans="1:28" s="66" customFormat="1">
      <c r="E20" s="101"/>
      <c r="F20" s="645"/>
      <c r="H20" s="101"/>
      <c r="J20" s="101"/>
      <c r="K20" s="102"/>
      <c r="L20" s="102"/>
      <c r="N20" s="645"/>
      <c r="P20" s="645"/>
      <c r="R20" s="645"/>
      <c r="S20" s="645"/>
      <c r="T20" s="645"/>
      <c r="U20" s="645"/>
      <c r="V20" s="70"/>
      <c r="Y20" s="101"/>
      <c r="AA20" s="70"/>
      <c r="AB20" s="101"/>
    </row>
    <row r="21" spans="1:28">
      <c r="E21" s="5"/>
      <c r="F21" s="26"/>
      <c r="H21" s="5"/>
      <c r="J21" s="5"/>
      <c r="K21" s="126"/>
      <c r="L21" s="126"/>
      <c r="N21" s="26"/>
      <c r="P21" s="26"/>
      <c r="R21" s="26"/>
      <c r="S21" s="26"/>
      <c r="T21" s="26"/>
      <c r="U21" s="26"/>
      <c r="Y21" s="5"/>
      <c r="AB21" s="5"/>
    </row>
    <row r="22" spans="1:28">
      <c r="E22" s="5"/>
      <c r="F22" s="26"/>
      <c r="H22" s="5"/>
      <c r="J22" s="5"/>
      <c r="K22" s="126"/>
      <c r="L22" s="126"/>
      <c r="N22" s="26"/>
      <c r="P22" s="26"/>
      <c r="R22" s="26"/>
      <c r="S22" s="26"/>
      <c r="T22" s="26"/>
      <c r="U22" s="26"/>
      <c r="Y22" s="5"/>
      <c r="AB22" s="5"/>
    </row>
    <row r="23" spans="1:28">
      <c r="E23" s="5"/>
      <c r="F23" s="26"/>
      <c r="H23" s="5"/>
      <c r="J23" s="5"/>
      <c r="K23" s="126"/>
      <c r="L23" s="126"/>
      <c r="N23" s="26"/>
      <c r="P23" s="26"/>
      <c r="R23" s="26"/>
      <c r="S23" s="26"/>
      <c r="T23" s="26"/>
      <c r="U23" s="26"/>
      <c r="Y23" s="5"/>
      <c r="AB23" s="5"/>
    </row>
    <row r="24" spans="1:28">
      <c r="E24" s="5"/>
      <c r="F24" s="26"/>
      <c r="H24" s="5"/>
      <c r="J24" s="5"/>
      <c r="K24" s="126"/>
      <c r="L24" s="126"/>
      <c r="N24" s="26"/>
      <c r="P24" s="26"/>
      <c r="R24" s="26"/>
      <c r="S24" s="26"/>
      <c r="T24" s="26"/>
      <c r="U24" s="26"/>
      <c r="Y24" s="5"/>
      <c r="AB24" s="5"/>
    </row>
    <row r="25" spans="1:28">
      <c r="E25" s="5"/>
      <c r="F25" s="26"/>
      <c r="H25" s="5"/>
      <c r="J25" s="5"/>
      <c r="K25" s="126"/>
      <c r="L25" s="126"/>
      <c r="N25" s="26"/>
      <c r="P25" s="26"/>
      <c r="R25" s="26"/>
      <c r="S25" s="26"/>
      <c r="T25" s="26"/>
      <c r="U25" s="26"/>
      <c r="Y25" s="5"/>
      <c r="AB25" s="5"/>
    </row>
    <row r="26" spans="1:28">
      <c r="E26" s="5"/>
      <c r="F26" s="26"/>
      <c r="H26" s="5"/>
      <c r="J26" s="5"/>
      <c r="K26" s="126"/>
      <c r="L26" s="126"/>
      <c r="N26" s="26"/>
      <c r="P26" s="26"/>
      <c r="R26" s="26"/>
      <c r="S26" s="26"/>
      <c r="T26" s="26"/>
      <c r="U26" s="26"/>
      <c r="Y26" s="5"/>
      <c r="AB26" s="5"/>
    </row>
    <row r="27" spans="1:28">
      <c r="E27" s="5"/>
      <c r="F27" s="26"/>
      <c r="H27" s="5"/>
      <c r="J27" s="5"/>
      <c r="K27" s="126"/>
      <c r="L27" s="126"/>
      <c r="N27" s="26"/>
      <c r="P27" s="26"/>
      <c r="R27" s="26"/>
      <c r="S27" s="26"/>
      <c r="T27" s="26"/>
      <c r="U27" s="26"/>
      <c r="Y27" s="5"/>
      <c r="AB27" s="5"/>
    </row>
    <row r="28" spans="1:28">
      <c r="E28" s="5"/>
      <c r="F28" s="26"/>
      <c r="H28" s="5"/>
      <c r="J28" s="5"/>
      <c r="K28" s="126"/>
      <c r="L28" s="126"/>
      <c r="N28" s="26"/>
      <c r="P28" s="26"/>
      <c r="R28" s="26"/>
      <c r="S28" s="26"/>
      <c r="T28" s="26"/>
      <c r="U28" s="26"/>
      <c r="Y28" s="5"/>
      <c r="AB28" s="5"/>
    </row>
    <row r="29" spans="1:28">
      <c r="E29" s="5"/>
      <c r="F29" s="26"/>
      <c r="H29" s="5"/>
      <c r="J29" s="5"/>
      <c r="K29" s="126"/>
      <c r="L29" s="126"/>
      <c r="N29" s="26"/>
      <c r="P29" s="26"/>
      <c r="R29" s="26"/>
      <c r="S29" s="26"/>
      <c r="T29" s="26"/>
      <c r="U29" s="26"/>
      <c r="Y29" s="5"/>
      <c r="AB29" s="5"/>
    </row>
    <row r="30" spans="1:28">
      <c r="E30" s="5"/>
      <c r="F30" s="26"/>
      <c r="H30" s="5"/>
      <c r="J30" s="5"/>
      <c r="K30" s="126"/>
      <c r="L30" s="126"/>
      <c r="N30" s="26"/>
      <c r="P30" s="26"/>
      <c r="R30" s="26"/>
      <c r="S30" s="26"/>
      <c r="T30" s="26"/>
      <c r="U30" s="26"/>
      <c r="Y30" s="5"/>
      <c r="AB30" s="5"/>
    </row>
    <row r="31" spans="1:28">
      <c r="E31" s="5"/>
      <c r="F31" s="26"/>
      <c r="H31" s="5"/>
      <c r="J31" s="5"/>
      <c r="K31" s="126"/>
      <c r="L31" s="126"/>
      <c r="N31" s="26"/>
      <c r="P31" s="26"/>
      <c r="R31" s="26"/>
      <c r="S31" s="26"/>
      <c r="T31" s="26"/>
      <c r="U31" s="26"/>
      <c r="Y31" s="5"/>
      <c r="AB31" s="5"/>
    </row>
    <row r="32" spans="1:28">
      <c r="E32" s="5"/>
      <c r="F32" s="26"/>
      <c r="H32" s="5"/>
      <c r="J32" s="5"/>
      <c r="K32" s="126"/>
      <c r="L32" s="126"/>
      <c r="N32" s="26"/>
      <c r="P32" s="26"/>
      <c r="R32" s="26"/>
      <c r="S32" s="26"/>
      <c r="T32" s="26"/>
      <c r="U32" s="26"/>
      <c r="Y32" s="5"/>
      <c r="AB32" s="5"/>
    </row>
    <row r="33" spans="5:28">
      <c r="E33" s="5"/>
      <c r="F33" s="26"/>
      <c r="H33" s="5"/>
      <c r="J33" s="5"/>
      <c r="K33" s="126"/>
      <c r="L33" s="126"/>
      <c r="N33" s="26"/>
      <c r="P33" s="26"/>
      <c r="R33" s="26"/>
      <c r="S33" s="26"/>
      <c r="T33" s="26"/>
      <c r="U33" s="26"/>
      <c r="Y33" s="5"/>
      <c r="AB33" s="5"/>
    </row>
    <row r="34" spans="5:28">
      <c r="E34" s="5"/>
      <c r="F34" s="26"/>
      <c r="H34" s="5"/>
      <c r="J34" s="5"/>
      <c r="K34" s="126"/>
      <c r="L34" s="126"/>
      <c r="N34" s="26"/>
      <c r="P34" s="26"/>
      <c r="R34" s="26"/>
      <c r="S34" s="26"/>
      <c r="T34" s="26"/>
      <c r="U34" s="26"/>
      <c r="Y34" s="5"/>
      <c r="AB34" s="5"/>
    </row>
    <row r="35" spans="5:28">
      <c r="E35" s="5"/>
      <c r="F35" s="26"/>
      <c r="H35" s="5"/>
      <c r="J35" s="5"/>
      <c r="K35" s="126"/>
      <c r="L35" s="126"/>
      <c r="N35" s="26"/>
      <c r="P35" s="26"/>
      <c r="R35" s="26"/>
      <c r="S35" s="26"/>
      <c r="T35" s="26"/>
      <c r="U35" s="26"/>
      <c r="Y35" s="5"/>
      <c r="AB35" s="5"/>
    </row>
    <row r="36" spans="5:28">
      <c r="E36" s="5"/>
      <c r="F36" s="26"/>
      <c r="H36" s="5"/>
      <c r="J36" s="5"/>
      <c r="K36" s="126"/>
      <c r="L36" s="126"/>
      <c r="N36" s="26"/>
      <c r="P36" s="26"/>
      <c r="R36" s="26"/>
      <c r="S36" s="26"/>
      <c r="T36" s="26"/>
      <c r="U36" s="26"/>
      <c r="Y36" s="5"/>
      <c r="AB36" s="5"/>
    </row>
    <row r="37" spans="5:28">
      <c r="E37" s="5"/>
      <c r="F37" s="26"/>
      <c r="H37" s="5"/>
      <c r="J37" s="5"/>
      <c r="K37" s="126"/>
      <c r="L37" s="126"/>
      <c r="N37" s="26"/>
      <c r="P37" s="26"/>
      <c r="R37" s="26"/>
      <c r="S37" s="26"/>
      <c r="T37" s="26"/>
      <c r="U37" s="26"/>
      <c r="Y37" s="5"/>
      <c r="AB37" s="5"/>
    </row>
    <row r="38" spans="5:28">
      <c r="E38" s="5"/>
      <c r="F38" s="26"/>
      <c r="H38" s="5"/>
      <c r="J38" s="5"/>
      <c r="K38" s="126"/>
      <c r="L38" s="126"/>
      <c r="N38" s="26"/>
      <c r="P38" s="26"/>
      <c r="R38" s="26"/>
      <c r="S38" s="26"/>
      <c r="T38" s="26"/>
      <c r="U38" s="26"/>
      <c r="Y38" s="5"/>
      <c r="AB38" s="5"/>
    </row>
    <row r="39" spans="5:28">
      <c r="E39" s="5"/>
      <c r="F39" s="26"/>
      <c r="H39" s="5"/>
      <c r="J39" s="5"/>
      <c r="K39" s="126"/>
      <c r="L39" s="126"/>
      <c r="N39" s="26"/>
      <c r="P39" s="26"/>
      <c r="R39" s="26"/>
      <c r="S39" s="26"/>
      <c r="T39" s="26"/>
      <c r="U39" s="26"/>
      <c r="Y39" s="5"/>
      <c r="AB39" s="5"/>
    </row>
    <row r="40" spans="5:28">
      <c r="E40" s="5"/>
      <c r="F40" s="26"/>
      <c r="H40" s="5"/>
      <c r="J40" s="5"/>
      <c r="K40" s="126"/>
      <c r="L40" s="126"/>
      <c r="N40" s="26"/>
      <c r="P40" s="26"/>
      <c r="R40" s="26"/>
      <c r="S40" s="26"/>
      <c r="T40" s="26"/>
      <c r="U40" s="26"/>
      <c r="Y40" s="5"/>
      <c r="AB40" s="5"/>
    </row>
    <row r="41" spans="5:28">
      <c r="E41" s="5"/>
      <c r="F41" s="26"/>
      <c r="H41" s="5"/>
      <c r="J41" s="5"/>
      <c r="K41" s="126"/>
      <c r="L41" s="126"/>
      <c r="N41" s="26"/>
      <c r="P41" s="26"/>
      <c r="R41" s="26"/>
      <c r="S41" s="26"/>
      <c r="T41" s="26"/>
      <c r="U41" s="26"/>
      <c r="Y41" s="5"/>
      <c r="AB41" s="5"/>
    </row>
    <row r="42" spans="5:28">
      <c r="E42" s="5"/>
      <c r="F42" s="26"/>
      <c r="H42" s="5"/>
      <c r="J42" s="5"/>
      <c r="K42" s="126"/>
      <c r="L42" s="126"/>
      <c r="N42" s="26"/>
      <c r="P42" s="26"/>
      <c r="R42" s="26"/>
      <c r="S42" s="26"/>
      <c r="T42" s="26"/>
      <c r="U42" s="26"/>
      <c r="Y42" s="5"/>
      <c r="AB42" s="5"/>
    </row>
    <row r="43" spans="5:28">
      <c r="E43" s="5"/>
      <c r="F43" s="26"/>
      <c r="H43" s="5"/>
      <c r="J43" s="5"/>
      <c r="K43" s="126"/>
      <c r="L43" s="126"/>
      <c r="N43" s="26"/>
      <c r="P43" s="26"/>
      <c r="R43" s="26"/>
      <c r="S43" s="26"/>
      <c r="T43" s="26"/>
      <c r="U43" s="26"/>
      <c r="Y43" s="5"/>
      <c r="AB43" s="5"/>
    </row>
    <row r="44" spans="5:28">
      <c r="E44" s="5"/>
      <c r="F44" s="26"/>
      <c r="H44" s="5"/>
      <c r="J44" s="5"/>
      <c r="K44" s="126"/>
      <c r="L44" s="126"/>
      <c r="N44" s="26"/>
      <c r="P44" s="26"/>
      <c r="R44" s="26"/>
      <c r="S44" s="26"/>
      <c r="T44" s="26"/>
      <c r="U44" s="26"/>
      <c r="Y44" s="5"/>
      <c r="AB44" s="5"/>
    </row>
    <row r="45" spans="5:28">
      <c r="E45" s="5"/>
      <c r="F45" s="26"/>
      <c r="H45" s="5"/>
      <c r="J45" s="5"/>
      <c r="K45" s="126"/>
      <c r="L45" s="126"/>
      <c r="N45" s="26"/>
      <c r="P45" s="26"/>
      <c r="R45" s="26"/>
      <c r="S45" s="26"/>
      <c r="T45" s="26"/>
      <c r="U45" s="26"/>
      <c r="Y45" s="5"/>
      <c r="AB45" s="5"/>
    </row>
    <row r="46" spans="5:28">
      <c r="E46" s="5"/>
      <c r="F46" s="26"/>
      <c r="H46" s="5"/>
      <c r="J46" s="5"/>
      <c r="K46" s="126"/>
      <c r="L46" s="126"/>
      <c r="N46" s="26"/>
      <c r="P46" s="26"/>
      <c r="R46" s="26"/>
      <c r="S46" s="26"/>
      <c r="T46" s="26"/>
      <c r="U46" s="26"/>
      <c r="Y46" s="5"/>
      <c r="AB46" s="5"/>
    </row>
    <row r="47" spans="5:28">
      <c r="E47" s="5"/>
      <c r="F47" s="26"/>
      <c r="H47" s="5"/>
      <c r="J47" s="5"/>
      <c r="K47" s="126"/>
      <c r="L47" s="126"/>
      <c r="N47" s="26"/>
      <c r="P47" s="26"/>
      <c r="R47" s="26"/>
      <c r="S47" s="26"/>
      <c r="T47" s="26"/>
      <c r="U47" s="26"/>
      <c r="Y47" s="5"/>
      <c r="AB47" s="5"/>
    </row>
    <row r="48" spans="5:28">
      <c r="E48" s="5"/>
      <c r="F48" s="26"/>
      <c r="H48" s="5"/>
      <c r="J48" s="5"/>
      <c r="K48" s="126"/>
      <c r="L48" s="126"/>
      <c r="N48" s="26"/>
      <c r="P48" s="26"/>
      <c r="R48" s="26"/>
      <c r="S48" s="26"/>
      <c r="T48" s="26"/>
      <c r="U48" s="26"/>
      <c r="Y48" s="5"/>
      <c r="AB48" s="5"/>
    </row>
    <row r="49" spans="5:28">
      <c r="E49" s="5"/>
      <c r="F49" s="26"/>
      <c r="H49" s="5"/>
      <c r="J49" s="5"/>
      <c r="K49" s="126"/>
      <c r="L49" s="126"/>
      <c r="N49" s="26"/>
      <c r="P49" s="26"/>
      <c r="R49" s="26"/>
      <c r="S49" s="26"/>
      <c r="T49" s="26"/>
      <c r="U49" s="26"/>
      <c r="Y49" s="5"/>
      <c r="AB49" s="5"/>
    </row>
    <row r="50" spans="5:28">
      <c r="E50" s="5"/>
      <c r="F50" s="26"/>
      <c r="H50" s="5"/>
      <c r="J50" s="5"/>
      <c r="K50" s="126"/>
      <c r="L50" s="126"/>
      <c r="N50" s="26"/>
      <c r="P50" s="26"/>
      <c r="R50" s="26"/>
      <c r="S50" s="26"/>
      <c r="T50" s="26"/>
      <c r="U50" s="26"/>
      <c r="Y50" s="5"/>
      <c r="AB50" s="5"/>
    </row>
    <row r="51" spans="5:28">
      <c r="E51" s="5"/>
      <c r="F51" s="26"/>
      <c r="H51" s="5"/>
      <c r="J51" s="5"/>
      <c r="K51" s="126"/>
      <c r="L51" s="126"/>
      <c r="N51" s="26"/>
      <c r="P51" s="26"/>
      <c r="R51" s="26"/>
      <c r="S51" s="26"/>
      <c r="T51" s="26"/>
      <c r="U51" s="26"/>
      <c r="Y51" s="5"/>
      <c r="AB51" s="5"/>
    </row>
    <row r="52" spans="5:28">
      <c r="E52" s="5"/>
      <c r="F52" s="26"/>
      <c r="H52" s="5"/>
      <c r="J52" s="5"/>
      <c r="K52" s="126"/>
      <c r="L52" s="126"/>
      <c r="N52" s="26"/>
      <c r="P52" s="26"/>
      <c r="R52" s="26"/>
      <c r="S52" s="26"/>
      <c r="T52" s="26"/>
      <c r="U52" s="26"/>
      <c r="Y52" s="5"/>
      <c r="AB52" s="5"/>
    </row>
    <row r="53" spans="5:28">
      <c r="E53" s="5"/>
      <c r="F53" s="26"/>
      <c r="H53" s="5"/>
      <c r="J53" s="5"/>
      <c r="K53" s="126"/>
      <c r="L53" s="126"/>
      <c r="N53" s="26"/>
      <c r="P53" s="26"/>
      <c r="R53" s="26"/>
      <c r="S53" s="26"/>
      <c r="T53" s="26"/>
      <c r="U53" s="26"/>
      <c r="Y53" s="5"/>
      <c r="AB53" s="5"/>
    </row>
    <row r="54" spans="5:28">
      <c r="E54" s="5"/>
      <c r="F54" s="26"/>
      <c r="H54" s="5"/>
      <c r="J54" s="5"/>
      <c r="K54" s="126"/>
      <c r="L54" s="126"/>
      <c r="N54" s="26"/>
      <c r="P54" s="26"/>
      <c r="R54" s="26"/>
      <c r="S54" s="26"/>
      <c r="T54" s="26"/>
      <c r="U54" s="26"/>
      <c r="Y54" s="5"/>
      <c r="AB54" s="5"/>
    </row>
    <row r="55" spans="5:28">
      <c r="E55" s="5"/>
      <c r="F55" s="26"/>
      <c r="H55" s="5"/>
      <c r="J55" s="5"/>
      <c r="K55" s="126"/>
      <c r="L55" s="126"/>
      <c r="N55" s="26"/>
      <c r="P55" s="26"/>
      <c r="R55" s="26"/>
      <c r="S55" s="26"/>
      <c r="T55" s="26"/>
      <c r="U55" s="26"/>
      <c r="Y55" s="5"/>
      <c r="AB55" s="5"/>
    </row>
    <row r="56" spans="5:28">
      <c r="E56" s="5"/>
      <c r="F56" s="26"/>
      <c r="H56" s="5"/>
      <c r="J56" s="5"/>
      <c r="K56" s="126"/>
      <c r="L56" s="126"/>
      <c r="N56" s="26"/>
      <c r="P56" s="26"/>
      <c r="R56" s="26"/>
      <c r="S56" s="26"/>
      <c r="T56" s="26"/>
      <c r="U56" s="26"/>
      <c r="Y56" s="5"/>
      <c r="AB56" s="5"/>
    </row>
    <row r="57" spans="5:28">
      <c r="E57" s="5"/>
      <c r="F57" s="26"/>
      <c r="H57" s="5"/>
      <c r="J57" s="5"/>
      <c r="K57" s="126"/>
      <c r="L57" s="126"/>
      <c r="N57" s="26"/>
      <c r="P57" s="26"/>
      <c r="R57" s="26"/>
      <c r="S57" s="26"/>
      <c r="T57" s="26"/>
      <c r="U57" s="26"/>
      <c r="Y57" s="5"/>
      <c r="AB57" s="5"/>
    </row>
    <row r="58" spans="5:28">
      <c r="E58" s="5"/>
      <c r="F58" s="26"/>
      <c r="H58" s="5"/>
      <c r="J58" s="5"/>
      <c r="K58" s="126"/>
      <c r="L58" s="126"/>
      <c r="N58" s="26"/>
      <c r="P58" s="26"/>
      <c r="R58" s="26"/>
      <c r="S58" s="26"/>
      <c r="T58" s="26"/>
      <c r="U58" s="26"/>
      <c r="Y58" s="5"/>
      <c r="AB58" s="5"/>
    </row>
    <row r="59" spans="5:28">
      <c r="E59" s="5"/>
      <c r="F59" s="26"/>
      <c r="H59" s="5"/>
      <c r="J59" s="5"/>
      <c r="K59" s="126"/>
      <c r="L59" s="126"/>
      <c r="N59" s="26"/>
      <c r="P59" s="26"/>
      <c r="R59" s="26"/>
      <c r="S59" s="26"/>
      <c r="T59" s="26"/>
      <c r="U59" s="26"/>
      <c r="Y59" s="5"/>
      <c r="AB59" s="5"/>
    </row>
    <row r="60" spans="5:28">
      <c r="E60" s="5"/>
      <c r="F60" s="26"/>
      <c r="H60" s="5"/>
      <c r="J60" s="5"/>
      <c r="K60" s="126"/>
      <c r="L60" s="126"/>
      <c r="N60" s="26"/>
      <c r="P60" s="26"/>
      <c r="R60" s="26"/>
      <c r="S60" s="26"/>
      <c r="T60" s="26"/>
      <c r="U60" s="26"/>
      <c r="Y60" s="5"/>
      <c r="AB60" s="5"/>
    </row>
    <row r="61" spans="5:28">
      <c r="E61" s="5"/>
      <c r="F61" s="26"/>
      <c r="H61" s="5"/>
      <c r="J61" s="5"/>
      <c r="K61" s="126"/>
      <c r="L61" s="126"/>
      <c r="N61" s="26"/>
      <c r="P61" s="26"/>
      <c r="R61" s="26"/>
      <c r="S61" s="26"/>
      <c r="T61" s="26"/>
      <c r="U61" s="26"/>
      <c r="Y61" s="5"/>
      <c r="AB61" s="5"/>
    </row>
    <row r="62" spans="5:28">
      <c r="E62" s="5"/>
      <c r="F62" s="26"/>
      <c r="H62" s="5"/>
      <c r="J62" s="5"/>
      <c r="K62" s="126"/>
      <c r="L62" s="126"/>
      <c r="N62" s="26"/>
      <c r="P62" s="26"/>
      <c r="R62" s="26"/>
      <c r="S62" s="26"/>
      <c r="T62" s="26"/>
      <c r="U62" s="26"/>
      <c r="Y62" s="5"/>
      <c r="AB62" s="5"/>
    </row>
    <row r="63" spans="5:28">
      <c r="E63" s="5"/>
      <c r="F63" s="26"/>
      <c r="H63" s="5"/>
      <c r="J63" s="5"/>
      <c r="K63" s="126"/>
      <c r="L63" s="126"/>
      <c r="N63" s="26"/>
      <c r="P63" s="26"/>
      <c r="R63" s="26"/>
      <c r="S63" s="26"/>
      <c r="T63" s="26"/>
      <c r="U63" s="26"/>
      <c r="Y63" s="5"/>
      <c r="AB63" s="5"/>
    </row>
    <row r="64" spans="5:28">
      <c r="E64" s="5"/>
      <c r="F64" s="26"/>
      <c r="H64" s="5"/>
      <c r="J64" s="5"/>
      <c r="K64" s="126"/>
      <c r="L64" s="126"/>
      <c r="N64" s="26"/>
      <c r="P64" s="26"/>
      <c r="R64" s="26"/>
      <c r="S64" s="26"/>
      <c r="T64" s="26"/>
      <c r="U64" s="26"/>
      <c r="Y64" s="5"/>
      <c r="AB64" s="5"/>
    </row>
    <row r="65" spans="5:28">
      <c r="E65" s="5"/>
      <c r="F65" s="26"/>
      <c r="H65" s="5"/>
      <c r="J65" s="5"/>
      <c r="K65" s="126"/>
      <c r="L65" s="126"/>
      <c r="N65" s="26"/>
      <c r="P65" s="26"/>
      <c r="R65" s="26"/>
      <c r="S65" s="26"/>
      <c r="T65" s="26"/>
      <c r="U65" s="26"/>
      <c r="Y65" s="5"/>
      <c r="AB65" s="5"/>
    </row>
    <row r="66" spans="5:28">
      <c r="E66" s="5"/>
      <c r="F66" s="26"/>
      <c r="H66" s="5"/>
      <c r="J66" s="5"/>
      <c r="K66" s="126"/>
      <c r="L66" s="126"/>
      <c r="N66" s="26"/>
      <c r="P66" s="26"/>
      <c r="R66" s="26"/>
      <c r="S66" s="26"/>
      <c r="T66" s="26"/>
      <c r="U66" s="26"/>
      <c r="Y66" s="5"/>
      <c r="AB66" s="5"/>
    </row>
    <row r="67" spans="5:28">
      <c r="E67" s="5"/>
      <c r="F67" s="26"/>
      <c r="H67" s="5"/>
      <c r="J67" s="5"/>
      <c r="K67" s="126"/>
      <c r="L67" s="126"/>
      <c r="N67" s="26"/>
      <c r="P67" s="26"/>
      <c r="R67" s="26"/>
      <c r="S67" s="26"/>
      <c r="T67" s="26"/>
      <c r="U67" s="26"/>
      <c r="Y67" s="5"/>
      <c r="AB67" s="5"/>
    </row>
    <row r="68" spans="5:28">
      <c r="E68" s="5"/>
      <c r="F68" s="26"/>
      <c r="H68" s="5"/>
      <c r="J68" s="5"/>
      <c r="K68" s="126"/>
      <c r="L68" s="126"/>
      <c r="N68" s="26"/>
      <c r="P68" s="26"/>
      <c r="R68" s="26"/>
      <c r="S68" s="26"/>
      <c r="T68" s="26"/>
      <c r="U68" s="26"/>
      <c r="Y68" s="5"/>
      <c r="AB68" s="5"/>
    </row>
    <row r="69" spans="5:28">
      <c r="E69" s="5"/>
      <c r="F69" s="26"/>
      <c r="H69" s="5"/>
      <c r="J69" s="5"/>
      <c r="K69" s="126"/>
      <c r="L69" s="126"/>
      <c r="N69" s="26"/>
      <c r="P69" s="26"/>
      <c r="R69" s="26"/>
      <c r="S69" s="26"/>
      <c r="T69" s="26"/>
      <c r="U69" s="26"/>
      <c r="Y69" s="5"/>
      <c r="AB69" s="5"/>
    </row>
    <row r="70" spans="5:28">
      <c r="E70" s="5"/>
      <c r="F70" s="26"/>
      <c r="H70" s="5"/>
      <c r="J70" s="5"/>
      <c r="K70" s="126"/>
      <c r="L70" s="126"/>
      <c r="N70" s="26"/>
      <c r="P70" s="26"/>
      <c r="R70" s="26"/>
      <c r="S70" s="26"/>
      <c r="T70" s="26"/>
      <c r="U70" s="26"/>
      <c r="Y70" s="5"/>
      <c r="AB70" s="5"/>
    </row>
    <row r="71" spans="5:28">
      <c r="E71" s="5"/>
      <c r="F71" s="26"/>
      <c r="H71" s="5"/>
      <c r="J71" s="5"/>
      <c r="K71" s="126"/>
      <c r="L71" s="126"/>
      <c r="N71" s="26"/>
      <c r="P71" s="26"/>
      <c r="R71" s="26"/>
      <c r="S71" s="26"/>
      <c r="T71" s="26"/>
      <c r="U71" s="26"/>
      <c r="Y71" s="5"/>
      <c r="AB71" s="5"/>
    </row>
    <row r="72" spans="5:28">
      <c r="E72" s="5"/>
      <c r="F72" s="26"/>
      <c r="H72" s="5"/>
      <c r="J72" s="5"/>
      <c r="K72" s="126"/>
      <c r="L72" s="126"/>
      <c r="N72" s="26"/>
      <c r="P72" s="26"/>
      <c r="R72" s="26"/>
      <c r="S72" s="26"/>
      <c r="T72" s="26"/>
      <c r="U72" s="26"/>
      <c r="Y72" s="5"/>
      <c r="AB72" s="5"/>
    </row>
    <row r="73" spans="5:28">
      <c r="E73" s="5"/>
      <c r="F73" s="26"/>
      <c r="H73" s="5"/>
      <c r="J73" s="5"/>
      <c r="K73" s="126"/>
      <c r="L73" s="126"/>
      <c r="N73" s="26"/>
      <c r="P73" s="26"/>
      <c r="R73" s="26"/>
      <c r="S73" s="26"/>
      <c r="T73" s="26"/>
      <c r="U73" s="26"/>
      <c r="Y73" s="5"/>
      <c r="AB73" s="5"/>
    </row>
    <row r="74" spans="5:28">
      <c r="E74" s="5"/>
      <c r="F74" s="26"/>
      <c r="H74" s="5"/>
      <c r="J74" s="5"/>
      <c r="K74" s="126"/>
      <c r="L74" s="126"/>
      <c r="N74" s="26"/>
      <c r="P74" s="26"/>
      <c r="R74" s="26"/>
      <c r="S74" s="26"/>
      <c r="T74" s="26"/>
      <c r="U74" s="26"/>
      <c r="Y74" s="5"/>
      <c r="AB74" s="5"/>
    </row>
    <row r="75" spans="5:28">
      <c r="E75" s="5"/>
      <c r="F75" s="26"/>
      <c r="H75" s="5"/>
      <c r="J75" s="5"/>
      <c r="K75" s="126"/>
      <c r="L75" s="126"/>
      <c r="N75" s="26"/>
      <c r="P75" s="26"/>
      <c r="R75" s="26"/>
      <c r="S75" s="26"/>
      <c r="T75" s="26"/>
      <c r="U75" s="26"/>
      <c r="Y75" s="5"/>
      <c r="AB75" s="5"/>
    </row>
    <row r="76" spans="5:28">
      <c r="E76" s="5"/>
      <c r="F76" s="26"/>
      <c r="H76" s="5"/>
      <c r="J76" s="5"/>
      <c r="K76" s="126"/>
      <c r="L76" s="126"/>
      <c r="N76" s="26"/>
      <c r="P76" s="26"/>
      <c r="R76" s="26"/>
      <c r="S76" s="26"/>
      <c r="T76" s="26"/>
      <c r="U76" s="26"/>
      <c r="Y76" s="5"/>
      <c r="AB76" s="5"/>
    </row>
    <row r="77" spans="5:28">
      <c r="E77" s="5"/>
      <c r="F77" s="26"/>
      <c r="H77" s="5"/>
      <c r="J77" s="5"/>
      <c r="K77" s="126"/>
      <c r="L77" s="126"/>
      <c r="N77" s="26"/>
      <c r="P77" s="26"/>
      <c r="R77" s="26"/>
      <c r="S77" s="26"/>
      <c r="T77" s="26"/>
      <c r="U77" s="26"/>
      <c r="Y77" s="5"/>
      <c r="AB77" s="5"/>
    </row>
    <row r="78" spans="5:28">
      <c r="E78" s="5"/>
      <c r="F78" s="26"/>
      <c r="H78" s="5"/>
      <c r="J78" s="5"/>
      <c r="K78" s="126"/>
      <c r="L78" s="126"/>
      <c r="N78" s="26"/>
      <c r="P78" s="26"/>
      <c r="R78" s="26"/>
      <c r="S78" s="26"/>
      <c r="T78" s="26"/>
      <c r="U78" s="26"/>
      <c r="Y78" s="5"/>
      <c r="AB78" s="5"/>
    </row>
    <row r="79" spans="5:28">
      <c r="E79" s="5"/>
      <c r="F79" s="26"/>
      <c r="H79" s="5"/>
      <c r="J79" s="5"/>
      <c r="K79" s="126"/>
      <c r="L79" s="126"/>
      <c r="N79" s="26"/>
      <c r="P79" s="26"/>
      <c r="R79" s="26"/>
      <c r="S79" s="26"/>
      <c r="T79" s="26"/>
      <c r="U79" s="26"/>
      <c r="Y79" s="5"/>
      <c r="AB79" s="5"/>
    </row>
    <row r="80" spans="5:28">
      <c r="E80" s="5"/>
      <c r="F80" s="26"/>
      <c r="H80" s="5"/>
      <c r="J80" s="5"/>
      <c r="K80" s="126"/>
      <c r="L80" s="126"/>
      <c r="N80" s="26"/>
      <c r="P80" s="26"/>
      <c r="R80" s="26"/>
      <c r="S80" s="26"/>
      <c r="T80" s="26"/>
      <c r="U80" s="26"/>
      <c r="Y80" s="5"/>
      <c r="AB80" s="5"/>
    </row>
    <row r="81" spans="5:28">
      <c r="E81" s="5"/>
      <c r="F81" s="26"/>
      <c r="H81" s="5"/>
      <c r="J81" s="5"/>
      <c r="K81" s="126"/>
      <c r="L81" s="126"/>
      <c r="N81" s="26"/>
      <c r="P81" s="26"/>
      <c r="R81" s="26"/>
      <c r="S81" s="26"/>
      <c r="T81" s="26"/>
      <c r="U81" s="26"/>
      <c r="Y81" s="5"/>
      <c r="AB81" s="5"/>
    </row>
    <row r="82" spans="5:28">
      <c r="E82" s="5"/>
      <c r="F82" s="26"/>
      <c r="H82" s="5"/>
      <c r="J82" s="5"/>
      <c r="K82" s="126"/>
      <c r="L82" s="126"/>
      <c r="N82" s="26"/>
      <c r="P82" s="26"/>
      <c r="R82" s="26"/>
      <c r="S82" s="26"/>
      <c r="T82" s="26"/>
      <c r="U82" s="26"/>
      <c r="Y82" s="5"/>
      <c r="AB82" s="5"/>
    </row>
    <row r="83" spans="5:28">
      <c r="E83" s="5"/>
      <c r="F83" s="26"/>
      <c r="H83" s="5"/>
      <c r="J83" s="5"/>
      <c r="K83" s="126"/>
      <c r="L83" s="126"/>
      <c r="N83" s="26"/>
      <c r="P83" s="26"/>
      <c r="R83" s="26"/>
      <c r="S83" s="26"/>
      <c r="T83" s="26"/>
      <c r="U83" s="26"/>
      <c r="Y83" s="5"/>
      <c r="AB83" s="5"/>
    </row>
    <row r="84" spans="5:28">
      <c r="E84" s="5"/>
      <c r="F84" s="26"/>
      <c r="H84" s="5"/>
      <c r="J84" s="5"/>
      <c r="K84" s="126"/>
      <c r="L84" s="126"/>
      <c r="N84" s="26"/>
      <c r="P84" s="26"/>
      <c r="R84" s="26"/>
      <c r="S84" s="26"/>
      <c r="T84" s="26"/>
      <c r="U84" s="26"/>
      <c r="Y84" s="5"/>
      <c r="AB84" s="5"/>
    </row>
    <row r="85" spans="5:28">
      <c r="E85" s="5"/>
      <c r="F85" s="26"/>
      <c r="H85" s="5"/>
      <c r="J85" s="5"/>
      <c r="K85" s="126"/>
      <c r="L85" s="126"/>
      <c r="N85" s="26"/>
      <c r="P85" s="26"/>
      <c r="R85" s="26"/>
      <c r="S85" s="26"/>
      <c r="T85" s="26"/>
      <c r="U85" s="26"/>
      <c r="Y85" s="5"/>
      <c r="AB85" s="5"/>
    </row>
    <row r="86" spans="5:28">
      <c r="E86" s="5"/>
      <c r="F86" s="26"/>
      <c r="H86" s="5"/>
      <c r="J86" s="5"/>
      <c r="K86" s="126"/>
      <c r="L86" s="126"/>
      <c r="N86" s="26"/>
      <c r="P86" s="26"/>
      <c r="R86" s="26"/>
      <c r="S86" s="26"/>
      <c r="T86" s="26"/>
      <c r="U86" s="26"/>
      <c r="Y86" s="5"/>
      <c r="AB86" s="5"/>
    </row>
    <row r="87" spans="5:28">
      <c r="E87" s="5"/>
      <c r="F87" s="26"/>
      <c r="H87" s="5"/>
      <c r="J87" s="5"/>
      <c r="K87" s="126"/>
      <c r="L87" s="126"/>
      <c r="N87" s="26"/>
      <c r="P87" s="26"/>
      <c r="R87" s="26"/>
      <c r="S87" s="26"/>
      <c r="T87" s="26"/>
      <c r="U87" s="26"/>
      <c r="Y87" s="5"/>
      <c r="AB87" s="5"/>
    </row>
    <row r="88" spans="5:28">
      <c r="E88" s="5"/>
      <c r="F88" s="26"/>
      <c r="H88" s="5"/>
      <c r="J88" s="5"/>
      <c r="K88" s="126"/>
      <c r="L88" s="126"/>
      <c r="N88" s="26"/>
      <c r="P88" s="26"/>
      <c r="R88" s="26"/>
      <c r="S88" s="26"/>
      <c r="T88" s="26"/>
      <c r="U88" s="26"/>
      <c r="Y88" s="5"/>
      <c r="AB88" s="5"/>
    </row>
    <row r="89" spans="5:28">
      <c r="E89" s="5"/>
      <c r="F89" s="26"/>
      <c r="H89" s="5"/>
      <c r="J89" s="5"/>
      <c r="K89" s="126"/>
      <c r="L89" s="126"/>
      <c r="N89" s="26"/>
      <c r="P89" s="26"/>
      <c r="R89" s="26"/>
      <c r="S89" s="26"/>
      <c r="T89" s="26"/>
      <c r="U89" s="26"/>
      <c r="Y89" s="5"/>
      <c r="AB89" s="5"/>
    </row>
    <row r="90" spans="5:28">
      <c r="E90" s="5"/>
      <c r="F90" s="26"/>
      <c r="H90" s="5"/>
      <c r="J90" s="5"/>
      <c r="K90" s="126"/>
      <c r="L90" s="126"/>
      <c r="N90" s="26"/>
      <c r="P90" s="26"/>
      <c r="R90" s="26"/>
      <c r="S90" s="26"/>
      <c r="T90" s="26"/>
      <c r="U90" s="26"/>
      <c r="Y90" s="5"/>
      <c r="AB90" s="5"/>
    </row>
    <row r="91" spans="5:28">
      <c r="E91" s="5"/>
      <c r="F91" s="26"/>
      <c r="H91" s="5"/>
      <c r="J91" s="5"/>
      <c r="K91" s="126"/>
      <c r="L91" s="126"/>
      <c r="N91" s="26"/>
      <c r="P91" s="26"/>
      <c r="R91" s="26"/>
      <c r="S91" s="26"/>
      <c r="T91" s="26"/>
      <c r="U91" s="26"/>
      <c r="Y91" s="5"/>
      <c r="AB91" s="5"/>
    </row>
    <row r="92" spans="5:28">
      <c r="E92" s="5"/>
      <c r="F92" s="26"/>
      <c r="H92" s="5"/>
      <c r="J92" s="5"/>
      <c r="K92" s="126"/>
      <c r="L92" s="126"/>
      <c r="N92" s="26"/>
      <c r="P92" s="26"/>
      <c r="R92" s="26"/>
      <c r="S92" s="26"/>
      <c r="T92" s="26"/>
      <c r="U92" s="26"/>
      <c r="Y92" s="5"/>
      <c r="AB92" s="5"/>
    </row>
    <row r="93" spans="5:28">
      <c r="E93" s="5"/>
      <c r="F93" s="26"/>
      <c r="H93" s="5"/>
      <c r="J93" s="5"/>
      <c r="K93" s="126"/>
      <c r="L93" s="126"/>
      <c r="N93" s="26"/>
      <c r="P93" s="26"/>
      <c r="R93" s="26"/>
      <c r="S93" s="26"/>
      <c r="T93" s="26"/>
      <c r="U93" s="26"/>
      <c r="Y93" s="5"/>
      <c r="AB93" s="5"/>
    </row>
    <row r="94" spans="5:28">
      <c r="E94" s="5"/>
      <c r="F94" s="26"/>
      <c r="H94" s="5"/>
      <c r="J94" s="5"/>
      <c r="K94" s="126"/>
      <c r="L94" s="126"/>
      <c r="N94" s="26"/>
      <c r="P94" s="26"/>
      <c r="R94" s="26"/>
      <c r="S94" s="26"/>
      <c r="T94" s="26"/>
      <c r="U94" s="26"/>
      <c r="Y94" s="5"/>
      <c r="AB94" s="5"/>
    </row>
    <row r="95" spans="5:28">
      <c r="E95" s="5"/>
      <c r="F95" s="26"/>
      <c r="H95" s="5"/>
      <c r="J95" s="5"/>
      <c r="K95" s="126"/>
      <c r="L95" s="126"/>
      <c r="N95" s="26"/>
      <c r="P95" s="26"/>
      <c r="R95" s="26"/>
      <c r="S95" s="26"/>
      <c r="T95" s="26"/>
      <c r="U95" s="26"/>
      <c r="Y95" s="5"/>
      <c r="AB95" s="5"/>
    </row>
    <row r="96" spans="5:28">
      <c r="E96" s="5"/>
      <c r="F96" s="26"/>
      <c r="H96" s="5"/>
      <c r="J96" s="5"/>
      <c r="K96" s="126"/>
      <c r="L96" s="126"/>
      <c r="N96" s="26"/>
      <c r="P96" s="26"/>
      <c r="R96" s="26"/>
      <c r="S96" s="26"/>
      <c r="T96" s="26"/>
      <c r="U96" s="26"/>
      <c r="Y96" s="5"/>
      <c r="AB96" s="5"/>
    </row>
    <row r="97" spans="5:28">
      <c r="E97" s="5"/>
      <c r="F97" s="26"/>
      <c r="H97" s="5"/>
      <c r="J97" s="5"/>
      <c r="K97" s="126"/>
      <c r="L97" s="126"/>
      <c r="N97" s="26"/>
      <c r="P97" s="26"/>
      <c r="R97" s="26"/>
      <c r="S97" s="26"/>
      <c r="T97" s="26"/>
      <c r="U97" s="26"/>
      <c r="Y97" s="5"/>
      <c r="AB97" s="5"/>
    </row>
    <row r="98" spans="5:28">
      <c r="E98" s="5"/>
      <c r="F98" s="26"/>
      <c r="H98" s="5"/>
      <c r="J98" s="5"/>
      <c r="K98" s="126"/>
      <c r="L98" s="126"/>
      <c r="N98" s="26"/>
      <c r="P98" s="26"/>
      <c r="R98" s="26"/>
      <c r="S98" s="26"/>
      <c r="T98" s="26"/>
      <c r="U98" s="26"/>
      <c r="Y98" s="5"/>
      <c r="AB98" s="5"/>
    </row>
    <row r="99" spans="5:28">
      <c r="E99" s="5"/>
      <c r="F99" s="26"/>
      <c r="H99" s="5"/>
      <c r="J99" s="5"/>
      <c r="K99" s="126"/>
      <c r="L99" s="126"/>
      <c r="N99" s="26"/>
      <c r="P99" s="26"/>
      <c r="R99" s="26"/>
      <c r="S99" s="26"/>
      <c r="T99" s="26"/>
      <c r="U99" s="26"/>
      <c r="Y99" s="5"/>
      <c r="AB99" s="5"/>
    </row>
    <row r="100" spans="5:28">
      <c r="E100" s="5"/>
      <c r="F100" s="26"/>
      <c r="H100" s="5"/>
      <c r="J100" s="5"/>
      <c r="K100" s="126"/>
      <c r="L100" s="126"/>
      <c r="N100" s="26"/>
      <c r="P100" s="26"/>
      <c r="R100" s="26"/>
      <c r="S100" s="26"/>
      <c r="T100" s="26"/>
      <c r="U100" s="26"/>
      <c r="Y100" s="5"/>
      <c r="AB100" s="5"/>
    </row>
    <row r="101" spans="5:28">
      <c r="E101" s="5"/>
      <c r="F101" s="26"/>
      <c r="H101" s="5"/>
      <c r="J101" s="5"/>
      <c r="K101" s="126"/>
      <c r="L101" s="126"/>
      <c r="N101" s="26"/>
      <c r="P101" s="26"/>
      <c r="R101" s="26"/>
      <c r="S101" s="26"/>
      <c r="T101" s="26"/>
      <c r="U101" s="26"/>
      <c r="Y101" s="5"/>
      <c r="AB101" s="5"/>
    </row>
    <row r="102" spans="5:28">
      <c r="E102" s="5"/>
      <c r="F102" s="26"/>
      <c r="H102" s="5"/>
      <c r="J102" s="5"/>
      <c r="K102" s="126"/>
      <c r="L102" s="126"/>
      <c r="N102" s="26"/>
      <c r="P102" s="26"/>
      <c r="R102" s="26"/>
      <c r="S102" s="26"/>
      <c r="T102" s="26"/>
      <c r="U102" s="26"/>
      <c r="Y102" s="5"/>
      <c r="AB102" s="5"/>
    </row>
    <row r="103" spans="5:28">
      <c r="E103" s="5"/>
      <c r="F103" s="26"/>
      <c r="H103" s="5"/>
      <c r="J103" s="5"/>
      <c r="K103" s="126"/>
      <c r="L103" s="126"/>
      <c r="N103" s="26"/>
      <c r="P103" s="26"/>
      <c r="R103" s="26"/>
      <c r="S103" s="26"/>
      <c r="T103" s="26"/>
      <c r="U103" s="26"/>
      <c r="Y103" s="5"/>
      <c r="AB103" s="5"/>
    </row>
    <row r="104" spans="5:28">
      <c r="E104" s="5"/>
      <c r="F104" s="26"/>
      <c r="H104" s="5"/>
      <c r="J104" s="5"/>
      <c r="K104" s="126"/>
      <c r="L104" s="126"/>
      <c r="N104" s="26"/>
      <c r="P104" s="26"/>
      <c r="R104" s="26"/>
      <c r="S104" s="26"/>
      <c r="T104" s="26"/>
      <c r="U104" s="26"/>
      <c r="Y104" s="5"/>
      <c r="AB104" s="5"/>
    </row>
    <row r="105" spans="5:28">
      <c r="E105" s="5"/>
      <c r="F105" s="26"/>
      <c r="H105" s="5"/>
      <c r="J105" s="5"/>
      <c r="K105" s="126"/>
      <c r="L105" s="126"/>
      <c r="N105" s="26"/>
      <c r="P105" s="26"/>
      <c r="R105" s="26"/>
      <c r="S105" s="26"/>
      <c r="T105" s="26"/>
      <c r="U105" s="26"/>
      <c r="Y105" s="5"/>
      <c r="AB105" s="5"/>
    </row>
    <row r="106" spans="5:28">
      <c r="E106" s="5"/>
      <c r="F106" s="26"/>
      <c r="H106" s="5"/>
      <c r="J106" s="5"/>
      <c r="K106" s="126"/>
      <c r="L106" s="126"/>
      <c r="N106" s="26"/>
      <c r="P106" s="26"/>
      <c r="R106" s="26"/>
      <c r="S106" s="26"/>
      <c r="T106" s="26"/>
      <c r="U106" s="26"/>
      <c r="Y106" s="5"/>
      <c r="AB106" s="5"/>
    </row>
    <row r="107" spans="5:28">
      <c r="E107" s="5"/>
      <c r="F107" s="26"/>
      <c r="H107" s="5"/>
      <c r="J107" s="5"/>
      <c r="K107" s="126"/>
      <c r="L107" s="126"/>
      <c r="N107" s="26"/>
      <c r="P107" s="26"/>
      <c r="R107" s="26"/>
      <c r="S107" s="26"/>
      <c r="T107" s="26"/>
      <c r="U107" s="26"/>
      <c r="Y107" s="5"/>
      <c r="AB107" s="5"/>
    </row>
    <row r="108" spans="5:28">
      <c r="E108" s="5"/>
      <c r="F108" s="26"/>
      <c r="H108" s="5"/>
      <c r="J108" s="5"/>
      <c r="K108" s="126"/>
      <c r="L108" s="126"/>
      <c r="N108" s="26"/>
      <c r="P108" s="26"/>
      <c r="R108" s="26"/>
      <c r="S108" s="26"/>
      <c r="T108" s="26"/>
      <c r="U108" s="26"/>
      <c r="Y108" s="5"/>
      <c r="AB108" s="5"/>
    </row>
    <row r="109" spans="5:28">
      <c r="E109" s="5"/>
      <c r="F109" s="26"/>
      <c r="H109" s="5"/>
      <c r="J109" s="5"/>
      <c r="K109" s="126"/>
      <c r="L109" s="126"/>
      <c r="N109" s="26"/>
      <c r="P109" s="26"/>
      <c r="R109" s="26"/>
      <c r="S109" s="26"/>
      <c r="T109" s="26"/>
      <c r="U109" s="26"/>
      <c r="Y109" s="5"/>
      <c r="AB109" s="5"/>
    </row>
    <row r="110" spans="5:28">
      <c r="E110" s="5"/>
      <c r="F110" s="26"/>
      <c r="H110" s="5"/>
      <c r="J110" s="5"/>
      <c r="K110" s="126"/>
      <c r="L110" s="126"/>
      <c r="N110" s="26"/>
      <c r="P110" s="26"/>
      <c r="R110" s="26"/>
      <c r="S110" s="26"/>
      <c r="T110" s="26"/>
      <c r="U110" s="26"/>
      <c r="Y110" s="5"/>
      <c r="AB110" s="5"/>
    </row>
    <row r="111" spans="5:28">
      <c r="E111" s="5"/>
      <c r="F111" s="26"/>
      <c r="H111" s="5"/>
      <c r="J111" s="5"/>
      <c r="K111" s="126"/>
      <c r="L111" s="126"/>
      <c r="N111" s="26"/>
      <c r="P111" s="26"/>
      <c r="R111" s="26"/>
      <c r="S111" s="26"/>
      <c r="T111" s="26"/>
      <c r="U111" s="26"/>
      <c r="Y111" s="5"/>
      <c r="AB111" s="5"/>
    </row>
    <row r="112" spans="5:28">
      <c r="E112" s="5"/>
      <c r="F112" s="26"/>
      <c r="H112" s="5"/>
      <c r="J112" s="5"/>
      <c r="K112" s="126"/>
      <c r="L112" s="126"/>
      <c r="N112" s="26"/>
      <c r="P112" s="26"/>
      <c r="R112" s="26"/>
      <c r="S112" s="26"/>
      <c r="T112" s="26"/>
      <c r="U112" s="26"/>
      <c r="Y112" s="5"/>
      <c r="AB112" s="5"/>
    </row>
    <row r="113" spans="5:28">
      <c r="E113" s="5"/>
      <c r="F113" s="26"/>
      <c r="H113" s="5"/>
      <c r="J113" s="5"/>
      <c r="K113" s="126"/>
      <c r="L113" s="126"/>
      <c r="N113" s="26"/>
      <c r="P113" s="26"/>
      <c r="R113" s="26"/>
      <c r="S113" s="26"/>
      <c r="T113" s="26"/>
      <c r="U113" s="26"/>
      <c r="Y113" s="5"/>
      <c r="AB113" s="5"/>
    </row>
    <row r="114" spans="5:28">
      <c r="E114" s="5"/>
      <c r="F114" s="26"/>
      <c r="H114" s="5"/>
      <c r="J114" s="5"/>
      <c r="K114" s="126"/>
      <c r="L114" s="126"/>
      <c r="N114" s="26"/>
      <c r="P114" s="26"/>
      <c r="R114" s="26"/>
      <c r="S114" s="26"/>
      <c r="T114" s="26"/>
      <c r="U114" s="26"/>
      <c r="Y114" s="5"/>
      <c r="AB114" s="5"/>
    </row>
    <row r="115" spans="5:28">
      <c r="E115" s="5"/>
      <c r="F115" s="26"/>
      <c r="H115" s="5"/>
      <c r="J115" s="5"/>
      <c r="K115" s="126"/>
      <c r="L115" s="126"/>
      <c r="N115" s="26"/>
      <c r="P115" s="26"/>
      <c r="R115" s="26"/>
      <c r="S115" s="26"/>
      <c r="T115" s="26"/>
      <c r="U115" s="26"/>
      <c r="Y115" s="5"/>
      <c r="AB115" s="5"/>
    </row>
    <row r="116" spans="5:28">
      <c r="E116" s="5"/>
      <c r="F116" s="26"/>
      <c r="H116" s="5"/>
      <c r="J116" s="5"/>
      <c r="K116" s="126"/>
      <c r="L116" s="126"/>
      <c r="N116" s="26"/>
      <c r="P116" s="26"/>
      <c r="R116" s="26"/>
      <c r="S116" s="26"/>
      <c r="T116" s="26"/>
      <c r="U116" s="26"/>
      <c r="Y116" s="5"/>
      <c r="AB116" s="5"/>
    </row>
    <row r="117" spans="5:28">
      <c r="E117" s="5"/>
      <c r="F117" s="26"/>
      <c r="H117" s="5"/>
      <c r="J117" s="5"/>
      <c r="K117" s="126"/>
      <c r="L117" s="126"/>
      <c r="N117" s="26"/>
      <c r="P117" s="26"/>
      <c r="R117" s="26"/>
      <c r="S117" s="26"/>
      <c r="T117" s="26"/>
      <c r="U117" s="26"/>
      <c r="Y117" s="5"/>
      <c r="AB117" s="5"/>
    </row>
    <row r="118" spans="5:28">
      <c r="E118" s="5"/>
      <c r="F118" s="26"/>
      <c r="H118" s="5"/>
      <c r="J118" s="5"/>
      <c r="K118" s="126"/>
      <c r="L118" s="126"/>
      <c r="N118" s="26"/>
      <c r="P118" s="26"/>
      <c r="R118" s="26"/>
      <c r="S118" s="26"/>
      <c r="T118" s="26"/>
      <c r="U118" s="26"/>
      <c r="Y118" s="5"/>
      <c r="AB118" s="5"/>
    </row>
    <row r="119" spans="5:28">
      <c r="E119" s="5"/>
      <c r="F119" s="26"/>
      <c r="H119" s="5"/>
      <c r="J119" s="5"/>
      <c r="K119" s="126"/>
      <c r="L119" s="126"/>
      <c r="N119" s="26"/>
      <c r="P119" s="26"/>
      <c r="R119" s="26"/>
      <c r="S119" s="26"/>
      <c r="T119" s="26"/>
      <c r="U119" s="26"/>
      <c r="Y119" s="5"/>
      <c r="AB119" s="5"/>
    </row>
    <row r="120" spans="5:28">
      <c r="E120" s="5"/>
      <c r="F120" s="26"/>
      <c r="H120" s="5"/>
      <c r="J120" s="5"/>
      <c r="K120" s="126"/>
      <c r="L120" s="126"/>
      <c r="N120" s="26"/>
      <c r="P120" s="26"/>
      <c r="R120" s="26"/>
      <c r="S120" s="26"/>
      <c r="T120" s="26"/>
      <c r="U120" s="26"/>
      <c r="Y120" s="5"/>
      <c r="AB120" s="5"/>
    </row>
    <row r="121" spans="5:28">
      <c r="E121" s="5"/>
      <c r="F121" s="26"/>
      <c r="H121" s="5"/>
      <c r="J121" s="5"/>
      <c r="K121" s="126"/>
      <c r="L121" s="126"/>
      <c r="N121" s="26"/>
      <c r="P121" s="26"/>
      <c r="R121" s="26"/>
      <c r="S121" s="26"/>
      <c r="T121" s="26"/>
      <c r="U121" s="26"/>
      <c r="Y121" s="5"/>
      <c r="AB121" s="5"/>
    </row>
    <row r="122" spans="5:28">
      <c r="E122" s="5"/>
      <c r="F122" s="26"/>
      <c r="H122" s="5"/>
      <c r="J122" s="5"/>
      <c r="K122" s="126"/>
      <c r="L122" s="126"/>
      <c r="N122" s="26"/>
      <c r="P122" s="26"/>
      <c r="R122" s="26"/>
      <c r="S122" s="26"/>
      <c r="T122" s="26"/>
      <c r="U122" s="26"/>
      <c r="Y122" s="5"/>
      <c r="AB122" s="5"/>
    </row>
    <row r="123" spans="5:28">
      <c r="E123" s="5"/>
      <c r="F123" s="26"/>
      <c r="H123" s="5"/>
      <c r="J123" s="5"/>
      <c r="K123" s="126"/>
      <c r="L123" s="126"/>
      <c r="N123" s="26"/>
      <c r="P123" s="26"/>
      <c r="R123" s="26"/>
      <c r="S123" s="26"/>
      <c r="T123" s="26"/>
      <c r="U123" s="26"/>
      <c r="Y123" s="5"/>
      <c r="AB123" s="5"/>
    </row>
    <row r="124" spans="5:28">
      <c r="E124" s="5"/>
      <c r="F124" s="26"/>
      <c r="H124" s="5"/>
      <c r="J124" s="5"/>
      <c r="K124" s="126"/>
      <c r="L124" s="126"/>
      <c r="N124" s="26"/>
      <c r="P124" s="26"/>
      <c r="R124" s="26"/>
      <c r="S124" s="26"/>
      <c r="T124" s="26"/>
      <c r="U124" s="26"/>
      <c r="Y124" s="5"/>
      <c r="AB124" s="5"/>
    </row>
    <row r="125" spans="5:28">
      <c r="E125" s="5"/>
      <c r="F125" s="26"/>
      <c r="H125" s="5"/>
      <c r="J125" s="5"/>
      <c r="K125" s="126"/>
      <c r="L125" s="126"/>
      <c r="N125" s="26"/>
      <c r="P125" s="26"/>
      <c r="R125" s="26"/>
      <c r="S125" s="26"/>
      <c r="T125" s="26"/>
      <c r="U125" s="26"/>
      <c r="Y125" s="5"/>
      <c r="AB125" s="5"/>
    </row>
    <row r="126" spans="5:28">
      <c r="E126" s="5"/>
      <c r="F126" s="26"/>
      <c r="H126" s="5"/>
      <c r="J126" s="5"/>
      <c r="K126" s="126"/>
      <c r="L126" s="126"/>
      <c r="N126" s="26"/>
      <c r="P126" s="26"/>
      <c r="R126" s="26"/>
      <c r="S126" s="26"/>
      <c r="T126" s="26"/>
      <c r="U126" s="26"/>
      <c r="Y126" s="5"/>
      <c r="AB126" s="5"/>
    </row>
    <row r="127" spans="5:28">
      <c r="E127" s="5"/>
      <c r="F127" s="26"/>
      <c r="H127" s="5"/>
      <c r="J127" s="5"/>
      <c r="K127" s="126"/>
      <c r="L127" s="126"/>
      <c r="N127" s="26"/>
      <c r="P127" s="26"/>
      <c r="R127" s="26"/>
      <c r="S127" s="26"/>
      <c r="T127" s="26"/>
      <c r="U127" s="26"/>
      <c r="Y127" s="5"/>
      <c r="AB127" s="5"/>
    </row>
    <row r="128" spans="5:28">
      <c r="E128" s="5"/>
      <c r="F128" s="26"/>
      <c r="H128" s="5"/>
      <c r="J128" s="5"/>
      <c r="K128" s="126"/>
      <c r="L128" s="126"/>
      <c r="N128" s="26"/>
      <c r="P128" s="26"/>
      <c r="R128" s="26"/>
      <c r="S128" s="26"/>
      <c r="T128" s="26"/>
      <c r="U128" s="26"/>
      <c r="Y128" s="5"/>
      <c r="AB128" s="5"/>
    </row>
    <row r="129" spans="5:28">
      <c r="E129" s="5"/>
      <c r="F129" s="26"/>
      <c r="H129" s="5"/>
      <c r="J129" s="5"/>
      <c r="K129" s="126"/>
      <c r="L129" s="126"/>
      <c r="N129" s="26"/>
      <c r="P129" s="26"/>
      <c r="R129" s="26"/>
      <c r="S129" s="26"/>
      <c r="T129" s="26"/>
      <c r="U129" s="26"/>
      <c r="Y129" s="5"/>
      <c r="AB129" s="5"/>
    </row>
    <row r="130" spans="5:28">
      <c r="E130" s="5"/>
      <c r="F130" s="26"/>
      <c r="H130" s="5"/>
      <c r="J130" s="5"/>
      <c r="K130" s="126"/>
      <c r="L130" s="126"/>
      <c r="N130" s="26"/>
      <c r="P130" s="26"/>
      <c r="R130" s="26"/>
      <c r="S130" s="26"/>
      <c r="T130" s="26"/>
      <c r="U130" s="26"/>
      <c r="Y130" s="5"/>
      <c r="AB130" s="5"/>
    </row>
    <row r="131" spans="5:28">
      <c r="E131" s="5"/>
      <c r="F131" s="26"/>
      <c r="H131" s="5"/>
      <c r="J131" s="5"/>
      <c r="K131" s="126"/>
      <c r="L131" s="126"/>
      <c r="N131" s="26"/>
      <c r="P131" s="26"/>
      <c r="R131" s="26"/>
      <c r="S131" s="26"/>
      <c r="T131" s="26"/>
      <c r="U131" s="26"/>
      <c r="Y131" s="5"/>
      <c r="AB131" s="5"/>
    </row>
    <row r="132" spans="5:28">
      <c r="E132" s="5"/>
      <c r="F132" s="26"/>
      <c r="H132" s="5"/>
      <c r="J132" s="5"/>
      <c r="K132" s="126"/>
      <c r="L132" s="126"/>
      <c r="N132" s="26"/>
      <c r="P132" s="26"/>
      <c r="R132" s="26"/>
      <c r="S132" s="26"/>
      <c r="T132" s="26"/>
      <c r="U132" s="26"/>
      <c r="Y132" s="5"/>
      <c r="AB132" s="5"/>
    </row>
    <row r="133" spans="5:28">
      <c r="E133" s="5"/>
      <c r="F133" s="26"/>
      <c r="H133" s="5"/>
      <c r="J133" s="5"/>
      <c r="K133" s="126"/>
      <c r="L133" s="126"/>
      <c r="N133" s="26"/>
      <c r="P133" s="26"/>
      <c r="R133" s="26"/>
      <c r="S133" s="26"/>
      <c r="T133" s="26"/>
      <c r="U133" s="26"/>
      <c r="Y133" s="5"/>
      <c r="AB133" s="5"/>
    </row>
    <row r="134" spans="5:28">
      <c r="E134" s="5"/>
      <c r="F134" s="26"/>
      <c r="H134" s="5"/>
      <c r="J134" s="5"/>
      <c r="K134" s="126"/>
      <c r="L134" s="126"/>
      <c r="N134" s="26"/>
      <c r="P134" s="26"/>
      <c r="R134" s="26"/>
      <c r="S134" s="26"/>
      <c r="T134" s="26"/>
      <c r="U134" s="26"/>
      <c r="Y134" s="5"/>
      <c r="AB134" s="5"/>
    </row>
    <row r="135" spans="5:28">
      <c r="E135" s="5"/>
      <c r="F135" s="26"/>
      <c r="H135" s="5"/>
      <c r="J135" s="5"/>
      <c r="K135" s="126"/>
      <c r="L135" s="126"/>
      <c r="N135" s="26"/>
      <c r="P135" s="26"/>
      <c r="R135" s="26"/>
      <c r="S135" s="26"/>
      <c r="T135" s="26"/>
      <c r="U135" s="26"/>
      <c r="Y135" s="5"/>
      <c r="AB135" s="5"/>
    </row>
    <row r="136" spans="5:28">
      <c r="E136" s="5"/>
      <c r="F136" s="26"/>
      <c r="H136" s="5"/>
      <c r="J136" s="5"/>
      <c r="K136" s="126"/>
      <c r="L136" s="126"/>
      <c r="N136" s="26"/>
      <c r="P136" s="26"/>
      <c r="R136" s="26"/>
      <c r="S136" s="26"/>
      <c r="T136" s="26"/>
      <c r="U136" s="26"/>
      <c r="Y136" s="5"/>
      <c r="AB136" s="5"/>
    </row>
    <row r="137" spans="5:28">
      <c r="E137" s="5"/>
      <c r="F137" s="26"/>
      <c r="H137" s="5"/>
      <c r="J137" s="5"/>
      <c r="K137" s="126"/>
      <c r="L137" s="126"/>
      <c r="N137" s="26"/>
      <c r="P137" s="26"/>
      <c r="R137" s="26"/>
      <c r="S137" s="26"/>
      <c r="T137" s="26"/>
      <c r="U137" s="26"/>
      <c r="Y137" s="5"/>
      <c r="AB137" s="5"/>
    </row>
    <row r="138" spans="5:28">
      <c r="E138" s="5"/>
      <c r="F138" s="26"/>
      <c r="H138" s="5"/>
      <c r="J138" s="5"/>
      <c r="K138" s="126"/>
      <c r="L138" s="126"/>
      <c r="N138" s="26"/>
      <c r="P138" s="26"/>
      <c r="R138" s="26"/>
      <c r="S138" s="26"/>
      <c r="T138" s="26"/>
      <c r="U138" s="26"/>
      <c r="Y138" s="5"/>
      <c r="AB138" s="5"/>
    </row>
    <row r="139" spans="5:28">
      <c r="E139" s="5"/>
      <c r="F139" s="26"/>
      <c r="H139" s="5"/>
      <c r="J139" s="5"/>
      <c r="K139" s="126"/>
      <c r="L139" s="126"/>
      <c r="N139" s="26"/>
      <c r="P139" s="26"/>
      <c r="R139" s="26"/>
      <c r="S139" s="26"/>
      <c r="T139" s="26"/>
      <c r="U139" s="26"/>
      <c r="Y139" s="5"/>
      <c r="AB139" s="5"/>
    </row>
    <row r="140" spans="5:28">
      <c r="E140" s="5"/>
      <c r="F140" s="26"/>
      <c r="H140" s="5"/>
      <c r="J140" s="5"/>
      <c r="K140" s="126"/>
      <c r="L140" s="126"/>
      <c r="N140" s="26"/>
      <c r="P140" s="26"/>
      <c r="R140" s="26"/>
      <c r="S140" s="26"/>
      <c r="T140" s="26"/>
      <c r="U140" s="26"/>
      <c r="Y140" s="5"/>
      <c r="AB140" s="5"/>
    </row>
    <row r="141" spans="5:28">
      <c r="E141" s="5"/>
      <c r="F141" s="26"/>
      <c r="H141" s="5"/>
      <c r="J141" s="5"/>
      <c r="K141" s="126"/>
      <c r="L141" s="126"/>
      <c r="N141" s="26"/>
      <c r="P141" s="26"/>
      <c r="R141" s="26"/>
      <c r="S141" s="26"/>
      <c r="T141" s="26"/>
      <c r="U141" s="26"/>
      <c r="Y141" s="5"/>
      <c r="AB141" s="5"/>
    </row>
    <row r="142" spans="5:28">
      <c r="E142" s="5"/>
      <c r="F142" s="26"/>
      <c r="H142" s="5"/>
      <c r="J142" s="5"/>
      <c r="K142" s="126"/>
      <c r="L142" s="126"/>
      <c r="N142" s="26"/>
      <c r="P142" s="26"/>
      <c r="R142" s="26"/>
      <c r="S142" s="26"/>
      <c r="T142" s="26"/>
      <c r="U142" s="26"/>
      <c r="Y142" s="5"/>
      <c r="AB142" s="5"/>
    </row>
    <row r="143" spans="5:28">
      <c r="E143" s="5"/>
      <c r="F143" s="26"/>
      <c r="H143" s="5"/>
      <c r="J143" s="5"/>
      <c r="K143" s="126"/>
      <c r="L143" s="126"/>
      <c r="N143" s="26"/>
      <c r="P143" s="26"/>
      <c r="R143" s="26"/>
      <c r="S143" s="26"/>
      <c r="T143" s="26"/>
      <c r="U143" s="26"/>
      <c r="Y143" s="5"/>
      <c r="AB143" s="5"/>
    </row>
    <row r="144" spans="5:28">
      <c r="E144" s="5"/>
      <c r="F144" s="26"/>
      <c r="H144" s="5"/>
      <c r="J144" s="5"/>
      <c r="K144" s="126"/>
      <c r="L144" s="126"/>
      <c r="N144" s="26"/>
      <c r="P144" s="26"/>
      <c r="R144" s="26"/>
      <c r="S144" s="26"/>
      <c r="T144" s="26"/>
      <c r="U144" s="26"/>
      <c r="Y144" s="5"/>
      <c r="AB144" s="5"/>
    </row>
    <row r="145" spans="5:28">
      <c r="E145" s="5"/>
      <c r="F145" s="26"/>
      <c r="H145" s="5"/>
      <c r="J145" s="5"/>
      <c r="K145" s="126"/>
      <c r="L145" s="126"/>
      <c r="N145" s="26"/>
      <c r="P145" s="26"/>
      <c r="R145" s="26"/>
      <c r="S145" s="26"/>
      <c r="T145" s="26"/>
      <c r="U145" s="26"/>
      <c r="Y145" s="5"/>
      <c r="AB145" s="5"/>
    </row>
    <row r="146" spans="5:28">
      <c r="E146" s="5"/>
      <c r="F146" s="26"/>
      <c r="H146" s="5"/>
      <c r="J146" s="5"/>
      <c r="K146" s="126"/>
      <c r="L146" s="126"/>
      <c r="N146" s="26"/>
      <c r="P146" s="26"/>
      <c r="R146" s="26"/>
      <c r="S146" s="26"/>
      <c r="T146" s="26"/>
      <c r="U146" s="26"/>
      <c r="Y146" s="5"/>
      <c r="AB146" s="5"/>
    </row>
    <row r="147" spans="5:28">
      <c r="E147" s="5"/>
      <c r="F147" s="26"/>
      <c r="H147" s="5"/>
      <c r="J147" s="5"/>
      <c r="K147" s="126"/>
      <c r="L147" s="126"/>
      <c r="N147" s="26"/>
      <c r="P147" s="26"/>
      <c r="R147" s="26"/>
      <c r="S147" s="26"/>
      <c r="T147" s="26"/>
      <c r="U147" s="26"/>
      <c r="Y147" s="5"/>
      <c r="AB147" s="5"/>
    </row>
    <row r="148" spans="5:28">
      <c r="E148" s="5"/>
      <c r="F148" s="26"/>
      <c r="H148" s="5"/>
      <c r="J148" s="5"/>
      <c r="K148" s="126"/>
      <c r="L148" s="126"/>
      <c r="N148" s="26"/>
      <c r="P148" s="26"/>
      <c r="R148" s="26"/>
      <c r="S148" s="26"/>
      <c r="T148" s="26"/>
      <c r="U148" s="26"/>
      <c r="Y148" s="5"/>
      <c r="AB148" s="5"/>
    </row>
    <row r="149" spans="5:28">
      <c r="E149" s="5"/>
      <c r="F149" s="26"/>
      <c r="H149" s="5"/>
      <c r="J149" s="5"/>
      <c r="K149" s="126"/>
      <c r="L149" s="126"/>
      <c r="N149" s="26"/>
      <c r="P149" s="26"/>
      <c r="R149" s="26"/>
      <c r="S149" s="26"/>
      <c r="T149" s="26"/>
      <c r="U149" s="26"/>
      <c r="Y149" s="5"/>
      <c r="AB149" s="5"/>
    </row>
    <row r="150" spans="5:28">
      <c r="E150" s="5"/>
      <c r="F150" s="26"/>
      <c r="H150" s="5"/>
      <c r="J150" s="5"/>
      <c r="K150" s="126"/>
      <c r="L150" s="126"/>
      <c r="N150" s="26"/>
      <c r="P150" s="26"/>
      <c r="R150" s="26"/>
      <c r="S150" s="26"/>
      <c r="T150" s="26"/>
      <c r="U150" s="26"/>
      <c r="Y150" s="5"/>
      <c r="AB150" s="5"/>
    </row>
    <row r="151" spans="5:28">
      <c r="E151" s="5"/>
      <c r="F151" s="26"/>
      <c r="H151" s="5"/>
      <c r="J151" s="5"/>
      <c r="K151" s="126"/>
      <c r="L151" s="126"/>
      <c r="N151" s="26"/>
      <c r="P151" s="26"/>
      <c r="R151" s="26"/>
      <c r="S151" s="26"/>
      <c r="T151" s="26"/>
      <c r="U151" s="26"/>
      <c r="Y151" s="5"/>
      <c r="AB151" s="5"/>
    </row>
    <row r="152" spans="5:28">
      <c r="E152" s="5"/>
      <c r="F152" s="26"/>
      <c r="H152" s="5"/>
      <c r="J152" s="5"/>
      <c r="K152" s="126"/>
      <c r="L152" s="126"/>
      <c r="N152" s="26"/>
      <c r="P152" s="26"/>
      <c r="R152" s="26"/>
      <c r="S152" s="26"/>
      <c r="T152" s="26"/>
      <c r="U152" s="26"/>
      <c r="Y152" s="5"/>
      <c r="AB152" s="5"/>
    </row>
    <row r="153" spans="5:28">
      <c r="E153" s="5"/>
      <c r="F153" s="26"/>
      <c r="H153" s="5"/>
      <c r="J153" s="5"/>
      <c r="K153" s="126"/>
      <c r="L153" s="126"/>
      <c r="N153" s="26"/>
      <c r="P153" s="26"/>
      <c r="R153" s="26"/>
      <c r="S153" s="26"/>
      <c r="T153" s="26"/>
      <c r="U153" s="26"/>
      <c r="Y153" s="5"/>
      <c r="AB153" s="5"/>
    </row>
    <row r="154" spans="5:28">
      <c r="E154" s="5"/>
      <c r="F154" s="26"/>
      <c r="H154" s="5"/>
      <c r="J154" s="5"/>
      <c r="K154" s="126"/>
      <c r="L154" s="126"/>
      <c r="N154" s="26"/>
      <c r="P154" s="26"/>
      <c r="R154" s="26"/>
      <c r="S154" s="26"/>
      <c r="T154" s="26"/>
      <c r="U154" s="26"/>
      <c r="Y154" s="5"/>
      <c r="AB154" s="5"/>
    </row>
    <row r="155" spans="5:28">
      <c r="E155" s="5"/>
      <c r="F155" s="26"/>
      <c r="H155" s="5"/>
      <c r="J155" s="5"/>
      <c r="K155" s="126"/>
      <c r="L155" s="126"/>
      <c r="N155" s="26"/>
      <c r="P155" s="26"/>
      <c r="R155" s="26"/>
      <c r="S155" s="26"/>
      <c r="T155" s="26"/>
      <c r="U155" s="26"/>
      <c r="Y155" s="5"/>
      <c r="AB155" s="5"/>
    </row>
    <row r="156" spans="5:28">
      <c r="E156" s="5"/>
      <c r="F156" s="26"/>
      <c r="H156" s="5"/>
      <c r="J156" s="5"/>
      <c r="K156" s="126"/>
      <c r="L156" s="126"/>
      <c r="N156" s="26"/>
      <c r="P156" s="26"/>
      <c r="R156" s="26"/>
      <c r="S156" s="26"/>
      <c r="T156" s="26"/>
      <c r="U156" s="26"/>
      <c r="Y156" s="5"/>
      <c r="AB156" s="5"/>
    </row>
    <row r="157" spans="5:28">
      <c r="E157" s="5"/>
      <c r="F157" s="26"/>
      <c r="H157" s="5"/>
      <c r="J157" s="5"/>
      <c r="K157" s="126"/>
      <c r="L157" s="126"/>
      <c r="N157" s="26"/>
      <c r="P157" s="26"/>
      <c r="R157" s="26"/>
      <c r="S157" s="26"/>
      <c r="T157" s="26"/>
      <c r="U157" s="26"/>
      <c r="Y157" s="5"/>
      <c r="AB157" s="5"/>
    </row>
    <row r="158" spans="5:28">
      <c r="E158" s="5"/>
      <c r="F158" s="26"/>
      <c r="H158" s="5"/>
      <c r="J158" s="5"/>
      <c r="K158" s="126"/>
      <c r="L158" s="126"/>
      <c r="N158" s="26"/>
      <c r="P158" s="26"/>
      <c r="R158" s="26"/>
      <c r="S158" s="26"/>
      <c r="T158" s="26"/>
      <c r="U158" s="26"/>
      <c r="Y158" s="5"/>
      <c r="AB158" s="5"/>
    </row>
    <row r="159" spans="5:28">
      <c r="E159" s="5"/>
      <c r="F159" s="26"/>
      <c r="H159" s="5"/>
      <c r="J159" s="5"/>
      <c r="K159" s="126"/>
      <c r="L159" s="126"/>
      <c r="N159" s="26"/>
      <c r="P159" s="26"/>
      <c r="R159" s="26"/>
      <c r="S159" s="26"/>
      <c r="T159" s="26"/>
      <c r="U159" s="26"/>
      <c r="Y159" s="5"/>
      <c r="AB159" s="5"/>
    </row>
    <row r="160" spans="5:28">
      <c r="E160" s="5"/>
      <c r="F160" s="26"/>
      <c r="H160" s="5"/>
      <c r="J160" s="5"/>
      <c r="K160" s="126"/>
      <c r="L160" s="126"/>
      <c r="N160" s="26"/>
      <c r="P160" s="26"/>
      <c r="R160" s="26"/>
      <c r="S160" s="26"/>
      <c r="T160" s="26"/>
      <c r="U160" s="26"/>
      <c r="Y160" s="5"/>
      <c r="AB160" s="5"/>
    </row>
    <row r="161" spans="5:28">
      <c r="E161" s="5"/>
      <c r="F161" s="26"/>
      <c r="H161" s="5"/>
      <c r="J161" s="5"/>
      <c r="K161" s="126"/>
      <c r="L161" s="126"/>
      <c r="N161" s="26"/>
      <c r="P161" s="26"/>
      <c r="R161" s="26"/>
      <c r="S161" s="26"/>
      <c r="T161" s="26"/>
      <c r="U161" s="26"/>
      <c r="Y161" s="5"/>
      <c r="AB161" s="5"/>
    </row>
    <row r="162" spans="5:28">
      <c r="E162" s="5"/>
      <c r="F162" s="26"/>
      <c r="H162" s="5"/>
      <c r="J162" s="5"/>
      <c r="K162" s="126"/>
      <c r="L162" s="126"/>
      <c r="N162" s="26"/>
      <c r="P162" s="26"/>
      <c r="R162" s="26"/>
      <c r="S162" s="26"/>
      <c r="T162" s="26"/>
      <c r="U162" s="26"/>
      <c r="Y162" s="5"/>
      <c r="AB162" s="5"/>
    </row>
    <row r="163" spans="5:28">
      <c r="E163" s="5"/>
      <c r="F163" s="26"/>
      <c r="H163" s="5"/>
      <c r="J163" s="5"/>
      <c r="K163" s="126"/>
      <c r="L163" s="126"/>
      <c r="N163" s="26"/>
      <c r="P163" s="26"/>
      <c r="R163" s="26"/>
      <c r="S163" s="26"/>
      <c r="T163" s="26"/>
      <c r="U163" s="26"/>
      <c r="Y163" s="5"/>
      <c r="AB163" s="5"/>
    </row>
    <row r="164" spans="5:28">
      <c r="E164" s="5"/>
      <c r="F164" s="26"/>
      <c r="H164" s="5"/>
      <c r="J164" s="5"/>
      <c r="K164" s="126"/>
      <c r="L164" s="126"/>
      <c r="N164" s="26"/>
      <c r="P164" s="26"/>
      <c r="R164" s="26"/>
      <c r="S164" s="26"/>
      <c r="T164" s="26"/>
      <c r="U164" s="26"/>
      <c r="Y164" s="5"/>
      <c r="AB164" s="5"/>
    </row>
    <row r="165" spans="5:28">
      <c r="E165" s="5"/>
      <c r="F165" s="26"/>
      <c r="H165" s="5"/>
      <c r="J165" s="5"/>
      <c r="K165" s="126"/>
      <c r="L165" s="126"/>
      <c r="N165" s="26"/>
      <c r="P165" s="26"/>
      <c r="R165" s="26"/>
      <c r="S165" s="26"/>
      <c r="T165" s="26"/>
      <c r="U165" s="26"/>
      <c r="Y165" s="5"/>
      <c r="AB165" s="5"/>
    </row>
    <row r="166" spans="5:28">
      <c r="E166" s="5"/>
      <c r="F166" s="26"/>
      <c r="H166" s="5"/>
      <c r="J166" s="5"/>
      <c r="K166" s="126"/>
      <c r="L166" s="126"/>
      <c r="N166" s="26"/>
      <c r="P166" s="26"/>
      <c r="R166" s="26"/>
      <c r="S166" s="26"/>
      <c r="T166" s="26"/>
      <c r="U166" s="26"/>
      <c r="Y166" s="5"/>
      <c r="AB166" s="5"/>
    </row>
    <row r="167" spans="5:28">
      <c r="E167" s="5"/>
      <c r="F167" s="26"/>
      <c r="H167" s="5"/>
      <c r="J167" s="5"/>
      <c r="K167" s="126"/>
      <c r="L167" s="126"/>
      <c r="N167" s="26"/>
      <c r="P167" s="26"/>
      <c r="R167" s="26"/>
      <c r="S167" s="26"/>
      <c r="T167" s="26"/>
      <c r="U167" s="26"/>
      <c r="Y167" s="5"/>
      <c r="AB167" s="5"/>
    </row>
    <row r="168" spans="5:28">
      <c r="E168" s="5"/>
      <c r="F168" s="26"/>
      <c r="H168" s="5"/>
      <c r="J168" s="5"/>
      <c r="K168" s="126"/>
      <c r="L168" s="126"/>
      <c r="N168" s="26"/>
      <c r="P168" s="26"/>
      <c r="R168" s="26"/>
      <c r="S168" s="26"/>
      <c r="T168" s="26"/>
      <c r="U168" s="26"/>
      <c r="Y168" s="5"/>
      <c r="AB168" s="5"/>
    </row>
    <row r="169" spans="5:28">
      <c r="E169" s="5"/>
      <c r="F169" s="26"/>
      <c r="H169" s="5"/>
      <c r="J169" s="5"/>
      <c r="K169" s="126"/>
      <c r="L169" s="126"/>
      <c r="N169" s="26"/>
      <c r="P169" s="26"/>
      <c r="R169" s="26"/>
      <c r="S169" s="26"/>
      <c r="T169" s="26"/>
      <c r="U169" s="26"/>
      <c r="Y169" s="5"/>
      <c r="AB169" s="5"/>
    </row>
    <row r="170" spans="5:28">
      <c r="E170" s="5"/>
      <c r="F170" s="26"/>
      <c r="H170" s="5"/>
      <c r="J170" s="5"/>
      <c r="K170" s="126"/>
      <c r="L170" s="126"/>
      <c r="N170" s="26"/>
      <c r="P170" s="26"/>
      <c r="R170" s="26"/>
      <c r="S170" s="26"/>
      <c r="T170" s="26"/>
      <c r="U170" s="26"/>
      <c r="Y170" s="5"/>
      <c r="AB170" s="5"/>
    </row>
    <row r="171" spans="5:28">
      <c r="E171" s="5"/>
      <c r="F171" s="26"/>
      <c r="H171" s="5"/>
      <c r="J171" s="5"/>
      <c r="K171" s="126"/>
      <c r="L171" s="126"/>
      <c r="N171" s="26"/>
      <c r="P171" s="26"/>
      <c r="R171" s="26"/>
      <c r="S171" s="26"/>
      <c r="T171" s="26"/>
      <c r="U171" s="26"/>
      <c r="Y171" s="5"/>
      <c r="AB171" s="5"/>
    </row>
    <row r="172" spans="5:28">
      <c r="E172" s="5"/>
      <c r="F172" s="26"/>
      <c r="H172" s="5"/>
      <c r="J172" s="5"/>
      <c r="K172" s="126"/>
      <c r="L172" s="126"/>
      <c r="N172" s="26"/>
      <c r="P172" s="26"/>
      <c r="R172" s="26"/>
      <c r="S172" s="26"/>
      <c r="T172" s="26"/>
      <c r="U172" s="26"/>
      <c r="Y172" s="5"/>
      <c r="AB172" s="5"/>
    </row>
    <row r="173" spans="5:28">
      <c r="E173" s="5"/>
      <c r="F173" s="26"/>
      <c r="H173" s="5"/>
      <c r="J173" s="5"/>
      <c r="K173" s="126"/>
      <c r="L173" s="126"/>
      <c r="N173" s="26"/>
      <c r="P173" s="26"/>
      <c r="R173" s="26"/>
      <c r="S173" s="26"/>
      <c r="T173" s="26"/>
      <c r="U173" s="26"/>
      <c r="Y173" s="5"/>
      <c r="AB173" s="5"/>
    </row>
    <row r="174" spans="5:28">
      <c r="E174" s="5"/>
      <c r="F174" s="26"/>
      <c r="H174" s="5"/>
      <c r="J174" s="5"/>
      <c r="K174" s="126"/>
      <c r="L174" s="126"/>
      <c r="N174" s="26"/>
      <c r="P174" s="26"/>
      <c r="R174" s="26"/>
      <c r="S174" s="26"/>
      <c r="T174" s="26"/>
      <c r="U174" s="26"/>
      <c r="Y174" s="5"/>
      <c r="AB174" s="5"/>
    </row>
    <row r="175" spans="5:28">
      <c r="E175" s="5"/>
      <c r="F175" s="26"/>
      <c r="H175" s="5"/>
      <c r="J175" s="5"/>
      <c r="K175" s="126"/>
      <c r="L175" s="126"/>
      <c r="N175" s="26"/>
      <c r="P175" s="26"/>
      <c r="R175" s="26"/>
      <c r="S175" s="26"/>
      <c r="T175" s="26"/>
      <c r="U175" s="26"/>
      <c r="Y175" s="5"/>
      <c r="AB175" s="5"/>
    </row>
    <row r="176" spans="5:28">
      <c r="E176" s="5"/>
      <c r="F176" s="26"/>
      <c r="H176" s="5"/>
      <c r="J176" s="5"/>
      <c r="K176" s="126"/>
      <c r="L176" s="126"/>
      <c r="N176" s="26"/>
      <c r="P176" s="26"/>
      <c r="R176" s="26"/>
      <c r="S176" s="26"/>
      <c r="T176" s="26"/>
      <c r="U176" s="26"/>
      <c r="Y176" s="5"/>
      <c r="AB176" s="5"/>
    </row>
    <row r="177" spans="5:28">
      <c r="E177" s="5"/>
      <c r="F177" s="26"/>
      <c r="H177" s="5"/>
      <c r="J177" s="5"/>
      <c r="K177" s="126"/>
      <c r="L177" s="126"/>
      <c r="N177" s="26"/>
      <c r="P177" s="26"/>
      <c r="R177" s="26"/>
      <c r="S177" s="26"/>
      <c r="T177" s="26"/>
      <c r="U177" s="26"/>
      <c r="Y177" s="5"/>
      <c r="AB177" s="5"/>
    </row>
    <row r="178" spans="5:28">
      <c r="E178" s="5"/>
      <c r="F178" s="26"/>
      <c r="H178" s="5"/>
      <c r="J178" s="5"/>
      <c r="K178" s="126"/>
      <c r="L178" s="126"/>
      <c r="N178" s="26"/>
      <c r="P178" s="26"/>
      <c r="R178" s="26"/>
      <c r="S178" s="26"/>
      <c r="T178" s="26"/>
      <c r="U178" s="26"/>
      <c r="Y178" s="5"/>
      <c r="AB178" s="5"/>
    </row>
    <row r="179" spans="5:28">
      <c r="E179" s="5"/>
      <c r="F179" s="26"/>
      <c r="H179" s="5"/>
      <c r="J179" s="5"/>
      <c r="K179" s="126"/>
      <c r="L179" s="126"/>
      <c r="N179" s="26"/>
      <c r="P179" s="26"/>
      <c r="R179" s="26"/>
      <c r="S179" s="26"/>
      <c r="T179" s="26"/>
      <c r="U179" s="26"/>
      <c r="Y179" s="5"/>
      <c r="AB179" s="5"/>
    </row>
    <row r="180" spans="5:28">
      <c r="E180" s="5"/>
      <c r="F180" s="26"/>
      <c r="H180" s="5"/>
      <c r="J180" s="5"/>
      <c r="K180" s="126"/>
      <c r="L180" s="126"/>
      <c r="N180" s="26"/>
      <c r="P180" s="26"/>
      <c r="R180" s="26"/>
      <c r="S180" s="26"/>
      <c r="T180" s="26"/>
      <c r="U180" s="26"/>
      <c r="Y180" s="5"/>
      <c r="AB180" s="5"/>
    </row>
    <row r="181" spans="5:28">
      <c r="E181" s="5"/>
      <c r="F181" s="26"/>
      <c r="H181" s="5"/>
      <c r="J181" s="5"/>
      <c r="K181" s="126"/>
      <c r="L181" s="126"/>
      <c r="N181" s="26"/>
      <c r="P181" s="26"/>
      <c r="R181" s="26"/>
      <c r="S181" s="26"/>
      <c r="T181" s="26"/>
      <c r="U181" s="26"/>
      <c r="Y181" s="5"/>
      <c r="AB181" s="5"/>
    </row>
    <row r="182" spans="5:28">
      <c r="E182" s="5"/>
      <c r="F182" s="26"/>
      <c r="H182" s="5"/>
      <c r="J182" s="5"/>
      <c r="K182" s="126"/>
      <c r="L182" s="126"/>
      <c r="N182" s="26"/>
      <c r="P182" s="26"/>
      <c r="R182" s="26"/>
      <c r="S182" s="26"/>
      <c r="T182" s="26"/>
      <c r="U182" s="26"/>
      <c r="Y182" s="5"/>
      <c r="AB182" s="5"/>
    </row>
    <row r="183" spans="5:28">
      <c r="E183" s="5"/>
      <c r="F183" s="26"/>
      <c r="H183" s="5"/>
      <c r="J183" s="5"/>
      <c r="K183" s="126"/>
      <c r="L183" s="126"/>
      <c r="N183" s="26"/>
      <c r="P183" s="26"/>
      <c r="R183" s="26"/>
      <c r="S183" s="26"/>
      <c r="T183" s="26"/>
      <c r="U183" s="26"/>
      <c r="Y183" s="5"/>
      <c r="AB183" s="5"/>
    </row>
    <row r="184" spans="5:28">
      <c r="E184" s="5"/>
      <c r="F184" s="26"/>
      <c r="H184" s="5"/>
      <c r="J184" s="5"/>
      <c r="K184" s="126"/>
      <c r="L184" s="126"/>
      <c r="N184" s="26"/>
      <c r="P184" s="26"/>
      <c r="R184" s="26"/>
      <c r="S184" s="26"/>
      <c r="T184" s="26"/>
      <c r="U184" s="26"/>
      <c r="Y184" s="5"/>
      <c r="AB184" s="5"/>
    </row>
    <row r="185" spans="5:28">
      <c r="E185" s="5"/>
      <c r="F185" s="26"/>
      <c r="H185" s="5"/>
      <c r="J185" s="5"/>
      <c r="K185" s="126"/>
      <c r="L185" s="126"/>
      <c r="N185" s="26"/>
      <c r="P185" s="26"/>
      <c r="R185" s="26"/>
      <c r="S185" s="26"/>
      <c r="T185" s="26"/>
      <c r="U185" s="26"/>
      <c r="Y185" s="5"/>
      <c r="AB185" s="5"/>
    </row>
    <row r="186" spans="5:28">
      <c r="E186" s="5"/>
      <c r="F186" s="26"/>
      <c r="H186" s="5"/>
      <c r="J186" s="5"/>
      <c r="K186" s="126"/>
      <c r="L186" s="126"/>
      <c r="N186" s="26"/>
      <c r="P186" s="26"/>
      <c r="R186" s="26"/>
      <c r="S186" s="26"/>
      <c r="T186" s="26"/>
      <c r="U186" s="26"/>
      <c r="Y186" s="5"/>
      <c r="AB186" s="5"/>
    </row>
    <row r="187" spans="5:28">
      <c r="E187" s="5"/>
      <c r="F187" s="26"/>
      <c r="H187" s="5"/>
      <c r="J187" s="5"/>
      <c r="K187" s="126"/>
      <c r="L187" s="126"/>
      <c r="N187" s="26"/>
      <c r="P187" s="26"/>
      <c r="R187" s="26"/>
      <c r="S187" s="26"/>
      <c r="T187" s="26"/>
      <c r="U187" s="26"/>
      <c r="Y187" s="5"/>
      <c r="AB187" s="5"/>
    </row>
    <row r="188" spans="5:28">
      <c r="E188" s="5"/>
      <c r="F188" s="26"/>
      <c r="H188" s="5"/>
      <c r="J188" s="5"/>
      <c r="K188" s="126"/>
      <c r="L188" s="126"/>
      <c r="N188" s="26"/>
      <c r="P188" s="26"/>
      <c r="R188" s="26"/>
      <c r="S188" s="26"/>
      <c r="T188" s="26"/>
      <c r="U188" s="26"/>
      <c r="Y188" s="5"/>
      <c r="AB188" s="5"/>
    </row>
    <row r="189" spans="5:28">
      <c r="E189" s="5"/>
      <c r="F189" s="26"/>
      <c r="H189" s="5"/>
      <c r="J189" s="5"/>
      <c r="K189" s="126"/>
      <c r="L189" s="126"/>
      <c r="N189" s="26"/>
      <c r="P189" s="26"/>
      <c r="R189" s="26"/>
      <c r="S189" s="26"/>
      <c r="T189" s="26"/>
      <c r="U189" s="26"/>
      <c r="Y189" s="5"/>
      <c r="AB189" s="5"/>
    </row>
    <row r="190" spans="5:28">
      <c r="E190" s="5"/>
      <c r="F190" s="26"/>
      <c r="H190" s="5"/>
      <c r="J190" s="5"/>
      <c r="K190" s="126"/>
      <c r="L190" s="126"/>
      <c r="N190" s="26"/>
      <c r="P190" s="26"/>
      <c r="R190" s="26"/>
      <c r="S190" s="26"/>
      <c r="T190" s="26"/>
      <c r="U190" s="26"/>
      <c r="Y190" s="5"/>
      <c r="AB190" s="5"/>
    </row>
    <row r="191" spans="5:28">
      <c r="E191" s="5"/>
      <c r="F191" s="26"/>
      <c r="H191" s="5"/>
      <c r="J191" s="5"/>
      <c r="K191" s="126"/>
      <c r="L191" s="126"/>
      <c r="N191" s="26"/>
      <c r="P191" s="26"/>
      <c r="R191" s="26"/>
      <c r="S191" s="26"/>
      <c r="T191" s="26"/>
      <c r="U191" s="26"/>
      <c r="Y191" s="5"/>
      <c r="AB191" s="5"/>
    </row>
    <row r="192" spans="5:28">
      <c r="E192" s="5"/>
      <c r="F192" s="26"/>
      <c r="H192" s="5"/>
      <c r="J192" s="5"/>
      <c r="K192" s="126"/>
      <c r="L192" s="126"/>
      <c r="N192" s="26"/>
      <c r="P192" s="26"/>
      <c r="R192" s="26"/>
      <c r="S192" s="26"/>
      <c r="T192" s="26"/>
      <c r="U192" s="26"/>
      <c r="Y192" s="5"/>
      <c r="AB192" s="5"/>
    </row>
    <row r="193" spans="5:28">
      <c r="E193" s="5"/>
      <c r="F193" s="26"/>
      <c r="H193" s="5"/>
      <c r="J193" s="5"/>
      <c r="K193" s="126"/>
      <c r="L193" s="126"/>
      <c r="N193" s="26"/>
      <c r="P193" s="26"/>
      <c r="R193" s="26"/>
      <c r="S193" s="26"/>
      <c r="T193" s="26"/>
      <c r="U193" s="26"/>
      <c r="Y193" s="5"/>
      <c r="AB193" s="5"/>
    </row>
    <row r="194" spans="5:28">
      <c r="E194" s="5"/>
      <c r="F194" s="26"/>
      <c r="H194" s="5"/>
      <c r="J194" s="5"/>
      <c r="K194" s="126"/>
      <c r="L194" s="126"/>
      <c r="N194" s="26"/>
      <c r="P194" s="26"/>
      <c r="R194" s="26"/>
      <c r="S194" s="26"/>
      <c r="T194" s="26"/>
      <c r="U194" s="26"/>
      <c r="Y194" s="5"/>
      <c r="AB194" s="5"/>
    </row>
    <row r="195" spans="5:28">
      <c r="E195" s="5"/>
      <c r="F195" s="26"/>
      <c r="H195" s="5"/>
      <c r="J195" s="5"/>
      <c r="K195" s="126"/>
      <c r="L195" s="126"/>
      <c r="N195" s="26"/>
      <c r="P195" s="26"/>
      <c r="R195" s="26"/>
      <c r="S195" s="26"/>
      <c r="T195" s="26"/>
      <c r="U195" s="26"/>
      <c r="Y195" s="5"/>
      <c r="AB195" s="5"/>
    </row>
    <row r="196" spans="5:28">
      <c r="E196" s="5"/>
      <c r="F196" s="26"/>
      <c r="H196" s="5"/>
      <c r="J196" s="5"/>
      <c r="K196" s="126"/>
      <c r="L196" s="126"/>
      <c r="N196" s="26"/>
      <c r="P196" s="26"/>
      <c r="R196" s="26"/>
      <c r="S196" s="26"/>
      <c r="T196" s="26"/>
      <c r="U196" s="26"/>
      <c r="Y196" s="5"/>
      <c r="AB196" s="5"/>
    </row>
    <row r="197" spans="5:28">
      <c r="E197" s="5"/>
      <c r="F197" s="26"/>
      <c r="H197" s="5"/>
      <c r="J197" s="5"/>
      <c r="K197" s="126"/>
      <c r="L197" s="126"/>
      <c r="N197" s="26"/>
      <c r="P197" s="26"/>
      <c r="R197" s="26"/>
      <c r="S197" s="26"/>
      <c r="T197" s="26"/>
      <c r="U197" s="26"/>
      <c r="Y197" s="5"/>
      <c r="AB197" s="5"/>
    </row>
    <row r="198" spans="5:28">
      <c r="E198" s="5"/>
      <c r="F198" s="26"/>
      <c r="H198" s="5"/>
      <c r="J198" s="5"/>
      <c r="K198" s="126"/>
      <c r="L198" s="126"/>
      <c r="N198" s="26"/>
      <c r="P198" s="26"/>
      <c r="R198" s="26"/>
      <c r="S198" s="26"/>
      <c r="T198" s="26"/>
      <c r="U198" s="26"/>
      <c r="Y198" s="5"/>
      <c r="AB198" s="5"/>
    </row>
    <row r="199" spans="5:28">
      <c r="E199" s="5"/>
      <c r="F199" s="26"/>
      <c r="H199" s="5"/>
      <c r="J199" s="5"/>
      <c r="K199" s="126"/>
      <c r="L199" s="126"/>
      <c r="N199" s="26"/>
      <c r="P199" s="26"/>
      <c r="R199" s="26"/>
      <c r="S199" s="26"/>
      <c r="T199" s="26"/>
      <c r="U199" s="26"/>
      <c r="Y199" s="5"/>
      <c r="AB199" s="5"/>
    </row>
    <row r="200" spans="5:28">
      <c r="E200" s="5"/>
      <c r="F200" s="26"/>
      <c r="H200" s="5"/>
      <c r="J200" s="5"/>
      <c r="K200" s="126"/>
      <c r="L200" s="126"/>
      <c r="N200" s="26"/>
      <c r="P200" s="26"/>
      <c r="R200" s="26"/>
      <c r="S200" s="26"/>
      <c r="T200" s="26"/>
      <c r="U200" s="26"/>
      <c r="Y200" s="5"/>
      <c r="AB200" s="5"/>
    </row>
    <row r="201" spans="5:28">
      <c r="E201" s="5"/>
      <c r="F201" s="26"/>
      <c r="H201" s="5"/>
      <c r="J201" s="5"/>
      <c r="K201" s="126"/>
      <c r="L201" s="126"/>
      <c r="N201" s="26"/>
      <c r="P201" s="26"/>
      <c r="R201" s="26"/>
      <c r="S201" s="26"/>
      <c r="T201" s="26"/>
      <c r="U201" s="26"/>
      <c r="Y201" s="5"/>
      <c r="AB201" s="5"/>
    </row>
    <row r="202" spans="5:28">
      <c r="E202" s="5"/>
      <c r="F202" s="26"/>
      <c r="H202" s="5"/>
      <c r="J202" s="5"/>
      <c r="K202" s="126"/>
      <c r="L202" s="126"/>
      <c r="N202" s="26"/>
      <c r="P202" s="26"/>
      <c r="R202" s="26"/>
      <c r="S202" s="26"/>
      <c r="T202" s="26"/>
      <c r="U202" s="26"/>
      <c r="Y202" s="5"/>
      <c r="AB202" s="5"/>
    </row>
    <row r="203" spans="5:28">
      <c r="E203" s="5"/>
      <c r="F203" s="26"/>
      <c r="H203" s="5"/>
      <c r="J203" s="5"/>
      <c r="K203" s="126"/>
      <c r="L203" s="126"/>
      <c r="N203" s="26"/>
      <c r="P203" s="26"/>
      <c r="R203" s="26"/>
      <c r="S203" s="26"/>
      <c r="T203" s="26"/>
      <c r="U203" s="26"/>
      <c r="Y203" s="5"/>
      <c r="AB203" s="5"/>
    </row>
    <row r="204" spans="5:28">
      <c r="E204" s="5"/>
      <c r="F204" s="26"/>
      <c r="H204" s="5"/>
      <c r="J204" s="5"/>
      <c r="K204" s="126"/>
      <c r="L204" s="126"/>
      <c r="N204" s="26"/>
      <c r="P204" s="26"/>
      <c r="R204" s="26"/>
      <c r="S204" s="26"/>
      <c r="T204" s="26"/>
      <c r="U204" s="26"/>
      <c r="Y204" s="5"/>
      <c r="AB204" s="5"/>
    </row>
    <row r="205" spans="5:28">
      <c r="E205" s="5"/>
      <c r="F205" s="26"/>
      <c r="H205" s="5"/>
      <c r="J205" s="5"/>
      <c r="K205" s="126"/>
      <c r="L205" s="126"/>
      <c r="N205" s="26"/>
      <c r="P205" s="26"/>
      <c r="R205" s="26"/>
      <c r="S205" s="26"/>
      <c r="T205" s="26"/>
      <c r="U205" s="26"/>
      <c r="Y205" s="5"/>
      <c r="AB205" s="5"/>
    </row>
    <row r="206" spans="5:28">
      <c r="E206" s="5"/>
      <c r="F206" s="26"/>
      <c r="H206" s="5"/>
      <c r="J206" s="5"/>
      <c r="K206" s="126"/>
      <c r="L206" s="126"/>
      <c r="N206" s="26"/>
      <c r="P206" s="26"/>
      <c r="R206" s="26"/>
      <c r="S206" s="26"/>
      <c r="T206" s="26"/>
      <c r="U206" s="26"/>
      <c r="Y206" s="5"/>
      <c r="AB206" s="5"/>
    </row>
    <row r="207" spans="5:28">
      <c r="E207" s="5"/>
      <c r="F207" s="26"/>
      <c r="H207" s="5"/>
      <c r="J207" s="5"/>
      <c r="K207" s="126"/>
      <c r="L207" s="126"/>
      <c r="N207" s="26"/>
      <c r="P207" s="26"/>
      <c r="R207" s="26"/>
      <c r="S207" s="26"/>
      <c r="T207" s="26"/>
      <c r="U207" s="26"/>
      <c r="Y207" s="5"/>
      <c r="AB207" s="5"/>
    </row>
    <row r="208" spans="5:28">
      <c r="E208" s="5"/>
      <c r="F208" s="26"/>
      <c r="H208" s="5"/>
      <c r="J208" s="5"/>
      <c r="K208" s="126"/>
      <c r="L208" s="126"/>
      <c r="N208" s="26"/>
      <c r="P208" s="26"/>
      <c r="R208" s="26"/>
      <c r="S208" s="26"/>
      <c r="T208" s="26"/>
      <c r="U208" s="26"/>
      <c r="Y208" s="5"/>
      <c r="AB208" s="5"/>
    </row>
    <row r="209" spans="5:28">
      <c r="E209" s="5"/>
      <c r="F209" s="26"/>
      <c r="H209" s="5"/>
      <c r="J209" s="5"/>
      <c r="K209" s="126"/>
      <c r="L209" s="126"/>
      <c r="N209" s="26"/>
      <c r="P209" s="26"/>
      <c r="R209" s="26"/>
      <c r="S209" s="26"/>
      <c r="T209" s="26"/>
      <c r="U209" s="26"/>
      <c r="Y209" s="5"/>
      <c r="AB209" s="5"/>
    </row>
    <row r="210" spans="5:28">
      <c r="E210" s="5"/>
      <c r="F210" s="26"/>
      <c r="H210" s="5"/>
      <c r="J210" s="5"/>
      <c r="K210" s="126"/>
      <c r="L210" s="126"/>
      <c r="N210" s="26"/>
      <c r="P210" s="26"/>
      <c r="R210" s="26"/>
      <c r="S210" s="26"/>
      <c r="T210" s="26"/>
      <c r="U210" s="26"/>
      <c r="Y210" s="5"/>
      <c r="AB210" s="5"/>
    </row>
    <row r="211" spans="5:28">
      <c r="E211" s="5"/>
      <c r="F211" s="26"/>
      <c r="H211" s="5"/>
      <c r="J211" s="5"/>
      <c r="K211" s="126"/>
      <c r="L211" s="126"/>
      <c r="N211" s="26"/>
      <c r="P211" s="26"/>
      <c r="R211" s="26"/>
      <c r="S211" s="26"/>
      <c r="T211" s="26"/>
      <c r="U211" s="26"/>
      <c r="Y211" s="5"/>
      <c r="AB211" s="5"/>
    </row>
    <row r="212" spans="5:28">
      <c r="E212" s="5"/>
      <c r="F212" s="26"/>
      <c r="H212" s="5"/>
      <c r="J212" s="5"/>
      <c r="K212" s="126"/>
      <c r="L212" s="126"/>
      <c r="N212" s="26"/>
      <c r="P212" s="26"/>
      <c r="R212" s="26"/>
      <c r="S212" s="26"/>
      <c r="T212" s="26"/>
      <c r="U212" s="26"/>
      <c r="Y212" s="5"/>
      <c r="AB212" s="5"/>
    </row>
    <row r="213" spans="5:28">
      <c r="E213" s="5"/>
      <c r="F213" s="26"/>
      <c r="H213" s="5"/>
      <c r="J213" s="5"/>
      <c r="K213" s="126"/>
      <c r="L213" s="126"/>
      <c r="N213" s="26"/>
      <c r="P213" s="26"/>
      <c r="R213" s="26"/>
      <c r="S213" s="26"/>
      <c r="T213" s="26"/>
      <c r="U213" s="26"/>
      <c r="Y213" s="5"/>
      <c r="AB213" s="5"/>
    </row>
    <row r="214" spans="5:28">
      <c r="E214" s="5"/>
      <c r="F214" s="26"/>
      <c r="H214" s="5"/>
      <c r="J214" s="5"/>
      <c r="K214" s="126"/>
      <c r="L214" s="126"/>
      <c r="N214" s="26"/>
      <c r="P214" s="26"/>
      <c r="R214" s="26"/>
      <c r="S214" s="26"/>
      <c r="T214" s="26"/>
      <c r="U214" s="26"/>
      <c r="Y214" s="5"/>
      <c r="AB214" s="5"/>
    </row>
    <row r="215" spans="5:28">
      <c r="E215" s="5"/>
      <c r="F215" s="26"/>
      <c r="H215" s="5"/>
      <c r="J215" s="5"/>
      <c r="K215" s="126"/>
      <c r="L215" s="126"/>
      <c r="N215" s="26"/>
      <c r="P215" s="26"/>
      <c r="R215" s="26"/>
      <c r="S215" s="26"/>
      <c r="T215" s="26"/>
      <c r="U215" s="26"/>
      <c r="Y215" s="5"/>
      <c r="AB215" s="5"/>
    </row>
    <row r="216" spans="5:28">
      <c r="E216" s="5"/>
      <c r="F216" s="26"/>
      <c r="H216" s="5"/>
      <c r="J216" s="5"/>
      <c r="K216" s="126"/>
      <c r="L216" s="126"/>
      <c r="N216" s="26"/>
      <c r="P216" s="26"/>
      <c r="R216" s="26"/>
      <c r="S216" s="26"/>
      <c r="T216" s="26"/>
      <c r="U216" s="26"/>
      <c r="Y216" s="5"/>
      <c r="AB216" s="5"/>
    </row>
    <row r="217" spans="5:28">
      <c r="E217" s="5"/>
      <c r="F217" s="26"/>
      <c r="H217" s="5"/>
      <c r="J217" s="5"/>
      <c r="K217" s="126"/>
      <c r="L217" s="126"/>
      <c r="N217" s="26"/>
      <c r="P217" s="26"/>
      <c r="R217" s="26"/>
      <c r="S217" s="26"/>
      <c r="T217" s="26"/>
      <c r="U217" s="26"/>
      <c r="Y217" s="5"/>
      <c r="AB217" s="5"/>
    </row>
    <row r="218" spans="5:28">
      <c r="E218" s="5"/>
      <c r="F218" s="26"/>
      <c r="H218" s="5"/>
      <c r="J218" s="5"/>
      <c r="K218" s="126"/>
      <c r="L218" s="126"/>
      <c r="N218" s="26"/>
      <c r="P218" s="26"/>
      <c r="R218" s="26"/>
      <c r="S218" s="26"/>
      <c r="T218" s="26"/>
      <c r="U218" s="26"/>
      <c r="Y218" s="5"/>
      <c r="AB218" s="5"/>
    </row>
    <row r="219" spans="5:28">
      <c r="E219" s="5"/>
      <c r="F219" s="26"/>
      <c r="H219" s="5"/>
      <c r="J219" s="5"/>
      <c r="K219" s="126"/>
      <c r="L219" s="126"/>
      <c r="N219" s="26"/>
      <c r="P219" s="26"/>
      <c r="R219" s="26"/>
      <c r="S219" s="26"/>
      <c r="T219" s="26"/>
      <c r="U219" s="26"/>
      <c r="Y219" s="5"/>
      <c r="AB219" s="5"/>
    </row>
    <row r="220" spans="5:28">
      <c r="E220" s="5"/>
      <c r="F220" s="26"/>
      <c r="H220" s="5"/>
      <c r="J220" s="5"/>
      <c r="K220" s="126"/>
      <c r="L220" s="126"/>
      <c r="N220" s="26"/>
      <c r="P220" s="26"/>
      <c r="R220" s="26"/>
      <c r="S220" s="26"/>
      <c r="T220" s="26"/>
      <c r="U220" s="26"/>
      <c r="Y220" s="5"/>
      <c r="AB220" s="5"/>
    </row>
    <row r="221" spans="5:28">
      <c r="E221" s="5"/>
      <c r="F221" s="26"/>
      <c r="H221" s="5"/>
      <c r="J221" s="5"/>
      <c r="K221" s="126"/>
      <c r="L221" s="126"/>
      <c r="N221" s="26"/>
      <c r="P221" s="26"/>
      <c r="R221" s="26"/>
      <c r="S221" s="26"/>
      <c r="T221" s="26"/>
      <c r="U221" s="26"/>
      <c r="Y221" s="5"/>
      <c r="AB221" s="5"/>
    </row>
    <row r="222" spans="5:28">
      <c r="E222" s="5"/>
      <c r="F222" s="26"/>
      <c r="H222" s="5"/>
      <c r="J222" s="5"/>
      <c r="K222" s="126"/>
      <c r="L222" s="126"/>
      <c r="N222" s="26"/>
      <c r="P222" s="26"/>
      <c r="R222" s="26"/>
      <c r="S222" s="26"/>
      <c r="T222" s="26"/>
      <c r="U222" s="26"/>
      <c r="Y222" s="5"/>
      <c r="AB222" s="5"/>
    </row>
    <row r="223" spans="5:28">
      <c r="E223" s="5"/>
      <c r="F223" s="26"/>
      <c r="H223" s="5"/>
      <c r="J223" s="5"/>
      <c r="K223" s="126"/>
      <c r="L223" s="126"/>
      <c r="N223" s="26"/>
      <c r="P223" s="26"/>
      <c r="R223" s="26"/>
      <c r="S223" s="26"/>
      <c r="T223" s="26"/>
      <c r="U223" s="26"/>
      <c r="Y223" s="5"/>
      <c r="AB223" s="5"/>
    </row>
    <row r="224" spans="5:28">
      <c r="E224" s="5"/>
      <c r="F224" s="26"/>
      <c r="H224" s="5"/>
      <c r="J224" s="5"/>
      <c r="K224" s="126"/>
      <c r="L224" s="126"/>
      <c r="N224" s="26"/>
      <c r="P224" s="26"/>
      <c r="R224" s="26"/>
      <c r="S224" s="26"/>
      <c r="T224" s="26"/>
      <c r="U224" s="26"/>
      <c r="Y224" s="5"/>
      <c r="AB224" s="5"/>
    </row>
    <row r="225" spans="5:28">
      <c r="E225" s="5"/>
      <c r="F225" s="26"/>
      <c r="H225" s="5"/>
      <c r="J225" s="5"/>
      <c r="K225" s="126"/>
      <c r="L225" s="126"/>
      <c r="N225" s="26"/>
      <c r="P225" s="26"/>
      <c r="R225" s="26"/>
      <c r="S225" s="26"/>
      <c r="T225" s="26"/>
      <c r="U225" s="26"/>
      <c r="Y225" s="5"/>
      <c r="AB225" s="5"/>
    </row>
    <row r="226" spans="5:28">
      <c r="E226" s="5"/>
      <c r="F226" s="26"/>
      <c r="H226" s="5"/>
      <c r="J226" s="5"/>
      <c r="K226" s="126"/>
      <c r="L226" s="126"/>
      <c r="N226" s="26"/>
      <c r="P226" s="26"/>
      <c r="R226" s="26"/>
      <c r="S226" s="26"/>
      <c r="T226" s="26"/>
      <c r="U226" s="26"/>
      <c r="Y226" s="5"/>
      <c r="AB226" s="5"/>
    </row>
    <row r="227" spans="5:28">
      <c r="E227" s="5"/>
      <c r="F227" s="26"/>
      <c r="H227" s="5"/>
      <c r="J227" s="5"/>
      <c r="K227" s="126"/>
      <c r="L227" s="126"/>
      <c r="N227" s="26"/>
      <c r="P227" s="26"/>
      <c r="R227" s="26"/>
      <c r="S227" s="26"/>
      <c r="T227" s="26"/>
      <c r="U227" s="26"/>
      <c r="Y227" s="5"/>
      <c r="AB227" s="5"/>
    </row>
    <row r="228" spans="5:28">
      <c r="E228" s="5"/>
      <c r="F228" s="26"/>
      <c r="H228" s="5"/>
      <c r="J228" s="5"/>
      <c r="K228" s="126"/>
      <c r="L228" s="126"/>
      <c r="N228" s="26"/>
      <c r="P228" s="26"/>
      <c r="R228" s="26"/>
      <c r="S228" s="26"/>
      <c r="T228" s="26"/>
      <c r="U228" s="26"/>
      <c r="Y228" s="5"/>
      <c r="AB228" s="5"/>
    </row>
    <row r="229" spans="5:28">
      <c r="E229" s="5"/>
      <c r="F229" s="26"/>
      <c r="H229" s="5"/>
      <c r="J229" s="5"/>
      <c r="K229" s="126"/>
      <c r="L229" s="126"/>
      <c r="N229" s="26"/>
      <c r="P229" s="26"/>
      <c r="R229" s="26"/>
      <c r="S229" s="26"/>
      <c r="T229" s="26"/>
      <c r="U229" s="26"/>
      <c r="Y229" s="5"/>
      <c r="AB229" s="5"/>
    </row>
    <row r="230" spans="5:28">
      <c r="E230" s="5"/>
      <c r="F230" s="26"/>
      <c r="H230" s="5"/>
      <c r="J230" s="5"/>
      <c r="K230" s="126"/>
      <c r="L230" s="126"/>
      <c r="N230" s="26"/>
      <c r="P230" s="26"/>
      <c r="R230" s="26"/>
      <c r="S230" s="26"/>
      <c r="T230" s="26"/>
      <c r="U230" s="26"/>
      <c r="Y230" s="5"/>
      <c r="AB230" s="5"/>
    </row>
    <row r="231" spans="5:28">
      <c r="E231" s="5"/>
      <c r="F231" s="26"/>
      <c r="H231" s="5"/>
      <c r="J231" s="5"/>
      <c r="K231" s="126"/>
      <c r="L231" s="126"/>
      <c r="N231" s="26"/>
      <c r="P231" s="26"/>
      <c r="R231" s="26"/>
      <c r="S231" s="26"/>
      <c r="T231" s="26"/>
      <c r="U231" s="26"/>
      <c r="Y231" s="5"/>
      <c r="AB231" s="5"/>
    </row>
    <row r="232" spans="5:28">
      <c r="E232" s="5"/>
      <c r="F232" s="26"/>
      <c r="H232" s="5"/>
      <c r="J232" s="5"/>
      <c r="K232" s="126"/>
      <c r="L232" s="126"/>
      <c r="N232" s="26"/>
      <c r="P232" s="26"/>
      <c r="R232" s="26"/>
      <c r="S232" s="26"/>
      <c r="T232" s="26"/>
      <c r="U232" s="26"/>
      <c r="Y232" s="5"/>
      <c r="AB232" s="5"/>
    </row>
    <row r="233" spans="5:28">
      <c r="E233" s="5"/>
      <c r="F233" s="26"/>
      <c r="H233" s="5"/>
      <c r="J233" s="5"/>
      <c r="K233" s="126"/>
      <c r="L233" s="126"/>
      <c r="N233" s="26"/>
      <c r="P233" s="26"/>
      <c r="R233" s="26"/>
      <c r="S233" s="26"/>
      <c r="T233" s="26"/>
      <c r="U233" s="26"/>
      <c r="Y233" s="5"/>
      <c r="AB233" s="5"/>
    </row>
    <row r="234" spans="5:28">
      <c r="E234" s="5"/>
      <c r="F234" s="26"/>
      <c r="H234" s="5"/>
      <c r="J234" s="5"/>
      <c r="K234" s="126"/>
      <c r="L234" s="126"/>
      <c r="N234" s="26"/>
      <c r="P234" s="26"/>
      <c r="R234" s="26"/>
      <c r="S234" s="26"/>
      <c r="T234" s="26"/>
      <c r="U234" s="26"/>
      <c r="Y234" s="5"/>
      <c r="AB234" s="5"/>
    </row>
    <row r="235" spans="5:28">
      <c r="E235" s="5"/>
      <c r="F235" s="26"/>
      <c r="H235" s="5"/>
      <c r="J235" s="5"/>
      <c r="K235" s="126"/>
      <c r="L235" s="126"/>
      <c r="N235" s="26"/>
      <c r="P235" s="26"/>
      <c r="R235" s="26"/>
      <c r="S235" s="26"/>
      <c r="T235" s="26"/>
      <c r="U235" s="26"/>
      <c r="Y235" s="5"/>
      <c r="AB235" s="5"/>
    </row>
    <row r="236" spans="5:28">
      <c r="E236" s="5"/>
      <c r="F236" s="26"/>
      <c r="H236" s="5"/>
      <c r="J236" s="5"/>
      <c r="K236" s="126"/>
      <c r="L236" s="126"/>
      <c r="N236" s="26"/>
      <c r="P236" s="26"/>
      <c r="R236" s="26"/>
      <c r="S236" s="26"/>
      <c r="T236" s="26"/>
      <c r="U236" s="26"/>
      <c r="Y236" s="5"/>
      <c r="AB236" s="5"/>
    </row>
    <row r="237" spans="5:28">
      <c r="E237" s="5"/>
      <c r="F237" s="26"/>
      <c r="H237" s="5"/>
      <c r="J237" s="5"/>
      <c r="K237" s="126"/>
      <c r="L237" s="126"/>
      <c r="N237" s="26"/>
      <c r="P237" s="26"/>
      <c r="R237" s="26"/>
      <c r="S237" s="26"/>
      <c r="T237" s="26"/>
      <c r="U237" s="26"/>
      <c r="Y237" s="5"/>
      <c r="AB237" s="5"/>
    </row>
    <row r="238" spans="5:28">
      <c r="E238" s="5"/>
      <c r="F238" s="26"/>
      <c r="H238" s="5"/>
      <c r="J238" s="5"/>
      <c r="K238" s="126"/>
      <c r="L238" s="126"/>
      <c r="N238" s="26"/>
      <c r="P238" s="26"/>
      <c r="R238" s="26"/>
      <c r="S238" s="26"/>
      <c r="T238" s="26"/>
      <c r="U238" s="26"/>
      <c r="Y238" s="5"/>
      <c r="AB238" s="5"/>
    </row>
    <row r="239" spans="5:28">
      <c r="E239" s="5"/>
      <c r="F239" s="26"/>
      <c r="H239" s="5"/>
      <c r="J239" s="5"/>
      <c r="K239" s="126"/>
      <c r="L239" s="126"/>
      <c r="N239" s="26"/>
      <c r="P239" s="26"/>
      <c r="R239" s="26"/>
      <c r="S239" s="26"/>
      <c r="T239" s="26"/>
      <c r="U239" s="26"/>
      <c r="Y239" s="5"/>
      <c r="AB239" s="5"/>
    </row>
    <row r="240" spans="5:28">
      <c r="E240" s="5"/>
      <c r="F240" s="26"/>
      <c r="H240" s="5"/>
      <c r="J240" s="5"/>
      <c r="K240" s="126"/>
      <c r="L240" s="126"/>
      <c r="N240" s="26"/>
      <c r="P240" s="26"/>
      <c r="R240" s="26"/>
      <c r="S240" s="26"/>
      <c r="T240" s="26"/>
      <c r="U240" s="26"/>
      <c r="Y240" s="5"/>
      <c r="AB240" s="5"/>
    </row>
    <row r="241" spans="5:28">
      <c r="E241" s="5"/>
      <c r="F241" s="26"/>
      <c r="H241" s="5"/>
      <c r="J241" s="5"/>
      <c r="K241" s="126"/>
      <c r="L241" s="126"/>
      <c r="N241" s="26"/>
      <c r="P241" s="26"/>
      <c r="R241" s="26"/>
      <c r="S241" s="26"/>
      <c r="T241" s="26"/>
      <c r="U241" s="26"/>
      <c r="Y241" s="5"/>
      <c r="AB241" s="5"/>
    </row>
    <row r="242" spans="5:28">
      <c r="E242" s="5"/>
      <c r="F242" s="26"/>
      <c r="H242" s="5"/>
      <c r="J242" s="5"/>
      <c r="K242" s="126"/>
      <c r="L242" s="126"/>
      <c r="N242" s="26"/>
      <c r="P242" s="26"/>
      <c r="R242" s="26"/>
      <c r="S242" s="26"/>
      <c r="T242" s="26"/>
      <c r="U242" s="26"/>
      <c r="Y242" s="5"/>
      <c r="AB242" s="5"/>
    </row>
    <row r="243" spans="5:28">
      <c r="E243" s="5"/>
      <c r="F243" s="26"/>
      <c r="H243" s="5"/>
      <c r="J243" s="5"/>
      <c r="K243" s="126"/>
      <c r="L243" s="126"/>
      <c r="N243" s="26"/>
      <c r="P243" s="26"/>
      <c r="R243" s="26"/>
      <c r="S243" s="26"/>
      <c r="T243" s="26"/>
      <c r="U243" s="26"/>
      <c r="Y243" s="5"/>
      <c r="AB243" s="5"/>
    </row>
    <row r="244" spans="5:28">
      <c r="E244" s="5"/>
      <c r="F244" s="26"/>
      <c r="H244" s="5"/>
      <c r="J244" s="5"/>
      <c r="K244" s="126"/>
      <c r="L244" s="126"/>
      <c r="N244" s="26"/>
      <c r="P244" s="26"/>
      <c r="R244" s="26"/>
      <c r="S244" s="26"/>
      <c r="T244" s="26"/>
      <c r="U244" s="26"/>
      <c r="Y244" s="5"/>
      <c r="AB244" s="5"/>
    </row>
    <row r="245" spans="5:28">
      <c r="E245" s="5"/>
      <c r="F245" s="26"/>
      <c r="H245" s="5"/>
      <c r="J245" s="5"/>
      <c r="K245" s="126"/>
      <c r="L245" s="126"/>
      <c r="N245" s="26"/>
      <c r="P245" s="26"/>
      <c r="R245" s="26"/>
      <c r="S245" s="26"/>
      <c r="T245" s="26"/>
      <c r="U245" s="26"/>
      <c r="Y245" s="5"/>
      <c r="AB245" s="5"/>
    </row>
    <row r="246" spans="5:28">
      <c r="E246" s="5"/>
      <c r="F246" s="26"/>
      <c r="H246" s="5"/>
      <c r="J246" s="5"/>
      <c r="K246" s="126"/>
      <c r="L246" s="126"/>
      <c r="N246" s="26"/>
      <c r="P246" s="26"/>
      <c r="R246" s="26"/>
      <c r="S246" s="26"/>
      <c r="T246" s="26"/>
      <c r="U246" s="26"/>
      <c r="Y246" s="5"/>
      <c r="AB246" s="5"/>
    </row>
    <row r="247" spans="5:28">
      <c r="E247" s="5"/>
      <c r="F247" s="26"/>
      <c r="H247" s="5"/>
      <c r="J247" s="5"/>
      <c r="K247" s="126"/>
      <c r="L247" s="126"/>
      <c r="N247" s="26"/>
      <c r="P247" s="26"/>
      <c r="R247" s="26"/>
      <c r="S247" s="26"/>
      <c r="T247" s="26"/>
      <c r="U247" s="26"/>
      <c r="Y247" s="5"/>
      <c r="AB247" s="5"/>
    </row>
    <row r="248" spans="5:28">
      <c r="E248" s="5"/>
      <c r="F248" s="26"/>
      <c r="H248" s="5"/>
      <c r="J248" s="5"/>
      <c r="K248" s="126"/>
      <c r="L248" s="126"/>
      <c r="N248" s="26"/>
      <c r="P248" s="26"/>
      <c r="R248" s="26"/>
      <c r="S248" s="26"/>
      <c r="T248" s="26"/>
      <c r="U248" s="26"/>
      <c r="Y248" s="5"/>
      <c r="AB248" s="5"/>
    </row>
    <row r="249" spans="5:28">
      <c r="E249" s="5"/>
      <c r="F249" s="26"/>
      <c r="H249" s="5"/>
      <c r="J249" s="5"/>
      <c r="K249" s="126"/>
      <c r="L249" s="126"/>
      <c r="N249" s="26"/>
      <c r="P249" s="26"/>
      <c r="R249" s="26"/>
      <c r="S249" s="26"/>
      <c r="T249" s="26"/>
      <c r="U249" s="26"/>
      <c r="Y249" s="5"/>
      <c r="AB249" s="5"/>
    </row>
    <row r="250" spans="5:28">
      <c r="E250" s="5"/>
      <c r="F250" s="26"/>
      <c r="H250" s="5"/>
      <c r="J250" s="5"/>
      <c r="K250" s="126"/>
      <c r="L250" s="126"/>
      <c r="N250" s="26"/>
      <c r="P250" s="26"/>
      <c r="R250" s="26"/>
      <c r="S250" s="26"/>
      <c r="T250" s="26"/>
      <c r="U250" s="26"/>
      <c r="Y250" s="5"/>
      <c r="AB250" s="5"/>
    </row>
    <row r="251" spans="5:28">
      <c r="E251" s="5"/>
      <c r="F251" s="26"/>
      <c r="H251" s="5"/>
      <c r="J251" s="5"/>
      <c r="K251" s="126"/>
      <c r="L251" s="126"/>
      <c r="N251" s="26"/>
      <c r="P251" s="26"/>
      <c r="R251" s="26"/>
      <c r="S251" s="26"/>
      <c r="T251" s="26"/>
      <c r="U251" s="26"/>
      <c r="Y251" s="5"/>
      <c r="AB251" s="5"/>
    </row>
    <row r="252" spans="5:28">
      <c r="E252" s="5"/>
      <c r="F252" s="26"/>
      <c r="H252" s="5"/>
      <c r="J252" s="5"/>
      <c r="K252" s="126"/>
      <c r="L252" s="126"/>
      <c r="N252" s="26"/>
      <c r="P252" s="26"/>
      <c r="R252" s="26"/>
      <c r="S252" s="26"/>
      <c r="T252" s="26"/>
      <c r="U252" s="26"/>
      <c r="Y252" s="5"/>
      <c r="AB252" s="5"/>
    </row>
    <row r="253" spans="5:28">
      <c r="E253" s="5"/>
      <c r="F253" s="26"/>
      <c r="H253" s="5"/>
      <c r="J253" s="5"/>
      <c r="K253" s="126"/>
      <c r="L253" s="126"/>
      <c r="N253" s="26"/>
      <c r="P253" s="26"/>
      <c r="R253" s="26"/>
      <c r="S253" s="26"/>
      <c r="T253" s="26"/>
      <c r="U253" s="26"/>
      <c r="Y253" s="5"/>
      <c r="AB253" s="5"/>
    </row>
    <row r="254" spans="5:28">
      <c r="E254" s="5"/>
      <c r="F254" s="26"/>
      <c r="H254" s="5"/>
      <c r="J254" s="5"/>
      <c r="K254" s="126"/>
      <c r="L254" s="126"/>
      <c r="N254" s="26"/>
      <c r="P254" s="26"/>
      <c r="R254" s="26"/>
      <c r="S254" s="26"/>
      <c r="T254" s="26"/>
      <c r="U254" s="26"/>
      <c r="Y254" s="5"/>
      <c r="AB254" s="5"/>
    </row>
    <row r="255" spans="5:28">
      <c r="E255" s="5"/>
      <c r="F255" s="26"/>
      <c r="H255" s="5"/>
      <c r="J255" s="5"/>
      <c r="K255" s="126"/>
      <c r="L255" s="126"/>
      <c r="N255" s="26"/>
      <c r="P255" s="26"/>
      <c r="R255" s="26"/>
      <c r="S255" s="26"/>
      <c r="T255" s="26"/>
      <c r="U255" s="26"/>
      <c r="Y255" s="5"/>
      <c r="AB255" s="5"/>
    </row>
    <row r="256" spans="5:28">
      <c r="E256" s="5"/>
      <c r="F256" s="26"/>
      <c r="H256" s="5"/>
      <c r="J256" s="5"/>
      <c r="K256" s="126"/>
      <c r="L256" s="126"/>
      <c r="N256" s="26"/>
      <c r="P256" s="26"/>
      <c r="R256" s="26"/>
      <c r="S256" s="26"/>
      <c r="T256" s="26"/>
      <c r="U256" s="26"/>
      <c r="Y256" s="5"/>
      <c r="AB256" s="5"/>
    </row>
    <row r="257" spans="5:28">
      <c r="E257" s="5"/>
      <c r="F257" s="26"/>
      <c r="H257" s="5"/>
      <c r="J257" s="5"/>
      <c r="K257" s="126"/>
      <c r="L257" s="126"/>
      <c r="N257" s="26"/>
      <c r="P257" s="26"/>
      <c r="R257" s="26"/>
      <c r="S257" s="26"/>
      <c r="T257" s="26"/>
      <c r="U257" s="26"/>
      <c r="Y257" s="5"/>
      <c r="AB257" s="5"/>
    </row>
    <row r="258" spans="5:28">
      <c r="E258" s="5"/>
      <c r="F258" s="26"/>
      <c r="H258" s="5"/>
      <c r="J258" s="5"/>
      <c r="K258" s="126"/>
      <c r="L258" s="126"/>
      <c r="N258" s="26"/>
      <c r="P258" s="26"/>
      <c r="R258" s="26"/>
      <c r="S258" s="26"/>
      <c r="T258" s="26"/>
      <c r="U258" s="26"/>
      <c r="Y258" s="5"/>
      <c r="AB258" s="5"/>
    </row>
    <row r="259" spans="5:28">
      <c r="E259" s="5"/>
      <c r="F259" s="26"/>
      <c r="H259" s="5"/>
      <c r="J259" s="5"/>
      <c r="K259" s="126"/>
      <c r="L259" s="126"/>
      <c r="N259" s="26"/>
      <c r="P259" s="26"/>
      <c r="R259" s="26"/>
      <c r="S259" s="26"/>
      <c r="T259" s="26"/>
      <c r="U259" s="26"/>
      <c r="Y259" s="5"/>
      <c r="AB259" s="5"/>
    </row>
    <row r="260" spans="5:28">
      <c r="E260" s="5"/>
      <c r="F260" s="26"/>
      <c r="H260" s="5"/>
      <c r="J260" s="5"/>
      <c r="K260" s="126"/>
      <c r="L260" s="126"/>
      <c r="N260" s="26"/>
      <c r="P260" s="26"/>
      <c r="R260" s="26"/>
      <c r="S260" s="26"/>
      <c r="T260" s="26"/>
      <c r="U260" s="26"/>
      <c r="Y260" s="5"/>
      <c r="AB260" s="5"/>
    </row>
    <row r="261" spans="5:28">
      <c r="E261" s="5"/>
      <c r="F261" s="26"/>
      <c r="H261" s="5"/>
      <c r="J261" s="5"/>
      <c r="K261" s="126"/>
      <c r="L261" s="126"/>
      <c r="N261" s="26"/>
      <c r="P261" s="26"/>
      <c r="R261" s="26"/>
      <c r="S261" s="26"/>
      <c r="T261" s="26"/>
      <c r="U261" s="26"/>
      <c r="Y261" s="5"/>
      <c r="AB261" s="5"/>
    </row>
    <row r="262" spans="5:28">
      <c r="E262" s="5"/>
      <c r="F262" s="26"/>
      <c r="H262" s="5"/>
      <c r="J262" s="5"/>
      <c r="K262" s="126"/>
      <c r="L262" s="126"/>
      <c r="N262" s="26"/>
      <c r="P262" s="26"/>
      <c r="R262" s="26"/>
      <c r="S262" s="26"/>
      <c r="T262" s="26"/>
      <c r="U262" s="26"/>
      <c r="Y262" s="5"/>
      <c r="AB262" s="5"/>
    </row>
    <row r="263" spans="5:28">
      <c r="E263" s="5"/>
      <c r="F263" s="26"/>
      <c r="H263" s="5"/>
      <c r="J263" s="5"/>
      <c r="K263" s="126"/>
      <c r="L263" s="126"/>
      <c r="N263" s="26"/>
      <c r="P263" s="26"/>
      <c r="R263" s="26"/>
      <c r="S263" s="26"/>
      <c r="T263" s="26"/>
      <c r="U263" s="26"/>
      <c r="Y263" s="5"/>
      <c r="AB263" s="5"/>
    </row>
    <row r="264" spans="5:28">
      <c r="E264" s="5"/>
      <c r="F264" s="26"/>
      <c r="H264" s="5"/>
      <c r="J264" s="5"/>
      <c r="K264" s="126"/>
      <c r="L264" s="126"/>
      <c r="N264" s="26"/>
      <c r="P264" s="26"/>
      <c r="R264" s="26"/>
      <c r="S264" s="26"/>
      <c r="T264" s="26"/>
      <c r="U264" s="26"/>
      <c r="Y264" s="5"/>
      <c r="AB264" s="5"/>
    </row>
    <row r="265" spans="5:28">
      <c r="E265" s="5"/>
      <c r="F265" s="26"/>
      <c r="H265" s="5"/>
      <c r="J265" s="5"/>
      <c r="K265" s="126"/>
      <c r="L265" s="126"/>
      <c r="N265" s="26"/>
      <c r="P265" s="26"/>
      <c r="R265" s="26"/>
      <c r="S265" s="26"/>
      <c r="T265" s="26"/>
      <c r="U265" s="26"/>
      <c r="Y265" s="5"/>
      <c r="AB265" s="5"/>
    </row>
    <row r="266" spans="5:28">
      <c r="E266" s="5"/>
      <c r="F266" s="26"/>
      <c r="H266" s="5"/>
      <c r="J266" s="5"/>
      <c r="K266" s="126"/>
      <c r="L266" s="126"/>
      <c r="N266" s="26"/>
      <c r="P266" s="26"/>
      <c r="R266" s="26"/>
      <c r="S266" s="26"/>
      <c r="T266" s="26"/>
      <c r="U266" s="26"/>
      <c r="Y266" s="5"/>
      <c r="AB266" s="5"/>
    </row>
    <row r="267" spans="5:28">
      <c r="E267" s="5"/>
      <c r="F267" s="26"/>
      <c r="H267" s="5"/>
      <c r="J267" s="5"/>
      <c r="K267" s="126"/>
      <c r="L267" s="126"/>
      <c r="N267" s="26"/>
      <c r="P267" s="26"/>
      <c r="R267" s="26"/>
      <c r="S267" s="26"/>
      <c r="T267" s="26"/>
      <c r="U267" s="26"/>
      <c r="Y267" s="5"/>
      <c r="AB267" s="5"/>
    </row>
    <row r="268" spans="5:28">
      <c r="E268" s="5"/>
      <c r="F268" s="26"/>
      <c r="H268" s="5"/>
      <c r="J268" s="5"/>
      <c r="K268" s="126"/>
      <c r="L268" s="126"/>
      <c r="N268" s="26"/>
      <c r="P268" s="26"/>
      <c r="R268" s="26"/>
      <c r="S268" s="26"/>
      <c r="T268" s="26"/>
      <c r="U268" s="26"/>
      <c r="Y268" s="5"/>
      <c r="AB268" s="5"/>
    </row>
    <row r="269" spans="5:28">
      <c r="E269" s="5"/>
      <c r="F269" s="26"/>
      <c r="H269" s="5"/>
      <c r="J269" s="5"/>
      <c r="K269" s="126"/>
      <c r="L269" s="126"/>
      <c r="N269" s="26"/>
      <c r="P269" s="26"/>
      <c r="R269" s="26"/>
      <c r="S269" s="26"/>
      <c r="T269" s="26"/>
      <c r="U269" s="26"/>
      <c r="Y269" s="5"/>
      <c r="AB269" s="5"/>
    </row>
    <row r="270" spans="5:28">
      <c r="E270" s="5"/>
      <c r="F270" s="26"/>
      <c r="H270" s="5"/>
      <c r="J270" s="5"/>
      <c r="K270" s="126"/>
      <c r="L270" s="126"/>
      <c r="N270" s="26"/>
      <c r="P270" s="26"/>
      <c r="R270" s="26"/>
      <c r="S270" s="26"/>
      <c r="T270" s="26"/>
      <c r="U270" s="26"/>
      <c r="Y270" s="5"/>
      <c r="AB270" s="5"/>
    </row>
    <row r="271" spans="5:28">
      <c r="E271" s="5"/>
      <c r="F271" s="26"/>
      <c r="H271" s="5"/>
      <c r="J271" s="5"/>
      <c r="K271" s="126"/>
      <c r="L271" s="126"/>
      <c r="N271" s="26"/>
      <c r="P271" s="26"/>
      <c r="R271" s="26"/>
      <c r="S271" s="26"/>
      <c r="T271" s="26"/>
      <c r="U271" s="26"/>
      <c r="Y271" s="5"/>
      <c r="AB271" s="5"/>
    </row>
    <row r="272" spans="5:28">
      <c r="E272" s="5"/>
      <c r="F272" s="26"/>
      <c r="H272" s="5"/>
      <c r="J272" s="5"/>
      <c r="K272" s="126"/>
      <c r="L272" s="126"/>
      <c r="N272" s="26"/>
      <c r="P272" s="26"/>
      <c r="R272" s="26"/>
      <c r="S272" s="26"/>
      <c r="T272" s="26"/>
      <c r="U272" s="26"/>
      <c r="Y272" s="5"/>
      <c r="AB272" s="5"/>
    </row>
    <row r="273" spans="5:28">
      <c r="E273" s="5"/>
      <c r="F273" s="26"/>
      <c r="H273" s="5"/>
      <c r="J273" s="5"/>
      <c r="K273" s="126"/>
      <c r="L273" s="126"/>
      <c r="N273" s="26"/>
      <c r="P273" s="26"/>
      <c r="R273" s="26"/>
      <c r="S273" s="26"/>
      <c r="T273" s="26"/>
      <c r="U273" s="26"/>
      <c r="Y273" s="5"/>
      <c r="AB273" s="5"/>
    </row>
    <row r="274" spans="5:28">
      <c r="E274" s="5"/>
      <c r="F274" s="26"/>
      <c r="H274" s="5"/>
      <c r="J274" s="5"/>
      <c r="K274" s="126"/>
      <c r="L274" s="126"/>
      <c r="N274" s="26"/>
      <c r="P274" s="26"/>
      <c r="R274" s="26"/>
      <c r="S274" s="26"/>
      <c r="T274" s="26"/>
      <c r="U274" s="26"/>
      <c r="Y274" s="5"/>
      <c r="AB274" s="5"/>
    </row>
    <row r="275" spans="5:28">
      <c r="E275" s="5"/>
      <c r="F275" s="26"/>
      <c r="H275" s="5"/>
      <c r="J275" s="5"/>
      <c r="K275" s="126"/>
      <c r="L275" s="126"/>
      <c r="N275" s="26"/>
      <c r="P275" s="26"/>
      <c r="R275" s="26"/>
      <c r="S275" s="26"/>
      <c r="T275" s="26"/>
      <c r="U275" s="26"/>
      <c r="Y275" s="5"/>
      <c r="AB275" s="5"/>
    </row>
    <row r="276" spans="5:28">
      <c r="E276" s="5"/>
      <c r="F276" s="26"/>
      <c r="H276" s="5"/>
      <c r="J276" s="5"/>
      <c r="K276" s="126"/>
      <c r="L276" s="126"/>
      <c r="N276" s="26"/>
      <c r="P276" s="26"/>
      <c r="R276" s="26"/>
      <c r="S276" s="26"/>
      <c r="T276" s="26"/>
      <c r="U276" s="26"/>
      <c r="Y276" s="5"/>
      <c r="AB276" s="5"/>
    </row>
    <row r="277" spans="5:28">
      <c r="E277" s="5"/>
      <c r="F277" s="26"/>
      <c r="H277" s="5"/>
      <c r="J277" s="5"/>
      <c r="K277" s="126"/>
      <c r="L277" s="126"/>
      <c r="N277" s="26"/>
      <c r="P277" s="26"/>
      <c r="R277" s="26"/>
      <c r="S277" s="26"/>
      <c r="T277" s="26"/>
      <c r="U277" s="26"/>
      <c r="Y277" s="5"/>
      <c r="AB277" s="5"/>
    </row>
    <row r="278" spans="5:28">
      <c r="E278" s="5"/>
      <c r="F278" s="26"/>
      <c r="H278" s="5"/>
      <c r="J278" s="5"/>
      <c r="K278" s="126"/>
      <c r="L278" s="126"/>
      <c r="N278" s="26"/>
      <c r="P278" s="26"/>
      <c r="R278" s="26"/>
      <c r="S278" s="26"/>
      <c r="T278" s="26"/>
      <c r="U278" s="26"/>
      <c r="Y278" s="5"/>
      <c r="AB278" s="5"/>
    </row>
    <row r="279" spans="5:28">
      <c r="E279" s="5"/>
      <c r="F279" s="26"/>
      <c r="H279" s="5"/>
      <c r="J279" s="5"/>
      <c r="K279" s="126"/>
      <c r="L279" s="126"/>
      <c r="N279" s="26"/>
      <c r="P279" s="26"/>
      <c r="R279" s="26"/>
      <c r="S279" s="26"/>
      <c r="T279" s="26"/>
      <c r="U279" s="26"/>
      <c r="Y279" s="5"/>
      <c r="AB279" s="5"/>
    </row>
    <row r="280" spans="5:28">
      <c r="E280" s="5"/>
      <c r="F280" s="26"/>
      <c r="H280" s="5"/>
      <c r="J280" s="5"/>
      <c r="K280" s="126"/>
      <c r="L280" s="126"/>
      <c r="N280" s="26"/>
      <c r="P280" s="26"/>
      <c r="R280" s="26"/>
      <c r="S280" s="26"/>
      <c r="T280" s="26"/>
      <c r="U280" s="26"/>
      <c r="Y280" s="5"/>
      <c r="AB280" s="5"/>
    </row>
    <row r="281" spans="5:28">
      <c r="E281" s="5"/>
      <c r="F281" s="26"/>
      <c r="H281" s="5"/>
      <c r="J281" s="5"/>
      <c r="K281" s="126"/>
      <c r="L281" s="126"/>
      <c r="N281" s="26"/>
      <c r="P281" s="26"/>
      <c r="R281" s="26"/>
      <c r="S281" s="26"/>
      <c r="T281" s="26"/>
      <c r="U281" s="26"/>
      <c r="Y281" s="5"/>
      <c r="AB281" s="5"/>
    </row>
    <row r="282" spans="5:28">
      <c r="E282" s="5"/>
      <c r="F282" s="26"/>
      <c r="H282" s="5"/>
      <c r="J282" s="5"/>
      <c r="K282" s="126"/>
      <c r="L282" s="126"/>
      <c r="N282" s="26"/>
      <c r="P282" s="26"/>
      <c r="R282" s="26"/>
      <c r="S282" s="26"/>
      <c r="T282" s="26"/>
      <c r="U282" s="26"/>
      <c r="Y282" s="5"/>
      <c r="AB282" s="5"/>
    </row>
    <row r="283" spans="5:28">
      <c r="E283" s="5"/>
      <c r="F283" s="26"/>
      <c r="H283" s="5"/>
      <c r="J283" s="5"/>
      <c r="K283" s="126"/>
      <c r="L283" s="126"/>
      <c r="N283" s="26"/>
      <c r="P283" s="26"/>
      <c r="R283" s="26"/>
      <c r="S283" s="26"/>
      <c r="T283" s="26"/>
      <c r="U283" s="26"/>
      <c r="Y283" s="5"/>
      <c r="AB283" s="5"/>
    </row>
    <row r="284" spans="5:28">
      <c r="E284" s="5"/>
      <c r="F284" s="26"/>
      <c r="H284" s="5"/>
      <c r="J284" s="5"/>
      <c r="K284" s="126"/>
      <c r="L284" s="126"/>
      <c r="N284" s="26"/>
      <c r="P284" s="26"/>
      <c r="R284" s="26"/>
      <c r="S284" s="26"/>
      <c r="T284" s="26"/>
      <c r="U284" s="26"/>
      <c r="Y284" s="5"/>
      <c r="AB284" s="5"/>
    </row>
    <row r="285" spans="5:28">
      <c r="E285" s="5"/>
      <c r="F285" s="26"/>
      <c r="H285" s="5"/>
      <c r="J285" s="5"/>
      <c r="K285" s="126"/>
      <c r="L285" s="126"/>
      <c r="N285" s="26"/>
      <c r="P285" s="26"/>
      <c r="R285" s="26"/>
      <c r="S285" s="26"/>
      <c r="T285" s="26"/>
      <c r="U285" s="26"/>
      <c r="Y285" s="5"/>
      <c r="AB285" s="5"/>
    </row>
    <row r="286" spans="5:28">
      <c r="E286" s="5"/>
      <c r="F286" s="26"/>
      <c r="H286" s="5"/>
      <c r="J286" s="5"/>
      <c r="K286" s="126"/>
      <c r="L286" s="126"/>
      <c r="N286" s="26"/>
      <c r="P286" s="26"/>
      <c r="R286" s="26"/>
      <c r="S286" s="26"/>
      <c r="T286" s="26"/>
      <c r="U286" s="26"/>
      <c r="Y286" s="5"/>
      <c r="AB286" s="5"/>
    </row>
    <row r="287" spans="5:28">
      <c r="E287" s="5"/>
      <c r="F287" s="26"/>
      <c r="H287" s="5"/>
      <c r="J287" s="5"/>
      <c r="K287" s="126"/>
      <c r="L287" s="126"/>
      <c r="N287" s="26"/>
      <c r="P287" s="26"/>
      <c r="R287" s="26"/>
      <c r="S287" s="26"/>
      <c r="T287" s="26"/>
      <c r="U287" s="26"/>
      <c r="Y287" s="5"/>
      <c r="AB287" s="5"/>
    </row>
    <row r="288" spans="5:28">
      <c r="E288" s="5"/>
      <c r="F288" s="26"/>
      <c r="H288" s="5"/>
      <c r="J288" s="5"/>
      <c r="K288" s="126"/>
      <c r="L288" s="126"/>
      <c r="N288" s="26"/>
      <c r="P288" s="26"/>
      <c r="R288" s="26"/>
      <c r="S288" s="26"/>
      <c r="T288" s="26"/>
      <c r="U288" s="26"/>
      <c r="Y288" s="5"/>
      <c r="AB288" s="5"/>
    </row>
    <row r="289" spans="5:28">
      <c r="E289" s="5"/>
      <c r="F289" s="26"/>
      <c r="H289" s="5"/>
      <c r="J289" s="5"/>
      <c r="K289" s="126"/>
      <c r="L289" s="126"/>
      <c r="N289" s="26"/>
      <c r="P289" s="26"/>
      <c r="R289" s="26"/>
      <c r="S289" s="26"/>
      <c r="T289" s="26"/>
      <c r="U289" s="26"/>
      <c r="Y289" s="5"/>
      <c r="AB289" s="5"/>
    </row>
    <row r="290" spans="5:28">
      <c r="E290" s="5"/>
      <c r="F290" s="26"/>
      <c r="H290" s="5"/>
      <c r="J290" s="5"/>
      <c r="K290" s="126"/>
      <c r="L290" s="126"/>
      <c r="N290" s="26"/>
      <c r="P290" s="26"/>
      <c r="R290" s="26"/>
      <c r="S290" s="26"/>
      <c r="T290" s="26"/>
      <c r="U290" s="26"/>
      <c r="Y290" s="5"/>
      <c r="AB290" s="5"/>
    </row>
    <row r="291" spans="5:28">
      <c r="E291" s="5"/>
      <c r="F291" s="26"/>
      <c r="H291" s="5"/>
      <c r="J291" s="5"/>
      <c r="K291" s="126"/>
      <c r="L291" s="126"/>
      <c r="N291" s="26"/>
      <c r="P291" s="26"/>
      <c r="R291" s="26"/>
      <c r="S291" s="26"/>
      <c r="T291" s="26"/>
      <c r="U291" s="26"/>
      <c r="Y291" s="5"/>
      <c r="AB291" s="5"/>
    </row>
    <row r="292" spans="5:28">
      <c r="E292" s="5"/>
      <c r="F292" s="26"/>
      <c r="H292" s="5"/>
      <c r="J292" s="5"/>
      <c r="K292" s="126"/>
      <c r="L292" s="126"/>
      <c r="N292" s="26"/>
      <c r="P292" s="26"/>
      <c r="R292" s="26"/>
      <c r="S292" s="26"/>
      <c r="T292" s="26"/>
      <c r="U292" s="26"/>
      <c r="Y292" s="5"/>
      <c r="AB292" s="5"/>
    </row>
    <row r="293" spans="5:28">
      <c r="E293" s="5"/>
      <c r="F293" s="26"/>
      <c r="H293" s="5"/>
      <c r="J293" s="5"/>
      <c r="K293" s="126"/>
      <c r="L293" s="126"/>
      <c r="N293" s="26"/>
      <c r="P293" s="26"/>
      <c r="R293" s="26"/>
      <c r="S293" s="26"/>
      <c r="T293" s="26"/>
      <c r="U293" s="26"/>
      <c r="Y293" s="5"/>
      <c r="AB293" s="5"/>
    </row>
    <row r="294" spans="5:28">
      <c r="E294" s="5"/>
      <c r="F294" s="26"/>
      <c r="H294" s="5"/>
      <c r="J294" s="5"/>
      <c r="K294" s="126"/>
      <c r="L294" s="126"/>
      <c r="N294" s="26"/>
      <c r="P294" s="26"/>
      <c r="R294" s="26"/>
      <c r="S294" s="26"/>
      <c r="T294" s="26"/>
      <c r="U294" s="26"/>
      <c r="Y294" s="5"/>
      <c r="AB294" s="5"/>
    </row>
    <row r="295" spans="5:28">
      <c r="E295" s="5"/>
      <c r="F295" s="26"/>
      <c r="H295" s="5"/>
      <c r="J295" s="5"/>
      <c r="K295" s="126"/>
      <c r="L295" s="126"/>
      <c r="N295" s="26"/>
      <c r="P295" s="26"/>
      <c r="R295" s="26"/>
      <c r="S295" s="26"/>
      <c r="T295" s="26"/>
      <c r="U295" s="26"/>
      <c r="Y295" s="5"/>
      <c r="AB295" s="5"/>
    </row>
    <row r="296" spans="5:28">
      <c r="E296" s="5"/>
      <c r="F296" s="26"/>
      <c r="H296" s="5"/>
      <c r="J296" s="5"/>
      <c r="K296" s="126"/>
      <c r="L296" s="126"/>
      <c r="N296" s="26"/>
      <c r="P296" s="26"/>
      <c r="R296" s="26"/>
      <c r="S296" s="26"/>
      <c r="T296" s="26"/>
      <c r="U296" s="26"/>
      <c r="Y296" s="5"/>
      <c r="AB296" s="5"/>
    </row>
    <row r="297" spans="5:28">
      <c r="E297" s="5"/>
      <c r="F297" s="26"/>
      <c r="H297" s="5"/>
      <c r="J297" s="5"/>
      <c r="K297" s="126"/>
      <c r="L297" s="126"/>
      <c r="N297" s="26"/>
      <c r="P297" s="26"/>
      <c r="R297" s="26"/>
      <c r="S297" s="26"/>
      <c r="T297" s="26"/>
      <c r="U297" s="26"/>
      <c r="Y297" s="5"/>
      <c r="AB297" s="5"/>
    </row>
    <row r="298" spans="5:28">
      <c r="E298" s="5"/>
      <c r="F298" s="26"/>
      <c r="H298" s="5"/>
      <c r="J298" s="5"/>
      <c r="K298" s="126"/>
      <c r="L298" s="126"/>
      <c r="N298" s="26"/>
      <c r="P298" s="26"/>
      <c r="R298" s="26"/>
      <c r="S298" s="26"/>
      <c r="T298" s="26"/>
      <c r="U298" s="26"/>
      <c r="Y298" s="5"/>
      <c r="AB298" s="5"/>
    </row>
    <row r="299" spans="5:28">
      <c r="E299" s="5"/>
      <c r="F299" s="26"/>
      <c r="H299" s="5"/>
      <c r="J299" s="5"/>
      <c r="K299" s="126"/>
      <c r="L299" s="126"/>
      <c r="N299" s="26"/>
      <c r="P299" s="26"/>
      <c r="R299" s="26"/>
      <c r="S299" s="26"/>
      <c r="T299" s="26"/>
      <c r="U299" s="26"/>
      <c r="Y299" s="5"/>
      <c r="AB299" s="5"/>
    </row>
    <row r="300" spans="5:28">
      <c r="E300" s="5"/>
      <c r="F300" s="26"/>
      <c r="H300" s="5"/>
      <c r="J300" s="5"/>
      <c r="K300" s="126"/>
      <c r="L300" s="126"/>
      <c r="N300" s="26"/>
      <c r="P300" s="26"/>
      <c r="R300" s="26"/>
      <c r="S300" s="26"/>
      <c r="T300" s="26"/>
      <c r="U300" s="26"/>
      <c r="Y300" s="5"/>
      <c r="AB300" s="5"/>
    </row>
    <row r="301" spans="5:28">
      <c r="E301" s="5"/>
      <c r="F301" s="26"/>
      <c r="H301" s="5"/>
      <c r="J301" s="5"/>
      <c r="K301" s="126"/>
      <c r="L301" s="126"/>
      <c r="N301" s="26"/>
      <c r="P301" s="26"/>
      <c r="R301" s="26"/>
      <c r="S301" s="26"/>
      <c r="T301" s="26"/>
      <c r="U301" s="26"/>
      <c r="Y301" s="5"/>
      <c r="AB301" s="5"/>
    </row>
    <row r="302" spans="5:28">
      <c r="E302" s="5"/>
      <c r="F302" s="26"/>
      <c r="H302" s="5"/>
      <c r="J302" s="5"/>
      <c r="K302" s="126"/>
      <c r="L302" s="126"/>
      <c r="N302" s="26"/>
      <c r="P302" s="26"/>
      <c r="R302" s="26"/>
      <c r="S302" s="26"/>
      <c r="T302" s="26"/>
      <c r="U302" s="26"/>
      <c r="Y302" s="5"/>
      <c r="AB302" s="5"/>
    </row>
    <row r="303" spans="5:28">
      <c r="E303" s="5"/>
      <c r="F303" s="26"/>
      <c r="H303" s="5"/>
      <c r="J303" s="5"/>
      <c r="K303" s="126"/>
      <c r="L303" s="126"/>
      <c r="N303" s="26"/>
      <c r="P303" s="26"/>
      <c r="R303" s="26"/>
      <c r="S303" s="26"/>
      <c r="T303" s="26"/>
      <c r="U303" s="26"/>
      <c r="Y303" s="5"/>
      <c r="AB303" s="5"/>
    </row>
    <row r="304" spans="5:28">
      <c r="E304" s="5"/>
      <c r="F304" s="26"/>
      <c r="H304" s="5"/>
      <c r="J304" s="5"/>
      <c r="K304" s="126"/>
      <c r="L304" s="126"/>
      <c r="N304" s="26"/>
      <c r="P304" s="26"/>
      <c r="R304" s="26"/>
      <c r="S304" s="26"/>
      <c r="T304" s="26"/>
      <c r="U304" s="26"/>
      <c r="Y304" s="5"/>
      <c r="AB304" s="5"/>
    </row>
    <row r="305" spans="5:28">
      <c r="E305" s="5"/>
      <c r="F305" s="26"/>
      <c r="H305" s="5"/>
      <c r="J305" s="5"/>
      <c r="K305" s="126"/>
      <c r="L305" s="126"/>
      <c r="N305" s="26"/>
      <c r="P305" s="26"/>
      <c r="R305" s="26"/>
      <c r="S305" s="26"/>
      <c r="T305" s="26"/>
      <c r="U305" s="26"/>
      <c r="Y305" s="5"/>
      <c r="AB305" s="5"/>
    </row>
    <row r="306" spans="5:28">
      <c r="E306" s="5"/>
      <c r="F306" s="26"/>
      <c r="H306" s="5"/>
      <c r="J306" s="5"/>
      <c r="K306" s="126"/>
      <c r="L306" s="126"/>
      <c r="N306" s="26"/>
      <c r="P306" s="26"/>
      <c r="R306" s="26"/>
      <c r="S306" s="26"/>
      <c r="T306" s="26"/>
      <c r="U306" s="26"/>
      <c r="Y306" s="5"/>
      <c r="AB306" s="5"/>
    </row>
    <row r="307" spans="5:28">
      <c r="E307" s="5"/>
      <c r="F307" s="26"/>
      <c r="H307" s="5"/>
      <c r="J307" s="5"/>
      <c r="K307" s="126"/>
      <c r="L307" s="126"/>
      <c r="N307" s="26"/>
      <c r="P307" s="26"/>
      <c r="R307" s="26"/>
      <c r="S307" s="26"/>
      <c r="T307" s="26"/>
      <c r="U307" s="26"/>
      <c r="Y307" s="5"/>
      <c r="AB307" s="5"/>
    </row>
    <row r="308" spans="5:28">
      <c r="E308" s="5"/>
      <c r="F308" s="26"/>
      <c r="H308" s="5"/>
      <c r="J308" s="5"/>
      <c r="K308" s="126"/>
      <c r="L308" s="126"/>
      <c r="N308" s="26"/>
      <c r="P308" s="26"/>
      <c r="R308" s="26"/>
      <c r="S308" s="26"/>
      <c r="T308" s="26"/>
      <c r="U308" s="26"/>
      <c r="Y308" s="5"/>
      <c r="AB308" s="5"/>
    </row>
    <row r="309" spans="5:28">
      <c r="E309" s="5"/>
      <c r="F309" s="26"/>
      <c r="H309" s="5"/>
      <c r="J309" s="5"/>
      <c r="K309" s="126"/>
      <c r="L309" s="126"/>
      <c r="N309" s="26"/>
      <c r="P309" s="26"/>
      <c r="R309" s="26"/>
      <c r="S309" s="26"/>
      <c r="T309" s="26"/>
      <c r="U309" s="26"/>
      <c r="Y309" s="5"/>
      <c r="AB309" s="5"/>
    </row>
    <row r="310" spans="5:28">
      <c r="E310" s="5"/>
      <c r="F310" s="26"/>
      <c r="H310" s="5"/>
      <c r="J310" s="5"/>
      <c r="K310" s="126"/>
      <c r="L310" s="126"/>
      <c r="N310" s="26"/>
      <c r="P310" s="26"/>
      <c r="R310" s="26"/>
      <c r="S310" s="26"/>
      <c r="T310" s="26"/>
      <c r="U310" s="26"/>
      <c r="Y310" s="5"/>
      <c r="AB310" s="5"/>
    </row>
    <row r="311" spans="5:28">
      <c r="E311" s="5"/>
      <c r="F311" s="26"/>
      <c r="H311" s="5"/>
      <c r="J311" s="5"/>
      <c r="K311" s="126"/>
      <c r="L311" s="126"/>
      <c r="N311" s="26"/>
      <c r="P311" s="26"/>
      <c r="R311" s="26"/>
      <c r="S311" s="26"/>
      <c r="T311" s="26"/>
      <c r="U311" s="26"/>
      <c r="Y311" s="5"/>
      <c r="AB311" s="5"/>
    </row>
    <row r="312" spans="5:28">
      <c r="E312" s="5"/>
      <c r="F312" s="26"/>
      <c r="H312" s="5"/>
      <c r="J312" s="5"/>
      <c r="K312" s="126"/>
      <c r="L312" s="126"/>
      <c r="N312" s="26"/>
      <c r="P312" s="26"/>
      <c r="R312" s="26"/>
      <c r="S312" s="26"/>
      <c r="T312" s="26"/>
      <c r="U312" s="26"/>
      <c r="Y312" s="5"/>
      <c r="AB312" s="5"/>
    </row>
    <row r="313" spans="5:28">
      <c r="E313" s="5"/>
      <c r="F313" s="26"/>
      <c r="H313" s="5"/>
      <c r="J313" s="5"/>
      <c r="K313" s="126"/>
      <c r="L313" s="126"/>
      <c r="N313" s="26"/>
      <c r="P313" s="26"/>
      <c r="R313" s="26"/>
      <c r="S313" s="26"/>
      <c r="T313" s="26"/>
      <c r="U313" s="26"/>
      <c r="Y313" s="5"/>
      <c r="AB313" s="5"/>
    </row>
    <row r="314" spans="5:28">
      <c r="E314" s="5"/>
      <c r="F314" s="26"/>
      <c r="H314" s="5"/>
      <c r="J314" s="5"/>
      <c r="K314" s="126"/>
      <c r="L314" s="126"/>
      <c r="N314" s="26"/>
      <c r="P314" s="26"/>
      <c r="R314" s="26"/>
      <c r="S314" s="26"/>
      <c r="T314" s="26"/>
      <c r="U314" s="26"/>
      <c r="Y314" s="5"/>
      <c r="AB314" s="5"/>
    </row>
    <row r="315" spans="5:28">
      <c r="E315" s="5"/>
      <c r="F315" s="26"/>
      <c r="H315" s="5"/>
      <c r="J315" s="5"/>
      <c r="K315" s="126"/>
      <c r="L315" s="126"/>
      <c r="N315" s="26"/>
      <c r="P315" s="26"/>
      <c r="R315" s="26"/>
      <c r="S315" s="26"/>
      <c r="T315" s="26"/>
      <c r="U315" s="26"/>
      <c r="Y315" s="5"/>
      <c r="AB315" s="5"/>
    </row>
    <row r="316" spans="5:28">
      <c r="E316" s="5"/>
      <c r="F316" s="26"/>
      <c r="H316" s="5"/>
      <c r="J316" s="5"/>
      <c r="K316" s="126"/>
      <c r="L316" s="126"/>
      <c r="N316" s="26"/>
      <c r="P316" s="26"/>
      <c r="R316" s="26"/>
      <c r="S316" s="26"/>
      <c r="T316" s="26"/>
      <c r="U316" s="26"/>
      <c r="Y316" s="5"/>
      <c r="AB316" s="5"/>
    </row>
    <row r="317" spans="5:28">
      <c r="E317" s="5"/>
      <c r="F317" s="26"/>
      <c r="H317" s="5"/>
      <c r="J317" s="5"/>
      <c r="K317" s="126"/>
      <c r="L317" s="126"/>
      <c r="N317" s="26"/>
      <c r="P317" s="26"/>
      <c r="R317" s="26"/>
      <c r="S317" s="26"/>
      <c r="T317" s="26"/>
      <c r="U317" s="26"/>
      <c r="Y317" s="5"/>
      <c r="AB317" s="5"/>
    </row>
    <row r="318" spans="5:28">
      <c r="E318" s="5"/>
      <c r="F318" s="26"/>
      <c r="H318" s="5"/>
      <c r="J318" s="5"/>
      <c r="K318" s="126"/>
      <c r="L318" s="126"/>
      <c r="N318" s="26"/>
      <c r="P318" s="26"/>
      <c r="R318" s="26"/>
      <c r="S318" s="26"/>
      <c r="T318" s="26"/>
      <c r="U318" s="26"/>
      <c r="Y318" s="5"/>
      <c r="AB318" s="5"/>
    </row>
    <row r="319" spans="5:28">
      <c r="E319" s="5"/>
      <c r="F319" s="26"/>
      <c r="H319" s="5"/>
      <c r="J319" s="5"/>
      <c r="K319" s="126"/>
      <c r="L319" s="126"/>
      <c r="N319" s="26"/>
      <c r="P319" s="26"/>
      <c r="R319" s="26"/>
      <c r="S319" s="26"/>
      <c r="T319" s="26"/>
      <c r="U319" s="26"/>
      <c r="Y319" s="5"/>
      <c r="AB319" s="5"/>
    </row>
    <row r="320" spans="5:28">
      <c r="E320" s="5"/>
      <c r="F320" s="26"/>
      <c r="H320" s="5"/>
      <c r="J320" s="5"/>
      <c r="K320" s="126"/>
      <c r="L320" s="126"/>
      <c r="N320" s="26"/>
      <c r="P320" s="26"/>
      <c r="R320" s="26"/>
      <c r="S320" s="26"/>
      <c r="T320" s="26"/>
      <c r="U320" s="26"/>
      <c r="Y320" s="5"/>
      <c r="AB320" s="5"/>
    </row>
    <row r="321" spans="5:28">
      <c r="E321" s="5"/>
      <c r="F321" s="26"/>
      <c r="H321" s="5"/>
      <c r="J321" s="5"/>
      <c r="K321" s="126"/>
      <c r="L321" s="126"/>
      <c r="N321" s="26"/>
      <c r="P321" s="26"/>
      <c r="R321" s="26"/>
      <c r="S321" s="26"/>
      <c r="T321" s="26"/>
      <c r="U321" s="26"/>
      <c r="Y321" s="5"/>
      <c r="AB321" s="5"/>
    </row>
    <row r="322" spans="5:28">
      <c r="E322" s="5"/>
      <c r="F322" s="26"/>
      <c r="H322" s="5"/>
      <c r="J322" s="5"/>
      <c r="K322" s="126"/>
      <c r="L322" s="126"/>
      <c r="N322" s="26"/>
      <c r="P322" s="26"/>
      <c r="R322" s="26"/>
      <c r="S322" s="26"/>
      <c r="T322" s="26"/>
      <c r="U322" s="26"/>
      <c r="Y322" s="5"/>
      <c r="AB322" s="5"/>
    </row>
    <row r="323" spans="5:28">
      <c r="E323" s="5"/>
      <c r="F323" s="26"/>
      <c r="H323" s="5"/>
      <c r="J323" s="5"/>
      <c r="K323" s="126"/>
      <c r="L323" s="126"/>
      <c r="N323" s="26"/>
      <c r="P323" s="26"/>
      <c r="R323" s="26"/>
      <c r="S323" s="26"/>
      <c r="T323" s="26"/>
      <c r="U323" s="26"/>
      <c r="Y323" s="5"/>
      <c r="AB323" s="5"/>
    </row>
    <row r="324" spans="5:28">
      <c r="E324" s="5"/>
      <c r="F324" s="26"/>
      <c r="H324" s="5"/>
      <c r="J324" s="5"/>
      <c r="K324" s="126"/>
      <c r="L324" s="126"/>
      <c r="N324" s="26"/>
      <c r="P324" s="26"/>
      <c r="R324" s="26"/>
      <c r="S324" s="26"/>
      <c r="T324" s="26"/>
      <c r="U324" s="26"/>
      <c r="Y324" s="5"/>
      <c r="AB324" s="5"/>
    </row>
    <row r="325" spans="5:28">
      <c r="E325" s="5"/>
      <c r="F325" s="26"/>
      <c r="H325" s="5"/>
      <c r="J325" s="5"/>
      <c r="K325" s="126"/>
      <c r="L325" s="126"/>
      <c r="N325" s="26"/>
      <c r="P325" s="26"/>
      <c r="R325" s="26"/>
      <c r="S325" s="26"/>
      <c r="T325" s="26"/>
      <c r="U325" s="26"/>
      <c r="Y325" s="5"/>
      <c r="AB325" s="5"/>
    </row>
    <row r="326" spans="5:28">
      <c r="E326" s="5"/>
      <c r="F326" s="26"/>
      <c r="H326" s="5"/>
      <c r="J326" s="5"/>
      <c r="K326" s="126"/>
      <c r="L326" s="126"/>
      <c r="N326" s="26"/>
      <c r="P326" s="26"/>
      <c r="R326" s="26"/>
      <c r="S326" s="26"/>
      <c r="T326" s="26"/>
      <c r="U326" s="26"/>
      <c r="Y326" s="5"/>
      <c r="AB326" s="5"/>
    </row>
    <row r="327" spans="5:28">
      <c r="E327" s="5"/>
      <c r="F327" s="26"/>
      <c r="H327" s="5"/>
      <c r="J327" s="5"/>
      <c r="K327" s="126"/>
      <c r="L327" s="126"/>
      <c r="N327" s="26"/>
      <c r="P327" s="26"/>
      <c r="R327" s="26"/>
      <c r="S327" s="26"/>
      <c r="T327" s="26"/>
      <c r="U327" s="26"/>
      <c r="Y327" s="5"/>
      <c r="AB327" s="5"/>
    </row>
    <row r="328" spans="5:28">
      <c r="E328" s="5"/>
      <c r="F328" s="26"/>
      <c r="H328" s="5"/>
      <c r="J328" s="5"/>
      <c r="K328" s="126"/>
      <c r="L328" s="126"/>
      <c r="N328" s="26"/>
      <c r="P328" s="26"/>
      <c r="R328" s="26"/>
      <c r="S328" s="26"/>
      <c r="T328" s="26"/>
      <c r="U328" s="26"/>
      <c r="Y328" s="5"/>
      <c r="AB328" s="5"/>
    </row>
    <row r="329" spans="5:28">
      <c r="E329" s="5"/>
      <c r="F329" s="26"/>
      <c r="H329" s="5"/>
      <c r="J329" s="5"/>
      <c r="K329" s="126"/>
      <c r="L329" s="126"/>
      <c r="N329" s="26"/>
      <c r="P329" s="26"/>
      <c r="R329" s="26"/>
      <c r="S329" s="26"/>
      <c r="T329" s="26"/>
      <c r="U329" s="26"/>
      <c r="Y329" s="5"/>
      <c r="AB329" s="5"/>
    </row>
    <row r="330" spans="5:28">
      <c r="E330" s="5"/>
      <c r="F330" s="26"/>
      <c r="H330" s="5"/>
      <c r="J330" s="5"/>
      <c r="K330" s="126"/>
      <c r="L330" s="126"/>
      <c r="N330" s="26"/>
      <c r="P330" s="26"/>
      <c r="R330" s="26"/>
      <c r="S330" s="26"/>
      <c r="T330" s="26"/>
      <c r="U330" s="26"/>
      <c r="Y330" s="5"/>
      <c r="AB330" s="5"/>
    </row>
    <row r="331" spans="5:28">
      <c r="E331" s="5"/>
      <c r="F331" s="26"/>
      <c r="H331" s="5"/>
      <c r="J331" s="5"/>
      <c r="K331" s="126"/>
      <c r="L331" s="126"/>
      <c r="N331" s="26"/>
      <c r="P331" s="26"/>
      <c r="R331" s="26"/>
      <c r="S331" s="26"/>
      <c r="T331" s="26"/>
      <c r="U331" s="26"/>
      <c r="Y331" s="5"/>
      <c r="AB331" s="5"/>
    </row>
    <row r="332" spans="5:28">
      <c r="E332" s="5"/>
      <c r="F332" s="26"/>
      <c r="H332" s="5"/>
      <c r="J332" s="5"/>
      <c r="K332" s="126"/>
      <c r="L332" s="126"/>
      <c r="N332" s="26"/>
      <c r="P332" s="26"/>
      <c r="R332" s="26"/>
      <c r="S332" s="26"/>
      <c r="T332" s="26"/>
      <c r="U332" s="26"/>
      <c r="Y332" s="5"/>
      <c r="AB332" s="5"/>
    </row>
    <row r="333" spans="5:28">
      <c r="E333" s="5"/>
      <c r="F333" s="26"/>
      <c r="H333" s="5"/>
      <c r="J333" s="5"/>
      <c r="K333" s="126"/>
      <c r="L333" s="126"/>
      <c r="N333" s="26"/>
      <c r="P333" s="26"/>
      <c r="R333" s="26"/>
      <c r="S333" s="26"/>
      <c r="T333" s="26"/>
      <c r="U333" s="26"/>
      <c r="Y333" s="5"/>
      <c r="AB333" s="5"/>
    </row>
    <row r="334" spans="5:28">
      <c r="E334" s="5"/>
      <c r="F334" s="26"/>
      <c r="H334" s="5"/>
      <c r="J334" s="5"/>
      <c r="K334" s="126"/>
      <c r="L334" s="126"/>
      <c r="N334" s="26"/>
      <c r="P334" s="26"/>
      <c r="R334" s="26"/>
      <c r="S334" s="26"/>
      <c r="T334" s="26"/>
      <c r="U334" s="26"/>
      <c r="Y334" s="5"/>
      <c r="AB334" s="5"/>
    </row>
    <row r="335" spans="5:28">
      <c r="E335" s="5"/>
      <c r="F335" s="26"/>
      <c r="H335" s="5"/>
      <c r="J335" s="5"/>
      <c r="K335" s="126"/>
      <c r="L335" s="126"/>
      <c r="N335" s="26"/>
      <c r="P335" s="26"/>
      <c r="R335" s="26"/>
      <c r="S335" s="26"/>
      <c r="T335" s="26"/>
      <c r="U335" s="26"/>
      <c r="Y335" s="5"/>
      <c r="AB335" s="5"/>
    </row>
    <row r="336" spans="5:28">
      <c r="E336" s="5"/>
      <c r="F336" s="26"/>
      <c r="H336" s="5"/>
      <c r="J336" s="5"/>
      <c r="K336" s="126"/>
      <c r="L336" s="126"/>
      <c r="N336" s="26"/>
      <c r="P336" s="26"/>
      <c r="R336" s="26"/>
      <c r="S336" s="26"/>
      <c r="T336" s="26"/>
      <c r="U336" s="26"/>
      <c r="Y336" s="5"/>
      <c r="AB336" s="5"/>
    </row>
    <row r="337" spans="5:28">
      <c r="E337" s="5"/>
      <c r="F337" s="26"/>
      <c r="H337" s="5"/>
      <c r="J337" s="5"/>
      <c r="K337" s="126"/>
      <c r="L337" s="126"/>
      <c r="N337" s="26"/>
      <c r="P337" s="26"/>
      <c r="R337" s="26"/>
      <c r="S337" s="26"/>
      <c r="T337" s="26"/>
      <c r="U337" s="26"/>
      <c r="Y337" s="5"/>
      <c r="AB337" s="5"/>
    </row>
    <row r="338" spans="5:28">
      <c r="E338" s="5"/>
      <c r="F338" s="26"/>
      <c r="H338" s="5"/>
      <c r="J338" s="5"/>
      <c r="K338" s="126"/>
      <c r="L338" s="126"/>
      <c r="N338" s="26"/>
      <c r="P338" s="26"/>
      <c r="R338" s="26"/>
      <c r="S338" s="26"/>
      <c r="T338" s="26"/>
      <c r="U338" s="26"/>
      <c r="Y338" s="5"/>
      <c r="AB338" s="5"/>
    </row>
    <row r="339" spans="5:28">
      <c r="E339" s="5"/>
      <c r="F339" s="26"/>
      <c r="H339" s="5"/>
      <c r="J339" s="5"/>
      <c r="K339" s="126"/>
      <c r="L339" s="126"/>
      <c r="N339" s="26"/>
      <c r="P339" s="26"/>
      <c r="R339" s="26"/>
      <c r="S339" s="26"/>
      <c r="T339" s="26"/>
      <c r="U339" s="26"/>
      <c r="Y339" s="5"/>
      <c r="AB339" s="5"/>
    </row>
    <row r="340" spans="5:28">
      <c r="E340" s="5"/>
      <c r="F340" s="26"/>
      <c r="H340" s="5"/>
      <c r="J340" s="5"/>
      <c r="K340" s="126"/>
      <c r="L340" s="126"/>
      <c r="N340" s="26"/>
      <c r="P340" s="26"/>
      <c r="R340" s="26"/>
      <c r="S340" s="26"/>
      <c r="T340" s="26"/>
      <c r="U340" s="26"/>
      <c r="Y340" s="5"/>
      <c r="AB340" s="5"/>
    </row>
    <row r="341" spans="5:28">
      <c r="E341" s="5"/>
      <c r="F341" s="26"/>
      <c r="H341" s="5"/>
      <c r="J341" s="5"/>
      <c r="K341" s="126"/>
      <c r="L341" s="126"/>
      <c r="N341" s="26"/>
      <c r="P341" s="26"/>
      <c r="R341" s="26"/>
      <c r="S341" s="26"/>
      <c r="T341" s="26"/>
      <c r="U341" s="26"/>
      <c r="Y341" s="5"/>
      <c r="AB341" s="5"/>
    </row>
    <row r="342" spans="5:28">
      <c r="E342" s="5"/>
      <c r="F342" s="26"/>
      <c r="H342" s="5"/>
      <c r="J342" s="5"/>
      <c r="K342" s="126"/>
      <c r="L342" s="126"/>
      <c r="N342" s="26"/>
      <c r="P342" s="26"/>
      <c r="R342" s="26"/>
      <c r="S342" s="26"/>
      <c r="T342" s="26"/>
      <c r="U342" s="26"/>
      <c r="Y342" s="5"/>
      <c r="AB342" s="5"/>
    </row>
    <row r="343" spans="5:28">
      <c r="E343" s="5"/>
      <c r="F343" s="26"/>
      <c r="H343" s="5"/>
      <c r="J343" s="5"/>
      <c r="K343" s="126"/>
      <c r="L343" s="126"/>
      <c r="N343" s="26"/>
      <c r="P343" s="26"/>
      <c r="R343" s="26"/>
      <c r="S343" s="26"/>
      <c r="T343" s="26"/>
      <c r="U343" s="26"/>
      <c r="Y343" s="5"/>
      <c r="AB343" s="5"/>
    </row>
    <row r="344" spans="5:28">
      <c r="E344" s="5"/>
      <c r="F344" s="26"/>
      <c r="H344" s="5"/>
      <c r="J344" s="5"/>
      <c r="K344" s="126"/>
      <c r="L344" s="126"/>
      <c r="N344" s="26"/>
      <c r="P344" s="26"/>
      <c r="R344" s="26"/>
      <c r="S344" s="26"/>
      <c r="T344" s="26"/>
      <c r="U344" s="26"/>
      <c r="Y344" s="5"/>
      <c r="AB344" s="5"/>
    </row>
    <row r="345" spans="5:28">
      <c r="E345" s="5"/>
      <c r="F345" s="26"/>
      <c r="H345" s="5"/>
      <c r="J345" s="5"/>
      <c r="K345" s="126"/>
      <c r="L345" s="126"/>
      <c r="N345" s="26"/>
      <c r="P345" s="26"/>
      <c r="R345" s="26"/>
      <c r="S345" s="26"/>
      <c r="T345" s="26"/>
      <c r="U345" s="26"/>
      <c r="Y345" s="5"/>
      <c r="AB345" s="5"/>
    </row>
    <row r="346" spans="5:28">
      <c r="E346" s="5"/>
      <c r="F346" s="26"/>
      <c r="H346" s="5"/>
      <c r="J346" s="5"/>
      <c r="K346" s="126"/>
      <c r="L346" s="126"/>
      <c r="N346" s="26"/>
      <c r="P346" s="26"/>
      <c r="R346" s="26"/>
      <c r="S346" s="26"/>
      <c r="T346" s="26"/>
      <c r="U346" s="26"/>
      <c r="Y346" s="5"/>
      <c r="AB346" s="5"/>
    </row>
    <row r="347" spans="5:28">
      <c r="E347" s="5"/>
      <c r="F347" s="26"/>
      <c r="H347" s="5"/>
      <c r="J347" s="5"/>
      <c r="K347" s="126"/>
      <c r="L347" s="126"/>
      <c r="N347" s="26"/>
      <c r="P347" s="26"/>
      <c r="R347" s="26"/>
      <c r="S347" s="26"/>
      <c r="T347" s="26"/>
      <c r="U347" s="26"/>
      <c r="Y347" s="5"/>
      <c r="AB347" s="5"/>
    </row>
    <row r="348" spans="5:28">
      <c r="E348" s="5"/>
      <c r="F348" s="26"/>
      <c r="H348" s="5"/>
      <c r="J348" s="5"/>
      <c r="K348" s="126"/>
      <c r="L348" s="126"/>
      <c r="N348" s="26"/>
      <c r="P348" s="26"/>
      <c r="R348" s="26"/>
      <c r="S348" s="26"/>
      <c r="T348" s="26"/>
      <c r="U348" s="26"/>
      <c r="Y348" s="5"/>
      <c r="AB348" s="5"/>
    </row>
    <row r="349" spans="5:28">
      <c r="E349" s="5"/>
      <c r="F349" s="26"/>
      <c r="H349" s="5"/>
      <c r="J349" s="5"/>
      <c r="K349" s="126"/>
      <c r="L349" s="126"/>
      <c r="N349" s="26"/>
      <c r="P349" s="26"/>
      <c r="R349" s="26"/>
      <c r="S349" s="26"/>
      <c r="T349" s="26"/>
      <c r="U349" s="26"/>
      <c r="Y349" s="5"/>
      <c r="AB349" s="5"/>
    </row>
    <row r="350" spans="5:28">
      <c r="E350" s="5"/>
      <c r="F350" s="26"/>
      <c r="H350" s="5"/>
      <c r="J350" s="5"/>
      <c r="K350" s="126"/>
      <c r="L350" s="126"/>
      <c r="N350" s="26"/>
      <c r="P350" s="26"/>
      <c r="R350" s="26"/>
      <c r="S350" s="26"/>
      <c r="T350" s="26"/>
      <c r="U350" s="26"/>
      <c r="Y350" s="5"/>
      <c r="AB350" s="5"/>
    </row>
    <row r="351" spans="5:28">
      <c r="E351" s="5"/>
      <c r="F351" s="26"/>
      <c r="H351" s="5"/>
      <c r="J351" s="5"/>
      <c r="K351" s="126"/>
      <c r="L351" s="126"/>
      <c r="N351" s="26"/>
      <c r="P351" s="26"/>
      <c r="R351" s="26"/>
      <c r="S351" s="26"/>
      <c r="T351" s="26"/>
      <c r="U351" s="26"/>
      <c r="Y351" s="5"/>
      <c r="AB351" s="5"/>
    </row>
    <row r="352" spans="5:28">
      <c r="E352" s="5"/>
      <c r="F352" s="26"/>
      <c r="H352" s="5"/>
      <c r="J352" s="5"/>
      <c r="K352" s="126"/>
      <c r="L352" s="126"/>
      <c r="N352" s="26"/>
      <c r="P352" s="26"/>
      <c r="R352" s="26"/>
      <c r="S352" s="26"/>
      <c r="T352" s="26"/>
      <c r="U352" s="26"/>
      <c r="Y352" s="5"/>
      <c r="AB352" s="5"/>
    </row>
    <row r="353" spans="5:28">
      <c r="E353" s="5"/>
      <c r="F353" s="26"/>
      <c r="H353" s="5"/>
      <c r="J353" s="5"/>
      <c r="K353" s="126"/>
      <c r="L353" s="126"/>
      <c r="N353" s="26"/>
      <c r="P353" s="26"/>
      <c r="R353" s="26"/>
      <c r="S353" s="26"/>
      <c r="T353" s="26"/>
      <c r="U353" s="26"/>
      <c r="Y353" s="5"/>
      <c r="AB353" s="5"/>
    </row>
    <row r="354" spans="5:28">
      <c r="E354" s="5"/>
      <c r="F354" s="26"/>
      <c r="H354" s="5"/>
      <c r="J354" s="5"/>
      <c r="K354" s="126"/>
      <c r="L354" s="126"/>
      <c r="N354" s="26"/>
      <c r="P354" s="26"/>
      <c r="R354" s="26"/>
      <c r="S354" s="26"/>
      <c r="T354" s="26"/>
      <c r="U354" s="26"/>
      <c r="Y354" s="5"/>
      <c r="AB354" s="5"/>
    </row>
    <row r="355" spans="5:28">
      <c r="E355" s="5"/>
      <c r="F355" s="26"/>
      <c r="H355" s="5"/>
      <c r="J355" s="5"/>
      <c r="K355" s="126"/>
      <c r="L355" s="126"/>
      <c r="N355" s="26"/>
      <c r="P355" s="26"/>
      <c r="R355" s="26"/>
      <c r="S355" s="26"/>
      <c r="T355" s="26"/>
      <c r="U355" s="26"/>
      <c r="Y355" s="5"/>
      <c r="AB355" s="5"/>
    </row>
    <row r="356" spans="5:28">
      <c r="E356" s="5"/>
      <c r="F356" s="26"/>
      <c r="H356" s="5"/>
      <c r="J356" s="5"/>
      <c r="K356" s="126"/>
      <c r="L356" s="126"/>
      <c r="N356" s="26"/>
      <c r="P356" s="26"/>
      <c r="R356" s="26"/>
      <c r="S356" s="26"/>
      <c r="T356" s="26"/>
      <c r="U356" s="26"/>
      <c r="Y356" s="5"/>
      <c r="AB356" s="5"/>
    </row>
    <row r="357" spans="5:28">
      <c r="E357" s="5"/>
      <c r="F357" s="26"/>
      <c r="H357" s="5"/>
      <c r="J357" s="5"/>
      <c r="K357" s="126"/>
      <c r="L357" s="126"/>
      <c r="N357" s="26"/>
      <c r="P357" s="26"/>
      <c r="R357" s="26"/>
      <c r="S357" s="26"/>
      <c r="T357" s="26"/>
      <c r="U357" s="26"/>
      <c r="Y357" s="5"/>
      <c r="AB357" s="5"/>
    </row>
    <row r="358" spans="5:28">
      <c r="E358" s="5"/>
      <c r="F358" s="26"/>
      <c r="H358" s="5"/>
      <c r="J358" s="5"/>
      <c r="K358" s="126"/>
      <c r="L358" s="126"/>
      <c r="N358" s="26"/>
      <c r="P358" s="26"/>
      <c r="R358" s="26"/>
      <c r="S358" s="26"/>
      <c r="T358" s="26"/>
      <c r="U358" s="26"/>
      <c r="Y358" s="5"/>
      <c r="AB358" s="5"/>
    </row>
    <row r="359" spans="5:28">
      <c r="E359" s="5"/>
      <c r="F359" s="26"/>
      <c r="H359" s="5"/>
      <c r="J359" s="5"/>
      <c r="K359" s="126"/>
      <c r="L359" s="126"/>
      <c r="N359" s="26"/>
      <c r="P359" s="26"/>
      <c r="R359" s="26"/>
      <c r="S359" s="26"/>
      <c r="T359" s="26"/>
      <c r="U359" s="26"/>
      <c r="Y359" s="5"/>
      <c r="AB359" s="5"/>
    </row>
    <row r="360" spans="5:28">
      <c r="E360" s="5"/>
      <c r="F360" s="26"/>
      <c r="H360" s="5"/>
      <c r="J360" s="5"/>
      <c r="K360" s="126"/>
      <c r="L360" s="126"/>
      <c r="N360" s="26"/>
      <c r="P360" s="26"/>
      <c r="R360" s="26"/>
      <c r="S360" s="26"/>
      <c r="T360" s="26"/>
      <c r="U360" s="26"/>
      <c r="Y360" s="5"/>
      <c r="AB360" s="5"/>
    </row>
    <row r="361" spans="5:28">
      <c r="E361" s="5"/>
      <c r="F361" s="26"/>
      <c r="H361" s="5"/>
      <c r="J361" s="5"/>
      <c r="K361" s="126"/>
      <c r="L361" s="126"/>
      <c r="N361" s="26"/>
      <c r="P361" s="26"/>
      <c r="R361" s="26"/>
      <c r="S361" s="26"/>
      <c r="T361" s="26"/>
      <c r="U361" s="26"/>
      <c r="Y361" s="5"/>
      <c r="AB361" s="5"/>
    </row>
    <row r="362" spans="5:28">
      <c r="E362" s="5"/>
      <c r="F362" s="26"/>
      <c r="H362" s="5"/>
      <c r="J362" s="5"/>
      <c r="K362" s="126"/>
      <c r="L362" s="126"/>
      <c r="N362" s="26"/>
      <c r="P362" s="26"/>
      <c r="R362" s="26"/>
      <c r="S362" s="26"/>
      <c r="T362" s="26"/>
      <c r="U362" s="26"/>
      <c r="Y362" s="5"/>
      <c r="AB362" s="5"/>
    </row>
    <row r="363" spans="5:28">
      <c r="E363" s="5"/>
      <c r="F363" s="26"/>
      <c r="H363" s="5"/>
      <c r="J363" s="5"/>
      <c r="K363" s="126"/>
      <c r="L363" s="126"/>
      <c r="N363" s="26"/>
      <c r="P363" s="26"/>
      <c r="R363" s="26"/>
      <c r="S363" s="26"/>
      <c r="T363" s="26"/>
      <c r="U363" s="26"/>
      <c r="Y363" s="5"/>
      <c r="AB363" s="5"/>
    </row>
    <row r="364" spans="5:28">
      <c r="E364" s="5"/>
      <c r="F364" s="26"/>
      <c r="H364" s="5"/>
      <c r="J364" s="5"/>
      <c r="K364" s="126"/>
      <c r="L364" s="126"/>
      <c r="N364" s="26"/>
      <c r="P364" s="26"/>
      <c r="R364" s="26"/>
      <c r="S364" s="26"/>
      <c r="T364" s="26"/>
      <c r="U364" s="26"/>
      <c r="Y364" s="5"/>
      <c r="AB364" s="5"/>
    </row>
    <row r="365" spans="5:28">
      <c r="E365" s="5"/>
      <c r="F365" s="26"/>
      <c r="H365" s="5"/>
      <c r="J365" s="5"/>
      <c r="K365" s="126"/>
      <c r="L365" s="126"/>
      <c r="N365" s="26"/>
      <c r="P365" s="26"/>
      <c r="R365" s="26"/>
      <c r="S365" s="26"/>
      <c r="T365" s="26"/>
      <c r="U365" s="26"/>
      <c r="Y365" s="5"/>
      <c r="AB365" s="5"/>
    </row>
    <row r="366" spans="5:28">
      <c r="E366" s="5"/>
      <c r="F366" s="26"/>
      <c r="H366" s="5"/>
      <c r="J366" s="5"/>
      <c r="K366" s="126"/>
      <c r="L366" s="126"/>
      <c r="N366" s="26"/>
      <c r="P366" s="26"/>
      <c r="R366" s="26"/>
      <c r="S366" s="26"/>
      <c r="T366" s="26"/>
      <c r="U366" s="26"/>
      <c r="Y366" s="5"/>
      <c r="AB366" s="5"/>
    </row>
    <row r="367" spans="5:28">
      <c r="E367" s="5"/>
      <c r="F367" s="26"/>
      <c r="H367" s="5"/>
      <c r="J367" s="5"/>
      <c r="K367" s="126"/>
      <c r="L367" s="126"/>
      <c r="N367" s="26"/>
      <c r="P367" s="26"/>
      <c r="R367" s="26"/>
      <c r="S367" s="26"/>
      <c r="T367" s="26"/>
      <c r="U367" s="26"/>
      <c r="Y367" s="5"/>
      <c r="AB367" s="5"/>
    </row>
    <row r="368" spans="5:28">
      <c r="E368" s="5"/>
      <c r="F368" s="26"/>
      <c r="H368" s="5"/>
      <c r="J368" s="5"/>
      <c r="K368" s="126"/>
      <c r="L368" s="126"/>
      <c r="N368" s="26"/>
      <c r="P368" s="26"/>
      <c r="R368" s="26"/>
      <c r="S368" s="26"/>
      <c r="T368" s="26"/>
      <c r="U368" s="26"/>
      <c r="Y368" s="5"/>
      <c r="AB368" s="5"/>
    </row>
    <row r="369" spans="5:28">
      <c r="E369" s="5"/>
      <c r="F369" s="26"/>
      <c r="H369" s="5"/>
      <c r="J369" s="5"/>
      <c r="K369" s="126"/>
      <c r="L369" s="126"/>
      <c r="N369" s="26"/>
      <c r="P369" s="26"/>
      <c r="R369" s="26"/>
      <c r="S369" s="26"/>
      <c r="T369" s="26"/>
      <c r="U369" s="26"/>
      <c r="Y369" s="5"/>
      <c r="AB369" s="5"/>
    </row>
    <row r="370" spans="5:28">
      <c r="E370" s="5"/>
      <c r="F370" s="26"/>
      <c r="H370" s="5"/>
      <c r="J370" s="5"/>
      <c r="K370" s="126"/>
      <c r="L370" s="126"/>
      <c r="N370" s="26"/>
      <c r="P370" s="26"/>
      <c r="R370" s="26"/>
      <c r="S370" s="26"/>
      <c r="T370" s="26"/>
      <c r="U370" s="26"/>
      <c r="Y370" s="5"/>
      <c r="AB370" s="5"/>
    </row>
    <row r="371" spans="5:28">
      <c r="E371" s="5"/>
      <c r="F371" s="26"/>
      <c r="H371" s="5"/>
      <c r="J371" s="5"/>
      <c r="K371" s="126"/>
      <c r="L371" s="126"/>
      <c r="N371" s="26"/>
      <c r="P371" s="26"/>
      <c r="R371" s="26"/>
      <c r="S371" s="26"/>
      <c r="T371" s="26"/>
      <c r="U371" s="26"/>
      <c r="Y371" s="5"/>
      <c r="AB371" s="5"/>
    </row>
    <row r="372" spans="5:28">
      <c r="E372" s="5"/>
      <c r="F372" s="26"/>
      <c r="H372" s="5"/>
      <c r="J372" s="5"/>
      <c r="K372" s="126"/>
      <c r="L372" s="126"/>
      <c r="N372" s="26"/>
      <c r="P372" s="26"/>
      <c r="R372" s="26"/>
      <c r="S372" s="26"/>
      <c r="T372" s="26"/>
      <c r="U372" s="26"/>
      <c r="Y372" s="5"/>
      <c r="AB372" s="5"/>
    </row>
    <row r="373" spans="5:28">
      <c r="E373" s="5"/>
      <c r="F373" s="26"/>
      <c r="H373" s="5"/>
      <c r="J373" s="5"/>
      <c r="K373" s="126"/>
      <c r="L373" s="126"/>
      <c r="N373" s="26"/>
      <c r="P373" s="26"/>
      <c r="R373" s="26"/>
      <c r="S373" s="26"/>
      <c r="T373" s="26"/>
      <c r="U373" s="26"/>
      <c r="Y373" s="5"/>
      <c r="AB373" s="5"/>
    </row>
    <row r="374" spans="5:28">
      <c r="E374" s="5"/>
      <c r="F374" s="26"/>
      <c r="H374" s="5"/>
      <c r="J374" s="5"/>
      <c r="K374" s="126"/>
      <c r="L374" s="126"/>
      <c r="N374" s="26"/>
      <c r="P374" s="26"/>
      <c r="R374" s="26"/>
      <c r="S374" s="26"/>
      <c r="T374" s="26"/>
      <c r="U374" s="26"/>
      <c r="Y374" s="5"/>
      <c r="AB374" s="5"/>
    </row>
    <row r="375" spans="5:28">
      <c r="E375" s="5"/>
      <c r="F375" s="26"/>
      <c r="H375" s="5"/>
      <c r="J375" s="5"/>
      <c r="K375" s="126"/>
      <c r="L375" s="126"/>
      <c r="N375" s="26"/>
      <c r="P375" s="26"/>
      <c r="R375" s="26"/>
      <c r="S375" s="26"/>
      <c r="T375" s="26"/>
      <c r="U375" s="26"/>
      <c r="Y375" s="5"/>
      <c r="AB375" s="5"/>
    </row>
    <row r="376" spans="5:28">
      <c r="E376" s="5"/>
      <c r="F376" s="26"/>
      <c r="H376" s="5"/>
      <c r="J376" s="5"/>
      <c r="K376" s="126"/>
      <c r="L376" s="126"/>
      <c r="N376" s="26"/>
      <c r="P376" s="26"/>
      <c r="R376" s="26"/>
      <c r="S376" s="26"/>
      <c r="T376" s="26"/>
      <c r="U376" s="26"/>
      <c r="Y376" s="5"/>
      <c r="AB376" s="5"/>
    </row>
    <row r="377" spans="5:28">
      <c r="E377" s="5"/>
      <c r="F377" s="26"/>
      <c r="H377" s="5"/>
      <c r="J377" s="5"/>
      <c r="K377" s="126"/>
      <c r="L377" s="126"/>
      <c r="N377" s="26"/>
      <c r="P377" s="26"/>
      <c r="R377" s="26"/>
      <c r="S377" s="26"/>
      <c r="T377" s="26"/>
      <c r="U377" s="26"/>
      <c r="Y377" s="5"/>
      <c r="AB377" s="5"/>
    </row>
    <row r="378" spans="5:28">
      <c r="E378" s="5"/>
      <c r="F378" s="26"/>
      <c r="H378" s="5"/>
      <c r="J378" s="5"/>
      <c r="K378" s="126"/>
      <c r="L378" s="126"/>
      <c r="N378" s="26"/>
      <c r="P378" s="26"/>
      <c r="R378" s="26"/>
      <c r="S378" s="26"/>
      <c r="T378" s="26"/>
      <c r="U378" s="26"/>
      <c r="Y378" s="5"/>
      <c r="AB378" s="5"/>
    </row>
    <row r="379" spans="5:28">
      <c r="E379" s="5"/>
      <c r="F379" s="26"/>
      <c r="H379" s="5"/>
      <c r="J379" s="5"/>
      <c r="K379" s="126"/>
      <c r="L379" s="126"/>
      <c r="N379" s="26"/>
      <c r="P379" s="26"/>
      <c r="R379" s="26"/>
      <c r="S379" s="26"/>
      <c r="T379" s="26"/>
      <c r="U379" s="26"/>
      <c r="Y379" s="5"/>
      <c r="AB379" s="5"/>
    </row>
    <row r="380" spans="5:28">
      <c r="E380" s="5"/>
      <c r="F380" s="26"/>
      <c r="H380" s="5"/>
      <c r="J380" s="5"/>
      <c r="K380" s="126"/>
      <c r="L380" s="126"/>
      <c r="N380" s="26"/>
      <c r="P380" s="26"/>
      <c r="R380" s="26"/>
      <c r="S380" s="26"/>
      <c r="T380" s="26"/>
      <c r="U380" s="26"/>
      <c r="Y380" s="5"/>
      <c r="AB380" s="5"/>
    </row>
    <row r="381" spans="5:28">
      <c r="E381" s="5"/>
      <c r="F381" s="26"/>
      <c r="H381" s="5"/>
      <c r="J381" s="5"/>
      <c r="K381" s="126"/>
      <c r="L381" s="126"/>
      <c r="N381" s="26"/>
      <c r="P381" s="26"/>
      <c r="R381" s="26"/>
      <c r="S381" s="26"/>
      <c r="T381" s="26"/>
      <c r="U381" s="26"/>
      <c r="Y381" s="5"/>
      <c r="AB381" s="5"/>
    </row>
    <row r="382" spans="5:28">
      <c r="E382" s="5"/>
      <c r="F382" s="26"/>
      <c r="H382" s="5"/>
      <c r="J382" s="5"/>
      <c r="K382" s="126"/>
      <c r="L382" s="126"/>
      <c r="N382" s="26"/>
      <c r="P382" s="26"/>
      <c r="R382" s="26"/>
      <c r="S382" s="26"/>
      <c r="T382" s="26"/>
      <c r="U382" s="26"/>
      <c r="Y382" s="5"/>
      <c r="AB382" s="5"/>
    </row>
    <row r="383" spans="5:28">
      <c r="E383" s="5"/>
      <c r="F383" s="26"/>
      <c r="H383" s="5"/>
      <c r="J383" s="5"/>
      <c r="K383" s="126"/>
      <c r="L383" s="126"/>
      <c r="N383" s="26"/>
      <c r="P383" s="26"/>
      <c r="R383" s="26"/>
      <c r="S383" s="26"/>
      <c r="T383" s="26"/>
      <c r="U383" s="26"/>
      <c r="Y383" s="5"/>
      <c r="AB383" s="5"/>
    </row>
    <row r="384" spans="5:28">
      <c r="E384" s="5"/>
      <c r="F384" s="26"/>
      <c r="H384" s="5"/>
      <c r="J384" s="5"/>
      <c r="K384" s="126"/>
      <c r="L384" s="126"/>
      <c r="N384" s="26"/>
      <c r="P384" s="26"/>
      <c r="R384" s="26"/>
      <c r="S384" s="26"/>
      <c r="T384" s="26"/>
      <c r="U384" s="26"/>
      <c r="Y384" s="5"/>
      <c r="AB384" s="5"/>
    </row>
    <row r="385" spans="5:28">
      <c r="E385" s="5"/>
      <c r="F385" s="26"/>
      <c r="H385" s="5"/>
      <c r="J385" s="5"/>
      <c r="K385" s="126"/>
      <c r="L385" s="126"/>
      <c r="N385" s="26"/>
      <c r="P385" s="26"/>
      <c r="R385" s="26"/>
      <c r="S385" s="26"/>
      <c r="T385" s="26"/>
      <c r="U385" s="26"/>
      <c r="Y385" s="5"/>
      <c r="AB385" s="5"/>
    </row>
    <row r="386" spans="5:28">
      <c r="E386" s="5"/>
      <c r="F386" s="26"/>
      <c r="H386" s="5"/>
      <c r="J386" s="5"/>
      <c r="K386" s="126"/>
      <c r="L386" s="126"/>
      <c r="N386" s="26"/>
      <c r="P386" s="26"/>
      <c r="R386" s="26"/>
      <c r="S386" s="26"/>
      <c r="T386" s="26"/>
      <c r="U386" s="26"/>
      <c r="Y386" s="5"/>
      <c r="AB386" s="5"/>
    </row>
    <row r="387" spans="5:28">
      <c r="E387" s="5"/>
      <c r="F387" s="26"/>
      <c r="H387" s="5"/>
      <c r="J387" s="5"/>
      <c r="K387" s="126"/>
      <c r="L387" s="126"/>
      <c r="N387" s="26"/>
      <c r="P387" s="26"/>
      <c r="R387" s="26"/>
      <c r="S387" s="26"/>
      <c r="T387" s="26"/>
      <c r="U387" s="26"/>
      <c r="Y387" s="5"/>
      <c r="AB387" s="5"/>
    </row>
    <row r="388" spans="5:28">
      <c r="E388" s="5"/>
      <c r="F388" s="26"/>
      <c r="H388" s="5"/>
      <c r="J388" s="5"/>
      <c r="K388" s="126"/>
      <c r="L388" s="126"/>
      <c r="N388" s="26"/>
      <c r="P388" s="26"/>
      <c r="R388" s="26"/>
      <c r="S388" s="26"/>
      <c r="T388" s="26"/>
      <c r="U388" s="26"/>
      <c r="Y388" s="5"/>
      <c r="AB388" s="5"/>
    </row>
    <row r="389" spans="5:28">
      <c r="E389" s="5"/>
      <c r="F389" s="26"/>
      <c r="H389" s="5"/>
      <c r="J389" s="5"/>
      <c r="K389" s="126"/>
      <c r="L389" s="126"/>
      <c r="N389" s="26"/>
      <c r="P389" s="26"/>
      <c r="R389" s="26"/>
      <c r="S389" s="26"/>
      <c r="T389" s="26"/>
      <c r="U389" s="26"/>
      <c r="Y389" s="5"/>
      <c r="AB389" s="5"/>
    </row>
    <row r="390" spans="5:28">
      <c r="E390" s="5"/>
      <c r="F390" s="26"/>
      <c r="H390" s="5"/>
      <c r="J390" s="5"/>
      <c r="K390" s="126"/>
      <c r="L390" s="126"/>
      <c r="N390" s="26"/>
      <c r="P390" s="26"/>
      <c r="R390" s="26"/>
      <c r="S390" s="26"/>
      <c r="T390" s="26"/>
      <c r="U390" s="26"/>
      <c r="Y390" s="5"/>
      <c r="AB390" s="5"/>
    </row>
    <row r="391" spans="5:28">
      <c r="E391" s="5"/>
      <c r="F391" s="26"/>
      <c r="H391" s="5"/>
      <c r="J391" s="5"/>
      <c r="K391" s="126"/>
      <c r="L391" s="126"/>
      <c r="N391" s="26"/>
      <c r="P391" s="26"/>
      <c r="R391" s="26"/>
      <c r="S391" s="26"/>
      <c r="T391" s="26"/>
      <c r="U391" s="26"/>
      <c r="Y391" s="5"/>
      <c r="AB391" s="5"/>
    </row>
    <row r="392" spans="5:28">
      <c r="E392" s="5"/>
      <c r="F392" s="26"/>
      <c r="H392" s="5"/>
      <c r="J392" s="5"/>
      <c r="K392" s="126"/>
      <c r="L392" s="126"/>
      <c r="N392" s="26"/>
      <c r="P392" s="26"/>
      <c r="R392" s="26"/>
      <c r="S392" s="26"/>
      <c r="T392" s="26"/>
      <c r="U392" s="26"/>
      <c r="Y392" s="5"/>
      <c r="AB392" s="5"/>
    </row>
    <row r="393" spans="5:28">
      <c r="E393" s="5"/>
      <c r="F393" s="26"/>
      <c r="H393" s="5"/>
      <c r="J393" s="5"/>
      <c r="K393" s="126"/>
      <c r="L393" s="126"/>
      <c r="N393" s="26"/>
      <c r="P393" s="26"/>
      <c r="R393" s="26"/>
      <c r="S393" s="26"/>
      <c r="T393" s="26"/>
      <c r="U393" s="26"/>
      <c r="Y393" s="5"/>
      <c r="AB393" s="5"/>
    </row>
    <row r="394" spans="5:28">
      <c r="E394" s="5"/>
      <c r="F394" s="26"/>
      <c r="H394" s="5"/>
      <c r="J394" s="5"/>
      <c r="K394" s="126"/>
      <c r="L394" s="126"/>
      <c r="N394" s="26"/>
      <c r="P394" s="26"/>
      <c r="R394" s="26"/>
      <c r="S394" s="26"/>
      <c r="T394" s="26"/>
      <c r="U394" s="26"/>
      <c r="Y394" s="5"/>
      <c r="AB394" s="5"/>
    </row>
    <row r="395" spans="5:28">
      <c r="E395" s="5"/>
      <c r="F395" s="26"/>
      <c r="H395" s="5"/>
      <c r="J395" s="5"/>
      <c r="K395" s="126"/>
      <c r="L395" s="126"/>
      <c r="N395" s="26"/>
      <c r="P395" s="26"/>
      <c r="R395" s="26"/>
      <c r="S395" s="26"/>
      <c r="T395" s="26"/>
      <c r="U395" s="26"/>
      <c r="Y395" s="5"/>
      <c r="AB395" s="5"/>
    </row>
    <row r="396" spans="5:28">
      <c r="E396" s="5"/>
      <c r="F396" s="26"/>
      <c r="H396" s="5"/>
      <c r="J396" s="5"/>
      <c r="K396" s="126"/>
      <c r="L396" s="126"/>
      <c r="N396" s="26"/>
      <c r="P396" s="26"/>
      <c r="R396" s="26"/>
      <c r="S396" s="26"/>
      <c r="T396" s="26"/>
      <c r="U396" s="26"/>
      <c r="Y396" s="5"/>
      <c r="AB396" s="5"/>
    </row>
    <row r="397" spans="5:28">
      <c r="E397" s="5"/>
      <c r="F397" s="26"/>
      <c r="H397" s="5"/>
      <c r="J397" s="5"/>
      <c r="K397" s="126"/>
      <c r="L397" s="126"/>
      <c r="N397" s="26"/>
      <c r="P397" s="26"/>
      <c r="R397" s="26"/>
      <c r="S397" s="26"/>
      <c r="T397" s="26"/>
      <c r="U397" s="26"/>
      <c r="Y397" s="5"/>
      <c r="AB397" s="5"/>
    </row>
    <row r="398" spans="5:28">
      <c r="E398" s="5"/>
      <c r="F398" s="26"/>
      <c r="H398" s="5"/>
      <c r="J398" s="5"/>
      <c r="K398" s="126"/>
      <c r="L398" s="126"/>
      <c r="N398" s="26"/>
      <c r="P398" s="26"/>
      <c r="R398" s="26"/>
      <c r="S398" s="26"/>
      <c r="T398" s="26"/>
      <c r="U398" s="26"/>
      <c r="Y398" s="5"/>
      <c r="AB398" s="5"/>
    </row>
    <row r="399" spans="5:28">
      <c r="E399" s="5"/>
      <c r="F399" s="26"/>
      <c r="H399" s="5"/>
      <c r="J399" s="5"/>
      <c r="K399" s="126"/>
      <c r="L399" s="126"/>
      <c r="N399" s="26"/>
      <c r="P399" s="26"/>
      <c r="R399" s="26"/>
      <c r="S399" s="26"/>
      <c r="T399" s="26"/>
      <c r="U399" s="26"/>
      <c r="Y399" s="5"/>
      <c r="AB399" s="5"/>
    </row>
    <row r="400" spans="5:28">
      <c r="E400" s="5"/>
      <c r="F400" s="26"/>
      <c r="H400" s="5"/>
      <c r="J400" s="5"/>
      <c r="K400" s="126"/>
      <c r="L400" s="126"/>
      <c r="N400" s="26"/>
      <c r="P400" s="26"/>
      <c r="R400" s="26"/>
      <c r="S400" s="26"/>
      <c r="T400" s="26"/>
      <c r="U400" s="26"/>
      <c r="Y400" s="5"/>
      <c r="AB400" s="5"/>
    </row>
    <row r="401" spans="5:28">
      <c r="E401" s="5"/>
      <c r="F401" s="26"/>
      <c r="H401" s="5"/>
      <c r="J401" s="5"/>
      <c r="K401" s="126"/>
      <c r="L401" s="126"/>
      <c r="N401" s="26"/>
      <c r="P401" s="26"/>
      <c r="R401" s="26"/>
      <c r="S401" s="26"/>
      <c r="T401" s="26"/>
      <c r="U401" s="26"/>
      <c r="Y401" s="5"/>
      <c r="AB401" s="5"/>
    </row>
    <row r="402" spans="5:28">
      <c r="E402" s="5"/>
      <c r="F402" s="26"/>
      <c r="H402" s="5"/>
      <c r="J402" s="5"/>
      <c r="K402" s="126"/>
      <c r="L402" s="126"/>
      <c r="N402" s="26"/>
      <c r="P402" s="26"/>
      <c r="R402" s="26"/>
      <c r="S402" s="26"/>
      <c r="T402" s="26"/>
      <c r="U402" s="26"/>
      <c r="Y402" s="5"/>
      <c r="AB402" s="5"/>
    </row>
    <row r="403" spans="5:28">
      <c r="E403" s="5"/>
      <c r="F403" s="26"/>
      <c r="H403" s="5"/>
      <c r="J403" s="5"/>
      <c r="K403" s="126"/>
      <c r="L403" s="126"/>
      <c r="N403" s="26"/>
      <c r="P403" s="26"/>
      <c r="R403" s="26"/>
      <c r="S403" s="26"/>
      <c r="T403" s="26"/>
      <c r="U403" s="26"/>
      <c r="Y403" s="5"/>
      <c r="AB403" s="5"/>
    </row>
    <row r="404" spans="5:28">
      <c r="E404" s="5"/>
      <c r="F404" s="26"/>
      <c r="H404" s="5"/>
      <c r="J404" s="5"/>
      <c r="K404" s="126"/>
      <c r="L404" s="126"/>
      <c r="N404" s="26"/>
      <c r="P404" s="26"/>
      <c r="R404" s="26"/>
      <c r="S404" s="26"/>
      <c r="T404" s="26"/>
      <c r="U404" s="26"/>
      <c r="Y404" s="5"/>
      <c r="AB404" s="5"/>
    </row>
    <row r="405" spans="5:28">
      <c r="E405" s="5"/>
      <c r="F405" s="26"/>
      <c r="H405" s="5"/>
      <c r="J405" s="5"/>
      <c r="K405" s="126"/>
      <c r="L405" s="126"/>
      <c r="N405" s="26"/>
      <c r="P405" s="26"/>
      <c r="R405" s="26"/>
      <c r="S405" s="26"/>
      <c r="T405" s="26"/>
      <c r="U405" s="26"/>
      <c r="Y405" s="5"/>
      <c r="AB405" s="5"/>
    </row>
    <row r="406" spans="5:28">
      <c r="E406" s="5"/>
      <c r="F406" s="26"/>
      <c r="H406" s="5"/>
      <c r="J406" s="5"/>
      <c r="K406" s="126"/>
      <c r="L406" s="126"/>
      <c r="N406" s="26"/>
      <c r="P406" s="26"/>
      <c r="R406" s="26"/>
      <c r="S406" s="26"/>
      <c r="T406" s="26"/>
      <c r="U406" s="26"/>
      <c r="Y406" s="5"/>
      <c r="AB406" s="5"/>
    </row>
    <row r="407" spans="5:28">
      <c r="E407" s="5"/>
      <c r="F407" s="26"/>
      <c r="H407" s="5"/>
      <c r="J407" s="5"/>
      <c r="K407" s="126"/>
      <c r="L407" s="126"/>
      <c r="N407" s="26"/>
      <c r="P407" s="26"/>
      <c r="R407" s="26"/>
      <c r="S407" s="26"/>
      <c r="T407" s="26"/>
      <c r="U407" s="26"/>
      <c r="Y407" s="5"/>
      <c r="AB407" s="5"/>
    </row>
    <row r="408" spans="5:28">
      <c r="E408" s="5"/>
      <c r="F408" s="26"/>
      <c r="H408" s="5"/>
      <c r="J408" s="5"/>
      <c r="K408" s="126"/>
      <c r="L408" s="126"/>
      <c r="N408" s="26"/>
      <c r="P408" s="26"/>
      <c r="R408" s="26"/>
      <c r="S408" s="26"/>
      <c r="T408" s="26"/>
      <c r="U408" s="26"/>
      <c r="Y408" s="5"/>
      <c r="AB408" s="5"/>
    </row>
    <row r="409" spans="5:28">
      <c r="E409" s="5"/>
      <c r="F409" s="26"/>
      <c r="H409" s="5"/>
      <c r="J409" s="5"/>
      <c r="K409" s="126"/>
      <c r="L409" s="126"/>
      <c r="N409" s="26"/>
      <c r="P409" s="26"/>
      <c r="R409" s="26"/>
      <c r="S409" s="26"/>
      <c r="T409" s="26"/>
      <c r="U409" s="26"/>
      <c r="Y409" s="5"/>
      <c r="AB409" s="5"/>
    </row>
    <row r="410" spans="5:28">
      <c r="E410" s="5"/>
      <c r="F410" s="26"/>
      <c r="H410" s="5"/>
      <c r="J410" s="5"/>
      <c r="K410" s="126"/>
      <c r="L410" s="126"/>
      <c r="N410" s="26"/>
      <c r="P410" s="26"/>
      <c r="R410" s="26"/>
      <c r="S410" s="26"/>
      <c r="T410" s="26"/>
      <c r="U410" s="26"/>
      <c r="Y410" s="5"/>
      <c r="AB410" s="5"/>
    </row>
    <row r="411" spans="5:28">
      <c r="E411" s="5"/>
      <c r="F411" s="26"/>
      <c r="H411" s="5"/>
      <c r="J411" s="5"/>
      <c r="K411" s="126"/>
      <c r="L411" s="126"/>
      <c r="N411" s="26"/>
      <c r="P411" s="26"/>
      <c r="R411" s="26"/>
      <c r="S411" s="26"/>
      <c r="T411" s="26"/>
      <c r="U411" s="26"/>
      <c r="Y411" s="5"/>
      <c r="AB411" s="5"/>
    </row>
    <row r="412" spans="5:28">
      <c r="E412" s="5"/>
      <c r="F412" s="26"/>
      <c r="H412" s="5"/>
      <c r="J412" s="5"/>
      <c r="K412" s="126"/>
      <c r="L412" s="126"/>
      <c r="N412" s="26"/>
      <c r="P412" s="26"/>
      <c r="R412" s="26"/>
      <c r="S412" s="26"/>
      <c r="T412" s="26"/>
      <c r="U412" s="26"/>
      <c r="Y412" s="5"/>
      <c r="AB412" s="5"/>
    </row>
    <row r="413" spans="5:28">
      <c r="E413" s="5"/>
      <c r="F413" s="26"/>
      <c r="H413" s="5"/>
      <c r="J413" s="5"/>
      <c r="K413" s="126"/>
      <c r="L413" s="126"/>
      <c r="N413" s="26"/>
      <c r="P413" s="26"/>
      <c r="R413" s="26"/>
      <c r="S413" s="26"/>
      <c r="T413" s="26"/>
      <c r="U413" s="26"/>
      <c r="Y413" s="5"/>
      <c r="AB413" s="5"/>
    </row>
    <row r="414" spans="5:28">
      <c r="E414" s="5"/>
      <c r="F414" s="26"/>
      <c r="H414" s="5"/>
      <c r="J414" s="5"/>
      <c r="K414" s="126"/>
      <c r="L414" s="126"/>
      <c r="N414" s="26"/>
      <c r="P414" s="26"/>
      <c r="R414" s="26"/>
      <c r="S414" s="26"/>
      <c r="T414" s="26"/>
      <c r="U414" s="26"/>
      <c r="Y414" s="5"/>
      <c r="AB414" s="5"/>
    </row>
    <row r="415" spans="5:28">
      <c r="E415" s="5"/>
      <c r="F415" s="26"/>
      <c r="H415" s="5"/>
      <c r="J415" s="5"/>
      <c r="K415" s="126"/>
      <c r="L415" s="126"/>
      <c r="N415" s="26"/>
      <c r="P415" s="26"/>
      <c r="R415" s="26"/>
      <c r="S415" s="26"/>
      <c r="T415" s="26"/>
      <c r="U415" s="26"/>
      <c r="Y415" s="5"/>
      <c r="AB415" s="5"/>
    </row>
    <row r="416" spans="5:28">
      <c r="E416" s="5"/>
      <c r="F416" s="26"/>
      <c r="H416" s="5"/>
      <c r="J416" s="5"/>
      <c r="K416" s="126"/>
      <c r="L416" s="126"/>
      <c r="N416" s="26"/>
      <c r="P416" s="26"/>
      <c r="R416" s="26"/>
      <c r="S416" s="26"/>
      <c r="T416" s="26"/>
      <c r="U416" s="26"/>
      <c r="Y416" s="5"/>
      <c r="AB416" s="5"/>
    </row>
    <row r="417" spans="5:28">
      <c r="E417" s="5"/>
      <c r="F417" s="26"/>
      <c r="H417" s="5"/>
      <c r="J417" s="5"/>
      <c r="K417" s="126"/>
      <c r="L417" s="126"/>
      <c r="N417" s="26"/>
      <c r="P417" s="26"/>
      <c r="R417" s="26"/>
      <c r="S417" s="26"/>
      <c r="T417" s="26"/>
      <c r="U417" s="26"/>
      <c r="Y417" s="5"/>
      <c r="AB417" s="5"/>
    </row>
    <row r="418" spans="5:28">
      <c r="E418" s="5"/>
      <c r="F418" s="26"/>
      <c r="H418" s="5"/>
      <c r="J418" s="5"/>
      <c r="K418" s="126"/>
      <c r="L418" s="126"/>
      <c r="N418" s="26"/>
      <c r="P418" s="26"/>
      <c r="R418" s="26"/>
      <c r="S418" s="26"/>
      <c r="T418" s="26"/>
      <c r="U418" s="26"/>
      <c r="Y418" s="5"/>
      <c r="AB418" s="5"/>
    </row>
    <row r="419" spans="5:28">
      <c r="E419" s="5"/>
      <c r="F419" s="26"/>
      <c r="H419" s="5"/>
      <c r="J419" s="5"/>
      <c r="K419" s="126"/>
      <c r="L419" s="126"/>
      <c r="N419" s="26"/>
      <c r="P419" s="26"/>
      <c r="R419" s="26"/>
      <c r="S419" s="26"/>
      <c r="T419" s="26"/>
      <c r="U419" s="26"/>
      <c r="Y419" s="5"/>
      <c r="AB419" s="5"/>
    </row>
    <row r="420" spans="5:28">
      <c r="E420" s="5"/>
      <c r="F420" s="26"/>
      <c r="H420" s="5"/>
      <c r="J420" s="5"/>
      <c r="K420" s="126"/>
      <c r="L420" s="126"/>
      <c r="N420" s="26"/>
      <c r="P420" s="26"/>
      <c r="R420" s="26"/>
      <c r="S420" s="26"/>
      <c r="T420" s="26"/>
      <c r="U420" s="26"/>
      <c r="Y420" s="5"/>
      <c r="AB420" s="5"/>
    </row>
    <row r="421" spans="5:28">
      <c r="E421" s="5"/>
      <c r="F421" s="26"/>
      <c r="H421" s="5"/>
      <c r="J421" s="5"/>
      <c r="K421" s="126"/>
      <c r="L421" s="126"/>
      <c r="N421" s="26"/>
      <c r="P421" s="26"/>
      <c r="R421" s="26"/>
      <c r="S421" s="26"/>
      <c r="T421" s="26"/>
      <c r="U421" s="26"/>
      <c r="Y421" s="5"/>
      <c r="AB421" s="5"/>
    </row>
    <row r="422" spans="5:28">
      <c r="E422" s="5"/>
      <c r="F422" s="26"/>
      <c r="H422" s="5"/>
      <c r="J422" s="5"/>
      <c r="K422" s="126"/>
      <c r="L422" s="126"/>
      <c r="N422" s="26"/>
      <c r="P422" s="26"/>
      <c r="R422" s="26"/>
      <c r="S422" s="26"/>
      <c r="T422" s="26"/>
      <c r="U422" s="26"/>
      <c r="Y422" s="5"/>
      <c r="AB422" s="5"/>
    </row>
    <row r="423" spans="5:28">
      <c r="E423" s="5"/>
      <c r="F423" s="26"/>
      <c r="H423" s="5"/>
      <c r="J423" s="5"/>
      <c r="K423" s="126"/>
      <c r="L423" s="126"/>
      <c r="N423" s="26"/>
      <c r="P423" s="26"/>
      <c r="R423" s="26"/>
      <c r="S423" s="26"/>
      <c r="T423" s="26"/>
      <c r="U423" s="26"/>
      <c r="Y423" s="5"/>
      <c r="AB423" s="5"/>
    </row>
    <row r="424" spans="5:28">
      <c r="E424" s="5"/>
      <c r="F424" s="26"/>
      <c r="H424" s="5"/>
      <c r="J424" s="5"/>
      <c r="K424" s="126"/>
      <c r="L424" s="126"/>
      <c r="N424" s="26"/>
      <c r="P424" s="26"/>
      <c r="R424" s="26"/>
      <c r="S424" s="26"/>
      <c r="T424" s="26"/>
      <c r="U424" s="26"/>
      <c r="Y424" s="5"/>
      <c r="AB424" s="5"/>
    </row>
    <row r="425" spans="5:28">
      <c r="E425" s="5"/>
      <c r="F425" s="26"/>
      <c r="H425" s="5"/>
      <c r="J425" s="5"/>
      <c r="K425" s="126"/>
      <c r="L425" s="126"/>
      <c r="N425" s="26"/>
      <c r="P425" s="26"/>
      <c r="R425" s="26"/>
      <c r="S425" s="26"/>
      <c r="T425" s="26"/>
      <c r="U425" s="26"/>
      <c r="Y425" s="5"/>
      <c r="AB425" s="5"/>
    </row>
    <row r="426" spans="5:28">
      <c r="E426" s="5"/>
      <c r="F426" s="26"/>
      <c r="H426" s="5"/>
      <c r="J426" s="5"/>
      <c r="K426" s="126"/>
      <c r="L426" s="126"/>
      <c r="N426" s="26"/>
      <c r="P426" s="26"/>
      <c r="R426" s="26"/>
      <c r="S426" s="26"/>
      <c r="T426" s="26"/>
      <c r="U426" s="26"/>
      <c r="Y426" s="5"/>
      <c r="AB426" s="5"/>
    </row>
    <row r="427" spans="5:28">
      <c r="E427" s="5"/>
      <c r="F427" s="26"/>
      <c r="H427" s="5"/>
      <c r="J427" s="5"/>
      <c r="K427" s="126"/>
      <c r="L427" s="126"/>
      <c r="N427" s="26"/>
      <c r="P427" s="26"/>
      <c r="R427" s="26"/>
      <c r="S427" s="26"/>
      <c r="T427" s="26"/>
      <c r="U427" s="26"/>
      <c r="Y427" s="5"/>
      <c r="AB427" s="5"/>
    </row>
    <row r="428" spans="5:28">
      <c r="E428" s="5"/>
      <c r="F428" s="26"/>
      <c r="H428" s="5"/>
      <c r="J428" s="5"/>
      <c r="K428" s="126"/>
      <c r="L428" s="126"/>
      <c r="N428" s="26"/>
      <c r="P428" s="26"/>
      <c r="R428" s="26"/>
      <c r="S428" s="26"/>
      <c r="T428" s="26"/>
      <c r="U428" s="26"/>
      <c r="Y428" s="5"/>
      <c r="AB428" s="5"/>
    </row>
    <row r="429" spans="5:28">
      <c r="E429" s="5"/>
      <c r="F429" s="26"/>
      <c r="H429" s="5"/>
      <c r="J429" s="5"/>
      <c r="K429" s="126"/>
      <c r="L429" s="126"/>
      <c r="N429" s="26"/>
      <c r="P429" s="26"/>
      <c r="R429" s="26"/>
      <c r="S429" s="26"/>
      <c r="T429" s="26"/>
      <c r="U429" s="26"/>
      <c r="Y429" s="5"/>
      <c r="AB429" s="5"/>
    </row>
    <row r="430" spans="5:28">
      <c r="E430" s="5"/>
      <c r="F430" s="26"/>
      <c r="H430" s="5"/>
      <c r="J430" s="5"/>
      <c r="K430" s="126"/>
      <c r="L430" s="126"/>
      <c r="N430" s="26"/>
      <c r="P430" s="26"/>
      <c r="R430" s="26"/>
      <c r="S430" s="26"/>
      <c r="T430" s="26"/>
      <c r="U430" s="26"/>
      <c r="Y430" s="5"/>
      <c r="AB430" s="5"/>
    </row>
    <row r="431" spans="5:28">
      <c r="E431" s="5"/>
      <c r="F431" s="26"/>
      <c r="H431" s="5"/>
      <c r="J431" s="5"/>
      <c r="K431" s="126"/>
      <c r="L431" s="126"/>
      <c r="N431" s="26"/>
      <c r="P431" s="26"/>
      <c r="R431" s="26"/>
      <c r="S431" s="26"/>
      <c r="T431" s="26"/>
      <c r="U431" s="26"/>
      <c r="Y431" s="5"/>
      <c r="AB431" s="5"/>
    </row>
    <row r="432" spans="5:28">
      <c r="E432" s="5"/>
      <c r="F432" s="26"/>
      <c r="H432" s="5"/>
      <c r="J432" s="5"/>
      <c r="K432" s="126"/>
      <c r="L432" s="126"/>
      <c r="N432" s="26"/>
      <c r="P432" s="26"/>
      <c r="R432" s="26"/>
      <c r="S432" s="26"/>
      <c r="T432" s="26"/>
      <c r="U432" s="26"/>
      <c r="Y432" s="5"/>
      <c r="AB432" s="5"/>
    </row>
    <row r="433" spans="5:28">
      <c r="E433" s="5"/>
      <c r="F433" s="26"/>
      <c r="H433" s="5"/>
      <c r="J433" s="5"/>
      <c r="K433" s="126"/>
      <c r="L433" s="126"/>
      <c r="N433" s="26"/>
      <c r="P433" s="26"/>
      <c r="R433" s="26"/>
      <c r="S433" s="26"/>
      <c r="T433" s="26"/>
      <c r="U433" s="26"/>
      <c r="Y433" s="5"/>
      <c r="AB433" s="5"/>
    </row>
    <row r="434" spans="5:28">
      <c r="E434" s="5"/>
      <c r="F434" s="26"/>
      <c r="H434" s="5"/>
      <c r="J434" s="5"/>
      <c r="K434" s="126"/>
      <c r="L434" s="126"/>
      <c r="N434" s="26"/>
      <c r="P434" s="26"/>
      <c r="R434" s="26"/>
      <c r="S434" s="26"/>
      <c r="T434" s="26"/>
      <c r="U434" s="26"/>
      <c r="Y434" s="5"/>
      <c r="AB434" s="5"/>
    </row>
    <row r="435" spans="5:28">
      <c r="E435" s="5"/>
      <c r="F435" s="26"/>
      <c r="H435" s="5"/>
      <c r="J435" s="5"/>
      <c r="K435" s="126"/>
      <c r="L435" s="126"/>
      <c r="N435" s="26"/>
      <c r="P435" s="26"/>
      <c r="R435" s="26"/>
      <c r="S435" s="26"/>
      <c r="T435" s="26"/>
      <c r="U435" s="26"/>
      <c r="Y435" s="5"/>
      <c r="AB435" s="5"/>
    </row>
    <row r="436" spans="5:28">
      <c r="E436" s="5"/>
      <c r="F436" s="26"/>
      <c r="H436" s="5"/>
      <c r="J436" s="5"/>
      <c r="K436" s="126"/>
      <c r="L436" s="126"/>
      <c r="N436" s="26"/>
      <c r="P436" s="26"/>
      <c r="R436" s="26"/>
      <c r="S436" s="26"/>
      <c r="T436" s="26"/>
      <c r="U436" s="26"/>
      <c r="Y436" s="5"/>
      <c r="AB436" s="5"/>
    </row>
    <row r="437" spans="5:28">
      <c r="E437" s="5"/>
      <c r="F437" s="26"/>
      <c r="H437" s="5"/>
      <c r="J437" s="5"/>
      <c r="K437" s="126"/>
      <c r="L437" s="126"/>
      <c r="N437" s="26"/>
      <c r="P437" s="26"/>
      <c r="R437" s="26"/>
      <c r="S437" s="26"/>
      <c r="T437" s="26"/>
      <c r="U437" s="26"/>
      <c r="Y437" s="5"/>
      <c r="AB437" s="5"/>
    </row>
    <row r="438" spans="5:28">
      <c r="E438" s="5"/>
      <c r="F438" s="26"/>
      <c r="H438" s="5"/>
      <c r="J438" s="5"/>
      <c r="K438" s="126"/>
      <c r="L438" s="126"/>
      <c r="N438" s="26"/>
      <c r="P438" s="26"/>
      <c r="R438" s="26"/>
      <c r="S438" s="26"/>
      <c r="T438" s="26"/>
      <c r="U438" s="26"/>
      <c r="Y438" s="5"/>
      <c r="AB438" s="5"/>
    </row>
    <row r="439" spans="5:28">
      <c r="E439" s="5"/>
      <c r="F439" s="26"/>
      <c r="H439" s="5"/>
      <c r="J439" s="5"/>
      <c r="K439" s="126"/>
      <c r="L439" s="126"/>
      <c r="N439" s="26"/>
      <c r="P439" s="26"/>
      <c r="R439" s="26"/>
      <c r="S439" s="26"/>
      <c r="T439" s="26"/>
      <c r="U439" s="26"/>
      <c r="Y439" s="5"/>
      <c r="AB439" s="5"/>
    </row>
    <row r="440" spans="5:28">
      <c r="E440" s="5"/>
      <c r="F440" s="26"/>
      <c r="H440" s="5"/>
      <c r="J440" s="5"/>
      <c r="K440" s="126"/>
      <c r="L440" s="126"/>
      <c r="N440" s="26"/>
      <c r="P440" s="26"/>
      <c r="R440" s="26"/>
      <c r="S440" s="26"/>
      <c r="T440" s="26"/>
      <c r="U440" s="26"/>
      <c r="Y440" s="5"/>
      <c r="AB440" s="5"/>
    </row>
    <row r="441" spans="5:28">
      <c r="E441" s="5"/>
      <c r="F441" s="26"/>
      <c r="H441" s="5"/>
      <c r="J441" s="5"/>
      <c r="K441" s="126"/>
      <c r="L441" s="126"/>
      <c r="N441" s="26"/>
      <c r="P441" s="26"/>
      <c r="R441" s="26"/>
      <c r="S441" s="26"/>
      <c r="T441" s="26"/>
      <c r="U441" s="26"/>
      <c r="Y441" s="5"/>
      <c r="AB441" s="5"/>
    </row>
    <row r="442" spans="5:28">
      <c r="E442" s="5"/>
      <c r="F442" s="26"/>
      <c r="H442" s="5"/>
      <c r="J442" s="5"/>
      <c r="K442" s="126"/>
      <c r="L442" s="126"/>
      <c r="N442" s="26"/>
      <c r="P442" s="26"/>
      <c r="R442" s="26"/>
      <c r="S442" s="26"/>
      <c r="T442" s="26"/>
      <c r="U442" s="26"/>
      <c r="Y442" s="5"/>
      <c r="AB442" s="5"/>
    </row>
    <row r="443" spans="5:28">
      <c r="E443" s="5"/>
      <c r="F443" s="26"/>
      <c r="H443" s="5"/>
      <c r="J443" s="5"/>
      <c r="K443" s="126"/>
      <c r="L443" s="126"/>
      <c r="N443" s="26"/>
      <c r="P443" s="26"/>
      <c r="R443" s="26"/>
      <c r="S443" s="26"/>
      <c r="T443" s="26"/>
      <c r="U443" s="26"/>
      <c r="Y443" s="5"/>
      <c r="AB443" s="5"/>
    </row>
    <row r="444" spans="5:28">
      <c r="E444" s="5"/>
      <c r="F444" s="26"/>
      <c r="H444" s="5"/>
      <c r="J444" s="5"/>
      <c r="K444" s="126"/>
      <c r="L444" s="126"/>
      <c r="N444" s="26"/>
      <c r="P444" s="26"/>
      <c r="R444" s="26"/>
      <c r="S444" s="26"/>
      <c r="T444" s="26"/>
      <c r="U444" s="26"/>
      <c r="Y444" s="5"/>
      <c r="AB444" s="5"/>
    </row>
    <row r="445" spans="5:28">
      <c r="E445" s="5"/>
      <c r="F445" s="26"/>
      <c r="H445" s="5"/>
      <c r="J445" s="5"/>
      <c r="K445" s="126"/>
      <c r="L445" s="126"/>
      <c r="N445" s="26"/>
      <c r="P445" s="26"/>
      <c r="R445" s="26"/>
      <c r="S445" s="26"/>
      <c r="T445" s="26"/>
      <c r="U445" s="26"/>
      <c r="Y445" s="5"/>
      <c r="AB445" s="5"/>
    </row>
    <row r="446" spans="5:28">
      <c r="E446" s="5"/>
      <c r="F446" s="26"/>
      <c r="H446" s="5"/>
      <c r="J446" s="5"/>
      <c r="K446" s="126"/>
      <c r="L446" s="126"/>
      <c r="N446" s="26"/>
      <c r="P446" s="26"/>
      <c r="R446" s="26"/>
      <c r="S446" s="26"/>
      <c r="T446" s="26"/>
      <c r="U446" s="26"/>
      <c r="Y446" s="5"/>
      <c r="AB446" s="5"/>
    </row>
    <row r="447" spans="5:28">
      <c r="E447" s="5"/>
      <c r="F447" s="26"/>
      <c r="H447" s="5"/>
      <c r="J447" s="5"/>
      <c r="K447" s="126"/>
      <c r="L447" s="126"/>
      <c r="N447" s="26"/>
      <c r="P447" s="26"/>
      <c r="R447" s="26"/>
      <c r="S447" s="26"/>
      <c r="T447" s="26"/>
      <c r="U447" s="26"/>
      <c r="Y447" s="5"/>
      <c r="AB447" s="5"/>
    </row>
    <row r="448" spans="5:28">
      <c r="E448" s="5"/>
      <c r="F448" s="26"/>
      <c r="H448" s="5"/>
      <c r="J448" s="5"/>
      <c r="K448" s="126"/>
      <c r="L448" s="126"/>
      <c r="N448" s="26"/>
      <c r="P448" s="26"/>
      <c r="R448" s="26"/>
      <c r="S448" s="26"/>
      <c r="T448" s="26"/>
      <c r="U448" s="26"/>
      <c r="Y448" s="5"/>
      <c r="AB448" s="5"/>
    </row>
    <row r="449" spans="5:28">
      <c r="E449" s="5"/>
      <c r="F449" s="26"/>
      <c r="H449" s="5"/>
      <c r="J449" s="5"/>
      <c r="K449" s="126"/>
      <c r="L449" s="126"/>
      <c r="N449" s="26"/>
      <c r="P449" s="26"/>
      <c r="R449" s="26"/>
      <c r="S449" s="26"/>
      <c r="T449" s="26"/>
      <c r="U449" s="26"/>
      <c r="Y449" s="5"/>
      <c r="AB449" s="5"/>
    </row>
    <row r="450" spans="5:28">
      <c r="E450" s="5"/>
      <c r="F450" s="26"/>
      <c r="H450" s="5"/>
      <c r="J450" s="5"/>
      <c r="K450" s="126"/>
      <c r="L450" s="126"/>
      <c r="N450" s="26"/>
      <c r="P450" s="26"/>
      <c r="R450" s="26"/>
      <c r="S450" s="26"/>
      <c r="T450" s="26"/>
      <c r="U450" s="26"/>
      <c r="Y450" s="5"/>
      <c r="AB450" s="5"/>
    </row>
    <row r="451" spans="5:28">
      <c r="E451" s="5"/>
      <c r="F451" s="26"/>
      <c r="H451" s="5"/>
      <c r="J451" s="5"/>
      <c r="K451" s="126"/>
      <c r="L451" s="126"/>
      <c r="N451" s="26"/>
      <c r="P451" s="26"/>
      <c r="R451" s="26"/>
      <c r="S451" s="26"/>
      <c r="T451" s="26"/>
      <c r="U451" s="26"/>
      <c r="Y451" s="5"/>
      <c r="AB451" s="5"/>
    </row>
    <row r="452" spans="5:28">
      <c r="E452" s="5"/>
      <c r="F452" s="26"/>
      <c r="H452" s="5"/>
      <c r="J452" s="5"/>
      <c r="K452" s="126"/>
      <c r="L452" s="126"/>
      <c r="N452" s="26"/>
      <c r="P452" s="26"/>
      <c r="R452" s="26"/>
      <c r="S452" s="26"/>
      <c r="T452" s="26"/>
      <c r="U452" s="26"/>
      <c r="Y452" s="5"/>
      <c r="AB452" s="5"/>
    </row>
    <row r="453" spans="5:28">
      <c r="E453" s="5"/>
      <c r="F453" s="26"/>
      <c r="H453" s="5"/>
      <c r="J453" s="5"/>
      <c r="K453" s="126"/>
      <c r="L453" s="126"/>
      <c r="N453" s="26"/>
      <c r="P453" s="26"/>
      <c r="R453" s="26"/>
      <c r="S453" s="26"/>
      <c r="T453" s="26"/>
      <c r="U453" s="26"/>
      <c r="Y453" s="5"/>
      <c r="AB453" s="5"/>
    </row>
    <row r="454" spans="5:28">
      <c r="E454" s="5"/>
      <c r="F454" s="26"/>
      <c r="H454" s="5"/>
      <c r="J454" s="5"/>
      <c r="K454" s="126"/>
      <c r="L454" s="126"/>
      <c r="N454" s="26"/>
      <c r="P454" s="26"/>
      <c r="R454" s="26"/>
      <c r="S454" s="26"/>
      <c r="T454" s="26"/>
      <c r="U454" s="26"/>
      <c r="Y454" s="5"/>
      <c r="AB454" s="5"/>
    </row>
    <row r="455" spans="5:28">
      <c r="E455" s="5"/>
      <c r="F455" s="26"/>
      <c r="H455" s="5"/>
      <c r="J455" s="5"/>
      <c r="K455" s="126"/>
      <c r="L455" s="126"/>
      <c r="N455" s="26"/>
      <c r="P455" s="26"/>
      <c r="R455" s="26"/>
      <c r="S455" s="26"/>
      <c r="T455" s="26"/>
      <c r="U455" s="26"/>
      <c r="Y455" s="5"/>
      <c r="AB455" s="5"/>
    </row>
    <row r="456" spans="5:28">
      <c r="E456" s="5"/>
      <c r="F456" s="26"/>
      <c r="H456" s="5"/>
      <c r="J456" s="5"/>
      <c r="K456" s="126"/>
      <c r="L456" s="126"/>
      <c r="N456" s="26"/>
      <c r="P456" s="26"/>
      <c r="R456" s="26"/>
      <c r="S456" s="26"/>
      <c r="T456" s="26"/>
      <c r="U456" s="26"/>
      <c r="Y456" s="5"/>
      <c r="AB456" s="5"/>
    </row>
    <row r="457" spans="5:28">
      <c r="E457" s="5"/>
      <c r="F457" s="26"/>
      <c r="H457" s="5"/>
      <c r="J457" s="5"/>
      <c r="K457" s="126"/>
      <c r="L457" s="126"/>
      <c r="N457" s="26"/>
      <c r="P457" s="26"/>
      <c r="R457" s="26"/>
      <c r="S457" s="26"/>
      <c r="T457" s="26"/>
      <c r="U457" s="26"/>
      <c r="Y457" s="5"/>
      <c r="AB457" s="5"/>
    </row>
    <row r="458" spans="5:28">
      <c r="E458" s="5"/>
      <c r="F458" s="26"/>
      <c r="H458" s="5"/>
      <c r="J458" s="5"/>
      <c r="K458" s="126"/>
      <c r="L458" s="126"/>
      <c r="N458" s="26"/>
      <c r="P458" s="26"/>
      <c r="R458" s="26"/>
      <c r="S458" s="26"/>
      <c r="T458" s="26"/>
      <c r="U458" s="26"/>
      <c r="Y458" s="5"/>
      <c r="AB458" s="5"/>
    </row>
    <row r="459" spans="5:28">
      <c r="E459" s="5"/>
      <c r="F459" s="26"/>
      <c r="H459" s="5"/>
      <c r="J459" s="5"/>
      <c r="K459" s="126"/>
      <c r="L459" s="126"/>
      <c r="N459" s="26"/>
      <c r="P459" s="26"/>
      <c r="R459" s="26"/>
      <c r="S459" s="26"/>
      <c r="T459" s="26"/>
      <c r="U459" s="26"/>
      <c r="Y459" s="5"/>
      <c r="AB459" s="5"/>
    </row>
    <row r="460" spans="5:28">
      <c r="E460" s="5"/>
      <c r="F460" s="26"/>
      <c r="H460" s="5"/>
      <c r="J460" s="5"/>
      <c r="K460" s="126"/>
      <c r="L460" s="126"/>
      <c r="N460" s="26"/>
      <c r="P460" s="26"/>
      <c r="R460" s="26"/>
      <c r="S460" s="26"/>
      <c r="T460" s="26"/>
      <c r="U460" s="26"/>
      <c r="Y460" s="5"/>
      <c r="AB460" s="5"/>
    </row>
    <row r="461" spans="5:28">
      <c r="E461" s="5"/>
      <c r="F461" s="26"/>
      <c r="H461" s="5"/>
      <c r="J461" s="5"/>
      <c r="K461" s="126"/>
      <c r="L461" s="126"/>
      <c r="N461" s="26"/>
      <c r="P461" s="26"/>
      <c r="R461" s="26"/>
      <c r="S461" s="26"/>
      <c r="T461" s="26"/>
      <c r="U461" s="26"/>
      <c r="Y461" s="5"/>
      <c r="AB461" s="5"/>
    </row>
    <row r="462" spans="5:28">
      <c r="E462" s="5"/>
      <c r="F462" s="26"/>
      <c r="H462" s="5"/>
      <c r="J462" s="5"/>
      <c r="K462" s="126"/>
      <c r="L462" s="126"/>
      <c r="N462" s="26"/>
      <c r="P462" s="26"/>
      <c r="R462" s="26"/>
      <c r="S462" s="26"/>
      <c r="T462" s="26"/>
      <c r="U462" s="26"/>
      <c r="Y462" s="5"/>
      <c r="AB462" s="5"/>
    </row>
    <row r="463" spans="5:28">
      <c r="E463" s="5"/>
      <c r="F463" s="26"/>
      <c r="H463" s="5"/>
      <c r="J463" s="5"/>
      <c r="K463" s="126"/>
      <c r="L463" s="126"/>
      <c r="N463" s="26"/>
      <c r="P463" s="26"/>
      <c r="R463" s="26"/>
      <c r="S463" s="26"/>
      <c r="T463" s="26"/>
      <c r="U463" s="26"/>
      <c r="Y463" s="5"/>
      <c r="AB463" s="5"/>
    </row>
    <row r="464" spans="5:28">
      <c r="E464" s="5"/>
      <c r="F464" s="26"/>
      <c r="H464" s="5"/>
      <c r="J464" s="5"/>
      <c r="K464" s="126"/>
      <c r="L464" s="126"/>
      <c r="N464" s="26"/>
      <c r="P464" s="26"/>
      <c r="R464" s="26"/>
      <c r="S464" s="26"/>
      <c r="T464" s="26"/>
      <c r="U464" s="26"/>
      <c r="Y464" s="5"/>
      <c r="AB464" s="5"/>
    </row>
    <row r="465" spans="5:28">
      <c r="E465" s="5"/>
      <c r="F465" s="26"/>
      <c r="H465" s="5"/>
      <c r="J465" s="5"/>
      <c r="K465" s="126"/>
      <c r="L465" s="126"/>
      <c r="N465" s="26"/>
      <c r="P465" s="26"/>
      <c r="R465" s="26"/>
      <c r="S465" s="26"/>
      <c r="T465" s="26"/>
      <c r="U465" s="26"/>
      <c r="Y465" s="5"/>
      <c r="AB465" s="5"/>
    </row>
    <row r="466" spans="5:28">
      <c r="E466" s="5"/>
      <c r="F466" s="26"/>
      <c r="H466" s="5"/>
      <c r="J466" s="5"/>
      <c r="K466" s="126"/>
      <c r="L466" s="126"/>
      <c r="N466" s="26"/>
      <c r="P466" s="26"/>
      <c r="R466" s="26"/>
      <c r="S466" s="26"/>
      <c r="T466" s="26"/>
      <c r="U466" s="26"/>
      <c r="Y466" s="5"/>
      <c r="AB466" s="5"/>
    </row>
    <row r="467" spans="5:28">
      <c r="E467" s="5"/>
      <c r="F467" s="26"/>
      <c r="H467" s="5"/>
      <c r="J467" s="5"/>
      <c r="K467" s="126"/>
      <c r="L467" s="126"/>
      <c r="N467" s="26"/>
      <c r="P467" s="26"/>
      <c r="R467" s="26"/>
      <c r="S467" s="26"/>
      <c r="T467" s="26"/>
      <c r="U467" s="26"/>
      <c r="Y467" s="5"/>
      <c r="AB467" s="5"/>
    </row>
    <row r="468" spans="5:28">
      <c r="E468" s="5"/>
      <c r="F468" s="26"/>
      <c r="H468" s="5"/>
      <c r="J468" s="5"/>
      <c r="K468" s="126"/>
      <c r="L468" s="126"/>
      <c r="N468" s="26"/>
      <c r="P468" s="26"/>
      <c r="R468" s="26"/>
      <c r="S468" s="26"/>
      <c r="T468" s="26"/>
      <c r="U468" s="26"/>
      <c r="Y468" s="5"/>
      <c r="AB468" s="5"/>
    </row>
    <row r="469" spans="5:28">
      <c r="E469" s="5"/>
      <c r="F469" s="26"/>
      <c r="H469" s="5"/>
      <c r="J469" s="5"/>
      <c r="K469" s="126"/>
      <c r="L469" s="126"/>
      <c r="N469" s="26"/>
      <c r="P469" s="26"/>
      <c r="R469" s="26"/>
      <c r="S469" s="26"/>
      <c r="T469" s="26"/>
      <c r="U469" s="26"/>
      <c r="Y469" s="5"/>
      <c r="AB469" s="5"/>
    </row>
    <row r="470" spans="5:28">
      <c r="E470" s="5"/>
      <c r="F470" s="26"/>
      <c r="H470" s="5"/>
      <c r="J470" s="5"/>
      <c r="K470" s="126"/>
      <c r="L470" s="126"/>
      <c r="N470" s="26"/>
      <c r="P470" s="26"/>
      <c r="R470" s="26"/>
      <c r="S470" s="26"/>
      <c r="T470" s="26"/>
      <c r="U470" s="26"/>
      <c r="Y470" s="5"/>
      <c r="AB470" s="5"/>
    </row>
    <row r="471" spans="5:28">
      <c r="E471" s="5"/>
      <c r="F471" s="26"/>
      <c r="H471" s="5"/>
      <c r="J471" s="5"/>
      <c r="K471" s="126"/>
      <c r="L471" s="126"/>
      <c r="N471" s="26"/>
      <c r="P471" s="26"/>
      <c r="R471" s="26"/>
      <c r="S471" s="26"/>
      <c r="T471" s="26"/>
      <c r="U471" s="26"/>
      <c r="Y471" s="5"/>
      <c r="AB471" s="5"/>
    </row>
    <row r="472" spans="5:28">
      <c r="E472" s="5"/>
      <c r="F472" s="26"/>
      <c r="H472" s="5"/>
      <c r="J472" s="5"/>
      <c r="K472" s="126"/>
      <c r="L472" s="126"/>
      <c r="N472" s="26"/>
      <c r="P472" s="26"/>
      <c r="R472" s="26"/>
      <c r="S472" s="26"/>
      <c r="T472" s="26"/>
      <c r="U472" s="26"/>
      <c r="Y472" s="5"/>
      <c r="AB472" s="5"/>
    </row>
    <row r="473" spans="5:28">
      <c r="E473" s="5"/>
      <c r="F473" s="26"/>
      <c r="H473" s="5"/>
      <c r="J473" s="5"/>
      <c r="K473" s="126"/>
      <c r="L473" s="126"/>
      <c r="N473" s="26"/>
      <c r="P473" s="26"/>
      <c r="R473" s="26"/>
      <c r="S473" s="26"/>
      <c r="T473" s="26"/>
      <c r="U473" s="26"/>
      <c r="Y473" s="5"/>
      <c r="AB473" s="5"/>
    </row>
    <row r="474" spans="5:28">
      <c r="E474" s="5"/>
      <c r="F474" s="26"/>
      <c r="H474" s="5"/>
      <c r="J474" s="5"/>
      <c r="K474" s="126"/>
      <c r="L474" s="126"/>
      <c r="N474" s="26"/>
      <c r="P474" s="26"/>
      <c r="R474" s="26"/>
      <c r="S474" s="26"/>
      <c r="T474" s="26"/>
      <c r="U474" s="26"/>
      <c r="Y474" s="5"/>
      <c r="AB474" s="5"/>
    </row>
    <row r="475" spans="5:28">
      <c r="E475" s="5"/>
      <c r="F475" s="26"/>
      <c r="H475" s="5"/>
      <c r="J475" s="5"/>
      <c r="K475" s="126"/>
      <c r="L475" s="126"/>
      <c r="N475" s="26"/>
      <c r="P475" s="26"/>
      <c r="R475" s="26"/>
      <c r="S475" s="26"/>
      <c r="T475" s="26"/>
      <c r="U475" s="26"/>
      <c r="Y475" s="5"/>
      <c r="AB475" s="5"/>
    </row>
    <row r="476" spans="5:28">
      <c r="E476" s="5"/>
      <c r="F476" s="26"/>
      <c r="H476" s="5"/>
      <c r="J476" s="5"/>
      <c r="K476" s="126"/>
      <c r="L476" s="126"/>
      <c r="N476" s="26"/>
      <c r="P476" s="26"/>
      <c r="R476" s="26"/>
      <c r="S476" s="26"/>
      <c r="T476" s="26"/>
      <c r="U476" s="26"/>
      <c r="Y476" s="5"/>
      <c r="AB476" s="5"/>
    </row>
    <row r="477" spans="5:28">
      <c r="E477" s="5"/>
      <c r="F477" s="26"/>
      <c r="H477" s="5"/>
      <c r="J477" s="5"/>
      <c r="K477" s="126"/>
      <c r="L477" s="126"/>
      <c r="N477" s="26"/>
      <c r="P477" s="26"/>
      <c r="R477" s="26"/>
      <c r="S477" s="26"/>
      <c r="T477" s="26"/>
      <c r="U477" s="26"/>
      <c r="Y477" s="5"/>
      <c r="AB477" s="5"/>
    </row>
    <row r="478" spans="5:28">
      <c r="E478" s="5"/>
      <c r="F478" s="26"/>
      <c r="H478" s="5"/>
      <c r="J478" s="5"/>
      <c r="K478" s="126"/>
      <c r="L478" s="126"/>
      <c r="N478" s="26"/>
      <c r="P478" s="26"/>
      <c r="R478" s="26"/>
      <c r="S478" s="26"/>
      <c r="T478" s="26"/>
      <c r="U478" s="26"/>
      <c r="Y478" s="5"/>
      <c r="AB478" s="5"/>
    </row>
    <row r="479" spans="5:28">
      <c r="E479" s="5"/>
      <c r="F479" s="26"/>
      <c r="H479" s="5"/>
      <c r="J479" s="5"/>
      <c r="K479" s="126"/>
      <c r="L479" s="126"/>
      <c r="N479" s="26"/>
      <c r="P479" s="26"/>
      <c r="R479" s="26"/>
      <c r="S479" s="26"/>
      <c r="T479" s="26"/>
      <c r="U479" s="26"/>
      <c r="Y479" s="5"/>
      <c r="AB479" s="5"/>
    </row>
    <row r="480" spans="5:28">
      <c r="E480" s="5"/>
      <c r="F480" s="26"/>
      <c r="H480" s="5"/>
      <c r="J480" s="5"/>
      <c r="K480" s="126"/>
      <c r="L480" s="126"/>
      <c r="N480" s="26"/>
      <c r="P480" s="26"/>
      <c r="R480" s="26"/>
      <c r="S480" s="26"/>
      <c r="T480" s="26"/>
      <c r="U480" s="26"/>
      <c r="Y480" s="5"/>
      <c r="AB480" s="5"/>
    </row>
    <row r="481" spans="5:28">
      <c r="E481" s="5"/>
      <c r="F481" s="26"/>
      <c r="H481" s="5"/>
      <c r="J481" s="5"/>
      <c r="K481" s="126"/>
      <c r="L481" s="126"/>
      <c r="N481" s="26"/>
      <c r="P481" s="26"/>
      <c r="R481" s="26"/>
      <c r="S481" s="26"/>
      <c r="T481" s="26"/>
      <c r="U481" s="26"/>
      <c r="Y481" s="5"/>
      <c r="AB481" s="5"/>
    </row>
    <row r="482" spans="5:28">
      <c r="E482" s="5"/>
      <c r="F482" s="26"/>
      <c r="H482" s="5"/>
      <c r="J482" s="5"/>
      <c r="K482" s="126"/>
      <c r="L482" s="126"/>
      <c r="N482" s="26"/>
      <c r="P482" s="26"/>
      <c r="R482" s="26"/>
      <c r="S482" s="26"/>
      <c r="T482" s="26"/>
      <c r="U482" s="26"/>
      <c r="Y482" s="5"/>
      <c r="AB482" s="5"/>
    </row>
    <row r="483" spans="5:28">
      <c r="E483" s="5"/>
      <c r="F483" s="26"/>
      <c r="H483" s="5"/>
      <c r="J483" s="5"/>
      <c r="K483" s="126"/>
      <c r="L483" s="126"/>
      <c r="N483" s="26"/>
      <c r="P483" s="26"/>
      <c r="R483" s="26"/>
      <c r="S483" s="26"/>
      <c r="T483" s="26"/>
      <c r="U483" s="26"/>
      <c r="Y483" s="5"/>
      <c r="AB483" s="5"/>
    </row>
    <row r="484" spans="5:28">
      <c r="E484" s="5"/>
      <c r="F484" s="26"/>
      <c r="H484" s="5"/>
      <c r="J484" s="5"/>
      <c r="K484" s="126"/>
      <c r="L484" s="126"/>
      <c r="N484" s="26"/>
      <c r="P484" s="26"/>
      <c r="R484" s="26"/>
      <c r="S484" s="26"/>
      <c r="T484" s="26"/>
      <c r="U484" s="26"/>
      <c r="Y484" s="5"/>
      <c r="AB484" s="5"/>
    </row>
    <row r="485" spans="5:28">
      <c r="E485" s="5"/>
      <c r="F485" s="26"/>
      <c r="H485" s="5"/>
      <c r="J485" s="5"/>
      <c r="K485" s="126"/>
      <c r="L485" s="126"/>
      <c r="N485" s="26"/>
      <c r="P485" s="26"/>
      <c r="R485" s="26"/>
      <c r="S485" s="26"/>
      <c r="T485" s="26"/>
      <c r="U485" s="26"/>
      <c r="Y485" s="5"/>
      <c r="AB485" s="5"/>
    </row>
    <row r="486" spans="5:28">
      <c r="E486" s="5"/>
      <c r="F486" s="26"/>
      <c r="H486" s="5"/>
      <c r="J486" s="5"/>
      <c r="K486" s="126"/>
      <c r="L486" s="126"/>
      <c r="N486" s="26"/>
      <c r="P486" s="26"/>
      <c r="R486" s="26"/>
      <c r="S486" s="26"/>
      <c r="T486" s="26"/>
      <c r="U486" s="26"/>
      <c r="Y486" s="5"/>
      <c r="AB486" s="5"/>
    </row>
    <row r="487" spans="5:28">
      <c r="E487" s="5"/>
      <c r="F487" s="26"/>
      <c r="H487" s="5"/>
      <c r="J487" s="5"/>
      <c r="K487" s="126"/>
      <c r="L487" s="126"/>
      <c r="N487" s="26"/>
      <c r="P487" s="26"/>
      <c r="R487" s="26"/>
      <c r="S487" s="26"/>
      <c r="T487" s="26"/>
      <c r="U487" s="26"/>
      <c r="Y487" s="5"/>
      <c r="AB487" s="5"/>
    </row>
    <row r="488" spans="5:28">
      <c r="E488" s="5"/>
      <c r="F488" s="26"/>
      <c r="H488" s="5"/>
      <c r="J488" s="5"/>
      <c r="K488" s="126"/>
      <c r="L488" s="126"/>
      <c r="N488" s="26"/>
      <c r="P488" s="26"/>
      <c r="R488" s="26"/>
      <c r="S488" s="26"/>
      <c r="T488" s="26"/>
      <c r="U488" s="26"/>
      <c r="Y488" s="5"/>
      <c r="AB488" s="5"/>
    </row>
    <row r="489" spans="5:28">
      <c r="E489" s="5"/>
      <c r="F489" s="26"/>
      <c r="H489" s="5"/>
      <c r="J489" s="5"/>
      <c r="K489" s="126"/>
      <c r="L489" s="126"/>
      <c r="N489" s="26"/>
      <c r="P489" s="26"/>
      <c r="R489" s="26"/>
      <c r="S489" s="26"/>
      <c r="T489" s="26"/>
      <c r="U489" s="26"/>
      <c r="Y489" s="5"/>
      <c r="AB489" s="5"/>
    </row>
    <row r="490" spans="5:28">
      <c r="E490" s="5"/>
      <c r="F490" s="26"/>
      <c r="H490" s="5"/>
      <c r="J490" s="5"/>
      <c r="K490" s="126"/>
      <c r="L490" s="126"/>
      <c r="N490" s="26"/>
      <c r="P490" s="26"/>
      <c r="R490" s="26"/>
      <c r="S490" s="26"/>
      <c r="T490" s="26"/>
      <c r="U490" s="26"/>
      <c r="Y490" s="5"/>
      <c r="AB490" s="5"/>
    </row>
    <row r="491" spans="5:28">
      <c r="E491" s="5"/>
      <c r="F491" s="26"/>
      <c r="H491" s="5"/>
      <c r="J491" s="5"/>
      <c r="K491" s="126"/>
      <c r="L491" s="126"/>
      <c r="N491" s="26"/>
      <c r="P491" s="26"/>
      <c r="R491" s="26"/>
      <c r="S491" s="26"/>
      <c r="T491" s="26"/>
      <c r="U491" s="26"/>
      <c r="Y491" s="5"/>
      <c r="AB491" s="5"/>
    </row>
    <row r="492" spans="5:28">
      <c r="E492" s="5"/>
      <c r="F492" s="26"/>
      <c r="H492" s="5"/>
      <c r="J492" s="5"/>
      <c r="K492" s="126"/>
      <c r="L492" s="126"/>
      <c r="N492" s="26"/>
      <c r="P492" s="26"/>
      <c r="R492" s="26"/>
      <c r="S492" s="26"/>
      <c r="T492" s="26"/>
      <c r="U492" s="26"/>
      <c r="Y492" s="5"/>
      <c r="AB492" s="5"/>
    </row>
    <row r="493" spans="5:28">
      <c r="E493" s="5"/>
      <c r="F493" s="26"/>
      <c r="H493" s="5"/>
      <c r="J493" s="5"/>
      <c r="K493" s="126"/>
      <c r="L493" s="126"/>
      <c r="N493" s="26"/>
      <c r="P493" s="26"/>
      <c r="R493" s="26"/>
      <c r="S493" s="26"/>
      <c r="T493" s="26"/>
      <c r="U493" s="26"/>
      <c r="Y493" s="5"/>
      <c r="AB493" s="5"/>
    </row>
    <row r="494" spans="5:28">
      <c r="E494" s="5"/>
      <c r="F494" s="26"/>
      <c r="H494" s="5"/>
      <c r="J494" s="5"/>
      <c r="K494" s="126"/>
      <c r="L494" s="126"/>
      <c r="N494" s="26"/>
      <c r="P494" s="26"/>
      <c r="R494" s="26"/>
      <c r="S494" s="26"/>
      <c r="T494" s="26"/>
      <c r="U494" s="26"/>
      <c r="Y494" s="5"/>
      <c r="AB494" s="5"/>
    </row>
    <row r="495" spans="5:28">
      <c r="E495" s="5"/>
      <c r="F495" s="26"/>
      <c r="H495" s="5"/>
      <c r="J495" s="5"/>
      <c r="K495" s="126"/>
      <c r="L495" s="126"/>
      <c r="N495" s="26"/>
      <c r="P495" s="26"/>
      <c r="R495" s="26"/>
      <c r="S495" s="26"/>
      <c r="T495" s="26"/>
      <c r="U495" s="26"/>
      <c r="Y495" s="5"/>
      <c r="AB495" s="5"/>
    </row>
    <row r="496" spans="5:28">
      <c r="E496" s="5"/>
      <c r="F496" s="26"/>
      <c r="H496" s="5"/>
      <c r="J496" s="5"/>
      <c r="K496" s="126"/>
      <c r="L496" s="126"/>
      <c r="N496" s="26"/>
      <c r="P496" s="26"/>
      <c r="R496" s="26"/>
      <c r="S496" s="26"/>
      <c r="T496" s="26"/>
      <c r="U496" s="26"/>
      <c r="Y496" s="5"/>
      <c r="AB496" s="5"/>
    </row>
    <row r="497" spans="5:28">
      <c r="E497" s="5"/>
      <c r="F497" s="26"/>
      <c r="H497" s="5"/>
      <c r="J497" s="5"/>
      <c r="K497" s="126"/>
      <c r="L497" s="126"/>
      <c r="N497" s="26"/>
      <c r="P497" s="26"/>
      <c r="R497" s="26"/>
      <c r="S497" s="26"/>
      <c r="T497" s="26"/>
      <c r="U497" s="26"/>
      <c r="Y497" s="5"/>
      <c r="AB497" s="5"/>
    </row>
    <row r="498" spans="5:28">
      <c r="E498" s="5"/>
      <c r="F498" s="26"/>
      <c r="H498" s="5"/>
      <c r="J498" s="5"/>
      <c r="K498" s="126"/>
      <c r="L498" s="126"/>
      <c r="N498" s="26"/>
      <c r="P498" s="26"/>
      <c r="R498" s="26"/>
      <c r="S498" s="26"/>
      <c r="T498" s="26"/>
      <c r="U498" s="26"/>
      <c r="Y498" s="5"/>
      <c r="AB498" s="5"/>
    </row>
    <row r="499" spans="5:28">
      <c r="E499" s="5"/>
      <c r="F499" s="26"/>
      <c r="H499" s="5"/>
      <c r="J499" s="5"/>
      <c r="K499" s="126"/>
      <c r="L499" s="126"/>
      <c r="N499" s="26"/>
      <c r="P499" s="26"/>
      <c r="R499" s="26"/>
      <c r="S499" s="26"/>
      <c r="T499" s="26"/>
      <c r="U499" s="26"/>
      <c r="Y499" s="5"/>
      <c r="AB499" s="5"/>
    </row>
    <row r="500" spans="5:28">
      <c r="E500" s="5"/>
      <c r="F500" s="26"/>
      <c r="H500" s="5"/>
      <c r="J500" s="5"/>
      <c r="K500" s="126"/>
      <c r="L500" s="126"/>
      <c r="N500" s="26"/>
      <c r="P500" s="26"/>
      <c r="R500" s="26"/>
      <c r="S500" s="26"/>
      <c r="T500" s="26"/>
      <c r="U500" s="26"/>
      <c r="Y500" s="5"/>
      <c r="AB500" s="5"/>
    </row>
    <row r="501" spans="5:28">
      <c r="E501" s="5"/>
      <c r="F501" s="26"/>
      <c r="H501" s="5"/>
      <c r="J501" s="5"/>
      <c r="K501" s="126"/>
      <c r="L501" s="126"/>
      <c r="N501" s="26"/>
      <c r="P501" s="26"/>
      <c r="R501" s="26"/>
      <c r="S501" s="26"/>
      <c r="T501" s="26"/>
      <c r="U501" s="26"/>
      <c r="Y501" s="5"/>
      <c r="AB501" s="5"/>
    </row>
    <row r="502" spans="5:28">
      <c r="E502" s="5"/>
      <c r="F502" s="26"/>
      <c r="H502" s="5"/>
      <c r="J502" s="5"/>
      <c r="K502" s="126"/>
      <c r="L502" s="126"/>
      <c r="N502" s="26"/>
      <c r="P502" s="26"/>
      <c r="R502" s="26"/>
      <c r="S502" s="26"/>
      <c r="T502" s="26"/>
      <c r="U502" s="26"/>
      <c r="Y502" s="5"/>
      <c r="AB502" s="5"/>
    </row>
    <row r="503" spans="5:28">
      <c r="E503" s="5"/>
      <c r="F503" s="26"/>
      <c r="H503" s="5"/>
      <c r="J503" s="5"/>
      <c r="K503" s="126"/>
      <c r="L503" s="126"/>
      <c r="N503" s="26"/>
      <c r="P503" s="26"/>
      <c r="R503" s="26"/>
      <c r="S503" s="26"/>
      <c r="T503" s="26"/>
      <c r="U503" s="26"/>
      <c r="Y503" s="5"/>
      <c r="AB503" s="5"/>
    </row>
    <row r="504" spans="5:28">
      <c r="E504" s="5"/>
      <c r="F504" s="26"/>
      <c r="H504" s="5"/>
      <c r="J504" s="5"/>
      <c r="K504" s="126"/>
      <c r="L504" s="126"/>
      <c r="N504" s="26"/>
      <c r="P504" s="26"/>
      <c r="R504" s="26"/>
      <c r="S504" s="26"/>
      <c r="T504" s="26"/>
      <c r="U504" s="26"/>
      <c r="Y504" s="5"/>
      <c r="AB504" s="5"/>
    </row>
    <row r="505" spans="5:28">
      <c r="E505" s="5"/>
      <c r="F505" s="26"/>
      <c r="H505" s="5"/>
      <c r="J505" s="5"/>
      <c r="K505" s="126"/>
      <c r="L505" s="126"/>
      <c r="N505" s="26"/>
      <c r="P505" s="26"/>
      <c r="R505" s="26"/>
      <c r="S505" s="26"/>
      <c r="T505" s="26"/>
      <c r="U505" s="26"/>
      <c r="Y505" s="5"/>
      <c r="AB505" s="5"/>
    </row>
    <row r="506" spans="5:28">
      <c r="E506" s="5"/>
      <c r="F506" s="26"/>
      <c r="H506" s="5"/>
      <c r="J506" s="5"/>
      <c r="K506" s="126"/>
      <c r="L506" s="126"/>
      <c r="N506" s="26"/>
      <c r="P506" s="26"/>
      <c r="R506" s="26"/>
      <c r="S506" s="26"/>
      <c r="T506" s="26"/>
      <c r="U506" s="26"/>
      <c r="Y506" s="5"/>
      <c r="AB506" s="5"/>
    </row>
    <row r="507" spans="5:28">
      <c r="E507" s="5"/>
      <c r="F507" s="26"/>
      <c r="H507" s="5"/>
      <c r="J507" s="5"/>
      <c r="K507" s="126"/>
      <c r="L507" s="126"/>
      <c r="N507" s="26"/>
      <c r="P507" s="26"/>
      <c r="R507" s="26"/>
      <c r="S507" s="26"/>
      <c r="T507" s="26"/>
      <c r="U507" s="26"/>
      <c r="Y507" s="5"/>
      <c r="AB507" s="5"/>
    </row>
    <row r="508" spans="5:28">
      <c r="E508" s="5"/>
      <c r="F508" s="26"/>
      <c r="H508" s="5"/>
      <c r="J508" s="5"/>
      <c r="K508" s="126"/>
      <c r="L508" s="126"/>
      <c r="N508" s="26"/>
      <c r="P508" s="26"/>
      <c r="R508" s="26"/>
      <c r="S508" s="26"/>
      <c r="T508" s="26"/>
      <c r="U508" s="26"/>
      <c r="Y508" s="5"/>
      <c r="AB508" s="5"/>
    </row>
    <row r="509" spans="5:28">
      <c r="E509" s="5"/>
      <c r="F509" s="26"/>
      <c r="H509" s="5"/>
      <c r="J509" s="5"/>
      <c r="K509" s="126"/>
      <c r="L509" s="126"/>
      <c r="N509" s="26"/>
      <c r="P509" s="26"/>
      <c r="R509" s="26"/>
      <c r="S509" s="26"/>
      <c r="T509" s="26"/>
      <c r="U509" s="26"/>
      <c r="Y509" s="5"/>
      <c r="AB509" s="5"/>
    </row>
    <row r="510" spans="5:28">
      <c r="E510" s="5"/>
      <c r="F510" s="26"/>
      <c r="H510" s="5"/>
      <c r="J510" s="5"/>
      <c r="K510" s="126"/>
      <c r="L510" s="126"/>
      <c r="N510" s="26"/>
      <c r="P510" s="26"/>
      <c r="R510" s="26"/>
      <c r="S510" s="26"/>
      <c r="T510" s="26"/>
      <c r="U510" s="26"/>
      <c r="Y510" s="5"/>
      <c r="AB510" s="5"/>
    </row>
    <row r="511" spans="5:28">
      <c r="E511" s="5"/>
      <c r="F511" s="26"/>
      <c r="H511" s="5"/>
      <c r="J511" s="5"/>
      <c r="K511" s="126"/>
      <c r="L511" s="126"/>
      <c r="N511" s="26"/>
      <c r="P511" s="26"/>
      <c r="R511" s="26"/>
      <c r="S511" s="26"/>
      <c r="T511" s="26"/>
      <c r="U511" s="26"/>
      <c r="Y511" s="5"/>
      <c r="AB511" s="5"/>
    </row>
    <row r="512" spans="5:28">
      <c r="E512" s="5"/>
      <c r="F512" s="26"/>
      <c r="H512" s="5"/>
      <c r="J512" s="5"/>
      <c r="K512" s="126"/>
      <c r="L512" s="126"/>
      <c r="N512" s="26"/>
      <c r="P512" s="26"/>
      <c r="R512" s="26"/>
      <c r="S512" s="26"/>
      <c r="T512" s="26"/>
      <c r="U512" s="26"/>
      <c r="Y512" s="5"/>
      <c r="AB512" s="5"/>
    </row>
    <row r="513" spans="5:28">
      <c r="E513" s="5"/>
      <c r="F513" s="26"/>
      <c r="H513" s="5"/>
      <c r="J513" s="5"/>
      <c r="K513" s="126"/>
      <c r="L513" s="126"/>
      <c r="N513" s="26"/>
      <c r="P513" s="26"/>
      <c r="R513" s="26"/>
      <c r="S513" s="26"/>
      <c r="T513" s="26"/>
      <c r="U513" s="26"/>
      <c r="Y513" s="5"/>
      <c r="AB513" s="5"/>
    </row>
    <row r="514" spans="5:28">
      <c r="E514" s="5"/>
      <c r="F514" s="26"/>
      <c r="H514" s="5"/>
      <c r="J514" s="5"/>
      <c r="K514" s="126"/>
      <c r="L514" s="126"/>
      <c r="N514" s="26"/>
      <c r="P514" s="26"/>
      <c r="R514" s="26"/>
      <c r="S514" s="26"/>
      <c r="T514" s="26"/>
      <c r="U514" s="26"/>
      <c r="Y514" s="5"/>
      <c r="AB514" s="5"/>
    </row>
    <row r="515" spans="5:28">
      <c r="E515" s="5"/>
      <c r="F515" s="26"/>
      <c r="H515" s="5"/>
      <c r="J515" s="5"/>
      <c r="K515" s="126"/>
      <c r="L515" s="126"/>
      <c r="N515" s="26"/>
      <c r="P515" s="26"/>
      <c r="R515" s="26"/>
      <c r="S515" s="26"/>
      <c r="T515" s="26"/>
      <c r="U515" s="26"/>
      <c r="Y515" s="5"/>
      <c r="AB515" s="5"/>
    </row>
    <row r="516" spans="5:28">
      <c r="E516" s="5"/>
      <c r="F516" s="26"/>
      <c r="H516" s="5"/>
      <c r="J516" s="5"/>
      <c r="K516" s="126"/>
      <c r="L516" s="126"/>
      <c r="N516" s="26"/>
      <c r="P516" s="26"/>
      <c r="R516" s="26"/>
      <c r="S516" s="26"/>
      <c r="T516" s="26"/>
      <c r="U516" s="26"/>
      <c r="Y516" s="5"/>
      <c r="AB516" s="5"/>
    </row>
    <row r="517" spans="5:28">
      <c r="E517" s="5"/>
      <c r="F517" s="26"/>
      <c r="H517" s="5"/>
      <c r="J517" s="5"/>
      <c r="K517" s="126"/>
      <c r="L517" s="126"/>
      <c r="N517" s="26"/>
      <c r="P517" s="26"/>
      <c r="R517" s="26"/>
      <c r="S517" s="26"/>
      <c r="T517" s="26"/>
      <c r="U517" s="26"/>
      <c r="Y517" s="5"/>
      <c r="AB517" s="5"/>
    </row>
    <row r="518" spans="5:28">
      <c r="E518" s="5"/>
      <c r="F518" s="26"/>
      <c r="H518" s="5"/>
      <c r="J518" s="5"/>
      <c r="K518" s="126"/>
      <c r="L518" s="126"/>
      <c r="N518" s="26"/>
      <c r="P518" s="26"/>
      <c r="R518" s="26"/>
      <c r="S518" s="26"/>
      <c r="T518" s="26"/>
      <c r="U518" s="26"/>
      <c r="Y518" s="5"/>
      <c r="AB518" s="5"/>
    </row>
    <row r="519" spans="5:28">
      <c r="E519" s="5"/>
      <c r="F519" s="26"/>
      <c r="H519" s="5"/>
      <c r="J519" s="5"/>
      <c r="K519" s="126"/>
      <c r="L519" s="126"/>
      <c r="N519" s="26"/>
      <c r="P519" s="26"/>
      <c r="R519" s="26"/>
      <c r="S519" s="26"/>
      <c r="T519" s="26"/>
      <c r="U519" s="26"/>
      <c r="Y519" s="5"/>
      <c r="AB519" s="5"/>
    </row>
    <row r="520" spans="5:28">
      <c r="E520" s="5"/>
      <c r="F520" s="26"/>
      <c r="H520" s="5"/>
      <c r="J520" s="5"/>
      <c r="K520" s="126"/>
      <c r="L520" s="126"/>
      <c r="N520" s="26"/>
      <c r="P520" s="26"/>
      <c r="R520" s="26"/>
      <c r="S520" s="26"/>
      <c r="T520" s="26"/>
      <c r="U520" s="26"/>
      <c r="Y520" s="5"/>
      <c r="AB520" s="5"/>
    </row>
    <row r="521" spans="5:28">
      <c r="E521" s="5"/>
      <c r="F521" s="26"/>
      <c r="H521" s="5"/>
      <c r="J521" s="5"/>
      <c r="K521" s="126"/>
      <c r="L521" s="126"/>
      <c r="N521" s="26"/>
      <c r="P521" s="26"/>
      <c r="R521" s="26"/>
      <c r="S521" s="26"/>
      <c r="T521" s="26"/>
      <c r="U521" s="26"/>
      <c r="Y521" s="5"/>
      <c r="AB521" s="5"/>
    </row>
    <row r="522" spans="5:28">
      <c r="E522" s="5"/>
      <c r="F522" s="26"/>
      <c r="H522" s="5"/>
      <c r="J522" s="5"/>
      <c r="K522" s="126"/>
      <c r="L522" s="126"/>
      <c r="N522" s="26"/>
      <c r="P522" s="26"/>
      <c r="R522" s="26"/>
      <c r="S522" s="26"/>
      <c r="T522" s="26"/>
      <c r="U522" s="26"/>
      <c r="Y522" s="5"/>
      <c r="AB522" s="5"/>
    </row>
    <row r="523" spans="5:28">
      <c r="E523" s="5"/>
      <c r="F523" s="26"/>
      <c r="H523" s="5"/>
      <c r="J523" s="5"/>
      <c r="K523" s="126"/>
      <c r="L523" s="126"/>
      <c r="N523" s="26"/>
      <c r="P523" s="26"/>
      <c r="R523" s="26"/>
      <c r="S523" s="26"/>
      <c r="T523" s="26"/>
      <c r="U523" s="26"/>
      <c r="Y523" s="5"/>
      <c r="AB523" s="5"/>
    </row>
    <row r="524" spans="5:28">
      <c r="E524" s="5"/>
      <c r="F524" s="26"/>
      <c r="H524" s="5"/>
      <c r="J524" s="5"/>
      <c r="K524" s="126"/>
      <c r="L524" s="126"/>
      <c r="N524" s="26"/>
      <c r="P524" s="26"/>
      <c r="R524" s="26"/>
      <c r="S524" s="26"/>
      <c r="T524" s="26"/>
      <c r="U524" s="26"/>
      <c r="Y524" s="5"/>
      <c r="AB524" s="5"/>
    </row>
    <row r="525" spans="5:28">
      <c r="E525" s="5"/>
      <c r="F525" s="26"/>
      <c r="H525" s="5"/>
      <c r="J525" s="5"/>
      <c r="K525" s="126"/>
      <c r="L525" s="126"/>
      <c r="N525" s="26"/>
      <c r="P525" s="26"/>
      <c r="R525" s="26"/>
      <c r="S525" s="26"/>
      <c r="T525" s="26"/>
      <c r="U525" s="26"/>
      <c r="Y525" s="5"/>
      <c r="AB525" s="5"/>
    </row>
    <row r="526" spans="5:28">
      <c r="E526" s="5"/>
      <c r="F526" s="26"/>
      <c r="H526" s="5"/>
      <c r="J526" s="5"/>
      <c r="K526" s="126"/>
      <c r="L526" s="126"/>
      <c r="N526" s="26"/>
      <c r="P526" s="26"/>
      <c r="R526" s="26"/>
      <c r="S526" s="26"/>
      <c r="T526" s="26"/>
      <c r="U526" s="26"/>
      <c r="Y526" s="5"/>
      <c r="AB526" s="5"/>
    </row>
    <row r="527" spans="5:28">
      <c r="E527" s="5"/>
      <c r="F527" s="26"/>
      <c r="H527" s="5"/>
      <c r="J527" s="5"/>
      <c r="K527" s="126"/>
      <c r="L527" s="126"/>
      <c r="N527" s="26"/>
      <c r="P527" s="26"/>
      <c r="R527" s="26"/>
      <c r="S527" s="26"/>
      <c r="T527" s="26"/>
      <c r="U527" s="26"/>
      <c r="Y527" s="5"/>
      <c r="AB527" s="5"/>
    </row>
    <row r="528" spans="5:28">
      <c r="E528" s="5"/>
      <c r="F528" s="26"/>
      <c r="H528" s="5"/>
      <c r="J528" s="5"/>
      <c r="K528" s="126"/>
      <c r="L528" s="126"/>
      <c r="N528" s="26"/>
      <c r="P528" s="26"/>
      <c r="R528" s="26"/>
      <c r="S528" s="26"/>
      <c r="T528" s="26"/>
      <c r="U528" s="26"/>
      <c r="Y528" s="5"/>
      <c r="AB528" s="5"/>
    </row>
    <row r="529" spans="5:28">
      <c r="E529" s="5"/>
      <c r="F529" s="26"/>
      <c r="H529" s="5"/>
      <c r="J529" s="5"/>
      <c r="K529" s="126"/>
      <c r="L529" s="126"/>
      <c r="N529" s="26"/>
      <c r="P529" s="26"/>
      <c r="R529" s="26"/>
      <c r="S529" s="26"/>
      <c r="T529" s="26"/>
      <c r="U529" s="26"/>
      <c r="Y529" s="5"/>
      <c r="AB529" s="5"/>
    </row>
    <row r="530" spans="5:28">
      <c r="E530" s="5"/>
      <c r="F530" s="26"/>
      <c r="H530" s="5"/>
      <c r="J530" s="5"/>
      <c r="K530" s="126"/>
      <c r="L530" s="126"/>
      <c r="N530" s="26"/>
      <c r="P530" s="26"/>
      <c r="R530" s="26"/>
      <c r="S530" s="26"/>
      <c r="T530" s="26"/>
      <c r="U530" s="26"/>
      <c r="Y530" s="5"/>
      <c r="AB530" s="5"/>
    </row>
    <row r="531" spans="5:28">
      <c r="E531" s="5"/>
      <c r="F531" s="26"/>
      <c r="H531" s="5"/>
      <c r="J531" s="5"/>
      <c r="K531" s="126"/>
      <c r="L531" s="126"/>
      <c r="N531" s="26"/>
      <c r="P531" s="26"/>
      <c r="R531" s="26"/>
      <c r="S531" s="26"/>
      <c r="T531" s="26"/>
      <c r="U531" s="26"/>
      <c r="Y531" s="5"/>
      <c r="AB531" s="5"/>
    </row>
    <row r="532" spans="5:28">
      <c r="E532" s="5"/>
      <c r="F532" s="26"/>
      <c r="H532" s="5"/>
      <c r="J532" s="5"/>
      <c r="K532" s="126"/>
      <c r="L532" s="126"/>
      <c r="N532" s="26"/>
      <c r="P532" s="26"/>
      <c r="R532" s="26"/>
      <c r="S532" s="26"/>
      <c r="T532" s="26"/>
      <c r="U532" s="26"/>
      <c r="Y532" s="5"/>
      <c r="AB532" s="5"/>
    </row>
    <row r="533" spans="5:28">
      <c r="E533" s="5"/>
      <c r="F533" s="26"/>
      <c r="H533" s="5"/>
      <c r="J533" s="5"/>
      <c r="K533" s="126"/>
      <c r="L533" s="126"/>
      <c r="N533" s="26"/>
      <c r="P533" s="26"/>
      <c r="R533" s="26"/>
      <c r="S533" s="26"/>
      <c r="T533" s="26"/>
      <c r="U533" s="26"/>
      <c r="Y533" s="5"/>
      <c r="AB533" s="5"/>
    </row>
    <row r="534" spans="5:28">
      <c r="E534" s="5"/>
      <c r="F534" s="26"/>
      <c r="H534" s="5"/>
      <c r="J534" s="5"/>
      <c r="K534" s="126"/>
      <c r="L534" s="126"/>
      <c r="N534" s="26"/>
      <c r="P534" s="26"/>
      <c r="R534" s="26"/>
      <c r="S534" s="26"/>
      <c r="T534" s="26"/>
      <c r="U534" s="26"/>
      <c r="Y534" s="5"/>
      <c r="AB534" s="5"/>
    </row>
    <row r="535" spans="5:28">
      <c r="E535" s="5"/>
      <c r="F535" s="26"/>
      <c r="H535" s="5"/>
      <c r="J535" s="5"/>
      <c r="K535" s="126"/>
      <c r="L535" s="126"/>
      <c r="N535" s="26"/>
      <c r="P535" s="26"/>
      <c r="R535" s="26"/>
      <c r="S535" s="26"/>
      <c r="T535" s="26"/>
      <c r="U535" s="26"/>
      <c r="Y535" s="5"/>
      <c r="AB535" s="5"/>
    </row>
    <row r="536" spans="5:28">
      <c r="E536" s="5"/>
      <c r="F536" s="26"/>
      <c r="H536" s="5"/>
      <c r="J536" s="5"/>
      <c r="K536" s="126"/>
      <c r="L536" s="126"/>
      <c r="N536" s="26"/>
      <c r="P536" s="26"/>
      <c r="R536" s="26"/>
      <c r="S536" s="26"/>
      <c r="T536" s="26"/>
      <c r="U536" s="26"/>
      <c r="Y536" s="5"/>
      <c r="AB536" s="5"/>
    </row>
    <row r="537" spans="5:28">
      <c r="E537" s="5"/>
      <c r="F537" s="26"/>
      <c r="H537" s="5"/>
      <c r="J537" s="5"/>
      <c r="K537" s="126"/>
      <c r="L537" s="126"/>
      <c r="N537" s="26"/>
      <c r="P537" s="26"/>
      <c r="R537" s="26"/>
      <c r="S537" s="26"/>
      <c r="T537" s="26"/>
      <c r="U537" s="26"/>
      <c r="Y537" s="5"/>
      <c r="AB537" s="5"/>
    </row>
    <row r="538" spans="5:28">
      <c r="E538" s="5"/>
      <c r="F538" s="26"/>
      <c r="H538" s="5"/>
      <c r="J538" s="5"/>
      <c r="K538" s="126"/>
      <c r="L538" s="126"/>
      <c r="N538" s="26"/>
      <c r="P538" s="26"/>
      <c r="R538" s="26"/>
      <c r="S538" s="26"/>
      <c r="T538" s="26"/>
      <c r="U538" s="26"/>
      <c r="Y538" s="5"/>
      <c r="AB538" s="5"/>
    </row>
    <row r="539" spans="5:28">
      <c r="E539" s="5"/>
      <c r="F539" s="26"/>
      <c r="H539" s="5"/>
      <c r="J539" s="5"/>
      <c r="K539" s="126"/>
      <c r="L539" s="126"/>
      <c r="N539" s="26"/>
      <c r="P539" s="26"/>
      <c r="R539" s="26"/>
      <c r="S539" s="26"/>
      <c r="T539" s="26"/>
      <c r="U539" s="26"/>
      <c r="Y539" s="5"/>
      <c r="AB539" s="5"/>
    </row>
    <row r="540" spans="5:28">
      <c r="E540" s="5"/>
      <c r="F540" s="26"/>
      <c r="H540" s="5"/>
      <c r="J540" s="5"/>
      <c r="K540" s="126"/>
      <c r="L540" s="126"/>
      <c r="N540" s="26"/>
      <c r="P540" s="26"/>
      <c r="R540" s="26"/>
      <c r="S540" s="26"/>
      <c r="T540" s="26"/>
      <c r="U540" s="26"/>
      <c r="Y540" s="5"/>
      <c r="AB540" s="5"/>
    </row>
    <row r="541" spans="5:28">
      <c r="E541" s="5"/>
      <c r="F541" s="26"/>
      <c r="H541" s="5"/>
      <c r="J541" s="5"/>
      <c r="K541" s="126"/>
      <c r="L541" s="126"/>
      <c r="N541" s="26"/>
      <c r="P541" s="26"/>
      <c r="R541" s="26"/>
      <c r="S541" s="26"/>
      <c r="T541" s="26"/>
      <c r="U541" s="26"/>
      <c r="Y541" s="5"/>
      <c r="AB541" s="5"/>
    </row>
    <row r="542" spans="5:28">
      <c r="E542" s="5"/>
      <c r="F542" s="26"/>
      <c r="H542" s="5"/>
      <c r="J542" s="5"/>
      <c r="K542" s="126"/>
      <c r="L542" s="126"/>
      <c r="N542" s="26"/>
      <c r="P542" s="26"/>
      <c r="R542" s="26"/>
      <c r="S542" s="26"/>
      <c r="T542" s="26"/>
      <c r="U542" s="26"/>
      <c r="Y542" s="5"/>
      <c r="AB542" s="5"/>
    </row>
    <row r="543" spans="5:28">
      <c r="E543" s="5"/>
      <c r="F543" s="26"/>
      <c r="H543" s="5"/>
      <c r="J543" s="5"/>
      <c r="K543" s="126"/>
      <c r="L543" s="126"/>
      <c r="N543" s="26"/>
      <c r="P543" s="26"/>
      <c r="R543" s="26"/>
      <c r="S543" s="26"/>
      <c r="T543" s="26"/>
      <c r="U543" s="26"/>
      <c r="Y543" s="5"/>
      <c r="AB543" s="5"/>
    </row>
    <row r="544" spans="5:28">
      <c r="E544" s="5"/>
      <c r="F544" s="26"/>
      <c r="H544" s="5"/>
      <c r="J544" s="5"/>
      <c r="K544" s="126"/>
      <c r="L544" s="126"/>
      <c r="N544" s="26"/>
      <c r="P544" s="26"/>
      <c r="R544" s="26"/>
      <c r="S544" s="26"/>
      <c r="T544" s="26"/>
      <c r="U544" s="26"/>
      <c r="Y544" s="5"/>
      <c r="AB544" s="5"/>
    </row>
    <row r="545" spans="5:28">
      <c r="E545" s="5"/>
      <c r="F545" s="26"/>
      <c r="H545" s="5"/>
      <c r="J545" s="5"/>
      <c r="K545" s="126"/>
      <c r="L545" s="126"/>
      <c r="N545" s="26"/>
      <c r="P545" s="26"/>
      <c r="R545" s="26"/>
      <c r="S545" s="26"/>
      <c r="T545" s="26"/>
      <c r="U545" s="26"/>
      <c r="Y545" s="5"/>
      <c r="AB545" s="5"/>
    </row>
    <row r="546" spans="5:28">
      <c r="E546" s="5"/>
      <c r="F546" s="26"/>
      <c r="H546" s="5"/>
      <c r="J546" s="5"/>
      <c r="K546" s="126"/>
      <c r="L546" s="126"/>
      <c r="N546" s="26"/>
      <c r="P546" s="26"/>
      <c r="R546" s="26"/>
      <c r="S546" s="26"/>
      <c r="T546" s="26"/>
      <c r="U546" s="26"/>
      <c r="Y546" s="5"/>
      <c r="AB546" s="5"/>
    </row>
    <row r="547" spans="5:28">
      <c r="E547" s="5"/>
      <c r="F547" s="26"/>
      <c r="H547" s="5"/>
      <c r="J547" s="5"/>
      <c r="K547" s="126"/>
      <c r="L547" s="126"/>
      <c r="N547" s="26"/>
      <c r="P547" s="26"/>
      <c r="R547" s="26"/>
      <c r="S547" s="26"/>
      <c r="T547" s="26"/>
      <c r="U547" s="26"/>
      <c r="Y547" s="5"/>
      <c r="AB547" s="5"/>
    </row>
    <row r="548" spans="5:28">
      <c r="E548" s="5"/>
      <c r="F548" s="26"/>
      <c r="H548" s="5"/>
      <c r="J548" s="5"/>
      <c r="K548" s="126"/>
      <c r="L548" s="126"/>
      <c r="N548" s="26"/>
      <c r="P548" s="26"/>
      <c r="R548" s="26"/>
      <c r="S548" s="26"/>
      <c r="T548" s="26"/>
      <c r="U548" s="26"/>
      <c r="Y548" s="5"/>
      <c r="AB548" s="5"/>
    </row>
    <row r="549" spans="5:28">
      <c r="E549" s="5"/>
      <c r="F549" s="26"/>
      <c r="H549" s="5"/>
      <c r="J549" s="5"/>
      <c r="K549" s="126"/>
      <c r="L549" s="126"/>
      <c r="N549" s="26"/>
      <c r="P549" s="26"/>
      <c r="R549" s="26"/>
      <c r="S549" s="26"/>
      <c r="T549" s="26"/>
      <c r="U549" s="26"/>
      <c r="Y549" s="5"/>
      <c r="AB549" s="5"/>
    </row>
    <row r="550" spans="5:28">
      <c r="E550" s="5"/>
      <c r="F550" s="26"/>
      <c r="H550" s="5"/>
      <c r="J550" s="5"/>
      <c r="K550" s="126"/>
      <c r="L550" s="126"/>
      <c r="N550" s="26"/>
      <c r="P550" s="26"/>
      <c r="R550" s="26"/>
      <c r="S550" s="26"/>
      <c r="T550" s="26"/>
      <c r="U550" s="26"/>
      <c r="Y550" s="5"/>
      <c r="AB550" s="5"/>
    </row>
    <row r="551" spans="5:28">
      <c r="E551" s="5"/>
      <c r="F551" s="26"/>
      <c r="H551" s="5"/>
      <c r="J551" s="5"/>
      <c r="K551" s="126"/>
      <c r="L551" s="126"/>
      <c r="N551" s="26"/>
      <c r="P551" s="26"/>
      <c r="R551" s="26"/>
      <c r="S551" s="26"/>
      <c r="T551" s="26"/>
      <c r="U551" s="26"/>
      <c r="Y551" s="5"/>
      <c r="AB551" s="5"/>
    </row>
    <row r="552" spans="5:28">
      <c r="E552" s="5"/>
      <c r="F552" s="26"/>
      <c r="H552" s="5"/>
      <c r="J552" s="5"/>
      <c r="K552" s="126"/>
      <c r="L552" s="126"/>
      <c r="N552" s="26"/>
      <c r="P552" s="26"/>
      <c r="R552" s="26"/>
      <c r="S552" s="26"/>
      <c r="T552" s="26"/>
      <c r="U552" s="26"/>
      <c r="Y552" s="5"/>
      <c r="AB552" s="5"/>
    </row>
    <row r="553" spans="5:28">
      <c r="E553" s="5"/>
      <c r="F553" s="26"/>
      <c r="H553" s="5"/>
      <c r="J553" s="5"/>
      <c r="K553" s="126"/>
      <c r="L553" s="126"/>
      <c r="N553" s="26"/>
      <c r="P553" s="26"/>
      <c r="R553" s="26"/>
      <c r="S553" s="26"/>
      <c r="T553" s="26"/>
      <c r="U553" s="26"/>
      <c r="Y553" s="5"/>
      <c r="AB553" s="5"/>
    </row>
    <row r="554" spans="5:28">
      <c r="E554" s="5"/>
      <c r="F554" s="26"/>
      <c r="H554" s="5"/>
      <c r="J554" s="5"/>
      <c r="K554" s="126"/>
      <c r="L554" s="126"/>
      <c r="N554" s="26"/>
      <c r="P554" s="26"/>
      <c r="R554" s="26"/>
      <c r="S554" s="26"/>
      <c r="T554" s="26"/>
      <c r="U554" s="26"/>
      <c r="Y554" s="5"/>
      <c r="AB554" s="5"/>
    </row>
    <row r="555" spans="5:28">
      <c r="E555" s="5"/>
      <c r="F555" s="26"/>
      <c r="H555" s="5"/>
      <c r="J555" s="5"/>
      <c r="K555" s="126"/>
      <c r="L555" s="126"/>
      <c r="N555" s="26"/>
      <c r="P555" s="26"/>
      <c r="R555" s="26"/>
      <c r="S555" s="26"/>
      <c r="T555" s="26"/>
      <c r="U555" s="26"/>
      <c r="Y555" s="5"/>
      <c r="AB555" s="5"/>
    </row>
    <row r="556" spans="5:28">
      <c r="E556" s="5"/>
      <c r="F556" s="26"/>
      <c r="H556" s="5"/>
      <c r="J556" s="5"/>
      <c r="K556" s="126"/>
      <c r="L556" s="126"/>
      <c r="N556" s="26"/>
      <c r="P556" s="26"/>
      <c r="R556" s="26"/>
      <c r="S556" s="26"/>
      <c r="T556" s="26"/>
      <c r="U556" s="26"/>
      <c r="Y556" s="5"/>
      <c r="AB556" s="5"/>
    </row>
    <row r="557" spans="5:28">
      <c r="E557" s="5"/>
      <c r="F557" s="26"/>
      <c r="H557" s="5"/>
      <c r="J557" s="5"/>
      <c r="K557" s="126"/>
      <c r="L557" s="126"/>
      <c r="N557" s="26"/>
      <c r="P557" s="26"/>
      <c r="R557" s="26"/>
      <c r="S557" s="26"/>
      <c r="T557" s="26"/>
      <c r="U557" s="26"/>
      <c r="Y557" s="5"/>
      <c r="AB557" s="5"/>
    </row>
    <row r="558" spans="5:28">
      <c r="E558" s="5"/>
      <c r="F558" s="26"/>
      <c r="H558" s="5"/>
      <c r="J558" s="5"/>
      <c r="K558" s="126"/>
      <c r="L558" s="126"/>
      <c r="N558" s="26"/>
      <c r="P558" s="26"/>
      <c r="R558" s="26"/>
      <c r="S558" s="26"/>
      <c r="T558" s="26"/>
      <c r="U558" s="26"/>
      <c r="Y558" s="5"/>
      <c r="AB558" s="5"/>
    </row>
    <row r="559" spans="5:28">
      <c r="E559" s="5"/>
      <c r="F559" s="26"/>
      <c r="H559" s="5"/>
      <c r="J559" s="5"/>
      <c r="K559" s="126"/>
      <c r="L559" s="126"/>
      <c r="N559" s="26"/>
      <c r="P559" s="26"/>
      <c r="R559" s="26"/>
      <c r="S559" s="26"/>
      <c r="T559" s="26"/>
      <c r="U559" s="26"/>
      <c r="Y559" s="5"/>
      <c r="AB559" s="5"/>
    </row>
    <row r="560" spans="5:28">
      <c r="E560" s="5"/>
      <c r="F560" s="26"/>
      <c r="H560" s="5"/>
      <c r="J560" s="5"/>
      <c r="K560" s="126"/>
      <c r="L560" s="126"/>
      <c r="N560" s="26"/>
      <c r="P560" s="26"/>
      <c r="R560" s="26"/>
      <c r="S560" s="26"/>
      <c r="T560" s="26"/>
      <c r="U560" s="26"/>
      <c r="Y560" s="5"/>
      <c r="AB560" s="5"/>
    </row>
    <row r="561" spans="5:28">
      <c r="E561" s="5"/>
      <c r="F561" s="26"/>
      <c r="H561" s="5"/>
      <c r="J561" s="5"/>
      <c r="K561" s="126"/>
      <c r="L561" s="126"/>
      <c r="N561" s="26"/>
      <c r="P561" s="26"/>
      <c r="R561" s="26"/>
      <c r="S561" s="26"/>
      <c r="T561" s="26"/>
      <c r="U561" s="26"/>
      <c r="Y561" s="5"/>
      <c r="AB561" s="5"/>
    </row>
    <row r="562" spans="5:28">
      <c r="E562" s="5"/>
      <c r="F562" s="26"/>
      <c r="H562" s="5"/>
      <c r="J562" s="5"/>
      <c r="K562" s="126"/>
      <c r="L562" s="126"/>
      <c r="N562" s="26"/>
      <c r="P562" s="26"/>
      <c r="R562" s="26"/>
      <c r="S562" s="26"/>
      <c r="T562" s="26"/>
      <c r="U562" s="26"/>
      <c r="Y562" s="5"/>
      <c r="AB562" s="5"/>
    </row>
    <row r="563" spans="5:28">
      <c r="E563" s="5"/>
      <c r="F563" s="26"/>
      <c r="H563" s="5"/>
      <c r="J563" s="5"/>
      <c r="K563" s="126"/>
      <c r="L563" s="126"/>
      <c r="N563" s="26"/>
      <c r="P563" s="26"/>
      <c r="R563" s="26"/>
      <c r="S563" s="26"/>
      <c r="T563" s="26"/>
      <c r="U563" s="26"/>
      <c r="Y563" s="5"/>
      <c r="AB563" s="5"/>
    </row>
    <row r="564" spans="5:28">
      <c r="E564" s="5"/>
      <c r="F564" s="26"/>
      <c r="H564" s="5"/>
      <c r="J564" s="5"/>
      <c r="K564" s="126"/>
      <c r="L564" s="126"/>
      <c r="N564" s="26"/>
      <c r="P564" s="26"/>
      <c r="R564" s="26"/>
      <c r="S564" s="26"/>
      <c r="T564" s="26"/>
      <c r="U564" s="26"/>
      <c r="Y564" s="5"/>
      <c r="AB564" s="5"/>
    </row>
    <row r="565" spans="5:28">
      <c r="E565" s="5"/>
      <c r="F565" s="26"/>
      <c r="H565" s="5"/>
      <c r="J565" s="5"/>
      <c r="K565" s="126"/>
      <c r="L565" s="126"/>
      <c r="N565" s="26"/>
      <c r="P565" s="26"/>
      <c r="R565" s="26"/>
      <c r="S565" s="26"/>
      <c r="T565" s="26"/>
      <c r="U565" s="26"/>
      <c r="Y565" s="5"/>
      <c r="AB565" s="5"/>
    </row>
    <row r="566" spans="5:28">
      <c r="E566" s="5"/>
      <c r="F566" s="26"/>
      <c r="H566" s="5"/>
      <c r="J566" s="5"/>
      <c r="K566" s="126"/>
      <c r="L566" s="126"/>
      <c r="N566" s="26"/>
      <c r="P566" s="26"/>
      <c r="R566" s="26"/>
      <c r="S566" s="26"/>
      <c r="T566" s="26"/>
      <c r="U566" s="26"/>
      <c r="Y566" s="5"/>
      <c r="AB566" s="5"/>
    </row>
    <row r="567" spans="5:28">
      <c r="E567" s="5"/>
      <c r="F567" s="26"/>
      <c r="H567" s="5"/>
      <c r="J567" s="5"/>
      <c r="K567" s="126"/>
      <c r="L567" s="126"/>
      <c r="N567" s="26"/>
      <c r="P567" s="26"/>
      <c r="R567" s="26"/>
      <c r="S567" s="26"/>
      <c r="T567" s="26"/>
      <c r="U567" s="26"/>
      <c r="Y567" s="5"/>
      <c r="AB567" s="5"/>
    </row>
    <row r="568" spans="5:28">
      <c r="E568" s="5"/>
      <c r="F568" s="26"/>
      <c r="H568" s="5"/>
      <c r="J568" s="5"/>
      <c r="K568" s="126"/>
      <c r="L568" s="126"/>
      <c r="N568" s="26"/>
      <c r="P568" s="26"/>
      <c r="R568" s="26"/>
      <c r="S568" s="26"/>
      <c r="T568" s="26"/>
      <c r="U568" s="26"/>
      <c r="Y568" s="5"/>
      <c r="AB568" s="5"/>
    </row>
    <row r="569" spans="5:28">
      <c r="E569" s="5"/>
      <c r="F569" s="26"/>
      <c r="H569" s="5"/>
      <c r="J569" s="5"/>
      <c r="K569" s="126"/>
      <c r="L569" s="126"/>
      <c r="N569" s="26"/>
      <c r="P569" s="26"/>
      <c r="R569" s="26"/>
      <c r="S569" s="26"/>
      <c r="T569" s="26"/>
      <c r="U569" s="26"/>
      <c r="Y569" s="5"/>
      <c r="AB569" s="5"/>
    </row>
    <row r="570" spans="5:28">
      <c r="E570" s="5"/>
      <c r="F570" s="26"/>
      <c r="H570" s="5"/>
      <c r="J570" s="5"/>
      <c r="K570" s="126"/>
      <c r="L570" s="126"/>
      <c r="N570" s="26"/>
      <c r="P570" s="26"/>
      <c r="R570" s="26"/>
      <c r="S570" s="26"/>
      <c r="T570" s="26"/>
      <c r="U570" s="26"/>
      <c r="Y570" s="5"/>
      <c r="AB570" s="5"/>
    </row>
    <row r="571" spans="5:28">
      <c r="E571" s="5"/>
      <c r="F571" s="26"/>
      <c r="H571" s="5"/>
      <c r="J571" s="5"/>
      <c r="K571" s="126"/>
      <c r="L571" s="126"/>
      <c r="N571" s="26"/>
      <c r="P571" s="26"/>
      <c r="R571" s="26"/>
      <c r="S571" s="26"/>
      <c r="T571" s="26"/>
      <c r="U571" s="26"/>
      <c r="Y571" s="5"/>
      <c r="AB571" s="5"/>
    </row>
    <row r="572" spans="5:28">
      <c r="E572" s="5"/>
      <c r="F572" s="26"/>
      <c r="H572" s="5"/>
      <c r="J572" s="5"/>
      <c r="K572" s="126"/>
      <c r="L572" s="126"/>
      <c r="N572" s="26"/>
      <c r="P572" s="26"/>
      <c r="R572" s="26"/>
      <c r="S572" s="26"/>
      <c r="T572" s="26"/>
      <c r="U572" s="26"/>
      <c r="Y572" s="5"/>
      <c r="AB572" s="5"/>
    </row>
    <row r="573" spans="5:28">
      <c r="E573" s="5"/>
      <c r="F573" s="26"/>
      <c r="H573" s="5"/>
      <c r="J573" s="5"/>
      <c r="K573" s="126"/>
      <c r="L573" s="126"/>
      <c r="N573" s="26"/>
      <c r="P573" s="26"/>
      <c r="R573" s="26"/>
      <c r="S573" s="26"/>
      <c r="T573" s="26"/>
      <c r="U573" s="26"/>
      <c r="Y573" s="5"/>
      <c r="AB573" s="5"/>
    </row>
    <row r="574" spans="5:28">
      <c r="E574" s="5"/>
      <c r="F574" s="26"/>
      <c r="H574" s="5"/>
      <c r="J574" s="5"/>
      <c r="K574" s="126"/>
      <c r="L574" s="126"/>
      <c r="N574" s="26"/>
      <c r="P574" s="26"/>
      <c r="R574" s="26"/>
      <c r="S574" s="26"/>
      <c r="T574" s="26"/>
      <c r="U574" s="26"/>
      <c r="Y574" s="5"/>
      <c r="AB574" s="5"/>
    </row>
    <row r="575" spans="5:28">
      <c r="E575" s="5"/>
      <c r="F575" s="26"/>
      <c r="H575" s="5"/>
      <c r="J575" s="5"/>
      <c r="K575" s="126"/>
      <c r="L575" s="126"/>
      <c r="N575" s="26"/>
      <c r="P575" s="26"/>
      <c r="R575" s="26"/>
      <c r="S575" s="26"/>
      <c r="T575" s="26"/>
      <c r="U575" s="26"/>
      <c r="Y575" s="5"/>
      <c r="AB575" s="5"/>
    </row>
    <row r="576" spans="5:28">
      <c r="E576" s="5"/>
      <c r="F576" s="26"/>
      <c r="H576" s="5"/>
      <c r="J576" s="5"/>
      <c r="K576" s="126"/>
      <c r="L576" s="126"/>
      <c r="N576" s="26"/>
      <c r="P576" s="26"/>
      <c r="R576" s="26"/>
      <c r="S576" s="26"/>
      <c r="T576" s="26"/>
      <c r="U576" s="26"/>
      <c r="Y576" s="5"/>
      <c r="AB576" s="5"/>
    </row>
    <row r="577" spans="5:28">
      <c r="E577" s="5"/>
      <c r="F577" s="26"/>
      <c r="H577" s="5"/>
      <c r="J577" s="5"/>
      <c r="K577" s="126"/>
      <c r="L577" s="126"/>
      <c r="N577" s="26"/>
      <c r="P577" s="26"/>
      <c r="R577" s="26"/>
      <c r="S577" s="26"/>
      <c r="T577" s="26"/>
      <c r="U577" s="26"/>
      <c r="Y577" s="5"/>
      <c r="AB577" s="5"/>
    </row>
    <row r="578" spans="5:28">
      <c r="E578" s="5"/>
      <c r="F578" s="26"/>
      <c r="H578" s="5"/>
      <c r="J578" s="5"/>
      <c r="K578" s="126"/>
      <c r="L578" s="126"/>
      <c r="N578" s="26"/>
      <c r="P578" s="26"/>
      <c r="R578" s="26"/>
      <c r="S578" s="26"/>
      <c r="T578" s="26"/>
      <c r="U578" s="26"/>
      <c r="Y578" s="5"/>
      <c r="AB578" s="5"/>
    </row>
    <row r="579" spans="5:28">
      <c r="E579" s="5"/>
      <c r="F579" s="26"/>
      <c r="H579" s="5"/>
      <c r="J579" s="5"/>
      <c r="K579" s="126"/>
      <c r="L579" s="126"/>
      <c r="N579" s="26"/>
      <c r="P579" s="26"/>
      <c r="R579" s="26"/>
      <c r="S579" s="26"/>
      <c r="T579" s="26"/>
      <c r="U579" s="26"/>
      <c r="Y579" s="5"/>
      <c r="AB579" s="5"/>
    </row>
    <row r="580" spans="5:28">
      <c r="E580" s="5"/>
      <c r="F580" s="26"/>
      <c r="H580" s="5"/>
      <c r="J580" s="5"/>
      <c r="K580" s="126"/>
      <c r="L580" s="126"/>
      <c r="N580" s="26"/>
      <c r="P580" s="26"/>
      <c r="R580" s="26"/>
      <c r="S580" s="26"/>
      <c r="T580" s="26"/>
      <c r="U580" s="26"/>
      <c r="Y580" s="5"/>
      <c r="AB580" s="5"/>
    </row>
    <row r="581" spans="5:28">
      <c r="E581" s="5"/>
      <c r="F581" s="26"/>
      <c r="H581" s="5"/>
      <c r="J581" s="5"/>
      <c r="K581" s="126"/>
      <c r="L581" s="126"/>
      <c r="N581" s="26"/>
      <c r="P581" s="26"/>
      <c r="R581" s="26"/>
      <c r="S581" s="26"/>
      <c r="T581" s="26"/>
      <c r="U581" s="26"/>
      <c r="Y581" s="5"/>
      <c r="AB581" s="5"/>
    </row>
    <row r="582" spans="5:28">
      <c r="E582" s="5"/>
      <c r="F582" s="26"/>
      <c r="H582" s="5"/>
      <c r="J582" s="5"/>
      <c r="K582" s="126"/>
      <c r="L582" s="126"/>
      <c r="N582" s="26"/>
      <c r="P582" s="26"/>
      <c r="R582" s="26"/>
      <c r="S582" s="26"/>
      <c r="T582" s="26"/>
      <c r="U582" s="26"/>
      <c r="Y582" s="5"/>
      <c r="AB582" s="5"/>
    </row>
    <row r="583" spans="5:28">
      <c r="E583" s="5"/>
      <c r="F583" s="26"/>
      <c r="H583" s="5"/>
      <c r="J583" s="5"/>
      <c r="K583" s="126"/>
      <c r="L583" s="126"/>
      <c r="N583" s="26"/>
      <c r="P583" s="26"/>
      <c r="R583" s="26"/>
      <c r="S583" s="26"/>
      <c r="T583" s="26"/>
      <c r="U583" s="26"/>
      <c r="Y583" s="5"/>
      <c r="AB583" s="5"/>
    </row>
    <row r="584" spans="5:28">
      <c r="E584" s="5"/>
      <c r="F584" s="26"/>
      <c r="H584" s="5"/>
      <c r="J584" s="5"/>
      <c r="K584" s="126"/>
      <c r="L584" s="126"/>
      <c r="N584" s="26"/>
      <c r="P584" s="26"/>
      <c r="R584" s="26"/>
      <c r="S584" s="26"/>
      <c r="T584" s="26"/>
      <c r="U584" s="26"/>
      <c r="Y584" s="5"/>
      <c r="AB584" s="5"/>
    </row>
    <row r="585" spans="5:28">
      <c r="E585" s="5"/>
      <c r="F585" s="26"/>
      <c r="H585" s="5"/>
      <c r="J585" s="5"/>
      <c r="K585" s="126"/>
      <c r="L585" s="126"/>
      <c r="N585" s="26"/>
      <c r="P585" s="26"/>
      <c r="R585" s="26"/>
      <c r="S585" s="26"/>
      <c r="T585" s="26"/>
      <c r="U585" s="26"/>
      <c r="Y585" s="5"/>
      <c r="AB585" s="5"/>
    </row>
    <row r="586" spans="5:28">
      <c r="E586" s="5"/>
      <c r="F586" s="26"/>
      <c r="H586" s="5"/>
      <c r="J586" s="5"/>
      <c r="K586" s="126"/>
      <c r="L586" s="126"/>
      <c r="N586" s="26"/>
      <c r="P586" s="26"/>
      <c r="R586" s="26"/>
      <c r="S586" s="26"/>
      <c r="T586" s="26"/>
      <c r="U586" s="26"/>
      <c r="Y586" s="5"/>
      <c r="AB586" s="5"/>
    </row>
    <row r="587" spans="5:28">
      <c r="E587" s="5"/>
      <c r="F587" s="26"/>
      <c r="H587" s="5"/>
      <c r="J587" s="5"/>
      <c r="K587" s="126"/>
      <c r="L587" s="126"/>
      <c r="N587" s="26"/>
      <c r="P587" s="26"/>
      <c r="R587" s="26"/>
      <c r="S587" s="26"/>
      <c r="T587" s="26"/>
      <c r="U587" s="26"/>
      <c r="Y587" s="5"/>
      <c r="AB587" s="5"/>
    </row>
    <row r="588" spans="5:28">
      <c r="E588" s="5"/>
      <c r="F588" s="26"/>
      <c r="H588" s="5"/>
      <c r="J588" s="5"/>
      <c r="K588" s="126"/>
      <c r="L588" s="126"/>
      <c r="N588" s="26"/>
      <c r="P588" s="26"/>
      <c r="R588" s="26"/>
      <c r="S588" s="26"/>
      <c r="T588" s="26"/>
      <c r="U588" s="26"/>
      <c r="Y588" s="5"/>
      <c r="AB588" s="5"/>
    </row>
    <row r="589" spans="5:28">
      <c r="E589" s="5"/>
      <c r="F589" s="26"/>
      <c r="H589" s="5"/>
      <c r="J589" s="5"/>
      <c r="K589" s="126"/>
      <c r="L589" s="126"/>
      <c r="N589" s="26"/>
      <c r="P589" s="26"/>
      <c r="R589" s="26"/>
      <c r="S589" s="26"/>
      <c r="T589" s="26"/>
      <c r="U589" s="26"/>
      <c r="Y589" s="5"/>
      <c r="AB589" s="5"/>
    </row>
    <row r="590" spans="5:28">
      <c r="E590" s="5"/>
      <c r="F590" s="26"/>
      <c r="H590" s="5"/>
      <c r="J590" s="5"/>
      <c r="K590" s="126"/>
      <c r="L590" s="126"/>
      <c r="N590" s="26"/>
      <c r="P590" s="26"/>
      <c r="R590" s="26"/>
      <c r="S590" s="26"/>
      <c r="T590" s="26"/>
      <c r="U590" s="26"/>
      <c r="Y590" s="5"/>
      <c r="AB590" s="5"/>
    </row>
    <row r="591" spans="5:28">
      <c r="E591" s="5"/>
      <c r="F591" s="26"/>
      <c r="H591" s="5"/>
      <c r="J591" s="5"/>
      <c r="K591" s="126"/>
      <c r="L591" s="126"/>
      <c r="N591" s="26"/>
      <c r="P591" s="26"/>
      <c r="R591" s="26"/>
      <c r="S591" s="26"/>
      <c r="T591" s="26"/>
      <c r="U591" s="26"/>
      <c r="Y591" s="5"/>
      <c r="AB591" s="5"/>
    </row>
    <row r="592" spans="5:28">
      <c r="E592" s="5"/>
      <c r="F592" s="26"/>
      <c r="H592" s="5"/>
      <c r="J592" s="5"/>
      <c r="K592" s="126"/>
      <c r="L592" s="126"/>
      <c r="N592" s="26"/>
      <c r="P592" s="26"/>
      <c r="R592" s="26"/>
      <c r="S592" s="26"/>
      <c r="T592" s="26"/>
      <c r="U592" s="26"/>
      <c r="Y592" s="5"/>
      <c r="AB592" s="5"/>
    </row>
    <row r="593" spans="5:28">
      <c r="E593" s="5"/>
      <c r="F593" s="26"/>
      <c r="H593" s="5"/>
      <c r="J593" s="5"/>
      <c r="K593" s="126"/>
      <c r="L593" s="126"/>
      <c r="N593" s="26"/>
      <c r="P593" s="26"/>
      <c r="R593" s="26"/>
      <c r="S593" s="26"/>
      <c r="T593" s="26"/>
      <c r="U593" s="26"/>
      <c r="Y593" s="5"/>
      <c r="AB593" s="5"/>
    </row>
    <row r="594" spans="5:28">
      <c r="E594" s="5"/>
      <c r="F594" s="26"/>
      <c r="H594" s="5"/>
      <c r="J594" s="5"/>
      <c r="K594" s="126"/>
      <c r="L594" s="126"/>
      <c r="N594" s="26"/>
      <c r="P594" s="26"/>
      <c r="R594" s="26"/>
      <c r="S594" s="26"/>
      <c r="T594" s="26"/>
      <c r="U594" s="26"/>
      <c r="Y594" s="5"/>
      <c r="AB594" s="5"/>
    </row>
    <row r="595" spans="5:28">
      <c r="E595" s="5"/>
      <c r="F595" s="26"/>
      <c r="H595" s="5"/>
      <c r="J595" s="5"/>
      <c r="K595" s="126"/>
      <c r="L595" s="126"/>
      <c r="N595" s="26"/>
      <c r="P595" s="26"/>
      <c r="R595" s="26"/>
      <c r="S595" s="26"/>
      <c r="T595" s="26"/>
      <c r="U595" s="26"/>
      <c r="Y595" s="5"/>
      <c r="AB595" s="5"/>
    </row>
    <row r="596" spans="5:28">
      <c r="E596" s="5"/>
      <c r="F596" s="26"/>
      <c r="H596" s="5"/>
      <c r="J596" s="5"/>
      <c r="K596" s="126"/>
      <c r="L596" s="126"/>
      <c r="N596" s="26"/>
      <c r="P596" s="26"/>
      <c r="R596" s="26"/>
      <c r="S596" s="26"/>
      <c r="T596" s="26"/>
      <c r="U596" s="26"/>
      <c r="Y596" s="5"/>
      <c r="AB596" s="5"/>
    </row>
    <row r="597" spans="5:28">
      <c r="E597" s="5"/>
      <c r="F597" s="26"/>
      <c r="H597" s="5"/>
      <c r="J597" s="5"/>
      <c r="K597" s="126"/>
      <c r="L597" s="126"/>
      <c r="N597" s="26"/>
      <c r="P597" s="26"/>
      <c r="R597" s="26"/>
      <c r="S597" s="26"/>
      <c r="T597" s="26"/>
      <c r="U597" s="26"/>
      <c r="Y597" s="5"/>
      <c r="AB597" s="5"/>
    </row>
    <row r="598" spans="5:28">
      <c r="E598" s="5"/>
      <c r="F598" s="26"/>
      <c r="H598" s="5"/>
      <c r="J598" s="5"/>
      <c r="K598" s="126"/>
      <c r="L598" s="126"/>
      <c r="N598" s="26"/>
      <c r="P598" s="26"/>
      <c r="R598" s="26"/>
      <c r="S598" s="26"/>
      <c r="T598" s="26"/>
      <c r="U598" s="26"/>
      <c r="Y598" s="5"/>
      <c r="AB598" s="5"/>
    </row>
    <row r="599" spans="5:28">
      <c r="E599" s="5"/>
      <c r="F599" s="26"/>
      <c r="H599" s="5"/>
      <c r="J599" s="5"/>
      <c r="K599" s="126"/>
      <c r="L599" s="126"/>
      <c r="N599" s="26"/>
      <c r="P599" s="26"/>
      <c r="R599" s="26"/>
      <c r="S599" s="26"/>
      <c r="T599" s="26"/>
      <c r="U599" s="26"/>
      <c r="Y599" s="5"/>
      <c r="AB599" s="5"/>
    </row>
    <row r="600" spans="5:28">
      <c r="E600" s="5"/>
      <c r="F600" s="26"/>
      <c r="H600" s="5"/>
      <c r="J600" s="5"/>
      <c r="K600" s="126"/>
      <c r="L600" s="126"/>
      <c r="N600" s="26"/>
      <c r="P600" s="26"/>
      <c r="R600" s="26"/>
      <c r="S600" s="26"/>
      <c r="T600" s="26"/>
      <c r="U600" s="26"/>
      <c r="Y600" s="5"/>
      <c r="AB600" s="5"/>
    </row>
    <row r="601" spans="5:28">
      <c r="E601" s="5"/>
      <c r="F601" s="26"/>
      <c r="H601" s="5"/>
      <c r="J601" s="5"/>
      <c r="K601" s="126"/>
      <c r="L601" s="126"/>
      <c r="N601" s="26"/>
      <c r="P601" s="26"/>
      <c r="R601" s="26"/>
      <c r="S601" s="26"/>
      <c r="T601" s="26"/>
      <c r="U601" s="26"/>
      <c r="Y601" s="5"/>
      <c r="AB601" s="5"/>
    </row>
    <row r="602" spans="5:28">
      <c r="E602" s="5"/>
      <c r="F602" s="26"/>
      <c r="H602" s="5"/>
      <c r="J602" s="5"/>
      <c r="K602" s="126"/>
      <c r="L602" s="126"/>
      <c r="N602" s="26"/>
      <c r="P602" s="26"/>
      <c r="R602" s="26"/>
      <c r="S602" s="26"/>
      <c r="T602" s="26"/>
      <c r="U602" s="26"/>
      <c r="Y602" s="5"/>
      <c r="AB602" s="5"/>
    </row>
    <row r="603" spans="5:28">
      <c r="E603" s="5"/>
      <c r="F603" s="26"/>
      <c r="H603" s="5"/>
      <c r="J603" s="5"/>
      <c r="K603" s="126"/>
      <c r="L603" s="126"/>
      <c r="N603" s="26"/>
      <c r="P603" s="26"/>
      <c r="R603" s="26"/>
      <c r="S603" s="26"/>
      <c r="T603" s="26"/>
      <c r="U603" s="26"/>
      <c r="Y603" s="5"/>
      <c r="AB603" s="5"/>
    </row>
    <row r="604" spans="5:28">
      <c r="E604" s="5"/>
      <c r="F604" s="26"/>
      <c r="H604" s="5"/>
      <c r="J604" s="5"/>
      <c r="K604" s="126"/>
      <c r="L604" s="126"/>
      <c r="N604" s="26"/>
      <c r="P604" s="26"/>
      <c r="R604" s="26"/>
      <c r="S604" s="26"/>
      <c r="T604" s="26"/>
      <c r="U604" s="26"/>
      <c r="Y604" s="5"/>
      <c r="AB604" s="5"/>
    </row>
    <row r="605" spans="5:28">
      <c r="E605" s="5"/>
      <c r="F605" s="26"/>
      <c r="H605" s="5"/>
      <c r="J605" s="5"/>
      <c r="K605" s="126"/>
      <c r="L605" s="126"/>
      <c r="N605" s="26"/>
      <c r="P605" s="26"/>
      <c r="R605" s="26"/>
      <c r="S605" s="26"/>
      <c r="T605" s="26"/>
      <c r="U605" s="26"/>
      <c r="Y605" s="5"/>
      <c r="AB605" s="5"/>
    </row>
    <row r="606" spans="5:28">
      <c r="E606" s="5"/>
      <c r="F606" s="26"/>
      <c r="H606" s="5"/>
      <c r="J606" s="5"/>
      <c r="K606" s="126"/>
      <c r="L606" s="126"/>
      <c r="N606" s="26"/>
      <c r="P606" s="26"/>
      <c r="R606" s="26"/>
      <c r="S606" s="26"/>
      <c r="T606" s="26"/>
      <c r="U606" s="26"/>
      <c r="Y606" s="5"/>
      <c r="AB606" s="5"/>
    </row>
    <row r="607" spans="5:28">
      <c r="E607" s="5"/>
      <c r="F607" s="26"/>
      <c r="H607" s="5"/>
      <c r="J607" s="5"/>
      <c r="K607" s="126"/>
      <c r="L607" s="126"/>
      <c r="N607" s="26"/>
      <c r="P607" s="26"/>
      <c r="R607" s="26"/>
      <c r="S607" s="26"/>
      <c r="T607" s="26"/>
      <c r="U607" s="26"/>
      <c r="Y607" s="5"/>
      <c r="AB607" s="5"/>
    </row>
    <row r="608" spans="5:28">
      <c r="E608" s="5"/>
      <c r="F608" s="26"/>
      <c r="H608" s="5"/>
      <c r="J608" s="5"/>
      <c r="K608" s="126"/>
      <c r="L608" s="126"/>
      <c r="N608" s="26"/>
      <c r="P608" s="26"/>
      <c r="R608" s="26"/>
      <c r="S608" s="26"/>
      <c r="T608" s="26"/>
      <c r="U608" s="26"/>
      <c r="Y608" s="5"/>
      <c r="AB608" s="5"/>
    </row>
    <row r="609" spans="5:28">
      <c r="E609" s="5"/>
      <c r="F609" s="26"/>
      <c r="H609" s="5"/>
      <c r="J609" s="5"/>
      <c r="K609" s="126"/>
      <c r="L609" s="126"/>
      <c r="N609" s="26"/>
      <c r="P609" s="26"/>
      <c r="R609" s="26"/>
      <c r="S609" s="26"/>
      <c r="T609" s="26"/>
      <c r="U609" s="26"/>
      <c r="Y609" s="5"/>
      <c r="AB609" s="5"/>
    </row>
    <row r="610" spans="5:28">
      <c r="E610" s="5"/>
      <c r="F610" s="26"/>
      <c r="H610" s="5"/>
      <c r="J610" s="5"/>
      <c r="K610" s="126"/>
      <c r="L610" s="126"/>
      <c r="N610" s="26"/>
      <c r="P610" s="26"/>
      <c r="R610" s="26"/>
      <c r="S610" s="26"/>
      <c r="T610" s="26"/>
      <c r="U610" s="26"/>
      <c r="Y610" s="5"/>
      <c r="AB610" s="5"/>
    </row>
    <row r="611" spans="5:28">
      <c r="E611" s="5"/>
      <c r="F611" s="26"/>
      <c r="H611" s="5"/>
      <c r="J611" s="5"/>
      <c r="K611" s="126"/>
      <c r="L611" s="126"/>
      <c r="N611" s="26"/>
      <c r="P611" s="26"/>
      <c r="R611" s="26"/>
      <c r="S611" s="26"/>
      <c r="T611" s="26"/>
      <c r="U611" s="26"/>
      <c r="Y611" s="5"/>
      <c r="AB611" s="5"/>
    </row>
    <row r="612" spans="5:28">
      <c r="E612" s="5"/>
      <c r="F612" s="26"/>
      <c r="H612" s="5"/>
      <c r="J612" s="5"/>
      <c r="K612" s="126"/>
      <c r="L612" s="126"/>
      <c r="N612" s="26"/>
      <c r="P612" s="26"/>
      <c r="R612" s="26"/>
      <c r="S612" s="26"/>
      <c r="T612" s="26"/>
      <c r="U612" s="26"/>
      <c r="Y612" s="5"/>
      <c r="AB612" s="5"/>
    </row>
    <row r="613" spans="5:28">
      <c r="E613" s="5"/>
      <c r="F613" s="26"/>
      <c r="H613" s="5"/>
      <c r="J613" s="5"/>
      <c r="K613" s="126"/>
      <c r="L613" s="126"/>
      <c r="N613" s="26"/>
      <c r="P613" s="26"/>
      <c r="R613" s="26"/>
      <c r="S613" s="26"/>
      <c r="T613" s="26"/>
      <c r="U613" s="26"/>
      <c r="Y613" s="5"/>
      <c r="AB613" s="5"/>
    </row>
    <row r="614" spans="5:28">
      <c r="E614" s="5"/>
      <c r="F614" s="26"/>
      <c r="H614" s="5"/>
      <c r="J614" s="5"/>
      <c r="K614" s="126"/>
      <c r="L614" s="126"/>
      <c r="N614" s="26"/>
      <c r="P614" s="26"/>
      <c r="R614" s="26"/>
      <c r="S614" s="26"/>
      <c r="T614" s="26"/>
      <c r="U614" s="26"/>
      <c r="Y614" s="5"/>
      <c r="AB614" s="5"/>
    </row>
    <row r="615" spans="5:28">
      <c r="E615" s="5"/>
      <c r="F615" s="26"/>
      <c r="H615" s="5"/>
      <c r="J615" s="5"/>
      <c r="K615" s="126"/>
      <c r="L615" s="126"/>
      <c r="N615" s="26"/>
      <c r="P615" s="26"/>
      <c r="R615" s="26"/>
      <c r="S615" s="26"/>
      <c r="T615" s="26"/>
      <c r="U615" s="26"/>
      <c r="Y615" s="5"/>
      <c r="AB615" s="5"/>
    </row>
    <row r="616" spans="5:28">
      <c r="E616" s="5"/>
      <c r="F616" s="26"/>
      <c r="H616" s="5"/>
      <c r="J616" s="5"/>
      <c r="K616" s="126"/>
      <c r="L616" s="126"/>
      <c r="N616" s="26"/>
      <c r="P616" s="26"/>
      <c r="R616" s="26"/>
      <c r="S616" s="26"/>
      <c r="T616" s="26"/>
      <c r="U616" s="26"/>
      <c r="Y616" s="5"/>
      <c r="AB616" s="5"/>
    </row>
    <row r="617" spans="5:28">
      <c r="E617" s="5"/>
      <c r="F617" s="26"/>
      <c r="H617" s="5"/>
      <c r="J617" s="5"/>
      <c r="K617" s="126"/>
      <c r="L617" s="126"/>
      <c r="N617" s="26"/>
      <c r="P617" s="26"/>
      <c r="R617" s="26"/>
      <c r="S617" s="26"/>
      <c r="T617" s="26"/>
      <c r="U617" s="26"/>
      <c r="Y617" s="5"/>
      <c r="AB617" s="5"/>
    </row>
    <row r="618" spans="5:28">
      <c r="E618" s="5"/>
      <c r="F618" s="26"/>
      <c r="H618" s="5"/>
      <c r="J618" s="5"/>
      <c r="K618" s="126"/>
      <c r="L618" s="126"/>
      <c r="N618" s="26"/>
      <c r="P618" s="26"/>
      <c r="R618" s="26"/>
      <c r="S618" s="26"/>
      <c r="T618" s="26"/>
      <c r="U618" s="26"/>
      <c r="Y618" s="5"/>
      <c r="AB618" s="5"/>
    </row>
    <row r="619" spans="5:28">
      <c r="E619" s="5"/>
      <c r="F619" s="26"/>
      <c r="H619" s="5"/>
      <c r="J619" s="5"/>
      <c r="K619" s="126"/>
      <c r="L619" s="126"/>
      <c r="N619" s="26"/>
      <c r="P619" s="26"/>
      <c r="R619" s="26"/>
      <c r="S619" s="26"/>
      <c r="T619" s="26"/>
      <c r="U619" s="26"/>
      <c r="Y619" s="5"/>
      <c r="AB619" s="5"/>
    </row>
    <row r="620" spans="5:28">
      <c r="E620" s="5"/>
      <c r="F620" s="26"/>
      <c r="H620" s="5"/>
      <c r="J620" s="5"/>
      <c r="K620" s="126"/>
      <c r="L620" s="126"/>
      <c r="N620" s="26"/>
      <c r="P620" s="26"/>
      <c r="R620" s="26"/>
      <c r="S620" s="26"/>
      <c r="T620" s="26"/>
      <c r="U620" s="26"/>
      <c r="Y620" s="5"/>
      <c r="AB620" s="5"/>
    </row>
    <row r="621" spans="5:28">
      <c r="E621" s="5"/>
      <c r="F621" s="26"/>
      <c r="H621" s="5"/>
      <c r="J621" s="5"/>
      <c r="K621" s="126"/>
      <c r="L621" s="126"/>
      <c r="N621" s="26"/>
      <c r="P621" s="26"/>
      <c r="R621" s="26"/>
      <c r="S621" s="26"/>
      <c r="T621" s="26"/>
      <c r="U621" s="26"/>
      <c r="Y621" s="5"/>
      <c r="AB621" s="5"/>
    </row>
    <row r="622" spans="5:28">
      <c r="E622" s="5"/>
      <c r="F622" s="26"/>
      <c r="H622" s="5"/>
      <c r="J622" s="5"/>
      <c r="K622" s="126"/>
      <c r="L622" s="126"/>
      <c r="N622" s="26"/>
      <c r="P622" s="26"/>
      <c r="R622" s="26"/>
      <c r="S622" s="26"/>
      <c r="T622" s="26"/>
      <c r="U622" s="26"/>
      <c r="Y622" s="5"/>
      <c r="AB622" s="5"/>
    </row>
    <row r="623" spans="5:28">
      <c r="E623" s="5"/>
      <c r="F623" s="26"/>
      <c r="H623" s="5"/>
      <c r="J623" s="5"/>
      <c r="K623" s="126"/>
      <c r="L623" s="126"/>
      <c r="N623" s="26"/>
      <c r="P623" s="26"/>
      <c r="R623" s="26"/>
      <c r="S623" s="26"/>
      <c r="T623" s="26"/>
      <c r="U623" s="26"/>
      <c r="Y623" s="5"/>
      <c r="AB623" s="5"/>
    </row>
    <row r="624" spans="5:28">
      <c r="E624" s="5"/>
      <c r="F624" s="26"/>
      <c r="H624" s="5"/>
      <c r="J624" s="5"/>
      <c r="K624" s="126"/>
      <c r="L624" s="126"/>
      <c r="N624" s="26"/>
      <c r="P624" s="26"/>
      <c r="R624" s="26"/>
      <c r="S624" s="26"/>
      <c r="T624" s="26"/>
      <c r="U624" s="26"/>
      <c r="Y624" s="5"/>
      <c r="AB624" s="5"/>
    </row>
    <row r="625" spans="5:28">
      <c r="E625" s="5"/>
      <c r="F625" s="26"/>
      <c r="H625" s="5"/>
      <c r="J625" s="5"/>
      <c r="K625" s="126"/>
      <c r="L625" s="126"/>
      <c r="N625" s="26"/>
      <c r="P625" s="26"/>
      <c r="R625" s="26"/>
      <c r="S625" s="26"/>
      <c r="T625" s="26"/>
      <c r="U625" s="26"/>
      <c r="Y625" s="5"/>
      <c r="AB625" s="5"/>
    </row>
    <row r="626" spans="5:28">
      <c r="E626" s="5"/>
      <c r="F626" s="26"/>
      <c r="H626" s="5"/>
      <c r="J626" s="5"/>
      <c r="K626" s="126"/>
      <c r="L626" s="126"/>
      <c r="N626" s="26"/>
      <c r="P626" s="26"/>
      <c r="R626" s="26"/>
      <c r="S626" s="26"/>
      <c r="T626" s="26"/>
      <c r="U626" s="26"/>
      <c r="Y626" s="5"/>
      <c r="AB626" s="5"/>
    </row>
    <row r="627" spans="5:28">
      <c r="E627" s="5"/>
      <c r="F627" s="26"/>
      <c r="H627" s="5"/>
      <c r="J627" s="5"/>
      <c r="K627" s="126"/>
      <c r="L627" s="126"/>
      <c r="N627" s="26"/>
      <c r="P627" s="26"/>
      <c r="R627" s="26"/>
      <c r="S627" s="26"/>
      <c r="T627" s="26"/>
      <c r="U627" s="26"/>
      <c r="Y627" s="5"/>
      <c r="AB627" s="5"/>
    </row>
    <row r="628" spans="5:28">
      <c r="E628" s="5"/>
      <c r="F628" s="26"/>
      <c r="H628" s="5"/>
      <c r="J628" s="5"/>
      <c r="K628" s="126"/>
      <c r="L628" s="126"/>
      <c r="N628" s="26"/>
      <c r="P628" s="26"/>
      <c r="R628" s="26"/>
      <c r="S628" s="26"/>
      <c r="T628" s="26"/>
      <c r="U628" s="26"/>
      <c r="Y628" s="5"/>
      <c r="AB628" s="5"/>
    </row>
    <row r="629" spans="5:28">
      <c r="E629" s="5"/>
      <c r="F629" s="26"/>
      <c r="H629" s="5"/>
      <c r="J629" s="5"/>
      <c r="K629" s="126"/>
      <c r="L629" s="126"/>
      <c r="N629" s="26"/>
      <c r="P629" s="26"/>
      <c r="R629" s="26"/>
      <c r="S629" s="26"/>
      <c r="T629" s="26"/>
      <c r="U629" s="26"/>
      <c r="Y629" s="5"/>
      <c r="AB629" s="5"/>
    </row>
    <row r="630" spans="5:28">
      <c r="E630" s="5"/>
      <c r="F630" s="26"/>
      <c r="H630" s="5"/>
      <c r="J630" s="5"/>
      <c r="K630" s="126"/>
      <c r="L630" s="126"/>
      <c r="N630" s="26"/>
      <c r="P630" s="26"/>
      <c r="R630" s="26"/>
      <c r="S630" s="26"/>
      <c r="T630" s="26"/>
      <c r="U630" s="26"/>
      <c r="Y630" s="5"/>
      <c r="AB630" s="5"/>
    </row>
    <row r="631" spans="5:28">
      <c r="E631" s="5"/>
      <c r="F631" s="26"/>
      <c r="H631" s="5"/>
      <c r="J631" s="5"/>
      <c r="K631" s="126"/>
      <c r="L631" s="126"/>
      <c r="N631" s="26"/>
      <c r="P631" s="26"/>
      <c r="R631" s="26"/>
      <c r="S631" s="26"/>
      <c r="T631" s="26"/>
      <c r="U631" s="26"/>
      <c r="Y631" s="5"/>
      <c r="AB631" s="5"/>
    </row>
    <row r="632" spans="5:28">
      <c r="E632" s="5"/>
      <c r="F632" s="26"/>
      <c r="H632" s="5"/>
      <c r="J632" s="5"/>
      <c r="K632" s="126"/>
      <c r="L632" s="126"/>
      <c r="N632" s="26"/>
      <c r="P632" s="26"/>
      <c r="R632" s="26"/>
      <c r="S632" s="26"/>
      <c r="T632" s="26"/>
      <c r="U632" s="26"/>
      <c r="Y632" s="5"/>
      <c r="AB632" s="5"/>
    </row>
    <row r="633" spans="5:28">
      <c r="E633" s="5"/>
      <c r="F633" s="26"/>
      <c r="H633" s="5"/>
      <c r="J633" s="5"/>
      <c r="K633" s="126"/>
      <c r="L633" s="126"/>
      <c r="N633" s="26"/>
      <c r="P633" s="26"/>
      <c r="R633" s="26"/>
      <c r="S633" s="26"/>
      <c r="T633" s="26"/>
      <c r="U633" s="26"/>
      <c r="Y633" s="5"/>
      <c r="AB633" s="5"/>
    </row>
    <row r="634" spans="5:28">
      <c r="E634" s="5"/>
      <c r="F634" s="26"/>
      <c r="H634" s="5"/>
      <c r="J634" s="5"/>
      <c r="K634" s="126"/>
      <c r="L634" s="126"/>
      <c r="N634" s="26"/>
      <c r="P634" s="26"/>
      <c r="R634" s="26"/>
      <c r="S634" s="26"/>
      <c r="T634" s="26"/>
      <c r="U634" s="26"/>
      <c r="Y634" s="5"/>
      <c r="AB634" s="5"/>
    </row>
    <row r="635" spans="5:28">
      <c r="E635" s="5"/>
      <c r="F635" s="26"/>
      <c r="H635" s="5"/>
      <c r="J635" s="5"/>
      <c r="K635" s="126"/>
      <c r="L635" s="126"/>
      <c r="N635" s="26"/>
      <c r="P635" s="26"/>
      <c r="R635" s="26"/>
      <c r="S635" s="26"/>
      <c r="T635" s="26"/>
      <c r="U635" s="26"/>
      <c r="Y635" s="5"/>
      <c r="AB635" s="5"/>
    </row>
    <row r="636" spans="5:28">
      <c r="E636" s="5"/>
      <c r="F636" s="26"/>
      <c r="H636" s="5"/>
      <c r="J636" s="5"/>
      <c r="K636" s="126"/>
      <c r="L636" s="126"/>
      <c r="N636" s="26"/>
      <c r="P636" s="26"/>
      <c r="R636" s="26"/>
      <c r="S636" s="26"/>
      <c r="T636" s="26"/>
      <c r="U636" s="26"/>
      <c r="Y636" s="5"/>
      <c r="AB636" s="5"/>
    </row>
    <row r="637" spans="5:28">
      <c r="E637" s="5"/>
      <c r="F637" s="26"/>
      <c r="H637" s="5"/>
      <c r="J637" s="5"/>
      <c r="K637" s="126"/>
      <c r="L637" s="126"/>
      <c r="N637" s="26"/>
      <c r="P637" s="26"/>
      <c r="R637" s="26"/>
      <c r="S637" s="26"/>
      <c r="T637" s="26"/>
      <c r="U637" s="26"/>
      <c r="Y637" s="5"/>
      <c r="AB637" s="5"/>
    </row>
    <row r="638" spans="5:28">
      <c r="E638" s="5"/>
      <c r="F638" s="26"/>
      <c r="H638" s="5"/>
      <c r="J638" s="5"/>
      <c r="K638" s="126"/>
      <c r="L638" s="126"/>
      <c r="N638" s="26"/>
      <c r="P638" s="26"/>
      <c r="R638" s="26"/>
      <c r="S638" s="26"/>
      <c r="T638" s="26"/>
      <c r="U638" s="26"/>
      <c r="Y638" s="5"/>
      <c r="AB638" s="5"/>
    </row>
    <row r="639" spans="5:28">
      <c r="E639" s="5"/>
      <c r="F639" s="26"/>
      <c r="H639" s="5"/>
      <c r="J639" s="5"/>
      <c r="K639" s="126"/>
      <c r="L639" s="126"/>
      <c r="N639" s="26"/>
      <c r="P639" s="26"/>
      <c r="R639" s="26"/>
      <c r="S639" s="26"/>
      <c r="T639" s="26"/>
      <c r="U639" s="26"/>
      <c r="Y639" s="5"/>
      <c r="AB639" s="5"/>
    </row>
    <row r="640" spans="5:28">
      <c r="E640" s="5"/>
      <c r="F640" s="26"/>
      <c r="H640" s="5"/>
      <c r="J640" s="5"/>
      <c r="K640" s="126"/>
      <c r="L640" s="126"/>
      <c r="N640" s="26"/>
      <c r="P640" s="26"/>
      <c r="R640" s="26"/>
      <c r="S640" s="26"/>
      <c r="T640" s="26"/>
      <c r="U640" s="26"/>
      <c r="Y640" s="5"/>
      <c r="AB640" s="5"/>
    </row>
    <row r="641" spans="5:28">
      <c r="E641" s="5"/>
      <c r="F641" s="26"/>
      <c r="H641" s="5"/>
      <c r="J641" s="5"/>
      <c r="K641" s="126"/>
      <c r="L641" s="126"/>
      <c r="N641" s="26"/>
      <c r="P641" s="26"/>
      <c r="R641" s="26"/>
      <c r="S641" s="26"/>
      <c r="T641" s="26"/>
      <c r="U641" s="26"/>
      <c r="Y641" s="5"/>
      <c r="AB641" s="5"/>
    </row>
    <row r="642" spans="5:28">
      <c r="E642" s="5"/>
      <c r="F642" s="26"/>
      <c r="H642" s="5"/>
      <c r="J642" s="5"/>
      <c r="K642" s="126"/>
      <c r="L642" s="126"/>
      <c r="N642" s="26"/>
      <c r="P642" s="26"/>
      <c r="R642" s="26"/>
      <c r="S642" s="26"/>
      <c r="T642" s="26"/>
      <c r="U642" s="26"/>
      <c r="Y642" s="5"/>
      <c r="AB642" s="5"/>
    </row>
    <row r="643" spans="5:28">
      <c r="E643" s="5"/>
      <c r="F643" s="26"/>
      <c r="H643" s="5"/>
      <c r="J643" s="5"/>
      <c r="K643" s="126"/>
      <c r="L643" s="126"/>
      <c r="N643" s="26"/>
      <c r="P643" s="26"/>
      <c r="R643" s="26"/>
      <c r="S643" s="26"/>
      <c r="T643" s="26"/>
      <c r="U643" s="26"/>
      <c r="Y643" s="5"/>
      <c r="AB643" s="5"/>
    </row>
    <row r="644" spans="5:28">
      <c r="E644" s="5"/>
      <c r="F644" s="26"/>
      <c r="H644" s="5"/>
      <c r="J644" s="5"/>
      <c r="K644" s="126"/>
      <c r="L644" s="126"/>
      <c r="N644" s="26"/>
      <c r="P644" s="26"/>
      <c r="R644" s="26"/>
      <c r="S644" s="26"/>
      <c r="T644" s="26"/>
      <c r="U644" s="26"/>
      <c r="Y644" s="5"/>
      <c r="AB644" s="5"/>
    </row>
    <row r="645" spans="5:28">
      <c r="E645" s="5"/>
      <c r="F645" s="26"/>
      <c r="H645" s="5"/>
      <c r="J645" s="5"/>
      <c r="K645" s="126"/>
      <c r="L645" s="126"/>
      <c r="N645" s="26"/>
      <c r="P645" s="26"/>
      <c r="R645" s="26"/>
      <c r="S645" s="26"/>
      <c r="T645" s="26"/>
      <c r="U645" s="26"/>
      <c r="Y645" s="5"/>
      <c r="AB645" s="5"/>
    </row>
    <row r="646" spans="5:28">
      <c r="E646" s="5"/>
      <c r="F646" s="26"/>
      <c r="H646" s="5"/>
      <c r="J646" s="5"/>
      <c r="K646" s="126"/>
      <c r="L646" s="126"/>
      <c r="N646" s="26"/>
      <c r="P646" s="26"/>
      <c r="R646" s="26"/>
      <c r="S646" s="26"/>
      <c r="T646" s="26"/>
      <c r="U646" s="26"/>
      <c r="Y646" s="5"/>
      <c r="AB646" s="5"/>
    </row>
    <row r="647" spans="5:28">
      <c r="E647" s="5"/>
      <c r="F647" s="26"/>
      <c r="H647" s="5"/>
      <c r="J647" s="5"/>
      <c r="K647" s="126"/>
      <c r="L647" s="126"/>
      <c r="N647" s="26"/>
      <c r="P647" s="26"/>
      <c r="R647" s="26"/>
      <c r="S647" s="26"/>
      <c r="T647" s="26"/>
      <c r="U647" s="26"/>
      <c r="Y647" s="5"/>
      <c r="AB647" s="5"/>
    </row>
    <row r="648" spans="5:28">
      <c r="E648" s="5"/>
      <c r="F648" s="26"/>
      <c r="H648" s="5"/>
      <c r="J648" s="5"/>
      <c r="K648" s="126"/>
      <c r="L648" s="126"/>
      <c r="N648" s="26"/>
      <c r="P648" s="26"/>
      <c r="R648" s="26"/>
      <c r="S648" s="26"/>
      <c r="T648" s="26"/>
      <c r="U648" s="26"/>
      <c r="Y648" s="5"/>
      <c r="AB648" s="5"/>
    </row>
    <row r="649" spans="5:28">
      <c r="E649" s="5"/>
      <c r="F649" s="26"/>
      <c r="H649" s="5"/>
      <c r="J649" s="5"/>
      <c r="K649" s="126"/>
      <c r="L649" s="126"/>
      <c r="N649" s="26"/>
      <c r="P649" s="26"/>
      <c r="R649" s="26"/>
      <c r="S649" s="26"/>
      <c r="T649" s="26"/>
      <c r="U649" s="26"/>
      <c r="Y649" s="5"/>
      <c r="AB649" s="5"/>
    </row>
    <row r="650" spans="5:28">
      <c r="E650" s="5"/>
      <c r="F650" s="26"/>
      <c r="H650" s="5"/>
      <c r="J650" s="5"/>
      <c r="K650" s="126"/>
      <c r="L650" s="126"/>
      <c r="N650" s="26"/>
      <c r="P650" s="26"/>
      <c r="R650" s="26"/>
      <c r="S650" s="26"/>
      <c r="T650" s="26"/>
      <c r="U650" s="26"/>
      <c r="Y650" s="5"/>
      <c r="AB650" s="5"/>
    </row>
    <row r="651" spans="5:28">
      <c r="E651" s="5"/>
      <c r="F651" s="26"/>
      <c r="H651" s="5"/>
      <c r="J651" s="5"/>
      <c r="K651" s="126"/>
      <c r="L651" s="126"/>
      <c r="N651" s="26"/>
      <c r="P651" s="26"/>
      <c r="R651" s="26"/>
      <c r="S651" s="26"/>
      <c r="T651" s="26"/>
      <c r="U651" s="26"/>
      <c r="Y651" s="5"/>
      <c r="AB651" s="5"/>
    </row>
    <row r="652" spans="5:28">
      <c r="E652" s="5"/>
      <c r="F652" s="26"/>
      <c r="H652" s="5"/>
      <c r="J652" s="5"/>
      <c r="K652" s="126"/>
      <c r="L652" s="126"/>
      <c r="N652" s="26"/>
      <c r="P652" s="26"/>
      <c r="R652" s="26"/>
      <c r="S652" s="26"/>
      <c r="T652" s="26"/>
      <c r="U652" s="26"/>
      <c r="Y652" s="5"/>
      <c r="AB652" s="5"/>
    </row>
    <row r="653" spans="5:28">
      <c r="E653" s="5"/>
      <c r="F653" s="26"/>
      <c r="H653" s="5"/>
      <c r="J653" s="5"/>
      <c r="K653" s="126"/>
      <c r="L653" s="126"/>
      <c r="N653" s="26"/>
      <c r="P653" s="26"/>
      <c r="R653" s="26"/>
      <c r="S653" s="26"/>
      <c r="T653" s="26"/>
      <c r="U653" s="26"/>
      <c r="Y653" s="5"/>
      <c r="AB653" s="5"/>
    </row>
    <row r="654" spans="5:28">
      <c r="E654" s="5"/>
      <c r="F654" s="26"/>
      <c r="H654" s="5"/>
      <c r="J654" s="5"/>
      <c r="K654" s="126"/>
      <c r="L654" s="126"/>
      <c r="N654" s="26"/>
      <c r="P654" s="26"/>
      <c r="R654" s="26"/>
      <c r="S654" s="26"/>
      <c r="T654" s="26"/>
      <c r="U654" s="26"/>
      <c r="Y654" s="5"/>
      <c r="AB654" s="5"/>
    </row>
    <row r="655" spans="5:28">
      <c r="E655" s="5"/>
      <c r="F655" s="26"/>
      <c r="H655" s="5"/>
      <c r="J655" s="5"/>
      <c r="K655" s="126"/>
      <c r="L655" s="126"/>
      <c r="N655" s="26"/>
      <c r="P655" s="26"/>
      <c r="R655" s="26"/>
      <c r="S655" s="26"/>
      <c r="T655" s="26"/>
      <c r="U655" s="26"/>
      <c r="Y655" s="5"/>
      <c r="AB655" s="5"/>
    </row>
    <row r="656" spans="5:28">
      <c r="E656" s="5"/>
      <c r="F656" s="26"/>
      <c r="H656" s="5"/>
      <c r="J656" s="5"/>
      <c r="K656" s="126"/>
      <c r="L656" s="126"/>
      <c r="N656" s="26"/>
      <c r="P656" s="26"/>
      <c r="R656" s="26"/>
      <c r="S656" s="26"/>
      <c r="T656" s="26"/>
      <c r="U656" s="26"/>
      <c r="Y656" s="5"/>
      <c r="AB656" s="5"/>
    </row>
    <row r="657" spans="5:28">
      <c r="E657" s="5"/>
      <c r="F657" s="26"/>
      <c r="H657" s="5"/>
      <c r="J657" s="5"/>
      <c r="K657" s="126"/>
      <c r="L657" s="126"/>
      <c r="N657" s="26"/>
      <c r="P657" s="26"/>
      <c r="R657" s="26"/>
      <c r="S657" s="26"/>
      <c r="T657" s="26"/>
      <c r="U657" s="26"/>
      <c r="Y657" s="5"/>
      <c r="AB657" s="5"/>
    </row>
    <row r="658" spans="5:28">
      <c r="E658" s="5"/>
      <c r="F658" s="26"/>
      <c r="H658" s="5"/>
      <c r="J658" s="5"/>
      <c r="K658" s="126"/>
      <c r="L658" s="126"/>
      <c r="N658" s="26"/>
      <c r="P658" s="26"/>
      <c r="R658" s="26"/>
      <c r="S658" s="26"/>
      <c r="T658" s="26"/>
      <c r="U658" s="26"/>
      <c r="Y658" s="5"/>
      <c r="AB658" s="5"/>
    </row>
    <row r="659" spans="5:28">
      <c r="E659" s="5"/>
      <c r="F659" s="26"/>
      <c r="H659" s="5"/>
      <c r="J659" s="5"/>
      <c r="K659" s="126"/>
      <c r="L659" s="126"/>
      <c r="N659" s="26"/>
      <c r="P659" s="26"/>
      <c r="R659" s="26"/>
      <c r="S659" s="26"/>
      <c r="T659" s="26"/>
      <c r="U659" s="26"/>
      <c r="Y659" s="5"/>
      <c r="AB659" s="5"/>
    </row>
    <row r="660" spans="5:28">
      <c r="E660" s="5"/>
      <c r="F660" s="26"/>
      <c r="H660" s="5"/>
      <c r="J660" s="5"/>
      <c r="K660" s="126"/>
      <c r="L660" s="126"/>
      <c r="N660" s="26"/>
      <c r="P660" s="26"/>
      <c r="R660" s="26"/>
      <c r="S660" s="26"/>
      <c r="T660" s="26"/>
      <c r="U660" s="26"/>
      <c r="Y660" s="5"/>
      <c r="AB660" s="5"/>
    </row>
    <row r="661" spans="5:28">
      <c r="E661" s="5"/>
      <c r="F661" s="26"/>
      <c r="H661" s="5"/>
      <c r="J661" s="5"/>
      <c r="K661" s="126"/>
      <c r="L661" s="126"/>
      <c r="N661" s="26"/>
      <c r="P661" s="26"/>
      <c r="R661" s="26"/>
      <c r="S661" s="26"/>
      <c r="T661" s="26"/>
      <c r="U661" s="26"/>
      <c r="Y661" s="5"/>
      <c r="AB661" s="5"/>
    </row>
    <row r="662" spans="5:28">
      <c r="E662" s="5"/>
      <c r="F662" s="26"/>
      <c r="H662" s="5"/>
      <c r="J662" s="5"/>
      <c r="K662" s="126"/>
      <c r="L662" s="126"/>
      <c r="N662" s="26"/>
      <c r="P662" s="26"/>
      <c r="R662" s="26"/>
      <c r="S662" s="26"/>
      <c r="T662" s="26"/>
      <c r="U662" s="26"/>
      <c r="Y662" s="5"/>
      <c r="AB662" s="5"/>
    </row>
    <row r="663" spans="5:28">
      <c r="E663" s="5"/>
      <c r="F663" s="26"/>
      <c r="H663" s="5"/>
      <c r="J663" s="5"/>
      <c r="K663" s="126"/>
      <c r="L663" s="126"/>
      <c r="N663" s="26"/>
      <c r="P663" s="26"/>
      <c r="R663" s="26"/>
      <c r="S663" s="26"/>
      <c r="T663" s="26"/>
      <c r="U663" s="26"/>
      <c r="Y663" s="5"/>
      <c r="AB663" s="5"/>
    </row>
    <row r="664" spans="5:28">
      <c r="E664" s="5"/>
      <c r="F664" s="26"/>
      <c r="H664" s="5"/>
      <c r="J664" s="5"/>
      <c r="K664" s="126"/>
      <c r="L664" s="126"/>
      <c r="N664" s="26"/>
      <c r="P664" s="26"/>
      <c r="R664" s="26"/>
      <c r="S664" s="26"/>
      <c r="T664" s="26"/>
      <c r="U664" s="26"/>
      <c r="Y664" s="5"/>
      <c r="AB664" s="5"/>
    </row>
    <row r="665" spans="5:28">
      <c r="E665" s="5"/>
      <c r="F665" s="26"/>
      <c r="H665" s="5"/>
      <c r="J665" s="5"/>
      <c r="K665" s="126"/>
      <c r="L665" s="126"/>
      <c r="N665" s="26"/>
      <c r="P665" s="26"/>
      <c r="R665" s="26"/>
      <c r="S665" s="26"/>
      <c r="T665" s="26"/>
      <c r="U665" s="26"/>
      <c r="Y665" s="5"/>
      <c r="AB665" s="5"/>
    </row>
    <row r="666" spans="5:28">
      <c r="E666" s="5"/>
      <c r="F666" s="26"/>
      <c r="H666" s="5"/>
      <c r="J666" s="5"/>
      <c r="K666" s="126"/>
      <c r="L666" s="126"/>
      <c r="N666" s="26"/>
      <c r="P666" s="26"/>
      <c r="R666" s="26"/>
      <c r="S666" s="26"/>
      <c r="T666" s="26"/>
      <c r="U666" s="26"/>
      <c r="Y666" s="5"/>
      <c r="AB666" s="5"/>
    </row>
    <row r="667" spans="5:28">
      <c r="E667" s="5"/>
      <c r="F667" s="26"/>
      <c r="H667" s="5"/>
      <c r="J667" s="5"/>
      <c r="K667" s="126"/>
      <c r="L667" s="126"/>
      <c r="N667" s="26"/>
      <c r="P667" s="26"/>
      <c r="R667" s="26"/>
      <c r="S667" s="26"/>
      <c r="T667" s="26"/>
      <c r="U667" s="26"/>
      <c r="Y667" s="5"/>
      <c r="AB667" s="5"/>
    </row>
    <row r="668" spans="5:28">
      <c r="E668" s="5"/>
      <c r="F668" s="26"/>
      <c r="H668" s="5"/>
      <c r="J668" s="5"/>
      <c r="K668" s="126"/>
      <c r="L668" s="126"/>
      <c r="N668" s="26"/>
      <c r="P668" s="26"/>
      <c r="R668" s="26"/>
      <c r="S668" s="26"/>
      <c r="T668" s="26"/>
      <c r="U668" s="26"/>
      <c r="Y668" s="5"/>
      <c r="AB668" s="5"/>
    </row>
    <row r="669" spans="5:28">
      <c r="E669" s="5"/>
      <c r="F669" s="26"/>
      <c r="H669" s="5"/>
      <c r="J669" s="5"/>
      <c r="K669" s="126"/>
      <c r="L669" s="126"/>
      <c r="N669" s="26"/>
      <c r="P669" s="26"/>
      <c r="R669" s="26"/>
      <c r="S669" s="26"/>
      <c r="T669" s="26"/>
      <c r="U669" s="26"/>
      <c r="Y669" s="5"/>
      <c r="AB669" s="5"/>
    </row>
    <row r="670" spans="5:28">
      <c r="E670" s="5"/>
      <c r="F670" s="26"/>
      <c r="H670" s="5"/>
      <c r="J670" s="5"/>
      <c r="K670" s="126"/>
      <c r="L670" s="126"/>
      <c r="N670" s="26"/>
      <c r="P670" s="26"/>
      <c r="R670" s="26"/>
      <c r="S670" s="26"/>
      <c r="T670" s="26"/>
      <c r="U670" s="26"/>
      <c r="Y670" s="5"/>
      <c r="AB670" s="5"/>
    </row>
    <row r="671" spans="5:28">
      <c r="E671" s="5"/>
      <c r="F671" s="26"/>
      <c r="H671" s="5"/>
      <c r="J671" s="5"/>
      <c r="K671" s="126"/>
      <c r="L671" s="126"/>
      <c r="N671" s="26"/>
      <c r="P671" s="26"/>
      <c r="R671" s="26"/>
      <c r="S671" s="26"/>
      <c r="T671" s="26"/>
      <c r="U671" s="26"/>
      <c r="Y671" s="5"/>
      <c r="AB671" s="5"/>
    </row>
    <row r="672" spans="5:28">
      <c r="E672" s="5"/>
      <c r="F672" s="26"/>
      <c r="H672" s="5"/>
      <c r="J672" s="5"/>
      <c r="K672" s="126"/>
      <c r="L672" s="126"/>
      <c r="N672" s="26"/>
      <c r="P672" s="26"/>
      <c r="R672" s="26"/>
      <c r="S672" s="26"/>
      <c r="T672" s="26"/>
      <c r="U672" s="26"/>
      <c r="Y672" s="5"/>
      <c r="AB672" s="5"/>
    </row>
    <row r="673" spans="5:28">
      <c r="E673" s="5"/>
      <c r="F673" s="26"/>
      <c r="H673" s="5"/>
      <c r="J673" s="5"/>
      <c r="K673" s="126"/>
      <c r="L673" s="126"/>
      <c r="N673" s="26"/>
      <c r="P673" s="26"/>
      <c r="R673" s="26"/>
      <c r="S673" s="26"/>
      <c r="T673" s="26"/>
      <c r="U673" s="26"/>
      <c r="Y673" s="5"/>
      <c r="AB673" s="5"/>
    </row>
    <row r="674" spans="5:28">
      <c r="E674" s="5"/>
      <c r="F674" s="26"/>
      <c r="H674" s="5"/>
      <c r="J674" s="5"/>
      <c r="K674" s="126"/>
      <c r="L674" s="126"/>
      <c r="N674" s="26"/>
      <c r="P674" s="26"/>
      <c r="R674" s="26"/>
      <c r="S674" s="26"/>
      <c r="T674" s="26"/>
      <c r="U674" s="26"/>
      <c r="Y674" s="5"/>
      <c r="AB674" s="5"/>
    </row>
    <row r="675" spans="5:28">
      <c r="E675" s="5"/>
      <c r="F675" s="26"/>
      <c r="H675" s="5"/>
      <c r="J675" s="5"/>
      <c r="K675" s="126"/>
      <c r="L675" s="126"/>
      <c r="N675" s="26"/>
      <c r="P675" s="26"/>
      <c r="R675" s="26"/>
      <c r="S675" s="26"/>
      <c r="T675" s="26"/>
      <c r="U675" s="26"/>
      <c r="Y675" s="5"/>
      <c r="AB675" s="5"/>
    </row>
    <row r="676" spans="5:28">
      <c r="E676" s="5"/>
      <c r="F676" s="26"/>
      <c r="H676" s="5"/>
      <c r="J676" s="5"/>
      <c r="K676" s="126"/>
      <c r="L676" s="126"/>
      <c r="N676" s="26"/>
      <c r="P676" s="26"/>
      <c r="R676" s="26"/>
      <c r="S676" s="26"/>
      <c r="T676" s="26"/>
      <c r="U676" s="26"/>
      <c r="Y676" s="5"/>
      <c r="AB676" s="5"/>
    </row>
    <row r="677" spans="5:28">
      <c r="E677" s="5"/>
      <c r="F677" s="26"/>
      <c r="H677" s="5"/>
      <c r="J677" s="5"/>
      <c r="K677" s="126"/>
      <c r="L677" s="126"/>
      <c r="N677" s="26"/>
      <c r="P677" s="26"/>
      <c r="R677" s="26"/>
      <c r="S677" s="26"/>
      <c r="T677" s="26"/>
      <c r="U677" s="26"/>
      <c r="Y677" s="5"/>
      <c r="AB677" s="5"/>
    </row>
    <row r="678" spans="5:28">
      <c r="E678" s="5"/>
      <c r="F678" s="26"/>
      <c r="H678" s="5"/>
      <c r="J678" s="5"/>
      <c r="K678" s="126"/>
      <c r="L678" s="126"/>
      <c r="N678" s="26"/>
      <c r="P678" s="26"/>
      <c r="R678" s="26"/>
      <c r="S678" s="26"/>
      <c r="T678" s="26"/>
      <c r="U678" s="26"/>
      <c r="Y678" s="5"/>
      <c r="AB678" s="5"/>
    </row>
    <row r="679" spans="5:28">
      <c r="E679" s="5"/>
      <c r="F679" s="26"/>
      <c r="H679" s="5"/>
      <c r="J679" s="5"/>
      <c r="K679" s="126"/>
      <c r="L679" s="126"/>
      <c r="N679" s="26"/>
      <c r="P679" s="26"/>
      <c r="R679" s="26"/>
      <c r="S679" s="26"/>
      <c r="T679" s="26"/>
      <c r="U679" s="26"/>
      <c r="Y679" s="5"/>
      <c r="AB679" s="5"/>
    </row>
    <row r="680" spans="5:28">
      <c r="E680" s="5"/>
      <c r="F680" s="26"/>
      <c r="H680" s="5"/>
      <c r="J680" s="5"/>
      <c r="K680" s="126"/>
      <c r="L680" s="126"/>
      <c r="N680" s="26"/>
      <c r="P680" s="26"/>
      <c r="R680" s="26"/>
      <c r="S680" s="26"/>
      <c r="T680" s="26"/>
      <c r="U680" s="26"/>
      <c r="Y680" s="5"/>
      <c r="AB680" s="5"/>
    </row>
    <row r="681" spans="5:28">
      <c r="E681" s="5"/>
      <c r="F681" s="26"/>
      <c r="H681" s="5"/>
      <c r="J681" s="5"/>
      <c r="K681" s="126"/>
      <c r="L681" s="126"/>
      <c r="N681" s="26"/>
      <c r="P681" s="26"/>
      <c r="R681" s="26"/>
      <c r="S681" s="26"/>
      <c r="T681" s="26"/>
      <c r="U681" s="26"/>
      <c r="Y681" s="5"/>
      <c r="AB681" s="5"/>
    </row>
    <row r="682" spans="5:28">
      <c r="E682" s="5"/>
      <c r="F682" s="26"/>
      <c r="H682" s="5"/>
      <c r="J682" s="5"/>
      <c r="K682" s="126"/>
      <c r="L682" s="126"/>
      <c r="N682" s="26"/>
      <c r="P682" s="26"/>
      <c r="R682" s="26"/>
      <c r="S682" s="26"/>
      <c r="T682" s="26"/>
      <c r="U682" s="26"/>
      <c r="Y682" s="5"/>
      <c r="AB682" s="5"/>
    </row>
    <row r="683" spans="5:28">
      <c r="E683" s="5"/>
      <c r="F683" s="26"/>
      <c r="H683" s="5"/>
      <c r="J683" s="5"/>
      <c r="K683" s="126"/>
      <c r="L683" s="126"/>
      <c r="N683" s="26"/>
      <c r="P683" s="26"/>
      <c r="R683" s="26"/>
      <c r="S683" s="26"/>
      <c r="T683" s="26"/>
      <c r="U683" s="26"/>
      <c r="Y683" s="5"/>
      <c r="AB683" s="5"/>
    </row>
    <row r="684" spans="5:28">
      <c r="E684" s="5"/>
      <c r="F684" s="26"/>
      <c r="H684" s="5"/>
      <c r="J684" s="5"/>
      <c r="K684" s="126"/>
      <c r="L684" s="126"/>
      <c r="N684" s="26"/>
      <c r="P684" s="26"/>
      <c r="R684" s="26"/>
      <c r="S684" s="26"/>
      <c r="T684" s="26"/>
      <c r="U684" s="26"/>
      <c r="Y684" s="5"/>
      <c r="AB684" s="5"/>
    </row>
    <row r="685" spans="5:28">
      <c r="E685" s="5"/>
      <c r="F685" s="26"/>
      <c r="H685" s="5"/>
      <c r="J685" s="5"/>
      <c r="K685" s="126"/>
      <c r="L685" s="126"/>
      <c r="N685" s="26"/>
      <c r="P685" s="26"/>
      <c r="R685" s="26"/>
      <c r="S685" s="26"/>
      <c r="T685" s="26"/>
      <c r="U685" s="26"/>
      <c r="Y685" s="5"/>
      <c r="AB685" s="5"/>
    </row>
    <row r="686" spans="5:28">
      <c r="E686" s="5"/>
      <c r="F686" s="26"/>
      <c r="H686" s="5"/>
      <c r="J686" s="5"/>
      <c r="K686" s="126"/>
      <c r="L686" s="126"/>
      <c r="N686" s="26"/>
      <c r="P686" s="26"/>
      <c r="R686" s="26"/>
      <c r="S686" s="26"/>
      <c r="T686" s="26"/>
      <c r="U686" s="26"/>
      <c r="Y686" s="5"/>
      <c r="AB686" s="5"/>
    </row>
    <row r="687" spans="5:28">
      <c r="E687" s="5"/>
      <c r="F687" s="26"/>
      <c r="H687" s="5"/>
      <c r="J687" s="5"/>
      <c r="K687" s="126"/>
      <c r="L687" s="126"/>
      <c r="N687" s="26"/>
      <c r="P687" s="26"/>
      <c r="R687" s="26"/>
      <c r="S687" s="26"/>
      <c r="T687" s="26"/>
      <c r="U687" s="26"/>
      <c r="Y687" s="5"/>
      <c r="AB687" s="5"/>
    </row>
    <row r="688" spans="5:28">
      <c r="E688" s="5"/>
      <c r="F688" s="26"/>
      <c r="H688" s="5"/>
      <c r="J688" s="5"/>
      <c r="K688" s="126"/>
      <c r="L688" s="126"/>
      <c r="N688" s="26"/>
      <c r="P688" s="26"/>
      <c r="R688" s="26"/>
      <c r="S688" s="26"/>
      <c r="T688" s="26"/>
      <c r="U688" s="26"/>
      <c r="Y688" s="5"/>
      <c r="AB688" s="5"/>
    </row>
    <row r="689" spans="5:28">
      <c r="E689" s="5"/>
      <c r="F689" s="26"/>
      <c r="H689" s="5"/>
      <c r="J689" s="5"/>
      <c r="K689" s="126"/>
      <c r="L689" s="126"/>
      <c r="N689" s="26"/>
      <c r="P689" s="26"/>
      <c r="R689" s="26"/>
      <c r="S689" s="26"/>
      <c r="T689" s="26"/>
      <c r="U689" s="26"/>
      <c r="Y689" s="5"/>
      <c r="AB689" s="5"/>
    </row>
    <row r="690" spans="5:28">
      <c r="E690" s="5"/>
      <c r="F690" s="26"/>
      <c r="H690" s="5"/>
      <c r="J690" s="5"/>
      <c r="K690" s="126"/>
      <c r="L690" s="126"/>
      <c r="N690" s="26"/>
      <c r="P690" s="26"/>
      <c r="R690" s="26"/>
      <c r="S690" s="26"/>
      <c r="T690" s="26"/>
      <c r="U690" s="26"/>
      <c r="Y690" s="5"/>
      <c r="AB690" s="5"/>
    </row>
    <row r="691" spans="5:28">
      <c r="E691" s="5"/>
      <c r="F691" s="26"/>
      <c r="H691" s="5"/>
      <c r="J691" s="5"/>
      <c r="K691" s="126"/>
      <c r="L691" s="126"/>
      <c r="N691" s="26"/>
      <c r="P691" s="26"/>
      <c r="R691" s="26"/>
      <c r="S691" s="26"/>
      <c r="T691" s="26"/>
      <c r="U691" s="26"/>
      <c r="Y691" s="5"/>
      <c r="AB691" s="5"/>
    </row>
    <row r="692" spans="5:28">
      <c r="E692" s="5"/>
      <c r="F692" s="26"/>
      <c r="H692" s="5"/>
      <c r="J692" s="5"/>
      <c r="K692" s="126"/>
      <c r="L692" s="126"/>
      <c r="N692" s="26"/>
      <c r="P692" s="26"/>
      <c r="R692" s="26"/>
      <c r="S692" s="26"/>
      <c r="T692" s="26"/>
      <c r="U692" s="26"/>
      <c r="Y692" s="5"/>
      <c r="AB692" s="5"/>
    </row>
    <row r="693" spans="5:28">
      <c r="E693" s="5"/>
      <c r="F693" s="26"/>
      <c r="H693" s="5"/>
      <c r="J693" s="5"/>
      <c r="K693" s="126"/>
      <c r="L693" s="126"/>
      <c r="N693" s="26"/>
      <c r="P693" s="26"/>
      <c r="R693" s="26"/>
      <c r="S693" s="26"/>
      <c r="T693" s="26"/>
      <c r="U693" s="26"/>
      <c r="Y693" s="5"/>
      <c r="AB693" s="5"/>
    </row>
    <row r="694" spans="5:28">
      <c r="E694" s="5"/>
      <c r="F694" s="26"/>
      <c r="H694" s="5"/>
      <c r="J694" s="5"/>
      <c r="K694" s="126"/>
      <c r="L694" s="126"/>
      <c r="N694" s="26"/>
      <c r="P694" s="26"/>
      <c r="R694" s="26"/>
      <c r="S694" s="26"/>
      <c r="T694" s="26"/>
      <c r="U694" s="26"/>
      <c r="Y694" s="5"/>
      <c r="AB694" s="5"/>
    </row>
    <row r="695" spans="5:28">
      <c r="E695" s="5"/>
      <c r="F695" s="26"/>
      <c r="H695" s="5"/>
      <c r="J695" s="5"/>
      <c r="K695" s="126"/>
      <c r="L695" s="126"/>
      <c r="N695" s="26"/>
      <c r="P695" s="26"/>
      <c r="R695" s="26"/>
      <c r="S695" s="26"/>
      <c r="T695" s="26"/>
      <c r="U695" s="26"/>
      <c r="Y695" s="5"/>
      <c r="AB695" s="5"/>
    </row>
    <row r="696" spans="5:28">
      <c r="E696" s="5"/>
      <c r="F696" s="26"/>
      <c r="H696" s="5"/>
      <c r="J696" s="5"/>
      <c r="K696" s="126"/>
      <c r="L696" s="126"/>
      <c r="N696" s="26"/>
      <c r="P696" s="26"/>
      <c r="R696" s="26"/>
      <c r="S696" s="26"/>
      <c r="T696" s="26"/>
      <c r="U696" s="26"/>
      <c r="Y696" s="5"/>
      <c r="AB696" s="5"/>
    </row>
    <row r="697" spans="5:28">
      <c r="E697" s="5"/>
      <c r="F697" s="26"/>
      <c r="H697" s="5"/>
      <c r="J697" s="5"/>
      <c r="K697" s="126"/>
      <c r="L697" s="126"/>
      <c r="N697" s="26"/>
      <c r="P697" s="26"/>
      <c r="R697" s="26"/>
      <c r="S697" s="26"/>
      <c r="T697" s="26"/>
      <c r="U697" s="26"/>
      <c r="Y697" s="5"/>
      <c r="AB697" s="5"/>
    </row>
    <row r="698" spans="5:28">
      <c r="E698" s="5"/>
      <c r="F698" s="26"/>
      <c r="H698" s="5"/>
      <c r="J698" s="5"/>
      <c r="K698" s="126"/>
      <c r="L698" s="126"/>
      <c r="N698" s="26"/>
      <c r="P698" s="26"/>
      <c r="R698" s="26"/>
      <c r="S698" s="26"/>
      <c r="T698" s="26"/>
      <c r="U698" s="26"/>
      <c r="Y698" s="5"/>
      <c r="AB698" s="5"/>
    </row>
    <row r="699" spans="5:28">
      <c r="E699" s="5"/>
      <c r="F699" s="26"/>
      <c r="H699" s="5"/>
      <c r="J699" s="5"/>
      <c r="K699" s="126"/>
      <c r="L699" s="126"/>
      <c r="N699" s="26"/>
      <c r="P699" s="26"/>
      <c r="R699" s="26"/>
      <c r="S699" s="26"/>
      <c r="T699" s="26"/>
      <c r="U699" s="26"/>
      <c r="Y699" s="5"/>
      <c r="AB699" s="5"/>
    </row>
    <row r="700" spans="5:28">
      <c r="E700" s="5"/>
      <c r="F700" s="26"/>
      <c r="H700" s="5"/>
      <c r="J700" s="5"/>
      <c r="K700" s="126"/>
      <c r="L700" s="126"/>
      <c r="N700" s="26"/>
      <c r="P700" s="26"/>
      <c r="R700" s="26"/>
      <c r="S700" s="26"/>
      <c r="T700" s="26"/>
      <c r="U700" s="26"/>
      <c r="Y700" s="5"/>
      <c r="AB700" s="5"/>
    </row>
    <row r="701" spans="5:28">
      <c r="E701" s="5"/>
      <c r="F701" s="26"/>
      <c r="H701" s="5"/>
      <c r="J701" s="5"/>
      <c r="K701" s="126"/>
      <c r="L701" s="126"/>
      <c r="N701" s="26"/>
      <c r="P701" s="26"/>
      <c r="R701" s="26"/>
      <c r="S701" s="26"/>
      <c r="T701" s="26"/>
      <c r="U701" s="26"/>
      <c r="Y701" s="5"/>
      <c r="AB701" s="5"/>
    </row>
    <row r="702" spans="5:28">
      <c r="E702" s="5"/>
      <c r="F702" s="26"/>
      <c r="H702" s="5"/>
      <c r="J702" s="5"/>
      <c r="K702" s="126"/>
      <c r="L702" s="126"/>
      <c r="N702" s="26"/>
      <c r="P702" s="26"/>
      <c r="R702" s="26"/>
      <c r="S702" s="26"/>
      <c r="T702" s="26"/>
      <c r="U702" s="26"/>
      <c r="Y702" s="5"/>
      <c r="AB702" s="5"/>
    </row>
    <row r="703" spans="5:28">
      <c r="E703" s="5"/>
      <c r="F703" s="26"/>
      <c r="H703" s="5"/>
      <c r="J703" s="5"/>
      <c r="K703" s="126"/>
      <c r="L703" s="126"/>
      <c r="N703" s="26"/>
      <c r="P703" s="26"/>
      <c r="R703" s="26"/>
      <c r="S703" s="26"/>
      <c r="T703" s="26"/>
      <c r="U703" s="26"/>
      <c r="Y703" s="5"/>
      <c r="AB703" s="5"/>
    </row>
    <row r="704" spans="5:28">
      <c r="E704" s="5"/>
      <c r="F704" s="26"/>
      <c r="H704" s="5"/>
      <c r="J704" s="5"/>
      <c r="K704" s="126"/>
      <c r="L704" s="126"/>
      <c r="N704" s="26"/>
      <c r="P704" s="26"/>
      <c r="R704" s="26"/>
      <c r="S704" s="26"/>
      <c r="T704" s="26"/>
      <c r="U704" s="26"/>
      <c r="Y704" s="5"/>
      <c r="AB704" s="5"/>
    </row>
    <row r="705" spans="5:28">
      <c r="E705" s="5"/>
      <c r="F705" s="26"/>
      <c r="H705" s="5"/>
      <c r="J705" s="5"/>
      <c r="K705" s="126"/>
      <c r="L705" s="126"/>
      <c r="N705" s="26"/>
      <c r="P705" s="26"/>
      <c r="R705" s="26"/>
      <c r="S705" s="26"/>
      <c r="T705" s="26"/>
      <c r="U705" s="26"/>
      <c r="Y705" s="5"/>
      <c r="AB705" s="5"/>
    </row>
    <row r="706" spans="5:28">
      <c r="E706" s="5"/>
      <c r="F706" s="26"/>
      <c r="H706" s="5"/>
      <c r="J706" s="5"/>
      <c r="K706" s="126"/>
      <c r="L706" s="126"/>
      <c r="N706" s="26"/>
      <c r="P706" s="26"/>
      <c r="R706" s="26"/>
      <c r="S706" s="26"/>
      <c r="T706" s="26"/>
      <c r="U706" s="26"/>
      <c r="Y706" s="5"/>
      <c r="AB706" s="5"/>
    </row>
    <row r="707" spans="5:28">
      <c r="E707" s="5"/>
      <c r="F707" s="26"/>
      <c r="H707" s="5"/>
      <c r="J707" s="5"/>
      <c r="K707" s="126"/>
      <c r="L707" s="126"/>
      <c r="N707" s="26"/>
      <c r="P707" s="26"/>
      <c r="R707" s="26"/>
      <c r="S707" s="26"/>
      <c r="T707" s="26"/>
      <c r="U707" s="26"/>
      <c r="Y707" s="5"/>
      <c r="AB707" s="5"/>
    </row>
    <row r="708" spans="5:28">
      <c r="E708" s="5"/>
      <c r="F708" s="26"/>
      <c r="H708" s="5"/>
      <c r="J708" s="5"/>
      <c r="K708" s="126"/>
      <c r="L708" s="126"/>
      <c r="N708" s="26"/>
      <c r="P708" s="26"/>
      <c r="R708" s="26"/>
      <c r="S708" s="26"/>
      <c r="T708" s="26"/>
      <c r="U708" s="26"/>
      <c r="Y708" s="5"/>
      <c r="AB708" s="5"/>
    </row>
    <row r="709" spans="5:28">
      <c r="E709" s="5"/>
      <c r="F709" s="26"/>
      <c r="H709" s="5"/>
      <c r="J709" s="5"/>
      <c r="K709" s="126"/>
      <c r="L709" s="126"/>
      <c r="N709" s="26"/>
      <c r="P709" s="26"/>
      <c r="R709" s="26"/>
      <c r="S709" s="26"/>
      <c r="T709" s="26"/>
      <c r="U709" s="26"/>
      <c r="Y709" s="5"/>
      <c r="AB709" s="5"/>
    </row>
    <row r="710" spans="5:28">
      <c r="E710" s="5"/>
      <c r="F710" s="26"/>
      <c r="H710" s="5"/>
      <c r="J710" s="5"/>
      <c r="K710" s="126"/>
      <c r="L710" s="126"/>
      <c r="N710" s="26"/>
      <c r="P710" s="26"/>
      <c r="R710" s="26"/>
      <c r="S710" s="26"/>
      <c r="T710" s="26"/>
      <c r="U710" s="26"/>
      <c r="Y710" s="5"/>
      <c r="AB710" s="5"/>
    </row>
    <row r="711" spans="5:28">
      <c r="E711" s="5"/>
      <c r="F711" s="26"/>
      <c r="H711" s="5"/>
      <c r="J711" s="5"/>
      <c r="K711" s="126"/>
      <c r="L711" s="126"/>
      <c r="N711" s="26"/>
      <c r="P711" s="26"/>
      <c r="R711" s="26"/>
      <c r="S711" s="26"/>
      <c r="T711" s="26"/>
      <c r="U711" s="26"/>
      <c r="Y711" s="5"/>
      <c r="AB711" s="5"/>
    </row>
    <row r="712" spans="5:28">
      <c r="E712" s="5"/>
      <c r="F712" s="26"/>
      <c r="H712" s="5"/>
      <c r="J712" s="5"/>
      <c r="K712" s="126"/>
      <c r="L712" s="126"/>
      <c r="N712" s="26"/>
      <c r="P712" s="26"/>
      <c r="R712" s="26"/>
      <c r="S712" s="26"/>
      <c r="T712" s="26"/>
      <c r="U712" s="26"/>
      <c r="Y712" s="5"/>
      <c r="AB712" s="5"/>
    </row>
    <row r="713" spans="5:28">
      <c r="E713" s="5"/>
      <c r="F713" s="26"/>
      <c r="H713" s="5"/>
      <c r="J713" s="5"/>
      <c r="K713" s="126"/>
      <c r="L713" s="126"/>
      <c r="N713" s="26"/>
      <c r="P713" s="26"/>
      <c r="R713" s="26"/>
      <c r="S713" s="26"/>
      <c r="T713" s="26"/>
      <c r="U713" s="26"/>
      <c r="Y713" s="5"/>
      <c r="AB713" s="5"/>
    </row>
    <row r="714" spans="5:28">
      <c r="E714" s="5"/>
      <c r="F714" s="26"/>
      <c r="H714" s="5"/>
      <c r="J714" s="5"/>
      <c r="K714" s="126"/>
      <c r="L714" s="126"/>
      <c r="N714" s="26"/>
      <c r="P714" s="26"/>
      <c r="R714" s="26"/>
      <c r="S714" s="26"/>
      <c r="T714" s="26"/>
      <c r="U714" s="26"/>
      <c r="Y714" s="5"/>
      <c r="AB714" s="5"/>
    </row>
    <row r="715" spans="5:28">
      <c r="E715" s="5"/>
      <c r="F715" s="26"/>
      <c r="H715" s="5"/>
      <c r="J715" s="5"/>
      <c r="K715" s="126"/>
      <c r="L715" s="126"/>
      <c r="N715" s="26"/>
      <c r="P715" s="26"/>
      <c r="R715" s="26"/>
      <c r="S715" s="26"/>
      <c r="T715" s="26"/>
      <c r="U715" s="26"/>
      <c r="Y715" s="5"/>
      <c r="AB715" s="5"/>
    </row>
    <row r="716" spans="5:28">
      <c r="E716" s="5"/>
      <c r="F716" s="26"/>
      <c r="H716" s="5"/>
      <c r="J716" s="5"/>
      <c r="K716" s="126"/>
      <c r="L716" s="126"/>
      <c r="N716" s="26"/>
      <c r="P716" s="26"/>
      <c r="R716" s="26"/>
      <c r="S716" s="26"/>
      <c r="T716" s="26"/>
      <c r="U716" s="26"/>
      <c r="Y716" s="5"/>
      <c r="AB716" s="5"/>
    </row>
    <row r="717" spans="5:28">
      <c r="E717" s="5"/>
      <c r="F717" s="26"/>
      <c r="H717" s="5"/>
      <c r="J717" s="5"/>
      <c r="K717" s="126"/>
      <c r="L717" s="126"/>
      <c r="N717" s="26"/>
      <c r="P717" s="26"/>
      <c r="R717" s="26"/>
      <c r="S717" s="26"/>
      <c r="T717" s="26"/>
      <c r="U717" s="26"/>
      <c r="Y717" s="5"/>
      <c r="AB717" s="5"/>
    </row>
    <row r="718" spans="5:28">
      <c r="E718" s="5"/>
      <c r="F718" s="26"/>
      <c r="H718" s="5"/>
      <c r="J718" s="5"/>
      <c r="K718" s="126"/>
      <c r="L718" s="126"/>
      <c r="N718" s="26"/>
      <c r="P718" s="26"/>
      <c r="R718" s="26"/>
      <c r="S718" s="26"/>
      <c r="T718" s="26"/>
      <c r="U718" s="26"/>
      <c r="Y718" s="5"/>
      <c r="AB718" s="5"/>
    </row>
    <row r="719" spans="5:28">
      <c r="E719" s="5"/>
      <c r="F719" s="26"/>
      <c r="H719" s="5"/>
      <c r="J719" s="5"/>
      <c r="K719" s="126"/>
      <c r="L719" s="126"/>
      <c r="N719" s="26"/>
      <c r="P719" s="26"/>
      <c r="R719" s="26"/>
      <c r="S719" s="26"/>
      <c r="T719" s="26"/>
      <c r="U719" s="26"/>
      <c r="Y719" s="5"/>
      <c r="AB719" s="5"/>
    </row>
    <row r="720" spans="5:28">
      <c r="E720" s="5"/>
      <c r="F720" s="26"/>
      <c r="H720" s="5"/>
      <c r="J720" s="5"/>
      <c r="K720" s="126"/>
      <c r="L720" s="126"/>
      <c r="N720" s="26"/>
      <c r="P720" s="26"/>
      <c r="R720" s="26"/>
      <c r="S720" s="26"/>
      <c r="T720" s="26"/>
      <c r="U720" s="26"/>
      <c r="Y720" s="5"/>
      <c r="AB720" s="5"/>
    </row>
    <row r="721" spans="5:28">
      <c r="E721" s="5"/>
      <c r="F721" s="26"/>
      <c r="H721" s="5"/>
      <c r="J721" s="5"/>
      <c r="K721" s="126"/>
      <c r="L721" s="126"/>
      <c r="N721" s="26"/>
      <c r="P721" s="26"/>
      <c r="R721" s="26"/>
      <c r="S721" s="26"/>
      <c r="T721" s="26"/>
      <c r="U721" s="26"/>
      <c r="Y721" s="5"/>
      <c r="AB721" s="5"/>
    </row>
    <row r="722" spans="5:28">
      <c r="E722" s="5"/>
      <c r="F722" s="26"/>
      <c r="H722" s="5"/>
      <c r="J722" s="5"/>
      <c r="K722" s="126"/>
      <c r="L722" s="126"/>
      <c r="N722" s="26"/>
      <c r="P722" s="26"/>
      <c r="R722" s="26"/>
      <c r="S722" s="26"/>
      <c r="T722" s="26"/>
      <c r="U722" s="26"/>
      <c r="Y722" s="5"/>
      <c r="AB722" s="5"/>
    </row>
    <row r="723" spans="5:28">
      <c r="E723" s="5"/>
      <c r="F723" s="26"/>
      <c r="H723" s="5"/>
      <c r="J723" s="5"/>
      <c r="K723" s="126"/>
      <c r="L723" s="126"/>
      <c r="N723" s="26"/>
      <c r="P723" s="26"/>
      <c r="R723" s="26"/>
      <c r="S723" s="26"/>
      <c r="T723" s="26"/>
      <c r="U723" s="26"/>
      <c r="Y723" s="5"/>
      <c r="AB723" s="5"/>
    </row>
    <row r="724" spans="5:28">
      <c r="E724" s="5"/>
      <c r="F724" s="26"/>
      <c r="H724" s="5"/>
      <c r="J724" s="5"/>
      <c r="K724" s="126"/>
      <c r="L724" s="126"/>
      <c r="N724" s="26"/>
      <c r="P724" s="26"/>
      <c r="R724" s="26"/>
      <c r="S724" s="26"/>
      <c r="T724" s="26"/>
      <c r="U724" s="26"/>
      <c r="Y724" s="5"/>
      <c r="AB724" s="5"/>
    </row>
    <row r="725" spans="5:28">
      <c r="E725" s="5"/>
      <c r="F725" s="26"/>
      <c r="H725" s="5"/>
      <c r="J725" s="5"/>
      <c r="K725" s="126"/>
      <c r="L725" s="126"/>
      <c r="N725" s="26"/>
      <c r="P725" s="26"/>
      <c r="R725" s="26"/>
      <c r="S725" s="26"/>
      <c r="T725" s="26"/>
      <c r="U725" s="26"/>
      <c r="Y725" s="5"/>
      <c r="AB725" s="5"/>
    </row>
    <row r="726" spans="5:28">
      <c r="E726" s="5"/>
      <c r="F726" s="26"/>
      <c r="H726" s="5"/>
      <c r="J726" s="5"/>
      <c r="K726" s="126"/>
      <c r="L726" s="126"/>
      <c r="N726" s="26"/>
      <c r="P726" s="26"/>
      <c r="R726" s="26"/>
      <c r="S726" s="26"/>
      <c r="T726" s="26"/>
      <c r="U726" s="26"/>
      <c r="Y726" s="5"/>
      <c r="AB726" s="5"/>
    </row>
    <row r="727" spans="5:28">
      <c r="E727" s="5"/>
      <c r="F727" s="26"/>
      <c r="H727" s="5"/>
      <c r="J727" s="5"/>
      <c r="K727" s="126"/>
      <c r="L727" s="126"/>
      <c r="N727" s="26"/>
      <c r="P727" s="26"/>
      <c r="R727" s="26"/>
      <c r="S727" s="26"/>
      <c r="T727" s="26"/>
      <c r="U727" s="26"/>
      <c r="Y727" s="5"/>
      <c r="AB727" s="5"/>
    </row>
    <row r="728" spans="5:28">
      <c r="E728" s="5"/>
      <c r="F728" s="26"/>
      <c r="H728" s="5"/>
      <c r="J728" s="5"/>
      <c r="K728" s="126"/>
      <c r="L728" s="126"/>
      <c r="N728" s="26"/>
      <c r="P728" s="26"/>
      <c r="R728" s="26"/>
      <c r="S728" s="26"/>
      <c r="T728" s="26"/>
      <c r="U728" s="26"/>
      <c r="Y728" s="5"/>
      <c r="AB728" s="5"/>
    </row>
    <row r="729" spans="5:28">
      <c r="E729" s="5"/>
      <c r="F729" s="26"/>
      <c r="H729" s="5"/>
      <c r="J729" s="5"/>
      <c r="K729" s="126"/>
      <c r="L729" s="126"/>
      <c r="N729" s="26"/>
      <c r="P729" s="26"/>
      <c r="R729" s="26"/>
      <c r="S729" s="26"/>
      <c r="T729" s="26"/>
      <c r="U729" s="26"/>
      <c r="Y729" s="5"/>
      <c r="AB729" s="5"/>
    </row>
    <row r="730" spans="5:28">
      <c r="E730" s="5"/>
      <c r="F730" s="26"/>
      <c r="H730" s="5"/>
      <c r="J730" s="5"/>
      <c r="K730" s="126"/>
      <c r="L730" s="126"/>
      <c r="N730" s="26"/>
      <c r="P730" s="26"/>
      <c r="R730" s="26"/>
      <c r="S730" s="26"/>
      <c r="T730" s="26"/>
      <c r="U730" s="26"/>
      <c r="Y730" s="5"/>
      <c r="AB730" s="5"/>
    </row>
    <row r="731" spans="5:28">
      <c r="E731" s="5"/>
      <c r="F731" s="26"/>
      <c r="H731" s="5"/>
      <c r="J731" s="5"/>
      <c r="K731" s="126"/>
      <c r="L731" s="126"/>
      <c r="N731" s="26"/>
      <c r="P731" s="26"/>
      <c r="R731" s="26"/>
      <c r="S731" s="26"/>
      <c r="T731" s="26"/>
      <c r="U731" s="26"/>
      <c r="Y731" s="5"/>
      <c r="AB731" s="5"/>
    </row>
    <row r="732" spans="5:28">
      <c r="E732" s="5"/>
      <c r="F732" s="26"/>
      <c r="H732" s="5"/>
      <c r="J732" s="5"/>
      <c r="K732" s="126"/>
      <c r="L732" s="126"/>
      <c r="N732" s="26"/>
      <c r="P732" s="26"/>
      <c r="R732" s="26"/>
      <c r="S732" s="26"/>
      <c r="T732" s="26"/>
      <c r="U732" s="26"/>
      <c r="Y732" s="5"/>
      <c r="AB732" s="5"/>
    </row>
    <row r="733" spans="5:28">
      <c r="E733" s="5"/>
      <c r="F733" s="26"/>
      <c r="H733" s="5"/>
      <c r="J733" s="5"/>
      <c r="K733" s="126"/>
      <c r="L733" s="126"/>
      <c r="N733" s="26"/>
      <c r="P733" s="26"/>
      <c r="R733" s="26"/>
      <c r="S733" s="26"/>
      <c r="T733" s="26"/>
      <c r="U733" s="26"/>
      <c r="Y733" s="5"/>
      <c r="AB733" s="5"/>
    </row>
    <row r="734" spans="5:28">
      <c r="E734" s="5"/>
      <c r="F734" s="26"/>
      <c r="H734" s="5"/>
      <c r="J734" s="5"/>
      <c r="K734" s="126"/>
      <c r="L734" s="126"/>
      <c r="N734" s="26"/>
      <c r="P734" s="26"/>
      <c r="R734" s="26"/>
      <c r="S734" s="26"/>
      <c r="T734" s="26"/>
      <c r="U734" s="26"/>
      <c r="Y734" s="5"/>
      <c r="AB734" s="5"/>
    </row>
    <row r="735" spans="5:28">
      <c r="E735" s="5"/>
      <c r="F735" s="26"/>
      <c r="H735" s="5"/>
      <c r="J735" s="5"/>
      <c r="K735" s="126"/>
      <c r="L735" s="126"/>
      <c r="N735" s="26"/>
      <c r="P735" s="26"/>
      <c r="R735" s="26"/>
      <c r="S735" s="26"/>
      <c r="T735" s="26"/>
      <c r="U735" s="26"/>
      <c r="Y735" s="5"/>
      <c r="AB735" s="5"/>
    </row>
    <row r="736" spans="5:28">
      <c r="E736" s="5"/>
      <c r="F736" s="26"/>
      <c r="H736" s="5"/>
      <c r="J736" s="5"/>
      <c r="K736" s="126"/>
      <c r="L736" s="126"/>
      <c r="N736" s="26"/>
      <c r="P736" s="26"/>
      <c r="R736" s="26"/>
      <c r="S736" s="26"/>
      <c r="T736" s="26"/>
      <c r="U736" s="26"/>
      <c r="Y736" s="5"/>
      <c r="AB736" s="5"/>
    </row>
    <row r="737" spans="5:28">
      <c r="E737" s="5"/>
      <c r="F737" s="26"/>
      <c r="H737" s="5"/>
      <c r="J737" s="5"/>
      <c r="K737" s="126"/>
      <c r="L737" s="126"/>
      <c r="N737" s="26"/>
      <c r="P737" s="26"/>
      <c r="R737" s="26"/>
      <c r="S737" s="26"/>
      <c r="T737" s="26"/>
      <c r="U737" s="26"/>
      <c r="Y737" s="5"/>
      <c r="AB737" s="5"/>
    </row>
    <row r="738" spans="5:28">
      <c r="E738" s="5"/>
      <c r="F738" s="26"/>
      <c r="H738" s="5"/>
      <c r="J738" s="5"/>
      <c r="K738" s="126"/>
      <c r="L738" s="126"/>
      <c r="N738" s="26"/>
      <c r="P738" s="26"/>
      <c r="R738" s="26"/>
      <c r="S738" s="26"/>
      <c r="T738" s="26"/>
      <c r="U738" s="26"/>
      <c r="Y738" s="5"/>
      <c r="AB738" s="5"/>
    </row>
    <row r="739" spans="5:28">
      <c r="E739" s="5"/>
      <c r="F739" s="26"/>
      <c r="H739" s="5"/>
      <c r="J739" s="5"/>
      <c r="K739" s="126"/>
      <c r="L739" s="126"/>
      <c r="N739" s="26"/>
      <c r="P739" s="26"/>
      <c r="R739" s="26"/>
      <c r="S739" s="26"/>
      <c r="T739" s="26"/>
      <c r="U739" s="26"/>
      <c r="Y739" s="5"/>
      <c r="AB739" s="5"/>
    </row>
    <row r="740" spans="5:28">
      <c r="E740" s="5"/>
      <c r="F740" s="26"/>
      <c r="H740" s="5"/>
      <c r="J740" s="5"/>
      <c r="K740" s="126"/>
      <c r="L740" s="126"/>
      <c r="N740" s="26"/>
      <c r="P740" s="26"/>
      <c r="R740" s="26"/>
      <c r="S740" s="26"/>
      <c r="T740" s="26"/>
      <c r="U740" s="26"/>
      <c r="Y740" s="5"/>
      <c r="AB740" s="5"/>
    </row>
    <row r="741" spans="5:28">
      <c r="E741" s="5"/>
      <c r="F741" s="26"/>
      <c r="H741" s="5"/>
      <c r="J741" s="5"/>
      <c r="K741" s="126"/>
      <c r="L741" s="126"/>
      <c r="N741" s="26"/>
      <c r="P741" s="26"/>
      <c r="R741" s="26"/>
      <c r="S741" s="26"/>
      <c r="T741" s="26"/>
      <c r="U741" s="26"/>
      <c r="Y741" s="5"/>
      <c r="AB741" s="5"/>
    </row>
    <row r="742" spans="5:28">
      <c r="E742" s="5"/>
      <c r="F742" s="26"/>
      <c r="H742" s="5"/>
      <c r="J742" s="5"/>
      <c r="K742" s="126"/>
      <c r="L742" s="126"/>
      <c r="N742" s="26"/>
      <c r="P742" s="26"/>
      <c r="R742" s="26"/>
      <c r="S742" s="26"/>
      <c r="T742" s="26"/>
      <c r="U742" s="26"/>
      <c r="Y742" s="5"/>
      <c r="AB742" s="5"/>
    </row>
    <row r="743" spans="5:28">
      <c r="E743" s="5"/>
      <c r="F743" s="26"/>
      <c r="H743" s="5"/>
      <c r="J743" s="5"/>
      <c r="K743" s="126"/>
      <c r="L743" s="126"/>
      <c r="N743" s="26"/>
      <c r="P743" s="26"/>
      <c r="R743" s="26"/>
      <c r="S743" s="26"/>
      <c r="T743" s="26"/>
      <c r="U743" s="26"/>
      <c r="Y743" s="5"/>
      <c r="AB743" s="5"/>
    </row>
    <row r="744" spans="5:28">
      <c r="E744" s="5"/>
      <c r="F744" s="26"/>
      <c r="H744" s="5"/>
      <c r="J744" s="5"/>
      <c r="K744" s="126"/>
      <c r="L744" s="126"/>
      <c r="N744" s="26"/>
      <c r="P744" s="26"/>
      <c r="R744" s="26"/>
      <c r="S744" s="26"/>
      <c r="T744" s="26"/>
      <c r="U744" s="26"/>
      <c r="Y744" s="5"/>
      <c r="AB744" s="5"/>
    </row>
    <row r="745" spans="5:28">
      <c r="E745" s="5"/>
      <c r="F745" s="26"/>
      <c r="H745" s="5"/>
      <c r="J745" s="5"/>
      <c r="K745" s="126"/>
      <c r="L745" s="126"/>
      <c r="N745" s="26"/>
      <c r="P745" s="26"/>
      <c r="R745" s="26"/>
      <c r="S745" s="26"/>
      <c r="T745" s="26"/>
      <c r="U745" s="26"/>
      <c r="Y745" s="5"/>
      <c r="AB745" s="5"/>
    </row>
    <row r="746" spans="5:28">
      <c r="E746" s="5"/>
      <c r="F746" s="26"/>
      <c r="H746" s="5"/>
      <c r="J746" s="5"/>
      <c r="K746" s="126"/>
      <c r="L746" s="126"/>
      <c r="N746" s="26"/>
      <c r="P746" s="26"/>
      <c r="R746" s="26"/>
      <c r="S746" s="26"/>
      <c r="T746" s="26"/>
      <c r="U746" s="26"/>
      <c r="Y746" s="5"/>
      <c r="AB746" s="5"/>
    </row>
    <row r="747" spans="5:28">
      <c r="E747" s="5"/>
      <c r="F747" s="26"/>
      <c r="H747" s="5"/>
      <c r="J747" s="5"/>
      <c r="K747" s="126"/>
      <c r="L747" s="126"/>
      <c r="N747" s="26"/>
      <c r="P747" s="26"/>
      <c r="R747" s="26"/>
      <c r="S747" s="26"/>
      <c r="T747" s="26"/>
      <c r="U747" s="26"/>
      <c r="Y747" s="5"/>
      <c r="AB747" s="5"/>
    </row>
    <row r="748" spans="5:28">
      <c r="E748" s="5"/>
      <c r="F748" s="26"/>
      <c r="H748" s="5"/>
      <c r="J748" s="5"/>
      <c r="K748" s="126"/>
      <c r="L748" s="126"/>
      <c r="N748" s="26"/>
      <c r="P748" s="26"/>
      <c r="R748" s="26"/>
      <c r="S748" s="26"/>
      <c r="T748" s="26"/>
      <c r="U748" s="26"/>
      <c r="Y748" s="5"/>
      <c r="AB748" s="5"/>
    </row>
    <row r="749" spans="5:28">
      <c r="E749" s="5"/>
      <c r="F749" s="26"/>
      <c r="H749" s="5"/>
      <c r="J749" s="5"/>
      <c r="K749" s="126"/>
      <c r="L749" s="126"/>
      <c r="N749" s="26"/>
      <c r="P749" s="26"/>
      <c r="R749" s="26"/>
      <c r="S749" s="26"/>
      <c r="T749" s="26"/>
      <c r="U749" s="26"/>
      <c r="Y749" s="5"/>
      <c r="AB749" s="5"/>
    </row>
    <row r="750" spans="5:28">
      <c r="E750" s="5"/>
      <c r="F750" s="26"/>
      <c r="H750" s="5"/>
      <c r="J750" s="5"/>
      <c r="K750" s="126"/>
      <c r="L750" s="126"/>
      <c r="N750" s="26"/>
      <c r="P750" s="26"/>
      <c r="R750" s="26"/>
      <c r="S750" s="26"/>
      <c r="T750" s="26"/>
      <c r="U750" s="26"/>
      <c r="Y750" s="5"/>
      <c r="AB750" s="5"/>
    </row>
    <row r="751" spans="5:28">
      <c r="E751" s="5"/>
      <c r="F751" s="26"/>
      <c r="H751" s="5"/>
      <c r="J751" s="5"/>
      <c r="K751" s="126"/>
      <c r="L751" s="126"/>
      <c r="N751" s="26"/>
      <c r="P751" s="26"/>
      <c r="R751" s="26"/>
      <c r="S751" s="26"/>
      <c r="T751" s="26"/>
      <c r="U751" s="26"/>
      <c r="Y751" s="5"/>
      <c r="AB751" s="5"/>
    </row>
    <row r="752" spans="5:28">
      <c r="E752" s="5"/>
      <c r="F752" s="26"/>
      <c r="H752" s="5"/>
      <c r="J752" s="5"/>
      <c r="K752" s="126"/>
      <c r="L752" s="126"/>
      <c r="N752" s="26"/>
      <c r="P752" s="26"/>
      <c r="R752" s="26"/>
      <c r="S752" s="26"/>
      <c r="T752" s="26"/>
      <c r="U752" s="26"/>
      <c r="Y752" s="5"/>
      <c r="AB752" s="5"/>
    </row>
    <row r="753" spans="5:28">
      <c r="E753" s="5"/>
      <c r="F753" s="26"/>
      <c r="H753" s="5"/>
      <c r="J753" s="5"/>
      <c r="K753" s="126"/>
      <c r="L753" s="126"/>
      <c r="N753" s="26"/>
      <c r="P753" s="26"/>
      <c r="R753" s="26"/>
      <c r="S753" s="26"/>
      <c r="T753" s="26"/>
      <c r="U753" s="26"/>
      <c r="Y753" s="5"/>
      <c r="AB753" s="5"/>
    </row>
    <row r="754" spans="5:28">
      <c r="E754" s="5"/>
      <c r="F754" s="26"/>
      <c r="H754" s="5"/>
      <c r="J754" s="5"/>
      <c r="K754" s="126"/>
      <c r="L754" s="126"/>
      <c r="N754" s="26"/>
      <c r="P754" s="26"/>
      <c r="R754" s="26"/>
      <c r="S754" s="26"/>
      <c r="T754" s="26"/>
      <c r="U754" s="26"/>
      <c r="Y754" s="5"/>
      <c r="AB754" s="5"/>
    </row>
    <row r="755" spans="5:28">
      <c r="E755" s="5"/>
      <c r="F755" s="26"/>
      <c r="H755" s="5"/>
      <c r="J755" s="5"/>
      <c r="K755" s="126"/>
      <c r="L755" s="126"/>
      <c r="N755" s="26"/>
      <c r="P755" s="26"/>
      <c r="R755" s="26"/>
      <c r="S755" s="26"/>
      <c r="T755" s="26"/>
      <c r="U755" s="26"/>
      <c r="Y755" s="5"/>
      <c r="AB755" s="5"/>
    </row>
    <row r="756" spans="5:28">
      <c r="E756" s="5"/>
      <c r="F756" s="26"/>
      <c r="H756" s="5"/>
      <c r="J756" s="5"/>
      <c r="K756" s="126"/>
      <c r="L756" s="126"/>
      <c r="N756" s="26"/>
      <c r="P756" s="26"/>
      <c r="R756" s="26"/>
      <c r="S756" s="26"/>
      <c r="T756" s="26"/>
      <c r="U756" s="26"/>
      <c r="Y756" s="5"/>
      <c r="AB756" s="5"/>
    </row>
    <row r="757" spans="5:28">
      <c r="E757" s="5"/>
      <c r="F757" s="26"/>
      <c r="H757" s="5"/>
      <c r="J757" s="5"/>
      <c r="K757" s="126"/>
      <c r="L757" s="126"/>
      <c r="N757" s="26"/>
      <c r="P757" s="26"/>
      <c r="R757" s="26"/>
      <c r="S757" s="26"/>
      <c r="T757" s="26"/>
      <c r="U757" s="26"/>
      <c r="Y757" s="5"/>
      <c r="AB757" s="5"/>
    </row>
    <row r="758" spans="5:28">
      <c r="E758" s="5"/>
      <c r="F758" s="26"/>
      <c r="H758" s="5"/>
      <c r="J758" s="5"/>
      <c r="K758" s="126"/>
      <c r="L758" s="126"/>
      <c r="N758" s="26"/>
      <c r="P758" s="26"/>
      <c r="R758" s="26"/>
      <c r="S758" s="26"/>
      <c r="T758" s="26"/>
      <c r="U758" s="26"/>
      <c r="Y758" s="5"/>
      <c r="AB758" s="5"/>
    </row>
    <row r="759" spans="5:28">
      <c r="E759" s="5"/>
      <c r="F759" s="26"/>
      <c r="H759" s="5"/>
      <c r="J759" s="5"/>
      <c r="K759" s="126"/>
      <c r="L759" s="126"/>
      <c r="N759" s="26"/>
      <c r="P759" s="26"/>
      <c r="R759" s="26"/>
      <c r="S759" s="26"/>
      <c r="T759" s="26"/>
      <c r="U759" s="26"/>
      <c r="Y759" s="5"/>
      <c r="AB759" s="5"/>
    </row>
    <row r="760" spans="5:28">
      <c r="E760" s="5"/>
      <c r="F760" s="26"/>
      <c r="H760" s="5"/>
      <c r="J760" s="5"/>
      <c r="K760" s="126"/>
      <c r="L760" s="126"/>
      <c r="N760" s="26"/>
      <c r="P760" s="26"/>
      <c r="R760" s="26"/>
      <c r="S760" s="26"/>
      <c r="T760" s="26"/>
      <c r="U760" s="26"/>
      <c r="Y760" s="5"/>
      <c r="AB760" s="5"/>
    </row>
    <row r="761" spans="5:28">
      <c r="E761" s="5"/>
      <c r="F761" s="26"/>
      <c r="H761" s="5"/>
      <c r="J761" s="5"/>
      <c r="K761" s="126"/>
      <c r="L761" s="126"/>
      <c r="N761" s="26"/>
      <c r="P761" s="26"/>
      <c r="R761" s="26"/>
      <c r="S761" s="26"/>
      <c r="T761" s="26"/>
      <c r="U761" s="26"/>
      <c r="Y761" s="5"/>
      <c r="AB761" s="5"/>
    </row>
    <row r="762" spans="5:28">
      <c r="E762" s="5"/>
      <c r="F762" s="26"/>
      <c r="H762" s="5"/>
      <c r="J762" s="5"/>
      <c r="K762" s="126"/>
      <c r="L762" s="126"/>
      <c r="N762" s="26"/>
      <c r="P762" s="26"/>
      <c r="R762" s="26"/>
      <c r="S762" s="26"/>
      <c r="T762" s="26"/>
      <c r="U762" s="26"/>
      <c r="Y762" s="5"/>
      <c r="AB762" s="5"/>
    </row>
    <row r="763" spans="5:28">
      <c r="E763" s="5"/>
      <c r="F763" s="26"/>
      <c r="H763" s="5"/>
      <c r="J763" s="5"/>
      <c r="K763" s="126"/>
      <c r="L763" s="126"/>
      <c r="N763" s="26"/>
      <c r="P763" s="26"/>
      <c r="R763" s="26"/>
      <c r="S763" s="26"/>
      <c r="T763" s="26"/>
      <c r="U763" s="26"/>
      <c r="Y763" s="5"/>
      <c r="AB763" s="5"/>
    </row>
    <row r="764" spans="5:28">
      <c r="E764" s="5"/>
      <c r="F764" s="26"/>
      <c r="H764" s="5"/>
      <c r="J764" s="5"/>
      <c r="K764" s="126"/>
      <c r="L764" s="126"/>
      <c r="N764" s="26"/>
      <c r="P764" s="26"/>
      <c r="R764" s="26"/>
      <c r="S764" s="26"/>
      <c r="T764" s="26"/>
      <c r="U764" s="26"/>
      <c r="Y764" s="5"/>
      <c r="AB764" s="5"/>
    </row>
    <row r="765" spans="5:28">
      <c r="E765" s="5"/>
      <c r="F765" s="26"/>
      <c r="H765" s="5"/>
      <c r="J765" s="5"/>
      <c r="K765" s="126"/>
      <c r="L765" s="126"/>
      <c r="N765" s="26"/>
      <c r="P765" s="26"/>
      <c r="R765" s="26"/>
      <c r="S765" s="26"/>
      <c r="T765" s="26"/>
      <c r="U765" s="26"/>
      <c r="Y765" s="5"/>
      <c r="AB765" s="5"/>
    </row>
    <row r="766" spans="5:28">
      <c r="E766" s="5"/>
      <c r="F766" s="26"/>
      <c r="H766" s="5"/>
      <c r="J766" s="5"/>
      <c r="K766" s="126"/>
      <c r="L766" s="126"/>
      <c r="N766" s="26"/>
      <c r="P766" s="26"/>
      <c r="R766" s="26"/>
      <c r="S766" s="26"/>
      <c r="T766" s="26"/>
      <c r="U766" s="26"/>
      <c r="Y766" s="5"/>
      <c r="AB766" s="5"/>
    </row>
    <row r="767" spans="5:28">
      <c r="E767" s="5"/>
      <c r="F767" s="26"/>
      <c r="H767" s="5"/>
      <c r="J767" s="5"/>
      <c r="K767" s="126"/>
      <c r="L767" s="126"/>
      <c r="N767" s="26"/>
      <c r="P767" s="26"/>
      <c r="R767" s="26"/>
      <c r="S767" s="26"/>
      <c r="T767" s="26"/>
      <c r="U767" s="26"/>
      <c r="Y767" s="5"/>
      <c r="AB767" s="5"/>
    </row>
    <row r="768" spans="5:28">
      <c r="E768" s="5"/>
      <c r="F768" s="26"/>
      <c r="H768" s="5"/>
      <c r="J768" s="5"/>
      <c r="K768" s="126"/>
      <c r="L768" s="126"/>
      <c r="N768" s="26"/>
      <c r="P768" s="26"/>
      <c r="R768" s="26"/>
      <c r="S768" s="26"/>
      <c r="T768" s="26"/>
      <c r="U768" s="26"/>
      <c r="Y768" s="5"/>
      <c r="AB768" s="5"/>
    </row>
    <row r="769" spans="5:28">
      <c r="E769" s="5"/>
      <c r="F769" s="26"/>
      <c r="H769" s="5"/>
      <c r="J769" s="5"/>
      <c r="K769" s="126"/>
      <c r="L769" s="126"/>
      <c r="N769" s="26"/>
      <c r="P769" s="26"/>
      <c r="R769" s="26"/>
      <c r="S769" s="26"/>
      <c r="T769" s="26"/>
      <c r="U769" s="26"/>
      <c r="Y769" s="5"/>
      <c r="AB769" s="5"/>
    </row>
    <row r="770" spans="5:28">
      <c r="E770" s="5"/>
      <c r="F770" s="26"/>
      <c r="H770" s="5"/>
      <c r="J770" s="5"/>
      <c r="K770" s="126"/>
      <c r="L770" s="126"/>
      <c r="N770" s="26"/>
      <c r="P770" s="26"/>
      <c r="R770" s="26"/>
      <c r="S770" s="26"/>
      <c r="T770" s="26"/>
      <c r="U770" s="26"/>
      <c r="Y770" s="5"/>
      <c r="AB770" s="5"/>
    </row>
    <row r="771" spans="5:28">
      <c r="E771" s="5"/>
      <c r="F771" s="26"/>
      <c r="H771" s="5"/>
      <c r="J771" s="5"/>
      <c r="K771" s="126"/>
      <c r="L771" s="126"/>
      <c r="N771" s="26"/>
      <c r="P771" s="26"/>
      <c r="R771" s="26"/>
      <c r="S771" s="26"/>
      <c r="T771" s="26"/>
      <c r="U771" s="26"/>
      <c r="Y771" s="5"/>
      <c r="AB771" s="5"/>
    </row>
    <row r="772" spans="5:28">
      <c r="E772" s="5"/>
      <c r="F772" s="26"/>
      <c r="H772" s="5"/>
      <c r="J772" s="5"/>
      <c r="K772" s="126"/>
      <c r="L772" s="126"/>
      <c r="N772" s="26"/>
      <c r="P772" s="26"/>
      <c r="R772" s="26"/>
      <c r="S772" s="26"/>
      <c r="T772" s="26"/>
      <c r="U772" s="26"/>
      <c r="Y772" s="5"/>
      <c r="AB772" s="5"/>
    </row>
    <row r="773" spans="5:28">
      <c r="E773" s="5"/>
      <c r="F773" s="26"/>
      <c r="H773" s="5"/>
      <c r="J773" s="5"/>
      <c r="K773" s="126"/>
      <c r="L773" s="126"/>
      <c r="N773" s="26"/>
      <c r="P773" s="26"/>
      <c r="R773" s="26"/>
      <c r="S773" s="26"/>
      <c r="T773" s="26"/>
      <c r="U773" s="26"/>
      <c r="Y773" s="5"/>
      <c r="AB773" s="5"/>
    </row>
    <row r="774" spans="5:28">
      <c r="E774" s="5"/>
      <c r="F774" s="26"/>
      <c r="H774" s="5"/>
      <c r="J774" s="5"/>
      <c r="K774" s="126"/>
      <c r="L774" s="126"/>
      <c r="N774" s="26"/>
      <c r="P774" s="26"/>
      <c r="R774" s="26"/>
      <c r="S774" s="26"/>
      <c r="T774" s="26"/>
      <c r="U774" s="26"/>
      <c r="Y774" s="5"/>
      <c r="AB774" s="5"/>
    </row>
    <row r="775" spans="5:28">
      <c r="E775" s="5"/>
      <c r="F775" s="26"/>
      <c r="H775" s="5"/>
      <c r="J775" s="5"/>
      <c r="K775" s="126"/>
      <c r="L775" s="126"/>
      <c r="N775" s="26"/>
      <c r="P775" s="26"/>
      <c r="R775" s="26"/>
      <c r="S775" s="26"/>
      <c r="T775" s="26"/>
      <c r="U775" s="26"/>
      <c r="Y775" s="5"/>
      <c r="AB775" s="5"/>
    </row>
    <row r="776" spans="5:28">
      <c r="E776" s="5"/>
      <c r="F776" s="26"/>
      <c r="H776" s="5"/>
      <c r="J776" s="5"/>
      <c r="K776" s="126"/>
      <c r="L776" s="126"/>
      <c r="N776" s="26"/>
      <c r="P776" s="26"/>
      <c r="R776" s="26"/>
      <c r="S776" s="26"/>
      <c r="T776" s="26"/>
      <c r="U776" s="26"/>
      <c r="Y776" s="5"/>
      <c r="AB776" s="5"/>
    </row>
    <row r="777" spans="5:28">
      <c r="E777" s="5"/>
      <c r="F777" s="26"/>
      <c r="H777" s="5"/>
      <c r="J777" s="5"/>
      <c r="K777" s="126"/>
      <c r="L777" s="126"/>
      <c r="N777" s="26"/>
      <c r="P777" s="26"/>
      <c r="R777" s="26"/>
      <c r="S777" s="26"/>
      <c r="T777" s="26"/>
      <c r="U777" s="26"/>
      <c r="Y777" s="5"/>
      <c r="AB777" s="5"/>
    </row>
    <row r="778" spans="5:28">
      <c r="E778" s="5"/>
      <c r="F778" s="26"/>
      <c r="H778" s="5"/>
      <c r="J778" s="5"/>
      <c r="K778" s="126"/>
      <c r="L778" s="126"/>
      <c r="N778" s="26"/>
      <c r="P778" s="26"/>
      <c r="R778" s="26"/>
      <c r="S778" s="26"/>
      <c r="T778" s="26"/>
      <c r="U778" s="26"/>
      <c r="Y778" s="5"/>
      <c r="AB778" s="5"/>
    </row>
    <row r="779" spans="5:28">
      <c r="E779" s="5"/>
      <c r="F779" s="26"/>
      <c r="H779" s="5"/>
      <c r="J779" s="5"/>
      <c r="K779" s="126"/>
      <c r="L779" s="126"/>
      <c r="N779" s="26"/>
      <c r="P779" s="26"/>
      <c r="R779" s="26"/>
      <c r="S779" s="26"/>
      <c r="T779" s="26"/>
      <c r="U779" s="26"/>
      <c r="Y779" s="5"/>
      <c r="AB779" s="5"/>
    </row>
    <row r="780" spans="5:28">
      <c r="E780" s="5"/>
      <c r="F780" s="26"/>
      <c r="H780" s="5"/>
      <c r="J780" s="5"/>
      <c r="K780" s="126"/>
      <c r="L780" s="126"/>
      <c r="N780" s="26"/>
      <c r="P780" s="26"/>
      <c r="R780" s="26"/>
      <c r="S780" s="26"/>
      <c r="T780" s="26"/>
      <c r="U780" s="26"/>
      <c r="Y780" s="5"/>
      <c r="AB780" s="5"/>
    </row>
    <row r="781" spans="5:28">
      <c r="E781" s="5"/>
      <c r="F781" s="26"/>
      <c r="H781" s="5"/>
      <c r="J781" s="5"/>
      <c r="K781" s="126"/>
      <c r="L781" s="126"/>
      <c r="N781" s="26"/>
      <c r="P781" s="26"/>
      <c r="R781" s="26"/>
      <c r="S781" s="26"/>
      <c r="T781" s="26"/>
      <c r="U781" s="26"/>
      <c r="Y781" s="5"/>
      <c r="AB781" s="5"/>
    </row>
    <row r="782" spans="5:28">
      <c r="E782" s="5"/>
      <c r="F782" s="26"/>
      <c r="H782" s="5"/>
      <c r="J782" s="5"/>
      <c r="K782" s="126"/>
      <c r="L782" s="126"/>
      <c r="N782" s="26"/>
      <c r="P782" s="26"/>
      <c r="R782" s="26"/>
      <c r="S782" s="26"/>
      <c r="T782" s="26"/>
      <c r="U782" s="26"/>
      <c r="Y782" s="5"/>
      <c r="AB782" s="5"/>
    </row>
    <row r="783" spans="5:28">
      <c r="E783" s="5"/>
      <c r="F783" s="26"/>
      <c r="H783" s="5"/>
      <c r="J783" s="5"/>
      <c r="K783" s="126"/>
      <c r="L783" s="126"/>
      <c r="N783" s="26"/>
      <c r="P783" s="26"/>
      <c r="R783" s="26"/>
      <c r="S783" s="26"/>
      <c r="T783" s="26"/>
      <c r="U783" s="26"/>
      <c r="Y783" s="5"/>
      <c r="AB783" s="5"/>
    </row>
    <row r="784" spans="5:28">
      <c r="E784" s="5"/>
      <c r="F784" s="26"/>
      <c r="H784" s="5"/>
      <c r="J784" s="5"/>
      <c r="K784" s="126"/>
      <c r="L784" s="126"/>
      <c r="N784" s="26"/>
      <c r="P784" s="26"/>
      <c r="R784" s="26"/>
      <c r="S784" s="26"/>
      <c r="T784" s="26"/>
      <c r="U784" s="26"/>
      <c r="Y784" s="5"/>
      <c r="AB784" s="5"/>
    </row>
    <row r="785" spans="5:28">
      <c r="E785" s="5"/>
      <c r="F785" s="26"/>
      <c r="H785" s="5"/>
      <c r="J785" s="5"/>
      <c r="K785" s="126"/>
      <c r="L785" s="126"/>
      <c r="N785" s="26"/>
      <c r="P785" s="26"/>
      <c r="R785" s="26"/>
      <c r="S785" s="26"/>
      <c r="T785" s="26"/>
      <c r="U785" s="26"/>
      <c r="Y785" s="5"/>
      <c r="AB785" s="5"/>
    </row>
    <row r="786" spans="5:28">
      <c r="E786" s="5"/>
      <c r="F786" s="26"/>
      <c r="H786" s="5"/>
      <c r="J786" s="5"/>
      <c r="K786" s="126"/>
      <c r="L786" s="126"/>
      <c r="N786" s="26"/>
      <c r="P786" s="26"/>
      <c r="R786" s="26"/>
      <c r="S786" s="26"/>
      <c r="T786" s="26"/>
      <c r="U786" s="26"/>
      <c r="Y786" s="5"/>
      <c r="AB786" s="5"/>
    </row>
    <row r="787" spans="5:28">
      <c r="E787" s="5"/>
      <c r="F787" s="26"/>
      <c r="H787" s="5"/>
      <c r="J787" s="5"/>
      <c r="K787" s="126"/>
      <c r="L787" s="126"/>
      <c r="N787" s="26"/>
      <c r="P787" s="26"/>
      <c r="R787" s="26"/>
      <c r="S787" s="26"/>
      <c r="T787" s="26"/>
      <c r="U787" s="26"/>
      <c r="Y787" s="5"/>
      <c r="AB787" s="5"/>
    </row>
    <row r="788" spans="5:28">
      <c r="E788" s="5"/>
      <c r="F788" s="26"/>
      <c r="H788" s="5"/>
      <c r="J788" s="5"/>
      <c r="K788" s="126"/>
      <c r="L788" s="126"/>
      <c r="N788" s="26"/>
      <c r="P788" s="26"/>
      <c r="R788" s="26"/>
      <c r="S788" s="26"/>
      <c r="T788" s="26"/>
      <c r="U788" s="26"/>
      <c r="Y788" s="5"/>
      <c r="AB788" s="5"/>
    </row>
    <row r="789" spans="5:28">
      <c r="E789" s="5"/>
      <c r="F789" s="26"/>
      <c r="H789" s="5"/>
      <c r="J789" s="5"/>
      <c r="K789" s="126"/>
      <c r="L789" s="126"/>
      <c r="N789" s="26"/>
      <c r="P789" s="26"/>
      <c r="R789" s="26"/>
      <c r="S789" s="26"/>
      <c r="T789" s="26"/>
      <c r="U789" s="26"/>
      <c r="Y789" s="5"/>
      <c r="AB789" s="5"/>
    </row>
    <row r="790" spans="5:28">
      <c r="E790" s="5"/>
      <c r="F790" s="26"/>
      <c r="H790" s="5"/>
      <c r="J790" s="5"/>
      <c r="K790" s="126"/>
      <c r="L790" s="126"/>
      <c r="N790" s="26"/>
      <c r="P790" s="26"/>
      <c r="R790" s="26"/>
      <c r="S790" s="26"/>
      <c r="T790" s="26"/>
      <c r="U790" s="26"/>
      <c r="Y790" s="5"/>
      <c r="AB790" s="5"/>
    </row>
    <row r="791" spans="5:28">
      <c r="E791" s="5"/>
      <c r="F791" s="26"/>
      <c r="H791" s="5"/>
      <c r="J791" s="5"/>
      <c r="K791" s="126"/>
      <c r="L791" s="126"/>
      <c r="N791" s="26"/>
      <c r="P791" s="26"/>
      <c r="R791" s="26"/>
      <c r="S791" s="26"/>
      <c r="T791" s="26"/>
      <c r="U791" s="26"/>
      <c r="Y791" s="5"/>
      <c r="AB791" s="5"/>
    </row>
    <row r="792" spans="5:28">
      <c r="E792" s="5"/>
      <c r="F792" s="26"/>
      <c r="H792" s="5"/>
      <c r="J792" s="5"/>
      <c r="K792" s="126"/>
      <c r="L792" s="126"/>
      <c r="N792" s="26"/>
      <c r="P792" s="26"/>
      <c r="R792" s="26"/>
      <c r="S792" s="26"/>
      <c r="T792" s="26"/>
      <c r="U792" s="26"/>
      <c r="Y792" s="5"/>
      <c r="AB792" s="5"/>
    </row>
    <row r="793" spans="5:28">
      <c r="E793" s="5"/>
      <c r="F793" s="26"/>
      <c r="H793" s="5"/>
      <c r="J793" s="5"/>
      <c r="K793" s="126"/>
      <c r="L793" s="126"/>
      <c r="N793" s="26"/>
      <c r="P793" s="26"/>
      <c r="R793" s="26"/>
      <c r="S793" s="26"/>
      <c r="T793" s="26"/>
      <c r="U793" s="26"/>
      <c r="Y793" s="5"/>
      <c r="AB793" s="5"/>
    </row>
    <row r="794" spans="5:28">
      <c r="E794" s="5"/>
      <c r="F794" s="26"/>
      <c r="H794" s="5"/>
      <c r="J794" s="5"/>
      <c r="K794" s="126"/>
      <c r="L794" s="126"/>
      <c r="N794" s="26"/>
      <c r="P794" s="26"/>
      <c r="R794" s="26"/>
      <c r="S794" s="26"/>
      <c r="T794" s="26"/>
      <c r="U794" s="26"/>
      <c r="Y794" s="5"/>
      <c r="AB794" s="5"/>
    </row>
    <row r="795" spans="5:28">
      <c r="E795" s="5"/>
      <c r="F795" s="26"/>
      <c r="H795" s="5"/>
      <c r="J795" s="5"/>
      <c r="K795" s="126"/>
      <c r="L795" s="126"/>
      <c r="N795" s="26"/>
      <c r="P795" s="26"/>
      <c r="R795" s="26"/>
      <c r="S795" s="26"/>
      <c r="T795" s="26"/>
      <c r="U795" s="26"/>
      <c r="Y795" s="5"/>
      <c r="AB795" s="5"/>
    </row>
    <row r="796" spans="5:28">
      <c r="E796" s="5"/>
      <c r="F796" s="26"/>
      <c r="H796" s="5"/>
      <c r="J796" s="5"/>
      <c r="K796" s="126"/>
      <c r="L796" s="126"/>
      <c r="N796" s="26"/>
      <c r="P796" s="26"/>
      <c r="R796" s="26"/>
      <c r="S796" s="26"/>
      <c r="T796" s="26"/>
      <c r="U796" s="26"/>
      <c r="Y796" s="5"/>
      <c r="AB796" s="5"/>
    </row>
    <row r="797" spans="5:28">
      <c r="E797" s="5"/>
      <c r="F797" s="26"/>
      <c r="H797" s="5"/>
      <c r="J797" s="5"/>
      <c r="K797" s="126"/>
      <c r="L797" s="126"/>
      <c r="N797" s="26"/>
      <c r="P797" s="26"/>
      <c r="R797" s="26"/>
      <c r="S797" s="26"/>
      <c r="T797" s="26"/>
      <c r="U797" s="26"/>
      <c r="Y797" s="5"/>
      <c r="AB797" s="5"/>
    </row>
    <row r="798" spans="5:28">
      <c r="E798" s="5"/>
      <c r="F798" s="26"/>
      <c r="H798" s="5"/>
      <c r="J798" s="5"/>
      <c r="K798" s="126"/>
      <c r="L798" s="126"/>
      <c r="N798" s="26"/>
      <c r="P798" s="26"/>
      <c r="R798" s="26"/>
      <c r="S798" s="26"/>
      <c r="T798" s="26"/>
      <c r="U798" s="26"/>
      <c r="Y798" s="5"/>
      <c r="AB798" s="5"/>
    </row>
    <row r="799" spans="5:28">
      <c r="E799" s="5"/>
      <c r="F799" s="26"/>
      <c r="H799" s="5"/>
      <c r="J799" s="5"/>
      <c r="K799" s="126"/>
      <c r="L799" s="126"/>
      <c r="N799" s="26"/>
      <c r="P799" s="26"/>
      <c r="R799" s="26"/>
      <c r="S799" s="26"/>
      <c r="T799" s="26"/>
      <c r="U799" s="26"/>
      <c r="Y799" s="5"/>
      <c r="AB799" s="5"/>
    </row>
    <row r="800" spans="5:28">
      <c r="E800" s="5"/>
      <c r="F800" s="26"/>
      <c r="H800" s="5"/>
      <c r="J800" s="5"/>
      <c r="K800" s="126"/>
      <c r="L800" s="126"/>
      <c r="N800" s="26"/>
      <c r="P800" s="26"/>
      <c r="R800" s="26"/>
      <c r="S800" s="26"/>
      <c r="T800" s="26"/>
      <c r="U800" s="26"/>
      <c r="Y800" s="5"/>
      <c r="AB800" s="5"/>
    </row>
    <row r="801" spans="5:28">
      <c r="E801" s="5"/>
      <c r="F801" s="26"/>
      <c r="H801" s="5"/>
      <c r="J801" s="5"/>
      <c r="K801" s="126"/>
      <c r="L801" s="126"/>
      <c r="N801" s="26"/>
      <c r="P801" s="26"/>
      <c r="R801" s="26"/>
      <c r="S801" s="26"/>
      <c r="T801" s="26"/>
      <c r="U801" s="26"/>
      <c r="Y801" s="5"/>
      <c r="AB801" s="5"/>
    </row>
    <row r="802" spans="5:28">
      <c r="E802" s="5"/>
      <c r="F802" s="26"/>
      <c r="H802" s="5"/>
      <c r="J802" s="5"/>
      <c r="K802" s="126"/>
      <c r="L802" s="126"/>
      <c r="N802" s="26"/>
      <c r="P802" s="26"/>
      <c r="R802" s="26"/>
      <c r="S802" s="26"/>
      <c r="T802" s="26"/>
      <c r="U802" s="26"/>
      <c r="Y802" s="5"/>
      <c r="AB802" s="5"/>
    </row>
    <row r="803" spans="5:28">
      <c r="E803" s="5"/>
      <c r="F803" s="26"/>
      <c r="H803" s="5"/>
      <c r="J803" s="5"/>
      <c r="K803" s="126"/>
      <c r="L803" s="126"/>
      <c r="N803" s="26"/>
      <c r="P803" s="26"/>
      <c r="R803" s="26"/>
      <c r="S803" s="26"/>
      <c r="T803" s="26"/>
      <c r="U803" s="26"/>
      <c r="Y803" s="5"/>
      <c r="AB803" s="5"/>
    </row>
    <row r="804" spans="5:28">
      <c r="E804" s="5"/>
      <c r="F804" s="26"/>
      <c r="H804" s="5"/>
      <c r="J804" s="5"/>
      <c r="K804" s="126"/>
      <c r="L804" s="126"/>
      <c r="N804" s="26"/>
      <c r="P804" s="26"/>
      <c r="R804" s="26"/>
      <c r="S804" s="26"/>
      <c r="T804" s="26"/>
      <c r="U804" s="26"/>
      <c r="Y804" s="5"/>
      <c r="AB804" s="5"/>
    </row>
    <row r="805" spans="5:28">
      <c r="E805" s="5"/>
      <c r="F805" s="26"/>
      <c r="H805" s="5"/>
      <c r="J805" s="5"/>
      <c r="K805" s="126"/>
      <c r="L805" s="126"/>
      <c r="N805" s="26"/>
      <c r="P805" s="26"/>
      <c r="R805" s="26"/>
      <c r="S805" s="26"/>
      <c r="T805" s="26"/>
      <c r="U805" s="26"/>
      <c r="Y805" s="5"/>
      <c r="AB805" s="5"/>
    </row>
    <row r="806" spans="5:28">
      <c r="E806" s="5"/>
      <c r="F806" s="26"/>
      <c r="H806" s="5"/>
      <c r="J806" s="5"/>
      <c r="K806" s="126"/>
      <c r="L806" s="126"/>
      <c r="N806" s="26"/>
      <c r="P806" s="26"/>
      <c r="R806" s="26"/>
      <c r="S806" s="26"/>
      <c r="T806" s="26"/>
      <c r="U806" s="26"/>
      <c r="Y806" s="5"/>
      <c r="AB806" s="5"/>
    </row>
    <row r="807" spans="5:28">
      <c r="E807" s="5"/>
      <c r="F807" s="26"/>
      <c r="H807" s="5"/>
      <c r="J807" s="5"/>
      <c r="K807" s="126"/>
      <c r="L807" s="126"/>
      <c r="N807" s="26"/>
      <c r="P807" s="26"/>
      <c r="R807" s="26"/>
      <c r="S807" s="26"/>
      <c r="T807" s="26"/>
      <c r="U807" s="26"/>
      <c r="Y807" s="5"/>
      <c r="AB807" s="5"/>
    </row>
    <row r="808" spans="5:28">
      <c r="E808" s="5"/>
      <c r="F808" s="26"/>
      <c r="H808" s="5"/>
      <c r="J808" s="5"/>
      <c r="K808" s="126"/>
      <c r="L808" s="126"/>
      <c r="N808" s="26"/>
      <c r="P808" s="26"/>
      <c r="R808" s="26"/>
      <c r="S808" s="26"/>
      <c r="T808" s="26"/>
      <c r="U808" s="26"/>
      <c r="Y808" s="5"/>
      <c r="AB808" s="5"/>
    </row>
    <row r="809" spans="5:28">
      <c r="E809" s="5"/>
      <c r="F809" s="26"/>
      <c r="H809" s="5"/>
      <c r="J809" s="5"/>
      <c r="K809" s="126"/>
      <c r="L809" s="126"/>
      <c r="N809" s="26"/>
      <c r="P809" s="26"/>
      <c r="R809" s="26"/>
      <c r="S809" s="26"/>
      <c r="T809" s="26"/>
      <c r="U809" s="26"/>
      <c r="Y809" s="5"/>
      <c r="AB809" s="5"/>
    </row>
    <row r="810" spans="5:28">
      <c r="E810" s="5"/>
      <c r="F810" s="26"/>
      <c r="H810" s="5"/>
      <c r="J810" s="5"/>
      <c r="K810" s="126"/>
      <c r="L810" s="126"/>
      <c r="N810" s="26"/>
      <c r="P810" s="26"/>
      <c r="R810" s="26"/>
      <c r="S810" s="26"/>
      <c r="T810" s="26"/>
      <c r="U810" s="26"/>
      <c r="Y810" s="5"/>
      <c r="AB810" s="5"/>
    </row>
    <row r="811" spans="5:28">
      <c r="E811" s="5"/>
      <c r="F811" s="26"/>
      <c r="H811" s="5"/>
      <c r="J811" s="5"/>
      <c r="K811" s="126"/>
      <c r="L811" s="126"/>
      <c r="N811" s="26"/>
      <c r="P811" s="26"/>
      <c r="R811" s="26"/>
      <c r="S811" s="26"/>
      <c r="T811" s="26"/>
      <c r="U811" s="26"/>
      <c r="Y811" s="5"/>
      <c r="AB811" s="5"/>
    </row>
    <row r="812" spans="5:28">
      <c r="E812" s="5"/>
      <c r="F812" s="26"/>
      <c r="H812" s="5"/>
      <c r="J812" s="5"/>
      <c r="K812" s="126"/>
      <c r="L812" s="126"/>
      <c r="N812" s="26"/>
      <c r="P812" s="26"/>
      <c r="R812" s="26"/>
      <c r="S812" s="26"/>
      <c r="T812" s="26"/>
      <c r="U812" s="26"/>
      <c r="Y812" s="5"/>
      <c r="AB812" s="5"/>
    </row>
    <row r="813" spans="5:28">
      <c r="E813" s="5"/>
      <c r="F813" s="26"/>
      <c r="H813" s="5"/>
      <c r="J813" s="5"/>
      <c r="K813" s="126"/>
      <c r="L813" s="126"/>
      <c r="N813" s="26"/>
      <c r="P813" s="26"/>
      <c r="R813" s="26"/>
      <c r="S813" s="26"/>
      <c r="T813" s="26"/>
      <c r="U813" s="26"/>
      <c r="Y813" s="5"/>
      <c r="AB813" s="5"/>
    </row>
    <row r="814" spans="5:28">
      <c r="E814" s="5"/>
      <c r="F814" s="26"/>
      <c r="H814" s="5"/>
      <c r="J814" s="5"/>
      <c r="K814" s="126"/>
      <c r="L814" s="126"/>
      <c r="N814" s="26"/>
      <c r="P814" s="26"/>
      <c r="R814" s="26"/>
      <c r="S814" s="26"/>
      <c r="T814" s="26"/>
      <c r="U814" s="26"/>
      <c r="Y814" s="5"/>
      <c r="AB814" s="5"/>
    </row>
    <row r="815" spans="5:28">
      <c r="E815" s="5"/>
      <c r="F815" s="26"/>
      <c r="H815" s="5"/>
      <c r="J815" s="5"/>
      <c r="K815" s="126"/>
      <c r="L815" s="126"/>
      <c r="N815" s="26"/>
      <c r="P815" s="26"/>
      <c r="R815" s="26"/>
      <c r="S815" s="26"/>
      <c r="T815" s="26"/>
      <c r="U815" s="26"/>
      <c r="Y815" s="5"/>
      <c r="AB815" s="5"/>
    </row>
    <row r="816" spans="5:28">
      <c r="E816" s="5"/>
      <c r="F816" s="26"/>
      <c r="H816" s="5"/>
      <c r="J816" s="5"/>
      <c r="K816" s="126"/>
      <c r="L816" s="126"/>
      <c r="N816" s="26"/>
      <c r="P816" s="26"/>
      <c r="R816" s="26"/>
      <c r="S816" s="26"/>
      <c r="T816" s="26"/>
      <c r="U816" s="26"/>
      <c r="Y816" s="5"/>
      <c r="AB816" s="5"/>
    </row>
    <row r="817" spans="5:28">
      <c r="E817" s="5"/>
      <c r="F817" s="26"/>
      <c r="H817" s="5"/>
      <c r="J817" s="5"/>
      <c r="K817" s="126"/>
      <c r="L817" s="126"/>
      <c r="N817" s="26"/>
      <c r="P817" s="26"/>
      <c r="R817" s="26"/>
      <c r="S817" s="26"/>
      <c r="T817" s="26"/>
      <c r="U817" s="26"/>
      <c r="Y817" s="5"/>
      <c r="AB817" s="5"/>
    </row>
    <row r="818" spans="5:28">
      <c r="E818" s="5"/>
      <c r="F818" s="26"/>
      <c r="H818" s="5"/>
      <c r="J818" s="5"/>
      <c r="K818" s="126"/>
      <c r="L818" s="126"/>
      <c r="N818" s="26"/>
      <c r="P818" s="26"/>
      <c r="R818" s="26"/>
      <c r="S818" s="26"/>
      <c r="T818" s="26"/>
      <c r="U818" s="26"/>
      <c r="Y818" s="5"/>
      <c r="AB818" s="5"/>
    </row>
    <row r="819" spans="5:28">
      <c r="E819" s="5"/>
      <c r="F819" s="26"/>
      <c r="H819" s="5"/>
      <c r="J819" s="5"/>
      <c r="K819" s="126"/>
      <c r="L819" s="126"/>
      <c r="N819" s="26"/>
      <c r="P819" s="26"/>
      <c r="R819" s="26"/>
      <c r="S819" s="26"/>
      <c r="T819" s="26"/>
      <c r="U819" s="26"/>
      <c r="Y819" s="5"/>
      <c r="AB819" s="5"/>
    </row>
    <row r="820" spans="5:28">
      <c r="E820" s="5"/>
      <c r="F820" s="26"/>
      <c r="H820" s="5"/>
      <c r="J820" s="5"/>
      <c r="K820" s="126"/>
      <c r="L820" s="126"/>
      <c r="N820" s="26"/>
      <c r="P820" s="26"/>
      <c r="R820" s="26"/>
      <c r="S820" s="26"/>
      <c r="T820" s="26"/>
      <c r="U820" s="26"/>
      <c r="Y820" s="5"/>
      <c r="AB820" s="5"/>
    </row>
    <row r="821" spans="5:28">
      <c r="E821" s="5"/>
      <c r="F821" s="26"/>
      <c r="H821" s="5"/>
      <c r="J821" s="5"/>
      <c r="K821" s="126"/>
      <c r="L821" s="126"/>
      <c r="N821" s="26"/>
      <c r="P821" s="26"/>
      <c r="R821" s="26"/>
      <c r="S821" s="26"/>
      <c r="T821" s="26"/>
      <c r="U821" s="26"/>
      <c r="Y821" s="5"/>
      <c r="AB821" s="5"/>
    </row>
    <row r="822" spans="5:28">
      <c r="E822" s="5"/>
      <c r="F822" s="26"/>
      <c r="H822" s="5"/>
      <c r="J822" s="5"/>
      <c r="K822" s="126"/>
      <c r="L822" s="126"/>
      <c r="N822" s="26"/>
      <c r="P822" s="26"/>
      <c r="R822" s="26"/>
      <c r="S822" s="26"/>
      <c r="T822" s="26"/>
      <c r="U822" s="26"/>
      <c r="Y822" s="5"/>
      <c r="AB822" s="5"/>
    </row>
    <row r="823" spans="5:28">
      <c r="E823" s="5"/>
      <c r="F823" s="26"/>
      <c r="H823" s="5"/>
      <c r="J823" s="5"/>
      <c r="K823" s="126"/>
      <c r="L823" s="126"/>
      <c r="N823" s="26"/>
      <c r="P823" s="26"/>
      <c r="R823" s="26"/>
      <c r="S823" s="26"/>
      <c r="T823" s="26"/>
      <c r="U823" s="26"/>
      <c r="Y823" s="5"/>
      <c r="AB823" s="5"/>
    </row>
    <row r="824" spans="5:28">
      <c r="E824" s="5"/>
      <c r="F824" s="26"/>
      <c r="H824" s="5"/>
      <c r="J824" s="5"/>
      <c r="K824" s="126"/>
      <c r="L824" s="126"/>
      <c r="N824" s="26"/>
      <c r="P824" s="26"/>
      <c r="R824" s="26"/>
      <c r="S824" s="26"/>
      <c r="T824" s="26"/>
      <c r="U824" s="26"/>
      <c r="Y824" s="5"/>
      <c r="AB824" s="5"/>
    </row>
    <row r="825" spans="5:28">
      <c r="E825" s="5"/>
      <c r="F825" s="26"/>
      <c r="H825" s="5"/>
      <c r="J825" s="5"/>
      <c r="K825" s="126"/>
      <c r="L825" s="126"/>
      <c r="N825" s="26"/>
      <c r="P825" s="26"/>
      <c r="R825" s="26"/>
      <c r="S825" s="26"/>
      <c r="T825" s="26"/>
      <c r="U825" s="26"/>
      <c r="Y825" s="5"/>
      <c r="AB825" s="5"/>
    </row>
    <row r="826" spans="5:28">
      <c r="E826" s="5"/>
      <c r="F826" s="26"/>
      <c r="H826" s="5"/>
      <c r="J826" s="5"/>
      <c r="K826" s="126"/>
      <c r="L826" s="126"/>
      <c r="N826" s="26"/>
      <c r="P826" s="26"/>
      <c r="R826" s="26"/>
      <c r="S826" s="26"/>
      <c r="T826" s="26"/>
      <c r="U826" s="26"/>
      <c r="Y826" s="5"/>
      <c r="AB826" s="5"/>
    </row>
    <row r="827" spans="5:28">
      <c r="E827" s="5"/>
      <c r="F827" s="26"/>
      <c r="H827" s="5"/>
      <c r="J827" s="5"/>
      <c r="K827" s="126"/>
      <c r="L827" s="126"/>
      <c r="N827" s="26"/>
      <c r="P827" s="26"/>
      <c r="R827" s="26"/>
      <c r="S827" s="26"/>
      <c r="T827" s="26"/>
      <c r="U827" s="26"/>
      <c r="Y827" s="5"/>
      <c r="AB827" s="5"/>
    </row>
    <row r="828" spans="5:28">
      <c r="E828" s="5"/>
      <c r="F828" s="26"/>
      <c r="H828" s="5"/>
      <c r="J828" s="5"/>
      <c r="K828" s="126"/>
      <c r="L828" s="126"/>
      <c r="N828" s="26"/>
      <c r="P828" s="26"/>
      <c r="R828" s="26"/>
      <c r="S828" s="26"/>
      <c r="T828" s="26"/>
      <c r="U828" s="26"/>
      <c r="Y828" s="5"/>
      <c r="AB828" s="5"/>
    </row>
    <row r="829" spans="5:28">
      <c r="E829" s="5"/>
      <c r="F829" s="26"/>
      <c r="H829" s="5"/>
      <c r="J829" s="5"/>
      <c r="K829" s="126"/>
      <c r="L829" s="126"/>
      <c r="N829" s="26"/>
      <c r="P829" s="26"/>
      <c r="R829" s="26"/>
      <c r="S829" s="26"/>
      <c r="T829" s="26"/>
      <c r="U829" s="26"/>
      <c r="Y829" s="5"/>
      <c r="AB829" s="5"/>
    </row>
    <row r="830" spans="5:28">
      <c r="E830" s="5"/>
      <c r="F830" s="26"/>
      <c r="H830" s="5"/>
      <c r="J830" s="5"/>
      <c r="K830" s="126"/>
      <c r="L830" s="126"/>
      <c r="N830" s="26"/>
      <c r="P830" s="26"/>
      <c r="R830" s="26"/>
      <c r="S830" s="26"/>
      <c r="T830" s="26"/>
      <c r="U830" s="26"/>
      <c r="Y830" s="5"/>
      <c r="AB830" s="5"/>
    </row>
    <row r="831" spans="5:28">
      <c r="E831" s="5"/>
      <c r="F831" s="26"/>
      <c r="H831" s="5"/>
      <c r="J831" s="5"/>
      <c r="K831" s="126"/>
      <c r="L831" s="126"/>
      <c r="N831" s="26"/>
      <c r="P831" s="26"/>
      <c r="R831" s="26"/>
      <c r="S831" s="26"/>
      <c r="T831" s="26"/>
      <c r="U831" s="26"/>
      <c r="Y831" s="5"/>
      <c r="AB831" s="5"/>
    </row>
    <row r="832" spans="5:28">
      <c r="E832" s="5"/>
      <c r="F832" s="26"/>
      <c r="H832" s="5"/>
      <c r="J832" s="5"/>
      <c r="K832" s="126"/>
      <c r="L832" s="126"/>
      <c r="N832" s="26"/>
      <c r="P832" s="26"/>
      <c r="R832" s="26"/>
      <c r="S832" s="26"/>
      <c r="T832" s="26"/>
      <c r="U832" s="26"/>
      <c r="Y832" s="5"/>
      <c r="AB832" s="5"/>
    </row>
    <row r="833" spans="5:28">
      <c r="E833" s="5"/>
      <c r="F833" s="26"/>
      <c r="H833" s="5"/>
      <c r="J833" s="5"/>
      <c r="K833" s="126"/>
      <c r="L833" s="126"/>
      <c r="N833" s="26"/>
      <c r="P833" s="26"/>
      <c r="R833" s="26"/>
      <c r="S833" s="26"/>
      <c r="T833" s="26"/>
      <c r="U833" s="26"/>
      <c r="Y833" s="5"/>
      <c r="AB833" s="5"/>
    </row>
    <row r="834" spans="5:28">
      <c r="E834" s="5"/>
      <c r="F834" s="26"/>
      <c r="H834" s="5"/>
      <c r="J834" s="5"/>
      <c r="K834" s="126"/>
      <c r="L834" s="126"/>
      <c r="N834" s="26"/>
      <c r="P834" s="26"/>
      <c r="R834" s="26"/>
      <c r="S834" s="26"/>
      <c r="T834" s="26"/>
      <c r="U834" s="26"/>
      <c r="Y834" s="5"/>
      <c r="AB834" s="5"/>
    </row>
    <row r="835" spans="5:28">
      <c r="E835" s="5"/>
      <c r="F835" s="26"/>
      <c r="H835" s="5"/>
      <c r="J835" s="5"/>
      <c r="K835" s="126"/>
      <c r="L835" s="126"/>
      <c r="N835" s="26"/>
      <c r="P835" s="26"/>
      <c r="R835" s="26"/>
      <c r="S835" s="26"/>
      <c r="T835" s="26"/>
      <c r="U835" s="26"/>
      <c r="Y835" s="5"/>
      <c r="AB835" s="5"/>
    </row>
    <row r="836" spans="5:28">
      <c r="E836" s="5"/>
      <c r="F836" s="26"/>
      <c r="H836" s="5"/>
      <c r="J836" s="5"/>
      <c r="K836" s="126"/>
      <c r="L836" s="126"/>
      <c r="N836" s="26"/>
      <c r="P836" s="26"/>
      <c r="R836" s="26"/>
      <c r="S836" s="26"/>
      <c r="T836" s="26"/>
      <c r="U836" s="26"/>
      <c r="Y836" s="5"/>
      <c r="AB836" s="5"/>
    </row>
    <row r="837" spans="5:28">
      <c r="E837" s="5"/>
      <c r="F837" s="26"/>
      <c r="H837" s="5"/>
      <c r="J837" s="5"/>
      <c r="K837" s="126"/>
      <c r="L837" s="126"/>
      <c r="N837" s="26"/>
      <c r="P837" s="26"/>
      <c r="R837" s="26"/>
      <c r="S837" s="26"/>
      <c r="T837" s="26"/>
      <c r="U837" s="26"/>
      <c r="Y837" s="5"/>
      <c r="AB837" s="5"/>
    </row>
    <row r="838" spans="5:28">
      <c r="E838" s="5"/>
      <c r="F838" s="26"/>
      <c r="H838" s="5"/>
      <c r="J838" s="5"/>
      <c r="K838" s="126"/>
      <c r="L838" s="126"/>
      <c r="N838" s="26"/>
      <c r="P838" s="26"/>
      <c r="R838" s="26"/>
      <c r="S838" s="26"/>
      <c r="T838" s="26"/>
      <c r="U838" s="26"/>
      <c r="Y838" s="5"/>
      <c r="AB838" s="5"/>
    </row>
    <row r="839" spans="5:28">
      <c r="E839" s="5"/>
      <c r="F839" s="26"/>
      <c r="H839" s="5"/>
      <c r="J839" s="5"/>
      <c r="K839" s="126"/>
      <c r="L839" s="126"/>
      <c r="N839" s="26"/>
      <c r="P839" s="26"/>
      <c r="R839" s="26"/>
      <c r="S839" s="26"/>
      <c r="T839" s="26"/>
      <c r="U839" s="26"/>
      <c r="Y839" s="5"/>
      <c r="AB839" s="5"/>
    </row>
    <row r="840" spans="5:28">
      <c r="E840" s="5"/>
      <c r="F840" s="26"/>
      <c r="H840" s="5"/>
      <c r="J840" s="5"/>
      <c r="K840" s="126"/>
      <c r="L840" s="126"/>
      <c r="N840" s="26"/>
      <c r="P840" s="26"/>
      <c r="R840" s="26"/>
      <c r="S840" s="26"/>
      <c r="T840" s="26"/>
      <c r="U840" s="26"/>
      <c r="Y840" s="5"/>
      <c r="AB840" s="5"/>
    </row>
    <row r="841" spans="5:28">
      <c r="E841" s="5"/>
      <c r="F841" s="26"/>
      <c r="H841" s="5"/>
      <c r="J841" s="5"/>
      <c r="K841" s="126"/>
      <c r="L841" s="126"/>
      <c r="N841" s="26"/>
      <c r="P841" s="26"/>
      <c r="R841" s="26"/>
      <c r="S841" s="26"/>
      <c r="T841" s="26"/>
      <c r="U841" s="26"/>
      <c r="Y841" s="5"/>
      <c r="AB841" s="5"/>
    </row>
    <row r="842" spans="5:28">
      <c r="E842" s="5"/>
      <c r="F842" s="26"/>
      <c r="H842" s="5"/>
      <c r="J842" s="5"/>
      <c r="K842" s="126"/>
      <c r="L842" s="126"/>
      <c r="N842" s="26"/>
      <c r="P842" s="26"/>
      <c r="R842" s="26"/>
      <c r="S842" s="26"/>
      <c r="T842" s="26"/>
      <c r="U842" s="26"/>
      <c r="Y842" s="5"/>
      <c r="AB842" s="5"/>
    </row>
    <row r="843" spans="5:28">
      <c r="E843" s="5"/>
      <c r="F843" s="26"/>
      <c r="H843" s="5"/>
      <c r="J843" s="5"/>
      <c r="K843" s="126"/>
      <c r="L843" s="126"/>
      <c r="N843" s="26"/>
      <c r="P843" s="26"/>
      <c r="R843" s="26"/>
      <c r="S843" s="26"/>
      <c r="T843" s="26"/>
      <c r="U843" s="26"/>
      <c r="Y843" s="5"/>
      <c r="AB843" s="5"/>
    </row>
    <row r="844" spans="5:28">
      <c r="E844" s="5"/>
      <c r="F844" s="26"/>
      <c r="H844" s="5"/>
      <c r="J844" s="5"/>
      <c r="K844" s="126"/>
      <c r="L844" s="126"/>
      <c r="N844" s="26"/>
      <c r="P844" s="26"/>
      <c r="R844" s="26"/>
      <c r="S844" s="26"/>
      <c r="T844" s="26"/>
      <c r="U844" s="26"/>
      <c r="Y844" s="5"/>
      <c r="AB844" s="5"/>
    </row>
    <row r="845" spans="5:28">
      <c r="E845" s="5"/>
      <c r="F845" s="26"/>
      <c r="H845" s="5"/>
      <c r="J845" s="5"/>
      <c r="K845" s="126"/>
      <c r="L845" s="126"/>
      <c r="N845" s="26"/>
      <c r="P845" s="26"/>
      <c r="R845" s="26"/>
      <c r="S845" s="26"/>
      <c r="T845" s="26"/>
      <c r="U845" s="26"/>
      <c r="Y845" s="5"/>
      <c r="AB845" s="5"/>
    </row>
    <row r="846" spans="5:28">
      <c r="E846" s="5"/>
      <c r="F846" s="26"/>
      <c r="H846" s="5"/>
      <c r="J846" s="5"/>
      <c r="K846" s="126"/>
      <c r="L846" s="126"/>
      <c r="N846" s="26"/>
      <c r="P846" s="26"/>
      <c r="R846" s="26"/>
      <c r="S846" s="26"/>
      <c r="T846" s="26"/>
      <c r="U846" s="26"/>
      <c r="Y846" s="5"/>
      <c r="AB846" s="5"/>
    </row>
    <row r="847" spans="5:28">
      <c r="E847" s="5"/>
      <c r="F847" s="26"/>
      <c r="H847" s="5"/>
      <c r="J847" s="5"/>
      <c r="K847" s="126"/>
      <c r="L847" s="126"/>
      <c r="N847" s="26"/>
      <c r="P847" s="26"/>
      <c r="R847" s="26"/>
      <c r="S847" s="26"/>
      <c r="T847" s="26"/>
      <c r="U847" s="26"/>
      <c r="Y847" s="5"/>
      <c r="AB847" s="5"/>
    </row>
    <row r="848" spans="5:28">
      <c r="E848" s="5"/>
      <c r="F848" s="26"/>
      <c r="H848" s="5"/>
      <c r="J848" s="5"/>
      <c r="K848" s="126"/>
      <c r="L848" s="126"/>
      <c r="N848" s="26"/>
      <c r="P848" s="26"/>
      <c r="R848" s="26"/>
      <c r="S848" s="26"/>
      <c r="T848" s="26"/>
      <c r="U848" s="26"/>
      <c r="Y848" s="5"/>
      <c r="AB848" s="5"/>
    </row>
    <row r="849" spans="5:28">
      <c r="E849" s="5"/>
      <c r="F849" s="26"/>
      <c r="H849" s="5"/>
      <c r="J849" s="5"/>
      <c r="K849" s="126"/>
      <c r="L849" s="126"/>
      <c r="N849" s="26"/>
      <c r="P849" s="26"/>
      <c r="R849" s="26"/>
      <c r="S849" s="26"/>
      <c r="T849" s="26"/>
      <c r="U849" s="26"/>
      <c r="Y849" s="5"/>
      <c r="AB849" s="5"/>
    </row>
    <row r="850" spans="5:28">
      <c r="E850" s="5"/>
      <c r="F850" s="26"/>
      <c r="H850" s="5"/>
      <c r="J850" s="5"/>
      <c r="K850" s="126"/>
      <c r="L850" s="126"/>
      <c r="N850" s="26"/>
      <c r="P850" s="26"/>
      <c r="R850" s="26"/>
      <c r="S850" s="26"/>
      <c r="T850" s="26"/>
      <c r="U850" s="26"/>
      <c r="Y850" s="5"/>
      <c r="AB850" s="5"/>
    </row>
    <row r="851" spans="5:28">
      <c r="E851" s="5"/>
      <c r="F851" s="26"/>
      <c r="H851" s="5"/>
      <c r="J851" s="5"/>
      <c r="K851" s="126"/>
      <c r="L851" s="126"/>
      <c r="N851" s="26"/>
      <c r="P851" s="26"/>
      <c r="R851" s="26"/>
      <c r="S851" s="26"/>
      <c r="T851" s="26"/>
      <c r="U851" s="26"/>
      <c r="Y851" s="5"/>
      <c r="AB851" s="5"/>
    </row>
    <row r="852" spans="5:28">
      <c r="E852" s="5"/>
      <c r="F852" s="26"/>
      <c r="H852" s="5"/>
      <c r="J852" s="5"/>
      <c r="K852" s="126"/>
      <c r="L852" s="126"/>
      <c r="N852" s="26"/>
      <c r="P852" s="26"/>
      <c r="R852" s="26"/>
      <c r="S852" s="26"/>
      <c r="T852" s="26"/>
      <c r="U852" s="26"/>
      <c r="Y852" s="5"/>
      <c r="AB852" s="5"/>
    </row>
    <row r="853" spans="5:28">
      <c r="E853" s="5"/>
      <c r="F853" s="26"/>
      <c r="H853" s="5"/>
      <c r="J853" s="5"/>
      <c r="K853" s="126"/>
      <c r="L853" s="126"/>
      <c r="N853" s="26"/>
      <c r="P853" s="26"/>
      <c r="R853" s="26"/>
      <c r="S853" s="26"/>
      <c r="T853" s="26"/>
      <c r="U853" s="26"/>
      <c r="Y853" s="5"/>
      <c r="AB853" s="5"/>
    </row>
    <row r="854" spans="5:28">
      <c r="E854" s="5"/>
      <c r="F854" s="26"/>
      <c r="H854" s="5"/>
      <c r="J854" s="5"/>
      <c r="K854" s="126"/>
      <c r="L854" s="126"/>
      <c r="N854" s="26"/>
      <c r="P854" s="26"/>
      <c r="R854" s="26"/>
      <c r="S854" s="26"/>
      <c r="T854" s="26"/>
      <c r="U854" s="26"/>
      <c r="Y854" s="5"/>
      <c r="AB854" s="5"/>
    </row>
    <row r="855" spans="5:28">
      <c r="E855" s="5"/>
      <c r="F855" s="26"/>
      <c r="H855" s="5"/>
      <c r="J855" s="5"/>
      <c r="K855" s="126"/>
      <c r="L855" s="126"/>
      <c r="N855" s="26"/>
      <c r="P855" s="26"/>
      <c r="R855" s="26"/>
      <c r="S855" s="26"/>
      <c r="T855" s="26"/>
      <c r="U855" s="26"/>
      <c r="Y855" s="5"/>
      <c r="AB855" s="5"/>
    </row>
    <row r="856" spans="5:28">
      <c r="E856" s="5"/>
      <c r="F856" s="26"/>
      <c r="H856" s="5"/>
      <c r="J856" s="5"/>
      <c r="K856" s="126"/>
      <c r="L856" s="126"/>
      <c r="N856" s="26"/>
      <c r="P856" s="26"/>
      <c r="R856" s="26"/>
      <c r="S856" s="26"/>
      <c r="T856" s="26"/>
      <c r="U856" s="26"/>
      <c r="Y856" s="5"/>
      <c r="AB856" s="5"/>
    </row>
    <row r="857" spans="5:28">
      <c r="E857" s="5"/>
      <c r="F857" s="26"/>
      <c r="H857" s="5"/>
      <c r="J857" s="5"/>
      <c r="K857" s="126"/>
      <c r="L857" s="126"/>
      <c r="N857" s="26"/>
      <c r="P857" s="26"/>
      <c r="R857" s="26"/>
      <c r="S857" s="26"/>
      <c r="T857" s="26"/>
      <c r="U857" s="26"/>
      <c r="Y857" s="5"/>
      <c r="AB857" s="5"/>
    </row>
    <row r="858" spans="5:28">
      <c r="E858" s="5"/>
      <c r="F858" s="26"/>
      <c r="H858" s="5"/>
      <c r="J858" s="5"/>
      <c r="K858" s="126"/>
      <c r="L858" s="126"/>
      <c r="N858" s="26"/>
      <c r="P858" s="26"/>
      <c r="R858" s="26"/>
      <c r="S858" s="26"/>
      <c r="T858" s="26"/>
      <c r="U858" s="26"/>
      <c r="Y858" s="5"/>
      <c r="AB858" s="5"/>
    </row>
    <row r="859" spans="5:28">
      <c r="E859" s="5"/>
      <c r="F859" s="26"/>
      <c r="H859" s="5"/>
      <c r="J859" s="5"/>
      <c r="K859" s="126"/>
      <c r="L859" s="126"/>
      <c r="N859" s="26"/>
      <c r="P859" s="26"/>
      <c r="R859" s="26"/>
      <c r="S859" s="26"/>
      <c r="T859" s="26"/>
      <c r="U859" s="26"/>
      <c r="Y859" s="5"/>
      <c r="AB859" s="5"/>
    </row>
    <row r="860" spans="5:28">
      <c r="E860" s="5"/>
      <c r="F860" s="26"/>
      <c r="H860" s="5"/>
      <c r="J860" s="5"/>
      <c r="K860" s="126"/>
      <c r="L860" s="126"/>
      <c r="N860" s="26"/>
      <c r="P860" s="26"/>
      <c r="R860" s="26"/>
      <c r="S860" s="26"/>
      <c r="T860" s="26"/>
      <c r="U860" s="26"/>
      <c r="Y860" s="5"/>
      <c r="AB860" s="5"/>
    </row>
    <row r="861" spans="5:28">
      <c r="E861" s="5"/>
      <c r="F861" s="26"/>
      <c r="H861" s="5"/>
      <c r="J861" s="5"/>
      <c r="K861" s="126"/>
      <c r="L861" s="126"/>
      <c r="N861" s="26"/>
      <c r="P861" s="26"/>
      <c r="R861" s="26"/>
      <c r="S861" s="26"/>
      <c r="T861" s="26"/>
      <c r="U861" s="26"/>
      <c r="Y861" s="5"/>
      <c r="AB861" s="5"/>
    </row>
    <row r="862" spans="5:28">
      <c r="E862" s="5"/>
      <c r="F862" s="26"/>
      <c r="H862" s="5"/>
      <c r="J862" s="5"/>
      <c r="K862" s="126"/>
      <c r="L862" s="126"/>
      <c r="N862" s="26"/>
      <c r="P862" s="26"/>
      <c r="R862" s="26"/>
      <c r="S862" s="26"/>
      <c r="T862" s="26"/>
      <c r="U862" s="26"/>
      <c r="Y862" s="5"/>
      <c r="AB862" s="5"/>
    </row>
    <row r="863" spans="5:28">
      <c r="E863" s="5"/>
      <c r="F863" s="26"/>
      <c r="H863" s="5"/>
      <c r="J863" s="5"/>
      <c r="K863" s="126"/>
      <c r="L863" s="126"/>
      <c r="N863" s="26"/>
      <c r="P863" s="26"/>
      <c r="R863" s="26"/>
      <c r="S863" s="26"/>
      <c r="T863" s="26"/>
      <c r="U863" s="26"/>
      <c r="Y863" s="5"/>
      <c r="AB863" s="5"/>
    </row>
    <row r="864" spans="5:28">
      <c r="E864" s="5"/>
      <c r="F864" s="26"/>
      <c r="H864" s="5"/>
      <c r="J864" s="5"/>
      <c r="K864" s="126"/>
      <c r="L864" s="126"/>
      <c r="N864" s="26"/>
      <c r="P864" s="26"/>
      <c r="R864" s="26"/>
      <c r="S864" s="26"/>
      <c r="T864" s="26"/>
      <c r="U864" s="26"/>
      <c r="Y864" s="5"/>
      <c r="AB864" s="5"/>
    </row>
    <row r="865" spans="5:28">
      <c r="E865" s="5"/>
      <c r="F865" s="26"/>
      <c r="H865" s="5"/>
      <c r="J865" s="5"/>
      <c r="K865" s="126"/>
      <c r="L865" s="126"/>
      <c r="N865" s="26"/>
      <c r="P865" s="26"/>
      <c r="R865" s="26"/>
      <c r="S865" s="26"/>
      <c r="T865" s="26"/>
      <c r="U865" s="26"/>
      <c r="Y865" s="5"/>
      <c r="AB865" s="5"/>
    </row>
    <row r="866" spans="5:28">
      <c r="E866" s="5"/>
      <c r="F866" s="26"/>
      <c r="H866" s="5"/>
      <c r="J866" s="5"/>
      <c r="K866" s="126"/>
      <c r="L866" s="126"/>
      <c r="N866" s="26"/>
      <c r="P866" s="26"/>
      <c r="R866" s="26"/>
      <c r="S866" s="26"/>
      <c r="T866" s="26"/>
      <c r="U866" s="26"/>
      <c r="Y866" s="5"/>
      <c r="AB866" s="5"/>
    </row>
    <row r="867" spans="5:28">
      <c r="E867" s="5"/>
      <c r="F867" s="26"/>
      <c r="H867" s="5"/>
      <c r="J867" s="5"/>
      <c r="K867" s="126"/>
      <c r="L867" s="126"/>
      <c r="N867" s="26"/>
      <c r="P867" s="26"/>
      <c r="R867" s="26"/>
      <c r="S867" s="26"/>
      <c r="T867" s="26"/>
      <c r="U867" s="26"/>
      <c r="Y867" s="5"/>
      <c r="AB867" s="5"/>
    </row>
    <row r="868" spans="5:28">
      <c r="E868" s="5"/>
      <c r="F868" s="26"/>
      <c r="H868" s="5"/>
      <c r="J868" s="5"/>
      <c r="K868" s="126"/>
      <c r="L868" s="126"/>
      <c r="N868" s="26"/>
      <c r="P868" s="26"/>
      <c r="R868" s="26"/>
      <c r="S868" s="26"/>
      <c r="T868" s="26"/>
      <c r="U868" s="26"/>
      <c r="Y868" s="5"/>
      <c r="AB868" s="5"/>
    </row>
    <row r="869" spans="5:28">
      <c r="E869" s="5"/>
      <c r="F869" s="26"/>
      <c r="H869" s="5"/>
      <c r="J869" s="5"/>
      <c r="K869" s="126"/>
      <c r="L869" s="126"/>
      <c r="N869" s="26"/>
      <c r="P869" s="26"/>
      <c r="R869" s="26"/>
      <c r="S869" s="26"/>
      <c r="T869" s="26"/>
      <c r="U869" s="26"/>
      <c r="Y869" s="5"/>
      <c r="AB869" s="5"/>
    </row>
    <row r="870" spans="5:28">
      <c r="E870" s="5"/>
      <c r="F870" s="26"/>
      <c r="H870" s="5"/>
      <c r="J870" s="5"/>
      <c r="K870" s="126"/>
      <c r="L870" s="126"/>
      <c r="N870" s="26"/>
      <c r="P870" s="26"/>
      <c r="R870" s="26"/>
      <c r="S870" s="26"/>
      <c r="T870" s="26"/>
      <c r="U870" s="26"/>
      <c r="Y870" s="5"/>
      <c r="AB870" s="5"/>
    </row>
    <row r="871" spans="5:28">
      <c r="E871" s="5"/>
      <c r="F871" s="26"/>
      <c r="H871" s="5"/>
      <c r="J871" s="5"/>
      <c r="K871" s="126"/>
      <c r="L871" s="126"/>
      <c r="N871" s="26"/>
      <c r="P871" s="26"/>
      <c r="R871" s="26"/>
      <c r="S871" s="26"/>
      <c r="T871" s="26"/>
      <c r="U871" s="26"/>
      <c r="Y871" s="5"/>
      <c r="AB871" s="5"/>
    </row>
    <row r="872" spans="5:28">
      <c r="E872" s="5"/>
      <c r="F872" s="26"/>
      <c r="H872" s="5"/>
      <c r="J872" s="5"/>
      <c r="K872" s="126"/>
      <c r="L872" s="126"/>
      <c r="N872" s="26"/>
      <c r="P872" s="26"/>
      <c r="R872" s="26"/>
      <c r="S872" s="26"/>
      <c r="T872" s="26"/>
      <c r="U872" s="26"/>
      <c r="Y872" s="5"/>
      <c r="AB872" s="5"/>
    </row>
    <row r="873" spans="5:28">
      <c r="E873" s="5"/>
      <c r="F873" s="26"/>
      <c r="H873" s="5"/>
      <c r="J873" s="5"/>
      <c r="K873" s="126"/>
      <c r="L873" s="126"/>
      <c r="N873" s="26"/>
      <c r="P873" s="26"/>
      <c r="R873" s="26"/>
      <c r="S873" s="26"/>
      <c r="T873" s="26"/>
      <c r="U873" s="26"/>
      <c r="Y873" s="5"/>
      <c r="AB873" s="5"/>
    </row>
    <row r="874" spans="5:28">
      <c r="E874" s="5"/>
      <c r="F874" s="26"/>
      <c r="H874" s="5"/>
      <c r="J874" s="5"/>
      <c r="K874" s="126"/>
      <c r="L874" s="126"/>
      <c r="N874" s="26"/>
      <c r="P874" s="26"/>
      <c r="R874" s="26"/>
      <c r="S874" s="26"/>
      <c r="T874" s="26"/>
      <c r="U874" s="26"/>
      <c r="Y874" s="5"/>
      <c r="AB874" s="5"/>
    </row>
    <row r="875" spans="5:28">
      <c r="E875" s="5"/>
      <c r="F875" s="26"/>
      <c r="H875" s="5"/>
      <c r="J875" s="5"/>
      <c r="K875" s="126"/>
      <c r="L875" s="126"/>
      <c r="N875" s="26"/>
      <c r="P875" s="26"/>
      <c r="R875" s="26"/>
      <c r="S875" s="26"/>
      <c r="T875" s="26"/>
      <c r="U875" s="26"/>
      <c r="Y875" s="5"/>
      <c r="AB875" s="5"/>
    </row>
    <row r="876" spans="5:28">
      <c r="E876" s="5"/>
      <c r="F876" s="26"/>
      <c r="H876" s="5"/>
      <c r="J876" s="5"/>
      <c r="K876" s="126"/>
      <c r="L876" s="126"/>
      <c r="N876" s="26"/>
      <c r="P876" s="26"/>
      <c r="R876" s="26"/>
      <c r="S876" s="26"/>
      <c r="T876" s="26"/>
      <c r="U876" s="26"/>
      <c r="Y876" s="5"/>
      <c r="AB876" s="5"/>
    </row>
    <row r="877" spans="5:28">
      <c r="E877" s="5"/>
      <c r="F877" s="26"/>
      <c r="H877" s="5"/>
      <c r="J877" s="5"/>
      <c r="K877" s="126"/>
      <c r="L877" s="126"/>
      <c r="N877" s="26"/>
      <c r="P877" s="26"/>
      <c r="R877" s="26"/>
      <c r="S877" s="26"/>
      <c r="T877" s="26"/>
      <c r="U877" s="26"/>
      <c r="Y877" s="5"/>
      <c r="AB877" s="5"/>
    </row>
    <row r="878" spans="5:28">
      <c r="E878" s="5"/>
      <c r="F878" s="26"/>
      <c r="H878" s="5"/>
      <c r="J878" s="5"/>
      <c r="K878" s="126"/>
      <c r="L878" s="126"/>
      <c r="N878" s="26"/>
      <c r="P878" s="26"/>
      <c r="R878" s="26"/>
      <c r="S878" s="26"/>
      <c r="T878" s="26"/>
      <c r="U878" s="26"/>
      <c r="Y878" s="5"/>
      <c r="AB878" s="5"/>
    </row>
    <row r="879" spans="5:28">
      <c r="E879" s="5"/>
      <c r="F879" s="26"/>
      <c r="H879" s="5"/>
      <c r="J879" s="5"/>
      <c r="K879" s="126"/>
      <c r="L879" s="126"/>
      <c r="N879" s="26"/>
      <c r="P879" s="26"/>
      <c r="R879" s="26"/>
      <c r="S879" s="26"/>
      <c r="T879" s="26"/>
      <c r="U879" s="26"/>
      <c r="Y879" s="5"/>
      <c r="AB879" s="5"/>
    </row>
    <row r="880" spans="5:28">
      <c r="E880" s="5"/>
      <c r="F880" s="26"/>
      <c r="H880" s="5"/>
      <c r="J880" s="5"/>
      <c r="K880" s="126"/>
      <c r="L880" s="126"/>
      <c r="N880" s="26"/>
      <c r="P880" s="26"/>
      <c r="R880" s="26"/>
      <c r="S880" s="26"/>
      <c r="T880" s="26"/>
      <c r="U880" s="26"/>
      <c r="Y880" s="5"/>
      <c r="AB880" s="5"/>
    </row>
    <row r="881" spans="5:28">
      <c r="E881" s="5"/>
      <c r="F881" s="26"/>
      <c r="H881" s="5"/>
      <c r="J881" s="5"/>
      <c r="K881" s="126"/>
      <c r="L881" s="126"/>
      <c r="N881" s="26"/>
      <c r="P881" s="26"/>
      <c r="R881" s="26"/>
      <c r="S881" s="26"/>
      <c r="T881" s="26"/>
      <c r="U881" s="26"/>
      <c r="Y881" s="5"/>
      <c r="AB881" s="5"/>
    </row>
    <row r="882" spans="5:28">
      <c r="E882" s="5"/>
      <c r="F882" s="26"/>
      <c r="H882" s="5"/>
      <c r="J882" s="5"/>
      <c r="K882" s="126"/>
      <c r="L882" s="126"/>
      <c r="N882" s="26"/>
      <c r="P882" s="26"/>
      <c r="R882" s="26"/>
      <c r="S882" s="26"/>
      <c r="T882" s="26"/>
      <c r="U882" s="26"/>
      <c r="Y882" s="5"/>
      <c r="AB882" s="5"/>
    </row>
    <row r="883" spans="5:28">
      <c r="E883" s="5"/>
      <c r="F883" s="26"/>
      <c r="H883" s="5"/>
      <c r="J883" s="5"/>
      <c r="K883" s="126"/>
      <c r="L883" s="126"/>
      <c r="N883" s="26"/>
      <c r="P883" s="26"/>
      <c r="R883" s="26"/>
      <c r="S883" s="26"/>
      <c r="T883" s="26"/>
      <c r="U883" s="26"/>
      <c r="Y883" s="5"/>
      <c r="AB883" s="5"/>
    </row>
    <row r="884" spans="5:28">
      <c r="E884" s="5"/>
      <c r="F884" s="26"/>
      <c r="H884" s="5"/>
      <c r="J884" s="5"/>
      <c r="K884" s="126"/>
      <c r="L884" s="126"/>
      <c r="N884" s="26"/>
      <c r="P884" s="26"/>
      <c r="R884" s="26"/>
      <c r="S884" s="26"/>
      <c r="T884" s="26"/>
      <c r="U884" s="26"/>
      <c r="Y884" s="5"/>
      <c r="AB884" s="5"/>
    </row>
    <row r="885" spans="5:28">
      <c r="E885" s="5"/>
      <c r="F885" s="26"/>
      <c r="H885" s="5"/>
      <c r="J885" s="5"/>
      <c r="K885" s="126"/>
      <c r="L885" s="126"/>
      <c r="N885" s="26"/>
      <c r="P885" s="26"/>
      <c r="R885" s="26"/>
      <c r="S885" s="26"/>
      <c r="T885" s="26"/>
      <c r="U885" s="26"/>
      <c r="Y885" s="5"/>
      <c r="AB885" s="5"/>
    </row>
    <row r="886" spans="5:28">
      <c r="E886" s="5"/>
      <c r="F886" s="26"/>
      <c r="H886" s="5"/>
      <c r="J886" s="5"/>
      <c r="K886" s="126"/>
      <c r="L886" s="126"/>
      <c r="N886" s="26"/>
      <c r="P886" s="26"/>
      <c r="R886" s="26"/>
      <c r="S886" s="26"/>
      <c r="T886" s="26"/>
      <c r="U886" s="26"/>
      <c r="Y886" s="5"/>
      <c r="AB886" s="5"/>
    </row>
    <row r="887" spans="5:28">
      <c r="E887" s="5"/>
      <c r="F887" s="26"/>
      <c r="H887" s="5"/>
      <c r="J887" s="5"/>
      <c r="K887" s="126"/>
      <c r="L887" s="126"/>
      <c r="N887" s="26"/>
      <c r="P887" s="26"/>
      <c r="R887" s="26"/>
      <c r="S887" s="26"/>
      <c r="T887" s="26"/>
      <c r="U887" s="26"/>
      <c r="Y887" s="5"/>
      <c r="AB887" s="5"/>
    </row>
    <row r="888" spans="5:28">
      <c r="E888" s="5"/>
      <c r="F888" s="26"/>
      <c r="H888" s="5"/>
      <c r="J888" s="5"/>
      <c r="K888" s="126"/>
      <c r="L888" s="126"/>
      <c r="N888" s="26"/>
      <c r="P888" s="26"/>
      <c r="R888" s="26"/>
      <c r="S888" s="26"/>
      <c r="T888" s="26"/>
      <c r="U888" s="26"/>
      <c r="Y888" s="5"/>
      <c r="AB888" s="5"/>
    </row>
    <row r="889" spans="5:28">
      <c r="E889" s="5"/>
      <c r="F889" s="26"/>
      <c r="H889" s="5"/>
      <c r="J889" s="5"/>
      <c r="K889" s="126"/>
      <c r="L889" s="126"/>
      <c r="N889" s="26"/>
      <c r="P889" s="26"/>
      <c r="R889" s="26"/>
      <c r="S889" s="26"/>
      <c r="T889" s="26"/>
      <c r="U889" s="26"/>
      <c r="Y889" s="5"/>
      <c r="AB889" s="5"/>
    </row>
    <row r="890" spans="5:28">
      <c r="E890" s="5"/>
      <c r="F890" s="26"/>
      <c r="H890" s="5"/>
      <c r="J890" s="5"/>
      <c r="K890" s="126"/>
      <c r="L890" s="126"/>
      <c r="N890" s="26"/>
      <c r="P890" s="26"/>
      <c r="R890" s="26"/>
      <c r="S890" s="26"/>
      <c r="T890" s="26"/>
      <c r="U890" s="26"/>
      <c r="Y890" s="5"/>
      <c r="AB890" s="5"/>
    </row>
    <row r="891" spans="5:28">
      <c r="E891" s="5"/>
      <c r="F891" s="26"/>
      <c r="H891" s="5"/>
      <c r="J891" s="5"/>
      <c r="K891" s="126"/>
      <c r="L891" s="126"/>
      <c r="N891" s="26"/>
      <c r="P891" s="26"/>
      <c r="R891" s="26"/>
      <c r="S891" s="26"/>
      <c r="T891" s="26"/>
      <c r="U891" s="26"/>
      <c r="Y891" s="5"/>
      <c r="AB891" s="5"/>
    </row>
    <row r="892" spans="5:28">
      <c r="E892" s="5"/>
      <c r="F892" s="26"/>
      <c r="H892" s="5"/>
      <c r="J892" s="5"/>
      <c r="K892" s="126"/>
      <c r="L892" s="126"/>
      <c r="N892" s="26"/>
      <c r="P892" s="26"/>
      <c r="R892" s="26"/>
      <c r="S892" s="26"/>
      <c r="T892" s="26"/>
      <c r="U892" s="26"/>
      <c r="Y892" s="5"/>
      <c r="AB892" s="5"/>
    </row>
    <row r="893" spans="5:28">
      <c r="E893" s="5"/>
      <c r="F893" s="26"/>
      <c r="H893" s="5"/>
      <c r="J893" s="5"/>
      <c r="K893" s="126"/>
      <c r="L893" s="126"/>
      <c r="N893" s="26"/>
      <c r="P893" s="26"/>
      <c r="R893" s="26"/>
      <c r="S893" s="26"/>
      <c r="T893" s="26"/>
      <c r="U893" s="26"/>
      <c r="Y893" s="5"/>
      <c r="AB893" s="5"/>
    </row>
    <row r="894" spans="5:28">
      <c r="E894" s="5"/>
      <c r="F894" s="26"/>
      <c r="H894" s="5"/>
      <c r="J894" s="5"/>
      <c r="K894" s="126"/>
      <c r="L894" s="126"/>
      <c r="N894" s="26"/>
      <c r="P894" s="26"/>
      <c r="R894" s="26"/>
      <c r="S894" s="26"/>
      <c r="T894" s="26"/>
      <c r="U894" s="26"/>
      <c r="Y894" s="5"/>
      <c r="AB894" s="5"/>
    </row>
    <row r="895" spans="5:28">
      <c r="E895" s="5"/>
      <c r="F895" s="26"/>
      <c r="H895" s="5"/>
      <c r="J895" s="5"/>
      <c r="K895" s="126"/>
      <c r="L895" s="126"/>
      <c r="N895" s="26"/>
      <c r="P895" s="26"/>
      <c r="R895" s="26"/>
      <c r="S895" s="26"/>
      <c r="T895" s="26"/>
      <c r="U895" s="26"/>
      <c r="Y895" s="5"/>
      <c r="AB895" s="5"/>
    </row>
    <row r="896" spans="5:28">
      <c r="E896" s="5"/>
      <c r="F896" s="26"/>
      <c r="H896" s="5"/>
      <c r="J896" s="5"/>
      <c r="K896" s="126"/>
      <c r="L896" s="126"/>
      <c r="N896" s="26"/>
      <c r="P896" s="26"/>
      <c r="R896" s="26"/>
      <c r="S896" s="26"/>
      <c r="T896" s="26"/>
      <c r="U896" s="26"/>
      <c r="Y896" s="5"/>
      <c r="AB896" s="5"/>
    </row>
    <row r="897" spans="5:28">
      <c r="E897" s="5"/>
      <c r="F897" s="26"/>
      <c r="H897" s="5"/>
      <c r="J897" s="5"/>
      <c r="K897" s="126"/>
      <c r="L897" s="126"/>
      <c r="N897" s="26"/>
      <c r="P897" s="26"/>
      <c r="R897" s="26"/>
      <c r="S897" s="26"/>
      <c r="T897" s="26"/>
      <c r="U897" s="26"/>
      <c r="Y897" s="5"/>
      <c r="AB897" s="5"/>
    </row>
    <row r="898" spans="5:28">
      <c r="E898" s="5"/>
      <c r="F898" s="26"/>
      <c r="H898" s="5"/>
      <c r="J898" s="5"/>
      <c r="K898" s="126"/>
      <c r="L898" s="126"/>
      <c r="N898" s="26"/>
      <c r="P898" s="26"/>
      <c r="R898" s="26"/>
      <c r="S898" s="26"/>
      <c r="T898" s="26"/>
      <c r="U898" s="26"/>
      <c r="Y898" s="5"/>
      <c r="AB898" s="5"/>
    </row>
    <row r="899" spans="5:28">
      <c r="E899" s="5"/>
      <c r="F899" s="26"/>
      <c r="H899" s="5"/>
      <c r="J899" s="5"/>
      <c r="K899" s="126"/>
      <c r="L899" s="126"/>
      <c r="N899" s="26"/>
      <c r="P899" s="26"/>
      <c r="R899" s="26"/>
      <c r="S899" s="26"/>
      <c r="T899" s="26"/>
      <c r="U899" s="26"/>
      <c r="Y899" s="5"/>
      <c r="AB899" s="5"/>
    </row>
    <row r="900" spans="5:28">
      <c r="E900" s="5"/>
      <c r="F900" s="26"/>
      <c r="H900" s="5"/>
      <c r="J900" s="5"/>
      <c r="K900" s="126"/>
      <c r="L900" s="126"/>
      <c r="N900" s="26"/>
      <c r="P900" s="26"/>
      <c r="R900" s="26"/>
      <c r="S900" s="26"/>
      <c r="T900" s="26"/>
      <c r="U900" s="26"/>
      <c r="Y900" s="5"/>
      <c r="AB900" s="5"/>
    </row>
    <row r="901" spans="5:28">
      <c r="E901" s="5"/>
      <c r="F901" s="26"/>
      <c r="H901" s="5"/>
      <c r="J901" s="5"/>
      <c r="K901" s="126"/>
      <c r="L901" s="126"/>
      <c r="N901" s="26"/>
      <c r="P901" s="26"/>
      <c r="R901" s="26"/>
      <c r="S901" s="26"/>
      <c r="T901" s="26"/>
      <c r="U901" s="26"/>
      <c r="Y901" s="5"/>
      <c r="AB901" s="5"/>
    </row>
    <row r="902" spans="5:28">
      <c r="E902" s="5"/>
      <c r="F902" s="26"/>
      <c r="H902" s="5"/>
      <c r="J902" s="5"/>
      <c r="K902" s="126"/>
      <c r="L902" s="126"/>
      <c r="N902" s="26"/>
      <c r="P902" s="26"/>
      <c r="R902" s="26"/>
      <c r="S902" s="26"/>
      <c r="T902" s="26"/>
      <c r="U902" s="26"/>
      <c r="Y902" s="5"/>
      <c r="AB902" s="5"/>
    </row>
    <row r="903" spans="5:28">
      <c r="E903" s="5"/>
      <c r="F903" s="26"/>
      <c r="H903" s="5"/>
      <c r="J903" s="5"/>
      <c r="K903" s="126"/>
      <c r="L903" s="126"/>
      <c r="N903" s="26"/>
      <c r="P903" s="26"/>
      <c r="R903" s="26"/>
      <c r="S903" s="26"/>
      <c r="T903" s="26"/>
      <c r="U903" s="26"/>
      <c r="Y903" s="5"/>
      <c r="AB903" s="5"/>
    </row>
    <row r="904" spans="5:28">
      <c r="E904" s="5"/>
      <c r="F904" s="26"/>
      <c r="H904" s="5"/>
      <c r="J904" s="5"/>
      <c r="K904" s="126"/>
      <c r="L904" s="126"/>
      <c r="N904" s="26"/>
      <c r="P904" s="26"/>
      <c r="R904" s="26"/>
      <c r="S904" s="26"/>
      <c r="T904" s="26"/>
      <c r="U904" s="26"/>
      <c r="Y904" s="5"/>
      <c r="AB904" s="5"/>
    </row>
    <row r="905" spans="5:28">
      <c r="E905" s="5"/>
      <c r="F905" s="26"/>
      <c r="H905" s="5"/>
      <c r="J905" s="5"/>
      <c r="K905" s="126"/>
      <c r="L905" s="126"/>
      <c r="N905" s="26"/>
      <c r="P905" s="26"/>
      <c r="R905" s="26"/>
      <c r="S905" s="26"/>
      <c r="T905" s="26"/>
      <c r="U905" s="26"/>
      <c r="Y905" s="5"/>
      <c r="AB905" s="5"/>
    </row>
    <row r="906" spans="5:28">
      <c r="E906" s="5"/>
      <c r="F906" s="26"/>
      <c r="H906" s="5"/>
      <c r="J906" s="5"/>
      <c r="K906" s="126"/>
      <c r="L906" s="126"/>
      <c r="N906" s="26"/>
      <c r="P906" s="26"/>
      <c r="R906" s="26"/>
      <c r="S906" s="26"/>
      <c r="T906" s="26"/>
      <c r="U906" s="26"/>
      <c r="Y906" s="5"/>
      <c r="AB906" s="5"/>
    </row>
    <row r="907" spans="5:28">
      <c r="E907" s="5"/>
      <c r="F907" s="26"/>
      <c r="H907" s="5"/>
      <c r="J907" s="5"/>
      <c r="K907" s="126"/>
      <c r="L907" s="126"/>
      <c r="N907" s="26"/>
      <c r="P907" s="26"/>
      <c r="R907" s="26"/>
      <c r="S907" s="26"/>
      <c r="T907" s="26"/>
      <c r="U907" s="26"/>
      <c r="Y907" s="5"/>
      <c r="AB907" s="5"/>
    </row>
    <row r="908" spans="5:28">
      <c r="E908" s="5"/>
      <c r="F908" s="26"/>
      <c r="H908" s="5"/>
      <c r="J908" s="5"/>
      <c r="K908" s="126"/>
      <c r="L908" s="126"/>
      <c r="N908" s="26"/>
      <c r="P908" s="26"/>
      <c r="R908" s="26"/>
      <c r="S908" s="26"/>
      <c r="T908" s="26"/>
      <c r="U908" s="26"/>
      <c r="Y908" s="5"/>
      <c r="AB908" s="5"/>
    </row>
    <row r="909" spans="5:28">
      <c r="E909" s="5"/>
      <c r="F909" s="26"/>
      <c r="H909" s="5"/>
      <c r="J909" s="5"/>
      <c r="K909" s="126"/>
      <c r="L909" s="126"/>
      <c r="N909" s="26"/>
      <c r="P909" s="26"/>
      <c r="R909" s="26"/>
      <c r="S909" s="26"/>
      <c r="T909" s="26"/>
      <c r="U909" s="26"/>
      <c r="Y909" s="5"/>
      <c r="AB909" s="5"/>
    </row>
    <row r="910" spans="5:28">
      <c r="E910" s="5"/>
      <c r="F910" s="26"/>
      <c r="H910" s="5"/>
      <c r="J910" s="5"/>
      <c r="K910" s="126"/>
      <c r="L910" s="126"/>
      <c r="N910" s="26"/>
      <c r="P910" s="26"/>
      <c r="R910" s="26"/>
      <c r="S910" s="26"/>
      <c r="T910" s="26"/>
      <c r="U910" s="26"/>
      <c r="Y910" s="5"/>
      <c r="AB910" s="5"/>
    </row>
    <row r="911" spans="5:28">
      <c r="E911" s="5"/>
      <c r="F911" s="26"/>
      <c r="H911" s="5"/>
      <c r="J911" s="5"/>
      <c r="K911" s="126"/>
      <c r="L911" s="126"/>
      <c r="N911" s="26"/>
      <c r="P911" s="26"/>
      <c r="R911" s="26"/>
      <c r="S911" s="26"/>
      <c r="T911" s="26"/>
      <c r="U911" s="26"/>
      <c r="Y911" s="5"/>
      <c r="AB911" s="5"/>
    </row>
    <row r="912" spans="5:28">
      <c r="E912" s="5"/>
      <c r="F912" s="26"/>
      <c r="H912" s="5"/>
      <c r="J912" s="5"/>
      <c r="K912" s="126"/>
      <c r="L912" s="126"/>
      <c r="N912" s="26"/>
      <c r="P912" s="26"/>
      <c r="R912" s="26"/>
      <c r="S912" s="26"/>
      <c r="T912" s="26"/>
      <c r="U912" s="26"/>
      <c r="Y912" s="5"/>
      <c r="AB912" s="5"/>
    </row>
    <row r="913" spans="5:28">
      <c r="E913" s="5"/>
      <c r="F913" s="26"/>
      <c r="H913" s="5"/>
      <c r="J913" s="5"/>
      <c r="K913" s="126"/>
      <c r="L913" s="126"/>
      <c r="N913" s="26"/>
      <c r="P913" s="26"/>
      <c r="R913" s="26"/>
      <c r="S913" s="26"/>
      <c r="T913" s="26"/>
      <c r="U913" s="26"/>
      <c r="Y913" s="5"/>
      <c r="AB913" s="5"/>
    </row>
  </sheetData>
  <hyperlinks>
    <hyperlink ref="R4" r:id="rId1" xr:uid="{6D7CE8EB-F02E-4E01-BFBA-1D5C496F7016}"/>
    <hyperlink ref="R9" r:id="rId2" xr:uid="{AFB4416D-46B2-495C-BB3F-44DC029348D9}"/>
    <hyperlink ref="R12" r:id="rId3" xr:uid="{2BAAD644-3D71-4205-93FE-AD30B6C2772F}"/>
    <hyperlink ref="R3" r:id="rId4" xr:uid="{2EDBC1AA-BEDF-4507-9E72-0462CCB50DD7}"/>
    <hyperlink ref="R2" r:id="rId5" xr:uid="{FA9A77E8-314C-47F6-B644-1FC6C26B14EC}"/>
    <hyperlink ref="R5" r:id="rId6" xr:uid="{DF207A79-D65F-48F7-B17E-616B9E4F6B45}"/>
    <hyperlink ref="R14" r:id="rId7" xr:uid="{F834D08E-E3F0-46E4-B21A-A3B18595DA1D}"/>
    <hyperlink ref="R6" r:id="rId8" xr:uid="{96430936-D673-457B-8FA7-D8E290C83C6D}"/>
    <hyperlink ref="R16" r:id="rId9" xr:uid="{EB054E82-86CC-4E0A-B124-BDE306CDCBB9}"/>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ErrorMessage="1" xr:uid="{2728DCE2-DC5D-417C-8D77-A7BF0F6A9B5E}">
          <x14:formula1>
            <xm:f>Settings!$C$3:$C$22</xm:f>
          </x14:formula1>
          <xm:sqref>I2:I19</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180C0-7DFC-4584-9224-148BE30BA518}">
  <sheetPr>
    <outlinePr summaryBelow="0" summaryRight="0"/>
  </sheetPr>
  <dimension ref="A1:AB13"/>
  <sheetViews>
    <sheetView topLeftCell="G1" workbookViewId="0">
      <selection activeCell="N5" sqref="N5"/>
    </sheetView>
  </sheetViews>
  <sheetFormatPr defaultColWidth="12.5703125" defaultRowHeight="12.75"/>
  <cols>
    <col min="1" max="1" width="12.5703125" hidden="1" customWidth="1"/>
    <col min="2" max="2" width="22.7109375" customWidth="1"/>
    <col min="3" max="3" width="10.28515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27">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c r="B2" s="15" t="s">
        <v>130</v>
      </c>
      <c r="C2" s="559">
        <v>47542</v>
      </c>
      <c r="D2" s="581">
        <v>47542</v>
      </c>
      <c r="E2" s="15" t="s">
        <v>290</v>
      </c>
      <c r="F2" s="542" t="s">
        <v>330</v>
      </c>
      <c r="G2" s="543" t="s">
        <v>1227</v>
      </c>
      <c r="H2" s="15" t="s">
        <v>295</v>
      </c>
      <c r="I2" s="542" t="s">
        <v>296</v>
      </c>
      <c r="J2" s="15" t="s">
        <v>332</v>
      </c>
      <c r="K2" s="610" t="s">
        <v>333</v>
      </c>
      <c r="L2" s="15" t="s">
        <v>334</v>
      </c>
      <c r="M2" s="55"/>
    </row>
    <row r="3" spans="1:28">
      <c r="B3" s="15" t="s">
        <v>1215</v>
      </c>
      <c r="C3" s="559">
        <v>24906</v>
      </c>
      <c r="D3" s="581">
        <v>24906</v>
      </c>
      <c r="E3" s="15" t="s">
        <v>577</v>
      </c>
      <c r="F3" s="542" t="s">
        <v>294</v>
      </c>
      <c r="G3" s="543" t="s">
        <v>1216</v>
      </c>
      <c r="H3" s="15" t="s">
        <v>295</v>
      </c>
      <c r="I3" s="542" t="s">
        <v>296</v>
      </c>
      <c r="J3" s="15" t="s">
        <v>332</v>
      </c>
      <c r="K3" s="610" t="s">
        <v>333</v>
      </c>
      <c r="L3" s="15" t="s">
        <v>334</v>
      </c>
      <c r="M3" s="55"/>
    </row>
    <row r="4" spans="1:28">
      <c r="B4" s="51"/>
      <c r="C4" s="560"/>
      <c r="D4" s="581"/>
      <c r="E4" s="561"/>
      <c r="F4" s="542"/>
      <c r="G4" s="563"/>
      <c r="H4" s="562"/>
      <c r="I4" s="542"/>
      <c r="J4" s="562"/>
      <c r="K4" s="542"/>
      <c r="L4" s="15"/>
      <c r="M4" s="55"/>
    </row>
    <row r="5" spans="1:28">
      <c r="B5" s="51"/>
      <c r="C5" s="560"/>
      <c r="D5" s="581"/>
      <c r="E5" s="561"/>
      <c r="F5" s="542"/>
      <c r="G5" s="563"/>
      <c r="H5" s="562"/>
      <c r="I5" s="542"/>
      <c r="J5" s="562"/>
      <c r="K5" s="542"/>
      <c r="L5" s="15"/>
      <c r="M5" s="564"/>
    </row>
    <row r="6" spans="1:28">
      <c r="B6" s="15"/>
      <c r="C6" s="571"/>
      <c r="D6" s="582"/>
      <c r="E6" s="561"/>
      <c r="F6" s="542"/>
      <c r="G6" s="563"/>
      <c r="H6" s="562"/>
      <c r="I6" s="542"/>
      <c r="J6" s="562"/>
      <c r="K6" s="542"/>
      <c r="L6" s="15"/>
      <c r="M6" s="564"/>
    </row>
    <row r="7" spans="1:28">
      <c r="B7" s="104"/>
      <c r="C7" s="560"/>
      <c r="D7" s="583"/>
      <c r="E7" s="570"/>
      <c r="F7" s="542"/>
      <c r="G7" s="563"/>
      <c r="H7" s="562"/>
      <c r="I7" s="542"/>
      <c r="J7" s="562"/>
      <c r="K7" s="542"/>
      <c r="L7" s="15"/>
      <c r="M7" s="564"/>
    </row>
    <row r="8" spans="1:28">
      <c r="B8" s="51"/>
      <c r="C8" s="560"/>
      <c r="D8" s="581"/>
      <c r="E8" s="561"/>
      <c r="F8" s="542"/>
      <c r="G8" s="563"/>
      <c r="H8" s="562"/>
      <c r="I8" s="542"/>
      <c r="J8" s="562"/>
      <c r="K8" s="542"/>
      <c r="L8" s="15"/>
      <c r="M8" s="564"/>
    </row>
    <row r="9" spans="1:28">
      <c r="K9" s="109"/>
    </row>
    <row r="13" spans="1:28">
      <c r="N13" s="109"/>
    </row>
  </sheetData>
  <autoFilter ref="A1:M2" xr:uid="{3A2BB050-11AC-4ED7-A296-96B42C7FCFBA}"/>
  <dataValidations count="6">
    <dataValidation type="list" allowBlank="1" showErrorMessage="1" sqref="J2:J8" xr:uid="{EB4148D9-A279-4E62-823A-A2231FC35666}">
      <formula1>"Internal,External"</formula1>
    </dataValidation>
    <dataValidation type="list" allowBlank="1" showErrorMessage="1" sqref="K2:K8" xr:uid="{F13B2DB6-A33E-49D4-8669-42F14859AEB9}">
      <formula1>"Open,Inprogress,Closed"</formula1>
    </dataValidation>
    <dataValidation type="list" allowBlank="1" showErrorMessage="1" sqref="H2:H8" xr:uid="{A6B05B74-ED74-4270-942F-0D901CC4C98C}">
      <formula1>"Minor,Significant,Major"</formula1>
    </dataValidation>
    <dataValidation type="list" allowBlank="1" showErrorMessage="1" sqref="F2:F6 F8" xr:uid="{81D4AB5B-3302-4724-ACF7-CF455A029327}">
      <formula1>"Bounceback,Defect,None"</formula1>
    </dataValidation>
    <dataValidation type="list" allowBlank="1" showErrorMessage="1" sqref="F7" xr:uid="{6A99BDFA-96EB-4222-AFCC-1780E1BDC9C3}">
      <formula1>"Bounceback/Sub-Defect,Defect,None"</formula1>
    </dataValidation>
    <dataValidation type="list" allowBlank="1" showErrorMessage="1" sqref="I2:I8" xr:uid="{E324DB64-71F1-4988-8417-AE7A381843F5}">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C109A2E-8FDC-42A4-908F-A05450CA9AB8}">
          <x14:formula1>
            <xm:f>Details!$A$2:$A$10</xm:f>
          </x14:formula1>
          <xm:sqref>L2:L8</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C5CF9-8FD2-49B9-AC9A-A90B31E91B23}">
  <sheetPr>
    <outlinePr summaryBelow="0" summaryRight="0"/>
  </sheetPr>
  <dimension ref="A1:AB910"/>
  <sheetViews>
    <sheetView showGridLines="0" workbookViewId="0">
      <pane xSplit="8" ySplit="1" topLeftCell="I11" activePane="bottomRight" state="frozen"/>
      <selection pane="bottomRight" activeCell="H3" sqref="H3"/>
      <selection pane="bottomLeft" activeCell="A3" sqref="A3"/>
      <selection pane="topRight" activeCell="F1" sqref="F1"/>
    </sheetView>
  </sheetViews>
  <sheetFormatPr defaultColWidth="12.5703125" defaultRowHeight="12.75"/>
  <cols>
    <col min="1" max="1" width="7" customWidth="1"/>
    <col min="2" max="2" width="10.85546875" customWidth="1"/>
    <col min="3" max="3" width="10.140625" customWidth="1"/>
    <col min="4" max="4" width="10.7109375" customWidth="1"/>
    <col min="5" max="5" width="21.5703125" customWidth="1"/>
    <col min="6" max="6" width="11.42578125" customWidth="1"/>
    <col min="7" max="7" width="14.7109375" customWidth="1"/>
    <col min="8" max="8" width="50" style="109" customWidth="1"/>
    <col min="9" max="9" width="19.5703125" customWidth="1"/>
    <col min="10" max="10" width="16.85546875" customWidth="1"/>
    <col min="11" max="11" width="13.85546875" style="57" bestFit="1" customWidth="1"/>
    <col min="12" max="12" width="11" style="57" bestFit="1" customWidth="1"/>
    <col min="13" max="13" width="20.140625" bestFit="1" customWidth="1"/>
    <col min="14" max="14" width="14.85546875" customWidth="1"/>
    <col min="15" max="15" width="28" customWidth="1"/>
    <col min="16" max="16" width="14.85546875" customWidth="1"/>
    <col min="17" max="17" width="34" customWidth="1"/>
    <col min="18" max="18" width="46.140625" customWidth="1"/>
    <col min="19" max="19" width="14.85546875" customWidth="1"/>
    <col min="20" max="20" width="12.5703125" customWidth="1"/>
    <col min="21" max="21" width="14.85546875" customWidth="1"/>
    <col min="22" max="22" width="34.7109375" style="109" customWidth="1"/>
    <col min="23" max="23" width="12" customWidth="1"/>
    <col min="24" max="24" width="16.140625" customWidth="1"/>
    <col min="25" max="25" width="39.85546875" style="109" customWidth="1"/>
    <col min="26" max="26" width="37.5703125" customWidth="1"/>
    <col min="27" max="27" width="34.85546875" style="109" customWidth="1"/>
    <col min="28" max="28" width="42" style="109" customWidth="1"/>
  </cols>
  <sheetData>
    <row r="1" spans="1:28" ht="29.25" customHeight="1">
      <c r="A1" s="417" t="s">
        <v>240</v>
      </c>
      <c r="B1" s="509" t="s">
        <v>22</v>
      </c>
      <c r="C1" s="509" t="s">
        <v>20</v>
      </c>
      <c r="D1" s="509" t="s">
        <v>21</v>
      </c>
      <c r="E1" s="418" t="s">
        <v>252</v>
      </c>
      <c r="F1" s="418" t="s">
        <v>243</v>
      </c>
      <c r="G1" s="418" t="s">
        <v>253</v>
      </c>
      <c r="H1" s="418" t="s">
        <v>254</v>
      </c>
      <c r="I1" s="418" t="s">
        <v>249</v>
      </c>
      <c r="J1" s="418" t="s">
        <v>255</v>
      </c>
      <c r="K1" s="547" t="s">
        <v>256</v>
      </c>
      <c r="L1" s="547" t="s">
        <v>257</v>
      </c>
      <c r="M1" s="547" t="s">
        <v>260</v>
      </c>
      <c r="N1" s="418" t="s">
        <v>261</v>
      </c>
      <c r="O1" s="418" t="s">
        <v>262</v>
      </c>
      <c r="P1" s="418" t="s">
        <v>263</v>
      </c>
      <c r="Q1" s="418" t="s">
        <v>264</v>
      </c>
      <c r="R1" s="418" t="s">
        <v>265</v>
      </c>
      <c r="S1" s="418" t="s">
        <v>266</v>
      </c>
      <c r="T1" s="418" t="s">
        <v>267</v>
      </c>
      <c r="U1" s="418" t="s">
        <v>268</v>
      </c>
      <c r="V1" s="418" t="s">
        <v>269</v>
      </c>
      <c r="W1" s="418" t="s">
        <v>270</v>
      </c>
      <c r="X1" s="418" t="s">
        <v>271</v>
      </c>
      <c r="Y1" s="418" t="s">
        <v>272</v>
      </c>
      <c r="Z1" s="418" t="s">
        <v>273</v>
      </c>
      <c r="AA1" s="418" t="s">
        <v>274</v>
      </c>
      <c r="AB1" s="419" t="s">
        <v>251</v>
      </c>
    </row>
    <row r="2" spans="1:28" s="66" customFormat="1" ht="32.25">
      <c r="A2" s="615">
        <v>1</v>
      </c>
      <c r="B2" s="615" t="str">
        <f>Dashboard!$J$1</f>
        <v>MSB Dev</v>
      </c>
      <c r="C2" s="616">
        <f ca="1">Dashboard!$F$1</f>
        <v>46157</v>
      </c>
      <c r="D2" s="616">
        <f ca="1">Dashboard!$H$1</f>
        <v>46170</v>
      </c>
      <c r="E2" s="646" t="s">
        <v>126</v>
      </c>
      <c r="F2" s="618" t="s">
        <v>290</v>
      </c>
      <c r="G2" s="619">
        <v>47463</v>
      </c>
      <c r="H2" s="620" t="s">
        <v>1228</v>
      </c>
      <c r="I2" s="647" t="s">
        <v>300</v>
      </c>
      <c r="J2" s="617">
        <v>3</v>
      </c>
      <c r="K2" s="617">
        <v>3</v>
      </c>
      <c r="L2" s="621">
        <v>24</v>
      </c>
      <c r="M2" s="617" t="s">
        <v>317</v>
      </c>
      <c r="N2" s="617" t="s">
        <v>1007</v>
      </c>
      <c r="O2" s="617" t="s">
        <v>302</v>
      </c>
      <c r="P2" s="617" t="s">
        <v>1007</v>
      </c>
      <c r="Q2" s="622" t="s">
        <v>1229</v>
      </c>
      <c r="R2" s="623" t="s">
        <v>1230</v>
      </c>
      <c r="S2" s="624">
        <v>45726</v>
      </c>
      <c r="T2" s="617" t="s">
        <v>282</v>
      </c>
      <c r="U2" s="625">
        <v>45727</v>
      </c>
      <c r="V2" s="626" t="s">
        <v>303</v>
      </c>
      <c r="W2" s="627" t="s">
        <v>321</v>
      </c>
      <c r="X2" s="624">
        <v>45727</v>
      </c>
      <c r="Y2" s="626" t="s">
        <v>303</v>
      </c>
      <c r="Z2" s="617" t="s">
        <v>303</v>
      </c>
      <c r="AA2" s="617" t="s">
        <v>303</v>
      </c>
      <c r="AB2" s="628" t="s">
        <v>1231</v>
      </c>
    </row>
    <row r="3" spans="1:28" s="66" customFormat="1" ht="32.25">
      <c r="A3" s="615">
        <v>2</v>
      </c>
      <c r="B3" s="615" t="str">
        <f>Dashboard!$J$1</f>
        <v>MSB Dev</v>
      </c>
      <c r="C3" s="616">
        <f ca="1">Dashboard!$F$1</f>
        <v>46157</v>
      </c>
      <c r="D3" s="616">
        <f ca="1">Dashboard!$H$1</f>
        <v>46170</v>
      </c>
      <c r="E3" s="646" t="s">
        <v>126</v>
      </c>
      <c r="F3" s="618" t="s">
        <v>290</v>
      </c>
      <c r="G3" s="619">
        <v>47464</v>
      </c>
      <c r="H3" s="620" t="s">
        <v>1232</v>
      </c>
      <c r="I3" s="647" t="s">
        <v>300</v>
      </c>
      <c r="J3" s="617">
        <v>2</v>
      </c>
      <c r="K3" s="617">
        <v>2</v>
      </c>
      <c r="L3" s="621">
        <v>16</v>
      </c>
      <c r="M3" s="617" t="s">
        <v>317</v>
      </c>
      <c r="N3" s="617" t="s">
        <v>1007</v>
      </c>
      <c r="O3" s="617" t="s">
        <v>302</v>
      </c>
      <c r="P3" s="617" t="s">
        <v>1007</v>
      </c>
      <c r="Q3" s="622" t="s">
        <v>1233</v>
      </c>
      <c r="R3" s="623" t="s">
        <v>1234</v>
      </c>
      <c r="S3" s="624">
        <v>45726</v>
      </c>
      <c r="T3" s="617" t="s">
        <v>282</v>
      </c>
      <c r="U3" s="625">
        <v>45727</v>
      </c>
      <c r="V3" s="626" t="s">
        <v>303</v>
      </c>
      <c r="W3" s="627" t="s">
        <v>321</v>
      </c>
      <c r="X3" s="624">
        <v>45727</v>
      </c>
      <c r="Y3" s="626" t="s">
        <v>303</v>
      </c>
      <c r="Z3" s="617" t="s">
        <v>303</v>
      </c>
      <c r="AA3" s="617" t="s">
        <v>303</v>
      </c>
      <c r="AB3" s="629" t="s">
        <v>1235</v>
      </c>
    </row>
    <row r="4" spans="1:28" s="66" customFormat="1" ht="23.25">
      <c r="A4" s="615">
        <v>3</v>
      </c>
      <c r="B4" s="615" t="str">
        <f>Dashboard!$J$1</f>
        <v>MSB Dev</v>
      </c>
      <c r="C4" s="616">
        <f ca="1">Dashboard!$F$1</f>
        <v>46157</v>
      </c>
      <c r="D4" s="616">
        <f ca="1">Dashboard!$H$1</f>
        <v>46170</v>
      </c>
      <c r="E4" s="646" t="s">
        <v>126</v>
      </c>
      <c r="F4" s="618" t="s">
        <v>1103</v>
      </c>
      <c r="G4" s="618">
        <v>47243</v>
      </c>
      <c r="H4" s="620" t="s">
        <v>1236</v>
      </c>
      <c r="I4" s="647" t="s">
        <v>300</v>
      </c>
      <c r="J4" s="617">
        <v>2</v>
      </c>
      <c r="K4" s="617">
        <v>2</v>
      </c>
      <c r="L4" s="621">
        <v>8</v>
      </c>
      <c r="M4" s="617" t="s">
        <v>386</v>
      </c>
      <c r="N4" s="617" t="s">
        <v>1007</v>
      </c>
      <c r="O4" s="617" t="s">
        <v>302</v>
      </c>
      <c r="P4" s="617" t="s">
        <v>1007</v>
      </c>
      <c r="Q4" s="617" t="s">
        <v>303</v>
      </c>
      <c r="R4" s="623" t="s">
        <v>1237</v>
      </c>
      <c r="S4" s="624">
        <v>45708</v>
      </c>
      <c r="T4" s="617" t="s">
        <v>282</v>
      </c>
      <c r="U4" s="625">
        <v>45727</v>
      </c>
      <c r="V4" s="617" t="s">
        <v>303</v>
      </c>
      <c r="W4" s="618" t="s">
        <v>603</v>
      </c>
      <c r="X4" s="624">
        <v>45727</v>
      </c>
      <c r="Y4" s="617" t="s">
        <v>303</v>
      </c>
      <c r="Z4" s="617" t="s">
        <v>303</v>
      </c>
      <c r="AA4" s="617" t="s">
        <v>303</v>
      </c>
      <c r="AB4" s="628" t="s">
        <v>1238</v>
      </c>
    </row>
    <row r="5" spans="1:28" s="66" customFormat="1" ht="48" customHeight="1">
      <c r="A5" s="627">
        <v>4</v>
      </c>
      <c r="B5" s="615" t="str">
        <f>Dashboard!$J$1</f>
        <v>MSB Dev</v>
      </c>
      <c r="C5" s="616">
        <f ca="1">Dashboard!$F$1</f>
        <v>46157</v>
      </c>
      <c r="D5" s="616">
        <f ca="1">Dashboard!$H$1</f>
        <v>46170</v>
      </c>
      <c r="E5" s="646" t="s">
        <v>126</v>
      </c>
      <c r="F5" s="618" t="s">
        <v>1103</v>
      </c>
      <c r="G5" s="619">
        <v>47467</v>
      </c>
      <c r="H5" s="620" t="s">
        <v>1239</v>
      </c>
      <c r="I5" s="647" t="s">
        <v>300</v>
      </c>
      <c r="J5" s="617">
        <v>3</v>
      </c>
      <c r="K5" s="617">
        <v>3</v>
      </c>
      <c r="L5" s="660">
        <v>54</v>
      </c>
      <c r="M5" s="617" t="s">
        <v>317</v>
      </c>
      <c r="N5" s="617" t="s">
        <v>1007</v>
      </c>
      <c r="O5" s="622" t="s">
        <v>1240</v>
      </c>
      <c r="P5" s="617" t="s">
        <v>1007</v>
      </c>
      <c r="Q5" s="630" t="s">
        <v>1241</v>
      </c>
      <c r="R5" s="623" t="s">
        <v>1242</v>
      </c>
      <c r="S5" s="624">
        <v>45728</v>
      </c>
      <c r="T5" s="617" t="s">
        <v>282</v>
      </c>
      <c r="U5" s="624">
        <v>45734</v>
      </c>
      <c r="V5" s="617" t="s">
        <v>303</v>
      </c>
      <c r="W5" s="618" t="s">
        <v>305</v>
      </c>
      <c r="X5" s="624">
        <v>45734</v>
      </c>
      <c r="Y5" s="617" t="s">
        <v>303</v>
      </c>
      <c r="Z5" s="617" t="s">
        <v>303</v>
      </c>
      <c r="AA5" s="617" t="s">
        <v>303</v>
      </c>
      <c r="AB5" s="628" t="s">
        <v>1243</v>
      </c>
    </row>
    <row r="6" spans="1:28" s="66" customFormat="1" ht="96.75">
      <c r="A6" s="627">
        <v>5</v>
      </c>
      <c r="B6" s="615" t="str">
        <f>Dashboard!$J$1</f>
        <v>MSB Dev</v>
      </c>
      <c r="C6" s="616">
        <f ca="1">Dashboard!$F$1</f>
        <v>46157</v>
      </c>
      <c r="D6" s="616">
        <f ca="1">Dashboard!$H$1</f>
        <v>46170</v>
      </c>
      <c r="E6" s="646" t="s">
        <v>126</v>
      </c>
      <c r="F6" s="618" t="s">
        <v>1098</v>
      </c>
      <c r="G6" s="618">
        <v>47465</v>
      </c>
      <c r="H6" s="620" t="s">
        <v>1244</v>
      </c>
      <c r="I6" s="647" t="s">
        <v>300</v>
      </c>
      <c r="J6" s="617">
        <v>5</v>
      </c>
      <c r="K6" s="617">
        <v>5</v>
      </c>
      <c r="L6" s="660">
        <v>79</v>
      </c>
      <c r="M6" s="617" t="s">
        <v>386</v>
      </c>
      <c r="N6" s="631" t="s">
        <v>1007</v>
      </c>
      <c r="O6" s="622" t="s">
        <v>1245</v>
      </c>
      <c r="P6" s="617" t="s">
        <v>1007</v>
      </c>
      <c r="Q6" s="622" t="s">
        <v>1246</v>
      </c>
      <c r="R6" s="623" t="s">
        <v>1247</v>
      </c>
      <c r="S6" s="624">
        <v>45734</v>
      </c>
      <c r="T6" s="617" t="s">
        <v>282</v>
      </c>
      <c r="U6" s="624">
        <v>45735</v>
      </c>
      <c r="V6" s="622" t="s">
        <v>1248</v>
      </c>
      <c r="W6" s="618" t="s">
        <v>305</v>
      </c>
      <c r="X6" s="624">
        <v>45734</v>
      </c>
      <c r="Y6" s="617" t="s">
        <v>303</v>
      </c>
      <c r="Z6" s="617" t="s">
        <v>303</v>
      </c>
      <c r="AA6" s="617" t="s">
        <v>303</v>
      </c>
      <c r="AB6" s="628" t="s">
        <v>1249</v>
      </c>
    </row>
    <row r="7" spans="1:28" s="66" customFormat="1" ht="23.25">
      <c r="A7" s="627">
        <v>6</v>
      </c>
      <c r="B7" s="615" t="str">
        <f>Dashboard!$J$1</f>
        <v>MSB Dev</v>
      </c>
      <c r="C7" s="616">
        <f ca="1">Dashboard!$F$1</f>
        <v>46157</v>
      </c>
      <c r="D7" s="616">
        <f ca="1">Dashboard!$H$1</f>
        <v>46170</v>
      </c>
      <c r="E7" s="646" t="s">
        <v>126</v>
      </c>
      <c r="F7" s="618" t="s">
        <v>282</v>
      </c>
      <c r="G7" s="619">
        <v>47485</v>
      </c>
      <c r="H7" s="620" t="s">
        <v>1250</v>
      </c>
      <c r="I7" s="647" t="s">
        <v>300</v>
      </c>
      <c r="J7" s="617">
        <v>5</v>
      </c>
      <c r="K7" s="617">
        <v>5</v>
      </c>
      <c r="L7" s="621">
        <v>28</v>
      </c>
      <c r="M7" s="632" t="s">
        <v>745</v>
      </c>
      <c r="N7" s="633" t="s">
        <v>275</v>
      </c>
      <c r="O7" s="626" t="s">
        <v>302</v>
      </c>
      <c r="P7" s="634" t="s">
        <v>275</v>
      </c>
      <c r="Q7" s="617" t="s">
        <v>303</v>
      </c>
      <c r="R7" s="623" t="s">
        <v>1251</v>
      </c>
      <c r="S7" s="624">
        <v>45720</v>
      </c>
      <c r="T7" s="617" t="s">
        <v>352</v>
      </c>
      <c r="U7" s="625">
        <v>45728</v>
      </c>
      <c r="V7" s="617" t="s">
        <v>303</v>
      </c>
      <c r="W7" s="627" t="s">
        <v>301</v>
      </c>
      <c r="X7" s="624" t="s">
        <v>301</v>
      </c>
      <c r="Y7" s="617" t="s">
        <v>301</v>
      </c>
      <c r="Z7" s="617" t="s">
        <v>303</v>
      </c>
      <c r="AA7" s="617" t="s">
        <v>303</v>
      </c>
      <c r="AB7" s="629" t="s">
        <v>1252</v>
      </c>
    </row>
    <row r="8" spans="1:28" s="66" customFormat="1" ht="32.25">
      <c r="A8" s="627">
        <v>7</v>
      </c>
      <c r="B8" s="615" t="str">
        <f>Dashboard!$J$1</f>
        <v>MSB Dev</v>
      </c>
      <c r="C8" s="616">
        <f ca="1">Dashboard!$F$1</f>
        <v>46157</v>
      </c>
      <c r="D8" s="616">
        <f ca="1">Dashboard!$H$1</f>
        <v>46170</v>
      </c>
      <c r="E8" s="646" t="s">
        <v>126</v>
      </c>
      <c r="F8" s="617" t="s">
        <v>577</v>
      </c>
      <c r="G8" s="618">
        <v>47389</v>
      </c>
      <c r="H8" s="620" t="s">
        <v>1253</v>
      </c>
      <c r="I8" s="647" t="s">
        <v>300</v>
      </c>
      <c r="J8" s="617">
        <v>3</v>
      </c>
      <c r="K8" s="617">
        <v>3</v>
      </c>
      <c r="L8" s="621">
        <v>41</v>
      </c>
      <c r="M8" s="632" t="s">
        <v>1077</v>
      </c>
      <c r="N8" s="633" t="s">
        <v>275</v>
      </c>
      <c r="O8" s="626" t="s">
        <v>302</v>
      </c>
      <c r="P8" s="634" t="s">
        <v>275</v>
      </c>
      <c r="Q8" s="617" t="s">
        <v>303</v>
      </c>
      <c r="R8" s="623" t="s">
        <v>1254</v>
      </c>
      <c r="S8" s="624">
        <v>45727</v>
      </c>
      <c r="T8" s="617" t="s">
        <v>282</v>
      </c>
      <c r="U8" s="625">
        <v>45727</v>
      </c>
      <c r="V8" s="626" t="s">
        <v>303</v>
      </c>
      <c r="W8" s="627" t="s">
        <v>321</v>
      </c>
      <c r="X8" s="625">
        <v>45727</v>
      </c>
      <c r="Y8" s="617" t="s">
        <v>303</v>
      </c>
      <c r="Z8" s="617" t="s">
        <v>303</v>
      </c>
      <c r="AA8" s="617" t="s">
        <v>303</v>
      </c>
      <c r="AB8" s="628" t="s">
        <v>1255</v>
      </c>
    </row>
    <row r="9" spans="1:28" s="66" customFormat="1" ht="75">
      <c r="A9" s="627">
        <v>8</v>
      </c>
      <c r="B9" s="615" t="str">
        <f>Dashboard!$J$1</f>
        <v>MSB Dev</v>
      </c>
      <c r="C9" s="616">
        <f ca="1">Dashboard!$F$1</f>
        <v>46157</v>
      </c>
      <c r="D9" s="616">
        <f ca="1">Dashboard!$H$1</f>
        <v>46170</v>
      </c>
      <c r="E9" s="646" t="s">
        <v>126</v>
      </c>
      <c r="F9" s="617" t="s">
        <v>275</v>
      </c>
      <c r="G9" s="618">
        <v>47394</v>
      </c>
      <c r="H9" s="620" t="s">
        <v>1256</v>
      </c>
      <c r="I9" s="647" t="s">
        <v>300</v>
      </c>
      <c r="J9" s="617">
        <v>5</v>
      </c>
      <c r="K9" s="617">
        <v>5</v>
      </c>
      <c r="L9" s="621">
        <v>70</v>
      </c>
      <c r="M9" s="632" t="s">
        <v>507</v>
      </c>
      <c r="N9" s="617" t="s">
        <v>1007</v>
      </c>
      <c r="O9" s="626" t="s">
        <v>302</v>
      </c>
      <c r="P9" s="617" t="s">
        <v>1007</v>
      </c>
      <c r="Q9" s="617" t="s">
        <v>303</v>
      </c>
      <c r="R9" s="623" t="s">
        <v>1257</v>
      </c>
      <c r="S9" s="624">
        <v>45734</v>
      </c>
      <c r="T9" s="617" t="s">
        <v>282</v>
      </c>
      <c r="U9" s="624">
        <v>45734</v>
      </c>
      <c r="V9" s="617" t="s">
        <v>303</v>
      </c>
      <c r="W9" s="618" t="s">
        <v>305</v>
      </c>
      <c r="X9" s="624">
        <v>45734</v>
      </c>
      <c r="Y9" s="617" t="s">
        <v>303</v>
      </c>
      <c r="Z9" s="617" t="s">
        <v>303</v>
      </c>
      <c r="AA9" s="617" t="s">
        <v>303</v>
      </c>
      <c r="AB9" s="628" t="s">
        <v>1258</v>
      </c>
    </row>
    <row r="10" spans="1:28" s="66" customFormat="1" ht="21.75">
      <c r="A10" s="627">
        <v>9</v>
      </c>
      <c r="B10" s="615" t="str">
        <f>Dashboard!$J$1</f>
        <v>MSB Dev</v>
      </c>
      <c r="C10" s="616">
        <f ca="1">Dashboard!$F$1</f>
        <v>46157</v>
      </c>
      <c r="D10" s="616">
        <f ca="1">Dashboard!$H$1</f>
        <v>46170</v>
      </c>
      <c r="E10" s="646" t="s">
        <v>126</v>
      </c>
      <c r="F10" s="618" t="s">
        <v>321</v>
      </c>
      <c r="G10" s="619">
        <v>47391</v>
      </c>
      <c r="H10" s="620" t="s">
        <v>1259</v>
      </c>
      <c r="I10" s="647" t="s">
        <v>300</v>
      </c>
      <c r="J10" s="617">
        <v>3</v>
      </c>
      <c r="K10" s="617">
        <v>3</v>
      </c>
      <c r="L10" s="621" t="s">
        <v>301</v>
      </c>
      <c r="M10" s="632" t="s">
        <v>301</v>
      </c>
      <c r="N10" s="633" t="s">
        <v>301</v>
      </c>
      <c r="O10" s="626" t="s">
        <v>301</v>
      </c>
      <c r="P10" s="634" t="s">
        <v>301</v>
      </c>
      <c r="Q10" s="626" t="s">
        <v>301</v>
      </c>
      <c r="R10" s="623" t="s">
        <v>301</v>
      </c>
      <c r="S10" s="624" t="s">
        <v>301</v>
      </c>
      <c r="T10" s="617" t="s">
        <v>301</v>
      </c>
      <c r="U10" s="625" t="s">
        <v>301</v>
      </c>
      <c r="V10" s="626" t="s">
        <v>301</v>
      </c>
      <c r="W10" s="627" t="s">
        <v>301</v>
      </c>
      <c r="X10" s="624" t="s">
        <v>301</v>
      </c>
      <c r="Y10" s="626" t="s">
        <v>301</v>
      </c>
      <c r="Z10" s="626" t="s">
        <v>301</v>
      </c>
      <c r="AA10" s="626" t="s">
        <v>301</v>
      </c>
      <c r="AB10" s="629" t="s">
        <v>1220</v>
      </c>
    </row>
    <row r="11" spans="1:28" s="66" customFormat="1" ht="23.25">
      <c r="A11" s="627">
        <v>10</v>
      </c>
      <c r="B11" s="615" t="str">
        <f>Dashboard!$J$1</f>
        <v>MSB Dev</v>
      </c>
      <c r="C11" s="616">
        <f ca="1">Dashboard!$F$1</f>
        <v>46157</v>
      </c>
      <c r="D11" s="616">
        <f ca="1">Dashboard!$H$1</f>
        <v>46170</v>
      </c>
      <c r="E11" s="617" t="s">
        <v>1260</v>
      </c>
      <c r="F11" s="618" t="s">
        <v>577</v>
      </c>
      <c r="G11" s="619">
        <v>24809</v>
      </c>
      <c r="H11" s="620" t="s">
        <v>1261</v>
      </c>
      <c r="I11" s="647" t="s">
        <v>323</v>
      </c>
      <c r="J11" s="617">
        <v>3</v>
      </c>
      <c r="K11" s="617">
        <v>3</v>
      </c>
      <c r="L11" s="660">
        <v>63</v>
      </c>
      <c r="M11" s="632" t="s">
        <v>507</v>
      </c>
      <c r="N11" s="617" t="s">
        <v>1007</v>
      </c>
      <c r="O11" s="626" t="s">
        <v>302</v>
      </c>
      <c r="P11" s="617" t="s">
        <v>1007</v>
      </c>
      <c r="Q11" s="617" t="s">
        <v>303</v>
      </c>
      <c r="R11" s="623" t="s">
        <v>1262</v>
      </c>
      <c r="S11" s="624">
        <v>45734</v>
      </c>
      <c r="T11" s="617" t="s">
        <v>282</v>
      </c>
      <c r="U11" s="624">
        <v>45734</v>
      </c>
      <c r="V11" s="626" t="s">
        <v>303</v>
      </c>
      <c r="W11" s="627" t="s">
        <v>321</v>
      </c>
      <c r="X11" s="624">
        <v>45734</v>
      </c>
      <c r="Y11" s="617" t="s">
        <v>303</v>
      </c>
      <c r="Z11" s="617" t="s">
        <v>303</v>
      </c>
      <c r="AA11" s="617" t="s">
        <v>303</v>
      </c>
      <c r="AB11" s="629" t="s">
        <v>1263</v>
      </c>
    </row>
    <row r="12" spans="1:28" s="66" customFormat="1" ht="43.5">
      <c r="A12" s="627">
        <v>11</v>
      </c>
      <c r="B12" s="615" t="str">
        <f>Dashboard!$J$1</f>
        <v>MSB Dev</v>
      </c>
      <c r="C12" s="616">
        <f ca="1">Dashboard!$F$1</f>
        <v>46157</v>
      </c>
      <c r="D12" s="639">
        <f ca="1">Dashboard!$H$1</f>
        <v>46170</v>
      </c>
      <c r="E12" s="621" t="s">
        <v>1260</v>
      </c>
      <c r="F12" s="618" t="s">
        <v>275</v>
      </c>
      <c r="G12" s="618">
        <v>47395</v>
      </c>
      <c r="H12" s="620" t="s">
        <v>1202</v>
      </c>
      <c r="I12" s="647" t="s">
        <v>300</v>
      </c>
      <c r="J12" s="617">
        <v>5</v>
      </c>
      <c r="K12" s="617">
        <v>5</v>
      </c>
      <c r="L12" s="621">
        <v>21</v>
      </c>
      <c r="M12" s="617" t="s">
        <v>301</v>
      </c>
      <c r="N12" s="631" t="s">
        <v>301</v>
      </c>
      <c r="O12" s="617" t="s">
        <v>301</v>
      </c>
      <c r="P12" s="617" t="s">
        <v>301</v>
      </c>
      <c r="Q12" s="617" t="s">
        <v>301</v>
      </c>
      <c r="R12" s="643" t="s">
        <v>301</v>
      </c>
      <c r="S12" s="624" t="s">
        <v>301</v>
      </c>
      <c r="T12" s="617" t="s">
        <v>301</v>
      </c>
      <c r="U12" s="624" t="s">
        <v>301</v>
      </c>
      <c r="V12" s="617" t="s">
        <v>301</v>
      </c>
      <c r="W12" s="618" t="s">
        <v>301</v>
      </c>
      <c r="X12" s="624" t="s">
        <v>301</v>
      </c>
      <c r="Y12" s="617" t="s">
        <v>301</v>
      </c>
      <c r="Z12" s="617" t="s">
        <v>301</v>
      </c>
      <c r="AA12" s="617" t="s">
        <v>301</v>
      </c>
      <c r="AB12" s="628" t="s">
        <v>1264</v>
      </c>
    </row>
    <row r="13" spans="1:28" s="66" customFormat="1" ht="43.5">
      <c r="A13" s="627">
        <v>12</v>
      </c>
      <c r="B13" s="615" t="str">
        <f>Dashboard!$J$1</f>
        <v>MSB Dev</v>
      </c>
      <c r="C13" s="616">
        <f ca="1">Dashboard!$F$1</f>
        <v>46157</v>
      </c>
      <c r="D13" s="616">
        <f ca="1">Dashboard!$H$1</f>
        <v>46170</v>
      </c>
      <c r="E13" s="617" t="s">
        <v>1260</v>
      </c>
      <c r="F13" s="618" t="s">
        <v>282</v>
      </c>
      <c r="G13" s="619">
        <v>47515</v>
      </c>
      <c r="H13" s="620" t="s">
        <v>1199</v>
      </c>
      <c r="I13" s="647" t="s">
        <v>300</v>
      </c>
      <c r="J13" s="617">
        <v>8</v>
      </c>
      <c r="K13" s="617">
        <v>8</v>
      </c>
      <c r="L13" s="621">
        <v>41</v>
      </c>
      <c r="M13" s="617" t="s">
        <v>301</v>
      </c>
      <c r="N13" s="631" t="s">
        <v>301</v>
      </c>
      <c r="O13" s="617" t="s">
        <v>301</v>
      </c>
      <c r="P13" s="617" t="s">
        <v>301</v>
      </c>
      <c r="Q13" s="617" t="s">
        <v>301</v>
      </c>
      <c r="R13" s="643" t="s">
        <v>301</v>
      </c>
      <c r="S13" s="624" t="s">
        <v>301</v>
      </c>
      <c r="T13" s="617" t="s">
        <v>301</v>
      </c>
      <c r="U13" s="624" t="s">
        <v>301</v>
      </c>
      <c r="V13" s="617" t="s">
        <v>301</v>
      </c>
      <c r="W13" s="618" t="s">
        <v>301</v>
      </c>
      <c r="X13" s="624" t="s">
        <v>301</v>
      </c>
      <c r="Y13" s="617" t="s">
        <v>301</v>
      </c>
      <c r="Z13" s="617" t="s">
        <v>301</v>
      </c>
      <c r="AA13" s="617" t="s">
        <v>301</v>
      </c>
      <c r="AB13" s="629" t="s">
        <v>1265</v>
      </c>
    </row>
    <row r="14" spans="1:28" s="66" customFormat="1" ht="40.5" customHeight="1">
      <c r="A14" s="627">
        <v>13</v>
      </c>
      <c r="B14" s="615" t="str">
        <f>Dashboard!$J$1</f>
        <v>MSB Dev</v>
      </c>
      <c r="C14" s="616">
        <f ca="1">Dashboard!$F$1</f>
        <v>46157</v>
      </c>
      <c r="D14" s="616">
        <f ca="1">Dashboard!$H$1</f>
        <v>46170</v>
      </c>
      <c r="E14" s="617" t="s">
        <v>1260</v>
      </c>
      <c r="F14" s="618" t="s">
        <v>290</v>
      </c>
      <c r="G14" s="618">
        <v>47542</v>
      </c>
      <c r="H14" s="620" t="s">
        <v>1190</v>
      </c>
      <c r="I14" s="618" t="s">
        <v>361</v>
      </c>
      <c r="J14" s="617">
        <v>3</v>
      </c>
      <c r="K14" s="617"/>
      <c r="L14" s="621"/>
      <c r="M14" s="632" t="s">
        <v>386</v>
      </c>
      <c r="N14" s="617" t="s">
        <v>1007</v>
      </c>
      <c r="O14" s="617" t="s">
        <v>301</v>
      </c>
      <c r="P14" s="617" t="s">
        <v>1007</v>
      </c>
      <c r="Q14" s="617" t="s">
        <v>303</v>
      </c>
      <c r="R14" s="623" t="s">
        <v>1266</v>
      </c>
      <c r="S14" s="624">
        <v>45733</v>
      </c>
      <c r="T14" s="617" t="s">
        <v>282</v>
      </c>
      <c r="U14" s="624">
        <v>45734</v>
      </c>
      <c r="V14" s="617" t="s">
        <v>303</v>
      </c>
      <c r="W14" s="618" t="s">
        <v>321</v>
      </c>
      <c r="X14" s="624">
        <v>45735</v>
      </c>
      <c r="Y14" s="622" t="s">
        <v>1193</v>
      </c>
      <c r="Z14" s="617" t="s">
        <v>303</v>
      </c>
      <c r="AA14" s="617" t="s">
        <v>303</v>
      </c>
      <c r="AB14" s="628"/>
    </row>
    <row r="15" spans="1:28" s="66" customFormat="1" ht="21.75">
      <c r="A15" s="615">
        <v>14</v>
      </c>
      <c r="B15" s="615" t="str">
        <f>Dashboard!$J$1</f>
        <v>MSB Dev</v>
      </c>
      <c r="C15" s="616">
        <f ca="1">Dashboard!$F$1</f>
        <v>46157</v>
      </c>
      <c r="D15" s="616">
        <f ca="1">Dashboard!$H$1</f>
        <v>46170</v>
      </c>
      <c r="E15" s="621" t="s">
        <v>1260</v>
      </c>
      <c r="F15" s="619" t="s">
        <v>1103</v>
      </c>
      <c r="G15" s="619">
        <v>47563</v>
      </c>
      <c r="H15" s="620" t="s">
        <v>1213</v>
      </c>
      <c r="I15" s="619" t="s">
        <v>279</v>
      </c>
      <c r="J15" s="621">
        <v>13</v>
      </c>
      <c r="K15" s="621"/>
      <c r="L15" s="621"/>
      <c r="M15" s="632"/>
      <c r="N15" s="635"/>
      <c r="O15" s="621"/>
      <c r="P15" s="621"/>
      <c r="Q15" s="621"/>
      <c r="R15" s="636"/>
      <c r="S15" s="637"/>
      <c r="T15" s="621"/>
      <c r="U15" s="637"/>
      <c r="V15" s="621"/>
      <c r="W15" s="619"/>
      <c r="X15" s="637"/>
      <c r="Y15" s="621"/>
      <c r="Z15" s="621"/>
      <c r="AA15" s="621"/>
      <c r="AB15" s="638"/>
    </row>
    <row r="16" spans="1:28" s="66" customFormat="1" ht="21.75">
      <c r="A16" s="615">
        <v>15</v>
      </c>
      <c r="B16" s="615" t="str">
        <f>Dashboard!$J$1</f>
        <v>MSB Dev</v>
      </c>
      <c r="C16" s="616">
        <f ca="1">Dashboard!$F$1</f>
        <v>46157</v>
      </c>
      <c r="D16" s="639">
        <f ca="1">Dashboard!$H$1</f>
        <v>46170</v>
      </c>
      <c r="E16" s="621" t="s">
        <v>1260</v>
      </c>
      <c r="F16" s="619" t="s">
        <v>290</v>
      </c>
      <c r="G16" s="619">
        <v>47565</v>
      </c>
      <c r="H16" s="640" t="s">
        <v>1181</v>
      </c>
      <c r="I16" s="619" t="s">
        <v>279</v>
      </c>
      <c r="J16" s="621">
        <v>8</v>
      </c>
      <c r="K16" s="621"/>
      <c r="L16" s="621"/>
      <c r="M16" s="621"/>
      <c r="N16" s="635"/>
      <c r="O16" s="621"/>
      <c r="P16" s="621"/>
      <c r="Q16" s="621"/>
      <c r="R16" s="641"/>
      <c r="S16" s="637"/>
      <c r="T16" s="621"/>
      <c r="U16" s="637"/>
      <c r="V16" s="621"/>
      <c r="W16" s="619"/>
      <c r="X16" s="637"/>
      <c r="Y16" s="621"/>
      <c r="Z16" s="621"/>
      <c r="AA16" s="621"/>
      <c r="AB16" s="642"/>
    </row>
    <row r="17" spans="1:28" s="66" customFormat="1" ht="21.75">
      <c r="A17" s="627">
        <v>16</v>
      </c>
      <c r="B17" s="615" t="str">
        <f>Dashboard!$J$1</f>
        <v>MSB Dev</v>
      </c>
      <c r="C17" s="616">
        <f ca="1">Dashboard!$F$1</f>
        <v>46157</v>
      </c>
      <c r="D17" s="639">
        <f ca="1">Dashboard!$H$1</f>
        <v>46170</v>
      </c>
      <c r="E17" s="621" t="s">
        <v>1260</v>
      </c>
      <c r="F17" s="618" t="s">
        <v>577</v>
      </c>
      <c r="G17" s="618">
        <v>47616</v>
      </c>
      <c r="H17" s="620" t="s">
        <v>1207</v>
      </c>
      <c r="I17" s="618" t="s">
        <v>279</v>
      </c>
      <c r="J17" s="617">
        <v>5</v>
      </c>
      <c r="K17" s="617"/>
      <c r="L17" s="621"/>
      <c r="M17" s="617"/>
      <c r="N17" s="631"/>
      <c r="O17" s="617"/>
      <c r="P17" s="617"/>
      <c r="Q17" s="617"/>
      <c r="R17" s="643"/>
      <c r="S17" s="624"/>
      <c r="T17" s="617"/>
      <c r="U17" s="624"/>
      <c r="V17" s="617"/>
      <c r="W17" s="618"/>
      <c r="X17" s="624"/>
      <c r="Y17" s="617"/>
      <c r="Z17" s="617"/>
      <c r="AA17" s="617"/>
      <c r="AB17" s="644"/>
    </row>
    <row r="18" spans="1:28">
      <c r="E18" s="5"/>
      <c r="F18" s="26"/>
      <c r="H18" s="5"/>
      <c r="J18" s="5"/>
      <c r="K18" s="126"/>
      <c r="L18" s="126"/>
      <c r="N18" s="26"/>
      <c r="P18" s="26"/>
      <c r="R18" s="26"/>
      <c r="S18" s="26"/>
      <c r="T18" s="26"/>
      <c r="U18" s="26"/>
      <c r="Y18" s="5"/>
      <c r="AB18" s="5"/>
    </row>
    <row r="19" spans="1:28">
      <c r="E19" s="5"/>
      <c r="F19" s="26"/>
      <c r="H19" s="5"/>
      <c r="J19" s="5"/>
      <c r="K19" s="126"/>
      <c r="L19" s="126"/>
      <c r="N19" s="26"/>
      <c r="P19" s="26"/>
      <c r="R19" s="26"/>
      <c r="S19" s="26"/>
      <c r="T19" s="26"/>
      <c r="U19" s="26"/>
      <c r="Y19" s="5"/>
      <c r="AB19" s="5"/>
    </row>
    <row r="20" spans="1:28">
      <c r="E20" s="5"/>
      <c r="F20" s="26"/>
      <c r="H20" s="5"/>
      <c r="J20" s="5"/>
      <c r="K20" s="126"/>
      <c r="L20" s="126"/>
      <c r="N20" s="26"/>
      <c r="P20" s="26"/>
      <c r="R20" s="26"/>
      <c r="S20" s="26"/>
      <c r="T20" s="26"/>
      <c r="U20" s="26"/>
      <c r="Y20" s="5"/>
      <c r="AB20" s="5"/>
    </row>
    <row r="21" spans="1:28">
      <c r="E21" s="5"/>
      <c r="F21" s="26"/>
      <c r="H21" s="5"/>
      <c r="J21" s="5"/>
      <c r="K21" s="126"/>
      <c r="L21" s="126"/>
      <c r="N21" s="26"/>
      <c r="P21" s="26"/>
      <c r="R21" s="26"/>
      <c r="S21" s="26"/>
      <c r="T21" s="26"/>
      <c r="U21" s="26"/>
      <c r="Y21" s="5"/>
      <c r="AB21" s="5"/>
    </row>
    <row r="22" spans="1:28">
      <c r="E22" s="5"/>
      <c r="F22" s="26"/>
      <c r="H22" s="5"/>
      <c r="J22" s="5"/>
      <c r="K22" s="126"/>
      <c r="L22" s="126"/>
      <c r="N22" s="26"/>
      <c r="P22" s="26"/>
      <c r="R22" s="26"/>
      <c r="S22" s="26"/>
      <c r="T22" s="26"/>
      <c r="U22" s="26"/>
      <c r="Y22" s="5"/>
      <c r="AB22" s="5"/>
    </row>
    <row r="23" spans="1:28">
      <c r="E23" s="5"/>
      <c r="F23" s="26"/>
      <c r="H23" s="5"/>
      <c r="J23" s="5"/>
      <c r="K23" s="126"/>
      <c r="L23" s="126"/>
      <c r="N23" s="26"/>
      <c r="P23" s="26"/>
      <c r="R23" s="26"/>
      <c r="S23" s="26"/>
      <c r="T23" s="26"/>
      <c r="U23" s="26"/>
      <c r="Y23" s="5"/>
      <c r="AB23" s="5"/>
    </row>
    <row r="24" spans="1:28">
      <c r="E24" s="5"/>
      <c r="F24" s="26"/>
      <c r="H24" s="5"/>
      <c r="J24" s="5"/>
      <c r="K24" s="126"/>
      <c r="L24" s="126"/>
      <c r="N24" s="26"/>
      <c r="P24" s="26"/>
      <c r="R24" s="26"/>
      <c r="S24" s="26"/>
      <c r="T24" s="26"/>
      <c r="U24" s="26"/>
      <c r="Y24" s="5"/>
      <c r="AB24" s="5"/>
    </row>
    <row r="25" spans="1:28">
      <c r="E25" s="5"/>
      <c r="F25" s="26"/>
      <c r="H25" s="5"/>
      <c r="J25" s="5"/>
      <c r="K25" s="126"/>
      <c r="L25" s="126"/>
      <c r="N25" s="26"/>
      <c r="P25" s="26"/>
      <c r="R25" s="26"/>
      <c r="S25" s="26"/>
      <c r="T25" s="26"/>
      <c r="U25" s="26"/>
      <c r="Y25" s="5"/>
      <c r="AB25" s="5"/>
    </row>
    <row r="26" spans="1:28">
      <c r="E26" s="5"/>
      <c r="F26" s="26"/>
      <c r="H26" s="5"/>
      <c r="J26" s="5"/>
      <c r="K26" s="126"/>
      <c r="L26" s="126"/>
      <c r="N26" s="26"/>
      <c r="P26" s="26"/>
      <c r="R26" s="26"/>
      <c r="S26" s="26"/>
      <c r="T26" s="26"/>
      <c r="U26" s="26"/>
      <c r="Y26" s="5"/>
      <c r="AB26" s="5"/>
    </row>
    <row r="27" spans="1:28">
      <c r="E27" s="5"/>
      <c r="F27" s="26"/>
      <c r="H27" s="5"/>
      <c r="J27" s="5"/>
      <c r="K27" s="126"/>
      <c r="L27" s="126"/>
      <c r="N27" s="26"/>
      <c r="P27" s="26"/>
      <c r="R27" s="26"/>
      <c r="S27" s="26"/>
      <c r="T27" s="26"/>
      <c r="U27" s="26"/>
      <c r="Y27" s="5"/>
      <c r="AB27" s="5"/>
    </row>
    <row r="28" spans="1:28">
      <c r="E28" s="5"/>
      <c r="F28" s="26"/>
      <c r="H28" s="5"/>
      <c r="J28" s="5"/>
      <c r="K28" s="126"/>
      <c r="L28" s="126"/>
      <c r="N28" s="26"/>
      <c r="P28" s="26"/>
      <c r="R28" s="26"/>
      <c r="S28" s="26"/>
      <c r="T28" s="26"/>
      <c r="U28" s="26"/>
      <c r="Y28" s="5"/>
      <c r="AB28" s="5"/>
    </row>
    <row r="29" spans="1:28">
      <c r="E29" s="5"/>
      <c r="F29" s="26"/>
      <c r="H29" s="5"/>
      <c r="J29" s="5"/>
      <c r="K29" s="126"/>
      <c r="L29" s="126"/>
      <c r="N29" s="26"/>
      <c r="P29" s="26"/>
      <c r="R29" s="26"/>
      <c r="S29" s="26"/>
      <c r="T29" s="26"/>
      <c r="U29" s="26"/>
      <c r="Y29" s="5"/>
      <c r="AB29" s="5"/>
    </row>
    <row r="30" spans="1:28">
      <c r="E30" s="5"/>
      <c r="F30" s="26"/>
      <c r="H30" s="5"/>
      <c r="J30" s="5"/>
      <c r="K30" s="126"/>
      <c r="L30" s="126"/>
      <c r="N30" s="26"/>
      <c r="P30" s="26"/>
      <c r="R30" s="26"/>
      <c r="S30" s="26"/>
      <c r="T30" s="26"/>
      <c r="U30" s="26"/>
      <c r="Y30" s="5"/>
      <c r="AB30" s="5"/>
    </row>
    <row r="31" spans="1:28">
      <c r="E31" s="5"/>
      <c r="F31" s="26"/>
      <c r="H31" s="5"/>
      <c r="J31" s="5"/>
      <c r="K31" s="126"/>
      <c r="L31" s="126"/>
      <c r="N31" s="26"/>
      <c r="P31" s="26"/>
      <c r="R31" s="26"/>
      <c r="S31" s="26"/>
      <c r="T31" s="26"/>
      <c r="U31" s="26"/>
      <c r="Y31" s="5"/>
      <c r="AB31" s="5"/>
    </row>
    <row r="32" spans="1:28">
      <c r="E32" s="5"/>
      <c r="F32" s="26"/>
      <c r="H32" s="5"/>
      <c r="J32" s="5"/>
      <c r="K32" s="126"/>
      <c r="L32" s="126"/>
      <c r="N32" s="26"/>
      <c r="P32" s="26"/>
      <c r="R32" s="26"/>
      <c r="S32" s="26"/>
      <c r="T32" s="26"/>
      <c r="U32" s="26"/>
      <c r="Y32" s="5"/>
      <c r="AB32" s="5"/>
    </row>
    <row r="33" spans="5:28">
      <c r="E33" s="5"/>
      <c r="F33" s="26"/>
      <c r="H33" s="5"/>
      <c r="J33" s="5"/>
      <c r="K33" s="126"/>
      <c r="L33" s="126"/>
      <c r="N33" s="26"/>
      <c r="P33" s="26"/>
      <c r="R33" s="26"/>
      <c r="S33" s="26"/>
      <c r="T33" s="26"/>
      <c r="U33" s="26"/>
      <c r="Y33" s="5"/>
      <c r="AB33" s="5"/>
    </row>
    <row r="34" spans="5:28">
      <c r="E34" s="5"/>
      <c r="F34" s="26"/>
      <c r="H34" s="5"/>
      <c r="J34" s="5"/>
      <c r="K34" s="126"/>
      <c r="L34" s="126"/>
      <c r="N34" s="26"/>
      <c r="P34" s="26"/>
      <c r="R34" s="26"/>
      <c r="S34" s="26"/>
      <c r="T34" s="26"/>
      <c r="U34" s="26"/>
      <c r="Y34" s="5"/>
      <c r="AB34" s="5"/>
    </row>
    <row r="35" spans="5:28">
      <c r="E35" s="5"/>
      <c r="F35" s="26"/>
      <c r="H35" s="5"/>
      <c r="J35" s="5"/>
      <c r="K35" s="126"/>
      <c r="L35" s="126"/>
      <c r="N35" s="26"/>
      <c r="P35" s="26"/>
      <c r="R35" s="26"/>
      <c r="S35" s="26"/>
      <c r="T35" s="26"/>
      <c r="U35" s="26"/>
      <c r="Y35" s="5"/>
      <c r="AB35" s="5"/>
    </row>
    <row r="36" spans="5:28">
      <c r="E36" s="5"/>
      <c r="F36" s="26"/>
      <c r="H36" s="5"/>
      <c r="J36" s="5"/>
      <c r="K36" s="126"/>
      <c r="L36" s="126"/>
      <c r="N36" s="26"/>
      <c r="P36" s="26"/>
      <c r="R36" s="26"/>
      <c r="S36" s="26"/>
      <c r="T36" s="26"/>
      <c r="U36" s="26"/>
      <c r="Y36" s="5"/>
      <c r="AB36" s="5"/>
    </row>
    <row r="37" spans="5:28">
      <c r="E37" s="5"/>
      <c r="F37" s="26"/>
      <c r="H37" s="5"/>
      <c r="J37" s="5"/>
      <c r="K37" s="126"/>
      <c r="L37" s="126"/>
      <c r="N37" s="26"/>
      <c r="P37" s="26"/>
      <c r="R37" s="26"/>
      <c r="S37" s="26"/>
      <c r="T37" s="26"/>
      <c r="U37" s="26"/>
      <c r="Y37" s="5"/>
      <c r="AB37" s="5"/>
    </row>
    <row r="38" spans="5:28">
      <c r="E38" s="5"/>
      <c r="F38" s="26"/>
      <c r="H38" s="5"/>
      <c r="J38" s="5"/>
      <c r="K38" s="126"/>
      <c r="L38" s="126"/>
      <c r="N38" s="26"/>
      <c r="P38" s="26"/>
      <c r="R38" s="26"/>
      <c r="S38" s="26"/>
      <c r="T38" s="26"/>
      <c r="U38" s="26"/>
      <c r="Y38" s="5"/>
      <c r="AB38" s="5"/>
    </row>
    <row r="39" spans="5:28">
      <c r="E39" s="5"/>
      <c r="F39" s="26"/>
      <c r="H39" s="5"/>
      <c r="J39" s="5"/>
      <c r="K39" s="126"/>
      <c r="L39" s="126"/>
      <c r="N39" s="26"/>
      <c r="P39" s="26"/>
      <c r="R39" s="26"/>
      <c r="S39" s="26"/>
      <c r="T39" s="26"/>
      <c r="U39" s="26"/>
      <c r="Y39" s="5"/>
      <c r="AB39" s="5"/>
    </row>
    <row r="40" spans="5:28">
      <c r="E40" s="5"/>
      <c r="F40" s="26"/>
      <c r="H40" s="5"/>
      <c r="J40" s="5"/>
      <c r="K40" s="126"/>
      <c r="L40" s="126"/>
      <c r="N40" s="26"/>
      <c r="P40" s="26"/>
      <c r="R40" s="26"/>
      <c r="S40" s="26"/>
      <c r="T40" s="26"/>
      <c r="U40" s="26"/>
      <c r="Y40" s="5"/>
      <c r="AB40" s="5"/>
    </row>
    <row r="41" spans="5:28">
      <c r="E41" s="5"/>
      <c r="F41" s="26"/>
      <c r="H41" s="5"/>
      <c r="J41" s="5"/>
      <c r="K41" s="126"/>
      <c r="L41" s="126"/>
      <c r="N41" s="26"/>
      <c r="P41" s="26"/>
      <c r="R41" s="26"/>
      <c r="S41" s="26"/>
      <c r="T41" s="26"/>
      <c r="U41" s="26"/>
      <c r="Y41" s="5"/>
      <c r="AB41" s="5"/>
    </row>
    <row r="42" spans="5:28">
      <c r="E42" s="5"/>
      <c r="F42" s="26"/>
      <c r="H42" s="5"/>
      <c r="J42" s="5"/>
      <c r="K42" s="126"/>
      <c r="L42" s="126"/>
      <c r="N42" s="26"/>
      <c r="P42" s="26"/>
      <c r="R42" s="26"/>
      <c r="S42" s="26"/>
      <c r="T42" s="26"/>
      <c r="U42" s="26"/>
      <c r="Y42" s="5"/>
      <c r="AB42" s="5"/>
    </row>
    <row r="43" spans="5:28">
      <c r="E43" s="5"/>
      <c r="F43" s="26"/>
      <c r="H43" s="5"/>
      <c r="J43" s="5"/>
      <c r="K43" s="126"/>
      <c r="L43" s="126"/>
      <c r="N43" s="26"/>
      <c r="P43" s="26"/>
      <c r="R43" s="26"/>
      <c r="S43" s="26"/>
      <c r="T43" s="26"/>
      <c r="U43" s="26"/>
      <c r="Y43" s="5"/>
      <c r="AB43" s="5"/>
    </row>
    <row r="44" spans="5:28">
      <c r="E44" s="5"/>
      <c r="F44" s="26"/>
      <c r="H44" s="5"/>
      <c r="J44" s="5"/>
      <c r="K44" s="126"/>
      <c r="L44" s="126"/>
      <c r="N44" s="26"/>
      <c r="P44" s="26"/>
      <c r="R44" s="26"/>
      <c r="S44" s="26"/>
      <c r="T44" s="26"/>
      <c r="U44" s="26"/>
      <c r="Y44" s="5"/>
      <c r="AB44" s="5"/>
    </row>
    <row r="45" spans="5:28">
      <c r="E45" s="5"/>
      <c r="F45" s="26"/>
      <c r="H45" s="5"/>
      <c r="J45" s="5"/>
      <c r="K45" s="126"/>
      <c r="L45" s="126"/>
      <c r="N45" s="26"/>
      <c r="P45" s="26"/>
      <c r="R45" s="26"/>
      <c r="S45" s="26"/>
      <c r="T45" s="26"/>
      <c r="U45" s="26"/>
      <c r="Y45" s="5"/>
      <c r="AB45" s="5"/>
    </row>
    <row r="46" spans="5:28">
      <c r="E46" s="5"/>
      <c r="F46" s="26"/>
      <c r="H46" s="5"/>
      <c r="J46" s="5"/>
      <c r="K46" s="126"/>
      <c r="L46" s="126"/>
      <c r="N46" s="26"/>
      <c r="P46" s="26"/>
      <c r="R46" s="26"/>
      <c r="S46" s="26"/>
      <c r="T46" s="26"/>
      <c r="U46" s="26"/>
      <c r="Y46" s="5"/>
      <c r="AB46" s="5"/>
    </row>
    <row r="47" spans="5:28">
      <c r="E47" s="5"/>
      <c r="F47" s="26"/>
      <c r="H47" s="5"/>
      <c r="J47" s="5"/>
      <c r="K47" s="126"/>
      <c r="L47" s="126"/>
      <c r="N47" s="26"/>
      <c r="P47" s="26"/>
      <c r="R47" s="26"/>
      <c r="S47" s="26"/>
      <c r="T47" s="26"/>
      <c r="U47" s="26"/>
      <c r="Y47" s="5"/>
      <c r="AB47" s="5"/>
    </row>
    <row r="48" spans="5:28">
      <c r="E48" s="5"/>
      <c r="F48" s="26"/>
      <c r="H48" s="5"/>
      <c r="J48" s="5"/>
      <c r="K48" s="126"/>
      <c r="L48" s="126"/>
      <c r="N48" s="26"/>
      <c r="P48" s="26"/>
      <c r="R48" s="26"/>
      <c r="S48" s="26"/>
      <c r="T48" s="26"/>
      <c r="U48" s="26"/>
      <c r="Y48" s="5"/>
      <c r="AB48" s="5"/>
    </row>
    <row r="49" spans="5:28">
      <c r="E49" s="5"/>
      <c r="F49" s="26"/>
      <c r="H49" s="5"/>
      <c r="J49" s="5"/>
      <c r="K49" s="126"/>
      <c r="L49" s="126"/>
      <c r="N49" s="26"/>
      <c r="P49" s="26"/>
      <c r="R49" s="26"/>
      <c r="S49" s="26"/>
      <c r="T49" s="26"/>
      <c r="U49" s="26"/>
      <c r="Y49" s="5"/>
      <c r="AB49" s="5"/>
    </row>
    <row r="50" spans="5:28">
      <c r="E50" s="5"/>
      <c r="F50" s="26"/>
      <c r="H50" s="5"/>
      <c r="J50" s="5"/>
      <c r="K50" s="126"/>
      <c r="L50" s="126"/>
      <c r="N50" s="26"/>
      <c r="P50" s="26"/>
      <c r="R50" s="26"/>
      <c r="S50" s="26"/>
      <c r="T50" s="26"/>
      <c r="U50" s="26"/>
      <c r="Y50" s="5"/>
      <c r="AB50" s="5"/>
    </row>
    <row r="51" spans="5:28">
      <c r="E51" s="5"/>
      <c r="F51" s="26"/>
      <c r="H51" s="5"/>
      <c r="J51" s="5"/>
      <c r="K51" s="126"/>
      <c r="L51" s="126"/>
      <c r="N51" s="26"/>
      <c r="P51" s="26"/>
      <c r="R51" s="26"/>
      <c r="S51" s="26"/>
      <c r="T51" s="26"/>
      <c r="U51" s="26"/>
      <c r="Y51" s="5"/>
      <c r="AB51" s="5"/>
    </row>
    <row r="52" spans="5:28">
      <c r="E52" s="5"/>
      <c r="F52" s="26"/>
      <c r="H52" s="5"/>
      <c r="J52" s="5"/>
      <c r="K52" s="126"/>
      <c r="L52" s="126"/>
      <c r="N52" s="26"/>
      <c r="P52" s="26"/>
      <c r="R52" s="26"/>
      <c r="S52" s="26"/>
      <c r="T52" s="26"/>
      <c r="U52" s="26"/>
      <c r="Y52" s="5"/>
      <c r="AB52" s="5"/>
    </row>
    <row r="53" spans="5:28">
      <c r="E53" s="5"/>
      <c r="F53" s="26"/>
      <c r="H53" s="5"/>
      <c r="J53" s="5"/>
      <c r="K53" s="126"/>
      <c r="L53" s="126"/>
      <c r="N53" s="26"/>
      <c r="P53" s="26"/>
      <c r="R53" s="26"/>
      <c r="S53" s="26"/>
      <c r="T53" s="26"/>
      <c r="U53" s="26"/>
      <c r="Y53" s="5"/>
      <c r="AB53" s="5"/>
    </row>
    <row r="54" spans="5:28">
      <c r="E54" s="5"/>
      <c r="F54" s="26"/>
      <c r="H54" s="5"/>
      <c r="J54" s="5"/>
      <c r="K54" s="126"/>
      <c r="L54" s="126"/>
      <c r="N54" s="26"/>
      <c r="P54" s="26"/>
      <c r="R54" s="26"/>
      <c r="S54" s="26"/>
      <c r="T54" s="26"/>
      <c r="U54" s="26"/>
      <c r="Y54" s="5"/>
      <c r="AB54" s="5"/>
    </row>
    <row r="55" spans="5:28">
      <c r="E55" s="5"/>
      <c r="F55" s="26"/>
      <c r="H55" s="5"/>
      <c r="J55" s="5"/>
      <c r="K55" s="126"/>
      <c r="L55" s="126"/>
      <c r="N55" s="26"/>
      <c r="P55" s="26"/>
      <c r="R55" s="26"/>
      <c r="S55" s="26"/>
      <c r="T55" s="26"/>
      <c r="U55" s="26"/>
      <c r="Y55" s="5"/>
      <c r="AB55" s="5"/>
    </row>
    <row r="56" spans="5:28">
      <c r="E56" s="5"/>
      <c r="F56" s="26"/>
      <c r="H56" s="5"/>
      <c r="J56" s="5"/>
      <c r="K56" s="126"/>
      <c r="L56" s="126"/>
      <c r="N56" s="26"/>
      <c r="P56" s="26"/>
      <c r="R56" s="26"/>
      <c r="S56" s="26"/>
      <c r="T56" s="26"/>
      <c r="U56" s="26"/>
      <c r="Y56" s="5"/>
      <c r="AB56" s="5"/>
    </row>
    <row r="57" spans="5:28">
      <c r="E57" s="5"/>
      <c r="F57" s="26"/>
      <c r="H57" s="5"/>
      <c r="J57" s="5"/>
      <c r="K57" s="126"/>
      <c r="L57" s="126"/>
      <c r="N57" s="26"/>
      <c r="P57" s="26"/>
      <c r="R57" s="26"/>
      <c r="S57" s="26"/>
      <c r="T57" s="26"/>
      <c r="U57" s="26"/>
      <c r="Y57" s="5"/>
      <c r="AB57" s="5"/>
    </row>
    <row r="58" spans="5:28">
      <c r="E58" s="5"/>
      <c r="F58" s="26"/>
      <c r="H58" s="5"/>
      <c r="J58" s="5"/>
      <c r="K58" s="126"/>
      <c r="L58" s="126"/>
      <c r="N58" s="26"/>
      <c r="P58" s="26"/>
      <c r="R58" s="26"/>
      <c r="S58" s="26"/>
      <c r="T58" s="26"/>
      <c r="U58" s="26"/>
      <c r="Y58" s="5"/>
      <c r="AB58" s="5"/>
    </row>
    <row r="59" spans="5:28">
      <c r="E59" s="5"/>
      <c r="F59" s="26"/>
      <c r="H59" s="5"/>
      <c r="J59" s="5"/>
      <c r="K59" s="126"/>
      <c r="L59" s="126"/>
      <c r="N59" s="26"/>
      <c r="P59" s="26"/>
      <c r="R59" s="26"/>
      <c r="S59" s="26"/>
      <c r="T59" s="26"/>
      <c r="U59" s="26"/>
      <c r="Y59" s="5"/>
      <c r="AB59" s="5"/>
    </row>
    <row r="60" spans="5:28">
      <c r="E60" s="5"/>
      <c r="F60" s="26"/>
      <c r="H60" s="5"/>
      <c r="J60" s="5"/>
      <c r="K60" s="126"/>
      <c r="L60" s="126"/>
      <c r="N60" s="26"/>
      <c r="P60" s="26"/>
      <c r="R60" s="26"/>
      <c r="S60" s="26"/>
      <c r="T60" s="26"/>
      <c r="U60" s="26"/>
      <c r="Y60" s="5"/>
      <c r="AB60" s="5"/>
    </row>
    <row r="61" spans="5:28">
      <c r="E61" s="5"/>
      <c r="F61" s="26"/>
      <c r="H61" s="5"/>
      <c r="J61" s="5"/>
      <c r="K61" s="126"/>
      <c r="L61" s="126"/>
      <c r="N61" s="26"/>
      <c r="P61" s="26"/>
      <c r="R61" s="26"/>
      <c r="S61" s="26"/>
      <c r="T61" s="26"/>
      <c r="U61" s="26"/>
      <c r="Y61" s="5"/>
      <c r="AB61" s="5"/>
    </row>
    <row r="62" spans="5:28">
      <c r="E62" s="5"/>
      <c r="F62" s="26"/>
      <c r="H62" s="5"/>
      <c r="J62" s="5"/>
      <c r="K62" s="126"/>
      <c r="L62" s="126"/>
      <c r="N62" s="26"/>
      <c r="P62" s="26"/>
      <c r="R62" s="26"/>
      <c r="S62" s="26"/>
      <c r="T62" s="26"/>
      <c r="U62" s="26"/>
      <c r="Y62" s="5"/>
      <c r="AB62" s="5"/>
    </row>
    <row r="63" spans="5:28">
      <c r="E63" s="5"/>
      <c r="F63" s="26"/>
      <c r="H63" s="5"/>
      <c r="J63" s="5"/>
      <c r="K63" s="126"/>
      <c r="L63" s="126"/>
      <c r="N63" s="26"/>
      <c r="P63" s="26"/>
      <c r="R63" s="26"/>
      <c r="S63" s="26"/>
      <c r="T63" s="26"/>
      <c r="U63" s="26"/>
      <c r="Y63" s="5"/>
      <c r="AB63" s="5"/>
    </row>
    <row r="64" spans="5:28">
      <c r="E64" s="5"/>
      <c r="F64" s="26"/>
      <c r="H64" s="5"/>
      <c r="J64" s="5"/>
      <c r="K64" s="126"/>
      <c r="L64" s="126"/>
      <c r="N64" s="26"/>
      <c r="P64" s="26"/>
      <c r="R64" s="26"/>
      <c r="S64" s="26"/>
      <c r="T64" s="26"/>
      <c r="U64" s="26"/>
      <c r="Y64" s="5"/>
      <c r="AB64" s="5"/>
    </row>
    <row r="65" spans="5:28">
      <c r="E65" s="5"/>
      <c r="F65" s="26"/>
      <c r="H65" s="5"/>
      <c r="J65" s="5"/>
      <c r="K65" s="126"/>
      <c r="L65" s="126"/>
      <c r="N65" s="26"/>
      <c r="P65" s="26"/>
      <c r="R65" s="26"/>
      <c r="S65" s="26"/>
      <c r="T65" s="26"/>
      <c r="U65" s="26"/>
      <c r="Y65" s="5"/>
      <c r="AB65" s="5"/>
    </row>
    <row r="66" spans="5:28">
      <c r="E66" s="5"/>
      <c r="F66" s="26"/>
      <c r="H66" s="5"/>
      <c r="J66" s="5"/>
      <c r="K66" s="126"/>
      <c r="L66" s="126"/>
      <c r="N66" s="26"/>
      <c r="P66" s="26"/>
      <c r="R66" s="26"/>
      <c r="S66" s="26"/>
      <c r="T66" s="26"/>
      <c r="U66" s="26"/>
      <c r="Y66" s="5"/>
      <c r="AB66" s="5"/>
    </row>
    <row r="67" spans="5:28">
      <c r="E67" s="5"/>
      <c r="F67" s="26"/>
      <c r="H67" s="5"/>
      <c r="J67" s="5"/>
      <c r="K67" s="126"/>
      <c r="L67" s="126"/>
      <c r="N67" s="26"/>
      <c r="P67" s="26"/>
      <c r="R67" s="26"/>
      <c r="S67" s="26"/>
      <c r="T67" s="26"/>
      <c r="U67" s="26"/>
      <c r="Y67" s="5"/>
      <c r="AB67" s="5"/>
    </row>
    <row r="68" spans="5:28">
      <c r="E68" s="5"/>
      <c r="F68" s="26"/>
      <c r="H68" s="5"/>
      <c r="J68" s="5"/>
      <c r="K68" s="126"/>
      <c r="L68" s="126"/>
      <c r="N68" s="26"/>
      <c r="P68" s="26"/>
      <c r="R68" s="26"/>
      <c r="S68" s="26"/>
      <c r="T68" s="26"/>
      <c r="U68" s="26"/>
      <c r="Y68" s="5"/>
      <c r="AB68" s="5"/>
    </row>
    <row r="69" spans="5:28">
      <c r="E69" s="5"/>
      <c r="F69" s="26"/>
      <c r="H69" s="5"/>
      <c r="J69" s="5"/>
      <c r="K69" s="126"/>
      <c r="L69" s="126"/>
      <c r="N69" s="26"/>
      <c r="P69" s="26"/>
      <c r="R69" s="26"/>
      <c r="S69" s="26"/>
      <c r="T69" s="26"/>
      <c r="U69" s="26"/>
      <c r="Y69" s="5"/>
      <c r="AB69" s="5"/>
    </row>
    <row r="70" spans="5:28">
      <c r="E70" s="5"/>
      <c r="F70" s="26"/>
      <c r="H70" s="5"/>
      <c r="J70" s="5"/>
      <c r="K70" s="126"/>
      <c r="L70" s="126"/>
      <c r="N70" s="26"/>
      <c r="P70" s="26"/>
      <c r="R70" s="26"/>
      <c r="S70" s="26"/>
      <c r="T70" s="26"/>
      <c r="U70" s="26"/>
      <c r="Y70" s="5"/>
      <c r="AB70" s="5"/>
    </row>
    <row r="71" spans="5:28">
      <c r="E71" s="5"/>
      <c r="F71" s="26"/>
      <c r="H71" s="5"/>
      <c r="J71" s="5"/>
      <c r="K71" s="126"/>
      <c r="L71" s="126"/>
      <c r="N71" s="26"/>
      <c r="P71" s="26"/>
      <c r="R71" s="26"/>
      <c r="S71" s="26"/>
      <c r="T71" s="26"/>
      <c r="U71" s="26"/>
      <c r="Y71" s="5"/>
      <c r="AB71" s="5"/>
    </row>
    <row r="72" spans="5:28">
      <c r="E72" s="5"/>
      <c r="F72" s="26"/>
      <c r="H72" s="5"/>
      <c r="J72" s="5"/>
      <c r="K72" s="126"/>
      <c r="L72" s="126"/>
      <c r="N72" s="26"/>
      <c r="P72" s="26"/>
      <c r="R72" s="26"/>
      <c r="S72" s="26"/>
      <c r="T72" s="26"/>
      <c r="U72" s="26"/>
      <c r="Y72" s="5"/>
      <c r="AB72" s="5"/>
    </row>
    <row r="73" spans="5:28">
      <c r="E73" s="5"/>
      <c r="F73" s="26"/>
      <c r="H73" s="5"/>
      <c r="J73" s="5"/>
      <c r="K73" s="126"/>
      <c r="L73" s="126"/>
      <c r="N73" s="26"/>
      <c r="P73" s="26"/>
      <c r="R73" s="26"/>
      <c r="S73" s="26"/>
      <c r="T73" s="26"/>
      <c r="U73" s="26"/>
      <c r="Y73" s="5"/>
      <c r="AB73" s="5"/>
    </row>
    <row r="74" spans="5:28">
      <c r="E74" s="5"/>
      <c r="F74" s="26"/>
      <c r="H74" s="5"/>
      <c r="J74" s="5"/>
      <c r="K74" s="126"/>
      <c r="L74" s="126"/>
      <c r="N74" s="26"/>
      <c r="P74" s="26"/>
      <c r="R74" s="26"/>
      <c r="S74" s="26"/>
      <c r="T74" s="26"/>
      <c r="U74" s="26"/>
      <c r="Y74" s="5"/>
      <c r="AB74" s="5"/>
    </row>
    <row r="75" spans="5:28">
      <c r="E75" s="5"/>
      <c r="F75" s="26"/>
      <c r="H75" s="5"/>
      <c r="J75" s="5"/>
      <c r="K75" s="126"/>
      <c r="L75" s="126"/>
      <c r="N75" s="26"/>
      <c r="P75" s="26"/>
      <c r="R75" s="26"/>
      <c r="S75" s="26"/>
      <c r="T75" s="26"/>
      <c r="U75" s="26"/>
      <c r="Y75" s="5"/>
      <c r="AB75" s="5"/>
    </row>
    <row r="76" spans="5:28">
      <c r="E76" s="5"/>
      <c r="F76" s="26"/>
      <c r="H76" s="5"/>
      <c r="J76" s="5"/>
      <c r="K76" s="126"/>
      <c r="L76" s="126"/>
      <c r="N76" s="26"/>
      <c r="P76" s="26"/>
      <c r="R76" s="26"/>
      <c r="S76" s="26"/>
      <c r="T76" s="26"/>
      <c r="U76" s="26"/>
      <c r="Y76" s="5"/>
      <c r="AB76" s="5"/>
    </row>
    <row r="77" spans="5:28">
      <c r="E77" s="5"/>
      <c r="F77" s="26"/>
      <c r="H77" s="5"/>
      <c r="J77" s="5"/>
      <c r="K77" s="126"/>
      <c r="L77" s="126"/>
      <c r="N77" s="26"/>
      <c r="P77" s="26"/>
      <c r="R77" s="26"/>
      <c r="S77" s="26"/>
      <c r="T77" s="26"/>
      <c r="U77" s="26"/>
      <c r="Y77" s="5"/>
      <c r="AB77" s="5"/>
    </row>
    <row r="78" spans="5:28">
      <c r="E78" s="5"/>
      <c r="F78" s="26"/>
      <c r="H78" s="5"/>
      <c r="J78" s="5"/>
      <c r="K78" s="126"/>
      <c r="L78" s="126"/>
      <c r="N78" s="26"/>
      <c r="P78" s="26"/>
      <c r="R78" s="26"/>
      <c r="S78" s="26"/>
      <c r="T78" s="26"/>
      <c r="U78" s="26"/>
      <c r="Y78" s="5"/>
      <c r="AB78" s="5"/>
    </row>
    <row r="79" spans="5:28">
      <c r="E79" s="5"/>
      <c r="F79" s="26"/>
      <c r="H79" s="5"/>
      <c r="J79" s="5"/>
      <c r="K79" s="126"/>
      <c r="L79" s="126"/>
      <c r="N79" s="26"/>
      <c r="P79" s="26"/>
      <c r="R79" s="26"/>
      <c r="S79" s="26"/>
      <c r="T79" s="26"/>
      <c r="U79" s="26"/>
      <c r="Y79" s="5"/>
      <c r="AB79" s="5"/>
    </row>
    <row r="80" spans="5:28">
      <c r="E80" s="5"/>
      <c r="F80" s="26"/>
      <c r="H80" s="5"/>
      <c r="J80" s="5"/>
      <c r="K80" s="126"/>
      <c r="L80" s="126"/>
      <c r="N80" s="26"/>
      <c r="P80" s="26"/>
      <c r="R80" s="26"/>
      <c r="S80" s="26"/>
      <c r="T80" s="26"/>
      <c r="U80" s="26"/>
      <c r="Y80" s="5"/>
      <c r="AB80" s="5"/>
    </row>
    <row r="81" spans="5:28">
      <c r="E81" s="5"/>
      <c r="F81" s="26"/>
      <c r="H81" s="5"/>
      <c r="J81" s="5"/>
      <c r="K81" s="126"/>
      <c r="L81" s="126"/>
      <c r="N81" s="26"/>
      <c r="P81" s="26"/>
      <c r="R81" s="26"/>
      <c r="S81" s="26"/>
      <c r="T81" s="26"/>
      <c r="U81" s="26"/>
      <c r="Y81" s="5"/>
      <c r="AB81" s="5"/>
    </row>
    <row r="82" spans="5:28">
      <c r="E82" s="5"/>
      <c r="F82" s="26"/>
      <c r="H82" s="5"/>
      <c r="J82" s="5"/>
      <c r="K82" s="126"/>
      <c r="L82" s="126"/>
      <c r="N82" s="26"/>
      <c r="P82" s="26"/>
      <c r="R82" s="26"/>
      <c r="S82" s="26"/>
      <c r="T82" s="26"/>
      <c r="U82" s="26"/>
      <c r="Y82" s="5"/>
      <c r="AB82" s="5"/>
    </row>
    <row r="83" spans="5:28">
      <c r="E83" s="5"/>
      <c r="F83" s="26"/>
      <c r="H83" s="5"/>
      <c r="J83" s="5"/>
      <c r="K83" s="126"/>
      <c r="L83" s="126"/>
      <c r="N83" s="26"/>
      <c r="P83" s="26"/>
      <c r="R83" s="26"/>
      <c r="S83" s="26"/>
      <c r="T83" s="26"/>
      <c r="U83" s="26"/>
      <c r="Y83" s="5"/>
      <c r="AB83" s="5"/>
    </row>
    <row r="84" spans="5:28">
      <c r="E84" s="5"/>
      <c r="F84" s="26"/>
      <c r="H84" s="5"/>
      <c r="J84" s="5"/>
      <c r="K84" s="126"/>
      <c r="L84" s="126"/>
      <c r="N84" s="26"/>
      <c r="P84" s="26"/>
      <c r="R84" s="26"/>
      <c r="S84" s="26"/>
      <c r="T84" s="26"/>
      <c r="U84" s="26"/>
      <c r="Y84" s="5"/>
      <c r="AB84" s="5"/>
    </row>
    <row r="85" spans="5:28">
      <c r="E85" s="5"/>
      <c r="F85" s="26"/>
      <c r="H85" s="5"/>
      <c r="J85" s="5"/>
      <c r="K85" s="126"/>
      <c r="L85" s="126"/>
      <c r="N85" s="26"/>
      <c r="P85" s="26"/>
      <c r="R85" s="26"/>
      <c r="S85" s="26"/>
      <c r="T85" s="26"/>
      <c r="U85" s="26"/>
      <c r="Y85" s="5"/>
      <c r="AB85" s="5"/>
    </row>
    <row r="86" spans="5:28">
      <c r="E86" s="5"/>
      <c r="F86" s="26"/>
      <c r="H86" s="5"/>
      <c r="J86" s="5"/>
      <c r="K86" s="126"/>
      <c r="L86" s="126"/>
      <c r="N86" s="26"/>
      <c r="P86" s="26"/>
      <c r="R86" s="26"/>
      <c r="S86" s="26"/>
      <c r="T86" s="26"/>
      <c r="U86" s="26"/>
      <c r="Y86" s="5"/>
      <c r="AB86" s="5"/>
    </row>
    <row r="87" spans="5:28">
      <c r="E87" s="5"/>
      <c r="F87" s="26"/>
      <c r="H87" s="5"/>
      <c r="J87" s="5"/>
      <c r="K87" s="126"/>
      <c r="L87" s="126"/>
      <c r="N87" s="26"/>
      <c r="P87" s="26"/>
      <c r="R87" s="26"/>
      <c r="S87" s="26"/>
      <c r="T87" s="26"/>
      <c r="U87" s="26"/>
      <c r="Y87" s="5"/>
      <c r="AB87" s="5"/>
    </row>
    <row r="88" spans="5:28">
      <c r="E88" s="5"/>
      <c r="F88" s="26"/>
      <c r="H88" s="5"/>
      <c r="J88" s="5"/>
      <c r="K88" s="126"/>
      <c r="L88" s="126"/>
      <c r="N88" s="26"/>
      <c r="P88" s="26"/>
      <c r="R88" s="26"/>
      <c r="S88" s="26"/>
      <c r="T88" s="26"/>
      <c r="U88" s="26"/>
      <c r="Y88" s="5"/>
      <c r="AB88" s="5"/>
    </row>
    <row r="89" spans="5:28">
      <c r="E89" s="5"/>
      <c r="F89" s="26"/>
      <c r="H89" s="5"/>
      <c r="J89" s="5"/>
      <c r="K89" s="126"/>
      <c r="L89" s="126"/>
      <c r="N89" s="26"/>
      <c r="P89" s="26"/>
      <c r="R89" s="26"/>
      <c r="S89" s="26"/>
      <c r="T89" s="26"/>
      <c r="U89" s="26"/>
      <c r="Y89" s="5"/>
      <c r="AB89" s="5"/>
    </row>
    <row r="90" spans="5:28">
      <c r="E90" s="5"/>
      <c r="F90" s="26"/>
      <c r="H90" s="5"/>
      <c r="J90" s="5"/>
      <c r="K90" s="126"/>
      <c r="L90" s="126"/>
      <c r="N90" s="26"/>
      <c r="P90" s="26"/>
      <c r="R90" s="26"/>
      <c r="S90" s="26"/>
      <c r="T90" s="26"/>
      <c r="U90" s="26"/>
      <c r="Y90" s="5"/>
      <c r="AB90" s="5"/>
    </row>
    <row r="91" spans="5:28">
      <c r="E91" s="5"/>
      <c r="F91" s="26"/>
      <c r="H91" s="5"/>
      <c r="J91" s="5"/>
      <c r="K91" s="126"/>
      <c r="L91" s="126"/>
      <c r="N91" s="26"/>
      <c r="P91" s="26"/>
      <c r="R91" s="26"/>
      <c r="S91" s="26"/>
      <c r="T91" s="26"/>
      <c r="U91" s="26"/>
      <c r="Y91" s="5"/>
      <c r="AB91" s="5"/>
    </row>
    <row r="92" spans="5:28">
      <c r="E92" s="5"/>
      <c r="F92" s="26"/>
      <c r="H92" s="5"/>
      <c r="J92" s="5"/>
      <c r="K92" s="126"/>
      <c r="L92" s="126"/>
      <c r="N92" s="26"/>
      <c r="P92" s="26"/>
      <c r="R92" s="26"/>
      <c r="S92" s="26"/>
      <c r="T92" s="26"/>
      <c r="U92" s="26"/>
      <c r="Y92" s="5"/>
      <c r="AB92" s="5"/>
    </row>
    <row r="93" spans="5:28">
      <c r="E93" s="5"/>
      <c r="F93" s="26"/>
      <c r="H93" s="5"/>
      <c r="J93" s="5"/>
      <c r="K93" s="126"/>
      <c r="L93" s="126"/>
      <c r="N93" s="26"/>
      <c r="P93" s="26"/>
      <c r="R93" s="26"/>
      <c r="S93" s="26"/>
      <c r="T93" s="26"/>
      <c r="U93" s="26"/>
      <c r="Y93" s="5"/>
      <c r="AB93" s="5"/>
    </row>
    <row r="94" spans="5:28">
      <c r="E94" s="5"/>
      <c r="F94" s="26"/>
      <c r="H94" s="5"/>
      <c r="J94" s="5"/>
      <c r="K94" s="126"/>
      <c r="L94" s="126"/>
      <c r="N94" s="26"/>
      <c r="P94" s="26"/>
      <c r="R94" s="26"/>
      <c r="S94" s="26"/>
      <c r="T94" s="26"/>
      <c r="U94" s="26"/>
      <c r="Y94" s="5"/>
      <c r="AB94" s="5"/>
    </row>
    <row r="95" spans="5:28">
      <c r="E95" s="5"/>
      <c r="F95" s="26"/>
      <c r="H95" s="5"/>
      <c r="J95" s="5"/>
      <c r="K95" s="126"/>
      <c r="L95" s="126"/>
      <c r="N95" s="26"/>
      <c r="P95" s="26"/>
      <c r="R95" s="26"/>
      <c r="S95" s="26"/>
      <c r="T95" s="26"/>
      <c r="U95" s="26"/>
      <c r="Y95" s="5"/>
      <c r="AB95" s="5"/>
    </row>
    <row r="96" spans="5:28">
      <c r="E96" s="5"/>
      <c r="F96" s="26"/>
      <c r="H96" s="5"/>
      <c r="J96" s="5"/>
      <c r="K96" s="126"/>
      <c r="L96" s="126"/>
      <c r="N96" s="26"/>
      <c r="P96" s="26"/>
      <c r="R96" s="26"/>
      <c r="S96" s="26"/>
      <c r="T96" s="26"/>
      <c r="U96" s="26"/>
      <c r="Y96" s="5"/>
      <c r="AB96" s="5"/>
    </row>
    <row r="97" spans="5:28">
      <c r="E97" s="5"/>
      <c r="F97" s="26"/>
      <c r="H97" s="5"/>
      <c r="J97" s="5"/>
      <c r="K97" s="126"/>
      <c r="L97" s="126"/>
      <c r="N97" s="26"/>
      <c r="P97" s="26"/>
      <c r="R97" s="26"/>
      <c r="S97" s="26"/>
      <c r="T97" s="26"/>
      <c r="U97" s="26"/>
      <c r="Y97" s="5"/>
      <c r="AB97" s="5"/>
    </row>
    <row r="98" spans="5:28">
      <c r="E98" s="5"/>
      <c r="F98" s="26"/>
      <c r="H98" s="5"/>
      <c r="J98" s="5"/>
      <c r="K98" s="126"/>
      <c r="L98" s="126"/>
      <c r="N98" s="26"/>
      <c r="P98" s="26"/>
      <c r="R98" s="26"/>
      <c r="S98" s="26"/>
      <c r="T98" s="26"/>
      <c r="U98" s="26"/>
      <c r="Y98" s="5"/>
      <c r="AB98" s="5"/>
    </row>
    <row r="99" spans="5:28">
      <c r="E99" s="5"/>
      <c r="F99" s="26"/>
      <c r="H99" s="5"/>
      <c r="J99" s="5"/>
      <c r="K99" s="126"/>
      <c r="L99" s="126"/>
      <c r="N99" s="26"/>
      <c r="P99" s="26"/>
      <c r="R99" s="26"/>
      <c r="S99" s="26"/>
      <c r="T99" s="26"/>
      <c r="U99" s="26"/>
      <c r="Y99" s="5"/>
      <c r="AB99" s="5"/>
    </row>
    <row r="100" spans="5:28">
      <c r="E100" s="5"/>
      <c r="F100" s="26"/>
      <c r="H100" s="5"/>
      <c r="J100" s="5"/>
      <c r="K100" s="126"/>
      <c r="L100" s="126"/>
      <c r="N100" s="26"/>
      <c r="P100" s="26"/>
      <c r="R100" s="26"/>
      <c r="S100" s="26"/>
      <c r="T100" s="26"/>
      <c r="U100" s="26"/>
      <c r="Y100" s="5"/>
      <c r="AB100" s="5"/>
    </row>
    <row r="101" spans="5:28">
      <c r="E101" s="5"/>
      <c r="F101" s="26"/>
      <c r="H101" s="5"/>
      <c r="J101" s="5"/>
      <c r="K101" s="126"/>
      <c r="L101" s="126"/>
      <c r="N101" s="26"/>
      <c r="P101" s="26"/>
      <c r="R101" s="26"/>
      <c r="S101" s="26"/>
      <c r="T101" s="26"/>
      <c r="U101" s="26"/>
      <c r="Y101" s="5"/>
      <c r="AB101" s="5"/>
    </row>
    <row r="102" spans="5:28">
      <c r="E102" s="5"/>
      <c r="F102" s="26"/>
      <c r="H102" s="5"/>
      <c r="J102" s="5"/>
      <c r="K102" s="126"/>
      <c r="L102" s="126"/>
      <c r="N102" s="26"/>
      <c r="P102" s="26"/>
      <c r="R102" s="26"/>
      <c r="S102" s="26"/>
      <c r="T102" s="26"/>
      <c r="U102" s="26"/>
      <c r="Y102" s="5"/>
      <c r="AB102" s="5"/>
    </row>
    <row r="103" spans="5:28">
      <c r="E103" s="5"/>
      <c r="F103" s="26"/>
      <c r="H103" s="5"/>
      <c r="J103" s="5"/>
      <c r="K103" s="126"/>
      <c r="L103" s="126"/>
      <c r="N103" s="26"/>
      <c r="P103" s="26"/>
      <c r="R103" s="26"/>
      <c r="S103" s="26"/>
      <c r="T103" s="26"/>
      <c r="U103" s="26"/>
      <c r="Y103" s="5"/>
      <c r="AB103" s="5"/>
    </row>
    <row r="104" spans="5:28">
      <c r="E104" s="5"/>
      <c r="F104" s="26"/>
      <c r="H104" s="5"/>
      <c r="J104" s="5"/>
      <c r="K104" s="126"/>
      <c r="L104" s="126"/>
      <c r="N104" s="26"/>
      <c r="P104" s="26"/>
      <c r="R104" s="26"/>
      <c r="S104" s="26"/>
      <c r="T104" s="26"/>
      <c r="U104" s="26"/>
      <c r="Y104" s="5"/>
      <c r="AB104" s="5"/>
    </row>
    <row r="105" spans="5:28">
      <c r="E105" s="5"/>
      <c r="F105" s="26"/>
      <c r="H105" s="5"/>
      <c r="J105" s="5"/>
      <c r="K105" s="126"/>
      <c r="L105" s="126"/>
      <c r="N105" s="26"/>
      <c r="P105" s="26"/>
      <c r="R105" s="26"/>
      <c r="S105" s="26"/>
      <c r="T105" s="26"/>
      <c r="U105" s="26"/>
      <c r="Y105" s="5"/>
      <c r="AB105" s="5"/>
    </row>
    <row r="106" spans="5:28">
      <c r="E106" s="5"/>
      <c r="F106" s="26"/>
      <c r="H106" s="5"/>
      <c r="J106" s="5"/>
      <c r="K106" s="126"/>
      <c r="L106" s="126"/>
      <c r="N106" s="26"/>
      <c r="P106" s="26"/>
      <c r="R106" s="26"/>
      <c r="S106" s="26"/>
      <c r="T106" s="26"/>
      <c r="U106" s="26"/>
      <c r="Y106" s="5"/>
      <c r="AB106" s="5"/>
    </row>
    <row r="107" spans="5:28">
      <c r="E107" s="5"/>
      <c r="F107" s="26"/>
      <c r="H107" s="5"/>
      <c r="J107" s="5"/>
      <c r="K107" s="126"/>
      <c r="L107" s="126"/>
      <c r="N107" s="26"/>
      <c r="P107" s="26"/>
      <c r="R107" s="26"/>
      <c r="S107" s="26"/>
      <c r="T107" s="26"/>
      <c r="U107" s="26"/>
      <c r="Y107" s="5"/>
      <c r="AB107" s="5"/>
    </row>
    <row r="108" spans="5:28">
      <c r="E108" s="5"/>
      <c r="F108" s="26"/>
      <c r="H108" s="5"/>
      <c r="J108" s="5"/>
      <c r="K108" s="126"/>
      <c r="L108" s="126"/>
      <c r="N108" s="26"/>
      <c r="P108" s="26"/>
      <c r="R108" s="26"/>
      <c r="S108" s="26"/>
      <c r="T108" s="26"/>
      <c r="U108" s="26"/>
      <c r="Y108" s="5"/>
      <c r="AB108" s="5"/>
    </row>
    <row r="109" spans="5:28">
      <c r="E109" s="5"/>
      <c r="F109" s="26"/>
      <c r="H109" s="5"/>
      <c r="J109" s="5"/>
      <c r="K109" s="126"/>
      <c r="L109" s="126"/>
      <c r="N109" s="26"/>
      <c r="P109" s="26"/>
      <c r="R109" s="26"/>
      <c r="S109" s="26"/>
      <c r="T109" s="26"/>
      <c r="U109" s="26"/>
      <c r="Y109" s="5"/>
      <c r="AB109" s="5"/>
    </row>
    <row r="110" spans="5:28">
      <c r="E110" s="5"/>
      <c r="F110" s="26"/>
      <c r="H110" s="5"/>
      <c r="J110" s="5"/>
      <c r="K110" s="126"/>
      <c r="L110" s="126"/>
      <c r="N110" s="26"/>
      <c r="P110" s="26"/>
      <c r="R110" s="26"/>
      <c r="S110" s="26"/>
      <c r="T110" s="26"/>
      <c r="U110" s="26"/>
      <c r="Y110" s="5"/>
      <c r="AB110" s="5"/>
    </row>
    <row r="111" spans="5:28">
      <c r="E111" s="5"/>
      <c r="F111" s="26"/>
      <c r="H111" s="5"/>
      <c r="J111" s="5"/>
      <c r="K111" s="126"/>
      <c r="L111" s="126"/>
      <c r="N111" s="26"/>
      <c r="P111" s="26"/>
      <c r="R111" s="26"/>
      <c r="S111" s="26"/>
      <c r="T111" s="26"/>
      <c r="U111" s="26"/>
      <c r="Y111" s="5"/>
      <c r="AB111" s="5"/>
    </row>
    <row r="112" spans="5:28">
      <c r="E112" s="5"/>
      <c r="F112" s="26"/>
      <c r="H112" s="5"/>
      <c r="J112" s="5"/>
      <c r="K112" s="126"/>
      <c r="L112" s="126"/>
      <c r="N112" s="26"/>
      <c r="P112" s="26"/>
      <c r="R112" s="26"/>
      <c r="S112" s="26"/>
      <c r="T112" s="26"/>
      <c r="U112" s="26"/>
      <c r="Y112" s="5"/>
      <c r="AB112" s="5"/>
    </row>
    <row r="113" spans="5:28">
      <c r="E113" s="5"/>
      <c r="F113" s="26"/>
      <c r="H113" s="5"/>
      <c r="J113" s="5"/>
      <c r="K113" s="126"/>
      <c r="L113" s="126"/>
      <c r="N113" s="26"/>
      <c r="P113" s="26"/>
      <c r="R113" s="26"/>
      <c r="S113" s="26"/>
      <c r="T113" s="26"/>
      <c r="U113" s="26"/>
      <c r="Y113" s="5"/>
      <c r="AB113" s="5"/>
    </row>
    <row r="114" spans="5:28">
      <c r="E114" s="5"/>
      <c r="F114" s="26"/>
      <c r="H114" s="5"/>
      <c r="J114" s="5"/>
      <c r="K114" s="126"/>
      <c r="L114" s="126"/>
      <c r="N114" s="26"/>
      <c r="P114" s="26"/>
      <c r="R114" s="26"/>
      <c r="S114" s="26"/>
      <c r="T114" s="26"/>
      <c r="U114" s="26"/>
      <c r="Y114" s="5"/>
      <c r="AB114" s="5"/>
    </row>
    <row r="115" spans="5:28">
      <c r="E115" s="5"/>
      <c r="F115" s="26"/>
      <c r="H115" s="5"/>
      <c r="J115" s="5"/>
      <c r="K115" s="126"/>
      <c r="L115" s="126"/>
      <c r="N115" s="26"/>
      <c r="P115" s="26"/>
      <c r="R115" s="26"/>
      <c r="S115" s="26"/>
      <c r="T115" s="26"/>
      <c r="U115" s="26"/>
      <c r="Y115" s="5"/>
      <c r="AB115" s="5"/>
    </row>
    <row r="116" spans="5:28">
      <c r="E116" s="5"/>
      <c r="F116" s="26"/>
      <c r="H116" s="5"/>
      <c r="J116" s="5"/>
      <c r="K116" s="126"/>
      <c r="L116" s="126"/>
      <c r="N116" s="26"/>
      <c r="P116" s="26"/>
      <c r="R116" s="26"/>
      <c r="S116" s="26"/>
      <c r="T116" s="26"/>
      <c r="U116" s="26"/>
      <c r="Y116" s="5"/>
      <c r="AB116" s="5"/>
    </row>
    <row r="117" spans="5:28">
      <c r="E117" s="5"/>
      <c r="F117" s="26"/>
      <c r="H117" s="5"/>
      <c r="J117" s="5"/>
      <c r="K117" s="126"/>
      <c r="L117" s="126"/>
      <c r="N117" s="26"/>
      <c r="P117" s="26"/>
      <c r="R117" s="26"/>
      <c r="S117" s="26"/>
      <c r="T117" s="26"/>
      <c r="U117" s="26"/>
      <c r="Y117" s="5"/>
      <c r="AB117" s="5"/>
    </row>
    <row r="118" spans="5:28">
      <c r="E118" s="5"/>
      <c r="F118" s="26"/>
      <c r="H118" s="5"/>
      <c r="J118" s="5"/>
      <c r="K118" s="126"/>
      <c r="L118" s="126"/>
      <c r="N118" s="26"/>
      <c r="P118" s="26"/>
      <c r="R118" s="26"/>
      <c r="S118" s="26"/>
      <c r="T118" s="26"/>
      <c r="U118" s="26"/>
      <c r="Y118" s="5"/>
      <c r="AB118" s="5"/>
    </row>
    <row r="119" spans="5:28">
      <c r="E119" s="5"/>
      <c r="F119" s="26"/>
      <c r="H119" s="5"/>
      <c r="J119" s="5"/>
      <c r="K119" s="126"/>
      <c r="L119" s="126"/>
      <c r="N119" s="26"/>
      <c r="P119" s="26"/>
      <c r="R119" s="26"/>
      <c r="S119" s="26"/>
      <c r="T119" s="26"/>
      <c r="U119" s="26"/>
      <c r="Y119" s="5"/>
      <c r="AB119" s="5"/>
    </row>
    <row r="120" spans="5:28">
      <c r="E120" s="5"/>
      <c r="F120" s="26"/>
      <c r="H120" s="5"/>
      <c r="J120" s="5"/>
      <c r="K120" s="126"/>
      <c r="L120" s="126"/>
      <c r="N120" s="26"/>
      <c r="P120" s="26"/>
      <c r="R120" s="26"/>
      <c r="S120" s="26"/>
      <c r="T120" s="26"/>
      <c r="U120" s="26"/>
      <c r="Y120" s="5"/>
      <c r="AB120" s="5"/>
    </row>
    <row r="121" spans="5:28">
      <c r="E121" s="5"/>
      <c r="F121" s="26"/>
      <c r="H121" s="5"/>
      <c r="J121" s="5"/>
      <c r="K121" s="126"/>
      <c r="L121" s="126"/>
      <c r="N121" s="26"/>
      <c r="P121" s="26"/>
      <c r="R121" s="26"/>
      <c r="S121" s="26"/>
      <c r="T121" s="26"/>
      <c r="U121" s="26"/>
      <c r="Y121" s="5"/>
      <c r="AB121" s="5"/>
    </row>
    <row r="122" spans="5:28">
      <c r="E122" s="5"/>
      <c r="F122" s="26"/>
      <c r="H122" s="5"/>
      <c r="J122" s="5"/>
      <c r="K122" s="126"/>
      <c r="L122" s="126"/>
      <c r="N122" s="26"/>
      <c r="P122" s="26"/>
      <c r="R122" s="26"/>
      <c r="S122" s="26"/>
      <c r="T122" s="26"/>
      <c r="U122" s="26"/>
      <c r="Y122" s="5"/>
      <c r="AB122" s="5"/>
    </row>
    <row r="123" spans="5:28">
      <c r="E123" s="5"/>
      <c r="F123" s="26"/>
      <c r="H123" s="5"/>
      <c r="J123" s="5"/>
      <c r="K123" s="126"/>
      <c r="L123" s="126"/>
      <c r="N123" s="26"/>
      <c r="P123" s="26"/>
      <c r="R123" s="26"/>
      <c r="S123" s="26"/>
      <c r="T123" s="26"/>
      <c r="U123" s="26"/>
      <c r="Y123" s="5"/>
      <c r="AB123" s="5"/>
    </row>
    <row r="124" spans="5:28">
      <c r="E124" s="5"/>
      <c r="F124" s="26"/>
      <c r="H124" s="5"/>
      <c r="J124" s="5"/>
      <c r="K124" s="126"/>
      <c r="L124" s="126"/>
      <c r="N124" s="26"/>
      <c r="P124" s="26"/>
      <c r="R124" s="26"/>
      <c r="S124" s="26"/>
      <c r="T124" s="26"/>
      <c r="U124" s="26"/>
      <c r="Y124" s="5"/>
      <c r="AB124" s="5"/>
    </row>
    <row r="125" spans="5:28">
      <c r="E125" s="5"/>
      <c r="F125" s="26"/>
      <c r="H125" s="5"/>
      <c r="J125" s="5"/>
      <c r="K125" s="126"/>
      <c r="L125" s="126"/>
      <c r="N125" s="26"/>
      <c r="P125" s="26"/>
      <c r="R125" s="26"/>
      <c r="S125" s="26"/>
      <c r="T125" s="26"/>
      <c r="U125" s="26"/>
      <c r="Y125" s="5"/>
      <c r="AB125" s="5"/>
    </row>
    <row r="126" spans="5:28">
      <c r="E126" s="5"/>
      <c r="F126" s="26"/>
      <c r="H126" s="5"/>
      <c r="J126" s="5"/>
      <c r="K126" s="126"/>
      <c r="L126" s="126"/>
      <c r="N126" s="26"/>
      <c r="P126" s="26"/>
      <c r="R126" s="26"/>
      <c r="S126" s="26"/>
      <c r="T126" s="26"/>
      <c r="U126" s="26"/>
      <c r="Y126" s="5"/>
      <c r="AB126" s="5"/>
    </row>
    <row r="127" spans="5:28">
      <c r="E127" s="5"/>
      <c r="F127" s="26"/>
      <c r="H127" s="5"/>
      <c r="J127" s="5"/>
      <c r="K127" s="126"/>
      <c r="L127" s="126"/>
      <c r="N127" s="26"/>
      <c r="P127" s="26"/>
      <c r="R127" s="26"/>
      <c r="S127" s="26"/>
      <c r="T127" s="26"/>
      <c r="U127" s="26"/>
      <c r="Y127" s="5"/>
      <c r="AB127" s="5"/>
    </row>
    <row r="128" spans="5:28">
      <c r="E128" s="5"/>
      <c r="F128" s="26"/>
      <c r="H128" s="5"/>
      <c r="J128" s="5"/>
      <c r="K128" s="126"/>
      <c r="L128" s="126"/>
      <c r="N128" s="26"/>
      <c r="P128" s="26"/>
      <c r="R128" s="26"/>
      <c r="S128" s="26"/>
      <c r="T128" s="26"/>
      <c r="U128" s="26"/>
      <c r="Y128" s="5"/>
      <c r="AB128" s="5"/>
    </row>
    <row r="129" spans="5:28">
      <c r="E129" s="5"/>
      <c r="F129" s="26"/>
      <c r="H129" s="5"/>
      <c r="J129" s="5"/>
      <c r="K129" s="126"/>
      <c r="L129" s="126"/>
      <c r="N129" s="26"/>
      <c r="P129" s="26"/>
      <c r="R129" s="26"/>
      <c r="S129" s="26"/>
      <c r="T129" s="26"/>
      <c r="U129" s="26"/>
      <c r="Y129" s="5"/>
      <c r="AB129" s="5"/>
    </row>
    <row r="130" spans="5:28">
      <c r="E130" s="5"/>
      <c r="F130" s="26"/>
      <c r="H130" s="5"/>
      <c r="J130" s="5"/>
      <c r="K130" s="126"/>
      <c r="L130" s="126"/>
      <c r="N130" s="26"/>
      <c r="P130" s="26"/>
      <c r="R130" s="26"/>
      <c r="S130" s="26"/>
      <c r="T130" s="26"/>
      <c r="U130" s="26"/>
      <c r="Y130" s="5"/>
      <c r="AB130" s="5"/>
    </row>
    <row r="131" spans="5:28">
      <c r="E131" s="5"/>
      <c r="F131" s="26"/>
      <c r="H131" s="5"/>
      <c r="J131" s="5"/>
      <c r="K131" s="126"/>
      <c r="L131" s="126"/>
      <c r="N131" s="26"/>
      <c r="P131" s="26"/>
      <c r="R131" s="26"/>
      <c r="S131" s="26"/>
      <c r="T131" s="26"/>
      <c r="U131" s="26"/>
      <c r="Y131" s="5"/>
      <c r="AB131" s="5"/>
    </row>
    <row r="132" spans="5:28">
      <c r="E132" s="5"/>
      <c r="F132" s="26"/>
      <c r="H132" s="5"/>
      <c r="J132" s="5"/>
      <c r="K132" s="126"/>
      <c r="L132" s="126"/>
      <c r="N132" s="26"/>
      <c r="P132" s="26"/>
      <c r="R132" s="26"/>
      <c r="S132" s="26"/>
      <c r="T132" s="26"/>
      <c r="U132" s="26"/>
      <c r="Y132" s="5"/>
      <c r="AB132" s="5"/>
    </row>
    <row r="133" spans="5:28">
      <c r="E133" s="5"/>
      <c r="F133" s="26"/>
      <c r="H133" s="5"/>
      <c r="J133" s="5"/>
      <c r="K133" s="126"/>
      <c r="L133" s="126"/>
      <c r="N133" s="26"/>
      <c r="P133" s="26"/>
      <c r="R133" s="26"/>
      <c r="S133" s="26"/>
      <c r="T133" s="26"/>
      <c r="U133" s="26"/>
      <c r="Y133" s="5"/>
      <c r="AB133" s="5"/>
    </row>
    <row r="134" spans="5:28">
      <c r="E134" s="5"/>
      <c r="F134" s="26"/>
      <c r="H134" s="5"/>
      <c r="J134" s="5"/>
      <c r="K134" s="126"/>
      <c r="L134" s="126"/>
      <c r="N134" s="26"/>
      <c r="P134" s="26"/>
      <c r="R134" s="26"/>
      <c r="S134" s="26"/>
      <c r="T134" s="26"/>
      <c r="U134" s="26"/>
      <c r="Y134" s="5"/>
      <c r="AB134" s="5"/>
    </row>
    <row r="135" spans="5:28">
      <c r="E135" s="5"/>
      <c r="F135" s="26"/>
      <c r="H135" s="5"/>
      <c r="J135" s="5"/>
      <c r="K135" s="126"/>
      <c r="L135" s="126"/>
      <c r="N135" s="26"/>
      <c r="P135" s="26"/>
      <c r="R135" s="26"/>
      <c r="S135" s="26"/>
      <c r="T135" s="26"/>
      <c r="U135" s="26"/>
      <c r="Y135" s="5"/>
      <c r="AB135" s="5"/>
    </row>
    <row r="136" spans="5:28">
      <c r="E136" s="5"/>
      <c r="F136" s="26"/>
      <c r="H136" s="5"/>
      <c r="J136" s="5"/>
      <c r="K136" s="126"/>
      <c r="L136" s="126"/>
      <c r="N136" s="26"/>
      <c r="P136" s="26"/>
      <c r="R136" s="26"/>
      <c r="S136" s="26"/>
      <c r="T136" s="26"/>
      <c r="U136" s="26"/>
      <c r="Y136" s="5"/>
      <c r="AB136" s="5"/>
    </row>
    <row r="137" spans="5:28">
      <c r="E137" s="5"/>
      <c r="F137" s="26"/>
      <c r="H137" s="5"/>
      <c r="J137" s="5"/>
      <c r="K137" s="126"/>
      <c r="L137" s="126"/>
      <c r="N137" s="26"/>
      <c r="P137" s="26"/>
      <c r="R137" s="26"/>
      <c r="S137" s="26"/>
      <c r="T137" s="26"/>
      <c r="U137" s="26"/>
      <c r="Y137" s="5"/>
      <c r="AB137" s="5"/>
    </row>
    <row r="138" spans="5:28">
      <c r="E138" s="5"/>
      <c r="F138" s="26"/>
      <c r="H138" s="5"/>
      <c r="J138" s="5"/>
      <c r="K138" s="126"/>
      <c r="L138" s="126"/>
      <c r="N138" s="26"/>
      <c r="P138" s="26"/>
      <c r="R138" s="26"/>
      <c r="S138" s="26"/>
      <c r="T138" s="26"/>
      <c r="U138" s="26"/>
      <c r="Y138" s="5"/>
      <c r="AB138" s="5"/>
    </row>
    <row r="139" spans="5:28">
      <c r="E139" s="5"/>
      <c r="F139" s="26"/>
      <c r="H139" s="5"/>
      <c r="J139" s="5"/>
      <c r="K139" s="126"/>
      <c r="L139" s="126"/>
      <c r="N139" s="26"/>
      <c r="P139" s="26"/>
      <c r="R139" s="26"/>
      <c r="S139" s="26"/>
      <c r="T139" s="26"/>
      <c r="U139" s="26"/>
      <c r="Y139" s="5"/>
      <c r="AB139" s="5"/>
    </row>
    <row r="140" spans="5:28">
      <c r="E140" s="5"/>
      <c r="F140" s="26"/>
      <c r="H140" s="5"/>
      <c r="J140" s="5"/>
      <c r="K140" s="126"/>
      <c r="L140" s="126"/>
      <c r="N140" s="26"/>
      <c r="P140" s="26"/>
      <c r="R140" s="26"/>
      <c r="S140" s="26"/>
      <c r="T140" s="26"/>
      <c r="U140" s="26"/>
      <c r="Y140" s="5"/>
      <c r="AB140" s="5"/>
    </row>
    <row r="141" spans="5:28">
      <c r="E141" s="5"/>
      <c r="F141" s="26"/>
      <c r="H141" s="5"/>
      <c r="J141" s="5"/>
      <c r="K141" s="126"/>
      <c r="L141" s="126"/>
      <c r="N141" s="26"/>
      <c r="P141" s="26"/>
      <c r="R141" s="26"/>
      <c r="S141" s="26"/>
      <c r="T141" s="26"/>
      <c r="U141" s="26"/>
      <c r="Y141" s="5"/>
      <c r="AB141" s="5"/>
    </row>
    <row r="142" spans="5:28">
      <c r="E142" s="5"/>
      <c r="F142" s="26"/>
      <c r="H142" s="5"/>
      <c r="J142" s="5"/>
      <c r="K142" s="126"/>
      <c r="L142" s="126"/>
      <c r="N142" s="26"/>
      <c r="P142" s="26"/>
      <c r="R142" s="26"/>
      <c r="S142" s="26"/>
      <c r="T142" s="26"/>
      <c r="U142" s="26"/>
      <c r="Y142" s="5"/>
      <c r="AB142" s="5"/>
    </row>
    <row r="143" spans="5:28">
      <c r="E143" s="5"/>
      <c r="F143" s="26"/>
      <c r="H143" s="5"/>
      <c r="J143" s="5"/>
      <c r="K143" s="126"/>
      <c r="L143" s="126"/>
      <c r="N143" s="26"/>
      <c r="P143" s="26"/>
      <c r="R143" s="26"/>
      <c r="S143" s="26"/>
      <c r="T143" s="26"/>
      <c r="U143" s="26"/>
      <c r="Y143" s="5"/>
      <c r="AB143" s="5"/>
    </row>
    <row r="144" spans="5:28">
      <c r="E144" s="5"/>
      <c r="F144" s="26"/>
      <c r="H144" s="5"/>
      <c r="J144" s="5"/>
      <c r="K144" s="126"/>
      <c r="L144" s="126"/>
      <c r="N144" s="26"/>
      <c r="P144" s="26"/>
      <c r="R144" s="26"/>
      <c r="S144" s="26"/>
      <c r="T144" s="26"/>
      <c r="U144" s="26"/>
      <c r="Y144" s="5"/>
      <c r="AB144" s="5"/>
    </row>
    <row r="145" spans="5:28">
      <c r="E145" s="5"/>
      <c r="F145" s="26"/>
      <c r="H145" s="5"/>
      <c r="J145" s="5"/>
      <c r="K145" s="126"/>
      <c r="L145" s="126"/>
      <c r="N145" s="26"/>
      <c r="P145" s="26"/>
      <c r="R145" s="26"/>
      <c r="S145" s="26"/>
      <c r="T145" s="26"/>
      <c r="U145" s="26"/>
      <c r="Y145" s="5"/>
      <c r="AB145" s="5"/>
    </row>
    <row r="146" spans="5:28">
      <c r="E146" s="5"/>
      <c r="F146" s="26"/>
      <c r="H146" s="5"/>
      <c r="J146" s="5"/>
      <c r="K146" s="126"/>
      <c r="L146" s="126"/>
      <c r="N146" s="26"/>
      <c r="P146" s="26"/>
      <c r="R146" s="26"/>
      <c r="S146" s="26"/>
      <c r="T146" s="26"/>
      <c r="U146" s="26"/>
      <c r="Y146" s="5"/>
      <c r="AB146" s="5"/>
    </row>
    <row r="147" spans="5:28">
      <c r="E147" s="5"/>
      <c r="F147" s="26"/>
      <c r="H147" s="5"/>
      <c r="J147" s="5"/>
      <c r="K147" s="126"/>
      <c r="L147" s="126"/>
      <c r="N147" s="26"/>
      <c r="P147" s="26"/>
      <c r="R147" s="26"/>
      <c r="S147" s="26"/>
      <c r="T147" s="26"/>
      <c r="U147" s="26"/>
      <c r="Y147" s="5"/>
      <c r="AB147" s="5"/>
    </row>
    <row r="148" spans="5:28">
      <c r="E148" s="5"/>
      <c r="F148" s="26"/>
      <c r="H148" s="5"/>
      <c r="J148" s="5"/>
      <c r="K148" s="126"/>
      <c r="L148" s="126"/>
      <c r="N148" s="26"/>
      <c r="P148" s="26"/>
      <c r="R148" s="26"/>
      <c r="S148" s="26"/>
      <c r="T148" s="26"/>
      <c r="U148" s="26"/>
      <c r="Y148" s="5"/>
      <c r="AB148" s="5"/>
    </row>
    <row r="149" spans="5:28">
      <c r="E149" s="5"/>
      <c r="F149" s="26"/>
      <c r="H149" s="5"/>
      <c r="J149" s="5"/>
      <c r="K149" s="126"/>
      <c r="L149" s="126"/>
      <c r="N149" s="26"/>
      <c r="P149" s="26"/>
      <c r="R149" s="26"/>
      <c r="S149" s="26"/>
      <c r="T149" s="26"/>
      <c r="U149" s="26"/>
      <c r="Y149" s="5"/>
      <c r="AB149" s="5"/>
    </row>
    <row r="150" spans="5:28">
      <c r="E150" s="5"/>
      <c r="F150" s="26"/>
      <c r="H150" s="5"/>
      <c r="J150" s="5"/>
      <c r="K150" s="126"/>
      <c r="L150" s="126"/>
      <c r="N150" s="26"/>
      <c r="P150" s="26"/>
      <c r="R150" s="26"/>
      <c r="S150" s="26"/>
      <c r="T150" s="26"/>
      <c r="U150" s="26"/>
      <c r="Y150" s="5"/>
      <c r="AB150" s="5"/>
    </row>
    <row r="151" spans="5:28">
      <c r="E151" s="5"/>
      <c r="F151" s="26"/>
      <c r="H151" s="5"/>
      <c r="J151" s="5"/>
      <c r="K151" s="126"/>
      <c r="L151" s="126"/>
      <c r="N151" s="26"/>
      <c r="P151" s="26"/>
      <c r="R151" s="26"/>
      <c r="S151" s="26"/>
      <c r="T151" s="26"/>
      <c r="U151" s="26"/>
      <c r="Y151" s="5"/>
      <c r="AB151" s="5"/>
    </row>
    <row r="152" spans="5:28">
      <c r="E152" s="5"/>
      <c r="F152" s="26"/>
      <c r="H152" s="5"/>
      <c r="J152" s="5"/>
      <c r="K152" s="126"/>
      <c r="L152" s="126"/>
      <c r="N152" s="26"/>
      <c r="P152" s="26"/>
      <c r="R152" s="26"/>
      <c r="S152" s="26"/>
      <c r="T152" s="26"/>
      <c r="U152" s="26"/>
      <c r="Y152" s="5"/>
      <c r="AB152" s="5"/>
    </row>
    <row r="153" spans="5:28">
      <c r="E153" s="5"/>
      <c r="F153" s="26"/>
      <c r="H153" s="5"/>
      <c r="J153" s="5"/>
      <c r="K153" s="126"/>
      <c r="L153" s="126"/>
      <c r="N153" s="26"/>
      <c r="P153" s="26"/>
      <c r="R153" s="26"/>
      <c r="S153" s="26"/>
      <c r="T153" s="26"/>
      <c r="U153" s="26"/>
      <c r="Y153" s="5"/>
      <c r="AB153" s="5"/>
    </row>
    <row r="154" spans="5:28">
      <c r="E154" s="5"/>
      <c r="F154" s="26"/>
      <c r="H154" s="5"/>
      <c r="J154" s="5"/>
      <c r="K154" s="126"/>
      <c r="L154" s="126"/>
      <c r="N154" s="26"/>
      <c r="P154" s="26"/>
      <c r="R154" s="26"/>
      <c r="S154" s="26"/>
      <c r="T154" s="26"/>
      <c r="U154" s="26"/>
      <c r="Y154" s="5"/>
      <c r="AB154" s="5"/>
    </row>
    <row r="155" spans="5:28">
      <c r="E155" s="5"/>
      <c r="F155" s="26"/>
      <c r="H155" s="5"/>
      <c r="J155" s="5"/>
      <c r="K155" s="126"/>
      <c r="L155" s="126"/>
      <c r="N155" s="26"/>
      <c r="P155" s="26"/>
      <c r="R155" s="26"/>
      <c r="S155" s="26"/>
      <c r="T155" s="26"/>
      <c r="U155" s="26"/>
      <c r="Y155" s="5"/>
      <c r="AB155" s="5"/>
    </row>
    <row r="156" spans="5:28">
      <c r="E156" s="5"/>
      <c r="F156" s="26"/>
      <c r="H156" s="5"/>
      <c r="J156" s="5"/>
      <c r="K156" s="126"/>
      <c r="L156" s="126"/>
      <c r="N156" s="26"/>
      <c r="P156" s="26"/>
      <c r="R156" s="26"/>
      <c r="S156" s="26"/>
      <c r="T156" s="26"/>
      <c r="U156" s="26"/>
      <c r="Y156" s="5"/>
      <c r="AB156" s="5"/>
    </row>
    <row r="157" spans="5:28">
      <c r="E157" s="5"/>
      <c r="F157" s="26"/>
      <c r="H157" s="5"/>
      <c r="J157" s="5"/>
      <c r="K157" s="126"/>
      <c r="L157" s="126"/>
      <c r="N157" s="26"/>
      <c r="P157" s="26"/>
      <c r="R157" s="26"/>
      <c r="S157" s="26"/>
      <c r="T157" s="26"/>
      <c r="U157" s="26"/>
      <c r="Y157" s="5"/>
      <c r="AB157" s="5"/>
    </row>
    <row r="158" spans="5:28">
      <c r="E158" s="5"/>
      <c r="F158" s="26"/>
      <c r="H158" s="5"/>
      <c r="J158" s="5"/>
      <c r="K158" s="126"/>
      <c r="L158" s="126"/>
      <c r="N158" s="26"/>
      <c r="P158" s="26"/>
      <c r="R158" s="26"/>
      <c r="S158" s="26"/>
      <c r="T158" s="26"/>
      <c r="U158" s="26"/>
      <c r="Y158" s="5"/>
      <c r="AB158" s="5"/>
    </row>
    <row r="159" spans="5:28">
      <c r="E159" s="5"/>
      <c r="F159" s="26"/>
      <c r="H159" s="5"/>
      <c r="J159" s="5"/>
      <c r="K159" s="126"/>
      <c r="L159" s="126"/>
      <c r="N159" s="26"/>
      <c r="P159" s="26"/>
      <c r="R159" s="26"/>
      <c r="S159" s="26"/>
      <c r="T159" s="26"/>
      <c r="U159" s="26"/>
      <c r="Y159" s="5"/>
      <c r="AB159" s="5"/>
    </row>
    <row r="160" spans="5:28">
      <c r="E160" s="5"/>
      <c r="F160" s="26"/>
      <c r="H160" s="5"/>
      <c r="J160" s="5"/>
      <c r="K160" s="126"/>
      <c r="L160" s="126"/>
      <c r="N160" s="26"/>
      <c r="P160" s="26"/>
      <c r="R160" s="26"/>
      <c r="S160" s="26"/>
      <c r="T160" s="26"/>
      <c r="U160" s="26"/>
      <c r="Y160" s="5"/>
      <c r="AB160" s="5"/>
    </row>
    <row r="161" spans="5:28">
      <c r="E161" s="5"/>
      <c r="F161" s="26"/>
      <c r="H161" s="5"/>
      <c r="J161" s="5"/>
      <c r="K161" s="126"/>
      <c r="L161" s="126"/>
      <c r="N161" s="26"/>
      <c r="P161" s="26"/>
      <c r="R161" s="26"/>
      <c r="S161" s="26"/>
      <c r="T161" s="26"/>
      <c r="U161" s="26"/>
      <c r="Y161" s="5"/>
      <c r="AB161" s="5"/>
    </row>
    <row r="162" spans="5:28">
      <c r="E162" s="5"/>
      <c r="F162" s="26"/>
      <c r="H162" s="5"/>
      <c r="J162" s="5"/>
      <c r="K162" s="126"/>
      <c r="L162" s="126"/>
      <c r="N162" s="26"/>
      <c r="P162" s="26"/>
      <c r="R162" s="26"/>
      <c r="S162" s="26"/>
      <c r="T162" s="26"/>
      <c r="U162" s="26"/>
      <c r="Y162" s="5"/>
      <c r="AB162" s="5"/>
    </row>
    <row r="163" spans="5:28">
      <c r="E163" s="5"/>
      <c r="F163" s="26"/>
      <c r="H163" s="5"/>
      <c r="J163" s="5"/>
      <c r="K163" s="126"/>
      <c r="L163" s="126"/>
      <c r="N163" s="26"/>
      <c r="P163" s="26"/>
      <c r="R163" s="26"/>
      <c r="S163" s="26"/>
      <c r="T163" s="26"/>
      <c r="U163" s="26"/>
      <c r="Y163" s="5"/>
      <c r="AB163" s="5"/>
    </row>
    <row r="164" spans="5:28">
      <c r="E164" s="5"/>
      <c r="F164" s="26"/>
      <c r="H164" s="5"/>
      <c r="J164" s="5"/>
      <c r="K164" s="126"/>
      <c r="L164" s="126"/>
      <c r="N164" s="26"/>
      <c r="P164" s="26"/>
      <c r="R164" s="26"/>
      <c r="S164" s="26"/>
      <c r="T164" s="26"/>
      <c r="U164" s="26"/>
      <c r="Y164" s="5"/>
      <c r="AB164" s="5"/>
    </row>
    <row r="165" spans="5:28">
      <c r="E165" s="5"/>
      <c r="F165" s="26"/>
      <c r="H165" s="5"/>
      <c r="J165" s="5"/>
      <c r="K165" s="126"/>
      <c r="L165" s="126"/>
      <c r="N165" s="26"/>
      <c r="P165" s="26"/>
      <c r="R165" s="26"/>
      <c r="S165" s="26"/>
      <c r="T165" s="26"/>
      <c r="U165" s="26"/>
      <c r="Y165" s="5"/>
      <c r="AB165" s="5"/>
    </row>
    <row r="166" spans="5:28">
      <c r="E166" s="5"/>
      <c r="F166" s="26"/>
      <c r="H166" s="5"/>
      <c r="J166" s="5"/>
      <c r="K166" s="126"/>
      <c r="L166" s="126"/>
      <c r="N166" s="26"/>
      <c r="P166" s="26"/>
      <c r="R166" s="26"/>
      <c r="S166" s="26"/>
      <c r="T166" s="26"/>
      <c r="U166" s="26"/>
      <c r="Y166" s="5"/>
      <c r="AB166" s="5"/>
    </row>
    <row r="167" spans="5:28">
      <c r="E167" s="5"/>
      <c r="F167" s="26"/>
      <c r="H167" s="5"/>
      <c r="J167" s="5"/>
      <c r="K167" s="126"/>
      <c r="L167" s="126"/>
      <c r="N167" s="26"/>
      <c r="P167" s="26"/>
      <c r="R167" s="26"/>
      <c r="S167" s="26"/>
      <c r="T167" s="26"/>
      <c r="U167" s="26"/>
      <c r="Y167" s="5"/>
      <c r="AB167" s="5"/>
    </row>
    <row r="168" spans="5:28">
      <c r="E168" s="5"/>
      <c r="F168" s="26"/>
      <c r="H168" s="5"/>
      <c r="J168" s="5"/>
      <c r="K168" s="126"/>
      <c r="L168" s="126"/>
      <c r="N168" s="26"/>
      <c r="P168" s="26"/>
      <c r="R168" s="26"/>
      <c r="S168" s="26"/>
      <c r="T168" s="26"/>
      <c r="U168" s="26"/>
      <c r="Y168" s="5"/>
      <c r="AB168" s="5"/>
    </row>
    <row r="169" spans="5:28">
      <c r="E169" s="5"/>
      <c r="F169" s="26"/>
      <c r="H169" s="5"/>
      <c r="J169" s="5"/>
      <c r="K169" s="126"/>
      <c r="L169" s="126"/>
      <c r="N169" s="26"/>
      <c r="P169" s="26"/>
      <c r="R169" s="26"/>
      <c r="S169" s="26"/>
      <c r="T169" s="26"/>
      <c r="U169" s="26"/>
      <c r="Y169" s="5"/>
      <c r="AB169" s="5"/>
    </row>
    <row r="170" spans="5:28">
      <c r="E170" s="5"/>
      <c r="F170" s="26"/>
      <c r="H170" s="5"/>
      <c r="J170" s="5"/>
      <c r="K170" s="126"/>
      <c r="L170" s="126"/>
      <c r="N170" s="26"/>
      <c r="P170" s="26"/>
      <c r="R170" s="26"/>
      <c r="S170" s="26"/>
      <c r="T170" s="26"/>
      <c r="U170" s="26"/>
      <c r="Y170" s="5"/>
      <c r="AB170" s="5"/>
    </row>
    <row r="171" spans="5:28">
      <c r="E171" s="5"/>
      <c r="F171" s="26"/>
      <c r="H171" s="5"/>
      <c r="J171" s="5"/>
      <c r="K171" s="126"/>
      <c r="L171" s="126"/>
      <c r="N171" s="26"/>
      <c r="P171" s="26"/>
      <c r="R171" s="26"/>
      <c r="S171" s="26"/>
      <c r="T171" s="26"/>
      <c r="U171" s="26"/>
      <c r="Y171" s="5"/>
      <c r="AB171" s="5"/>
    </row>
    <row r="172" spans="5:28">
      <c r="E172" s="5"/>
      <c r="F172" s="26"/>
      <c r="H172" s="5"/>
      <c r="J172" s="5"/>
      <c r="K172" s="126"/>
      <c r="L172" s="126"/>
      <c r="N172" s="26"/>
      <c r="P172" s="26"/>
      <c r="R172" s="26"/>
      <c r="S172" s="26"/>
      <c r="T172" s="26"/>
      <c r="U172" s="26"/>
      <c r="Y172" s="5"/>
      <c r="AB172" s="5"/>
    </row>
    <row r="173" spans="5:28">
      <c r="E173" s="5"/>
      <c r="F173" s="26"/>
      <c r="H173" s="5"/>
      <c r="J173" s="5"/>
      <c r="K173" s="126"/>
      <c r="L173" s="126"/>
      <c r="N173" s="26"/>
      <c r="P173" s="26"/>
      <c r="R173" s="26"/>
      <c r="S173" s="26"/>
      <c r="T173" s="26"/>
      <c r="U173" s="26"/>
      <c r="Y173" s="5"/>
      <c r="AB173" s="5"/>
    </row>
    <row r="174" spans="5:28">
      <c r="E174" s="5"/>
      <c r="F174" s="26"/>
      <c r="H174" s="5"/>
      <c r="J174" s="5"/>
      <c r="K174" s="126"/>
      <c r="L174" s="126"/>
      <c r="N174" s="26"/>
      <c r="P174" s="26"/>
      <c r="R174" s="26"/>
      <c r="S174" s="26"/>
      <c r="T174" s="26"/>
      <c r="U174" s="26"/>
      <c r="Y174" s="5"/>
      <c r="AB174" s="5"/>
    </row>
    <row r="175" spans="5:28">
      <c r="E175" s="5"/>
      <c r="F175" s="26"/>
      <c r="H175" s="5"/>
      <c r="J175" s="5"/>
      <c r="K175" s="126"/>
      <c r="L175" s="126"/>
      <c r="N175" s="26"/>
      <c r="P175" s="26"/>
      <c r="R175" s="26"/>
      <c r="S175" s="26"/>
      <c r="T175" s="26"/>
      <c r="U175" s="26"/>
      <c r="Y175" s="5"/>
      <c r="AB175" s="5"/>
    </row>
    <row r="176" spans="5:28">
      <c r="E176" s="5"/>
      <c r="F176" s="26"/>
      <c r="H176" s="5"/>
      <c r="J176" s="5"/>
      <c r="K176" s="126"/>
      <c r="L176" s="126"/>
      <c r="N176" s="26"/>
      <c r="P176" s="26"/>
      <c r="R176" s="26"/>
      <c r="S176" s="26"/>
      <c r="T176" s="26"/>
      <c r="U176" s="26"/>
      <c r="Y176" s="5"/>
      <c r="AB176" s="5"/>
    </row>
    <row r="177" spans="5:28">
      <c r="E177" s="5"/>
      <c r="F177" s="26"/>
      <c r="H177" s="5"/>
      <c r="J177" s="5"/>
      <c r="K177" s="126"/>
      <c r="L177" s="126"/>
      <c r="N177" s="26"/>
      <c r="P177" s="26"/>
      <c r="R177" s="26"/>
      <c r="S177" s="26"/>
      <c r="T177" s="26"/>
      <c r="U177" s="26"/>
      <c r="Y177" s="5"/>
      <c r="AB177" s="5"/>
    </row>
    <row r="178" spans="5:28">
      <c r="E178" s="5"/>
      <c r="F178" s="26"/>
      <c r="H178" s="5"/>
      <c r="J178" s="5"/>
      <c r="K178" s="126"/>
      <c r="L178" s="126"/>
      <c r="N178" s="26"/>
      <c r="P178" s="26"/>
      <c r="R178" s="26"/>
      <c r="S178" s="26"/>
      <c r="T178" s="26"/>
      <c r="U178" s="26"/>
      <c r="Y178" s="5"/>
      <c r="AB178" s="5"/>
    </row>
    <row r="179" spans="5:28">
      <c r="E179" s="5"/>
      <c r="F179" s="26"/>
      <c r="H179" s="5"/>
      <c r="J179" s="5"/>
      <c r="K179" s="126"/>
      <c r="L179" s="126"/>
      <c r="N179" s="26"/>
      <c r="P179" s="26"/>
      <c r="R179" s="26"/>
      <c r="S179" s="26"/>
      <c r="T179" s="26"/>
      <c r="U179" s="26"/>
      <c r="Y179" s="5"/>
      <c r="AB179" s="5"/>
    </row>
    <row r="180" spans="5:28">
      <c r="E180" s="5"/>
      <c r="F180" s="26"/>
      <c r="H180" s="5"/>
      <c r="J180" s="5"/>
      <c r="K180" s="126"/>
      <c r="L180" s="126"/>
      <c r="N180" s="26"/>
      <c r="P180" s="26"/>
      <c r="R180" s="26"/>
      <c r="S180" s="26"/>
      <c r="T180" s="26"/>
      <c r="U180" s="26"/>
      <c r="Y180" s="5"/>
      <c r="AB180" s="5"/>
    </row>
    <row r="181" spans="5:28">
      <c r="E181" s="5"/>
      <c r="F181" s="26"/>
      <c r="H181" s="5"/>
      <c r="J181" s="5"/>
      <c r="K181" s="126"/>
      <c r="L181" s="126"/>
      <c r="N181" s="26"/>
      <c r="P181" s="26"/>
      <c r="R181" s="26"/>
      <c r="S181" s="26"/>
      <c r="T181" s="26"/>
      <c r="U181" s="26"/>
      <c r="Y181" s="5"/>
      <c r="AB181" s="5"/>
    </row>
    <row r="182" spans="5:28">
      <c r="E182" s="5"/>
      <c r="F182" s="26"/>
      <c r="H182" s="5"/>
      <c r="J182" s="5"/>
      <c r="K182" s="126"/>
      <c r="L182" s="126"/>
      <c r="N182" s="26"/>
      <c r="P182" s="26"/>
      <c r="R182" s="26"/>
      <c r="S182" s="26"/>
      <c r="T182" s="26"/>
      <c r="U182" s="26"/>
      <c r="Y182" s="5"/>
      <c r="AB182" s="5"/>
    </row>
    <row r="183" spans="5:28">
      <c r="E183" s="5"/>
      <c r="F183" s="26"/>
      <c r="H183" s="5"/>
      <c r="J183" s="5"/>
      <c r="K183" s="126"/>
      <c r="L183" s="126"/>
      <c r="N183" s="26"/>
      <c r="P183" s="26"/>
      <c r="R183" s="26"/>
      <c r="S183" s="26"/>
      <c r="T183" s="26"/>
      <c r="U183" s="26"/>
      <c r="Y183" s="5"/>
      <c r="AB183" s="5"/>
    </row>
    <row r="184" spans="5:28">
      <c r="E184" s="5"/>
      <c r="F184" s="26"/>
      <c r="H184" s="5"/>
      <c r="J184" s="5"/>
      <c r="K184" s="126"/>
      <c r="L184" s="126"/>
      <c r="N184" s="26"/>
      <c r="P184" s="26"/>
      <c r="R184" s="26"/>
      <c r="S184" s="26"/>
      <c r="T184" s="26"/>
      <c r="U184" s="26"/>
      <c r="Y184" s="5"/>
      <c r="AB184" s="5"/>
    </row>
    <row r="185" spans="5:28">
      <c r="E185" s="5"/>
      <c r="F185" s="26"/>
      <c r="H185" s="5"/>
      <c r="J185" s="5"/>
      <c r="K185" s="126"/>
      <c r="L185" s="126"/>
      <c r="N185" s="26"/>
      <c r="P185" s="26"/>
      <c r="R185" s="26"/>
      <c r="S185" s="26"/>
      <c r="T185" s="26"/>
      <c r="U185" s="26"/>
      <c r="Y185" s="5"/>
      <c r="AB185" s="5"/>
    </row>
    <row r="186" spans="5:28">
      <c r="E186" s="5"/>
      <c r="F186" s="26"/>
      <c r="H186" s="5"/>
      <c r="J186" s="5"/>
      <c r="K186" s="126"/>
      <c r="L186" s="126"/>
      <c r="N186" s="26"/>
      <c r="P186" s="26"/>
      <c r="R186" s="26"/>
      <c r="S186" s="26"/>
      <c r="T186" s="26"/>
      <c r="U186" s="26"/>
      <c r="Y186" s="5"/>
      <c r="AB186" s="5"/>
    </row>
    <row r="187" spans="5:28">
      <c r="E187" s="5"/>
      <c r="F187" s="26"/>
      <c r="H187" s="5"/>
      <c r="J187" s="5"/>
      <c r="K187" s="126"/>
      <c r="L187" s="126"/>
      <c r="N187" s="26"/>
      <c r="P187" s="26"/>
      <c r="R187" s="26"/>
      <c r="S187" s="26"/>
      <c r="T187" s="26"/>
      <c r="U187" s="26"/>
      <c r="Y187" s="5"/>
      <c r="AB187" s="5"/>
    </row>
    <row r="188" spans="5:28">
      <c r="E188" s="5"/>
      <c r="F188" s="26"/>
      <c r="H188" s="5"/>
      <c r="J188" s="5"/>
      <c r="K188" s="126"/>
      <c r="L188" s="126"/>
      <c r="N188" s="26"/>
      <c r="P188" s="26"/>
      <c r="R188" s="26"/>
      <c r="S188" s="26"/>
      <c r="T188" s="26"/>
      <c r="U188" s="26"/>
      <c r="Y188" s="5"/>
      <c r="AB188" s="5"/>
    </row>
    <row r="189" spans="5:28">
      <c r="E189" s="5"/>
      <c r="F189" s="26"/>
      <c r="H189" s="5"/>
      <c r="J189" s="5"/>
      <c r="K189" s="126"/>
      <c r="L189" s="126"/>
      <c r="N189" s="26"/>
      <c r="P189" s="26"/>
      <c r="R189" s="26"/>
      <c r="S189" s="26"/>
      <c r="T189" s="26"/>
      <c r="U189" s="26"/>
      <c r="Y189" s="5"/>
      <c r="AB189" s="5"/>
    </row>
    <row r="190" spans="5:28">
      <c r="E190" s="5"/>
      <c r="F190" s="26"/>
      <c r="H190" s="5"/>
      <c r="J190" s="5"/>
      <c r="K190" s="126"/>
      <c r="L190" s="126"/>
      <c r="N190" s="26"/>
      <c r="P190" s="26"/>
      <c r="R190" s="26"/>
      <c r="S190" s="26"/>
      <c r="T190" s="26"/>
      <c r="U190" s="26"/>
      <c r="Y190" s="5"/>
      <c r="AB190" s="5"/>
    </row>
    <row r="191" spans="5:28">
      <c r="E191" s="5"/>
      <c r="F191" s="26"/>
      <c r="H191" s="5"/>
      <c r="J191" s="5"/>
      <c r="K191" s="126"/>
      <c r="L191" s="126"/>
      <c r="N191" s="26"/>
      <c r="P191" s="26"/>
      <c r="R191" s="26"/>
      <c r="S191" s="26"/>
      <c r="T191" s="26"/>
      <c r="U191" s="26"/>
      <c r="Y191" s="5"/>
      <c r="AB191" s="5"/>
    </row>
    <row r="192" spans="5:28">
      <c r="E192" s="5"/>
      <c r="F192" s="26"/>
      <c r="H192" s="5"/>
      <c r="J192" s="5"/>
      <c r="K192" s="126"/>
      <c r="L192" s="126"/>
      <c r="N192" s="26"/>
      <c r="P192" s="26"/>
      <c r="R192" s="26"/>
      <c r="S192" s="26"/>
      <c r="T192" s="26"/>
      <c r="U192" s="26"/>
      <c r="Y192" s="5"/>
      <c r="AB192" s="5"/>
    </row>
    <row r="193" spans="5:28">
      <c r="E193" s="5"/>
      <c r="F193" s="26"/>
      <c r="H193" s="5"/>
      <c r="J193" s="5"/>
      <c r="K193" s="126"/>
      <c r="L193" s="126"/>
      <c r="N193" s="26"/>
      <c r="P193" s="26"/>
      <c r="R193" s="26"/>
      <c r="S193" s="26"/>
      <c r="T193" s="26"/>
      <c r="U193" s="26"/>
      <c r="Y193" s="5"/>
      <c r="AB193" s="5"/>
    </row>
    <row r="194" spans="5:28">
      <c r="E194" s="5"/>
      <c r="F194" s="26"/>
      <c r="H194" s="5"/>
      <c r="J194" s="5"/>
      <c r="K194" s="126"/>
      <c r="L194" s="126"/>
      <c r="N194" s="26"/>
      <c r="P194" s="26"/>
      <c r="R194" s="26"/>
      <c r="S194" s="26"/>
      <c r="T194" s="26"/>
      <c r="U194" s="26"/>
      <c r="Y194" s="5"/>
      <c r="AB194" s="5"/>
    </row>
    <row r="195" spans="5:28">
      <c r="E195" s="5"/>
      <c r="F195" s="26"/>
      <c r="H195" s="5"/>
      <c r="J195" s="5"/>
      <c r="K195" s="126"/>
      <c r="L195" s="126"/>
      <c r="N195" s="26"/>
      <c r="P195" s="26"/>
      <c r="R195" s="26"/>
      <c r="S195" s="26"/>
      <c r="T195" s="26"/>
      <c r="U195" s="26"/>
      <c r="Y195" s="5"/>
      <c r="AB195" s="5"/>
    </row>
    <row r="196" spans="5:28">
      <c r="E196" s="5"/>
      <c r="F196" s="26"/>
      <c r="H196" s="5"/>
      <c r="J196" s="5"/>
      <c r="K196" s="126"/>
      <c r="L196" s="126"/>
      <c r="N196" s="26"/>
      <c r="P196" s="26"/>
      <c r="R196" s="26"/>
      <c r="S196" s="26"/>
      <c r="T196" s="26"/>
      <c r="U196" s="26"/>
      <c r="Y196" s="5"/>
      <c r="AB196" s="5"/>
    </row>
    <row r="197" spans="5:28">
      <c r="E197" s="5"/>
      <c r="F197" s="26"/>
      <c r="H197" s="5"/>
      <c r="J197" s="5"/>
      <c r="K197" s="126"/>
      <c r="L197" s="126"/>
      <c r="N197" s="26"/>
      <c r="P197" s="26"/>
      <c r="R197" s="26"/>
      <c r="S197" s="26"/>
      <c r="T197" s="26"/>
      <c r="U197" s="26"/>
      <c r="Y197" s="5"/>
      <c r="AB197" s="5"/>
    </row>
    <row r="198" spans="5:28">
      <c r="E198" s="5"/>
      <c r="F198" s="26"/>
      <c r="H198" s="5"/>
      <c r="J198" s="5"/>
      <c r="K198" s="126"/>
      <c r="L198" s="126"/>
      <c r="N198" s="26"/>
      <c r="P198" s="26"/>
      <c r="R198" s="26"/>
      <c r="S198" s="26"/>
      <c r="T198" s="26"/>
      <c r="U198" s="26"/>
      <c r="Y198" s="5"/>
      <c r="AB198" s="5"/>
    </row>
    <row r="199" spans="5:28">
      <c r="E199" s="5"/>
      <c r="F199" s="26"/>
      <c r="H199" s="5"/>
      <c r="J199" s="5"/>
      <c r="K199" s="126"/>
      <c r="L199" s="126"/>
      <c r="N199" s="26"/>
      <c r="P199" s="26"/>
      <c r="R199" s="26"/>
      <c r="S199" s="26"/>
      <c r="T199" s="26"/>
      <c r="U199" s="26"/>
      <c r="Y199" s="5"/>
      <c r="AB199" s="5"/>
    </row>
    <row r="200" spans="5:28">
      <c r="E200" s="5"/>
      <c r="F200" s="26"/>
      <c r="H200" s="5"/>
      <c r="J200" s="5"/>
      <c r="K200" s="126"/>
      <c r="L200" s="126"/>
      <c r="N200" s="26"/>
      <c r="P200" s="26"/>
      <c r="R200" s="26"/>
      <c r="S200" s="26"/>
      <c r="T200" s="26"/>
      <c r="U200" s="26"/>
      <c r="Y200" s="5"/>
      <c r="AB200" s="5"/>
    </row>
    <row r="201" spans="5:28">
      <c r="E201" s="5"/>
      <c r="F201" s="26"/>
      <c r="H201" s="5"/>
      <c r="J201" s="5"/>
      <c r="K201" s="126"/>
      <c r="L201" s="126"/>
      <c r="N201" s="26"/>
      <c r="P201" s="26"/>
      <c r="R201" s="26"/>
      <c r="S201" s="26"/>
      <c r="T201" s="26"/>
      <c r="U201" s="26"/>
      <c r="Y201" s="5"/>
      <c r="AB201" s="5"/>
    </row>
    <row r="202" spans="5:28">
      <c r="E202" s="5"/>
      <c r="F202" s="26"/>
      <c r="H202" s="5"/>
      <c r="J202" s="5"/>
      <c r="K202" s="126"/>
      <c r="L202" s="126"/>
      <c r="N202" s="26"/>
      <c r="P202" s="26"/>
      <c r="R202" s="26"/>
      <c r="S202" s="26"/>
      <c r="T202" s="26"/>
      <c r="U202" s="26"/>
      <c r="Y202" s="5"/>
      <c r="AB202" s="5"/>
    </row>
    <row r="203" spans="5:28">
      <c r="E203" s="5"/>
      <c r="F203" s="26"/>
      <c r="H203" s="5"/>
      <c r="J203" s="5"/>
      <c r="K203" s="126"/>
      <c r="L203" s="126"/>
      <c r="N203" s="26"/>
      <c r="P203" s="26"/>
      <c r="R203" s="26"/>
      <c r="S203" s="26"/>
      <c r="T203" s="26"/>
      <c r="U203" s="26"/>
      <c r="Y203" s="5"/>
      <c r="AB203" s="5"/>
    </row>
    <row r="204" spans="5:28">
      <c r="E204" s="5"/>
      <c r="F204" s="26"/>
      <c r="H204" s="5"/>
      <c r="J204" s="5"/>
      <c r="K204" s="126"/>
      <c r="L204" s="126"/>
      <c r="N204" s="26"/>
      <c r="P204" s="26"/>
      <c r="R204" s="26"/>
      <c r="S204" s="26"/>
      <c r="T204" s="26"/>
      <c r="U204" s="26"/>
      <c r="Y204" s="5"/>
      <c r="AB204" s="5"/>
    </row>
    <row r="205" spans="5:28">
      <c r="E205" s="5"/>
      <c r="F205" s="26"/>
      <c r="H205" s="5"/>
      <c r="J205" s="5"/>
      <c r="K205" s="126"/>
      <c r="L205" s="126"/>
      <c r="N205" s="26"/>
      <c r="P205" s="26"/>
      <c r="R205" s="26"/>
      <c r="S205" s="26"/>
      <c r="T205" s="26"/>
      <c r="U205" s="26"/>
      <c r="Y205" s="5"/>
      <c r="AB205" s="5"/>
    </row>
    <row r="206" spans="5:28">
      <c r="E206" s="5"/>
      <c r="F206" s="26"/>
      <c r="H206" s="5"/>
      <c r="J206" s="5"/>
      <c r="K206" s="126"/>
      <c r="L206" s="126"/>
      <c r="N206" s="26"/>
      <c r="P206" s="26"/>
      <c r="R206" s="26"/>
      <c r="S206" s="26"/>
      <c r="T206" s="26"/>
      <c r="U206" s="26"/>
      <c r="Y206" s="5"/>
      <c r="AB206" s="5"/>
    </row>
    <row r="207" spans="5:28">
      <c r="E207" s="5"/>
      <c r="F207" s="26"/>
      <c r="H207" s="5"/>
      <c r="J207" s="5"/>
      <c r="K207" s="126"/>
      <c r="L207" s="126"/>
      <c r="N207" s="26"/>
      <c r="P207" s="26"/>
      <c r="R207" s="26"/>
      <c r="S207" s="26"/>
      <c r="T207" s="26"/>
      <c r="U207" s="26"/>
      <c r="Y207" s="5"/>
      <c r="AB207" s="5"/>
    </row>
    <row r="208" spans="5:28">
      <c r="E208" s="5"/>
      <c r="F208" s="26"/>
      <c r="H208" s="5"/>
      <c r="J208" s="5"/>
      <c r="K208" s="126"/>
      <c r="L208" s="126"/>
      <c r="N208" s="26"/>
      <c r="P208" s="26"/>
      <c r="R208" s="26"/>
      <c r="S208" s="26"/>
      <c r="T208" s="26"/>
      <c r="U208" s="26"/>
      <c r="Y208" s="5"/>
      <c r="AB208" s="5"/>
    </row>
    <row r="209" spans="5:28">
      <c r="E209" s="5"/>
      <c r="F209" s="26"/>
      <c r="H209" s="5"/>
      <c r="J209" s="5"/>
      <c r="K209" s="126"/>
      <c r="L209" s="126"/>
      <c r="N209" s="26"/>
      <c r="P209" s="26"/>
      <c r="R209" s="26"/>
      <c r="S209" s="26"/>
      <c r="T209" s="26"/>
      <c r="U209" s="26"/>
      <c r="Y209" s="5"/>
      <c r="AB209" s="5"/>
    </row>
    <row r="210" spans="5:28">
      <c r="E210" s="5"/>
      <c r="F210" s="26"/>
      <c r="H210" s="5"/>
      <c r="J210" s="5"/>
      <c r="K210" s="126"/>
      <c r="L210" s="126"/>
      <c r="N210" s="26"/>
      <c r="P210" s="26"/>
      <c r="R210" s="26"/>
      <c r="S210" s="26"/>
      <c r="T210" s="26"/>
      <c r="U210" s="26"/>
      <c r="Y210" s="5"/>
      <c r="AB210" s="5"/>
    </row>
    <row r="211" spans="5:28">
      <c r="E211" s="5"/>
      <c r="F211" s="26"/>
      <c r="H211" s="5"/>
      <c r="J211" s="5"/>
      <c r="K211" s="126"/>
      <c r="L211" s="126"/>
      <c r="N211" s="26"/>
      <c r="P211" s="26"/>
      <c r="R211" s="26"/>
      <c r="S211" s="26"/>
      <c r="T211" s="26"/>
      <c r="U211" s="26"/>
      <c r="Y211" s="5"/>
      <c r="AB211" s="5"/>
    </row>
    <row r="212" spans="5:28">
      <c r="E212" s="5"/>
      <c r="F212" s="26"/>
      <c r="H212" s="5"/>
      <c r="J212" s="5"/>
      <c r="K212" s="126"/>
      <c r="L212" s="126"/>
      <c r="N212" s="26"/>
      <c r="P212" s="26"/>
      <c r="R212" s="26"/>
      <c r="S212" s="26"/>
      <c r="T212" s="26"/>
      <c r="U212" s="26"/>
      <c r="Y212" s="5"/>
      <c r="AB212" s="5"/>
    </row>
    <row r="213" spans="5:28">
      <c r="E213" s="5"/>
      <c r="F213" s="26"/>
      <c r="H213" s="5"/>
      <c r="J213" s="5"/>
      <c r="K213" s="126"/>
      <c r="L213" s="126"/>
      <c r="N213" s="26"/>
      <c r="P213" s="26"/>
      <c r="R213" s="26"/>
      <c r="S213" s="26"/>
      <c r="T213" s="26"/>
      <c r="U213" s="26"/>
      <c r="Y213" s="5"/>
      <c r="AB213" s="5"/>
    </row>
    <row r="214" spans="5:28">
      <c r="E214" s="5"/>
      <c r="F214" s="26"/>
      <c r="H214" s="5"/>
      <c r="J214" s="5"/>
      <c r="K214" s="126"/>
      <c r="L214" s="126"/>
      <c r="N214" s="26"/>
      <c r="P214" s="26"/>
      <c r="R214" s="26"/>
      <c r="S214" s="26"/>
      <c r="T214" s="26"/>
      <c r="U214" s="26"/>
      <c r="Y214" s="5"/>
      <c r="AB214" s="5"/>
    </row>
    <row r="215" spans="5:28">
      <c r="E215" s="5"/>
      <c r="F215" s="26"/>
      <c r="H215" s="5"/>
      <c r="J215" s="5"/>
      <c r="K215" s="126"/>
      <c r="L215" s="126"/>
      <c r="N215" s="26"/>
      <c r="P215" s="26"/>
      <c r="R215" s="26"/>
      <c r="S215" s="26"/>
      <c r="T215" s="26"/>
      <c r="U215" s="26"/>
      <c r="Y215" s="5"/>
      <c r="AB215" s="5"/>
    </row>
    <row r="216" spans="5:28">
      <c r="E216" s="5"/>
      <c r="F216" s="26"/>
      <c r="H216" s="5"/>
      <c r="J216" s="5"/>
      <c r="K216" s="126"/>
      <c r="L216" s="126"/>
      <c r="N216" s="26"/>
      <c r="P216" s="26"/>
      <c r="R216" s="26"/>
      <c r="S216" s="26"/>
      <c r="T216" s="26"/>
      <c r="U216" s="26"/>
      <c r="Y216" s="5"/>
      <c r="AB216" s="5"/>
    </row>
    <row r="217" spans="5:28">
      <c r="E217" s="5"/>
      <c r="F217" s="26"/>
      <c r="H217" s="5"/>
      <c r="J217" s="5"/>
      <c r="K217" s="126"/>
      <c r="L217" s="126"/>
      <c r="N217" s="26"/>
      <c r="P217" s="26"/>
      <c r="R217" s="26"/>
      <c r="S217" s="26"/>
      <c r="T217" s="26"/>
      <c r="U217" s="26"/>
      <c r="Y217" s="5"/>
      <c r="AB217" s="5"/>
    </row>
    <row r="218" spans="5:28">
      <c r="E218" s="5"/>
      <c r="F218" s="26"/>
      <c r="H218" s="5"/>
      <c r="J218" s="5"/>
      <c r="K218" s="126"/>
      <c r="L218" s="126"/>
      <c r="N218" s="26"/>
      <c r="P218" s="26"/>
      <c r="R218" s="26"/>
      <c r="S218" s="26"/>
      <c r="T218" s="26"/>
      <c r="U218" s="26"/>
      <c r="Y218" s="5"/>
      <c r="AB218" s="5"/>
    </row>
    <row r="219" spans="5:28">
      <c r="E219" s="5"/>
      <c r="F219" s="26"/>
      <c r="H219" s="5"/>
      <c r="J219" s="5"/>
      <c r="K219" s="126"/>
      <c r="L219" s="126"/>
      <c r="N219" s="26"/>
      <c r="P219" s="26"/>
      <c r="R219" s="26"/>
      <c r="S219" s="26"/>
      <c r="T219" s="26"/>
      <c r="U219" s="26"/>
      <c r="Y219" s="5"/>
      <c r="AB219" s="5"/>
    </row>
    <row r="220" spans="5:28">
      <c r="E220" s="5"/>
      <c r="F220" s="26"/>
      <c r="H220" s="5"/>
      <c r="J220" s="5"/>
      <c r="K220" s="126"/>
      <c r="L220" s="126"/>
      <c r="N220" s="26"/>
      <c r="P220" s="26"/>
      <c r="R220" s="26"/>
      <c r="S220" s="26"/>
      <c r="T220" s="26"/>
      <c r="U220" s="26"/>
      <c r="Y220" s="5"/>
      <c r="AB220" s="5"/>
    </row>
    <row r="221" spans="5:28">
      <c r="E221" s="5"/>
      <c r="F221" s="26"/>
      <c r="H221" s="5"/>
      <c r="J221" s="5"/>
      <c r="K221" s="126"/>
      <c r="L221" s="126"/>
      <c r="N221" s="26"/>
      <c r="P221" s="26"/>
      <c r="R221" s="26"/>
      <c r="S221" s="26"/>
      <c r="T221" s="26"/>
      <c r="U221" s="26"/>
      <c r="Y221" s="5"/>
      <c r="AB221" s="5"/>
    </row>
    <row r="222" spans="5:28">
      <c r="E222" s="5"/>
      <c r="F222" s="26"/>
      <c r="H222" s="5"/>
      <c r="J222" s="5"/>
      <c r="K222" s="126"/>
      <c r="L222" s="126"/>
      <c r="N222" s="26"/>
      <c r="P222" s="26"/>
      <c r="R222" s="26"/>
      <c r="S222" s="26"/>
      <c r="T222" s="26"/>
      <c r="U222" s="26"/>
      <c r="Y222" s="5"/>
      <c r="AB222" s="5"/>
    </row>
    <row r="223" spans="5:28">
      <c r="E223" s="5"/>
      <c r="F223" s="26"/>
      <c r="H223" s="5"/>
      <c r="J223" s="5"/>
      <c r="K223" s="126"/>
      <c r="L223" s="126"/>
      <c r="N223" s="26"/>
      <c r="P223" s="26"/>
      <c r="R223" s="26"/>
      <c r="S223" s="26"/>
      <c r="T223" s="26"/>
      <c r="U223" s="26"/>
      <c r="Y223" s="5"/>
      <c r="AB223" s="5"/>
    </row>
    <row r="224" spans="5:28">
      <c r="E224" s="5"/>
      <c r="F224" s="26"/>
      <c r="H224" s="5"/>
      <c r="J224" s="5"/>
      <c r="K224" s="126"/>
      <c r="L224" s="126"/>
      <c r="N224" s="26"/>
      <c r="P224" s="26"/>
      <c r="R224" s="26"/>
      <c r="S224" s="26"/>
      <c r="T224" s="26"/>
      <c r="U224" s="26"/>
      <c r="Y224" s="5"/>
      <c r="AB224" s="5"/>
    </row>
    <row r="225" spans="5:28">
      <c r="E225" s="5"/>
      <c r="F225" s="26"/>
      <c r="H225" s="5"/>
      <c r="J225" s="5"/>
      <c r="K225" s="126"/>
      <c r="L225" s="126"/>
      <c r="N225" s="26"/>
      <c r="P225" s="26"/>
      <c r="R225" s="26"/>
      <c r="S225" s="26"/>
      <c r="T225" s="26"/>
      <c r="U225" s="26"/>
      <c r="Y225" s="5"/>
      <c r="AB225" s="5"/>
    </row>
    <row r="226" spans="5:28">
      <c r="E226" s="5"/>
      <c r="F226" s="26"/>
      <c r="H226" s="5"/>
      <c r="J226" s="5"/>
      <c r="K226" s="126"/>
      <c r="L226" s="126"/>
      <c r="N226" s="26"/>
      <c r="P226" s="26"/>
      <c r="R226" s="26"/>
      <c r="S226" s="26"/>
      <c r="T226" s="26"/>
      <c r="U226" s="26"/>
      <c r="Y226" s="5"/>
      <c r="AB226" s="5"/>
    </row>
    <row r="227" spans="5:28">
      <c r="E227" s="5"/>
      <c r="F227" s="26"/>
      <c r="H227" s="5"/>
      <c r="J227" s="5"/>
      <c r="K227" s="126"/>
      <c r="L227" s="126"/>
      <c r="N227" s="26"/>
      <c r="P227" s="26"/>
      <c r="R227" s="26"/>
      <c r="S227" s="26"/>
      <c r="T227" s="26"/>
      <c r="U227" s="26"/>
      <c r="Y227" s="5"/>
      <c r="AB227" s="5"/>
    </row>
    <row r="228" spans="5:28">
      <c r="E228" s="5"/>
      <c r="F228" s="26"/>
      <c r="H228" s="5"/>
      <c r="J228" s="5"/>
      <c r="K228" s="126"/>
      <c r="L228" s="126"/>
      <c r="N228" s="26"/>
      <c r="P228" s="26"/>
      <c r="R228" s="26"/>
      <c r="S228" s="26"/>
      <c r="T228" s="26"/>
      <c r="U228" s="26"/>
      <c r="Y228" s="5"/>
      <c r="AB228" s="5"/>
    </row>
    <row r="229" spans="5:28">
      <c r="E229" s="5"/>
      <c r="F229" s="26"/>
      <c r="H229" s="5"/>
      <c r="J229" s="5"/>
      <c r="K229" s="126"/>
      <c r="L229" s="126"/>
      <c r="N229" s="26"/>
      <c r="P229" s="26"/>
      <c r="R229" s="26"/>
      <c r="S229" s="26"/>
      <c r="T229" s="26"/>
      <c r="U229" s="26"/>
      <c r="Y229" s="5"/>
      <c r="AB229" s="5"/>
    </row>
    <row r="230" spans="5:28">
      <c r="E230" s="5"/>
      <c r="F230" s="26"/>
      <c r="H230" s="5"/>
      <c r="J230" s="5"/>
      <c r="K230" s="126"/>
      <c r="L230" s="126"/>
      <c r="N230" s="26"/>
      <c r="P230" s="26"/>
      <c r="R230" s="26"/>
      <c r="S230" s="26"/>
      <c r="T230" s="26"/>
      <c r="U230" s="26"/>
      <c r="Y230" s="5"/>
      <c r="AB230" s="5"/>
    </row>
    <row r="231" spans="5:28">
      <c r="E231" s="5"/>
      <c r="F231" s="26"/>
      <c r="H231" s="5"/>
      <c r="J231" s="5"/>
      <c r="K231" s="126"/>
      <c r="L231" s="126"/>
      <c r="N231" s="26"/>
      <c r="P231" s="26"/>
      <c r="R231" s="26"/>
      <c r="S231" s="26"/>
      <c r="T231" s="26"/>
      <c r="U231" s="26"/>
      <c r="Y231" s="5"/>
      <c r="AB231" s="5"/>
    </row>
    <row r="232" spans="5:28">
      <c r="E232" s="5"/>
      <c r="F232" s="26"/>
      <c r="H232" s="5"/>
      <c r="J232" s="5"/>
      <c r="K232" s="126"/>
      <c r="L232" s="126"/>
      <c r="N232" s="26"/>
      <c r="P232" s="26"/>
      <c r="R232" s="26"/>
      <c r="S232" s="26"/>
      <c r="T232" s="26"/>
      <c r="U232" s="26"/>
      <c r="Y232" s="5"/>
      <c r="AB232" s="5"/>
    </row>
    <row r="233" spans="5:28">
      <c r="E233" s="5"/>
      <c r="F233" s="26"/>
      <c r="H233" s="5"/>
      <c r="J233" s="5"/>
      <c r="K233" s="126"/>
      <c r="L233" s="126"/>
      <c r="N233" s="26"/>
      <c r="P233" s="26"/>
      <c r="R233" s="26"/>
      <c r="S233" s="26"/>
      <c r="T233" s="26"/>
      <c r="U233" s="26"/>
      <c r="Y233" s="5"/>
      <c r="AB233" s="5"/>
    </row>
    <row r="234" spans="5:28">
      <c r="E234" s="5"/>
      <c r="F234" s="26"/>
      <c r="H234" s="5"/>
      <c r="J234" s="5"/>
      <c r="K234" s="126"/>
      <c r="L234" s="126"/>
      <c r="N234" s="26"/>
      <c r="P234" s="26"/>
      <c r="R234" s="26"/>
      <c r="S234" s="26"/>
      <c r="T234" s="26"/>
      <c r="U234" s="26"/>
      <c r="Y234" s="5"/>
      <c r="AB234" s="5"/>
    </row>
    <row r="235" spans="5:28">
      <c r="E235" s="5"/>
      <c r="F235" s="26"/>
      <c r="H235" s="5"/>
      <c r="J235" s="5"/>
      <c r="K235" s="126"/>
      <c r="L235" s="126"/>
      <c r="N235" s="26"/>
      <c r="P235" s="26"/>
      <c r="R235" s="26"/>
      <c r="S235" s="26"/>
      <c r="T235" s="26"/>
      <c r="U235" s="26"/>
      <c r="Y235" s="5"/>
      <c r="AB235" s="5"/>
    </row>
    <row r="236" spans="5:28">
      <c r="E236" s="5"/>
      <c r="F236" s="26"/>
      <c r="H236" s="5"/>
      <c r="J236" s="5"/>
      <c r="K236" s="126"/>
      <c r="L236" s="126"/>
      <c r="N236" s="26"/>
      <c r="P236" s="26"/>
      <c r="R236" s="26"/>
      <c r="S236" s="26"/>
      <c r="T236" s="26"/>
      <c r="U236" s="26"/>
      <c r="Y236" s="5"/>
      <c r="AB236" s="5"/>
    </row>
    <row r="237" spans="5:28">
      <c r="E237" s="5"/>
      <c r="F237" s="26"/>
      <c r="H237" s="5"/>
      <c r="J237" s="5"/>
      <c r="K237" s="126"/>
      <c r="L237" s="126"/>
      <c r="N237" s="26"/>
      <c r="P237" s="26"/>
      <c r="R237" s="26"/>
      <c r="S237" s="26"/>
      <c r="T237" s="26"/>
      <c r="U237" s="26"/>
      <c r="Y237" s="5"/>
      <c r="AB237" s="5"/>
    </row>
    <row r="238" spans="5:28">
      <c r="E238" s="5"/>
      <c r="F238" s="26"/>
      <c r="H238" s="5"/>
      <c r="J238" s="5"/>
      <c r="K238" s="126"/>
      <c r="L238" s="126"/>
      <c r="N238" s="26"/>
      <c r="P238" s="26"/>
      <c r="R238" s="26"/>
      <c r="S238" s="26"/>
      <c r="T238" s="26"/>
      <c r="U238" s="26"/>
      <c r="Y238" s="5"/>
      <c r="AB238" s="5"/>
    </row>
    <row r="239" spans="5:28">
      <c r="E239" s="5"/>
      <c r="F239" s="26"/>
      <c r="H239" s="5"/>
      <c r="J239" s="5"/>
      <c r="K239" s="126"/>
      <c r="L239" s="126"/>
      <c r="N239" s="26"/>
      <c r="P239" s="26"/>
      <c r="R239" s="26"/>
      <c r="S239" s="26"/>
      <c r="T239" s="26"/>
      <c r="U239" s="26"/>
      <c r="Y239" s="5"/>
      <c r="AB239" s="5"/>
    </row>
    <row r="240" spans="5:28">
      <c r="E240" s="5"/>
      <c r="F240" s="26"/>
      <c r="H240" s="5"/>
      <c r="J240" s="5"/>
      <c r="K240" s="126"/>
      <c r="L240" s="126"/>
      <c r="N240" s="26"/>
      <c r="P240" s="26"/>
      <c r="R240" s="26"/>
      <c r="S240" s="26"/>
      <c r="T240" s="26"/>
      <c r="U240" s="26"/>
      <c r="Y240" s="5"/>
      <c r="AB240" s="5"/>
    </row>
    <row r="241" spans="5:28">
      <c r="E241" s="5"/>
      <c r="F241" s="26"/>
      <c r="H241" s="5"/>
      <c r="J241" s="5"/>
      <c r="K241" s="126"/>
      <c r="L241" s="126"/>
      <c r="N241" s="26"/>
      <c r="P241" s="26"/>
      <c r="R241" s="26"/>
      <c r="S241" s="26"/>
      <c r="T241" s="26"/>
      <c r="U241" s="26"/>
      <c r="Y241" s="5"/>
      <c r="AB241" s="5"/>
    </row>
    <row r="242" spans="5:28">
      <c r="E242" s="5"/>
      <c r="F242" s="26"/>
      <c r="H242" s="5"/>
      <c r="J242" s="5"/>
      <c r="K242" s="126"/>
      <c r="L242" s="126"/>
      <c r="N242" s="26"/>
      <c r="P242" s="26"/>
      <c r="R242" s="26"/>
      <c r="S242" s="26"/>
      <c r="T242" s="26"/>
      <c r="U242" s="26"/>
      <c r="Y242" s="5"/>
      <c r="AB242" s="5"/>
    </row>
    <row r="243" spans="5:28">
      <c r="E243" s="5"/>
      <c r="F243" s="26"/>
      <c r="H243" s="5"/>
      <c r="J243" s="5"/>
      <c r="K243" s="126"/>
      <c r="L243" s="126"/>
      <c r="N243" s="26"/>
      <c r="P243" s="26"/>
      <c r="R243" s="26"/>
      <c r="S243" s="26"/>
      <c r="T243" s="26"/>
      <c r="U243" s="26"/>
      <c r="Y243" s="5"/>
      <c r="AB243" s="5"/>
    </row>
    <row r="244" spans="5:28">
      <c r="E244" s="5"/>
      <c r="F244" s="26"/>
      <c r="H244" s="5"/>
      <c r="J244" s="5"/>
      <c r="K244" s="126"/>
      <c r="L244" s="126"/>
      <c r="N244" s="26"/>
      <c r="P244" s="26"/>
      <c r="R244" s="26"/>
      <c r="S244" s="26"/>
      <c r="T244" s="26"/>
      <c r="U244" s="26"/>
      <c r="Y244" s="5"/>
      <c r="AB244" s="5"/>
    </row>
    <row r="245" spans="5:28">
      <c r="E245" s="5"/>
      <c r="F245" s="26"/>
      <c r="H245" s="5"/>
      <c r="J245" s="5"/>
      <c r="K245" s="126"/>
      <c r="L245" s="126"/>
      <c r="N245" s="26"/>
      <c r="P245" s="26"/>
      <c r="R245" s="26"/>
      <c r="S245" s="26"/>
      <c r="T245" s="26"/>
      <c r="U245" s="26"/>
      <c r="Y245" s="5"/>
      <c r="AB245" s="5"/>
    </row>
    <row r="246" spans="5:28">
      <c r="E246" s="5"/>
      <c r="F246" s="26"/>
      <c r="H246" s="5"/>
      <c r="J246" s="5"/>
      <c r="K246" s="126"/>
      <c r="L246" s="126"/>
      <c r="N246" s="26"/>
      <c r="P246" s="26"/>
      <c r="R246" s="26"/>
      <c r="S246" s="26"/>
      <c r="T246" s="26"/>
      <c r="U246" s="26"/>
      <c r="Y246" s="5"/>
      <c r="AB246" s="5"/>
    </row>
    <row r="247" spans="5:28">
      <c r="E247" s="5"/>
      <c r="F247" s="26"/>
      <c r="H247" s="5"/>
      <c r="J247" s="5"/>
      <c r="K247" s="126"/>
      <c r="L247" s="126"/>
      <c r="N247" s="26"/>
      <c r="P247" s="26"/>
      <c r="R247" s="26"/>
      <c r="S247" s="26"/>
      <c r="T247" s="26"/>
      <c r="U247" s="26"/>
      <c r="Y247" s="5"/>
      <c r="AB247" s="5"/>
    </row>
    <row r="248" spans="5:28">
      <c r="E248" s="5"/>
      <c r="F248" s="26"/>
      <c r="H248" s="5"/>
      <c r="J248" s="5"/>
      <c r="K248" s="126"/>
      <c r="L248" s="126"/>
      <c r="N248" s="26"/>
      <c r="P248" s="26"/>
      <c r="R248" s="26"/>
      <c r="S248" s="26"/>
      <c r="T248" s="26"/>
      <c r="U248" s="26"/>
      <c r="Y248" s="5"/>
      <c r="AB248" s="5"/>
    </row>
    <row r="249" spans="5:28">
      <c r="E249" s="5"/>
      <c r="F249" s="26"/>
      <c r="H249" s="5"/>
      <c r="J249" s="5"/>
      <c r="K249" s="126"/>
      <c r="L249" s="126"/>
      <c r="N249" s="26"/>
      <c r="P249" s="26"/>
      <c r="R249" s="26"/>
      <c r="S249" s="26"/>
      <c r="T249" s="26"/>
      <c r="U249" s="26"/>
      <c r="Y249" s="5"/>
      <c r="AB249" s="5"/>
    </row>
    <row r="250" spans="5:28">
      <c r="E250" s="5"/>
      <c r="F250" s="26"/>
      <c r="H250" s="5"/>
      <c r="J250" s="5"/>
      <c r="K250" s="126"/>
      <c r="L250" s="126"/>
      <c r="N250" s="26"/>
      <c r="P250" s="26"/>
      <c r="R250" s="26"/>
      <c r="S250" s="26"/>
      <c r="T250" s="26"/>
      <c r="U250" s="26"/>
      <c r="Y250" s="5"/>
      <c r="AB250" s="5"/>
    </row>
    <row r="251" spans="5:28">
      <c r="E251" s="5"/>
      <c r="F251" s="26"/>
      <c r="H251" s="5"/>
      <c r="J251" s="5"/>
      <c r="K251" s="126"/>
      <c r="L251" s="126"/>
      <c r="N251" s="26"/>
      <c r="P251" s="26"/>
      <c r="R251" s="26"/>
      <c r="S251" s="26"/>
      <c r="T251" s="26"/>
      <c r="U251" s="26"/>
      <c r="Y251" s="5"/>
      <c r="AB251" s="5"/>
    </row>
    <row r="252" spans="5:28">
      <c r="E252" s="5"/>
      <c r="F252" s="26"/>
      <c r="H252" s="5"/>
      <c r="J252" s="5"/>
      <c r="K252" s="126"/>
      <c r="L252" s="126"/>
      <c r="N252" s="26"/>
      <c r="P252" s="26"/>
      <c r="R252" s="26"/>
      <c r="S252" s="26"/>
      <c r="T252" s="26"/>
      <c r="U252" s="26"/>
      <c r="Y252" s="5"/>
      <c r="AB252" s="5"/>
    </row>
    <row r="253" spans="5:28">
      <c r="E253" s="5"/>
      <c r="F253" s="26"/>
      <c r="H253" s="5"/>
      <c r="J253" s="5"/>
      <c r="K253" s="126"/>
      <c r="L253" s="126"/>
      <c r="N253" s="26"/>
      <c r="P253" s="26"/>
      <c r="R253" s="26"/>
      <c r="S253" s="26"/>
      <c r="T253" s="26"/>
      <c r="U253" s="26"/>
      <c r="Y253" s="5"/>
      <c r="AB253" s="5"/>
    </row>
    <row r="254" spans="5:28">
      <c r="E254" s="5"/>
      <c r="F254" s="26"/>
      <c r="H254" s="5"/>
      <c r="J254" s="5"/>
      <c r="K254" s="126"/>
      <c r="L254" s="126"/>
      <c r="N254" s="26"/>
      <c r="P254" s="26"/>
      <c r="R254" s="26"/>
      <c r="S254" s="26"/>
      <c r="T254" s="26"/>
      <c r="U254" s="26"/>
      <c r="Y254" s="5"/>
      <c r="AB254" s="5"/>
    </row>
    <row r="255" spans="5:28">
      <c r="E255" s="5"/>
      <c r="F255" s="26"/>
      <c r="H255" s="5"/>
      <c r="J255" s="5"/>
      <c r="K255" s="126"/>
      <c r="L255" s="126"/>
      <c r="N255" s="26"/>
      <c r="P255" s="26"/>
      <c r="R255" s="26"/>
      <c r="S255" s="26"/>
      <c r="T255" s="26"/>
      <c r="U255" s="26"/>
      <c r="Y255" s="5"/>
      <c r="AB255" s="5"/>
    </row>
    <row r="256" spans="5:28">
      <c r="E256" s="5"/>
      <c r="F256" s="26"/>
      <c r="H256" s="5"/>
      <c r="J256" s="5"/>
      <c r="K256" s="126"/>
      <c r="L256" s="126"/>
      <c r="N256" s="26"/>
      <c r="P256" s="26"/>
      <c r="R256" s="26"/>
      <c r="S256" s="26"/>
      <c r="T256" s="26"/>
      <c r="U256" s="26"/>
      <c r="Y256" s="5"/>
      <c r="AB256" s="5"/>
    </row>
    <row r="257" spans="5:28">
      <c r="E257" s="5"/>
      <c r="F257" s="26"/>
      <c r="H257" s="5"/>
      <c r="J257" s="5"/>
      <c r="K257" s="126"/>
      <c r="L257" s="126"/>
      <c r="N257" s="26"/>
      <c r="P257" s="26"/>
      <c r="R257" s="26"/>
      <c r="S257" s="26"/>
      <c r="T257" s="26"/>
      <c r="U257" s="26"/>
      <c r="Y257" s="5"/>
      <c r="AB257" s="5"/>
    </row>
    <row r="258" spans="5:28">
      <c r="E258" s="5"/>
      <c r="F258" s="26"/>
      <c r="H258" s="5"/>
      <c r="J258" s="5"/>
      <c r="K258" s="126"/>
      <c r="L258" s="126"/>
      <c r="N258" s="26"/>
      <c r="P258" s="26"/>
      <c r="R258" s="26"/>
      <c r="S258" s="26"/>
      <c r="T258" s="26"/>
      <c r="U258" s="26"/>
      <c r="Y258" s="5"/>
      <c r="AB258" s="5"/>
    </row>
    <row r="259" spans="5:28">
      <c r="E259" s="5"/>
      <c r="F259" s="26"/>
      <c r="H259" s="5"/>
      <c r="J259" s="5"/>
      <c r="K259" s="126"/>
      <c r="L259" s="126"/>
      <c r="N259" s="26"/>
      <c r="P259" s="26"/>
      <c r="R259" s="26"/>
      <c r="S259" s="26"/>
      <c r="T259" s="26"/>
      <c r="U259" s="26"/>
      <c r="Y259" s="5"/>
      <c r="AB259" s="5"/>
    </row>
    <row r="260" spans="5:28">
      <c r="E260" s="5"/>
      <c r="F260" s="26"/>
      <c r="H260" s="5"/>
      <c r="J260" s="5"/>
      <c r="K260" s="126"/>
      <c r="L260" s="126"/>
      <c r="N260" s="26"/>
      <c r="P260" s="26"/>
      <c r="R260" s="26"/>
      <c r="S260" s="26"/>
      <c r="T260" s="26"/>
      <c r="U260" s="26"/>
      <c r="Y260" s="5"/>
      <c r="AB260" s="5"/>
    </row>
    <row r="261" spans="5:28">
      <c r="E261" s="5"/>
      <c r="F261" s="26"/>
      <c r="H261" s="5"/>
      <c r="J261" s="5"/>
      <c r="K261" s="126"/>
      <c r="L261" s="126"/>
      <c r="N261" s="26"/>
      <c r="P261" s="26"/>
      <c r="R261" s="26"/>
      <c r="S261" s="26"/>
      <c r="T261" s="26"/>
      <c r="U261" s="26"/>
      <c r="Y261" s="5"/>
      <c r="AB261" s="5"/>
    </row>
    <row r="262" spans="5:28">
      <c r="E262" s="5"/>
      <c r="F262" s="26"/>
      <c r="H262" s="5"/>
      <c r="J262" s="5"/>
      <c r="K262" s="126"/>
      <c r="L262" s="126"/>
      <c r="N262" s="26"/>
      <c r="P262" s="26"/>
      <c r="R262" s="26"/>
      <c r="S262" s="26"/>
      <c r="T262" s="26"/>
      <c r="U262" s="26"/>
      <c r="Y262" s="5"/>
      <c r="AB262" s="5"/>
    </row>
    <row r="263" spans="5:28">
      <c r="E263" s="5"/>
      <c r="F263" s="26"/>
      <c r="H263" s="5"/>
      <c r="J263" s="5"/>
      <c r="K263" s="126"/>
      <c r="L263" s="126"/>
      <c r="N263" s="26"/>
      <c r="P263" s="26"/>
      <c r="R263" s="26"/>
      <c r="S263" s="26"/>
      <c r="T263" s="26"/>
      <c r="U263" s="26"/>
      <c r="Y263" s="5"/>
      <c r="AB263" s="5"/>
    </row>
    <row r="264" spans="5:28">
      <c r="E264" s="5"/>
      <c r="F264" s="26"/>
      <c r="H264" s="5"/>
      <c r="J264" s="5"/>
      <c r="K264" s="126"/>
      <c r="L264" s="126"/>
      <c r="N264" s="26"/>
      <c r="P264" s="26"/>
      <c r="R264" s="26"/>
      <c r="S264" s="26"/>
      <c r="T264" s="26"/>
      <c r="U264" s="26"/>
      <c r="Y264" s="5"/>
      <c r="AB264" s="5"/>
    </row>
    <row r="265" spans="5:28">
      <c r="E265" s="5"/>
      <c r="F265" s="26"/>
      <c r="H265" s="5"/>
      <c r="J265" s="5"/>
      <c r="K265" s="126"/>
      <c r="L265" s="126"/>
      <c r="N265" s="26"/>
      <c r="P265" s="26"/>
      <c r="R265" s="26"/>
      <c r="S265" s="26"/>
      <c r="T265" s="26"/>
      <c r="U265" s="26"/>
      <c r="Y265" s="5"/>
      <c r="AB265" s="5"/>
    </row>
    <row r="266" spans="5:28">
      <c r="E266" s="5"/>
      <c r="F266" s="26"/>
      <c r="H266" s="5"/>
      <c r="J266" s="5"/>
      <c r="K266" s="126"/>
      <c r="L266" s="126"/>
      <c r="N266" s="26"/>
      <c r="P266" s="26"/>
      <c r="R266" s="26"/>
      <c r="S266" s="26"/>
      <c r="T266" s="26"/>
      <c r="U266" s="26"/>
      <c r="Y266" s="5"/>
      <c r="AB266" s="5"/>
    </row>
    <row r="267" spans="5:28">
      <c r="E267" s="5"/>
      <c r="F267" s="26"/>
      <c r="H267" s="5"/>
      <c r="J267" s="5"/>
      <c r="K267" s="126"/>
      <c r="L267" s="126"/>
      <c r="N267" s="26"/>
      <c r="P267" s="26"/>
      <c r="R267" s="26"/>
      <c r="S267" s="26"/>
      <c r="T267" s="26"/>
      <c r="U267" s="26"/>
      <c r="Y267" s="5"/>
      <c r="AB267" s="5"/>
    </row>
    <row r="268" spans="5:28">
      <c r="E268" s="5"/>
      <c r="F268" s="26"/>
      <c r="H268" s="5"/>
      <c r="J268" s="5"/>
      <c r="K268" s="126"/>
      <c r="L268" s="126"/>
      <c r="N268" s="26"/>
      <c r="P268" s="26"/>
      <c r="R268" s="26"/>
      <c r="S268" s="26"/>
      <c r="T268" s="26"/>
      <c r="U268" s="26"/>
      <c r="Y268" s="5"/>
      <c r="AB268" s="5"/>
    </row>
    <row r="269" spans="5:28">
      <c r="E269" s="5"/>
      <c r="F269" s="26"/>
      <c r="H269" s="5"/>
      <c r="J269" s="5"/>
      <c r="K269" s="126"/>
      <c r="L269" s="126"/>
      <c r="N269" s="26"/>
      <c r="P269" s="26"/>
      <c r="R269" s="26"/>
      <c r="S269" s="26"/>
      <c r="T269" s="26"/>
      <c r="U269" s="26"/>
      <c r="Y269" s="5"/>
      <c r="AB269" s="5"/>
    </row>
    <row r="270" spans="5:28">
      <c r="E270" s="5"/>
      <c r="F270" s="26"/>
      <c r="H270" s="5"/>
      <c r="J270" s="5"/>
      <c r="K270" s="126"/>
      <c r="L270" s="126"/>
      <c r="N270" s="26"/>
      <c r="P270" s="26"/>
      <c r="R270" s="26"/>
      <c r="S270" s="26"/>
      <c r="T270" s="26"/>
      <c r="U270" s="26"/>
      <c r="Y270" s="5"/>
      <c r="AB270" s="5"/>
    </row>
    <row r="271" spans="5:28">
      <c r="E271" s="5"/>
      <c r="F271" s="26"/>
      <c r="H271" s="5"/>
      <c r="J271" s="5"/>
      <c r="K271" s="126"/>
      <c r="L271" s="126"/>
      <c r="N271" s="26"/>
      <c r="P271" s="26"/>
      <c r="R271" s="26"/>
      <c r="S271" s="26"/>
      <c r="T271" s="26"/>
      <c r="U271" s="26"/>
      <c r="Y271" s="5"/>
      <c r="AB271" s="5"/>
    </row>
    <row r="272" spans="5:28">
      <c r="E272" s="5"/>
      <c r="F272" s="26"/>
      <c r="H272" s="5"/>
      <c r="J272" s="5"/>
      <c r="K272" s="126"/>
      <c r="L272" s="126"/>
      <c r="N272" s="26"/>
      <c r="P272" s="26"/>
      <c r="R272" s="26"/>
      <c r="S272" s="26"/>
      <c r="T272" s="26"/>
      <c r="U272" s="26"/>
      <c r="Y272" s="5"/>
      <c r="AB272" s="5"/>
    </row>
    <row r="273" spans="5:28">
      <c r="E273" s="5"/>
      <c r="F273" s="26"/>
      <c r="H273" s="5"/>
      <c r="J273" s="5"/>
      <c r="K273" s="126"/>
      <c r="L273" s="126"/>
      <c r="N273" s="26"/>
      <c r="P273" s="26"/>
      <c r="R273" s="26"/>
      <c r="S273" s="26"/>
      <c r="T273" s="26"/>
      <c r="U273" s="26"/>
      <c r="Y273" s="5"/>
      <c r="AB273" s="5"/>
    </row>
    <row r="274" spans="5:28">
      <c r="E274" s="5"/>
      <c r="F274" s="26"/>
      <c r="H274" s="5"/>
      <c r="J274" s="5"/>
      <c r="K274" s="126"/>
      <c r="L274" s="126"/>
      <c r="N274" s="26"/>
      <c r="P274" s="26"/>
      <c r="R274" s="26"/>
      <c r="S274" s="26"/>
      <c r="T274" s="26"/>
      <c r="U274" s="26"/>
      <c r="Y274" s="5"/>
      <c r="AB274" s="5"/>
    </row>
    <row r="275" spans="5:28">
      <c r="E275" s="5"/>
      <c r="F275" s="26"/>
      <c r="H275" s="5"/>
      <c r="J275" s="5"/>
      <c r="K275" s="126"/>
      <c r="L275" s="126"/>
      <c r="N275" s="26"/>
      <c r="P275" s="26"/>
      <c r="R275" s="26"/>
      <c r="S275" s="26"/>
      <c r="T275" s="26"/>
      <c r="U275" s="26"/>
      <c r="Y275" s="5"/>
      <c r="AB275" s="5"/>
    </row>
    <row r="276" spans="5:28">
      <c r="E276" s="5"/>
      <c r="F276" s="26"/>
      <c r="H276" s="5"/>
      <c r="J276" s="5"/>
      <c r="K276" s="126"/>
      <c r="L276" s="126"/>
      <c r="N276" s="26"/>
      <c r="P276" s="26"/>
      <c r="R276" s="26"/>
      <c r="S276" s="26"/>
      <c r="T276" s="26"/>
      <c r="U276" s="26"/>
      <c r="Y276" s="5"/>
      <c r="AB276" s="5"/>
    </row>
    <row r="277" spans="5:28">
      <c r="E277" s="5"/>
      <c r="F277" s="26"/>
      <c r="H277" s="5"/>
      <c r="J277" s="5"/>
      <c r="K277" s="126"/>
      <c r="L277" s="126"/>
      <c r="N277" s="26"/>
      <c r="P277" s="26"/>
      <c r="R277" s="26"/>
      <c r="S277" s="26"/>
      <c r="T277" s="26"/>
      <c r="U277" s="26"/>
      <c r="Y277" s="5"/>
      <c r="AB277" s="5"/>
    </row>
    <row r="278" spans="5:28">
      <c r="E278" s="5"/>
      <c r="F278" s="26"/>
      <c r="H278" s="5"/>
      <c r="J278" s="5"/>
      <c r="K278" s="126"/>
      <c r="L278" s="126"/>
      <c r="N278" s="26"/>
      <c r="P278" s="26"/>
      <c r="R278" s="26"/>
      <c r="S278" s="26"/>
      <c r="T278" s="26"/>
      <c r="U278" s="26"/>
      <c r="Y278" s="5"/>
      <c r="AB278" s="5"/>
    </row>
    <row r="279" spans="5:28">
      <c r="E279" s="5"/>
      <c r="F279" s="26"/>
      <c r="H279" s="5"/>
      <c r="J279" s="5"/>
      <c r="K279" s="126"/>
      <c r="L279" s="126"/>
      <c r="N279" s="26"/>
      <c r="P279" s="26"/>
      <c r="R279" s="26"/>
      <c r="S279" s="26"/>
      <c r="T279" s="26"/>
      <c r="U279" s="26"/>
      <c r="Y279" s="5"/>
      <c r="AB279" s="5"/>
    </row>
    <row r="280" spans="5:28">
      <c r="E280" s="5"/>
      <c r="F280" s="26"/>
      <c r="H280" s="5"/>
      <c r="J280" s="5"/>
      <c r="K280" s="126"/>
      <c r="L280" s="126"/>
      <c r="N280" s="26"/>
      <c r="P280" s="26"/>
      <c r="R280" s="26"/>
      <c r="S280" s="26"/>
      <c r="T280" s="26"/>
      <c r="U280" s="26"/>
      <c r="Y280" s="5"/>
      <c r="AB280" s="5"/>
    </row>
    <row r="281" spans="5:28">
      <c r="E281" s="5"/>
      <c r="F281" s="26"/>
      <c r="H281" s="5"/>
      <c r="J281" s="5"/>
      <c r="K281" s="126"/>
      <c r="L281" s="126"/>
      <c r="N281" s="26"/>
      <c r="P281" s="26"/>
      <c r="R281" s="26"/>
      <c r="S281" s="26"/>
      <c r="T281" s="26"/>
      <c r="U281" s="26"/>
      <c r="Y281" s="5"/>
      <c r="AB281" s="5"/>
    </row>
    <row r="282" spans="5:28">
      <c r="E282" s="5"/>
      <c r="F282" s="26"/>
      <c r="H282" s="5"/>
      <c r="J282" s="5"/>
      <c r="K282" s="126"/>
      <c r="L282" s="126"/>
      <c r="N282" s="26"/>
      <c r="P282" s="26"/>
      <c r="R282" s="26"/>
      <c r="S282" s="26"/>
      <c r="T282" s="26"/>
      <c r="U282" s="26"/>
      <c r="Y282" s="5"/>
      <c r="AB282" s="5"/>
    </row>
    <row r="283" spans="5:28">
      <c r="E283" s="5"/>
      <c r="F283" s="26"/>
      <c r="H283" s="5"/>
      <c r="J283" s="5"/>
      <c r="K283" s="126"/>
      <c r="L283" s="126"/>
      <c r="N283" s="26"/>
      <c r="P283" s="26"/>
      <c r="R283" s="26"/>
      <c r="S283" s="26"/>
      <c r="T283" s="26"/>
      <c r="U283" s="26"/>
      <c r="Y283" s="5"/>
      <c r="AB283" s="5"/>
    </row>
    <row r="284" spans="5:28">
      <c r="E284" s="5"/>
      <c r="F284" s="26"/>
      <c r="H284" s="5"/>
      <c r="J284" s="5"/>
      <c r="K284" s="126"/>
      <c r="L284" s="126"/>
      <c r="N284" s="26"/>
      <c r="P284" s="26"/>
      <c r="R284" s="26"/>
      <c r="S284" s="26"/>
      <c r="T284" s="26"/>
      <c r="U284" s="26"/>
      <c r="Y284" s="5"/>
      <c r="AB284" s="5"/>
    </row>
    <row r="285" spans="5:28">
      <c r="E285" s="5"/>
      <c r="F285" s="26"/>
      <c r="H285" s="5"/>
      <c r="J285" s="5"/>
      <c r="K285" s="126"/>
      <c r="L285" s="126"/>
      <c r="N285" s="26"/>
      <c r="P285" s="26"/>
      <c r="R285" s="26"/>
      <c r="S285" s="26"/>
      <c r="T285" s="26"/>
      <c r="U285" s="26"/>
      <c r="Y285" s="5"/>
      <c r="AB285" s="5"/>
    </row>
    <row r="286" spans="5:28">
      <c r="E286" s="5"/>
      <c r="F286" s="26"/>
      <c r="H286" s="5"/>
      <c r="J286" s="5"/>
      <c r="K286" s="126"/>
      <c r="L286" s="126"/>
      <c r="N286" s="26"/>
      <c r="P286" s="26"/>
      <c r="R286" s="26"/>
      <c r="S286" s="26"/>
      <c r="T286" s="26"/>
      <c r="U286" s="26"/>
      <c r="Y286" s="5"/>
      <c r="AB286" s="5"/>
    </row>
    <row r="287" spans="5:28">
      <c r="E287" s="5"/>
      <c r="F287" s="26"/>
      <c r="H287" s="5"/>
      <c r="J287" s="5"/>
      <c r="K287" s="126"/>
      <c r="L287" s="126"/>
      <c r="N287" s="26"/>
      <c r="P287" s="26"/>
      <c r="R287" s="26"/>
      <c r="S287" s="26"/>
      <c r="T287" s="26"/>
      <c r="U287" s="26"/>
      <c r="Y287" s="5"/>
      <c r="AB287" s="5"/>
    </row>
    <row r="288" spans="5:28">
      <c r="E288" s="5"/>
      <c r="F288" s="26"/>
      <c r="H288" s="5"/>
      <c r="J288" s="5"/>
      <c r="K288" s="126"/>
      <c r="L288" s="126"/>
      <c r="N288" s="26"/>
      <c r="P288" s="26"/>
      <c r="R288" s="26"/>
      <c r="S288" s="26"/>
      <c r="T288" s="26"/>
      <c r="U288" s="26"/>
      <c r="Y288" s="5"/>
      <c r="AB288" s="5"/>
    </row>
    <row r="289" spans="5:28">
      <c r="E289" s="5"/>
      <c r="F289" s="26"/>
      <c r="H289" s="5"/>
      <c r="J289" s="5"/>
      <c r="K289" s="126"/>
      <c r="L289" s="126"/>
      <c r="N289" s="26"/>
      <c r="P289" s="26"/>
      <c r="R289" s="26"/>
      <c r="S289" s="26"/>
      <c r="T289" s="26"/>
      <c r="U289" s="26"/>
      <c r="Y289" s="5"/>
      <c r="AB289" s="5"/>
    </row>
    <row r="290" spans="5:28">
      <c r="E290" s="5"/>
      <c r="F290" s="26"/>
      <c r="H290" s="5"/>
      <c r="J290" s="5"/>
      <c r="K290" s="126"/>
      <c r="L290" s="126"/>
      <c r="N290" s="26"/>
      <c r="P290" s="26"/>
      <c r="R290" s="26"/>
      <c r="S290" s="26"/>
      <c r="T290" s="26"/>
      <c r="U290" s="26"/>
      <c r="Y290" s="5"/>
      <c r="AB290" s="5"/>
    </row>
    <row r="291" spans="5:28">
      <c r="E291" s="5"/>
      <c r="F291" s="26"/>
      <c r="H291" s="5"/>
      <c r="J291" s="5"/>
      <c r="K291" s="126"/>
      <c r="L291" s="126"/>
      <c r="N291" s="26"/>
      <c r="P291" s="26"/>
      <c r="R291" s="26"/>
      <c r="S291" s="26"/>
      <c r="T291" s="26"/>
      <c r="U291" s="26"/>
      <c r="Y291" s="5"/>
      <c r="AB291" s="5"/>
    </row>
    <row r="292" spans="5:28">
      <c r="E292" s="5"/>
      <c r="F292" s="26"/>
      <c r="H292" s="5"/>
      <c r="J292" s="5"/>
      <c r="K292" s="126"/>
      <c r="L292" s="126"/>
      <c r="N292" s="26"/>
      <c r="P292" s="26"/>
      <c r="R292" s="26"/>
      <c r="S292" s="26"/>
      <c r="T292" s="26"/>
      <c r="U292" s="26"/>
      <c r="Y292" s="5"/>
      <c r="AB292" s="5"/>
    </row>
    <row r="293" spans="5:28">
      <c r="E293" s="5"/>
      <c r="F293" s="26"/>
      <c r="H293" s="5"/>
      <c r="J293" s="5"/>
      <c r="K293" s="126"/>
      <c r="L293" s="126"/>
      <c r="N293" s="26"/>
      <c r="P293" s="26"/>
      <c r="R293" s="26"/>
      <c r="S293" s="26"/>
      <c r="T293" s="26"/>
      <c r="U293" s="26"/>
      <c r="Y293" s="5"/>
      <c r="AB293" s="5"/>
    </row>
    <row r="294" spans="5:28">
      <c r="E294" s="5"/>
      <c r="F294" s="26"/>
      <c r="H294" s="5"/>
      <c r="J294" s="5"/>
      <c r="K294" s="126"/>
      <c r="L294" s="126"/>
      <c r="N294" s="26"/>
      <c r="P294" s="26"/>
      <c r="R294" s="26"/>
      <c r="S294" s="26"/>
      <c r="T294" s="26"/>
      <c r="U294" s="26"/>
      <c r="Y294" s="5"/>
      <c r="AB294" s="5"/>
    </row>
    <row r="295" spans="5:28">
      <c r="E295" s="5"/>
      <c r="F295" s="26"/>
      <c r="H295" s="5"/>
      <c r="J295" s="5"/>
      <c r="K295" s="126"/>
      <c r="L295" s="126"/>
      <c r="N295" s="26"/>
      <c r="P295" s="26"/>
      <c r="R295" s="26"/>
      <c r="S295" s="26"/>
      <c r="T295" s="26"/>
      <c r="U295" s="26"/>
      <c r="Y295" s="5"/>
      <c r="AB295" s="5"/>
    </row>
    <row r="296" spans="5:28">
      <c r="E296" s="5"/>
      <c r="F296" s="26"/>
      <c r="H296" s="5"/>
      <c r="J296" s="5"/>
      <c r="K296" s="126"/>
      <c r="L296" s="126"/>
      <c r="N296" s="26"/>
      <c r="P296" s="26"/>
      <c r="R296" s="26"/>
      <c r="S296" s="26"/>
      <c r="T296" s="26"/>
      <c r="U296" s="26"/>
      <c r="Y296" s="5"/>
      <c r="AB296" s="5"/>
    </row>
    <row r="297" spans="5:28">
      <c r="E297" s="5"/>
      <c r="F297" s="26"/>
      <c r="H297" s="5"/>
      <c r="J297" s="5"/>
      <c r="K297" s="126"/>
      <c r="L297" s="126"/>
      <c r="N297" s="26"/>
      <c r="P297" s="26"/>
      <c r="R297" s="26"/>
      <c r="S297" s="26"/>
      <c r="T297" s="26"/>
      <c r="U297" s="26"/>
      <c r="Y297" s="5"/>
      <c r="AB297" s="5"/>
    </row>
    <row r="298" spans="5:28">
      <c r="E298" s="5"/>
      <c r="F298" s="26"/>
      <c r="H298" s="5"/>
      <c r="J298" s="5"/>
      <c r="K298" s="126"/>
      <c r="L298" s="126"/>
      <c r="N298" s="26"/>
      <c r="P298" s="26"/>
      <c r="R298" s="26"/>
      <c r="S298" s="26"/>
      <c r="T298" s="26"/>
      <c r="U298" s="26"/>
      <c r="Y298" s="5"/>
      <c r="AB298" s="5"/>
    </row>
    <row r="299" spans="5:28">
      <c r="E299" s="5"/>
      <c r="F299" s="26"/>
      <c r="H299" s="5"/>
      <c r="J299" s="5"/>
      <c r="K299" s="126"/>
      <c r="L299" s="126"/>
      <c r="N299" s="26"/>
      <c r="P299" s="26"/>
      <c r="R299" s="26"/>
      <c r="S299" s="26"/>
      <c r="T299" s="26"/>
      <c r="U299" s="26"/>
      <c r="Y299" s="5"/>
      <c r="AB299" s="5"/>
    </row>
    <row r="300" spans="5:28">
      <c r="E300" s="5"/>
      <c r="F300" s="26"/>
      <c r="H300" s="5"/>
      <c r="J300" s="5"/>
      <c r="K300" s="126"/>
      <c r="L300" s="126"/>
      <c r="N300" s="26"/>
      <c r="P300" s="26"/>
      <c r="R300" s="26"/>
      <c r="S300" s="26"/>
      <c r="T300" s="26"/>
      <c r="U300" s="26"/>
      <c r="Y300" s="5"/>
      <c r="AB300" s="5"/>
    </row>
    <row r="301" spans="5:28">
      <c r="E301" s="5"/>
      <c r="F301" s="26"/>
      <c r="H301" s="5"/>
      <c r="J301" s="5"/>
      <c r="K301" s="126"/>
      <c r="L301" s="126"/>
      <c r="N301" s="26"/>
      <c r="P301" s="26"/>
      <c r="R301" s="26"/>
      <c r="S301" s="26"/>
      <c r="T301" s="26"/>
      <c r="U301" s="26"/>
      <c r="Y301" s="5"/>
      <c r="AB301" s="5"/>
    </row>
    <row r="302" spans="5:28">
      <c r="E302" s="5"/>
      <c r="F302" s="26"/>
      <c r="H302" s="5"/>
      <c r="J302" s="5"/>
      <c r="K302" s="126"/>
      <c r="L302" s="126"/>
      <c r="N302" s="26"/>
      <c r="P302" s="26"/>
      <c r="R302" s="26"/>
      <c r="S302" s="26"/>
      <c r="T302" s="26"/>
      <c r="U302" s="26"/>
      <c r="Y302" s="5"/>
      <c r="AB302" s="5"/>
    </row>
    <row r="303" spans="5:28">
      <c r="E303" s="5"/>
      <c r="F303" s="26"/>
      <c r="H303" s="5"/>
      <c r="J303" s="5"/>
      <c r="K303" s="126"/>
      <c r="L303" s="126"/>
      <c r="N303" s="26"/>
      <c r="P303" s="26"/>
      <c r="R303" s="26"/>
      <c r="S303" s="26"/>
      <c r="T303" s="26"/>
      <c r="U303" s="26"/>
      <c r="Y303" s="5"/>
      <c r="AB303" s="5"/>
    </row>
    <row r="304" spans="5:28">
      <c r="E304" s="5"/>
      <c r="F304" s="26"/>
      <c r="H304" s="5"/>
      <c r="J304" s="5"/>
      <c r="K304" s="126"/>
      <c r="L304" s="126"/>
      <c r="N304" s="26"/>
      <c r="P304" s="26"/>
      <c r="R304" s="26"/>
      <c r="S304" s="26"/>
      <c r="T304" s="26"/>
      <c r="U304" s="26"/>
      <c r="Y304" s="5"/>
      <c r="AB304" s="5"/>
    </row>
    <row r="305" spans="5:28">
      <c r="E305" s="5"/>
      <c r="F305" s="26"/>
      <c r="H305" s="5"/>
      <c r="J305" s="5"/>
      <c r="K305" s="126"/>
      <c r="L305" s="126"/>
      <c r="N305" s="26"/>
      <c r="P305" s="26"/>
      <c r="R305" s="26"/>
      <c r="S305" s="26"/>
      <c r="T305" s="26"/>
      <c r="U305" s="26"/>
      <c r="Y305" s="5"/>
      <c r="AB305" s="5"/>
    </row>
    <row r="306" spans="5:28">
      <c r="E306" s="5"/>
      <c r="F306" s="26"/>
      <c r="H306" s="5"/>
      <c r="J306" s="5"/>
      <c r="K306" s="126"/>
      <c r="L306" s="126"/>
      <c r="N306" s="26"/>
      <c r="P306" s="26"/>
      <c r="R306" s="26"/>
      <c r="S306" s="26"/>
      <c r="T306" s="26"/>
      <c r="U306" s="26"/>
      <c r="Y306" s="5"/>
      <c r="AB306" s="5"/>
    </row>
    <row r="307" spans="5:28">
      <c r="E307" s="5"/>
      <c r="F307" s="26"/>
      <c r="H307" s="5"/>
      <c r="J307" s="5"/>
      <c r="K307" s="126"/>
      <c r="L307" s="126"/>
      <c r="N307" s="26"/>
      <c r="P307" s="26"/>
      <c r="R307" s="26"/>
      <c r="S307" s="26"/>
      <c r="T307" s="26"/>
      <c r="U307" s="26"/>
      <c r="Y307" s="5"/>
      <c r="AB307" s="5"/>
    </row>
    <row r="308" spans="5:28">
      <c r="E308" s="5"/>
      <c r="F308" s="26"/>
      <c r="H308" s="5"/>
      <c r="J308" s="5"/>
      <c r="K308" s="126"/>
      <c r="L308" s="126"/>
      <c r="N308" s="26"/>
      <c r="P308" s="26"/>
      <c r="R308" s="26"/>
      <c r="S308" s="26"/>
      <c r="T308" s="26"/>
      <c r="U308" s="26"/>
      <c r="Y308" s="5"/>
      <c r="AB308" s="5"/>
    </row>
    <row r="309" spans="5:28">
      <c r="E309" s="5"/>
      <c r="F309" s="26"/>
      <c r="H309" s="5"/>
      <c r="J309" s="5"/>
      <c r="K309" s="126"/>
      <c r="L309" s="126"/>
      <c r="N309" s="26"/>
      <c r="P309" s="26"/>
      <c r="R309" s="26"/>
      <c r="S309" s="26"/>
      <c r="T309" s="26"/>
      <c r="U309" s="26"/>
      <c r="Y309" s="5"/>
      <c r="AB309" s="5"/>
    </row>
    <row r="310" spans="5:28">
      <c r="E310" s="5"/>
      <c r="F310" s="26"/>
      <c r="H310" s="5"/>
      <c r="J310" s="5"/>
      <c r="K310" s="126"/>
      <c r="L310" s="126"/>
      <c r="N310" s="26"/>
      <c r="P310" s="26"/>
      <c r="R310" s="26"/>
      <c r="S310" s="26"/>
      <c r="T310" s="26"/>
      <c r="U310" s="26"/>
      <c r="Y310" s="5"/>
      <c r="AB310" s="5"/>
    </row>
    <row r="311" spans="5:28">
      <c r="E311" s="5"/>
      <c r="F311" s="26"/>
      <c r="H311" s="5"/>
      <c r="J311" s="5"/>
      <c r="K311" s="126"/>
      <c r="L311" s="126"/>
      <c r="N311" s="26"/>
      <c r="P311" s="26"/>
      <c r="R311" s="26"/>
      <c r="S311" s="26"/>
      <c r="T311" s="26"/>
      <c r="U311" s="26"/>
      <c r="Y311" s="5"/>
      <c r="AB311" s="5"/>
    </row>
    <row r="312" spans="5:28">
      <c r="E312" s="5"/>
      <c r="F312" s="26"/>
      <c r="H312" s="5"/>
      <c r="J312" s="5"/>
      <c r="K312" s="126"/>
      <c r="L312" s="126"/>
      <c r="N312" s="26"/>
      <c r="P312" s="26"/>
      <c r="R312" s="26"/>
      <c r="S312" s="26"/>
      <c r="T312" s="26"/>
      <c r="U312" s="26"/>
      <c r="Y312" s="5"/>
      <c r="AB312" s="5"/>
    </row>
    <row r="313" spans="5:28">
      <c r="E313" s="5"/>
      <c r="F313" s="26"/>
      <c r="H313" s="5"/>
      <c r="J313" s="5"/>
      <c r="K313" s="126"/>
      <c r="L313" s="126"/>
      <c r="N313" s="26"/>
      <c r="P313" s="26"/>
      <c r="R313" s="26"/>
      <c r="S313" s="26"/>
      <c r="T313" s="26"/>
      <c r="U313" s="26"/>
      <c r="Y313" s="5"/>
      <c r="AB313" s="5"/>
    </row>
    <row r="314" spans="5:28">
      <c r="E314" s="5"/>
      <c r="F314" s="26"/>
      <c r="H314" s="5"/>
      <c r="J314" s="5"/>
      <c r="K314" s="126"/>
      <c r="L314" s="126"/>
      <c r="N314" s="26"/>
      <c r="P314" s="26"/>
      <c r="R314" s="26"/>
      <c r="S314" s="26"/>
      <c r="T314" s="26"/>
      <c r="U314" s="26"/>
      <c r="Y314" s="5"/>
      <c r="AB314" s="5"/>
    </row>
    <row r="315" spans="5:28">
      <c r="E315" s="5"/>
      <c r="F315" s="26"/>
      <c r="H315" s="5"/>
      <c r="J315" s="5"/>
      <c r="K315" s="126"/>
      <c r="L315" s="126"/>
      <c r="N315" s="26"/>
      <c r="P315" s="26"/>
      <c r="R315" s="26"/>
      <c r="S315" s="26"/>
      <c r="T315" s="26"/>
      <c r="U315" s="26"/>
      <c r="Y315" s="5"/>
      <c r="AB315" s="5"/>
    </row>
    <row r="316" spans="5:28">
      <c r="E316" s="5"/>
      <c r="F316" s="26"/>
      <c r="H316" s="5"/>
      <c r="J316" s="5"/>
      <c r="K316" s="126"/>
      <c r="L316" s="126"/>
      <c r="N316" s="26"/>
      <c r="P316" s="26"/>
      <c r="R316" s="26"/>
      <c r="S316" s="26"/>
      <c r="T316" s="26"/>
      <c r="U316" s="26"/>
      <c r="Y316" s="5"/>
      <c r="AB316" s="5"/>
    </row>
    <row r="317" spans="5:28">
      <c r="E317" s="5"/>
      <c r="F317" s="26"/>
      <c r="H317" s="5"/>
      <c r="J317" s="5"/>
      <c r="K317" s="126"/>
      <c r="L317" s="126"/>
      <c r="N317" s="26"/>
      <c r="P317" s="26"/>
      <c r="R317" s="26"/>
      <c r="S317" s="26"/>
      <c r="T317" s="26"/>
      <c r="U317" s="26"/>
      <c r="Y317" s="5"/>
      <c r="AB317" s="5"/>
    </row>
    <row r="318" spans="5:28">
      <c r="E318" s="5"/>
      <c r="F318" s="26"/>
      <c r="H318" s="5"/>
      <c r="J318" s="5"/>
      <c r="K318" s="126"/>
      <c r="L318" s="126"/>
      <c r="N318" s="26"/>
      <c r="P318" s="26"/>
      <c r="R318" s="26"/>
      <c r="S318" s="26"/>
      <c r="T318" s="26"/>
      <c r="U318" s="26"/>
      <c r="Y318" s="5"/>
      <c r="AB318" s="5"/>
    </row>
    <row r="319" spans="5:28">
      <c r="E319" s="5"/>
      <c r="F319" s="26"/>
      <c r="H319" s="5"/>
      <c r="J319" s="5"/>
      <c r="K319" s="126"/>
      <c r="L319" s="126"/>
      <c r="N319" s="26"/>
      <c r="P319" s="26"/>
      <c r="R319" s="26"/>
      <c r="S319" s="26"/>
      <c r="T319" s="26"/>
      <c r="U319" s="26"/>
      <c r="Y319" s="5"/>
      <c r="AB319" s="5"/>
    </row>
    <row r="320" spans="5:28">
      <c r="E320" s="5"/>
      <c r="F320" s="26"/>
      <c r="H320" s="5"/>
      <c r="J320" s="5"/>
      <c r="K320" s="126"/>
      <c r="L320" s="126"/>
      <c r="N320" s="26"/>
      <c r="P320" s="26"/>
      <c r="R320" s="26"/>
      <c r="S320" s="26"/>
      <c r="T320" s="26"/>
      <c r="U320" s="26"/>
      <c r="Y320" s="5"/>
      <c r="AB320" s="5"/>
    </row>
    <row r="321" spans="5:28">
      <c r="E321" s="5"/>
      <c r="F321" s="26"/>
      <c r="H321" s="5"/>
      <c r="J321" s="5"/>
      <c r="K321" s="126"/>
      <c r="L321" s="126"/>
      <c r="N321" s="26"/>
      <c r="P321" s="26"/>
      <c r="R321" s="26"/>
      <c r="S321" s="26"/>
      <c r="T321" s="26"/>
      <c r="U321" s="26"/>
      <c r="Y321" s="5"/>
      <c r="AB321" s="5"/>
    </row>
    <row r="322" spans="5:28">
      <c r="E322" s="5"/>
      <c r="F322" s="26"/>
      <c r="H322" s="5"/>
      <c r="J322" s="5"/>
      <c r="K322" s="126"/>
      <c r="L322" s="126"/>
      <c r="N322" s="26"/>
      <c r="P322" s="26"/>
      <c r="R322" s="26"/>
      <c r="S322" s="26"/>
      <c r="T322" s="26"/>
      <c r="U322" s="26"/>
      <c r="Y322" s="5"/>
      <c r="AB322" s="5"/>
    </row>
    <row r="323" spans="5:28">
      <c r="E323" s="5"/>
      <c r="F323" s="26"/>
      <c r="H323" s="5"/>
      <c r="J323" s="5"/>
      <c r="K323" s="126"/>
      <c r="L323" s="126"/>
      <c r="N323" s="26"/>
      <c r="P323" s="26"/>
      <c r="R323" s="26"/>
      <c r="S323" s="26"/>
      <c r="T323" s="26"/>
      <c r="U323" s="26"/>
      <c r="Y323" s="5"/>
      <c r="AB323" s="5"/>
    </row>
    <row r="324" spans="5:28">
      <c r="E324" s="5"/>
      <c r="F324" s="26"/>
      <c r="H324" s="5"/>
      <c r="J324" s="5"/>
      <c r="K324" s="126"/>
      <c r="L324" s="126"/>
      <c r="N324" s="26"/>
      <c r="P324" s="26"/>
      <c r="R324" s="26"/>
      <c r="S324" s="26"/>
      <c r="T324" s="26"/>
      <c r="U324" s="26"/>
      <c r="Y324" s="5"/>
      <c r="AB324" s="5"/>
    </row>
    <row r="325" spans="5:28">
      <c r="E325" s="5"/>
      <c r="F325" s="26"/>
      <c r="H325" s="5"/>
      <c r="J325" s="5"/>
      <c r="K325" s="126"/>
      <c r="L325" s="126"/>
      <c r="N325" s="26"/>
      <c r="P325" s="26"/>
      <c r="R325" s="26"/>
      <c r="S325" s="26"/>
      <c r="T325" s="26"/>
      <c r="U325" s="26"/>
      <c r="Y325" s="5"/>
      <c r="AB325" s="5"/>
    </row>
    <row r="326" spans="5:28">
      <c r="E326" s="5"/>
      <c r="F326" s="26"/>
      <c r="H326" s="5"/>
      <c r="J326" s="5"/>
      <c r="K326" s="126"/>
      <c r="L326" s="126"/>
      <c r="N326" s="26"/>
      <c r="P326" s="26"/>
      <c r="R326" s="26"/>
      <c r="S326" s="26"/>
      <c r="T326" s="26"/>
      <c r="U326" s="26"/>
      <c r="Y326" s="5"/>
      <c r="AB326" s="5"/>
    </row>
    <row r="327" spans="5:28">
      <c r="E327" s="5"/>
      <c r="F327" s="26"/>
      <c r="H327" s="5"/>
      <c r="J327" s="5"/>
      <c r="K327" s="126"/>
      <c r="L327" s="126"/>
      <c r="N327" s="26"/>
      <c r="P327" s="26"/>
      <c r="R327" s="26"/>
      <c r="S327" s="26"/>
      <c r="T327" s="26"/>
      <c r="U327" s="26"/>
      <c r="Y327" s="5"/>
      <c r="AB327" s="5"/>
    </row>
    <row r="328" spans="5:28">
      <c r="E328" s="5"/>
      <c r="F328" s="26"/>
      <c r="H328" s="5"/>
      <c r="J328" s="5"/>
      <c r="K328" s="126"/>
      <c r="L328" s="126"/>
      <c r="N328" s="26"/>
      <c r="P328" s="26"/>
      <c r="R328" s="26"/>
      <c r="S328" s="26"/>
      <c r="T328" s="26"/>
      <c r="U328" s="26"/>
      <c r="Y328" s="5"/>
      <c r="AB328" s="5"/>
    </row>
    <row r="329" spans="5:28">
      <c r="E329" s="5"/>
      <c r="F329" s="26"/>
      <c r="H329" s="5"/>
      <c r="J329" s="5"/>
      <c r="K329" s="126"/>
      <c r="L329" s="126"/>
      <c r="N329" s="26"/>
      <c r="P329" s="26"/>
      <c r="R329" s="26"/>
      <c r="S329" s="26"/>
      <c r="T329" s="26"/>
      <c r="U329" s="26"/>
      <c r="Y329" s="5"/>
      <c r="AB329" s="5"/>
    </row>
    <row r="330" spans="5:28">
      <c r="E330" s="5"/>
      <c r="F330" s="26"/>
      <c r="H330" s="5"/>
      <c r="J330" s="5"/>
      <c r="K330" s="126"/>
      <c r="L330" s="126"/>
      <c r="N330" s="26"/>
      <c r="P330" s="26"/>
      <c r="R330" s="26"/>
      <c r="S330" s="26"/>
      <c r="T330" s="26"/>
      <c r="U330" s="26"/>
      <c r="Y330" s="5"/>
      <c r="AB330" s="5"/>
    </row>
    <row r="331" spans="5:28">
      <c r="E331" s="5"/>
      <c r="F331" s="26"/>
      <c r="H331" s="5"/>
      <c r="J331" s="5"/>
      <c r="K331" s="126"/>
      <c r="L331" s="126"/>
      <c r="N331" s="26"/>
      <c r="P331" s="26"/>
      <c r="R331" s="26"/>
      <c r="S331" s="26"/>
      <c r="T331" s="26"/>
      <c r="U331" s="26"/>
      <c r="Y331" s="5"/>
      <c r="AB331" s="5"/>
    </row>
    <row r="332" spans="5:28">
      <c r="E332" s="5"/>
      <c r="F332" s="26"/>
      <c r="H332" s="5"/>
      <c r="J332" s="5"/>
      <c r="K332" s="126"/>
      <c r="L332" s="126"/>
      <c r="N332" s="26"/>
      <c r="P332" s="26"/>
      <c r="R332" s="26"/>
      <c r="S332" s="26"/>
      <c r="T332" s="26"/>
      <c r="U332" s="26"/>
      <c r="Y332" s="5"/>
      <c r="AB332" s="5"/>
    </row>
    <row r="333" spans="5:28">
      <c r="E333" s="5"/>
      <c r="F333" s="26"/>
      <c r="H333" s="5"/>
      <c r="J333" s="5"/>
      <c r="K333" s="126"/>
      <c r="L333" s="126"/>
      <c r="N333" s="26"/>
      <c r="P333" s="26"/>
      <c r="R333" s="26"/>
      <c r="S333" s="26"/>
      <c r="T333" s="26"/>
      <c r="U333" s="26"/>
      <c r="Y333" s="5"/>
      <c r="AB333" s="5"/>
    </row>
    <row r="334" spans="5:28">
      <c r="E334" s="5"/>
      <c r="F334" s="26"/>
      <c r="H334" s="5"/>
      <c r="J334" s="5"/>
      <c r="K334" s="126"/>
      <c r="L334" s="126"/>
      <c r="N334" s="26"/>
      <c r="P334" s="26"/>
      <c r="R334" s="26"/>
      <c r="S334" s="26"/>
      <c r="T334" s="26"/>
      <c r="U334" s="26"/>
      <c r="Y334" s="5"/>
      <c r="AB334" s="5"/>
    </row>
    <row r="335" spans="5:28">
      <c r="E335" s="5"/>
      <c r="F335" s="26"/>
      <c r="H335" s="5"/>
      <c r="J335" s="5"/>
      <c r="K335" s="126"/>
      <c r="L335" s="126"/>
      <c r="N335" s="26"/>
      <c r="P335" s="26"/>
      <c r="R335" s="26"/>
      <c r="S335" s="26"/>
      <c r="T335" s="26"/>
      <c r="U335" s="26"/>
      <c r="Y335" s="5"/>
      <c r="AB335" s="5"/>
    </row>
    <row r="336" spans="5:28">
      <c r="E336" s="5"/>
      <c r="F336" s="26"/>
      <c r="H336" s="5"/>
      <c r="J336" s="5"/>
      <c r="K336" s="126"/>
      <c r="L336" s="126"/>
      <c r="N336" s="26"/>
      <c r="P336" s="26"/>
      <c r="R336" s="26"/>
      <c r="S336" s="26"/>
      <c r="T336" s="26"/>
      <c r="U336" s="26"/>
      <c r="Y336" s="5"/>
      <c r="AB336" s="5"/>
    </row>
    <row r="337" spans="5:28">
      <c r="E337" s="5"/>
      <c r="F337" s="26"/>
      <c r="H337" s="5"/>
      <c r="J337" s="5"/>
      <c r="K337" s="126"/>
      <c r="L337" s="126"/>
      <c r="N337" s="26"/>
      <c r="P337" s="26"/>
      <c r="R337" s="26"/>
      <c r="S337" s="26"/>
      <c r="T337" s="26"/>
      <c r="U337" s="26"/>
      <c r="Y337" s="5"/>
      <c r="AB337" s="5"/>
    </row>
    <row r="338" spans="5:28">
      <c r="E338" s="5"/>
      <c r="F338" s="26"/>
      <c r="H338" s="5"/>
      <c r="J338" s="5"/>
      <c r="K338" s="126"/>
      <c r="L338" s="126"/>
      <c r="N338" s="26"/>
      <c r="P338" s="26"/>
      <c r="R338" s="26"/>
      <c r="S338" s="26"/>
      <c r="T338" s="26"/>
      <c r="U338" s="26"/>
      <c r="Y338" s="5"/>
      <c r="AB338" s="5"/>
    </row>
    <row r="339" spans="5:28">
      <c r="E339" s="5"/>
      <c r="F339" s="26"/>
      <c r="H339" s="5"/>
      <c r="J339" s="5"/>
      <c r="K339" s="126"/>
      <c r="L339" s="126"/>
      <c r="N339" s="26"/>
      <c r="P339" s="26"/>
      <c r="R339" s="26"/>
      <c r="S339" s="26"/>
      <c r="T339" s="26"/>
      <c r="U339" s="26"/>
      <c r="Y339" s="5"/>
      <c r="AB339" s="5"/>
    </row>
    <row r="340" spans="5:28">
      <c r="E340" s="5"/>
      <c r="F340" s="26"/>
      <c r="H340" s="5"/>
      <c r="J340" s="5"/>
      <c r="K340" s="126"/>
      <c r="L340" s="126"/>
      <c r="N340" s="26"/>
      <c r="P340" s="26"/>
      <c r="R340" s="26"/>
      <c r="S340" s="26"/>
      <c r="T340" s="26"/>
      <c r="U340" s="26"/>
      <c r="Y340" s="5"/>
      <c r="AB340" s="5"/>
    </row>
    <row r="341" spans="5:28">
      <c r="E341" s="5"/>
      <c r="F341" s="26"/>
      <c r="H341" s="5"/>
      <c r="J341" s="5"/>
      <c r="K341" s="126"/>
      <c r="L341" s="126"/>
      <c r="N341" s="26"/>
      <c r="P341" s="26"/>
      <c r="R341" s="26"/>
      <c r="S341" s="26"/>
      <c r="T341" s="26"/>
      <c r="U341" s="26"/>
      <c r="Y341" s="5"/>
      <c r="AB341" s="5"/>
    </row>
    <row r="342" spans="5:28">
      <c r="E342" s="5"/>
      <c r="F342" s="26"/>
      <c r="H342" s="5"/>
      <c r="J342" s="5"/>
      <c r="K342" s="126"/>
      <c r="L342" s="126"/>
      <c r="N342" s="26"/>
      <c r="P342" s="26"/>
      <c r="R342" s="26"/>
      <c r="S342" s="26"/>
      <c r="T342" s="26"/>
      <c r="U342" s="26"/>
      <c r="Y342" s="5"/>
      <c r="AB342" s="5"/>
    </row>
    <row r="343" spans="5:28">
      <c r="E343" s="5"/>
      <c r="F343" s="26"/>
      <c r="H343" s="5"/>
      <c r="J343" s="5"/>
      <c r="K343" s="126"/>
      <c r="L343" s="126"/>
      <c r="N343" s="26"/>
      <c r="P343" s="26"/>
      <c r="R343" s="26"/>
      <c r="S343" s="26"/>
      <c r="T343" s="26"/>
      <c r="U343" s="26"/>
      <c r="Y343" s="5"/>
      <c r="AB343" s="5"/>
    </row>
    <row r="344" spans="5:28">
      <c r="E344" s="5"/>
      <c r="F344" s="26"/>
      <c r="H344" s="5"/>
      <c r="J344" s="5"/>
      <c r="K344" s="126"/>
      <c r="L344" s="126"/>
      <c r="N344" s="26"/>
      <c r="P344" s="26"/>
      <c r="R344" s="26"/>
      <c r="S344" s="26"/>
      <c r="T344" s="26"/>
      <c r="U344" s="26"/>
      <c r="Y344" s="5"/>
      <c r="AB344" s="5"/>
    </row>
    <row r="345" spans="5:28">
      <c r="E345" s="5"/>
      <c r="F345" s="26"/>
      <c r="H345" s="5"/>
      <c r="J345" s="5"/>
      <c r="K345" s="126"/>
      <c r="L345" s="126"/>
      <c r="N345" s="26"/>
      <c r="P345" s="26"/>
      <c r="R345" s="26"/>
      <c r="S345" s="26"/>
      <c r="T345" s="26"/>
      <c r="U345" s="26"/>
      <c r="Y345" s="5"/>
      <c r="AB345" s="5"/>
    </row>
    <row r="346" spans="5:28">
      <c r="E346" s="5"/>
      <c r="F346" s="26"/>
      <c r="H346" s="5"/>
      <c r="J346" s="5"/>
      <c r="K346" s="126"/>
      <c r="L346" s="126"/>
      <c r="N346" s="26"/>
      <c r="P346" s="26"/>
      <c r="R346" s="26"/>
      <c r="S346" s="26"/>
      <c r="T346" s="26"/>
      <c r="U346" s="26"/>
      <c r="Y346" s="5"/>
      <c r="AB346" s="5"/>
    </row>
    <row r="347" spans="5:28">
      <c r="E347" s="5"/>
      <c r="F347" s="26"/>
      <c r="H347" s="5"/>
      <c r="J347" s="5"/>
      <c r="K347" s="126"/>
      <c r="L347" s="126"/>
      <c r="N347" s="26"/>
      <c r="P347" s="26"/>
      <c r="R347" s="26"/>
      <c r="S347" s="26"/>
      <c r="T347" s="26"/>
      <c r="U347" s="26"/>
      <c r="Y347" s="5"/>
      <c r="AB347" s="5"/>
    </row>
    <row r="348" spans="5:28">
      <c r="E348" s="5"/>
      <c r="F348" s="26"/>
      <c r="H348" s="5"/>
      <c r="J348" s="5"/>
      <c r="K348" s="126"/>
      <c r="L348" s="126"/>
      <c r="N348" s="26"/>
      <c r="P348" s="26"/>
      <c r="R348" s="26"/>
      <c r="S348" s="26"/>
      <c r="T348" s="26"/>
      <c r="U348" s="26"/>
      <c r="Y348" s="5"/>
      <c r="AB348" s="5"/>
    </row>
    <row r="349" spans="5:28">
      <c r="E349" s="5"/>
      <c r="F349" s="26"/>
      <c r="H349" s="5"/>
      <c r="J349" s="5"/>
      <c r="K349" s="126"/>
      <c r="L349" s="126"/>
      <c r="N349" s="26"/>
      <c r="P349" s="26"/>
      <c r="R349" s="26"/>
      <c r="S349" s="26"/>
      <c r="T349" s="26"/>
      <c r="U349" s="26"/>
      <c r="Y349" s="5"/>
      <c r="AB349" s="5"/>
    </row>
    <row r="350" spans="5:28">
      <c r="E350" s="5"/>
      <c r="F350" s="26"/>
      <c r="H350" s="5"/>
      <c r="J350" s="5"/>
      <c r="K350" s="126"/>
      <c r="L350" s="126"/>
      <c r="N350" s="26"/>
      <c r="P350" s="26"/>
      <c r="R350" s="26"/>
      <c r="S350" s="26"/>
      <c r="T350" s="26"/>
      <c r="U350" s="26"/>
      <c r="Y350" s="5"/>
      <c r="AB350" s="5"/>
    </row>
    <row r="351" spans="5:28">
      <c r="E351" s="5"/>
      <c r="F351" s="26"/>
      <c r="H351" s="5"/>
      <c r="J351" s="5"/>
      <c r="K351" s="126"/>
      <c r="L351" s="126"/>
      <c r="N351" s="26"/>
      <c r="P351" s="26"/>
      <c r="R351" s="26"/>
      <c r="S351" s="26"/>
      <c r="T351" s="26"/>
      <c r="U351" s="26"/>
      <c r="Y351" s="5"/>
      <c r="AB351" s="5"/>
    </row>
    <row r="352" spans="5:28">
      <c r="E352" s="5"/>
      <c r="F352" s="26"/>
      <c r="H352" s="5"/>
      <c r="J352" s="5"/>
      <c r="K352" s="126"/>
      <c r="L352" s="126"/>
      <c r="N352" s="26"/>
      <c r="P352" s="26"/>
      <c r="R352" s="26"/>
      <c r="S352" s="26"/>
      <c r="T352" s="26"/>
      <c r="U352" s="26"/>
      <c r="Y352" s="5"/>
      <c r="AB352" s="5"/>
    </row>
    <row r="353" spans="5:28">
      <c r="E353" s="5"/>
      <c r="F353" s="26"/>
      <c r="H353" s="5"/>
      <c r="J353" s="5"/>
      <c r="K353" s="126"/>
      <c r="L353" s="126"/>
      <c r="N353" s="26"/>
      <c r="P353" s="26"/>
      <c r="R353" s="26"/>
      <c r="S353" s="26"/>
      <c r="T353" s="26"/>
      <c r="U353" s="26"/>
      <c r="Y353" s="5"/>
      <c r="AB353" s="5"/>
    </row>
    <row r="354" spans="5:28">
      <c r="E354" s="5"/>
      <c r="F354" s="26"/>
      <c r="H354" s="5"/>
      <c r="J354" s="5"/>
      <c r="K354" s="126"/>
      <c r="L354" s="126"/>
      <c r="N354" s="26"/>
      <c r="P354" s="26"/>
      <c r="R354" s="26"/>
      <c r="S354" s="26"/>
      <c r="T354" s="26"/>
      <c r="U354" s="26"/>
      <c r="Y354" s="5"/>
      <c r="AB354" s="5"/>
    </row>
    <row r="355" spans="5:28">
      <c r="E355" s="5"/>
      <c r="F355" s="26"/>
      <c r="H355" s="5"/>
      <c r="J355" s="5"/>
      <c r="K355" s="126"/>
      <c r="L355" s="126"/>
      <c r="N355" s="26"/>
      <c r="P355" s="26"/>
      <c r="R355" s="26"/>
      <c r="S355" s="26"/>
      <c r="T355" s="26"/>
      <c r="U355" s="26"/>
      <c r="Y355" s="5"/>
      <c r="AB355" s="5"/>
    </row>
    <row r="356" spans="5:28">
      <c r="E356" s="5"/>
      <c r="F356" s="26"/>
      <c r="H356" s="5"/>
      <c r="J356" s="5"/>
      <c r="K356" s="126"/>
      <c r="L356" s="126"/>
      <c r="N356" s="26"/>
      <c r="P356" s="26"/>
      <c r="R356" s="26"/>
      <c r="S356" s="26"/>
      <c r="T356" s="26"/>
      <c r="U356" s="26"/>
      <c r="Y356" s="5"/>
      <c r="AB356" s="5"/>
    </row>
    <row r="357" spans="5:28">
      <c r="E357" s="5"/>
      <c r="F357" s="26"/>
      <c r="H357" s="5"/>
      <c r="J357" s="5"/>
      <c r="K357" s="126"/>
      <c r="L357" s="126"/>
      <c r="N357" s="26"/>
      <c r="P357" s="26"/>
      <c r="R357" s="26"/>
      <c r="S357" s="26"/>
      <c r="T357" s="26"/>
      <c r="U357" s="26"/>
      <c r="Y357" s="5"/>
      <c r="AB357" s="5"/>
    </row>
    <row r="358" spans="5:28">
      <c r="E358" s="5"/>
      <c r="F358" s="26"/>
      <c r="H358" s="5"/>
      <c r="J358" s="5"/>
      <c r="K358" s="126"/>
      <c r="L358" s="126"/>
      <c r="N358" s="26"/>
      <c r="P358" s="26"/>
      <c r="R358" s="26"/>
      <c r="S358" s="26"/>
      <c r="T358" s="26"/>
      <c r="U358" s="26"/>
      <c r="Y358" s="5"/>
      <c r="AB358" s="5"/>
    </row>
    <row r="359" spans="5:28">
      <c r="E359" s="5"/>
      <c r="F359" s="26"/>
      <c r="H359" s="5"/>
      <c r="J359" s="5"/>
      <c r="K359" s="126"/>
      <c r="L359" s="126"/>
      <c r="N359" s="26"/>
      <c r="P359" s="26"/>
      <c r="R359" s="26"/>
      <c r="S359" s="26"/>
      <c r="T359" s="26"/>
      <c r="U359" s="26"/>
      <c r="Y359" s="5"/>
      <c r="AB359" s="5"/>
    </row>
    <row r="360" spans="5:28">
      <c r="E360" s="5"/>
      <c r="F360" s="26"/>
      <c r="H360" s="5"/>
      <c r="J360" s="5"/>
      <c r="K360" s="126"/>
      <c r="L360" s="126"/>
      <c r="N360" s="26"/>
      <c r="P360" s="26"/>
      <c r="R360" s="26"/>
      <c r="S360" s="26"/>
      <c r="T360" s="26"/>
      <c r="U360" s="26"/>
      <c r="Y360" s="5"/>
      <c r="AB360" s="5"/>
    </row>
    <row r="361" spans="5:28">
      <c r="E361" s="5"/>
      <c r="F361" s="26"/>
      <c r="H361" s="5"/>
      <c r="J361" s="5"/>
      <c r="K361" s="126"/>
      <c r="L361" s="126"/>
      <c r="N361" s="26"/>
      <c r="P361" s="26"/>
      <c r="R361" s="26"/>
      <c r="S361" s="26"/>
      <c r="T361" s="26"/>
      <c r="U361" s="26"/>
      <c r="Y361" s="5"/>
      <c r="AB361" s="5"/>
    </row>
    <row r="362" spans="5:28">
      <c r="E362" s="5"/>
      <c r="F362" s="26"/>
      <c r="H362" s="5"/>
      <c r="J362" s="5"/>
      <c r="K362" s="126"/>
      <c r="L362" s="126"/>
      <c r="N362" s="26"/>
      <c r="P362" s="26"/>
      <c r="R362" s="26"/>
      <c r="S362" s="26"/>
      <c r="T362" s="26"/>
      <c r="U362" s="26"/>
      <c r="Y362" s="5"/>
      <c r="AB362" s="5"/>
    </row>
    <row r="363" spans="5:28">
      <c r="E363" s="5"/>
      <c r="F363" s="26"/>
      <c r="H363" s="5"/>
      <c r="J363" s="5"/>
      <c r="K363" s="126"/>
      <c r="L363" s="126"/>
      <c r="N363" s="26"/>
      <c r="P363" s="26"/>
      <c r="R363" s="26"/>
      <c r="S363" s="26"/>
      <c r="T363" s="26"/>
      <c r="U363" s="26"/>
      <c r="Y363" s="5"/>
      <c r="AB363" s="5"/>
    </row>
    <row r="364" spans="5:28">
      <c r="E364" s="5"/>
      <c r="F364" s="26"/>
      <c r="H364" s="5"/>
      <c r="J364" s="5"/>
      <c r="K364" s="126"/>
      <c r="L364" s="126"/>
      <c r="N364" s="26"/>
      <c r="P364" s="26"/>
      <c r="R364" s="26"/>
      <c r="S364" s="26"/>
      <c r="T364" s="26"/>
      <c r="U364" s="26"/>
      <c r="Y364" s="5"/>
      <c r="AB364" s="5"/>
    </row>
    <row r="365" spans="5:28">
      <c r="E365" s="5"/>
      <c r="F365" s="26"/>
      <c r="H365" s="5"/>
      <c r="J365" s="5"/>
      <c r="K365" s="126"/>
      <c r="L365" s="126"/>
      <c r="N365" s="26"/>
      <c r="P365" s="26"/>
      <c r="R365" s="26"/>
      <c r="S365" s="26"/>
      <c r="T365" s="26"/>
      <c r="U365" s="26"/>
      <c r="Y365" s="5"/>
      <c r="AB365" s="5"/>
    </row>
    <row r="366" spans="5:28">
      <c r="E366" s="5"/>
      <c r="F366" s="26"/>
      <c r="H366" s="5"/>
      <c r="J366" s="5"/>
      <c r="K366" s="126"/>
      <c r="L366" s="126"/>
      <c r="N366" s="26"/>
      <c r="P366" s="26"/>
      <c r="R366" s="26"/>
      <c r="S366" s="26"/>
      <c r="T366" s="26"/>
      <c r="U366" s="26"/>
      <c r="Y366" s="5"/>
      <c r="AB366" s="5"/>
    </row>
    <row r="367" spans="5:28">
      <c r="E367" s="5"/>
      <c r="F367" s="26"/>
      <c r="H367" s="5"/>
      <c r="J367" s="5"/>
      <c r="K367" s="126"/>
      <c r="L367" s="126"/>
      <c r="N367" s="26"/>
      <c r="P367" s="26"/>
      <c r="R367" s="26"/>
      <c r="S367" s="26"/>
      <c r="T367" s="26"/>
      <c r="U367" s="26"/>
      <c r="Y367" s="5"/>
      <c r="AB367" s="5"/>
    </row>
    <row r="368" spans="5:28">
      <c r="E368" s="5"/>
      <c r="F368" s="26"/>
      <c r="H368" s="5"/>
      <c r="J368" s="5"/>
      <c r="K368" s="126"/>
      <c r="L368" s="126"/>
      <c r="N368" s="26"/>
      <c r="P368" s="26"/>
      <c r="R368" s="26"/>
      <c r="S368" s="26"/>
      <c r="T368" s="26"/>
      <c r="U368" s="26"/>
      <c r="Y368" s="5"/>
      <c r="AB368" s="5"/>
    </row>
    <row r="369" spans="5:28">
      <c r="E369" s="5"/>
      <c r="F369" s="26"/>
      <c r="H369" s="5"/>
      <c r="J369" s="5"/>
      <c r="K369" s="126"/>
      <c r="L369" s="126"/>
      <c r="N369" s="26"/>
      <c r="P369" s="26"/>
      <c r="R369" s="26"/>
      <c r="S369" s="26"/>
      <c r="T369" s="26"/>
      <c r="U369" s="26"/>
      <c r="Y369" s="5"/>
      <c r="AB369" s="5"/>
    </row>
    <row r="370" spans="5:28">
      <c r="E370" s="5"/>
      <c r="F370" s="26"/>
      <c r="H370" s="5"/>
      <c r="J370" s="5"/>
      <c r="K370" s="126"/>
      <c r="L370" s="126"/>
      <c r="N370" s="26"/>
      <c r="P370" s="26"/>
      <c r="R370" s="26"/>
      <c r="S370" s="26"/>
      <c r="T370" s="26"/>
      <c r="U370" s="26"/>
      <c r="Y370" s="5"/>
      <c r="AB370" s="5"/>
    </row>
    <row r="371" spans="5:28">
      <c r="E371" s="5"/>
      <c r="F371" s="26"/>
      <c r="H371" s="5"/>
      <c r="J371" s="5"/>
      <c r="K371" s="126"/>
      <c r="L371" s="126"/>
      <c r="N371" s="26"/>
      <c r="P371" s="26"/>
      <c r="R371" s="26"/>
      <c r="S371" s="26"/>
      <c r="T371" s="26"/>
      <c r="U371" s="26"/>
      <c r="Y371" s="5"/>
      <c r="AB371" s="5"/>
    </row>
    <row r="372" spans="5:28">
      <c r="E372" s="5"/>
      <c r="F372" s="26"/>
      <c r="H372" s="5"/>
      <c r="J372" s="5"/>
      <c r="K372" s="126"/>
      <c r="L372" s="126"/>
      <c r="N372" s="26"/>
      <c r="P372" s="26"/>
      <c r="R372" s="26"/>
      <c r="S372" s="26"/>
      <c r="T372" s="26"/>
      <c r="U372" s="26"/>
      <c r="Y372" s="5"/>
      <c r="AB372" s="5"/>
    </row>
    <row r="373" spans="5:28">
      <c r="E373" s="5"/>
      <c r="F373" s="26"/>
      <c r="H373" s="5"/>
      <c r="J373" s="5"/>
      <c r="K373" s="126"/>
      <c r="L373" s="126"/>
      <c r="N373" s="26"/>
      <c r="P373" s="26"/>
      <c r="R373" s="26"/>
      <c r="S373" s="26"/>
      <c r="T373" s="26"/>
      <c r="U373" s="26"/>
      <c r="Y373" s="5"/>
      <c r="AB373" s="5"/>
    </row>
    <row r="374" spans="5:28">
      <c r="E374" s="5"/>
      <c r="F374" s="26"/>
      <c r="H374" s="5"/>
      <c r="J374" s="5"/>
      <c r="K374" s="126"/>
      <c r="L374" s="126"/>
      <c r="N374" s="26"/>
      <c r="P374" s="26"/>
      <c r="R374" s="26"/>
      <c r="S374" s="26"/>
      <c r="T374" s="26"/>
      <c r="U374" s="26"/>
      <c r="Y374" s="5"/>
      <c r="AB374" s="5"/>
    </row>
    <row r="375" spans="5:28">
      <c r="E375" s="5"/>
      <c r="F375" s="26"/>
      <c r="H375" s="5"/>
      <c r="J375" s="5"/>
      <c r="K375" s="126"/>
      <c r="L375" s="126"/>
      <c r="N375" s="26"/>
      <c r="P375" s="26"/>
      <c r="R375" s="26"/>
      <c r="S375" s="26"/>
      <c r="T375" s="26"/>
      <c r="U375" s="26"/>
      <c r="Y375" s="5"/>
      <c r="AB375" s="5"/>
    </row>
    <row r="376" spans="5:28">
      <c r="E376" s="5"/>
      <c r="F376" s="26"/>
      <c r="H376" s="5"/>
      <c r="J376" s="5"/>
      <c r="K376" s="126"/>
      <c r="L376" s="126"/>
      <c r="N376" s="26"/>
      <c r="P376" s="26"/>
      <c r="R376" s="26"/>
      <c r="S376" s="26"/>
      <c r="T376" s="26"/>
      <c r="U376" s="26"/>
      <c r="Y376" s="5"/>
      <c r="AB376" s="5"/>
    </row>
    <row r="377" spans="5:28">
      <c r="E377" s="5"/>
      <c r="F377" s="26"/>
      <c r="H377" s="5"/>
      <c r="J377" s="5"/>
      <c r="K377" s="126"/>
      <c r="L377" s="126"/>
      <c r="N377" s="26"/>
      <c r="P377" s="26"/>
      <c r="R377" s="26"/>
      <c r="S377" s="26"/>
      <c r="T377" s="26"/>
      <c r="U377" s="26"/>
      <c r="Y377" s="5"/>
      <c r="AB377" s="5"/>
    </row>
    <row r="378" spans="5:28">
      <c r="E378" s="5"/>
      <c r="F378" s="26"/>
      <c r="H378" s="5"/>
      <c r="J378" s="5"/>
      <c r="K378" s="126"/>
      <c r="L378" s="126"/>
      <c r="N378" s="26"/>
      <c r="P378" s="26"/>
      <c r="R378" s="26"/>
      <c r="S378" s="26"/>
      <c r="T378" s="26"/>
      <c r="U378" s="26"/>
      <c r="Y378" s="5"/>
      <c r="AB378" s="5"/>
    </row>
    <row r="379" spans="5:28">
      <c r="E379" s="5"/>
      <c r="F379" s="26"/>
      <c r="H379" s="5"/>
      <c r="J379" s="5"/>
      <c r="K379" s="126"/>
      <c r="L379" s="126"/>
      <c r="N379" s="26"/>
      <c r="P379" s="26"/>
      <c r="R379" s="26"/>
      <c r="S379" s="26"/>
      <c r="T379" s="26"/>
      <c r="U379" s="26"/>
      <c r="Y379" s="5"/>
      <c r="AB379" s="5"/>
    </row>
    <row r="380" spans="5:28">
      <c r="E380" s="5"/>
      <c r="F380" s="26"/>
      <c r="H380" s="5"/>
      <c r="J380" s="5"/>
      <c r="K380" s="126"/>
      <c r="L380" s="126"/>
      <c r="N380" s="26"/>
      <c r="P380" s="26"/>
      <c r="R380" s="26"/>
      <c r="S380" s="26"/>
      <c r="T380" s="26"/>
      <c r="U380" s="26"/>
      <c r="Y380" s="5"/>
      <c r="AB380" s="5"/>
    </row>
    <row r="381" spans="5:28">
      <c r="E381" s="5"/>
      <c r="F381" s="26"/>
      <c r="H381" s="5"/>
      <c r="J381" s="5"/>
      <c r="K381" s="126"/>
      <c r="L381" s="126"/>
      <c r="N381" s="26"/>
      <c r="P381" s="26"/>
      <c r="R381" s="26"/>
      <c r="S381" s="26"/>
      <c r="T381" s="26"/>
      <c r="U381" s="26"/>
      <c r="Y381" s="5"/>
      <c r="AB381" s="5"/>
    </row>
    <row r="382" spans="5:28">
      <c r="E382" s="5"/>
      <c r="F382" s="26"/>
      <c r="H382" s="5"/>
      <c r="J382" s="5"/>
      <c r="K382" s="126"/>
      <c r="L382" s="126"/>
      <c r="N382" s="26"/>
      <c r="P382" s="26"/>
      <c r="R382" s="26"/>
      <c r="S382" s="26"/>
      <c r="T382" s="26"/>
      <c r="U382" s="26"/>
      <c r="Y382" s="5"/>
      <c r="AB382" s="5"/>
    </row>
    <row r="383" spans="5:28">
      <c r="E383" s="5"/>
      <c r="F383" s="26"/>
      <c r="H383" s="5"/>
      <c r="J383" s="5"/>
      <c r="K383" s="126"/>
      <c r="L383" s="126"/>
      <c r="N383" s="26"/>
      <c r="P383" s="26"/>
      <c r="R383" s="26"/>
      <c r="S383" s="26"/>
      <c r="T383" s="26"/>
      <c r="U383" s="26"/>
      <c r="Y383" s="5"/>
      <c r="AB383" s="5"/>
    </row>
    <row r="384" spans="5:28">
      <c r="E384" s="5"/>
      <c r="F384" s="26"/>
      <c r="H384" s="5"/>
      <c r="J384" s="5"/>
      <c r="K384" s="126"/>
      <c r="L384" s="126"/>
      <c r="N384" s="26"/>
      <c r="P384" s="26"/>
      <c r="R384" s="26"/>
      <c r="S384" s="26"/>
      <c r="T384" s="26"/>
      <c r="U384" s="26"/>
      <c r="Y384" s="5"/>
      <c r="AB384" s="5"/>
    </row>
    <row r="385" spans="5:28">
      <c r="E385" s="5"/>
      <c r="F385" s="26"/>
      <c r="H385" s="5"/>
      <c r="J385" s="5"/>
      <c r="K385" s="126"/>
      <c r="L385" s="126"/>
      <c r="N385" s="26"/>
      <c r="P385" s="26"/>
      <c r="R385" s="26"/>
      <c r="S385" s="26"/>
      <c r="T385" s="26"/>
      <c r="U385" s="26"/>
      <c r="Y385" s="5"/>
      <c r="AB385" s="5"/>
    </row>
    <row r="386" spans="5:28">
      <c r="E386" s="5"/>
      <c r="F386" s="26"/>
      <c r="H386" s="5"/>
      <c r="J386" s="5"/>
      <c r="K386" s="126"/>
      <c r="L386" s="126"/>
      <c r="N386" s="26"/>
      <c r="P386" s="26"/>
      <c r="R386" s="26"/>
      <c r="S386" s="26"/>
      <c r="T386" s="26"/>
      <c r="U386" s="26"/>
      <c r="Y386" s="5"/>
      <c r="AB386" s="5"/>
    </row>
    <row r="387" spans="5:28">
      <c r="E387" s="5"/>
      <c r="F387" s="26"/>
      <c r="H387" s="5"/>
      <c r="J387" s="5"/>
      <c r="K387" s="126"/>
      <c r="L387" s="126"/>
      <c r="N387" s="26"/>
      <c r="P387" s="26"/>
      <c r="R387" s="26"/>
      <c r="S387" s="26"/>
      <c r="T387" s="26"/>
      <c r="U387" s="26"/>
      <c r="Y387" s="5"/>
      <c r="AB387" s="5"/>
    </row>
    <row r="388" spans="5:28">
      <c r="E388" s="5"/>
      <c r="F388" s="26"/>
      <c r="H388" s="5"/>
      <c r="J388" s="5"/>
      <c r="K388" s="126"/>
      <c r="L388" s="126"/>
      <c r="N388" s="26"/>
      <c r="P388" s="26"/>
      <c r="R388" s="26"/>
      <c r="S388" s="26"/>
      <c r="T388" s="26"/>
      <c r="U388" s="26"/>
      <c r="Y388" s="5"/>
      <c r="AB388" s="5"/>
    </row>
    <row r="389" spans="5:28">
      <c r="E389" s="5"/>
      <c r="F389" s="26"/>
      <c r="H389" s="5"/>
      <c r="J389" s="5"/>
      <c r="K389" s="126"/>
      <c r="L389" s="126"/>
      <c r="N389" s="26"/>
      <c r="P389" s="26"/>
      <c r="R389" s="26"/>
      <c r="S389" s="26"/>
      <c r="T389" s="26"/>
      <c r="U389" s="26"/>
      <c r="Y389" s="5"/>
      <c r="AB389" s="5"/>
    </row>
    <row r="390" spans="5:28">
      <c r="E390" s="5"/>
      <c r="F390" s="26"/>
      <c r="H390" s="5"/>
      <c r="J390" s="5"/>
      <c r="K390" s="126"/>
      <c r="L390" s="126"/>
      <c r="N390" s="26"/>
      <c r="P390" s="26"/>
      <c r="R390" s="26"/>
      <c r="S390" s="26"/>
      <c r="T390" s="26"/>
      <c r="U390" s="26"/>
      <c r="Y390" s="5"/>
      <c r="AB390" s="5"/>
    </row>
    <row r="391" spans="5:28">
      <c r="E391" s="5"/>
      <c r="F391" s="26"/>
      <c r="H391" s="5"/>
      <c r="J391" s="5"/>
      <c r="K391" s="126"/>
      <c r="L391" s="126"/>
      <c r="N391" s="26"/>
      <c r="P391" s="26"/>
      <c r="R391" s="26"/>
      <c r="S391" s="26"/>
      <c r="T391" s="26"/>
      <c r="U391" s="26"/>
      <c r="Y391" s="5"/>
      <c r="AB391" s="5"/>
    </row>
    <row r="392" spans="5:28">
      <c r="E392" s="5"/>
      <c r="F392" s="26"/>
      <c r="H392" s="5"/>
      <c r="J392" s="5"/>
      <c r="K392" s="126"/>
      <c r="L392" s="126"/>
      <c r="N392" s="26"/>
      <c r="P392" s="26"/>
      <c r="R392" s="26"/>
      <c r="S392" s="26"/>
      <c r="T392" s="26"/>
      <c r="U392" s="26"/>
      <c r="Y392" s="5"/>
      <c r="AB392" s="5"/>
    </row>
    <row r="393" spans="5:28">
      <c r="E393" s="5"/>
      <c r="F393" s="26"/>
      <c r="H393" s="5"/>
      <c r="J393" s="5"/>
      <c r="K393" s="126"/>
      <c r="L393" s="126"/>
      <c r="N393" s="26"/>
      <c r="P393" s="26"/>
      <c r="R393" s="26"/>
      <c r="S393" s="26"/>
      <c r="T393" s="26"/>
      <c r="U393" s="26"/>
      <c r="Y393" s="5"/>
      <c r="AB393" s="5"/>
    </row>
    <row r="394" spans="5:28">
      <c r="E394" s="5"/>
      <c r="F394" s="26"/>
      <c r="H394" s="5"/>
      <c r="J394" s="5"/>
      <c r="K394" s="126"/>
      <c r="L394" s="126"/>
      <c r="N394" s="26"/>
      <c r="P394" s="26"/>
      <c r="R394" s="26"/>
      <c r="S394" s="26"/>
      <c r="T394" s="26"/>
      <c r="U394" s="26"/>
      <c r="Y394" s="5"/>
      <c r="AB394" s="5"/>
    </row>
    <row r="395" spans="5:28">
      <c r="E395" s="5"/>
      <c r="F395" s="26"/>
      <c r="H395" s="5"/>
      <c r="J395" s="5"/>
      <c r="K395" s="126"/>
      <c r="L395" s="126"/>
      <c r="N395" s="26"/>
      <c r="P395" s="26"/>
      <c r="R395" s="26"/>
      <c r="S395" s="26"/>
      <c r="T395" s="26"/>
      <c r="U395" s="26"/>
      <c r="Y395" s="5"/>
      <c r="AB395" s="5"/>
    </row>
    <row r="396" spans="5:28">
      <c r="E396" s="5"/>
      <c r="F396" s="26"/>
      <c r="H396" s="5"/>
      <c r="J396" s="5"/>
      <c r="K396" s="126"/>
      <c r="L396" s="126"/>
      <c r="N396" s="26"/>
      <c r="P396" s="26"/>
      <c r="R396" s="26"/>
      <c r="S396" s="26"/>
      <c r="T396" s="26"/>
      <c r="U396" s="26"/>
      <c r="Y396" s="5"/>
      <c r="AB396" s="5"/>
    </row>
    <row r="397" spans="5:28">
      <c r="E397" s="5"/>
      <c r="F397" s="26"/>
      <c r="H397" s="5"/>
      <c r="J397" s="5"/>
      <c r="K397" s="126"/>
      <c r="L397" s="126"/>
      <c r="N397" s="26"/>
      <c r="P397" s="26"/>
      <c r="R397" s="26"/>
      <c r="S397" s="26"/>
      <c r="T397" s="26"/>
      <c r="U397" s="26"/>
      <c r="Y397" s="5"/>
      <c r="AB397" s="5"/>
    </row>
    <row r="398" spans="5:28">
      <c r="E398" s="5"/>
      <c r="F398" s="26"/>
      <c r="H398" s="5"/>
      <c r="J398" s="5"/>
      <c r="K398" s="126"/>
      <c r="L398" s="126"/>
      <c r="N398" s="26"/>
      <c r="P398" s="26"/>
      <c r="R398" s="26"/>
      <c r="S398" s="26"/>
      <c r="T398" s="26"/>
      <c r="U398" s="26"/>
      <c r="Y398" s="5"/>
      <c r="AB398" s="5"/>
    </row>
    <row r="399" spans="5:28">
      <c r="E399" s="5"/>
      <c r="F399" s="26"/>
      <c r="H399" s="5"/>
      <c r="J399" s="5"/>
      <c r="K399" s="126"/>
      <c r="L399" s="126"/>
      <c r="N399" s="26"/>
      <c r="P399" s="26"/>
      <c r="R399" s="26"/>
      <c r="S399" s="26"/>
      <c r="T399" s="26"/>
      <c r="U399" s="26"/>
      <c r="Y399" s="5"/>
      <c r="AB399" s="5"/>
    </row>
    <row r="400" spans="5:28">
      <c r="E400" s="5"/>
      <c r="F400" s="26"/>
      <c r="H400" s="5"/>
      <c r="J400" s="5"/>
      <c r="K400" s="126"/>
      <c r="L400" s="126"/>
      <c r="N400" s="26"/>
      <c r="P400" s="26"/>
      <c r="R400" s="26"/>
      <c r="S400" s="26"/>
      <c r="T400" s="26"/>
      <c r="U400" s="26"/>
      <c r="Y400" s="5"/>
      <c r="AB400" s="5"/>
    </row>
    <row r="401" spans="5:28">
      <c r="E401" s="5"/>
      <c r="F401" s="26"/>
      <c r="H401" s="5"/>
      <c r="J401" s="5"/>
      <c r="K401" s="126"/>
      <c r="L401" s="126"/>
      <c r="N401" s="26"/>
      <c r="P401" s="26"/>
      <c r="R401" s="26"/>
      <c r="S401" s="26"/>
      <c r="T401" s="26"/>
      <c r="U401" s="26"/>
      <c r="Y401" s="5"/>
      <c r="AB401" s="5"/>
    </row>
    <row r="402" spans="5:28">
      <c r="E402" s="5"/>
      <c r="F402" s="26"/>
      <c r="H402" s="5"/>
      <c r="J402" s="5"/>
      <c r="K402" s="126"/>
      <c r="L402" s="126"/>
      <c r="N402" s="26"/>
      <c r="P402" s="26"/>
      <c r="R402" s="26"/>
      <c r="S402" s="26"/>
      <c r="T402" s="26"/>
      <c r="U402" s="26"/>
      <c r="Y402" s="5"/>
      <c r="AB402" s="5"/>
    </row>
    <row r="403" spans="5:28">
      <c r="E403" s="5"/>
      <c r="F403" s="26"/>
      <c r="H403" s="5"/>
      <c r="J403" s="5"/>
      <c r="K403" s="126"/>
      <c r="L403" s="126"/>
      <c r="N403" s="26"/>
      <c r="P403" s="26"/>
      <c r="R403" s="26"/>
      <c r="S403" s="26"/>
      <c r="T403" s="26"/>
      <c r="U403" s="26"/>
      <c r="Y403" s="5"/>
      <c r="AB403" s="5"/>
    </row>
    <row r="404" spans="5:28">
      <c r="E404" s="5"/>
      <c r="F404" s="26"/>
      <c r="H404" s="5"/>
      <c r="J404" s="5"/>
      <c r="K404" s="126"/>
      <c r="L404" s="126"/>
      <c r="N404" s="26"/>
      <c r="P404" s="26"/>
      <c r="R404" s="26"/>
      <c r="S404" s="26"/>
      <c r="T404" s="26"/>
      <c r="U404" s="26"/>
      <c r="Y404" s="5"/>
      <c r="AB404" s="5"/>
    </row>
    <row r="405" spans="5:28">
      <c r="E405" s="5"/>
      <c r="F405" s="26"/>
      <c r="H405" s="5"/>
      <c r="J405" s="5"/>
      <c r="K405" s="126"/>
      <c r="L405" s="126"/>
      <c r="N405" s="26"/>
      <c r="P405" s="26"/>
      <c r="R405" s="26"/>
      <c r="S405" s="26"/>
      <c r="T405" s="26"/>
      <c r="U405" s="26"/>
      <c r="Y405" s="5"/>
      <c r="AB405" s="5"/>
    </row>
    <row r="406" spans="5:28">
      <c r="E406" s="5"/>
      <c r="F406" s="26"/>
      <c r="H406" s="5"/>
      <c r="J406" s="5"/>
      <c r="K406" s="126"/>
      <c r="L406" s="126"/>
      <c r="N406" s="26"/>
      <c r="P406" s="26"/>
      <c r="R406" s="26"/>
      <c r="S406" s="26"/>
      <c r="T406" s="26"/>
      <c r="U406" s="26"/>
      <c r="Y406" s="5"/>
      <c r="AB406" s="5"/>
    </row>
    <row r="407" spans="5:28">
      <c r="E407" s="5"/>
      <c r="F407" s="26"/>
      <c r="H407" s="5"/>
      <c r="J407" s="5"/>
      <c r="K407" s="126"/>
      <c r="L407" s="126"/>
      <c r="N407" s="26"/>
      <c r="P407" s="26"/>
      <c r="R407" s="26"/>
      <c r="S407" s="26"/>
      <c r="T407" s="26"/>
      <c r="U407" s="26"/>
      <c r="Y407" s="5"/>
      <c r="AB407" s="5"/>
    </row>
    <row r="408" spans="5:28">
      <c r="E408" s="5"/>
      <c r="F408" s="26"/>
      <c r="H408" s="5"/>
      <c r="J408" s="5"/>
      <c r="K408" s="126"/>
      <c r="L408" s="126"/>
      <c r="N408" s="26"/>
      <c r="P408" s="26"/>
      <c r="R408" s="26"/>
      <c r="S408" s="26"/>
      <c r="T408" s="26"/>
      <c r="U408" s="26"/>
      <c r="Y408" s="5"/>
      <c r="AB408" s="5"/>
    </row>
    <row r="409" spans="5:28">
      <c r="E409" s="5"/>
      <c r="F409" s="26"/>
      <c r="H409" s="5"/>
      <c r="J409" s="5"/>
      <c r="K409" s="126"/>
      <c r="L409" s="126"/>
      <c r="N409" s="26"/>
      <c r="P409" s="26"/>
      <c r="R409" s="26"/>
      <c r="S409" s="26"/>
      <c r="T409" s="26"/>
      <c r="U409" s="26"/>
      <c r="Y409" s="5"/>
      <c r="AB409" s="5"/>
    </row>
    <row r="410" spans="5:28">
      <c r="E410" s="5"/>
      <c r="F410" s="26"/>
      <c r="H410" s="5"/>
      <c r="J410" s="5"/>
      <c r="K410" s="126"/>
      <c r="L410" s="126"/>
      <c r="N410" s="26"/>
      <c r="P410" s="26"/>
      <c r="R410" s="26"/>
      <c r="S410" s="26"/>
      <c r="T410" s="26"/>
      <c r="U410" s="26"/>
      <c r="Y410" s="5"/>
      <c r="AB410" s="5"/>
    </row>
    <row r="411" spans="5:28">
      <c r="E411" s="5"/>
      <c r="F411" s="26"/>
      <c r="H411" s="5"/>
      <c r="J411" s="5"/>
      <c r="K411" s="126"/>
      <c r="L411" s="126"/>
      <c r="N411" s="26"/>
      <c r="P411" s="26"/>
      <c r="R411" s="26"/>
      <c r="S411" s="26"/>
      <c r="T411" s="26"/>
      <c r="U411" s="26"/>
      <c r="Y411" s="5"/>
      <c r="AB411" s="5"/>
    </row>
    <row r="412" spans="5:28">
      <c r="E412" s="5"/>
      <c r="F412" s="26"/>
      <c r="H412" s="5"/>
      <c r="J412" s="5"/>
      <c r="K412" s="126"/>
      <c r="L412" s="126"/>
      <c r="N412" s="26"/>
      <c r="P412" s="26"/>
      <c r="R412" s="26"/>
      <c r="S412" s="26"/>
      <c r="T412" s="26"/>
      <c r="U412" s="26"/>
      <c r="Y412" s="5"/>
      <c r="AB412" s="5"/>
    </row>
    <row r="413" spans="5:28">
      <c r="E413" s="5"/>
      <c r="F413" s="26"/>
      <c r="H413" s="5"/>
      <c r="J413" s="5"/>
      <c r="K413" s="126"/>
      <c r="L413" s="126"/>
      <c r="N413" s="26"/>
      <c r="P413" s="26"/>
      <c r="R413" s="26"/>
      <c r="S413" s="26"/>
      <c r="T413" s="26"/>
      <c r="U413" s="26"/>
      <c r="Y413" s="5"/>
      <c r="AB413" s="5"/>
    </row>
    <row r="414" spans="5:28">
      <c r="E414" s="5"/>
      <c r="F414" s="26"/>
      <c r="H414" s="5"/>
      <c r="J414" s="5"/>
      <c r="K414" s="126"/>
      <c r="L414" s="126"/>
      <c r="N414" s="26"/>
      <c r="P414" s="26"/>
      <c r="R414" s="26"/>
      <c r="S414" s="26"/>
      <c r="T414" s="26"/>
      <c r="U414" s="26"/>
      <c r="Y414" s="5"/>
      <c r="AB414" s="5"/>
    </row>
    <row r="415" spans="5:28">
      <c r="E415" s="5"/>
      <c r="F415" s="26"/>
      <c r="H415" s="5"/>
      <c r="J415" s="5"/>
      <c r="K415" s="126"/>
      <c r="L415" s="126"/>
      <c r="N415" s="26"/>
      <c r="P415" s="26"/>
      <c r="R415" s="26"/>
      <c r="S415" s="26"/>
      <c r="T415" s="26"/>
      <c r="U415" s="26"/>
      <c r="Y415" s="5"/>
      <c r="AB415" s="5"/>
    </row>
    <row r="416" spans="5:28">
      <c r="E416" s="5"/>
      <c r="F416" s="26"/>
      <c r="H416" s="5"/>
      <c r="J416" s="5"/>
      <c r="K416" s="126"/>
      <c r="L416" s="126"/>
      <c r="N416" s="26"/>
      <c r="P416" s="26"/>
      <c r="R416" s="26"/>
      <c r="S416" s="26"/>
      <c r="T416" s="26"/>
      <c r="U416" s="26"/>
      <c r="Y416" s="5"/>
      <c r="AB416" s="5"/>
    </row>
    <row r="417" spans="5:28">
      <c r="E417" s="5"/>
      <c r="F417" s="26"/>
      <c r="H417" s="5"/>
      <c r="J417" s="5"/>
      <c r="K417" s="126"/>
      <c r="L417" s="126"/>
      <c r="N417" s="26"/>
      <c r="P417" s="26"/>
      <c r="R417" s="26"/>
      <c r="S417" s="26"/>
      <c r="T417" s="26"/>
      <c r="U417" s="26"/>
      <c r="Y417" s="5"/>
      <c r="AB417" s="5"/>
    </row>
    <row r="418" spans="5:28">
      <c r="E418" s="5"/>
      <c r="F418" s="26"/>
      <c r="H418" s="5"/>
      <c r="J418" s="5"/>
      <c r="K418" s="126"/>
      <c r="L418" s="126"/>
      <c r="N418" s="26"/>
      <c r="P418" s="26"/>
      <c r="R418" s="26"/>
      <c r="S418" s="26"/>
      <c r="T418" s="26"/>
      <c r="U418" s="26"/>
      <c r="Y418" s="5"/>
      <c r="AB418" s="5"/>
    </row>
    <row r="419" spans="5:28">
      <c r="E419" s="5"/>
      <c r="F419" s="26"/>
      <c r="H419" s="5"/>
      <c r="J419" s="5"/>
      <c r="K419" s="126"/>
      <c r="L419" s="126"/>
      <c r="N419" s="26"/>
      <c r="P419" s="26"/>
      <c r="R419" s="26"/>
      <c r="S419" s="26"/>
      <c r="T419" s="26"/>
      <c r="U419" s="26"/>
      <c r="Y419" s="5"/>
      <c r="AB419" s="5"/>
    </row>
    <row r="420" spans="5:28">
      <c r="E420" s="5"/>
      <c r="F420" s="26"/>
      <c r="H420" s="5"/>
      <c r="J420" s="5"/>
      <c r="K420" s="126"/>
      <c r="L420" s="126"/>
      <c r="N420" s="26"/>
      <c r="P420" s="26"/>
      <c r="R420" s="26"/>
      <c r="S420" s="26"/>
      <c r="T420" s="26"/>
      <c r="U420" s="26"/>
      <c r="Y420" s="5"/>
      <c r="AB420" s="5"/>
    </row>
    <row r="421" spans="5:28">
      <c r="E421" s="5"/>
      <c r="F421" s="26"/>
      <c r="H421" s="5"/>
      <c r="J421" s="5"/>
      <c r="K421" s="126"/>
      <c r="L421" s="126"/>
      <c r="N421" s="26"/>
      <c r="P421" s="26"/>
      <c r="R421" s="26"/>
      <c r="S421" s="26"/>
      <c r="T421" s="26"/>
      <c r="U421" s="26"/>
      <c r="Y421" s="5"/>
      <c r="AB421" s="5"/>
    </row>
    <row r="422" spans="5:28">
      <c r="E422" s="5"/>
      <c r="F422" s="26"/>
      <c r="H422" s="5"/>
      <c r="J422" s="5"/>
      <c r="K422" s="126"/>
      <c r="L422" s="126"/>
      <c r="N422" s="26"/>
      <c r="P422" s="26"/>
      <c r="R422" s="26"/>
      <c r="S422" s="26"/>
      <c r="T422" s="26"/>
      <c r="U422" s="26"/>
      <c r="Y422" s="5"/>
      <c r="AB422" s="5"/>
    </row>
    <row r="423" spans="5:28">
      <c r="E423" s="5"/>
      <c r="F423" s="26"/>
      <c r="H423" s="5"/>
      <c r="J423" s="5"/>
      <c r="K423" s="126"/>
      <c r="L423" s="126"/>
      <c r="N423" s="26"/>
      <c r="P423" s="26"/>
      <c r="R423" s="26"/>
      <c r="S423" s="26"/>
      <c r="T423" s="26"/>
      <c r="U423" s="26"/>
      <c r="Y423" s="5"/>
      <c r="AB423" s="5"/>
    </row>
    <row r="424" spans="5:28">
      <c r="E424" s="5"/>
      <c r="F424" s="26"/>
      <c r="H424" s="5"/>
      <c r="J424" s="5"/>
      <c r="K424" s="126"/>
      <c r="L424" s="126"/>
      <c r="N424" s="26"/>
      <c r="P424" s="26"/>
      <c r="R424" s="26"/>
      <c r="S424" s="26"/>
      <c r="T424" s="26"/>
      <c r="U424" s="26"/>
      <c r="Y424" s="5"/>
      <c r="AB424" s="5"/>
    </row>
    <row r="425" spans="5:28">
      <c r="E425" s="5"/>
      <c r="F425" s="26"/>
      <c r="H425" s="5"/>
      <c r="J425" s="5"/>
      <c r="K425" s="126"/>
      <c r="L425" s="126"/>
      <c r="N425" s="26"/>
      <c r="P425" s="26"/>
      <c r="R425" s="26"/>
      <c r="S425" s="26"/>
      <c r="T425" s="26"/>
      <c r="U425" s="26"/>
      <c r="Y425" s="5"/>
      <c r="AB425" s="5"/>
    </row>
    <row r="426" spans="5:28">
      <c r="E426" s="5"/>
      <c r="F426" s="26"/>
      <c r="H426" s="5"/>
      <c r="J426" s="5"/>
      <c r="K426" s="126"/>
      <c r="L426" s="126"/>
      <c r="N426" s="26"/>
      <c r="P426" s="26"/>
      <c r="R426" s="26"/>
      <c r="S426" s="26"/>
      <c r="T426" s="26"/>
      <c r="U426" s="26"/>
      <c r="Y426" s="5"/>
      <c r="AB426" s="5"/>
    </row>
    <row r="427" spans="5:28">
      <c r="E427" s="5"/>
      <c r="F427" s="26"/>
      <c r="H427" s="5"/>
      <c r="J427" s="5"/>
      <c r="K427" s="126"/>
      <c r="L427" s="126"/>
      <c r="N427" s="26"/>
      <c r="P427" s="26"/>
      <c r="R427" s="26"/>
      <c r="S427" s="26"/>
      <c r="T427" s="26"/>
      <c r="U427" s="26"/>
      <c r="Y427" s="5"/>
      <c r="AB427" s="5"/>
    </row>
    <row r="428" spans="5:28">
      <c r="E428" s="5"/>
      <c r="F428" s="26"/>
      <c r="H428" s="5"/>
      <c r="J428" s="5"/>
      <c r="K428" s="126"/>
      <c r="L428" s="126"/>
      <c r="N428" s="26"/>
      <c r="P428" s="26"/>
      <c r="R428" s="26"/>
      <c r="S428" s="26"/>
      <c r="T428" s="26"/>
      <c r="U428" s="26"/>
      <c r="Y428" s="5"/>
      <c r="AB428" s="5"/>
    </row>
    <row r="429" spans="5:28">
      <c r="E429" s="5"/>
      <c r="F429" s="26"/>
      <c r="H429" s="5"/>
      <c r="J429" s="5"/>
      <c r="K429" s="126"/>
      <c r="L429" s="126"/>
      <c r="N429" s="26"/>
      <c r="P429" s="26"/>
      <c r="R429" s="26"/>
      <c r="S429" s="26"/>
      <c r="T429" s="26"/>
      <c r="U429" s="26"/>
      <c r="Y429" s="5"/>
      <c r="AB429" s="5"/>
    </row>
    <row r="430" spans="5:28">
      <c r="E430" s="5"/>
      <c r="F430" s="26"/>
      <c r="H430" s="5"/>
      <c r="J430" s="5"/>
      <c r="K430" s="126"/>
      <c r="L430" s="126"/>
      <c r="N430" s="26"/>
      <c r="P430" s="26"/>
      <c r="R430" s="26"/>
      <c r="S430" s="26"/>
      <c r="T430" s="26"/>
      <c r="U430" s="26"/>
      <c r="Y430" s="5"/>
      <c r="AB430" s="5"/>
    </row>
    <row r="431" spans="5:28">
      <c r="E431" s="5"/>
      <c r="F431" s="26"/>
      <c r="H431" s="5"/>
      <c r="J431" s="5"/>
      <c r="K431" s="126"/>
      <c r="L431" s="126"/>
      <c r="N431" s="26"/>
      <c r="P431" s="26"/>
      <c r="R431" s="26"/>
      <c r="S431" s="26"/>
      <c r="T431" s="26"/>
      <c r="U431" s="26"/>
      <c r="Y431" s="5"/>
      <c r="AB431" s="5"/>
    </row>
    <row r="432" spans="5:28">
      <c r="E432" s="5"/>
      <c r="F432" s="26"/>
      <c r="H432" s="5"/>
      <c r="J432" s="5"/>
      <c r="K432" s="126"/>
      <c r="L432" s="126"/>
      <c r="N432" s="26"/>
      <c r="P432" s="26"/>
      <c r="R432" s="26"/>
      <c r="S432" s="26"/>
      <c r="T432" s="26"/>
      <c r="U432" s="26"/>
      <c r="Y432" s="5"/>
      <c r="AB432" s="5"/>
    </row>
    <row r="433" spans="5:28">
      <c r="E433" s="5"/>
      <c r="F433" s="26"/>
      <c r="H433" s="5"/>
      <c r="J433" s="5"/>
      <c r="K433" s="126"/>
      <c r="L433" s="126"/>
      <c r="N433" s="26"/>
      <c r="P433" s="26"/>
      <c r="R433" s="26"/>
      <c r="S433" s="26"/>
      <c r="T433" s="26"/>
      <c r="U433" s="26"/>
      <c r="Y433" s="5"/>
      <c r="AB433" s="5"/>
    </row>
    <row r="434" spans="5:28">
      <c r="E434" s="5"/>
      <c r="F434" s="26"/>
      <c r="H434" s="5"/>
      <c r="J434" s="5"/>
      <c r="K434" s="126"/>
      <c r="L434" s="126"/>
      <c r="N434" s="26"/>
      <c r="P434" s="26"/>
      <c r="R434" s="26"/>
      <c r="S434" s="26"/>
      <c r="T434" s="26"/>
      <c r="U434" s="26"/>
      <c r="Y434" s="5"/>
      <c r="AB434" s="5"/>
    </row>
    <row r="435" spans="5:28">
      <c r="E435" s="5"/>
      <c r="F435" s="26"/>
      <c r="H435" s="5"/>
      <c r="J435" s="5"/>
      <c r="K435" s="126"/>
      <c r="L435" s="126"/>
      <c r="N435" s="26"/>
      <c r="P435" s="26"/>
      <c r="R435" s="26"/>
      <c r="S435" s="26"/>
      <c r="T435" s="26"/>
      <c r="U435" s="26"/>
      <c r="Y435" s="5"/>
      <c r="AB435" s="5"/>
    </row>
    <row r="436" spans="5:28">
      <c r="E436" s="5"/>
      <c r="F436" s="26"/>
      <c r="H436" s="5"/>
      <c r="J436" s="5"/>
      <c r="K436" s="126"/>
      <c r="L436" s="126"/>
      <c r="N436" s="26"/>
      <c r="P436" s="26"/>
      <c r="R436" s="26"/>
      <c r="S436" s="26"/>
      <c r="T436" s="26"/>
      <c r="U436" s="26"/>
      <c r="Y436" s="5"/>
      <c r="AB436" s="5"/>
    </row>
    <row r="437" spans="5:28">
      <c r="E437" s="5"/>
      <c r="F437" s="26"/>
      <c r="H437" s="5"/>
      <c r="J437" s="5"/>
      <c r="K437" s="126"/>
      <c r="L437" s="126"/>
      <c r="N437" s="26"/>
      <c r="P437" s="26"/>
      <c r="R437" s="26"/>
      <c r="S437" s="26"/>
      <c r="T437" s="26"/>
      <c r="U437" s="26"/>
      <c r="Y437" s="5"/>
      <c r="AB437" s="5"/>
    </row>
    <row r="438" spans="5:28">
      <c r="E438" s="5"/>
      <c r="F438" s="26"/>
      <c r="H438" s="5"/>
      <c r="J438" s="5"/>
      <c r="K438" s="126"/>
      <c r="L438" s="126"/>
      <c r="N438" s="26"/>
      <c r="P438" s="26"/>
      <c r="R438" s="26"/>
      <c r="S438" s="26"/>
      <c r="T438" s="26"/>
      <c r="U438" s="26"/>
      <c r="Y438" s="5"/>
      <c r="AB438" s="5"/>
    </row>
    <row r="439" spans="5:28">
      <c r="E439" s="5"/>
      <c r="F439" s="26"/>
      <c r="H439" s="5"/>
      <c r="J439" s="5"/>
      <c r="K439" s="126"/>
      <c r="L439" s="126"/>
      <c r="N439" s="26"/>
      <c r="P439" s="26"/>
      <c r="R439" s="26"/>
      <c r="S439" s="26"/>
      <c r="T439" s="26"/>
      <c r="U439" s="26"/>
      <c r="Y439" s="5"/>
      <c r="AB439" s="5"/>
    </row>
    <row r="440" spans="5:28">
      <c r="E440" s="5"/>
      <c r="F440" s="26"/>
      <c r="H440" s="5"/>
      <c r="J440" s="5"/>
      <c r="K440" s="126"/>
      <c r="L440" s="126"/>
      <c r="N440" s="26"/>
      <c r="P440" s="26"/>
      <c r="R440" s="26"/>
      <c r="S440" s="26"/>
      <c r="T440" s="26"/>
      <c r="U440" s="26"/>
      <c r="Y440" s="5"/>
      <c r="AB440" s="5"/>
    </row>
    <row r="441" spans="5:28">
      <c r="E441" s="5"/>
      <c r="F441" s="26"/>
      <c r="H441" s="5"/>
      <c r="J441" s="5"/>
      <c r="K441" s="126"/>
      <c r="L441" s="126"/>
      <c r="N441" s="26"/>
      <c r="P441" s="26"/>
      <c r="R441" s="26"/>
      <c r="S441" s="26"/>
      <c r="T441" s="26"/>
      <c r="U441" s="26"/>
      <c r="Y441" s="5"/>
      <c r="AB441" s="5"/>
    </row>
    <row r="442" spans="5:28">
      <c r="E442" s="5"/>
      <c r="F442" s="26"/>
      <c r="H442" s="5"/>
      <c r="J442" s="5"/>
      <c r="K442" s="126"/>
      <c r="L442" s="126"/>
      <c r="N442" s="26"/>
      <c r="P442" s="26"/>
      <c r="R442" s="26"/>
      <c r="S442" s="26"/>
      <c r="T442" s="26"/>
      <c r="U442" s="26"/>
      <c r="Y442" s="5"/>
      <c r="AB442" s="5"/>
    </row>
    <row r="443" spans="5:28">
      <c r="E443" s="5"/>
      <c r="F443" s="26"/>
      <c r="H443" s="5"/>
      <c r="J443" s="5"/>
      <c r="K443" s="126"/>
      <c r="L443" s="126"/>
      <c r="N443" s="26"/>
      <c r="P443" s="26"/>
      <c r="R443" s="26"/>
      <c r="S443" s="26"/>
      <c r="T443" s="26"/>
      <c r="U443" s="26"/>
      <c r="Y443" s="5"/>
      <c r="AB443" s="5"/>
    </row>
    <row r="444" spans="5:28">
      <c r="E444" s="5"/>
      <c r="F444" s="26"/>
      <c r="H444" s="5"/>
      <c r="J444" s="5"/>
      <c r="K444" s="126"/>
      <c r="L444" s="126"/>
      <c r="N444" s="26"/>
      <c r="P444" s="26"/>
      <c r="R444" s="26"/>
      <c r="S444" s="26"/>
      <c r="T444" s="26"/>
      <c r="U444" s="26"/>
      <c r="Y444" s="5"/>
      <c r="AB444" s="5"/>
    </row>
    <row r="445" spans="5:28">
      <c r="E445" s="5"/>
      <c r="F445" s="26"/>
      <c r="H445" s="5"/>
      <c r="J445" s="5"/>
      <c r="K445" s="126"/>
      <c r="L445" s="126"/>
      <c r="N445" s="26"/>
      <c r="P445" s="26"/>
      <c r="R445" s="26"/>
      <c r="S445" s="26"/>
      <c r="T445" s="26"/>
      <c r="U445" s="26"/>
      <c r="Y445" s="5"/>
      <c r="AB445" s="5"/>
    </row>
    <row r="446" spans="5:28">
      <c r="E446" s="5"/>
      <c r="F446" s="26"/>
      <c r="H446" s="5"/>
      <c r="J446" s="5"/>
      <c r="K446" s="126"/>
      <c r="L446" s="126"/>
      <c r="N446" s="26"/>
      <c r="P446" s="26"/>
      <c r="R446" s="26"/>
      <c r="S446" s="26"/>
      <c r="T446" s="26"/>
      <c r="U446" s="26"/>
      <c r="Y446" s="5"/>
      <c r="AB446" s="5"/>
    </row>
    <row r="447" spans="5:28">
      <c r="E447" s="5"/>
      <c r="F447" s="26"/>
      <c r="H447" s="5"/>
      <c r="J447" s="5"/>
      <c r="K447" s="126"/>
      <c r="L447" s="126"/>
      <c r="N447" s="26"/>
      <c r="P447" s="26"/>
      <c r="R447" s="26"/>
      <c r="S447" s="26"/>
      <c r="T447" s="26"/>
      <c r="U447" s="26"/>
      <c r="Y447" s="5"/>
      <c r="AB447" s="5"/>
    </row>
    <row r="448" spans="5:28">
      <c r="E448" s="5"/>
      <c r="F448" s="26"/>
      <c r="H448" s="5"/>
      <c r="J448" s="5"/>
      <c r="K448" s="126"/>
      <c r="L448" s="126"/>
      <c r="N448" s="26"/>
      <c r="P448" s="26"/>
      <c r="R448" s="26"/>
      <c r="S448" s="26"/>
      <c r="T448" s="26"/>
      <c r="U448" s="26"/>
      <c r="Y448" s="5"/>
      <c r="AB448" s="5"/>
    </row>
    <row r="449" spans="5:28">
      <c r="E449" s="5"/>
      <c r="F449" s="26"/>
      <c r="H449" s="5"/>
      <c r="J449" s="5"/>
      <c r="K449" s="126"/>
      <c r="L449" s="126"/>
      <c r="N449" s="26"/>
      <c r="P449" s="26"/>
      <c r="R449" s="26"/>
      <c r="S449" s="26"/>
      <c r="T449" s="26"/>
      <c r="U449" s="26"/>
      <c r="Y449" s="5"/>
      <c r="AB449" s="5"/>
    </row>
    <row r="450" spans="5:28">
      <c r="E450" s="5"/>
      <c r="F450" s="26"/>
      <c r="H450" s="5"/>
      <c r="J450" s="5"/>
      <c r="K450" s="126"/>
      <c r="L450" s="126"/>
      <c r="N450" s="26"/>
      <c r="P450" s="26"/>
      <c r="R450" s="26"/>
      <c r="S450" s="26"/>
      <c r="T450" s="26"/>
      <c r="U450" s="26"/>
      <c r="Y450" s="5"/>
      <c r="AB450" s="5"/>
    </row>
    <row r="451" spans="5:28">
      <c r="E451" s="5"/>
      <c r="F451" s="26"/>
      <c r="H451" s="5"/>
      <c r="J451" s="5"/>
      <c r="K451" s="126"/>
      <c r="L451" s="126"/>
      <c r="N451" s="26"/>
      <c r="P451" s="26"/>
      <c r="R451" s="26"/>
      <c r="S451" s="26"/>
      <c r="T451" s="26"/>
      <c r="U451" s="26"/>
      <c r="Y451" s="5"/>
      <c r="AB451" s="5"/>
    </row>
    <row r="452" spans="5:28">
      <c r="E452" s="5"/>
      <c r="F452" s="26"/>
      <c r="H452" s="5"/>
      <c r="J452" s="5"/>
      <c r="K452" s="126"/>
      <c r="L452" s="126"/>
      <c r="N452" s="26"/>
      <c r="P452" s="26"/>
      <c r="R452" s="26"/>
      <c r="S452" s="26"/>
      <c r="T452" s="26"/>
      <c r="U452" s="26"/>
      <c r="Y452" s="5"/>
      <c r="AB452" s="5"/>
    </row>
    <row r="453" spans="5:28">
      <c r="E453" s="5"/>
      <c r="F453" s="26"/>
      <c r="H453" s="5"/>
      <c r="J453" s="5"/>
      <c r="K453" s="126"/>
      <c r="L453" s="126"/>
      <c r="N453" s="26"/>
      <c r="P453" s="26"/>
      <c r="R453" s="26"/>
      <c r="S453" s="26"/>
      <c r="T453" s="26"/>
      <c r="U453" s="26"/>
      <c r="Y453" s="5"/>
      <c r="AB453" s="5"/>
    </row>
    <row r="454" spans="5:28">
      <c r="E454" s="5"/>
      <c r="F454" s="26"/>
      <c r="H454" s="5"/>
      <c r="J454" s="5"/>
      <c r="K454" s="126"/>
      <c r="L454" s="126"/>
      <c r="N454" s="26"/>
      <c r="P454" s="26"/>
      <c r="R454" s="26"/>
      <c r="S454" s="26"/>
      <c r="T454" s="26"/>
      <c r="U454" s="26"/>
      <c r="Y454" s="5"/>
      <c r="AB454" s="5"/>
    </row>
    <row r="455" spans="5:28">
      <c r="E455" s="5"/>
      <c r="F455" s="26"/>
      <c r="H455" s="5"/>
      <c r="J455" s="5"/>
      <c r="K455" s="126"/>
      <c r="L455" s="126"/>
      <c r="N455" s="26"/>
      <c r="P455" s="26"/>
      <c r="R455" s="26"/>
      <c r="S455" s="26"/>
      <c r="T455" s="26"/>
      <c r="U455" s="26"/>
      <c r="Y455" s="5"/>
      <c r="AB455" s="5"/>
    </row>
    <row r="456" spans="5:28">
      <c r="E456" s="5"/>
      <c r="F456" s="26"/>
      <c r="H456" s="5"/>
      <c r="J456" s="5"/>
      <c r="K456" s="126"/>
      <c r="L456" s="126"/>
      <c r="N456" s="26"/>
      <c r="P456" s="26"/>
      <c r="R456" s="26"/>
      <c r="S456" s="26"/>
      <c r="T456" s="26"/>
      <c r="U456" s="26"/>
      <c r="Y456" s="5"/>
      <c r="AB456" s="5"/>
    </row>
    <row r="457" spans="5:28">
      <c r="E457" s="5"/>
      <c r="F457" s="26"/>
      <c r="H457" s="5"/>
      <c r="J457" s="5"/>
      <c r="K457" s="126"/>
      <c r="L457" s="126"/>
      <c r="N457" s="26"/>
      <c r="P457" s="26"/>
      <c r="R457" s="26"/>
      <c r="S457" s="26"/>
      <c r="T457" s="26"/>
      <c r="U457" s="26"/>
      <c r="Y457" s="5"/>
      <c r="AB457" s="5"/>
    </row>
    <row r="458" spans="5:28">
      <c r="E458" s="5"/>
      <c r="F458" s="26"/>
      <c r="H458" s="5"/>
      <c r="J458" s="5"/>
      <c r="K458" s="126"/>
      <c r="L458" s="126"/>
      <c r="N458" s="26"/>
      <c r="P458" s="26"/>
      <c r="R458" s="26"/>
      <c r="S458" s="26"/>
      <c r="T458" s="26"/>
      <c r="U458" s="26"/>
      <c r="Y458" s="5"/>
      <c r="AB458" s="5"/>
    </row>
    <row r="459" spans="5:28">
      <c r="E459" s="5"/>
      <c r="F459" s="26"/>
      <c r="H459" s="5"/>
      <c r="J459" s="5"/>
      <c r="K459" s="126"/>
      <c r="L459" s="126"/>
      <c r="N459" s="26"/>
      <c r="P459" s="26"/>
      <c r="R459" s="26"/>
      <c r="S459" s="26"/>
      <c r="T459" s="26"/>
      <c r="U459" s="26"/>
      <c r="Y459" s="5"/>
      <c r="AB459" s="5"/>
    </row>
    <row r="460" spans="5:28">
      <c r="E460" s="5"/>
      <c r="F460" s="26"/>
      <c r="H460" s="5"/>
      <c r="J460" s="5"/>
      <c r="K460" s="126"/>
      <c r="L460" s="126"/>
      <c r="N460" s="26"/>
      <c r="P460" s="26"/>
      <c r="R460" s="26"/>
      <c r="S460" s="26"/>
      <c r="T460" s="26"/>
      <c r="U460" s="26"/>
      <c r="Y460" s="5"/>
      <c r="AB460" s="5"/>
    </row>
    <row r="461" spans="5:28">
      <c r="E461" s="5"/>
      <c r="F461" s="26"/>
      <c r="H461" s="5"/>
      <c r="J461" s="5"/>
      <c r="K461" s="126"/>
      <c r="L461" s="126"/>
      <c r="N461" s="26"/>
      <c r="P461" s="26"/>
      <c r="R461" s="26"/>
      <c r="S461" s="26"/>
      <c r="T461" s="26"/>
      <c r="U461" s="26"/>
      <c r="Y461" s="5"/>
      <c r="AB461" s="5"/>
    </row>
    <row r="462" spans="5:28">
      <c r="E462" s="5"/>
      <c r="F462" s="26"/>
      <c r="H462" s="5"/>
      <c r="J462" s="5"/>
      <c r="K462" s="126"/>
      <c r="L462" s="126"/>
      <c r="N462" s="26"/>
      <c r="P462" s="26"/>
      <c r="R462" s="26"/>
      <c r="S462" s="26"/>
      <c r="T462" s="26"/>
      <c r="U462" s="26"/>
      <c r="Y462" s="5"/>
      <c r="AB462" s="5"/>
    </row>
    <row r="463" spans="5:28">
      <c r="E463" s="5"/>
      <c r="F463" s="26"/>
      <c r="H463" s="5"/>
      <c r="J463" s="5"/>
      <c r="K463" s="126"/>
      <c r="L463" s="126"/>
      <c r="N463" s="26"/>
      <c r="P463" s="26"/>
      <c r="R463" s="26"/>
      <c r="S463" s="26"/>
      <c r="T463" s="26"/>
      <c r="U463" s="26"/>
      <c r="Y463" s="5"/>
      <c r="AB463" s="5"/>
    </row>
    <row r="464" spans="5:28">
      <c r="E464" s="5"/>
      <c r="F464" s="26"/>
      <c r="H464" s="5"/>
      <c r="J464" s="5"/>
      <c r="K464" s="126"/>
      <c r="L464" s="126"/>
      <c r="N464" s="26"/>
      <c r="P464" s="26"/>
      <c r="R464" s="26"/>
      <c r="S464" s="26"/>
      <c r="T464" s="26"/>
      <c r="U464" s="26"/>
      <c r="Y464" s="5"/>
      <c r="AB464" s="5"/>
    </row>
    <row r="465" spans="5:28">
      <c r="E465" s="5"/>
      <c r="F465" s="26"/>
      <c r="H465" s="5"/>
      <c r="J465" s="5"/>
      <c r="K465" s="126"/>
      <c r="L465" s="126"/>
      <c r="N465" s="26"/>
      <c r="P465" s="26"/>
      <c r="R465" s="26"/>
      <c r="S465" s="26"/>
      <c r="T465" s="26"/>
      <c r="U465" s="26"/>
      <c r="Y465" s="5"/>
      <c r="AB465" s="5"/>
    </row>
    <row r="466" spans="5:28">
      <c r="E466" s="5"/>
      <c r="F466" s="26"/>
      <c r="H466" s="5"/>
      <c r="J466" s="5"/>
      <c r="K466" s="126"/>
      <c r="L466" s="126"/>
      <c r="N466" s="26"/>
      <c r="P466" s="26"/>
      <c r="R466" s="26"/>
      <c r="S466" s="26"/>
      <c r="T466" s="26"/>
      <c r="U466" s="26"/>
      <c r="Y466" s="5"/>
      <c r="AB466" s="5"/>
    </row>
    <row r="467" spans="5:28">
      <c r="E467" s="5"/>
      <c r="F467" s="26"/>
      <c r="H467" s="5"/>
      <c r="J467" s="5"/>
      <c r="K467" s="126"/>
      <c r="L467" s="126"/>
      <c r="N467" s="26"/>
      <c r="P467" s="26"/>
      <c r="R467" s="26"/>
      <c r="S467" s="26"/>
      <c r="T467" s="26"/>
      <c r="U467" s="26"/>
      <c r="Y467" s="5"/>
      <c r="AB467" s="5"/>
    </row>
    <row r="468" spans="5:28">
      <c r="E468" s="5"/>
      <c r="F468" s="26"/>
      <c r="H468" s="5"/>
      <c r="J468" s="5"/>
      <c r="K468" s="126"/>
      <c r="L468" s="126"/>
      <c r="N468" s="26"/>
      <c r="P468" s="26"/>
      <c r="R468" s="26"/>
      <c r="S468" s="26"/>
      <c r="T468" s="26"/>
      <c r="U468" s="26"/>
      <c r="Y468" s="5"/>
      <c r="AB468" s="5"/>
    </row>
    <row r="469" spans="5:28">
      <c r="E469" s="5"/>
      <c r="F469" s="26"/>
      <c r="H469" s="5"/>
      <c r="J469" s="5"/>
      <c r="K469" s="126"/>
      <c r="L469" s="126"/>
      <c r="N469" s="26"/>
      <c r="P469" s="26"/>
      <c r="R469" s="26"/>
      <c r="S469" s="26"/>
      <c r="T469" s="26"/>
      <c r="U469" s="26"/>
      <c r="Y469" s="5"/>
      <c r="AB469" s="5"/>
    </row>
    <row r="470" spans="5:28">
      <c r="E470" s="5"/>
      <c r="F470" s="26"/>
      <c r="H470" s="5"/>
      <c r="J470" s="5"/>
      <c r="K470" s="126"/>
      <c r="L470" s="126"/>
      <c r="N470" s="26"/>
      <c r="P470" s="26"/>
      <c r="R470" s="26"/>
      <c r="S470" s="26"/>
      <c r="T470" s="26"/>
      <c r="U470" s="26"/>
      <c r="Y470" s="5"/>
      <c r="AB470" s="5"/>
    </row>
    <row r="471" spans="5:28">
      <c r="E471" s="5"/>
      <c r="F471" s="26"/>
      <c r="H471" s="5"/>
      <c r="J471" s="5"/>
      <c r="K471" s="126"/>
      <c r="L471" s="126"/>
      <c r="N471" s="26"/>
      <c r="P471" s="26"/>
      <c r="R471" s="26"/>
      <c r="S471" s="26"/>
      <c r="T471" s="26"/>
      <c r="U471" s="26"/>
      <c r="Y471" s="5"/>
      <c r="AB471" s="5"/>
    </row>
    <row r="472" spans="5:28">
      <c r="E472" s="5"/>
      <c r="F472" s="26"/>
      <c r="H472" s="5"/>
      <c r="J472" s="5"/>
      <c r="K472" s="126"/>
      <c r="L472" s="126"/>
      <c r="N472" s="26"/>
      <c r="P472" s="26"/>
      <c r="R472" s="26"/>
      <c r="S472" s="26"/>
      <c r="T472" s="26"/>
      <c r="U472" s="26"/>
      <c r="Y472" s="5"/>
      <c r="AB472" s="5"/>
    </row>
    <row r="473" spans="5:28">
      <c r="E473" s="5"/>
      <c r="F473" s="26"/>
      <c r="H473" s="5"/>
      <c r="J473" s="5"/>
      <c r="K473" s="126"/>
      <c r="L473" s="126"/>
      <c r="N473" s="26"/>
      <c r="P473" s="26"/>
      <c r="R473" s="26"/>
      <c r="S473" s="26"/>
      <c r="T473" s="26"/>
      <c r="U473" s="26"/>
      <c r="Y473" s="5"/>
      <c r="AB473" s="5"/>
    </row>
    <row r="474" spans="5:28">
      <c r="E474" s="5"/>
      <c r="F474" s="26"/>
      <c r="H474" s="5"/>
      <c r="J474" s="5"/>
      <c r="K474" s="126"/>
      <c r="L474" s="126"/>
      <c r="N474" s="26"/>
      <c r="P474" s="26"/>
      <c r="R474" s="26"/>
      <c r="S474" s="26"/>
      <c r="T474" s="26"/>
      <c r="U474" s="26"/>
      <c r="Y474" s="5"/>
      <c r="AB474" s="5"/>
    </row>
    <row r="475" spans="5:28">
      <c r="E475" s="5"/>
      <c r="F475" s="26"/>
      <c r="H475" s="5"/>
      <c r="J475" s="5"/>
      <c r="K475" s="126"/>
      <c r="L475" s="126"/>
      <c r="N475" s="26"/>
      <c r="P475" s="26"/>
      <c r="R475" s="26"/>
      <c r="S475" s="26"/>
      <c r="T475" s="26"/>
      <c r="U475" s="26"/>
      <c r="Y475" s="5"/>
      <c r="AB475" s="5"/>
    </row>
    <row r="476" spans="5:28">
      <c r="E476" s="5"/>
      <c r="F476" s="26"/>
      <c r="H476" s="5"/>
      <c r="J476" s="5"/>
      <c r="K476" s="126"/>
      <c r="L476" s="126"/>
      <c r="N476" s="26"/>
      <c r="P476" s="26"/>
      <c r="R476" s="26"/>
      <c r="S476" s="26"/>
      <c r="T476" s="26"/>
      <c r="U476" s="26"/>
      <c r="Y476" s="5"/>
      <c r="AB476" s="5"/>
    </row>
    <row r="477" spans="5:28">
      <c r="E477" s="5"/>
      <c r="F477" s="26"/>
      <c r="H477" s="5"/>
      <c r="J477" s="5"/>
      <c r="K477" s="126"/>
      <c r="L477" s="126"/>
      <c r="N477" s="26"/>
      <c r="P477" s="26"/>
      <c r="R477" s="26"/>
      <c r="S477" s="26"/>
      <c r="T477" s="26"/>
      <c r="U477" s="26"/>
      <c r="Y477" s="5"/>
      <c r="AB477" s="5"/>
    </row>
    <row r="478" spans="5:28">
      <c r="E478" s="5"/>
      <c r="F478" s="26"/>
      <c r="H478" s="5"/>
      <c r="J478" s="5"/>
      <c r="K478" s="126"/>
      <c r="L478" s="126"/>
      <c r="N478" s="26"/>
      <c r="P478" s="26"/>
      <c r="R478" s="26"/>
      <c r="S478" s="26"/>
      <c r="T478" s="26"/>
      <c r="U478" s="26"/>
      <c r="Y478" s="5"/>
      <c r="AB478" s="5"/>
    </row>
    <row r="479" spans="5:28">
      <c r="E479" s="5"/>
      <c r="F479" s="26"/>
      <c r="H479" s="5"/>
      <c r="J479" s="5"/>
      <c r="K479" s="126"/>
      <c r="L479" s="126"/>
      <c r="N479" s="26"/>
      <c r="P479" s="26"/>
      <c r="R479" s="26"/>
      <c r="S479" s="26"/>
      <c r="T479" s="26"/>
      <c r="U479" s="26"/>
      <c r="Y479" s="5"/>
      <c r="AB479" s="5"/>
    </row>
    <row r="480" spans="5:28">
      <c r="E480" s="5"/>
      <c r="F480" s="26"/>
      <c r="H480" s="5"/>
      <c r="J480" s="5"/>
      <c r="K480" s="126"/>
      <c r="L480" s="126"/>
      <c r="N480" s="26"/>
      <c r="P480" s="26"/>
      <c r="R480" s="26"/>
      <c r="S480" s="26"/>
      <c r="T480" s="26"/>
      <c r="U480" s="26"/>
      <c r="Y480" s="5"/>
      <c r="AB480" s="5"/>
    </row>
    <row r="481" spans="5:28">
      <c r="E481" s="5"/>
      <c r="F481" s="26"/>
      <c r="H481" s="5"/>
      <c r="J481" s="5"/>
      <c r="K481" s="126"/>
      <c r="L481" s="126"/>
      <c r="N481" s="26"/>
      <c r="P481" s="26"/>
      <c r="R481" s="26"/>
      <c r="S481" s="26"/>
      <c r="T481" s="26"/>
      <c r="U481" s="26"/>
      <c r="Y481" s="5"/>
      <c r="AB481" s="5"/>
    </row>
    <row r="482" spans="5:28">
      <c r="E482" s="5"/>
      <c r="F482" s="26"/>
      <c r="H482" s="5"/>
      <c r="J482" s="5"/>
      <c r="K482" s="126"/>
      <c r="L482" s="126"/>
      <c r="N482" s="26"/>
      <c r="P482" s="26"/>
      <c r="R482" s="26"/>
      <c r="S482" s="26"/>
      <c r="T482" s="26"/>
      <c r="U482" s="26"/>
      <c r="Y482" s="5"/>
      <c r="AB482" s="5"/>
    </row>
    <row r="483" spans="5:28">
      <c r="E483" s="5"/>
      <c r="F483" s="26"/>
      <c r="H483" s="5"/>
      <c r="J483" s="5"/>
      <c r="K483" s="126"/>
      <c r="L483" s="126"/>
      <c r="N483" s="26"/>
      <c r="P483" s="26"/>
      <c r="R483" s="26"/>
      <c r="S483" s="26"/>
      <c r="T483" s="26"/>
      <c r="U483" s="26"/>
      <c r="Y483" s="5"/>
      <c r="AB483" s="5"/>
    </row>
    <row r="484" spans="5:28">
      <c r="E484" s="5"/>
      <c r="F484" s="26"/>
      <c r="H484" s="5"/>
      <c r="J484" s="5"/>
      <c r="K484" s="126"/>
      <c r="L484" s="126"/>
      <c r="N484" s="26"/>
      <c r="P484" s="26"/>
      <c r="R484" s="26"/>
      <c r="S484" s="26"/>
      <c r="T484" s="26"/>
      <c r="U484" s="26"/>
      <c r="Y484" s="5"/>
      <c r="AB484" s="5"/>
    </row>
    <row r="485" spans="5:28">
      <c r="E485" s="5"/>
      <c r="F485" s="26"/>
      <c r="H485" s="5"/>
      <c r="J485" s="5"/>
      <c r="K485" s="126"/>
      <c r="L485" s="126"/>
      <c r="N485" s="26"/>
      <c r="P485" s="26"/>
      <c r="R485" s="26"/>
      <c r="S485" s="26"/>
      <c r="T485" s="26"/>
      <c r="U485" s="26"/>
      <c r="Y485" s="5"/>
      <c r="AB485" s="5"/>
    </row>
    <row r="486" spans="5:28">
      <c r="E486" s="5"/>
      <c r="F486" s="26"/>
      <c r="H486" s="5"/>
      <c r="J486" s="5"/>
      <c r="K486" s="126"/>
      <c r="L486" s="126"/>
      <c r="N486" s="26"/>
      <c r="P486" s="26"/>
      <c r="R486" s="26"/>
      <c r="S486" s="26"/>
      <c r="T486" s="26"/>
      <c r="U486" s="26"/>
      <c r="Y486" s="5"/>
      <c r="AB486" s="5"/>
    </row>
    <row r="487" spans="5:28">
      <c r="E487" s="5"/>
      <c r="F487" s="26"/>
      <c r="H487" s="5"/>
      <c r="J487" s="5"/>
      <c r="K487" s="126"/>
      <c r="L487" s="126"/>
      <c r="N487" s="26"/>
      <c r="P487" s="26"/>
      <c r="R487" s="26"/>
      <c r="S487" s="26"/>
      <c r="T487" s="26"/>
      <c r="U487" s="26"/>
      <c r="Y487" s="5"/>
      <c r="AB487" s="5"/>
    </row>
    <row r="488" spans="5:28">
      <c r="E488" s="5"/>
      <c r="F488" s="26"/>
      <c r="H488" s="5"/>
      <c r="J488" s="5"/>
      <c r="K488" s="126"/>
      <c r="L488" s="126"/>
      <c r="N488" s="26"/>
      <c r="P488" s="26"/>
      <c r="R488" s="26"/>
      <c r="S488" s="26"/>
      <c r="T488" s="26"/>
      <c r="U488" s="26"/>
      <c r="Y488" s="5"/>
      <c r="AB488" s="5"/>
    </row>
    <row r="489" spans="5:28">
      <c r="E489" s="5"/>
      <c r="F489" s="26"/>
      <c r="H489" s="5"/>
      <c r="J489" s="5"/>
      <c r="K489" s="126"/>
      <c r="L489" s="126"/>
      <c r="N489" s="26"/>
      <c r="P489" s="26"/>
      <c r="R489" s="26"/>
      <c r="S489" s="26"/>
      <c r="T489" s="26"/>
      <c r="U489" s="26"/>
      <c r="Y489" s="5"/>
      <c r="AB489" s="5"/>
    </row>
    <row r="490" spans="5:28">
      <c r="E490" s="5"/>
      <c r="F490" s="26"/>
      <c r="H490" s="5"/>
      <c r="J490" s="5"/>
      <c r="K490" s="126"/>
      <c r="L490" s="126"/>
      <c r="N490" s="26"/>
      <c r="P490" s="26"/>
      <c r="R490" s="26"/>
      <c r="S490" s="26"/>
      <c r="T490" s="26"/>
      <c r="U490" s="26"/>
      <c r="Y490" s="5"/>
      <c r="AB490" s="5"/>
    </row>
    <row r="491" spans="5:28">
      <c r="E491" s="5"/>
      <c r="F491" s="26"/>
      <c r="H491" s="5"/>
      <c r="J491" s="5"/>
      <c r="K491" s="126"/>
      <c r="L491" s="126"/>
      <c r="N491" s="26"/>
      <c r="P491" s="26"/>
      <c r="R491" s="26"/>
      <c r="S491" s="26"/>
      <c r="T491" s="26"/>
      <c r="U491" s="26"/>
      <c r="Y491" s="5"/>
      <c r="AB491" s="5"/>
    </row>
    <row r="492" spans="5:28">
      <c r="E492" s="5"/>
      <c r="F492" s="26"/>
      <c r="H492" s="5"/>
      <c r="J492" s="5"/>
      <c r="K492" s="126"/>
      <c r="L492" s="126"/>
      <c r="N492" s="26"/>
      <c r="P492" s="26"/>
      <c r="R492" s="26"/>
      <c r="S492" s="26"/>
      <c r="T492" s="26"/>
      <c r="U492" s="26"/>
      <c r="Y492" s="5"/>
      <c r="AB492" s="5"/>
    </row>
    <row r="493" spans="5:28">
      <c r="E493" s="5"/>
      <c r="F493" s="26"/>
      <c r="H493" s="5"/>
      <c r="J493" s="5"/>
      <c r="K493" s="126"/>
      <c r="L493" s="126"/>
      <c r="N493" s="26"/>
      <c r="P493" s="26"/>
      <c r="R493" s="26"/>
      <c r="S493" s="26"/>
      <c r="T493" s="26"/>
      <c r="U493" s="26"/>
      <c r="Y493" s="5"/>
      <c r="AB493" s="5"/>
    </row>
    <row r="494" spans="5:28">
      <c r="E494" s="5"/>
      <c r="F494" s="26"/>
      <c r="H494" s="5"/>
      <c r="J494" s="5"/>
      <c r="K494" s="126"/>
      <c r="L494" s="126"/>
      <c r="N494" s="26"/>
      <c r="P494" s="26"/>
      <c r="R494" s="26"/>
      <c r="S494" s="26"/>
      <c r="T494" s="26"/>
      <c r="U494" s="26"/>
      <c r="Y494" s="5"/>
      <c r="AB494" s="5"/>
    </row>
    <row r="495" spans="5:28">
      <c r="E495" s="5"/>
      <c r="F495" s="26"/>
      <c r="H495" s="5"/>
      <c r="J495" s="5"/>
      <c r="K495" s="126"/>
      <c r="L495" s="126"/>
      <c r="N495" s="26"/>
      <c r="P495" s="26"/>
      <c r="R495" s="26"/>
      <c r="S495" s="26"/>
      <c r="T495" s="26"/>
      <c r="U495" s="26"/>
      <c r="Y495" s="5"/>
      <c r="AB495" s="5"/>
    </row>
    <row r="496" spans="5:28">
      <c r="E496" s="5"/>
      <c r="F496" s="26"/>
      <c r="H496" s="5"/>
      <c r="J496" s="5"/>
      <c r="K496" s="126"/>
      <c r="L496" s="126"/>
      <c r="N496" s="26"/>
      <c r="P496" s="26"/>
      <c r="R496" s="26"/>
      <c r="S496" s="26"/>
      <c r="T496" s="26"/>
      <c r="U496" s="26"/>
      <c r="Y496" s="5"/>
      <c r="AB496" s="5"/>
    </row>
    <row r="497" spans="5:28">
      <c r="E497" s="5"/>
      <c r="F497" s="26"/>
      <c r="H497" s="5"/>
      <c r="J497" s="5"/>
      <c r="K497" s="126"/>
      <c r="L497" s="126"/>
      <c r="N497" s="26"/>
      <c r="P497" s="26"/>
      <c r="R497" s="26"/>
      <c r="S497" s="26"/>
      <c r="T497" s="26"/>
      <c r="U497" s="26"/>
      <c r="Y497" s="5"/>
      <c r="AB497" s="5"/>
    </row>
    <row r="498" spans="5:28">
      <c r="E498" s="5"/>
      <c r="F498" s="26"/>
      <c r="H498" s="5"/>
      <c r="J498" s="5"/>
      <c r="K498" s="126"/>
      <c r="L498" s="126"/>
      <c r="N498" s="26"/>
      <c r="P498" s="26"/>
      <c r="R498" s="26"/>
      <c r="S498" s="26"/>
      <c r="T498" s="26"/>
      <c r="U498" s="26"/>
      <c r="Y498" s="5"/>
      <c r="AB498" s="5"/>
    </row>
    <row r="499" spans="5:28">
      <c r="E499" s="5"/>
      <c r="F499" s="26"/>
      <c r="H499" s="5"/>
      <c r="J499" s="5"/>
      <c r="K499" s="126"/>
      <c r="L499" s="126"/>
      <c r="N499" s="26"/>
      <c r="P499" s="26"/>
      <c r="R499" s="26"/>
      <c r="S499" s="26"/>
      <c r="T499" s="26"/>
      <c r="U499" s="26"/>
      <c r="Y499" s="5"/>
      <c r="AB499" s="5"/>
    </row>
    <row r="500" spans="5:28">
      <c r="E500" s="5"/>
      <c r="F500" s="26"/>
      <c r="H500" s="5"/>
      <c r="J500" s="5"/>
      <c r="K500" s="126"/>
      <c r="L500" s="126"/>
      <c r="N500" s="26"/>
      <c r="P500" s="26"/>
      <c r="R500" s="26"/>
      <c r="S500" s="26"/>
      <c r="T500" s="26"/>
      <c r="U500" s="26"/>
      <c r="Y500" s="5"/>
      <c r="AB500" s="5"/>
    </row>
    <row r="501" spans="5:28">
      <c r="E501" s="5"/>
      <c r="F501" s="26"/>
      <c r="H501" s="5"/>
      <c r="J501" s="5"/>
      <c r="K501" s="126"/>
      <c r="L501" s="126"/>
      <c r="N501" s="26"/>
      <c r="P501" s="26"/>
      <c r="R501" s="26"/>
      <c r="S501" s="26"/>
      <c r="T501" s="26"/>
      <c r="U501" s="26"/>
      <c r="Y501" s="5"/>
      <c r="AB501" s="5"/>
    </row>
    <row r="502" spans="5:28">
      <c r="E502" s="5"/>
      <c r="F502" s="26"/>
      <c r="H502" s="5"/>
      <c r="J502" s="5"/>
      <c r="K502" s="126"/>
      <c r="L502" s="126"/>
      <c r="N502" s="26"/>
      <c r="P502" s="26"/>
      <c r="R502" s="26"/>
      <c r="S502" s="26"/>
      <c r="T502" s="26"/>
      <c r="U502" s="26"/>
      <c r="Y502" s="5"/>
      <c r="AB502" s="5"/>
    </row>
    <row r="503" spans="5:28">
      <c r="E503" s="5"/>
      <c r="F503" s="26"/>
      <c r="H503" s="5"/>
      <c r="J503" s="5"/>
      <c r="K503" s="126"/>
      <c r="L503" s="126"/>
      <c r="N503" s="26"/>
      <c r="P503" s="26"/>
      <c r="R503" s="26"/>
      <c r="S503" s="26"/>
      <c r="T503" s="26"/>
      <c r="U503" s="26"/>
      <c r="Y503" s="5"/>
      <c r="AB503" s="5"/>
    </row>
    <row r="504" spans="5:28">
      <c r="E504" s="5"/>
      <c r="F504" s="26"/>
      <c r="H504" s="5"/>
      <c r="J504" s="5"/>
      <c r="K504" s="126"/>
      <c r="L504" s="126"/>
      <c r="N504" s="26"/>
      <c r="P504" s="26"/>
      <c r="R504" s="26"/>
      <c r="S504" s="26"/>
      <c r="T504" s="26"/>
      <c r="U504" s="26"/>
      <c r="Y504" s="5"/>
      <c r="AB504" s="5"/>
    </row>
    <row r="505" spans="5:28">
      <c r="E505" s="5"/>
      <c r="F505" s="26"/>
      <c r="H505" s="5"/>
      <c r="J505" s="5"/>
      <c r="K505" s="126"/>
      <c r="L505" s="126"/>
      <c r="N505" s="26"/>
      <c r="P505" s="26"/>
      <c r="R505" s="26"/>
      <c r="S505" s="26"/>
      <c r="T505" s="26"/>
      <c r="U505" s="26"/>
      <c r="Y505" s="5"/>
      <c r="AB505" s="5"/>
    </row>
    <row r="506" spans="5:28">
      <c r="E506" s="5"/>
      <c r="F506" s="26"/>
      <c r="H506" s="5"/>
      <c r="J506" s="5"/>
      <c r="K506" s="126"/>
      <c r="L506" s="126"/>
      <c r="N506" s="26"/>
      <c r="P506" s="26"/>
      <c r="R506" s="26"/>
      <c r="S506" s="26"/>
      <c r="T506" s="26"/>
      <c r="U506" s="26"/>
      <c r="Y506" s="5"/>
      <c r="AB506" s="5"/>
    </row>
    <row r="507" spans="5:28">
      <c r="E507" s="5"/>
      <c r="F507" s="26"/>
      <c r="H507" s="5"/>
      <c r="J507" s="5"/>
      <c r="K507" s="126"/>
      <c r="L507" s="126"/>
      <c r="N507" s="26"/>
      <c r="P507" s="26"/>
      <c r="R507" s="26"/>
      <c r="S507" s="26"/>
      <c r="T507" s="26"/>
      <c r="U507" s="26"/>
      <c r="Y507" s="5"/>
      <c r="AB507" s="5"/>
    </row>
    <row r="508" spans="5:28">
      <c r="E508" s="5"/>
      <c r="F508" s="26"/>
      <c r="H508" s="5"/>
      <c r="J508" s="5"/>
      <c r="K508" s="126"/>
      <c r="L508" s="126"/>
      <c r="N508" s="26"/>
      <c r="P508" s="26"/>
      <c r="R508" s="26"/>
      <c r="S508" s="26"/>
      <c r="T508" s="26"/>
      <c r="U508" s="26"/>
      <c r="Y508" s="5"/>
      <c r="AB508" s="5"/>
    </row>
    <row r="509" spans="5:28">
      <c r="E509" s="5"/>
      <c r="F509" s="26"/>
      <c r="H509" s="5"/>
      <c r="J509" s="5"/>
      <c r="K509" s="126"/>
      <c r="L509" s="126"/>
      <c r="N509" s="26"/>
      <c r="P509" s="26"/>
      <c r="R509" s="26"/>
      <c r="S509" s="26"/>
      <c r="T509" s="26"/>
      <c r="U509" s="26"/>
      <c r="Y509" s="5"/>
      <c r="AB509" s="5"/>
    </row>
    <row r="510" spans="5:28">
      <c r="E510" s="5"/>
      <c r="F510" s="26"/>
      <c r="H510" s="5"/>
      <c r="J510" s="5"/>
      <c r="K510" s="126"/>
      <c r="L510" s="126"/>
      <c r="N510" s="26"/>
      <c r="P510" s="26"/>
      <c r="R510" s="26"/>
      <c r="S510" s="26"/>
      <c r="T510" s="26"/>
      <c r="U510" s="26"/>
      <c r="Y510" s="5"/>
      <c r="AB510" s="5"/>
    </row>
    <row r="511" spans="5:28">
      <c r="E511" s="5"/>
      <c r="F511" s="26"/>
      <c r="H511" s="5"/>
      <c r="J511" s="5"/>
      <c r="K511" s="126"/>
      <c r="L511" s="126"/>
      <c r="N511" s="26"/>
      <c r="P511" s="26"/>
      <c r="R511" s="26"/>
      <c r="S511" s="26"/>
      <c r="T511" s="26"/>
      <c r="U511" s="26"/>
      <c r="Y511" s="5"/>
      <c r="AB511" s="5"/>
    </row>
    <row r="512" spans="5:28">
      <c r="E512" s="5"/>
      <c r="F512" s="26"/>
      <c r="H512" s="5"/>
      <c r="J512" s="5"/>
      <c r="K512" s="126"/>
      <c r="L512" s="126"/>
      <c r="N512" s="26"/>
      <c r="P512" s="26"/>
      <c r="R512" s="26"/>
      <c r="S512" s="26"/>
      <c r="T512" s="26"/>
      <c r="U512" s="26"/>
      <c r="Y512" s="5"/>
      <c r="AB512" s="5"/>
    </row>
    <row r="513" spans="5:28">
      <c r="E513" s="5"/>
      <c r="F513" s="26"/>
      <c r="H513" s="5"/>
      <c r="J513" s="5"/>
      <c r="K513" s="126"/>
      <c r="L513" s="126"/>
      <c r="N513" s="26"/>
      <c r="P513" s="26"/>
      <c r="R513" s="26"/>
      <c r="S513" s="26"/>
      <c r="T513" s="26"/>
      <c r="U513" s="26"/>
      <c r="Y513" s="5"/>
      <c r="AB513" s="5"/>
    </row>
    <row r="514" spans="5:28">
      <c r="E514" s="5"/>
      <c r="F514" s="26"/>
      <c r="H514" s="5"/>
      <c r="J514" s="5"/>
      <c r="K514" s="126"/>
      <c r="L514" s="126"/>
      <c r="N514" s="26"/>
      <c r="P514" s="26"/>
      <c r="R514" s="26"/>
      <c r="S514" s="26"/>
      <c r="T514" s="26"/>
      <c r="U514" s="26"/>
      <c r="Y514" s="5"/>
      <c r="AB514" s="5"/>
    </row>
    <row r="515" spans="5:28">
      <c r="E515" s="5"/>
      <c r="F515" s="26"/>
      <c r="H515" s="5"/>
      <c r="J515" s="5"/>
      <c r="K515" s="126"/>
      <c r="L515" s="126"/>
      <c r="N515" s="26"/>
      <c r="P515" s="26"/>
      <c r="R515" s="26"/>
      <c r="S515" s="26"/>
      <c r="T515" s="26"/>
      <c r="U515" s="26"/>
      <c r="Y515" s="5"/>
      <c r="AB515" s="5"/>
    </row>
    <row r="516" spans="5:28">
      <c r="E516" s="5"/>
      <c r="F516" s="26"/>
      <c r="H516" s="5"/>
      <c r="J516" s="5"/>
      <c r="K516" s="126"/>
      <c r="L516" s="126"/>
      <c r="N516" s="26"/>
      <c r="P516" s="26"/>
      <c r="R516" s="26"/>
      <c r="S516" s="26"/>
      <c r="T516" s="26"/>
      <c r="U516" s="26"/>
      <c r="Y516" s="5"/>
      <c r="AB516" s="5"/>
    </row>
    <row r="517" spans="5:28">
      <c r="E517" s="5"/>
      <c r="F517" s="26"/>
      <c r="H517" s="5"/>
      <c r="J517" s="5"/>
      <c r="K517" s="126"/>
      <c r="L517" s="126"/>
      <c r="N517" s="26"/>
      <c r="P517" s="26"/>
      <c r="R517" s="26"/>
      <c r="S517" s="26"/>
      <c r="T517" s="26"/>
      <c r="U517" s="26"/>
      <c r="Y517" s="5"/>
      <c r="AB517" s="5"/>
    </row>
    <row r="518" spans="5:28">
      <c r="E518" s="5"/>
      <c r="F518" s="26"/>
      <c r="H518" s="5"/>
      <c r="J518" s="5"/>
      <c r="K518" s="126"/>
      <c r="L518" s="126"/>
      <c r="N518" s="26"/>
      <c r="P518" s="26"/>
      <c r="R518" s="26"/>
      <c r="S518" s="26"/>
      <c r="T518" s="26"/>
      <c r="U518" s="26"/>
      <c r="Y518" s="5"/>
      <c r="AB518" s="5"/>
    </row>
    <row r="519" spans="5:28">
      <c r="E519" s="5"/>
      <c r="F519" s="26"/>
      <c r="H519" s="5"/>
      <c r="J519" s="5"/>
      <c r="K519" s="126"/>
      <c r="L519" s="126"/>
      <c r="N519" s="26"/>
      <c r="P519" s="26"/>
      <c r="R519" s="26"/>
      <c r="S519" s="26"/>
      <c r="T519" s="26"/>
      <c r="U519" s="26"/>
      <c r="Y519" s="5"/>
      <c r="AB519" s="5"/>
    </row>
    <row r="520" spans="5:28">
      <c r="E520" s="5"/>
      <c r="F520" s="26"/>
      <c r="H520" s="5"/>
      <c r="J520" s="5"/>
      <c r="K520" s="126"/>
      <c r="L520" s="126"/>
      <c r="N520" s="26"/>
      <c r="P520" s="26"/>
      <c r="R520" s="26"/>
      <c r="S520" s="26"/>
      <c r="T520" s="26"/>
      <c r="U520" s="26"/>
      <c r="Y520" s="5"/>
      <c r="AB520" s="5"/>
    </row>
    <row r="521" spans="5:28">
      <c r="E521" s="5"/>
      <c r="F521" s="26"/>
      <c r="H521" s="5"/>
      <c r="J521" s="5"/>
      <c r="K521" s="126"/>
      <c r="L521" s="126"/>
      <c r="N521" s="26"/>
      <c r="P521" s="26"/>
      <c r="R521" s="26"/>
      <c r="S521" s="26"/>
      <c r="T521" s="26"/>
      <c r="U521" s="26"/>
      <c r="Y521" s="5"/>
      <c r="AB521" s="5"/>
    </row>
    <row r="522" spans="5:28">
      <c r="E522" s="5"/>
      <c r="F522" s="26"/>
      <c r="H522" s="5"/>
      <c r="J522" s="5"/>
      <c r="K522" s="126"/>
      <c r="L522" s="126"/>
      <c r="N522" s="26"/>
      <c r="P522" s="26"/>
      <c r="R522" s="26"/>
      <c r="S522" s="26"/>
      <c r="T522" s="26"/>
      <c r="U522" s="26"/>
      <c r="Y522" s="5"/>
      <c r="AB522" s="5"/>
    </row>
    <row r="523" spans="5:28">
      <c r="E523" s="5"/>
      <c r="F523" s="26"/>
      <c r="H523" s="5"/>
      <c r="J523" s="5"/>
      <c r="K523" s="126"/>
      <c r="L523" s="126"/>
      <c r="N523" s="26"/>
      <c r="P523" s="26"/>
      <c r="R523" s="26"/>
      <c r="S523" s="26"/>
      <c r="T523" s="26"/>
      <c r="U523" s="26"/>
      <c r="Y523" s="5"/>
      <c r="AB523" s="5"/>
    </row>
    <row r="524" spans="5:28">
      <c r="E524" s="5"/>
      <c r="F524" s="26"/>
      <c r="H524" s="5"/>
      <c r="J524" s="5"/>
      <c r="K524" s="126"/>
      <c r="L524" s="126"/>
      <c r="N524" s="26"/>
      <c r="P524" s="26"/>
      <c r="R524" s="26"/>
      <c r="S524" s="26"/>
      <c r="T524" s="26"/>
      <c r="U524" s="26"/>
      <c r="Y524" s="5"/>
      <c r="AB524" s="5"/>
    </row>
    <row r="525" spans="5:28">
      <c r="E525" s="5"/>
      <c r="F525" s="26"/>
      <c r="H525" s="5"/>
      <c r="J525" s="5"/>
      <c r="K525" s="126"/>
      <c r="L525" s="126"/>
      <c r="N525" s="26"/>
      <c r="P525" s="26"/>
      <c r="R525" s="26"/>
      <c r="S525" s="26"/>
      <c r="T525" s="26"/>
      <c r="U525" s="26"/>
      <c r="Y525" s="5"/>
      <c r="AB525" s="5"/>
    </row>
    <row r="526" spans="5:28">
      <c r="E526" s="5"/>
      <c r="F526" s="26"/>
      <c r="H526" s="5"/>
      <c r="J526" s="5"/>
      <c r="K526" s="126"/>
      <c r="L526" s="126"/>
      <c r="N526" s="26"/>
      <c r="P526" s="26"/>
      <c r="R526" s="26"/>
      <c r="S526" s="26"/>
      <c r="T526" s="26"/>
      <c r="U526" s="26"/>
      <c r="Y526" s="5"/>
      <c r="AB526" s="5"/>
    </row>
    <row r="527" spans="5:28">
      <c r="E527" s="5"/>
      <c r="F527" s="26"/>
      <c r="H527" s="5"/>
      <c r="J527" s="5"/>
      <c r="K527" s="126"/>
      <c r="L527" s="126"/>
      <c r="N527" s="26"/>
      <c r="P527" s="26"/>
      <c r="R527" s="26"/>
      <c r="S527" s="26"/>
      <c r="T527" s="26"/>
      <c r="U527" s="26"/>
      <c r="Y527" s="5"/>
      <c r="AB527" s="5"/>
    </row>
    <row r="528" spans="5:28">
      <c r="E528" s="5"/>
      <c r="F528" s="26"/>
      <c r="H528" s="5"/>
      <c r="J528" s="5"/>
      <c r="K528" s="126"/>
      <c r="L528" s="126"/>
      <c r="N528" s="26"/>
      <c r="P528" s="26"/>
      <c r="R528" s="26"/>
      <c r="S528" s="26"/>
      <c r="T528" s="26"/>
      <c r="U528" s="26"/>
      <c r="Y528" s="5"/>
      <c r="AB528" s="5"/>
    </row>
    <row r="529" spans="5:28">
      <c r="E529" s="5"/>
      <c r="F529" s="26"/>
      <c r="H529" s="5"/>
      <c r="J529" s="5"/>
      <c r="K529" s="126"/>
      <c r="L529" s="126"/>
      <c r="N529" s="26"/>
      <c r="P529" s="26"/>
      <c r="R529" s="26"/>
      <c r="S529" s="26"/>
      <c r="T529" s="26"/>
      <c r="U529" s="26"/>
      <c r="Y529" s="5"/>
      <c r="AB529" s="5"/>
    </row>
    <row r="530" spans="5:28">
      <c r="E530" s="5"/>
      <c r="F530" s="26"/>
      <c r="H530" s="5"/>
      <c r="J530" s="5"/>
      <c r="K530" s="126"/>
      <c r="L530" s="126"/>
      <c r="N530" s="26"/>
      <c r="P530" s="26"/>
      <c r="R530" s="26"/>
      <c r="S530" s="26"/>
      <c r="T530" s="26"/>
      <c r="U530" s="26"/>
      <c r="Y530" s="5"/>
      <c r="AB530" s="5"/>
    </row>
    <row r="531" spans="5:28">
      <c r="E531" s="5"/>
      <c r="F531" s="26"/>
      <c r="H531" s="5"/>
      <c r="J531" s="5"/>
      <c r="K531" s="126"/>
      <c r="L531" s="126"/>
      <c r="N531" s="26"/>
      <c r="P531" s="26"/>
      <c r="R531" s="26"/>
      <c r="S531" s="26"/>
      <c r="T531" s="26"/>
      <c r="U531" s="26"/>
      <c r="Y531" s="5"/>
      <c r="AB531" s="5"/>
    </row>
    <row r="532" spans="5:28">
      <c r="E532" s="5"/>
      <c r="F532" s="26"/>
      <c r="H532" s="5"/>
      <c r="J532" s="5"/>
      <c r="K532" s="126"/>
      <c r="L532" s="126"/>
      <c r="N532" s="26"/>
      <c r="P532" s="26"/>
      <c r="R532" s="26"/>
      <c r="S532" s="26"/>
      <c r="T532" s="26"/>
      <c r="U532" s="26"/>
      <c r="Y532" s="5"/>
      <c r="AB532" s="5"/>
    </row>
    <row r="533" spans="5:28">
      <c r="E533" s="5"/>
      <c r="F533" s="26"/>
      <c r="H533" s="5"/>
      <c r="J533" s="5"/>
      <c r="K533" s="126"/>
      <c r="L533" s="126"/>
      <c r="N533" s="26"/>
      <c r="P533" s="26"/>
      <c r="R533" s="26"/>
      <c r="S533" s="26"/>
      <c r="T533" s="26"/>
      <c r="U533" s="26"/>
      <c r="Y533" s="5"/>
      <c r="AB533" s="5"/>
    </row>
    <row r="534" spans="5:28">
      <c r="E534" s="5"/>
      <c r="F534" s="26"/>
      <c r="H534" s="5"/>
      <c r="J534" s="5"/>
      <c r="K534" s="126"/>
      <c r="L534" s="126"/>
      <c r="N534" s="26"/>
      <c r="P534" s="26"/>
      <c r="R534" s="26"/>
      <c r="S534" s="26"/>
      <c r="T534" s="26"/>
      <c r="U534" s="26"/>
      <c r="Y534" s="5"/>
      <c r="AB534" s="5"/>
    </row>
    <row r="535" spans="5:28">
      <c r="E535" s="5"/>
      <c r="F535" s="26"/>
      <c r="H535" s="5"/>
      <c r="J535" s="5"/>
      <c r="K535" s="126"/>
      <c r="L535" s="126"/>
      <c r="N535" s="26"/>
      <c r="P535" s="26"/>
      <c r="R535" s="26"/>
      <c r="S535" s="26"/>
      <c r="T535" s="26"/>
      <c r="U535" s="26"/>
      <c r="Y535" s="5"/>
      <c r="AB535" s="5"/>
    </row>
    <row r="536" spans="5:28">
      <c r="E536" s="5"/>
      <c r="F536" s="26"/>
      <c r="H536" s="5"/>
      <c r="J536" s="5"/>
      <c r="K536" s="126"/>
      <c r="L536" s="126"/>
      <c r="N536" s="26"/>
      <c r="P536" s="26"/>
      <c r="R536" s="26"/>
      <c r="S536" s="26"/>
      <c r="T536" s="26"/>
      <c r="U536" s="26"/>
      <c r="Y536" s="5"/>
      <c r="AB536" s="5"/>
    </row>
    <row r="537" spans="5:28">
      <c r="E537" s="5"/>
      <c r="F537" s="26"/>
      <c r="H537" s="5"/>
      <c r="J537" s="5"/>
      <c r="K537" s="126"/>
      <c r="L537" s="126"/>
      <c r="N537" s="26"/>
      <c r="P537" s="26"/>
      <c r="R537" s="26"/>
      <c r="S537" s="26"/>
      <c r="T537" s="26"/>
      <c r="U537" s="26"/>
      <c r="Y537" s="5"/>
      <c r="AB537" s="5"/>
    </row>
    <row r="538" spans="5:28">
      <c r="E538" s="5"/>
      <c r="F538" s="26"/>
      <c r="H538" s="5"/>
      <c r="J538" s="5"/>
      <c r="K538" s="126"/>
      <c r="L538" s="126"/>
      <c r="N538" s="26"/>
      <c r="P538" s="26"/>
      <c r="R538" s="26"/>
      <c r="S538" s="26"/>
      <c r="T538" s="26"/>
      <c r="U538" s="26"/>
      <c r="Y538" s="5"/>
      <c r="AB538" s="5"/>
    </row>
    <row r="539" spans="5:28">
      <c r="E539" s="5"/>
      <c r="F539" s="26"/>
      <c r="H539" s="5"/>
      <c r="J539" s="5"/>
      <c r="K539" s="126"/>
      <c r="L539" s="126"/>
      <c r="N539" s="26"/>
      <c r="P539" s="26"/>
      <c r="R539" s="26"/>
      <c r="S539" s="26"/>
      <c r="T539" s="26"/>
      <c r="U539" s="26"/>
      <c r="Y539" s="5"/>
      <c r="AB539" s="5"/>
    </row>
    <row r="540" spans="5:28">
      <c r="E540" s="5"/>
      <c r="F540" s="26"/>
      <c r="H540" s="5"/>
      <c r="J540" s="5"/>
      <c r="K540" s="126"/>
      <c r="L540" s="126"/>
      <c r="N540" s="26"/>
      <c r="P540" s="26"/>
      <c r="R540" s="26"/>
      <c r="S540" s="26"/>
      <c r="T540" s="26"/>
      <c r="U540" s="26"/>
      <c r="Y540" s="5"/>
      <c r="AB540" s="5"/>
    </row>
    <row r="541" spans="5:28">
      <c r="E541" s="5"/>
      <c r="F541" s="26"/>
      <c r="H541" s="5"/>
      <c r="J541" s="5"/>
      <c r="K541" s="126"/>
      <c r="L541" s="126"/>
      <c r="N541" s="26"/>
      <c r="P541" s="26"/>
      <c r="R541" s="26"/>
      <c r="S541" s="26"/>
      <c r="T541" s="26"/>
      <c r="U541" s="26"/>
      <c r="Y541" s="5"/>
      <c r="AB541" s="5"/>
    </row>
    <row r="542" spans="5:28">
      <c r="E542" s="5"/>
      <c r="F542" s="26"/>
      <c r="H542" s="5"/>
      <c r="J542" s="5"/>
      <c r="K542" s="126"/>
      <c r="L542" s="126"/>
      <c r="N542" s="26"/>
      <c r="P542" s="26"/>
      <c r="R542" s="26"/>
      <c r="S542" s="26"/>
      <c r="T542" s="26"/>
      <c r="U542" s="26"/>
      <c r="Y542" s="5"/>
      <c r="AB542" s="5"/>
    </row>
    <row r="543" spans="5:28">
      <c r="E543" s="5"/>
      <c r="F543" s="26"/>
      <c r="H543" s="5"/>
      <c r="J543" s="5"/>
      <c r="K543" s="126"/>
      <c r="L543" s="126"/>
      <c r="N543" s="26"/>
      <c r="P543" s="26"/>
      <c r="R543" s="26"/>
      <c r="S543" s="26"/>
      <c r="T543" s="26"/>
      <c r="U543" s="26"/>
      <c r="Y543" s="5"/>
      <c r="AB543" s="5"/>
    </row>
    <row r="544" spans="5:28">
      <c r="E544" s="5"/>
      <c r="F544" s="26"/>
      <c r="H544" s="5"/>
      <c r="J544" s="5"/>
      <c r="K544" s="126"/>
      <c r="L544" s="126"/>
      <c r="N544" s="26"/>
      <c r="P544" s="26"/>
      <c r="R544" s="26"/>
      <c r="S544" s="26"/>
      <c r="T544" s="26"/>
      <c r="U544" s="26"/>
      <c r="Y544" s="5"/>
      <c r="AB544" s="5"/>
    </row>
    <row r="545" spans="5:28">
      <c r="E545" s="5"/>
      <c r="F545" s="26"/>
      <c r="H545" s="5"/>
      <c r="J545" s="5"/>
      <c r="K545" s="126"/>
      <c r="L545" s="126"/>
      <c r="N545" s="26"/>
      <c r="P545" s="26"/>
      <c r="R545" s="26"/>
      <c r="S545" s="26"/>
      <c r="T545" s="26"/>
      <c r="U545" s="26"/>
      <c r="Y545" s="5"/>
      <c r="AB545" s="5"/>
    </row>
    <row r="546" spans="5:28">
      <c r="E546" s="5"/>
      <c r="F546" s="26"/>
      <c r="H546" s="5"/>
      <c r="J546" s="5"/>
      <c r="K546" s="126"/>
      <c r="L546" s="126"/>
      <c r="N546" s="26"/>
      <c r="P546" s="26"/>
      <c r="R546" s="26"/>
      <c r="S546" s="26"/>
      <c r="T546" s="26"/>
      <c r="U546" s="26"/>
      <c r="Y546" s="5"/>
      <c r="AB546" s="5"/>
    </row>
    <row r="547" spans="5:28">
      <c r="E547" s="5"/>
      <c r="F547" s="26"/>
      <c r="H547" s="5"/>
      <c r="J547" s="5"/>
      <c r="K547" s="126"/>
      <c r="L547" s="126"/>
      <c r="N547" s="26"/>
      <c r="P547" s="26"/>
      <c r="R547" s="26"/>
      <c r="S547" s="26"/>
      <c r="T547" s="26"/>
      <c r="U547" s="26"/>
      <c r="Y547" s="5"/>
      <c r="AB547" s="5"/>
    </row>
    <row r="548" spans="5:28">
      <c r="E548" s="5"/>
      <c r="F548" s="26"/>
      <c r="H548" s="5"/>
      <c r="J548" s="5"/>
      <c r="K548" s="126"/>
      <c r="L548" s="126"/>
      <c r="N548" s="26"/>
      <c r="P548" s="26"/>
      <c r="R548" s="26"/>
      <c r="S548" s="26"/>
      <c r="T548" s="26"/>
      <c r="U548" s="26"/>
      <c r="Y548" s="5"/>
      <c r="AB548" s="5"/>
    </row>
    <row r="549" spans="5:28">
      <c r="E549" s="5"/>
      <c r="F549" s="26"/>
      <c r="H549" s="5"/>
      <c r="J549" s="5"/>
      <c r="K549" s="126"/>
      <c r="L549" s="126"/>
      <c r="N549" s="26"/>
      <c r="P549" s="26"/>
      <c r="R549" s="26"/>
      <c r="S549" s="26"/>
      <c r="T549" s="26"/>
      <c r="U549" s="26"/>
      <c r="Y549" s="5"/>
      <c r="AB549" s="5"/>
    </row>
    <row r="550" spans="5:28">
      <c r="E550" s="5"/>
      <c r="F550" s="26"/>
      <c r="H550" s="5"/>
      <c r="J550" s="5"/>
      <c r="K550" s="126"/>
      <c r="L550" s="126"/>
      <c r="N550" s="26"/>
      <c r="P550" s="26"/>
      <c r="R550" s="26"/>
      <c r="S550" s="26"/>
      <c r="T550" s="26"/>
      <c r="U550" s="26"/>
      <c r="Y550" s="5"/>
      <c r="AB550" s="5"/>
    </row>
    <row r="551" spans="5:28">
      <c r="E551" s="5"/>
      <c r="F551" s="26"/>
      <c r="H551" s="5"/>
      <c r="J551" s="5"/>
      <c r="K551" s="126"/>
      <c r="L551" s="126"/>
      <c r="N551" s="26"/>
      <c r="P551" s="26"/>
      <c r="R551" s="26"/>
      <c r="S551" s="26"/>
      <c r="T551" s="26"/>
      <c r="U551" s="26"/>
      <c r="Y551" s="5"/>
      <c r="AB551" s="5"/>
    </row>
    <row r="552" spans="5:28">
      <c r="E552" s="5"/>
      <c r="F552" s="26"/>
      <c r="H552" s="5"/>
      <c r="J552" s="5"/>
      <c r="K552" s="126"/>
      <c r="L552" s="126"/>
      <c r="N552" s="26"/>
      <c r="P552" s="26"/>
      <c r="R552" s="26"/>
      <c r="S552" s="26"/>
      <c r="T552" s="26"/>
      <c r="U552" s="26"/>
      <c r="Y552" s="5"/>
      <c r="AB552" s="5"/>
    </row>
    <row r="553" spans="5:28">
      <c r="E553" s="5"/>
      <c r="F553" s="26"/>
      <c r="H553" s="5"/>
      <c r="J553" s="5"/>
      <c r="K553" s="126"/>
      <c r="L553" s="126"/>
      <c r="N553" s="26"/>
      <c r="P553" s="26"/>
      <c r="R553" s="26"/>
      <c r="S553" s="26"/>
      <c r="T553" s="26"/>
      <c r="U553" s="26"/>
      <c r="Y553" s="5"/>
      <c r="AB553" s="5"/>
    </row>
    <row r="554" spans="5:28">
      <c r="E554" s="5"/>
      <c r="F554" s="26"/>
      <c r="H554" s="5"/>
      <c r="J554" s="5"/>
      <c r="K554" s="126"/>
      <c r="L554" s="126"/>
      <c r="N554" s="26"/>
      <c r="P554" s="26"/>
      <c r="R554" s="26"/>
      <c r="S554" s="26"/>
      <c r="T554" s="26"/>
      <c r="U554" s="26"/>
      <c r="Y554" s="5"/>
      <c r="AB554" s="5"/>
    </row>
    <row r="555" spans="5:28">
      <c r="E555" s="5"/>
      <c r="F555" s="26"/>
      <c r="H555" s="5"/>
      <c r="J555" s="5"/>
      <c r="K555" s="126"/>
      <c r="L555" s="126"/>
      <c r="N555" s="26"/>
      <c r="P555" s="26"/>
      <c r="R555" s="26"/>
      <c r="S555" s="26"/>
      <c r="T555" s="26"/>
      <c r="U555" s="26"/>
      <c r="Y555" s="5"/>
      <c r="AB555" s="5"/>
    </row>
    <row r="556" spans="5:28">
      <c r="E556" s="5"/>
      <c r="F556" s="26"/>
      <c r="H556" s="5"/>
      <c r="J556" s="5"/>
      <c r="K556" s="126"/>
      <c r="L556" s="126"/>
      <c r="N556" s="26"/>
      <c r="P556" s="26"/>
      <c r="R556" s="26"/>
      <c r="S556" s="26"/>
      <c r="T556" s="26"/>
      <c r="U556" s="26"/>
      <c r="Y556" s="5"/>
      <c r="AB556" s="5"/>
    </row>
    <row r="557" spans="5:28">
      <c r="E557" s="5"/>
      <c r="F557" s="26"/>
      <c r="H557" s="5"/>
      <c r="J557" s="5"/>
      <c r="K557" s="126"/>
      <c r="L557" s="126"/>
      <c r="N557" s="26"/>
      <c r="P557" s="26"/>
      <c r="R557" s="26"/>
      <c r="S557" s="26"/>
      <c r="T557" s="26"/>
      <c r="U557" s="26"/>
      <c r="Y557" s="5"/>
      <c r="AB557" s="5"/>
    </row>
    <row r="558" spans="5:28">
      <c r="E558" s="5"/>
      <c r="F558" s="26"/>
      <c r="H558" s="5"/>
      <c r="J558" s="5"/>
      <c r="K558" s="126"/>
      <c r="L558" s="126"/>
      <c r="N558" s="26"/>
      <c r="P558" s="26"/>
      <c r="R558" s="26"/>
      <c r="S558" s="26"/>
      <c r="T558" s="26"/>
      <c r="U558" s="26"/>
      <c r="Y558" s="5"/>
      <c r="AB558" s="5"/>
    </row>
    <row r="559" spans="5:28">
      <c r="E559" s="5"/>
      <c r="F559" s="26"/>
      <c r="H559" s="5"/>
      <c r="J559" s="5"/>
      <c r="K559" s="126"/>
      <c r="L559" s="126"/>
      <c r="N559" s="26"/>
      <c r="P559" s="26"/>
      <c r="R559" s="26"/>
      <c r="S559" s="26"/>
      <c r="T559" s="26"/>
      <c r="U559" s="26"/>
      <c r="Y559" s="5"/>
      <c r="AB559" s="5"/>
    </row>
    <row r="560" spans="5:28">
      <c r="E560" s="5"/>
      <c r="F560" s="26"/>
      <c r="H560" s="5"/>
      <c r="J560" s="5"/>
      <c r="K560" s="126"/>
      <c r="L560" s="126"/>
      <c r="N560" s="26"/>
      <c r="P560" s="26"/>
      <c r="R560" s="26"/>
      <c r="S560" s="26"/>
      <c r="T560" s="26"/>
      <c r="U560" s="26"/>
      <c r="Y560" s="5"/>
      <c r="AB560" s="5"/>
    </row>
    <row r="561" spans="5:28">
      <c r="E561" s="5"/>
      <c r="F561" s="26"/>
      <c r="H561" s="5"/>
      <c r="J561" s="5"/>
      <c r="K561" s="126"/>
      <c r="L561" s="126"/>
      <c r="N561" s="26"/>
      <c r="P561" s="26"/>
      <c r="R561" s="26"/>
      <c r="S561" s="26"/>
      <c r="T561" s="26"/>
      <c r="U561" s="26"/>
      <c r="Y561" s="5"/>
      <c r="AB561" s="5"/>
    </row>
    <row r="562" spans="5:28">
      <c r="E562" s="5"/>
      <c r="F562" s="26"/>
      <c r="H562" s="5"/>
      <c r="J562" s="5"/>
      <c r="K562" s="126"/>
      <c r="L562" s="126"/>
      <c r="N562" s="26"/>
      <c r="P562" s="26"/>
      <c r="R562" s="26"/>
      <c r="S562" s="26"/>
      <c r="T562" s="26"/>
      <c r="U562" s="26"/>
      <c r="Y562" s="5"/>
      <c r="AB562" s="5"/>
    </row>
    <row r="563" spans="5:28">
      <c r="E563" s="5"/>
      <c r="F563" s="26"/>
      <c r="H563" s="5"/>
      <c r="J563" s="5"/>
      <c r="K563" s="126"/>
      <c r="L563" s="126"/>
      <c r="N563" s="26"/>
      <c r="P563" s="26"/>
      <c r="R563" s="26"/>
      <c r="S563" s="26"/>
      <c r="T563" s="26"/>
      <c r="U563" s="26"/>
      <c r="Y563" s="5"/>
      <c r="AB563" s="5"/>
    </row>
    <row r="564" spans="5:28">
      <c r="E564" s="5"/>
      <c r="F564" s="26"/>
      <c r="H564" s="5"/>
      <c r="J564" s="5"/>
      <c r="K564" s="126"/>
      <c r="L564" s="126"/>
      <c r="N564" s="26"/>
      <c r="P564" s="26"/>
      <c r="R564" s="26"/>
      <c r="S564" s="26"/>
      <c r="T564" s="26"/>
      <c r="U564" s="26"/>
      <c r="Y564" s="5"/>
      <c r="AB564" s="5"/>
    </row>
    <row r="565" spans="5:28">
      <c r="E565" s="5"/>
      <c r="F565" s="26"/>
      <c r="H565" s="5"/>
      <c r="J565" s="5"/>
      <c r="K565" s="126"/>
      <c r="L565" s="126"/>
      <c r="N565" s="26"/>
      <c r="P565" s="26"/>
      <c r="R565" s="26"/>
      <c r="S565" s="26"/>
      <c r="T565" s="26"/>
      <c r="U565" s="26"/>
      <c r="Y565" s="5"/>
      <c r="AB565" s="5"/>
    </row>
    <row r="566" spans="5:28">
      <c r="E566" s="5"/>
      <c r="F566" s="26"/>
      <c r="H566" s="5"/>
      <c r="J566" s="5"/>
      <c r="K566" s="126"/>
      <c r="L566" s="126"/>
      <c r="N566" s="26"/>
      <c r="P566" s="26"/>
      <c r="R566" s="26"/>
      <c r="S566" s="26"/>
      <c r="T566" s="26"/>
      <c r="U566" s="26"/>
      <c r="Y566" s="5"/>
      <c r="AB566" s="5"/>
    </row>
    <row r="567" spans="5:28">
      <c r="E567" s="5"/>
      <c r="F567" s="26"/>
      <c r="H567" s="5"/>
      <c r="J567" s="5"/>
      <c r="K567" s="126"/>
      <c r="L567" s="126"/>
      <c r="N567" s="26"/>
      <c r="P567" s="26"/>
      <c r="R567" s="26"/>
      <c r="S567" s="26"/>
      <c r="T567" s="26"/>
      <c r="U567" s="26"/>
      <c r="Y567" s="5"/>
      <c r="AB567" s="5"/>
    </row>
    <row r="568" spans="5:28">
      <c r="E568" s="5"/>
      <c r="F568" s="26"/>
      <c r="H568" s="5"/>
      <c r="J568" s="5"/>
      <c r="K568" s="126"/>
      <c r="L568" s="126"/>
      <c r="N568" s="26"/>
      <c r="P568" s="26"/>
      <c r="R568" s="26"/>
      <c r="S568" s="26"/>
      <c r="T568" s="26"/>
      <c r="U568" s="26"/>
      <c r="Y568" s="5"/>
      <c r="AB568" s="5"/>
    </row>
    <row r="569" spans="5:28">
      <c r="E569" s="5"/>
      <c r="F569" s="26"/>
      <c r="H569" s="5"/>
      <c r="J569" s="5"/>
      <c r="K569" s="126"/>
      <c r="L569" s="126"/>
      <c r="N569" s="26"/>
      <c r="P569" s="26"/>
      <c r="R569" s="26"/>
      <c r="S569" s="26"/>
      <c r="T569" s="26"/>
      <c r="U569" s="26"/>
      <c r="Y569" s="5"/>
      <c r="AB569" s="5"/>
    </row>
    <row r="570" spans="5:28">
      <c r="E570" s="5"/>
      <c r="F570" s="26"/>
      <c r="H570" s="5"/>
      <c r="J570" s="5"/>
      <c r="K570" s="126"/>
      <c r="L570" s="126"/>
      <c r="N570" s="26"/>
      <c r="P570" s="26"/>
      <c r="R570" s="26"/>
      <c r="S570" s="26"/>
      <c r="T570" s="26"/>
      <c r="U570" s="26"/>
      <c r="Y570" s="5"/>
      <c r="AB570" s="5"/>
    </row>
    <row r="571" spans="5:28">
      <c r="E571" s="5"/>
      <c r="F571" s="26"/>
      <c r="H571" s="5"/>
      <c r="J571" s="5"/>
      <c r="K571" s="126"/>
      <c r="L571" s="126"/>
      <c r="N571" s="26"/>
      <c r="P571" s="26"/>
      <c r="R571" s="26"/>
      <c r="S571" s="26"/>
      <c r="T571" s="26"/>
      <c r="U571" s="26"/>
      <c r="Y571" s="5"/>
      <c r="AB571" s="5"/>
    </row>
    <row r="572" spans="5:28">
      <c r="E572" s="5"/>
      <c r="F572" s="26"/>
      <c r="H572" s="5"/>
      <c r="J572" s="5"/>
      <c r="K572" s="126"/>
      <c r="L572" s="126"/>
      <c r="N572" s="26"/>
      <c r="P572" s="26"/>
      <c r="R572" s="26"/>
      <c r="S572" s="26"/>
      <c r="T572" s="26"/>
      <c r="U572" s="26"/>
      <c r="Y572" s="5"/>
      <c r="AB572" s="5"/>
    </row>
    <row r="573" spans="5:28">
      <c r="E573" s="5"/>
      <c r="F573" s="26"/>
      <c r="H573" s="5"/>
      <c r="J573" s="5"/>
      <c r="K573" s="126"/>
      <c r="L573" s="126"/>
      <c r="N573" s="26"/>
      <c r="P573" s="26"/>
      <c r="R573" s="26"/>
      <c r="S573" s="26"/>
      <c r="T573" s="26"/>
      <c r="U573" s="26"/>
      <c r="Y573" s="5"/>
      <c r="AB573" s="5"/>
    </row>
    <row r="574" spans="5:28">
      <c r="E574" s="5"/>
      <c r="F574" s="26"/>
      <c r="H574" s="5"/>
      <c r="J574" s="5"/>
      <c r="K574" s="126"/>
      <c r="L574" s="126"/>
      <c r="N574" s="26"/>
      <c r="P574" s="26"/>
      <c r="R574" s="26"/>
      <c r="S574" s="26"/>
      <c r="T574" s="26"/>
      <c r="U574" s="26"/>
      <c r="Y574" s="5"/>
      <c r="AB574" s="5"/>
    </row>
    <row r="575" spans="5:28">
      <c r="E575" s="5"/>
      <c r="F575" s="26"/>
      <c r="H575" s="5"/>
      <c r="J575" s="5"/>
      <c r="K575" s="126"/>
      <c r="L575" s="126"/>
      <c r="N575" s="26"/>
      <c r="P575" s="26"/>
      <c r="R575" s="26"/>
      <c r="S575" s="26"/>
      <c r="T575" s="26"/>
      <c r="U575" s="26"/>
      <c r="Y575" s="5"/>
      <c r="AB575" s="5"/>
    </row>
    <row r="576" spans="5:28">
      <c r="E576" s="5"/>
      <c r="F576" s="26"/>
      <c r="H576" s="5"/>
      <c r="J576" s="5"/>
      <c r="K576" s="126"/>
      <c r="L576" s="126"/>
      <c r="N576" s="26"/>
      <c r="P576" s="26"/>
      <c r="R576" s="26"/>
      <c r="S576" s="26"/>
      <c r="T576" s="26"/>
      <c r="U576" s="26"/>
      <c r="Y576" s="5"/>
      <c r="AB576" s="5"/>
    </row>
    <row r="577" spans="5:28">
      <c r="E577" s="5"/>
      <c r="F577" s="26"/>
      <c r="H577" s="5"/>
      <c r="J577" s="5"/>
      <c r="K577" s="126"/>
      <c r="L577" s="126"/>
      <c r="N577" s="26"/>
      <c r="P577" s="26"/>
      <c r="R577" s="26"/>
      <c r="S577" s="26"/>
      <c r="T577" s="26"/>
      <c r="U577" s="26"/>
      <c r="Y577" s="5"/>
      <c r="AB577" s="5"/>
    </row>
    <row r="578" spans="5:28">
      <c r="E578" s="5"/>
      <c r="F578" s="26"/>
      <c r="H578" s="5"/>
      <c r="J578" s="5"/>
      <c r="K578" s="126"/>
      <c r="L578" s="126"/>
      <c r="N578" s="26"/>
      <c r="P578" s="26"/>
      <c r="R578" s="26"/>
      <c r="S578" s="26"/>
      <c r="T578" s="26"/>
      <c r="U578" s="26"/>
      <c r="Y578" s="5"/>
      <c r="AB578" s="5"/>
    </row>
    <row r="579" spans="5:28">
      <c r="E579" s="5"/>
      <c r="F579" s="26"/>
      <c r="H579" s="5"/>
      <c r="J579" s="5"/>
      <c r="K579" s="126"/>
      <c r="L579" s="126"/>
      <c r="N579" s="26"/>
      <c r="P579" s="26"/>
      <c r="R579" s="26"/>
      <c r="S579" s="26"/>
      <c r="T579" s="26"/>
      <c r="U579" s="26"/>
      <c r="Y579" s="5"/>
      <c r="AB579" s="5"/>
    </row>
    <row r="580" spans="5:28">
      <c r="E580" s="5"/>
      <c r="F580" s="26"/>
      <c r="H580" s="5"/>
      <c r="J580" s="5"/>
      <c r="K580" s="126"/>
      <c r="L580" s="126"/>
      <c r="N580" s="26"/>
      <c r="P580" s="26"/>
      <c r="R580" s="26"/>
      <c r="S580" s="26"/>
      <c r="T580" s="26"/>
      <c r="U580" s="26"/>
      <c r="Y580" s="5"/>
      <c r="AB580" s="5"/>
    </row>
    <row r="581" spans="5:28">
      <c r="E581" s="5"/>
      <c r="F581" s="26"/>
      <c r="H581" s="5"/>
      <c r="J581" s="5"/>
      <c r="K581" s="126"/>
      <c r="L581" s="126"/>
      <c r="N581" s="26"/>
      <c r="P581" s="26"/>
      <c r="R581" s="26"/>
      <c r="S581" s="26"/>
      <c r="T581" s="26"/>
      <c r="U581" s="26"/>
      <c r="Y581" s="5"/>
      <c r="AB581" s="5"/>
    </row>
    <row r="582" spans="5:28">
      <c r="E582" s="5"/>
      <c r="F582" s="26"/>
      <c r="H582" s="5"/>
      <c r="J582" s="5"/>
      <c r="K582" s="126"/>
      <c r="L582" s="126"/>
      <c r="N582" s="26"/>
      <c r="P582" s="26"/>
      <c r="R582" s="26"/>
      <c r="S582" s="26"/>
      <c r="T582" s="26"/>
      <c r="U582" s="26"/>
      <c r="Y582" s="5"/>
      <c r="AB582" s="5"/>
    </row>
    <row r="583" spans="5:28">
      <c r="E583" s="5"/>
      <c r="F583" s="26"/>
      <c r="H583" s="5"/>
      <c r="J583" s="5"/>
      <c r="K583" s="126"/>
      <c r="L583" s="126"/>
      <c r="N583" s="26"/>
      <c r="P583" s="26"/>
      <c r="R583" s="26"/>
      <c r="S583" s="26"/>
      <c r="T583" s="26"/>
      <c r="U583" s="26"/>
      <c r="Y583" s="5"/>
      <c r="AB583" s="5"/>
    </row>
    <row r="584" spans="5:28">
      <c r="E584" s="5"/>
      <c r="F584" s="26"/>
      <c r="H584" s="5"/>
      <c r="J584" s="5"/>
      <c r="K584" s="126"/>
      <c r="L584" s="126"/>
      <c r="N584" s="26"/>
      <c r="P584" s="26"/>
      <c r="R584" s="26"/>
      <c r="S584" s="26"/>
      <c r="T584" s="26"/>
      <c r="U584" s="26"/>
      <c r="Y584" s="5"/>
      <c r="AB584" s="5"/>
    </row>
    <row r="585" spans="5:28">
      <c r="E585" s="5"/>
      <c r="F585" s="26"/>
      <c r="H585" s="5"/>
      <c r="J585" s="5"/>
      <c r="K585" s="126"/>
      <c r="L585" s="126"/>
      <c r="N585" s="26"/>
      <c r="P585" s="26"/>
      <c r="R585" s="26"/>
      <c r="S585" s="26"/>
      <c r="T585" s="26"/>
      <c r="U585" s="26"/>
      <c r="Y585" s="5"/>
      <c r="AB585" s="5"/>
    </row>
    <row r="586" spans="5:28">
      <c r="E586" s="5"/>
      <c r="F586" s="26"/>
      <c r="H586" s="5"/>
      <c r="J586" s="5"/>
      <c r="K586" s="126"/>
      <c r="L586" s="126"/>
      <c r="N586" s="26"/>
      <c r="P586" s="26"/>
      <c r="R586" s="26"/>
      <c r="S586" s="26"/>
      <c r="T586" s="26"/>
      <c r="U586" s="26"/>
      <c r="Y586" s="5"/>
      <c r="AB586" s="5"/>
    </row>
    <row r="587" spans="5:28">
      <c r="E587" s="5"/>
      <c r="F587" s="26"/>
      <c r="H587" s="5"/>
      <c r="J587" s="5"/>
      <c r="K587" s="126"/>
      <c r="L587" s="126"/>
      <c r="N587" s="26"/>
      <c r="P587" s="26"/>
      <c r="R587" s="26"/>
      <c r="S587" s="26"/>
      <c r="T587" s="26"/>
      <c r="U587" s="26"/>
      <c r="Y587" s="5"/>
      <c r="AB587" s="5"/>
    </row>
    <row r="588" spans="5:28">
      <c r="E588" s="5"/>
      <c r="F588" s="26"/>
      <c r="H588" s="5"/>
      <c r="J588" s="5"/>
      <c r="K588" s="126"/>
      <c r="L588" s="126"/>
      <c r="N588" s="26"/>
      <c r="P588" s="26"/>
      <c r="R588" s="26"/>
      <c r="S588" s="26"/>
      <c r="T588" s="26"/>
      <c r="U588" s="26"/>
      <c r="Y588" s="5"/>
      <c r="AB588" s="5"/>
    </row>
    <row r="589" spans="5:28">
      <c r="E589" s="5"/>
      <c r="F589" s="26"/>
      <c r="H589" s="5"/>
      <c r="J589" s="5"/>
      <c r="K589" s="126"/>
      <c r="L589" s="126"/>
      <c r="N589" s="26"/>
      <c r="P589" s="26"/>
      <c r="R589" s="26"/>
      <c r="S589" s="26"/>
      <c r="T589" s="26"/>
      <c r="U589" s="26"/>
      <c r="Y589" s="5"/>
      <c r="AB589" s="5"/>
    </row>
    <row r="590" spans="5:28">
      <c r="E590" s="5"/>
      <c r="F590" s="26"/>
      <c r="H590" s="5"/>
      <c r="J590" s="5"/>
      <c r="K590" s="126"/>
      <c r="L590" s="126"/>
      <c r="N590" s="26"/>
      <c r="P590" s="26"/>
      <c r="R590" s="26"/>
      <c r="S590" s="26"/>
      <c r="T590" s="26"/>
      <c r="U590" s="26"/>
      <c r="Y590" s="5"/>
      <c r="AB590" s="5"/>
    </row>
    <row r="591" spans="5:28">
      <c r="E591" s="5"/>
      <c r="F591" s="26"/>
      <c r="H591" s="5"/>
      <c r="J591" s="5"/>
      <c r="K591" s="126"/>
      <c r="L591" s="126"/>
      <c r="N591" s="26"/>
      <c r="P591" s="26"/>
      <c r="R591" s="26"/>
      <c r="S591" s="26"/>
      <c r="T591" s="26"/>
      <c r="U591" s="26"/>
      <c r="Y591" s="5"/>
      <c r="AB591" s="5"/>
    </row>
    <row r="592" spans="5:28">
      <c r="E592" s="5"/>
      <c r="F592" s="26"/>
      <c r="H592" s="5"/>
      <c r="J592" s="5"/>
      <c r="K592" s="126"/>
      <c r="L592" s="126"/>
      <c r="N592" s="26"/>
      <c r="P592" s="26"/>
      <c r="R592" s="26"/>
      <c r="S592" s="26"/>
      <c r="T592" s="26"/>
      <c r="U592" s="26"/>
      <c r="Y592" s="5"/>
      <c r="AB592" s="5"/>
    </row>
    <row r="593" spans="5:28">
      <c r="E593" s="5"/>
      <c r="F593" s="26"/>
      <c r="H593" s="5"/>
      <c r="J593" s="5"/>
      <c r="K593" s="126"/>
      <c r="L593" s="126"/>
      <c r="N593" s="26"/>
      <c r="P593" s="26"/>
      <c r="R593" s="26"/>
      <c r="S593" s="26"/>
      <c r="T593" s="26"/>
      <c r="U593" s="26"/>
      <c r="Y593" s="5"/>
      <c r="AB593" s="5"/>
    </row>
    <row r="594" spans="5:28">
      <c r="E594" s="5"/>
      <c r="F594" s="26"/>
      <c r="H594" s="5"/>
      <c r="J594" s="5"/>
      <c r="K594" s="126"/>
      <c r="L594" s="126"/>
      <c r="N594" s="26"/>
      <c r="P594" s="26"/>
      <c r="R594" s="26"/>
      <c r="S594" s="26"/>
      <c r="T594" s="26"/>
      <c r="U594" s="26"/>
      <c r="Y594" s="5"/>
      <c r="AB594" s="5"/>
    </row>
    <row r="595" spans="5:28">
      <c r="E595" s="5"/>
      <c r="F595" s="26"/>
      <c r="H595" s="5"/>
      <c r="J595" s="5"/>
      <c r="K595" s="126"/>
      <c r="L595" s="126"/>
      <c r="N595" s="26"/>
      <c r="P595" s="26"/>
      <c r="R595" s="26"/>
      <c r="S595" s="26"/>
      <c r="T595" s="26"/>
      <c r="U595" s="26"/>
      <c r="Y595" s="5"/>
      <c r="AB595" s="5"/>
    </row>
    <row r="596" spans="5:28">
      <c r="E596" s="5"/>
      <c r="F596" s="26"/>
      <c r="H596" s="5"/>
      <c r="J596" s="5"/>
      <c r="K596" s="126"/>
      <c r="L596" s="126"/>
      <c r="N596" s="26"/>
      <c r="P596" s="26"/>
      <c r="R596" s="26"/>
      <c r="S596" s="26"/>
      <c r="T596" s="26"/>
      <c r="U596" s="26"/>
      <c r="Y596" s="5"/>
      <c r="AB596" s="5"/>
    </row>
    <row r="597" spans="5:28">
      <c r="E597" s="5"/>
      <c r="F597" s="26"/>
      <c r="H597" s="5"/>
      <c r="J597" s="5"/>
      <c r="K597" s="126"/>
      <c r="L597" s="126"/>
      <c r="N597" s="26"/>
      <c r="P597" s="26"/>
      <c r="R597" s="26"/>
      <c r="S597" s="26"/>
      <c r="T597" s="26"/>
      <c r="U597" s="26"/>
      <c r="Y597" s="5"/>
      <c r="AB597" s="5"/>
    </row>
    <row r="598" spans="5:28">
      <c r="E598" s="5"/>
      <c r="F598" s="26"/>
      <c r="H598" s="5"/>
      <c r="J598" s="5"/>
      <c r="K598" s="126"/>
      <c r="L598" s="126"/>
      <c r="N598" s="26"/>
      <c r="P598" s="26"/>
      <c r="R598" s="26"/>
      <c r="S598" s="26"/>
      <c r="T598" s="26"/>
      <c r="U598" s="26"/>
      <c r="Y598" s="5"/>
      <c r="AB598" s="5"/>
    </row>
    <row r="599" spans="5:28">
      <c r="E599" s="5"/>
      <c r="F599" s="26"/>
      <c r="H599" s="5"/>
      <c r="J599" s="5"/>
      <c r="K599" s="126"/>
      <c r="L599" s="126"/>
      <c r="N599" s="26"/>
      <c r="P599" s="26"/>
      <c r="R599" s="26"/>
      <c r="S599" s="26"/>
      <c r="T599" s="26"/>
      <c r="U599" s="26"/>
      <c r="Y599" s="5"/>
      <c r="AB599" s="5"/>
    </row>
    <row r="600" spans="5:28">
      <c r="E600" s="5"/>
      <c r="F600" s="26"/>
      <c r="H600" s="5"/>
      <c r="J600" s="5"/>
      <c r="K600" s="126"/>
      <c r="L600" s="126"/>
      <c r="N600" s="26"/>
      <c r="P600" s="26"/>
      <c r="R600" s="26"/>
      <c r="S600" s="26"/>
      <c r="T600" s="26"/>
      <c r="U600" s="26"/>
      <c r="Y600" s="5"/>
      <c r="AB600" s="5"/>
    </row>
    <row r="601" spans="5:28">
      <c r="E601" s="5"/>
      <c r="F601" s="26"/>
      <c r="H601" s="5"/>
      <c r="J601" s="5"/>
      <c r="K601" s="126"/>
      <c r="L601" s="126"/>
      <c r="N601" s="26"/>
      <c r="P601" s="26"/>
      <c r="R601" s="26"/>
      <c r="S601" s="26"/>
      <c r="T601" s="26"/>
      <c r="U601" s="26"/>
      <c r="Y601" s="5"/>
      <c r="AB601" s="5"/>
    </row>
    <row r="602" spans="5:28">
      <c r="E602" s="5"/>
      <c r="F602" s="26"/>
      <c r="H602" s="5"/>
      <c r="J602" s="5"/>
      <c r="K602" s="126"/>
      <c r="L602" s="126"/>
      <c r="N602" s="26"/>
      <c r="P602" s="26"/>
      <c r="R602" s="26"/>
      <c r="S602" s="26"/>
      <c r="T602" s="26"/>
      <c r="U602" s="26"/>
      <c r="Y602" s="5"/>
      <c r="AB602" s="5"/>
    </row>
    <row r="603" spans="5:28">
      <c r="E603" s="5"/>
      <c r="F603" s="26"/>
      <c r="H603" s="5"/>
      <c r="J603" s="5"/>
      <c r="K603" s="126"/>
      <c r="L603" s="126"/>
      <c r="N603" s="26"/>
      <c r="P603" s="26"/>
      <c r="R603" s="26"/>
      <c r="S603" s="26"/>
      <c r="T603" s="26"/>
      <c r="U603" s="26"/>
      <c r="Y603" s="5"/>
      <c r="AB603" s="5"/>
    </row>
    <row r="604" spans="5:28">
      <c r="E604" s="5"/>
      <c r="F604" s="26"/>
      <c r="H604" s="5"/>
      <c r="J604" s="5"/>
      <c r="K604" s="126"/>
      <c r="L604" s="126"/>
      <c r="N604" s="26"/>
      <c r="P604" s="26"/>
      <c r="R604" s="26"/>
      <c r="S604" s="26"/>
      <c r="T604" s="26"/>
      <c r="U604" s="26"/>
      <c r="Y604" s="5"/>
      <c r="AB604" s="5"/>
    </row>
    <row r="605" spans="5:28">
      <c r="E605" s="5"/>
      <c r="F605" s="26"/>
      <c r="H605" s="5"/>
      <c r="J605" s="5"/>
      <c r="K605" s="126"/>
      <c r="L605" s="126"/>
      <c r="N605" s="26"/>
      <c r="P605" s="26"/>
      <c r="R605" s="26"/>
      <c r="S605" s="26"/>
      <c r="T605" s="26"/>
      <c r="U605" s="26"/>
      <c r="Y605" s="5"/>
      <c r="AB605" s="5"/>
    </row>
    <row r="606" spans="5:28">
      <c r="E606" s="5"/>
      <c r="F606" s="26"/>
      <c r="H606" s="5"/>
      <c r="J606" s="5"/>
      <c r="K606" s="126"/>
      <c r="L606" s="126"/>
      <c r="N606" s="26"/>
      <c r="P606" s="26"/>
      <c r="R606" s="26"/>
      <c r="S606" s="26"/>
      <c r="T606" s="26"/>
      <c r="U606" s="26"/>
      <c r="Y606" s="5"/>
      <c r="AB606" s="5"/>
    </row>
    <row r="607" spans="5:28">
      <c r="E607" s="5"/>
      <c r="F607" s="26"/>
      <c r="H607" s="5"/>
      <c r="J607" s="5"/>
      <c r="K607" s="126"/>
      <c r="L607" s="126"/>
      <c r="N607" s="26"/>
      <c r="P607" s="26"/>
      <c r="R607" s="26"/>
      <c r="S607" s="26"/>
      <c r="T607" s="26"/>
      <c r="U607" s="26"/>
      <c r="Y607" s="5"/>
      <c r="AB607" s="5"/>
    </row>
    <row r="608" spans="5:28">
      <c r="E608" s="5"/>
      <c r="F608" s="26"/>
      <c r="H608" s="5"/>
      <c r="J608" s="5"/>
      <c r="K608" s="126"/>
      <c r="L608" s="126"/>
      <c r="N608" s="26"/>
      <c r="P608" s="26"/>
      <c r="R608" s="26"/>
      <c r="S608" s="26"/>
      <c r="T608" s="26"/>
      <c r="U608" s="26"/>
      <c r="Y608" s="5"/>
      <c r="AB608" s="5"/>
    </row>
    <row r="609" spans="5:28">
      <c r="E609" s="5"/>
      <c r="F609" s="26"/>
      <c r="H609" s="5"/>
      <c r="J609" s="5"/>
      <c r="K609" s="126"/>
      <c r="L609" s="126"/>
      <c r="N609" s="26"/>
      <c r="P609" s="26"/>
      <c r="R609" s="26"/>
      <c r="S609" s="26"/>
      <c r="T609" s="26"/>
      <c r="U609" s="26"/>
      <c r="Y609" s="5"/>
      <c r="AB609" s="5"/>
    </row>
    <row r="610" spans="5:28">
      <c r="E610" s="5"/>
      <c r="F610" s="26"/>
      <c r="H610" s="5"/>
      <c r="J610" s="5"/>
      <c r="K610" s="126"/>
      <c r="L610" s="126"/>
      <c r="N610" s="26"/>
      <c r="P610" s="26"/>
      <c r="R610" s="26"/>
      <c r="S610" s="26"/>
      <c r="T610" s="26"/>
      <c r="U610" s="26"/>
      <c r="Y610" s="5"/>
      <c r="AB610" s="5"/>
    </row>
    <row r="611" spans="5:28">
      <c r="E611" s="5"/>
      <c r="F611" s="26"/>
      <c r="H611" s="5"/>
      <c r="J611" s="5"/>
      <c r="K611" s="126"/>
      <c r="L611" s="126"/>
      <c r="N611" s="26"/>
      <c r="P611" s="26"/>
      <c r="R611" s="26"/>
      <c r="S611" s="26"/>
      <c r="T611" s="26"/>
      <c r="U611" s="26"/>
      <c r="Y611" s="5"/>
      <c r="AB611" s="5"/>
    </row>
    <row r="612" spans="5:28">
      <c r="E612" s="5"/>
      <c r="F612" s="26"/>
      <c r="H612" s="5"/>
      <c r="J612" s="5"/>
      <c r="K612" s="126"/>
      <c r="L612" s="126"/>
      <c r="N612" s="26"/>
      <c r="P612" s="26"/>
      <c r="R612" s="26"/>
      <c r="S612" s="26"/>
      <c r="T612" s="26"/>
      <c r="U612" s="26"/>
      <c r="Y612" s="5"/>
      <c r="AB612" s="5"/>
    </row>
    <row r="613" spans="5:28">
      <c r="E613" s="5"/>
      <c r="F613" s="26"/>
      <c r="H613" s="5"/>
      <c r="J613" s="5"/>
      <c r="K613" s="126"/>
      <c r="L613" s="126"/>
      <c r="N613" s="26"/>
      <c r="P613" s="26"/>
      <c r="R613" s="26"/>
      <c r="S613" s="26"/>
      <c r="T613" s="26"/>
      <c r="U613" s="26"/>
      <c r="Y613" s="5"/>
      <c r="AB613" s="5"/>
    </row>
    <row r="614" spans="5:28">
      <c r="E614" s="5"/>
      <c r="F614" s="26"/>
      <c r="H614" s="5"/>
      <c r="J614" s="5"/>
      <c r="K614" s="126"/>
      <c r="L614" s="126"/>
      <c r="N614" s="26"/>
      <c r="P614" s="26"/>
      <c r="R614" s="26"/>
      <c r="S614" s="26"/>
      <c r="T614" s="26"/>
      <c r="U614" s="26"/>
      <c r="Y614" s="5"/>
      <c r="AB614" s="5"/>
    </row>
    <row r="615" spans="5:28">
      <c r="E615" s="5"/>
      <c r="F615" s="26"/>
      <c r="H615" s="5"/>
      <c r="J615" s="5"/>
      <c r="K615" s="126"/>
      <c r="L615" s="126"/>
      <c r="N615" s="26"/>
      <c r="P615" s="26"/>
      <c r="R615" s="26"/>
      <c r="S615" s="26"/>
      <c r="T615" s="26"/>
      <c r="U615" s="26"/>
      <c r="Y615" s="5"/>
      <c r="AB615" s="5"/>
    </row>
    <row r="616" spans="5:28">
      <c r="E616" s="5"/>
      <c r="F616" s="26"/>
      <c r="H616" s="5"/>
      <c r="J616" s="5"/>
      <c r="K616" s="126"/>
      <c r="L616" s="126"/>
      <c r="N616" s="26"/>
      <c r="P616" s="26"/>
      <c r="R616" s="26"/>
      <c r="S616" s="26"/>
      <c r="T616" s="26"/>
      <c r="U616" s="26"/>
      <c r="Y616" s="5"/>
      <c r="AB616" s="5"/>
    </row>
    <row r="617" spans="5:28">
      <c r="E617" s="5"/>
      <c r="F617" s="26"/>
      <c r="H617" s="5"/>
      <c r="J617" s="5"/>
      <c r="K617" s="126"/>
      <c r="L617" s="126"/>
      <c r="N617" s="26"/>
      <c r="P617" s="26"/>
      <c r="R617" s="26"/>
      <c r="S617" s="26"/>
      <c r="T617" s="26"/>
      <c r="U617" s="26"/>
      <c r="Y617" s="5"/>
      <c r="AB617" s="5"/>
    </row>
    <row r="618" spans="5:28">
      <c r="E618" s="5"/>
      <c r="F618" s="26"/>
      <c r="H618" s="5"/>
      <c r="J618" s="5"/>
      <c r="K618" s="126"/>
      <c r="L618" s="126"/>
      <c r="N618" s="26"/>
      <c r="P618" s="26"/>
      <c r="R618" s="26"/>
      <c r="S618" s="26"/>
      <c r="T618" s="26"/>
      <c r="U618" s="26"/>
      <c r="Y618" s="5"/>
      <c r="AB618" s="5"/>
    </row>
    <row r="619" spans="5:28">
      <c r="E619" s="5"/>
      <c r="F619" s="26"/>
      <c r="H619" s="5"/>
      <c r="J619" s="5"/>
      <c r="K619" s="126"/>
      <c r="L619" s="126"/>
      <c r="N619" s="26"/>
      <c r="P619" s="26"/>
      <c r="R619" s="26"/>
      <c r="S619" s="26"/>
      <c r="T619" s="26"/>
      <c r="U619" s="26"/>
      <c r="Y619" s="5"/>
      <c r="AB619" s="5"/>
    </row>
    <row r="620" spans="5:28">
      <c r="E620" s="5"/>
      <c r="F620" s="26"/>
      <c r="H620" s="5"/>
      <c r="J620" s="5"/>
      <c r="K620" s="126"/>
      <c r="L620" s="126"/>
      <c r="N620" s="26"/>
      <c r="P620" s="26"/>
      <c r="R620" s="26"/>
      <c r="S620" s="26"/>
      <c r="T620" s="26"/>
      <c r="U620" s="26"/>
      <c r="Y620" s="5"/>
      <c r="AB620" s="5"/>
    </row>
    <row r="621" spans="5:28">
      <c r="E621" s="5"/>
      <c r="F621" s="26"/>
      <c r="H621" s="5"/>
      <c r="J621" s="5"/>
      <c r="K621" s="126"/>
      <c r="L621" s="126"/>
      <c r="N621" s="26"/>
      <c r="P621" s="26"/>
      <c r="R621" s="26"/>
      <c r="S621" s="26"/>
      <c r="T621" s="26"/>
      <c r="U621" s="26"/>
      <c r="Y621" s="5"/>
      <c r="AB621" s="5"/>
    </row>
    <row r="622" spans="5:28">
      <c r="E622" s="5"/>
      <c r="F622" s="26"/>
      <c r="H622" s="5"/>
      <c r="J622" s="5"/>
      <c r="K622" s="126"/>
      <c r="L622" s="126"/>
      <c r="N622" s="26"/>
      <c r="P622" s="26"/>
      <c r="R622" s="26"/>
      <c r="S622" s="26"/>
      <c r="T622" s="26"/>
      <c r="U622" s="26"/>
      <c r="Y622" s="5"/>
      <c r="AB622" s="5"/>
    </row>
    <row r="623" spans="5:28">
      <c r="E623" s="5"/>
      <c r="F623" s="26"/>
      <c r="H623" s="5"/>
      <c r="J623" s="5"/>
      <c r="K623" s="126"/>
      <c r="L623" s="126"/>
      <c r="N623" s="26"/>
      <c r="P623" s="26"/>
      <c r="R623" s="26"/>
      <c r="S623" s="26"/>
      <c r="T623" s="26"/>
      <c r="U623" s="26"/>
      <c r="Y623" s="5"/>
      <c r="AB623" s="5"/>
    </row>
    <row r="624" spans="5:28">
      <c r="E624" s="5"/>
      <c r="F624" s="26"/>
      <c r="H624" s="5"/>
      <c r="J624" s="5"/>
      <c r="K624" s="126"/>
      <c r="L624" s="126"/>
      <c r="N624" s="26"/>
      <c r="P624" s="26"/>
      <c r="R624" s="26"/>
      <c r="S624" s="26"/>
      <c r="T624" s="26"/>
      <c r="U624" s="26"/>
      <c r="Y624" s="5"/>
      <c r="AB624" s="5"/>
    </row>
    <row r="625" spans="5:28">
      <c r="E625" s="5"/>
      <c r="F625" s="26"/>
      <c r="H625" s="5"/>
      <c r="J625" s="5"/>
      <c r="K625" s="126"/>
      <c r="L625" s="126"/>
      <c r="N625" s="26"/>
      <c r="P625" s="26"/>
      <c r="R625" s="26"/>
      <c r="S625" s="26"/>
      <c r="T625" s="26"/>
      <c r="U625" s="26"/>
      <c r="Y625" s="5"/>
      <c r="AB625" s="5"/>
    </row>
    <row r="626" spans="5:28">
      <c r="E626" s="5"/>
      <c r="F626" s="26"/>
      <c r="H626" s="5"/>
      <c r="J626" s="5"/>
      <c r="K626" s="126"/>
      <c r="L626" s="126"/>
      <c r="N626" s="26"/>
      <c r="P626" s="26"/>
      <c r="R626" s="26"/>
      <c r="S626" s="26"/>
      <c r="T626" s="26"/>
      <c r="U626" s="26"/>
      <c r="Y626" s="5"/>
      <c r="AB626" s="5"/>
    </row>
    <row r="627" spans="5:28">
      <c r="E627" s="5"/>
      <c r="F627" s="26"/>
      <c r="H627" s="5"/>
      <c r="J627" s="5"/>
      <c r="K627" s="126"/>
      <c r="L627" s="126"/>
      <c r="N627" s="26"/>
      <c r="P627" s="26"/>
      <c r="R627" s="26"/>
      <c r="S627" s="26"/>
      <c r="T627" s="26"/>
      <c r="U627" s="26"/>
      <c r="Y627" s="5"/>
      <c r="AB627" s="5"/>
    </row>
    <row r="628" spans="5:28">
      <c r="E628" s="5"/>
      <c r="F628" s="26"/>
      <c r="H628" s="5"/>
      <c r="J628" s="5"/>
      <c r="K628" s="126"/>
      <c r="L628" s="126"/>
      <c r="N628" s="26"/>
      <c r="P628" s="26"/>
      <c r="R628" s="26"/>
      <c r="S628" s="26"/>
      <c r="T628" s="26"/>
      <c r="U628" s="26"/>
      <c r="Y628" s="5"/>
      <c r="AB628" s="5"/>
    </row>
    <row r="629" spans="5:28">
      <c r="E629" s="5"/>
      <c r="F629" s="26"/>
      <c r="H629" s="5"/>
      <c r="J629" s="5"/>
      <c r="K629" s="126"/>
      <c r="L629" s="126"/>
      <c r="N629" s="26"/>
      <c r="P629" s="26"/>
      <c r="R629" s="26"/>
      <c r="S629" s="26"/>
      <c r="T629" s="26"/>
      <c r="U629" s="26"/>
      <c r="Y629" s="5"/>
      <c r="AB629" s="5"/>
    </row>
    <row r="630" spans="5:28">
      <c r="E630" s="5"/>
      <c r="F630" s="26"/>
      <c r="H630" s="5"/>
      <c r="J630" s="5"/>
      <c r="K630" s="126"/>
      <c r="L630" s="126"/>
      <c r="N630" s="26"/>
      <c r="P630" s="26"/>
      <c r="R630" s="26"/>
      <c r="S630" s="26"/>
      <c r="T630" s="26"/>
      <c r="U630" s="26"/>
      <c r="Y630" s="5"/>
      <c r="AB630" s="5"/>
    </row>
    <row r="631" spans="5:28">
      <c r="E631" s="5"/>
      <c r="F631" s="26"/>
      <c r="H631" s="5"/>
      <c r="J631" s="5"/>
      <c r="K631" s="126"/>
      <c r="L631" s="126"/>
      <c r="N631" s="26"/>
      <c r="P631" s="26"/>
      <c r="R631" s="26"/>
      <c r="S631" s="26"/>
      <c r="T631" s="26"/>
      <c r="U631" s="26"/>
      <c r="Y631" s="5"/>
      <c r="AB631" s="5"/>
    </row>
    <row r="632" spans="5:28">
      <c r="E632" s="5"/>
      <c r="F632" s="26"/>
      <c r="H632" s="5"/>
      <c r="J632" s="5"/>
      <c r="K632" s="126"/>
      <c r="L632" s="126"/>
      <c r="N632" s="26"/>
      <c r="P632" s="26"/>
      <c r="R632" s="26"/>
      <c r="S632" s="26"/>
      <c r="T632" s="26"/>
      <c r="U632" s="26"/>
      <c r="Y632" s="5"/>
      <c r="AB632" s="5"/>
    </row>
    <row r="633" spans="5:28">
      <c r="E633" s="5"/>
      <c r="F633" s="26"/>
      <c r="H633" s="5"/>
      <c r="J633" s="5"/>
      <c r="K633" s="126"/>
      <c r="L633" s="126"/>
      <c r="N633" s="26"/>
      <c r="P633" s="26"/>
      <c r="R633" s="26"/>
      <c r="S633" s="26"/>
      <c r="T633" s="26"/>
      <c r="U633" s="26"/>
      <c r="Y633" s="5"/>
      <c r="AB633" s="5"/>
    </row>
    <row r="634" spans="5:28">
      <c r="E634" s="5"/>
      <c r="F634" s="26"/>
      <c r="H634" s="5"/>
      <c r="J634" s="5"/>
      <c r="K634" s="126"/>
      <c r="L634" s="126"/>
      <c r="N634" s="26"/>
      <c r="P634" s="26"/>
      <c r="R634" s="26"/>
      <c r="S634" s="26"/>
      <c r="T634" s="26"/>
      <c r="U634" s="26"/>
      <c r="Y634" s="5"/>
      <c r="AB634" s="5"/>
    </row>
    <row r="635" spans="5:28">
      <c r="E635" s="5"/>
      <c r="F635" s="26"/>
      <c r="H635" s="5"/>
      <c r="J635" s="5"/>
      <c r="K635" s="126"/>
      <c r="L635" s="126"/>
      <c r="N635" s="26"/>
      <c r="P635" s="26"/>
      <c r="R635" s="26"/>
      <c r="S635" s="26"/>
      <c r="T635" s="26"/>
      <c r="U635" s="26"/>
      <c r="Y635" s="5"/>
      <c r="AB635" s="5"/>
    </row>
    <row r="636" spans="5:28">
      <c r="E636" s="5"/>
      <c r="F636" s="26"/>
      <c r="H636" s="5"/>
      <c r="J636" s="5"/>
      <c r="K636" s="126"/>
      <c r="L636" s="126"/>
      <c r="N636" s="26"/>
      <c r="P636" s="26"/>
      <c r="R636" s="26"/>
      <c r="S636" s="26"/>
      <c r="T636" s="26"/>
      <c r="U636" s="26"/>
      <c r="Y636" s="5"/>
      <c r="AB636" s="5"/>
    </row>
    <row r="637" spans="5:28">
      <c r="E637" s="5"/>
      <c r="F637" s="26"/>
      <c r="H637" s="5"/>
      <c r="J637" s="5"/>
      <c r="K637" s="126"/>
      <c r="L637" s="126"/>
      <c r="N637" s="26"/>
      <c r="P637" s="26"/>
      <c r="R637" s="26"/>
      <c r="S637" s="26"/>
      <c r="T637" s="26"/>
      <c r="U637" s="26"/>
      <c r="Y637" s="5"/>
      <c r="AB637" s="5"/>
    </row>
    <row r="638" spans="5:28">
      <c r="E638" s="5"/>
      <c r="F638" s="26"/>
      <c r="H638" s="5"/>
      <c r="J638" s="5"/>
      <c r="K638" s="126"/>
      <c r="L638" s="126"/>
      <c r="N638" s="26"/>
      <c r="P638" s="26"/>
      <c r="R638" s="26"/>
      <c r="S638" s="26"/>
      <c r="T638" s="26"/>
      <c r="U638" s="26"/>
      <c r="Y638" s="5"/>
      <c r="AB638" s="5"/>
    </row>
    <row r="639" spans="5:28">
      <c r="E639" s="5"/>
      <c r="F639" s="26"/>
      <c r="H639" s="5"/>
      <c r="J639" s="5"/>
      <c r="K639" s="126"/>
      <c r="L639" s="126"/>
      <c r="N639" s="26"/>
      <c r="P639" s="26"/>
      <c r="R639" s="26"/>
      <c r="S639" s="26"/>
      <c r="T639" s="26"/>
      <c r="U639" s="26"/>
      <c r="Y639" s="5"/>
      <c r="AB639" s="5"/>
    </row>
    <row r="640" spans="5:28">
      <c r="E640" s="5"/>
      <c r="F640" s="26"/>
      <c r="H640" s="5"/>
      <c r="J640" s="5"/>
      <c r="K640" s="126"/>
      <c r="L640" s="126"/>
      <c r="N640" s="26"/>
      <c r="P640" s="26"/>
      <c r="R640" s="26"/>
      <c r="S640" s="26"/>
      <c r="T640" s="26"/>
      <c r="U640" s="26"/>
      <c r="Y640" s="5"/>
      <c r="AB640" s="5"/>
    </row>
    <row r="641" spans="5:28">
      <c r="E641" s="5"/>
      <c r="F641" s="26"/>
      <c r="H641" s="5"/>
      <c r="J641" s="5"/>
      <c r="K641" s="126"/>
      <c r="L641" s="126"/>
      <c r="N641" s="26"/>
      <c r="P641" s="26"/>
      <c r="R641" s="26"/>
      <c r="S641" s="26"/>
      <c r="T641" s="26"/>
      <c r="U641" s="26"/>
      <c r="Y641" s="5"/>
      <c r="AB641" s="5"/>
    </row>
    <row r="642" spans="5:28">
      <c r="E642" s="5"/>
      <c r="F642" s="26"/>
      <c r="H642" s="5"/>
      <c r="J642" s="5"/>
      <c r="K642" s="126"/>
      <c r="L642" s="126"/>
      <c r="N642" s="26"/>
      <c r="P642" s="26"/>
      <c r="R642" s="26"/>
      <c r="S642" s="26"/>
      <c r="T642" s="26"/>
      <c r="U642" s="26"/>
      <c r="Y642" s="5"/>
      <c r="AB642" s="5"/>
    </row>
    <row r="643" spans="5:28">
      <c r="E643" s="5"/>
      <c r="F643" s="26"/>
      <c r="H643" s="5"/>
      <c r="J643" s="5"/>
      <c r="K643" s="126"/>
      <c r="L643" s="126"/>
      <c r="N643" s="26"/>
      <c r="P643" s="26"/>
      <c r="R643" s="26"/>
      <c r="S643" s="26"/>
      <c r="T643" s="26"/>
      <c r="U643" s="26"/>
      <c r="Y643" s="5"/>
      <c r="AB643" s="5"/>
    </row>
    <row r="644" spans="5:28">
      <c r="E644" s="5"/>
      <c r="F644" s="26"/>
      <c r="H644" s="5"/>
      <c r="J644" s="5"/>
      <c r="K644" s="126"/>
      <c r="L644" s="126"/>
      <c r="N644" s="26"/>
      <c r="P644" s="26"/>
      <c r="R644" s="26"/>
      <c r="S644" s="26"/>
      <c r="T644" s="26"/>
      <c r="U644" s="26"/>
      <c r="Y644" s="5"/>
      <c r="AB644" s="5"/>
    </row>
    <row r="645" spans="5:28">
      <c r="E645" s="5"/>
      <c r="F645" s="26"/>
      <c r="H645" s="5"/>
      <c r="J645" s="5"/>
      <c r="K645" s="126"/>
      <c r="L645" s="126"/>
      <c r="N645" s="26"/>
      <c r="P645" s="26"/>
      <c r="R645" s="26"/>
      <c r="S645" s="26"/>
      <c r="T645" s="26"/>
      <c r="U645" s="26"/>
      <c r="Y645" s="5"/>
      <c r="AB645" s="5"/>
    </row>
    <row r="646" spans="5:28">
      <c r="E646" s="5"/>
      <c r="F646" s="26"/>
      <c r="H646" s="5"/>
      <c r="J646" s="5"/>
      <c r="K646" s="126"/>
      <c r="L646" s="126"/>
      <c r="N646" s="26"/>
      <c r="P646" s="26"/>
      <c r="R646" s="26"/>
      <c r="S646" s="26"/>
      <c r="T646" s="26"/>
      <c r="U646" s="26"/>
      <c r="Y646" s="5"/>
      <c r="AB646" s="5"/>
    </row>
    <row r="647" spans="5:28">
      <c r="E647" s="5"/>
      <c r="F647" s="26"/>
      <c r="H647" s="5"/>
      <c r="J647" s="5"/>
      <c r="K647" s="126"/>
      <c r="L647" s="126"/>
      <c r="N647" s="26"/>
      <c r="P647" s="26"/>
      <c r="R647" s="26"/>
      <c r="S647" s="26"/>
      <c r="T647" s="26"/>
      <c r="U647" s="26"/>
      <c r="Y647" s="5"/>
      <c r="AB647" s="5"/>
    </row>
    <row r="648" spans="5:28">
      <c r="E648" s="5"/>
      <c r="F648" s="26"/>
      <c r="H648" s="5"/>
      <c r="J648" s="5"/>
      <c r="K648" s="126"/>
      <c r="L648" s="126"/>
      <c r="N648" s="26"/>
      <c r="P648" s="26"/>
      <c r="R648" s="26"/>
      <c r="S648" s="26"/>
      <c r="T648" s="26"/>
      <c r="U648" s="26"/>
      <c r="Y648" s="5"/>
      <c r="AB648" s="5"/>
    </row>
    <row r="649" spans="5:28">
      <c r="E649" s="5"/>
      <c r="F649" s="26"/>
      <c r="H649" s="5"/>
      <c r="J649" s="5"/>
      <c r="K649" s="126"/>
      <c r="L649" s="126"/>
      <c r="N649" s="26"/>
      <c r="P649" s="26"/>
      <c r="R649" s="26"/>
      <c r="S649" s="26"/>
      <c r="T649" s="26"/>
      <c r="U649" s="26"/>
      <c r="Y649" s="5"/>
      <c r="AB649" s="5"/>
    </row>
    <row r="650" spans="5:28">
      <c r="E650" s="5"/>
      <c r="F650" s="26"/>
      <c r="H650" s="5"/>
      <c r="J650" s="5"/>
      <c r="K650" s="126"/>
      <c r="L650" s="126"/>
      <c r="N650" s="26"/>
      <c r="P650" s="26"/>
      <c r="R650" s="26"/>
      <c r="S650" s="26"/>
      <c r="T650" s="26"/>
      <c r="U650" s="26"/>
      <c r="Y650" s="5"/>
      <c r="AB650" s="5"/>
    </row>
    <row r="651" spans="5:28">
      <c r="E651" s="5"/>
      <c r="F651" s="26"/>
      <c r="H651" s="5"/>
      <c r="J651" s="5"/>
      <c r="K651" s="126"/>
      <c r="L651" s="126"/>
      <c r="N651" s="26"/>
      <c r="P651" s="26"/>
      <c r="R651" s="26"/>
      <c r="S651" s="26"/>
      <c r="T651" s="26"/>
      <c r="U651" s="26"/>
      <c r="Y651" s="5"/>
      <c r="AB651" s="5"/>
    </row>
    <row r="652" spans="5:28">
      <c r="E652" s="5"/>
      <c r="F652" s="26"/>
      <c r="H652" s="5"/>
      <c r="J652" s="5"/>
      <c r="K652" s="126"/>
      <c r="L652" s="126"/>
      <c r="N652" s="26"/>
      <c r="P652" s="26"/>
      <c r="R652" s="26"/>
      <c r="S652" s="26"/>
      <c r="T652" s="26"/>
      <c r="U652" s="26"/>
      <c r="Y652" s="5"/>
      <c r="AB652" s="5"/>
    </row>
    <row r="653" spans="5:28">
      <c r="E653" s="5"/>
      <c r="F653" s="26"/>
      <c r="H653" s="5"/>
      <c r="J653" s="5"/>
      <c r="K653" s="126"/>
      <c r="L653" s="126"/>
      <c r="N653" s="26"/>
      <c r="P653" s="26"/>
      <c r="R653" s="26"/>
      <c r="S653" s="26"/>
      <c r="T653" s="26"/>
      <c r="U653" s="26"/>
      <c r="Y653" s="5"/>
      <c r="AB653" s="5"/>
    </row>
    <row r="654" spans="5:28">
      <c r="E654" s="5"/>
      <c r="F654" s="26"/>
      <c r="H654" s="5"/>
      <c r="J654" s="5"/>
      <c r="K654" s="126"/>
      <c r="L654" s="126"/>
      <c r="N654" s="26"/>
      <c r="P654" s="26"/>
      <c r="R654" s="26"/>
      <c r="S654" s="26"/>
      <c r="T654" s="26"/>
      <c r="U654" s="26"/>
      <c r="Y654" s="5"/>
      <c r="AB654" s="5"/>
    </row>
    <row r="655" spans="5:28">
      <c r="E655" s="5"/>
      <c r="F655" s="26"/>
      <c r="H655" s="5"/>
      <c r="J655" s="5"/>
      <c r="K655" s="126"/>
      <c r="L655" s="126"/>
      <c r="N655" s="26"/>
      <c r="P655" s="26"/>
      <c r="R655" s="26"/>
      <c r="S655" s="26"/>
      <c r="T655" s="26"/>
      <c r="U655" s="26"/>
      <c r="Y655" s="5"/>
      <c r="AB655" s="5"/>
    </row>
    <row r="656" spans="5:28">
      <c r="E656" s="5"/>
      <c r="F656" s="26"/>
      <c r="H656" s="5"/>
      <c r="J656" s="5"/>
      <c r="K656" s="126"/>
      <c r="L656" s="126"/>
      <c r="N656" s="26"/>
      <c r="P656" s="26"/>
      <c r="R656" s="26"/>
      <c r="S656" s="26"/>
      <c r="T656" s="26"/>
      <c r="U656" s="26"/>
      <c r="Y656" s="5"/>
      <c r="AB656" s="5"/>
    </row>
    <row r="657" spans="5:28">
      <c r="E657" s="5"/>
      <c r="F657" s="26"/>
      <c r="H657" s="5"/>
      <c r="J657" s="5"/>
      <c r="K657" s="126"/>
      <c r="L657" s="126"/>
      <c r="N657" s="26"/>
      <c r="P657" s="26"/>
      <c r="R657" s="26"/>
      <c r="S657" s="26"/>
      <c r="T657" s="26"/>
      <c r="U657" s="26"/>
      <c r="Y657" s="5"/>
      <c r="AB657" s="5"/>
    </row>
    <row r="658" spans="5:28">
      <c r="E658" s="5"/>
      <c r="F658" s="26"/>
      <c r="H658" s="5"/>
      <c r="J658" s="5"/>
      <c r="K658" s="126"/>
      <c r="L658" s="126"/>
      <c r="N658" s="26"/>
      <c r="P658" s="26"/>
      <c r="R658" s="26"/>
      <c r="S658" s="26"/>
      <c r="T658" s="26"/>
      <c r="U658" s="26"/>
      <c r="Y658" s="5"/>
      <c r="AB658" s="5"/>
    </row>
    <row r="659" spans="5:28">
      <c r="E659" s="5"/>
      <c r="F659" s="26"/>
      <c r="H659" s="5"/>
      <c r="J659" s="5"/>
      <c r="K659" s="126"/>
      <c r="L659" s="126"/>
      <c r="N659" s="26"/>
      <c r="P659" s="26"/>
      <c r="R659" s="26"/>
      <c r="S659" s="26"/>
      <c r="T659" s="26"/>
      <c r="U659" s="26"/>
      <c r="Y659" s="5"/>
      <c r="AB659" s="5"/>
    </row>
    <row r="660" spans="5:28">
      <c r="E660" s="5"/>
      <c r="F660" s="26"/>
      <c r="H660" s="5"/>
      <c r="J660" s="5"/>
      <c r="K660" s="126"/>
      <c r="L660" s="126"/>
      <c r="N660" s="26"/>
      <c r="P660" s="26"/>
      <c r="R660" s="26"/>
      <c r="S660" s="26"/>
      <c r="T660" s="26"/>
      <c r="U660" s="26"/>
      <c r="Y660" s="5"/>
      <c r="AB660" s="5"/>
    </row>
    <row r="661" spans="5:28">
      <c r="E661" s="5"/>
      <c r="F661" s="26"/>
      <c r="H661" s="5"/>
      <c r="J661" s="5"/>
      <c r="K661" s="126"/>
      <c r="L661" s="126"/>
      <c r="N661" s="26"/>
      <c r="P661" s="26"/>
      <c r="R661" s="26"/>
      <c r="S661" s="26"/>
      <c r="T661" s="26"/>
      <c r="U661" s="26"/>
      <c r="Y661" s="5"/>
      <c r="AB661" s="5"/>
    </row>
    <row r="662" spans="5:28">
      <c r="E662" s="5"/>
      <c r="F662" s="26"/>
      <c r="H662" s="5"/>
      <c r="J662" s="5"/>
      <c r="K662" s="126"/>
      <c r="L662" s="126"/>
      <c r="N662" s="26"/>
      <c r="P662" s="26"/>
      <c r="R662" s="26"/>
      <c r="S662" s="26"/>
      <c r="T662" s="26"/>
      <c r="U662" s="26"/>
      <c r="Y662" s="5"/>
      <c r="AB662" s="5"/>
    </row>
    <row r="663" spans="5:28">
      <c r="E663" s="5"/>
      <c r="F663" s="26"/>
      <c r="H663" s="5"/>
      <c r="J663" s="5"/>
      <c r="K663" s="126"/>
      <c r="L663" s="126"/>
      <c r="N663" s="26"/>
      <c r="P663" s="26"/>
      <c r="R663" s="26"/>
      <c r="S663" s="26"/>
      <c r="T663" s="26"/>
      <c r="U663" s="26"/>
      <c r="Y663" s="5"/>
      <c r="AB663" s="5"/>
    </row>
    <row r="664" spans="5:28">
      <c r="E664" s="5"/>
      <c r="F664" s="26"/>
      <c r="H664" s="5"/>
      <c r="J664" s="5"/>
      <c r="K664" s="126"/>
      <c r="L664" s="126"/>
      <c r="N664" s="26"/>
      <c r="P664" s="26"/>
      <c r="R664" s="26"/>
      <c r="S664" s="26"/>
      <c r="T664" s="26"/>
      <c r="U664" s="26"/>
      <c r="Y664" s="5"/>
      <c r="AB664" s="5"/>
    </row>
    <row r="665" spans="5:28">
      <c r="E665" s="5"/>
      <c r="F665" s="26"/>
      <c r="H665" s="5"/>
      <c r="J665" s="5"/>
      <c r="K665" s="126"/>
      <c r="L665" s="126"/>
      <c r="N665" s="26"/>
      <c r="P665" s="26"/>
      <c r="R665" s="26"/>
      <c r="S665" s="26"/>
      <c r="T665" s="26"/>
      <c r="U665" s="26"/>
      <c r="Y665" s="5"/>
      <c r="AB665" s="5"/>
    </row>
    <row r="666" spans="5:28">
      <c r="E666" s="5"/>
      <c r="F666" s="26"/>
      <c r="H666" s="5"/>
      <c r="J666" s="5"/>
      <c r="K666" s="126"/>
      <c r="L666" s="126"/>
      <c r="N666" s="26"/>
      <c r="P666" s="26"/>
      <c r="R666" s="26"/>
      <c r="S666" s="26"/>
      <c r="T666" s="26"/>
      <c r="U666" s="26"/>
      <c r="Y666" s="5"/>
      <c r="AB666" s="5"/>
    </row>
    <row r="667" spans="5:28">
      <c r="E667" s="5"/>
      <c r="F667" s="26"/>
      <c r="H667" s="5"/>
      <c r="J667" s="5"/>
      <c r="K667" s="126"/>
      <c r="L667" s="126"/>
      <c r="N667" s="26"/>
      <c r="P667" s="26"/>
      <c r="R667" s="26"/>
      <c r="S667" s="26"/>
      <c r="T667" s="26"/>
      <c r="U667" s="26"/>
      <c r="Y667" s="5"/>
      <c r="AB667" s="5"/>
    </row>
    <row r="668" spans="5:28">
      <c r="E668" s="5"/>
      <c r="F668" s="26"/>
      <c r="H668" s="5"/>
      <c r="J668" s="5"/>
      <c r="K668" s="126"/>
      <c r="L668" s="126"/>
      <c r="N668" s="26"/>
      <c r="P668" s="26"/>
      <c r="R668" s="26"/>
      <c r="S668" s="26"/>
      <c r="T668" s="26"/>
      <c r="U668" s="26"/>
      <c r="Y668" s="5"/>
      <c r="AB668" s="5"/>
    </row>
    <row r="669" spans="5:28">
      <c r="E669" s="5"/>
      <c r="F669" s="26"/>
      <c r="H669" s="5"/>
      <c r="J669" s="5"/>
      <c r="K669" s="126"/>
      <c r="L669" s="126"/>
      <c r="N669" s="26"/>
      <c r="P669" s="26"/>
      <c r="R669" s="26"/>
      <c r="S669" s="26"/>
      <c r="T669" s="26"/>
      <c r="U669" s="26"/>
      <c r="Y669" s="5"/>
      <c r="AB669" s="5"/>
    </row>
    <row r="670" spans="5:28">
      <c r="E670" s="5"/>
      <c r="F670" s="26"/>
      <c r="H670" s="5"/>
      <c r="J670" s="5"/>
      <c r="K670" s="126"/>
      <c r="L670" s="126"/>
      <c r="N670" s="26"/>
      <c r="P670" s="26"/>
      <c r="R670" s="26"/>
      <c r="S670" s="26"/>
      <c r="T670" s="26"/>
      <c r="U670" s="26"/>
      <c r="Y670" s="5"/>
      <c r="AB670" s="5"/>
    </row>
    <row r="671" spans="5:28">
      <c r="E671" s="5"/>
      <c r="F671" s="26"/>
      <c r="H671" s="5"/>
      <c r="J671" s="5"/>
      <c r="K671" s="126"/>
      <c r="L671" s="126"/>
      <c r="N671" s="26"/>
      <c r="P671" s="26"/>
      <c r="R671" s="26"/>
      <c r="S671" s="26"/>
      <c r="T671" s="26"/>
      <c r="U671" s="26"/>
      <c r="Y671" s="5"/>
      <c r="AB671" s="5"/>
    </row>
    <row r="672" spans="5:28">
      <c r="E672" s="5"/>
      <c r="F672" s="26"/>
      <c r="H672" s="5"/>
      <c r="J672" s="5"/>
      <c r="K672" s="126"/>
      <c r="L672" s="126"/>
      <c r="N672" s="26"/>
      <c r="P672" s="26"/>
      <c r="R672" s="26"/>
      <c r="S672" s="26"/>
      <c r="T672" s="26"/>
      <c r="U672" s="26"/>
      <c r="Y672" s="5"/>
      <c r="AB672" s="5"/>
    </row>
    <row r="673" spans="5:28">
      <c r="E673" s="5"/>
      <c r="F673" s="26"/>
      <c r="H673" s="5"/>
      <c r="J673" s="5"/>
      <c r="K673" s="126"/>
      <c r="L673" s="126"/>
      <c r="N673" s="26"/>
      <c r="P673" s="26"/>
      <c r="R673" s="26"/>
      <c r="S673" s="26"/>
      <c r="T673" s="26"/>
      <c r="U673" s="26"/>
      <c r="Y673" s="5"/>
      <c r="AB673" s="5"/>
    </row>
    <row r="674" spans="5:28">
      <c r="E674" s="5"/>
      <c r="F674" s="26"/>
      <c r="H674" s="5"/>
      <c r="J674" s="5"/>
      <c r="K674" s="126"/>
      <c r="L674" s="126"/>
      <c r="N674" s="26"/>
      <c r="P674" s="26"/>
      <c r="R674" s="26"/>
      <c r="S674" s="26"/>
      <c r="T674" s="26"/>
      <c r="U674" s="26"/>
      <c r="Y674" s="5"/>
      <c r="AB674" s="5"/>
    </row>
    <row r="675" spans="5:28">
      <c r="E675" s="5"/>
      <c r="F675" s="26"/>
      <c r="H675" s="5"/>
      <c r="J675" s="5"/>
      <c r="K675" s="126"/>
      <c r="L675" s="126"/>
      <c r="N675" s="26"/>
      <c r="P675" s="26"/>
      <c r="R675" s="26"/>
      <c r="S675" s="26"/>
      <c r="T675" s="26"/>
      <c r="U675" s="26"/>
      <c r="Y675" s="5"/>
      <c r="AB675" s="5"/>
    </row>
    <row r="676" spans="5:28">
      <c r="E676" s="5"/>
      <c r="F676" s="26"/>
      <c r="H676" s="5"/>
      <c r="J676" s="5"/>
      <c r="K676" s="126"/>
      <c r="L676" s="126"/>
      <c r="N676" s="26"/>
      <c r="P676" s="26"/>
      <c r="R676" s="26"/>
      <c r="S676" s="26"/>
      <c r="T676" s="26"/>
      <c r="U676" s="26"/>
      <c r="Y676" s="5"/>
      <c r="AB676" s="5"/>
    </row>
    <row r="677" spans="5:28">
      <c r="E677" s="5"/>
      <c r="F677" s="26"/>
      <c r="H677" s="5"/>
      <c r="J677" s="5"/>
      <c r="K677" s="126"/>
      <c r="L677" s="126"/>
      <c r="N677" s="26"/>
      <c r="P677" s="26"/>
      <c r="R677" s="26"/>
      <c r="S677" s="26"/>
      <c r="T677" s="26"/>
      <c r="U677" s="26"/>
      <c r="Y677" s="5"/>
      <c r="AB677" s="5"/>
    </row>
    <row r="678" spans="5:28">
      <c r="E678" s="5"/>
      <c r="F678" s="26"/>
      <c r="H678" s="5"/>
      <c r="J678" s="5"/>
      <c r="K678" s="126"/>
      <c r="L678" s="126"/>
      <c r="N678" s="26"/>
      <c r="P678" s="26"/>
      <c r="R678" s="26"/>
      <c r="S678" s="26"/>
      <c r="T678" s="26"/>
      <c r="U678" s="26"/>
      <c r="Y678" s="5"/>
      <c r="AB678" s="5"/>
    </row>
    <row r="679" spans="5:28">
      <c r="E679" s="5"/>
      <c r="F679" s="26"/>
      <c r="H679" s="5"/>
      <c r="J679" s="5"/>
      <c r="K679" s="126"/>
      <c r="L679" s="126"/>
      <c r="N679" s="26"/>
      <c r="P679" s="26"/>
      <c r="R679" s="26"/>
      <c r="S679" s="26"/>
      <c r="T679" s="26"/>
      <c r="U679" s="26"/>
      <c r="Y679" s="5"/>
      <c r="AB679" s="5"/>
    </row>
    <row r="680" spans="5:28">
      <c r="E680" s="5"/>
      <c r="F680" s="26"/>
      <c r="H680" s="5"/>
      <c r="J680" s="5"/>
      <c r="K680" s="126"/>
      <c r="L680" s="126"/>
      <c r="N680" s="26"/>
      <c r="P680" s="26"/>
      <c r="R680" s="26"/>
      <c r="S680" s="26"/>
      <c r="T680" s="26"/>
      <c r="U680" s="26"/>
      <c r="Y680" s="5"/>
      <c r="AB680" s="5"/>
    </row>
    <row r="681" spans="5:28">
      <c r="E681" s="5"/>
      <c r="F681" s="26"/>
      <c r="H681" s="5"/>
      <c r="J681" s="5"/>
      <c r="K681" s="126"/>
      <c r="L681" s="126"/>
      <c r="N681" s="26"/>
      <c r="P681" s="26"/>
      <c r="R681" s="26"/>
      <c r="S681" s="26"/>
      <c r="T681" s="26"/>
      <c r="U681" s="26"/>
      <c r="Y681" s="5"/>
      <c r="AB681" s="5"/>
    </row>
    <row r="682" spans="5:28">
      <c r="E682" s="5"/>
      <c r="F682" s="26"/>
      <c r="H682" s="5"/>
      <c r="J682" s="5"/>
      <c r="K682" s="126"/>
      <c r="L682" s="126"/>
      <c r="N682" s="26"/>
      <c r="P682" s="26"/>
      <c r="R682" s="26"/>
      <c r="S682" s="26"/>
      <c r="T682" s="26"/>
      <c r="U682" s="26"/>
      <c r="Y682" s="5"/>
      <c r="AB682" s="5"/>
    </row>
    <row r="683" spans="5:28">
      <c r="E683" s="5"/>
      <c r="F683" s="26"/>
      <c r="H683" s="5"/>
      <c r="J683" s="5"/>
      <c r="K683" s="126"/>
      <c r="L683" s="126"/>
      <c r="N683" s="26"/>
      <c r="P683" s="26"/>
      <c r="R683" s="26"/>
      <c r="S683" s="26"/>
      <c r="T683" s="26"/>
      <c r="U683" s="26"/>
      <c r="Y683" s="5"/>
      <c r="AB683" s="5"/>
    </row>
    <row r="684" spans="5:28">
      <c r="E684" s="5"/>
      <c r="F684" s="26"/>
      <c r="H684" s="5"/>
      <c r="J684" s="5"/>
      <c r="K684" s="126"/>
      <c r="L684" s="126"/>
      <c r="N684" s="26"/>
      <c r="P684" s="26"/>
      <c r="R684" s="26"/>
      <c r="S684" s="26"/>
      <c r="T684" s="26"/>
      <c r="U684" s="26"/>
      <c r="Y684" s="5"/>
      <c r="AB684" s="5"/>
    </row>
    <row r="685" spans="5:28">
      <c r="E685" s="5"/>
      <c r="F685" s="26"/>
      <c r="H685" s="5"/>
      <c r="J685" s="5"/>
      <c r="K685" s="126"/>
      <c r="L685" s="126"/>
      <c r="N685" s="26"/>
      <c r="P685" s="26"/>
      <c r="R685" s="26"/>
      <c r="S685" s="26"/>
      <c r="T685" s="26"/>
      <c r="U685" s="26"/>
      <c r="Y685" s="5"/>
      <c r="AB685" s="5"/>
    </row>
    <row r="686" spans="5:28">
      <c r="E686" s="5"/>
      <c r="F686" s="26"/>
      <c r="H686" s="5"/>
      <c r="J686" s="5"/>
      <c r="K686" s="126"/>
      <c r="L686" s="126"/>
      <c r="N686" s="26"/>
      <c r="P686" s="26"/>
      <c r="R686" s="26"/>
      <c r="S686" s="26"/>
      <c r="T686" s="26"/>
      <c r="U686" s="26"/>
      <c r="Y686" s="5"/>
      <c r="AB686" s="5"/>
    </row>
    <row r="687" spans="5:28">
      <c r="E687" s="5"/>
      <c r="F687" s="26"/>
      <c r="H687" s="5"/>
      <c r="J687" s="5"/>
      <c r="K687" s="126"/>
      <c r="L687" s="126"/>
      <c r="N687" s="26"/>
      <c r="P687" s="26"/>
      <c r="R687" s="26"/>
      <c r="S687" s="26"/>
      <c r="T687" s="26"/>
      <c r="U687" s="26"/>
      <c r="Y687" s="5"/>
      <c r="AB687" s="5"/>
    </row>
    <row r="688" spans="5:28">
      <c r="E688" s="5"/>
      <c r="F688" s="26"/>
      <c r="H688" s="5"/>
      <c r="J688" s="5"/>
      <c r="K688" s="126"/>
      <c r="L688" s="126"/>
      <c r="N688" s="26"/>
      <c r="P688" s="26"/>
      <c r="R688" s="26"/>
      <c r="S688" s="26"/>
      <c r="T688" s="26"/>
      <c r="U688" s="26"/>
      <c r="Y688" s="5"/>
      <c r="AB688" s="5"/>
    </row>
    <row r="689" spans="5:28">
      <c r="E689" s="5"/>
      <c r="F689" s="26"/>
      <c r="H689" s="5"/>
      <c r="J689" s="5"/>
      <c r="K689" s="126"/>
      <c r="L689" s="126"/>
      <c r="N689" s="26"/>
      <c r="P689" s="26"/>
      <c r="R689" s="26"/>
      <c r="S689" s="26"/>
      <c r="T689" s="26"/>
      <c r="U689" s="26"/>
      <c r="Y689" s="5"/>
      <c r="AB689" s="5"/>
    </row>
    <row r="690" spans="5:28">
      <c r="E690" s="5"/>
      <c r="F690" s="26"/>
      <c r="H690" s="5"/>
      <c r="J690" s="5"/>
      <c r="K690" s="126"/>
      <c r="L690" s="126"/>
      <c r="N690" s="26"/>
      <c r="P690" s="26"/>
      <c r="R690" s="26"/>
      <c r="S690" s="26"/>
      <c r="T690" s="26"/>
      <c r="U690" s="26"/>
      <c r="Y690" s="5"/>
      <c r="AB690" s="5"/>
    </row>
    <row r="691" spans="5:28">
      <c r="E691" s="5"/>
      <c r="F691" s="26"/>
      <c r="H691" s="5"/>
      <c r="J691" s="5"/>
      <c r="K691" s="126"/>
      <c r="L691" s="126"/>
      <c r="N691" s="26"/>
      <c r="P691" s="26"/>
      <c r="R691" s="26"/>
      <c r="S691" s="26"/>
      <c r="T691" s="26"/>
      <c r="U691" s="26"/>
      <c r="Y691" s="5"/>
      <c r="AB691" s="5"/>
    </row>
    <row r="692" spans="5:28">
      <c r="E692" s="5"/>
      <c r="F692" s="26"/>
      <c r="H692" s="5"/>
      <c r="J692" s="5"/>
      <c r="K692" s="126"/>
      <c r="L692" s="126"/>
      <c r="N692" s="26"/>
      <c r="P692" s="26"/>
      <c r="R692" s="26"/>
      <c r="S692" s="26"/>
      <c r="T692" s="26"/>
      <c r="U692" s="26"/>
      <c r="Y692" s="5"/>
      <c r="AB692" s="5"/>
    </row>
    <row r="693" spans="5:28">
      <c r="E693" s="5"/>
      <c r="F693" s="26"/>
      <c r="H693" s="5"/>
      <c r="J693" s="5"/>
      <c r="K693" s="126"/>
      <c r="L693" s="126"/>
      <c r="N693" s="26"/>
      <c r="P693" s="26"/>
      <c r="R693" s="26"/>
      <c r="S693" s="26"/>
      <c r="T693" s="26"/>
      <c r="U693" s="26"/>
      <c r="Y693" s="5"/>
      <c r="AB693" s="5"/>
    </row>
    <row r="694" spans="5:28">
      <c r="E694" s="5"/>
      <c r="F694" s="26"/>
      <c r="H694" s="5"/>
      <c r="J694" s="5"/>
      <c r="K694" s="126"/>
      <c r="L694" s="126"/>
      <c r="N694" s="26"/>
      <c r="P694" s="26"/>
      <c r="R694" s="26"/>
      <c r="S694" s="26"/>
      <c r="T694" s="26"/>
      <c r="U694" s="26"/>
      <c r="Y694" s="5"/>
      <c r="AB694" s="5"/>
    </row>
    <row r="695" spans="5:28">
      <c r="E695" s="5"/>
      <c r="F695" s="26"/>
      <c r="H695" s="5"/>
      <c r="J695" s="5"/>
      <c r="K695" s="126"/>
      <c r="L695" s="126"/>
      <c r="N695" s="26"/>
      <c r="P695" s="26"/>
      <c r="R695" s="26"/>
      <c r="S695" s="26"/>
      <c r="T695" s="26"/>
      <c r="U695" s="26"/>
      <c r="Y695" s="5"/>
      <c r="AB695" s="5"/>
    </row>
    <row r="696" spans="5:28">
      <c r="E696" s="5"/>
      <c r="F696" s="26"/>
      <c r="H696" s="5"/>
      <c r="J696" s="5"/>
      <c r="K696" s="126"/>
      <c r="L696" s="126"/>
      <c r="N696" s="26"/>
      <c r="P696" s="26"/>
      <c r="R696" s="26"/>
      <c r="S696" s="26"/>
      <c r="T696" s="26"/>
      <c r="U696" s="26"/>
      <c r="Y696" s="5"/>
      <c r="AB696" s="5"/>
    </row>
    <row r="697" spans="5:28">
      <c r="E697" s="5"/>
      <c r="F697" s="26"/>
      <c r="H697" s="5"/>
      <c r="J697" s="5"/>
      <c r="K697" s="126"/>
      <c r="L697" s="126"/>
      <c r="N697" s="26"/>
      <c r="P697" s="26"/>
      <c r="R697" s="26"/>
      <c r="S697" s="26"/>
      <c r="T697" s="26"/>
      <c r="U697" s="26"/>
      <c r="Y697" s="5"/>
      <c r="AB697" s="5"/>
    </row>
    <row r="698" spans="5:28">
      <c r="E698" s="5"/>
      <c r="F698" s="26"/>
      <c r="H698" s="5"/>
      <c r="J698" s="5"/>
      <c r="K698" s="126"/>
      <c r="L698" s="126"/>
      <c r="N698" s="26"/>
      <c r="P698" s="26"/>
      <c r="R698" s="26"/>
      <c r="S698" s="26"/>
      <c r="T698" s="26"/>
      <c r="U698" s="26"/>
      <c r="Y698" s="5"/>
      <c r="AB698" s="5"/>
    </row>
    <row r="699" spans="5:28">
      <c r="E699" s="5"/>
      <c r="F699" s="26"/>
      <c r="H699" s="5"/>
      <c r="J699" s="5"/>
      <c r="K699" s="126"/>
      <c r="L699" s="126"/>
      <c r="N699" s="26"/>
      <c r="P699" s="26"/>
      <c r="R699" s="26"/>
      <c r="S699" s="26"/>
      <c r="T699" s="26"/>
      <c r="U699" s="26"/>
      <c r="Y699" s="5"/>
      <c r="AB699" s="5"/>
    </row>
    <row r="700" spans="5:28">
      <c r="E700" s="5"/>
      <c r="F700" s="26"/>
      <c r="H700" s="5"/>
      <c r="J700" s="5"/>
      <c r="K700" s="126"/>
      <c r="L700" s="126"/>
      <c r="N700" s="26"/>
      <c r="P700" s="26"/>
      <c r="R700" s="26"/>
      <c r="S700" s="26"/>
      <c r="T700" s="26"/>
      <c r="U700" s="26"/>
      <c r="Y700" s="5"/>
      <c r="AB700" s="5"/>
    </row>
    <row r="701" spans="5:28">
      <c r="E701" s="5"/>
      <c r="F701" s="26"/>
      <c r="H701" s="5"/>
      <c r="J701" s="5"/>
      <c r="K701" s="126"/>
      <c r="L701" s="126"/>
      <c r="N701" s="26"/>
      <c r="P701" s="26"/>
      <c r="R701" s="26"/>
      <c r="S701" s="26"/>
      <c r="T701" s="26"/>
      <c r="U701" s="26"/>
      <c r="Y701" s="5"/>
      <c r="AB701" s="5"/>
    </row>
    <row r="702" spans="5:28">
      <c r="E702" s="5"/>
      <c r="F702" s="26"/>
      <c r="H702" s="5"/>
      <c r="J702" s="5"/>
      <c r="K702" s="126"/>
      <c r="L702" s="126"/>
      <c r="N702" s="26"/>
      <c r="P702" s="26"/>
      <c r="R702" s="26"/>
      <c r="S702" s="26"/>
      <c r="T702" s="26"/>
      <c r="U702" s="26"/>
      <c r="Y702" s="5"/>
      <c r="AB702" s="5"/>
    </row>
    <row r="703" spans="5:28">
      <c r="E703" s="5"/>
      <c r="F703" s="26"/>
      <c r="H703" s="5"/>
      <c r="J703" s="5"/>
      <c r="K703" s="126"/>
      <c r="L703" s="126"/>
      <c r="N703" s="26"/>
      <c r="P703" s="26"/>
      <c r="R703" s="26"/>
      <c r="S703" s="26"/>
      <c r="T703" s="26"/>
      <c r="U703" s="26"/>
      <c r="Y703" s="5"/>
      <c r="AB703" s="5"/>
    </row>
    <row r="704" spans="5:28">
      <c r="E704" s="5"/>
      <c r="F704" s="26"/>
      <c r="H704" s="5"/>
      <c r="J704" s="5"/>
      <c r="K704" s="126"/>
      <c r="L704" s="126"/>
      <c r="N704" s="26"/>
      <c r="P704" s="26"/>
      <c r="R704" s="26"/>
      <c r="S704" s="26"/>
      <c r="T704" s="26"/>
      <c r="U704" s="26"/>
      <c r="Y704" s="5"/>
      <c r="AB704" s="5"/>
    </row>
    <row r="705" spans="5:28">
      <c r="E705" s="5"/>
      <c r="F705" s="26"/>
      <c r="H705" s="5"/>
      <c r="J705" s="5"/>
      <c r="K705" s="126"/>
      <c r="L705" s="126"/>
      <c r="N705" s="26"/>
      <c r="P705" s="26"/>
      <c r="R705" s="26"/>
      <c r="S705" s="26"/>
      <c r="T705" s="26"/>
      <c r="U705" s="26"/>
      <c r="Y705" s="5"/>
      <c r="AB705" s="5"/>
    </row>
    <row r="706" spans="5:28">
      <c r="E706" s="5"/>
      <c r="F706" s="26"/>
      <c r="H706" s="5"/>
      <c r="J706" s="5"/>
      <c r="K706" s="126"/>
      <c r="L706" s="126"/>
      <c r="N706" s="26"/>
      <c r="P706" s="26"/>
      <c r="R706" s="26"/>
      <c r="S706" s="26"/>
      <c r="T706" s="26"/>
      <c r="U706" s="26"/>
      <c r="Y706" s="5"/>
      <c r="AB706" s="5"/>
    </row>
    <row r="707" spans="5:28">
      <c r="E707" s="5"/>
      <c r="F707" s="26"/>
      <c r="H707" s="5"/>
      <c r="J707" s="5"/>
      <c r="K707" s="126"/>
      <c r="L707" s="126"/>
      <c r="N707" s="26"/>
      <c r="P707" s="26"/>
      <c r="R707" s="26"/>
      <c r="S707" s="26"/>
      <c r="T707" s="26"/>
      <c r="U707" s="26"/>
      <c r="Y707" s="5"/>
      <c r="AB707" s="5"/>
    </row>
    <row r="708" spans="5:28">
      <c r="E708" s="5"/>
      <c r="F708" s="26"/>
      <c r="H708" s="5"/>
      <c r="J708" s="5"/>
      <c r="K708" s="126"/>
      <c r="L708" s="126"/>
      <c r="N708" s="26"/>
      <c r="P708" s="26"/>
      <c r="R708" s="26"/>
      <c r="S708" s="26"/>
      <c r="T708" s="26"/>
      <c r="U708" s="26"/>
      <c r="Y708" s="5"/>
      <c r="AB708" s="5"/>
    </row>
    <row r="709" spans="5:28">
      <c r="E709" s="5"/>
      <c r="F709" s="26"/>
      <c r="H709" s="5"/>
      <c r="J709" s="5"/>
      <c r="K709" s="126"/>
      <c r="L709" s="126"/>
      <c r="N709" s="26"/>
      <c r="P709" s="26"/>
      <c r="R709" s="26"/>
      <c r="S709" s="26"/>
      <c r="T709" s="26"/>
      <c r="U709" s="26"/>
      <c r="Y709" s="5"/>
      <c r="AB709" s="5"/>
    </row>
    <row r="710" spans="5:28">
      <c r="E710" s="5"/>
      <c r="F710" s="26"/>
      <c r="H710" s="5"/>
      <c r="J710" s="5"/>
      <c r="K710" s="126"/>
      <c r="L710" s="126"/>
      <c r="N710" s="26"/>
      <c r="P710" s="26"/>
      <c r="R710" s="26"/>
      <c r="S710" s="26"/>
      <c r="T710" s="26"/>
      <c r="U710" s="26"/>
      <c r="Y710" s="5"/>
      <c r="AB710" s="5"/>
    </row>
    <row r="711" spans="5:28">
      <c r="E711" s="5"/>
      <c r="F711" s="26"/>
      <c r="H711" s="5"/>
      <c r="J711" s="5"/>
      <c r="K711" s="126"/>
      <c r="L711" s="126"/>
      <c r="N711" s="26"/>
      <c r="P711" s="26"/>
      <c r="R711" s="26"/>
      <c r="S711" s="26"/>
      <c r="T711" s="26"/>
      <c r="U711" s="26"/>
      <c r="Y711" s="5"/>
      <c r="AB711" s="5"/>
    </row>
    <row r="712" spans="5:28">
      <c r="E712" s="5"/>
      <c r="F712" s="26"/>
      <c r="H712" s="5"/>
      <c r="J712" s="5"/>
      <c r="K712" s="126"/>
      <c r="L712" s="126"/>
      <c r="N712" s="26"/>
      <c r="P712" s="26"/>
      <c r="R712" s="26"/>
      <c r="S712" s="26"/>
      <c r="T712" s="26"/>
      <c r="U712" s="26"/>
      <c r="Y712" s="5"/>
      <c r="AB712" s="5"/>
    </row>
    <row r="713" spans="5:28">
      <c r="E713" s="5"/>
      <c r="F713" s="26"/>
      <c r="H713" s="5"/>
      <c r="J713" s="5"/>
      <c r="K713" s="126"/>
      <c r="L713" s="126"/>
      <c r="N713" s="26"/>
      <c r="P713" s="26"/>
      <c r="R713" s="26"/>
      <c r="S713" s="26"/>
      <c r="T713" s="26"/>
      <c r="U713" s="26"/>
      <c r="Y713" s="5"/>
      <c r="AB713" s="5"/>
    </row>
    <row r="714" spans="5:28">
      <c r="E714" s="5"/>
      <c r="F714" s="26"/>
      <c r="H714" s="5"/>
      <c r="J714" s="5"/>
      <c r="K714" s="126"/>
      <c r="L714" s="126"/>
      <c r="N714" s="26"/>
      <c r="P714" s="26"/>
      <c r="R714" s="26"/>
      <c r="S714" s="26"/>
      <c r="T714" s="26"/>
      <c r="U714" s="26"/>
      <c r="Y714" s="5"/>
      <c r="AB714" s="5"/>
    </row>
    <row r="715" spans="5:28">
      <c r="E715" s="5"/>
      <c r="F715" s="26"/>
      <c r="H715" s="5"/>
      <c r="J715" s="5"/>
      <c r="K715" s="126"/>
      <c r="L715" s="126"/>
      <c r="N715" s="26"/>
      <c r="P715" s="26"/>
      <c r="R715" s="26"/>
      <c r="S715" s="26"/>
      <c r="T715" s="26"/>
      <c r="U715" s="26"/>
      <c r="Y715" s="5"/>
      <c r="AB715" s="5"/>
    </row>
    <row r="716" spans="5:28">
      <c r="E716" s="5"/>
      <c r="F716" s="26"/>
      <c r="H716" s="5"/>
      <c r="J716" s="5"/>
      <c r="K716" s="126"/>
      <c r="L716" s="126"/>
      <c r="N716" s="26"/>
      <c r="P716" s="26"/>
      <c r="R716" s="26"/>
      <c r="S716" s="26"/>
      <c r="T716" s="26"/>
      <c r="U716" s="26"/>
      <c r="Y716" s="5"/>
      <c r="AB716" s="5"/>
    </row>
    <row r="717" spans="5:28">
      <c r="E717" s="5"/>
      <c r="F717" s="26"/>
      <c r="H717" s="5"/>
      <c r="J717" s="5"/>
      <c r="K717" s="126"/>
      <c r="L717" s="126"/>
      <c r="N717" s="26"/>
      <c r="P717" s="26"/>
      <c r="R717" s="26"/>
      <c r="S717" s="26"/>
      <c r="T717" s="26"/>
      <c r="U717" s="26"/>
      <c r="Y717" s="5"/>
      <c r="AB717" s="5"/>
    </row>
    <row r="718" spans="5:28">
      <c r="E718" s="5"/>
      <c r="F718" s="26"/>
      <c r="H718" s="5"/>
      <c r="J718" s="5"/>
      <c r="K718" s="126"/>
      <c r="L718" s="126"/>
      <c r="N718" s="26"/>
      <c r="P718" s="26"/>
      <c r="R718" s="26"/>
      <c r="S718" s="26"/>
      <c r="T718" s="26"/>
      <c r="U718" s="26"/>
      <c r="Y718" s="5"/>
      <c r="AB718" s="5"/>
    </row>
    <row r="719" spans="5:28">
      <c r="E719" s="5"/>
      <c r="F719" s="26"/>
      <c r="H719" s="5"/>
      <c r="J719" s="5"/>
      <c r="K719" s="126"/>
      <c r="L719" s="126"/>
      <c r="N719" s="26"/>
      <c r="P719" s="26"/>
      <c r="R719" s="26"/>
      <c r="S719" s="26"/>
      <c r="T719" s="26"/>
      <c r="U719" s="26"/>
      <c r="Y719" s="5"/>
      <c r="AB719" s="5"/>
    </row>
    <row r="720" spans="5:28">
      <c r="E720" s="5"/>
      <c r="F720" s="26"/>
      <c r="H720" s="5"/>
      <c r="J720" s="5"/>
      <c r="K720" s="126"/>
      <c r="L720" s="126"/>
      <c r="N720" s="26"/>
      <c r="P720" s="26"/>
      <c r="R720" s="26"/>
      <c r="S720" s="26"/>
      <c r="T720" s="26"/>
      <c r="U720" s="26"/>
      <c r="Y720" s="5"/>
      <c r="AB720" s="5"/>
    </row>
    <row r="721" spans="5:28">
      <c r="E721" s="5"/>
      <c r="F721" s="26"/>
      <c r="H721" s="5"/>
      <c r="J721" s="5"/>
      <c r="K721" s="126"/>
      <c r="L721" s="126"/>
      <c r="N721" s="26"/>
      <c r="P721" s="26"/>
      <c r="R721" s="26"/>
      <c r="S721" s="26"/>
      <c r="T721" s="26"/>
      <c r="U721" s="26"/>
      <c r="Y721" s="5"/>
      <c r="AB721" s="5"/>
    </row>
    <row r="722" spans="5:28">
      <c r="E722" s="5"/>
      <c r="F722" s="26"/>
      <c r="H722" s="5"/>
      <c r="J722" s="5"/>
      <c r="K722" s="126"/>
      <c r="L722" s="126"/>
      <c r="N722" s="26"/>
      <c r="P722" s="26"/>
      <c r="R722" s="26"/>
      <c r="S722" s="26"/>
      <c r="T722" s="26"/>
      <c r="U722" s="26"/>
      <c r="Y722" s="5"/>
      <c r="AB722" s="5"/>
    </row>
    <row r="723" spans="5:28">
      <c r="E723" s="5"/>
      <c r="F723" s="26"/>
      <c r="H723" s="5"/>
      <c r="J723" s="5"/>
      <c r="K723" s="126"/>
      <c r="L723" s="126"/>
      <c r="N723" s="26"/>
      <c r="P723" s="26"/>
      <c r="R723" s="26"/>
      <c r="S723" s="26"/>
      <c r="T723" s="26"/>
      <c r="U723" s="26"/>
      <c r="Y723" s="5"/>
      <c r="AB723" s="5"/>
    </row>
    <row r="724" spans="5:28">
      <c r="E724" s="5"/>
      <c r="F724" s="26"/>
      <c r="H724" s="5"/>
      <c r="J724" s="5"/>
      <c r="K724" s="126"/>
      <c r="L724" s="126"/>
      <c r="N724" s="26"/>
      <c r="P724" s="26"/>
      <c r="R724" s="26"/>
      <c r="S724" s="26"/>
      <c r="T724" s="26"/>
      <c r="U724" s="26"/>
      <c r="Y724" s="5"/>
      <c r="AB724" s="5"/>
    </row>
    <row r="725" spans="5:28">
      <c r="E725" s="5"/>
      <c r="F725" s="26"/>
      <c r="H725" s="5"/>
      <c r="J725" s="5"/>
      <c r="K725" s="126"/>
      <c r="L725" s="126"/>
      <c r="N725" s="26"/>
      <c r="P725" s="26"/>
      <c r="R725" s="26"/>
      <c r="S725" s="26"/>
      <c r="T725" s="26"/>
      <c r="U725" s="26"/>
      <c r="Y725" s="5"/>
      <c r="AB725" s="5"/>
    </row>
    <row r="726" spans="5:28">
      <c r="E726" s="5"/>
      <c r="F726" s="26"/>
      <c r="H726" s="5"/>
      <c r="J726" s="5"/>
      <c r="K726" s="126"/>
      <c r="L726" s="126"/>
      <c r="N726" s="26"/>
      <c r="P726" s="26"/>
      <c r="R726" s="26"/>
      <c r="S726" s="26"/>
      <c r="T726" s="26"/>
      <c r="U726" s="26"/>
      <c r="Y726" s="5"/>
      <c r="AB726" s="5"/>
    </row>
    <row r="727" spans="5:28">
      <c r="E727" s="5"/>
      <c r="F727" s="26"/>
      <c r="H727" s="5"/>
      <c r="J727" s="5"/>
      <c r="K727" s="126"/>
      <c r="L727" s="126"/>
      <c r="N727" s="26"/>
      <c r="P727" s="26"/>
      <c r="R727" s="26"/>
      <c r="S727" s="26"/>
      <c r="T727" s="26"/>
      <c r="U727" s="26"/>
      <c r="Y727" s="5"/>
      <c r="AB727" s="5"/>
    </row>
    <row r="728" spans="5:28">
      <c r="E728" s="5"/>
      <c r="F728" s="26"/>
      <c r="H728" s="5"/>
      <c r="J728" s="5"/>
      <c r="K728" s="126"/>
      <c r="L728" s="126"/>
      <c r="N728" s="26"/>
      <c r="P728" s="26"/>
      <c r="R728" s="26"/>
      <c r="S728" s="26"/>
      <c r="T728" s="26"/>
      <c r="U728" s="26"/>
      <c r="Y728" s="5"/>
      <c r="AB728" s="5"/>
    </row>
    <row r="729" spans="5:28">
      <c r="E729" s="5"/>
      <c r="F729" s="26"/>
      <c r="H729" s="5"/>
      <c r="J729" s="5"/>
      <c r="K729" s="126"/>
      <c r="L729" s="126"/>
      <c r="N729" s="26"/>
      <c r="P729" s="26"/>
      <c r="R729" s="26"/>
      <c r="S729" s="26"/>
      <c r="T729" s="26"/>
      <c r="U729" s="26"/>
      <c r="Y729" s="5"/>
      <c r="AB729" s="5"/>
    </row>
    <row r="730" spans="5:28">
      <c r="E730" s="5"/>
      <c r="F730" s="26"/>
      <c r="H730" s="5"/>
      <c r="J730" s="5"/>
      <c r="K730" s="126"/>
      <c r="L730" s="126"/>
      <c r="N730" s="26"/>
      <c r="P730" s="26"/>
      <c r="R730" s="26"/>
      <c r="S730" s="26"/>
      <c r="T730" s="26"/>
      <c r="U730" s="26"/>
      <c r="Y730" s="5"/>
      <c r="AB730" s="5"/>
    </row>
    <row r="731" spans="5:28">
      <c r="E731" s="5"/>
      <c r="F731" s="26"/>
      <c r="H731" s="5"/>
      <c r="J731" s="5"/>
      <c r="K731" s="126"/>
      <c r="L731" s="126"/>
      <c r="N731" s="26"/>
      <c r="P731" s="26"/>
      <c r="R731" s="26"/>
      <c r="S731" s="26"/>
      <c r="T731" s="26"/>
      <c r="U731" s="26"/>
      <c r="Y731" s="5"/>
      <c r="AB731" s="5"/>
    </row>
    <row r="732" spans="5:28">
      <c r="E732" s="5"/>
      <c r="F732" s="26"/>
      <c r="H732" s="5"/>
      <c r="J732" s="5"/>
      <c r="K732" s="126"/>
      <c r="L732" s="126"/>
      <c r="N732" s="26"/>
      <c r="P732" s="26"/>
      <c r="R732" s="26"/>
      <c r="S732" s="26"/>
      <c r="T732" s="26"/>
      <c r="U732" s="26"/>
      <c r="Y732" s="5"/>
      <c r="AB732" s="5"/>
    </row>
    <row r="733" spans="5:28">
      <c r="E733" s="5"/>
      <c r="F733" s="26"/>
      <c r="H733" s="5"/>
      <c r="J733" s="5"/>
      <c r="K733" s="126"/>
      <c r="L733" s="126"/>
      <c r="N733" s="26"/>
      <c r="P733" s="26"/>
      <c r="R733" s="26"/>
      <c r="S733" s="26"/>
      <c r="T733" s="26"/>
      <c r="U733" s="26"/>
      <c r="Y733" s="5"/>
      <c r="AB733" s="5"/>
    </row>
    <row r="734" spans="5:28">
      <c r="E734" s="5"/>
      <c r="F734" s="26"/>
      <c r="H734" s="5"/>
      <c r="J734" s="5"/>
      <c r="K734" s="126"/>
      <c r="L734" s="126"/>
      <c r="N734" s="26"/>
      <c r="P734" s="26"/>
      <c r="R734" s="26"/>
      <c r="S734" s="26"/>
      <c r="T734" s="26"/>
      <c r="U734" s="26"/>
      <c r="Y734" s="5"/>
      <c r="AB734" s="5"/>
    </row>
    <row r="735" spans="5:28">
      <c r="E735" s="5"/>
      <c r="F735" s="26"/>
      <c r="H735" s="5"/>
      <c r="J735" s="5"/>
      <c r="K735" s="126"/>
      <c r="L735" s="126"/>
      <c r="N735" s="26"/>
      <c r="P735" s="26"/>
      <c r="R735" s="26"/>
      <c r="S735" s="26"/>
      <c r="T735" s="26"/>
      <c r="U735" s="26"/>
      <c r="Y735" s="5"/>
      <c r="AB735" s="5"/>
    </row>
    <row r="736" spans="5:28">
      <c r="E736" s="5"/>
      <c r="F736" s="26"/>
      <c r="H736" s="5"/>
      <c r="J736" s="5"/>
      <c r="K736" s="126"/>
      <c r="L736" s="126"/>
      <c r="N736" s="26"/>
      <c r="P736" s="26"/>
      <c r="R736" s="26"/>
      <c r="S736" s="26"/>
      <c r="T736" s="26"/>
      <c r="U736" s="26"/>
      <c r="Y736" s="5"/>
      <c r="AB736" s="5"/>
    </row>
    <row r="737" spans="5:28">
      <c r="E737" s="5"/>
      <c r="F737" s="26"/>
      <c r="H737" s="5"/>
      <c r="J737" s="5"/>
      <c r="K737" s="126"/>
      <c r="L737" s="126"/>
      <c r="N737" s="26"/>
      <c r="P737" s="26"/>
      <c r="R737" s="26"/>
      <c r="S737" s="26"/>
      <c r="T737" s="26"/>
      <c r="U737" s="26"/>
      <c r="Y737" s="5"/>
      <c r="AB737" s="5"/>
    </row>
    <row r="738" spans="5:28">
      <c r="E738" s="5"/>
      <c r="F738" s="26"/>
      <c r="H738" s="5"/>
      <c r="J738" s="5"/>
      <c r="K738" s="126"/>
      <c r="L738" s="126"/>
      <c r="N738" s="26"/>
      <c r="P738" s="26"/>
      <c r="R738" s="26"/>
      <c r="S738" s="26"/>
      <c r="T738" s="26"/>
      <c r="U738" s="26"/>
      <c r="Y738" s="5"/>
      <c r="AB738" s="5"/>
    </row>
    <row r="739" spans="5:28">
      <c r="E739" s="5"/>
      <c r="F739" s="26"/>
      <c r="H739" s="5"/>
      <c r="J739" s="5"/>
      <c r="K739" s="126"/>
      <c r="L739" s="126"/>
      <c r="N739" s="26"/>
      <c r="P739" s="26"/>
      <c r="R739" s="26"/>
      <c r="S739" s="26"/>
      <c r="T739" s="26"/>
      <c r="U739" s="26"/>
      <c r="Y739" s="5"/>
      <c r="AB739" s="5"/>
    </row>
    <row r="740" spans="5:28">
      <c r="E740" s="5"/>
      <c r="F740" s="26"/>
      <c r="H740" s="5"/>
      <c r="J740" s="5"/>
      <c r="K740" s="126"/>
      <c r="L740" s="126"/>
      <c r="N740" s="26"/>
      <c r="P740" s="26"/>
      <c r="R740" s="26"/>
      <c r="S740" s="26"/>
      <c r="T740" s="26"/>
      <c r="U740" s="26"/>
      <c r="Y740" s="5"/>
      <c r="AB740" s="5"/>
    </row>
    <row r="741" spans="5:28">
      <c r="E741" s="5"/>
      <c r="F741" s="26"/>
      <c r="H741" s="5"/>
      <c r="J741" s="5"/>
      <c r="K741" s="126"/>
      <c r="L741" s="126"/>
      <c r="N741" s="26"/>
      <c r="P741" s="26"/>
      <c r="R741" s="26"/>
      <c r="S741" s="26"/>
      <c r="T741" s="26"/>
      <c r="U741" s="26"/>
      <c r="Y741" s="5"/>
      <c r="AB741" s="5"/>
    </row>
    <row r="742" spans="5:28">
      <c r="E742" s="5"/>
      <c r="F742" s="26"/>
      <c r="H742" s="5"/>
      <c r="J742" s="5"/>
      <c r="K742" s="126"/>
      <c r="L742" s="126"/>
      <c r="N742" s="26"/>
      <c r="P742" s="26"/>
      <c r="R742" s="26"/>
      <c r="S742" s="26"/>
      <c r="T742" s="26"/>
      <c r="U742" s="26"/>
      <c r="Y742" s="5"/>
      <c r="AB742" s="5"/>
    </row>
    <row r="743" spans="5:28">
      <c r="E743" s="5"/>
      <c r="F743" s="26"/>
      <c r="H743" s="5"/>
      <c r="J743" s="5"/>
      <c r="K743" s="126"/>
      <c r="L743" s="126"/>
      <c r="N743" s="26"/>
      <c r="P743" s="26"/>
      <c r="R743" s="26"/>
      <c r="S743" s="26"/>
      <c r="T743" s="26"/>
      <c r="U743" s="26"/>
      <c r="Y743" s="5"/>
      <c r="AB743" s="5"/>
    </row>
    <row r="744" spans="5:28">
      <c r="E744" s="5"/>
      <c r="F744" s="26"/>
      <c r="H744" s="5"/>
      <c r="J744" s="5"/>
      <c r="K744" s="126"/>
      <c r="L744" s="126"/>
      <c r="N744" s="26"/>
      <c r="P744" s="26"/>
      <c r="R744" s="26"/>
      <c r="S744" s="26"/>
      <c r="T744" s="26"/>
      <c r="U744" s="26"/>
      <c r="Y744" s="5"/>
      <c r="AB744" s="5"/>
    </row>
    <row r="745" spans="5:28">
      <c r="E745" s="5"/>
      <c r="F745" s="26"/>
      <c r="H745" s="5"/>
      <c r="J745" s="5"/>
      <c r="K745" s="126"/>
      <c r="L745" s="126"/>
      <c r="N745" s="26"/>
      <c r="P745" s="26"/>
      <c r="R745" s="26"/>
      <c r="S745" s="26"/>
      <c r="T745" s="26"/>
      <c r="U745" s="26"/>
      <c r="Y745" s="5"/>
      <c r="AB745" s="5"/>
    </row>
    <row r="746" spans="5:28">
      <c r="E746" s="5"/>
      <c r="F746" s="26"/>
      <c r="H746" s="5"/>
      <c r="J746" s="5"/>
      <c r="K746" s="126"/>
      <c r="L746" s="126"/>
      <c r="N746" s="26"/>
      <c r="P746" s="26"/>
      <c r="R746" s="26"/>
      <c r="S746" s="26"/>
      <c r="T746" s="26"/>
      <c r="U746" s="26"/>
      <c r="Y746" s="5"/>
      <c r="AB746" s="5"/>
    </row>
    <row r="747" spans="5:28">
      <c r="E747" s="5"/>
      <c r="F747" s="26"/>
      <c r="H747" s="5"/>
      <c r="J747" s="5"/>
      <c r="K747" s="126"/>
      <c r="L747" s="126"/>
      <c r="N747" s="26"/>
      <c r="P747" s="26"/>
      <c r="R747" s="26"/>
      <c r="S747" s="26"/>
      <c r="T747" s="26"/>
      <c r="U747" s="26"/>
      <c r="Y747" s="5"/>
      <c r="AB747" s="5"/>
    </row>
    <row r="748" spans="5:28">
      <c r="E748" s="5"/>
      <c r="F748" s="26"/>
      <c r="H748" s="5"/>
      <c r="J748" s="5"/>
      <c r="K748" s="126"/>
      <c r="L748" s="126"/>
      <c r="N748" s="26"/>
      <c r="P748" s="26"/>
      <c r="R748" s="26"/>
      <c r="S748" s="26"/>
      <c r="T748" s="26"/>
      <c r="U748" s="26"/>
      <c r="Y748" s="5"/>
      <c r="AB748" s="5"/>
    </row>
    <row r="749" spans="5:28">
      <c r="E749" s="5"/>
      <c r="F749" s="26"/>
      <c r="H749" s="5"/>
      <c r="J749" s="5"/>
      <c r="K749" s="126"/>
      <c r="L749" s="126"/>
      <c r="N749" s="26"/>
      <c r="P749" s="26"/>
      <c r="R749" s="26"/>
      <c r="S749" s="26"/>
      <c r="T749" s="26"/>
      <c r="U749" s="26"/>
      <c r="Y749" s="5"/>
      <c r="AB749" s="5"/>
    </row>
    <row r="750" spans="5:28">
      <c r="E750" s="5"/>
      <c r="F750" s="26"/>
      <c r="H750" s="5"/>
      <c r="J750" s="5"/>
      <c r="K750" s="126"/>
      <c r="L750" s="126"/>
      <c r="N750" s="26"/>
      <c r="P750" s="26"/>
      <c r="R750" s="26"/>
      <c r="S750" s="26"/>
      <c r="T750" s="26"/>
      <c r="U750" s="26"/>
      <c r="Y750" s="5"/>
      <c r="AB750" s="5"/>
    </row>
    <row r="751" spans="5:28">
      <c r="E751" s="5"/>
      <c r="F751" s="26"/>
      <c r="H751" s="5"/>
      <c r="J751" s="5"/>
      <c r="K751" s="126"/>
      <c r="L751" s="126"/>
      <c r="N751" s="26"/>
      <c r="P751" s="26"/>
      <c r="R751" s="26"/>
      <c r="S751" s="26"/>
      <c r="T751" s="26"/>
      <c r="U751" s="26"/>
      <c r="Y751" s="5"/>
      <c r="AB751" s="5"/>
    </row>
    <row r="752" spans="5:28">
      <c r="E752" s="5"/>
      <c r="F752" s="26"/>
      <c r="H752" s="5"/>
      <c r="J752" s="5"/>
      <c r="K752" s="126"/>
      <c r="L752" s="126"/>
      <c r="N752" s="26"/>
      <c r="P752" s="26"/>
      <c r="R752" s="26"/>
      <c r="S752" s="26"/>
      <c r="T752" s="26"/>
      <c r="U752" s="26"/>
      <c r="Y752" s="5"/>
      <c r="AB752" s="5"/>
    </row>
    <row r="753" spans="5:28">
      <c r="E753" s="5"/>
      <c r="F753" s="26"/>
      <c r="H753" s="5"/>
      <c r="J753" s="5"/>
      <c r="K753" s="126"/>
      <c r="L753" s="126"/>
      <c r="N753" s="26"/>
      <c r="P753" s="26"/>
      <c r="R753" s="26"/>
      <c r="S753" s="26"/>
      <c r="T753" s="26"/>
      <c r="U753" s="26"/>
      <c r="Y753" s="5"/>
      <c r="AB753" s="5"/>
    </row>
    <row r="754" spans="5:28">
      <c r="E754" s="5"/>
      <c r="F754" s="26"/>
      <c r="H754" s="5"/>
      <c r="J754" s="5"/>
      <c r="K754" s="126"/>
      <c r="L754" s="126"/>
      <c r="N754" s="26"/>
      <c r="P754" s="26"/>
      <c r="R754" s="26"/>
      <c r="S754" s="26"/>
      <c r="T754" s="26"/>
      <c r="U754" s="26"/>
      <c r="Y754" s="5"/>
      <c r="AB754" s="5"/>
    </row>
    <row r="755" spans="5:28">
      <c r="E755" s="5"/>
      <c r="F755" s="26"/>
      <c r="H755" s="5"/>
      <c r="J755" s="5"/>
      <c r="K755" s="126"/>
      <c r="L755" s="126"/>
      <c r="N755" s="26"/>
      <c r="P755" s="26"/>
      <c r="R755" s="26"/>
      <c r="S755" s="26"/>
      <c r="T755" s="26"/>
      <c r="U755" s="26"/>
      <c r="Y755" s="5"/>
      <c r="AB755" s="5"/>
    </row>
    <row r="756" spans="5:28">
      <c r="E756" s="5"/>
      <c r="F756" s="26"/>
      <c r="H756" s="5"/>
      <c r="J756" s="5"/>
      <c r="K756" s="126"/>
      <c r="L756" s="126"/>
      <c r="N756" s="26"/>
      <c r="P756" s="26"/>
      <c r="R756" s="26"/>
      <c r="S756" s="26"/>
      <c r="T756" s="26"/>
      <c r="U756" s="26"/>
      <c r="Y756" s="5"/>
      <c r="AB756" s="5"/>
    </row>
    <row r="757" spans="5:28">
      <c r="E757" s="5"/>
      <c r="F757" s="26"/>
      <c r="H757" s="5"/>
      <c r="J757" s="5"/>
      <c r="K757" s="126"/>
      <c r="L757" s="126"/>
      <c r="N757" s="26"/>
      <c r="P757" s="26"/>
      <c r="R757" s="26"/>
      <c r="S757" s="26"/>
      <c r="T757" s="26"/>
      <c r="U757" s="26"/>
      <c r="Y757" s="5"/>
      <c r="AB757" s="5"/>
    </row>
    <row r="758" spans="5:28">
      <c r="E758" s="5"/>
      <c r="F758" s="26"/>
      <c r="H758" s="5"/>
      <c r="J758" s="5"/>
      <c r="K758" s="126"/>
      <c r="L758" s="126"/>
      <c r="N758" s="26"/>
      <c r="P758" s="26"/>
      <c r="R758" s="26"/>
      <c r="S758" s="26"/>
      <c r="T758" s="26"/>
      <c r="U758" s="26"/>
      <c r="Y758" s="5"/>
      <c r="AB758" s="5"/>
    </row>
    <row r="759" spans="5:28">
      <c r="E759" s="5"/>
      <c r="F759" s="26"/>
      <c r="H759" s="5"/>
      <c r="J759" s="5"/>
      <c r="K759" s="126"/>
      <c r="L759" s="126"/>
      <c r="N759" s="26"/>
      <c r="P759" s="26"/>
      <c r="R759" s="26"/>
      <c r="S759" s="26"/>
      <c r="T759" s="26"/>
      <c r="U759" s="26"/>
      <c r="Y759" s="5"/>
      <c r="AB759" s="5"/>
    </row>
    <row r="760" spans="5:28">
      <c r="E760" s="5"/>
      <c r="F760" s="26"/>
      <c r="H760" s="5"/>
      <c r="J760" s="5"/>
      <c r="K760" s="126"/>
      <c r="L760" s="126"/>
      <c r="N760" s="26"/>
      <c r="P760" s="26"/>
      <c r="R760" s="26"/>
      <c r="S760" s="26"/>
      <c r="T760" s="26"/>
      <c r="U760" s="26"/>
      <c r="Y760" s="5"/>
      <c r="AB760" s="5"/>
    </row>
    <row r="761" spans="5:28">
      <c r="E761" s="5"/>
      <c r="F761" s="26"/>
      <c r="H761" s="5"/>
      <c r="J761" s="5"/>
      <c r="K761" s="126"/>
      <c r="L761" s="126"/>
      <c r="N761" s="26"/>
      <c r="P761" s="26"/>
      <c r="R761" s="26"/>
      <c r="S761" s="26"/>
      <c r="T761" s="26"/>
      <c r="U761" s="26"/>
      <c r="Y761" s="5"/>
      <c r="AB761" s="5"/>
    </row>
    <row r="762" spans="5:28">
      <c r="E762" s="5"/>
      <c r="F762" s="26"/>
      <c r="H762" s="5"/>
      <c r="J762" s="5"/>
      <c r="K762" s="126"/>
      <c r="L762" s="126"/>
      <c r="N762" s="26"/>
      <c r="P762" s="26"/>
      <c r="R762" s="26"/>
      <c r="S762" s="26"/>
      <c r="T762" s="26"/>
      <c r="U762" s="26"/>
      <c r="Y762" s="5"/>
      <c r="AB762" s="5"/>
    </row>
    <row r="763" spans="5:28">
      <c r="E763" s="5"/>
      <c r="F763" s="26"/>
      <c r="H763" s="5"/>
      <c r="J763" s="5"/>
      <c r="K763" s="126"/>
      <c r="L763" s="126"/>
      <c r="N763" s="26"/>
      <c r="P763" s="26"/>
      <c r="R763" s="26"/>
      <c r="S763" s="26"/>
      <c r="T763" s="26"/>
      <c r="U763" s="26"/>
      <c r="Y763" s="5"/>
      <c r="AB763" s="5"/>
    </row>
    <row r="764" spans="5:28">
      <c r="E764" s="5"/>
      <c r="F764" s="26"/>
      <c r="H764" s="5"/>
      <c r="J764" s="5"/>
      <c r="K764" s="126"/>
      <c r="L764" s="126"/>
      <c r="N764" s="26"/>
      <c r="P764" s="26"/>
      <c r="R764" s="26"/>
      <c r="S764" s="26"/>
      <c r="T764" s="26"/>
      <c r="U764" s="26"/>
      <c r="Y764" s="5"/>
      <c r="AB764" s="5"/>
    </row>
    <row r="765" spans="5:28">
      <c r="E765" s="5"/>
      <c r="F765" s="26"/>
      <c r="H765" s="5"/>
      <c r="J765" s="5"/>
      <c r="K765" s="126"/>
      <c r="L765" s="126"/>
      <c r="N765" s="26"/>
      <c r="P765" s="26"/>
      <c r="R765" s="26"/>
      <c r="S765" s="26"/>
      <c r="T765" s="26"/>
      <c r="U765" s="26"/>
      <c r="Y765" s="5"/>
      <c r="AB765" s="5"/>
    </row>
    <row r="766" spans="5:28">
      <c r="E766" s="5"/>
      <c r="F766" s="26"/>
      <c r="H766" s="5"/>
      <c r="J766" s="5"/>
      <c r="K766" s="126"/>
      <c r="L766" s="126"/>
      <c r="N766" s="26"/>
      <c r="P766" s="26"/>
      <c r="R766" s="26"/>
      <c r="S766" s="26"/>
      <c r="T766" s="26"/>
      <c r="U766" s="26"/>
      <c r="Y766" s="5"/>
      <c r="AB766" s="5"/>
    </row>
    <row r="767" spans="5:28">
      <c r="E767" s="5"/>
      <c r="F767" s="26"/>
      <c r="H767" s="5"/>
      <c r="J767" s="5"/>
      <c r="K767" s="126"/>
      <c r="L767" s="126"/>
      <c r="N767" s="26"/>
      <c r="P767" s="26"/>
      <c r="R767" s="26"/>
      <c r="S767" s="26"/>
      <c r="T767" s="26"/>
      <c r="U767" s="26"/>
      <c r="Y767" s="5"/>
      <c r="AB767" s="5"/>
    </row>
    <row r="768" spans="5:28">
      <c r="E768" s="5"/>
      <c r="F768" s="26"/>
      <c r="H768" s="5"/>
      <c r="J768" s="5"/>
      <c r="K768" s="126"/>
      <c r="L768" s="126"/>
      <c r="N768" s="26"/>
      <c r="P768" s="26"/>
      <c r="R768" s="26"/>
      <c r="S768" s="26"/>
      <c r="T768" s="26"/>
      <c r="U768" s="26"/>
      <c r="Y768" s="5"/>
      <c r="AB768" s="5"/>
    </row>
    <row r="769" spans="5:28">
      <c r="E769" s="5"/>
      <c r="F769" s="26"/>
      <c r="H769" s="5"/>
      <c r="J769" s="5"/>
      <c r="K769" s="126"/>
      <c r="L769" s="126"/>
      <c r="N769" s="26"/>
      <c r="P769" s="26"/>
      <c r="R769" s="26"/>
      <c r="S769" s="26"/>
      <c r="T769" s="26"/>
      <c r="U769" s="26"/>
      <c r="Y769" s="5"/>
      <c r="AB769" s="5"/>
    </row>
    <row r="770" spans="5:28">
      <c r="E770" s="5"/>
      <c r="F770" s="26"/>
      <c r="H770" s="5"/>
      <c r="J770" s="5"/>
      <c r="K770" s="126"/>
      <c r="L770" s="126"/>
      <c r="N770" s="26"/>
      <c r="P770" s="26"/>
      <c r="R770" s="26"/>
      <c r="S770" s="26"/>
      <c r="T770" s="26"/>
      <c r="U770" s="26"/>
      <c r="Y770" s="5"/>
      <c r="AB770" s="5"/>
    </row>
    <row r="771" spans="5:28">
      <c r="E771" s="5"/>
      <c r="F771" s="26"/>
      <c r="H771" s="5"/>
      <c r="J771" s="5"/>
      <c r="K771" s="126"/>
      <c r="L771" s="126"/>
      <c r="N771" s="26"/>
      <c r="P771" s="26"/>
      <c r="R771" s="26"/>
      <c r="S771" s="26"/>
      <c r="T771" s="26"/>
      <c r="U771" s="26"/>
      <c r="Y771" s="5"/>
      <c r="AB771" s="5"/>
    </row>
    <row r="772" spans="5:28">
      <c r="E772" s="5"/>
      <c r="F772" s="26"/>
      <c r="H772" s="5"/>
      <c r="J772" s="5"/>
      <c r="K772" s="126"/>
      <c r="L772" s="126"/>
      <c r="N772" s="26"/>
      <c r="P772" s="26"/>
      <c r="R772" s="26"/>
      <c r="S772" s="26"/>
      <c r="T772" s="26"/>
      <c r="U772" s="26"/>
      <c r="Y772" s="5"/>
      <c r="AB772" s="5"/>
    </row>
    <row r="773" spans="5:28">
      <c r="E773" s="5"/>
      <c r="F773" s="26"/>
      <c r="H773" s="5"/>
      <c r="J773" s="5"/>
      <c r="K773" s="126"/>
      <c r="L773" s="126"/>
      <c r="N773" s="26"/>
      <c r="P773" s="26"/>
      <c r="R773" s="26"/>
      <c r="S773" s="26"/>
      <c r="T773" s="26"/>
      <c r="U773" s="26"/>
      <c r="Y773" s="5"/>
      <c r="AB773" s="5"/>
    </row>
    <row r="774" spans="5:28">
      <c r="E774" s="5"/>
      <c r="F774" s="26"/>
      <c r="H774" s="5"/>
      <c r="J774" s="5"/>
      <c r="K774" s="126"/>
      <c r="L774" s="126"/>
      <c r="N774" s="26"/>
      <c r="P774" s="26"/>
      <c r="R774" s="26"/>
      <c r="S774" s="26"/>
      <c r="T774" s="26"/>
      <c r="U774" s="26"/>
      <c r="Y774" s="5"/>
      <c r="AB774" s="5"/>
    </row>
    <row r="775" spans="5:28">
      <c r="E775" s="5"/>
      <c r="F775" s="26"/>
      <c r="H775" s="5"/>
      <c r="J775" s="5"/>
      <c r="K775" s="126"/>
      <c r="L775" s="126"/>
      <c r="N775" s="26"/>
      <c r="P775" s="26"/>
      <c r="R775" s="26"/>
      <c r="S775" s="26"/>
      <c r="T775" s="26"/>
      <c r="U775" s="26"/>
      <c r="Y775" s="5"/>
      <c r="AB775" s="5"/>
    </row>
    <row r="776" spans="5:28">
      <c r="E776" s="5"/>
      <c r="F776" s="26"/>
      <c r="H776" s="5"/>
      <c r="J776" s="5"/>
      <c r="K776" s="126"/>
      <c r="L776" s="126"/>
      <c r="N776" s="26"/>
      <c r="P776" s="26"/>
      <c r="R776" s="26"/>
      <c r="S776" s="26"/>
      <c r="T776" s="26"/>
      <c r="U776" s="26"/>
      <c r="Y776" s="5"/>
      <c r="AB776" s="5"/>
    </row>
    <row r="777" spans="5:28">
      <c r="E777" s="5"/>
      <c r="F777" s="26"/>
      <c r="H777" s="5"/>
      <c r="J777" s="5"/>
      <c r="K777" s="126"/>
      <c r="L777" s="126"/>
      <c r="N777" s="26"/>
      <c r="P777" s="26"/>
      <c r="R777" s="26"/>
      <c r="S777" s="26"/>
      <c r="T777" s="26"/>
      <c r="U777" s="26"/>
      <c r="Y777" s="5"/>
      <c r="AB777" s="5"/>
    </row>
    <row r="778" spans="5:28">
      <c r="E778" s="5"/>
      <c r="F778" s="26"/>
      <c r="H778" s="5"/>
      <c r="J778" s="5"/>
      <c r="K778" s="126"/>
      <c r="L778" s="126"/>
      <c r="N778" s="26"/>
      <c r="P778" s="26"/>
      <c r="R778" s="26"/>
      <c r="S778" s="26"/>
      <c r="T778" s="26"/>
      <c r="U778" s="26"/>
      <c r="Y778" s="5"/>
      <c r="AB778" s="5"/>
    </row>
    <row r="779" spans="5:28">
      <c r="E779" s="5"/>
      <c r="F779" s="26"/>
      <c r="H779" s="5"/>
      <c r="J779" s="5"/>
      <c r="K779" s="126"/>
      <c r="L779" s="126"/>
      <c r="N779" s="26"/>
      <c r="P779" s="26"/>
      <c r="R779" s="26"/>
      <c r="S779" s="26"/>
      <c r="T779" s="26"/>
      <c r="U779" s="26"/>
      <c r="Y779" s="5"/>
      <c r="AB779" s="5"/>
    </row>
    <row r="780" spans="5:28">
      <c r="E780" s="5"/>
      <c r="F780" s="26"/>
      <c r="H780" s="5"/>
      <c r="J780" s="5"/>
      <c r="K780" s="126"/>
      <c r="L780" s="126"/>
      <c r="N780" s="26"/>
      <c r="P780" s="26"/>
      <c r="R780" s="26"/>
      <c r="S780" s="26"/>
      <c r="T780" s="26"/>
      <c r="U780" s="26"/>
      <c r="Y780" s="5"/>
      <c r="AB780" s="5"/>
    </row>
    <row r="781" spans="5:28">
      <c r="E781" s="5"/>
      <c r="F781" s="26"/>
      <c r="H781" s="5"/>
      <c r="J781" s="5"/>
      <c r="K781" s="126"/>
      <c r="L781" s="126"/>
      <c r="N781" s="26"/>
      <c r="P781" s="26"/>
      <c r="R781" s="26"/>
      <c r="S781" s="26"/>
      <c r="T781" s="26"/>
      <c r="U781" s="26"/>
      <c r="Y781" s="5"/>
      <c r="AB781" s="5"/>
    </row>
    <row r="782" spans="5:28">
      <c r="E782" s="5"/>
      <c r="F782" s="26"/>
      <c r="H782" s="5"/>
      <c r="J782" s="5"/>
      <c r="K782" s="126"/>
      <c r="L782" s="126"/>
      <c r="N782" s="26"/>
      <c r="P782" s="26"/>
      <c r="R782" s="26"/>
      <c r="S782" s="26"/>
      <c r="T782" s="26"/>
      <c r="U782" s="26"/>
      <c r="Y782" s="5"/>
      <c r="AB782" s="5"/>
    </row>
    <row r="783" spans="5:28">
      <c r="E783" s="5"/>
      <c r="F783" s="26"/>
      <c r="H783" s="5"/>
      <c r="J783" s="5"/>
      <c r="K783" s="126"/>
      <c r="L783" s="126"/>
      <c r="N783" s="26"/>
      <c r="P783" s="26"/>
      <c r="R783" s="26"/>
      <c r="S783" s="26"/>
      <c r="T783" s="26"/>
      <c r="U783" s="26"/>
      <c r="Y783" s="5"/>
      <c r="AB783" s="5"/>
    </row>
    <row r="784" spans="5:28">
      <c r="E784" s="5"/>
      <c r="F784" s="26"/>
      <c r="H784" s="5"/>
      <c r="J784" s="5"/>
      <c r="K784" s="126"/>
      <c r="L784" s="126"/>
      <c r="N784" s="26"/>
      <c r="P784" s="26"/>
      <c r="R784" s="26"/>
      <c r="S784" s="26"/>
      <c r="T784" s="26"/>
      <c r="U784" s="26"/>
      <c r="Y784" s="5"/>
      <c r="AB784" s="5"/>
    </row>
    <row r="785" spans="5:28">
      <c r="E785" s="5"/>
      <c r="F785" s="26"/>
      <c r="H785" s="5"/>
      <c r="J785" s="5"/>
      <c r="K785" s="126"/>
      <c r="L785" s="126"/>
      <c r="N785" s="26"/>
      <c r="P785" s="26"/>
      <c r="R785" s="26"/>
      <c r="S785" s="26"/>
      <c r="T785" s="26"/>
      <c r="U785" s="26"/>
      <c r="Y785" s="5"/>
      <c r="AB785" s="5"/>
    </row>
    <row r="786" spans="5:28">
      <c r="E786" s="5"/>
      <c r="F786" s="26"/>
      <c r="H786" s="5"/>
      <c r="J786" s="5"/>
      <c r="K786" s="126"/>
      <c r="L786" s="126"/>
      <c r="N786" s="26"/>
      <c r="P786" s="26"/>
      <c r="R786" s="26"/>
      <c r="S786" s="26"/>
      <c r="T786" s="26"/>
      <c r="U786" s="26"/>
      <c r="Y786" s="5"/>
      <c r="AB786" s="5"/>
    </row>
    <row r="787" spans="5:28">
      <c r="E787" s="5"/>
      <c r="F787" s="26"/>
      <c r="H787" s="5"/>
      <c r="J787" s="5"/>
      <c r="K787" s="126"/>
      <c r="L787" s="126"/>
      <c r="N787" s="26"/>
      <c r="P787" s="26"/>
      <c r="R787" s="26"/>
      <c r="S787" s="26"/>
      <c r="T787" s="26"/>
      <c r="U787" s="26"/>
      <c r="Y787" s="5"/>
      <c r="AB787" s="5"/>
    </row>
    <row r="788" spans="5:28">
      <c r="E788" s="5"/>
      <c r="F788" s="26"/>
      <c r="H788" s="5"/>
      <c r="J788" s="5"/>
      <c r="K788" s="126"/>
      <c r="L788" s="126"/>
      <c r="N788" s="26"/>
      <c r="P788" s="26"/>
      <c r="R788" s="26"/>
      <c r="S788" s="26"/>
      <c r="T788" s="26"/>
      <c r="U788" s="26"/>
      <c r="Y788" s="5"/>
      <c r="AB788" s="5"/>
    </row>
    <row r="789" spans="5:28">
      <c r="E789" s="5"/>
      <c r="F789" s="26"/>
      <c r="H789" s="5"/>
      <c r="J789" s="5"/>
      <c r="K789" s="126"/>
      <c r="L789" s="126"/>
      <c r="N789" s="26"/>
      <c r="P789" s="26"/>
      <c r="R789" s="26"/>
      <c r="S789" s="26"/>
      <c r="T789" s="26"/>
      <c r="U789" s="26"/>
      <c r="Y789" s="5"/>
      <c r="AB789" s="5"/>
    </row>
    <row r="790" spans="5:28">
      <c r="E790" s="5"/>
      <c r="F790" s="26"/>
      <c r="H790" s="5"/>
      <c r="J790" s="5"/>
      <c r="K790" s="126"/>
      <c r="L790" s="126"/>
      <c r="N790" s="26"/>
      <c r="P790" s="26"/>
      <c r="R790" s="26"/>
      <c r="S790" s="26"/>
      <c r="T790" s="26"/>
      <c r="U790" s="26"/>
      <c r="Y790" s="5"/>
      <c r="AB790" s="5"/>
    </row>
    <row r="791" spans="5:28">
      <c r="E791" s="5"/>
      <c r="F791" s="26"/>
      <c r="H791" s="5"/>
      <c r="J791" s="5"/>
      <c r="K791" s="126"/>
      <c r="L791" s="126"/>
      <c r="N791" s="26"/>
      <c r="P791" s="26"/>
      <c r="R791" s="26"/>
      <c r="S791" s="26"/>
      <c r="T791" s="26"/>
      <c r="U791" s="26"/>
      <c r="Y791" s="5"/>
      <c r="AB791" s="5"/>
    </row>
    <row r="792" spans="5:28">
      <c r="E792" s="5"/>
      <c r="F792" s="26"/>
      <c r="H792" s="5"/>
      <c r="J792" s="5"/>
      <c r="K792" s="126"/>
      <c r="L792" s="126"/>
      <c r="N792" s="26"/>
      <c r="P792" s="26"/>
      <c r="R792" s="26"/>
      <c r="S792" s="26"/>
      <c r="T792" s="26"/>
      <c r="U792" s="26"/>
      <c r="Y792" s="5"/>
      <c r="AB792" s="5"/>
    </row>
    <row r="793" spans="5:28">
      <c r="E793" s="5"/>
      <c r="F793" s="26"/>
      <c r="H793" s="5"/>
      <c r="J793" s="5"/>
      <c r="K793" s="126"/>
      <c r="L793" s="126"/>
      <c r="N793" s="26"/>
      <c r="P793" s="26"/>
      <c r="R793" s="26"/>
      <c r="S793" s="26"/>
      <c r="T793" s="26"/>
      <c r="U793" s="26"/>
      <c r="Y793" s="5"/>
      <c r="AB793" s="5"/>
    </row>
    <row r="794" spans="5:28">
      <c r="E794" s="5"/>
      <c r="F794" s="26"/>
      <c r="H794" s="5"/>
      <c r="J794" s="5"/>
      <c r="K794" s="126"/>
      <c r="L794" s="126"/>
      <c r="N794" s="26"/>
      <c r="P794" s="26"/>
      <c r="R794" s="26"/>
      <c r="S794" s="26"/>
      <c r="T794" s="26"/>
      <c r="U794" s="26"/>
      <c r="Y794" s="5"/>
      <c r="AB794" s="5"/>
    </row>
    <row r="795" spans="5:28">
      <c r="E795" s="5"/>
      <c r="F795" s="26"/>
      <c r="H795" s="5"/>
      <c r="J795" s="5"/>
      <c r="K795" s="126"/>
      <c r="L795" s="126"/>
      <c r="N795" s="26"/>
      <c r="P795" s="26"/>
      <c r="R795" s="26"/>
      <c r="S795" s="26"/>
      <c r="T795" s="26"/>
      <c r="U795" s="26"/>
      <c r="Y795" s="5"/>
      <c r="AB795" s="5"/>
    </row>
    <row r="796" spans="5:28">
      <c r="E796" s="5"/>
      <c r="F796" s="26"/>
      <c r="H796" s="5"/>
      <c r="J796" s="5"/>
      <c r="K796" s="126"/>
      <c r="L796" s="126"/>
      <c r="N796" s="26"/>
      <c r="P796" s="26"/>
      <c r="R796" s="26"/>
      <c r="S796" s="26"/>
      <c r="T796" s="26"/>
      <c r="U796" s="26"/>
      <c r="Y796" s="5"/>
      <c r="AB796" s="5"/>
    </row>
    <row r="797" spans="5:28">
      <c r="E797" s="5"/>
      <c r="F797" s="26"/>
      <c r="H797" s="5"/>
      <c r="J797" s="5"/>
      <c r="K797" s="126"/>
      <c r="L797" s="126"/>
      <c r="N797" s="26"/>
      <c r="P797" s="26"/>
      <c r="R797" s="26"/>
      <c r="S797" s="26"/>
      <c r="T797" s="26"/>
      <c r="U797" s="26"/>
      <c r="Y797" s="5"/>
      <c r="AB797" s="5"/>
    </row>
    <row r="798" spans="5:28">
      <c r="E798" s="5"/>
      <c r="F798" s="26"/>
      <c r="H798" s="5"/>
      <c r="J798" s="5"/>
      <c r="K798" s="126"/>
      <c r="L798" s="126"/>
      <c r="N798" s="26"/>
      <c r="P798" s="26"/>
      <c r="R798" s="26"/>
      <c r="S798" s="26"/>
      <c r="T798" s="26"/>
      <c r="U798" s="26"/>
      <c r="Y798" s="5"/>
      <c r="AB798" s="5"/>
    </row>
    <row r="799" spans="5:28">
      <c r="E799" s="5"/>
      <c r="F799" s="26"/>
      <c r="H799" s="5"/>
      <c r="J799" s="5"/>
      <c r="K799" s="126"/>
      <c r="L799" s="126"/>
      <c r="N799" s="26"/>
      <c r="P799" s="26"/>
      <c r="R799" s="26"/>
      <c r="S799" s="26"/>
      <c r="T799" s="26"/>
      <c r="U799" s="26"/>
      <c r="Y799" s="5"/>
      <c r="AB799" s="5"/>
    </row>
    <row r="800" spans="5:28">
      <c r="E800" s="5"/>
      <c r="F800" s="26"/>
      <c r="H800" s="5"/>
      <c r="J800" s="5"/>
      <c r="K800" s="126"/>
      <c r="L800" s="126"/>
      <c r="N800" s="26"/>
      <c r="P800" s="26"/>
      <c r="R800" s="26"/>
      <c r="S800" s="26"/>
      <c r="T800" s="26"/>
      <c r="U800" s="26"/>
      <c r="Y800" s="5"/>
      <c r="AB800" s="5"/>
    </row>
    <row r="801" spans="5:28">
      <c r="E801" s="5"/>
      <c r="F801" s="26"/>
      <c r="H801" s="5"/>
      <c r="J801" s="5"/>
      <c r="K801" s="126"/>
      <c r="L801" s="126"/>
      <c r="N801" s="26"/>
      <c r="P801" s="26"/>
      <c r="R801" s="26"/>
      <c r="S801" s="26"/>
      <c r="T801" s="26"/>
      <c r="U801" s="26"/>
      <c r="Y801" s="5"/>
      <c r="AB801" s="5"/>
    </row>
    <row r="802" spans="5:28">
      <c r="E802" s="5"/>
      <c r="F802" s="26"/>
      <c r="H802" s="5"/>
      <c r="J802" s="5"/>
      <c r="K802" s="126"/>
      <c r="L802" s="126"/>
      <c r="N802" s="26"/>
      <c r="P802" s="26"/>
      <c r="R802" s="26"/>
      <c r="S802" s="26"/>
      <c r="T802" s="26"/>
      <c r="U802" s="26"/>
      <c r="Y802" s="5"/>
      <c r="AB802" s="5"/>
    </row>
    <row r="803" spans="5:28">
      <c r="E803" s="5"/>
      <c r="F803" s="26"/>
      <c r="H803" s="5"/>
      <c r="J803" s="5"/>
      <c r="K803" s="126"/>
      <c r="L803" s="126"/>
      <c r="N803" s="26"/>
      <c r="P803" s="26"/>
      <c r="R803" s="26"/>
      <c r="S803" s="26"/>
      <c r="T803" s="26"/>
      <c r="U803" s="26"/>
      <c r="Y803" s="5"/>
      <c r="AB803" s="5"/>
    </row>
    <row r="804" spans="5:28">
      <c r="E804" s="5"/>
      <c r="F804" s="26"/>
      <c r="H804" s="5"/>
      <c r="J804" s="5"/>
      <c r="K804" s="126"/>
      <c r="L804" s="126"/>
      <c r="N804" s="26"/>
      <c r="P804" s="26"/>
      <c r="R804" s="26"/>
      <c r="S804" s="26"/>
      <c r="T804" s="26"/>
      <c r="U804" s="26"/>
      <c r="Y804" s="5"/>
      <c r="AB804" s="5"/>
    </row>
    <row r="805" spans="5:28">
      <c r="E805" s="5"/>
      <c r="F805" s="26"/>
      <c r="H805" s="5"/>
      <c r="J805" s="5"/>
      <c r="K805" s="126"/>
      <c r="L805" s="126"/>
      <c r="N805" s="26"/>
      <c r="P805" s="26"/>
      <c r="R805" s="26"/>
      <c r="S805" s="26"/>
      <c r="T805" s="26"/>
      <c r="U805" s="26"/>
      <c r="Y805" s="5"/>
      <c r="AB805" s="5"/>
    </row>
    <row r="806" spans="5:28">
      <c r="E806" s="5"/>
      <c r="F806" s="26"/>
      <c r="H806" s="5"/>
      <c r="J806" s="5"/>
      <c r="K806" s="126"/>
      <c r="L806" s="126"/>
      <c r="N806" s="26"/>
      <c r="P806" s="26"/>
      <c r="R806" s="26"/>
      <c r="S806" s="26"/>
      <c r="T806" s="26"/>
      <c r="U806" s="26"/>
      <c r="Y806" s="5"/>
      <c r="AB806" s="5"/>
    </row>
    <row r="807" spans="5:28">
      <c r="E807" s="5"/>
      <c r="F807" s="26"/>
      <c r="H807" s="5"/>
      <c r="J807" s="5"/>
      <c r="K807" s="126"/>
      <c r="L807" s="126"/>
      <c r="N807" s="26"/>
      <c r="P807" s="26"/>
      <c r="R807" s="26"/>
      <c r="S807" s="26"/>
      <c r="T807" s="26"/>
      <c r="U807" s="26"/>
      <c r="Y807" s="5"/>
      <c r="AB807" s="5"/>
    </row>
    <row r="808" spans="5:28">
      <c r="E808" s="5"/>
      <c r="F808" s="26"/>
      <c r="H808" s="5"/>
      <c r="J808" s="5"/>
      <c r="K808" s="126"/>
      <c r="L808" s="126"/>
      <c r="N808" s="26"/>
      <c r="P808" s="26"/>
      <c r="R808" s="26"/>
      <c r="S808" s="26"/>
      <c r="T808" s="26"/>
      <c r="U808" s="26"/>
      <c r="Y808" s="5"/>
      <c r="AB808" s="5"/>
    </row>
    <row r="809" spans="5:28">
      <c r="E809" s="5"/>
      <c r="F809" s="26"/>
      <c r="H809" s="5"/>
      <c r="J809" s="5"/>
      <c r="K809" s="126"/>
      <c r="L809" s="126"/>
      <c r="N809" s="26"/>
      <c r="P809" s="26"/>
      <c r="R809" s="26"/>
      <c r="S809" s="26"/>
      <c r="T809" s="26"/>
      <c r="U809" s="26"/>
      <c r="Y809" s="5"/>
      <c r="AB809" s="5"/>
    </row>
    <row r="810" spans="5:28">
      <c r="E810" s="5"/>
      <c r="F810" s="26"/>
      <c r="H810" s="5"/>
      <c r="J810" s="5"/>
      <c r="K810" s="126"/>
      <c r="L810" s="126"/>
      <c r="N810" s="26"/>
      <c r="P810" s="26"/>
      <c r="R810" s="26"/>
      <c r="S810" s="26"/>
      <c r="T810" s="26"/>
      <c r="U810" s="26"/>
      <c r="Y810" s="5"/>
      <c r="AB810" s="5"/>
    </row>
    <row r="811" spans="5:28">
      <c r="E811" s="5"/>
      <c r="F811" s="26"/>
      <c r="H811" s="5"/>
      <c r="J811" s="5"/>
      <c r="K811" s="126"/>
      <c r="L811" s="126"/>
      <c r="N811" s="26"/>
      <c r="P811" s="26"/>
      <c r="R811" s="26"/>
      <c r="S811" s="26"/>
      <c r="T811" s="26"/>
      <c r="U811" s="26"/>
      <c r="Y811" s="5"/>
      <c r="AB811" s="5"/>
    </row>
    <row r="812" spans="5:28">
      <c r="E812" s="5"/>
      <c r="F812" s="26"/>
      <c r="H812" s="5"/>
      <c r="J812" s="5"/>
      <c r="K812" s="126"/>
      <c r="L812" s="126"/>
      <c r="N812" s="26"/>
      <c r="P812" s="26"/>
      <c r="R812" s="26"/>
      <c r="S812" s="26"/>
      <c r="T812" s="26"/>
      <c r="U812" s="26"/>
      <c r="Y812" s="5"/>
      <c r="AB812" s="5"/>
    </row>
    <row r="813" spans="5:28">
      <c r="E813" s="5"/>
      <c r="F813" s="26"/>
      <c r="H813" s="5"/>
      <c r="J813" s="5"/>
      <c r="K813" s="126"/>
      <c r="L813" s="126"/>
      <c r="N813" s="26"/>
      <c r="P813" s="26"/>
      <c r="R813" s="26"/>
      <c r="S813" s="26"/>
      <c r="T813" s="26"/>
      <c r="U813" s="26"/>
      <c r="Y813" s="5"/>
      <c r="AB813" s="5"/>
    </row>
    <row r="814" spans="5:28">
      <c r="E814" s="5"/>
      <c r="F814" s="26"/>
      <c r="H814" s="5"/>
      <c r="J814" s="5"/>
      <c r="K814" s="126"/>
      <c r="L814" s="126"/>
      <c r="N814" s="26"/>
      <c r="P814" s="26"/>
      <c r="R814" s="26"/>
      <c r="S814" s="26"/>
      <c r="T814" s="26"/>
      <c r="U814" s="26"/>
      <c r="Y814" s="5"/>
      <c r="AB814" s="5"/>
    </row>
    <row r="815" spans="5:28">
      <c r="E815" s="5"/>
      <c r="F815" s="26"/>
      <c r="H815" s="5"/>
      <c r="J815" s="5"/>
      <c r="K815" s="126"/>
      <c r="L815" s="126"/>
      <c r="N815" s="26"/>
      <c r="P815" s="26"/>
      <c r="R815" s="26"/>
      <c r="S815" s="26"/>
      <c r="T815" s="26"/>
      <c r="U815" s="26"/>
      <c r="Y815" s="5"/>
      <c r="AB815" s="5"/>
    </row>
    <row r="816" spans="5:28">
      <c r="E816" s="5"/>
      <c r="F816" s="26"/>
      <c r="H816" s="5"/>
      <c r="J816" s="5"/>
      <c r="K816" s="126"/>
      <c r="L816" s="126"/>
      <c r="N816" s="26"/>
      <c r="P816" s="26"/>
      <c r="R816" s="26"/>
      <c r="S816" s="26"/>
      <c r="T816" s="26"/>
      <c r="U816" s="26"/>
      <c r="Y816" s="5"/>
      <c r="AB816" s="5"/>
    </row>
    <row r="817" spans="5:28">
      <c r="E817" s="5"/>
      <c r="F817" s="26"/>
      <c r="H817" s="5"/>
      <c r="J817" s="5"/>
      <c r="K817" s="126"/>
      <c r="L817" s="126"/>
      <c r="N817" s="26"/>
      <c r="P817" s="26"/>
      <c r="R817" s="26"/>
      <c r="S817" s="26"/>
      <c r="T817" s="26"/>
      <c r="U817" s="26"/>
      <c r="Y817" s="5"/>
      <c r="AB817" s="5"/>
    </row>
    <row r="818" spans="5:28">
      <c r="E818" s="5"/>
      <c r="F818" s="26"/>
      <c r="H818" s="5"/>
      <c r="J818" s="5"/>
      <c r="K818" s="126"/>
      <c r="L818" s="126"/>
      <c r="N818" s="26"/>
      <c r="P818" s="26"/>
      <c r="R818" s="26"/>
      <c r="S818" s="26"/>
      <c r="T818" s="26"/>
      <c r="U818" s="26"/>
      <c r="Y818" s="5"/>
      <c r="AB818" s="5"/>
    </row>
    <row r="819" spans="5:28">
      <c r="E819" s="5"/>
      <c r="F819" s="26"/>
      <c r="H819" s="5"/>
      <c r="J819" s="5"/>
      <c r="K819" s="126"/>
      <c r="L819" s="126"/>
      <c r="N819" s="26"/>
      <c r="P819" s="26"/>
      <c r="R819" s="26"/>
      <c r="S819" s="26"/>
      <c r="T819" s="26"/>
      <c r="U819" s="26"/>
      <c r="Y819" s="5"/>
      <c r="AB819" s="5"/>
    </row>
    <row r="820" spans="5:28">
      <c r="E820" s="5"/>
      <c r="F820" s="26"/>
      <c r="H820" s="5"/>
      <c r="J820" s="5"/>
      <c r="K820" s="126"/>
      <c r="L820" s="126"/>
      <c r="N820" s="26"/>
      <c r="P820" s="26"/>
      <c r="R820" s="26"/>
      <c r="S820" s="26"/>
      <c r="T820" s="26"/>
      <c r="U820" s="26"/>
      <c r="Y820" s="5"/>
      <c r="AB820" s="5"/>
    </row>
    <row r="821" spans="5:28">
      <c r="E821" s="5"/>
      <c r="F821" s="26"/>
      <c r="H821" s="5"/>
      <c r="J821" s="5"/>
      <c r="K821" s="126"/>
      <c r="L821" s="126"/>
      <c r="N821" s="26"/>
      <c r="P821" s="26"/>
      <c r="R821" s="26"/>
      <c r="S821" s="26"/>
      <c r="T821" s="26"/>
      <c r="U821" s="26"/>
      <c r="Y821" s="5"/>
      <c r="AB821" s="5"/>
    </row>
    <row r="822" spans="5:28">
      <c r="E822" s="5"/>
      <c r="F822" s="26"/>
      <c r="H822" s="5"/>
      <c r="J822" s="5"/>
      <c r="K822" s="126"/>
      <c r="L822" s="126"/>
      <c r="N822" s="26"/>
      <c r="P822" s="26"/>
      <c r="R822" s="26"/>
      <c r="S822" s="26"/>
      <c r="T822" s="26"/>
      <c r="U822" s="26"/>
      <c r="Y822" s="5"/>
      <c r="AB822" s="5"/>
    </row>
    <row r="823" spans="5:28">
      <c r="E823" s="5"/>
      <c r="F823" s="26"/>
      <c r="H823" s="5"/>
      <c r="J823" s="5"/>
      <c r="K823" s="126"/>
      <c r="L823" s="126"/>
      <c r="N823" s="26"/>
      <c r="P823" s="26"/>
      <c r="R823" s="26"/>
      <c r="S823" s="26"/>
      <c r="T823" s="26"/>
      <c r="U823" s="26"/>
      <c r="Y823" s="5"/>
      <c r="AB823" s="5"/>
    </row>
    <row r="824" spans="5:28">
      <c r="E824" s="5"/>
      <c r="F824" s="26"/>
      <c r="H824" s="5"/>
      <c r="J824" s="5"/>
      <c r="K824" s="126"/>
      <c r="L824" s="126"/>
      <c r="N824" s="26"/>
      <c r="P824" s="26"/>
      <c r="R824" s="26"/>
      <c r="S824" s="26"/>
      <c r="T824" s="26"/>
      <c r="U824" s="26"/>
      <c r="Y824" s="5"/>
      <c r="AB824" s="5"/>
    </row>
    <row r="825" spans="5:28">
      <c r="E825" s="5"/>
      <c r="F825" s="26"/>
      <c r="H825" s="5"/>
      <c r="J825" s="5"/>
      <c r="K825" s="126"/>
      <c r="L825" s="126"/>
      <c r="N825" s="26"/>
      <c r="P825" s="26"/>
      <c r="R825" s="26"/>
      <c r="S825" s="26"/>
      <c r="T825" s="26"/>
      <c r="U825" s="26"/>
      <c r="Y825" s="5"/>
      <c r="AB825" s="5"/>
    </row>
    <row r="826" spans="5:28">
      <c r="E826" s="5"/>
      <c r="F826" s="26"/>
      <c r="H826" s="5"/>
      <c r="J826" s="5"/>
      <c r="K826" s="126"/>
      <c r="L826" s="126"/>
      <c r="N826" s="26"/>
      <c r="P826" s="26"/>
      <c r="R826" s="26"/>
      <c r="S826" s="26"/>
      <c r="T826" s="26"/>
      <c r="U826" s="26"/>
      <c r="Y826" s="5"/>
      <c r="AB826" s="5"/>
    </row>
    <row r="827" spans="5:28">
      <c r="E827" s="5"/>
      <c r="F827" s="26"/>
      <c r="H827" s="5"/>
      <c r="J827" s="5"/>
      <c r="K827" s="126"/>
      <c r="L827" s="126"/>
      <c r="N827" s="26"/>
      <c r="P827" s="26"/>
      <c r="R827" s="26"/>
      <c r="S827" s="26"/>
      <c r="T827" s="26"/>
      <c r="U827" s="26"/>
      <c r="Y827" s="5"/>
      <c r="AB827" s="5"/>
    </row>
    <row r="828" spans="5:28">
      <c r="E828" s="5"/>
      <c r="F828" s="26"/>
      <c r="H828" s="5"/>
      <c r="J828" s="5"/>
      <c r="K828" s="126"/>
      <c r="L828" s="126"/>
      <c r="N828" s="26"/>
      <c r="P828" s="26"/>
      <c r="R828" s="26"/>
      <c r="S828" s="26"/>
      <c r="T828" s="26"/>
      <c r="U828" s="26"/>
      <c r="Y828" s="5"/>
      <c r="AB828" s="5"/>
    </row>
    <row r="829" spans="5:28">
      <c r="E829" s="5"/>
      <c r="F829" s="26"/>
      <c r="H829" s="5"/>
      <c r="J829" s="5"/>
      <c r="K829" s="126"/>
      <c r="L829" s="126"/>
      <c r="N829" s="26"/>
      <c r="P829" s="26"/>
      <c r="R829" s="26"/>
      <c r="S829" s="26"/>
      <c r="T829" s="26"/>
      <c r="U829" s="26"/>
      <c r="Y829" s="5"/>
      <c r="AB829" s="5"/>
    </row>
    <row r="830" spans="5:28">
      <c r="E830" s="5"/>
      <c r="F830" s="26"/>
      <c r="H830" s="5"/>
      <c r="J830" s="5"/>
      <c r="K830" s="126"/>
      <c r="L830" s="126"/>
      <c r="N830" s="26"/>
      <c r="P830" s="26"/>
      <c r="R830" s="26"/>
      <c r="S830" s="26"/>
      <c r="T830" s="26"/>
      <c r="U830" s="26"/>
      <c r="Y830" s="5"/>
      <c r="AB830" s="5"/>
    </row>
    <row r="831" spans="5:28">
      <c r="E831" s="5"/>
      <c r="F831" s="26"/>
      <c r="H831" s="5"/>
      <c r="J831" s="5"/>
      <c r="K831" s="126"/>
      <c r="L831" s="126"/>
      <c r="N831" s="26"/>
      <c r="P831" s="26"/>
      <c r="R831" s="26"/>
      <c r="S831" s="26"/>
      <c r="T831" s="26"/>
      <c r="U831" s="26"/>
      <c r="Y831" s="5"/>
      <c r="AB831" s="5"/>
    </row>
    <row r="832" spans="5:28">
      <c r="E832" s="5"/>
      <c r="F832" s="26"/>
      <c r="H832" s="5"/>
      <c r="J832" s="5"/>
      <c r="K832" s="126"/>
      <c r="L832" s="126"/>
      <c r="N832" s="26"/>
      <c r="P832" s="26"/>
      <c r="R832" s="26"/>
      <c r="S832" s="26"/>
      <c r="T832" s="26"/>
      <c r="U832" s="26"/>
      <c r="Y832" s="5"/>
      <c r="AB832" s="5"/>
    </row>
    <row r="833" spans="5:28">
      <c r="E833" s="5"/>
      <c r="F833" s="26"/>
      <c r="H833" s="5"/>
      <c r="J833" s="5"/>
      <c r="K833" s="126"/>
      <c r="L833" s="126"/>
      <c r="N833" s="26"/>
      <c r="P833" s="26"/>
      <c r="R833" s="26"/>
      <c r="S833" s="26"/>
      <c r="T833" s="26"/>
      <c r="U833" s="26"/>
      <c r="Y833" s="5"/>
      <c r="AB833" s="5"/>
    </row>
    <row r="834" spans="5:28">
      <c r="E834" s="5"/>
      <c r="F834" s="26"/>
      <c r="H834" s="5"/>
      <c r="J834" s="5"/>
      <c r="K834" s="126"/>
      <c r="L834" s="126"/>
      <c r="N834" s="26"/>
      <c r="P834" s="26"/>
      <c r="R834" s="26"/>
      <c r="S834" s="26"/>
      <c r="T834" s="26"/>
      <c r="U834" s="26"/>
      <c r="Y834" s="5"/>
      <c r="AB834" s="5"/>
    </row>
    <row r="835" spans="5:28">
      <c r="E835" s="5"/>
      <c r="F835" s="26"/>
      <c r="H835" s="5"/>
      <c r="J835" s="5"/>
      <c r="K835" s="126"/>
      <c r="L835" s="126"/>
      <c r="N835" s="26"/>
      <c r="P835" s="26"/>
      <c r="R835" s="26"/>
      <c r="S835" s="26"/>
      <c r="T835" s="26"/>
      <c r="U835" s="26"/>
      <c r="Y835" s="5"/>
      <c r="AB835" s="5"/>
    </row>
    <row r="836" spans="5:28">
      <c r="E836" s="5"/>
      <c r="F836" s="26"/>
      <c r="H836" s="5"/>
      <c r="J836" s="5"/>
      <c r="K836" s="126"/>
      <c r="L836" s="126"/>
      <c r="N836" s="26"/>
      <c r="P836" s="26"/>
      <c r="R836" s="26"/>
      <c r="S836" s="26"/>
      <c r="T836" s="26"/>
      <c r="U836" s="26"/>
      <c r="Y836" s="5"/>
      <c r="AB836" s="5"/>
    </row>
    <row r="837" spans="5:28">
      <c r="E837" s="5"/>
      <c r="F837" s="26"/>
      <c r="H837" s="5"/>
      <c r="J837" s="5"/>
      <c r="K837" s="126"/>
      <c r="L837" s="126"/>
      <c r="N837" s="26"/>
      <c r="P837" s="26"/>
      <c r="R837" s="26"/>
      <c r="S837" s="26"/>
      <c r="T837" s="26"/>
      <c r="U837" s="26"/>
      <c r="Y837" s="5"/>
      <c r="AB837" s="5"/>
    </row>
    <row r="838" spans="5:28">
      <c r="E838" s="5"/>
      <c r="F838" s="26"/>
      <c r="H838" s="5"/>
      <c r="J838" s="5"/>
      <c r="K838" s="126"/>
      <c r="L838" s="126"/>
      <c r="N838" s="26"/>
      <c r="P838" s="26"/>
      <c r="R838" s="26"/>
      <c r="S838" s="26"/>
      <c r="T838" s="26"/>
      <c r="U838" s="26"/>
      <c r="Y838" s="5"/>
      <c r="AB838" s="5"/>
    </row>
    <row r="839" spans="5:28">
      <c r="E839" s="5"/>
      <c r="F839" s="26"/>
      <c r="H839" s="5"/>
      <c r="J839" s="5"/>
      <c r="K839" s="126"/>
      <c r="L839" s="126"/>
      <c r="N839" s="26"/>
      <c r="P839" s="26"/>
      <c r="R839" s="26"/>
      <c r="S839" s="26"/>
      <c r="T839" s="26"/>
      <c r="U839" s="26"/>
      <c r="Y839" s="5"/>
      <c r="AB839" s="5"/>
    </row>
    <row r="840" spans="5:28">
      <c r="E840" s="5"/>
      <c r="F840" s="26"/>
      <c r="H840" s="5"/>
      <c r="J840" s="5"/>
      <c r="K840" s="126"/>
      <c r="L840" s="126"/>
      <c r="N840" s="26"/>
      <c r="P840" s="26"/>
      <c r="R840" s="26"/>
      <c r="S840" s="26"/>
      <c r="T840" s="26"/>
      <c r="U840" s="26"/>
      <c r="Y840" s="5"/>
      <c r="AB840" s="5"/>
    </row>
    <row r="841" spans="5:28">
      <c r="E841" s="5"/>
      <c r="F841" s="26"/>
      <c r="H841" s="5"/>
      <c r="J841" s="5"/>
      <c r="K841" s="126"/>
      <c r="L841" s="126"/>
      <c r="N841" s="26"/>
      <c r="P841" s="26"/>
      <c r="R841" s="26"/>
      <c r="S841" s="26"/>
      <c r="T841" s="26"/>
      <c r="U841" s="26"/>
      <c r="Y841" s="5"/>
      <c r="AB841" s="5"/>
    </row>
    <row r="842" spans="5:28">
      <c r="E842" s="5"/>
      <c r="F842" s="26"/>
      <c r="H842" s="5"/>
      <c r="J842" s="5"/>
      <c r="K842" s="126"/>
      <c r="L842" s="126"/>
      <c r="N842" s="26"/>
      <c r="P842" s="26"/>
      <c r="R842" s="26"/>
      <c r="S842" s="26"/>
      <c r="T842" s="26"/>
      <c r="U842" s="26"/>
      <c r="Y842" s="5"/>
      <c r="AB842" s="5"/>
    </row>
    <row r="843" spans="5:28">
      <c r="E843" s="5"/>
      <c r="F843" s="26"/>
      <c r="H843" s="5"/>
      <c r="J843" s="5"/>
      <c r="K843" s="126"/>
      <c r="L843" s="126"/>
      <c r="N843" s="26"/>
      <c r="P843" s="26"/>
      <c r="R843" s="26"/>
      <c r="S843" s="26"/>
      <c r="T843" s="26"/>
      <c r="U843" s="26"/>
      <c r="Y843" s="5"/>
      <c r="AB843" s="5"/>
    </row>
    <row r="844" spans="5:28">
      <c r="E844" s="5"/>
      <c r="F844" s="26"/>
      <c r="H844" s="5"/>
      <c r="J844" s="5"/>
      <c r="K844" s="126"/>
      <c r="L844" s="126"/>
      <c r="N844" s="26"/>
      <c r="P844" s="26"/>
      <c r="R844" s="26"/>
      <c r="S844" s="26"/>
      <c r="T844" s="26"/>
      <c r="U844" s="26"/>
      <c r="Y844" s="5"/>
      <c r="AB844" s="5"/>
    </row>
    <row r="845" spans="5:28">
      <c r="E845" s="5"/>
      <c r="F845" s="26"/>
      <c r="H845" s="5"/>
      <c r="J845" s="5"/>
      <c r="K845" s="126"/>
      <c r="L845" s="126"/>
      <c r="N845" s="26"/>
      <c r="P845" s="26"/>
      <c r="R845" s="26"/>
      <c r="S845" s="26"/>
      <c r="T845" s="26"/>
      <c r="U845" s="26"/>
      <c r="Y845" s="5"/>
      <c r="AB845" s="5"/>
    </row>
    <row r="846" spans="5:28">
      <c r="E846" s="5"/>
      <c r="F846" s="26"/>
      <c r="H846" s="5"/>
      <c r="J846" s="5"/>
      <c r="K846" s="126"/>
      <c r="L846" s="126"/>
      <c r="N846" s="26"/>
      <c r="P846" s="26"/>
      <c r="R846" s="26"/>
      <c r="S846" s="26"/>
      <c r="T846" s="26"/>
      <c r="U846" s="26"/>
      <c r="Y846" s="5"/>
      <c r="AB846" s="5"/>
    </row>
    <row r="847" spans="5:28">
      <c r="E847" s="5"/>
      <c r="F847" s="26"/>
      <c r="H847" s="5"/>
      <c r="J847" s="5"/>
      <c r="K847" s="126"/>
      <c r="L847" s="126"/>
      <c r="N847" s="26"/>
      <c r="P847" s="26"/>
      <c r="R847" s="26"/>
      <c r="S847" s="26"/>
      <c r="T847" s="26"/>
      <c r="U847" s="26"/>
      <c r="Y847" s="5"/>
      <c r="AB847" s="5"/>
    </row>
    <row r="848" spans="5:28">
      <c r="E848" s="5"/>
      <c r="F848" s="26"/>
      <c r="H848" s="5"/>
      <c r="J848" s="5"/>
      <c r="K848" s="126"/>
      <c r="L848" s="126"/>
      <c r="N848" s="26"/>
      <c r="P848" s="26"/>
      <c r="R848" s="26"/>
      <c r="S848" s="26"/>
      <c r="T848" s="26"/>
      <c r="U848" s="26"/>
      <c r="Y848" s="5"/>
      <c r="AB848" s="5"/>
    </row>
    <row r="849" spans="5:28">
      <c r="E849" s="5"/>
      <c r="F849" s="26"/>
      <c r="H849" s="5"/>
      <c r="J849" s="5"/>
      <c r="K849" s="126"/>
      <c r="L849" s="126"/>
      <c r="N849" s="26"/>
      <c r="P849" s="26"/>
      <c r="R849" s="26"/>
      <c r="S849" s="26"/>
      <c r="T849" s="26"/>
      <c r="U849" s="26"/>
      <c r="Y849" s="5"/>
      <c r="AB849" s="5"/>
    </row>
    <row r="850" spans="5:28">
      <c r="E850" s="5"/>
      <c r="F850" s="26"/>
      <c r="H850" s="5"/>
      <c r="J850" s="5"/>
      <c r="K850" s="126"/>
      <c r="L850" s="126"/>
      <c r="N850" s="26"/>
      <c r="P850" s="26"/>
      <c r="R850" s="26"/>
      <c r="S850" s="26"/>
      <c r="T850" s="26"/>
      <c r="U850" s="26"/>
      <c r="Y850" s="5"/>
      <c r="AB850" s="5"/>
    </row>
    <row r="851" spans="5:28">
      <c r="E851" s="5"/>
      <c r="F851" s="26"/>
      <c r="H851" s="5"/>
      <c r="J851" s="5"/>
      <c r="K851" s="126"/>
      <c r="L851" s="126"/>
      <c r="N851" s="26"/>
      <c r="P851" s="26"/>
      <c r="R851" s="26"/>
      <c r="S851" s="26"/>
      <c r="T851" s="26"/>
      <c r="U851" s="26"/>
      <c r="Y851" s="5"/>
      <c r="AB851" s="5"/>
    </row>
    <row r="852" spans="5:28">
      <c r="E852" s="5"/>
      <c r="F852" s="26"/>
      <c r="H852" s="5"/>
      <c r="J852" s="5"/>
      <c r="K852" s="126"/>
      <c r="L852" s="126"/>
      <c r="N852" s="26"/>
      <c r="P852" s="26"/>
      <c r="R852" s="26"/>
      <c r="S852" s="26"/>
      <c r="T852" s="26"/>
      <c r="U852" s="26"/>
      <c r="Y852" s="5"/>
      <c r="AB852" s="5"/>
    </row>
    <row r="853" spans="5:28">
      <c r="E853" s="5"/>
      <c r="F853" s="26"/>
      <c r="H853" s="5"/>
      <c r="J853" s="5"/>
      <c r="K853" s="126"/>
      <c r="L853" s="126"/>
      <c r="N853" s="26"/>
      <c r="P853" s="26"/>
      <c r="R853" s="26"/>
      <c r="S853" s="26"/>
      <c r="T853" s="26"/>
      <c r="U853" s="26"/>
      <c r="Y853" s="5"/>
      <c r="AB853" s="5"/>
    </row>
    <row r="854" spans="5:28">
      <c r="E854" s="5"/>
      <c r="F854" s="26"/>
      <c r="H854" s="5"/>
      <c r="J854" s="5"/>
      <c r="K854" s="126"/>
      <c r="L854" s="126"/>
      <c r="N854" s="26"/>
      <c r="P854" s="26"/>
      <c r="R854" s="26"/>
      <c r="S854" s="26"/>
      <c r="T854" s="26"/>
      <c r="U854" s="26"/>
      <c r="Y854" s="5"/>
      <c r="AB854" s="5"/>
    </row>
    <row r="855" spans="5:28">
      <c r="E855" s="5"/>
      <c r="F855" s="26"/>
      <c r="H855" s="5"/>
      <c r="J855" s="5"/>
      <c r="K855" s="126"/>
      <c r="L855" s="126"/>
      <c r="N855" s="26"/>
      <c r="P855" s="26"/>
      <c r="R855" s="26"/>
      <c r="S855" s="26"/>
      <c r="T855" s="26"/>
      <c r="U855" s="26"/>
      <c r="Y855" s="5"/>
      <c r="AB855" s="5"/>
    </row>
    <row r="856" spans="5:28">
      <c r="E856" s="5"/>
      <c r="F856" s="26"/>
      <c r="H856" s="5"/>
      <c r="J856" s="5"/>
      <c r="K856" s="126"/>
      <c r="L856" s="126"/>
      <c r="N856" s="26"/>
      <c r="P856" s="26"/>
      <c r="R856" s="26"/>
      <c r="S856" s="26"/>
      <c r="T856" s="26"/>
      <c r="U856" s="26"/>
      <c r="Y856" s="5"/>
      <c r="AB856" s="5"/>
    </row>
    <row r="857" spans="5:28">
      <c r="E857" s="5"/>
      <c r="F857" s="26"/>
      <c r="H857" s="5"/>
      <c r="J857" s="5"/>
      <c r="K857" s="126"/>
      <c r="L857" s="126"/>
      <c r="N857" s="26"/>
      <c r="P857" s="26"/>
      <c r="R857" s="26"/>
      <c r="S857" s="26"/>
      <c r="T857" s="26"/>
      <c r="U857" s="26"/>
      <c r="Y857" s="5"/>
      <c r="AB857" s="5"/>
    </row>
    <row r="858" spans="5:28">
      <c r="E858" s="5"/>
      <c r="F858" s="26"/>
      <c r="H858" s="5"/>
      <c r="J858" s="5"/>
      <c r="K858" s="126"/>
      <c r="L858" s="126"/>
      <c r="N858" s="26"/>
      <c r="P858" s="26"/>
      <c r="R858" s="26"/>
      <c r="S858" s="26"/>
      <c r="T858" s="26"/>
      <c r="U858" s="26"/>
      <c r="Y858" s="5"/>
      <c r="AB858" s="5"/>
    </row>
    <row r="859" spans="5:28">
      <c r="E859" s="5"/>
      <c r="F859" s="26"/>
      <c r="H859" s="5"/>
      <c r="J859" s="5"/>
      <c r="K859" s="126"/>
      <c r="L859" s="126"/>
      <c r="N859" s="26"/>
      <c r="P859" s="26"/>
      <c r="R859" s="26"/>
      <c r="S859" s="26"/>
      <c r="T859" s="26"/>
      <c r="U859" s="26"/>
      <c r="Y859" s="5"/>
      <c r="AB859" s="5"/>
    </row>
    <row r="860" spans="5:28">
      <c r="E860" s="5"/>
      <c r="F860" s="26"/>
      <c r="H860" s="5"/>
      <c r="J860" s="5"/>
      <c r="K860" s="126"/>
      <c r="L860" s="126"/>
      <c r="N860" s="26"/>
      <c r="P860" s="26"/>
      <c r="R860" s="26"/>
      <c r="S860" s="26"/>
      <c r="T860" s="26"/>
      <c r="U860" s="26"/>
      <c r="Y860" s="5"/>
      <c r="AB860" s="5"/>
    </row>
    <row r="861" spans="5:28">
      <c r="E861" s="5"/>
      <c r="F861" s="26"/>
      <c r="H861" s="5"/>
      <c r="J861" s="5"/>
      <c r="K861" s="126"/>
      <c r="L861" s="126"/>
      <c r="N861" s="26"/>
      <c r="P861" s="26"/>
      <c r="R861" s="26"/>
      <c r="S861" s="26"/>
      <c r="T861" s="26"/>
      <c r="U861" s="26"/>
      <c r="Y861" s="5"/>
      <c r="AB861" s="5"/>
    </row>
    <row r="862" spans="5:28">
      <c r="E862" s="5"/>
      <c r="F862" s="26"/>
      <c r="H862" s="5"/>
      <c r="J862" s="5"/>
      <c r="K862" s="126"/>
      <c r="L862" s="126"/>
      <c r="N862" s="26"/>
      <c r="P862" s="26"/>
      <c r="R862" s="26"/>
      <c r="S862" s="26"/>
      <c r="T862" s="26"/>
      <c r="U862" s="26"/>
      <c r="Y862" s="5"/>
      <c r="AB862" s="5"/>
    </row>
    <row r="863" spans="5:28">
      <c r="E863" s="5"/>
      <c r="F863" s="26"/>
      <c r="H863" s="5"/>
      <c r="J863" s="5"/>
      <c r="K863" s="126"/>
      <c r="L863" s="126"/>
      <c r="N863" s="26"/>
      <c r="P863" s="26"/>
      <c r="R863" s="26"/>
      <c r="S863" s="26"/>
      <c r="T863" s="26"/>
      <c r="U863" s="26"/>
      <c r="Y863" s="5"/>
      <c r="AB863" s="5"/>
    </row>
    <row r="864" spans="5:28">
      <c r="E864" s="5"/>
      <c r="F864" s="26"/>
      <c r="H864" s="5"/>
      <c r="J864" s="5"/>
      <c r="K864" s="126"/>
      <c r="L864" s="126"/>
      <c r="N864" s="26"/>
      <c r="P864" s="26"/>
      <c r="R864" s="26"/>
      <c r="S864" s="26"/>
      <c r="T864" s="26"/>
      <c r="U864" s="26"/>
      <c r="Y864" s="5"/>
      <c r="AB864" s="5"/>
    </row>
    <row r="865" spans="5:28">
      <c r="E865" s="5"/>
      <c r="F865" s="26"/>
      <c r="H865" s="5"/>
      <c r="J865" s="5"/>
      <c r="K865" s="126"/>
      <c r="L865" s="126"/>
      <c r="N865" s="26"/>
      <c r="P865" s="26"/>
      <c r="R865" s="26"/>
      <c r="S865" s="26"/>
      <c r="T865" s="26"/>
      <c r="U865" s="26"/>
      <c r="Y865" s="5"/>
      <c r="AB865" s="5"/>
    </row>
    <row r="866" spans="5:28">
      <c r="E866" s="5"/>
      <c r="F866" s="26"/>
      <c r="H866" s="5"/>
      <c r="J866" s="5"/>
      <c r="K866" s="126"/>
      <c r="L866" s="126"/>
      <c r="N866" s="26"/>
      <c r="P866" s="26"/>
      <c r="R866" s="26"/>
      <c r="S866" s="26"/>
      <c r="T866" s="26"/>
      <c r="U866" s="26"/>
      <c r="Y866" s="5"/>
      <c r="AB866" s="5"/>
    </row>
    <row r="867" spans="5:28">
      <c r="E867" s="5"/>
      <c r="F867" s="26"/>
      <c r="H867" s="5"/>
      <c r="J867" s="5"/>
      <c r="K867" s="126"/>
      <c r="L867" s="126"/>
      <c r="N867" s="26"/>
      <c r="P867" s="26"/>
      <c r="R867" s="26"/>
      <c r="S867" s="26"/>
      <c r="T867" s="26"/>
      <c r="U867" s="26"/>
      <c r="Y867" s="5"/>
      <c r="AB867" s="5"/>
    </row>
    <row r="868" spans="5:28">
      <c r="E868" s="5"/>
      <c r="F868" s="26"/>
      <c r="H868" s="5"/>
      <c r="J868" s="5"/>
      <c r="K868" s="126"/>
      <c r="L868" s="126"/>
      <c r="N868" s="26"/>
      <c r="P868" s="26"/>
      <c r="R868" s="26"/>
      <c r="S868" s="26"/>
      <c r="T868" s="26"/>
      <c r="U868" s="26"/>
      <c r="Y868" s="5"/>
      <c r="AB868" s="5"/>
    </row>
    <row r="869" spans="5:28">
      <c r="E869" s="5"/>
      <c r="F869" s="26"/>
      <c r="H869" s="5"/>
      <c r="J869" s="5"/>
      <c r="K869" s="126"/>
      <c r="L869" s="126"/>
      <c r="N869" s="26"/>
      <c r="P869" s="26"/>
      <c r="R869" s="26"/>
      <c r="S869" s="26"/>
      <c r="T869" s="26"/>
      <c r="U869" s="26"/>
      <c r="Y869" s="5"/>
      <c r="AB869" s="5"/>
    </row>
    <row r="870" spans="5:28">
      <c r="E870" s="5"/>
      <c r="F870" s="26"/>
      <c r="H870" s="5"/>
      <c r="J870" s="5"/>
      <c r="K870" s="126"/>
      <c r="L870" s="126"/>
      <c r="N870" s="26"/>
      <c r="P870" s="26"/>
      <c r="R870" s="26"/>
      <c r="S870" s="26"/>
      <c r="T870" s="26"/>
      <c r="U870" s="26"/>
      <c r="Y870" s="5"/>
      <c r="AB870" s="5"/>
    </row>
    <row r="871" spans="5:28">
      <c r="E871" s="5"/>
      <c r="F871" s="26"/>
      <c r="H871" s="5"/>
      <c r="J871" s="5"/>
      <c r="K871" s="126"/>
      <c r="L871" s="126"/>
      <c r="N871" s="26"/>
      <c r="P871" s="26"/>
      <c r="R871" s="26"/>
      <c r="S871" s="26"/>
      <c r="T871" s="26"/>
      <c r="U871" s="26"/>
      <c r="Y871" s="5"/>
      <c r="AB871" s="5"/>
    </row>
    <row r="872" spans="5:28">
      <c r="E872" s="5"/>
      <c r="F872" s="26"/>
      <c r="H872" s="5"/>
      <c r="J872" s="5"/>
      <c r="K872" s="126"/>
      <c r="L872" s="126"/>
      <c r="N872" s="26"/>
      <c r="P872" s="26"/>
      <c r="R872" s="26"/>
      <c r="S872" s="26"/>
      <c r="T872" s="26"/>
      <c r="U872" s="26"/>
      <c r="Y872" s="5"/>
      <c r="AB872" s="5"/>
    </row>
    <row r="873" spans="5:28">
      <c r="E873" s="5"/>
      <c r="F873" s="26"/>
      <c r="H873" s="5"/>
      <c r="J873" s="5"/>
      <c r="K873" s="126"/>
      <c r="L873" s="126"/>
      <c r="N873" s="26"/>
      <c r="P873" s="26"/>
      <c r="R873" s="26"/>
      <c r="S873" s="26"/>
      <c r="T873" s="26"/>
      <c r="U873" s="26"/>
      <c r="Y873" s="5"/>
      <c r="AB873" s="5"/>
    </row>
    <row r="874" spans="5:28">
      <c r="E874" s="5"/>
      <c r="F874" s="26"/>
      <c r="H874" s="5"/>
      <c r="J874" s="5"/>
      <c r="K874" s="126"/>
      <c r="L874" s="126"/>
      <c r="N874" s="26"/>
      <c r="P874" s="26"/>
      <c r="R874" s="26"/>
      <c r="S874" s="26"/>
      <c r="T874" s="26"/>
      <c r="U874" s="26"/>
      <c r="Y874" s="5"/>
      <c r="AB874" s="5"/>
    </row>
    <row r="875" spans="5:28">
      <c r="E875" s="5"/>
      <c r="F875" s="26"/>
      <c r="H875" s="5"/>
      <c r="J875" s="5"/>
      <c r="K875" s="126"/>
      <c r="L875" s="126"/>
      <c r="N875" s="26"/>
      <c r="P875" s="26"/>
      <c r="R875" s="26"/>
      <c r="S875" s="26"/>
      <c r="T875" s="26"/>
      <c r="U875" s="26"/>
      <c r="Y875" s="5"/>
      <c r="AB875" s="5"/>
    </row>
    <row r="876" spans="5:28">
      <c r="E876" s="5"/>
      <c r="F876" s="26"/>
      <c r="H876" s="5"/>
      <c r="J876" s="5"/>
      <c r="K876" s="126"/>
      <c r="L876" s="126"/>
      <c r="N876" s="26"/>
      <c r="P876" s="26"/>
      <c r="R876" s="26"/>
      <c r="S876" s="26"/>
      <c r="T876" s="26"/>
      <c r="U876" s="26"/>
      <c r="Y876" s="5"/>
      <c r="AB876" s="5"/>
    </row>
    <row r="877" spans="5:28">
      <c r="E877" s="5"/>
      <c r="F877" s="26"/>
      <c r="H877" s="5"/>
      <c r="J877" s="5"/>
      <c r="K877" s="126"/>
      <c r="L877" s="126"/>
      <c r="N877" s="26"/>
      <c r="P877" s="26"/>
      <c r="R877" s="26"/>
      <c r="S877" s="26"/>
      <c r="T877" s="26"/>
      <c r="U877" s="26"/>
      <c r="Y877" s="5"/>
      <c r="AB877" s="5"/>
    </row>
    <row r="878" spans="5:28">
      <c r="E878" s="5"/>
      <c r="F878" s="26"/>
      <c r="H878" s="5"/>
      <c r="J878" s="5"/>
      <c r="K878" s="126"/>
      <c r="L878" s="126"/>
      <c r="N878" s="26"/>
      <c r="P878" s="26"/>
      <c r="R878" s="26"/>
      <c r="S878" s="26"/>
      <c r="T878" s="26"/>
      <c r="U878" s="26"/>
      <c r="Y878" s="5"/>
      <c r="AB878" s="5"/>
    </row>
    <row r="879" spans="5:28">
      <c r="E879" s="5"/>
      <c r="F879" s="26"/>
      <c r="H879" s="5"/>
      <c r="J879" s="5"/>
      <c r="K879" s="126"/>
      <c r="L879" s="126"/>
      <c r="N879" s="26"/>
      <c r="P879" s="26"/>
      <c r="R879" s="26"/>
      <c r="S879" s="26"/>
      <c r="T879" s="26"/>
      <c r="U879" s="26"/>
      <c r="Y879" s="5"/>
      <c r="AB879" s="5"/>
    </row>
    <row r="880" spans="5:28">
      <c r="E880" s="5"/>
      <c r="F880" s="26"/>
      <c r="H880" s="5"/>
      <c r="J880" s="5"/>
      <c r="K880" s="126"/>
      <c r="L880" s="126"/>
      <c r="N880" s="26"/>
      <c r="P880" s="26"/>
      <c r="R880" s="26"/>
      <c r="S880" s="26"/>
      <c r="T880" s="26"/>
      <c r="U880" s="26"/>
      <c r="Y880" s="5"/>
      <c r="AB880" s="5"/>
    </row>
    <row r="881" spans="5:28">
      <c r="E881" s="5"/>
      <c r="F881" s="26"/>
      <c r="H881" s="5"/>
      <c r="J881" s="5"/>
      <c r="K881" s="126"/>
      <c r="L881" s="126"/>
      <c r="N881" s="26"/>
      <c r="P881" s="26"/>
      <c r="R881" s="26"/>
      <c r="S881" s="26"/>
      <c r="T881" s="26"/>
      <c r="U881" s="26"/>
      <c r="Y881" s="5"/>
      <c r="AB881" s="5"/>
    </row>
    <row r="882" spans="5:28">
      <c r="E882" s="5"/>
      <c r="F882" s="26"/>
      <c r="H882" s="5"/>
      <c r="J882" s="5"/>
      <c r="K882" s="126"/>
      <c r="L882" s="126"/>
      <c r="N882" s="26"/>
      <c r="P882" s="26"/>
      <c r="R882" s="26"/>
      <c r="S882" s="26"/>
      <c r="T882" s="26"/>
      <c r="U882" s="26"/>
      <c r="Y882" s="5"/>
      <c r="AB882" s="5"/>
    </row>
    <row r="883" spans="5:28">
      <c r="E883" s="5"/>
      <c r="F883" s="26"/>
      <c r="H883" s="5"/>
      <c r="J883" s="5"/>
      <c r="K883" s="126"/>
      <c r="L883" s="126"/>
      <c r="N883" s="26"/>
      <c r="P883" s="26"/>
      <c r="R883" s="26"/>
      <c r="S883" s="26"/>
      <c r="T883" s="26"/>
      <c r="U883" s="26"/>
      <c r="Y883" s="5"/>
      <c r="AB883" s="5"/>
    </row>
    <row r="884" spans="5:28">
      <c r="E884" s="5"/>
      <c r="F884" s="26"/>
      <c r="H884" s="5"/>
      <c r="J884" s="5"/>
      <c r="K884" s="126"/>
      <c r="L884" s="126"/>
      <c r="N884" s="26"/>
      <c r="P884" s="26"/>
      <c r="R884" s="26"/>
      <c r="S884" s="26"/>
      <c r="T884" s="26"/>
      <c r="U884" s="26"/>
      <c r="Y884" s="5"/>
      <c r="AB884" s="5"/>
    </row>
    <row r="885" spans="5:28">
      <c r="E885" s="5"/>
      <c r="F885" s="26"/>
      <c r="H885" s="5"/>
      <c r="J885" s="5"/>
      <c r="K885" s="126"/>
      <c r="L885" s="126"/>
      <c r="N885" s="26"/>
      <c r="P885" s="26"/>
      <c r="R885" s="26"/>
      <c r="S885" s="26"/>
      <c r="T885" s="26"/>
      <c r="U885" s="26"/>
      <c r="Y885" s="5"/>
      <c r="AB885" s="5"/>
    </row>
    <row r="886" spans="5:28">
      <c r="E886" s="5"/>
      <c r="F886" s="26"/>
      <c r="H886" s="5"/>
      <c r="J886" s="5"/>
      <c r="K886" s="126"/>
      <c r="L886" s="126"/>
      <c r="N886" s="26"/>
      <c r="P886" s="26"/>
      <c r="R886" s="26"/>
      <c r="S886" s="26"/>
      <c r="T886" s="26"/>
      <c r="U886" s="26"/>
      <c r="Y886" s="5"/>
      <c r="AB886" s="5"/>
    </row>
    <row r="887" spans="5:28">
      <c r="E887" s="5"/>
      <c r="F887" s="26"/>
      <c r="H887" s="5"/>
      <c r="J887" s="5"/>
      <c r="K887" s="126"/>
      <c r="L887" s="126"/>
      <c r="N887" s="26"/>
      <c r="P887" s="26"/>
      <c r="R887" s="26"/>
      <c r="S887" s="26"/>
      <c r="T887" s="26"/>
      <c r="U887" s="26"/>
      <c r="Y887" s="5"/>
      <c r="AB887" s="5"/>
    </row>
    <row r="888" spans="5:28">
      <c r="E888" s="5"/>
      <c r="F888" s="26"/>
      <c r="H888" s="5"/>
      <c r="J888" s="5"/>
      <c r="K888" s="126"/>
      <c r="L888" s="126"/>
      <c r="N888" s="26"/>
      <c r="P888" s="26"/>
      <c r="R888" s="26"/>
      <c r="S888" s="26"/>
      <c r="T888" s="26"/>
      <c r="U888" s="26"/>
      <c r="Y888" s="5"/>
      <c r="AB888" s="5"/>
    </row>
    <row r="889" spans="5:28">
      <c r="E889" s="5"/>
      <c r="F889" s="26"/>
      <c r="H889" s="5"/>
      <c r="J889" s="5"/>
      <c r="K889" s="126"/>
      <c r="L889" s="126"/>
      <c r="N889" s="26"/>
      <c r="P889" s="26"/>
      <c r="R889" s="26"/>
      <c r="S889" s="26"/>
      <c r="T889" s="26"/>
      <c r="U889" s="26"/>
      <c r="Y889" s="5"/>
      <c r="AB889" s="5"/>
    </row>
    <row r="890" spans="5:28">
      <c r="E890" s="5"/>
      <c r="F890" s="26"/>
      <c r="H890" s="5"/>
      <c r="J890" s="5"/>
      <c r="K890" s="126"/>
      <c r="L890" s="126"/>
      <c r="N890" s="26"/>
      <c r="P890" s="26"/>
      <c r="R890" s="26"/>
      <c r="S890" s="26"/>
      <c r="T890" s="26"/>
      <c r="U890" s="26"/>
      <c r="Y890" s="5"/>
      <c r="AB890" s="5"/>
    </row>
    <row r="891" spans="5:28">
      <c r="E891" s="5"/>
      <c r="F891" s="26"/>
      <c r="H891" s="5"/>
      <c r="J891" s="5"/>
      <c r="K891" s="126"/>
      <c r="L891" s="126"/>
      <c r="N891" s="26"/>
      <c r="P891" s="26"/>
      <c r="R891" s="26"/>
      <c r="S891" s="26"/>
      <c r="T891" s="26"/>
      <c r="U891" s="26"/>
      <c r="Y891" s="5"/>
      <c r="AB891" s="5"/>
    </row>
    <row r="892" spans="5:28">
      <c r="E892" s="5"/>
      <c r="F892" s="26"/>
      <c r="H892" s="5"/>
      <c r="J892" s="5"/>
      <c r="K892" s="126"/>
      <c r="L892" s="126"/>
      <c r="N892" s="26"/>
      <c r="P892" s="26"/>
      <c r="R892" s="26"/>
      <c r="S892" s="26"/>
      <c r="T892" s="26"/>
      <c r="U892" s="26"/>
      <c r="Y892" s="5"/>
      <c r="AB892" s="5"/>
    </row>
    <row r="893" spans="5:28">
      <c r="E893" s="5"/>
      <c r="F893" s="26"/>
      <c r="H893" s="5"/>
      <c r="J893" s="5"/>
      <c r="K893" s="126"/>
      <c r="L893" s="126"/>
      <c r="N893" s="26"/>
      <c r="P893" s="26"/>
      <c r="R893" s="26"/>
      <c r="S893" s="26"/>
      <c r="T893" s="26"/>
      <c r="U893" s="26"/>
      <c r="Y893" s="5"/>
      <c r="AB893" s="5"/>
    </row>
    <row r="894" spans="5:28">
      <c r="E894" s="5"/>
      <c r="F894" s="26"/>
      <c r="H894" s="5"/>
      <c r="J894" s="5"/>
      <c r="K894" s="126"/>
      <c r="L894" s="126"/>
      <c r="N894" s="26"/>
      <c r="P894" s="26"/>
      <c r="R894" s="26"/>
      <c r="S894" s="26"/>
      <c r="T894" s="26"/>
      <c r="U894" s="26"/>
      <c r="Y894" s="5"/>
      <c r="AB894" s="5"/>
    </row>
    <row r="895" spans="5:28">
      <c r="E895" s="5"/>
      <c r="F895" s="26"/>
      <c r="H895" s="5"/>
      <c r="J895" s="5"/>
      <c r="K895" s="126"/>
      <c r="L895" s="126"/>
      <c r="N895" s="26"/>
      <c r="P895" s="26"/>
      <c r="R895" s="26"/>
      <c r="S895" s="26"/>
      <c r="T895" s="26"/>
      <c r="U895" s="26"/>
      <c r="Y895" s="5"/>
      <c r="AB895" s="5"/>
    </row>
    <row r="896" spans="5:28">
      <c r="E896" s="5"/>
      <c r="F896" s="26"/>
      <c r="H896" s="5"/>
      <c r="J896" s="5"/>
      <c r="K896" s="126"/>
      <c r="L896" s="126"/>
      <c r="N896" s="26"/>
      <c r="P896" s="26"/>
      <c r="R896" s="26"/>
      <c r="S896" s="26"/>
      <c r="T896" s="26"/>
      <c r="U896" s="26"/>
      <c r="Y896" s="5"/>
      <c r="AB896" s="5"/>
    </row>
    <row r="897" spans="5:28">
      <c r="E897" s="5"/>
      <c r="F897" s="26"/>
      <c r="H897" s="5"/>
      <c r="J897" s="5"/>
      <c r="K897" s="126"/>
      <c r="L897" s="126"/>
      <c r="N897" s="26"/>
      <c r="P897" s="26"/>
      <c r="R897" s="26"/>
      <c r="S897" s="26"/>
      <c r="T897" s="26"/>
      <c r="U897" s="26"/>
      <c r="Y897" s="5"/>
      <c r="AB897" s="5"/>
    </row>
    <row r="898" spans="5:28">
      <c r="E898" s="5"/>
      <c r="F898" s="26"/>
      <c r="H898" s="5"/>
      <c r="J898" s="5"/>
      <c r="K898" s="126"/>
      <c r="L898" s="126"/>
      <c r="N898" s="26"/>
      <c r="P898" s="26"/>
      <c r="R898" s="26"/>
      <c r="S898" s="26"/>
      <c r="T898" s="26"/>
      <c r="U898" s="26"/>
      <c r="Y898" s="5"/>
      <c r="AB898" s="5"/>
    </row>
    <row r="899" spans="5:28">
      <c r="E899" s="5"/>
      <c r="F899" s="26"/>
      <c r="H899" s="5"/>
      <c r="J899" s="5"/>
      <c r="K899" s="126"/>
      <c r="L899" s="126"/>
      <c r="N899" s="26"/>
      <c r="P899" s="26"/>
      <c r="R899" s="26"/>
      <c r="S899" s="26"/>
      <c r="T899" s="26"/>
      <c r="U899" s="26"/>
      <c r="Y899" s="5"/>
      <c r="AB899" s="5"/>
    </row>
    <row r="900" spans="5:28">
      <c r="E900" s="5"/>
      <c r="F900" s="26"/>
      <c r="H900" s="5"/>
      <c r="J900" s="5"/>
      <c r="K900" s="126"/>
      <c r="L900" s="126"/>
      <c r="N900" s="26"/>
      <c r="P900" s="26"/>
      <c r="R900" s="26"/>
      <c r="S900" s="26"/>
      <c r="T900" s="26"/>
      <c r="U900" s="26"/>
      <c r="Y900" s="5"/>
      <c r="AB900" s="5"/>
    </row>
    <row r="901" spans="5:28">
      <c r="E901" s="5"/>
      <c r="F901" s="26"/>
      <c r="H901" s="5"/>
      <c r="J901" s="5"/>
      <c r="K901" s="126"/>
      <c r="L901" s="126"/>
      <c r="N901" s="26"/>
      <c r="P901" s="26"/>
      <c r="R901" s="26"/>
      <c r="S901" s="26"/>
      <c r="T901" s="26"/>
      <c r="U901" s="26"/>
      <c r="Y901" s="5"/>
      <c r="AB901" s="5"/>
    </row>
    <row r="902" spans="5:28">
      <c r="E902" s="5"/>
      <c r="F902" s="26"/>
      <c r="H902" s="5"/>
      <c r="J902" s="5"/>
      <c r="K902" s="126"/>
      <c r="L902" s="126"/>
      <c r="N902" s="26"/>
      <c r="P902" s="26"/>
      <c r="R902" s="26"/>
      <c r="S902" s="26"/>
      <c r="T902" s="26"/>
      <c r="U902" s="26"/>
      <c r="Y902" s="5"/>
      <c r="AB902" s="5"/>
    </row>
    <row r="903" spans="5:28">
      <c r="E903" s="5"/>
      <c r="F903" s="26"/>
      <c r="H903" s="5"/>
      <c r="J903" s="5"/>
      <c r="K903" s="126"/>
      <c r="L903" s="126"/>
      <c r="N903" s="26"/>
      <c r="P903" s="26"/>
      <c r="R903" s="26"/>
      <c r="S903" s="26"/>
      <c r="T903" s="26"/>
      <c r="U903" s="26"/>
      <c r="Y903" s="5"/>
      <c r="AB903" s="5"/>
    </row>
    <row r="904" spans="5:28">
      <c r="E904" s="5"/>
      <c r="F904" s="26"/>
      <c r="H904" s="5"/>
      <c r="J904" s="5"/>
      <c r="K904" s="126"/>
      <c r="L904" s="126"/>
      <c r="N904" s="26"/>
      <c r="P904" s="26"/>
      <c r="R904" s="26"/>
      <c r="S904" s="26"/>
      <c r="T904" s="26"/>
      <c r="U904" s="26"/>
      <c r="Y904" s="5"/>
      <c r="AB904" s="5"/>
    </row>
    <row r="905" spans="5:28">
      <c r="E905" s="5"/>
      <c r="F905" s="26"/>
      <c r="H905" s="5"/>
      <c r="J905" s="5"/>
      <c r="K905" s="126"/>
      <c r="L905" s="126"/>
      <c r="N905" s="26"/>
      <c r="P905" s="26"/>
      <c r="R905" s="26"/>
      <c r="S905" s="26"/>
      <c r="T905" s="26"/>
      <c r="U905" s="26"/>
      <c r="Y905" s="5"/>
      <c r="AB905" s="5"/>
    </row>
    <row r="906" spans="5:28">
      <c r="E906" s="5"/>
      <c r="F906" s="26"/>
      <c r="H906" s="5"/>
      <c r="J906" s="5"/>
      <c r="K906" s="126"/>
      <c r="L906" s="126"/>
      <c r="N906" s="26"/>
      <c r="P906" s="26"/>
      <c r="R906" s="26"/>
      <c r="S906" s="26"/>
      <c r="T906" s="26"/>
      <c r="U906" s="26"/>
      <c r="Y906" s="5"/>
      <c r="AB906" s="5"/>
    </row>
    <row r="907" spans="5:28">
      <c r="E907" s="5"/>
      <c r="F907" s="26"/>
      <c r="H907" s="5"/>
      <c r="J907" s="5"/>
      <c r="K907" s="126"/>
      <c r="L907" s="126"/>
      <c r="N907" s="26"/>
      <c r="P907" s="26"/>
      <c r="R907" s="26"/>
      <c r="S907" s="26"/>
      <c r="T907" s="26"/>
      <c r="U907" s="26"/>
      <c r="Y907" s="5"/>
      <c r="AB907" s="5"/>
    </row>
    <row r="908" spans="5:28">
      <c r="E908" s="5"/>
      <c r="F908" s="26"/>
      <c r="H908" s="5"/>
      <c r="J908" s="5"/>
      <c r="K908" s="126"/>
      <c r="L908" s="126"/>
      <c r="N908" s="26"/>
      <c r="P908" s="26"/>
      <c r="R908" s="26"/>
      <c r="S908" s="26"/>
      <c r="T908" s="26"/>
      <c r="U908" s="26"/>
      <c r="Y908" s="5"/>
      <c r="AB908" s="5"/>
    </row>
    <row r="909" spans="5:28">
      <c r="E909" s="5"/>
      <c r="F909" s="26"/>
      <c r="H909" s="5"/>
      <c r="J909" s="5"/>
      <c r="K909" s="126"/>
      <c r="L909" s="126"/>
      <c r="N909" s="26"/>
      <c r="P909" s="26"/>
      <c r="R909" s="26"/>
      <c r="S909" s="26"/>
      <c r="T909" s="26"/>
      <c r="U909" s="26"/>
      <c r="Y909" s="5"/>
      <c r="AB909" s="5"/>
    </row>
    <row r="910" spans="5:28">
      <c r="E910" s="5"/>
      <c r="F910" s="26"/>
      <c r="H910" s="5"/>
      <c r="J910" s="5"/>
      <c r="K910" s="126"/>
      <c r="L910" s="126"/>
      <c r="N910" s="26"/>
      <c r="P910" s="26"/>
      <c r="R910" s="26"/>
      <c r="S910" s="26"/>
      <c r="T910" s="26"/>
      <c r="U910" s="26"/>
      <c r="Y910" s="5"/>
      <c r="AB910" s="5"/>
    </row>
  </sheetData>
  <hyperlinks>
    <hyperlink ref="R4" r:id="rId1" xr:uid="{B26B4BC0-F629-43AA-80DA-EE6511DFFA03}"/>
    <hyperlink ref="R3" r:id="rId2" xr:uid="{3ED3EBB9-A561-4AF8-A500-6221F58A1112}"/>
    <hyperlink ref="R2" r:id="rId3" xr:uid="{85461FA6-2E77-4836-89E1-B57D3795603C}"/>
    <hyperlink ref="R7" r:id="rId4" xr:uid="{F60F003B-AE21-41AD-BE53-73AD53D0B234}"/>
    <hyperlink ref="R8" r:id="rId5" xr:uid="{2C829C9D-858E-480A-AB20-62880455069A}"/>
    <hyperlink ref="R5" r:id="rId6" xr:uid="{8293BA61-B690-4DA0-9F2A-1CF2AD047B35}"/>
    <hyperlink ref="R14" r:id="rId7" xr:uid="{82A9F1EC-82F3-48E3-9A32-E9C1D2FA23B1}"/>
    <hyperlink ref="R11" r:id="rId8" xr:uid="{B353A3A6-4F34-4842-8F87-9413DEAFCE68}"/>
    <hyperlink ref="R6" r:id="rId9" xr:uid="{74A831CD-6210-4753-BB1A-D6D27D387A1E}"/>
    <hyperlink ref="R9" r:id="rId10" xr:uid="{AD421E83-5F76-449E-ACD6-562CC6A52549}"/>
  </hyperlinks>
  <pageMargins left="0" right="0" top="0" bottom="0" header="0" footer="0"/>
  <tableParts count="1">
    <tablePart r:id="rId11"/>
  </tableParts>
  <extLst>
    <ext xmlns:x14="http://schemas.microsoft.com/office/spreadsheetml/2009/9/main" uri="{CCE6A557-97BC-4b89-ADB6-D9C93CAAB3DF}">
      <x14:dataValidations xmlns:xm="http://schemas.microsoft.com/office/excel/2006/main" count="1">
        <x14:dataValidation type="list" allowBlank="1" showErrorMessage="1" xr:uid="{B17FF348-D022-4201-A02A-1A77D0C71435}">
          <x14:formula1>
            <xm:f>Settings!$C$3:$C$22</xm:f>
          </x14:formula1>
          <xm:sqref>I2:I17</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13893-EC45-4729-82A9-7B679AA9A06E}">
  <sheetPr>
    <outlinePr summaryBelow="0" summaryRight="0"/>
  </sheetPr>
  <dimension ref="A1:AB13"/>
  <sheetViews>
    <sheetView topLeftCell="G1" workbookViewId="0">
      <selection activeCell="G14" sqref="G14"/>
    </sheetView>
  </sheetViews>
  <sheetFormatPr defaultColWidth="12.5703125" defaultRowHeight="12.75"/>
  <cols>
    <col min="1" max="1" width="12.5703125" hidden="1" customWidth="1"/>
    <col min="2" max="2" width="22.7109375" customWidth="1"/>
    <col min="3" max="3" width="10.28515625" customWidth="1"/>
    <col min="4" max="4" width="14.42578125" customWidth="1"/>
    <col min="5" max="5" width="14.7109375" customWidth="1"/>
    <col min="6" max="6" width="16.28515625" customWidth="1"/>
    <col min="7" max="7" width="65" customWidth="1"/>
    <col min="8" max="8" width="12.7109375" customWidth="1"/>
    <col min="9" max="9" width="13.85546875" customWidth="1"/>
    <col min="10" max="10" width="9.140625" bestFit="1" customWidth="1"/>
    <col min="11" max="11" width="12" customWidth="1"/>
    <col min="12" max="12" width="28.28515625" customWidth="1"/>
    <col min="13" max="13" width="45" customWidth="1"/>
  </cols>
  <sheetData>
    <row r="1" spans="1:28" ht="27">
      <c r="A1" s="538" t="s">
        <v>240</v>
      </c>
      <c r="B1" s="1" t="s">
        <v>29</v>
      </c>
      <c r="C1" s="539" t="s">
        <v>241</v>
      </c>
      <c r="D1" s="539" t="s">
        <v>242</v>
      </c>
      <c r="E1" s="1" t="s">
        <v>243</v>
      </c>
      <c r="F1" s="539" t="s">
        <v>244</v>
      </c>
      <c r="G1" s="539" t="s">
        <v>245</v>
      </c>
      <c r="H1" s="1" t="s">
        <v>246</v>
      </c>
      <c r="I1" s="1" t="s">
        <v>247</v>
      </c>
      <c r="J1" s="1" t="s">
        <v>248</v>
      </c>
      <c r="K1" s="1" t="s">
        <v>249</v>
      </c>
      <c r="L1" s="540" t="s">
        <v>250</v>
      </c>
      <c r="M1" s="8" t="s">
        <v>251</v>
      </c>
      <c r="N1" s="31"/>
      <c r="O1" s="31"/>
      <c r="P1" s="31"/>
      <c r="Q1" s="31"/>
      <c r="R1" s="31"/>
      <c r="S1" s="31"/>
      <c r="T1" s="31"/>
      <c r="U1" s="31"/>
      <c r="V1" s="31"/>
      <c r="W1" s="31"/>
      <c r="X1" s="31"/>
      <c r="Y1" s="31"/>
      <c r="Z1" s="31"/>
      <c r="AA1" s="31"/>
      <c r="AB1" s="31"/>
    </row>
    <row r="2" spans="1:28" s="661" customFormat="1" ht="23.25">
      <c r="B2" s="241" t="s">
        <v>1260</v>
      </c>
      <c r="C2" s="662">
        <v>24809</v>
      </c>
      <c r="D2" s="662">
        <v>24809</v>
      </c>
      <c r="E2" s="272" t="s">
        <v>577</v>
      </c>
      <c r="F2" s="663" t="s">
        <v>294</v>
      </c>
      <c r="G2" s="664" t="s">
        <v>1261</v>
      </c>
      <c r="H2" s="241" t="s">
        <v>295</v>
      </c>
      <c r="I2" s="665" t="s">
        <v>296</v>
      </c>
      <c r="J2" s="241" t="s">
        <v>297</v>
      </c>
      <c r="K2" s="666" t="s">
        <v>333</v>
      </c>
      <c r="L2" s="241" t="s">
        <v>393</v>
      </c>
      <c r="M2" s="664" t="s">
        <v>1267</v>
      </c>
    </row>
    <row r="3" spans="1:28">
      <c r="B3" s="15"/>
      <c r="C3" s="559"/>
      <c r="D3" s="581"/>
      <c r="E3" s="15"/>
      <c r="F3" s="542"/>
      <c r="G3" s="543"/>
      <c r="H3" s="15"/>
      <c r="I3" s="542"/>
      <c r="J3" s="15"/>
      <c r="K3" s="610"/>
      <c r="L3" s="15"/>
      <c r="M3" s="55"/>
    </row>
    <row r="4" spans="1:28">
      <c r="B4" s="51"/>
      <c r="C4" s="560"/>
      <c r="D4" s="581"/>
      <c r="E4" s="561"/>
      <c r="F4" s="542"/>
      <c r="G4" s="563"/>
      <c r="H4" s="562"/>
      <c r="I4" s="542"/>
      <c r="J4" s="562"/>
      <c r="K4" s="542"/>
      <c r="L4" s="15"/>
      <c r="M4" s="55"/>
    </row>
    <row r="5" spans="1:28">
      <c r="B5" s="51"/>
      <c r="C5" s="560"/>
      <c r="D5" s="581"/>
      <c r="E5" s="561"/>
      <c r="F5" s="542"/>
      <c r="G5" s="563"/>
      <c r="H5" s="562"/>
      <c r="I5" s="542"/>
      <c r="J5" s="562"/>
      <c r="K5" s="542"/>
      <c r="L5" s="15"/>
      <c r="M5" s="564"/>
    </row>
    <row r="6" spans="1:28">
      <c r="B6" s="15"/>
      <c r="C6" s="571"/>
      <c r="D6" s="582"/>
      <c r="E6" s="561"/>
      <c r="F6" s="542"/>
      <c r="G6" s="563"/>
      <c r="H6" s="562"/>
      <c r="I6" s="542"/>
      <c r="J6" s="562"/>
      <c r="K6" s="542"/>
      <c r="L6" s="15"/>
      <c r="M6" s="564"/>
    </row>
    <row r="7" spans="1:28">
      <c r="B7" s="104"/>
      <c r="C7" s="560"/>
      <c r="D7" s="583"/>
      <c r="E7" s="570"/>
      <c r="F7" s="542"/>
      <c r="G7" s="563"/>
      <c r="H7" s="562"/>
      <c r="I7" s="542"/>
      <c r="J7" s="562"/>
      <c r="K7" s="542"/>
      <c r="L7" s="15"/>
      <c r="M7" s="564"/>
    </row>
    <row r="8" spans="1:28">
      <c r="B8" s="51"/>
      <c r="C8" s="560"/>
      <c r="D8" s="581"/>
      <c r="E8" s="561"/>
      <c r="F8" s="542"/>
      <c r="G8" s="563"/>
      <c r="H8" s="562"/>
      <c r="I8" s="542"/>
      <c r="J8" s="562"/>
      <c r="K8" s="542"/>
      <c r="L8" s="15"/>
      <c r="M8" s="564"/>
    </row>
    <row r="9" spans="1:28">
      <c r="K9" s="109"/>
    </row>
    <row r="13" spans="1:28">
      <c r="N13" s="109"/>
    </row>
  </sheetData>
  <autoFilter ref="A1:M2" xr:uid="{3A2BB050-11AC-4ED7-A296-96B42C7FCFBA}"/>
  <dataValidations count="6">
    <dataValidation type="list" allowBlank="1" showErrorMessage="1" sqref="I2:I8" xr:uid="{BC6C5DE2-714F-4CC9-8AD1-A70AFE6D4E35}">
      <formula1>"Manual, Automation"</formula1>
    </dataValidation>
    <dataValidation type="list" allowBlank="1" showErrorMessage="1" sqref="F2 F7" xr:uid="{1C0A5133-D460-4D57-945D-EBF02069CADB}">
      <formula1>"Bounceback/Sub-Defect,Defect,None"</formula1>
    </dataValidation>
    <dataValidation type="list" allowBlank="1" showErrorMessage="1" sqref="F3:F6 F8" xr:uid="{F32B8A03-EDD5-4902-999E-6BA4B8493210}">
      <formula1>"Bounceback,Defect,None"</formula1>
    </dataValidation>
    <dataValidation type="list" allowBlank="1" showErrorMessage="1" sqref="H2:H8" xr:uid="{30C00FCA-6039-4F16-BC42-C3A7ABF79F1D}">
      <formula1>"Minor,Significant,Major"</formula1>
    </dataValidation>
    <dataValidation type="list" allowBlank="1" showErrorMessage="1" sqref="K2:K8" xr:uid="{246AAB8C-3AB1-48E7-962F-C5C2750ACD44}">
      <formula1>"Open,Inprogress,Closed"</formula1>
    </dataValidation>
    <dataValidation type="list" allowBlank="1" showErrorMessage="1" sqref="J2:J8" xr:uid="{19EEC17D-0D27-40DD-B13A-9301772038A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E1A69EA-B11F-4682-9EA6-0203E192C25B}">
          <x14:formula1>
            <xm:f>Details!$A$2:$A$10</xm:f>
          </x14:formula1>
          <xm:sqref>L2:L8</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EF03-4145-47AA-A68B-F70AF60657BE}">
  <sheetPr>
    <outlinePr summaryBelow="0" summaryRight="0"/>
  </sheetPr>
  <dimension ref="A1:AB909"/>
  <sheetViews>
    <sheetView showGridLines="0" workbookViewId="0">
      <pane xSplit="8" ySplit="1" topLeftCell="I3" activePane="bottomRight" state="frozen"/>
      <selection pane="bottomRight" activeCell="H13" sqref="H13"/>
      <selection pane="bottomLeft" activeCell="A3" sqref="A3"/>
      <selection pane="topRight" activeCell="F1" sqref="F1"/>
    </sheetView>
  </sheetViews>
  <sheetFormatPr defaultColWidth="12.5703125" defaultRowHeight="12.75"/>
  <cols>
    <col min="1" max="1" width="7" customWidth="1"/>
    <col min="2" max="2" width="10.85546875" customWidth="1"/>
    <col min="3" max="3" width="10.140625" customWidth="1"/>
    <col min="4" max="4" width="10.7109375" customWidth="1"/>
    <col min="5" max="5" width="17.7109375" customWidth="1"/>
    <col min="6" max="6" width="11.42578125" customWidth="1"/>
    <col min="7" max="7" width="14.7109375" customWidth="1"/>
    <col min="8" max="8" width="50" style="109" customWidth="1"/>
    <col min="9" max="9" width="18.140625" customWidth="1"/>
    <col min="10" max="10" width="16.85546875" customWidth="1"/>
    <col min="11" max="11" width="13.85546875" style="57" bestFit="1" customWidth="1"/>
    <col min="12" max="12" width="11" style="57" bestFit="1" customWidth="1"/>
    <col min="13" max="13" width="20.140625" bestFit="1" customWidth="1"/>
    <col min="14" max="14" width="14.85546875" customWidth="1"/>
    <col min="15" max="15" width="28" customWidth="1"/>
    <col min="16" max="16" width="14.85546875" customWidth="1"/>
    <col min="17" max="17" width="34" customWidth="1"/>
    <col min="18" max="18" width="46.140625" customWidth="1"/>
    <col min="19" max="19" width="14.85546875" customWidth="1"/>
    <col min="20" max="20" width="12.5703125" customWidth="1"/>
    <col min="21" max="21" width="14.85546875" customWidth="1"/>
    <col min="22" max="22" width="27.7109375" style="109" bestFit="1" customWidth="1"/>
    <col min="23" max="23" width="12" customWidth="1"/>
    <col min="24" max="24" width="16.140625" customWidth="1"/>
    <col min="25" max="25" width="39.85546875" style="109" customWidth="1"/>
    <col min="26" max="26" width="28" customWidth="1"/>
    <col min="27" max="27" width="24" style="109" customWidth="1"/>
    <col min="28" max="28" width="42" style="109" customWidth="1"/>
  </cols>
  <sheetData>
    <row r="1" spans="1:28" ht="29.25" customHeight="1">
      <c r="A1" s="417" t="s">
        <v>240</v>
      </c>
      <c r="B1" s="509" t="s">
        <v>22</v>
      </c>
      <c r="C1" s="509" t="s">
        <v>20</v>
      </c>
      <c r="D1" s="509" t="s">
        <v>21</v>
      </c>
      <c r="E1" s="418" t="s">
        <v>252</v>
      </c>
      <c r="F1" s="418" t="s">
        <v>243</v>
      </c>
      <c r="G1" s="418" t="s">
        <v>253</v>
      </c>
      <c r="H1" s="418" t="s">
        <v>254</v>
      </c>
      <c r="I1" s="418" t="s">
        <v>249</v>
      </c>
      <c r="J1" s="418" t="s">
        <v>255</v>
      </c>
      <c r="K1" s="547" t="s">
        <v>256</v>
      </c>
      <c r="L1" s="547" t="s">
        <v>257</v>
      </c>
      <c r="M1" s="547" t="s">
        <v>260</v>
      </c>
      <c r="N1" s="418" t="s">
        <v>261</v>
      </c>
      <c r="O1" s="418" t="s">
        <v>262</v>
      </c>
      <c r="P1" s="418" t="s">
        <v>263</v>
      </c>
      <c r="Q1" s="418" t="s">
        <v>264</v>
      </c>
      <c r="R1" s="418" t="s">
        <v>265</v>
      </c>
      <c r="S1" s="418" t="s">
        <v>266</v>
      </c>
      <c r="T1" s="418" t="s">
        <v>267</v>
      </c>
      <c r="U1" s="418" t="s">
        <v>268</v>
      </c>
      <c r="V1" s="418" t="s">
        <v>269</v>
      </c>
      <c r="W1" s="418" t="s">
        <v>270</v>
      </c>
      <c r="X1" s="418" t="s">
        <v>271</v>
      </c>
      <c r="Y1" s="418" t="s">
        <v>272</v>
      </c>
      <c r="Z1" s="418" t="s">
        <v>273</v>
      </c>
      <c r="AA1" s="418" t="s">
        <v>274</v>
      </c>
      <c r="AB1" s="419" t="s">
        <v>251</v>
      </c>
    </row>
    <row r="2" spans="1:28" ht="35.25">
      <c r="A2" s="481">
        <v>1</v>
      </c>
      <c r="B2" s="481" t="str">
        <f>Dashboard!$J$1</f>
        <v>MSB Dev</v>
      </c>
      <c r="C2" s="511">
        <f ca="1">Dashboard!$F$1</f>
        <v>46157</v>
      </c>
      <c r="D2" s="511">
        <f ca="1">Dashboard!$H$1</f>
        <v>46170</v>
      </c>
      <c r="E2" s="526" t="s">
        <v>123</v>
      </c>
      <c r="F2" s="389" t="s">
        <v>275</v>
      </c>
      <c r="G2" s="423">
        <v>47314</v>
      </c>
      <c r="H2" s="390" t="s">
        <v>1268</v>
      </c>
      <c r="I2" s="612" t="s">
        <v>300</v>
      </c>
      <c r="J2" s="473">
        <v>5</v>
      </c>
      <c r="K2" s="473">
        <v>5</v>
      </c>
      <c r="L2" s="546">
        <v>24</v>
      </c>
      <c r="M2" s="433" t="s">
        <v>301</v>
      </c>
      <c r="N2" s="475" t="s">
        <v>577</v>
      </c>
      <c r="O2" s="385" t="s">
        <v>302</v>
      </c>
      <c r="P2" s="476" t="s">
        <v>577</v>
      </c>
      <c r="Q2" s="385" t="s">
        <v>303</v>
      </c>
      <c r="R2" s="429" t="s">
        <v>1269</v>
      </c>
      <c r="S2" s="478">
        <v>45713</v>
      </c>
      <c r="T2" s="473" t="s">
        <v>282</v>
      </c>
      <c r="U2" s="479">
        <v>45713</v>
      </c>
      <c r="V2" s="435" t="s">
        <v>303</v>
      </c>
      <c r="W2" s="472" t="s">
        <v>321</v>
      </c>
      <c r="X2" s="478">
        <v>45714</v>
      </c>
      <c r="Y2" s="494" t="s">
        <v>303</v>
      </c>
      <c r="Z2" s="385" t="s">
        <v>301</v>
      </c>
      <c r="AA2" s="385" t="s">
        <v>301</v>
      </c>
      <c r="AB2" s="480" t="s">
        <v>1270</v>
      </c>
    </row>
    <row r="3" spans="1:28" ht="207.75">
      <c r="A3" s="481">
        <v>2</v>
      </c>
      <c r="B3" s="481" t="str">
        <f>Dashboard!$J$1</f>
        <v>MSB Dev</v>
      </c>
      <c r="C3" s="511">
        <f ca="1">Dashboard!$F$1</f>
        <v>46157</v>
      </c>
      <c r="D3" s="511">
        <f ca="1">Dashboard!$H$1</f>
        <v>46170</v>
      </c>
      <c r="E3" s="526" t="s">
        <v>123</v>
      </c>
      <c r="F3" s="473" t="s">
        <v>1271</v>
      </c>
      <c r="G3" s="423">
        <v>47300</v>
      </c>
      <c r="H3" s="390" t="s">
        <v>1272</v>
      </c>
      <c r="I3" s="612" t="s">
        <v>300</v>
      </c>
      <c r="J3" s="473">
        <v>8</v>
      </c>
      <c r="K3" s="473">
        <v>8</v>
      </c>
      <c r="L3" s="546">
        <v>251</v>
      </c>
      <c r="M3" s="433" t="s">
        <v>301</v>
      </c>
      <c r="N3" s="535" t="s">
        <v>1098</v>
      </c>
      <c r="O3" s="566" t="s">
        <v>302</v>
      </c>
      <c r="P3" s="535" t="s">
        <v>1098</v>
      </c>
      <c r="Q3" s="611" t="s">
        <v>1273</v>
      </c>
      <c r="R3" s="429" t="s">
        <v>1274</v>
      </c>
      <c r="S3" s="478">
        <v>45714</v>
      </c>
      <c r="T3" s="473" t="s">
        <v>282</v>
      </c>
      <c r="U3" s="479">
        <v>45714</v>
      </c>
      <c r="V3" s="535" t="s">
        <v>303</v>
      </c>
      <c r="W3" s="536" t="s">
        <v>305</v>
      </c>
      <c r="X3" s="478">
        <v>45714</v>
      </c>
      <c r="Y3" s="535" t="s">
        <v>303</v>
      </c>
      <c r="Z3" s="385" t="s">
        <v>301</v>
      </c>
      <c r="AA3" s="385" t="s">
        <v>301</v>
      </c>
      <c r="AB3" s="574" t="s">
        <v>1275</v>
      </c>
    </row>
    <row r="4" spans="1:28" ht="23.25">
      <c r="A4" s="481">
        <v>3</v>
      </c>
      <c r="B4" s="481" t="str">
        <f>Dashboard!$J$1</f>
        <v>MSB Dev</v>
      </c>
      <c r="C4" s="511">
        <f ca="1">Dashboard!$F$1</f>
        <v>46157</v>
      </c>
      <c r="D4" s="511">
        <f ca="1">Dashboard!$H$1</f>
        <v>46170</v>
      </c>
      <c r="E4" s="526" t="s">
        <v>123</v>
      </c>
      <c r="F4" s="389" t="s">
        <v>307</v>
      </c>
      <c r="G4" s="423">
        <v>47310</v>
      </c>
      <c r="H4" s="390" t="s">
        <v>1276</v>
      </c>
      <c r="I4" s="612" t="s">
        <v>300</v>
      </c>
      <c r="J4" s="473">
        <v>13</v>
      </c>
      <c r="K4" s="473">
        <v>13</v>
      </c>
      <c r="L4" s="546">
        <v>65.5</v>
      </c>
      <c r="M4" s="433" t="s">
        <v>301</v>
      </c>
      <c r="N4" s="475" t="s">
        <v>301</v>
      </c>
      <c r="O4" s="385" t="s">
        <v>301</v>
      </c>
      <c r="P4" s="476" t="s">
        <v>301</v>
      </c>
      <c r="Q4" s="385" t="s">
        <v>301</v>
      </c>
      <c r="R4" s="429" t="s">
        <v>301</v>
      </c>
      <c r="S4" s="478" t="s">
        <v>301</v>
      </c>
      <c r="T4" s="473" t="s">
        <v>301</v>
      </c>
      <c r="U4" s="479" t="s">
        <v>301</v>
      </c>
      <c r="V4" s="435" t="s">
        <v>301</v>
      </c>
      <c r="W4" s="472" t="s">
        <v>301</v>
      </c>
      <c r="X4" s="478" t="s">
        <v>301</v>
      </c>
      <c r="Y4" s="494" t="s">
        <v>301</v>
      </c>
      <c r="Z4" s="385" t="s">
        <v>301</v>
      </c>
      <c r="AA4" s="385" t="s">
        <v>301</v>
      </c>
      <c r="AB4" s="574" t="s">
        <v>1277</v>
      </c>
    </row>
    <row r="5" spans="1:28" ht="107.25" customHeight="1">
      <c r="A5" s="565">
        <v>4</v>
      </c>
      <c r="B5" s="481" t="str">
        <f>Dashboard!$J$1</f>
        <v>MSB Dev</v>
      </c>
      <c r="C5" s="511">
        <f ca="1">Dashboard!$F$1</f>
        <v>46157</v>
      </c>
      <c r="D5" s="511">
        <f ca="1">Dashboard!$H$1</f>
        <v>46170</v>
      </c>
      <c r="E5" s="526" t="s">
        <v>123</v>
      </c>
      <c r="F5" s="535" t="s">
        <v>1278</v>
      </c>
      <c r="G5" s="536">
        <v>47299</v>
      </c>
      <c r="H5" s="537" t="s">
        <v>1279</v>
      </c>
      <c r="I5" s="613" t="s">
        <v>300</v>
      </c>
      <c r="J5" s="535">
        <v>8</v>
      </c>
      <c r="K5" s="535">
        <v>8</v>
      </c>
      <c r="L5" s="515">
        <v>128</v>
      </c>
      <c r="M5" s="535" t="s">
        <v>301</v>
      </c>
      <c r="N5" s="566" t="s">
        <v>275</v>
      </c>
      <c r="O5" s="535" t="s">
        <v>302</v>
      </c>
      <c r="P5" s="535" t="s">
        <v>275</v>
      </c>
      <c r="Q5" s="611" t="s">
        <v>1280</v>
      </c>
      <c r="R5" s="429" t="s">
        <v>1281</v>
      </c>
      <c r="S5" s="567">
        <v>45716</v>
      </c>
      <c r="T5" s="535" t="s">
        <v>282</v>
      </c>
      <c r="U5" s="567">
        <v>45716</v>
      </c>
      <c r="V5" s="535" t="s">
        <v>303</v>
      </c>
      <c r="W5" s="536" t="s">
        <v>321</v>
      </c>
      <c r="X5" s="567">
        <v>45719</v>
      </c>
      <c r="Y5" s="535" t="s">
        <v>303</v>
      </c>
      <c r="Z5" s="535" t="s">
        <v>301</v>
      </c>
      <c r="AA5" s="535" t="s">
        <v>301</v>
      </c>
      <c r="AB5" s="575" t="s">
        <v>1282</v>
      </c>
    </row>
    <row r="6" spans="1:28" ht="23.25">
      <c r="A6" s="481">
        <v>5</v>
      </c>
      <c r="B6" s="481" t="str">
        <f>Dashboard!$J$1</f>
        <v>MSB Dev</v>
      </c>
      <c r="C6" s="511">
        <f ca="1">Dashboard!$F$1</f>
        <v>46157</v>
      </c>
      <c r="D6" s="511">
        <f ca="1">Dashboard!$H$1</f>
        <v>46170</v>
      </c>
      <c r="E6" s="526" t="s">
        <v>123</v>
      </c>
      <c r="F6" s="389" t="s">
        <v>1160</v>
      </c>
      <c r="G6" s="423">
        <v>47313</v>
      </c>
      <c r="H6" s="390" t="s">
        <v>1283</v>
      </c>
      <c r="I6" s="612" t="s">
        <v>300</v>
      </c>
      <c r="J6" s="473">
        <v>8</v>
      </c>
      <c r="K6" s="473">
        <v>8</v>
      </c>
      <c r="L6" s="546">
        <v>83</v>
      </c>
      <c r="M6" s="433" t="s">
        <v>301</v>
      </c>
      <c r="N6" s="475" t="s">
        <v>301</v>
      </c>
      <c r="O6" s="385" t="s">
        <v>301</v>
      </c>
      <c r="P6" s="476" t="s">
        <v>301</v>
      </c>
      <c r="Q6" s="385" t="s">
        <v>301</v>
      </c>
      <c r="R6" s="429" t="s">
        <v>301</v>
      </c>
      <c r="S6" s="478" t="s">
        <v>301</v>
      </c>
      <c r="T6" s="473" t="s">
        <v>301</v>
      </c>
      <c r="U6" s="479" t="s">
        <v>301</v>
      </c>
      <c r="V6" s="435" t="s">
        <v>301</v>
      </c>
      <c r="W6" s="472" t="s">
        <v>301</v>
      </c>
      <c r="X6" s="478" t="s">
        <v>301</v>
      </c>
      <c r="Y6" s="494" t="s">
        <v>301</v>
      </c>
      <c r="Z6" s="385" t="s">
        <v>301</v>
      </c>
      <c r="AA6" s="385" t="s">
        <v>301</v>
      </c>
      <c r="AB6" s="480" t="s">
        <v>1284</v>
      </c>
    </row>
    <row r="7" spans="1:28" ht="23.25">
      <c r="A7" s="565">
        <v>6</v>
      </c>
      <c r="B7" s="481" t="str">
        <f>Dashboard!$J$1</f>
        <v>MSB Dev</v>
      </c>
      <c r="C7" s="511">
        <f ca="1">Dashboard!$F$1</f>
        <v>46157</v>
      </c>
      <c r="D7" s="511">
        <f ca="1">Dashboard!$H$1</f>
        <v>46170</v>
      </c>
      <c r="E7" s="526" t="s">
        <v>123</v>
      </c>
      <c r="F7" s="536" t="s">
        <v>290</v>
      </c>
      <c r="G7" s="536">
        <v>24726</v>
      </c>
      <c r="H7" s="537" t="s">
        <v>1285</v>
      </c>
      <c r="I7" s="613" t="s">
        <v>323</v>
      </c>
      <c r="J7" s="535">
        <v>2</v>
      </c>
      <c r="K7" s="535">
        <v>2</v>
      </c>
      <c r="L7" s="515">
        <v>10</v>
      </c>
      <c r="M7" s="433" t="s">
        <v>386</v>
      </c>
      <c r="N7" s="535" t="s">
        <v>1098</v>
      </c>
      <c r="O7" s="566" t="s">
        <v>302</v>
      </c>
      <c r="P7" s="535" t="s">
        <v>1098</v>
      </c>
      <c r="Q7" s="535" t="s">
        <v>303</v>
      </c>
      <c r="R7" s="429" t="s">
        <v>1286</v>
      </c>
      <c r="S7" s="567">
        <v>45712</v>
      </c>
      <c r="T7" s="535" t="s">
        <v>275</v>
      </c>
      <c r="U7" s="567">
        <v>45712</v>
      </c>
      <c r="V7" s="535" t="s">
        <v>303</v>
      </c>
      <c r="W7" s="536" t="s">
        <v>305</v>
      </c>
      <c r="X7" s="567">
        <v>45712</v>
      </c>
      <c r="Y7" s="535" t="s">
        <v>303</v>
      </c>
      <c r="Z7" s="535" t="s">
        <v>303</v>
      </c>
      <c r="AA7" s="535" t="s">
        <v>303</v>
      </c>
      <c r="AB7" s="609" t="s">
        <v>1287</v>
      </c>
    </row>
    <row r="8" spans="1:28" ht="23.25">
      <c r="A8" s="565">
        <v>7</v>
      </c>
      <c r="B8" s="481" t="str">
        <f>Dashboard!$J$1</f>
        <v>MSB Dev</v>
      </c>
      <c r="C8" s="511">
        <f ca="1">Dashboard!$F$1</f>
        <v>46157</v>
      </c>
      <c r="D8" s="511">
        <f ca="1">Dashboard!$H$1</f>
        <v>46170</v>
      </c>
      <c r="E8" s="473" t="s">
        <v>1288</v>
      </c>
      <c r="F8" s="389" t="s">
        <v>282</v>
      </c>
      <c r="G8" s="423">
        <v>47421</v>
      </c>
      <c r="H8" s="390" t="s">
        <v>1289</v>
      </c>
      <c r="I8" s="612" t="s">
        <v>300</v>
      </c>
      <c r="J8" s="473">
        <v>1</v>
      </c>
      <c r="K8" s="473">
        <v>1</v>
      </c>
      <c r="L8" s="546">
        <v>6</v>
      </c>
      <c r="M8" s="433" t="s">
        <v>701</v>
      </c>
      <c r="N8" s="475" t="s">
        <v>275</v>
      </c>
      <c r="O8" s="385" t="s">
        <v>302</v>
      </c>
      <c r="P8" s="476" t="s">
        <v>275</v>
      </c>
      <c r="Q8" s="535" t="s">
        <v>303</v>
      </c>
      <c r="R8" s="429" t="s">
        <v>1290</v>
      </c>
      <c r="S8" s="478">
        <v>45719</v>
      </c>
      <c r="T8" s="473" t="s">
        <v>321</v>
      </c>
      <c r="U8" s="479">
        <v>45719</v>
      </c>
      <c r="V8" s="535" t="s">
        <v>303</v>
      </c>
      <c r="W8" s="472" t="s">
        <v>301</v>
      </c>
      <c r="X8" s="478" t="s">
        <v>301</v>
      </c>
      <c r="Y8" s="473" t="s">
        <v>301</v>
      </c>
      <c r="Z8" s="535" t="s">
        <v>303</v>
      </c>
      <c r="AA8" s="535" t="s">
        <v>303</v>
      </c>
      <c r="AB8" s="574" t="s">
        <v>1291</v>
      </c>
    </row>
    <row r="9" spans="1:28" ht="82.5">
      <c r="A9" s="565">
        <v>8</v>
      </c>
      <c r="B9" s="481" t="str">
        <f>Dashboard!$J$1</f>
        <v>MSB Dev</v>
      </c>
      <c r="C9" s="511">
        <f ca="1">Dashboard!$F$1</f>
        <v>46157</v>
      </c>
      <c r="D9" s="511">
        <f ca="1">Dashboard!$H$1</f>
        <v>46170</v>
      </c>
      <c r="E9" s="473" t="s">
        <v>1288</v>
      </c>
      <c r="F9" s="389" t="s">
        <v>282</v>
      </c>
      <c r="G9" s="423">
        <v>47312</v>
      </c>
      <c r="H9" s="390" t="s">
        <v>1292</v>
      </c>
      <c r="I9" s="612" t="s">
        <v>300</v>
      </c>
      <c r="J9" s="473">
        <v>5</v>
      </c>
      <c r="K9" s="473">
        <v>5</v>
      </c>
      <c r="L9" s="546">
        <v>54</v>
      </c>
      <c r="M9" s="433" t="s">
        <v>745</v>
      </c>
      <c r="N9" s="475" t="s">
        <v>275</v>
      </c>
      <c r="O9" s="385" t="s">
        <v>302</v>
      </c>
      <c r="P9" s="476" t="s">
        <v>275</v>
      </c>
      <c r="Q9" s="535" t="s">
        <v>303</v>
      </c>
      <c r="R9" s="429" t="s">
        <v>1251</v>
      </c>
      <c r="S9" s="478">
        <v>45720</v>
      </c>
      <c r="T9" s="473" t="s">
        <v>352</v>
      </c>
      <c r="U9" s="479"/>
      <c r="V9" s="535" t="s">
        <v>1293</v>
      </c>
      <c r="W9" s="472"/>
      <c r="X9" s="478"/>
      <c r="Y9" s="473"/>
      <c r="Z9" s="535" t="s">
        <v>303</v>
      </c>
      <c r="AA9" s="535" t="s">
        <v>303</v>
      </c>
      <c r="AB9" s="574" t="s">
        <v>1294</v>
      </c>
    </row>
    <row r="10" spans="1:28">
      <c r="A10" s="565">
        <v>9</v>
      </c>
      <c r="B10" s="481" t="str">
        <f>Dashboard!$J$1</f>
        <v>MSB Dev</v>
      </c>
      <c r="C10" s="511">
        <f ca="1">Dashboard!$F$1</f>
        <v>46157</v>
      </c>
      <c r="D10" s="511">
        <f ca="1">Dashboard!$H$1</f>
        <v>46170</v>
      </c>
      <c r="E10" s="473"/>
      <c r="F10" s="389"/>
      <c r="G10" s="423"/>
      <c r="H10" s="390"/>
      <c r="I10" s="389"/>
      <c r="J10" s="473"/>
      <c r="K10" s="473"/>
      <c r="L10" s="546"/>
      <c r="M10" s="433"/>
      <c r="N10" s="475"/>
      <c r="O10" s="385"/>
      <c r="P10" s="476"/>
      <c r="Q10" s="385"/>
      <c r="R10" s="429"/>
      <c r="S10" s="478"/>
      <c r="T10" s="473"/>
      <c r="U10" s="479"/>
      <c r="V10" s="435"/>
      <c r="W10" s="472"/>
      <c r="X10" s="478"/>
      <c r="Y10" s="473"/>
      <c r="Z10" s="385"/>
      <c r="AA10" s="385"/>
      <c r="AB10" s="574"/>
    </row>
    <row r="11" spans="1:28">
      <c r="A11" s="514">
        <v>10</v>
      </c>
      <c r="B11" s="481" t="str">
        <f>Dashboard!$J$1</f>
        <v>MSB Dev</v>
      </c>
      <c r="C11" s="511">
        <f ca="1">Dashboard!$F$1</f>
        <v>46157</v>
      </c>
      <c r="D11" s="511">
        <f ca="1">Dashboard!$H$1</f>
        <v>46170</v>
      </c>
      <c r="E11" s="473"/>
      <c r="F11" s="516"/>
      <c r="G11" s="516"/>
      <c r="H11" s="537"/>
      <c r="I11" s="516"/>
      <c r="J11" s="515"/>
      <c r="K11" s="515"/>
      <c r="L11" s="515"/>
      <c r="M11" s="433"/>
      <c r="N11" s="518"/>
      <c r="O11" s="515"/>
      <c r="P11" s="515"/>
      <c r="Q11" s="515"/>
      <c r="R11" s="528"/>
      <c r="S11" s="520"/>
      <c r="T11" s="515"/>
      <c r="U11" s="520"/>
      <c r="V11" s="515"/>
      <c r="W11" s="516"/>
      <c r="X11" s="520"/>
      <c r="Y11" s="515"/>
      <c r="Z11" s="515"/>
      <c r="AA11" s="515"/>
      <c r="AB11" s="574"/>
    </row>
    <row r="12" spans="1:28">
      <c r="E12" s="5"/>
      <c r="F12" s="26"/>
      <c r="H12" s="5"/>
      <c r="J12" s="5"/>
      <c r="K12" s="126"/>
      <c r="L12" s="126"/>
      <c r="N12" s="26"/>
      <c r="P12" s="26"/>
      <c r="R12" s="26"/>
      <c r="S12" s="26"/>
      <c r="T12" s="26"/>
      <c r="U12" s="26"/>
      <c r="Y12" s="5"/>
      <c r="AB12" s="5"/>
    </row>
    <row r="13" spans="1:28">
      <c r="E13" s="5"/>
      <c r="F13" s="26"/>
      <c r="H13" s="5"/>
      <c r="J13" s="5"/>
      <c r="K13" s="126"/>
      <c r="L13" s="126"/>
      <c r="N13" s="26"/>
      <c r="P13" s="26"/>
      <c r="R13" s="26"/>
      <c r="S13" s="26"/>
      <c r="T13" s="26"/>
      <c r="U13" s="26"/>
      <c r="Y13" s="5"/>
      <c r="AB13" s="5"/>
    </row>
    <row r="14" spans="1:28">
      <c r="E14" s="5"/>
      <c r="F14" s="26"/>
      <c r="H14" s="5"/>
      <c r="J14" s="5"/>
      <c r="K14" s="126"/>
      <c r="L14" s="126"/>
      <c r="N14" s="26"/>
      <c r="P14" s="26"/>
      <c r="R14" s="26"/>
      <c r="S14" s="26"/>
      <c r="T14" s="26"/>
      <c r="U14" s="26"/>
      <c r="Y14" s="5"/>
      <c r="AB14" s="5"/>
    </row>
    <row r="15" spans="1:28">
      <c r="E15" s="5"/>
      <c r="F15" s="26"/>
      <c r="H15" s="5"/>
      <c r="J15" s="5"/>
      <c r="K15" s="126"/>
      <c r="L15" s="126"/>
      <c r="N15" s="26"/>
      <c r="P15" s="26"/>
      <c r="R15" s="26"/>
      <c r="S15" s="26"/>
      <c r="T15" s="26"/>
      <c r="U15" s="26"/>
      <c r="Y15" s="5"/>
      <c r="AB15" s="5"/>
    </row>
    <row r="16" spans="1:28">
      <c r="E16" s="5"/>
      <c r="F16" s="26"/>
      <c r="H16" s="5"/>
      <c r="J16" s="5"/>
      <c r="K16" s="126"/>
      <c r="L16" s="126"/>
      <c r="N16" s="26"/>
      <c r="P16" s="26"/>
      <c r="R16" s="26"/>
      <c r="S16" s="26"/>
      <c r="T16" s="26"/>
      <c r="U16" s="26"/>
      <c r="Y16" s="5"/>
      <c r="AB16" s="5"/>
    </row>
    <row r="17" spans="5:28">
      <c r="E17" s="5"/>
      <c r="F17" s="26"/>
      <c r="H17" s="5"/>
      <c r="J17" s="5"/>
      <c r="K17" s="126"/>
      <c r="L17" s="126"/>
      <c r="N17" s="26"/>
      <c r="P17" s="26"/>
      <c r="R17" s="26"/>
      <c r="S17" s="26"/>
      <c r="T17" s="26"/>
      <c r="U17" s="26"/>
      <c r="Y17" s="5"/>
      <c r="AB17" s="5"/>
    </row>
    <row r="18" spans="5:28">
      <c r="E18" s="5"/>
      <c r="F18" s="26"/>
      <c r="H18" s="5"/>
      <c r="J18" s="5"/>
      <c r="K18" s="126"/>
      <c r="L18" s="126"/>
      <c r="N18" s="26"/>
      <c r="P18" s="26"/>
      <c r="R18" s="26"/>
      <c r="S18" s="26"/>
      <c r="T18" s="26"/>
      <c r="U18" s="26"/>
      <c r="Y18" s="5"/>
      <c r="AB18" s="5"/>
    </row>
    <row r="19" spans="5:28">
      <c r="E19" s="5"/>
      <c r="F19" s="26"/>
      <c r="H19" s="5"/>
      <c r="J19" s="5"/>
      <c r="K19" s="126"/>
      <c r="L19" s="126"/>
      <c r="N19" s="26"/>
      <c r="P19" s="26"/>
      <c r="R19" s="26"/>
      <c r="S19" s="26"/>
      <c r="T19" s="26"/>
      <c r="U19" s="26"/>
      <c r="Y19" s="5"/>
      <c r="AB19" s="5"/>
    </row>
    <row r="20" spans="5:28">
      <c r="E20" s="5"/>
      <c r="F20" s="26"/>
      <c r="H20" s="5"/>
      <c r="J20" s="5"/>
      <c r="K20" s="126"/>
      <c r="L20" s="126"/>
      <c r="N20" s="26"/>
      <c r="P20" s="26"/>
      <c r="R20" s="26"/>
      <c r="S20" s="26"/>
      <c r="T20" s="26"/>
      <c r="U20" s="26"/>
      <c r="Y20" s="5"/>
      <c r="AB20" s="5"/>
    </row>
    <row r="21" spans="5:28">
      <c r="E21" s="5"/>
      <c r="F21" s="26"/>
      <c r="H21" s="5"/>
      <c r="J21" s="5"/>
      <c r="K21" s="126"/>
      <c r="L21" s="126"/>
      <c r="N21" s="26"/>
      <c r="P21" s="26"/>
      <c r="R21" s="26"/>
      <c r="S21" s="26"/>
      <c r="T21" s="26"/>
      <c r="U21" s="26"/>
      <c r="Y21" s="5"/>
      <c r="AB21" s="5"/>
    </row>
    <row r="22" spans="5:28">
      <c r="E22" s="5"/>
      <c r="F22" s="26"/>
      <c r="H22" s="5"/>
      <c r="J22" s="5"/>
      <c r="K22" s="126"/>
      <c r="L22" s="126"/>
      <c r="N22" s="26"/>
      <c r="P22" s="26"/>
      <c r="R22" s="26"/>
      <c r="S22" s="26"/>
      <c r="T22" s="26"/>
      <c r="U22" s="26"/>
      <c r="Y22" s="5"/>
      <c r="AB22" s="5"/>
    </row>
    <row r="23" spans="5:28">
      <c r="E23" s="5"/>
      <c r="F23" s="26"/>
      <c r="H23" s="5"/>
      <c r="J23" s="5"/>
      <c r="K23" s="126"/>
      <c r="L23" s="126"/>
      <c r="N23" s="26"/>
      <c r="P23" s="26"/>
      <c r="R23" s="26"/>
      <c r="S23" s="26"/>
      <c r="T23" s="26"/>
      <c r="U23" s="26"/>
      <c r="Y23" s="5"/>
      <c r="AB23" s="5"/>
    </row>
    <row r="24" spans="5:28">
      <c r="E24" s="5"/>
      <c r="F24" s="26"/>
      <c r="H24" s="5"/>
      <c r="J24" s="5"/>
      <c r="K24" s="126"/>
      <c r="L24" s="126"/>
      <c r="N24" s="26"/>
      <c r="P24" s="26"/>
      <c r="R24" s="26"/>
      <c r="S24" s="26"/>
      <c r="T24" s="26"/>
      <c r="U24" s="26"/>
      <c r="Y24" s="5"/>
      <c r="AB24" s="5"/>
    </row>
    <row r="25" spans="5:28">
      <c r="E25" s="5"/>
      <c r="F25" s="26"/>
      <c r="H25" s="5"/>
      <c r="J25" s="5"/>
      <c r="K25" s="126"/>
      <c r="L25" s="126"/>
      <c r="N25" s="26"/>
      <c r="P25" s="26"/>
      <c r="R25" s="26"/>
      <c r="S25" s="26"/>
      <c r="T25" s="26"/>
      <c r="U25" s="26"/>
      <c r="Y25" s="5"/>
      <c r="AB25" s="5"/>
    </row>
    <row r="26" spans="5:28">
      <c r="E26" s="5"/>
      <c r="F26" s="26"/>
      <c r="H26" s="5"/>
      <c r="J26" s="5"/>
      <c r="K26" s="126"/>
      <c r="L26" s="126"/>
      <c r="N26" s="26"/>
      <c r="P26" s="26"/>
      <c r="R26" s="26"/>
      <c r="S26" s="26"/>
      <c r="T26" s="26"/>
      <c r="U26" s="26"/>
      <c r="Y26" s="5"/>
      <c r="AB26" s="5"/>
    </row>
    <row r="27" spans="5:28">
      <c r="E27" s="5"/>
      <c r="F27" s="26"/>
      <c r="H27" s="5"/>
      <c r="J27" s="5"/>
      <c r="K27" s="126"/>
      <c r="L27" s="126"/>
      <c r="N27" s="26"/>
      <c r="P27" s="26"/>
      <c r="R27" s="26"/>
      <c r="S27" s="26"/>
      <c r="T27" s="26"/>
      <c r="U27" s="26"/>
      <c r="Y27" s="5"/>
      <c r="AB27" s="5"/>
    </row>
    <row r="28" spans="5:28">
      <c r="E28" s="5"/>
      <c r="F28" s="26"/>
      <c r="H28" s="5"/>
      <c r="J28" s="5"/>
      <c r="K28" s="126"/>
      <c r="L28" s="126"/>
      <c r="N28" s="26"/>
      <c r="P28" s="26"/>
      <c r="R28" s="26"/>
      <c r="S28" s="26"/>
      <c r="T28" s="26"/>
      <c r="U28" s="26"/>
      <c r="Y28" s="5"/>
      <c r="AB28" s="5"/>
    </row>
    <row r="29" spans="5:28">
      <c r="E29" s="5"/>
      <c r="F29" s="26"/>
      <c r="H29" s="5"/>
      <c r="J29" s="5"/>
      <c r="K29" s="126"/>
      <c r="L29" s="126"/>
      <c r="N29" s="26"/>
      <c r="P29" s="26"/>
      <c r="R29" s="26"/>
      <c r="S29" s="26"/>
      <c r="T29" s="26"/>
      <c r="U29" s="26"/>
      <c r="Y29" s="5"/>
      <c r="AB29" s="5"/>
    </row>
    <row r="30" spans="5:28">
      <c r="E30" s="5"/>
      <c r="F30" s="26"/>
      <c r="H30" s="5"/>
      <c r="J30" s="5"/>
      <c r="K30" s="126"/>
      <c r="L30" s="126"/>
      <c r="N30" s="26"/>
      <c r="P30" s="26"/>
      <c r="R30" s="26"/>
      <c r="S30" s="26"/>
      <c r="T30" s="26"/>
      <c r="U30" s="26"/>
      <c r="Y30" s="5"/>
      <c r="AB30" s="5"/>
    </row>
    <row r="31" spans="5:28">
      <c r="E31" s="5"/>
      <c r="F31" s="26"/>
      <c r="H31" s="5"/>
      <c r="J31" s="5"/>
      <c r="K31" s="126"/>
      <c r="L31" s="126"/>
      <c r="N31" s="26"/>
      <c r="P31" s="26"/>
      <c r="R31" s="26"/>
      <c r="S31" s="26"/>
      <c r="T31" s="26"/>
      <c r="U31" s="26"/>
      <c r="Y31" s="5"/>
      <c r="AB31" s="5"/>
    </row>
    <row r="32" spans="5:28">
      <c r="E32" s="5"/>
      <c r="F32" s="26"/>
      <c r="H32" s="5"/>
      <c r="J32" s="5"/>
      <c r="K32" s="126"/>
      <c r="L32" s="126"/>
      <c r="N32" s="26"/>
      <c r="P32" s="26"/>
      <c r="R32" s="26"/>
      <c r="S32" s="26"/>
      <c r="T32" s="26"/>
      <c r="U32" s="26"/>
      <c r="Y32" s="5"/>
      <c r="AB32" s="5"/>
    </row>
    <row r="33" spans="5:28">
      <c r="E33" s="5"/>
      <c r="F33" s="26"/>
      <c r="H33" s="5"/>
      <c r="J33" s="5"/>
      <c r="K33" s="126"/>
      <c r="L33" s="126"/>
      <c r="N33" s="26"/>
      <c r="P33" s="26"/>
      <c r="R33" s="26"/>
      <c r="S33" s="26"/>
      <c r="T33" s="26"/>
      <c r="U33" s="26"/>
      <c r="Y33" s="5"/>
      <c r="AB33" s="5"/>
    </row>
    <row r="34" spans="5:28">
      <c r="E34" s="5"/>
      <c r="F34" s="26"/>
      <c r="H34" s="5"/>
      <c r="J34" s="5"/>
      <c r="K34" s="126"/>
      <c r="L34" s="126"/>
      <c r="N34" s="26"/>
      <c r="P34" s="26"/>
      <c r="R34" s="26"/>
      <c r="S34" s="26"/>
      <c r="T34" s="26"/>
      <c r="U34" s="26"/>
      <c r="Y34" s="5"/>
      <c r="AB34" s="5"/>
    </row>
    <row r="35" spans="5:28">
      <c r="E35" s="5"/>
      <c r="F35" s="26"/>
      <c r="H35" s="5"/>
      <c r="J35" s="5"/>
      <c r="K35" s="126"/>
      <c r="L35" s="126"/>
      <c r="N35" s="26"/>
      <c r="P35" s="26"/>
      <c r="R35" s="26"/>
      <c r="S35" s="26"/>
      <c r="T35" s="26"/>
      <c r="U35" s="26"/>
      <c r="Y35" s="5"/>
      <c r="AB35" s="5"/>
    </row>
    <row r="36" spans="5:28">
      <c r="E36" s="5"/>
      <c r="F36" s="26"/>
      <c r="H36" s="5"/>
      <c r="J36" s="5"/>
      <c r="K36" s="126"/>
      <c r="L36" s="126"/>
      <c r="N36" s="26"/>
      <c r="P36" s="26"/>
      <c r="R36" s="26"/>
      <c r="S36" s="26"/>
      <c r="T36" s="26"/>
      <c r="U36" s="26"/>
      <c r="Y36" s="5"/>
      <c r="AB36" s="5"/>
    </row>
    <row r="37" spans="5:28">
      <c r="E37" s="5"/>
      <c r="F37" s="26"/>
      <c r="H37" s="5"/>
      <c r="J37" s="5"/>
      <c r="K37" s="126"/>
      <c r="L37" s="126"/>
      <c r="N37" s="26"/>
      <c r="P37" s="26"/>
      <c r="R37" s="26"/>
      <c r="S37" s="26"/>
      <c r="T37" s="26"/>
      <c r="U37" s="26"/>
      <c r="Y37" s="5"/>
      <c r="AB37" s="5"/>
    </row>
    <row r="38" spans="5:28">
      <c r="E38" s="5"/>
      <c r="F38" s="26"/>
      <c r="H38" s="5"/>
      <c r="J38" s="5"/>
      <c r="K38" s="126"/>
      <c r="L38" s="126"/>
      <c r="N38" s="26"/>
      <c r="P38" s="26"/>
      <c r="R38" s="26"/>
      <c r="S38" s="26"/>
      <c r="T38" s="26"/>
      <c r="U38" s="26"/>
      <c r="Y38" s="5"/>
      <c r="AB38" s="5"/>
    </row>
    <row r="39" spans="5:28">
      <c r="E39" s="5"/>
      <c r="F39" s="26"/>
      <c r="H39" s="5"/>
      <c r="J39" s="5"/>
      <c r="K39" s="126"/>
      <c r="L39" s="126"/>
      <c r="N39" s="26"/>
      <c r="P39" s="26"/>
      <c r="R39" s="26"/>
      <c r="S39" s="26"/>
      <c r="T39" s="26"/>
      <c r="U39" s="26"/>
      <c r="Y39" s="5"/>
      <c r="AB39" s="5"/>
    </row>
    <row r="40" spans="5:28">
      <c r="E40" s="5"/>
      <c r="F40" s="26"/>
      <c r="H40" s="5"/>
      <c r="J40" s="5"/>
      <c r="K40" s="126"/>
      <c r="L40" s="126"/>
      <c r="N40" s="26"/>
      <c r="P40" s="26"/>
      <c r="R40" s="26"/>
      <c r="S40" s="26"/>
      <c r="T40" s="26"/>
      <c r="U40" s="26"/>
      <c r="Y40" s="5"/>
      <c r="AB40" s="5"/>
    </row>
    <row r="41" spans="5:28">
      <c r="E41" s="5"/>
      <c r="F41" s="26"/>
      <c r="H41" s="5"/>
      <c r="J41" s="5"/>
      <c r="K41" s="126"/>
      <c r="L41" s="126"/>
      <c r="N41" s="26"/>
      <c r="P41" s="26"/>
      <c r="R41" s="26"/>
      <c r="S41" s="26"/>
      <c r="T41" s="26"/>
      <c r="U41" s="26"/>
      <c r="Y41" s="5"/>
      <c r="AB41" s="5"/>
    </row>
    <row r="42" spans="5:28">
      <c r="E42" s="5"/>
      <c r="F42" s="26"/>
      <c r="H42" s="5"/>
      <c r="J42" s="5"/>
      <c r="K42" s="126"/>
      <c r="L42" s="126"/>
      <c r="N42" s="26"/>
      <c r="P42" s="26"/>
      <c r="R42" s="26"/>
      <c r="S42" s="26"/>
      <c r="T42" s="26"/>
      <c r="U42" s="26"/>
      <c r="Y42" s="5"/>
      <c r="AB42" s="5"/>
    </row>
    <row r="43" spans="5:28">
      <c r="E43" s="5"/>
      <c r="F43" s="26"/>
      <c r="H43" s="5"/>
      <c r="J43" s="5"/>
      <c r="K43" s="126"/>
      <c r="L43" s="126"/>
      <c r="N43" s="26"/>
      <c r="P43" s="26"/>
      <c r="R43" s="26"/>
      <c r="S43" s="26"/>
      <c r="T43" s="26"/>
      <c r="U43" s="26"/>
      <c r="Y43" s="5"/>
      <c r="AB43" s="5"/>
    </row>
    <row r="44" spans="5:28">
      <c r="E44" s="5"/>
      <c r="F44" s="26"/>
      <c r="H44" s="5"/>
      <c r="J44" s="5"/>
      <c r="K44" s="126"/>
      <c r="L44" s="126"/>
      <c r="N44" s="26"/>
      <c r="P44" s="26"/>
      <c r="R44" s="26"/>
      <c r="S44" s="26"/>
      <c r="T44" s="26"/>
      <c r="U44" s="26"/>
      <c r="Y44" s="5"/>
      <c r="AB44" s="5"/>
    </row>
    <row r="45" spans="5:28">
      <c r="E45" s="5"/>
      <c r="F45" s="26"/>
      <c r="H45" s="5"/>
      <c r="J45" s="5"/>
      <c r="K45" s="126"/>
      <c r="L45" s="126"/>
      <c r="N45" s="26"/>
      <c r="P45" s="26"/>
      <c r="R45" s="26"/>
      <c r="S45" s="26"/>
      <c r="T45" s="26"/>
      <c r="U45" s="26"/>
      <c r="Y45" s="5"/>
      <c r="AB45" s="5"/>
    </row>
    <row r="46" spans="5:28">
      <c r="E46" s="5"/>
      <c r="F46" s="26"/>
      <c r="H46" s="5"/>
      <c r="J46" s="5"/>
      <c r="K46" s="126"/>
      <c r="L46" s="126"/>
      <c r="N46" s="26"/>
      <c r="P46" s="26"/>
      <c r="R46" s="26"/>
      <c r="S46" s="26"/>
      <c r="T46" s="26"/>
      <c r="U46" s="26"/>
      <c r="Y46" s="5"/>
      <c r="AB46" s="5"/>
    </row>
    <row r="47" spans="5:28">
      <c r="E47" s="5"/>
      <c r="F47" s="26"/>
      <c r="H47" s="5"/>
      <c r="J47" s="5"/>
      <c r="K47" s="126"/>
      <c r="L47" s="126"/>
      <c r="N47" s="26"/>
      <c r="P47" s="26"/>
      <c r="R47" s="26"/>
      <c r="S47" s="26"/>
      <c r="T47" s="26"/>
      <c r="U47" s="26"/>
      <c r="Y47" s="5"/>
      <c r="AB47" s="5"/>
    </row>
    <row r="48" spans="5:28">
      <c r="E48" s="5"/>
      <c r="F48" s="26"/>
      <c r="H48" s="5"/>
      <c r="J48" s="5"/>
      <c r="K48" s="126"/>
      <c r="L48" s="126"/>
      <c r="N48" s="26"/>
      <c r="P48" s="26"/>
      <c r="R48" s="26"/>
      <c r="S48" s="26"/>
      <c r="T48" s="26"/>
      <c r="U48" s="26"/>
      <c r="Y48" s="5"/>
      <c r="AB48" s="5"/>
    </row>
    <row r="49" spans="5:28">
      <c r="E49" s="5"/>
      <c r="F49" s="26"/>
      <c r="H49" s="5"/>
      <c r="J49" s="5"/>
      <c r="K49" s="126"/>
      <c r="L49" s="126"/>
      <c r="N49" s="26"/>
      <c r="P49" s="26"/>
      <c r="R49" s="26"/>
      <c r="S49" s="26"/>
      <c r="T49" s="26"/>
      <c r="U49" s="26"/>
      <c r="Y49" s="5"/>
      <c r="AB49" s="5"/>
    </row>
    <row r="50" spans="5:28">
      <c r="E50" s="5"/>
      <c r="F50" s="26"/>
      <c r="H50" s="5"/>
      <c r="J50" s="5"/>
      <c r="K50" s="126"/>
      <c r="L50" s="126"/>
      <c r="N50" s="26"/>
      <c r="P50" s="26"/>
      <c r="R50" s="26"/>
      <c r="S50" s="26"/>
      <c r="T50" s="26"/>
      <c r="U50" s="26"/>
      <c r="Y50" s="5"/>
      <c r="AB50" s="5"/>
    </row>
    <row r="51" spans="5:28">
      <c r="E51" s="5"/>
      <c r="F51" s="26"/>
      <c r="H51" s="5"/>
      <c r="J51" s="5"/>
      <c r="K51" s="126"/>
      <c r="L51" s="126"/>
      <c r="N51" s="26"/>
      <c r="P51" s="26"/>
      <c r="R51" s="26"/>
      <c r="S51" s="26"/>
      <c r="T51" s="26"/>
      <c r="U51" s="26"/>
      <c r="Y51" s="5"/>
      <c r="AB51" s="5"/>
    </row>
    <row r="52" spans="5:28">
      <c r="E52" s="5"/>
      <c r="F52" s="26"/>
      <c r="H52" s="5"/>
      <c r="J52" s="5"/>
      <c r="K52" s="126"/>
      <c r="L52" s="126"/>
      <c r="N52" s="26"/>
      <c r="P52" s="26"/>
      <c r="R52" s="26"/>
      <c r="S52" s="26"/>
      <c r="T52" s="26"/>
      <c r="U52" s="26"/>
      <c r="Y52" s="5"/>
      <c r="AB52" s="5"/>
    </row>
    <row r="53" spans="5:28">
      <c r="E53" s="5"/>
      <c r="F53" s="26"/>
      <c r="H53" s="5"/>
      <c r="J53" s="5"/>
      <c r="K53" s="126"/>
      <c r="L53" s="126"/>
      <c r="N53" s="26"/>
      <c r="P53" s="26"/>
      <c r="R53" s="26"/>
      <c r="S53" s="26"/>
      <c r="T53" s="26"/>
      <c r="U53" s="26"/>
      <c r="Y53" s="5"/>
      <c r="AB53" s="5"/>
    </row>
    <row r="54" spans="5:28">
      <c r="E54" s="5"/>
      <c r="F54" s="26"/>
      <c r="H54" s="5"/>
      <c r="J54" s="5"/>
      <c r="K54" s="126"/>
      <c r="L54" s="126"/>
      <c r="N54" s="26"/>
      <c r="P54" s="26"/>
      <c r="R54" s="26"/>
      <c r="S54" s="26"/>
      <c r="T54" s="26"/>
      <c r="U54" s="26"/>
      <c r="Y54" s="5"/>
      <c r="AB54" s="5"/>
    </row>
    <row r="55" spans="5:28">
      <c r="E55" s="5"/>
      <c r="F55" s="26"/>
      <c r="H55" s="5"/>
      <c r="J55" s="5"/>
      <c r="K55" s="126"/>
      <c r="L55" s="126"/>
      <c r="N55" s="26"/>
      <c r="P55" s="26"/>
      <c r="R55" s="26"/>
      <c r="S55" s="26"/>
      <c r="T55" s="26"/>
      <c r="U55" s="26"/>
      <c r="Y55" s="5"/>
      <c r="AB55" s="5"/>
    </row>
    <row r="56" spans="5:28">
      <c r="E56" s="5"/>
      <c r="F56" s="26"/>
      <c r="H56" s="5"/>
      <c r="J56" s="5"/>
      <c r="K56" s="126"/>
      <c r="L56" s="126"/>
      <c r="N56" s="26"/>
      <c r="P56" s="26"/>
      <c r="R56" s="26"/>
      <c r="S56" s="26"/>
      <c r="T56" s="26"/>
      <c r="U56" s="26"/>
      <c r="Y56" s="5"/>
      <c r="AB56" s="5"/>
    </row>
    <row r="57" spans="5:28">
      <c r="E57" s="5"/>
      <c r="F57" s="26"/>
      <c r="H57" s="5"/>
      <c r="J57" s="5"/>
      <c r="K57" s="126"/>
      <c r="L57" s="126"/>
      <c r="N57" s="26"/>
      <c r="P57" s="26"/>
      <c r="R57" s="26"/>
      <c r="S57" s="26"/>
      <c r="T57" s="26"/>
      <c r="U57" s="26"/>
      <c r="Y57" s="5"/>
      <c r="AB57" s="5"/>
    </row>
    <row r="58" spans="5:28">
      <c r="E58" s="5"/>
      <c r="F58" s="26"/>
      <c r="H58" s="5"/>
      <c r="J58" s="5"/>
      <c r="K58" s="126"/>
      <c r="L58" s="126"/>
      <c r="N58" s="26"/>
      <c r="P58" s="26"/>
      <c r="R58" s="26"/>
      <c r="S58" s="26"/>
      <c r="T58" s="26"/>
      <c r="U58" s="26"/>
      <c r="Y58" s="5"/>
      <c r="AB58" s="5"/>
    </row>
    <row r="59" spans="5:28">
      <c r="E59" s="5"/>
      <c r="F59" s="26"/>
      <c r="H59" s="5"/>
      <c r="J59" s="5"/>
      <c r="K59" s="126"/>
      <c r="L59" s="126"/>
      <c r="N59" s="26"/>
      <c r="P59" s="26"/>
      <c r="R59" s="26"/>
      <c r="S59" s="26"/>
      <c r="T59" s="26"/>
      <c r="U59" s="26"/>
      <c r="Y59" s="5"/>
      <c r="AB59" s="5"/>
    </row>
    <row r="60" spans="5:28">
      <c r="E60" s="5"/>
      <c r="F60" s="26"/>
      <c r="H60" s="5"/>
      <c r="J60" s="5"/>
      <c r="K60" s="126"/>
      <c r="L60" s="126"/>
      <c r="N60" s="26"/>
      <c r="P60" s="26"/>
      <c r="R60" s="26"/>
      <c r="S60" s="26"/>
      <c r="T60" s="26"/>
      <c r="U60" s="26"/>
      <c r="Y60" s="5"/>
      <c r="AB60" s="5"/>
    </row>
    <row r="61" spans="5:28">
      <c r="E61" s="5"/>
      <c r="F61" s="26"/>
      <c r="H61" s="5"/>
      <c r="J61" s="5"/>
      <c r="K61" s="126"/>
      <c r="L61" s="126"/>
      <c r="N61" s="26"/>
      <c r="P61" s="26"/>
      <c r="R61" s="26"/>
      <c r="S61" s="26"/>
      <c r="T61" s="26"/>
      <c r="U61" s="26"/>
      <c r="Y61" s="5"/>
      <c r="AB61" s="5"/>
    </row>
    <row r="62" spans="5:28">
      <c r="E62" s="5"/>
      <c r="F62" s="26"/>
      <c r="H62" s="5"/>
      <c r="J62" s="5"/>
      <c r="K62" s="126"/>
      <c r="L62" s="126"/>
      <c r="N62" s="26"/>
      <c r="P62" s="26"/>
      <c r="R62" s="26"/>
      <c r="S62" s="26"/>
      <c r="T62" s="26"/>
      <c r="U62" s="26"/>
      <c r="Y62" s="5"/>
      <c r="AB62" s="5"/>
    </row>
    <row r="63" spans="5:28">
      <c r="E63" s="5"/>
      <c r="F63" s="26"/>
      <c r="H63" s="5"/>
      <c r="J63" s="5"/>
      <c r="K63" s="126"/>
      <c r="L63" s="126"/>
      <c r="N63" s="26"/>
      <c r="P63" s="26"/>
      <c r="R63" s="26"/>
      <c r="S63" s="26"/>
      <c r="T63" s="26"/>
      <c r="U63" s="26"/>
      <c r="Y63" s="5"/>
      <c r="AB63" s="5"/>
    </row>
    <row r="64" spans="5:28">
      <c r="E64" s="5"/>
      <c r="F64" s="26"/>
      <c r="H64" s="5"/>
      <c r="J64" s="5"/>
      <c r="K64" s="126"/>
      <c r="L64" s="126"/>
      <c r="N64" s="26"/>
      <c r="P64" s="26"/>
      <c r="R64" s="26"/>
      <c r="S64" s="26"/>
      <c r="T64" s="26"/>
      <c r="U64" s="26"/>
      <c r="Y64" s="5"/>
      <c r="AB64" s="5"/>
    </row>
    <row r="65" spans="5:28">
      <c r="E65" s="5"/>
      <c r="F65" s="26"/>
      <c r="H65" s="5"/>
      <c r="J65" s="5"/>
      <c r="K65" s="126"/>
      <c r="L65" s="126"/>
      <c r="N65" s="26"/>
      <c r="P65" s="26"/>
      <c r="R65" s="26"/>
      <c r="S65" s="26"/>
      <c r="T65" s="26"/>
      <c r="U65" s="26"/>
      <c r="Y65" s="5"/>
      <c r="AB65" s="5"/>
    </row>
    <row r="66" spans="5:28">
      <c r="E66" s="5"/>
      <c r="F66" s="26"/>
      <c r="H66" s="5"/>
      <c r="J66" s="5"/>
      <c r="K66" s="126"/>
      <c r="L66" s="126"/>
      <c r="N66" s="26"/>
      <c r="P66" s="26"/>
      <c r="R66" s="26"/>
      <c r="S66" s="26"/>
      <c r="T66" s="26"/>
      <c r="U66" s="26"/>
      <c r="Y66" s="5"/>
      <c r="AB66" s="5"/>
    </row>
    <row r="67" spans="5:28">
      <c r="E67" s="5"/>
      <c r="F67" s="26"/>
      <c r="H67" s="5"/>
      <c r="J67" s="5"/>
      <c r="K67" s="126"/>
      <c r="L67" s="126"/>
      <c r="N67" s="26"/>
      <c r="P67" s="26"/>
      <c r="R67" s="26"/>
      <c r="S67" s="26"/>
      <c r="T67" s="26"/>
      <c r="U67" s="26"/>
      <c r="Y67" s="5"/>
      <c r="AB67" s="5"/>
    </row>
    <row r="68" spans="5:28">
      <c r="E68" s="5"/>
      <c r="F68" s="26"/>
      <c r="H68" s="5"/>
      <c r="J68" s="5"/>
      <c r="K68" s="126"/>
      <c r="L68" s="126"/>
      <c r="N68" s="26"/>
      <c r="P68" s="26"/>
      <c r="R68" s="26"/>
      <c r="S68" s="26"/>
      <c r="T68" s="26"/>
      <c r="U68" s="26"/>
      <c r="Y68" s="5"/>
      <c r="AB68" s="5"/>
    </row>
    <row r="69" spans="5:28">
      <c r="E69" s="5"/>
      <c r="F69" s="26"/>
      <c r="H69" s="5"/>
      <c r="J69" s="5"/>
      <c r="K69" s="126"/>
      <c r="L69" s="126"/>
      <c r="N69" s="26"/>
      <c r="P69" s="26"/>
      <c r="R69" s="26"/>
      <c r="S69" s="26"/>
      <c r="T69" s="26"/>
      <c r="U69" s="26"/>
      <c r="Y69" s="5"/>
      <c r="AB69" s="5"/>
    </row>
    <row r="70" spans="5:28">
      <c r="E70" s="5"/>
      <c r="F70" s="26"/>
      <c r="H70" s="5"/>
      <c r="J70" s="5"/>
      <c r="K70" s="126"/>
      <c r="L70" s="126"/>
      <c r="N70" s="26"/>
      <c r="P70" s="26"/>
      <c r="R70" s="26"/>
      <c r="S70" s="26"/>
      <c r="T70" s="26"/>
      <c r="U70" s="26"/>
      <c r="Y70" s="5"/>
      <c r="AB70" s="5"/>
    </row>
    <row r="71" spans="5:28">
      <c r="E71" s="5"/>
      <c r="F71" s="26"/>
      <c r="H71" s="5"/>
      <c r="J71" s="5"/>
      <c r="K71" s="126"/>
      <c r="L71" s="126"/>
      <c r="N71" s="26"/>
      <c r="P71" s="26"/>
      <c r="R71" s="26"/>
      <c r="S71" s="26"/>
      <c r="T71" s="26"/>
      <c r="U71" s="26"/>
      <c r="Y71" s="5"/>
      <c r="AB71" s="5"/>
    </row>
    <row r="72" spans="5:28">
      <c r="E72" s="5"/>
      <c r="F72" s="26"/>
      <c r="H72" s="5"/>
      <c r="J72" s="5"/>
      <c r="K72" s="126"/>
      <c r="L72" s="126"/>
      <c r="N72" s="26"/>
      <c r="P72" s="26"/>
      <c r="R72" s="26"/>
      <c r="S72" s="26"/>
      <c r="T72" s="26"/>
      <c r="U72" s="26"/>
      <c r="Y72" s="5"/>
      <c r="AB72" s="5"/>
    </row>
    <row r="73" spans="5:28">
      <c r="E73" s="5"/>
      <c r="F73" s="26"/>
      <c r="H73" s="5"/>
      <c r="J73" s="5"/>
      <c r="K73" s="126"/>
      <c r="L73" s="126"/>
      <c r="N73" s="26"/>
      <c r="P73" s="26"/>
      <c r="R73" s="26"/>
      <c r="S73" s="26"/>
      <c r="T73" s="26"/>
      <c r="U73" s="26"/>
      <c r="Y73" s="5"/>
      <c r="AB73" s="5"/>
    </row>
    <row r="74" spans="5:28">
      <c r="E74" s="5"/>
      <c r="F74" s="26"/>
      <c r="H74" s="5"/>
      <c r="J74" s="5"/>
      <c r="K74" s="126"/>
      <c r="L74" s="126"/>
      <c r="N74" s="26"/>
      <c r="P74" s="26"/>
      <c r="R74" s="26"/>
      <c r="S74" s="26"/>
      <c r="T74" s="26"/>
      <c r="U74" s="26"/>
      <c r="Y74" s="5"/>
      <c r="AB74" s="5"/>
    </row>
    <row r="75" spans="5:28">
      <c r="E75" s="5"/>
      <c r="F75" s="26"/>
      <c r="H75" s="5"/>
      <c r="J75" s="5"/>
      <c r="K75" s="126"/>
      <c r="L75" s="126"/>
      <c r="N75" s="26"/>
      <c r="P75" s="26"/>
      <c r="R75" s="26"/>
      <c r="S75" s="26"/>
      <c r="T75" s="26"/>
      <c r="U75" s="26"/>
      <c r="Y75" s="5"/>
      <c r="AB75" s="5"/>
    </row>
    <row r="76" spans="5:28">
      <c r="E76" s="5"/>
      <c r="F76" s="26"/>
      <c r="H76" s="5"/>
      <c r="J76" s="5"/>
      <c r="K76" s="126"/>
      <c r="L76" s="126"/>
      <c r="N76" s="26"/>
      <c r="P76" s="26"/>
      <c r="R76" s="26"/>
      <c r="S76" s="26"/>
      <c r="T76" s="26"/>
      <c r="U76" s="26"/>
      <c r="Y76" s="5"/>
      <c r="AB76" s="5"/>
    </row>
    <row r="77" spans="5:28">
      <c r="E77" s="5"/>
      <c r="F77" s="26"/>
      <c r="H77" s="5"/>
      <c r="J77" s="5"/>
      <c r="K77" s="126"/>
      <c r="L77" s="126"/>
      <c r="N77" s="26"/>
      <c r="P77" s="26"/>
      <c r="R77" s="26"/>
      <c r="S77" s="26"/>
      <c r="T77" s="26"/>
      <c r="U77" s="26"/>
      <c r="Y77" s="5"/>
      <c r="AB77" s="5"/>
    </row>
    <row r="78" spans="5:28">
      <c r="E78" s="5"/>
      <c r="F78" s="26"/>
      <c r="H78" s="5"/>
      <c r="J78" s="5"/>
      <c r="K78" s="126"/>
      <c r="L78" s="126"/>
      <c r="N78" s="26"/>
      <c r="P78" s="26"/>
      <c r="R78" s="26"/>
      <c r="S78" s="26"/>
      <c r="T78" s="26"/>
      <c r="U78" s="26"/>
      <c r="Y78" s="5"/>
      <c r="AB78" s="5"/>
    </row>
    <row r="79" spans="5:28">
      <c r="E79" s="5"/>
      <c r="F79" s="26"/>
      <c r="H79" s="5"/>
      <c r="J79" s="5"/>
      <c r="K79" s="126"/>
      <c r="L79" s="126"/>
      <c r="N79" s="26"/>
      <c r="P79" s="26"/>
      <c r="R79" s="26"/>
      <c r="S79" s="26"/>
      <c r="T79" s="26"/>
      <c r="U79" s="26"/>
      <c r="Y79" s="5"/>
      <c r="AB79" s="5"/>
    </row>
    <row r="80" spans="5:28">
      <c r="E80" s="5"/>
      <c r="F80" s="26"/>
      <c r="H80" s="5"/>
      <c r="J80" s="5"/>
      <c r="K80" s="126"/>
      <c r="L80" s="126"/>
      <c r="N80" s="26"/>
      <c r="P80" s="26"/>
      <c r="R80" s="26"/>
      <c r="S80" s="26"/>
      <c r="T80" s="26"/>
      <c r="U80" s="26"/>
      <c r="Y80" s="5"/>
      <c r="AB80" s="5"/>
    </row>
    <row r="81" spans="5:28">
      <c r="E81" s="5"/>
      <c r="F81" s="26"/>
      <c r="H81" s="5"/>
      <c r="J81" s="5"/>
      <c r="K81" s="126"/>
      <c r="L81" s="126"/>
      <c r="N81" s="26"/>
      <c r="P81" s="26"/>
      <c r="R81" s="26"/>
      <c r="S81" s="26"/>
      <c r="T81" s="26"/>
      <c r="U81" s="26"/>
      <c r="Y81" s="5"/>
      <c r="AB81" s="5"/>
    </row>
    <row r="82" spans="5:28">
      <c r="E82" s="5"/>
      <c r="F82" s="26"/>
      <c r="H82" s="5"/>
      <c r="J82" s="5"/>
      <c r="K82" s="126"/>
      <c r="L82" s="126"/>
      <c r="N82" s="26"/>
      <c r="P82" s="26"/>
      <c r="R82" s="26"/>
      <c r="S82" s="26"/>
      <c r="T82" s="26"/>
      <c r="U82" s="26"/>
      <c r="Y82" s="5"/>
      <c r="AB82" s="5"/>
    </row>
    <row r="83" spans="5:28">
      <c r="E83" s="5"/>
      <c r="F83" s="26"/>
      <c r="H83" s="5"/>
      <c r="J83" s="5"/>
      <c r="K83" s="126"/>
      <c r="L83" s="126"/>
      <c r="N83" s="26"/>
      <c r="P83" s="26"/>
      <c r="R83" s="26"/>
      <c r="S83" s="26"/>
      <c r="T83" s="26"/>
      <c r="U83" s="26"/>
      <c r="Y83" s="5"/>
      <c r="AB83" s="5"/>
    </row>
    <row r="84" spans="5:28">
      <c r="E84" s="5"/>
      <c r="F84" s="26"/>
      <c r="H84" s="5"/>
      <c r="J84" s="5"/>
      <c r="K84" s="126"/>
      <c r="L84" s="126"/>
      <c r="N84" s="26"/>
      <c r="P84" s="26"/>
      <c r="R84" s="26"/>
      <c r="S84" s="26"/>
      <c r="T84" s="26"/>
      <c r="U84" s="26"/>
      <c r="Y84" s="5"/>
      <c r="AB84" s="5"/>
    </row>
    <row r="85" spans="5:28">
      <c r="E85" s="5"/>
      <c r="F85" s="26"/>
      <c r="H85" s="5"/>
      <c r="J85" s="5"/>
      <c r="K85" s="126"/>
      <c r="L85" s="126"/>
      <c r="N85" s="26"/>
      <c r="P85" s="26"/>
      <c r="R85" s="26"/>
      <c r="S85" s="26"/>
      <c r="T85" s="26"/>
      <c r="U85" s="26"/>
      <c r="Y85" s="5"/>
      <c r="AB85" s="5"/>
    </row>
    <row r="86" spans="5:28">
      <c r="E86" s="5"/>
      <c r="F86" s="26"/>
      <c r="H86" s="5"/>
      <c r="J86" s="5"/>
      <c r="K86" s="126"/>
      <c r="L86" s="126"/>
      <c r="N86" s="26"/>
      <c r="P86" s="26"/>
      <c r="R86" s="26"/>
      <c r="S86" s="26"/>
      <c r="T86" s="26"/>
      <c r="U86" s="26"/>
      <c r="Y86" s="5"/>
      <c r="AB86" s="5"/>
    </row>
    <row r="87" spans="5:28">
      <c r="E87" s="5"/>
      <c r="F87" s="26"/>
      <c r="H87" s="5"/>
      <c r="J87" s="5"/>
      <c r="K87" s="126"/>
      <c r="L87" s="126"/>
      <c r="N87" s="26"/>
      <c r="P87" s="26"/>
      <c r="R87" s="26"/>
      <c r="S87" s="26"/>
      <c r="T87" s="26"/>
      <c r="U87" s="26"/>
      <c r="Y87" s="5"/>
      <c r="AB87" s="5"/>
    </row>
    <row r="88" spans="5:28">
      <c r="E88" s="5"/>
      <c r="F88" s="26"/>
      <c r="H88" s="5"/>
      <c r="J88" s="5"/>
      <c r="K88" s="126"/>
      <c r="L88" s="126"/>
      <c r="N88" s="26"/>
      <c r="P88" s="26"/>
      <c r="R88" s="26"/>
      <c r="S88" s="26"/>
      <c r="T88" s="26"/>
      <c r="U88" s="26"/>
      <c r="Y88" s="5"/>
      <c r="AB88" s="5"/>
    </row>
    <row r="89" spans="5:28">
      <c r="E89" s="5"/>
      <c r="F89" s="26"/>
      <c r="H89" s="5"/>
      <c r="J89" s="5"/>
      <c r="K89" s="126"/>
      <c r="L89" s="126"/>
      <c r="N89" s="26"/>
      <c r="P89" s="26"/>
      <c r="R89" s="26"/>
      <c r="S89" s="26"/>
      <c r="T89" s="26"/>
      <c r="U89" s="26"/>
      <c r="Y89" s="5"/>
      <c r="AB89" s="5"/>
    </row>
    <row r="90" spans="5:28">
      <c r="E90" s="5"/>
      <c r="F90" s="26"/>
      <c r="H90" s="5"/>
      <c r="J90" s="5"/>
      <c r="K90" s="126"/>
      <c r="L90" s="126"/>
      <c r="N90" s="26"/>
      <c r="P90" s="26"/>
      <c r="R90" s="26"/>
      <c r="S90" s="26"/>
      <c r="T90" s="26"/>
      <c r="U90" s="26"/>
      <c r="Y90" s="5"/>
      <c r="AB90" s="5"/>
    </row>
    <row r="91" spans="5:28">
      <c r="E91" s="5"/>
      <c r="F91" s="26"/>
      <c r="H91" s="5"/>
      <c r="J91" s="5"/>
      <c r="K91" s="126"/>
      <c r="L91" s="126"/>
      <c r="N91" s="26"/>
      <c r="P91" s="26"/>
      <c r="R91" s="26"/>
      <c r="S91" s="26"/>
      <c r="T91" s="26"/>
      <c r="U91" s="26"/>
      <c r="Y91" s="5"/>
      <c r="AB91" s="5"/>
    </row>
    <row r="92" spans="5:28">
      <c r="E92" s="5"/>
      <c r="F92" s="26"/>
      <c r="H92" s="5"/>
      <c r="J92" s="5"/>
      <c r="K92" s="126"/>
      <c r="L92" s="126"/>
      <c r="N92" s="26"/>
      <c r="P92" s="26"/>
      <c r="R92" s="26"/>
      <c r="S92" s="26"/>
      <c r="T92" s="26"/>
      <c r="U92" s="26"/>
      <c r="Y92" s="5"/>
      <c r="AB92" s="5"/>
    </row>
    <row r="93" spans="5:28">
      <c r="E93" s="5"/>
      <c r="F93" s="26"/>
      <c r="H93" s="5"/>
      <c r="J93" s="5"/>
      <c r="K93" s="126"/>
      <c r="L93" s="126"/>
      <c r="N93" s="26"/>
      <c r="P93" s="26"/>
      <c r="R93" s="26"/>
      <c r="S93" s="26"/>
      <c r="T93" s="26"/>
      <c r="U93" s="26"/>
      <c r="Y93" s="5"/>
      <c r="AB93" s="5"/>
    </row>
    <row r="94" spans="5:28">
      <c r="E94" s="5"/>
      <c r="F94" s="26"/>
      <c r="H94" s="5"/>
      <c r="J94" s="5"/>
      <c r="K94" s="126"/>
      <c r="L94" s="126"/>
      <c r="N94" s="26"/>
      <c r="P94" s="26"/>
      <c r="R94" s="26"/>
      <c r="S94" s="26"/>
      <c r="T94" s="26"/>
      <c r="U94" s="26"/>
      <c r="Y94" s="5"/>
      <c r="AB94" s="5"/>
    </row>
    <row r="95" spans="5:28">
      <c r="E95" s="5"/>
      <c r="F95" s="26"/>
      <c r="H95" s="5"/>
      <c r="J95" s="5"/>
      <c r="K95" s="126"/>
      <c r="L95" s="126"/>
      <c r="N95" s="26"/>
      <c r="P95" s="26"/>
      <c r="R95" s="26"/>
      <c r="S95" s="26"/>
      <c r="T95" s="26"/>
      <c r="U95" s="26"/>
      <c r="Y95" s="5"/>
      <c r="AB95" s="5"/>
    </row>
    <row r="96" spans="5:28">
      <c r="E96" s="5"/>
      <c r="F96" s="26"/>
      <c r="H96" s="5"/>
      <c r="J96" s="5"/>
      <c r="K96" s="126"/>
      <c r="L96" s="126"/>
      <c r="N96" s="26"/>
      <c r="P96" s="26"/>
      <c r="R96" s="26"/>
      <c r="S96" s="26"/>
      <c r="T96" s="26"/>
      <c r="U96" s="26"/>
      <c r="Y96" s="5"/>
      <c r="AB96" s="5"/>
    </row>
    <row r="97" spans="5:28">
      <c r="E97" s="5"/>
      <c r="F97" s="26"/>
      <c r="H97" s="5"/>
      <c r="J97" s="5"/>
      <c r="K97" s="126"/>
      <c r="L97" s="126"/>
      <c r="N97" s="26"/>
      <c r="P97" s="26"/>
      <c r="R97" s="26"/>
      <c r="S97" s="26"/>
      <c r="T97" s="26"/>
      <c r="U97" s="26"/>
      <c r="Y97" s="5"/>
      <c r="AB97" s="5"/>
    </row>
    <row r="98" spans="5:28">
      <c r="E98" s="5"/>
      <c r="F98" s="26"/>
      <c r="H98" s="5"/>
      <c r="J98" s="5"/>
      <c r="K98" s="126"/>
      <c r="L98" s="126"/>
      <c r="N98" s="26"/>
      <c r="P98" s="26"/>
      <c r="R98" s="26"/>
      <c r="S98" s="26"/>
      <c r="T98" s="26"/>
      <c r="U98" s="26"/>
      <c r="Y98" s="5"/>
      <c r="AB98" s="5"/>
    </row>
    <row r="99" spans="5:28">
      <c r="E99" s="5"/>
      <c r="F99" s="26"/>
      <c r="H99" s="5"/>
      <c r="J99" s="5"/>
      <c r="K99" s="126"/>
      <c r="L99" s="126"/>
      <c r="N99" s="26"/>
      <c r="P99" s="26"/>
      <c r="R99" s="26"/>
      <c r="S99" s="26"/>
      <c r="T99" s="26"/>
      <c r="U99" s="26"/>
      <c r="Y99" s="5"/>
      <c r="AB99" s="5"/>
    </row>
    <row r="100" spans="5:28">
      <c r="E100" s="5"/>
      <c r="F100" s="26"/>
      <c r="H100" s="5"/>
      <c r="J100" s="5"/>
      <c r="K100" s="126"/>
      <c r="L100" s="126"/>
      <c r="N100" s="26"/>
      <c r="P100" s="26"/>
      <c r="R100" s="26"/>
      <c r="S100" s="26"/>
      <c r="T100" s="26"/>
      <c r="U100" s="26"/>
      <c r="Y100" s="5"/>
      <c r="AB100" s="5"/>
    </row>
    <row r="101" spans="5:28">
      <c r="E101" s="5"/>
      <c r="F101" s="26"/>
      <c r="H101" s="5"/>
      <c r="J101" s="5"/>
      <c r="K101" s="126"/>
      <c r="L101" s="126"/>
      <c r="N101" s="26"/>
      <c r="P101" s="26"/>
      <c r="R101" s="26"/>
      <c r="S101" s="26"/>
      <c r="T101" s="26"/>
      <c r="U101" s="26"/>
      <c r="Y101" s="5"/>
      <c r="AB101" s="5"/>
    </row>
    <row r="102" spans="5:28">
      <c r="E102" s="5"/>
      <c r="F102" s="26"/>
      <c r="H102" s="5"/>
      <c r="J102" s="5"/>
      <c r="K102" s="126"/>
      <c r="L102" s="126"/>
      <c r="N102" s="26"/>
      <c r="P102" s="26"/>
      <c r="R102" s="26"/>
      <c r="S102" s="26"/>
      <c r="T102" s="26"/>
      <c r="U102" s="26"/>
      <c r="Y102" s="5"/>
      <c r="AB102" s="5"/>
    </row>
    <row r="103" spans="5:28">
      <c r="E103" s="5"/>
      <c r="F103" s="26"/>
      <c r="H103" s="5"/>
      <c r="J103" s="5"/>
      <c r="K103" s="126"/>
      <c r="L103" s="126"/>
      <c r="N103" s="26"/>
      <c r="P103" s="26"/>
      <c r="R103" s="26"/>
      <c r="S103" s="26"/>
      <c r="T103" s="26"/>
      <c r="U103" s="26"/>
      <c r="Y103" s="5"/>
      <c r="AB103" s="5"/>
    </row>
    <row r="104" spans="5:28">
      <c r="E104" s="5"/>
      <c r="F104" s="26"/>
      <c r="H104" s="5"/>
      <c r="J104" s="5"/>
      <c r="K104" s="126"/>
      <c r="L104" s="126"/>
      <c r="N104" s="26"/>
      <c r="P104" s="26"/>
      <c r="R104" s="26"/>
      <c r="S104" s="26"/>
      <c r="T104" s="26"/>
      <c r="U104" s="26"/>
      <c r="Y104" s="5"/>
      <c r="AB104" s="5"/>
    </row>
    <row r="105" spans="5:28">
      <c r="E105" s="5"/>
      <c r="F105" s="26"/>
      <c r="H105" s="5"/>
      <c r="J105" s="5"/>
      <c r="K105" s="126"/>
      <c r="L105" s="126"/>
      <c r="N105" s="26"/>
      <c r="P105" s="26"/>
      <c r="R105" s="26"/>
      <c r="S105" s="26"/>
      <c r="T105" s="26"/>
      <c r="U105" s="26"/>
      <c r="Y105" s="5"/>
      <c r="AB105" s="5"/>
    </row>
    <row r="106" spans="5:28">
      <c r="E106" s="5"/>
      <c r="F106" s="26"/>
      <c r="H106" s="5"/>
      <c r="J106" s="5"/>
      <c r="K106" s="126"/>
      <c r="L106" s="126"/>
      <c r="N106" s="26"/>
      <c r="P106" s="26"/>
      <c r="R106" s="26"/>
      <c r="S106" s="26"/>
      <c r="T106" s="26"/>
      <c r="U106" s="26"/>
      <c r="Y106" s="5"/>
      <c r="AB106" s="5"/>
    </row>
    <row r="107" spans="5:28">
      <c r="E107" s="5"/>
      <c r="F107" s="26"/>
      <c r="H107" s="5"/>
      <c r="J107" s="5"/>
      <c r="K107" s="126"/>
      <c r="L107" s="126"/>
      <c r="N107" s="26"/>
      <c r="P107" s="26"/>
      <c r="R107" s="26"/>
      <c r="S107" s="26"/>
      <c r="T107" s="26"/>
      <c r="U107" s="26"/>
      <c r="Y107" s="5"/>
      <c r="AB107" s="5"/>
    </row>
    <row r="108" spans="5:28">
      <c r="E108" s="5"/>
      <c r="F108" s="26"/>
      <c r="H108" s="5"/>
      <c r="J108" s="5"/>
      <c r="K108" s="126"/>
      <c r="L108" s="126"/>
      <c r="N108" s="26"/>
      <c r="P108" s="26"/>
      <c r="R108" s="26"/>
      <c r="S108" s="26"/>
      <c r="T108" s="26"/>
      <c r="U108" s="26"/>
      <c r="Y108" s="5"/>
      <c r="AB108" s="5"/>
    </row>
    <row r="109" spans="5:28">
      <c r="E109" s="5"/>
      <c r="F109" s="26"/>
      <c r="H109" s="5"/>
      <c r="J109" s="5"/>
      <c r="K109" s="126"/>
      <c r="L109" s="126"/>
      <c r="N109" s="26"/>
      <c r="P109" s="26"/>
      <c r="R109" s="26"/>
      <c r="S109" s="26"/>
      <c r="T109" s="26"/>
      <c r="U109" s="26"/>
      <c r="Y109" s="5"/>
      <c r="AB109" s="5"/>
    </row>
    <row r="110" spans="5:28">
      <c r="E110" s="5"/>
      <c r="F110" s="26"/>
      <c r="H110" s="5"/>
      <c r="J110" s="5"/>
      <c r="K110" s="126"/>
      <c r="L110" s="126"/>
      <c r="N110" s="26"/>
      <c r="P110" s="26"/>
      <c r="R110" s="26"/>
      <c r="S110" s="26"/>
      <c r="T110" s="26"/>
      <c r="U110" s="26"/>
      <c r="Y110" s="5"/>
      <c r="AB110" s="5"/>
    </row>
    <row r="111" spans="5:28">
      <c r="E111" s="5"/>
      <c r="F111" s="26"/>
      <c r="H111" s="5"/>
      <c r="J111" s="5"/>
      <c r="K111" s="126"/>
      <c r="L111" s="126"/>
      <c r="N111" s="26"/>
      <c r="P111" s="26"/>
      <c r="R111" s="26"/>
      <c r="S111" s="26"/>
      <c r="T111" s="26"/>
      <c r="U111" s="26"/>
      <c r="Y111" s="5"/>
      <c r="AB111" s="5"/>
    </row>
    <row r="112" spans="5:28">
      <c r="E112" s="5"/>
      <c r="F112" s="26"/>
      <c r="H112" s="5"/>
      <c r="J112" s="5"/>
      <c r="K112" s="126"/>
      <c r="L112" s="126"/>
      <c r="N112" s="26"/>
      <c r="P112" s="26"/>
      <c r="R112" s="26"/>
      <c r="S112" s="26"/>
      <c r="T112" s="26"/>
      <c r="U112" s="26"/>
      <c r="Y112" s="5"/>
      <c r="AB112" s="5"/>
    </row>
    <row r="113" spans="5:28">
      <c r="E113" s="5"/>
      <c r="F113" s="26"/>
      <c r="H113" s="5"/>
      <c r="J113" s="5"/>
      <c r="K113" s="126"/>
      <c r="L113" s="126"/>
      <c r="N113" s="26"/>
      <c r="P113" s="26"/>
      <c r="R113" s="26"/>
      <c r="S113" s="26"/>
      <c r="T113" s="26"/>
      <c r="U113" s="26"/>
      <c r="Y113" s="5"/>
      <c r="AB113" s="5"/>
    </row>
    <row r="114" spans="5:28">
      <c r="E114" s="5"/>
      <c r="F114" s="26"/>
      <c r="H114" s="5"/>
      <c r="J114" s="5"/>
      <c r="K114" s="126"/>
      <c r="L114" s="126"/>
      <c r="N114" s="26"/>
      <c r="P114" s="26"/>
      <c r="R114" s="26"/>
      <c r="S114" s="26"/>
      <c r="T114" s="26"/>
      <c r="U114" s="26"/>
      <c r="Y114" s="5"/>
      <c r="AB114" s="5"/>
    </row>
    <row r="115" spans="5:28">
      <c r="E115" s="5"/>
      <c r="F115" s="26"/>
      <c r="H115" s="5"/>
      <c r="J115" s="5"/>
      <c r="K115" s="126"/>
      <c r="L115" s="126"/>
      <c r="N115" s="26"/>
      <c r="P115" s="26"/>
      <c r="R115" s="26"/>
      <c r="S115" s="26"/>
      <c r="T115" s="26"/>
      <c r="U115" s="26"/>
      <c r="Y115" s="5"/>
      <c r="AB115" s="5"/>
    </row>
    <row r="116" spans="5:28">
      <c r="E116" s="5"/>
      <c r="F116" s="26"/>
      <c r="H116" s="5"/>
      <c r="J116" s="5"/>
      <c r="K116" s="126"/>
      <c r="L116" s="126"/>
      <c r="N116" s="26"/>
      <c r="P116" s="26"/>
      <c r="R116" s="26"/>
      <c r="S116" s="26"/>
      <c r="T116" s="26"/>
      <c r="U116" s="26"/>
      <c r="Y116" s="5"/>
      <c r="AB116" s="5"/>
    </row>
    <row r="117" spans="5:28">
      <c r="E117" s="5"/>
      <c r="F117" s="26"/>
      <c r="H117" s="5"/>
      <c r="J117" s="5"/>
      <c r="K117" s="126"/>
      <c r="L117" s="126"/>
      <c r="N117" s="26"/>
      <c r="P117" s="26"/>
      <c r="R117" s="26"/>
      <c r="S117" s="26"/>
      <c r="T117" s="26"/>
      <c r="U117" s="26"/>
      <c r="Y117" s="5"/>
      <c r="AB117" s="5"/>
    </row>
    <row r="118" spans="5:28">
      <c r="E118" s="5"/>
      <c r="F118" s="26"/>
      <c r="H118" s="5"/>
      <c r="J118" s="5"/>
      <c r="K118" s="126"/>
      <c r="L118" s="126"/>
      <c r="N118" s="26"/>
      <c r="P118" s="26"/>
      <c r="R118" s="26"/>
      <c r="S118" s="26"/>
      <c r="T118" s="26"/>
      <c r="U118" s="26"/>
      <c r="Y118" s="5"/>
      <c r="AB118" s="5"/>
    </row>
    <row r="119" spans="5:28">
      <c r="E119" s="5"/>
      <c r="F119" s="26"/>
      <c r="H119" s="5"/>
      <c r="J119" s="5"/>
      <c r="K119" s="126"/>
      <c r="L119" s="126"/>
      <c r="N119" s="26"/>
      <c r="P119" s="26"/>
      <c r="R119" s="26"/>
      <c r="S119" s="26"/>
      <c r="T119" s="26"/>
      <c r="U119" s="26"/>
      <c r="Y119" s="5"/>
      <c r="AB119" s="5"/>
    </row>
    <row r="120" spans="5:28">
      <c r="E120" s="5"/>
      <c r="F120" s="26"/>
      <c r="H120" s="5"/>
      <c r="J120" s="5"/>
      <c r="K120" s="126"/>
      <c r="L120" s="126"/>
      <c r="N120" s="26"/>
      <c r="P120" s="26"/>
      <c r="R120" s="26"/>
      <c r="S120" s="26"/>
      <c r="T120" s="26"/>
      <c r="U120" s="26"/>
      <c r="Y120" s="5"/>
      <c r="AB120" s="5"/>
    </row>
    <row r="121" spans="5:28">
      <c r="E121" s="5"/>
      <c r="F121" s="26"/>
      <c r="H121" s="5"/>
      <c r="J121" s="5"/>
      <c r="K121" s="126"/>
      <c r="L121" s="126"/>
      <c r="N121" s="26"/>
      <c r="P121" s="26"/>
      <c r="R121" s="26"/>
      <c r="S121" s="26"/>
      <c r="T121" s="26"/>
      <c r="U121" s="26"/>
      <c r="Y121" s="5"/>
      <c r="AB121" s="5"/>
    </row>
    <row r="122" spans="5:28">
      <c r="E122" s="5"/>
      <c r="F122" s="26"/>
      <c r="H122" s="5"/>
      <c r="J122" s="5"/>
      <c r="K122" s="126"/>
      <c r="L122" s="126"/>
      <c r="N122" s="26"/>
      <c r="P122" s="26"/>
      <c r="R122" s="26"/>
      <c r="S122" s="26"/>
      <c r="T122" s="26"/>
      <c r="U122" s="26"/>
      <c r="Y122" s="5"/>
      <c r="AB122" s="5"/>
    </row>
    <row r="123" spans="5:28">
      <c r="E123" s="5"/>
      <c r="F123" s="26"/>
      <c r="H123" s="5"/>
      <c r="J123" s="5"/>
      <c r="K123" s="126"/>
      <c r="L123" s="126"/>
      <c r="N123" s="26"/>
      <c r="P123" s="26"/>
      <c r="R123" s="26"/>
      <c r="S123" s="26"/>
      <c r="T123" s="26"/>
      <c r="U123" s="26"/>
      <c r="Y123" s="5"/>
      <c r="AB123" s="5"/>
    </row>
    <row r="124" spans="5:28">
      <c r="E124" s="5"/>
      <c r="F124" s="26"/>
      <c r="H124" s="5"/>
      <c r="J124" s="5"/>
      <c r="K124" s="126"/>
      <c r="L124" s="126"/>
      <c r="N124" s="26"/>
      <c r="P124" s="26"/>
      <c r="R124" s="26"/>
      <c r="S124" s="26"/>
      <c r="T124" s="26"/>
      <c r="U124" s="26"/>
      <c r="Y124" s="5"/>
      <c r="AB124" s="5"/>
    </row>
    <row r="125" spans="5:28">
      <c r="E125" s="5"/>
      <c r="F125" s="26"/>
      <c r="H125" s="5"/>
      <c r="J125" s="5"/>
      <c r="K125" s="126"/>
      <c r="L125" s="126"/>
      <c r="N125" s="26"/>
      <c r="P125" s="26"/>
      <c r="R125" s="26"/>
      <c r="S125" s="26"/>
      <c r="T125" s="26"/>
      <c r="U125" s="26"/>
      <c r="Y125" s="5"/>
      <c r="AB125" s="5"/>
    </row>
    <row r="126" spans="5:28">
      <c r="E126" s="5"/>
      <c r="F126" s="26"/>
      <c r="H126" s="5"/>
      <c r="J126" s="5"/>
      <c r="K126" s="126"/>
      <c r="L126" s="126"/>
      <c r="N126" s="26"/>
      <c r="P126" s="26"/>
      <c r="R126" s="26"/>
      <c r="S126" s="26"/>
      <c r="T126" s="26"/>
      <c r="U126" s="26"/>
      <c r="Y126" s="5"/>
      <c r="AB126" s="5"/>
    </row>
    <row r="127" spans="5:28">
      <c r="E127" s="5"/>
      <c r="F127" s="26"/>
      <c r="H127" s="5"/>
      <c r="J127" s="5"/>
      <c r="K127" s="126"/>
      <c r="L127" s="126"/>
      <c r="N127" s="26"/>
      <c r="P127" s="26"/>
      <c r="R127" s="26"/>
      <c r="S127" s="26"/>
      <c r="T127" s="26"/>
      <c r="U127" s="26"/>
      <c r="Y127" s="5"/>
      <c r="AB127" s="5"/>
    </row>
    <row r="128" spans="5:28">
      <c r="E128" s="5"/>
      <c r="F128" s="26"/>
      <c r="H128" s="5"/>
      <c r="J128" s="5"/>
      <c r="K128" s="126"/>
      <c r="L128" s="126"/>
      <c r="N128" s="26"/>
      <c r="P128" s="26"/>
      <c r="R128" s="26"/>
      <c r="S128" s="26"/>
      <c r="T128" s="26"/>
      <c r="U128" s="26"/>
      <c r="Y128" s="5"/>
      <c r="AB128" s="5"/>
    </row>
    <row r="129" spans="5:28">
      <c r="E129" s="5"/>
      <c r="F129" s="26"/>
      <c r="H129" s="5"/>
      <c r="J129" s="5"/>
      <c r="K129" s="126"/>
      <c r="L129" s="126"/>
      <c r="N129" s="26"/>
      <c r="P129" s="26"/>
      <c r="R129" s="26"/>
      <c r="S129" s="26"/>
      <c r="T129" s="26"/>
      <c r="U129" s="26"/>
      <c r="Y129" s="5"/>
      <c r="AB129" s="5"/>
    </row>
    <row r="130" spans="5:28">
      <c r="E130" s="5"/>
      <c r="F130" s="26"/>
      <c r="H130" s="5"/>
      <c r="J130" s="5"/>
      <c r="K130" s="126"/>
      <c r="L130" s="126"/>
      <c r="N130" s="26"/>
      <c r="P130" s="26"/>
      <c r="R130" s="26"/>
      <c r="S130" s="26"/>
      <c r="T130" s="26"/>
      <c r="U130" s="26"/>
      <c r="Y130" s="5"/>
      <c r="AB130" s="5"/>
    </row>
    <row r="131" spans="5:28">
      <c r="E131" s="5"/>
      <c r="F131" s="26"/>
      <c r="H131" s="5"/>
      <c r="J131" s="5"/>
      <c r="K131" s="126"/>
      <c r="L131" s="126"/>
      <c r="N131" s="26"/>
      <c r="P131" s="26"/>
      <c r="R131" s="26"/>
      <c r="S131" s="26"/>
      <c r="T131" s="26"/>
      <c r="U131" s="26"/>
      <c r="Y131" s="5"/>
      <c r="AB131" s="5"/>
    </row>
    <row r="132" spans="5:28">
      <c r="E132" s="5"/>
      <c r="F132" s="26"/>
      <c r="H132" s="5"/>
      <c r="J132" s="5"/>
      <c r="K132" s="126"/>
      <c r="L132" s="126"/>
      <c r="N132" s="26"/>
      <c r="P132" s="26"/>
      <c r="R132" s="26"/>
      <c r="S132" s="26"/>
      <c r="T132" s="26"/>
      <c r="U132" s="26"/>
      <c r="Y132" s="5"/>
      <c r="AB132" s="5"/>
    </row>
    <row r="133" spans="5:28">
      <c r="E133" s="5"/>
      <c r="F133" s="26"/>
      <c r="H133" s="5"/>
      <c r="J133" s="5"/>
      <c r="K133" s="126"/>
      <c r="L133" s="126"/>
      <c r="N133" s="26"/>
      <c r="P133" s="26"/>
      <c r="R133" s="26"/>
      <c r="S133" s="26"/>
      <c r="T133" s="26"/>
      <c r="U133" s="26"/>
      <c r="Y133" s="5"/>
      <c r="AB133" s="5"/>
    </row>
    <row r="134" spans="5:28">
      <c r="E134" s="5"/>
      <c r="F134" s="26"/>
      <c r="H134" s="5"/>
      <c r="J134" s="5"/>
      <c r="K134" s="126"/>
      <c r="L134" s="126"/>
      <c r="N134" s="26"/>
      <c r="P134" s="26"/>
      <c r="R134" s="26"/>
      <c r="S134" s="26"/>
      <c r="T134" s="26"/>
      <c r="U134" s="26"/>
      <c r="Y134" s="5"/>
      <c r="AB134" s="5"/>
    </row>
    <row r="135" spans="5:28">
      <c r="E135" s="5"/>
      <c r="F135" s="26"/>
      <c r="H135" s="5"/>
      <c r="J135" s="5"/>
      <c r="K135" s="126"/>
      <c r="L135" s="126"/>
      <c r="N135" s="26"/>
      <c r="P135" s="26"/>
      <c r="R135" s="26"/>
      <c r="S135" s="26"/>
      <c r="T135" s="26"/>
      <c r="U135" s="26"/>
      <c r="Y135" s="5"/>
      <c r="AB135" s="5"/>
    </row>
    <row r="136" spans="5:28">
      <c r="E136" s="5"/>
      <c r="F136" s="26"/>
      <c r="H136" s="5"/>
      <c r="J136" s="5"/>
      <c r="K136" s="126"/>
      <c r="L136" s="126"/>
      <c r="N136" s="26"/>
      <c r="P136" s="26"/>
      <c r="R136" s="26"/>
      <c r="S136" s="26"/>
      <c r="T136" s="26"/>
      <c r="U136" s="26"/>
      <c r="Y136" s="5"/>
      <c r="AB136" s="5"/>
    </row>
    <row r="137" spans="5:28">
      <c r="E137" s="5"/>
      <c r="F137" s="26"/>
      <c r="H137" s="5"/>
      <c r="J137" s="5"/>
      <c r="K137" s="126"/>
      <c r="L137" s="126"/>
      <c r="N137" s="26"/>
      <c r="P137" s="26"/>
      <c r="R137" s="26"/>
      <c r="S137" s="26"/>
      <c r="T137" s="26"/>
      <c r="U137" s="26"/>
      <c r="Y137" s="5"/>
      <c r="AB137" s="5"/>
    </row>
    <row r="138" spans="5:28">
      <c r="E138" s="5"/>
      <c r="F138" s="26"/>
      <c r="H138" s="5"/>
      <c r="J138" s="5"/>
      <c r="K138" s="126"/>
      <c r="L138" s="126"/>
      <c r="N138" s="26"/>
      <c r="P138" s="26"/>
      <c r="R138" s="26"/>
      <c r="S138" s="26"/>
      <c r="T138" s="26"/>
      <c r="U138" s="26"/>
      <c r="Y138" s="5"/>
      <c r="AB138" s="5"/>
    </row>
    <row r="139" spans="5:28">
      <c r="E139" s="5"/>
      <c r="F139" s="26"/>
      <c r="H139" s="5"/>
      <c r="J139" s="5"/>
      <c r="K139" s="126"/>
      <c r="L139" s="126"/>
      <c r="N139" s="26"/>
      <c r="P139" s="26"/>
      <c r="R139" s="26"/>
      <c r="S139" s="26"/>
      <c r="T139" s="26"/>
      <c r="U139" s="26"/>
      <c r="Y139" s="5"/>
      <c r="AB139" s="5"/>
    </row>
    <row r="140" spans="5:28">
      <c r="E140" s="5"/>
      <c r="F140" s="26"/>
      <c r="H140" s="5"/>
      <c r="J140" s="5"/>
      <c r="K140" s="126"/>
      <c r="L140" s="126"/>
      <c r="N140" s="26"/>
      <c r="P140" s="26"/>
      <c r="R140" s="26"/>
      <c r="S140" s="26"/>
      <c r="T140" s="26"/>
      <c r="U140" s="26"/>
      <c r="Y140" s="5"/>
      <c r="AB140" s="5"/>
    </row>
    <row r="141" spans="5:28">
      <c r="E141" s="5"/>
      <c r="F141" s="26"/>
      <c r="H141" s="5"/>
      <c r="J141" s="5"/>
      <c r="K141" s="126"/>
      <c r="L141" s="126"/>
      <c r="N141" s="26"/>
      <c r="P141" s="26"/>
      <c r="R141" s="26"/>
      <c r="S141" s="26"/>
      <c r="T141" s="26"/>
      <c r="U141" s="26"/>
      <c r="Y141" s="5"/>
      <c r="AB141" s="5"/>
    </row>
    <row r="142" spans="5:28">
      <c r="E142" s="5"/>
      <c r="F142" s="26"/>
      <c r="H142" s="5"/>
      <c r="J142" s="5"/>
      <c r="K142" s="126"/>
      <c r="L142" s="126"/>
      <c r="N142" s="26"/>
      <c r="P142" s="26"/>
      <c r="R142" s="26"/>
      <c r="S142" s="26"/>
      <c r="T142" s="26"/>
      <c r="U142" s="26"/>
      <c r="Y142" s="5"/>
      <c r="AB142" s="5"/>
    </row>
    <row r="143" spans="5:28">
      <c r="E143" s="5"/>
      <c r="F143" s="26"/>
      <c r="H143" s="5"/>
      <c r="J143" s="5"/>
      <c r="K143" s="126"/>
      <c r="L143" s="126"/>
      <c r="N143" s="26"/>
      <c r="P143" s="26"/>
      <c r="R143" s="26"/>
      <c r="S143" s="26"/>
      <c r="T143" s="26"/>
      <c r="U143" s="26"/>
      <c r="Y143" s="5"/>
      <c r="AB143" s="5"/>
    </row>
    <row r="144" spans="5:28">
      <c r="E144" s="5"/>
      <c r="F144" s="26"/>
      <c r="H144" s="5"/>
      <c r="J144" s="5"/>
      <c r="K144" s="126"/>
      <c r="L144" s="126"/>
      <c r="N144" s="26"/>
      <c r="P144" s="26"/>
      <c r="R144" s="26"/>
      <c r="S144" s="26"/>
      <c r="T144" s="26"/>
      <c r="U144" s="26"/>
      <c r="Y144" s="5"/>
      <c r="AB144" s="5"/>
    </row>
    <row r="145" spans="5:28">
      <c r="E145" s="5"/>
      <c r="F145" s="26"/>
      <c r="H145" s="5"/>
      <c r="J145" s="5"/>
      <c r="K145" s="126"/>
      <c r="L145" s="126"/>
      <c r="N145" s="26"/>
      <c r="P145" s="26"/>
      <c r="R145" s="26"/>
      <c r="S145" s="26"/>
      <c r="T145" s="26"/>
      <c r="U145" s="26"/>
      <c r="Y145" s="5"/>
      <c r="AB145" s="5"/>
    </row>
    <row r="146" spans="5:28">
      <c r="E146" s="5"/>
      <c r="F146" s="26"/>
      <c r="H146" s="5"/>
      <c r="J146" s="5"/>
      <c r="K146" s="126"/>
      <c r="L146" s="126"/>
      <c r="N146" s="26"/>
      <c r="P146" s="26"/>
      <c r="R146" s="26"/>
      <c r="S146" s="26"/>
      <c r="T146" s="26"/>
      <c r="U146" s="26"/>
      <c r="Y146" s="5"/>
      <c r="AB146" s="5"/>
    </row>
    <row r="147" spans="5:28">
      <c r="E147" s="5"/>
      <c r="F147" s="26"/>
      <c r="H147" s="5"/>
      <c r="J147" s="5"/>
      <c r="K147" s="126"/>
      <c r="L147" s="126"/>
      <c r="N147" s="26"/>
      <c r="P147" s="26"/>
      <c r="R147" s="26"/>
      <c r="S147" s="26"/>
      <c r="T147" s="26"/>
      <c r="U147" s="26"/>
      <c r="Y147" s="5"/>
      <c r="AB147" s="5"/>
    </row>
    <row r="148" spans="5:28">
      <c r="E148" s="5"/>
      <c r="F148" s="26"/>
      <c r="H148" s="5"/>
      <c r="J148" s="5"/>
      <c r="K148" s="126"/>
      <c r="L148" s="126"/>
      <c r="N148" s="26"/>
      <c r="P148" s="26"/>
      <c r="R148" s="26"/>
      <c r="S148" s="26"/>
      <c r="T148" s="26"/>
      <c r="U148" s="26"/>
      <c r="Y148" s="5"/>
      <c r="AB148" s="5"/>
    </row>
    <row r="149" spans="5:28">
      <c r="E149" s="5"/>
      <c r="F149" s="26"/>
      <c r="H149" s="5"/>
      <c r="J149" s="5"/>
      <c r="K149" s="126"/>
      <c r="L149" s="126"/>
      <c r="N149" s="26"/>
      <c r="P149" s="26"/>
      <c r="R149" s="26"/>
      <c r="S149" s="26"/>
      <c r="T149" s="26"/>
      <c r="U149" s="26"/>
      <c r="Y149" s="5"/>
      <c r="AB149" s="5"/>
    </row>
    <row r="150" spans="5:28">
      <c r="E150" s="5"/>
      <c r="F150" s="26"/>
      <c r="H150" s="5"/>
      <c r="J150" s="5"/>
      <c r="K150" s="126"/>
      <c r="L150" s="126"/>
      <c r="N150" s="26"/>
      <c r="P150" s="26"/>
      <c r="R150" s="26"/>
      <c r="S150" s="26"/>
      <c r="T150" s="26"/>
      <c r="U150" s="26"/>
      <c r="Y150" s="5"/>
      <c r="AB150" s="5"/>
    </row>
    <row r="151" spans="5:28">
      <c r="E151" s="5"/>
      <c r="F151" s="26"/>
      <c r="H151" s="5"/>
      <c r="J151" s="5"/>
      <c r="K151" s="126"/>
      <c r="L151" s="126"/>
      <c r="N151" s="26"/>
      <c r="P151" s="26"/>
      <c r="R151" s="26"/>
      <c r="S151" s="26"/>
      <c r="T151" s="26"/>
      <c r="U151" s="26"/>
      <c r="Y151" s="5"/>
      <c r="AB151" s="5"/>
    </row>
    <row r="152" spans="5:28">
      <c r="E152" s="5"/>
      <c r="F152" s="26"/>
      <c r="H152" s="5"/>
      <c r="J152" s="5"/>
      <c r="K152" s="126"/>
      <c r="L152" s="126"/>
      <c r="N152" s="26"/>
      <c r="P152" s="26"/>
      <c r="R152" s="26"/>
      <c r="S152" s="26"/>
      <c r="T152" s="26"/>
      <c r="U152" s="26"/>
      <c r="Y152" s="5"/>
      <c r="AB152" s="5"/>
    </row>
    <row r="153" spans="5:28">
      <c r="E153" s="5"/>
      <c r="F153" s="26"/>
      <c r="H153" s="5"/>
      <c r="J153" s="5"/>
      <c r="K153" s="126"/>
      <c r="L153" s="126"/>
      <c r="N153" s="26"/>
      <c r="P153" s="26"/>
      <c r="R153" s="26"/>
      <c r="S153" s="26"/>
      <c r="T153" s="26"/>
      <c r="U153" s="26"/>
      <c r="Y153" s="5"/>
      <c r="AB153" s="5"/>
    </row>
    <row r="154" spans="5:28">
      <c r="E154" s="5"/>
      <c r="F154" s="26"/>
      <c r="H154" s="5"/>
      <c r="J154" s="5"/>
      <c r="K154" s="126"/>
      <c r="L154" s="126"/>
      <c r="N154" s="26"/>
      <c r="P154" s="26"/>
      <c r="R154" s="26"/>
      <c r="S154" s="26"/>
      <c r="T154" s="26"/>
      <c r="U154" s="26"/>
      <c r="Y154" s="5"/>
      <c r="AB154" s="5"/>
    </row>
    <row r="155" spans="5:28">
      <c r="E155" s="5"/>
      <c r="F155" s="26"/>
      <c r="H155" s="5"/>
      <c r="J155" s="5"/>
      <c r="K155" s="126"/>
      <c r="L155" s="126"/>
      <c r="N155" s="26"/>
      <c r="P155" s="26"/>
      <c r="R155" s="26"/>
      <c r="S155" s="26"/>
      <c r="T155" s="26"/>
      <c r="U155" s="26"/>
      <c r="Y155" s="5"/>
      <c r="AB155" s="5"/>
    </row>
    <row r="156" spans="5:28">
      <c r="E156" s="5"/>
      <c r="F156" s="26"/>
      <c r="H156" s="5"/>
      <c r="J156" s="5"/>
      <c r="K156" s="126"/>
      <c r="L156" s="126"/>
      <c r="N156" s="26"/>
      <c r="P156" s="26"/>
      <c r="R156" s="26"/>
      <c r="S156" s="26"/>
      <c r="T156" s="26"/>
      <c r="U156" s="26"/>
      <c r="Y156" s="5"/>
      <c r="AB156" s="5"/>
    </row>
    <row r="157" spans="5:28">
      <c r="E157" s="5"/>
      <c r="F157" s="26"/>
      <c r="H157" s="5"/>
      <c r="J157" s="5"/>
      <c r="K157" s="126"/>
      <c r="L157" s="126"/>
      <c r="N157" s="26"/>
      <c r="P157" s="26"/>
      <c r="R157" s="26"/>
      <c r="S157" s="26"/>
      <c r="T157" s="26"/>
      <c r="U157" s="26"/>
      <c r="Y157" s="5"/>
      <c r="AB157" s="5"/>
    </row>
    <row r="158" spans="5:28">
      <c r="E158" s="5"/>
      <c r="F158" s="26"/>
      <c r="H158" s="5"/>
      <c r="J158" s="5"/>
      <c r="K158" s="126"/>
      <c r="L158" s="126"/>
      <c r="N158" s="26"/>
      <c r="P158" s="26"/>
      <c r="R158" s="26"/>
      <c r="S158" s="26"/>
      <c r="T158" s="26"/>
      <c r="U158" s="26"/>
      <c r="Y158" s="5"/>
      <c r="AB158" s="5"/>
    </row>
    <row r="159" spans="5:28">
      <c r="E159" s="5"/>
      <c r="F159" s="26"/>
      <c r="H159" s="5"/>
      <c r="J159" s="5"/>
      <c r="K159" s="126"/>
      <c r="L159" s="126"/>
      <c r="N159" s="26"/>
      <c r="P159" s="26"/>
      <c r="R159" s="26"/>
      <c r="S159" s="26"/>
      <c r="T159" s="26"/>
      <c r="U159" s="26"/>
      <c r="Y159" s="5"/>
      <c r="AB159" s="5"/>
    </row>
    <row r="160" spans="5:28">
      <c r="E160" s="5"/>
      <c r="F160" s="26"/>
      <c r="H160" s="5"/>
      <c r="J160" s="5"/>
      <c r="K160" s="126"/>
      <c r="L160" s="126"/>
      <c r="N160" s="26"/>
      <c r="P160" s="26"/>
      <c r="R160" s="26"/>
      <c r="S160" s="26"/>
      <c r="T160" s="26"/>
      <c r="U160" s="26"/>
      <c r="Y160" s="5"/>
      <c r="AB160" s="5"/>
    </row>
    <row r="161" spans="5:28">
      <c r="E161" s="5"/>
      <c r="F161" s="26"/>
      <c r="H161" s="5"/>
      <c r="J161" s="5"/>
      <c r="K161" s="126"/>
      <c r="L161" s="126"/>
      <c r="N161" s="26"/>
      <c r="P161" s="26"/>
      <c r="R161" s="26"/>
      <c r="S161" s="26"/>
      <c r="T161" s="26"/>
      <c r="U161" s="26"/>
      <c r="Y161" s="5"/>
      <c r="AB161" s="5"/>
    </row>
    <row r="162" spans="5:28">
      <c r="E162" s="5"/>
      <c r="F162" s="26"/>
      <c r="H162" s="5"/>
      <c r="J162" s="5"/>
      <c r="K162" s="126"/>
      <c r="L162" s="126"/>
      <c r="N162" s="26"/>
      <c r="P162" s="26"/>
      <c r="R162" s="26"/>
      <c r="S162" s="26"/>
      <c r="T162" s="26"/>
      <c r="U162" s="26"/>
      <c r="Y162" s="5"/>
      <c r="AB162" s="5"/>
    </row>
    <row r="163" spans="5:28">
      <c r="E163" s="5"/>
      <c r="F163" s="26"/>
      <c r="H163" s="5"/>
      <c r="J163" s="5"/>
      <c r="K163" s="126"/>
      <c r="L163" s="126"/>
      <c r="N163" s="26"/>
      <c r="P163" s="26"/>
      <c r="R163" s="26"/>
      <c r="S163" s="26"/>
      <c r="T163" s="26"/>
      <c r="U163" s="26"/>
      <c r="Y163" s="5"/>
      <c r="AB163" s="5"/>
    </row>
    <row r="164" spans="5:28">
      <c r="E164" s="5"/>
      <c r="F164" s="26"/>
      <c r="H164" s="5"/>
      <c r="J164" s="5"/>
      <c r="K164" s="126"/>
      <c r="L164" s="126"/>
      <c r="N164" s="26"/>
      <c r="P164" s="26"/>
      <c r="R164" s="26"/>
      <c r="S164" s="26"/>
      <c r="T164" s="26"/>
      <c r="U164" s="26"/>
      <c r="Y164" s="5"/>
      <c r="AB164" s="5"/>
    </row>
    <row r="165" spans="5:28">
      <c r="E165" s="5"/>
      <c r="F165" s="26"/>
      <c r="H165" s="5"/>
      <c r="J165" s="5"/>
      <c r="K165" s="126"/>
      <c r="L165" s="126"/>
      <c r="N165" s="26"/>
      <c r="P165" s="26"/>
      <c r="R165" s="26"/>
      <c r="S165" s="26"/>
      <c r="T165" s="26"/>
      <c r="U165" s="26"/>
      <c r="Y165" s="5"/>
      <c r="AB165" s="5"/>
    </row>
    <row r="166" spans="5:28">
      <c r="E166" s="5"/>
      <c r="F166" s="26"/>
      <c r="H166" s="5"/>
      <c r="J166" s="5"/>
      <c r="K166" s="126"/>
      <c r="L166" s="126"/>
      <c r="N166" s="26"/>
      <c r="P166" s="26"/>
      <c r="R166" s="26"/>
      <c r="S166" s="26"/>
      <c r="T166" s="26"/>
      <c r="U166" s="26"/>
      <c r="Y166" s="5"/>
      <c r="AB166" s="5"/>
    </row>
    <row r="167" spans="5:28">
      <c r="E167" s="5"/>
      <c r="F167" s="26"/>
      <c r="H167" s="5"/>
      <c r="J167" s="5"/>
      <c r="K167" s="126"/>
      <c r="L167" s="126"/>
      <c r="N167" s="26"/>
      <c r="P167" s="26"/>
      <c r="R167" s="26"/>
      <c r="S167" s="26"/>
      <c r="T167" s="26"/>
      <c r="U167" s="26"/>
      <c r="Y167" s="5"/>
      <c r="AB167" s="5"/>
    </row>
    <row r="168" spans="5:28">
      <c r="E168" s="5"/>
      <c r="F168" s="26"/>
      <c r="H168" s="5"/>
      <c r="J168" s="5"/>
      <c r="K168" s="126"/>
      <c r="L168" s="126"/>
      <c r="N168" s="26"/>
      <c r="P168" s="26"/>
      <c r="R168" s="26"/>
      <c r="S168" s="26"/>
      <c r="T168" s="26"/>
      <c r="U168" s="26"/>
      <c r="Y168" s="5"/>
      <c r="AB168" s="5"/>
    </row>
    <row r="169" spans="5:28">
      <c r="E169" s="5"/>
      <c r="F169" s="26"/>
      <c r="H169" s="5"/>
      <c r="J169" s="5"/>
      <c r="K169" s="126"/>
      <c r="L169" s="126"/>
      <c r="N169" s="26"/>
      <c r="P169" s="26"/>
      <c r="R169" s="26"/>
      <c r="S169" s="26"/>
      <c r="T169" s="26"/>
      <c r="U169" s="26"/>
      <c r="Y169" s="5"/>
      <c r="AB169" s="5"/>
    </row>
    <row r="170" spans="5:28">
      <c r="E170" s="5"/>
      <c r="F170" s="26"/>
      <c r="H170" s="5"/>
      <c r="J170" s="5"/>
      <c r="K170" s="126"/>
      <c r="L170" s="126"/>
      <c r="N170" s="26"/>
      <c r="P170" s="26"/>
      <c r="R170" s="26"/>
      <c r="S170" s="26"/>
      <c r="T170" s="26"/>
      <c r="U170" s="26"/>
      <c r="Y170" s="5"/>
      <c r="AB170" s="5"/>
    </row>
    <row r="171" spans="5:28">
      <c r="E171" s="5"/>
      <c r="F171" s="26"/>
      <c r="H171" s="5"/>
      <c r="J171" s="5"/>
      <c r="K171" s="126"/>
      <c r="L171" s="126"/>
      <c r="N171" s="26"/>
      <c r="P171" s="26"/>
      <c r="R171" s="26"/>
      <c r="S171" s="26"/>
      <c r="T171" s="26"/>
      <c r="U171" s="26"/>
      <c r="Y171" s="5"/>
      <c r="AB171" s="5"/>
    </row>
    <row r="172" spans="5:28">
      <c r="E172" s="5"/>
      <c r="F172" s="26"/>
      <c r="H172" s="5"/>
      <c r="J172" s="5"/>
      <c r="K172" s="126"/>
      <c r="L172" s="126"/>
      <c r="N172" s="26"/>
      <c r="P172" s="26"/>
      <c r="R172" s="26"/>
      <c r="S172" s="26"/>
      <c r="T172" s="26"/>
      <c r="U172" s="26"/>
      <c r="Y172" s="5"/>
      <c r="AB172" s="5"/>
    </row>
    <row r="173" spans="5:28">
      <c r="E173" s="5"/>
      <c r="F173" s="26"/>
      <c r="H173" s="5"/>
      <c r="J173" s="5"/>
      <c r="K173" s="126"/>
      <c r="L173" s="126"/>
      <c r="N173" s="26"/>
      <c r="P173" s="26"/>
      <c r="R173" s="26"/>
      <c r="S173" s="26"/>
      <c r="T173" s="26"/>
      <c r="U173" s="26"/>
      <c r="Y173" s="5"/>
      <c r="AB173" s="5"/>
    </row>
    <row r="174" spans="5:28">
      <c r="E174" s="5"/>
      <c r="F174" s="26"/>
      <c r="H174" s="5"/>
      <c r="J174" s="5"/>
      <c r="K174" s="126"/>
      <c r="L174" s="126"/>
      <c r="N174" s="26"/>
      <c r="P174" s="26"/>
      <c r="R174" s="26"/>
      <c r="S174" s="26"/>
      <c r="T174" s="26"/>
      <c r="U174" s="26"/>
      <c r="Y174" s="5"/>
      <c r="AB174" s="5"/>
    </row>
    <row r="175" spans="5:28">
      <c r="E175" s="5"/>
      <c r="F175" s="26"/>
      <c r="H175" s="5"/>
      <c r="J175" s="5"/>
      <c r="K175" s="126"/>
      <c r="L175" s="126"/>
      <c r="N175" s="26"/>
      <c r="P175" s="26"/>
      <c r="R175" s="26"/>
      <c r="S175" s="26"/>
      <c r="T175" s="26"/>
      <c r="U175" s="26"/>
      <c r="Y175" s="5"/>
      <c r="AB175" s="5"/>
    </row>
    <row r="176" spans="5:28">
      <c r="E176" s="5"/>
      <c r="F176" s="26"/>
      <c r="H176" s="5"/>
      <c r="J176" s="5"/>
      <c r="K176" s="126"/>
      <c r="L176" s="126"/>
      <c r="N176" s="26"/>
      <c r="P176" s="26"/>
      <c r="R176" s="26"/>
      <c r="S176" s="26"/>
      <c r="T176" s="26"/>
      <c r="U176" s="26"/>
      <c r="Y176" s="5"/>
      <c r="AB176" s="5"/>
    </row>
    <row r="177" spans="5:28">
      <c r="E177" s="5"/>
      <c r="F177" s="26"/>
      <c r="H177" s="5"/>
      <c r="J177" s="5"/>
      <c r="K177" s="126"/>
      <c r="L177" s="126"/>
      <c r="N177" s="26"/>
      <c r="P177" s="26"/>
      <c r="R177" s="26"/>
      <c r="S177" s="26"/>
      <c r="T177" s="26"/>
      <c r="U177" s="26"/>
      <c r="Y177" s="5"/>
      <c r="AB177" s="5"/>
    </row>
    <row r="178" spans="5:28">
      <c r="E178" s="5"/>
      <c r="F178" s="26"/>
      <c r="H178" s="5"/>
      <c r="J178" s="5"/>
      <c r="K178" s="126"/>
      <c r="L178" s="126"/>
      <c r="N178" s="26"/>
      <c r="P178" s="26"/>
      <c r="R178" s="26"/>
      <c r="S178" s="26"/>
      <c r="T178" s="26"/>
      <c r="U178" s="26"/>
      <c r="Y178" s="5"/>
      <c r="AB178" s="5"/>
    </row>
    <row r="179" spans="5:28">
      <c r="E179" s="5"/>
      <c r="F179" s="26"/>
      <c r="H179" s="5"/>
      <c r="J179" s="5"/>
      <c r="K179" s="126"/>
      <c r="L179" s="126"/>
      <c r="N179" s="26"/>
      <c r="P179" s="26"/>
      <c r="R179" s="26"/>
      <c r="S179" s="26"/>
      <c r="T179" s="26"/>
      <c r="U179" s="26"/>
      <c r="Y179" s="5"/>
      <c r="AB179" s="5"/>
    </row>
    <row r="180" spans="5:28">
      <c r="E180" s="5"/>
      <c r="F180" s="26"/>
      <c r="H180" s="5"/>
      <c r="J180" s="5"/>
      <c r="K180" s="126"/>
      <c r="L180" s="126"/>
      <c r="N180" s="26"/>
      <c r="P180" s="26"/>
      <c r="R180" s="26"/>
      <c r="S180" s="26"/>
      <c r="T180" s="26"/>
      <c r="U180" s="26"/>
      <c r="Y180" s="5"/>
      <c r="AB180" s="5"/>
    </row>
    <row r="181" spans="5:28">
      <c r="E181" s="5"/>
      <c r="F181" s="26"/>
      <c r="H181" s="5"/>
      <c r="J181" s="5"/>
      <c r="K181" s="126"/>
      <c r="L181" s="126"/>
      <c r="N181" s="26"/>
      <c r="P181" s="26"/>
      <c r="R181" s="26"/>
      <c r="S181" s="26"/>
      <c r="T181" s="26"/>
      <c r="U181" s="26"/>
      <c r="Y181" s="5"/>
      <c r="AB181" s="5"/>
    </row>
    <row r="182" spans="5:28">
      <c r="E182" s="5"/>
      <c r="F182" s="26"/>
      <c r="H182" s="5"/>
      <c r="J182" s="5"/>
      <c r="K182" s="126"/>
      <c r="L182" s="126"/>
      <c r="N182" s="26"/>
      <c r="P182" s="26"/>
      <c r="R182" s="26"/>
      <c r="S182" s="26"/>
      <c r="T182" s="26"/>
      <c r="U182" s="26"/>
      <c r="Y182" s="5"/>
      <c r="AB182" s="5"/>
    </row>
    <row r="183" spans="5:28">
      <c r="E183" s="5"/>
      <c r="F183" s="26"/>
      <c r="H183" s="5"/>
      <c r="J183" s="5"/>
      <c r="K183" s="126"/>
      <c r="L183" s="126"/>
      <c r="N183" s="26"/>
      <c r="P183" s="26"/>
      <c r="R183" s="26"/>
      <c r="S183" s="26"/>
      <c r="T183" s="26"/>
      <c r="U183" s="26"/>
      <c r="Y183" s="5"/>
      <c r="AB183" s="5"/>
    </row>
    <row r="184" spans="5:28">
      <c r="E184" s="5"/>
      <c r="F184" s="26"/>
      <c r="H184" s="5"/>
      <c r="J184" s="5"/>
      <c r="K184" s="126"/>
      <c r="L184" s="126"/>
      <c r="N184" s="26"/>
      <c r="P184" s="26"/>
      <c r="R184" s="26"/>
      <c r="S184" s="26"/>
      <c r="T184" s="26"/>
      <c r="U184" s="26"/>
      <c r="Y184" s="5"/>
      <c r="AB184" s="5"/>
    </row>
    <row r="185" spans="5:28">
      <c r="E185" s="5"/>
      <c r="F185" s="26"/>
      <c r="H185" s="5"/>
      <c r="J185" s="5"/>
      <c r="K185" s="126"/>
      <c r="L185" s="126"/>
      <c r="N185" s="26"/>
      <c r="P185" s="26"/>
      <c r="R185" s="26"/>
      <c r="S185" s="26"/>
      <c r="T185" s="26"/>
      <c r="U185" s="26"/>
      <c r="Y185" s="5"/>
      <c r="AB185" s="5"/>
    </row>
    <row r="186" spans="5:28">
      <c r="E186" s="5"/>
      <c r="F186" s="26"/>
      <c r="H186" s="5"/>
      <c r="J186" s="5"/>
      <c r="K186" s="126"/>
      <c r="L186" s="126"/>
      <c r="N186" s="26"/>
      <c r="P186" s="26"/>
      <c r="R186" s="26"/>
      <c r="S186" s="26"/>
      <c r="T186" s="26"/>
      <c r="U186" s="26"/>
      <c r="Y186" s="5"/>
      <c r="AB186" s="5"/>
    </row>
    <row r="187" spans="5:28">
      <c r="E187" s="5"/>
      <c r="F187" s="26"/>
      <c r="H187" s="5"/>
      <c r="J187" s="5"/>
      <c r="K187" s="126"/>
      <c r="L187" s="126"/>
      <c r="N187" s="26"/>
      <c r="P187" s="26"/>
      <c r="R187" s="26"/>
      <c r="S187" s="26"/>
      <c r="T187" s="26"/>
      <c r="U187" s="26"/>
      <c r="Y187" s="5"/>
      <c r="AB187" s="5"/>
    </row>
    <row r="188" spans="5:28">
      <c r="E188" s="5"/>
      <c r="F188" s="26"/>
      <c r="H188" s="5"/>
      <c r="J188" s="5"/>
      <c r="K188" s="126"/>
      <c r="L188" s="126"/>
      <c r="N188" s="26"/>
      <c r="P188" s="26"/>
      <c r="R188" s="26"/>
      <c r="S188" s="26"/>
      <c r="T188" s="26"/>
      <c r="U188" s="26"/>
      <c r="Y188" s="5"/>
      <c r="AB188" s="5"/>
    </row>
    <row r="189" spans="5:28">
      <c r="E189" s="5"/>
      <c r="F189" s="26"/>
      <c r="H189" s="5"/>
      <c r="J189" s="5"/>
      <c r="K189" s="126"/>
      <c r="L189" s="126"/>
      <c r="N189" s="26"/>
      <c r="P189" s="26"/>
      <c r="R189" s="26"/>
      <c r="S189" s="26"/>
      <c r="T189" s="26"/>
      <c r="U189" s="26"/>
      <c r="Y189" s="5"/>
      <c r="AB189" s="5"/>
    </row>
    <row r="190" spans="5:28">
      <c r="E190" s="5"/>
      <c r="F190" s="26"/>
      <c r="H190" s="5"/>
      <c r="J190" s="5"/>
      <c r="K190" s="126"/>
      <c r="L190" s="126"/>
      <c r="N190" s="26"/>
      <c r="P190" s="26"/>
      <c r="R190" s="26"/>
      <c r="S190" s="26"/>
      <c r="T190" s="26"/>
      <c r="U190" s="26"/>
      <c r="Y190" s="5"/>
      <c r="AB190" s="5"/>
    </row>
    <row r="191" spans="5:28">
      <c r="E191" s="5"/>
      <c r="F191" s="26"/>
      <c r="H191" s="5"/>
      <c r="J191" s="5"/>
      <c r="K191" s="126"/>
      <c r="L191" s="126"/>
      <c r="N191" s="26"/>
      <c r="P191" s="26"/>
      <c r="R191" s="26"/>
      <c r="S191" s="26"/>
      <c r="T191" s="26"/>
      <c r="U191" s="26"/>
      <c r="Y191" s="5"/>
      <c r="AB191" s="5"/>
    </row>
    <row r="192" spans="5:28">
      <c r="E192" s="5"/>
      <c r="F192" s="26"/>
      <c r="H192" s="5"/>
      <c r="J192" s="5"/>
      <c r="K192" s="126"/>
      <c r="L192" s="126"/>
      <c r="N192" s="26"/>
      <c r="P192" s="26"/>
      <c r="R192" s="26"/>
      <c r="S192" s="26"/>
      <c r="T192" s="26"/>
      <c r="U192" s="26"/>
      <c r="Y192" s="5"/>
      <c r="AB192" s="5"/>
    </row>
    <row r="193" spans="5:28">
      <c r="E193" s="5"/>
      <c r="F193" s="26"/>
      <c r="H193" s="5"/>
      <c r="J193" s="5"/>
      <c r="K193" s="126"/>
      <c r="L193" s="126"/>
      <c r="N193" s="26"/>
      <c r="P193" s="26"/>
      <c r="R193" s="26"/>
      <c r="S193" s="26"/>
      <c r="T193" s="26"/>
      <c r="U193" s="26"/>
      <c r="Y193" s="5"/>
      <c r="AB193" s="5"/>
    </row>
    <row r="194" spans="5:28">
      <c r="E194" s="5"/>
      <c r="F194" s="26"/>
      <c r="H194" s="5"/>
      <c r="J194" s="5"/>
      <c r="K194" s="126"/>
      <c r="L194" s="126"/>
      <c r="N194" s="26"/>
      <c r="P194" s="26"/>
      <c r="R194" s="26"/>
      <c r="S194" s="26"/>
      <c r="T194" s="26"/>
      <c r="U194" s="26"/>
      <c r="Y194" s="5"/>
      <c r="AB194" s="5"/>
    </row>
    <row r="195" spans="5:28">
      <c r="E195" s="5"/>
      <c r="F195" s="26"/>
      <c r="H195" s="5"/>
      <c r="J195" s="5"/>
      <c r="K195" s="126"/>
      <c r="L195" s="126"/>
      <c r="N195" s="26"/>
      <c r="P195" s="26"/>
      <c r="R195" s="26"/>
      <c r="S195" s="26"/>
      <c r="T195" s="26"/>
      <c r="U195" s="26"/>
      <c r="Y195" s="5"/>
      <c r="AB195" s="5"/>
    </row>
    <row r="196" spans="5:28">
      <c r="E196" s="5"/>
      <c r="F196" s="26"/>
      <c r="H196" s="5"/>
      <c r="J196" s="5"/>
      <c r="K196" s="126"/>
      <c r="L196" s="126"/>
      <c r="N196" s="26"/>
      <c r="P196" s="26"/>
      <c r="R196" s="26"/>
      <c r="S196" s="26"/>
      <c r="T196" s="26"/>
      <c r="U196" s="26"/>
      <c r="Y196" s="5"/>
      <c r="AB196" s="5"/>
    </row>
    <row r="197" spans="5:28">
      <c r="E197" s="5"/>
      <c r="F197" s="26"/>
      <c r="H197" s="5"/>
      <c r="J197" s="5"/>
      <c r="K197" s="126"/>
      <c r="L197" s="126"/>
      <c r="N197" s="26"/>
      <c r="P197" s="26"/>
      <c r="R197" s="26"/>
      <c r="S197" s="26"/>
      <c r="T197" s="26"/>
      <c r="U197" s="26"/>
      <c r="Y197" s="5"/>
      <c r="AB197" s="5"/>
    </row>
    <row r="198" spans="5:28">
      <c r="E198" s="5"/>
      <c r="F198" s="26"/>
      <c r="H198" s="5"/>
      <c r="J198" s="5"/>
      <c r="K198" s="126"/>
      <c r="L198" s="126"/>
      <c r="N198" s="26"/>
      <c r="P198" s="26"/>
      <c r="R198" s="26"/>
      <c r="S198" s="26"/>
      <c r="T198" s="26"/>
      <c r="U198" s="26"/>
      <c r="Y198" s="5"/>
      <c r="AB198" s="5"/>
    </row>
    <row r="199" spans="5:28">
      <c r="E199" s="5"/>
      <c r="F199" s="26"/>
      <c r="H199" s="5"/>
      <c r="J199" s="5"/>
      <c r="K199" s="126"/>
      <c r="L199" s="126"/>
      <c r="N199" s="26"/>
      <c r="P199" s="26"/>
      <c r="R199" s="26"/>
      <c r="S199" s="26"/>
      <c r="T199" s="26"/>
      <c r="U199" s="26"/>
      <c r="Y199" s="5"/>
      <c r="AB199" s="5"/>
    </row>
    <row r="200" spans="5:28">
      <c r="E200" s="5"/>
      <c r="F200" s="26"/>
      <c r="H200" s="5"/>
      <c r="J200" s="5"/>
      <c r="K200" s="126"/>
      <c r="L200" s="126"/>
      <c r="N200" s="26"/>
      <c r="P200" s="26"/>
      <c r="R200" s="26"/>
      <c r="S200" s="26"/>
      <c r="T200" s="26"/>
      <c r="U200" s="26"/>
      <c r="Y200" s="5"/>
      <c r="AB200" s="5"/>
    </row>
    <row r="201" spans="5:28">
      <c r="E201" s="5"/>
      <c r="F201" s="26"/>
      <c r="H201" s="5"/>
      <c r="J201" s="5"/>
      <c r="K201" s="126"/>
      <c r="L201" s="126"/>
      <c r="N201" s="26"/>
      <c r="P201" s="26"/>
      <c r="R201" s="26"/>
      <c r="S201" s="26"/>
      <c r="T201" s="26"/>
      <c r="U201" s="26"/>
      <c r="Y201" s="5"/>
      <c r="AB201" s="5"/>
    </row>
    <row r="202" spans="5:28">
      <c r="E202" s="5"/>
      <c r="F202" s="26"/>
      <c r="H202" s="5"/>
      <c r="J202" s="5"/>
      <c r="K202" s="126"/>
      <c r="L202" s="126"/>
      <c r="N202" s="26"/>
      <c r="P202" s="26"/>
      <c r="R202" s="26"/>
      <c r="S202" s="26"/>
      <c r="T202" s="26"/>
      <c r="U202" s="26"/>
      <c r="Y202" s="5"/>
      <c r="AB202" s="5"/>
    </row>
    <row r="203" spans="5:28">
      <c r="E203" s="5"/>
      <c r="F203" s="26"/>
      <c r="H203" s="5"/>
      <c r="J203" s="5"/>
      <c r="K203" s="126"/>
      <c r="L203" s="126"/>
      <c r="N203" s="26"/>
      <c r="P203" s="26"/>
      <c r="R203" s="26"/>
      <c r="S203" s="26"/>
      <c r="T203" s="26"/>
      <c r="U203" s="26"/>
      <c r="Y203" s="5"/>
      <c r="AB203" s="5"/>
    </row>
    <row r="204" spans="5:28">
      <c r="E204" s="5"/>
      <c r="F204" s="26"/>
      <c r="H204" s="5"/>
      <c r="J204" s="5"/>
      <c r="K204" s="126"/>
      <c r="L204" s="126"/>
      <c r="N204" s="26"/>
      <c r="P204" s="26"/>
      <c r="R204" s="26"/>
      <c r="S204" s="26"/>
      <c r="T204" s="26"/>
      <c r="U204" s="26"/>
      <c r="Y204" s="5"/>
      <c r="AB204" s="5"/>
    </row>
    <row r="205" spans="5:28">
      <c r="E205" s="5"/>
      <c r="F205" s="26"/>
      <c r="H205" s="5"/>
      <c r="J205" s="5"/>
      <c r="K205" s="126"/>
      <c r="L205" s="126"/>
      <c r="N205" s="26"/>
      <c r="P205" s="26"/>
      <c r="R205" s="26"/>
      <c r="S205" s="26"/>
      <c r="T205" s="26"/>
      <c r="U205" s="26"/>
      <c r="Y205" s="5"/>
      <c r="AB205" s="5"/>
    </row>
    <row r="206" spans="5:28">
      <c r="E206" s="5"/>
      <c r="F206" s="26"/>
      <c r="H206" s="5"/>
      <c r="J206" s="5"/>
      <c r="K206" s="126"/>
      <c r="L206" s="126"/>
      <c r="N206" s="26"/>
      <c r="P206" s="26"/>
      <c r="R206" s="26"/>
      <c r="S206" s="26"/>
      <c r="T206" s="26"/>
      <c r="U206" s="26"/>
      <c r="Y206" s="5"/>
      <c r="AB206" s="5"/>
    </row>
    <row r="207" spans="5:28">
      <c r="E207" s="5"/>
      <c r="F207" s="26"/>
      <c r="H207" s="5"/>
      <c r="J207" s="5"/>
      <c r="K207" s="126"/>
      <c r="L207" s="126"/>
      <c r="N207" s="26"/>
      <c r="P207" s="26"/>
      <c r="R207" s="26"/>
      <c r="S207" s="26"/>
      <c r="T207" s="26"/>
      <c r="U207" s="26"/>
      <c r="Y207" s="5"/>
      <c r="AB207" s="5"/>
    </row>
    <row r="208" spans="5:28">
      <c r="E208" s="5"/>
      <c r="F208" s="26"/>
      <c r="H208" s="5"/>
      <c r="J208" s="5"/>
      <c r="K208" s="126"/>
      <c r="L208" s="126"/>
      <c r="N208" s="26"/>
      <c r="P208" s="26"/>
      <c r="R208" s="26"/>
      <c r="S208" s="26"/>
      <c r="T208" s="26"/>
      <c r="U208" s="26"/>
      <c r="Y208" s="5"/>
      <c r="AB208" s="5"/>
    </row>
    <row r="209" spans="5:28">
      <c r="E209" s="5"/>
      <c r="F209" s="26"/>
      <c r="H209" s="5"/>
      <c r="J209" s="5"/>
      <c r="K209" s="126"/>
      <c r="L209" s="126"/>
      <c r="N209" s="26"/>
      <c r="P209" s="26"/>
      <c r="R209" s="26"/>
      <c r="S209" s="26"/>
      <c r="T209" s="26"/>
      <c r="U209" s="26"/>
      <c r="Y209" s="5"/>
      <c r="AB209" s="5"/>
    </row>
    <row r="210" spans="5:28">
      <c r="E210" s="5"/>
      <c r="F210" s="26"/>
      <c r="H210" s="5"/>
      <c r="J210" s="5"/>
      <c r="K210" s="126"/>
      <c r="L210" s="126"/>
      <c r="N210" s="26"/>
      <c r="P210" s="26"/>
      <c r="R210" s="26"/>
      <c r="S210" s="26"/>
      <c r="T210" s="26"/>
      <c r="U210" s="26"/>
      <c r="Y210" s="5"/>
      <c r="AB210" s="5"/>
    </row>
    <row r="211" spans="5:28">
      <c r="E211" s="5"/>
      <c r="F211" s="26"/>
      <c r="H211" s="5"/>
      <c r="J211" s="5"/>
      <c r="K211" s="126"/>
      <c r="L211" s="126"/>
      <c r="N211" s="26"/>
      <c r="P211" s="26"/>
      <c r="R211" s="26"/>
      <c r="S211" s="26"/>
      <c r="T211" s="26"/>
      <c r="U211" s="26"/>
      <c r="Y211" s="5"/>
      <c r="AB211" s="5"/>
    </row>
    <row r="212" spans="5:28">
      <c r="E212" s="5"/>
      <c r="F212" s="26"/>
      <c r="H212" s="5"/>
      <c r="J212" s="5"/>
      <c r="K212" s="126"/>
      <c r="L212" s="126"/>
      <c r="N212" s="26"/>
      <c r="P212" s="26"/>
      <c r="R212" s="26"/>
      <c r="S212" s="26"/>
      <c r="T212" s="26"/>
      <c r="U212" s="26"/>
      <c r="Y212" s="5"/>
      <c r="AB212" s="5"/>
    </row>
    <row r="213" spans="5:28">
      <c r="E213" s="5"/>
      <c r="F213" s="26"/>
      <c r="H213" s="5"/>
      <c r="J213" s="5"/>
      <c r="K213" s="126"/>
      <c r="L213" s="126"/>
      <c r="N213" s="26"/>
      <c r="P213" s="26"/>
      <c r="R213" s="26"/>
      <c r="S213" s="26"/>
      <c r="T213" s="26"/>
      <c r="U213" s="26"/>
      <c r="Y213" s="5"/>
      <c r="AB213" s="5"/>
    </row>
    <row r="214" spans="5:28">
      <c r="E214" s="5"/>
      <c r="F214" s="26"/>
      <c r="H214" s="5"/>
      <c r="J214" s="5"/>
      <c r="K214" s="126"/>
      <c r="L214" s="126"/>
      <c r="N214" s="26"/>
      <c r="P214" s="26"/>
      <c r="R214" s="26"/>
      <c r="S214" s="26"/>
      <c r="T214" s="26"/>
      <c r="U214" s="26"/>
      <c r="Y214" s="5"/>
      <c r="AB214" s="5"/>
    </row>
    <row r="215" spans="5:28">
      <c r="E215" s="5"/>
      <c r="F215" s="26"/>
      <c r="H215" s="5"/>
      <c r="J215" s="5"/>
      <c r="K215" s="126"/>
      <c r="L215" s="126"/>
      <c r="N215" s="26"/>
      <c r="P215" s="26"/>
      <c r="R215" s="26"/>
      <c r="S215" s="26"/>
      <c r="T215" s="26"/>
      <c r="U215" s="26"/>
      <c r="Y215" s="5"/>
      <c r="AB215" s="5"/>
    </row>
    <row r="216" spans="5:28">
      <c r="E216" s="5"/>
      <c r="F216" s="26"/>
      <c r="H216" s="5"/>
      <c r="J216" s="5"/>
      <c r="K216" s="126"/>
      <c r="L216" s="126"/>
      <c r="N216" s="26"/>
      <c r="P216" s="26"/>
      <c r="R216" s="26"/>
      <c r="S216" s="26"/>
      <c r="T216" s="26"/>
      <c r="U216" s="26"/>
      <c r="Y216" s="5"/>
      <c r="AB216" s="5"/>
    </row>
    <row r="217" spans="5:28">
      <c r="E217" s="5"/>
      <c r="F217" s="26"/>
      <c r="H217" s="5"/>
      <c r="J217" s="5"/>
      <c r="K217" s="126"/>
      <c r="L217" s="126"/>
      <c r="N217" s="26"/>
      <c r="P217" s="26"/>
      <c r="R217" s="26"/>
      <c r="S217" s="26"/>
      <c r="T217" s="26"/>
      <c r="U217" s="26"/>
      <c r="Y217" s="5"/>
      <c r="AB217" s="5"/>
    </row>
    <row r="218" spans="5:28">
      <c r="E218" s="5"/>
      <c r="F218" s="26"/>
      <c r="H218" s="5"/>
      <c r="J218" s="5"/>
      <c r="K218" s="126"/>
      <c r="L218" s="126"/>
      <c r="N218" s="26"/>
      <c r="P218" s="26"/>
      <c r="R218" s="26"/>
      <c r="S218" s="26"/>
      <c r="T218" s="26"/>
      <c r="U218" s="26"/>
      <c r="Y218" s="5"/>
      <c r="AB218" s="5"/>
    </row>
    <row r="219" spans="5:28">
      <c r="E219" s="5"/>
      <c r="F219" s="26"/>
      <c r="H219" s="5"/>
      <c r="J219" s="5"/>
      <c r="K219" s="126"/>
      <c r="L219" s="126"/>
      <c r="N219" s="26"/>
      <c r="P219" s="26"/>
      <c r="R219" s="26"/>
      <c r="S219" s="26"/>
      <c r="T219" s="26"/>
      <c r="U219" s="26"/>
      <c r="Y219" s="5"/>
      <c r="AB219" s="5"/>
    </row>
    <row r="220" spans="5:28">
      <c r="E220" s="5"/>
      <c r="F220" s="26"/>
      <c r="H220" s="5"/>
      <c r="J220" s="5"/>
      <c r="K220" s="126"/>
      <c r="L220" s="126"/>
      <c r="N220" s="26"/>
      <c r="P220" s="26"/>
      <c r="R220" s="26"/>
      <c r="S220" s="26"/>
      <c r="T220" s="26"/>
      <c r="U220" s="26"/>
      <c r="Y220" s="5"/>
      <c r="AB220" s="5"/>
    </row>
    <row r="221" spans="5:28">
      <c r="E221" s="5"/>
      <c r="F221" s="26"/>
      <c r="H221" s="5"/>
      <c r="J221" s="5"/>
      <c r="K221" s="126"/>
      <c r="L221" s="126"/>
      <c r="N221" s="26"/>
      <c r="P221" s="26"/>
      <c r="R221" s="26"/>
      <c r="S221" s="26"/>
      <c r="T221" s="26"/>
      <c r="U221" s="26"/>
      <c r="Y221" s="5"/>
      <c r="AB221" s="5"/>
    </row>
    <row r="222" spans="5:28">
      <c r="E222" s="5"/>
      <c r="F222" s="26"/>
      <c r="H222" s="5"/>
      <c r="J222" s="5"/>
      <c r="K222" s="126"/>
      <c r="L222" s="126"/>
      <c r="N222" s="26"/>
      <c r="P222" s="26"/>
      <c r="R222" s="26"/>
      <c r="S222" s="26"/>
      <c r="T222" s="26"/>
      <c r="U222" s="26"/>
      <c r="Y222" s="5"/>
      <c r="AB222" s="5"/>
    </row>
    <row r="223" spans="5:28">
      <c r="E223" s="5"/>
      <c r="F223" s="26"/>
      <c r="H223" s="5"/>
      <c r="J223" s="5"/>
      <c r="K223" s="126"/>
      <c r="L223" s="126"/>
      <c r="N223" s="26"/>
      <c r="P223" s="26"/>
      <c r="R223" s="26"/>
      <c r="S223" s="26"/>
      <c r="T223" s="26"/>
      <c r="U223" s="26"/>
      <c r="Y223" s="5"/>
      <c r="AB223" s="5"/>
    </row>
    <row r="224" spans="5:28">
      <c r="E224" s="5"/>
      <c r="F224" s="26"/>
      <c r="H224" s="5"/>
      <c r="J224" s="5"/>
      <c r="K224" s="126"/>
      <c r="L224" s="126"/>
      <c r="N224" s="26"/>
      <c r="P224" s="26"/>
      <c r="R224" s="26"/>
      <c r="S224" s="26"/>
      <c r="T224" s="26"/>
      <c r="U224" s="26"/>
      <c r="Y224" s="5"/>
      <c r="AB224" s="5"/>
    </row>
    <row r="225" spans="5:28">
      <c r="E225" s="5"/>
      <c r="F225" s="26"/>
      <c r="H225" s="5"/>
      <c r="J225" s="5"/>
      <c r="K225" s="126"/>
      <c r="L225" s="126"/>
      <c r="N225" s="26"/>
      <c r="P225" s="26"/>
      <c r="R225" s="26"/>
      <c r="S225" s="26"/>
      <c r="T225" s="26"/>
      <c r="U225" s="26"/>
      <c r="Y225" s="5"/>
      <c r="AB225" s="5"/>
    </row>
    <row r="226" spans="5:28">
      <c r="E226" s="5"/>
      <c r="F226" s="26"/>
      <c r="H226" s="5"/>
      <c r="J226" s="5"/>
      <c r="K226" s="126"/>
      <c r="L226" s="126"/>
      <c r="N226" s="26"/>
      <c r="P226" s="26"/>
      <c r="R226" s="26"/>
      <c r="S226" s="26"/>
      <c r="T226" s="26"/>
      <c r="U226" s="26"/>
      <c r="Y226" s="5"/>
      <c r="AB226" s="5"/>
    </row>
    <row r="227" spans="5:28">
      <c r="E227" s="5"/>
      <c r="F227" s="26"/>
      <c r="H227" s="5"/>
      <c r="J227" s="5"/>
      <c r="K227" s="126"/>
      <c r="L227" s="126"/>
      <c r="N227" s="26"/>
      <c r="P227" s="26"/>
      <c r="R227" s="26"/>
      <c r="S227" s="26"/>
      <c r="T227" s="26"/>
      <c r="U227" s="26"/>
      <c r="Y227" s="5"/>
      <c r="AB227" s="5"/>
    </row>
    <row r="228" spans="5:28">
      <c r="E228" s="5"/>
      <c r="F228" s="26"/>
      <c r="H228" s="5"/>
      <c r="J228" s="5"/>
      <c r="K228" s="126"/>
      <c r="L228" s="126"/>
      <c r="N228" s="26"/>
      <c r="P228" s="26"/>
      <c r="R228" s="26"/>
      <c r="S228" s="26"/>
      <c r="T228" s="26"/>
      <c r="U228" s="26"/>
      <c r="Y228" s="5"/>
      <c r="AB228" s="5"/>
    </row>
    <row r="229" spans="5:28">
      <c r="E229" s="5"/>
      <c r="F229" s="26"/>
      <c r="H229" s="5"/>
      <c r="J229" s="5"/>
      <c r="K229" s="126"/>
      <c r="L229" s="126"/>
      <c r="N229" s="26"/>
      <c r="P229" s="26"/>
      <c r="R229" s="26"/>
      <c r="S229" s="26"/>
      <c r="T229" s="26"/>
      <c r="U229" s="26"/>
      <c r="Y229" s="5"/>
      <c r="AB229" s="5"/>
    </row>
    <row r="230" spans="5:28">
      <c r="E230" s="5"/>
      <c r="F230" s="26"/>
      <c r="H230" s="5"/>
      <c r="J230" s="5"/>
      <c r="K230" s="126"/>
      <c r="L230" s="126"/>
      <c r="N230" s="26"/>
      <c r="P230" s="26"/>
      <c r="R230" s="26"/>
      <c r="S230" s="26"/>
      <c r="T230" s="26"/>
      <c r="U230" s="26"/>
      <c r="Y230" s="5"/>
      <c r="AB230" s="5"/>
    </row>
    <row r="231" spans="5:28">
      <c r="E231" s="5"/>
      <c r="F231" s="26"/>
      <c r="H231" s="5"/>
      <c r="J231" s="5"/>
      <c r="K231" s="126"/>
      <c r="L231" s="126"/>
      <c r="N231" s="26"/>
      <c r="P231" s="26"/>
      <c r="R231" s="26"/>
      <c r="S231" s="26"/>
      <c r="T231" s="26"/>
      <c r="U231" s="26"/>
      <c r="Y231" s="5"/>
      <c r="AB231" s="5"/>
    </row>
    <row r="232" spans="5:28">
      <c r="E232" s="5"/>
      <c r="F232" s="26"/>
      <c r="H232" s="5"/>
      <c r="J232" s="5"/>
      <c r="K232" s="126"/>
      <c r="L232" s="126"/>
      <c r="N232" s="26"/>
      <c r="P232" s="26"/>
      <c r="R232" s="26"/>
      <c r="S232" s="26"/>
      <c r="T232" s="26"/>
      <c r="U232" s="26"/>
      <c r="Y232" s="5"/>
      <c r="AB232" s="5"/>
    </row>
    <row r="233" spans="5:28">
      <c r="E233" s="5"/>
      <c r="F233" s="26"/>
      <c r="H233" s="5"/>
      <c r="J233" s="5"/>
      <c r="K233" s="126"/>
      <c r="L233" s="126"/>
      <c r="N233" s="26"/>
      <c r="P233" s="26"/>
      <c r="R233" s="26"/>
      <c r="S233" s="26"/>
      <c r="T233" s="26"/>
      <c r="U233" s="26"/>
      <c r="Y233" s="5"/>
      <c r="AB233" s="5"/>
    </row>
    <row r="234" spans="5:28">
      <c r="E234" s="5"/>
      <c r="F234" s="26"/>
      <c r="H234" s="5"/>
      <c r="J234" s="5"/>
      <c r="K234" s="126"/>
      <c r="L234" s="126"/>
      <c r="N234" s="26"/>
      <c r="P234" s="26"/>
      <c r="R234" s="26"/>
      <c r="S234" s="26"/>
      <c r="T234" s="26"/>
      <c r="U234" s="26"/>
      <c r="Y234" s="5"/>
      <c r="AB234" s="5"/>
    </row>
    <row r="235" spans="5:28">
      <c r="E235" s="5"/>
      <c r="F235" s="26"/>
      <c r="H235" s="5"/>
      <c r="J235" s="5"/>
      <c r="K235" s="126"/>
      <c r="L235" s="126"/>
      <c r="N235" s="26"/>
      <c r="P235" s="26"/>
      <c r="R235" s="26"/>
      <c r="S235" s="26"/>
      <c r="T235" s="26"/>
      <c r="U235" s="26"/>
      <c r="Y235" s="5"/>
      <c r="AB235" s="5"/>
    </row>
    <row r="236" spans="5:28">
      <c r="E236" s="5"/>
      <c r="F236" s="26"/>
      <c r="H236" s="5"/>
      <c r="J236" s="5"/>
      <c r="K236" s="126"/>
      <c r="L236" s="126"/>
      <c r="N236" s="26"/>
      <c r="P236" s="26"/>
      <c r="R236" s="26"/>
      <c r="S236" s="26"/>
      <c r="T236" s="26"/>
      <c r="U236" s="26"/>
      <c r="Y236" s="5"/>
      <c r="AB236" s="5"/>
    </row>
    <row r="237" spans="5:28">
      <c r="E237" s="5"/>
      <c r="F237" s="26"/>
      <c r="H237" s="5"/>
      <c r="J237" s="5"/>
      <c r="K237" s="126"/>
      <c r="L237" s="126"/>
      <c r="N237" s="26"/>
      <c r="P237" s="26"/>
      <c r="R237" s="26"/>
      <c r="S237" s="26"/>
      <c r="T237" s="26"/>
      <c r="U237" s="26"/>
      <c r="Y237" s="5"/>
      <c r="AB237" s="5"/>
    </row>
    <row r="238" spans="5:28">
      <c r="E238" s="5"/>
      <c r="F238" s="26"/>
      <c r="H238" s="5"/>
      <c r="J238" s="5"/>
      <c r="K238" s="126"/>
      <c r="L238" s="126"/>
      <c r="N238" s="26"/>
      <c r="P238" s="26"/>
      <c r="R238" s="26"/>
      <c r="S238" s="26"/>
      <c r="T238" s="26"/>
      <c r="U238" s="26"/>
      <c r="Y238" s="5"/>
      <c r="AB238" s="5"/>
    </row>
    <row r="239" spans="5:28">
      <c r="E239" s="5"/>
      <c r="F239" s="26"/>
      <c r="H239" s="5"/>
      <c r="J239" s="5"/>
      <c r="K239" s="126"/>
      <c r="L239" s="126"/>
      <c r="N239" s="26"/>
      <c r="P239" s="26"/>
      <c r="R239" s="26"/>
      <c r="S239" s="26"/>
      <c r="T239" s="26"/>
      <c r="U239" s="26"/>
      <c r="Y239" s="5"/>
      <c r="AB239" s="5"/>
    </row>
    <row r="240" spans="5:28">
      <c r="E240" s="5"/>
      <c r="F240" s="26"/>
      <c r="H240" s="5"/>
      <c r="J240" s="5"/>
      <c r="K240" s="126"/>
      <c r="L240" s="126"/>
      <c r="N240" s="26"/>
      <c r="P240" s="26"/>
      <c r="R240" s="26"/>
      <c r="S240" s="26"/>
      <c r="T240" s="26"/>
      <c r="U240" s="26"/>
      <c r="Y240" s="5"/>
      <c r="AB240" s="5"/>
    </row>
    <row r="241" spans="5:28">
      <c r="E241" s="5"/>
      <c r="F241" s="26"/>
      <c r="H241" s="5"/>
      <c r="J241" s="5"/>
      <c r="K241" s="126"/>
      <c r="L241" s="126"/>
      <c r="N241" s="26"/>
      <c r="P241" s="26"/>
      <c r="R241" s="26"/>
      <c r="S241" s="26"/>
      <c r="T241" s="26"/>
      <c r="U241" s="26"/>
      <c r="Y241" s="5"/>
      <c r="AB241" s="5"/>
    </row>
    <row r="242" spans="5:28">
      <c r="E242" s="5"/>
      <c r="F242" s="26"/>
      <c r="H242" s="5"/>
      <c r="J242" s="5"/>
      <c r="K242" s="126"/>
      <c r="L242" s="126"/>
      <c r="N242" s="26"/>
      <c r="P242" s="26"/>
      <c r="R242" s="26"/>
      <c r="S242" s="26"/>
      <c r="T242" s="26"/>
      <c r="U242" s="26"/>
      <c r="Y242" s="5"/>
      <c r="AB242" s="5"/>
    </row>
    <row r="243" spans="5:28">
      <c r="E243" s="5"/>
      <c r="F243" s="26"/>
      <c r="H243" s="5"/>
      <c r="J243" s="5"/>
      <c r="K243" s="126"/>
      <c r="L243" s="126"/>
      <c r="N243" s="26"/>
      <c r="P243" s="26"/>
      <c r="R243" s="26"/>
      <c r="S243" s="26"/>
      <c r="T243" s="26"/>
      <c r="U243" s="26"/>
      <c r="Y243" s="5"/>
      <c r="AB243" s="5"/>
    </row>
    <row r="244" spans="5:28">
      <c r="E244" s="5"/>
      <c r="F244" s="26"/>
      <c r="H244" s="5"/>
      <c r="J244" s="5"/>
      <c r="K244" s="126"/>
      <c r="L244" s="126"/>
      <c r="N244" s="26"/>
      <c r="P244" s="26"/>
      <c r="R244" s="26"/>
      <c r="S244" s="26"/>
      <c r="T244" s="26"/>
      <c r="U244" s="26"/>
      <c r="Y244" s="5"/>
      <c r="AB244" s="5"/>
    </row>
    <row r="245" spans="5:28">
      <c r="E245" s="5"/>
      <c r="F245" s="26"/>
      <c r="H245" s="5"/>
      <c r="J245" s="5"/>
      <c r="K245" s="126"/>
      <c r="L245" s="126"/>
      <c r="N245" s="26"/>
      <c r="P245" s="26"/>
      <c r="R245" s="26"/>
      <c r="S245" s="26"/>
      <c r="T245" s="26"/>
      <c r="U245" s="26"/>
      <c r="Y245" s="5"/>
      <c r="AB245" s="5"/>
    </row>
    <row r="246" spans="5:28">
      <c r="E246" s="5"/>
      <c r="F246" s="26"/>
      <c r="H246" s="5"/>
      <c r="J246" s="5"/>
      <c r="K246" s="126"/>
      <c r="L246" s="126"/>
      <c r="N246" s="26"/>
      <c r="P246" s="26"/>
      <c r="R246" s="26"/>
      <c r="S246" s="26"/>
      <c r="T246" s="26"/>
      <c r="U246" s="26"/>
      <c r="Y246" s="5"/>
      <c r="AB246" s="5"/>
    </row>
    <row r="247" spans="5:28">
      <c r="E247" s="5"/>
      <c r="F247" s="26"/>
      <c r="H247" s="5"/>
      <c r="J247" s="5"/>
      <c r="K247" s="126"/>
      <c r="L247" s="126"/>
      <c r="N247" s="26"/>
      <c r="P247" s="26"/>
      <c r="R247" s="26"/>
      <c r="S247" s="26"/>
      <c r="T247" s="26"/>
      <c r="U247" s="26"/>
      <c r="Y247" s="5"/>
      <c r="AB247" s="5"/>
    </row>
    <row r="248" spans="5:28">
      <c r="E248" s="5"/>
      <c r="F248" s="26"/>
      <c r="H248" s="5"/>
      <c r="J248" s="5"/>
      <c r="K248" s="126"/>
      <c r="L248" s="126"/>
      <c r="N248" s="26"/>
      <c r="P248" s="26"/>
      <c r="R248" s="26"/>
      <c r="S248" s="26"/>
      <c r="T248" s="26"/>
      <c r="U248" s="26"/>
      <c r="Y248" s="5"/>
      <c r="AB248" s="5"/>
    </row>
    <row r="249" spans="5:28">
      <c r="E249" s="5"/>
      <c r="F249" s="26"/>
      <c r="H249" s="5"/>
      <c r="J249" s="5"/>
      <c r="K249" s="126"/>
      <c r="L249" s="126"/>
      <c r="N249" s="26"/>
      <c r="P249" s="26"/>
      <c r="R249" s="26"/>
      <c r="S249" s="26"/>
      <c r="T249" s="26"/>
      <c r="U249" s="26"/>
      <c r="Y249" s="5"/>
      <c r="AB249" s="5"/>
    </row>
    <row r="250" spans="5:28">
      <c r="E250" s="5"/>
      <c r="F250" s="26"/>
      <c r="H250" s="5"/>
      <c r="J250" s="5"/>
      <c r="K250" s="126"/>
      <c r="L250" s="126"/>
      <c r="N250" s="26"/>
      <c r="P250" s="26"/>
      <c r="R250" s="26"/>
      <c r="S250" s="26"/>
      <c r="T250" s="26"/>
      <c r="U250" s="26"/>
      <c r="Y250" s="5"/>
      <c r="AB250" s="5"/>
    </row>
    <row r="251" spans="5:28">
      <c r="E251" s="5"/>
      <c r="F251" s="26"/>
      <c r="H251" s="5"/>
      <c r="J251" s="5"/>
      <c r="K251" s="126"/>
      <c r="L251" s="126"/>
      <c r="N251" s="26"/>
      <c r="P251" s="26"/>
      <c r="R251" s="26"/>
      <c r="S251" s="26"/>
      <c r="T251" s="26"/>
      <c r="U251" s="26"/>
      <c r="Y251" s="5"/>
      <c r="AB251" s="5"/>
    </row>
    <row r="252" spans="5:28">
      <c r="E252" s="5"/>
      <c r="F252" s="26"/>
      <c r="H252" s="5"/>
      <c r="J252" s="5"/>
      <c r="K252" s="126"/>
      <c r="L252" s="126"/>
      <c r="N252" s="26"/>
      <c r="P252" s="26"/>
      <c r="R252" s="26"/>
      <c r="S252" s="26"/>
      <c r="T252" s="26"/>
      <c r="U252" s="26"/>
      <c r="Y252" s="5"/>
      <c r="AB252" s="5"/>
    </row>
    <row r="253" spans="5:28">
      <c r="E253" s="5"/>
      <c r="F253" s="26"/>
      <c r="H253" s="5"/>
      <c r="J253" s="5"/>
      <c r="K253" s="126"/>
      <c r="L253" s="126"/>
      <c r="N253" s="26"/>
      <c r="P253" s="26"/>
      <c r="R253" s="26"/>
      <c r="S253" s="26"/>
      <c r="T253" s="26"/>
      <c r="U253" s="26"/>
      <c r="Y253" s="5"/>
      <c r="AB253" s="5"/>
    </row>
    <row r="254" spans="5:28">
      <c r="E254" s="5"/>
      <c r="F254" s="26"/>
      <c r="H254" s="5"/>
      <c r="J254" s="5"/>
      <c r="K254" s="126"/>
      <c r="L254" s="126"/>
      <c r="N254" s="26"/>
      <c r="P254" s="26"/>
      <c r="R254" s="26"/>
      <c r="S254" s="26"/>
      <c r="T254" s="26"/>
      <c r="U254" s="26"/>
      <c r="Y254" s="5"/>
      <c r="AB254" s="5"/>
    </row>
    <row r="255" spans="5:28">
      <c r="E255" s="5"/>
      <c r="F255" s="26"/>
      <c r="H255" s="5"/>
      <c r="J255" s="5"/>
      <c r="K255" s="126"/>
      <c r="L255" s="126"/>
      <c r="N255" s="26"/>
      <c r="P255" s="26"/>
      <c r="R255" s="26"/>
      <c r="S255" s="26"/>
      <c r="T255" s="26"/>
      <c r="U255" s="26"/>
      <c r="Y255" s="5"/>
      <c r="AB255" s="5"/>
    </row>
    <row r="256" spans="5:28">
      <c r="E256" s="5"/>
      <c r="F256" s="26"/>
      <c r="H256" s="5"/>
      <c r="J256" s="5"/>
      <c r="K256" s="126"/>
      <c r="L256" s="126"/>
      <c r="N256" s="26"/>
      <c r="P256" s="26"/>
      <c r="R256" s="26"/>
      <c r="S256" s="26"/>
      <c r="T256" s="26"/>
      <c r="U256" s="26"/>
      <c r="Y256" s="5"/>
      <c r="AB256" s="5"/>
    </row>
    <row r="257" spans="5:28">
      <c r="E257" s="5"/>
      <c r="F257" s="26"/>
      <c r="H257" s="5"/>
      <c r="J257" s="5"/>
      <c r="K257" s="126"/>
      <c r="L257" s="126"/>
      <c r="N257" s="26"/>
      <c r="P257" s="26"/>
      <c r="R257" s="26"/>
      <c r="S257" s="26"/>
      <c r="T257" s="26"/>
      <c r="U257" s="26"/>
      <c r="Y257" s="5"/>
      <c r="AB257" s="5"/>
    </row>
    <row r="258" spans="5:28">
      <c r="E258" s="5"/>
      <c r="F258" s="26"/>
      <c r="H258" s="5"/>
      <c r="J258" s="5"/>
      <c r="K258" s="126"/>
      <c r="L258" s="126"/>
      <c r="N258" s="26"/>
      <c r="P258" s="26"/>
      <c r="R258" s="26"/>
      <c r="S258" s="26"/>
      <c r="T258" s="26"/>
      <c r="U258" s="26"/>
      <c r="Y258" s="5"/>
      <c r="AB258" s="5"/>
    </row>
    <row r="259" spans="5:28">
      <c r="E259" s="5"/>
      <c r="F259" s="26"/>
      <c r="H259" s="5"/>
      <c r="J259" s="5"/>
      <c r="K259" s="126"/>
      <c r="L259" s="126"/>
      <c r="N259" s="26"/>
      <c r="P259" s="26"/>
      <c r="R259" s="26"/>
      <c r="S259" s="26"/>
      <c r="T259" s="26"/>
      <c r="U259" s="26"/>
      <c r="Y259" s="5"/>
      <c r="AB259" s="5"/>
    </row>
    <row r="260" spans="5:28">
      <c r="E260" s="5"/>
      <c r="F260" s="26"/>
      <c r="H260" s="5"/>
      <c r="J260" s="5"/>
      <c r="K260" s="126"/>
      <c r="L260" s="126"/>
      <c r="N260" s="26"/>
      <c r="P260" s="26"/>
      <c r="R260" s="26"/>
      <c r="S260" s="26"/>
      <c r="T260" s="26"/>
      <c r="U260" s="26"/>
      <c r="Y260" s="5"/>
      <c r="AB260" s="5"/>
    </row>
    <row r="261" spans="5:28">
      <c r="E261" s="5"/>
      <c r="F261" s="26"/>
      <c r="H261" s="5"/>
      <c r="J261" s="5"/>
      <c r="K261" s="126"/>
      <c r="L261" s="126"/>
      <c r="N261" s="26"/>
      <c r="P261" s="26"/>
      <c r="R261" s="26"/>
      <c r="S261" s="26"/>
      <c r="T261" s="26"/>
      <c r="U261" s="26"/>
      <c r="Y261" s="5"/>
      <c r="AB261" s="5"/>
    </row>
    <row r="262" spans="5:28">
      <c r="E262" s="5"/>
      <c r="F262" s="26"/>
      <c r="H262" s="5"/>
      <c r="J262" s="5"/>
      <c r="K262" s="126"/>
      <c r="L262" s="126"/>
      <c r="N262" s="26"/>
      <c r="P262" s="26"/>
      <c r="R262" s="26"/>
      <c r="S262" s="26"/>
      <c r="T262" s="26"/>
      <c r="U262" s="26"/>
      <c r="Y262" s="5"/>
      <c r="AB262" s="5"/>
    </row>
    <row r="263" spans="5:28">
      <c r="E263" s="5"/>
      <c r="F263" s="26"/>
      <c r="H263" s="5"/>
      <c r="J263" s="5"/>
      <c r="K263" s="126"/>
      <c r="L263" s="126"/>
      <c r="N263" s="26"/>
      <c r="P263" s="26"/>
      <c r="R263" s="26"/>
      <c r="S263" s="26"/>
      <c r="T263" s="26"/>
      <c r="U263" s="26"/>
      <c r="Y263" s="5"/>
      <c r="AB263" s="5"/>
    </row>
    <row r="264" spans="5:28">
      <c r="E264" s="5"/>
      <c r="F264" s="26"/>
      <c r="H264" s="5"/>
      <c r="J264" s="5"/>
      <c r="K264" s="126"/>
      <c r="L264" s="126"/>
      <c r="N264" s="26"/>
      <c r="P264" s="26"/>
      <c r="R264" s="26"/>
      <c r="S264" s="26"/>
      <c r="T264" s="26"/>
      <c r="U264" s="26"/>
      <c r="Y264" s="5"/>
      <c r="AB264" s="5"/>
    </row>
    <row r="265" spans="5:28">
      <c r="E265" s="5"/>
      <c r="F265" s="26"/>
      <c r="H265" s="5"/>
      <c r="J265" s="5"/>
      <c r="K265" s="126"/>
      <c r="L265" s="126"/>
      <c r="N265" s="26"/>
      <c r="P265" s="26"/>
      <c r="R265" s="26"/>
      <c r="S265" s="26"/>
      <c r="T265" s="26"/>
      <c r="U265" s="26"/>
      <c r="Y265" s="5"/>
      <c r="AB265" s="5"/>
    </row>
    <row r="266" spans="5:28">
      <c r="E266" s="5"/>
      <c r="F266" s="26"/>
      <c r="H266" s="5"/>
      <c r="J266" s="5"/>
      <c r="K266" s="126"/>
      <c r="L266" s="126"/>
      <c r="N266" s="26"/>
      <c r="P266" s="26"/>
      <c r="R266" s="26"/>
      <c r="S266" s="26"/>
      <c r="T266" s="26"/>
      <c r="U266" s="26"/>
      <c r="Y266" s="5"/>
      <c r="AB266" s="5"/>
    </row>
    <row r="267" spans="5:28">
      <c r="E267" s="5"/>
      <c r="F267" s="26"/>
      <c r="H267" s="5"/>
      <c r="J267" s="5"/>
      <c r="K267" s="126"/>
      <c r="L267" s="126"/>
      <c r="N267" s="26"/>
      <c r="P267" s="26"/>
      <c r="R267" s="26"/>
      <c r="S267" s="26"/>
      <c r="T267" s="26"/>
      <c r="U267" s="26"/>
      <c r="Y267" s="5"/>
      <c r="AB267" s="5"/>
    </row>
    <row r="268" spans="5:28">
      <c r="E268" s="5"/>
      <c r="F268" s="26"/>
      <c r="H268" s="5"/>
      <c r="J268" s="5"/>
      <c r="K268" s="126"/>
      <c r="L268" s="126"/>
      <c r="N268" s="26"/>
      <c r="P268" s="26"/>
      <c r="R268" s="26"/>
      <c r="S268" s="26"/>
      <c r="T268" s="26"/>
      <c r="U268" s="26"/>
      <c r="Y268" s="5"/>
      <c r="AB268" s="5"/>
    </row>
    <row r="269" spans="5:28">
      <c r="E269" s="5"/>
      <c r="F269" s="26"/>
      <c r="H269" s="5"/>
      <c r="J269" s="5"/>
      <c r="K269" s="126"/>
      <c r="L269" s="126"/>
      <c r="N269" s="26"/>
      <c r="P269" s="26"/>
      <c r="R269" s="26"/>
      <c r="S269" s="26"/>
      <c r="T269" s="26"/>
      <c r="U269" s="26"/>
      <c r="Y269" s="5"/>
      <c r="AB269" s="5"/>
    </row>
    <row r="270" spans="5:28">
      <c r="E270" s="5"/>
      <c r="F270" s="26"/>
      <c r="H270" s="5"/>
      <c r="J270" s="5"/>
      <c r="K270" s="126"/>
      <c r="L270" s="126"/>
      <c r="N270" s="26"/>
      <c r="P270" s="26"/>
      <c r="R270" s="26"/>
      <c r="S270" s="26"/>
      <c r="T270" s="26"/>
      <c r="U270" s="26"/>
      <c r="Y270" s="5"/>
      <c r="AB270" s="5"/>
    </row>
    <row r="271" spans="5:28">
      <c r="E271" s="5"/>
      <c r="F271" s="26"/>
      <c r="H271" s="5"/>
      <c r="J271" s="5"/>
      <c r="K271" s="126"/>
      <c r="L271" s="126"/>
      <c r="N271" s="26"/>
      <c r="P271" s="26"/>
      <c r="R271" s="26"/>
      <c r="S271" s="26"/>
      <c r="T271" s="26"/>
      <c r="U271" s="26"/>
      <c r="Y271" s="5"/>
      <c r="AB271" s="5"/>
    </row>
    <row r="272" spans="5:28">
      <c r="E272" s="5"/>
      <c r="F272" s="26"/>
      <c r="H272" s="5"/>
      <c r="J272" s="5"/>
      <c r="K272" s="126"/>
      <c r="L272" s="126"/>
      <c r="N272" s="26"/>
      <c r="P272" s="26"/>
      <c r="R272" s="26"/>
      <c r="S272" s="26"/>
      <c r="T272" s="26"/>
      <c r="U272" s="26"/>
      <c r="Y272" s="5"/>
      <c r="AB272" s="5"/>
    </row>
    <row r="273" spans="5:28">
      <c r="E273" s="5"/>
      <c r="F273" s="26"/>
      <c r="H273" s="5"/>
      <c r="J273" s="5"/>
      <c r="K273" s="126"/>
      <c r="L273" s="126"/>
      <c r="N273" s="26"/>
      <c r="P273" s="26"/>
      <c r="R273" s="26"/>
      <c r="S273" s="26"/>
      <c r="T273" s="26"/>
      <c r="U273" s="26"/>
      <c r="Y273" s="5"/>
      <c r="AB273" s="5"/>
    </row>
    <row r="274" spans="5:28">
      <c r="E274" s="5"/>
      <c r="F274" s="26"/>
      <c r="H274" s="5"/>
      <c r="J274" s="5"/>
      <c r="K274" s="126"/>
      <c r="L274" s="126"/>
      <c r="N274" s="26"/>
      <c r="P274" s="26"/>
      <c r="R274" s="26"/>
      <c r="S274" s="26"/>
      <c r="T274" s="26"/>
      <c r="U274" s="26"/>
      <c r="Y274" s="5"/>
      <c r="AB274" s="5"/>
    </row>
    <row r="275" spans="5:28">
      <c r="E275" s="5"/>
      <c r="F275" s="26"/>
      <c r="H275" s="5"/>
      <c r="J275" s="5"/>
      <c r="K275" s="126"/>
      <c r="L275" s="126"/>
      <c r="N275" s="26"/>
      <c r="P275" s="26"/>
      <c r="R275" s="26"/>
      <c r="S275" s="26"/>
      <c r="T275" s="26"/>
      <c r="U275" s="26"/>
      <c r="Y275" s="5"/>
      <c r="AB275" s="5"/>
    </row>
    <row r="276" spans="5:28">
      <c r="E276" s="5"/>
      <c r="F276" s="26"/>
      <c r="H276" s="5"/>
      <c r="J276" s="5"/>
      <c r="K276" s="126"/>
      <c r="L276" s="126"/>
      <c r="N276" s="26"/>
      <c r="P276" s="26"/>
      <c r="R276" s="26"/>
      <c r="S276" s="26"/>
      <c r="T276" s="26"/>
      <c r="U276" s="26"/>
      <c r="Y276" s="5"/>
      <c r="AB276" s="5"/>
    </row>
    <row r="277" spans="5:28">
      <c r="E277" s="5"/>
      <c r="F277" s="26"/>
      <c r="H277" s="5"/>
      <c r="J277" s="5"/>
      <c r="K277" s="126"/>
      <c r="L277" s="126"/>
      <c r="N277" s="26"/>
      <c r="P277" s="26"/>
      <c r="R277" s="26"/>
      <c r="S277" s="26"/>
      <c r="T277" s="26"/>
      <c r="U277" s="26"/>
      <c r="Y277" s="5"/>
      <c r="AB277" s="5"/>
    </row>
    <row r="278" spans="5:28">
      <c r="E278" s="5"/>
      <c r="F278" s="26"/>
      <c r="H278" s="5"/>
      <c r="J278" s="5"/>
      <c r="K278" s="126"/>
      <c r="L278" s="126"/>
      <c r="N278" s="26"/>
      <c r="P278" s="26"/>
      <c r="R278" s="26"/>
      <c r="S278" s="26"/>
      <c r="T278" s="26"/>
      <c r="U278" s="26"/>
      <c r="Y278" s="5"/>
      <c r="AB278" s="5"/>
    </row>
    <row r="279" spans="5:28">
      <c r="E279" s="5"/>
      <c r="F279" s="26"/>
      <c r="H279" s="5"/>
      <c r="J279" s="5"/>
      <c r="K279" s="126"/>
      <c r="L279" s="126"/>
      <c r="N279" s="26"/>
      <c r="P279" s="26"/>
      <c r="R279" s="26"/>
      <c r="S279" s="26"/>
      <c r="T279" s="26"/>
      <c r="U279" s="26"/>
      <c r="Y279" s="5"/>
      <c r="AB279" s="5"/>
    </row>
    <row r="280" spans="5:28">
      <c r="E280" s="5"/>
      <c r="F280" s="26"/>
      <c r="H280" s="5"/>
      <c r="J280" s="5"/>
      <c r="K280" s="126"/>
      <c r="L280" s="126"/>
      <c r="N280" s="26"/>
      <c r="P280" s="26"/>
      <c r="R280" s="26"/>
      <c r="S280" s="26"/>
      <c r="T280" s="26"/>
      <c r="U280" s="26"/>
      <c r="Y280" s="5"/>
      <c r="AB280" s="5"/>
    </row>
    <row r="281" spans="5:28">
      <c r="E281" s="5"/>
      <c r="F281" s="26"/>
      <c r="H281" s="5"/>
      <c r="J281" s="5"/>
      <c r="K281" s="126"/>
      <c r="L281" s="126"/>
      <c r="N281" s="26"/>
      <c r="P281" s="26"/>
      <c r="R281" s="26"/>
      <c r="S281" s="26"/>
      <c r="T281" s="26"/>
      <c r="U281" s="26"/>
      <c r="Y281" s="5"/>
      <c r="AB281" s="5"/>
    </row>
    <row r="282" spans="5:28">
      <c r="E282" s="5"/>
      <c r="F282" s="26"/>
      <c r="H282" s="5"/>
      <c r="J282" s="5"/>
      <c r="K282" s="126"/>
      <c r="L282" s="126"/>
      <c r="N282" s="26"/>
      <c r="P282" s="26"/>
      <c r="R282" s="26"/>
      <c r="S282" s="26"/>
      <c r="T282" s="26"/>
      <c r="U282" s="26"/>
      <c r="Y282" s="5"/>
      <c r="AB282" s="5"/>
    </row>
    <row r="283" spans="5:28">
      <c r="E283" s="5"/>
      <c r="F283" s="26"/>
      <c r="H283" s="5"/>
      <c r="J283" s="5"/>
      <c r="K283" s="126"/>
      <c r="L283" s="126"/>
      <c r="N283" s="26"/>
      <c r="P283" s="26"/>
      <c r="R283" s="26"/>
      <c r="S283" s="26"/>
      <c r="T283" s="26"/>
      <c r="U283" s="26"/>
      <c r="Y283" s="5"/>
      <c r="AB283" s="5"/>
    </row>
    <row r="284" spans="5:28">
      <c r="E284" s="5"/>
      <c r="F284" s="26"/>
      <c r="H284" s="5"/>
      <c r="J284" s="5"/>
      <c r="K284" s="126"/>
      <c r="L284" s="126"/>
      <c r="N284" s="26"/>
      <c r="P284" s="26"/>
      <c r="R284" s="26"/>
      <c r="S284" s="26"/>
      <c r="T284" s="26"/>
      <c r="U284" s="26"/>
      <c r="Y284" s="5"/>
      <c r="AB284" s="5"/>
    </row>
    <row r="285" spans="5:28">
      <c r="E285" s="5"/>
      <c r="F285" s="26"/>
      <c r="H285" s="5"/>
      <c r="J285" s="5"/>
      <c r="K285" s="126"/>
      <c r="L285" s="126"/>
      <c r="N285" s="26"/>
      <c r="P285" s="26"/>
      <c r="R285" s="26"/>
      <c r="S285" s="26"/>
      <c r="T285" s="26"/>
      <c r="U285" s="26"/>
      <c r="Y285" s="5"/>
      <c r="AB285" s="5"/>
    </row>
    <row r="286" spans="5:28">
      <c r="E286" s="5"/>
      <c r="F286" s="26"/>
      <c r="H286" s="5"/>
      <c r="J286" s="5"/>
      <c r="K286" s="126"/>
      <c r="L286" s="126"/>
      <c r="N286" s="26"/>
      <c r="P286" s="26"/>
      <c r="R286" s="26"/>
      <c r="S286" s="26"/>
      <c r="T286" s="26"/>
      <c r="U286" s="26"/>
      <c r="Y286" s="5"/>
      <c r="AB286" s="5"/>
    </row>
    <row r="287" spans="5:28">
      <c r="E287" s="5"/>
      <c r="F287" s="26"/>
      <c r="H287" s="5"/>
      <c r="J287" s="5"/>
      <c r="K287" s="126"/>
      <c r="L287" s="126"/>
      <c r="N287" s="26"/>
      <c r="P287" s="26"/>
      <c r="R287" s="26"/>
      <c r="S287" s="26"/>
      <c r="T287" s="26"/>
      <c r="U287" s="26"/>
      <c r="Y287" s="5"/>
      <c r="AB287" s="5"/>
    </row>
    <row r="288" spans="5:28">
      <c r="E288" s="5"/>
      <c r="F288" s="26"/>
      <c r="H288" s="5"/>
      <c r="J288" s="5"/>
      <c r="K288" s="126"/>
      <c r="L288" s="126"/>
      <c r="N288" s="26"/>
      <c r="P288" s="26"/>
      <c r="R288" s="26"/>
      <c r="S288" s="26"/>
      <c r="T288" s="26"/>
      <c r="U288" s="26"/>
      <c r="Y288" s="5"/>
      <c r="AB288" s="5"/>
    </row>
    <row r="289" spans="5:28">
      <c r="E289" s="5"/>
      <c r="F289" s="26"/>
      <c r="H289" s="5"/>
      <c r="J289" s="5"/>
      <c r="K289" s="126"/>
      <c r="L289" s="126"/>
      <c r="N289" s="26"/>
      <c r="P289" s="26"/>
      <c r="R289" s="26"/>
      <c r="S289" s="26"/>
      <c r="T289" s="26"/>
      <c r="U289" s="26"/>
      <c r="Y289" s="5"/>
      <c r="AB289" s="5"/>
    </row>
    <row r="290" spans="5:28">
      <c r="E290" s="5"/>
      <c r="F290" s="26"/>
      <c r="H290" s="5"/>
      <c r="J290" s="5"/>
      <c r="K290" s="126"/>
      <c r="L290" s="126"/>
      <c r="N290" s="26"/>
      <c r="P290" s="26"/>
      <c r="R290" s="26"/>
      <c r="S290" s="26"/>
      <c r="T290" s="26"/>
      <c r="U290" s="26"/>
      <c r="Y290" s="5"/>
      <c r="AB290" s="5"/>
    </row>
    <row r="291" spans="5:28">
      <c r="E291" s="5"/>
      <c r="F291" s="26"/>
      <c r="H291" s="5"/>
      <c r="J291" s="5"/>
      <c r="K291" s="126"/>
      <c r="L291" s="126"/>
      <c r="N291" s="26"/>
      <c r="P291" s="26"/>
      <c r="R291" s="26"/>
      <c r="S291" s="26"/>
      <c r="T291" s="26"/>
      <c r="U291" s="26"/>
      <c r="Y291" s="5"/>
      <c r="AB291" s="5"/>
    </row>
    <row r="292" spans="5:28">
      <c r="E292" s="5"/>
      <c r="F292" s="26"/>
      <c r="H292" s="5"/>
      <c r="J292" s="5"/>
      <c r="K292" s="126"/>
      <c r="L292" s="126"/>
      <c r="N292" s="26"/>
      <c r="P292" s="26"/>
      <c r="R292" s="26"/>
      <c r="S292" s="26"/>
      <c r="T292" s="26"/>
      <c r="U292" s="26"/>
      <c r="Y292" s="5"/>
      <c r="AB292" s="5"/>
    </row>
    <row r="293" spans="5:28">
      <c r="E293" s="5"/>
      <c r="F293" s="26"/>
      <c r="H293" s="5"/>
      <c r="J293" s="5"/>
      <c r="K293" s="126"/>
      <c r="L293" s="126"/>
      <c r="N293" s="26"/>
      <c r="P293" s="26"/>
      <c r="R293" s="26"/>
      <c r="S293" s="26"/>
      <c r="T293" s="26"/>
      <c r="U293" s="26"/>
      <c r="Y293" s="5"/>
      <c r="AB293" s="5"/>
    </row>
    <row r="294" spans="5:28">
      <c r="E294" s="5"/>
      <c r="F294" s="26"/>
      <c r="H294" s="5"/>
      <c r="J294" s="5"/>
      <c r="K294" s="126"/>
      <c r="L294" s="126"/>
      <c r="N294" s="26"/>
      <c r="P294" s="26"/>
      <c r="R294" s="26"/>
      <c r="S294" s="26"/>
      <c r="T294" s="26"/>
      <c r="U294" s="26"/>
      <c r="Y294" s="5"/>
      <c r="AB294" s="5"/>
    </row>
    <row r="295" spans="5:28">
      <c r="E295" s="5"/>
      <c r="F295" s="26"/>
      <c r="H295" s="5"/>
      <c r="J295" s="5"/>
      <c r="K295" s="126"/>
      <c r="L295" s="126"/>
      <c r="N295" s="26"/>
      <c r="P295" s="26"/>
      <c r="R295" s="26"/>
      <c r="S295" s="26"/>
      <c r="T295" s="26"/>
      <c r="U295" s="26"/>
      <c r="Y295" s="5"/>
      <c r="AB295" s="5"/>
    </row>
    <row r="296" spans="5:28">
      <c r="E296" s="5"/>
      <c r="F296" s="26"/>
      <c r="H296" s="5"/>
      <c r="J296" s="5"/>
      <c r="K296" s="126"/>
      <c r="L296" s="126"/>
      <c r="N296" s="26"/>
      <c r="P296" s="26"/>
      <c r="R296" s="26"/>
      <c r="S296" s="26"/>
      <c r="T296" s="26"/>
      <c r="U296" s="26"/>
      <c r="Y296" s="5"/>
      <c r="AB296" s="5"/>
    </row>
    <row r="297" spans="5:28">
      <c r="E297" s="5"/>
      <c r="F297" s="26"/>
      <c r="H297" s="5"/>
      <c r="J297" s="5"/>
      <c r="K297" s="126"/>
      <c r="L297" s="126"/>
      <c r="N297" s="26"/>
      <c r="P297" s="26"/>
      <c r="R297" s="26"/>
      <c r="S297" s="26"/>
      <c r="T297" s="26"/>
      <c r="U297" s="26"/>
      <c r="Y297" s="5"/>
      <c r="AB297" s="5"/>
    </row>
    <row r="298" spans="5:28">
      <c r="E298" s="5"/>
      <c r="F298" s="26"/>
      <c r="H298" s="5"/>
      <c r="J298" s="5"/>
      <c r="K298" s="126"/>
      <c r="L298" s="126"/>
      <c r="N298" s="26"/>
      <c r="P298" s="26"/>
      <c r="R298" s="26"/>
      <c r="S298" s="26"/>
      <c r="T298" s="26"/>
      <c r="U298" s="26"/>
      <c r="Y298" s="5"/>
      <c r="AB298" s="5"/>
    </row>
    <row r="299" spans="5:28">
      <c r="E299" s="5"/>
      <c r="F299" s="26"/>
      <c r="H299" s="5"/>
      <c r="J299" s="5"/>
      <c r="K299" s="126"/>
      <c r="L299" s="126"/>
      <c r="N299" s="26"/>
      <c r="P299" s="26"/>
      <c r="R299" s="26"/>
      <c r="S299" s="26"/>
      <c r="T299" s="26"/>
      <c r="U299" s="26"/>
      <c r="Y299" s="5"/>
      <c r="AB299" s="5"/>
    </row>
    <row r="300" spans="5:28">
      <c r="E300" s="5"/>
      <c r="F300" s="26"/>
      <c r="H300" s="5"/>
      <c r="J300" s="5"/>
      <c r="K300" s="126"/>
      <c r="L300" s="126"/>
      <c r="N300" s="26"/>
      <c r="P300" s="26"/>
      <c r="R300" s="26"/>
      <c r="S300" s="26"/>
      <c r="T300" s="26"/>
      <c r="U300" s="26"/>
      <c r="Y300" s="5"/>
      <c r="AB300" s="5"/>
    </row>
    <row r="301" spans="5:28">
      <c r="E301" s="5"/>
      <c r="F301" s="26"/>
      <c r="H301" s="5"/>
      <c r="J301" s="5"/>
      <c r="K301" s="126"/>
      <c r="L301" s="126"/>
      <c r="N301" s="26"/>
      <c r="P301" s="26"/>
      <c r="R301" s="26"/>
      <c r="S301" s="26"/>
      <c r="T301" s="26"/>
      <c r="U301" s="26"/>
      <c r="Y301" s="5"/>
      <c r="AB301" s="5"/>
    </row>
    <row r="302" spans="5:28">
      <c r="E302" s="5"/>
      <c r="F302" s="26"/>
      <c r="H302" s="5"/>
      <c r="J302" s="5"/>
      <c r="K302" s="126"/>
      <c r="L302" s="126"/>
      <c r="N302" s="26"/>
      <c r="P302" s="26"/>
      <c r="R302" s="26"/>
      <c r="S302" s="26"/>
      <c r="T302" s="26"/>
      <c r="U302" s="26"/>
      <c r="Y302" s="5"/>
      <c r="AB302" s="5"/>
    </row>
    <row r="303" spans="5:28">
      <c r="E303" s="5"/>
      <c r="F303" s="26"/>
      <c r="H303" s="5"/>
      <c r="J303" s="5"/>
      <c r="K303" s="126"/>
      <c r="L303" s="126"/>
      <c r="N303" s="26"/>
      <c r="P303" s="26"/>
      <c r="R303" s="26"/>
      <c r="S303" s="26"/>
      <c r="T303" s="26"/>
      <c r="U303" s="26"/>
      <c r="Y303" s="5"/>
      <c r="AB303" s="5"/>
    </row>
    <row r="304" spans="5:28">
      <c r="E304" s="5"/>
      <c r="F304" s="26"/>
      <c r="H304" s="5"/>
      <c r="J304" s="5"/>
      <c r="K304" s="126"/>
      <c r="L304" s="126"/>
      <c r="N304" s="26"/>
      <c r="P304" s="26"/>
      <c r="R304" s="26"/>
      <c r="S304" s="26"/>
      <c r="T304" s="26"/>
      <c r="U304" s="26"/>
      <c r="Y304" s="5"/>
      <c r="AB304" s="5"/>
    </row>
    <row r="305" spans="5:28">
      <c r="E305" s="5"/>
      <c r="F305" s="26"/>
      <c r="H305" s="5"/>
      <c r="J305" s="5"/>
      <c r="K305" s="126"/>
      <c r="L305" s="126"/>
      <c r="N305" s="26"/>
      <c r="P305" s="26"/>
      <c r="R305" s="26"/>
      <c r="S305" s="26"/>
      <c r="T305" s="26"/>
      <c r="U305" s="26"/>
      <c r="Y305" s="5"/>
      <c r="AB305" s="5"/>
    </row>
    <row r="306" spans="5:28">
      <c r="E306" s="5"/>
      <c r="F306" s="26"/>
      <c r="H306" s="5"/>
      <c r="J306" s="5"/>
      <c r="K306" s="126"/>
      <c r="L306" s="126"/>
      <c r="N306" s="26"/>
      <c r="P306" s="26"/>
      <c r="R306" s="26"/>
      <c r="S306" s="26"/>
      <c r="T306" s="26"/>
      <c r="U306" s="26"/>
      <c r="Y306" s="5"/>
      <c r="AB306" s="5"/>
    </row>
    <row r="307" spans="5:28">
      <c r="E307" s="5"/>
      <c r="F307" s="26"/>
      <c r="H307" s="5"/>
      <c r="J307" s="5"/>
      <c r="K307" s="126"/>
      <c r="L307" s="126"/>
      <c r="N307" s="26"/>
      <c r="P307" s="26"/>
      <c r="R307" s="26"/>
      <c r="S307" s="26"/>
      <c r="T307" s="26"/>
      <c r="U307" s="26"/>
      <c r="Y307" s="5"/>
      <c r="AB307" s="5"/>
    </row>
    <row r="308" spans="5:28">
      <c r="E308" s="5"/>
      <c r="F308" s="26"/>
      <c r="H308" s="5"/>
      <c r="J308" s="5"/>
      <c r="K308" s="126"/>
      <c r="L308" s="126"/>
      <c r="N308" s="26"/>
      <c r="P308" s="26"/>
      <c r="R308" s="26"/>
      <c r="S308" s="26"/>
      <c r="T308" s="26"/>
      <c r="U308" s="26"/>
      <c r="Y308" s="5"/>
      <c r="AB308" s="5"/>
    </row>
    <row r="309" spans="5:28">
      <c r="E309" s="5"/>
      <c r="F309" s="26"/>
      <c r="H309" s="5"/>
      <c r="J309" s="5"/>
      <c r="K309" s="126"/>
      <c r="L309" s="126"/>
      <c r="N309" s="26"/>
      <c r="P309" s="26"/>
      <c r="R309" s="26"/>
      <c r="S309" s="26"/>
      <c r="T309" s="26"/>
      <c r="U309" s="26"/>
      <c r="Y309" s="5"/>
      <c r="AB309" s="5"/>
    </row>
    <row r="310" spans="5:28">
      <c r="E310" s="5"/>
      <c r="F310" s="26"/>
      <c r="H310" s="5"/>
      <c r="J310" s="5"/>
      <c r="K310" s="126"/>
      <c r="L310" s="126"/>
      <c r="N310" s="26"/>
      <c r="P310" s="26"/>
      <c r="R310" s="26"/>
      <c r="S310" s="26"/>
      <c r="T310" s="26"/>
      <c r="U310" s="26"/>
      <c r="Y310" s="5"/>
      <c r="AB310" s="5"/>
    </row>
    <row r="311" spans="5:28">
      <c r="E311" s="5"/>
      <c r="F311" s="26"/>
      <c r="H311" s="5"/>
      <c r="J311" s="5"/>
      <c r="K311" s="126"/>
      <c r="L311" s="126"/>
      <c r="N311" s="26"/>
      <c r="P311" s="26"/>
      <c r="R311" s="26"/>
      <c r="S311" s="26"/>
      <c r="T311" s="26"/>
      <c r="U311" s="26"/>
      <c r="Y311" s="5"/>
      <c r="AB311" s="5"/>
    </row>
    <row r="312" spans="5:28">
      <c r="E312" s="5"/>
      <c r="F312" s="26"/>
      <c r="H312" s="5"/>
      <c r="J312" s="5"/>
      <c r="K312" s="126"/>
      <c r="L312" s="126"/>
      <c r="N312" s="26"/>
      <c r="P312" s="26"/>
      <c r="R312" s="26"/>
      <c r="S312" s="26"/>
      <c r="T312" s="26"/>
      <c r="U312" s="26"/>
      <c r="Y312" s="5"/>
      <c r="AB312" s="5"/>
    </row>
    <row r="313" spans="5:28">
      <c r="E313" s="5"/>
      <c r="F313" s="26"/>
      <c r="H313" s="5"/>
      <c r="J313" s="5"/>
      <c r="K313" s="126"/>
      <c r="L313" s="126"/>
      <c r="N313" s="26"/>
      <c r="P313" s="26"/>
      <c r="R313" s="26"/>
      <c r="S313" s="26"/>
      <c r="T313" s="26"/>
      <c r="U313" s="26"/>
      <c r="Y313" s="5"/>
      <c r="AB313" s="5"/>
    </row>
    <row r="314" spans="5:28">
      <c r="E314" s="5"/>
      <c r="F314" s="26"/>
      <c r="H314" s="5"/>
      <c r="J314" s="5"/>
      <c r="K314" s="126"/>
      <c r="L314" s="126"/>
      <c r="N314" s="26"/>
      <c r="P314" s="26"/>
      <c r="R314" s="26"/>
      <c r="S314" s="26"/>
      <c r="T314" s="26"/>
      <c r="U314" s="26"/>
      <c r="Y314" s="5"/>
      <c r="AB314" s="5"/>
    </row>
    <row r="315" spans="5:28">
      <c r="E315" s="5"/>
      <c r="F315" s="26"/>
      <c r="H315" s="5"/>
      <c r="J315" s="5"/>
      <c r="K315" s="126"/>
      <c r="L315" s="126"/>
      <c r="N315" s="26"/>
      <c r="P315" s="26"/>
      <c r="R315" s="26"/>
      <c r="S315" s="26"/>
      <c r="T315" s="26"/>
      <c r="U315" s="26"/>
      <c r="Y315" s="5"/>
      <c r="AB315" s="5"/>
    </row>
    <row r="316" spans="5:28">
      <c r="E316" s="5"/>
      <c r="F316" s="26"/>
      <c r="H316" s="5"/>
      <c r="J316" s="5"/>
      <c r="K316" s="126"/>
      <c r="L316" s="126"/>
      <c r="N316" s="26"/>
      <c r="P316" s="26"/>
      <c r="R316" s="26"/>
      <c r="S316" s="26"/>
      <c r="T316" s="26"/>
      <c r="U316" s="26"/>
      <c r="Y316" s="5"/>
      <c r="AB316" s="5"/>
    </row>
    <row r="317" spans="5:28">
      <c r="E317" s="5"/>
      <c r="F317" s="26"/>
      <c r="H317" s="5"/>
      <c r="J317" s="5"/>
      <c r="K317" s="126"/>
      <c r="L317" s="126"/>
      <c r="N317" s="26"/>
      <c r="P317" s="26"/>
      <c r="R317" s="26"/>
      <c r="S317" s="26"/>
      <c r="T317" s="26"/>
      <c r="U317" s="26"/>
      <c r="Y317" s="5"/>
      <c r="AB317" s="5"/>
    </row>
    <row r="318" spans="5:28">
      <c r="E318" s="5"/>
      <c r="F318" s="26"/>
      <c r="H318" s="5"/>
      <c r="J318" s="5"/>
      <c r="K318" s="126"/>
      <c r="L318" s="126"/>
      <c r="N318" s="26"/>
      <c r="P318" s="26"/>
      <c r="R318" s="26"/>
      <c r="S318" s="26"/>
      <c r="T318" s="26"/>
      <c r="U318" s="26"/>
      <c r="Y318" s="5"/>
      <c r="AB318" s="5"/>
    </row>
    <row r="319" spans="5:28">
      <c r="E319" s="5"/>
      <c r="F319" s="26"/>
      <c r="H319" s="5"/>
      <c r="J319" s="5"/>
      <c r="K319" s="126"/>
      <c r="L319" s="126"/>
      <c r="N319" s="26"/>
      <c r="P319" s="26"/>
      <c r="R319" s="26"/>
      <c r="S319" s="26"/>
      <c r="T319" s="26"/>
      <c r="U319" s="26"/>
      <c r="Y319" s="5"/>
      <c r="AB319" s="5"/>
    </row>
    <row r="320" spans="5:28">
      <c r="E320" s="5"/>
      <c r="F320" s="26"/>
      <c r="H320" s="5"/>
      <c r="J320" s="5"/>
      <c r="K320" s="126"/>
      <c r="L320" s="126"/>
      <c r="N320" s="26"/>
      <c r="P320" s="26"/>
      <c r="R320" s="26"/>
      <c r="S320" s="26"/>
      <c r="T320" s="26"/>
      <c r="U320" s="26"/>
      <c r="Y320" s="5"/>
      <c r="AB320" s="5"/>
    </row>
    <row r="321" spans="5:28">
      <c r="E321" s="5"/>
      <c r="F321" s="26"/>
      <c r="H321" s="5"/>
      <c r="J321" s="5"/>
      <c r="K321" s="126"/>
      <c r="L321" s="126"/>
      <c r="N321" s="26"/>
      <c r="P321" s="26"/>
      <c r="R321" s="26"/>
      <c r="S321" s="26"/>
      <c r="T321" s="26"/>
      <c r="U321" s="26"/>
      <c r="Y321" s="5"/>
      <c r="AB321" s="5"/>
    </row>
    <row r="322" spans="5:28">
      <c r="E322" s="5"/>
      <c r="F322" s="26"/>
      <c r="H322" s="5"/>
      <c r="J322" s="5"/>
      <c r="K322" s="126"/>
      <c r="L322" s="126"/>
      <c r="N322" s="26"/>
      <c r="P322" s="26"/>
      <c r="R322" s="26"/>
      <c r="S322" s="26"/>
      <c r="T322" s="26"/>
      <c r="U322" s="26"/>
      <c r="Y322" s="5"/>
      <c r="AB322" s="5"/>
    </row>
    <row r="323" spans="5:28">
      <c r="E323" s="5"/>
      <c r="F323" s="26"/>
      <c r="H323" s="5"/>
      <c r="J323" s="5"/>
      <c r="K323" s="126"/>
      <c r="L323" s="126"/>
      <c r="N323" s="26"/>
      <c r="P323" s="26"/>
      <c r="R323" s="26"/>
      <c r="S323" s="26"/>
      <c r="T323" s="26"/>
      <c r="U323" s="26"/>
      <c r="Y323" s="5"/>
      <c r="AB323" s="5"/>
    </row>
    <row r="324" spans="5:28">
      <c r="E324" s="5"/>
      <c r="F324" s="26"/>
      <c r="H324" s="5"/>
      <c r="J324" s="5"/>
      <c r="K324" s="126"/>
      <c r="L324" s="126"/>
      <c r="N324" s="26"/>
      <c r="P324" s="26"/>
      <c r="R324" s="26"/>
      <c r="S324" s="26"/>
      <c r="T324" s="26"/>
      <c r="U324" s="26"/>
      <c r="Y324" s="5"/>
      <c r="AB324" s="5"/>
    </row>
    <row r="325" spans="5:28">
      <c r="E325" s="5"/>
      <c r="F325" s="26"/>
      <c r="H325" s="5"/>
      <c r="J325" s="5"/>
      <c r="K325" s="126"/>
      <c r="L325" s="126"/>
      <c r="N325" s="26"/>
      <c r="P325" s="26"/>
      <c r="R325" s="26"/>
      <c r="S325" s="26"/>
      <c r="T325" s="26"/>
      <c r="U325" s="26"/>
      <c r="Y325" s="5"/>
      <c r="AB325" s="5"/>
    </row>
    <row r="326" spans="5:28">
      <c r="E326" s="5"/>
      <c r="F326" s="26"/>
      <c r="H326" s="5"/>
      <c r="J326" s="5"/>
      <c r="K326" s="126"/>
      <c r="L326" s="126"/>
      <c r="N326" s="26"/>
      <c r="P326" s="26"/>
      <c r="R326" s="26"/>
      <c r="S326" s="26"/>
      <c r="T326" s="26"/>
      <c r="U326" s="26"/>
      <c r="Y326" s="5"/>
      <c r="AB326" s="5"/>
    </row>
    <row r="327" spans="5:28">
      <c r="E327" s="5"/>
      <c r="F327" s="26"/>
      <c r="H327" s="5"/>
      <c r="J327" s="5"/>
      <c r="K327" s="126"/>
      <c r="L327" s="126"/>
      <c r="N327" s="26"/>
      <c r="P327" s="26"/>
      <c r="R327" s="26"/>
      <c r="S327" s="26"/>
      <c r="T327" s="26"/>
      <c r="U327" s="26"/>
      <c r="Y327" s="5"/>
      <c r="AB327" s="5"/>
    </row>
    <row r="328" spans="5:28">
      <c r="E328" s="5"/>
      <c r="F328" s="26"/>
      <c r="H328" s="5"/>
      <c r="J328" s="5"/>
      <c r="K328" s="126"/>
      <c r="L328" s="126"/>
      <c r="N328" s="26"/>
      <c r="P328" s="26"/>
      <c r="R328" s="26"/>
      <c r="S328" s="26"/>
      <c r="T328" s="26"/>
      <c r="U328" s="26"/>
      <c r="Y328" s="5"/>
      <c r="AB328" s="5"/>
    </row>
    <row r="329" spans="5:28">
      <c r="E329" s="5"/>
      <c r="F329" s="26"/>
      <c r="H329" s="5"/>
      <c r="J329" s="5"/>
      <c r="K329" s="126"/>
      <c r="L329" s="126"/>
      <c r="N329" s="26"/>
      <c r="P329" s="26"/>
      <c r="R329" s="26"/>
      <c r="S329" s="26"/>
      <c r="T329" s="26"/>
      <c r="U329" s="26"/>
      <c r="Y329" s="5"/>
      <c r="AB329" s="5"/>
    </row>
    <row r="330" spans="5:28">
      <c r="E330" s="5"/>
      <c r="F330" s="26"/>
      <c r="H330" s="5"/>
      <c r="J330" s="5"/>
      <c r="K330" s="126"/>
      <c r="L330" s="126"/>
      <c r="N330" s="26"/>
      <c r="P330" s="26"/>
      <c r="R330" s="26"/>
      <c r="S330" s="26"/>
      <c r="T330" s="26"/>
      <c r="U330" s="26"/>
      <c r="Y330" s="5"/>
      <c r="AB330" s="5"/>
    </row>
    <row r="331" spans="5:28">
      <c r="E331" s="5"/>
      <c r="F331" s="26"/>
      <c r="H331" s="5"/>
      <c r="J331" s="5"/>
      <c r="K331" s="126"/>
      <c r="L331" s="126"/>
      <c r="N331" s="26"/>
      <c r="P331" s="26"/>
      <c r="R331" s="26"/>
      <c r="S331" s="26"/>
      <c r="T331" s="26"/>
      <c r="U331" s="26"/>
      <c r="Y331" s="5"/>
      <c r="AB331" s="5"/>
    </row>
    <row r="332" spans="5:28">
      <c r="E332" s="5"/>
      <c r="F332" s="26"/>
      <c r="H332" s="5"/>
      <c r="J332" s="5"/>
      <c r="K332" s="126"/>
      <c r="L332" s="126"/>
      <c r="N332" s="26"/>
      <c r="P332" s="26"/>
      <c r="R332" s="26"/>
      <c r="S332" s="26"/>
      <c r="T332" s="26"/>
      <c r="U332" s="26"/>
      <c r="Y332" s="5"/>
      <c r="AB332" s="5"/>
    </row>
    <row r="333" spans="5:28">
      <c r="E333" s="5"/>
      <c r="F333" s="26"/>
      <c r="H333" s="5"/>
      <c r="J333" s="5"/>
      <c r="K333" s="126"/>
      <c r="L333" s="126"/>
      <c r="N333" s="26"/>
      <c r="P333" s="26"/>
      <c r="R333" s="26"/>
      <c r="S333" s="26"/>
      <c r="T333" s="26"/>
      <c r="U333" s="26"/>
      <c r="Y333" s="5"/>
      <c r="AB333" s="5"/>
    </row>
    <row r="334" spans="5:28">
      <c r="E334" s="5"/>
      <c r="F334" s="26"/>
      <c r="H334" s="5"/>
      <c r="J334" s="5"/>
      <c r="K334" s="126"/>
      <c r="L334" s="126"/>
      <c r="N334" s="26"/>
      <c r="P334" s="26"/>
      <c r="R334" s="26"/>
      <c r="S334" s="26"/>
      <c r="T334" s="26"/>
      <c r="U334" s="26"/>
      <c r="Y334" s="5"/>
      <c r="AB334" s="5"/>
    </row>
    <row r="335" spans="5:28">
      <c r="E335" s="5"/>
      <c r="F335" s="26"/>
      <c r="H335" s="5"/>
      <c r="J335" s="5"/>
      <c r="K335" s="126"/>
      <c r="L335" s="126"/>
      <c r="N335" s="26"/>
      <c r="P335" s="26"/>
      <c r="R335" s="26"/>
      <c r="S335" s="26"/>
      <c r="T335" s="26"/>
      <c r="U335" s="26"/>
      <c r="Y335" s="5"/>
      <c r="AB335" s="5"/>
    </row>
    <row r="336" spans="5:28">
      <c r="E336" s="5"/>
      <c r="F336" s="26"/>
      <c r="H336" s="5"/>
      <c r="J336" s="5"/>
      <c r="K336" s="126"/>
      <c r="L336" s="126"/>
      <c r="N336" s="26"/>
      <c r="P336" s="26"/>
      <c r="R336" s="26"/>
      <c r="S336" s="26"/>
      <c r="T336" s="26"/>
      <c r="U336" s="26"/>
      <c r="Y336" s="5"/>
      <c r="AB336" s="5"/>
    </row>
    <row r="337" spans="5:28">
      <c r="E337" s="5"/>
      <c r="F337" s="26"/>
      <c r="H337" s="5"/>
      <c r="J337" s="5"/>
      <c r="K337" s="126"/>
      <c r="L337" s="126"/>
      <c r="N337" s="26"/>
      <c r="P337" s="26"/>
      <c r="R337" s="26"/>
      <c r="S337" s="26"/>
      <c r="T337" s="26"/>
      <c r="U337" s="26"/>
      <c r="Y337" s="5"/>
      <c r="AB337" s="5"/>
    </row>
    <row r="338" spans="5:28">
      <c r="E338" s="5"/>
      <c r="F338" s="26"/>
      <c r="H338" s="5"/>
      <c r="J338" s="5"/>
      <c r="K338" s="126"/>
      <c r="L338" s="126"/>
      <c r="N338" s="26"/>
      <c r="P338" s="26"/>
      <c r="R338" s="26"/>
      <c r="S338" s="26"/>
      <c r="T338" s="26"/>
      <c r="U338" s="26"/>
      <c r="Y338" s="5"/>
      <c r="AB338" s="5"/>
    </row>
    <row r="339" spans="5:28">
      <c r="E339" s="5"/>
      <c r="F339" s="26"/>
      <c r="H339" s="5"/>
      <c r="J339" s="5"/>
      <c r="K339" s="126"/>
      <c r="L339" s="126"/>
      <c r="N339" s="26"/>
      <c r="P339" s="26"/>
      <c r="R339" s="26"/>
      <c r="S339" s="26"/>
      <c r="T339" s="26"/>
      <c r="U339" s="26"/>
      <c r="Y339" s="5"/>
      <c r="AB339" s="5"/>
    </row>
    <row r="340" spans="5:28">
      <c r="E340" s="5"/>
      <c r="F340" s="26"/>
      <c r="H340" s="5"/>
      <c r="J340" s="5"/>
      <c r="K340" s="126"/>
      <c r="L340" s="126"/>
      <c r="N340" s="26"/>
      <c r="P340" s="26"/>
      <c r="R340" s="26"/>
      <c r="S340" s="26"/>
      <c r="T340" s="26"/>
      <c r="U340" s="26"/>
      <c r="Y340" s="5"/>
      <c r="AB340" s="5"/>
    </row>
    <row r="341" spans="5:28">
      <c r="E341" s="5"/>
      <c r="F341" s="26"/>
      <c r="H341" s="5"/>
      <c r="J341" s="5"/>
      <c r="K341" s="126"/>
      <c r="L341" s="126"/>
      <c r="N341" s="26"/>
      <c r="P341" s="26"/>
      <c r="R341" s="26"/>
      <c r="S341" s="26"/>
      <c r="T341" s="26"/>
      <c r="U341" s="26"/>
      <c r="Y341" s="5"/>
      <c r="AB341" s="5"/>
    </row>
    <row r="342" spans="5:28">
      <c r="E342" s="5"/>
      <c r="F342" s="26"/>
      <c r="H342" s="5"/>
      <c r="J342" s="5"/>
      <c r="K342" s="126"/>
      <c r="L342" s="126"/>
      <c r="N342" s="26"/>
      <c r="P342" s="26"/>
      <c r="R342" s="26"/>
      <c r="S342" s="26"/>
      <c r="T342" s="26"/>
      <c r="U342" s="26"/>
      <c r="Y342" s="5"/>
      <c r="AB342" s="5"/>
    </row>
    <row r="343" spans="5:28">
      <c r="E343" s="5"/>
      <c r="F343" s="26"/>
      <c r="H343" s="5"/>
      <c r="J343" s="5"/>
      <c r="K343" s="126"/>
      <c r="L343" s="126"/>
      <c r="N343" s="26"/>
      <c r="P343" s="26"/>
      <c r="R343" s="26"/>
      <c r="S343" s="26"/>
      <c r="T343" s="26"/>
      <c r="U343" s="26"/>
      <c r="Y343" s="5"/>
      <c r="AB343" s="5"/>
    </row>
    <row r="344" spans="5:28">
      <c r="E344" s="5"/>
      <c r="F344" s="26"/>
      <c r="H344" s="5"/>
      <c r="J344" s="5"/>
      <c r="K344" s="126"/>
      <c r="L344" s="126"/>
      <c r="N344" s="26"/>
      <c r="P344" s="26"/>
      <c r="R344" s="26"/>
      <c r="S344" s="26"/>
      <c r="T344" s="26"/>
      <c r="U344" s="26"/>
      <c r="Y344" s="5"/>
      <c r="AB344" s="5"/>
    </row>
    <row r="345" spans="5:28">
      <c r="E345" s="5"/>
      <c r="F345" s="26"/>
      <c r="H345" s="5"/>
      <c r="J345" s="5"/>
      <c r="K345" s="126"/>
      <c r="L345" s="126"/>
      <c r="N345" s="26"/>
      <c r="P345" s="26"/>
      <c r="R345" s="26"/>
      <c r="S345" s="26"/>
      <c r="T345" s="26"/>
      <c r="U345" s="26"/>
      <c r="Y345" s="5"/>
      <c r="AB345" s="5"/>
    </row>
    <row r="346" spans="5:28">
      <c r="E346" s="5"/>
      <c r="F346" s="26"/>
      <c r="H346" s="5"/>
      <c r="J346" s="5"/>
      <c r="K346" s="126"/>
      <c r="L346" s="126"/>
      <c r="N346" s="26"/>
      <c r="P346" s="26"/>
      <c r="R346" s="26"/>
      <c r="S346" s="26"/>
      <c r="T346" s="26"/>
      <c r="U346" s="26"/>
      <c r="Y346" s="5"/>
      <c r="AB346" s="5"/>
    </row>
    <row r="347" spans="5:28">
      <c r="E347" s="5"/>
      <c r="F347" s="26"/>
      <c r="H347" s="5"/>
      <c r="J347" s="5"/>
      <c r="K347" s="126"/>
      <c r="L347" s="126"/>
      <c r="N347" s="26"/>
      <c r="P347" s="26"/>
      <c r="R347" s="26"/>
      <c r="S347" s="26"/>
      <c r="T347" s="26"/>
      <c r="U347" s="26"/>
      <c r="Y347" s="5"/>
      <c r="AB347" s="5"/>
    </row>
    <row r="348" spans="5:28">
      <c r="E348" s="5"/>
      <c r="F348" s="26"/>
      <c r="H348" s="5"/>
      <c r="J348" s="5"/>
      <c r="K348" s="126"/>
      <c r="L348" s="126"/>
      <c r="N348" s="26"/>
      <c r="P348" s="26"/>
      <c r="R348" s="26"/>
      <c r="S348" s="26"/>
      <c r="T348" s="26"/>
      <c r="U348" s="26"/>
      <c r="Y348" s="5"/>
      <c r="AB348" s="5"/>
    </row>
    <row r="349" spans="5:28">
      <c r="E349" s="5"/>
      <c r="F349" s="26"/>
      <c r="H349" s="5"/>
      <c r="J349" s="5"/>
      <c r="K349" s="126"/>
      <c r="L349" s="126"/>
      <c r="N349" s="26"/>
      <c r="P349" s="26"/>
      <c r="R349" s="26"/>
      <c r="S349" s="26"/>
      <c r="T349" s="26"/>
      <c r="U349" s="26"/>
      <c r="Y349" s="5"/>
      <c r="AB349" s="5"/>
    </row>
    <row r="350" spans="5:28">
      <c r="E350" s="5"/>
      <c r="F350" s="26"/>
      <c r="H350" s="5"/>
      <c r="J350" s="5"/>
      <c r="K350" s="126"/>
      <c r="L350" s="126"/>
      <c r="N350" s="26"/>
      <c r="P350" s="26"/>
      <c r="R350" s="26"/>
      <c r="S350" s="26"/>
      <c r="T350" s="26"/>
      <c r="U350" s="26"/>
      <c r="Y350" s="5"/>
      <c r="AB350" s="5"/>
    </row>
    <row r="351" spans="5:28">
      <c r="E351" s="5"/>
      <c r="F351" s="26"/>
      <c r="H351" s="5"/>
      <c r="J351" s="5"/>
      <c r="K351" s="126"/>
      <c r="L351" s="126"/>
      <c r="N351" s="26"/>
      <c r="P351" s="26"/>
      <c r="R351" s="26"/>
      <c r="S351" s="26"/>
      <c r="T351" s="26"/>
      <c r="U351" s="26"/>
      <c r="Y351" s="5"/>
      <c r="AB351" s="5"/>
    </row>
    <row r="352" spans="5:28">
      <c r="E352" s="5"/>
      <c r="F352" s="26"/>
      <c r="H352" s="5"/>
      <c r="J352" s="5"/>
      <c r="K352" s="126"/>
      <c r="L352" s="126"/>
      <c r="N352" s="26"/>
      <c r="P352" s="26"/>
      <c r="R352" s="26"/>
      <c r="S352" s="26"/>
      <c r="T352" s="26"/>
      <c r="U352" s="26"/>
      <c r="Y352" s="5"/>
      <c r="AB352" s="5"/>
    </row>
    <row r="353" spans="5:28">
      <c r="E353" s="5"/>
      <c r="F353" s="26"/>
      <c r="H353" s="5"/>
      <c r="J353" s="5"/>
      <c r="K353" s="126"/>
      <c r="L353" s="126"/>
      <c r="N353" s="26"/>
      <c r="P353" s="26"/>
      <c r="R353" s="26"/>
      <c r="S353" s="26"/>
      <c r="T353" s="26"/>
      <c r="U353" s="26"/>
      <c r="Y353" s="5"/>
      <c r="AB353" s="5"/>
    </row>
    <row r="354" spans="5:28">
      <c r="E354" s="5"/>
      <c r="F354" s="26"/>
      <c r="H354" s="5"/>
      <c r="J354" s="5"/>
      <c r="K354" s="126"/>
      <c r="L354" s="126"/>
      <c r="N354" s="26"/>
      <c r="P354" s="26"/>
      <c r="R354" s="26"/>
      <c r="S354" s="26"/>
      <c r="T354" s="26"/>
      <c r="U354" s="26"/>
      <c r="Y354" s="5"/>
      <c r="AB354" s="5"/>
    </row>
    <row r="355" spans="5:28">
      <c r="E355" s="5"/>
      <c r="F355" s="26"/>
      <c r="H355" s="5"/>
      <c r="J355" s="5"/>
      <c r="K355" s="126"/>
      <c r="L355" s="126"/>
      <c r="N355" s="26"/>
      <c r="P355" s="26"/>
      <c r="R355" s="26"/>
      <c r="S355" s="26"/>
      <c r="T355" s="26"/>
      <c r="U355" s="26"/>
      <c r="Y355" s="5"/>
      <c r="AB355" s="5"/>
    </row>
    <row r="356" spans="5:28">
      <c r="E356" s="5"/>
      <c r="F356" s="26"/>
      <c r="H356" s="5"/>
      <c r="J356" s="5"/>
      <c r="K356" s="126"/>
      <c r="L356" s="126"/>
      <c r="N356" s="26"/>
      <c r="P356" s="26"/>
      <c r="R356" s="26"/>
      <c r="S356" s="26"/>
      <c r="T356" s="26"/>
      <c r="U356" s="26"/>
      <c r="Y356" s="5"/>
      <c r="AB356" s="5"/>
    </row>
    <row r="357" spans="5:28">
      <c r="E357" s="5"/>
      <c r="F357" s="26"/>
      <c r="H357" s="5"/>
      <c r="J357" s="5"/>
      <c r="K357" s="126"/>
      <c r="L357" s="126"/>
      <c r="N357" s="26"/>
      <c r="P357" s="26"/>
      <c r="R357" s="26"/>
      <c r="S357" s="26"/>
      <c r="T357" s="26"/>
      <c r="U357" s="26"/>
      <c r="Y357" s="5"/>
      <c r="AB357" s="5"/>
    </row>
    <row r="358" spans="5:28">
      <c r="E358" s="5"/>
      <c r="F358" s="26"/>
      <c r="H358" s="5"/>
      <c r="J358" s="5"/>
      <c r="K358" s="126"/>
      <c r="L358" s="126"/>
      <c r="N358" s="26"/>
      <c r="P358" s="26"/>
      <c r="R358" s="26"/>
      <c r="S358" s="26"/>
      <c r="T358" s="26"/>
      <c r="U358" s="26"/>
      <c r="Y358" s="5"/>
      <c r="AB358" s="5"/>
    </row>
    <row r="359" spans="5:28">
      <c r="E359" s="5"/>
      <c r="F359" s="26"/>
      <c r="H359" s="5"/>
      <c r="J359" s="5"/>
      <c r="K359" s="126"/>
      <c r="L359" s="126"/>
      <c r="N359" s="26"/>
      <c r="P359" s="26"/>
      <c r="R359" s="26"/>
      <c r="S359" s="26"/>
      <c r="T359" s="26"/>
      <c r="U359" s="26"/>
      <c r="Y359" s="5"/>
      <c r="AB359" s="5"/>
    </row>
    <row r="360" spans="5:28">
      <c r="E360" s="5"/>
      <c r="F360" s="26"/>
      <c r="H360" s="5"/>
      <c r="J360" s="5"/>
      <c r="K360" s="126"/>
      <c r="L360" s="126"/>
      <c r="N360" s="26"/>
      <c r="P360" s="26"/>
      <c r="R360" s="26"/>
      <c r="S360" s="26"/>
      <c r="T360" s="26"/>
      <c r="U360" s="26"/>
      <c r="Y360" s="5"/>
      <c r="AB360" s="5"/>
    </row>
    <row r="361" spans="5:28">
      <c r="E361" s="5"/>
      <c r="F361" s="26"/>
      <c r="H361" s="5"/>
      <c r="J361" s="5"/>
      <c r="K361" s="126"/>
      <c r="L361" s="126"/>
      <c r="N361" s="26"/>
      <c r="P361" s="26"/>
      <c r="R361" s="26"/>
      <c r="S361" s="26"/>
      <c r="T361" s="26"/>
      <c r="U361" s="26"/>
      <c r="Y361" s="5"/>
      <c r="AB361" s="5"/>
    </row>
    <row r="362" spans="5:28">
      <c r="E362" s="5"/>
      <c r="F362" s="26"/>
      <c r="H362" s="5"/>
      <c r="J362" s="5"/>
      <c r="K362" s="126"/>
      <c r="L362" s="126"/>
      <c r="N362" s="26"/>
      <c r="P362" s="26"/>
      <c r="R362" s="26"/>
      <c r="S362" s="26"/>
      <c r="T362" s="26"/>
      <c r="U362" s="26"/>
      <c r="Y362" s="5"/>
      <c r="AB362" s="5"/>
    </row>
    <row r="363" spans="5:28">
      <c r="E363" s="5"/>
      <c r="F363" s="26"/>
      <c r="H363" s="5"/>
      <c r="J363" s="5"/>
      <c r="K363" s="126"/>
      <c r="L363" s="126"/>
      <c r="N363" s="26"/>
      <c r="P363" s="26"/>
      <c r="R363" s="26"/>
      <c r="S363" s="26"/>
      <c r="T363" s="26"/>
      <c r="U363" s="26"/>
      <c r="Y363" s="5"/>
      <c r="AB363" s="5"/>
    </row>
    <row r="364" spans="5:28">
      <c r="E364" s="5"/>
      <c r="F364" s="26"/>
      <c r="H364" s="5"/>
      <c r="J364" s="5"/>
      <c r="K364" s="126"/>
      <c r="L364" s="126"/>
      <c r="N364" s="26"/>
      <c r="P364" s="26"/>
      <c r="R364" s="26"/>
      <c r="S364" s="26"/>
      <c r="T364" s="26"/>
      <c r="U364" s="26"/>
      <c r="Y364" s="5"/>
      <c r="AB364" s="5"/>
    </row>
    <row r="365" spans="5:28">
      <c r="E365" s="5"/>
      <c r="F365" s="26"/>
      <c r="H365" s="5"/>
      <c r="J365" s="5"/>
      <c r="K365" s="126"/>
      <c r="L365" s="126"/>
      <c r="N365" s="26"/>
      <c r="P365" s="26"/>
      <c r="R365" s="26"/>
      <c r="S365" s="26"/>
      <c r="T365" s="26"/>
      <c r="U365" s="26"/>
      <c r="Y365" s="5"/>
      <c r="AB365" s="5"/>
    </row>
    <row r="366" spans="5:28">
      <c r="E366" s="5"/>
      <c r="F366" s="26"/>
      <c r="H366" s="5"/>
      <c r="J366" s="5"/>
      <c r="K366" s="126"/>
      <c r="L366" s="126"/>
      <c r="N366" s="26"/>
      <c r="P366" s="26"/>
      <c r="R366" s="26"/>
      <c r="S366" s="26"/>
      <c r="T366" s="26"/>
      <c r="U366" s="26"/>
      <c r="Y366" s="5"/>
      <c r="AB366" s="5"/>
    </row>
    <row r="367" spans="5:28">
      <c r="E367" s="5"/>
      <c r="F367" s="26"/>
      <c r="H367" s="5"/>
      <c r="J367" s="5"/>
      <c r="K367" s="126"/>
      <c r="L367" s="126"/>
      <c r="N367" s="26"/>
      <c r="P367" s="26"/>
      <c r="R367" s="26"/>
      <c r="S367" s="26"/>
      <c r="T367" s="26"/>
      <c r="U367" s="26"/>
      <c r="Y367" s="5"/>
      <c r="AB367" s="5"/>
    </row>
    <row r="368" spans="5:28">
      <c r="E368" s="5"/>
      <c r="F368" s="26"/>
      <c r="H368" s="5"/>
      <c r="J368" s="5"/>
      <c r="K368" s="126"/>
      <c r="L368" s="126"/>
      <c r="N368" s="26"/>
      <c r="P368" s="26"/>
      <c r="R368" s="26"/>
      <c r="S368" s="26"/>
      <c r="T368" s="26"/>
      <c r="U368" s="26"/>
      <c r="Y368" s="5"/>
      <c r="AB368" s="5"/>
    </row>
    <row r="369" spans="5:28">
      <c r="E369" s="5"/>
      <c r="F369" s="26"/>
      <c r="H369" s="5"/>
      <c r="J369" s="5"/>
      <c r="K369" s="126"/>
      <c r="L369" s="126"/>
      <c r="N369" s="26"/>
      <c r="P369" s="26"/>
      <c r="R369" s="26"/>
      <c r="S369" s="26"/>
      <c r="T369" s="26"/>
      <c r="U369" s="26"/>
      <c r="Y369" s="5"/>
      <c r="AB369" s="5"/>
    </row>
    <row r="370" spans="5:28">
      <c r="E370" s="5"/>
      <c r="F370" s="26"/>
      <c r="H370" s="5"/>
      <c r="J370" s="5"/>
      <c r="K370" s="126"/>
      <c r="L370" s="126"/>
      <c r="N370" s="26"/>
      <c r="P370" s="26"/>
      <c r="R370" s="26"/>
      <c r="S370" s="26"/>
      <c r="T370" s="26"/>
      <c r="U370" s="26"/>
      <c r="Y370" s="5"/>
      <c r="AB370" s="5"/>
    </row>
    <row r="371" spans="5:28">
      <c r="E371" s="5"/>
      <c r="F371" s="26"/>
      <c r="H371" s="5"/>
      <c r="J371" s="5"/>
      <c r="K371" s="126"/>
      <c r="L371" s="126"/>
      <c r="N371" s="26"/>
      <c r="P371" s="26"/>
      <c r="R371" s="26"/>
      <c r="S371" s="26"/>
      <c r="T371" s="26"/>
      <c r="U371" s="26"/>
      <c r="Y371" s="5"/>
      <c r="AB371" s="5"/>
    </row>
    <row r="372" spans="5:28">
      <c r="E372" s="5"/>
      <c r="F372" s="26"/>
      <c r="H372" s="5"/>
      <c r="J372" s="5"/>
      <c r="K372" s="126"/>
      <c r="L372" s="126"/>
      <c r="N372" s="26"/>
      <c r="P372" s="26"/>
      <c r="R372" s="26"/>
      <c r="S372" s="26"/>
      <c r="T372" s="26"/>
      <c r="U372" s="26"/>
      <c r="Y372" s="5"/>
      <c r="AB372" s="5"/>
    </row>
    <row r="373" spans="5:28">
      <c r="E373" s="5"/>
      <c r="F373" s="26"/>
      <c r="H373" s="5"/>
      <c r="J373" s="5"/>
      <c r="K373" s="126"/>
      <c r="L373" s="126"/>
      <c r="N373" s="26"/>
      <c r="P373" s="26"/>
      <c r="R373" s="26"/>
      <c r="S373" s="26"/>
      <c r="T373" s="26"/>
      <c r="U373" s="26"/>
      <c r="Y373" s="5"/>
      <c r="AB373" s="5"/>
    </row>
    <row r="374" spans="5:28">
      <c r="E374" s="5"/>
      <c r="F374" s="26"/>
      <c r="H374" s="5"/>
      <c r="J374" s="5"/>
      <c r="K374" s="126"/>
      <c r="L374" s="126"/>
      <c r="N374" s="26"/>
      <c r="P374" s="26"/>
      <c r="R374" s="26"/>
      <c r="S374" s="26"/>
      <c r="T374" s="26"/>
      <c r="U374" s="26"/>
      <c r="Y374" s="5"/>
      <c r="AB374" s="5"/>
    </row>
    <row r="375" spans="5:28">
      <c r="E375" s="5"/>
      <c r="F375" s="26"/>
      <c r="H375" s="5"/>
      <c r="J375" s="5"/>
      <c r="K375" s="126"/>
      <c r="L375" s="126"/>
      <c r="N375" s="26"/>
      <c r="P375" s="26"/>
      <c r="R375" s="26"/>
      <c r="S375" s="26"/>
      <c r="T375" s="26"/>
      <c r="U375" s="26"/>
      <c r="Y375" s="5"/>
      <c r="AB375" s="5"/>
    </row>
    <row r="376" spans="5:28">
      <c r="E376" s="5"/>
      <c r="F376" s="26"/>
      <c r="H376" s="5"/>
      <c r="J376" s="5"/>
      <c r="K376" s="126"/>
      <c r="L376" s="126"/>
      <c r="N376" s="26"/>
      <c r="P376" s="26"/>
      <c r="R376" s="26"/>
      <c r="S376" s="26"/>
      <c r="T376" s="26"/>
      <c r="U376" s="26"/>
      <c r="Y376" s="5"/>
      <c r="AB376" s="5"/>
    </row>
    <row r="377" spans="5:28">
      <c r="E377" s="5"/>
      <c r="F377" s="26"/>
      <c r="H377" s="5"/>
      <c r="J377" s="5"/>
      <c r="K377" s="126"/>
      <c r="L377" s="126"/>
      <c r="N377" s="26"/>
      <c r="P377" s="26"/>
      <c r="R377" s="26"/>
      <c r="S377" s="26"/>
      <c r="T377" s="26"/>
      <c r="U377" s="26"/>
      <c r="Y377" s="5"/>
      <c r="AB377" s="5"/>
    </row>
    <row r="378" spans="5:28">
      <c r="E378" s="5"/>
      <c r="F378" s="26"/>
      <c r="H378" s="5"/>
      <c r="J378" s="5"/>
      <c r="K378" s="126"/>
      <c r="L378" s="126"/>
      <c r="N378" s="26"/>
      <c r="P378" s="26"/>
      <c r="R378" s="26"/>
      <c r="S378" s="26"/>
      <c r="T378" s="26"/>
      <c r="U378" s="26"/>
      <c r="Y378" s="5"/>
      <c r="AB378" s="5"/>
    </row>
    <row r="379" spans="5:28">
      <c r="E379" s="5"/>
      <c r="F379" s="26"/>
      <c r="H379" s="5"/>
      <c r="J379" s="5"/>
      <c r="K379" s="126"/>
      <c r="L379" s="126"/>
      <c r="N379" s="26"/>
      <c r="P379" s="26"/>
      <c r="R379" s="26"/>
      <c r="S379" s="26"/>
      <c r="T379" s="26"/>
      <c r="U379" s="26"/>
      <c r="Y379" s="5"/>
      <c r="AB379" s="5"/>
    </row>
    <row r="380" spans="5:28">
      <c r="E380" s="5"/>
      <c r="F380" s="26"/>
      <c r="H380" s="5"/>
      <c r="J380" s="5"/>
      <c r="K380" s="126"/>
      <c r="L380" s="126"/>
      <c r="N380" s="26"/>
      <c r="P380" s="26"/>
      <c r="R380" s="26"/>
      <c r="S380" s="26"/>
      <c r="T380" s="26"/>
      <c r="U380" s="26"/>
      <c r="Y380" s="5"/>
      <c r="AB380" s="5"/>
    </row>
    <row r="381" spans="5:28">
      <c r="E381" s="5"/>
      <c r="F381" s="26"/>
      <c r="H381" s="5"/>
      <c r="J381" s="5"/>
      <c r="K381" s="126"/>
      <c r="L381" s="126"/>
      <c r="N381" s="26"/>
      <c r="P381" s="26"/>
      <c r="R381" s="26"/>
      <c r="S381" s="26"/>
      <c r="T381" s="26"/>
      <c r="U381" s="26"/>
      <c r="Y381" s="5"/>
      <c r="AB381" s="5"/>
    </row>
    <row r="382" spans="5:28">
      <c r="E382" s="5"/>
      <c r="F382" s="26"/>
      <c r="H382" s="5"/>
      <c r="J382" s="5"/>
      <c r="K382" s="126"/>
      <c r="L382" s="126"/>
      <c r="N382" s="26"/>
      <c r="P382" s="26"/>
      <c r="R382" s="26"/>
      <c r="S382" s="26"/>
      <c r="T382" s="26"/>
      <c r="U382" s="26"/>
      <c r="Y382" s="5"/>
      <c r="AB382" s="5"/>
    </row>
    <row r="383" spans="5:28">
      <c r="E383" s="5"/>
      <c r="F383" s="26"/>
      <c r="H383" s="5"/>
      <c r="J383" s="5"/>
      <c r="K383" s="126"/>
      <c r="L383" s="126"/>
      <c r="N383" s="26"/>
      <c r="P383" s="26"/>
      <c r="R383" s="26"/>
      <c r="S383" s="26"/>
      <c r="T383" s="26"/>
      <c r="U383" s="26"/>
      <c r="Y383" s="5"/>
      <c r="AB383" s="5"/>
    </row>
    <row r="384" spans="5:28">
      <c r="E384" s="5"/>
      <c r="F384" s="26"/>
      <c r="H384" s="5"/>
      <c r="J384" s="5"/>
      <c r="K384" s="126"/>
      <c r="L384" s="126"/>
      <c r="N384" s="26"/>
      <c r="P384" s="26"/>
      <c r="R384" s="26"/>
      <c r="S384" s="26"/>
      <c r="T384" s="26"/>
      <c r="U384" s="26"/>
      <c r="Y384" s="5"/>
      <c r="AB384" s="5"/>
    </row>
    <row r="385" spans="5:28">
      <c r="E385" s="5"/>
      <c r="F385" s="26"/>
      <c r="H385" s="5"/>
      <c r="J385" s="5"/>
      <c r="K385" s="126"/>
      <c r="L385" s="126"/>
      <c r="N385" s="26"/>
      <c r="P385" s="26"/>
      <c r="R385" s="26"/>
      <c r="S385" s="26"/>
      <c r="T385" s="26"/>
      <c r="U385" s="26"/>
      <c r="Y385" s="5"/>
      <c r="AB385" s="5"/>
    </row>
    <row r="386" spans="5:28">
      <c r="E386" s="5"/>
      <c r="F386" s="26"/>
      <c r="H386" s="5"/>
      <c r="J386" s="5"/>
      <c r="K386" s="126"/>
      <c r="L386" s="126"/>
      <c r="N386" s="26"/>
      <c r="P386" s="26"/>
      <c r="R386" s="26"/>
      <c r="S386" s="26"/>
      <c r="T386" s="26"/>
      <c r="U386" s="26"/>
      <c r="Y386" s="5"/>
      <c r="AB386" s="5"/>
    </row>
    <row r="387" spans="5:28">
      <c r="E387" s="5"/>
      <c r="F387" s="26"/>
      <c r="H387" s="5"/>
      <c r="J387" s="5"/>
      <c r="K387" s="126"/>
      <c r="L387" s="126"/>
      <c r="N387" s="26"/>
      <c r="P387" s="26"/>
      <c r="R387" s="26"/>
      <c r="S387" s="26"/>
      <c r="T387" s="26"/>
      <c r="U387" s="26"/>
      <c r="Y387" s="5"/>
      <c r="AB387" s="5"/>
    </row>
    <row r="388" spans="5:28">
      <c r="E388" s="5"/>
      <c r="F388" s="26"/>
      <c r="H388" s="5"/>
      <c r="J388" s="5"/>
      <c r="K388" s="126"/>
      <c r="L388" s="126"/>
      <c r="N388" s="26"/>
      <c r="P388" s="26"/>
      <c r="R388" s="26"/>
      <c r="S388" s="26"/>
      <c r="T388" s="26"/>
      <c r="U388" s="26"/>
      <c r="Y388" s="5"/>
      <c r="AB388" s="5"/>
    </row>
    <row r="389" spans="5:28">
      <c r="E389" s="5"/>
      <c r="F389" s="26"/>
      <c r="H389" s="5"/>
      <c r="J389" s="5"/>
      <c r="K389" s="126"/>
      <c r="L389" s="126"/>
      <c r="N389" s="26"/>
      <c r="P389" s="26"/>
      <c r="R389" s="26"/>
      <c r="S389" s="26"/>
      <c r="T389" s="26"/>
      <c r="U389" s="26"/>
      <c r="Y389" s="5"/>
      <c r="AB389" s="5"/>
    </row>
    <row r="390" spans="5:28">
      <c r="E390" s="5"/>
      <c r="F390" s="26"/>
      <c r="H390" s="5"/>
      <c r="J390" s="5"/>
      <c r="K390" s="126"/>
      <c r="L390" s="126"/>
      <c r="N390" s="26"/>
      <c r="P390" s="26"/>
      <c r="R390" s="26"/>
      <c r="S390" s="26"/>
      <c r="T390" s="26"/>
      <c r="U390" s="26"/>
      <c r="Y390" s="5"/>
      <c r="AB390" s="5"/>
    </row>
    <row r="391" spans="5:28">
      <c r="E391" s="5"/>
      <c r="F391" s="26"/>
      <c r="H391" s="5"/>
      <c r="J391" s="5"/>
      <c r="K391" s="126"/>
      <c r="L391" s="126"/>
      <c r="N391" s="26"/>
      <c r="P391" s="26"/>
      <c r="R391" s="26"/>
      <c r="S391" s="26"/>
      <c r="T391" s="26"/>
      <c r="U391" s="26"/>
      <c r="Y391" s="5"/>
      <c r="AB391" s="5"/>
    </row>
    <row r="392" spans="5:28">
      <c r="E392" s="5"/>
      <c r="F392" s="26"/>
      <c r="H392" s="5"/>
      <c r="J392" s="5"/>
      <c r="K392" s="126"/>
      <c r="L392" s="126"/>
      <c r="N392" s="26"/>
      <c r="P392" s="26"/>
      <c r="R392" s="26"/>
      <c r="S392" s="26"/>
      <c r="T392" s="26"/>
      <c r="U392" s="26"/>
      <c r="Y392" s="5"/>
      <c r="AB392" s="5"/>
    </row>
    <row r="393" spans="5:28">
      <c r="E393" s="5"/>
      <c r="F393" s="26"/>
      <c r="H393" s="5"/>
      <c r="J393" s="5"/>
      <c r="K393" s="126"/>
      <c r="L393" s="126"/>
      <c r="N393" s="26"/>
      <c r="P393" s="26"/>
      <c r="R393" s="26"/>
      <c r="S393" s="26"/>
      <c r="T393" s="26"/>
      <c r="U393" s="26"/>
      <c r="Y393" s="5"/>
      <c r="AB393" s="5"/>
    </row>
    <row r="394" spans="5:28">
      <c r="E394" s="5"/>
      <c r="F394" s="26"/>
      <c r="H394" s="5"/>
      <c r="J394" s="5"/>
      <c r="K394" s="126"/>
      <c r="L394" s="126"/>
      <c r="N394" s="26"/>
      <c r="P394" s="26"/>
      <c r="R394" s="26"/>
      <c r="S394" s="26"/>
      <c r="T394" s="26"/>
      <c r="U394" s="26"/>
      <c r="Y394" s="5"/>
      <c r="AB394" s="5"/>
    </row>
    <row r="395" spans="5:28">
      <c r="E395" s="5"/>
      <c r="F395" s="26"/>
      <c r="H395" s="5"/>
      <c r="J395" s="5"/>
      <c r="K395" s="126"/>
      <c r="L395" s="126"/>
      <c r="N395" s="26"/>
      <c r="P395" s="26"/>
      <c r="R395" s="26"/>
      <c r="S395" s="26"/>
      <c r="T395" s="26"/>
      <c r="U395" s="26"/>
      <c r="Y395" s="5"/>
      <c r="AB395" s="5"/>
    </row>
    <row r="396" spans="5:28">
      <c r="E396" s="5"/>
      <c r="F396" s="26"/>
      <c r="H396" s="5"/>
      <c r="J396" s="5"/>
      <c r="K396" s="126"/>
      <c r="L396" s="126"/>
      <c r="N396" s="26"/>
      <c r="P396" s="26"/>
      <c r="R396" s="26"/>
      <c r="S396" s="26"/>
      <c r="T396" s="26"/>
      <c r="U396" s="26"/>
      <c r="Y396" s="5"/>
      <c r="AB396" s="5"/>
    </row>
    <row r="397" spans="5:28">
      <c r="E397" s="5"/>
      <c r="F397" s="26"/>
      <c r="H397" s="5"/>
      <c r="J397" s="5"/>
      <c r="K397" s="126"/>
      <c r="L397" s="126"/>
      <c r="N397" s="26"/>
      <c r="P397" s="26"/>
      <c r="R397" s="26"/>
      <c r="S397" s="26"/>
      <c r="T397" s="26"/>
      <c r="U397" s="26"/>
      <c r="Y397" s="5"/>
      <c r="AB397" s="5"/>
    </row>
    <row r="398" spans="5:28">
      <c r="E398" s="5"/>
      <c r="F398" s="26"/>
      <c r="H398" s="5"/>
      <c r="J398" s="5"/>
      <c r="K398" s="126"/>
      <c r="L398" s="126"/>
      <c r="N398" s="26"/>
      <c r="P398" s="26"/>
      <c r="R398" s="26"/>
      <c r="S398" s="26"/>
      <c r="T398" s="26"/>
      <c r="U398" s="26"/>
      <c r="Y398" s="5"/>
      <c r="AB398" s="5"/>
    </row>
    <row r="399" spans="5:28">
      <c r="E399" s="5"/>
      <c r="F399" s="26"/>
      <c r="H399" s="5"/>
      <c r="J399" s="5"/>
      <c r="K399" s="126"/>
      <c r="L399" s="126"/>
      <c r="N399" s="26"/>
      <c r="P399" s="26"/>
      <c r="R399" s="26"/>
      <c r="S399" s="26"/>
      <c r="T399" s="26"/>
      <c r="U399" s="26"/>
      <c r="Y399" s="5"/>
      <c r="AB399" s="5"/>
    </row>
    <row r="400" spans="5:28">
      <c r="E400" s="5"/>
      <c r="F400" s="26"/>
      <c r="H400" s="5"/>
      <c r="J400" s="5"/>
      <c r="K400" s="126"/>
      <c r="L400" s="126"/>
      <c r="N400" s="26"/>
      <c r="P400" s="26"/>
      <c r="R400" s="26"/>
      <c r="S400" s="26"/>
      <c r="T400" s="26"/>
      <c r="U400" s="26"/>
      <c r="Y400" s="5"/>
      <c r="AB400" s="5"/>
    </row>
    <row r="401" spans="5:28">
      <c r="E401" s="5"/>
      <c r="F401" s="26"/>
      <c r="H401" s="5"/>
      <c r="J401" s="5"/>
      <c r="K401" s="126"/>
      <c r="L401" s="126"/>
      <c r="N401" s="26"/>
      <c r="P401" s="26"/>
      <c r="R401" s="26"/>
      <c r="S401" s="26"/>
      <c r="T401" s="26"/>
      <c r="U401" s="26"/>
      <c r="Y401" s="5"/>
      <c r="AB401" s="5"/>
    </row>
    <row r="402" spans="5:28">
      <c r="E402" s="5"/>
      <c r="F402" s="26"/>
      <c r="H402" s="5"/>
      <c r="J402" s="5"/>
      <c r="K402" s="126"/>
      <c r="L402" s="126"/>
      <c r="N402" s="26"/>
      <c r="P402" s="26"/>
      <c r="R402" s="26"/>
      <c r="S402" s="26"/>
      <c r="T402" s="26"/>
      <c r="U402" s="26"/>
      <c r="Y402" s="5"/>
      <c r="AB402" s="5"/>
    </row>
    <row r="403" spans="5:28">
      <c r="E403" s="5"/>
      <c r="F403" s="26"/>
      <c r="H403" s="5"/>
      <c r="J403" s="5"/>
      <c r="K403" s="126"/>
      <c r="L403" s="126"/>
      <c r="N403" s="26"/>
      <c r="P403" s="26"/>
      <c r="R403" s="26"/>
      <c r="S403" s="26"/>
      <c r="T403" s="26"/>
      <c r="U403" s="26"/>
      <c r="Y403" s="5"/>
      <c r="AB403" s="5"/>
    </row>
    <row r="404" spans="5:28">
      <c r="E404" s="5"/>
      <c r="F404" s="26"/>
      <c r="H404" s="5"/>
      <c r="J404" s="5"/>
      <c r="K404" s="126"/>
      <c r="L404" s="126"/>
      <c r="N404" s="26"/>
      <c r="P404" s="26"/>
      <c r="R404" s="26"/>
      <c r="S404" s="26"/>
      <c r="T404" s="26"/>
      <c r="U404" s="26"/>
      <c r="Y404" s="5"/>
      <c r="AB404" s="5"/>
    </row>
    <row r="405" spans="5:28">
      <c r="E405" s="5"/>
      <c r="F405" s="26"/>
      <c r="H405" s="5"/>
      <c r="J405" s="5"/>
      <c r="K405" s="126"/>
      <c r="L405" s="126"/>
      <c r="N405" s="26"/>
      <c r="P405" s="26"/>
      <c r="R405" s="26"/>
      <c r="S405" s="26"/>
      <c r="T405" s="26"/>
      <c r="U405" s="26"/>
      <c r="Y405" s="5"/>
      <c r="AB405" s="5"/>
    </row>
    <row r="406" spans="5:28">
      <c r="E406" s="5"/>
      <c r="F406" s="26"/>
      <c r="H406" s="5"/>
      <c r="J406" s="5"/>
      <c r="K406" s="126"/>
      <c r="L406" s="126"/>
      <c r="N406" s="26"/>
      <c r="P406" s="26"/>
      <c r="R406" s="26"/>
      <c r="S406" s="26"/>
      <c r="T406" s="26"/>
      <c r="U406" s="26"/>
      <c r="Y406" s="5"/>
      <c r="AB406" s="5"/>
    </row>
    <row r="407" spans="5:28">
      <c r="E407" s="5"/>
      <c r="F407" s="26"/>
      <c r="H407" s="5"/>
      <c r="J407" s="5"/>
      <c r="K407" s="126"/>
      <c r="L407" s="126"/>
      <c r="N407" s="26"/>
      <c r="P407" s="26"/>
      <c r="R407" s="26"/>
      <c r="S407" s="26"/>
      <c r="T407" s="26"/>
      <c r="U407" s="26"/>
      <c r="Y407" s="5"/>
      <c r="AB407" s="5"/>
    </row>
    <row r="408" spans="5:28">
      <c r="E408" s="5"/>
      <c r="F408" s="26"/>
      <c r="H408" s="5"/>
      <c r="J408" s="5"/>
      <c r="K408" s="126"/>
      <c r="L408" s="126"/>
      <c r="N408" s="26"/>
      <c r="P408" s="26"/>
      <c r="R408" s="26"/>
      <c r="S408" s="26"/>
      <c r="T408" s="26"/>
      <c r="U408" s="26"/>
      <c r="Y408" s="5"/>
      <c r="AB408" s="5"/>
    </row>
    <row r="409" spans="5:28">
      <c r="E409" s="5"/>
      <c r="F409" s="26"/>
      <c r="H409" s="5"/>
      <c r="J409" s="5"/>
      <c r="K409" s="126"/>
      <c r="L409" s="126"/>
      <c r="N409" s="26"/>
      <c r="P409" s="26"/>
      <c r="R409" s="26"/>
      <c r="S409" s="26"/>
      <c r="T409" s="26"/>
      <c r="U409" s="26"/>
      <c r="Y409" s="5"/>
      <c r="AB409" s="5"/>
    </row>
    <row r="410" spans="5:28">
      <c r="E410" s="5"/>
      <c r="F410" s="26"/>
      <c r="H410" s="5"/>
      <c r="J410" s="5"/>
      <c r="K410" s="126"/>
      <c r="L410" s="126"/>
      <c r="N410" s="26"/>
      <c r="P410" s="26"/>
      <c r="R410" s="26"/>
      <c r="S410" s="26"/>
      <c r="T410" s="26"/>
      <c r="U410" s="26"/>
      <c r="Y410" s="5"/>
      <c r="AB410" s="5"/>
    </row>
    <row r="411" spans="5:28">
      <c r="E411" s="5"/>
      <c r="F411" s="26"/>
      <c r="H411" s="5"/>
      <c r="J411" s="5"/>
      <c r="K411" s="126"/>
      <c r="L411" s="126"/>
      <c r="N411" s="26"/>
      <c r="P411" s="26"/>
      <c r="R411" s="26"/>
      <c r="S411" s="26"/>
      <c r="T411" s="26"/>
      <c r="U411" s="26"/>
      <c r="Y411" s="5"/>
      <c r="AB411" s="5"/>
    </row>
    <row r="412" spans="5:28">
      <c r="E412" s="5"/>
      <c r="F412" s="26"/>
      <c r="H412" s="5"/>
      <c r="J412" s="5"/>
      <c r="K412" s="126"/>
      <c r="L412" s="126"/>
      <c r="N412" s="26"/>
      <c r="P412" s="26"/>
      <c r="R412" s="26"/>
      <c r="S412" s="26"/>
      <c r="T412" s="26"/>
      <c r="U412" s="26"/>
      <c r="Y412" s="5"/>
      <c r="AB412" s="5"/>
    </row>
    <row r="413" spans="5:28">
      <c r="E413" s="5"/>
      <c r="F413" s="26"/>
      <c r="H413" s="5"/>
      <c r="J413" s="5"/>
      <c r="K413" s="126"/>
      <c r="L413" s="126"/>
      <c r="N413" s="26"/>
      <c r="P413" s="26"/>
      <c r="R413" s="26"/>
      <c r="S413" s="26"/>
      <c r="T413" s="26"/>
      <c r="U413" s="26"/>
      <c r="Y413" s="5"/>
      <c r="AB413" s="5"/>
    </row>
    <row r="414" spans="5:28">
      <c r="E414" s="5"/>
      <c r="F414" s="26"/>
      <c r="H414" s="5"/>
      <c r="J414" s="5"/>
      <c r="K414" s="126"/>
      <c r="L414" s="126"/>
      <c r="N414" s="26"/>
      <c r="P414" s="26"/>
      <c r="R414" s="26"/>
      <c r="S414" s="26"/>
      <c r="T414" s="26"/>
      <c r="U414" s="26"/>
      <c r="Y414" s="5"/>
      <c r="AB414" s="5"/>
    </row>
    <row r="415" spans="5:28">
      <c r="E415" s="5"/>
      <c r="F415" s="26"/>
      <c r="H415" s="5"/>
      <c r="J415" s="5"/>
      <c r="K415" s="126"/>
      <c r="L415" s="126"/>
      <c r="N415" s="26"/>
      <c r="P415" s="26"/>
      <c r="R415" s="26"/>
      <c r="S415" s="26"/>
      <c r="T415" s="26"/>
      <c r="U415" s="26"/>
      <c r="Y415" s="5"/>
      <c r="AB415" s="5"/>
    </row>
    <row r="416" spans="5:28">
      <c r="E416" s="5"/>
      <c r="F416" s="26"/>
      <c r="H416" s="5"/>
      <c r="J416" s="5"/>
      <c r="K416" s="126"/>
      <c r="L416" s="126"/>
      <c r="N416" s="26"/>
      <c r="P416" s="26"/>
      <c r="R416" s="26"/>
      <c r="S416" s="26"/>
      <c r="T416" s="26"/>
      <c r="U416" s="26"/>
      <c r="Y416" s="5"/>
      <c r="AB416" s="5"/>
    </row>
    <row r="417" spans="5:28">
      <c r="E417" s="5"/>
      <c r="F417" s="26"/>
      <c r="H417" s="5"/>
      <c r="J417" s="5"/>
      <c r="K417" s="126"/>
      <c r="L417" s="126"/>
      <c r="N417" s="26"/>
      <c r="P417" s="26"/>
      <c r="R417" s="26"/>
      <c r="S417" s="26"/>
      <c r="T417" s="26"/>
      <c r="U417" s="26"/>
      <c r="Y417" s="5"/>
      <c r="AB417" s="5"/>
    </row>
    <row r="418" spans="5:28">
      <c r="E418" s="5"/>
      <c r="F418" s="26"/>
      <c r="H418" s="5"/>
      <c r="J418" s="5"/>
      <c r="K418" s="126"/>
      <c r="L418" s="126"/>
      <c r="N418" s="26"/>
      <c r="P418" s="26"/>
      <c r="R418" s="26"/>
      <c r="S418" s="26"/>
      <c r="T418" s="26"/>
      <c r="U418" s="26"/>
      <c r="Y418" s="5"/>
      <c r="AB418" s="5"/>
    </row>
    <row r="419" spans="5:28">
      <c r="E419" s="5"/>
      <c r="F419" s="26"/>
      <c r="H419" s="5"/>
      <c r="J419" s="5"/>
      <c r="K419" s="126"/>
      <c r="L419" s="126"/>
      <c r="N419" s="26"/>
      <c r="P419" s="26"/>
      <c r="R419" s="26"/>
      <c r="S419" s="26"/>
      <c r="T419" s="26"/>
      <c r="U419" s="26"/>
      <c r="Y419" s="5"/>
      <c r="AB419" s="5"/>
    </row>
    <row r="420" spans="5:28">
      <c r="E420" s="5"/>
      <c r="F420" s="26"/>
      <c r="H420" s="5"/>
      <c r="J420" s="5"/>
      <c r="K420" s="126"/>
      <c r="L420" s="126"/>
      <c r="N420" s="26"/>
      <c r="P420" s="26"/>
      <c r="R420" s="26"/>
      <c r="S420" s="26"/>
      <c r="T420" s="26"/>
      <c r="U420" s="26"/>
      <c r="Y420" s="5"/>
      <c r="AB420" s="5"/>
    </row>
    <row r="421" spans="5:28">
      <c r="E421" s="5"/>
      <c r="F421" s="26"/>
      <c r="H421" s="5"/>
      <c r="J421" s="5"/>
      <c r="K421" s="126"/>
      <c r="L421" s="126"/>
      <c r="N421" s="26"/>
      <c r="P421" s="26"/>
      <c r="R421" s="26"/>
      <c r="S421" s="26"/>
      <c r="T421" s="26"/>
      <c r="U421" s="26"/>
      <c r="Y421" s="5"/>
      <c r="AB421" s="5"/>
    </row>
    <row r="422" spans="5:28">
      <c r="E422" s="5"/>
      <c r="F422" s="26"/>
      <c r="H422" s="5"/>
      <c r="J422" s="5"/>
      <c r="K422" s="126"/>
      <c r="L422" s="126"/>
      <c r="N422" s="26"/>
      <c r="P422" s="26"/>
      <c r="R422" s="26"/>
      <c r="S422" s="26"/>
      <c r="T422" s="26"/>
      <c r="U422" s="26"/>
      <c r="Y422" s="5"/>
      <c r="AB422" s="5"/>
    </row>
    <row r="423" spans="5:28">
      <c r="E423" s="5"/>
      <c r="F423" s="26"/>
      <c r="H423" s="5"/>
      <c r="J423" s="5"/>
      <c r="K423" s="126"/>
      <c r="L423" s="126"/>
      <c r="N423" s="26"/>
      <c r="P423" s="26"/>
      <c r="R423" s="26"/>
      <c r="S423" s="26"/>
      <c r="T423" s="26"/>
      <c r="U423" s="26"/>
      <c r="Y423" s="5"/>
      <c r="AB423" s="5"/>
    </row>
    <row r="424" spans="5:28">
      <c r="E424" s="5"/>
      <c r="F424" s="26"/>
      <c r="H424" s="5"/>
      <c r="J424" s="5"/>
      <c r="K424" s="126"/>
      <c r="L424" s="126"/>
      <c r="N424" s="26"/>
      <c r="P424" s="26"/>
      <c r="R424" s="26"/>
      <c r="S424" s="26"/>
      <c r="T424" s="26"/>
      <c r="U424" s="26"/>
      <c r="Y424" s="5"/>
      <c r="AB424" s="5"/>
    </row>
    <row r="425" spans="5:28">
      <c r="E425" s="5"/>
      <c r="F425" s="26"/>
      <c r="H425" s="5"/>
      <c r="J425" s="5"/>
      <c r="K425" s="126"/>
      <c r="L425" s="126"/>
      <c r="N425" s="26"/>
      <c r="P425" s="26"/>
      <c r="R425" s="26"/>
      <c r="S425" s="26"/>
      <c r="T425" s="26"/>
      <c r="U425" s="26"/>
      <c r="Y425" s="5"/>
      <c r="AB425" s="5"/>
    </row>
    <row r="426" spans="5:28">
      <c r="E426" s="5"/>
      <c r="F426" s="26"/>
      <c r="H426" s="5"/>
      <c r="J426" s="5"/>
      <c r="K426" s="126"/>
      <c r="L426" s="126"/>
      <c r="N426" s="26"/>
      <c r="P426" s="26"/>
      <c r="R426" s="26"/>
      <c r="S426" s="26"/>
      <c r="T426" s="26"/>
      <c r="U426" s="26"/>
      <c r="Y426" s="5"/>
      <c r="AB426" s="5"/>
    </row>
    <row r="427" spans="5:28">
      <c r="E427" s="5"/>
      <c r="F427" s="26"/>
      <c r="H427" s="5"/>
      <c r="J427" s="5"/>
      <c r="K427" s="126"/>
      <c r="L427" s="126"/>
      <c r="N427" s="26"/>
      <c r="P427" s="26"/>
      <c r="R427" s="26"/>
      <c r="S427" s="26"/>
      <c r="T427" s="26"/>
      <c r="U427" s="26"/>
      <c r="Y427" s="5"/>
      <c r="AB427" s="5"/>
    </row>
    <row r="428" spans="5:28">
      <c r="E428" s="5"/>
      <c r="F428" s="26"/>
      <c r="H428" s="5"/>
      <c r="J428" s="5"/>
      <c r="K428" s="126"/>
      <c r="L428" s="126"/>
      <c r="N428" s="26"/>
      <c r="P428" s="26"/>
      <c r="R428" s="26"/>
      <c r="S428" s="26"/>
      <c r="T428" s="26"/>
      <c r="U428" s="26"/>
      <c r="Y428" s="5"/>
      <c r="AB428" s="5"/>
    </row>
    <row r="429" spans="5:28">
      <c r="E429" s="5"/>
      <c r="F429" s="26"/>
      <c r="H429" s="5"/>
      <c r="J429" s="5"/>
      <c r="K429" s="126"/>
      <c r="L429" s="126"/>
      <c r="N429" s="26"/>
      <c r="P429" s="26"/>
      <c r="R429" s="26"/>
      <c r="S429" s="26"/>
      <c r="T429" s="26"/>
      <c r="U429" s="26"/>
      <c r="Y429" s="5"/>
      <c r="AB429" s="5"/>
    </row>
    <row r="430" spans="5:28">
      <c r="E430" s="5"/>
      <c r="F430" s="26"/>
      <c r="H430" s="5"/>
      <c r="J430" s="5"/>
      <c r="K430" s="126"/>
      <c r="L430" s="126"/>
      <c r="N430" s="26"/>
      <c r="P430" s="26"/>
      <c r="R430" s="26"/>
      <c r="S430" s="26"/>
      <c r="T430" s="26"/>
      <c r="U430" s="26"/>
      <c r="Y430" s="5"/>
      <c r="AB430" s="5"/>
    </row>
    <row r="431" spans="5:28">
      <c r="E431" s="5"/>
      <c r="F431" s="26"/>
      <c r="H431" s="5"/>
      <c r="J431" s="5"/>
      <c r="K431" s="126"/>
      <c r="L431" s="126"/>
      <c r="N431" s="26"/>
      <c r="P431" s="26"/>
      <c r="R431" s="26"/>
      <c r="S431" s="26"/>
      <c r="T431" s="26"/>
      <c r="U431" s="26"/>
      <c r="Y431" s="5"/>
      <c r="AB431" s="5"/>
    </row>
    <row r="432" spans="5:28">
      <c r="E432" s="5"/>
      <c r="F432" s="26"/>
      <c r="H432" s="5"/>
      <c r="J432" s="5"/>
      <c r="K432" s="126"/>
      <c r="L432" s="126"/>
      <c r="N432" s="26"/>
      <c r="P432" s="26"/>
      <c r="R432" s="26"/>
      <c r="S432" s="26"/>
      <c r="T432" s="26"/>
      <c r="U432" s="26"/>
      <c r="Y432" s="5"/>
      <c r="AB432" s="5"/>
    </row>
    <row r="433" spans="5:28">
      <c r="E433" s="5"/>
      <c r="F433" s="26"/>
      <c r="H433" s="5"/>
      <c r="J433" s="5"/>
      <c r="K433" s="126"/>
      <c r="L433" s="126"/>
      <c r="N433" s="26"/>
      <c r="P433" s="26"/>
      <c r="R433" s="26"/>
      <c r="S433" s="26"/>
      <c r="T433" s="26"/>
      <c r="U433" s="26"/>
      <c r="Y433" s="5"/>
      <c r="AB433" s="5"/>
    </row>
    <row r="434" spans="5:28">
      <c r="E434" s="5"/>
      <c r="F434" s="26"/>
      <c r="H434" s="5"/>
      <c r="J434" s="5"/>
      <c r="K434" s="126"/>
      <c r="L434" s="126"/>
      <c r="N434" s="26"/>
      <c r="P434" s="26"/>
      <c r="R434" s="26"/>
      <c r="S434" s="26"/>
      <c r="T434" s="26"/>
      <c r="U434" s="26"/>
      <c r="Y434" s="5"/>
      <c r="AB434" s="5"/>
    </row>
    <row r="435" spans="5:28">
      <c r="E435" s="5"/>
      <c r="F435" s="26"/>
      <c r="H435" s="5"/>
      <c r="J435" s="5"/>
      <c r="K435" s="126"/>
      <c r="L435" s="126"/>
      <c r="N435" s="26"/>
      <c r="P435" s="26"/>
      <c r="R435" s="26"/>
      <c r="S435" s="26"/>
      <c r="T435" s="26"/>
      <c r="U435" s="26"/>
      <c r="Y435" s="5"/>
      <c r="AB435" s="5"/>
    </row>
    <row r="436" spans="5:28">
      <c r="E436" s="5"/>
      <c r="F436" s="26"/>
      <c r="H436" s="5"/>
      <c r="J436" s="5"/>
      <c r="K436" s="126"/>
      <c r="L436" s="126"/>
      <c r="N436" s="26"/>
      <c r="P436" s="26"/>
      <c r="R436" s="26"/>
      <c r="S436" s="26"/>
      <c r="T436" s="26"/>
      <c r="U436" s="26"/>
      <c r="Y436" s="5"/>
      <c r="AB436" s="5"/>
    </row>
    <row r="437" spans="5:28">
      <c r="E437" s="5"/>
      <c r="F437" s="26"/>
      <c r="H437" s="5"/>
      <c r="J437" s="5"/>
      <c r="K437" s="126"/>
      <c r="L437" s="126"/>
      <c r="N437" s="26"/>
      <c r="P437" s="26"/>
      <c r="R437" s="26"/>
      <c r="S437" s="26"/>
      <c r="T437" s="26"/>
      <c r="U437" s="26"/>
      <c r="Y437" s="5"/>
      <c r="AB437" s="5"/>
    </row>
    <row r="438" spans="5:28">
      <c r="E438" s="5"/>
      <c r="F438" s="26"/>
      <c r="H438" s="5"/>
      <c r="J438" s="5"/>
      <c r="K438" s="126"/>
      <c r="L438" s="126"/>
      <c r="N438" s="26"/>
      <c r="P438" s="26"/>
      <c r="R438" s="26"/>
      <c r="S438" s="26"/>
      <c r="T438" s="26"/>
      <c r="U438" s="26"/>
      <c r="Y438" s="5"/>
      <c r="AB438" s="5"/>
    </row>
    <row r="439" spans="5:28">
      <c r="E439" s="5"/>
      <c r="F439" s="26"/>
      <c r="H439" s="5"/>
      <c r="J439" s="5"/>
      <c r="K439" s="126"/>
      <c r="L439" s="126"/>
      <c r="N439" s="26"/>
      <c r="P439" s="26"/>
      <c r="R439" s="26"/>
      <c r="S439" s="26"/>
      <c r="T439" s="26"/>
      <c r="U439" s="26"/>
      <c r="Y439" s="5"/>
      <c r="AB439" s="5"/>
    </row>
    <row r="440" spans="5:28">
      <c r="E440" s="5"/>
      <c r="F440" s="26"/>
      <c r="H440" s="5"/>
      <c r="J440" s="5"/>
      <c r="K440" s="126"/>
      <c r="L440" s="126"/>
      <c r="N440" s="26"/>
      <c r="P440" s="26"/>
      <c r="R440" s="26"/>
      <c r="S440" s="26"/>
      <c r="T440" s="26"/>
      <c r="U440" s="26"/>
      <c r="Y440" s="5"/>
      <c r="AB440" s="5"/>
    </row>
    <row r="441" spans="5:28">
      <c r="E441" s="5"/>
      <c r="F441" s="26"/>
      <c r="H441" s="5"/>
      <c r="J441" s="5"/>
      <c r="K441" s="126"/>
      <c r="L441" s="126"/>
      <c r="N441" s="26"/>
      <c r="P441" s="26"/>
      <c r="R441" s="26"/>
      <c r="S441" s="26"/>
      <c r="T441" s="26"/>
      <c r="U441" s="26"/>
      <c r="Y441" s="5"/>
      <c r="AB441" s="5"/>
    </row>
    <row r="442" spans="5:28">
      <c r="E442" s="5"/>
      <c r="F442" s="26"/>
      <c r="H442" s="5"/>
      <c r="J442" s="5"/>
      <c r="K442" s="126"/>
      <c r="L442" s="126"/>
      <c r="N442" s="26"/>
      <c r="P442" s="26"/>
      <c r="R442" s="26"/>
      <c r="S442" s="26"/>
      <c r="T442" s="26"/>
      <c r="U442" s="26"/>
      <c r="Y442" s="5"/>
      <c r="AB442" s="5"/>
    </row>
    <row r="443" spans="5:28">
      <c r="E443" s="5"/>
      <c r="F443" s="26"/>
      <c r="H443" s="5"/>
      <c r="J443" s="5"/>
      <c r="K443" s="126"/>
      <c r="L443" s="126"/>
      <c r="N443" s="26"/>
      <c r="P443" s="26"/>
      <c r="R443" s="26"/>
      <c r="S443" s="26"/>
      <c r="T443" s="26"/>
      <c r="U443" s="26"/>
      <c r="Y443" s="5"/>
      <c r="AB443" s="5"/>
    </row>
    <row r="444" spans="5:28">
      <c r="E444" s="5"/>
      <c r="F444" s="26"/>
      <c r="H444" s="5"/>
      <c r="J444" s="5"/>
      <c r="K444" s="126"/>
      <c r="L444" s="126"/>
      <c r="N444" s="26"/>
      <c r="P444" s="26"/>
      <c r="R444" s="26"/>
      <c r="S444" s="26"/>
      <c r="T444" s="26"/>
      <c r="U444" s="26"/>
      <c r="Y444" s="5"/>
      <c r="AB444" s="5"/>
    </row>
    <row r="445" spans="5:28">
      <c r="E445" s="5"/>
      <c r="F445" s="26"/>
      <c r="H445" s="5"/>
      <c r="J445" s="5"/>
      <c r="K445" s="126"/>
      <c r="L445" s="126"/>
      <c r="N445" s="26"/>
      <c r="P445" s="26"/>
      <c r="R445" s="26"/>
      <c r="S445" s="26"/>
      <c r="T445" s="26"/>
      <c r="U445" s="26"/>
      <c r="Y445" s="5"/>
      <c r="AB445" s="5"/>
    </row>
    <row r="446" spans="5:28">
      <c r="E446" s="5"/>
      <c r="F446" s="26"/>
      <c r="H446" s="5"/>
      <c r="J446" s="5"/>
      <c r="K446" s="126"/>
      <c r="L446" s="126"/>
      <c r="N446" s="26"/>
      <c r="P446" s="26"/>
      <c r="R446" s="26"/>
      <c r="S446" s="26"/>
      <c r="T446" s="26"/>
      <c r="U446" s="26"/>
      <c r="Y446" s="5"/>
      <c r="AB446" s="5"/>
    </row>
    <row r="447" spans="5:28">
      <c r="E447" s="5"/>
      <c r="F447" s="26"/>
      <c r="H447" s="5"/>
      <c r="J447" s="5"/>
      <c r="K447" s="126"/>
      <c r="L447" s="126"/>
      <c r="N447" s="26"/>
      <c r="P447" s="26"/>
      <c r="R447" s="26"/>
      <c r="S447" s="26"/>
      <c r="T447" s="26"/>
      <c r="U447" s="26"/>
      <c r="Y447" s="5"/>
      <c r="AB447" s="5"/>
    </row>
    <row r="448" spans="5:28">
      <c r="E448" s="5"/>
      <c r="F448" s="26"/>
      <c r="H448" s="5"/>
      <c r="J448" s="5"/>
      <c r="K448" s="126"/>
      <c r="L448" s="126"/>
      <c r="N448" s="26"/>
      <c r="P448" s="26"/>
      <c r="R448" s="26"/>
      <c r="S448" s="26"/>
      <c r="T448" s="26"/>
      <c r="U448" s="26"/>
      <c r="Y448" s="5"/>
      <c r="AB448" s="5"/>
    </row>
    <row r="449" spans="5:28">
      <c r="E449" s="5"/>
      <c r="F449" s="26"/>
      <c r="H449" s="5"/>
      <c r="J449" s="5"/>
      <c r="K449" s="126"/>
      <c r="L449" s="126"/>
      <c r="N449" s="26"/>
      <c r="P449" s="26"/>
      <c r="R449" s="26"/>
      <c r="S449" s="26"/>
      <c r="T449" s="26"/>
      <c r="U449" s="26"/>
      <c r="Y449" s="5"/>
      <c r="AB449" s="5"/>
    </row>
    <row r="450" spans="5:28">
      <c r="E450" s="5"/>
      <c r="F450" s="26"/>
      <c r="H450" s="5"/>
      <c r="J450" s="5"/>
      <c r="K450" s="126"/>
      <c r="L450" s="126"/>
      <c r="N450" s="26"/>
      <c r="P450" s="26"/>
      <c r="R450" s="26"/>
      <c r="S450" s="26"/>
      <c r="T450" s="26"/>
      <c r="U450" s="26"/>
      <c r="Y450" s="5"/>
      <c r="AB450" s="5"/>
    </row>
    <row r="451" spans="5:28">
      <c r="E451" s="5"/>
      <c r="F451" s="26"/>
      <c r="H451" s="5"/>
      <c r="J451" s="5"/>
      <c r="K451" s="126"/>
      <c r="L451" s="126"/>
      <c r="N451" s="26"/>
      <c r="P451" s="26"/>
      <c r="R451" s="26"/>
      <c r="S451" s="26"/>
      <c r="T451" s="26"/>
      <c r="U451" s="26"/>
      <c r="Y451" s="5"/>
      <c r="AB451" s="5"/>
    </row>
    <row r="452" spans="5:28">
      <c r="E452" s="5"/>
      <c r="F452" s="26"/>
      <c r="H452" s="5"/>
      <c r="J452" s="5"/>
      <c r="K452" s="126"/>
      <c r="L452" s="126"/>
      <c r="N452" s="26"/>
      <c r="P452" s="26"/>
      <c r="R452" s="26"/>
      <c r="S452" s="26"/>
      <c r="T452" s="26"/>
      <c r="U452" s="26"/>
      <c r="Y452" s="5"/>
      <c r="AB452" s="5"/>
    </row>
    <row r="453" spans="5:28">
      <c r="E453" s="5"/>
      <c r="F453" s="26"/>
      <c r="H453" s="5"/>
      <c r="J453" s="5"/>
      <c r="K453" s="126"/>
      <c r="L453" s="126"/>
      <c r="N453" s="26"/>
      <c r="P453" s="26"/>
      <c r="R453" s="26"/>
      <c r="S453" s="26"/>
      <c r="T453" s="26"/>
      <c r="U453" s="26"/>
      <c r="Y453" s="5"/>
      <c r="AB453" s="5"/>
    </row>
    <row r="454" spans="5:28">
      <c r="E454" s="5"/>
      <c r="F454" s="26"/>
      <c r="H454" s="5"/>
      <c r="J454" s="5"/>
      <c r="K454" s="126"/>
      <c r="L454" s="126"/>
      <c r="N454" s="26"/>
      <c r="P454" s="26"/>
      <c r="R454" s="26"/>
      <c r="S454" s="26"/>
      <c r="T454" s="26"/>
      <c r="U454" s="26"/>
      <c r="Y454" s="5"/>
      <c r="AB454" s="5"/>
    </row>
    <row r="455" spans="5:28">
      <c r="E455" s="5"/>
      <c r="F455" s="26"/>
      <c r="H455" s="5"/>
      <c r="J455" s="5"/>
      <c r="K455" s="126"/>
      <c r="L455" s="126"/>
      <c r="N455" s="26"/>
      <c r="P455" s="26"/>
      <c r="R455" s="26"/>
      <c r="S455" s="26"/>
      <c r="T455" s="26"/>
      <c r="U455" s="26"/>
      <c r="Y455" s="5"/>
      <c r="AB455" s="5"/>
    </row>
    <row r="456" spans="5:28">
      <c r="E456" s="5"/>
      <c r="F456" s="26"/>
      <c r="H456" s="5"/>
      <c r="J456" s="5"/>
      <c r="K456" s="126"/>
      <c r="L456" s="126"/>
      <c r="N456" s="26"/>
      <c r="P456" s="26"/>
      <c r="R456" s="26"/>
      <c r="S456" s="26"/>
      <c r="T456" s="26"/>
      <c r="U456" s="26"/>
      <c r="Y456" s="5"/>
      <c r="AB456" s="5"/>
    </row>
    <row r="457" spans="5:28">
      <c r="E457" s="5"/>
      <c r="F457" s="26"/>
      <c r="H457" s="5"/>
      <c r="J457" s="5"/>
      <c r="K457" s="126"/>
      <c r="L457" s="126"/>
      <c r="N457" s="26"/>
      <c r="P457" s="26"/>
      <c r="R457" s="26"/>
      <c r="S457" s="26"/>
      <c r="T457" s="26"/>
      <c r="U457" s="26"/>
      <c r="Y457" s="5"/>
      <c r="AB457" s="5"/>
    </row>
    <row r="458" spans="5:28">
      <c r="E458" s="5"/>
      <c r="F458" s="26"/>
      <c r="H458" s="5"/>
      <c r="J458" s="5"/>
      <c r="K458" s="126"/>
      <c r="L458" s="126"/>
      <c r="N458" s="26"/>
      <c r="P458" s="26"/>
      <c r="R458" s="26"/>
      <c r="S458" s="26"/>
      <c r="T458" s="26"/>
      <c r="U458" s="26"/>
      <c r="Y458" s="5"/>
      <c r="AB458" s="5"/>
    </row>
    <row r="459" spans="5:28">
      <c r="E459" s="5"/>
      <c r="F459" s="26"/>
      <c r="H459" s="5"/>
      <c r="J459" s="5"/>
      <c r="K459" s="126"/>
      <c r="L459" s="126"/>
      <c r="N459" s="26"/>
      <c r="P459" s="26"/>
      <c r="R459" s="26"/>
      <c r="S459" s="26"/>
      <c r="T459" s="26"/>
      <c r="U459" s="26"/>
      <c r="Y459" s="5"/>
      <c r="AB459" s="5"/>
    </row>
    <row r="460" spans="5:28">
      <c r="E460" s="5"/>
      <c r="F460" s="26"/>
      <c r="H460" s="5"/>
      <c r="J460" s="5"/>
      <c r="K460" s="126"/>
      <c r="L460" s="126"/>
      <c r="N460" s="26"/>
      <c r="P460" s="26"/>
      <c r="R460" s="26"/>
      <c r="S460" s="26"/>
      <c r="T460" s="26"/>
      <c r="U460" s="26"/>
      <c r="Y460" s="5"/>
      <c r="AB460" s="5"/>
    </row>
    <row r="461" spans="5:28">
      <c r="E461" s="5"/>
      <c r="F461" s="26"/>
      <c r="H461" s="5"/>
      <c r="J461" s="5"/>
      <c r="K461" s="126"/>
      <c r="L461" s="126"/>
      <c r="N461" s="26"/>
      <c r="P461" s="26"/>
      <c r="R461" s="26"/>
      <c r="S461" s="26"/>
      <c r="T461" s="26"/>
      <c r="U461" s="26"/>
      <c r="Y461" s="5"/>
      <c r="AB461" s="5"/>
    </row>
    <row r="462" spans="5:28">
      <c r="E462" s="5"/>
      <c r="F462" s="26"/>
      <c r="H462" s="5"/>
      <c r="J462" s="5"/>
      <c r="K462" s="126"/>
      <c r="L462" s="126"/>
      <c r="N462" s="26"/>
      <c r="P462" s="26"/>
      <c r="R462" s="26"/>
      <c r="S462" s="26"/>
      <c r="T462" s="26"/>
      <c r="U462" s="26"/>
      <c r="Y462" s="5"/>
      <c r="AB462" s="5"/>
    </row>
    <row r="463" spans="5:28">
      <c r="E463" s="5"/>
      <c r="F463" s="26"/>
      <c r="H463" s="5"/>
      <c r="J463" s="5"/>
      <c r="K463" s="126"/>
      <c r="L463" s="126"/>
      <c r="N463" s="26"/>
      <c r="P463" s="26"/>
      <c r="R463" s="26"/>
      <c r="S463" s="26"/>
      <c r="T463" s="26"/>
      <c r="U463" s="26"/>
      <c r="Y463" s="5"/>
      <c r="AB463" s="5"/>
    </row>
    <row r="464" spans="5:28">
      <c r="E464" s="5"/>
      <c r="F464" s="26"/>
      <c r="H464" s="5"/>
      <c r="J464" s="5"/>
      <c r="K464" s="126"/>
      <c r="L464" s="126"/>
      <c r="N464" s="26"/>
      <c r="P464" s="26"/>
      <c r="R464" s="26"/>
      <c r="S464" s="26"/>
      <c r="T464" s="26"/>
      <c r="U464" s="26"/>
      <c r="Y464" s="5"/>
      <c r="AB464" s="5"/>
    </row>
    <row r="465" spans="5:28">
      <c r="E465" s="5"/>
      <c r="F465" s="26"/>
      <c r="H465" s="5"/>
      <c r="J465" s="5"/>
      <c r="K465" s="126"/>
      <c r="L465" s="126"/>
      <c r="N465" s="26"/>
      <c r="P465" s="26"/>
      <c r="R465" s="26"/>
      <c r="S465" s="26"/>
      <c r="T465" s="26"/>
      <c r="U465" s="26"/>
      <c r="Y465" s="5"/>
      <c r="AB465" s="5"/>
    </row>
    <row r="466" spans="5:28">
      <c r="E466" s="5"/>
      <c r="F466" s="26"/>
      <c r="H466" s="5"/>
      <c r="J466" s="5"/>
      <c r="K466" s="126"/>
      <c r="L466" s="126"/>
      <c r="N466" s="26"/>
      <c r="P466" s="26"/>
      <c r="R466" s="26"/>
      <c r="S466" s="26"/>
      <c r="T466" s="26"/>
      <c r="U466" s="26"/>
      <c r="Y466" s="5"/>
      <c r="AB466" s="5"/>
    </row>
    <row r="467" spans="5:28">
      <c r="E467" s="5"/>
      <c r="F467" s="26"/>
      <c r="H467" s="5"/>
      <c r="J467" s="5"/>
      <c r="K467" s="126"/>
      <c r="L467" s="126"/>
      <c r="N467" s="26"/>
      <c r="P467" s="26"/>
      <c r="R467" s="26"/>
      <c r="S467" s="26"/>
      <c r="T467" s="26"/>
      <c r="U467" s="26"/>
      <c r="Y467" s="5"/>
      <c r="AB467" s="5"/>
    </row>
    <row r="468" spans="5:28">
      <c r="E468" s="5"/>
      <c r="F468" s="26"/>
      <c r="H468" s="5"/>
      <c r="J468" s="5"/>
      <c r="K468" s="126"/>
      <c r="L468" s="126"/>
      <c r="N468" s="26"/>
      <c r="P468" s="26"/>
      <c r="R468" s="26"/>
      <c r="S468" s="26"/>
      <c r="T468" s="26"/>
      <c r="U468" s="26"/>
      <c r="Y468" s="5"/>
      <c r="AB468" s="5"/>
    </row>
    <row r="469" spans="5:28">
      <c r="E469" s="5"/>
      <c r="F469" s="26"/>
      <c r="H469" s="5"/>
      <c r="J469" s="5"/>
      <c r="K469" s="126"/>
      <c r="L469" s="126"/>
      <c r="N469" s="26"/>
      <c r="P469" s="26"/>
      <c r="R469" s="26"/>
      <c r="S469" s="26"/>
      <c r="T469" s="26"/>
      <c r="U469" s="26"/>
      <c r="Y469" s="5"/>
      <c r="AB469" s="5"/>
    </row>
    <row r="470" spans="5:28">
      <c r="E470" s="5"/>
      <c r="F470" s="26"/>
      <c r="H470" s="5"/>
      <c r="J470" s="5"/>
      <c r="K470" s="126"/>
      <c r="L470" s="126"/>
      <c r="N470" s="26"/>
      <c r="P470" s="26"/>
      <c r="R470" s="26"/>
      <c r="S470" s="26"/>
      <c r="T470" s="26"/>
      <c r="U470" s="26"/>
      <c r="Y470" s="5"/>
      <c r="AB470" s="5"/>
    </row>
    <row r="471" spans="5:28">
      <c r="E471" s="5"/>
      <c r="F471" s="26"/>
      <c r="H471" s="5"/>
      <c r="J471" s="5"/>
      <c r="K471" s="126"/>
      <c r="L471" s="126"/>
      <c r="N471" s="26"/>
      <c r="P471" s="26"/>
      <c r="R471" s="26"/>
      <c r="S471" s="26"/>
      <c r="T471" s="26"/>
      <c r="U471" s="26"/>
      <c r="Y471" s="5"/>
      <c r="AB471" s="5"/>
    </row>
    <row r="472" spans="5:28">
      <c r="E472" s="5"/>
      <c r="F472" s="26"/>
      <c r="H472" s="5"/>
      <c r="J472" s="5"/>
      <c r="K472" s="126"/>
      <c r="L472" s="126"/>
      <c r="N472" s="26"/>
      <c r="P472" s="26"/>
      <c r="R472" s="26"/>
      <c r="S472" s="26"/>
      <c r="T472" s="26"/>
      <c r="U472" s="26"/>
      <c r="Y472" s="5"/>
      <c r="AB472" s="5"/>
    </row>
    <row r="473" spans="5:28">
      <c r="E473" s="5"/>
      <c r="F473" s="26"/>
      <c r="H473" s="5"/>
      <c r="J473" s="5"/>
      <c r="K473" s="126"/>
      <c r="L473" s="126"/>
      <c r="N473" s="26"/>
      <c r="P473" s="26"/>
      <c r="R473" s="26"/>
      <c r="S473" s="26"/>
      <c r="T473" s="26"/>
      <c r="U473" s="26"/>
      <c r="Y473" s="5"/>
      <c r="AB473" s="5"/>
    </row>
    <row r="474" spans="5:28">
      <c r="E474" s="5"/>
      <c r="F474" s="26"/>
      <c r="H474" s="5"/>
      <c r="J474" s="5"/>
      <c r="K474" s="126"/>
      <c r="L474" s="126"/>
      <c r="N474" s="26"/>
      <c r="P474" s="26"/>
      <c r="R474" s="26"/>
      <c r="S474" s="26"/>
      <c r="T474" s="26"/>
      <c r="U474" s="26"/>
      <c r="Y474" s="5"/>
      <c r="AB474" s="5"/>
    </row>
    <row r="475" spans="5:28">
      <c r="E475" s="5"/>
      <c r="F475" s="26"/>
      <c r="H475" s="5"/>
      <c r="J475" s="5"/>
      <c r="K475" s="126"/>
      <c r="L475" s="126"/>
      <c r="N475" s="26"/>
      <c r="P475" s="26"/>
      <c r="R475" s="26"/>
      <c r="S475" s="26"/>
      <c r="T475" s="26"/>
      <c r="U475" s="26"/>
      <c r="Y475" s="5"/>
      <c r="AB475" s="5"/>
    </row>
    <row r="476" spans="5:28">
      <c r="E476" s="5"/>
      <c r="F476" s="26"/>
      <c r="H476" s="5"/>
      <c r="J476" s="5"/>
      <c r="K476" s="126"/>
      <c r="L476" s="126"/>
      <c r="N476" s="26"/>
      <c r="P476" s="26"/>
      <c r="R476" s="26"/>
      <c r="S476" s="26"/>
      <c r="T476" s="26"/>
      <c r="U476" s="26"/>
      <c r="Y476" s="5"/>
      <c r="AB476" s="5"/>
    </row>
    <row r="477" spans="5:28">
      <c r="E477" s="5"/>
      <c r="F477" s="26"/>
      <c r="H477" s="5"/>
      <c r="J477" s="5"/>
      <c r="K477" s="126"/>
      <c r="L477" s="126"/>
      <c r="N477" s="26"/>
      <c r="P477" s="26"/>
      <c r="R477" s="26"/>
      <c r="S477" s="26"/>
      <c r="T477" s="26"/>
      <c r="U477" s="26"/>
      <c r="Y477" s="5"/>
      <c r="AB477" s="5"/>
    </row>
    <row r="478" spans="5:28">
      <c r="E478" s="5"/>
      <c r="F478" s="26"/>
      <c r="H478" s="5"/>
      <c r="J478" s="5"/>
      <c r="K478" s="126"/>
      <c r="L478" s="126"/>
      <c r="N478" s="26"/>
      <c r="P478" s="26"/>
      <c r="R478" s="26"/>
      <c r="S478" s="26"/>
      <c r="T478" s="26"/>
      <c r="U478" s="26"/>
      <c r="Y478" s="5"/>
      <c r="AB478" s="5"/>
    </row>
    <row r="479" spans="5:28">
      <c r="E479" s="5"/>
      <c r="F479" s="26"/>
      <c r="H479" s="5"/>
      <c r="J479" s="5"/>
      <c r="K479" s="126"/>
      <c r="L479" s="126"/>
      <c r="N479" s="26"/>
      <c r="P479" s="26"/>
      <c r="R479" s="26"/>
      <c r="S479" s="26"/>
      <c r="T479" s="26"/>
      <c r="U479" s="26"/>
      <c r="Y479" s="5"/>
      <c r="AB479" s="5"/>
    </row>
    <row r="480" spans="5:28">
      <c r="E480" s="5"/>
      <c r="F480" s="26"/>
      <c r="H480" s="5"/>
      <c r="J480" s="5"/>
      <c r="K480" s="126"/>
      <c r="L480" s="126"/>
      <c r="N480" s="26"/>
      <c r="P480" s="26"/>
      <c r="R480" s="26"/>
      <c r="S480" s="26"/>
      <c r="T480" s="26"/>
      <c r="U480" s="26"/>
      <c r="Y480" s="5"/>
      <c r="AB480" s="5"/>
    </row>
    <row r="481" spans="5:28">
      <c r="E481" s="5"/>
      <c r="F481" s="26"/>
      <c r="H481" s="5"/>
      <c r="J481" s="5"/>
      <c r="K481" s="126"/>
      <c r="L481" s="126"/>
      <c r="N481" s="26"/>
      <c r="P481" s="26"/>
      <c r="R481" s="26"/>
      <c r="S481" s="26"/>
      <c r="T481" s="26"/>
      <c r="U481" s="26"/>
      <c r="Y481" s="5"/>
      <c r="AB481" s="5"/>
    </row>
    <row r="482" spans="5:28">
      <c r="E482" s="5"/>
      <c r="F482" s="26"/>
      <c r="H482" s="5"/>
      <c r="J482" s="5"/>
      <c r="K482" s="126"/>
      <c r="L482" s="126"/>
      <c r="N482" s="26"/>
      <c r="P482" s="26"/>
      <c r="R482" s="26"/>
      <c r="S482" s="26"/>
      <c r="T482" s="26"/>
      <c r="U482" s="26"/>
      <c r="Y482" s="5"/>
      <c r="AB482" s="5"/>
    </row>
    <row r="483" spans="5:28">
      <c r="E483" s="5"/>
      <c r="F483" s="26"/>
      <c r="H483" s="5"/>
      <c r="J483" s="5"/>
      <c r="K483" s="126"/>
      <c r="L483" s="126"/>
      <c r="N483" s="26"/>
      <c r="P483" s="26"/>
      <c r="R483" s="26"/>
      <c r="S483" s="26"/>
      <c r="T483" s="26"/>
      <c r="U483" s="26"/>
      <c r="Y483" s="5"/>
      <c r="AB483" s="5"/>
    </row>
    <row r="484" spans="5:28">
      <c r="E484" s="5"/>
      <c r="F484" s="26"/>
      <c r="H484" s="5"/>
      <c r="J484" s="5"/>
      <c r="K484" s="126"/>
      <c r="L484" s="126"/>
      <c r="N484" s="26"/>
      <c r="P484" s="26"/>
      <c r="R484" s="26"/>
      <c r="S484" s="26"/>
      <c r="T484" s="26"/>
      <c r="U484" s="26"/>
      <c r="Y484" s="5"/>
      <c r="AB484" s="5"/>
    </row>
    <row r="485" spans="5:28">
      <c r="E485" s="5"/>
      <c r="F485" s="26"/>
      <c r="H485" s="5"/>
      <c r="J485" s="5"/>
      <c r="K485" s="126"/>
      <c r="L485" s="126"/>
      <c r="N485" s="26"/>
      <c r="P485" s="26"/>
      <c r="R485" s="26"/>
      <c r="S485" s="26"/>
      <c r="T485" s="26"/>
      <c r="U485" s="26"/>
      <c r="Y485" s="5"/>
      <c r="AB485" s="5"/>
    </row>
    <row r="486" spans="5:28">
      <c r="E486" s="5"/>
      <c r="F486" s="26"/>
      <c r="H486" s="5"/>
      <c r="J486" s="5"/>
      <c r="K486" s="126"/>
      <c r="L486" s="126"/>
      <c r="N486" s="26"/>
      <c r="P486" s="26"/>
      <c r="R486" s="26"/>
      <c r="S486" s="26"/>
      <c r="T486" s="26"/>
      <c r="U486" s="26"/>
      <c r="Y486" s="5"/>
      <c r="AB486" s="5"/>
    </row>
    <row r="487" spans="5:28">
      <c r="E487" s="5"/>
      <c r="F487" s="26"/>
      <c r="H487" s="5"/>
      <c r="J487" s="5"/>
      <c r="K487" s="126"/>
      <c r="L487" s="126"/>
      <c r="N487" s="26"/>
      <c r="P487" s="26"/>
      <c r="R487" s="26"/>
      <c r="S487" s="26"/>
      <c r="T487" s="26"/>
      <c r="U487" s="26"/>
      <c r="Y487" s="5"/>
      <c r="AB487" s="5"/>
    </row>
    <row r="488" spans="5:28">
      <c r="E488" s="5"/>
      <c r="F488" s="26"/>
      <c r="H488" s="5"/>
      <c r="J488" s="5"/>
      <c r="K488" s="126"/>
      <c r="L488" s="126"/>
      <c r="N488" s="26"/>
      <c r="P488" s="26"/>
      <c r="R488" s="26"/>
      <c r="S488" s="26"/>
      <c r="T488" s="26"/>
      <c r="U488" s="26"/>
      <c r="Y488" s="5"/>
      <c r="AB488" s="5"/>
    </row>
    <row r="489" spans="5:28">
      <c r="E489" s="5"/>
      <c r="F489" s="26"/>
      <c r="H489" s="5"/>
      <c r="J489" s="5"/>
      <c r="K489" s="126"/>
      <c r="L489" s="126"/>
      <c r="N489" s="26"/>
      <c r="P489" s="26"/>
      <c r="R489" s="26"/>
      <c r="S489" s="26"/>
      <c r="T489" s="26"/>
      <c r="U489" s="26"/>
      <c r="Y489" s="5"/>
      <c r="AB489" s="5"/>
    </row>
    <row r="490" spans="5:28">
      <c r="E490" s="5"/>
      <c r="F490" s="26"/>
      <c r="H490" s="5"/>
      <c r="J490" s="5"/>
      <c r="K490" s="126"/>
      <c r="L490" s="126"/>
      <c r="N490" s="26"/>
      <c r="P490" s="26"/>
      <c r="R490" s="26"/>
      <c r="S490" s="26"/>
      <c r="T490" s="26"/>
      <c r="U490" s="26"/>
      <c r="Y490" s="5"/>
      <c r="AB490" s="5"/>
    </row>
    <row r="491" spans="5:28">
      <c r="E491" s="5"/>
      <c r="F491" s="26"/>
      <c r="H491" s="5"/>
      <c r="J491" s="5"/>
      <c r="K491" s="126"/>
      <c r="L491" s="126"/>
      <c r="N491" s="26"/>
      <c r="P491" s="26"/>
      <c r="R491" s="26"/>
      <c r="S491" s="26"/>
      <c r="T491" s="26"/>
      <c r="U491" s="26"/>
      <c r="Y491" s="5"/>
      <c r="AB491" s="5"/>
    </row>
    <row r="492" spans="5:28">
      <c r="E492" s="5"/>
      <c r="F492" s="26"/>
      <c r="H492" s="5"/>
      <c r="J492" s="5"/>
      <c r="K492" s="126"/>
      <c r="L492" s="126"/>
      <c r="N492" s="26"/>
      <c r="P492" s="26"/>
      <c r="R492" s="26"/>
      <c r="S492" s="26"/>
      <c r="T492" s="26"/>
      <c r="U492" s="26"/>
      <c r="Y492" s="5"/>
      <c r="AB492" s="5"/>
    </row>
    <row r="493" spans="5:28">
      <c r="E493" s="5"/>
      <c r="F493" s="26"/>
      <c r="H493" s="5"/>
      <c r="J493" s="5"/>
      <c r="K493" s="126"/>
      <c r="L493" s="126"/>
      <c r="N493" s="26"/>
      <c r="P493" s="26"/>
      <c r="R493" s="26"/>
      <c r="S493" s="26"/>
      <c r="T493" s="26"/>
      <c r="U493" s="26"/>
      <c r="Y493" s="5"/>
      <c r="AB493" s="5"/>
    </row>
    <row r="494" spans="5:28">
      <c r="E494" s="5"/>
      <c r="F494" s="26"/>
      <c r="H494" s="5"/>
      <c r="J494" s="5"/>
      <c r="K494" s="126"/>
      <c r="L494" s="126"/>
      <c r="N494" s="26"/>
      <c r="P494" s="26"/>
      <c r="R494" s="26"/>
      <c r="S494" s="26"/>
      <c r="T494" s="26"/>
      <c r="U494" s="26"/>
      <c r="Y494" s="5"/>
      <c r="AB494" s="5"/>
    </row>
    <row r="495" spans="5:28">
      <c r="E495" s="5"/>
      <c r="F495" s="26"/>
      <c r="H495" s="5"/>
      <c r="J495" s="5"/>
      <c r="K495" s="126"/>
      <c r="L495" s="126"/>
      <c r="N495" s="26"/>
      <c r="P495" s="26"/>
      <c r="R495" s="26"/>
      <c r="S495" s="26"/>
      <c r="T495" s="26"/>
      <c r="U495" s="26"/>
      <c r="Y495" s="5"/>
      <c r="AB495" s="5"/>
    </row>
    <row r="496" spans="5:28">
      <c r="E496" s="5"/>
      <c r="F496" s="26"/>
      <c r="H496" s="5"/>
      <c r="J496" s="5"/>
      <c r="K496" s="126"/>
      <c r="L496" s="126"/>
      <c r="N496" s="26"/>
      <c r="P496" s="26"/>
      <c r="R496" s="26"/>
      <c r="S496" s="26"/>
      <c r="T496" s="26"/>
      <c r="U496" s="26"/>
      <c r="Y496" s="5"/>
      <c r="AB496" s="5"/>
    </row>
    <row r="497" spans="5:28">
      <c r="E497" s="5"/>
      <c r="F497" s="26"/>
      <c r="H497" s="5"/>
      <c r="J497" s="5"/>
      <c r="K497" s="126"/>
      <c r="L497" s="126"/>
      <c r="N497" s="26"/>
      <c r="P497" s="26"/>
      <c r="R497" s="26"/>
      <c r="S497" s="26"/>
      <c r="T497" s="26"/>
      <c r="U497" s="26"/>
      <c r="Y497" s="5"/>
      <c r="AB497" s="5"/>
    </row>
    <row r="498" spans="5:28">
      <c r="E498" s="5"/>
      <c r="F498" s="26"/>
      <c r="H498" s="5"/>
      <c r="J498" s="5"/>
      <c r="K498" s="126"/>
      <c r="L498" s="126"/>
      <c r="N498" s="26"/>
      <c r="P498" s="26"/>
      <c r="R498" s="26"/>
      <c r="S498" s="26"/>
      <c r="T498" s="26"/>
      <c r="U498" s="26"/>
      <c r="Y498" s="5"/>
      <c r="AB498" s="5"/>
    </row>
    <row r="499" spans="5:28">
      <c r="E499" s="5"/>
      <c r="F499" s="26"/>
      <c r="H499" s="5"/>
      <c r="J499" s="5"/>
      <c r="K499" s="126"/>
      <c r="L499" s="126"/>
      <c r="N499" s="26"/>
      <c r="P499" s="26"/>
      <c r="R499" s="26"/>
      <c r="S499" s="26"/>
      <c r="T499" s="26"/>
      <c r="U499" s="26"/>
      <c r="Y499" s="5"/>
      <c r="AB499" s="5"/>
    </row>
    <row r="500" spans="5:28">
      <c r="E500" s="5"/>
      <c r="F500" s="26"/>
      <c r="H500" s="5"/>
      <c r="J500" s="5"/>
      <c r="K500" s="126"/>
      <c r="L500" s="126"/>
      <c r="N500" s="26"/>
      <c r="P500" s="26"/>
      <c r="R500" s="26"/>
      <c r="S500" s="26"/>
      <c r="T500" s="26"/>
      <c r="U500" s="26"/>
      <c r="Y500" s="5"/>
      <c r="AB500" s="5"/>
    </row>
    <row r="501" spans="5:28">
      <c r="E501" s="5"/>
      <c r="F501" s="26"/>
      <c r="H501" s="5"/>
      <c r="J501" s="5"/>
      <c r="K501" s="126"/>
      <c r="L501" s="126"/>
      <c r="N501" s="26"/>
      <c r="P501" s="26"/>
      <c r="R501" s="26"/>
      <c r="S501" s="26"/>
      <c r="T501" s="26"/>
      <c r="U501" s="26"/>
      <c r="Y501" s="5"/>
      <c r="AB501" s="5"/>
    </row>
    <row r="502" spans="5:28">
      <c r="E502" s="5"/>
      <c r="F502" s="26"/>
      <c r="H502" s="5"/>
      <c r="J502" s="5"/>
      <c r="K502" s="126"/>
      <c r="L502" s="126"/>
      <c r="N502" s="26"/>
      <c r="P502" s="26"/>
      <c r="R502" s="26"/>
      <c r="S502" s="26"/>
      <c r="T502" s="26"/>
      <c r="U502" s="26"/>
      <c r="Y502" s="5"/>
      <c r="AB502" s="5"/>
    </row>
    <row r="503" spans="5:28">
      <c r="E503" s="5"/>
      <c r="F503" s="26"/>
      <c r="H503" s="5"/>
      <c r="J503" s="5"/>
      <c r="K503" s="126"/>
      <c r="L503" s="126"/>
      <c r="N503" s="26"/>
      <c r="P503" s="26"/>
      <c r="R503" s="26"/>
      <c r="S503" s="26"/>
      <c r="T503" s="26"/>
      <c r="U503" s="26"/>
      <c r="Y503" s="5"/>
      <c r="AB503" s="5"/>
    </row>
    <row r="504" spans="5:28">
      <c r="E504" s="5"/>
      <c r="F504" s="26"/>
      <c r="H504" s="5"/>
      <c r="J504" s="5"/>
      <c r="K504" s="126"/>
      <c r="L504" s="126"/>
      <c r="N504" s="26"/>
      <c r="P504" s="26"/>
      <c r="R504" s="26"/>
      <c r="S504" s="26"/>
      <c r="T504" s="26"/>
      <c r="U504" s="26"/>
      <c r="Y504" s="5"/>
      <c r="AB504" s="5"/>
    </row>
    <row r="505" spans="5:28">
      <c r="E505" s="5"/>
      <c r="F505" s="26"/>
      <c r="H505" s="5"/>
      <c r="J505" s="5"/>
      <c r="K505" s="126"/>
      <c r="L505" s="126"/>
      <c r="N505" s="26"/>
      <c r="P505" s="26"/>
      <c r="R505" s="26"/>
      <c r="S505" s="26"/>
      <c r="T505" s="26"/>
      <c r="U505" s="26"/>
      <c r="Y505" s="5"/>
      <c r="AB505" s="5"/>
    </row>
    <row r="506" spans="5:28">
      <c r="E506" s="5"/>
      <c r="F506" s="26"/>
      <c r="H506" s="5"/>
      <c r="J506" s="5"/>
      <c r="K506" s="126"/>
      <c r="L506" s="126"/>
      <c r="N506" s="26"/>
      <c r="P506" s="26"/>
      <c r="R506" s="26"/>
      <c r="S506" s="26"/>
      <c r="T506" s="26"/>
      <c r="U506" s="26"/>
      <c r="Y506" s="5"/>
      <c r="AB506" s="5"/>
    </row>
    <row r="507" spans="5:28">
      <c r="E507" s="5"/>
      <c r="F507" s="26"/>
      <c r="H507" s="5"/>
      <c r="J507" s="5"/>
      <c r="K507" s="126"/>
      <c r="L507" s="126"/>
      <c r="N507" s="26"/>
      <c r="P507" s="26"/>
      <c r="R507" s="26"/>
      <c r="S507" s="26"/>
      <c r="T507" s="26"/>
      <c r="U507" s="26"/>
      <c r="Y507" s="5"/>
      <c r="AB507" s="5"/>
    </row>
    <row r="508" spans="5:28">
      <c r="E508" s="5"/>
      <c r="F508" s="26"/>
      <c r="H508" s="5"/>
      <c r="J508" s="5"/>
      <c r="K508" s="126"/>
      <c r="L508" s="126"/>
      <c r="N508" s="26"/>
      <c r="P508" s="26"/>
      <c r="R508" s="26"/>
      <c r="S508" s="26"/>
      <c r="T508" s="26"/>
      <c r="U508" s="26"/>
      <c r="Y508" s="5"/>
      <c r="AB508" s="5"/>
    </row>
    <row r="509" spans="5:28">
      <c r="E509" s="5"/>
      <c r="F509" s="26"/>
      <c r="H509" s="5"/>
      <c r="J509" s="5"/>
      <c r="K509" s="126"/>
      <c r="L509" s="126"/>
      <c r="N509" s="26"/>
      <c r="P509" s="26"/>
      <c r="R509" s="26"/>
      <c r="S509" s="26"/>
      <c r="T509" s="26"/>
      <c r="U509" s="26"/>
      <c r="Y509" s="5"/>
      <c r="AB509" s="5"/>
    </row>
    <row r="510" spans="5:28">
      <c r="E510" s="5"/>
      <c r="F510" s="26"/>
      <c r="H510" s="5"/>
      <c r="J510" s="5"/>
      <c r="K510" s="126"/>
      <c r="L510" s="126"/>
      <c r="N510" s="26"/>
      <c r="P510" s="26"/>
      <c r="R510" s="26"/>
      <c r="S510" s="26"/>
      <c r="T510" s="26"/>
      <c r="U510" s="26"/>
      <c r="Y510" s="5"/>
      <c r="AB510" s="5"/>
    </row>
    <row r="511" spans="5:28">
      <c r="E511" s="5"/>
      <c r="F511" s="26"/>
      <c r="H511" s="5"/>
      <c r="J511" s="5"/>
      <c r="K511" s="126"/>
      <c r="L511" s="126"/>
      <c r="N511" s="26"/>
      <c r="P511" s="26"/>
      <c r="R511" s="26"/>
      <c r="S511" s="26"/>
      <c r="T511" s="26"/>
      <c r="U511" s="26"/>
      <c r="Y511" s="5"/>
      <c r="AB511" s="5"/>
    </row>
    <row r="512" spans="5:28">
      <c r="E512" s="5"/>
      <c r="F512" s="26"/>
      <c r="H512" s="5"/>
      <c r="J512" s="5"/>
      <c r="K512" s="126"/>
      <c r="L512" s="126"/>
      <c r="N512" s="26"/>
      <c r="P512" s="26"/>
      <c r="R512" s="26"/>
      <c r="S512" s="26"/>
      <c r="T512" s="26"/>
      <c r="U512" s="26"/>
      <c r="Y512" s="5"/>
      <c r="AB512" s="5"/>
    </row>
    <row r="513" spans="5:28">
      <c r="E513" s="5"/>
      <c r="F513" s="26"/>
      <c r="H513" s="5"/>
      <c r="J513" s="5"/>
      <c r="K513" s="126"/>
      <c r="L513" s="126"/>
      <c r="N513" s="26"/>
      <c r="P513" s="26"/>
      <c r="R513" s="26"/>
      <c r="S513" s="26"/>
      <c r="T513" s="26"/>
      <c r="U513" s="26"/>
      <c r="Y513" s="5"/>
      <c r="AB513" s="5"/>
    </row>
    <row r="514" spans="5:28">
      <c r="E514" s="5"/>
      <c r="F514" s="26"/>
      <c r="H514" s="5"/>
      <c r="J514" s="5"/>
      <c r="K514" s="126"/>
      <c r="L514" s="126"/>
      <c r="N514" s="26"/>
      <c r="P514" s="26"/>
      <c r="R514" s="26"/>
      <c r="S514" s="26"/>
      <c r="T514" s="26"/>
      <c r="U514" s="26"/>
      <c r="Y514" s="5"/>
      <c r="AB514" s="5"/>
    </row>
    <row r="515" spans="5:28">
      <c r="E515" s="5"/>
      <c r="F515" s="26"/>
      <c r="H515" s="5"/>
      <c r="J515" s="5"/>
      <c r="K515" s="126"/>
      <c r="L515" s="126"/>
      <c r="N515" s="26"/>
      <c r="P515" s="26"/>
      <c r="R515" s="26"/>
      <c r="S515" s="26"/>
      <c r="T515" s="26"/>
      <c r="U515" s="26"/>
      <c r="Y515" s="5"/>
      <c r="AB515" s="5"/>
    </row>
    <row r="516" spans="5:28">
      <c r="E516" s="5"/>
      <c r="F516" s="26"/>
      <c r="H516" s="5"/>
      <c r="J516" s="5"/>
      <c r="K516" s="126"/>
      <c r="L516" s="126"/>
      <c r="N516" s="26"/>
      <c r="P516" s="26"/>
      <c r="R516" s="26"/>
      <c r="S516" s="26"/>
      <c r="T516" s="26"/>
      <c r="U516" s="26"/>
      <c r="Y516" s="5"/>
      <c r="AB516" s="5"/>
    </row>
    <row r="517" spans="5:28">
      <c r="E517" s="5"/>
      <c r="F517" s="26"/>
      <c r="H517" s="5"/>
      <c r="J517" s="5"/>
      <c r="K517" s="126"/>
      <c r="L517" s="126"/>
      <c r="N517" s="26"/>
      <c r="P517" s="26"/>
      <c r="R517" s="26"/>
      <c r="S517" s="26"/>
      <c r="T517" s="26"/>
      <c r="U517" s="26"/>
      <c r="Y517" s="5"/>
      <c r="AB517" s="5"/>
    </row>
    <row r="518" spans="5:28">
      <c r="E518" s="5"/>
      <c r="F518" s="26"/>
      <c r="H518" s="5"/>
      <c r="J518" s="5"/>
      <c r="K518" s="126"/>
      <c r="L518" s="126"/>
      <c r="N518" s="26"/>
      <c r="P518" s="26"/>
      <c r="R518" s="26"/>
      <c r="S518" s="26"/>
      <c r="T518" s="26"/>
      <c r="U518" s="26"/>
      <c r="Y518" s="5"/>
      <c r="AB518" s="5"/>
    </row>
    <row r="519" spans="5:28">
      <c r="E519" s="5"/>
      <c r="F519" s="26"/>
      <c r="H519" s="5"/>
      <c r="J519" s="5"/>
      <c r="K519" s="126"/>
      <c r="L519" s="126"/>
      <c r="N519" s="26"/>
      <c r="P519" s="26"/>
      <c r="R519" s="26"/>
      <c r="S519" s="26"/>
      <c r="T519" s="26"/>
      <c r="U519" s="26"/>
      <c r="Y519" s="5"/>
      <c r="AB519" s="5"/>
    </row>
    <row r="520" spans="5:28">
      <c r="E520" s="5"/>
      <c r="F520" s="26"/>
      <c r="H520" s="5"/>
      <c r="J520" s="5"/>
      <c r="K520" s="126"/>
      <c r="L520" s="126"/>
      <c r="N520" s="26"/>
      <c r="P520" s="26"/>
      <c r="R520" s="26"/>
      <c r="S520" s="26"/>
      <c r="T520" s="26"/>
      <c r="U520" s="26"/>
      <c r="Y520" s="5"/>
      <c r="AB520" s="5"/>
    </row>
    <row r="521" spans="5:28">
      <c r="E521" s="5"/>
      <c r="F521" s="26"/>
      <c r="H521" s="5"/>
      <c r="J521" s="5"/>
      <c r="K521" s="126"/>
      <c r="L521" s="126"/>
      <c r="N521" s="26"/>
      <c r="P521" s="26"/>
      <c r="R521" s="26"/>
      <c r="S521" s="26"/>
      <c r="T521" s="26"/>
      <c r="U521" s="26"/>
      <c r="Y521" s="5"/>
      <c r="AB521" s="5"/>
    </row>
    <row r="522" spans="5:28">
      <c r="E522" s="5"/>
      <c r="F522" s="26"/>
      <c r="H522" s="5"/>
      <c r="J522" s="5"/>
      <c r="K522" s="126"/>
      <c r="L522" s="126"/>
      <c r="N522" s="26"/>
      <c r="P522" s="26"/>
      <c r="R522" s="26"/>
      <c r="S522" s="26"/>
      <c r="T522" s="26"/>
      <c r="U522" s="26"/>
      <c r="Y522" s="5"/>
      <c r="AB522" s="5"/>
    </row>
    <row r="523" spans="5:28">
      <c r="E523" s="5"/>
      <c r="F523" s="26"/>
      <c r="H523" s="5"/>
      <c r="J523" s="5"/>
      <c r="K523" s="126"/>
      <c r="L523" s="126"/>
      <c r="N523" s="26"/>
      <c r="P523" s="26"/>
      <c r="R523" s="26"/>
      <c r="S523" s="26"/>
      <c r="T523" s="26"/>
      <c r="U523" s="26"/>
      <c r="Y523" s="5"/>
      <c r="AB523" s="5"/>
    </row>
    <row r="524" spans="5:28">
      <c r="E524" s="5"/>
      <c r="F524" s="26"/>
      <c r="H524" s="5"/>
      <c r="J524" s="5"/>
      <c r="K524" s="126"/>
      <c r="L524" s="126"/>
      <c r="N524" s="26"/>
      <c r="P524" s="26"/>
      <c r="R524" s="26"/>
      <c r="S524" s="26"/>
      <c r="T524" s="26"/>
      <c r="U524" s="26"/>
      <c r="Y524" s="5"/>
      <c r="AB524" s="5"/>
    </row>
    <row r="525" spans="5:28">
      <c r="E525" s="5"/>
      <c r="F525" s="26"/>
      <c r="H525" s="5"/>
      <c r="J525" s="5"/>
      <c r="K525" s="126"/>
      <c r="L525" s="126"/>
      <c r="N525" s="26"/>
      <c r="P525" s="26"/>
      <c r="R525" s="26"/>
      <c r="S525" s="26"/>
      <c r="T525" s="26"/>
      <c r="U525" s="26"/>
      <c r="Y525" s="5"/>
      <c r="AB525" s="5"/>
    </row>
    <row r="526" spans="5:28">
      <c r="E526" s="5"/>
      <c r="F526" s="26"/>
      <c r="H526" s="5"/>
      <c r="J526" s="5"/>
      <c r="K526" s="126"/>
      <c r="L526" s="126"/>
      <c r="N526" s="26"/>
      <c r="P526" s="26"/>
      <c r="R526" s="26"/>
      <c r="S526" s="26"/>
      <c r="T526" s="26"/>
      <c r="U526" s="26"/>
      <c r="Y526" s="5"/>
      <c r="AB526" s="5"/>
    </row>
    <row r="527" spans="5:28">
      <c r="E527" s="5"/>
      <c r="F527" s="26"/>
      <c r="H527" s="5"/>
      <c r="J527" s="5"/>
      <c r="K527" s="126"/>
      <c r="L527" s="126"/>
      <c r="N527" s="26"/>
      <c r="P527" s="26"/>
      <c r="R527" s="26"/>
      <c r="S527" s="26"/>
      <c r="T527" s="26"/>
      <c r="U527" s="26"/>
      <c r="Y527" s="5"/>
      <c r="AB527" s="5"/>
    </row>
    <row r="528" spans="5:28">
      <c r="E528" s="5"/>
      <c r="F528" s="26"/>
      <c r="H528" s="5"/>
      <c r="J528" s="5"/>
      <c r="K528" s="126"/>
      <c r="L528" s="126"/>
      <c r="N528" s="26"/>
      <c r="P528" s="26"/>
      <c r="R528" s="26"/>
      <c r="S528" s="26"/>
      <c r="T528" s="26"/>
      <c r="U528" s="26"/>
      <c r="Y528" s="5"/>
      <c r="AB528" s="5"/>
    </row>
    <row r="529" spans="5:28">
      <c r="E529" s="5"/>
      <c r="F529" s="26"/>
      <c r="H529" s="5"/>
      <c r="J529" s="5"/>
      <c r="K529" s="126"/>
      <c r="L529" s="126"/>
      <c r="N529" s="26"/>
      <c r="P529" s="26"/>
      <c r="R529" s="26"/>
      <c r="S529" s="26"/>
      <c r="T529" s="26"/>
      <c r="U529" s="26"/>
      <c r="Y529" s="5"/>
      <c r="AB529" s="5"/>
    </row>
    <row r="530" spans="5:28">
      <c r="E530" s="5"/>
      <c r="F530" s="26"/>
      <c r="H530" s="5"/>
      <c r="J530" s="5"/>
      <c r="K530" s="126"/>
      <c r="L530" s="126"/>
      <c r="N530" s="26"/>
      <c r="P530" s="26"/>
      <c r="R530" s="26"/>
      <c r="S530" s="26"/>
      <c r="T530" s="26"/>
      <c r="U530" s="26"/>
      <c r="Y530" s="5"/>
      <c r="AB530" s="5"/>
    </row>
    <row r="531" spans="5:28">
      <c r="E531" s="5"/>
      <c r="F531" s="26"/>
      <c r="H531" s="5"/>
      <c r="J531" s="5"/>
      <c r="K531" s="126"/>
      <c r="L531" s="126"/>
      <c r="N531" s="26"/>
      <c r="P531" s="26"/>
      <c r="R531" s="26"/>
      <c r="S531" s="26"/>
      <c r="T531" s="26"/>
      <c r="U531" s="26"/>
      <c r="Y531" s="5"/>
      <c r="AB531" s="5"/>
    </row>
    <row r="532" spans="5:28">
      <c r="E532" s="5"/>
      <c r="F532" s="26"/>
      <c r="H532" s="5"/>
      <c r="J532" s="5"/>
      <c r="K532" s="126"/>
      <c r="L532" s="126"/>
      <c r="N532" s="26"/>
      <c r="P532" s="26"/>
      <c r="R532" s="26"/>
      <c r="S532" s="26"/>
      <c r="T532" s="26"/>
      <c r="U532" s="26"/>
      <c r="Y532" s="5"/>
      <c r="AB532" s="5"/>
    </row>
    <row r="533" spans="5:28">
      <c r="E533" s="5"/>
      <c r="F533" s="26"/>
      <c r="H533" s="5"/>
      <c r="J533" s="5"/>
      <c r="K533" s="126"/>
      <c r="L533" s="126"/>
      <c r="N533" s="26"/>
      <c r="P533" s="26"/>
      <c r="R533" s="26"/>
      <c r="S533" s="26"/>
      <c r="T533" s="26"/>
      <c r="U533" s="26"/>
      <c r="Y533" s="5"/>
      <c r="AB533" s="5"/>
    </row>
    <row r="534" spans="5:28">
      <c r="E534" s="5"/>
      <c r="F534" s="26"/>
      <c r="H534" s="5"/>
      <c r="J534" s="5"/>
      <c r="K534" s="126"/>
      <c r="L534" s="126"/>
      <c r="N534" s="26"/>
      <c r="P534" s="26"/>
      <c r="R534" s="26"/>
      <c r="S534" s="26"/>
      <c r="T534" s="26"/>
      <c r="U534" s="26"/>
      <c r="Y534" s="5"/>
      <c r="AB534" s="5"/>
    </row>
    <row r="535" spans="5:28">
      <c r="E535" s="5"/>
      <c r="F535" s="26"/>
      <c r="H535" s="5"/>
      <c r="J535" s="5"/>
      <c r="K535" s="126"/>
      <c r="L535" s="126"/>
      <c r="N535" s="26"/>
      <c r="P535" s="26"/>
      <c r="R535" s="26"/>
      <c r="S535" s="26"/>
      <c r="T535" s="26"/>
      <c r="U535" s="26"/>
      <c r="Y535" s="5"/>
      <c r="AB535" s="5"/>
    </row>
    <row r="536" spans="5:28">
      <c r="E536" s="5"/>
      <c r="F536" s="26"/>
      <c r="H536" s="5"/>
      <c r="J536" s="5"/>
      <c r="K536" s="126"/>
      <c r="L536" s="126"/>
      <c r="N536" s="26"/>
      <c r="P536" s="26"/>
      <c r="R536" s="26"/>
      <c r="S536" s="26"/>
      <c r="T536" s="26"/>
      <c r="U536" s="26"/>
      <c r="Y536" s="5"/>
      <c r="AB536" s="5"/>
    </row>
    <row r="537" spans="5:28">
      <c r="E537" s="5"/>
      <c r="F537" s="26"/>
      <c r="H537" s="5"/>
      <c r="J537" s="5"/>
      <c r="K537" s="126"/>
      <c r="L537" s="126"/>
      <c r="N537" s="26"/>
      <c r="P537" s="26"/>
      <c r="R537" s="26"/>
      <c r="S537" s="26"/>
      <c r="T537" s="26"/>
      <c r="U537" s="26"/>
      <c r="Y537" s="5"/>
      <c r="AB537" s="5"/>
    </row>
    <row r="538" spans="5:28">
      <c r="E538" s="5"/>
      <c r="F538" s="26"/>
      <c r="H538" s="5"/>
      <c r="J538" s="5"/>
      <c r="K538" s="126"/>
      <c r="L538" s="126"/>
      <c r="N538" s="26"/>
      <c r="P538" s="26"/>
      <c r="R538" s="26"/>
      <c r="S538" s="26"/>
      <c r="T538" s="26"/>
      <c r="U538" s="26"/>
      <c r="Y538" s="5"/>
      <c r="AB538" s="5"/>
    </row>
    <row r="539" spans="5:28">
      <c r="E539" s="5"/>
      <c r="F539" s="26"/>
      <c r="H539" s="5"/>
      <c r="J539" s="5"/>
      <c r="K539" s="126"/>
      <c r="L539" s="126"/>
      <c r="N539" s="26"/>
      <c r="P539" s="26"/>
      <c r="R539" s="26"/>
      <c r="S539" s="26"/>
      <c r="T539" s="26"/>
      <c r="U539" s="26"/>
      <c r="Y539" s="5"/>
      <c r="AB539" s="5"/>
    </row>
    <row r="540" spans="5:28">
      <c r="E540" s="5"/>
      <c r="F540" s="26"/>
      <c r="H540" s="5"/>
      <c r="J540" s="5"/>
      <c r="K540" s="126"/>
      <c r="L540" s="126"/>
      <c r="N540" s="26"/>
      <c r="P540" s="26"/>
      <c r="R540" s="26"/>
      <c r="S540" s="26"/>
      <c r="T540" s="26"/>
      <c r="U540" s="26"/>
      <c r="Y540" s="5"/>
      <c r="AB540" s="5"/>
    </row>
    <row r="541" spans="5:28">
      <c r="E541" s="5"/>
      <c r="F541" s="26"/>
      <c r="H541" s="5"/>
      <c r="J541" s="5"/>
      <c r="K541" s="126"/>
      <c r="L541" s="126"/>
      <c r="N541" s="26"/>
      <c r="P541" s="26"/>
      <c r="R541" s="26"/>
      <c r="S541" s="26"/>
      <c r="T541" s="26"/>
      <c r="U541" s="26"/>
      <c r="Y541" s="5"/>
      <c r="AB541" s="5"/>
    </row>
    <row r="542" spans="5:28">
      <c r="E542" s="5"/>
      <c r="F542" s="26"/>
      <c r="H542" s="5"/>
      <c r="J542" s="5"/>
      <c r="K542" s="126"/>
      <c r="L542" s="126"/>
      <c r="N542" s="26"/>
      <c r="P542" s="26"/>
      <c r="R542" s="26"/>
      <c r="S542" s="26"/>
      <c r="T542" s="26"/>
      <c r="U542" s="26"/>
      <c r="Y542" s="5"/>
      <c r="AB542" s="5"/>
    </row>
    <row r="543" spans="5:28">
      <c r="E543" s="5"/>
      <c r="F543" s="26"/>
      <c r="H543" s="5"/>
      <c r="J543" s="5"/>
      <c r="K543" s="126"/>
      <c r="L543" s="126"/>
      <c r="N543" s="26"/>
      <c r="P543" s="26"/>
      <c r="R543" s="26"/>
      <c r="S543" s="26"/>
      <c r="T543" s="26"/>
      <c r="U543" s="26"/>
      <c r="Y543" s="5"/>
      <c r="AB543" s="5"/>
    </row>
    <row r="544" spans="5:28">
      <c r="E544" s="5"/>
      <c r="F544" s="26"/>
      <c r="H544" s="5"/>
      <c r="J544" s="5"/>
      <c r="K544" s="126"/>
      <c r="L544" s="126"/>
      <c r="N544" s="26"/>
      <c r="P544" s="26"/>
      <c r="R544" s="26"/>
      <c r="S544" s="26"/>
      <c r="T544" s="26"/>
      <c r="U544" s="26"/>
      <c r="Y544" s="5"/>
      <c r="AB544" s="5"/>
    </row>
    <row r="545" spans="5:28">
      <c r="E545" s="5"/>
      <c r="F545" s="26"/>
      <c r="H545" s="5"/>
      <c r="J545" s="5"/>
      <c r="K545" s="126"/>
      <c r="L545" s="126"/>
      <c r="N545" s="26"/>
      <c r="P545" s="26"/>
      <c r="R545" s="26"/>
      <c r="S545" s="26"/>
      <c r="T545" s="26"/>
      <c r="U545" s="26"/>
      <c r="Y545" s="5"/>
      <c r="AB545" s="5"/>
    </row>
    <row r="546" spans="5:28">
      <c r="E546" s="5"/>
      <c r="F546" s="26"/>
      <c r="H546" s="5"/>
      <c r="J546" s="5"/>
      <c r="K546" s="126"/>
      <c r="L546" s="126"/>
      <c r="N546" s="26"/>
      <c r="P546" s="26"/>
      <c r="R546" s="26"/>
      <c r="S546" s="26"/>
      <c r="T546" s="26"/>
      <c r="U546" s="26"/>
      <c r="Y546" s="5"/>
      <c r="AB546" s="5"/>
    </row>
    <row r="547" spans="5:28">
      <c r="E547" s="5"/>
      <c r="F547" s="26"/>
      <c r="H547" s="5"/>
      <c r="J547" s="5"/>
      <c r="K547" s="126"/>
      <c r="L547" s="126"/>
      <c r="N547" s="26"/>
      <c r="P547" s="26"/>
      <c r="R547" s="26"/>
      <c r="S547" s="26"/>
      <c r="T547" s="26"/>
      <c r="U547" s="26"/>
      <c r="Y547" s="5"/>
      <c r="AB547" s="5"/>
    </row>
    <row r="548" spans="5:28">
      <c r="E548" s="5"/>
      <c r="F548" s="26"/>
      <c r="H548" s="5"/>
      <c r="J548" s="5"/>
      <c r="K548" s="126"/>
      <c r="L548" s="126"/>
      <c r="N548" s="26"/>
      <c r="P548" s="26"/>
      <c r="R548" s="26"/>
      <c r="S548" s="26"/>
      <c r="T548" s="26"/>
      <c r="U548" s="26"/>
      <c r="Y548" s="5"/>
      <c r="AB548" s="5"/>
    </row>
    <row r="549" spans="5:28">
      <c r="E549" s="5"/>
      <c r="F549" s="26"/>
      <c r="H549" s="5"/>
      <c r="J549" s="5"/>
      <c r="K549" s="126"/>
      <c r="L549" s="126"/>
      <c r="N549" s="26"/>
      <c r="P549" s="26"/>
      <c r="R549" s="26"/>
      <c r="S549" s="26"/>
      <c r="T549" s="26"/>
      <c r="U549" s="26"/>
      <c r="Y549" s="5"/>
      <c r="AB549" s="5"/>
    </row>
    <row r="550" spans="5:28">
      <c r="E550" s="5"/>
      <c r="F550" s="26"/>
      <c r="H550" s="5"/>
      <c r="J550" s="5"/>
      <c r="K550" s="126"/>
      <c r="L550" s="126"/>
      <c r="N550" s="26"/>
      <c r="P550" s="26"/>
      <c r="R550" s="26"/>
      <c r="S550" s="26"/>
      <c r="T550" s="26"/>
      <c r="U550" s="26"/>
      <c r="Y550" s="5"/>
      <c r="AB550" s="5"/>
    </row>
    <row r="551" spans="5:28">
      <c r="E551" s="5"/>
      <c r="F551" s="26"/>
      <c r="H551" s="5"/>
      <c r="J551" s="5"/>
      <c r="K551" s="126"/>
      <c r="L551" s="126"/>
      <c r="N551" s="26"/>
      <c r="P551" s="26"/>
      <c r="R551" s="26"/>
      <c r="S551" s="26"/>
      <c r="T551" s="26"/>
      <c r="U551" s="26"/>
      <c r="Y551" s="5"/>
      <c r="AB551" s="5"/>
    </row>
    <row r="552" spans="5:28">
      <c r="E552" s="5"/>
      <c r="F552" s="26"/>
      <c r="H552" s="5"/>
      <c r="J552" s="5"/>
      <c r="K552" s="126"/>
      <c r="L552" s="126"/>
      <c r="N552" s="26"/>
      <c r="P552" s="26"/>
      <c r="R552" s="26"/>
      <c r="S552" s="26"/>
      <c r="T552" s="26"/>
      <c r="U552" s="26"/>
      <c r="Y552" s="5"/>
      <c r="AB552" s="5"/>
    </row>
    <row r="553" spans="5:28">
      <c r="E553" s="5"/>
      <c r="F553" s="26"/>
      <c r="H553" s="5"/>
      <c r="J553" s="5"/>
      <c r="K553" s="126"/>
      <c r="L553" s="126"/>
      <c r="N553" s="26"/>
      <c r="P553" s="26"/>
      <c r="R553" s="26"/>
      <c r="S553" s="26"/>
      <c r="T553" s="26"/>
      <c r="U553" s="26"/>
      <c r="Y553" s="5"/>
      <c r="AB553" s="5"/>
    </row>
    <row r="554" spans="5:28">
      <c r="E554" s="5"/>
      <c r="F554" s="26"/>
      <c r="H554" s="5"/>
      <c r="J554" s="5"/>
      <c r="K554" s="126"/>
      <c r="L554" s="126"/>
      <c r="N554" s="26"/>
      <c r="P554" s="26"/>
      <c r="R554" s="26"/>
      <c r="S554" s="26"/>
      <c r="T554" s="26"/>
      <c r="U554" s="26"/>
      <c r="Y554" s="5"/>
      <c r="AB554" s="5"/>
    </row>
    <row r="555" spans="5:28">
      <c r="E555" s="5"/>
      <c r="F555" s="26"/>
      <c r="H555" s="5"/>
      <c r="J555" s="5"/>
      <c r="K555" s="126"/>
      <c r="L555" s="126"/>
      <c r="N555" s="26"/>
      <c r="P555" s="26"/>
      <c r="R555" s="26"/>
      <c r="S555" s="26"/>
      <c r="T555" s="26"/>
      <c r="U555" s="26"/>
      <c r="Y555" s="5"/>
      <c r="AB555" s="5"/>
    </row>
    <row r="556" spans="5:28">
      <c r="E556" s="5"/>
      <c r="F556" s="26"/>
      <c r="H556" s="5"/>
      <c r="J556" s="5"/>
      <c r="K556" s="126"/>
      <c r="L556" s="126"/>
      <c r="N556" s="26"/>
      <c r="P556" s="26"/>
      <c r="R556" s="26"/>
      <c r="S556" s="26"/>
      <c r="T556" s="26"/>
      <c r="U556" s="26"/>
      <c r="Y556" s="5"/>
      <c r="AB556" s="5"/>
    </row>
    <row r="557" spans="5:28">
      <c r="E557" s="5"/>
      <c r="F557" s="26"/>
      <c r="H557" s="5"/>
      <c r="J557" s="5"/>
      <c r="K557" s="126"/>
      <c r="L557" s="126"/>
      <c r="N557" s="26"/>
      <c r="P557" s="26"/>
      <c r="R557" s="26"/>
      <c r="S557" s="26"/>
      <c r="T557" s="26"/>
      <c r="U557" s="26"/>
      <c r="Y557" s="5"/>
      <c r="AB557" s="5"/>
    </row>
    <row r="558" spans="5:28">
      <c r="E558" s="5"/>
      <c r="F558" s="26"/>
      <c r="H558" s="5"/>
      <c r="J558" s="5"/>
      <c r="K558" s="126"/>
      <c r="L558" s="126"/>
      <c r="N558" s="26"/>
      <c r="P558" s="26"/>
      <c r="R558" s="26"/>
      <c r="S558" s="26"/>
      <c r="T558" s="26"/>
      <c r="U558" s="26"/>
      <c r="Y558" s="5"/>
      <c r="AB558" s="5"/>
    </row>
    <row r="559" spans="5:28">
      <c r="E559" s="5"/>
      <c r="F559" s="26"/>
      <c r="H559" s="5"/>
      <c r="J559" s="5"/>
      <c r="K559" s="126"/>
      <c r="L559" s="126"/>
      <c r="N559" s="26"/>
      <c r="P559" s="26"/>
      <c r="R559" s="26"/>
      <c r="S559" s="26"/>
      <c r="T559" s="26"/>
      <c r="U559" s="26"/>
      <c r="Y559" s="5"/>
      <c r="AB559" s="5"/>
    </row>
    <row r="560" spans="5:28">
      <c r="E560" s="5"/>
      <c r="F560" s="26"/>
      <c r="H560" s="5"/>
      <c r="J560" s="5"/>
      <c r="K560" s="126"/>
      <c r="L560" s="126"/>
      <c r="N560" s="26"/>
      <c r="P560" s="26"/>
      <c r="R560" s="26"/>
      <c r="S560" s="26"/>
      <c r="T560" s="26"/>
      <c r="U560" s="26"/>
      <c r="Y560" s="5"/>
      <c r="AB560" s="5"/>
    </row>
    <row r="561" spans="5:28">
      <c r="E561" s="5"/>
      <c r="F561" s="26"/>
      <c r="H561" s="5"/>
      <c r="J561" s="5"/>
      <c r="K561" s="126"/>
      <c r="L561" s="126"/>
      <c r="N561" s="26"/>
      <c r="P561" s="26"/>
      <c r="R561" s="26"/>
      <c r="S561" s="26"/>
      <c r="T561" s="26"/>
      <c r="U561" s="26"/>
      <c r="Y561" s="5"/>
      <c r="AB561" s="5"/>
    </row>
    <row r="562" spans="5:28">
      <c r="E562" s="5"/>
      <c r="F562" s="26"/>
      <c r="H562" s="5"/>
      <c r="J562" s="5"/>
      <c r="K562" s="126"/>
      <c r="L562" s="126"/>
      <c r="N562" s="26"/>
      <c r="P562" s="26"/>
      <c r="R562" s="26"/>
      <c r="S562" s="26"/>
      <c r="T562" s="26"/>
      <c r="U562" s="26"/>
      <c r="Y562" s="5"/>
      <c r="AB562" s="5"/>
    </row>
    <row r="563" spans="5:28">
      <c r="E563" s="5"/>
      <c r="F563" s="26"/>
      <c r="H563" s="5"/>
      <c r="J563" s="5"/>
      <c r="K563" s="126"/>
      <c r="L563" s="126"/>
      <c r="N563" s="26"/>
      <c r="P563" s="26"/>
      <c r="R563" s="26"/>
      <c r="S563" s="26"/>
      <c r="T563" s="26"/>
      <c r="U563" s="26"/>
      <c r="Y563" s="5"/>
      <c r="AB563" s="5"/>
    </row>
    <row r="564" spans="5:28">
      <c r="E564" s="5"/>
      <c r="F564" s="26"/>
      <c r="H564" s="5"/>
      <c r="J564" s="5"/>
      <c r="K564" s="126"/>
      <c r="L564" s="126"/>
      <c r="N564" s="26"/>
      <c r="P564" s="26"/>
      <c r="R564" s="26"/>
      <c r="S564" s="26"/>
      <c r="T564" s="26"/>
      <c r="U564" s="26"/>
      <c r="Y564" s="5"/>
      <c r="AB564" s="5"/>
    </row>
    <row r="565" spans="5:28">
      <c r="E565" s="5"/>
      <c r="F565" s="26"/>
      <c r="H565" s="5"/>
      <c r="J565" s="5"/>
      <c r="K565" s="126"/>
      <c r="L565" s="126"/>
      <c r="N565" s="26"/>
      <c r="P565" s="26"/>
      <c r="R565" s="26"/>
      <c r="S565" s="26"/>
      <c r="T565" s="26"/>
      <c r="U565" s="26"/>
      <c r="Y565" s="5"/>
      <c r="AB565" s="5"/>
    </row>
    <row r="566" spans="5:28">
      <c r="E566" s="5"/>
      <c r="F566" s="26"/>
      <c r="H566" s="5"/>
      <c r="J566" s="5"/>
      <c r="K566" s="126"/>
      <c r="L566" s="126"/>
      <c r="N566" s="26"/>
      <c r="P566" s="26"/>
      <c r="R566" s="26"/>
      <c r="S566" s="26"/>
      <c r="T566" s="26"/>
      <c r="U566" s="26"/>
      <c r="Y566" s="5"/>
      <c r="AB566" s="5"/>
    </row>
    <row r="567" spans="5:28">
      <c r="E567" s="5"/>
      <c r="F567" s="26"/>
      <c r="H567" s="5"/>
      <c r="J567" s="5"/>
      <c r="K567" s="126"/>
      <c r="L567" s="126"/>
      <c r="N567" s="26"/>
      <c r="P567" s="26"/>
      <c r="R567" s="26"/>
      <c r="S567" s="26"/>
      <c r="T567" s="26"/>
      <c r="U567" s="26"/>
      <c r="Y567" s="5"/>
      <c r="AB567" s="5"/>
    </row>
    <row r="568" spans="5:28">
      <c r="E568" s="5"/>
      <c r="F568" s="26"/>
      <c r="H568" s="5"/>
      <c r="J568" s="5"/>
      <c r="K568" s="126"/>
      <c r="L568" s="126"/>
      <c r="N568" s="26"/>
      <c r="P568" s="26"/>
      <c r="R568" s="26"/>
      <c r="S568" s="26"/>
      <c r="T568" s="26"/>
      <c r="U568" s="26"/>
      <c r="Y568" s="5"/>
      <c r="AB568" s="5"/>
    </row>
    <row r="569" spans="5:28">
      <c r="E569" s="5"/>
      <c r="F569" s="26"/>
      <c r="H569" s="5"/>
      <c r="J569" s="5"/>
      <c r="K569" s="126"/>
      <c r="L569" s="126"/>
      <c r="N569" s="26"/>
      <c r="P569" s="26"/>
      <c r="R569" s="26"/>
      <c r="S569" s="26"/>
      <c r="T569" s="26"/>
      <c r="U569" s="26"/>
      <c r="Y569" s="5"/>
      <c r="AB569" s="5"/>
    </row>
    <row r="570" spans="5:28">
      <c r="E570" s="5"/>
      <c r="F570" s="26"/>
      <c r="H570" s="5"/>
      <c r="J570" s="5"/>
      <c r="K570" s="126"/>
      <c r="L570" s="126"/>
      <c r="N570" s="26"/>
      <c r="P570" s="26"/>
      <c r="R570" s="26"/>
      <c r="S570" s="26"/>
      <c r="T570" s="26"/>
      <c r="U570" s="26"/>
      <c r="Y570" s="5"/>
      <c r="AB570" s="5"/>
    </row>
    <row r="571" spans="5:28">
      <c r="E571" s="5"/>
      <c r="F571" s="26"/>
      <c r="H571" s="5"/>
      <c r="J571" s="5"/>
      <c r="K571" s="126"/>
      <c r="L571" s="126"/>
      <c r="N571" s="26"/>
      <c r="P571" s="26"/>
      <c r="R571" s="26"/>
      <c r="S571" s="26"/>
      <c r="T571" s="26"/>
      <c r="U571" s="26"/>
      <c r="Y571" s="5"/>
      <c r="AB571" s="5"/>
    </row>
    <row r="572" spans="5:28">
      <c r="E572" s="5"/>
      <c r="F572" s="26"/>
      <c r="H572" s="5"/>
      <c r="J572" s="5"/>
      <c r="K572" s="126"/>
      <c r="L572" s="126"/>
      <c r="N572" s="26"/>
      <c r="P572" s="26"/>
      <c r="R572" s="26"/>
      <c r="S572" s="26"/>
      <c r="T572" s="26"/>
      <c r="U572" s="26"/>
      <c r="Y572" s="5"/>
      <c r="AB572" s="5"/>
    </row>
    <row r="573" spans="5:28">
      <c r="E573" s="5"/>
      <c r="F573" s="26"/>
      <c r="H573" s="5"/>
      <c r="J573" s="5"/>
      <c r="K573" s="126"/>
      <c r="L573" s="126"/>
      <c r="N573" s="26"/>
      <c r="P573" s="26"/>
      <c r="R573" s="26"/>
      <c r="S573" s="26"/>
      <c r="T573" s="26"/>
      <c r="U573" s="26"/>
      <c r="Y573" s="5"/>
      <c r="AB573" s="5"/>
    </row>
    <row r="574" spans="5:28">
      <c r="E574" s="5"/>
      <c r="F574" s="26"/>
      <c r="H574" s="5"/>
      <c r="J574" s="5"/>
      <c r="K574" s="126"/>
      <c r="L574" s="126"/>
      <c r="N574" s="26"/>
      <c r="P574" s="26"/>
      <c r="R574" s="26"/>
      <c r="S574" s="26"/>
      <c r="T574" s="26"/>
      <c r="U574" s="26"/>
      <c r="Y574" s="5"/>
      <c r="AB574" s="5"/>
    </row>
    <row r="575" spans="5:28">
      <c r="E575" s="5"/>
      <c r="F575" s="26"/>
      <c r="H575" s="5"/>
      <c r="J575" s="5"/>
      <c r="K575" s="126"/>
      <c r="L575" s="126"/>
      <c r="N575" s="26"/>
      <c r="P575" s="26"/>
      <c r="R575" s="26"/>
      <c r="S575" s="26"/>
      <c r="T575" s="26"/>
      <c r="U575" s="26"/>
      <c r="Y575" s="5"/>
      <c r="AB575" s="5"/>
    </row>
    <row r="576" spans="5:28">
      <c r="E576" s="5"/>
      <c r="F576" s="26"/>
      <c r="H576" s="5"/>
      <c r="J576" s="5"/>
      <c r="K576" s="126"/>
      <c r="L576" s="126"/>
      <c r="N576" s="26"/>
      <c r="P576" s="26"/>
      <c r="R576" s="26"/>
      <c r="S576" s="26"/>
      <c r="T576" s="26"/>
      <c r="U576" s="26"/>
      <c r="Y576" s="5"/>
      <c r="AB576" s="5"/>
    </row>
    <row r="577" spans="5:28">
      <c r="E577" s="5"/>
      <c r="F577" s="26"/>
      <c r="H577" s="5"/>
      <c r="J577" s="5"/>
      <c r="K577" s="126"/>
      <c r="L577" s="126"/>
      <c r="N577" s="26"/>
      <c r="P577" s="26"/>
      <c r="R577" s="26"/>
      <c r="S577" s="26"/>
      <c r="T577" s="26"/>
      <c r="U577" s="26"/>
      <c r="Y577" s="5"/>
      <c r="AB577" s="5"/>
    </row>
    <row r="578" spans="5:28">
      <c r="E578" s="5"/>
      <c r="F578" s="26"/>
      <c r="H578" s="5"/>
      <c r="J578" s="5"/>
      <c r="K578" s="126"/>
      <c r="L578" s="126"/>
      <c r="N578" s="26"/>
      <c r="P578" s="26"/>
      <c r="R578" s="26"/>
      <c r="S578" s="26"/>
      <c r="T578" s="26"/>
      <c r="U578" s="26"/>
      <c r="Y578" s="5"/>
      <c r="AB578" s="5"/>
    </row>
    <row r="579" spans="5:28">
      <c r="E579" s="5"/>
      <c r="F579" s="26"/>
      <c r="H579" s="5"/>
      <c r="J579" s="5"/>
      <c r="K579" s="126"/>
      <c r="L579" s="126"/>
      <c r="N579" s="26"/>
      <c r="P579" s="26"/>
      <c r="R579" s="26"/>
      <c r="S579" s="26"/>
      <c r="T579" s="26"/>
      <c r="U579" s="26"/>
      <c r="Y579" s="5"/>
      <c r="AB579" s="5"/>
    </row>
    <row r="580" spans="5:28">
      <c r="E580" s="5"/>
      <c r="F580" s="26"/>
      <c r="H580" s="5"/>
      <c r="J580" s="5"/>
      <c r="K580" s="126"/>
      <c r="L580" s="126"/>
      <c r="N580" s="26"/>
      <c r="P580" s="26"/>
      <c r="R580" s="26"/>
      <c r="S580" s="26"/>
      <c r="T580" s="26"/>
      <c r="U580" s="26"/>
      <c r="Y580" s="5"/>
      <c r="AB580" s="5"/>
    </row>
    <row r="581" spans="5:28">
      <c r="E581" s="5"/>
      <c r="F581" s="26"/>
      <c r="H581" s="5"/>
      <c r="J581" s="5"/>
      <c r="K581" s="126"/>
      <c r="L581" s="126"/>
      <c r="N581" s="26"/>
      <c r="P581" s="26"/>
      <c r="R581" s="26"/>
      <c r="S581" s="26"/>
      <c r="T581" s="26"/>
      <c r="U581" s="26"/>
      <c r="Y581" s="5"/>
      <c r="AB581" s="5"/>
    </row>
    <row r="582" spans="5:28">
      <c r="E582" s="5"/>
      <c r="F582" s="26"/>
      <c r="H582" s="5"/>
      <c r="J582" s="5"/>
      <c r="K582" s="126"/>
      <c r="L582" s="126"/>
      <c r="N582" s="26"/>
      <c r="P582" s="26"/>
      <c r="R582" s="26"/>
      <c r="S582" s="26"/>
      <c r="T582" s="26"/>
      <c r="U582" s="26"/>
      <c r="Y582" s="5"/>
      <c r="AB582" s="5"/>
    </row>
    <row r="583" spans="5:28">
      <c r="E583" s="5"/>
      <c r="F583" s="26"/>
      <c r="H583" s="5"/>
      <c r="J583" s="5"/>
      <c r="K583" s="126"/>
      <c r="L583" s="126"/>
      <c r="N583" s="26"/>
      <c r="P583" s="26"/>
      <c r="R583" s="26"/>
      <c r="S583" s="26"/>
      <c r="T583" s="26"/>
      <c r="U583" s="26"/>
      <c r="Y583" s="5"/>
      <c r="AB583" s="5"/>
    </row>
    <row r="584" spans="5:28">
      <c r="E584" s="5"/>
      <c r="F584" s="26"/>
      <c r="H584" s="5"/>
      <c r="J584" s="5"/>
      <c r="K584" s="126"/>
      <c r="L584" s="126"/>
      <c r="N584" s="26"/>
      <c r="P584" s="26"/>
      <c r="R584" s="26"/>
      <c r="S584" s="26"/>
      <c r="T584" s="26"/>
      <c r="U584" s="26"/>
      <c r="Y584" s="5"/>
      <c r="AB584" s="5"/>
    </row>
    <row r="585" spans="5:28">
      <c r="E585" s="5"/>
      <c r="F585" s="26"/>
      <c r="H585" s="5"/>
      <c r="J585" s="5"/>
      <c r="K585" s="126"/>
      <c r="L585" s="126"/>
      <c r="N585" s="26"/>
      <c r="P585" s="26"/>
      <c r="R585" s="26"/>
      <c r="S585" s="26"/>
      <c r="T585" s="26"/>
      <c r="U585" s="26"/>
      <c r="Y585" s="5"/>
      <c r="AB585" s="5"/>
    </row>
    <row r="586" spans="5:28">
      <c r="E586" s="5"/>
      <c r="F586" s="26"/>
      <c r="H586" s="5"/>
      <c r="J586" s="5"/>
      <c r="K586" s="126"/>
      <c r="L586" s="126"/>
      <c r="N586" s="26"/>
      <c r="P586" s="26"/>
      <c r="R586" s="26"/>
      <c r="S586" s="26"/>
      <c r="T586" s="26"/>
      <c r="U586" s="26"/>
      <c r="Y586" s="5"/>
      <c r="AB586" s="5"/>
    </row>
    <row r="587" spans="5:28">
      <c r="E587" s="5"/>
      <c r="F587" s="26"/>
      <c r="H587" s="5"/>
      <c r="J587" s="5"/>
      <c r="K587" s="126"/>
      <c r="L587" s="126"/>
      <c r="N587" s="26"/>
      <c r="P587" s="26"/>
      <c r="R587" s="26"/>
      <c r="S587" s="26"/>
      <c r="T587" s="26"/>
      <c r="U587" s="26"/>
      <c r="Y587" s="5"/>
      <c r="AB587" s="5"/>
    </row>
    <row r="588" spans="5:28">
      <c r="E588" s="5"/>
      <c r="F588" s="26"/>
      <c r="H588" s="5"/>
      <c r="J588" s="5"/>
      <c r="K588" s="126"/>
      <c r="L588" s="126"/>
      <c r="N588" s="26"/>
      <c r="P588" s="26"/>
      <c r="R588" s="26"/>
      <c r="S588" s="26"/>
      <c r="T588" s="26"/>
      <c r="U588" s="26"/>
      <c r="Y588" s="5"/>
      <c r="AB588" s="5"/>
    </row>
    <row r="589" spans="5:28">
      <c r="E589" s="5"/>
      <c r="F589" s="26"/>
      <c r="H589" s="5"/>
      <c r="J589" s="5"/>
      <c r="K589" s="126"/>
      <c r="L589" s="126"/>
      <c r="N589" s="26"/>
      <c r="P589" s="26"/>
      <c r="R589" s="26"/>
      <c r="S589" s="26"/>
      <c r="T589" s="26"/>
      <c r="U589" s="26"/>
      <c r="Y589" s="5"/>
      <c r="AB589" s="5"/>
    </row>
    <row r="590" spans="5:28">
      <c r="E590" s="5"/>
      <c r="F590" s="26"/>
      <c r="H590" s="5"/>
      <c r="J590" s="5"/>
      <c r="K590" s="126"/>
      <c r="L590" s="126"/>
      <c r="N590" s="26"/>
      <c r="P590" s="26"/>
      <c r="R590" s="26"/>
      <c r="S590" s="26"/>
      <c r="T590" s="26"/>
      <c r="U590" s="26"/>
      <c r="Y590" s="5"/>
      <c r="AB590" s="5"/>
    </row>
    <row r="591" spans="5:28">
      <c r="E591" s="5"/>
      <c r="F591" s="26"/>
      <c r="H591" s="5"/>
      <c r="J591" s="5"/>
      <c r="K591" s="126"/>
      <c r="L591" s="126"/>
      <c r="N591" s="26"/>
      <c r="P591" s="26"/>
      <c r="R591" s="26"/>
      <c r="S591" s="26"/>
      <c r="T591" s="26"/>
      <c r="U591" s="26"/>
      <c r="Y591" s="5"/>
      <c r="AB591" s="5"/>
    </row>
    <row r="592" spans="5:28">
      <c r="E592" s="5"/>
      <c r="F592" s="26"/>
      <c r="H592" s="5"/>
      <c r="J592" s="5"/>
      <c r="K592" s="126"/>
      <c r="L592" s="126"/>
      <c r="N592" s="26"/>
      <c r="P592" s="26"/>
      <c r="R592" s="26"/>
      <c r="S592" s="26"/>
      <c r="T592" s="26"/>
      <c r="U592" s="26"/>
      <c r="Y592" s="5"/>
      <c r="AB592" s="5"/>
    </row>
    <row r="593" spans="5:28">
      <c r="E593" s="5"/>
      <c r="F593" s="26"/>
      <c r="H593" s="5"/>
      <c r="J593" s="5"/>
      <c r="K593" s="126"/>
      <c r="L593" s="126"/>
      <c r="N593" s="26"/>
      <c r="P593" s="26"/>
      <c r="R593" s="26"/>
      <c r="S593" s="26"/>
      <c r="T593" s="26"/>
      <c r="U593" s="26"/>
      <c r="Y593" s="5"/>
      <c r="AB593" s="5"/>
    </row>
    <row r="594" spans="5:28">
      <c r="E594" s="5"/>
      <c r="F594" s="26"/>
      <c r="H594" s="5"/>
      <c r="J594" s="5"/>
      <c r="K594" s="126"/>
      <c r="L594" s="126"/>
      <c r="N594" s="26"/>
      <c r="P594" s="26"/>
      <c r="R594" s="26"/>
      <c r="S594" s="26"/>
      <c r="T594" s="26"/>
      <c r="U594" s="26"/>
      <c r="Y594" s="5"/>
      <c r="AB594" s="5"/>
    </row>
    <row r="595" spans="5:28">
      <c r="E595" s="5"/>
      <c r="F595" s="26"/>
      <c r="H595" s="5"/>
      <c r="J595" s="5"/>
      <c r="K595" s="126"/>
      <c r="L595" s="126"/>
      <c r="N595" s="26"/>
      <c r="P595" s="26"/>
      <c r="R595" s="26"/>
      <c r="S595" s="26"/>
      <c r="T595" s="26"/>
      <c r="U595" s="26"/>
      <c r="Y595" s="5"/>
      <c r="AB595" s="5"/>
    </row>
    <row r="596" spans="5:28">
      <c r="E596" s="5"/>
      <c r="F596" s="26"/>
      <c r="H596" s="5"/>
      <c r="J596" s="5"/>
      <c r="K596" s="126"/>
      <c r="L596" s="126"/>
      <c r="N596" s="26"/>
      <c r="P596" s="26"/>
      <c r="R596" s="26"/>
      <c r="S596" s="26"/>
      <c r="T596" s="26"/>
      <c r="U596" s="26"/>
      <c r="Y596" s="5"/>
      <c r="AB596" s="5"/>
    </row>
    <row r="597" spans="5:28">
      <c r="E597" s="5"/>
      <c r="F597" s="26"/>
      <c r="H597" s="5"/>
      <c r="J597" s="5"/>
      <c r="K597" s="126"/>
      <c r="L597" s="126"/>
      <c r="N597" s="26"/>
      <c r="P597" s="26"/>
      <c r="R597" s="26"/>
      <c r="S597" s="26"/>
      <c r="T597" s="26"/>
      <c r="U597" s="26"/>
      <c r="Y597" s="5"/>
      <c r="AB597" s="5"/>
    </row>
    <row r="598" spans="5:28">
      <c r="E598" s="5"/>
      <c r="F598" s="26"/>
      <c r="H598" s="5"/>
      <c r="J598" s="5"/>
      <c r="K598" s="126"/>
      <c r="L598" s="126"/>
      <c r="N598" s="26"/>
      <c r="P598" s="26"/>
      <c r="R598" s="26"/>
      <c r="S598" s="26"/>
      <c r="T598" s="26"/>
      <c r="U598" s="26"/>
      <c r="Y598" s="5"/>
      <c r="AB598" s="5"/>
    </row>
    <row r="599" spans="5:28">
      <c r="E599" s="5"/>
      <c r="F599" s="26"/>
      <c r="H599" s="5"/>
      <c r="J599" s="5"/>
      <c r="K599" s="126"/>
      <c r="L599" s="126"/>
      <c r="N599" s="26"/>
      <c r="P599" s="26"/>
      <c r="R599" s="26"/>
      <c r="S599" s="26"/>
      <c r="T599" s="26"/>
      <c r="U599" s="26"/>
      <c r="Y599" s="5"/>
      <c r="AB599" s="5"/>
    </row>
    <row r="600" spans="5:28">
      <c r="E600" s="5"/>
      <c r="F600" s="26"/>
      <c r="H600" s="5"/>
      <c r="J600" s="5"/>
      <c r="K600" s="126"/>
      <c r="L600" s="126"/>
      <c r="N600" s="26"/>
      <c r="P600" s="26"/>
      <c r="R600" s="26"/>
      <c r="S600" s="26"/>
      <c r="T600" s="26"/>
      <c r="U600" s="26"/>
      <c r="Y600" s="5"/>
      <c r="AB600" s="5"/>
    </row>
    <row r="601" spans="5:28">
      <c r="E601" s="5"/>
      <c r="F601" s="26"/>
      <c r="H601" s="5"/>
      <c r="J601" s="5"/>
      <c r="K601" s="126"/>
      <c r="L601" s="126"/>
      <c r="N601" s="26"/>
      <c r="P601" s="26"/>
      <c r="R601" s="26"/>
      <c r="S601" s="26"/>
      <c r="T601" s="26"/>
      <c r="U601" s="26"/>
      <c r="Y601" s="5"/>
      <c r="AB601" s="5"/>
    </row>
    <row r="602" spans="5:28">
      <c r="E602" s="5"/>
      <c r="F602" s="26"/>
      <c r="H602" s="5"/>
      <c r="J602" s="5"/>
      <c r="K602" s="126"/>
      <c r="L602" s="126"/>
      <c r="N602" s="26"/>
      <c r="P602" s="26"/>
      <c r="R602" s="26"/>
      <c r="S602" s="26"/>
      <c r="T602" s="26"/>
      <c r="U602" s="26"/>
      <c r="Y602" s="5"/>
      <c r="AB602" s="5"/>
    </row>
    <row r="603" spans="5:28">
      <c r="E603" s="5"/>
      <c r="F603" s="26"/>
      <c r="H603" s="5"/>
      <c r="J603" s="5"/>
      <c r="K603" s="126"/>
      <c r="L603" s="126"/>
      <c r="N603" s="26"/>
      <c r="P603" s="26"/>
      <c r="R603" s="26"/>
      <c r="S603" s="26"/>
      <c r="T603" s="26"/>
      <c r="U603" s="26"/>
      <c r="Y603" s="5"/>
      <c r="AB603" s="5"/>
    </row>
    <row r="604" spans="5:28">
      <c r="E604" s="5"/>
      <c r="F604" s="26"/>
      <c r="H604" s="5"/>
      <c r="J604" s="5"/>
      <c r="K604" s="126"/>
      <c r="L604" s="126"/>
      <c r="N604" s="26"/>
      <c r="P604" s="26"/>
      <c r="R604" s="26"/>
      <c r="S604" s="26"/>
      <c r="T604" s="26"/>
      <c r="U604" s="26"/>
      <c r="Y604" s="5"/>
      <c r="AB604" s="5"/>
    </row>
    <row r="605" spans="5:28">
      <c r="E605" s="5"/>
      <c r="F605" s="26"/>
      <c r="H605" s="5"/>
      <c r="J605" s="5"/>
      <c r="K605" s="126"/>
      <c r="L605" s="126"/>
      <c r="N605" s="26"/>
      <c r="P605" s="26"/>
      <c r="R605" s="26"/>
      <c r="S605" s="26"/>
      <c r="T605" s="26"/>
      <c r="U605" s="26"/>
      <c r="Y605" s="5"/>
      <c r="AB605" s="5"/>
    </row>
    <row r="606" spans="5:28">
      <c r="E606" s="5"/>
      <c r="F606" s="26"/>
      <c r="H606" s="5"/>
      <c r="J606" s="5"/>
      <c r="K606" s="126"/>
      <c r="L606" s="126"/>
      <c r="N606" s="26"/>
      <c r="P606" s="26"/>
      <c r="R606" s="26"/>
      <c r="S606" s="26"/>
      <c r="T606" s="26"/>
      <c r="U606" s="26"/>
      <c r="Y606" s="5"/>
      <c r="AB606" s="5"/>
    </row>
    <row r="607" spans="5:28">
      <c r="E607" s="5"/>
      <c r="F607" s="26"/>
      <c r="H607" s="5"/>
      <c r="J607" s="5"/>
      <c r="K607" s="126"/>
      <c r="L607" s="126"/>
      <c r="N607" s="26"/>
      <c r="P607" s="26"/>
      <c r="R607" s="26"/>
      <c r="S607" s="26"/>
      <c r="T607" s="26"/>
      <c r="U607" s="26"/>
      <c r="Y607" s="5"/>
      <c r="AB607" s="5"/>
    </row>
    <row r="608" spans="5:28">
      <c r="E608" s="5"/>
      <c r="F608" s="26"/>
      <c r="H608" s="5"/>
      <c r="J608" s="5"/>
      <c r="K608" s="126"/>
      <c r="L608" s="126"/>
      <c r="N608" s="26"/>
      <c r="P608" s="26"/>
      <c r="R608" s="26"/>
      <c r="S608" s="26"/>
      <c r="T608" s="26"/>
      <c r="U608" s="26"/>
      <c r="Y608" s="5"/>
      <c r="AB608" s="5"/>
    </row>
    <row r="609" spans="5:28">
      <c r="E609" s="5"/>
      <c r="F609" s="26"/>
      <c r="H609" s="5"/>
      <c r="J609" s="5"/>
      <c r="K609" s="126"/>
      <c r="L609" s="126"/>
      <c r="N609" s="26"/>
      <c r="P609" s="26"/>
      <c r="R609" s="26"/>
      <c r="S609" s="26"/>
      <c r="T609" s="26"/>
      <c r="U609" s="26"/>
      <c r="Y609" s="5"/>
      <c r="AB609" s="5"/>
    </row>
    <row r="610" spans="5:28">
      <c r="E610" s="5"/>
      <c r="F610" s="26"/>
      <c r="H610" s="5"/>
      <c r="J610" s="5"/>
      <c r="K610" s="126"/>
      <c r="L610" s="126"/>
      <c r="N610" s="26"/>
      <c r="P610" s="26"/>
      <c r="R610" s="26"/>
      <c r="S610" s="26"/>
      <c r="T610" s="26"/>
      <c r="U610" s="26"/>
      <c r="Y610" s="5"/>
      <c r="AB610" s="5"/>
    </row>
    <row r="611" spans="5:28">
      <c r="E611" s="5"/>
      <c r="F611" s="26"/>
      <c r="H611" s="5"/>
      <c r="J611" s="5"/>
      <c r="K611" s="126"/>
      <c r="L611" s="126"/>
      <c r="N611" s="26"/>
      <c r="P611" s="26"/>
      <c r="R611" s="26"/>
      <c r="S611" s="26"/>
      <c r="T611" s="26"/>
      <c r="U611" s="26"/>
      <c r="Y611" s="5"/>
      <c r="AB611" s="5"/>
    </row>
    <row r="612" spans="5:28">
      <c r="E612" s="5"/>
      <c r="F612" s="26"/>
      <c r="H612" s="5"/>
      <c r="J612" s="5"/>
      <c r="K612" s="126"/>
      <c r="L612" s="126"/>
      <c r="N612" s="26"/>
      <c r="P612" s="26"/>
      <c r="R612" s="26"/>
      <c r="S612" s="26"/>
      <c r="T612" s="26"/>
      <c r="U612" s="26"/>
      <c r="Y612" s="5"/>
      <c r="AB612" s="5"/>
    </row>
    <row r="613" spans="5:28">
      <c r="E613" s="5"/>
      <c r="F613" s="26"/>
      <c r="H613" s="5"/>
      <c r="J613" s="5"/>
      <c r="K613" s="126"/>
      <c r="L613" s="126"/>
      <c r="N613" s="26"/>
      <c r="P613" s="26"/>
      <c r="R613" s="26"/>
      <c r="S613" s="26"/>
      <c r="T613" s="26"/>
      <c r="U613" s="26"/>
      <c r="Y613" s="5"/>
      <c r="AB613" s="5"/>
    </row>
    <row r="614" spans="5:28">
      <c r="E614" s="5"/>
      <c r="F614" s="26"/>
      <c r="H614" s="5"/>
      <c r="J614" s="5"/>
      <c r="K614" s="126"/>
      <c r="L614" s="126"/>
      <c r="N614" s="26"/>
      <c r="P614" s="26"/>
      <c r="R614" s="26"/>
      <c r="S614" s="26"/>
      <c r="T614" s="26"/>
      <c r="U614" s="26"/>
      <c r="Y614" s="5"/>
      <c r="AB614" s="5"/>
    </row>
    <row r="615" spans="5:28">
      <c r="E615" s="5"/>
      <c r="F615" s="26"/>
      <c r="H615" s="5"/>
      <c r="J615" s="5"/>
      <c r="K615" s="126"/>
      <c r="L615" s="126"/>
      <c r="N615" s="26"/>
      <c r="P615" s="26"/>
      <c r="R615" s="26"/>
      <c r="S615" s="26"/>
      <c r="T615" s="26"/>
      <c r="U615" s="26"/>
      <c r="Y615" s="5"/>
      <c r="AB615" s="5"/>
    </row>
    <row r="616" spans="5:28">
      <c r="E616" s="5"/>
      <c r="F616" s="26"/>
      <c r="H616" s="5"/>
      <c r="J616" s="5"/>
      <c r="K616" s="126"/>
      <c r="L616" s="126"/>
      <c r="N616" s="26"/>
      <c r="P616" s="26"/>
      <c r="R616" s="26"/>
      <c r="S616" s="26"/>
      <c r="T616" s="26"/>
      <c r="U616" s="26"/>
      <c r="Y616" s="5"/>
      <c r="AB616" s="5"/>
    </row>
    <row r="617" spans="5:28">
      <c r="E617" s="5"/>
      <c r="F617" s="26"/>
      <c r="H617" s="5"/>
      <c r="J617" s="5"/>
      <c r="K617" s="126"/>
      <c r="L617" s="126"/>
      <c r="N617" s="26"/>
      <c r="P617" s="26"/>
      <c r="R617" s="26"/>
      <c r="S617" s="26"/>
      <c r="T617" s="26"/>
      <c r="U617" s="26"/>
      <c r="Y617" s="5"/>
      <c r="AB617" s="5"/>
    </row>
    <row r="618" spans="5:28">
      <c r="E618" s="5"/>
      <c r="F618" s="26"/>
      <c r="H618" s="5"/>
      <c r="J618" s="5"/>
      <c r="K618" s="126"/>
      <c r="L618" s="126"/>
      <c r="N618" s="26"/>
      <c r="P618" s="26"/>
      <c r="R618" s="26"/>
      <c r="S618" s="26"/>
      <c r="T618" s="26"/>
      <c r="U618" s="26"/>
      <c r="Y618" s="5"/>
      <c r="AB618" s="5"/>
    </row>
    <row r="619" spans="5:28">
      <c r="E619" s="5"/>
      <c r="F619" s="26"/>
      <c r="H619" s="5"/>
      <c r="J619" s="5"/>
      <c r="K619" s="126"/>
      <c r="L619" s="126"/>
      <c r="N619" s="26"/>
      <c r="P619" s="26"/>
      <c r="R619" s="26"/>
      <c r="S619" s="26"/>
      <c r="T619" s="26"/>
      <c r="U619" s="26"/>
      <c r="Y619" s="5"/>
      <c r="AB619" s="5"/>
    </row>
    <row r="620" spans="5:28">
      <c r="E620" s="5"/>
      <c r="F620" s="26"/>
      <c r="H620" s="5"/>
      <c r="J620" s="5"/>
      <c r="K620" s="126"/>
      <c r="L620" s="126"/>
      <c r="N620" s="26"/>
      <c r="P620" s="26"/>
      <c r="R620" s="26"/>
      <c r="S620" s="26"/>
      <c r="T620" s="26"/>
      <c r="U620" s="26"/>
      <c r="Y620" s="5"/>
      <c r="AB620" s="5"/>
    </row>
    <row r="621" spans="5:28">
      <c r="E621" s="5"/>
      <c r="F621" s="26"/>
      <c r="H621" s="5"/>
      <c r="J621" s="5"/>
      <c r="K621" s="126"/>
      <c r="L621" s="126"/>
      <c r="N621" s="26"/>
      <c r="P621" s="26"/>
      <c r="R621" s="26"/>
      <c r="S621" s="26"/>
      <c r="T621" s="26"/>
      <c r="U621" s="26"/>
      <c r="Y621" s="5"/>
      <c r="AB621" s="5"/>
    </row>
    <row r="622" spans="5:28">
      <c r="E622" s="5"/>
      <c r="F622" s="26"/>
      <c r="H622" s="5"/>
      <c r="J622" s="5"/>
      <c r="K622" s="126"/>
      <c r="L622" s="126"/>
      <c r="N622" s="26"/>
      <c r="P622" s="26"/>
      <c r="R622" s="26"/>
      <c r="S622" s="26"/>
      <c r="T622" s="26"/>
      <c r="U622" s="26"/>
      <c r="Y622" s="5"/>
      <c r="AB622" s="5"/>
    </row>
    <row r="623" spans="5:28">
      <c r="E623" s="5"/>
      <c r="F623" s="26"/>
      <c r="H623" s="5"/>
      <c r="J623" s="5"/>
      <c r="K623" s="126"/>
      <c r="L623" s="126"/>
      <c r="N623" s="26"/>
      <c r="P623" s="26"/>
      <c r="R623" s="26"/>
      <c r="S623" s="26"/>
      <c r="T623" s="26"/>
      <c r="U623" s="26"/>
      <c r="Y623" s="5"/>
      <c r="AB623" s="5"/>
    </row>
    <row r="624" spans="5:28">
      <c r="E624" s="5"/>
      <c r="F624" s="26"/>
      <c r="H624" s="5"/>
      <c r="J624" s="5"/>
      <c r="K624" s="126"/>
      <c r="L624" s="126"/>
      <c r="N624" s="26"/>
      <c r="P624" s="26"/>
      <c r="R624" s="26"/>
      <c r="S624" s="26"/>
      <c r="T624" s="26"/>
      <c r="U624" s="26"/>
      <c r="Y624" s="5"/>
      <c r="AB624" s="5"/>
    </row>
    <row r="625" spans="5:28">
      <c r="E625" s="5"/>
      <c r="F625" s="26"/>
      <c r="H625" s="5"/>
      <c r="J625" s="5"/>
      <c r="K625" s="126"/>
      <c r="L625" s="126"/>
      <c r="N625" s="26"/>
      <c r="P625" s="26"/>
      <c r="R625" s="26"/>
      <c r="S625" s="26"/>
      <c r="T625" s="26"/>
      <c r="U625" s="26"/>
      <c r="Y625" s="5"/>
      <c r="AB625" s="5"/>
    </row>
    <row r="626" spans="5:28">
      <c r="E626" s="5"/>
      <c r="F626" s="26"/>
      <c r="H626" s="5"/>
      <c r="J626" s="5"/>
      <c r="K626" s="126"/>
      <c r="L626" s="126"/>
      <c r="N626" s="26"/>
      <c r="P626" s="26"/>
      <c r="R626" s="26"/>
      <c r="S626" s="26"/>
      <c r="T626" s="26"/>
      <c r="U626" s="26"/>
      <c r="Y626" s="5"/>
      <c r="AB626" s="5"/>
    </row>
    <row r="627" spans="5:28">
      <c r="E627" s="5"/>
      <c r="F627" s="26"/>
      <c r="H627" s="5"/>
      <c r="J627" s="5"/>
      <c r="K627" s="126"/>
      <c r="L627" s="126"/>
      <c r="N627" s="26"/>
      <c r="P627" s="26"/>
      <c r="R627" s="26"/>
      <c r="S627" s="26"/>
      <c r="T627" s="26"/>
      <c r="U627" s="26"/>
      <c r="Y627" s="5"/>
      <c r="AB627" s="5"/>
    </row>
    <row r="628" spans="5:28">
      <c r="E628" s="5"/>
      <c r="F628" s="26"/>
      <c r="H628" s="5"/>
      <c r="J628" s="5"/>
      <c r="K628" s="126"/>
      <c r="L628" s="126"/>
      <c r="N628" s="26"/>
      <c r="P628" s="26"/>
      <c r="R628" s="26"/>
      <c r="S628" s="26"/>
      <c r="T628" s="26"/>
      <c r="U628" s="26"/>
      <c r="Y628" s="5"/>
      <c r="AB628" s="5"/>
    </row>
    <row r="629" spans="5:28">
      <c r="E629" s="5"/>
      <c r="F629" s="26"/>
      <c r="H629" s="5"/>
      <c r="J629" s="5"/>
      <c r="K629" s="126"/>
      <c r="L629" s="126"/>
      <c r="N629" s="26"/>
      <c r="P629" s="26"/>
      <c r="R629" s="26"/>
      <c r="S629" s="26"/>
      <c r="T629" s="26"/>
      <c r="U629" s="26"/>
      <c r="Y629" s="5"/>
      <c r="AB629" s="5"/>
    </row>
    <row r="630" spans="5:28">
      <c r="E630" s="5"/>
      <c r="F630" s="26"/>
      <c r="H630" s="5"/>
      <c r="J630" s="5"/>
      <c r="K630" s="126"/>
      <c r="L630" s="126"/>
      <c r="N630" s="26"/>
      <c r="P630" s="26"/>
      <c r="R630" s="26"/>
      <c r="S630" s="26"/>
      <c r="T630" s="26"/>
      <c r="U630" s="26"/>
      <c r="Y630" s="5"/>
      <c r="AB630" s="5"/>
    </row>
    <row r="631" spans="5:28">
      <c r="E631" s="5"/>
      <c r="F631" s="26"/>
      <c r="H631" s="5"/>
      <c r="J631" s="5"/>
      <c r="K631" s="126"/>
      <c r="L631" s="126"/>
      <c r="N631" s="26"/>
      <c r="P631" s="26"/>
      <c r="R631" s="26"/>
      <c r="S631" s="26"/>
      <c r="T631" s="26"/>
      <c r="U631" s="26"/>
      <c r="Y631" s="5"/>
      <c r="AB631" s="5"/>
    </row>
    <row r="632" spans="5:28">
      <c r="E632" s="5"/>
      <c r="F632" s="26"/>
      <c r="H632" s="5"/>
      <c r="J632" s="5"/>
      <c r="K632" s="126"/>
      <c r="L632" s="126"/>
      <c r="N632" s="26"/>
      <c r="P632" s="26"/>
      <c r="R632" s="26"/>
      <c r="S632" s="26"/>
      <c r="T632" s="26"/>
      <c r="U632" s="26"/>
      <c r="Y632" s="5"/>
      <c r="AB632" s="5"/>
    </row>
    <row r="633" spans="5:28">
      <c r="E633" s="5"/>
      <c r="F633" s="26"/>
      <c r="H633" s="5"/>
      <c r="J633" s="5"/>
      <c r="K633" s="126"/>
      <c r="L633" s="126"/>
      <c r="N633" s="26"/>
      <c r="P633" s="26"/>
      <c r="R633" s="26"/>
      <c r="S633" s="26"/>
      <c r="T633" s="26"/>
      <c r="U633" s="26"/>
      <c r="Y633" s="5"/>
      <c r="AB633" s="5"/>
    </row>
    <row r="634" spans="5:28">
      <c r="E634" s="5"/>
      <c r="F634" s="26"/>
      <c r="H634" s="5"/>
      <c r="J634" s="5"/>
      <c r="K634" s="126"/>
      <c r="L634" s="126"/>
      <c r="N634" s="26"/>
      <c r="P634" s="26"/>
      <c r="R634" s="26"/>
      <c r="S634" s="26"/>
      <c r="T634" s="26"/>
      <c r="U634" s="26"/>
      <c r="Y634" s="5"/>
      <c r="AB634" s="5"/>
    </row>
    <row r="635" spans="5:28">
      <c r="E635" s="5"/>
      <c r="F635" s="26"/>
      <c r="H635" s="5"/>
      <c r="J635" s="5"/>
      <c r="K635" s="126"/>
      <c r="L635" s="126"/>
      <c r="N635" s="26"/>
      <c r="P635" s="26"/>
      <c r="R635" s="26"/>
      <c r="S635" s="26"/>
      <c r="T635" s="26"/>
      <c r="U635" s="26"/>
      <c r="Y635" s="5"/>
      <c r="AB635" s="5"/>
    </row>
    <row r="636" spans="5:28">
      <c r="E636" s="5"/>
      <c r="F636" s="26"/>
      <c r="H636" s="5"/>
      <c r="J636" s="5"/>
      <c r="K636" s="126"/>
      <c r="L636" s="126"/>
      <c r="N636" s="26"/>
      <c r="P636" s="26"/>
      <c r="R636" s="26"/>
      <c r="S636" s="26"/>
      <c r="T636" s="26"/>
      <c r="U636" s="26"/>
      <c r="Y636" s="5"/>
      <c r="AB636" s="5"/>
    </row>
    <row r="637" spans="5:28">
      <c r="E637" s="5"/>
      <c r="F637" s="26"/>
      <c r="H637" s="5"/>
      <c r="J637" s="5"/>
      <c r="K637" s="126"/>
      <c r="L637" s="126"/>
      <c r="N637" s="26"/>
      <c r="P637" s="26"/>
      <c r="R637" s="26"/>
      <c r="S637" s="26"/>
      <c r="T637" s="26"/>
      <c r="U637" s="26"/>
      <c r="Y637" s="5"/>
      <c r="AB637" s="5"/>
    </row>
    <row r="638" spans="5:28">
      <c r="E638" s="5"/>
      <c r="F638" s="26"/>
      <c r="H638" s="5"/>
      <c r="J638" s="5"/>
      <c r="K638" s="126"/>
      <c r="L638" s="126"/>
      <c r="N638" s="26"/>
      <c r="P638" s="26"/>
      <c r="R638" s="26"/>
      <c r="S638" s="26"/>
      <c r="T638" s="26"/>
      <c r="U638" s="26"/>
      <c r="Y638" s="5"/>
      <c r="AB638" s="5"/>
    </row>
    <row r="639" spans="5:28">
      <c r="E639" s="5"/>
      <c r="F639" s="26"/>
      <c r="H639" s="5"/>
      <c r="J639" s="5"/>
      <c r="K639" s="126"/>
      <c r="L639" s="126"/>
      <c r="N639" s="26"/>
      <c r="P639" s="26"/>
      <c r="R639" s="26"/>
      <c r="S639" s="26"/>
      <c r="T639" s="26"/>
      <c r="U639" s="26"/>
      <c r="Y639" s="5"/>
      <c r="AB639" s="5"/>
    </row>
    <row r="640" spans="5:28">
      <c r="E640" s="5"/>
      <c r="F640" s="26"/>
      <c r="H640" s="5"/>
      <c r="J640" s="5"/>
      <c r="K640" s="126"/>
      <c r="L640" s="126"/>
      <c r="N640" s="26"/>
      <c r="P640" s="26"/>
      <c r="R640" s="26"/>
      <c r="S640" s="26"/>
      <c r="T640" s="26"/>
      <c r="U640" s="26"/>
      <c r="Y640" s="5"/>
      <c r="AB640" s="5"/>
    </row>
    <row r="641" spans="5:28">
      <c r="E641" s="5"/>
      <c r="F641" s="26"/>
      <c r="H641" s="5"/>
      <c r="J641" s="5"/>
      <c r="K641" s="126"/>
      <c r="L641" s="126"/>
      <c r="N641" s="26"/>
      <c r="P641" s="26"/>
      <c r="R641" s="26"/>
      <c r="S641" s="26"/>
      <c r="T641" s="26"/>
      <c r="U641" s="26"/>
      <c r="Y641" s="5"/>
      <c r="AB641" s="5"/>
    </row>
    <row r="642" spans="5:28">
      <c r="E642" s="5"/>
      <c r="F642" s="26"/>
      <c r="H642" s="5"/>
      <c r="J642" s="5"/>
      <c r="K642" s="126"/>
      <c r="L642" s="126"/>
      <c r="N642" s="26"/>
      <c r="P642" s="26"/>
      <c r="R642" s="26"/>
      <c r="S642" s="26"/>
      <c r="T642" s="26"/>
      <c r="U642" s="26"/>
      <c r="Y642" s="5"/>
      <c r="AB642" s="5"/>
    </row>
    <row r="643" spans="5:28">
      <c r="E643" s="5"/>
      <c r="F643" s="26"/>
      <c r="H643" s="5"/>
      <c r="J643" s="5"/>
      <c r="K643" s="126"/>
      <c r="L643" s="126"/>
      <c r="N643" s="26"/>
      <c r="P643" s="26"/>
      <c r="R643" s="26"/>
      <c r="S643" s="26"/>
      <c r="T643" s="26"/>
      <c r="U643" s="26"/>
      <c r="Y643" s="5"/>
      <c r="AB643" s="5"/>
    </row>
    <row r="644" spans="5:28">
      <c r="E644" s="5"/>
      <c r="F644" s="26"/>
      <c r="H644" s="5"/>
      <c r="J644" s="5"/>
      <c r="K644" s="126"/>
      <c r="L644" s="126"/>
      <c r="N644" s="26"/>
      <c r="P644" s="26"/>
      <c r="R644" s="26"/>
      <c r="S644" s="26"/>
      <c r="T644" s="26"/>
      <c r="U644" s="26"/>
      <c r="Y644" s="5"/>
      <c r="AB644" s="5"/>
    </row>
    <row r="645" spans="5:28">
      <c r="E645" s="5"/>
      <c r="F645" s="26"/>
      <c r="H645" s="5"/>
      <c r="J645" s="5"/>
      <c r="K645" s="126"/>
      <c r="L645" s="126"/>
      <c r="N645" s="26"/>
      <c r="P645" s="26"/>
      <c r="R645" s="26"/>
      <c r="S645" s="26"/>
      <c r="T645" s="26"/>
      <c r="U645" s="26"/>
      <c r="Y645" s="5"/>
      <c r="AB645" s="5"/>
    </row>
    <row r="646" spans="5:28">
      <c r="E646" s="5"/>
      <c r="F646" s="26"/>
      <c r="H646" s="5"/>
      <c r="J646" s="5"/>
      <c r="K646" s="126"/>
      <c r="L646" s="126"/>
      <c r="N646" s="26"/>
      <c r="P646" s="26"/>
      <c r="R646" s="26"/>
      <c r="S646" s="26"/>
      <c r="T646" s="26"/>
      <c r="U646" s="26"/>
      <c r="Y646" s="5"/>
      <c r="AB646" s="5"/>
    </row>
    <row r="647" spans="5:28">
      <c r="E647" s="5"/>
      <c r="F647" s="26"/>
      <c r="H647" s="5"/>
      <c r="J647" s="5"/>
      <c r="K647" s="126"/>
      <c r="L647" s="126"/>
      <c r="N647" s="26"/>
      <c r="P647" s="26"/>
      <c r="R647" s="26"/>
      <c r="S647" s="26"/>
      <c r="T647" s="26"/>
      <c r="U647" s="26"/>
      <c r="Y647" s="5"/>
      <c r="AB647" s="5"/>
    </row>
    <row r="648" spans="5:28">
      <c r="E648" s="5"/>
      <c r="F648" s="26"/>
      <c r="H648" s="5"/>
      <c r="J648" s="5"/>
      <c r="K648" s="126"/>
      <c r="L648" s="126"/>
      <c r="N648" s="26"/>
      <c r="P648" s="26"/>
      <c r="R648" s="26"/>
      <c r="S648" s="26"/>
      <c r="T648" s="26"/>
      <c r="U648" s="26"/>
      <c r="Y648" s="5"/>
      <c r="AB648" s="5"/>
    </row>
    <row r="649" spans="5:28">
      <c r="E649" s="5"/>
      <c r="F649" s="26"/>
      <c r="H649" s="5"/>
      <c r="J649" s="5"/>
      <c r="K649" s="126"/>
      <c r="L649" s="126"/>
      <c r="N649" s="26"/>
      <c r="P649" s="26"/>
      <c r="R649" s="26"/>
      <c r="S649" s="26"/>
      <c r="T649" s="26"/>
      <c r="U649" s="26"/>
      <c r="Y649" s="5"/>
      <c r="AB649" s="5"/>
    </row>
    <row r="650" spans="5:28">
      <c r="E650" s="5"/>
      <c r="F650" s="26"/>
      <c r="H650" s="5"/>
      <c r="J650" s="5"/>
      <c r="K650" s="126"/>
      <c r="L650" s="126"/>
      <c r="N650" s="26"/>
      <c r="P650" s="26"/>
      <c r="R650" s="26"/>
      <c r="S650" s="26"/>
      <c r="T650" s="26"/>
      <c r="U650" s="26"/>
      <c r="Y650" s="5"/>
      <c r="AB650" s="5"/>
    </row>
    <row r="651" spans="5:28">
      <c r="E651" s="5"/>
      <c r="F651" s="26"/>
      <c r="H651" s="5"/>
      <c r="J651" s="5"/>
      <c r="K651" s="126"/>
      <c r="L651" s="126"/>
      <c r="N651" s="26"/>
      <c r="P651" s="26"/>
      <c r="R651" s="26"/>
      <c r="S651" s="26"/>
      <c r="T651" s="26"/>
      <c r="U651" s="26"/>
      <c r="Y651" s="5"/>
      <c r="AB651" s="5"/>
    </row>
    <row r="652" spans="5:28">
      <c r="E652" s="5"/>
      <c r="F652" s="26"/>
      <c r="H652" s="5"/>
      <c r="J652" s="5"/>
      <c r="K652" s="126"/>
      <c r="L652" s="126"/>
      <c r="N652" s="26"/>
      <c r="P652" s="26"/>
      <c r="R652" s="26"/>
      <c r="S652" s="26"/>
      <c r="T652" s="26"/>
      <c r="U652" s="26"/>
      <c r="Y652" s="5"/>
      <c r="AB652" s="5"/>
    </row>
    <row r="653" spans="5:28">
      <c r="E653" s="5"/>
      <c r="F653" s="26"/>
      <c r="H653" s="5"/>
      <c r="J653" s="5"/>
      <c r="K653" s="126"/>
      <c r="L653" s="126"/>
      <c r="N653" s="26"/>
      <c r="P653" s="26"/>
      <c r="R653" s="26"/>
      <c r="S653" s="26"/>
      <c r="T653" s="26"/>
      <c r="U653" s="26"/>
      <c r="Y653" s="5"/>
      <c r="AB653" s="5"/>
    </row>
    <row r="654" spans="5:28">
      <c r="E654" s="5"/>
      <c r="F654" s="26"/>
      <c r="H654" s="5"/>
      <c r="J654" s="5"/>
      <c r="K654" s="126"/>
      <c r="L654" s="126"/>
      <c r="N654" s="26"/>
      <c r="P654" s="26"/>
      <c r="R654" s="26"/>
      <c r="S654" s="26"/>
      <c r="T654" s="26"/>
      <c r="U654" s="26"/>
      <c r="Y654" s="5"/>
      <c r="AB654" s="5"/>
    </row>
    <row r="655" spans="5:28">
      <c r="E655" s="5"/>
      <c r="F655" s="26"/>
      <c r="H655" s="5"/>
      <c r="J655" s="5"/>
      <c r="K655" s="126"/>
      <c r="L655" s="126"/>
      <c r="N655" s="26"/>
      <c r="P655" s="26"/>
      <c r="R655" s="26"/>
      <c r="S655" s="26"/>
      <c r="T655" s="26"/>
      <c r="U655" s="26"/>
      <c r="Y655" s="5"/>
      <c r="AB655" s="5"/>
    </row>
    <row r="656" spans="5:28">
      <c r="E656" s="5"/>
      <c r="F656" s="26"/>
      <c r="H656" s="5"/>
      <c r="J656" s="5"/>
      <c r="K656" s="126"/>
      <c r="L656" s="126"/>
      <c r="N656" s="26"/>
      <c r="P656" s="26"/>
      <c r="R656" s="26"/>
      <c r="S656" s="26"/>
      <c r="T656" s="26"/>
      <c r="U656" s="26"/>
      <c r="Y656" s="5"/>
      <c r="AB656" s="5"/>
    </row>
    <row r="657" spans="5:28">
      <c r="E657" s="5"/>
      <c r="F657" s="26"/>
      <c r="H657" s="5"/>
      <c r="J657" s="5"/>
      <c r="K657" s="126"/>
      <c r="L657" s="126"/>
      <c r="N657" s="26"/>
      <c r="P657" s="26"/>
      <c r="R657" s="26"/>
      <c r="S657" s="26"/>
      <c r="T657" s="26"/>
      <c r="U657" s="26"/>
      <c r="Y657" s="5"/>
      <c r="AB657" s="5"/>
    </row>
    <row r="658" spans="5:28">
      <c r="E658" s="5"/>
      <c r="F658" s="26"/>
      <c r="H658" s="5"/>
      <c r="J658" s="5"/>
      <c r="K658" s="126"/>
      <c r="L658" s="126"/>
      <c r="N658" s="26"/>
      <c r="P658" s="26"/>
      <c r="R658" s="26"/>
      <c r="S658" s="26"/>
      <c r="T658" s="26"/>
      <c r="U658" s="26"/>
      <c r="Y658" s="5"/>
      <c r="AB658" s="5"/>
    </row>
    <row r="659" spans="5:28">
      <c r="E659" s="5"/>
      <c r="F659" s="26"/>
      <c r="H659" s="5"/>
      <c r="J659" s="5"/>
      <c r="K659" s="126"/>
      <c r="L659" s="126"/>
      <c r="N659" s="26"/>
      <c r="P659" s="26"/>
      <c r="R659" s="26"/>
      <c r="S659" s="26"/>
      <c r="T659" s="26"/>
      <c r="U659" s="26"/>
      <c r="Y659" s="5"/>
      <c r="AB659" s="5"/>
    </row>
    <row r="660" spans="5:28">
      <c r="E660" s="5"/>
      <c r="F660" s="26"/>
      <c r="H660" s="5"/>
      <c r="J660" s="5"/>
      <c r="K660" s="126"/>
      <c r="L660" s="126"/>
      <c r="N660" s="26"/>
      <c r="P660" s="26"/>
      <c r="R660" s="26"/>
      <c r="S660" s="26"/>
      <c r="T660" s="26"/>
      <c r="U660" s="26"/>
      <c r="Y660" s="5"/>
      <c r="AB660" s="5"/>
    </row>
    <row r="661" spans="5:28">
      <c r="E661" s="5"/>
      <c r="F661" s="26"/>
      <c r="H661" s="5"/>
      <c r="J661" s="5"/>
      <c r="K661" s="126"/>
      <c r="L661" s="126"/>
      <c r="N661" s="26"/>
      <c r="P661" s="26"/>
      <c r="R661" s="26"/>
      <c r="S661" s="26"/>
      <c r="T661" s="26"/>
      <c r="U661" s="26"/>
      <c r="Y661" s="5"/>
      <c r="AB661" s="5"/>
    </row>
    <row r="662" spans="5:28">
      <c r="E662" s="5"/>
      <c r="F662" s="26"/>
      <c r="H662" s="5"/>
      <c r="J662" s="5"/>
      <c r="K662" s="126"/>
      <c r="L662" s="126"/>
      <c r="N662" s="26"/>
      <c r="P662" s="26"/>
      <c r="R662" s="26"/>
      <c r="S662" s="26"/>
      <c r="T662" s="26"/>
      <c r="U662" s="26"/>
      <c r="Y662" s="5"/>
      <c r="AB662" s="5"/>
    </row>
    <row r="663" spans="5:28">
      <c r="E663" s="5"/>
      <c r="F663" s="26"/>
      <c r="H663" s="5"/>
      <c r="J663" s="5"/>
      <c r="K663" s="126"/>
      <c r="L663" s="126"/>
      <c r="N663" s="26"/>
      <c r="P663" s="26"/>
      <c r="R663" s="26"/>
      <c r="S663" s="26"/>
      <c r="T663" s="26"/>
      <c r="U663" s="26"/>
      <c r="Y663" s="5"/>
      <c r="AB663" s="5"/>
    </row>
    <row r="664" spans="5:28">
      <c r="E664" s="5"/>
      <c r="F664" s="26"/>
      <c r="H664" s="5"/>
      <c r="J664" s="5"/>
      <c r="K664" s="126"/>
      <c r="L664" s="126"/>
      <c r="N664" s="26"/>
      <c r="P664" s="26"/>
      <c r="R664" s="26"/>
      <c r="S664" s="26"/>
      <c r="T664" s="26"/>
      <c r="U664" s="26"/>
      <c r="Y664" s="5"/>
      <c r="AB664" s="5"/>
    </row>
    <row r="665" spans="5:28">
      <c r="E665" s="5"/>
      <c r="F665" s="26"/>
      <c r="H665" s="5"/>
      <c r="J665" s="5"/>
      <c r="K665" s="126"/>
      <c r="L665" s="126"/>
      <c r="N665" s="26"/>
      <c r="P665" s="26"/>
      <c r="R665" s="26"/>
      <c r="S665" s="26"/>
      <c r="T665" s="26"/>
      <c r="U665" s="26"/>
      <c r="Y665" s="5"/>
      <c r="AB665" s="5"/>
    </row>
    <row r="666" spans="5:28">
      <c r="E666" s="5"/>
      <c r="F666" s="26"/>
      <c r="H666" s="5"/>
      <c r="J666" s="5"/>
      <c r="K666" s="126"/>
      <c r="L666" s="126"/>
      <c r="N666" s="26"/>
      <c r="P666" s="26"/>
      <c r="R666" s="26"/>
      <c r="S666" s="26"/>
      <c r="T666" s="26"/>
      <c r="U666" s="26"/>
      <c r="Y666" s="5"/>
      <c r="AB666" s="5"/>
    </row>
    <row r="667" spans="5:28">
      <c r="E667" s="5"/>
      <c r="F667" s="26"/>
      <c r="H667" s="5"/>
      <c r="J667" s="5"/>
      <c r="K667" s="126"/>
      <c r="L667" s="126"/>
      <c r="N667" s="26"/>
      <c r="P667" s="26"/>
      <c r="R667" s="26"/>
      <c r="S667" s="26"/>
      <c r="T667" s="26"/>
      <c r="U667" s="26"/>
      <c r="Y667" s="5"/>
      <c r="AB667" s="5"/>
    </row>
    <row r="668" spans="5:28">
      <c r="E668" s="5"/>
      <c r="F668" s="26"/>
      <c r="H668" s="5"/>
      <c r="J668" s="5"/>
      <c r="K668" s="126"/>
      <c r="L668" s="126"/>
      <c r="N668" s="26"/>
      <c r="P668" s="26"/>
      <c r="R668" s="26"/>
      <c r="S668" s="26"/>
      <c r="T668" s="26"/>
      <c r="U668" s="26"/>
      <c r="Y668" s="5"/>
      <c r="AB668" s="5"/>
    </row>
    <row r="669" spans="5:28">
      <c r="E669" s="5"/>
      <c r="F669" s="26"/>
      <c r="H669" s="5"/>
      <c r="J669" s="5"/>
      <c r="K669" s="126"/>
      <c r="L669" s="126"/>
      <c r="N669" s="26"/>
      <c r="P669" s="26"/>
      <c r="R669" s="26"/>
      <c r="S669" s="26"/>
      <c r="T669" s="26"/>
      <c r="U669" s="26"/>
      <c r="Y669" s="5"/>
      <c r="AB669" s="5"/>
    </row>
    <row r="670" spans="5:28">
      <c r="E670" s="5"/>
      <c r="F670" s="26"/>
      <c r="H670" s="5"/>
      <c r="J670" s="5"/>
      <c r="K670" s="126"/>
      <c r="L670" s="126"/>
      <c r="N670" s="26"/>
      <c r="P670" s="26"/>
      <c r="R670" s="26"/>
      <c r="S670" s="26"/>
      <c r="T670" s="26"/>
      <c r="U670" s="26"/>
      <c r="Y670" s="5"/>
      <c r="AB670" s="5"/>
    </row>
    <row r="671" spans="5:28">
      <c r="E671" s="5"/>
      <c r="F671" s="26"/>
      <c r="H671" s="5"/>
      <c r="J671" s="5"/>
      <c r="K671" s="126"/>
      <c r="L671" s="126"/>
      <c r="N671" s="26"/>
      <c r="P671" s="26"/>
      <c r="R671" s="26"/>
      <c r="S671" s="26"/>
      <c r="T671" s="26"/>
      <c r="U671" s="26"/>
      <c r="Y671" s="5"/>
      <c r="AB671" s="5"/>
    </row>
    <row r="672" spans="5:28">
      <c r="E672" s="5"/>
      <c r="F672" s="26"/>
      <c r="H672" s="5"/>
      <c r="J672" s="5"/>
      <c r="K672" s="126"/>
      <c r="L672" s="126"/>
      <c r="N672" s="26"/>
      <c r="P672" s="26"/>
      <c r="R672" s="26"/>
      <c r="S672" s="26"/>
      <c r="T672" s="26"/>
      <c r="U672" s="26"/>
      <c r="Y672" s="5"/>
      <c r="AB672" s="5"/>
    </row>
    <row r="673" spans="5:28">
      <c r="E673" s="5"/>
      <c r="F673" s="26"/>
      <c r="H673" s="5"/>
      <c r="J673" s="5"/>
      <c r="K673" s="126"/>
      <c r="L673" s="126"/>
      <c r="N673" s="26"/>
      <c r="P673" s="26"/>
      <c r="R673" s="26"/>
      <c r="S673" s="26"/>
      <c r="T673" s="26"/>
      <c r="U673" s="26"/>
      <c r="Y673" s="5"/>
      <c r="AB673" s="5"/>
    </row>
    <row r="674" spans="5:28">
      <c r="E674" s="5"/>
      <c r="F674" s="26"/>
      <c r="H674" s="5"/>
      <c r="J674" s="5"/>
      <c r="K674" s="126"/>
      <c r="L674" s="126"/>
      <c r="N674" s="26"/>
      <c r="P674" s="26"/>
      <c r="R674" s="26"/>
      <c r="S674" s="26"/>
      <c r="T674" s="26"/>
      <c r="U674" s="26"/>
      <c r="Y674" s="5"/>
      <c r="AB674" s="5"/>
    </row>
    <row r="675" spans="5:28">
      <c r="E675" s="5"/>
      <c r="F675" s="26"/>
      <c r="H675" s="5"/>
      <c r="J675" s="5"/>
      <c r="K675" s="126"/>
      <c r="L675" s="126"/>
      <c r="N675" s="26"/>
      <c r="P675" s="26"/>
      <c r="R675" s="26"/>
      <c r="S675" s="26"/>
      <c r="T675" s="26"/>
      <c r="U675" s="26"/>
      <c r="Y675" s="5"/>
      <c r="AB675" s="5"/>
    </row>
    <row r="676" spans="5:28">
      <c r="E676" s="5"/>
      <c r="F676" s="26"/>
      <c r="H676" s="5"/>
      <c r="J676" s="5"/>
      <c r="K676" s="126"/>
      <c r="L676" s="126"/>
      <c r="N676" s="26"/>
      <c r="P676" s="26"/>
      <c r="R676" s="26"/>
      <c r="S676" s="26"/>
      <c r="T676" s="26"/>
      <c r="U676" s="26"/>
      <c r="Y676" s="5"/>
      <c r="AB676" s="5"/>
    </row>
    <row r="677" spans="5:28">
      <c r="E677" s="5"/>
      <c r="F677" s="26"/>
      <c r="H677" s="5"/>
      <c r="J677" s="5"/>
      <c r="K677" s="126"/>
      <c r="L677" s="126"/>
      <c r="N677" s="26"/>
      <c r="P677" s="26"/>
      <c r="R677" s="26"/>
      <c r="S677" s="26"/>
      <c r="T677" s="26"/>
      <c r="U677" s="26"/>
      <c r="Y677" s="5"/>
      <c r="AB677" s="5"/>
    </row>
    <row r="678" spans="5:28">
      <c r="E678" s="5"/>
      <c r="F678" s="26"/>
      <c r="H678" s="5"/>
      <c r="J678" s="5"/>
      <c r="K678" s="126"/>
      <c r="L678" s="126"/>
      <c r="N678" s="26"/>
      <c r="P678" s="26"/>
      <c r="R678" s="26"/>
      <c r="S678" s="26"/>
      <c r="T678" s="26"/>
      <c r="U678" s="26"/>
      <c r="Y678" s="5"/>
      <c r="AB678" s="5"/>
    </row>
    <row r="679" spans="5:28">
      <c r="E679" s="5"/>
      <c r="F679" s="26"/>
      <c r="H679" s="5"/>
      <c r="J679" s="5"/>
      <c r="K679" s="126"/>
      <c r="L679" s="126"/>
      <c r="N679" s="26"/>
      <c r="P679" s="26"/>
      <c r="R679" s="26"/>
      <c r="S679" s="26"/>
      <c r="T679" s="26"/>
      <c r="U679" s="26"/>
      <c r="Y679" s="5"/>
      <c r="AB679" s="5"/>
    </row>
    <row r="680" spans="5:28">
      <c r="E680" s="5"/>
      <c r="F680" s="26"/>
      <c r="H680" s="5"/>
      <c r="J680" s="5"/>
      <c r="K680" s="126"/>
      <c r="L680" s="126"/>
      <c r="N680" s="26"/>
      <c r="P680" s="26"/>
      <c r="R680" s="26"/>
      <c r="S680" s="26"/>
      <c r="T680" s="26"/>
      <c r="U680" s="26"/>
      <c r="Y680" s="5"/>
      <c r="AB680" s="5"/>
    </row>
    <row r="681" spans="5:28">
      <c r="E681" s="5"/>
      <c r="F681" s="26"/>
      <c r="H681" s="5"/>
      <c r="J681" s="5"/>
      <c r="K681" s="126"/>
      <c r="L681" s="126"/>
      <c r="N681" s="26"/>
      <c r="P681" s="26"/>
      <c r="R681" s="26"/>
      <c r="S681" s="26"/>
      <c r="T681" s="26"/>
      <c r="U681" s="26"/>
      <c r="Y681" s="5"/>
      <c r="AB681" s="5"/>
    </row>
    <row r="682" spans="5:28">
      <c r="E682" s="5"/>
      <c r="F682" s="26"/>
      <c r="H682" s="5"/>
      <c r="J682" s="5"/>
      <c r="K682" s="126"/>
      <c r="L682" s="126"/>
      <c r="N682" s="26"/>
      <c r="P682" s="26"/>
      <c r="R682" s="26"/>
      <c r="S682" s="26"/>
      <c r="T682" s="26"/>
      <c r="U682" s="26"/>
      <c r="Y682" s="5"/>
      <c r="AB682" s="5"/>
    </row>
    <row r="683" spans="5:28">
      <c r="E683" s="5"/>
      <c r="F683" s="26"/>
      <c r="H683" s="5"/>
      <c r="J683" s="5"/>
      <c r="K683" s="126"/>
      <c r="L683" s="126"/>
      <c r="N683" s="26"/>
      <c r="P683" s="26"/>
      <c r="R683" s="26"/>
      <c r="S683" s="26"/>
      <c r="T683" s="26"/>
      <c r="U683" s="26"/>
      <c r="Y683" s="5"/>
      <c r="AB683" s="5"/>
    </row>
    <row r="684" spans="5:28">
      <c r="E684" s="5"/>
      <c r="F684" s="26"/>
      <c r="H684" s="5"/>
      <c r="J684" s="5"/>
      <c r="K684" s="126"/>
      <c r="L684" s="126"/>
      <c r="N684" s="26"/>
      <c r="P684" s="26"/>
      <c r="R684" s="26"/>
      <c r="S684" s="26"/>
      <c r="T684" s="26"/>
      <c r="U684" s="26"/>
      <c r="Y684" s="5"/>
      <c r="AB684" s="5"/>
    </row>
    <row r="685" spans="5:28">
      <c r="E685" s="5"/>
      <c r="F685" s="26"/>
      <c r="H685" s="5"/>
      <c r="J685" s="5"/>
      <c r="K685" s="126"/>
      <c r="L685" s="126"/>
      <c r="N685" s="26"/>
      <c r="P685" s="26"/>
      <c r="R685" s="26"/>
      <c r="S685" s="26"/>
      <c r="T685" s="26"/>
      <c r="U685" s="26"/>
      <c r="Y685" s="5"/>
      <c r="AB685" s="5"/>
    </row>
    <row r="686" spans="5:28">
      <c r="E686" s="5"/>
      <c r="F686" s="26"/>
      <c r="H686" s="5"/>
      <c r="J686" s="5"/>
      <c r="K686" s="126"/>
      <c r="L686" s="126"/>
      <c r="N686" s="26"/>
      <c r="P686" s="26"/>
      <c r="R686" s="26"/>
      <c r="S686" s="26"/>
      <c r="T686" s="26"/>
      <c r="U686" s="26"/>
      <c r="Y686" s="5"/>
      <c r="AB686" s="5"/>
    </row>
    <row r="687" spans="5:28">
      <c r="E687" s="5"/>
      <c r="F687" s="26"/>
      <c r="H687" s="5"/>
      <c r="J687" s="5"/>
      <c r="K687" s="126"/>
      <c r="L687" s="126"/>
      <c r="N687" s="26"/>
      <c r="P687" s="26"/>
      <c r="R687" s="26"/>
      <c r="S687" s="26"/>
      <c r="T687" s="26"/>
      <c r="U687" s="26"/>
      <c r="Y687" s="5"/>
      <c r="AB687" s="5"/>
    </row>
    <row r="688" spans="5:28">
      <c r="E688" s="5"/>
      <c r="F688" s="26"/>
      <c r="H688" s="5"/>
      <c r="J688" s="5"/>
      <c r="K688" s="126"/>
      <c r="L688" s="126"/>
      <c r="N688" s="26"/>
      <c r="P688" s="26"/>
      <c r="R688" s="26"/>
      <c r="S688" s="26"/>
      <c r="T688" s="26"/>
      <c r="U688" s="26"/>
      <c r="Y688" s="5"/>
      <c r="AB688" s="5"/>
    </row>
    <row r="689" spans="5:28">
      <c r="E689" s="5"/>
      <c r="F689" s="26"/>
      <c r="H689" s="5"/>
      <c r="J689" s="5"/>
      <c r="K689" s="126"/>
      <c r="L689" s="126"/>
      <c r="N689" s="26"/>
      <c r="P689" s="26"/>
      <c r="R689" s="26"/>
      <c r="S689" s="26"/>
      <c r="T689" s="26"/>
      <c r="U689" s="26"/>
      <c r="Y689" s="5"/>
      <c r="AB689" s="5"/>
    </row>
    <row r="690" spans="5:28">
      <c r="E690" s="5"/>
      <c r="F690" s="26"/>
      <c r="H690" s="5"/>
      <c r="J690" s="5"/>
      <c r="K690" s="126"/>
      <c r="L690" s="126"/>
      <c r="N690" s="26"/>
      <c r="P690" s="26"/>
      <c r="R690" s="26"/>
      <c r="S690" s="26"/>
      <c r="T690" s="26"/>
      <c r="U690" s="26"/>
      <c r="Y690" s="5"/>
      <c r="AB690" s="5"/>
    </row>
    <row r="691" spans="5:28">
      <c r="E691" s="5"/>
      <c r="F691" s="26"/>
      <c r="H691" s="5"/>
      <c r="J691" s="5"/>
      <c r="K691" s="126"/>
      <c r="L691" s="126"/>
      <c r="N691" s="26"/>
      <c r="P691" s="26"/>
      <c r="R691" s="26"/>
      <c r="S691" s="26"/>
      <c r="T691" s="26"/>
      <c r="U691" s="26"/>
      <c r="Y691" s="5"/>
      <c r="AB691" s="5"/>
    </row>
    <row r="692" spans="5:28">
      <c r="E692" s="5"/>
      <c r="F692" s="26"/>
      <c r="H692" s="5"/>
      <c r="J692" s="5"/>
      <c r="K692" s="126"/>
      <c r="L692" s="126"/>
      <c r="N692" s="26"/>
      <c r="P692" s="26"/>
      <c r="R692" s="26"/>
      <c r="S692" s="26"/>
      <c r="T692" s="26"/>
      <c r="U692" s="26"/>
      <c r="Y692" s="5"/>
      <c r="AB692" s="5"/>
    </row>
    <row r="693" spans="5:28">
      <c r="E693" s="5"/>
      <c r="F693" s="26"/>
      <c r="H693" s="5"/>
      <c r="J693" s="5"/>
      <c r="K693" s="126"/>
      <c r="L693" s="126"/>
      <c r="N693" s="26"/>
      <c r="P693" s="26"/>
      <c r="R693" s="26"/>
      <c r="S693" s="26"/>
      <c r="T693" s="26"/>
      <c r="U693" s="26"/>
      <c r="Y693" s="5"/>
      <c r="AB693" s="5"/>
    </row>
    <row r="694" spans="5:28">
      <c r="E694" s="5"/>
      <c r="F694" s="26"/>
      <c r="H694" s="5"/>
      <c r="J694" s="5"/>
      <c r="K694" s="126"/>
      <c r="L694" s="126"/>
      <c r="N694" s="26"/>
      <c r="P694" s="26"/>
      <c r="R694" s="26"/>
      <c r="S694" s="26"/>
      <c r="T694" s="26"/>
      <c r="U694" s="26"/>
      <c r="Y694" s="5"/>
      <c r="AB694" s="5"/>
    </row>
    <row r="695" spans="5:28">
      <c r="E695" s="5"/>
      <c r="F695" s="26"/>
      <c r="H695" s="5"/>
      <c r="J695" s="5"/>
      <c r="K695" s="126"/>
      <c r="L695" s="126"/>
      <c r="N695" s="26"/>
      <c r="P695" s="26"/>
      <c r="R695" s="26"/>
      <c r="S695" s="26"/>
      <c r="T695" s="26"/>
      <c r="U695" s="26"/>
      <c r="Y695" s="5"/>
      <c r="AB695" s="5"/>
    </row>
    <row r="696" spans="5:28">
      <c r="E696" s="5"/>
      <c r="F696" s="26"/>
      <c r="H696" s="5"/>
      <c r="J696" s="5"/>
      <c r="K696" s="126"/>
      <c r="L696" s="126"/>
      <c r="N696" s="26"/>
      <c r="P696" s="26"/>
      <c r="R696" s="26"/>
      <c r="S696" s="26"/>
      <c r="T696" s="26"/>
      <c r="U696" s="26"/>
      <c r="Y696" s="5"/>
      <c r="AB696" s="5"/>
    </row>
    <row r="697" spans="5:28">
      <c r="E697" s="5"/>
      <c r="F697" s="26"/>
      <c r="H697" s="5"/>
      <c r="J697" s="5"/>
      <c r="K697" s="126"/>
      <c r="L697" s="126"/>
      <c r="N697" s="26"/>
      <c r="P697" s="26"/>
      <c r="R697" s="26"/>
      <c r="S697" s="26"/>
      <c r="T697" s="26"/>
      <c r="U697" s="26"/>
      <c r="Y697" s="5"/>
      <c r="AB697" s="5"/>
    </row>
    <row r="698" spans="5:28">
      <c r="E698" s="5"/>
      <c r="F698" s="26"/>
      <c r="H698" s="5"/>
      <c r="J698" s="5"/>
      <c r="K698" s="126"/>
      <c r="L698" s="126"/>
      <c r="N698" s="26"/>
      <c r="P698" s="26"/>
      <c r="R698" s="26"/>
      <c r="S698" s="26"/>
      <c r="T698" s="26"/>
      <c r="U698" s="26"/>
      <c r="Y698" s="5"/>
      <c r="AB698" s="5"/>
    </row>
    <row r="699" spans="5:28">
      <c r="E699" s="5"/>
      <c r="F699" s="26"/>
      <c r="H699" s="5"/>
      <c r="J699" s="5"/>
      <c r="K699" s="126"/>
      <c r="L699" s="126"/>
      <c r="N699" s="26"/>
      <c r="P699" s="26"/>
      <c r="R699" s="26"/>
      <c r="S699" s="26"/>
      <c r="T699" s="26"/>
      <c r="U699" s="26"/>
      <c r="Y699" s="5"/>
      <c r="AB699" s="5"/>
    </row>
    <row r="700" spans="5:28">
      <c r="E700" s="5"/>
      <c r="F700" s="26"/>
      <c r="H700" s="5"/>
      <c r="J700" s="5"/>
      <c r="K700" s="126"/>
      <c r="L700" s="126"/>
      <c r="N700" s="26"/>
      <c r="P700" s="26"/>
      <c r="R700" s="26"/>
      <c r="S700" s="26"/>
      <c r="T700" s="26"/>
      <c r="U700" s="26"/>
      <c r="Y700" s="5"/>
      <c r="AB700" s="5"/>
    </row>
    <row r="701" spans="5:28">
      <c r="E701" s="5"/>
      <c r="F701" s="26"/>
      <c r="H701" s="5"/>
      <c r="J701" s="5"/>
      <c r="K701" s="126"/>
      <c r="L701" s="126"/>
      <c r="N701" s="26"/>
      <c r="P701" s="26"/>
      <c r="R701" s="26"/>
      <c r="S701" s="26"/>
      <c r="T701" s="26"/>
      <c r="U701" s="26"/>
      <c r="Y701" s="5"/>
      <c r="AB701" s="5"/>
    </row>
    <row r="702" spans="5:28">
      <c r="E702" s="5"/>
      <c r="F702" s="26"/>
      <c r="H702" s="5"/>
      <c r="J702" s="5"/>
      <c r="K702" s="126"/>
      <c r="L702" s="126"/>
      <c r="N702" s="26"/>
      <c r="P702" s="26"/>
      <c r="R702" s="26"/>
      <c r="S702" s="26"/>
      <c r="T702" s="26"/>
      <c r="U702" s="26"/>
      <c r="Y702" s="5"/>
      <c r="AB702" s="5"/>
    </row>
    <row r="703" spans="5:28">
      <c r="E703" s="5"/>
      <c r="F703" s="26"/>
      <c r="H703" s="5"/>
      <c r="J703" s="5"/>
      <c r="K703" s="126"/>
      <c r="L703" s="126"/>
      <c r="N703" s="26"/>
      <c r="P703" s="26"/>
      <c r="R703" s="26"/>
      <c r="S703" s="26"/>
      <c r="T703" s="26"/>
      <c r="U703" s="26"/>
      <c r="Y703" s="5"/>
      <c r="AB703" s="5"/>
    </row>
    <row r="704" spans="5:28">
      <c r="E704" s="5"/>
      <c r="F704" s="26"/>
      <c r="H704" s="5"/>
      <c r="J704" s="5"/>
      <c r="K704" s="126"/>
      <c r="L704" s="126"/>
      <c r="N704" s="26"/>
      <c r="P704" s="26"/>
      <c r="R704" s="26"/>
      <c r="S704" s="26"/>
      <c r="T704" s="26"/>
      <c r="U704" s="26"/>
      <c r="Y704" s="5"/>
      <c r="AB704" s="5"/>
    </row>
    <row r="705" spans="5:28">
      <c r="E705" s="5"/>
      <c r="F705" s="26"/>
      <c r="H705" s="5"/>
      <c r="J705" s="5"/>
      <c r="K705" s="126"/>
      <c r="L705" s="126"/>
      <c r="N705" s="26"/>
      <c r="P705" s="26"/>
      <c r="R705" s="26"/>
      <c r="S705" s="26"/>
      <c r="T705" s="26"/>
      <c r="U705" s="26"/>
      <c r="Y705" s="5"/>
      <c r="AB705" s="5"/>
    </row>
    <row r="706" spans="5:28">
      <c r="E706" s="5"/>
      <c r="F706" s="26"/>
      <c r="H706" s="5"/>
      <c r="J706" s="5"/>
      <c r="K706" s="126"/>
      <c r="L706" s="126"/>
      <c r="N706" s="26"/>
      <c r="P706" s="26"/>
      <c r="R706" s="26"/>
      <c r="S706" s="26"/>
      <c r="T706" s="26"/>
      <c r="U706" s="26"/>
      <c r="Y706" s="5"/>
      <c r="AB706" s="5"/>
    </row>
    <row r="707" spans="5:28">
      <c r="E707" s="5"/>
      <c r="F707" s="26"/>
      <c r="H707" s="5"/>
      <c r="J707" s="5"/>
      <c r="K707" s="126"/>
      <c r="L707" s="126"/>
      <c r="N707" s="26"/>
      <c r="P707" s="26"/>
      <c r="R707" s="26"/>
      <c r="S707" s="26"/>
      <c r="T707" s="26"/>
      <c r="U707" s="26"/>
      <c r="Y707" s="5"/>
      <c r="AB707" s="5"/>
    </row>
    <row r="708" spans="5:28">
      <c r="E708" s="5"/>
      <c r="F708" s="26"/>
      <c r="H708" s="5"/>
      <c r="J708" s="5"/>
      <c r="K708" s="126"/>
      <c r="L708" s="126"/>
      <c r="N708" s="26"/>
      <c r="P708" s="26"/>
      <c r="R708" s="26"/>
      <c r="S708" s="26"/>
      <c r="T708" s="26"/>
      <c r="U708" s="26"/>
      <c r="Y708" s="5"/>
      <c r="AB708" s="5"/>
    </row>
    <row r="709" spans="5:28">
      <c r="E709" s="5"/>
      <c r="F709" s="26"/>
      <c r="H709" s="5"/>
      <c r="J709" s="5"/>
      <c r="K709" s="126"/>
      <c r="L709" s="126"/>
      <c r="N709" s="26"/>
      <c r="P709" s="26"/>
      <c r="R709" s="26"/>
      <c r="S709" s="26"/>
      <c r="T709" s="26"/>
      <c r="U709" s="26"/>
      <c r="Y709" s="5"/>
      <c r="AB709" s="5"/>
    </row>
    <row r="710" spans="5:28">
      <c r="E710" s="5"/>
      <c r="F710" s="26"/>
      <c r="H710" s="5"/>
      <c r="J710" s="5"/>
      <c r="K710" s="126"/>
      <c r="L710" s="126"/>
      <c r="N710" s="26"/>
      <c r="P710" s="26"/>
      <c r="R710" s="26"/>
      <c r="S710" s="26"/>
      <c r="T710" s="26"/>
      <c r="U710" s="26"/>
      <c r="Y710" s="5"/>
      <c r="AB710" s="5"/>
    </row>
    <row r="711" spans="5:28">
      <c r="E711" s="5"/>
      <c r="F711" s="26"/>
      <c r="H711" s="5"/>
      <c r="J711" s="5"/>
      <c r="K711" s="126"/>
      <c r="L711" s="126"/>
      <c r="N711" s="26"/>
      <c r="P711" s="26"/>
      <c r="R711" s="26"/>
      <c r="S711" s="26"/>
      <c r="T711" s="26"/>
      <c r="U711" s="26"/>
      <c r="Y711" s="5"/>
      <c r="AB711" s="5"/>
    </row>
    <row r="712" spans="5:28">
      <c r="E712" s="5"/>
      <c r="F712" s="26"/>
      <c r="H712" s="5"/>
      <c r="J712" s="5"/>
      <c r="K712" s="126"/>
      <c r="L712" s="126"/>
      <c r="N712" s="26"/>
      <c r="P712" s="26"/>
      <c r="R712" s="26"/>
      <c r="S712" s="26"/>
      <c r="T712" s="26"/>
      <c r="U712" s="26"/>
      <c r="Y712" s="5"/>
      <c r="AB712" s="5"/>
    </row>
    <row r="713" spans="5:28">
      <c r="E713" s="5"/>
      <c r="F713" s="26"/>
      <c r="H713" s="5"/>
      <c r="J713" s="5"/>
      <c r="K713" s="126"/>
      <c r="L713" s="126"/>
      <c r="N713" s="26"/>
      <c r="P713" s="26"/>
      <c r="R713" s="26"/>
      <c r="S713" s="26"/>
      <c r="T713" s="26"/>
      <c r="U713" s="26"/>
      <c r="Y713" s="5"/>
      <c r="AB713" s="5"/>
    </row>
    <row r="714" spans="5:28">
      <c r="E714" s="5"/>
      <c r="F714" s="26"/>
      <c r="H714" s="5"/>
      <c r="J714" s="5"/>
      <c r="K714" s="126"/>
      <c r="L714" s="126"/>
      <c r="N714" s="26"/>
      <c r="P714" s="26"/>
      <c r="R714" s="26"/>
      <c r="S714" s="26"/>
      <c r="T714" s="26"/>
      <c r="U714" s="26"/>
      <c r="Y714" s="5"/>
      <c r="AB714" s="5"/>
    </row>
    <row r="715" spans="5:28">
      <c r="E715" s="5"/>
      <c r="F715" s="26"/>
      <c r="H715" s="5"/>
      <c r="J715" s="5"/>
      <c r="K715" s="126"/>
      <c r="L715" s="126"/>
      <c r="N715" s="26"/>
      <c r="P715" s="26"/>
      <c r="R715" s="26"/>
      <c r="S715" s="26"/>
      <c r="T715" s="26"/>
      <c r="U715" s="26"/>
      <c r="Y715" s="5"/>
      <c r="AB715" s="5"/>
    </row>
    <row r="716" spans="5:28">
      <c r="E716" s="5"/>
      <c r="F716" s="26"/>
      <c r="H716" s="5"/>
      <c r="J716" s="5"/>
      <c r="K716" s="126"/>
      <c r="L716" s="126"/>
      <c r="N716" s="26"/>
      <c r="P716" s="26"/>
      <c r="R716" s="26"/>
      <c r="S716" s="26"/>
      <c r="T716" s="26"/>
      <c r="U716" s="26"/>
      <c r="Y716" s="5"/>
      <c r="AB716" s="5"/>
    </row>
    <row r="717" spans="5:28">
      <c r="E717" s="5"/>
      <c r="F717" s="26"/>
      <c r="H717" s="5"/>
      <c r="J717" s="5"/>
      <c r="K717" s="126"/>
      <c r="L717" s="126"/>
      <c r="N717" s="26"/>
      <c r="P717" s="26"/>
      <c r="R717" s="26"/>
      <c r="S717" s="26"/>
      <c r="T717" s="26"/>
      <c r="U717" s="26"/>
      <c r="Y717" s="5"/>
      <c r="AB717" s="5"/>
    </row>
    <row r="718" spans="5:28">
      <c r="E718" s="5"/>
      <c r="F718" s="26"/>
      <c r="H718" s="5"/>
      <c r="J718" s="5"/>
      <c r="K718" s="126"/>
      <c r="L718" s="126"/>
      <c r="N718" s="26"/>
      <c r="P718" s="26"/>
      <c r="R718" s="26"/>
      <c r="S718" s="26"/>
      <c r="T718" s="26"/>
      <c r="U718" s="26"/>
      <c r="Y718" s="5"/>
      <c r="AB718" s="5"/>
    </row>
    <row r="719" spans="5:28">
      <c r="E719" s="5"/>
      <c r="F719" s="26"/>
      <c r="H719" s="5"/>
      <c r="J719" s="5"/>
      <c r="K719" s="126"/>
      <c r="L719" s="126"/>
      <c r="N719" s="26"/>
      <c r="P719" s="26"/>
      <c r="R719" s="26"/>
      <c r="S719" s="26"/>
      <c r="T719" s="26"/>
      <c r="U719" s="26"/>
      <c r="Y719" s="5"/>
      <c r="AB719" s="5"/>
    </row>
    <row r="720" spans="5:28">
      <c r="E720" s="5"/>
      <c r="F720" s="26"/>
      <c r="H720" s="5"/>
      <c r="J720" s="5"/>
      <c r="K720" s="126"/>
      <c r="L720" s="126"/>
      <c r="N720" s="26"/>
      <c r="P720" s="26"/>
      <c r="R720" s="26"/>
      <c r="S720" s="26"/>
      <c r="T720" s="26"/>
      <c r="U720" s="26"/>
      <c r="Y720" s="5"/>
      <c r="AB720" s="5"/>
    </row>
    <row r="721" spans="5:28">
      <c r="E721" s="5"/>
      <c r="F721" s="26"/>
      <c r="H721" s="5"/>
      <c r="J721" s="5"/>
      <c r="K721" s="126"/>
      <c r="L721" s="126"/>
      <c r="N721" s="26"/>
      <c r="P721" s="26"/>
      <c r="R721" s="26"/>
      <c r="S721" s="26"/>
      <c r="T721" s="26"/>
      <c r="U721" s="26"/>
      <c r="Y721" s="5"/>
      <c r="AB721" s="5"/>
    </row>
    <row r="722" spans="5:28">
      <c r="E722" s="5"/>
      <c r="F722" s="26"/>
      <c r="H722" s="5"/>
      <c r="J722" s="5"/>
      <c r="K722" s="126"/>
      <c r="L722" s="126"/>
      <c r="N722" s="26"/>
      <c r="P722" s="26"/>
      <c r="R722" s="26"/>
      <c r="S722" s="26"/>
      <c r="T722" s="26"/>
      <c r="U722" s="26"/>
      <c r="Y722" s="5"/>
      <c r="AB722" s="5"/>
    </row>
    <row r="723" spans="5:28">
      <c r="E723" s="5"/>
      <c r="F723" s="26"/>
      <c r="H723" s="5"/>
      <c r="J723" s="5"/>
      <c r="K723" s="126"/>
      <c r="L723" s="126"/>
      <c r="N723" s="26"/>
      <c r="P723" s="26"/>
      <c r="R723" s="26"/>
      <c r="S723" s="26"/>
      <c r="T723" s="26"/>
      <c r="U723" s="26"/>
      <c r="Y723" s="5"/>
      <c r="AB723" s="5"/>
    </row>
    <row r="724" spans="5:28">
      <c r="E724" s="5"/>
      <c r="F724" s="26"/>
      <c r="H724" s="5"/>
      <c r="J724" s="5"/>
      <c r="K724" s="126"/>
      <c r="L724" s="126"/>
      <c r="N724" s="26"/>
      <c r="P724" s="26"/>
      <c r="R724" s="26"/>
      <c r="S724" s="26"/>
      <c r="T724" s="26"/>
      <c r="U724" s="26"/>
      <c r="Y724" s="5"/>
      <c r="AB724" s="5"/>
    </row>
    <row r="725" spans="5:28">
      <c r="E725" s="5"/>
      <c r="F725" s="26"/>
      <c r="H725" s="5"/>
      <c r="J725" s="5"/>
      <c r="K725" s="126"/>
      <c r="L725" s="126"/>
      <c r="N725" s="26"/>
      <c r="P725" s="26"/>
      <c r="R725" s="26"/>
      <c r="S725" s="26"/>
      <c r="T725" s="26"/>
      <c r="U725" s="26"/>
      <c r="Y725" s="5"/>
      <c r="AB725" s="5"/>
    </row>
    <row r="726" spans="5:28">
      <c r="E726" s="5"/>
      <c r="F726" s="26"/>
      <c r="H726" s="5"/>
      <c r="J726" s="5"/>
      <c r="K726" s="126"/>
      <c r="L726" s="126"/>
      <c r="N726" s="26"/>
      <c r="P726" s="26"/>
      <c r="R726" s="26"/>
      <c r="S726" s="26"/>
      <c r="T726" s="26"/>
      <c r="U726" s="26"/>
      <c r="Y726" s="5"/>
      <c r="AB726" s="5"/>
    </row>
    <row r="727" spans="5:28">
      <c r="E727" s="5"/>
      <c r="F727" s="26"/>
      <c r="H727" s="5"/>
      <c r="J727" s="5"/>
      <c r="K727" s="126"/>
      <c r="L727" s="126"/>
      <c r="N727" s="26"/>
      <c r="P727" s="26"/>
      <c r="R727" s="26"/>
      <c r="S727" s="26"/>
      <c r="T727" s="26"/>
      <c r="U727" s="26"/>
      <c r="Y727" s="5"/>
      <c r="AB727" s="5"/>
    </row>
    <row r="728" spans="5:28">
      <c r="E728" s="5"/>
      <c r="F728" s="26"/>
      <c r="H728" s="5"/>
      <c r="J728" s="5"/>
      <c r="K728" s="126"/>
      <c r="L728" s="126"/>
      <c r="N728" s="26"/>
      <c r="P728" s="26"/>
      <c r="R728" s="26"/>
      <c r="S728" s="26"/>
      <c r="T728" s="26"/>
      <c r="U728" s="26"/>
      <c r="Y728" s="5"/>
      <c r="AB728" s="5"/>
    </row>
    <row r="729" spans="5:28">
      <c r="E729" s="5"/>
      <c r="F729" s="26"/>
      <c r="H729" s="5"/>
      <c r="J729" s="5"/>
      <c r="K729" s="126"/>
      <c r="L729" s="126"/>
      <c r="N729" s="26"/>
      <c r="P729" s="26"/>
      <c r="R729" s="26"/>
      <c r="S729" s="26"/>
      <c r="T729" s="26"/>
      <c r="U729" s="26"/>
      <c r="Y729" s="5"/>
      <c r="AB729" s="5"/>
    </row>
    <row r="730" spans="5:28">
      <c r="E730" s="5"/>
      <c r="F730" s="26"/>
      <c r="H730" s="5"/>
      <c r="J730" s="5"/>
      <c r="K730" s="126"/>
      <c r="L730" s="126"/>
      <c r="N730" s="26"/>
      <c r="P730" s="26"/>
      <c r="R730" s="26"/>
      <c r="S730" s="26"/>
      <c r="T730" s="26"/>
      <c r="U730" s="26"/>
      <c r="Y730" s="5"/>
      <c r="AB730" s="5"/>
    </row>
    <row r="731" spans="5:28">
      <c r="E731" s="5"/>
      <c r="F731" s="26"/>
      <c r="H731" s="5"/>
      <c r="J731" s="5"/>
      <c r="K731" s="126"/>
      <c r="L731" s="126"/>
      <c r="N731" s="26"/>
      <c r="P731" s="26"/>
      <c r="R731" s="26"/>
      <c r="S731" s="26"/>
      <c r="T731" s="26"/>
      <c r="U731" s="26"/>
      <c r="Y731" s="5"/>
      <c r="AB731" s="5"/>
    </row>
    <row r="732" spans="5:28">
      <c r="E732" s="5"/>
      <c r="F732" s="26"/>
      <c r="H732" s="5"/>
      <c r="J732" s="5"/>
      <c r="K732" s="126"/>
      <c r="L732" s="126"/>
      <c r="N732" s="26"/>
      <c r="P732" s="26"/>
      <c r="R732" s="26"/>
      <c r="S732" s="26"/>
      <c r="T732" s="26"/>
      <c r="U732" s="26"/>
      <c r="Y732" s="5"/>
      <c r="AB732" s="5"/>
    </row>
    <row r="733" spans="5:28">
      <c r="E733" s="5"/>
      <c r="F733" s="26"/>
      <c r="H733" s="5"/>
      <c r="J733" s="5"/>
      <c r="K733" s="126"/>
      <c r="L733" s="126"/>
      <c r="N733" s="26"/>
      <c r="P733" s="26"/>
      <c r="R733" s="26"/>
      <c r="S733" s="26"/>
      <c r="T733" s="26"/>
      <c r="U733" s="26"/>
      <c r="Y733" s="5"/>
      <c r="AB733" s="5"/>
    </row>
    <row r="734" spans="5:28">
      <c r="E734" s="5"/>
      <c r="F734" s="26"/>
      <c r="H734" s="5"/>
      <c r="J734" s="5"/>
      <c r="K734" s="126"/>
      <c r="L734" s="126"/>
      <c r="N734" s="26"/>
      <c r="P734" s="26"/>
      <c r="R734" s="26"/>
      <c r="S734" s="26"/>
      <c r="T734" s="26"/>
      <c r="U734" s="26"/>
      <c r="Y734" s="5"/>
      <c r="AB734" s="5"/>
    </row>
    <row r="735" spans="5:28">
      <c r="E735" s="5"/>
      <c r="F735" s="26"/>
      <c r="H735" s="5"/>
      <c r="J735" s="5"/>
      <c r="K735" s="126"/>
      <c r="L735" s="126"/>
      <c r="N735" s="26"/>
      <c r="P735" s="26"/>
      <c r="R735" s="26"/>
      <c r="S735" s="26"/>
      <c r="T735" s="26"/>
      <c r="U735" s="26"/>
      <c r="Y735" s="5"/>
      <c r="AB735" s="5"/>
    </row>
    <row r="736" spans="5:28">
      <c r="E736" s="5"/>
      <c r="F736" s="26"/>
      <c r="H736" s="5"/>
      <c r="J736" s="5"/>
      <c r="K736" s="126"/>
      <c r="L736" s="126"/>
      <c r="N736" s="26"/>
      <c r="P736" s="26"/>
      <c r="R736" s="26"/>
      <c r="S736" s="26"/>
      <c r="T736" s="26"/>
      <c r="U736" s="26"/>
      <c r="Y736" s="5"/>
      <c r="AB736" s="5"/>
    </row>
    <row r="737" spans="5:28">
      <c r="E737" s="5"/>
      <c r="F737" s="26"/>
      <c r="H737" s="5"/>
      <c r="J737" s="5"/>
      <c r="K737" s="126"/>
      <c r="L737" s="126"/>
      <c r="N737" s="26"/>
      <c r="P737" s="26"/>
      <c r="R737" s="26"/>
      <c r="S737" s="26"/>
      <c r="T737" s="26"/>
      <c r="U737" s="26"/>
      <c r="Y737" s="5"/>
      <c r="AB737" s="5"/>
    </row>
    <row r="738" spans="5:28">
      <c r="E738" s="5"/>
      <c r="F738" s="26"/>
      <c r="H738" s="5"/>
      <c r="J738" s="5"/>
      <c r="K738" s="126"/>
      <c r="L738" s="126"/>
      <c r="N738" s="26"/>
      <c r="P738" s="26"/>
      <c r="R738" s="26"/>
      <c r="S738" s="26"/>
      <c r="T738" s="26"/>
      <c r="U738" s="26"/>
      <c r="Y738" s="5"/>
      <c r="AB738" s="5"/>
    </row>
    <row r="739" spans="5:28">
      <c r="E739" s="5"/>
      <c r="F739" s="26"/>
      <c r="H739" s="5"/>
      <c r="J739" s="5"/>
      <c r="K739" s="126"/>
      <c r="L739" s="126"/>
      <c r="N739" s="26"/>
      <c r="P739" s="26"/>
      <c r="R739" s="26"/>
      <c r="S739" s="26"/>
      <c r="T739" s="26"/>
      <c r="U739" s="26"/>
      <c r="Y739" s="5"/>
      <c r="AB739" s="5"/>
    </row>
    <row r="740" spans="5:28">
      <c r="E740" s="5"/>
      <c r="F740" s="26"/>
      <c r="H740" s="5"/>
      <c r="J740" s="5"/>
      <c r="K740" s="126"/>
      <c r="L740" s="126"/>
      <c r="N740" s="26"/>
      <c r="P740" s="26"/>
      <c r="R740" s="26"/>
      <c r="S740" s="26"/>
      <c r="T740" s="26"/>
      <c r="U740" s="26"/>
      <c r="Y740" s="5"/>
      <c r="AB740" s="5"/>
    </row>
    <row r="741" spans="5:28">
      <c r="E741" s="5"/>
      <c r="F741" s="26"/>
      <c r="H741" s="5"/>
      <c r="J741" s="5"/>
      <c r="K741" s="126"/>
      <c r="L741" s="126"/>
      <c r="N741" s="26"/>
      <c r="P741" s="26"/>
      <c r="R741" s="26"/>
      <c r="S741" s="26"/>
      <c r="T741" s="26"/>
      <c r="U741" s="26"/>
      <c r="Y741" s="5"/>
      <c r="AB741" s="5"/>
    </row>
    <row r="742" spans="5:28">
      <c r="E742" s="5"/>
      <c r="F742" s="26"/>
      <c r="H742" s="5"/>
      <c r="J742" s="5"/>
      <c r="K742" s="126"/>
      <c r="L742" s="126"/>
      <c r="N742" s="26"/>
      <c r="P742" s="26"/>
      <c r="R742" s="26"/>
      <c r="S742" s="26"/>
      <c r="T742" s="26"/>
      <c r="U742" s="26"/>
      <c r="Y742" s="5"/>
      <c r="AB742" s="5"/>
    </row>
    <row r="743" spans="5:28">
      <c r="E743" s="5"/>
      <c r="F743" s="26"/>
      <c r="H743" s="5"/>
      <c r="J743" s="5"/>
      <c r="K743" s="126"/>
      <c r="L743" s="126"/>
      <c r="N743" s="26"/>
      <c r="P743" s="26"/>
      <c r="R743" s="26"/>
      <c r="S743" s="26"/>
      <c r="T743" s="26"/>
      <c r="U743" s="26"/>
      <c r="Y743" s="5"/>
      <c r="AB743" s="5"/>
    </row>
    <row r="744" spans="5:28">
      <c r="E744" s="5"/>
      <c r="F744" s="26"/>
      <c r="H744" s="5"/>
      <c r="J744" s="5"/>
      <c r="K744" s="126"/>
      <c r="L744" s="126"/>
      <c r="N744" s="26"/>
      <c r="P744" s="26"/>
      <c r="R744" s="26"/>
      <c r="S744" s="26"/>
      <c r="T744" s="26"/>
      <c r="U744" s="26"/>
      <c r="Y744" s="5"/>
      <c r="AB744" s="5"/>
    </row>
    <row r="745" spans="5:28">
      <c r="E745" s="5"/>
      <c r="F745" s="26"/>
      <c r="H745" s="5"/>
      <c r="J745" s="5"/>
      <c r="K745" s="126"/>
      <c r="L745" s="126"/>
      <c r="N745" s="26"/>
      <c r="P745" s="26"/>
      <c r="R745" s="26"/>
      <c r="S745" s="26"/>
      <c r="T745" s="26"/>
      <c r="U745" s="26"/>
      <c r="Y745" s="5"/>
      <c r="AB745" s="5"/>
    </row>
    <row r="746" spans="5:28">
      <c r="E746" s="5"/>
      <c r="F746" s="26"/>
      <c r="H746" s="5"/>
      <c r="J746" s="5"/>
      <c r="K746" s="126"/>
      <c r="L746" s="126"/>
      <c r="N746" s="26"/>
      <c r="P746" s="26"/>
      <c r="R746" s="26"/>
      <c r="S746" s="26"/>
      <c r="T746" s="26"/>
      <c r="U746" s="26"/>
      <c r="Y746" s="5"/>
      <c r="AB746" s="5"/>
    </row>
    <row r="747" spans="5:28">
      <c r="E747" s="5"/>
      <c r="F747" s="26"/>
      <c r="H747" s="5"/>
      <c r="J747" s="5"/>
      <c r="K747" s="126"/>
      <c r="L747" s="126"/>
      <c r="N747" s="26"/>
      <c r="P747" s="26"/>
      <c r="R747" s="26"/>
      <c r="S747" s="26"/>
      <c r="T747" s="26"/>
      <c r="U747" s="26"/>
      <c r="Y747" s="5"/>
      <c r="AB747" s="5"/>
    </row>
    <row r="748" spans="5:28">
      <c r="E748" s="5"/>
      <c r="F748" s="26"/>
      <c r="H748" s="5"/>
      <c r="J748" s="5"/>
      <c r="K748" s="126"/>
      <c r="L748" s="126"/>
      <c r="N748" s="26"/>
      <c r="P748" s="26"/>
      <c r="R748" s="26"/>
      <c r="S748" s="26"/>
      <c r="T748" s="26"/>
      <c r="U748" s="26"/>
      <c r="Y748" s="5"/>
      <c r="AB748" s="5"/>
    </row>
    <row r="749" spans="5:28">
      <c r="E749" s="5"/>
      <c r="F749" s="26"/>
      <c r="H749" s="5"/>
      <c r="J749" s="5"/>
      <c r="K749" s="126"/>
      <c r="L749" s="126"/>
      <c r="N749" s="26"/>
      <c r="P749" s="26"/>
      <c r="R749" s="26"/>
      <c r="S749" s="26"/>
      <c r="T749" s="26"/>
      <c r="U749" s="26"/>
      <c r="Y749" s="5"/>
      <c r="AB749" s="5"/>
    </row>
    <row r="750" spans="5:28">
      <c r="E750" s="5"/>
      <c r="F750" s="26"/>
      <c r="H750" s="5"/>
      <c r="J750" s="5"/>
      <c r="K750" s="126"/>
      <c r="L750" s="126"/>
      <c r="N750" s="26"/>
      <c r="P750" s="26"/>
      <c r="R750" s="26"/>
      <c r="S750" s="26"/>
      <c r="T750" s="26"/>
      <c r="U750" s="26"/>
      <c r="Y750" s="5"/>
      <c r="AB750" s="5"/>
    </row>
    <row r="751" spans="5:28">
      <c r="E751" s="5"/>
      <c r="F751" s="26"/>
      <c r="H751" s="5"/>
      <c r="J751" s="5"/>
      <c r="K751" s="126"/>
      <c r="L751" s="126"/>
      <c r="N751" s="26"/>
      <c r="P751" s="26"/>
      <c r="R751" s="26"/>
      <c r="S751" s="26"/>
      <c r="T751" s="26"/>
      <c r="U751" s="26"/>
      <c r="Y751" s="5"/>
      <c r="AB751" s="5"/>
    </row>
    <row r="752" spans="5:28">
      <c r="E752" s="5"/>
      <c r="F752" s="26"/>
      <c r="H752" s="5"/>
      <c r="J752" s="5"/>
      <c r="K752" s="126"/>
      <c r="L752" s="126"/>
      <c r="N752" s="26"/>
      <c r="P752" s="26"/>
      <c r="R752" s="26"/>
      <c r="S752" s="26"/>
      <c r="T752" s="26"/>
      <c r="U752" s="26"/>
      <c r="Y752" s="5"/>
      <c r="AB752" s="5"/>
    </row>
    <row r="753" spans="5:28">
      <c r="E753" s="5"/>
      <c r="F753" s="26"/>
      <c r="H753" s="5"/>
      <c r="J753" s="5"/>
      <c r="K753" s="126"/>
      <c r="L753" s="126"/>
      <c r="N753" s="26"/>
      <c r="P753" s="26"/>
      <c r="R753" s="26"/>
      <c r="S753" s="26"/>
      <c r="T753" s="26"/>
      <c r="U753" s="26"/>
      <c r="Y753" s="5"/>
      <c r="AB753" s="5"/>
    </row>
    <row r="754" spans="5:28">
      <c r="E754" s="5"/>
      <c r="F754" s="26"/>
      <c r="H754" s="5"/>
      <c r="J754" s="5"/>
      <c r="K754" s="126"/>
      <c r="L754" s="126"/>
      <c r="N754" s="26"/>
      <c r="P754" s="26"/>
      <c r="R754" s="26"/>
      <c r="S754" s="26"/>
      <c r="T754" s="26"/>
      <c r="U754" s="26"/>
      <c r="Y754" s="5"/>
      <c r="AB754" s="5"/>
    </row>
    <row r="755" spans="5:28">
      <c r="E755" s="5"/>
      <c r="F755" s="26"/>
      <c r="H755" s="5"/>
      <c r="J755" s="5"/>
      <c r="K755" s="126"/>
      <c r="L755" s="126"/>
      <c r="N755" s="26"/>
      <c r="P755" s="26"/>
      <c r="R755" s="26"/>
      <c r="S755" s="26"/>
      <c r="T755" s="26"/>
      <c r="U755" s="26"/>
      <c r="Y755" s="5"/>
      <c r="AB755" s="5"/>
    </row>
    <row r="756" spans="5:28">
      <c r="E756" s="5"/>
      <c r="F756" s="26"/>
      <c r="H756" s="5"/>
      <c r="J756" s="5"/>
      <c r="K756" s="126"/>
      <c r="L756" s="126"/>
      <c r="N756" s="26"/>
      <c r="P756" s="26"/>
      <c r="R756" s="26"/>
      <c r="S756" s="26"/>
      <c r="T756" s="26"/>
      <c r="U756" s="26"/>
      <c r="Y756" s="5"/>
      <c r="AB756" s="5"/>
    </row>
    <row r="757" spans="5:28">
      <c r="E757" s="5"/>
      <c r="F757" s="26"/>
      <c r="H757" s="5"/>
      <c r="J757" s="5"/>
      <c r="K757" s="126"/>
      <c r="L757" s="126"/>
      <c r="N757" s="26"/>
      <c r="P757" s="26"/>
      <c r="R757" s="26"/>
      <c r="S757" s="26"/>
      <c r="T757" s="26"/>
      <c r="U757" s="26"/>
      <c r="Y757" s="5"/>
      <c r="AB757" s="5"/>
    </row>
    <row r="758" spans="5:28">
      <c r="E758" s="5"/>
      <c r="F758" s="26"/>
      <c r="H758" s="5"/>
      <c r="J758" s="5"/>
      <c r="K758" s="126"/>
      <c r="L758" s="126"/>
      <c r="N758" s="26"/>
      <c r="P758" s="26"/>
      <c r="R758" s="26"/>
      <c r="S758" s="26"/>
      <c r="T758" s="26"/>
      <c r="U758" s="26"/>
      <c r="Y758" s="5"/>
      <c r="AB758" s="5"/>
    </row>
    <row r="759" spans="5:28">
      <c r="E759" s="5"/>
      <c r="F759" s="26"/>
      <c r="H759" s="5"/>
      <c r="J759" s="5"/>
      <c r="K759" s="126"/>
      <c r="L759" s="126"/>
      <c r="N759" s="26"/>
      <c r="P759" s="26"/>
      <c r="R759" s="26"/>
      <c r="S759" s="26"/>
      <c r="T759" s="26"/>
      <c r="U759" s="26"/>
      <c r="Y759" s="5"/>
      <c r="AB759" s="5"/>
    </row>
    <row r="760" spans="5:28">
      <c r="E760" s="5"/>
      <c r="F760" s="26"/>
      <c r="H760" s="5"/>
      <c r="J760" s="5"/>
      <c r="K760" s="126"/>
      <c r="L760" s="126"/>
      <c r="N760" s="26"/>
      <c r="P760" s="26"/>
      <c r="R760" s="26"/>
      <c r="S760" s="26"/>
      <c r="T760" s="26"/>
      <c r="U760" s="26"/>
      <c r="Y760" s="5"/>
      <c r="AB760" s="5"/>
    </row>
    <row r="761" spans="5:28">
      <c r="E761" s="5"/>
      <c r="F761" s="26"/>
      <c r="H761" s="5"/>
      <c r="J761" s="5"/>
      <c r="K761" s="126"/>
      <c r="L761" s="126"/>
      <c r="N761" s="26"/>
      <c r="P761" s="26"/>
      <c r="R761" s="26"/>
      <c r="S761" s="26"/>
      <c r="T761" s="26"/>
      <c r="U761" s="26"/>
      <c r="Y761" s="5"/>
      <c r="AB761" s="5"/>
    </row>
    <row r="762" spans="5:28">
      <c r="E762" s="5"/>
      <c r="F762" s="26"/>
      <c r="H762" s="5"/>
      <c r="J762" s="5"/>
      <c r="K762" s="126"/>
      <c r="L762" s="126"/>
      <c r="N762" s="26"/>
      <c r="P762" s="26"/>
      <c r="R762" s="26"/>
      <c r="S762" s="26"/>
      <c r="T762" s="26"/>
      <c r="U762" s="26"/>
      <c r="Y762" s="5"/>
      <c r="AB762" s="5"/>
    </row>
    <row r="763" spans="5:28">
      <c r="E763" s="5"/>
      <c r="F763" s="26"/>
      <c r="H763" s="5"/>
      <c r="J763" s="5"/>
      <c r="K763" s="126"/>
      <c r="L763" s="126"/>
      <c r="N763" s="26"/>
      <c r="P763" s="26"/>
      <c r="R763" s="26"/>
      <c r="S763" s="26"/>
      <c r="T763" s="26"/>
      <c r="U763" s="26"/>
      <c r="Y763" s="5"/>
      <c r="AB763" s="5"/>
    </row>
    <row r="764" spans="5:28">
      <c r="E764" s="5"/>
      <c r="F764" s="26"/>
      <c r="H764" s="5"/>
      <c r="J764" s="5"/>
      <c r="K764" s="126"/>
      <c r="L764" s="126"/>
      <c r="N764" s="26"/>
      <c r="P764" s="26"/>
      <c r="R764" s="26"/>
      <c r="S764" s="26"/>
      <c r="T764" s="26"/>
      <c r="U764" s="26"/>
      <c r="Y764" s="5"/>
      <c r="AB764" s="5"/>
    </row>
    <row r="765" spans="5:28">
      <c r="E765" s="5"/>
      <c r="F765" s="26"/>
      <c r="H765" s="5"/>
      <c r="J765" s="5"/>
      <c r="K765" s="126"/>
      <c r="L765" s="126"/>
      <c r="N765" s="26"/>
      <c r="P765" s="26"/>
      <c r="R765" s="26"/>
      <c r="S765" s="26"/>
      <c r="T765" s="26"/>
      <c r="U765" s="26"/>
      <c r="Y765" s="5"/>
      <c r="AB765" s="5"/>
    </row>
    <row r="766" spans="5:28">
      <c r="E766" s="5"/>
      <c r="F766" s="26"/>
      <c r="H766" s="5"/>
      <c r="J766" s="5"/>
      <c r="K766" s="126"/>
      <c r="L766" s="126"/>
      <c r="N766" s="26"/>
      <c r="P766" s="26"/>
      <c r="R766" s="26"/>
      <c r="S766" s="26"/>
      <c r="T766" s="26"/>
      <c r="U766" s="26"/>
      <c r="Y766" s="5"/>
      <c r="AB766" s="5"/>
    </row>
    <row r="767" spans="5:28">
      <c r="E767" s="5"/>
      <c r="F767" s="26"/>
      <c r="H767" s="5"/>
      <c r="J767" s="5"/>
      <c r="K767" s="126"/>
      <c r="L767" s="126"/>
      <c r="N767" s="26"/>
      <c r="P767" s="26"/>
      <c r="R767" s="26"/>
      <c r="S767" s="26"/>
      <c r="T767" s="26"/>
      <c r="U767" s="26"/>
      <c r="Y767" s="5"/>
      <c r="AB767" s="5"/>
    </row>
    <row r="768" spans="5:28">
      <c r="E768" s="5"/>
      <c r="F768" s="26"/>
      <c r="H768" s="5"/>
      <c r="J768" s="5"/>
      <c r="K768" s="126"/>
      <c r="L768" s="126"/>
      <c r="N768" s="26"/>
      <c r="P768" s="26"/>
      <c r="R768" s="26"/>
      <c r="S768" s="26"/>
      <c r="T768" s="26"/>
      <c r="U768" s="26"/>
      <c r="Y768" s="5"/>
      <c r="AB768" s="5"/>
    </row>
    <row r="769" spans="5:28">
      <c r="E769" s="5"/>
      <c r="F769" s="26"/>
      <c r="H769" s="5"/>
      <c r="J769" s="5"/>
      <c r="K769" s="126"/>
      <c r="L769" s="126"/>
      <c r="N769" s="26"/>
      <c r="P769" s="26"/>
      <c r="R769" s="26"/>
      <c r="S769" s="26"/>
      <c r="T769" s="26"/>
      <c r="U769" s="26"/>
      <c r="Y769" s="5"/>
      <c r="AB769" s="5"/>
    </row>
    <row r="770" spans="5:28">
      <c r="E770" s="5"/>
      <c r="F770" s="26"/>
      <c r="H770" s="5"/>
      <c r="J770" s="5"/>
      <c r="K770" s="126"/>
      <c r="L770" s="126"/>
      <c r="N770" s="26"/>
      <c r="P770" s="26"/>
      <c r="R770" s="26"/>
      <c r="S770" s="26"/>
      <c r="T770" s="26"/>
      <c r="U770" s="26"/>
      <c r="Y770" s="5"/>
      <c r="AB770" s="5"/>
    </row>
    <row r="771" spans="5:28">
      <c r="E771" s="5"/>
      <c r="F771" s="26"/>
      <c r="H771" s="5"/>
      <c r="J771" s="5"/>
      <c r="K771" s="126"/>
      <c r="L771" s="126"/>
      <c r="N771" s="26"/>
      <c r="P771" s="26"/>
      <c r="R771" s="26"/>
      <c r="S771" s="26"/>
      <c r="T771" s="26"/>
      <c r="U771" s="26"/>
      <c r="Y771" s="5"/>
      <c r="AB771" s="5"/>
    </row>
    <row r="772" spans="5:28">
      <c r="E772" s="5"/>
      <c r="F772" s="26"/>
      <c r="H772" s="5"/>
      <c r="J772" s="5"/>
      <c r="K772" s="126"/>
      <c r="L772" s="126"/>
      <c r="N772" s="26"/>
      <c r="P772" s="26"/>
      <c r="R772" s="26"/>
      <c r="S772" s="26"/>
      <c r="T772" s="26"/>
      <c r="U772" s="26"/>
      <c r="Y772" s="5"/>
      <c r="AB772" s="5"/>
    </row>
    <row r="773" spans="5:28">
      <c r="E773" s="5"/>
      <c r="F773" s="26"/>
      <c r="H773" s="5"/>
      <c r="J773" s="5"/>
      <c r="K773" s="126"/>
      <c r="L773" s="126"/>
      <c r="N773" s="26"/>
      <c r="P773" s="26"/>
      <c r="R773" s="26"/>
      <c r="S773" s="26"/>
      <c r="T773" s="26"/>
      <c r="U773" s="26"/>
      <c r="Y773" s="5"/>
      <c r="AB773" s="5"/>
    </row>
    <row r="774" spans="5:28">
      <c r="E774" s="5"/>
      <c r="F774" s="26"/>
      <c r="H774" s="5"/>
      <c r="J774" s="5"/>
      <c r="K774" s="126"/>
      <c r="L774" s="126"/>
      <c r="N774" s="26"/>
      <c r="P774" s="26"/>
      <c r="R774" s="26"/>
      <c r="S774" s="26"/>
      <c r="T774" s="26"/>
      <c r="U774" s="26"/>
      <c r="Y774" s="5"/>
      <c r="AB774" s="5"/>
    </row>
    <row r="775" spans="5:28">
      <c r="E775" s="5"/>
      <c r="F775" s="26"/>
      <c r="H775" s="5"/>
      <c r="J775" s="5"/>
      <c r="K775" s="126"/>
      <c r="L775" s="126"/>
      <c r="N775" s="26"/>
      <c r="P775" s="26"/>
      <c r="R775" s="26"/>
      <c r="S775" s="26"/>
      <c r="T775" s="26"/>
      <c r="U775" s="26"/>
      <c r="Y775" s="5"/>
      <c r="AB775" s="5"/>
    </row>
    <row r="776" spans="5:28">
      <c r="E776" s="5"/>
      <c r="F776" s="26"/>
      <c r="H776" s="5"/>
      <c r="J776" s="5"/>
      <c r="K776" s="126"/>
      <c r="L776" s="126"/>
      <c r="N776" s="26"/>
      <c r="P776" s="26"/>
      <c r="R776" s="26"/>
      <c r="S776" s="26"/>
      <c r="T776" s="26"/>
      <c r="U776" s="26"/>
      <c r="Y776" s="5"/>
      <c r="AB776" s="5"/>
    </row>
    <row r="777" spans="5:28">
      <c r="E777" s="5"/>
      <c r="F777" s="26"/>
      <c r="H777" s="5"/>
      <c r="J777" s="5"/>
      <c r="K777" s="126"/>
      <c r="L777" s="126"/>
      <c r="N777" s="26"/>
      <c r="P777" s="26"/>
      <c r="R777" s="26"/>
      <c r="S777" s="26"/>
      <c r="T777" s="26"/>
      <c r="U777" s="26"/>
      <c r="Y777" s="5"/>
      <c r="AB777" s="5"/>
    </row>
    <row r="778" spans="5:28">
      <c r="E778" s="5"/>
      <c r="F778" s="26"/>
      <c r="H778" s="5"/>
      <c r="J778" s="5"/>
      <c r="K778" s="126"/>
      <c r="L778" s="126"/>
      <c r="N778" s="26"/>
      <c r="P778" s="26"/>
      <c r="R778" s="26"/>
      <c r="S778" s="26"/>
      <c r="T778" s="26"/>
      <c r="U778" s="26"/>
      <c r="Y778" s="5"/>
      <c r="AB778" s="5"/>
    </row>
    <row r="779" spans="5:28">
      <c r="E779" s="5"/>
      <c r="F779" s="26"/>
      <c r="H779" s="5"/>
      <c r="J779" s="5"/>
      <c r="K779" s="126"/>
      <c r="L779" s="126"/>
      <c r="N779" s="26"/>
      <c r="P779" s="26"/>
      <c r="R779" s="26"/>
      <c r="S779" s="26"/>
      <c r="T779" s="26"/>
      <c r="U779" s="26"/>
      <c r="Y779" s="5"/>
      <c r="AB779" s="5"/>
    </row>
    <row r="780" spans="5:28">
      <c r="E780" s="5"/>
      <c r="F780" s="26"/>
      <c r="H780" s="5"/>
      <c r="J780" s="5"/>
      <c r="K780" s="126"/>
      <c r="L780" s="126"/>
      <c r="N780" s="26"/>
      <c r="P780" s="26"/>
      <c r="R780" s="26"/>
      <c r="S780" s="26"/>
      <c r="T780" s="26"/>
      <c r="U780" s="26"/>
      <c r="Y780" s="5"/>
      <c r="AB780" s="5"/>
    </row>
    <row r="781" spans="5:28">
      <c r="E781" s="5"/>
      <c r="F781" s="26"/>
      <c r="H781" s="5"/>
      <c r="J781" s="5"/>
      <c r="K781" s="126"/>
      <c r="L781" s="126"/>
      <c r="N781" s="26"/>
      <c r="P781" s="26"/>
      <c r="R781" s="26"/>
      <c r="S781" s="26"/>
      <c r="T781" s="26"/>
      <c r="U781" s="26"/>
      <c r="Y781" s="5"/>
      <c r="AB781" s="5"/>
    </row>
    <row r="782" spans="5:28">
      <c r="E782" s="5"/>
      <c r="F782" s="26"/>
      <c r="H782" s="5"/>
      <c r="J782" s="5"/>
      <c r="K782" s="126"/>
      <c r="L782" s="126"/>
      <c r="N782" s="26"/>
      <c r="P782" s="26"/>
      <c r="R782" s="26"/>
      <c r="S782" s="26"/>
      <c r="T782" s="26"/>
      <c r="U782" s="26"/>
      <c r="Y782" s="5"/>
      <c r="AB782" s="5"/>
    </row>
    <row r="783" spans="5:28">
      <c r="E783" s="5"/>
      <c r="F783" s="26"/>
      <c r="H783" s="5"/>
      <c r="J783" s="5"/>
      <c r="K783" s="126"/>
      <c r="L783" s="126"/>
      <c r="N783" s="26"/>
      <c r="P783" s="26"/>
      <c r="R783" s="26"/>
      <c r="S783" s="26"/>
      <c r="T783" s="26"/>
      <c r="U783" s="26"/>
      <c r="Y783" s="5"/>
      <c r="AB783" s="5"/>
    </row>
    <row r="784" spans="5:28">
      <c r="E784" s="5"/>
      <c r="F784" s="26"/>
      <c r="H784" s="5"/>
      <c r="J784" s="5"/>
      <c r="K784" s="126"/>
      <c r="L784" s="126"/>
      <c r="N784" s="26"/>
      <c r="P784" s="26"/>
      <c r="R784" s="26"/>
      <c r="S784" s="26"/>
      <c r="T784" s="26"/>
      <c r="U784" s="26"/>
      <c r="Y784" s="5"/>
      <c r="AB784" s="5"/>
    </row>
    <row r="785" spans="5:28">
      <c r="E785" s="5"/>
      <c r="F785" s="26"/>
      <c r="H785" s="5"/>
      <c r="J785" s="5"/>
      <c r="K785" s="126"/>
      <c r="L785" s="126"/>
      <c r="N785" s="26"/>
      <c r="P785" s="26"/>
      <c r="R785" s="26"/>
      <c r="S785" s="26"/>
      <c r="T785" s="26"/>
      <c r="U785" s="26"/>
      <c r="Y785" s="5"/>
      <c r="AB785" s="5"/>
    </row>
    <row r="786" spans="5:28">
      <c r="E786" s="5"/>
      <c r="F786" s="26"/>
      <c r="H786" s="5"/>
      <c r="J786" s="5"/>
      <c r="K786" s="126"/>
      <c r="L786" s="126"/>
      <c r="N786" s="26"/>
      <c r="P786" s="26"/>
      <c r="R786" s="26"/>
      <c r="S786" s="26"/>
      <c r="T786" s="26"/>
      <c r="U786" s="26"/>
      <c r="Y786" s="5"/>
      <c r="AB786" s="5"/>
    </row>
    <row r="787" spans="5:28">
      <c r="E787" s="5"/>
      <c r="F787" s="26"/>
      <c r="H787" s="5"/>
      <c r="J787" s="5"/>
      <c r="K787" s="126"/>
      <c r="L787" s="126"/>
      <c r="N787" s="26"/>
      <c r="P787" s="26"/>
      <c r="R787" s="26"/>
      <c r="S787" s="26"/>
      <c r="T787" s="26"/>
      <c r="U787" s="26"/>
      <c r="Y787" s="5"/>
      <c r="AB787" s="5"/>
    </row>
    <row r="788" spans="5:28">
      <c r="E788" s="5"/>
      <c r="F788" s="26"/>
      <c r="H788" s="5"/>
      <c r="J788" s="5"/>
      <c r="K788" s="126"/>
      <c r="L788" s="126"/>
      <c r="N788" s="26"/>
      <c r="P788" s="26"/>
      <c r="R788" s="26"/>
      <c r="S788" s="26"/>
      <c r="T788" s="26"/>
      <c r="U788" s="26"/>
      <c r="Y788" s="5"/>
      <c r="AB788" s="5"/>
    </row>
    <row r="789" spans="5:28">
      <c r="E789" s="5"/>
      <c r="F789" s="26"/>
      <c r="H789" s="5"/>
      <c r="J789" s="5"/>
      <c r="K789" s="126"/>
      <c r="L789" s="126"/>
      <c r="N789" s="26"/>
      <c r="P789" s="26"/>
      <c r="R789" s="26"/>
      <c r="S789" s="26"/>
      <c r="T789" s="26"/>
      <c r="U789" s="26"/>
      <c r="Y789" s="5"/>
      <c r="AB789" s="5"/>
    </row>
    <row r="790" spans="5:28">
      <c r="E790" s="5"/>
      <c r="F790" s="26"/>
      <c r="H790" s="5"/>
      <c r="J790" s="5"/>
      <c r="K790" s="126"/>
      <c r="L790" s="126"/>
      <c r="N790" s="26"/>
      <c r="P790" s="26"/>
      <c r="R790" s="26"/>
      <c r="S790" s="26"/>
      <c r="T790" s="26"/>
      <c r="U790" s="26"/>
      <c r="Y790" s="5"/>
      <c r="AB790" s="5"/>
    </row>
    <row r="791" spans="5:28">
      <c r="E791" s="5"/>
      <c r="F791" s="26"/>
      <c r="H791" s="5"/>
      <c r="J791" s="5"/>
      <c r="K791" s="126"/>
      <c r="L791" s="126"/>
      <c r="N791" s="26"/>
      <c r="P791" s="26"/>
      <c r="R791" s="26"/>
      <c r="S791" s="26"/>
      <c r="T791" s="26"/>
      <c r="U791" s="26"/>
      <c r="Y791" s="5"/>
      <c r="AB791" s="5"/>
    </row>
    <row r="792" spans="5:28">
      <c r="E792" s="5"/>
      <c r="F792" s="26"/>
      <c r="H792" s="5"/>
      <c r="J792" s="5"/>
      <c r="K792" s="126"/>
      <c r="L792" s="126"/>
      <c r="N792" s="26"/>
      <c r="P792" s="26"/>
      <c r="R792" s="26"/>
      <c r="S792" s="26"/>
      <c r="T792" s="26"/>
      <c r="U792" s="26"/>
      <c r="Y792" s="5"/>
      <c r="AB792" s="5"/>
    </row>
    <row r="793" spans="5:28">
      <c r="E793" s="5"/>
      <c r="F793" s="26"/>
      <c r="H793" s="5"/>
      <c r="J793" s="5"/>
      <c r="K793" s="126"/>
      <c r="L793" s="126"/>
      <c r="N793" s="26"/>
      <c r="P793" s="26"/>
      <c r="R793" s="26"/>
      <c r="S793" s="26"/>
      <c r="T793" s="26"/>
      <c r="U793" s="26"/>
      <c r="Y793" s="5"/>
      <c r="AB793" s="5"/>
    </row>
    <row r="794" spans="5:28">
      <c r="E794" s="5"/>
      <c r="F794" s="26"/>
      <c r="H794" s="5"/>
      <c r="J794" s="5"/>
      <c r="K794" s="126"/>
      <c r="L794" s="126"/>
      <c r="N794" s="26"/>
      <c r="P794" s="26"/>
      <c r="R794" s="26"/>
      <c r="S794" s="26"/>
      <c r="T794" s="26"/>
      <c r="U794" s="26"/>
      <c r="Y794" s="5"/>
      <c r="AB794" s="5"/>
    </row>
    <row r="795" spans="5:28">
      <c r="E795" s="5"/>
      <c r="F795" s="26"/>
      <c r="H795" s="5"/>
      <c r="J795" s="5"/>
      <c r="K795" s="126"/>
      <c r="L795" s="126"/>
      <c r="N795" s="26"/>
      <c r="P795" s="26"/>
      <c r="R795" s="26"/>
      <c r="S795" s="26"/>
      <c r="T795" s="26"/>
      <c r="U795" s="26"/>
      <c r="Y795" s="5"/>
      <c r="AB795" s="5"/>
    </row>
    <row r="796" spans="5:28">
      <c r="E796" s="5"/>
      <c r="F796" s="26"/>
      <c r="H796" s="5"/>
      <c r="J796" s="5"/>
      <c r="K796" s="126"/>
      <c r="L796" s="126"/>
      <c r="N796" s="26"/>
      <c r="P796" s="26"/>
      <c r="R796" s="26"/>
      <c r="S796" s="26"/>
      <c r="T796" s="26"/>
      <c r="U796" s="26"/>
      <c r="Y796" s="5"/>
      <c r="AB796" s="5"/>
    </row>
    <row r="797" spans="5:28">
      <c r="E797" s="5"/>
      <c r="F797" s="26"/>
      <c r="H797" s="5"/>
      <c r="J797" s="5"/>
      <c r="K797" s="126"/>
      <c r="L797" s="126"/>
      <c r="N797" s="26"/>
      <c r="P797" s="26"/>
      <c r="R797" s="26"/>
      <c r="S797" s="26"/>
      <c r="T797" s="26"/>
      <c r="U797" s="26"/>
      <c r="Y797" s="5"/>
      <c r="AB797" s="5"/>
    </row>
    <row r="798" spans="5:28">
      <c r="E798" s="5"/>
      <c r="F798" s="26"/>
      <c r="H798" s="5"/>
      <c r="J798" s="5"/>
      <c r="K798" s="126"/>
      <c r="L798" s="126"/>
      <c r="N798" s="26"/>
      <c r="P798" s="26"/>
      <c r="R798" s="26"/>
      <c r="S798" s="26"/>
      <c r="T798" s="26"/>
      <c r="U798" s="26"/>
      <c r="Y798" s="5"/>
      <c r="AB798" s="5"/>
    </row>
    <row r="799" spans="5:28">
      <c r="E799" s="5"/>
      <c r="F799" s="26"/>
      <c r="H799" s="5"/>
      <c r="J799" s="5"/>
      <c r="K799" s="126"/>
      <c r="L799" s="126"/>
      <c r="N799" s="26"/>
      <c r="P799" s="26"/>
      <c r="R799" s="26"/>
      <c r="S799" s="26"/>
      <c r="T799" s="26"/>
      <c r="U799" s="26"/>
      <c r="Y799" s="5"/>
      <c r="AB799" s="5"/>
    </row>
    <row r="800" spans="5:28">
      <c r="E800" s="5"/>
      <c r="F800" s="26"/>
      <c r="H800" s="5"/>
      <c r="J800" s="5"/>
      <c r="K800" s="126"/>
      <c r="L800" s="126"/>
      <c r="N800" s="26"/>
      <c r="P800" s="26"/>
      <c r="R800" s="26"/>
      <c r="S800" s="26"/>
      <c r="T800" s="26"/>
      <c r="U800" s="26"/>
      <c r="Y800" s="5"/>
      <c r="AB800" s="5"/>
    </row>
    <row r="801" spans="5:28">
      <c r="E801" s="5"/>
      <c r="F801" s="26"/>
      <c r="H801" s="5"/>
      <c r="J801" s="5"/>
      <c r="K801" s="126"/>
      <c r="L801" s="126"/>
      <c r="N801" s="26"/>
      <c r="P801" s="26"/>
      <c r="R801" s="26"/>
      <c r="S801" s="26"/>
      <c r="T801" s="26"/>
      <c r="U801" s="26"/>
      <c r="Y801" s="5"/>
      <c r="AB801" s="5"/>
    </row>
    <row r="802" spans="5:28">
      <c r="E802" s="5"/>
      <c r="F802" s="26"/>
      <c r="H802" s="5"/>
      <c r="J802" s="5"/>
      <c r="K802" s="126"/>
      <c r="L802" s="126"/>
      <c r="N802" s="26"/>
      <c r="P802" s="26"/>
      <c r="R802" s="26"/>
      <c r="S802" s="26"/>
      <c r="T802" s="26"/>
      <c r="U802" s="26"/>
      <c r="Y802" s="5"/>
      <c r="AB802" s="5"/>
    </row>
    <row r="803" spans="5:28">
      <c r="E803" s="5"/>
      <c r="F803" s="26"/>
      <c r="H803" s="5"/>
      <c r="J803" s="5"/>
      <c r="K803" s="126"/>
      <c r="L803" s="126"/>
      <c r="N803" s="26"/>
      <c r="P803" s="26"/>
      <c r="R803" s="26"/>
      <c r="S803" s="26"/>
      <c r="T803" s="26"/>
      <c r="U803" s="26"/>
      <c r="Y803" s="5"/>
      <c r="AB803" s="5"/>
    </row>
    <row r="804" spans="5:28">
      <c r="E804" s="5"/>
      <c r="F804" s="26"/>
      <c r="H804" s="5"/>
      <c r="J804" s="5"/>
      <c r="K804" s="126"/>
      <c r="L804" s="126"/>
      <c r="N804" s="26"/>
      <c r="P804" s="26"/>
      <c r="R804" s="26"/>
      <c r="S804" s="26"/>
      <c r="T804" s="26"/>
      <c r="U804" s="26"/>
      <c r="Y804" s="5"/>
      <c r="AB804" s="5"/>
    </row>
    <row r="805" spans="5:28">
      <c r="E805" s="5"/>
      <c r="F805" s="26"/>
      <c r="H805" s="5"/>
      <c r="J805" s="5"/>
      <c r="K805" s="126"/>
      <c r="L805" s="126"/>
      <c r="N805" s="26"/>
      <c r="P805" s="26"/>
      <c r="R805" s="26"/>
      <c r="S805" s="26"/>
      <c r="T805" s="26"/>
      <c r="U805" s="26"/>
      <c r="Y805" s="5"/>
      <c r="AB805" s="5"/>
    </row>
    <row r="806" spans="5:28">
      <c r="E806" s="5"/>
      <c r="F806" s="26"/>
      <c r="H806" s="5"/>
      <c r="J806" s="5"/>
      <c r="K806" s="126"/>
      <c r="L806" s="126"/>
      <c r="N806" s="26"/>
      <c r="P806" s="26"/>
      <c r="R806" s="26"/>
      <c r="S806" s="26"/>
      <c r="T806" s="26"/>
      <c r="U806" s="26"/>
      <c r="Y806" s="5"/>
      <c r="AB806" s="5"/>
    </row>
    <row r="807" spans="5:28">
      <c r="E807" s="5"/>
      <c r="F807" s="26"/>
      <c r="H807" s="5"/>
      <c r="J807" s="5"/>
      <c r="K807" s="126"/>
      <c r="L807" s="126"/>
      <c r="N807" s="26"/>
      <c r="P807" s="26"/>
      <c r="R807" s="26"/>
      <c r="S807" s="26"/>
      <c r="T807" s="26"/>
      <c r="U807" s="26"/>
      <c r="Y807" s="5"/>
      <c r="AB807" s="5"/>
    </row>
    <row r="808" spans="5:28">
      <c r="E808" s="5"/>
      <c r="F808" s="26"/>
      <c r="H808" s="5"/>
      <c r="J808" s="5"/>
      <c r="K808" s="126"/>
      <c r="L808" s="126"/>
      <c r="N808" s="26"/>
      <c r="P808" s="26"/>
      <c r="R808" s="26"/>
      <c r="S808" s="26"/>
      <c r="T808" s="26"/>
      <c r="U808" s="26"/>
      <c r="Y808" s="5"/>
      <c r="AB808" s="5"/>
    </row>
    <row r="809" spans="5:28">
      <c r="E809" s="5"/>
      <c r="F809" s="26"/>
      <c r="H809" s="5"/>
      <c r="J809" s="5"/>
      <c r="K809" s="126"/>
      <c r="L809" s="126"/>
      <c r="N809" s="26"/>
      <c r="P809" s="26"/>
      <c r="R809" s="26"/>
      <c r="S809" s="26"/>
      <c r="T809" s="26"/>
      <c r="U809" s="26"/>
      <c r="Y809" s="5"/>
      <c r="AB809" s="5"/>
    </row>
    <row r="810" spans="5:28">
      <c r="E810" s="5"/>
      <c r="F810" s="26"/>
      <c r="H810" s="5"/>
      <c r="J810" s="5"/>
      <c r="K810" s="126"/>
      <c r="L810" s="126"/>
      <c r="N810" s="26"/>
      <c r="P810" s="26"/>
      <c r="R810" s="26"/>
      <c r="S810" s="26"/>
      <c r="T810" s="26"/>
      <c r="U810" s="26"/>
      <c r="Y810" s="5"/>
      <c r="AB810" s="5"/>
    </row>
    <row r="811" spans="5:28">
      <c r="E811" s="5"/>
      <c r="F811" s="26"/>
      <c r="H811" s="5"/>
      <c r="J811" s="5"/>
      <c r="K811" s="126"/>
      <c r="L811" s="126"/>
      <c r="N811" s="26"/>
      <c r="P811" s="26"/>
      <c r="R811" s="26"/>
      <c r="S811" s="26"/>
      <c r="T811" s="26"/>
      <c r="U811" s="26"/>
      <c r="Y811" s="5"/>
      <c r="AB811" s="5"/>
    </row>
    <row r="812" spans="5:28">
      <c r="E812" s="5"/>
      <c r="F812" s="26"/>
      <c r="H812" s="5"/>
      <c r="J812" s="5"/>
      <c r="K812" s="126"/>
      <c r="L812" s="126"/>
      <c r="N812" s="26"/>
      <c r="P812" s="26"/>
      <c r="R812" s="26"/>
      <c r="S812" s="26"/>
      <c r="T812" s="26"/>
      <c r="U812" s="26"/>
      <c r="Y812" s="5"/>
      <c r="AB812" s="5"/>
    </row>
    <row r="813" spans="5:28">
      <c r="E813" s="5"/>
      <c r="F813" s="26"/>
      <c r="H813" s="5"/>
      <c r="J813" s="5"/>
      <c r="K813" s="126"/>
      <c r="L813" s="126"/>
      <c r="N813" s="26"/>
      <c r="P813" s="26"/>
      <c r="R813" s="26"/>
      <c r="S813" s="26"/>
      <c r="T813" s="26"/>
      <c r="U813" s="26"/>
      <c r="Y813" s="5"/>
      <c r="AB813" s="5"/>
    </row>
    <row r="814" spans="5:28">
      <c r="E814" s="5"/>
      <c r="F814" s="26"/>
      <c r="H814" s="5"/>
      <c r="J814" s="5"/>
      <c r="K814" s="126"/>
      <c r="L814" s="126"/>
      <c r="N814" s="26"/>
      <c r="P814" s="26"/>
      <c r="R814" s="26"/>
      <c r="S814" s="26"/>
      <c r="T814" s="26"/>
      <c r="U814" s="26"/>
      <c r="Y814" s="5"/>
      <c r="AB814" s="5"/>
    </row>
    <row r="815" spans="5:28">
      <c r="E815" s="5"/>
      <c r="F815" s="26"/>
      <c r="H815" s="5"/>
      <c r="J815" s="5"/>
      <c r="K815" s="126"/>
      <c r="L815" s="126"/>
      <c r="N815" s="26"/>
      <c r="P815" s="26"/>
      <c r="R815" s="26"/>
      <c r="S815" s="26"/>
      <c r="T815" s="26"/>
      <c r="U815" s="26"/>
      <c r="Y815" s="5"/>
      <c r="AB815" s="5"/>
    </row>
    <row r="816" spans="5:28">
      <c r="E816" s="5"/>
      <c r="F816" s="26"/>
      <c r="H816" s="5"/>
      <c r="J816" s="5"/>
      <c r="K816" s="126"/>
      <c r="L816" s="126"/>
      <c r="N816" s="26"/>
      <c r="P816" s="26"/>
      <c r="R816" s="26"/>
      <c r="S816" s="26"/>
      <c r="T816" s="26"/>
      <c r="U816" s="26"/>
      <c r="Y816" s="5"/>
      <c r="AB816" s="5"/>
    </row>
    <row r="817" spans="5:28">
      <c r="E817" s="5"/>
      <c r="F817" s="26"/>
      <c r="H817" s="5"/>
      <c r="J817" s="5"/>
      <c r="K817" s="126"/>
      <c r="L817" s="126"/>
      <c r="N817" s="26"/>
      <c r="P817" s="26"/>
      <c r="R817" s="26"/>
      <c r="S817" s="26"/>
      <c r="T817" s="26"/>
      <c r="U817" s="26"/>
      <c r="Y817" s="5"/>
      <c r="AB817" s="5"/>
    </row>
    <row r="818" spans="5:28">
      <c r="E818" s="5"/>
      <c r="F818" s="26"/>
      <c r="H818" s="5"/>
      <c r="J818" s="5"/>
      <c r="K818" s="126"/>
      <c r="L818" s="126"/>
      <c r="N818" s="26"/>
      <c r="P818" s="26"/>
      <c r="R818" s="26"/>
      <c r="S818" s="26"/>
      <c r="T818" s="26"/>
      <c r="U818" s="26"/>
      <c r="Y818" s="5"/>
      <c r="AB818" s="5"/>
    </row>
    <row r="819" spans="5:28">
      <c r="E819" s="5"/>
      <c r="F819" s="26"/>
      <c r="H819" s="5"/>
      <c r="J819" s="5"/>
      <c r="K819" s="126"/>
      <c r="L819" s="126"/>
      <c r="N819" s="26"/>
      <c r="P819" s="26"/>
      <c r="R819" s="26"/>
      <c r="S819" s="26"/>
      <c r="T819" s="26"/>
      <c r="U819" s="26"/>
      <c r="Y819" s="5"/>
      <c r="AB819" s="5"/>
    </row>
    <row r="820" spans="5:28">
      <c r="E820" s="5"/>
      <c r="F820" s="26"/>
      <c r="H820" s="5"/>
      <c r="J820" s="5"/>
      <c r="K820" s="126"/>
      <c r="L820" s="126"/>
      <c r="N820" s="26"/>
      <c r="P820" s="26"/>
      <c r="R820" s="26"/>
      <c r="S820" s="26"/>
      <c r="T820" s="26"/>
      <c r="U820" s="26"/>
      <c r="Y820" s="5"/>
      <c r="AB820" s="5"/>
    </row>
    <row r="821" spans="5:28">
      <c r="E821" s="5"/>
      <c r="F821" s="26"/>
      <c r="H821" s="5"/>
      <c r="J821" s="5"/>
      <c r="K821" s="126"/>
      <c r="L821" s="126"/>
      <c r="N821" s="26"/>
      <c r="P821" s="26"/>
      <c r="R821" s="26"/>
      <c r="S821" s="26"/>
      <c r="T821" s="26"/>
      <c r="U821" s="26"/>
      <c r="Y821" s="5"/>
      <c r="AB821" s="5"/>
    </row>
    <row r="822" spans="5:28">
      <c r="E822" s="5"/>
      <c r="F822" s="26"/>
      <c r="H822" s="5"/>
      <c r="J822" s="5"/>
      <c r="K822" s="126"/>
      <c r="L822" s="126"/>
      <c r="N822" s="26"/>
      <c r="P822" s="26"/>
      <c r="R822" s="26"/>
      <c r="S822" s="26"/>
      <c r="T822" s="26"/>
      <c r="U822" s="26"/>
      <c r="Y822" s="5"/>
      <c r="AB822" s="5"/>
    </row>
    <row r="823" spans="5:28">
      <c r="E823" s="5"/>
      <c r="F823" s="26"/>
      <c r="H823" s="5"/>
      <c r="J823" s="5"/>
      <c r="K823" s="126"/>
      <c r="L823" s="126"/>
      <c r="N823" s="26"/>
      <c r="P823" s="26"/>
      <c r="R823" s="26"/>
      <c r="S823" s="26"/>
      <c r="T823" s="26"/>
      <c r="U823" s="26"/>
      <c r="Y823" s="5"/>
      <c r="AB823" s="5"/>
    </row>
    <row r="824" spans="5:28">
      <c r="E824" s="5"/>
      <c r="F824" s="26"/>
      <c r="H824" s="5"/>
      <c r="J824" s="5"/>
      <c r="K824" s="126"/>
      <c r="L824" s="126"/>
      <c r="N824" s="26"/>
      <c r="P824" s="26"/>
      <c r="R824" s="26"/>
      <c r="S824" s="26"/>
      <c r="T824" s="26"/>
      <c r="U824" s="26"/>
      <c r="Y824" s="5"/>
      <c r="AB824" s="5"/>
    </row>
    <row r="825" spans="5:28">
      <c r="E825" s="5"/>
      <c r="F825" s="26"/>
      <c r="H825" s="5"/>
      <c r="J825" s="5"/>
      <c r="K825" s="126"/>
      <c r="L825" s="126"/>
      <c r="N825" s="26"/>
      <c r="P825" s="26"/>
      <c r="R825" s="26"/>
      <c r="S825" s="26"/>
      <c r="T825" s="26"/>
      <c r="U825" s="26"/>
      <c r="Y825" s="5"/>
      <c r="AB825" s="5"/>
    </row>
    <row r="826" spans="5:28">
      <c r="E826" s="5"/>
      <c r="F826" s="26"/>
      <c r="H826" s="5"/>
      <c r="J826" s="5"/>
      <c r="K826" s="126"/>
      <c r="L826" s="126"/>
      <c r="N826" s="26"/>
      <c r="P826" s="26"/>
      <c r="R826" s="26"/>
      <c r="S826" s="26"/>
      <c r="T826" s="26"/>
      <c r="U826" s="26"/>
      <c r="Y826" s="5"/>
      <c r="AB826" s="5"/>
    </row>
    <row r="827" spans="5:28">
      <c r="E827" s="5"/>
      <c r="F827" s="26"/>
      <c r="H827" s="5"/>
      <c r="J827" s="5"/>
      <c r="K827" s="126"/>
      <c r="L827" s="126"/>
      <c r="N827" s="26"/>
      <c r="P827" s="26"/>
      <c r="R827" s="26"/>
      <c r="S827" s="26"/>
      <c r="T827" s="26"/>
      <c r="U827" s="26"/>
      <c r="Y827" s="5"/>
      <c r="AB827" s="5"/>
    </row>
    <row r="828" spans="5:28">
      <c r="E828" s="5"/>
      <c r="F828" s="26"/>
      <c r="H828" s="5"/>
      <c r="J828" s="5"/>
      <c r="K828" s="126"/>
      <c r="L828" s="126"/>
      <c r="N828" s="26"/>
      <c r="P828" s="26"/>
      <c r="R828" s="26"/>
      <c r="S828" s="26"/>
      <c r="T828" s="26"/>
      <c r="U828" s="26"/>
      <c r="Y828" s="5"/>
      <c r="AB828" s="5"/>
    </row>
    <row r="829" spans="5:28">
      <c r="E829" s="5"/>
      <c r="F829" s="26"/>
      <c r="H829" s="5"/>
      <c r="J829" s="5"/>
      <c r="K829" s="126"/>
      <c r="L829" s="126"/>
      <c r="N829" s="26"/>
      <c r="P829" s="26"/>
      <c r="R829" s="26"/>
      <c r="S829" s="26"/>
      <c r="T829" s="26"/>
      <c r="U829" s="26"/>
      <c r="Y829" s="5"/>
      <c r="AB829" s="5"/>
    </row>
    <row r="830" spans="5:28">
      <c r="E830" s="5"/>
      <c r="F830" s="26"/>
      <c r="H830" s="5"/>
      <c r="J830" s="5"/>
      <c r="K830" s="126"/>
      <c r="L830" s="126"/>
      <c r="N830" s="26"/>
      <c r="P830" s="26"/>
      <c r="R830" s="26"/>
      <c r="S830" s="26"/>
      <c r="T830" s="26"/>
      <c r="U830" s="26"/>
      <c r="Y830" s="5"/>
      <c r="AB830" s="5"/>
    </row>
    <row r="831" spans="5:28">
      <c r="E831" s="5"/>
      <c r="F831" s="26"/>
      <c r="H831" s="5"/>
      <c r="J831" s="5"/>
      <c r="K831" s="126"/>
      <c r="L831" s="126"/>
      <c r="N831" s="26"/>
      <c r="P831" s="26"/>
      <c r="R831" s="26"/>
      <c r="S831" s="26"/>
      <c r="T831" s="26"/>
      <c r="U831" s="26"/>
      <c r="Y831" s="5"/>
      <c r="AB831" s="5"/>
    </row>
    <row r="832" spans="5:28">
      <c r="E832" s="5"/>
      <c r="F832" s="26"/>
      <c r="H832" s="5"/>
      <c r="J832" s="5"/>
      <c r="K832" s="126"/>
      <c r="L832" s="126"/>
      <c r="N832" s="26"/>
      <c r="P832" s="26"/>
      <c r="R832" s="26"/>
      <c r="S832" s="26"/>
      <c r="T832" s="26"/>
      <c r="U832" s="26"/>
      <c r="Y832" s="5"/>
      <c r="AB832" s="5"/>
    </row>
    <row r="833" spans="5:28">
      <c r="E833" s="5"/>
      <c r="F833" s="26"/>
      <c r="H833" s="5"/>
      <c r="J833" s="5"/>
      <c r="K833" s="126"/>
      <c r="L833" s="126"/>
      <c r="N833" s="26"/>
      <c r="P833" s="26"/>
      <c r="R833" s="26"/>
      <c r="S833" s="26"/>
      <c r="T833" s="26"/>
      <c r="U833" s="26"/>
      <c r="Y833" s="5"/>
      <c r="AB833" s="5"/>
    </row>
    <row r="834" spans="5:28">
      <c r="E834" s="5"/>
      <c r="F834" s="26"/>
      <c r="H834" s="5"/>
      <c r="J834" s="5"/>
      <c r="K834" s="126"/>
      <c r="L834" s="126"/>
      <c r="N834" s="26"/>
      <c r="P834" s="26"/>
      <c r="R834" s="26"/>
      <c r="S834" s="26"/>
      <c r="T834" s="26"/>
      <c r="U834" s="26"/>
      <c r="Y834" s="5"/>
      <c r="AB834" s="5"/>
    </row>
    <row r="835" spans="5:28">
      <c r="E835" s="5"/>
      <c r="F835" s="26"/>
      <c r="H835" s="5"/>
      <c r="J835" s="5"/>
      <c r="K835" s="126"/>
      <c r="L835" s="126"/>
      <c r="N835" s="26"/>
      <c r="P835" s="26"/>
      <c r="R835" s="26"/>
      <c r="S835" s="26"/>
      <c r="T835" s="26"/>
      <c r="U835" s="26"/>
      <c r="Y835" s="5"/>
      <c r="AB835" s="5"/>
    </row>
    <row r="836" spans="5:28">
      <c r="E836" s="5"/>
      <c r="F836" s="26"/>
      <c r="H836" s="5"/>
      <c r="J836" s="5"/>
      <c r="K836" s="126"/>
      <c r="L836" s="126"/>
      <c r="N836" s="26"/>
      <c r="P836" s="26"/>
      <c r="R836" s="26"/>
      <c r="S836" s="26"/>
      <c r="T836" s="26"/>
      <c r="U836" s="26"/>
      <c r="Y836" s="5"/>
      <c r="AB836" s="5"/>
    </row>
    <row r="837" spans="5:28">
      <c r="E837" s="5"/>
      <c r="F837" s="26"/>
      <c r="H837" s="5"/>
      <c r="J837" s="5"/>
      <c r="K837" s="126"/>
      <c r="L837" s="126"/>
      <c r="N837" s="26"/>
      <c r="P837" s="26"/>
      <c r="R837" s="26"/>
      <c r="S837" s="26"/>
      <c r="T837" s="26"/>
      <c r="U837" s="26"/>
      <c r="Y837" s="5"/>
      <c r="AB837" s="5"/>
    </row>
    <row r="838" spans="5:28">
      <c r="E838" s="5"/>
      <c r="F838" s="26"/>
      <c r="H838" s="5"/>
      <c r="J838" s="5"/>
      <c r="K838" s="126"/>
      <c r="L838" s="126"/>
      <c r="N838" s="26"/>
      <c r="P838" s="26"/>
      <c r="R838" s="26"/>
      <c r="S838" s="26"/>
      <c r="T838" s="26"/>
      <c r="U838" s="26"/>
      <c r="Y838" s="5"/>
      <c r="AB838" s="5"/>
    </row>
    <row r="839" spans="5:28">
      <c r="E839" s="5"/>
      <c r="F839" s="26"/>
      <c r="H839" s="5"/>
      <c r="J839" s="5"/>
      <c r="K839" s="126"/>
      <c r="L839" s="126"/>
      <c r="N839" s="26"/>
      <c r="P839" s="26"/>
      <c r="R839" s="26"/>
      <c r="S839" s="26"/>
      <c r="T839" s="26"/>
      <c r="U839" s="26"/>
      <c r="Y839" s="5"/>
      <c r="AB839" s="5"/>
    </row>
    <row r="840" spans="5:28">
      <c r="E840" s="5"/>
      <c r="F840" s="26"/>
      <c r="H840" s="5"/>
      <c r="J840" s="5"/>
      <c r="K840" s="126"/>
      <c r="L840" s="126"/>
      <c r="N840" s="26"/>
      <c r="P840" s="26"/>
      <c r="R840" s="26"/>
      <c r="S840" s="26"/>
      <c r="T840" s="26"/>
      <c r="U840" s="26"/>
      <c r="Y840" s="5"/>
      <c r="AB840" s="5"/>
    </row>
    <row r="841" spans="5:28">
      <c r="E841" s="5"/>
      <c r="F841" s="26"/>
      <c r="H841" s="5"/>
      <c r="J841" s="5"/>
      <c r="K841" s="126"/>
      <c r="L841" s="126"/>
      <c r="N841" s="26"/>
      <c r="P841" s="26"/>
      <c r="R841" s="26"/>
      <c r="S841" s="26"/>
      <c r="T841" s="26"/>
      <c r="U841" s="26"/>
      <c r="Y841" s="5"/>
      <c r="AB841" s="5"/>
    </row>
    <row r="842" spans="5:28">
      <c r="E842" s="5"/>
      <c r="F842" s="26"/>
      <c r="H842" s="5"/>
      <c r="J842" s="5"/>
      <c r="K842" s="126"/>
      <c r="L842" s="126"/>
      <c r="N842" s="26"/>
      <c r="P842" s="26"/>
      <c r="R842" s="26"/>
      <c r="S842" s="26"/>
      <c r="T842" s="26"/>
      <c r="U842" s="26"/>
      <c r="Y842" s="5"/>
      <c r="AB842" s="5"/>
    </row>
    <row r="843" spans="5:28">
      <c r="E843" s="5"/>
      <c r="F843" s="26"/>
      <c r="H843" s="5"/>
      <c r="J843" s="5"/>
      <c r="K843" s="126"/>
      <c r="L843" s="126"/>
      <c r="N843" s="26"/>
      <c r="P843" s="26"/>
      <c r="R843" s="26"/>
      <c r="S843" s="26"/>
      <c r="T843" s="26"/>
      <c r="U843" s="26"/>
      <c r="Y843" s="5"/>
      <c r="AB843" s="5"/>
    </row>
    <row r="844" spans="5:28">
      <c r="E844" s="5"/>
      <c r="F844" s="26"/>
      <c r="H844" s="5"/>
      <c r="J844" s="5"/>
      <c r="K844" s="126"/>
      <c r="L844" s="126"/>
      <c r="N844" s="26"/>
      <c r="P844" s="26"/>
      <c r="R844" s="26"/>
      <c r="S844" s="26"/>
      <c r="T844" s="26"/>
      <c r="U844" s="26"/>
      <c r="Y844" s="5"/>
      <c r="AB844" s="5"/>
    </row>
    <row r="845" spans="5:28">
      <c r="E845" s="5"/>
      <c r="F845" s="26"/>
      <c r="H845" s="5"/>
      <c r="J845" s="5"/>
      <c r="K845" s="126"/>
      <c r="L845" s="126"/>
      <c r="N845" s="26"/>
      <c r="P845" s="26"/>
      <c r="R845" s="26"/>
      <c r="S845" s="26"/>
      <c r="T845" s="26"/>
      <c r="U845" s="26"/>
      <c r="Y845" s="5"/>
      <c r="AB845" s="5"/>
    </row>
    <row r="846" spans="5:28">
      <c r="E846" s="5"/>
      <c r="F846" s="26"/>
      <c r="H846" s="5"/>
      <c r="J846" s="5"/>
      <c r="K846" s="126"/>
      <c r="L846" s="126"/>
      <c r="N846" s="26"/>
      <c r="P846" s="26"/>
      <c r="R846" s="26"/>
      <c r="S846" s="26"/>
      <c r="T846" s="26"/>
      <c r="U846" s="26"/>
      <c r="Y846" s="5"/>
      <c r="AB846" s="5"/>
    </row>
    <row r="847" spans="5:28">
      <c r="E847" s="5"/>
      <c r="F847" s="26"/>
      <c r="H847" s="5"/>
      <c r="J847" s="5"/>
      <c r="K847" s="126"/>
      <c r="L847" s="126"/>
      <c r="N847" s="26"/>
      <c r="P847" s="26"/>
      <c r="R847" s="26"/>
      <c r="S847" s="26"/>
      <c r="T847" s="26"/>
      <c r="U847" s="26"/>
      <c r="Y847" s="5"/>
      <c r="AB847" s="5"/>
    </row>
    <row r="848" spans="5:28">
      <c r="E848" s="5"/>
      <c r="F848" s="26"/>
      <c r="H848" s="5"/>
      <c r="J848" s="5"/>
      <c r="K848" s="126"/>
      <c r="L848" s="126"/>
      <c r="N848" s="26"/>
      <c r="P848" s="26"/>
      <c r="R848" s="26"/>
      <c r="S848" s="26"/>
      <c r="T848" s="26"/>
      <c r="U848" s="26"/>
      <c r="Y848" s="5"/>
      <c r="AB848" s="5"/>
    </row>
    <row r="849" spans="5:28">
      <c r="E849" s="5"/>
      <c r="F849" s="26"/>
      <c r="H849" s="5"/>
      <c r="J849" s="5"/>
      <c r="K849" s="126"/>
      <c r="L849" s="126"/>
      <c r="N849" s="26"/>
      <c r="P849" s="26"/>
      <c r="R849" s="26"/>
      <c r="S849" s="26"/>
      <c r="T849" s="26"/>
      <c r="U849" s="26"/>
      <c r="Y849" s="5"/>
      <c r="AB849" s="5"/>
    </row>
    <row r="850" spans="5:28">
      <c r="E850" s="5"/>
      <c r="F850" s="26"/>
      <c r="H850" s="5"/>
      <c r="J850" s="5"/>
      <c r="K850" s="126"/>
      <c r="L850" s="126"/>
      <c r="N850" s="26"/>
      <c r="P850" s="26"/>
      <c r="R850" s="26"/>
      <c r="S850" s="26"/>
      <c r="T850" s="26"/>
      <c r="U850" s="26"/>
      <c r="Y850" s="5"/>
      <c r="AB850" s="5"/>
    </row>
    <row r="851" spans="5:28">
      <c r="E851" s="5"/>
      <c r="F851" s="26"/>
      <c r="H851" s="5"/>
      <c r="J851" s="5"/>
      <c r="K851" s="126"/>
      <c r="L851" s="126"/>
      <c r="N851" s="26"/>
      <c r="P851" s="26"/>
      <c r="R851" s="26"/>
      <c r="S851" s="26"/>
      <c r="T851" s="26"/>
      <c r="U851" s="26"/>
      <c r="Y851" s="5"/>
      <c r="AB851" s="5"/>
    </row>
    <row r="852" spans="5:28">
      <c r="E852" s="5"/>
      <c r="F852" s="26"/>
      <c r="H852" s="5"/>
      <c r="J852" s="5"/>
      <c r="K852" s="126"/>
      <c r="L852" s="126"/>
      <c r="N852" s="26"/>
      <c r="P852" s="26"/>
      <c r="R852" s="26"/>
      <c r="S852" s="26"/>
      <c r="T852" s="26"/>
      <c r="U852" s="26"/>
      <c r="Y852" s="5"/>
      <c r="AB852" s="5"/>
    </row>
    <row r="853" spans="5:28">
      <c r="E853" s="5"/>
      <c r="F853" s="26"/>
      <c r="H853" s="5"/>
      <c r="J853" s="5"/>
      <c r="K853" s="126"/>
      <c r="L853" s="126"/>
      <c r="N853" s="26"/>
      <c r="P853" s="26"/>
      <c r="R853" s="26"/>
      <c r="S853" s="26"/>
      <c r="T853" s="26"/>
      <c r="U853" s="26"/>
      <c r="Y853" s="5"/>
      <c r="AB853" s="5"/>
    </row>
    <row r="854" spans="5:28">
      <c r="E854" s="5"/>
      <c r="F854" s="26"/>
      <c r="H854" s="5"/>
      <c r="J854" s="5"/>
      <c r="K854" s="126"/>
      <c r="L854" s="126"/>
      <c r="N854" s="26"/>
      <c r="P854" s="26"/>
      <c r="R854" s="26"/>
      <c r="S854" s="26"/>
      <c r="T854" s="26"/>
      <c r="U854" s="26"/>
      <c r="Y854" s="5"/>
      <c r="AB854" s="5"/>
    </row>
    <row r="855" spans="5:28">
      <c r="E855" s="5"/>
      <c r="F855" s="26"/>
      <c r="H855" s="5"/>
      <c r="J855" s="5"/>
      <c r="K855" s="126"/>
      <c r="L855" s="126"/>
      <c r="N855" s="26"/>
      <c r="P855" s="26"/>
      <c r="R855" s="26"/>
      <c r="S855" s="26"/>
      <c r="T855" s="26"/>
      <c r="U855" s="26"/>
      <c r="Y855" s="5"/>
      <c r="AB855" s="5"/>
    </row>
    <row r="856" spans="5:28">
      <c r="E856" s="5"/>
      <c r="F856" s="26"/>
      <c r="H856" s="5"/>
      <c r="J856" s="5"/>
      <c r="K856" s="126"/>
      <c r="L856" s="126"/>
      <c r="N856" s="26"/>
      <c r="P856" s="26"/>
      <c r="R856" s="26"/>
      <c r="S856" s="26"/>
      <c r="T856" s="26"/>
      <c r="U856" s="26"/>
      <c r="Y856" s="5"/>
      <c r="AB856" s="5"/>
    </row>
    <row r="857" spans="5:28">
      <c r="E857" s="5"/>
      <c r="F857" s="26"/>
      <c r="H857" s="5"/>
      <c r="J857" s="5"/>
      <c r="K857" s="126"/>
      <c r="L857" s="126"/>
      <c r="N857" s="26"/>
      <c r="P857" s="26"/>
      <c r="R857" s="26"/>
      <c r="S857" s="26"/>
      <c r="T857" s="26"/>
      <c r="U857" s="26"/>
      <c r="Y857" s="5"/>
      <c r="AB857" s="5"/>
    </row>
    <row r="858" spans="5:28">
      <c r="E858" s="5"/>
      <c r="F858" s="26"/>
      <c r="H858" s="5"/>
      <c r="J858" s="5"/>
      <c r="K858" s="126"/>
      <c r="L858" s="126"/>
      <c r="N858" s="26"/>
      <c r="P858" s="26"/>
      <c r="R858" s="26"/>
      <c r="S858" s="26"/>
      <c r="T858" s="26"/>
      <c r="U858" s="26"/>
      <c r="Y858" s="5"/>
      <c r="AB858" s="5"/>
    </row>
    <row r="859" spans="5:28">
      <c r="E859" s="5"/>
      <c r="F859" s="26"/>
      <c r="H859" s="5"/>
      <c r="J859" s="5"/>
      <c r="K859" s="126"/>
      <c r="L859" s="126"/>
      <c r="N859" s="26"/>
      <c r="P859" s="26"/>
      <c r="R859" s="26"/>
      <c r="S859" s="26"/>
      <c r="T859" s="26"/>
      <c r="U859" s="26"/>
      <c r="Y859" s="5"/>
      <c r="AB859" s="5"/>
    </row>
    <row r="860" spans="5:28">
      <c r="E860" s="5"/>
      <c r="F860" s="26"/>
      <c r="H860" s="5"/>
      <c r="J860" s="5"/>
      <c r="K860" s="126"/>
      <c r="L860" s="126"/>
      <c r="N860" s="26"/>
      <c r="P860" s="26"/>
      <c r="R860" s="26"/>
      <c r="S860" s="26"/>
      <c r="T860" s="26"/>
      <c r="U860" s="26"/>
      <c r="Y860" s="5"/>
      <c r="AB860" s="5"/>
    </row>
    <row r="861" spans="5:28">
      <c r="E861" s="5"/>
      <c r="F861" s="26"/>
      <c r="H861" s="5"/>
      <c r="J861" s="5"/>
      <c r="K861" s="126"/>
      <c r="L861" s="126"/>
      <c r="N861" s="26"/>
      <c r="P861" s="26"/>
      <c r="R861" s="26"/>
      <c r="S861" s="26"/>
      <c r="T861" s="26"/>
      <c r="U861" s="26"/>
      <c r="Y861" s="5"/>
      <c r="AB861" s="5"/>
    </row>
    <row r="862" spans="5:28">
      <c r="E862" s="5"/>
      <c r="F862" s="26"/>
      <c r="H862" s="5"/>
      <c r="J862" s="5"/>
      <c r="K862" s="126"/>
      <c r="L862" s="126"/>
      <c r="N862" s="26"/>
      <c r="P862" s="26"/>
      <c r="R862" s="26"/>
      <c r="S862" s="26"/>
      <c r="T862" s="26"/>
      <c r="U862" s="26"/>
      <c r="Y862" s="5"/>
      <c r="AB862" s="5"/>
    </row>
    <row r="863" spans="5:28">
      <c r="E863" s="5"/>
      <c r="F863" s="26"/>
      <c r="H863" s="5"/>
      <c r="J863" s="5"/>
      <c r="K863" s="126"/>
      <c r="L863" s="126"/>
      <c r="N863" s="26"/>
      <c r="P863" s="26"/>
      <c r="R863" s="26"/>
      <c r="S863" s="26"/>
      <c r="T863" s="26"/>
      <c r="U863" s="26"/>
      <c r="Y863" s="5"/>
      <c r="AB863" s="5"/>
    </row>
    <row r="864" spans="5:28">
      <c r="E864" s="5"/>
      <c r="F864" s="26"/>
      <c r="H864" s="5"/>
      <c r="J864" s="5"/>
      <c r="K864" s="126"/>
      <c r="L864" s="126"/>
      <c r="N864" s="26"/>
      <c r="P864" s="26"/>
      <c r="R864" s="26"/>
      <c r="S864" s="26"/>
      <c r="T864" s="26"/>
      <c r="U864" s="26"/>
      <c r="Y864" s="5"/>
      <c r="AB864" s="5"/>
    </row>
    <row r="865" spans="5:28">
      <c r="E865" s="5"/>
      <c r="F865" s="26"/>
      <c r="H865" s="5"/>
      <c r="J865" s="5"/>
      <c r="K865" s="126"/>
      <c r="L865" s="126"/>
      <c r="N865" s="26"/>
      <c r="P865" s="26"/>
      <c r="R865" s="26"/>
      <c r="S865" s="26"/>
      <c r="T865" s="26"/>
      <c r="U865" s="26"/>
      <c r="Y865" s="5"/>
      <c r="AB865" s="5"/>
    </row>
    <row r="866" spans="5:28">
      <c r="E866" s="5"/>
      <c r="F866" s="26"/>
      <c r="H866" s="5"/>
      <c r="J866" s="5"/>
      <c r="K866" s="126"/>
      <c r="L866" s="126"/>
      <c r="N866" s="26"/>
      <c r="P866" s="26"/>
      <c r="R866" s="26"/>
      <c r="S866" s="26"/>
      <c r="T866" s="26"/>
      <c r="U866" s="26"/>
      <c r="Y866" s="5"/>
      <c r="AB866" s="5"/>
    </row>
    <row r="867" spans="5:28">
      <c r="E867" s="5"/>
      <c r="F867" s="26"/>
      <c r="H867" s="5"/>
      <c r="J867" s="5"/>
      <c r="K867" s="126"/>
      <c r="L867" s="126"/>
      <c r="N867" s="26"/>
      <c r="P867" s="26"/>
      <c r="R867" s="26"/>
      <c r="S867" s="26"/>
      <c r="T867" s="26"/>
      <c r="U867" s="26"/>
      <c r="Y867" s="5"/>
      <c r="AB867" s="5"/>
    </row>
    <row r="868" spans="5:28">
      <c r="E868" s="5"/>
      <c r="F868" s="26"/>
      <c r="H868" s="5"/>
      <c r="J868" s="5"/>
      <c r="K868" s="126"/>
      <c r="L868" s="126"/>
      <c r="N868" s="26"/>
      <c r="P868" s="26"/>
      <c r="R868" s="26"/>
      <c r="S868" s="26"/>
      <c r="T868" s="26"/>
      <c r="U868" s="26"/>
      <c r="Y868" s="5"/>
      <c r="AB868" s="5"/>
    </row>
    <row r="869" spans="5:28">
      <c r="E869" s="5"/>
      <c r="F869" s="26"/>
      <c r="H869" s="5"/>
      <c r="J869" s="5"/>
      <c r="K869" s="126"/>
      <c r="L869" s="126"/>
      <c r="N869" s="26"/>
      <c r="P869" s="26"/>
      <c r="R869" s="26"/>
      <c r="S869" s="26"/>
      <c r="T869" s="26"/>
      <c r="U869" s="26"/>
      <c r="Y869" s="5"/>
      <c r="AB869" s="5"/>
    </row>
    <row r="870" spans="5:28">
      <c r="E870" s="5"/>
      <c r="F870" s="26"/>
      <c r="H870" s="5"/>
      <c r="J870" s="5"/>
      <c r="K870" s="126"/>
      <c r="L870" s="126"/>
      <c r="N870" s="26"/>
      <c r="P870" s="26"/>
      <c r="R870" s="26"/>
      <c r="S870" s="26"/>
      <c r="T870" s="26"/>
      <c r="U870" s="26"/>
      <c r="Y870" s="5"/>
      <c r="AB870" s="5"/>
    </row>
    <row r="871" spans="5:28">
      <c r="E871" s="5"/>
      <c r="F871" s="26"/>
      <c r="H871" s="5"/>
      <c r="J871" s="5"/>
      <c r="K871" s="126"/>
      <c r="L871" s="126"/>
      <c r="N871" s="26"/>
      <c r="P871" s="26"/>
      <c r="R871" s="26"/>
      <c r="S871" s="26"/>
      <c r="T871" s="26"/>
      <c r="U871" s="26"/>
      <c r="Y871" s="5"/>
      <c r="AB871" s="5"/>
    </row>
    <row r="872" spans="5:28">
      <c r="E872" s="5"/>
      <c r="F872" s="26"/>
      <c r="H872" s="5"/>
      <c r="J872" s="5"/>
      <c r="K872" s="126"/>
      <c r="L872" s="126"/>
      <c r="N872" s="26"/>
      <c r="P872" s="26"/>
      <c r="R872" s="26"/>
      <c r="S872" s="26"/>
      <c r="T872" s="26"/>
      <c r="U872" s="26"/>
      <c r="Y872" s="5"/>
      <c r="AB872" s="5"/>
    </row>
    <row r="873" spans="5:28">
      <c r="E873" s="5"/>
      <c r="F873" s="26"/>
      <c r="H873" s="5"/>
      <c r="J873" s="5"/>
      <c r="K873" s="126"/>
      <c r="L873" s="126"/>
      <c r="N873" s="26"/>
      <c r="P873" s="26"/>
      <c r="R873" s="26"/>
      <c r="S873" s="26"/>
      <c r="T873" s="26"/>
      <c r="U873" s="26"/>
      <c r="Y873" s="5"/>
      <c r="AB873" s="5"/>
    </row>
    <row r="874" spans="5:28">
      <c r="E874" s="5"/>
      <c r="F874" s="26"/>
      <c r="H874" s="5"/>
      <c r="J874" s="5"/>
      <c r="K874" s="126"/>
      <c r="L874" s="126"/>
      <c r="N874" s="26"/>
      <c r="P874" s="26"/>
      <c r="R874" s="26"/>
      <c r="S874" s="26"/>
      <c r="T874" s="26"/>
      <c r="U874" s="26"/>
      <c r="Y874" s="5"/>
      <c r="AB874" s="5"/>
    </row>
    <row r="875" spans="5:28">
      <c r="E875" s="5"/>
      <c r="F875" s="26"/>
      <c r="H875" s="5"/>
      <c r="J875" s="5"/>
      <c r="K875" s="126"/>
      <c r="L875" s="126"/>
      <c r="N875" s="26"/>
      <c r="P875" s="26"/>
      <c r="R875" s="26"/>
      <c r="S875" s="26"/>
      <c r="T875" s="26"/>
      <c r="U875" s="26"/>
      <c r="Y875" s="5"/>
      <c r="AB875" s="5"/>
    </row>
    <row r="876" spans="5:28">
      <c r="E876" s="5"/>
      <c r="F876" s="26"/>
      <c r="H876" s="5"/>
      <c r="J876" s="5"/>
      <c r="K876" s="126"/>
      <c r="L876" s="126"/>
      <c r="N876" s="26"/>
      <c r="P876" s="26"/>
      <c r="R876" s="26"/>
      <c r="S876" s="26"/>
      <c r="T876" s="26"/>
      <c r="U876" s="26"/>
      <c r="Y876" s="5"/>
      <c r="AB876" s="5"/>
    </row>
    <row r="877" spans="5:28">
      <c r="E877" s="5"/>
      <c r="F877" s="26"/>
      <c r="H877" s="5"/>
      <c r="J877" s="5"/>
      <c r="K877" s="126"/>
      <c r="L877" s="126"/>
      <c r="N877" s="26"/>
      <c r="P877" s="26"/>
      <c r="R877" s="26"/>
      <c r="S877" s="26"/>
      <c r="T877" s="26"/>
      <c r="U877" s="26"/>
      <c r="Y877" s="5"/>
      <c r="AB877" s="5"/>
    </row>
    <row r="878" spans="5:28">
      <c r="E878" s="5"/>
      <c r="F878" s="26"/>
      <c r="H878" s="5"/>
      <c r="J878" s="5"/>
      <c r="K878" s="126"/>
      <c r="L878" s="126"/>
      <c r="N878" s="26"/>
      <c r="P878" s="26"/>
      <c r="R878" s="26"/>
      <c r="S878" s="26"/>
      <c r="T878" s="26"/>
      <c r="U878" s="26"/>
      <c r="Y878" s="5"/>
      <c r="AB878" s="5"/>
    </row>
    <row r="879" spans="5:28">
      <c r="E879" s="5"/>
      <c r="F879" s="26"/>
      <c r="H879" s="5"/>
      <c r="J879" s="5"/>
      <c r="K879" s="126"/>
      <c r="L879" s="126"/>
      <c r="N879" s="26"/>
      <c r="P879" s="26"/>
      <c r="R879" s="26"/>
      <c r="S879" s="26"/>
      <c r="T879" s="26"/>
      <c r="U879" s="26"/>
      <c r="Y879" s="5"/>
      <c r="AB879" s="5"/>
    </row>
    <row r="880" spans="5:28">
      <c r="E880" s="5"/>
      <c r="F880" s="26"/>
      <c r="H880" s="5"/>
      <c r="J880" s="5"/>
      <c r="K880" s="126"/>
      <c r="L880" s="126"/>
      <c r="N880" s="26"/>
      <c r="P880" s="26"/>
      <c r="R880" s="26"/>
      <c r="S880" s="26"/>
      <c r="T880" s="26"/>
      <c r="U880" s="26"/>
      <c r="Y880" s="5"/>
      <c r="AB880" s="5"/>
    </row>
    <row r="881" spans="5:28">
      <c r="E881" s="5"/>
      <c r="F881" s="26"/>
      <c r="H881" s="5"/>
      <c r="J881" s="5"/>
      <c r="K881" s="126"/>
      <c r="L881" s="126"/>
      <c r="N881" s="26"/>
      <c r="P881" s="26"/>
      <c r="R881" s="26"/>
      <c r="S881" s="26"/>
      <c r="T881" s="26"/>
      <c r="U881" s="26"/>
      <c r="Y881" s="5"/>
      <c r="AB881" s="5"/>
    </row>
    <row r="882" spans="5:28">
      <c r="E882" s="5"/>
      <c r="F882" s="26"/>
      <c r="H882" s="5"/>
      <c r="J882" s="5"/>
      <c r="K882" s="126"/>
      <c r="L882" s="126"/>
      <c r="N882" s="26"/>
      <c r="P882" s="26"/>
      <c r="R882" s="26"/>
      <c r="S882" s="26"/>
      <c r="T882" s="26"/>
      <c r="U882" s="26"/>
      <c r="Y882" s="5"/>
      <c r="AB882" s="5"/>
    </row>
    <row r="883" spans="5:28">
      <c r="E883" s="5"/>
      <c r="F883" s="26"/>
      <c r="H883" s="5"/>
      <c r="J883" s="5"/>
      <c r="K883" s="126"/>
      <c r="L883" s="126"/>
      <c r="N883" s="26"/>
      <c r="P883" s="26"/>
      <c r="R883" s="26"/>
      <c r="S883" s="26"/>
      <c r="T883" s="26"/>
      <c r="U883" s="26"/>
      <c r="Y883" s="5"/>
      <c r="AB883" s="5"/>
    </row>
    <row r="884" spans="5:28">
      <c r="E884" s="5"/>
      <c r="F884" s="26"/>
      <c r="H884" s="5"/>
      <c r="J884" s="5"/>
      <c r="K884" s="126"/>
      <c r="L884" s="126"/>
      <c r="N884" s="26"/>
      <c r="P884" s="26"/>
      <c r="R884" s="26"/>
      <c r="S884" s="26"/>
      <c r="T884" s="26"/>
      <c r="U884" s="26"/>
      <c r="Y884" s="5"/>
      <c r="AB884" s="5"/>
    </row>
    <row r="885" spans="5:28">
      <c r="E885" s="5"/>
      <c r="F885" s="26"/>
      <c r="H885" s="5"/>
      <c r="J885" s="5"/>
      <c r="K885" s="126"/>
      <c r="L885" s="126"/>
      <c r="N885" s="26"/>
      <c r="P885" s="26"/>
      <c r="R885" s="26"/>
      <c r="S885" s="26"/>
      <c r="T885" s="26"/>
      <c r="U885" s="26"/>
      <c r="Y885" s="5"/>
      <c r="AB885" s="5"/>
    </row>
    <row r="886" spans="5:28">
      <c r="E886" s="5"/>
      <c r="F886" s="26"/>
      <c r="H886" s="5"/>
      <c r="J886" s="5"/>
      <c r="K886" s="126"/>
      <c r="L886" s="126"/>
      <c r="N886" s="26"/>
      <c r="P886" s="26"/>
      <c r="R886" s="26"/>
      <c r="S886" s="26"/>
      <c r="T886" s="26"/>
      <c r="U886" s="26"/>
      <c r="Y886" s="5"/>
      <c r="AB886" s="5"/>
    </row>
    <row r="887" spans="5:28">
      <c r="E887" s="5"/>
      <c r="F887" s="26"/>
      <c r="H887" s="5"/>
      <c r="J887" s="5"/>
      <c r="K887" s="126"/>
      <c r="L887" s="126"/>
      <c r="N887" s="26"/>
      <c r="P887" s="26"/>
      <c r="R887" s="26"/>
      <c r="S887" s="26"/>
      <c r="T887" s="26"/>
      <c r="U887" s="26"/>
      <c r="Y887" s="5"/>
      <c r="AB887" s="5"/>
    </row>
    <row r="888" spans="5:28">
      <c r="E888" s="5"/>
      <c r="F888" s="26"/>
      <c r="H888" s="5"/>
      <c r="J888" s="5"/>
      <c r="K888" s="126"/>
      <c r="L888" s="126"/>
      <c r="N888" s="26"/>
      <c r="P888" s="26"/>
      <c r="R888" s="26"/>
      <c r="S888" s="26"/>
      <c r="T888" s="26"/>
      <c r="U888" s="26"/>
      <c r="Y888" s="5"/>
      <c r="AB888" s="5"/>
    </row>
    <row r="889" spans="5:28">
      <c r="E889" s="5"/>
      <c r="F889" s="26"/>
      <c r="H889" s="5"/>
      <c r="J889" s="5"/>
      <c r="K889" s="126"/>
      <c r="L889" s="126"/>
      <c r="N889" s="26"/>
      <c r="P889" s="26"/>
      <c r="R889" s="26"/>
      <c r="S889" s="26"/>
      <c r="T889" s="26"/>
      <c r="U889" s="26"/>
      <c r="Y889" s="5"/>
      <c r="AB889" s="5"/>
    </row>
    <row r="890" spans="5:28">
      <c r="E890" s="5"/>
      <c r="F890" s="26"/>
      <c r="H890" s="5"/>
      <c r="J890" s="5"/>
      <c r="K890" s="126"/>
      <c r="L890" s="126"/>
      <c r="N890" s="26"/>
      <c r="P890" s="26"/>
      <c r="R890" s="26"/>
      <c r="S890" s="26"/>
      <c r="T890" s="26"/>
      <c r="U890" s="26"/>
      <c r="Y890" s="5"/>
      <c r="AB890" s="5"/>
    </row>
    <row r="891" spans="5:28">
      <c r="E891" s="5"/>
      <c r="F891" s="26"/>
      <c r="H891" s="5"/>
      <c r="J891" s="5"/>
      <c r="K891" s="126"/>
      <c r="L891" s="126"/>
      <c r="N891" s="26"/>
      <c r="P891" s="26"/>
      <c r="R891" s="26"/>
      <c r="S891" s="26"/>
      <c r="T891" s="26"/>
      <c r="U891" s="26"/>
      <c r="Y891" s="5"/>
      <c r="AB891" s="5"/>
    </row>
    <row r="892" spans="5:28">
      <c r="E892" s="5"/>
      <c r="F892" s="26"/>
      <c r="H892" s="5"/>
      <c r="J892" s="5"/>
      <c r="K892" s="126"/>
      <c r="L892" s="126"/>
      <c r="N892" s="26"/>
      <c r="P892" s="26"/>
      <c r="R892" s="26"/>
      <c r="S892" s="26"/>
      <c r="T892" s="26"/>
      <c r="U892" s="26"/>
      <c r="Y892" s="5"/>
      <c r="AB892" s="5"/>
    </row>
    <row r="893" spans="5:28">
      <c r="E893" s="5"/>
      <c r="F893" s="26"/>
      <c r="H893" s="5"/>
      <c r="J893" s="5"/>
      <c r="K893" s="126"/>
      <c r="L893" s="126"/>
      <c r="N893" s="26"/>
      <c r="P893" s="26"/>
      <c r="R893" s="26"/>
      <c r="S893" s="26"/>
      <c r="T893" s="26"/>
      <c r="U893" s="26"/>
      <c r="Y893" s="5"/>
      <c r="AB893" s="5"/>
    </row>
    <row r="894" spans="5:28">
      <c r="E894" s="5"/>
      <c r="F894" s="26"/>
      <c r="H894" s="5"/>
      <c r="J894" s="5"/>
      <c r="K894" s="126"/>
      <c r="L894" s="126"/>
      <c r="N894" s="26"/>
      <c r="P894" s="26"/>
      <c r="R894" s="26"/>
      <c r="S894" s="26"/>
      <c r="T894" s="26"/>
      <c r="U894" s="26"/>
      <c r="Y894" s="5"/>
      <c r="AB894" s="5"/>
    </row>
    <row r="895" spans="5:28">
      <c r="E895" s="5"/>
      <c r="F895" s="26"/>
      <c r="H895" s="5"/>
      <c r="J895" s="5"/>
      <c r="K895" s="126"/>
      <c r="L895" s="126"/>
      <c r="N895" s="26"/>
      <c r="P895" s="26"/>
      <c r="R895" s="26"/>
      <c r="S895" s="26"/>
      <c r="T895" s="26"/>
      <c r="U895" s="26"/>
      <c r="Y895" s="5"/>
      <c r="AB895" s="5"/>
    </row>
    <row r="896" spans="5:28">
      <c r="E896" s="5"/>
      <c r="F896" s="26"/>
      <c r="H896" s="5"/>
      <c r="J896" s="5"/>
      <c r="K896" s="126"/>
      <c r="L896" s="126"/>
      <c r="N896" s="26"/>
      <c r="P896" s="26"/>
      <c r="R896" s="26"/>
      <c r="S896" s="26"/>
      <c r="T896" s="26"/>
      <c r="U896" s="26"/>
      <c r="Y896" s="5"/>
      <c r="AB896" s="5"/>
    </row>
    <row r="897" spans="5:28">
      <c r="E897" s="5"/>
      <c r="F897" s="26"/>
      <c r="H897" s="5"/>
      <c r="J897" s="5"/>
      <c r="K897" s="126"/>
      <c r="L897" s="126"/>
      <c r="N897" s="26"/>
      <c r="P897" s="26"/>
      <c r="R897" s="26"/>
      <c r="S897" s="26"/>
      <c r="T897" s="26"/>
      <c r="U897" s="26"/>
      <c r="Y897" s="5"/>
      <c r="AB897" s="5"/>
    </row>
    <row r="898" spans="5:28">
      <c r="E898" s="5"/>
      <c r="F898" s="26"/>
      <c r="H898" s="5"/>
      <c r="J898" s="5"/>
      <c r="K898" s="126"/>
      <c r="L898" s="126"/>
      <c r="N898" s="26"/>
      <c r="P898" s="26"/>
      <c r="R898" s="26"/>
      <c r="S898" s="26"/>
      <c r="T898" s="26"/>
      <c r="U898" s="26"/>
      <c r="Y898" s="5"/>
      <c r="AB898" s="5"/>
    </row>
    <row r="899" spans="5:28">
      <c r="E899" s="5"/>
      <c r="F899" s="26"/>
      <c r="H899" s="5"/>
      <c r="J899" s="5"/>
      <c r="K899" s="126"/>
      <c r="L899" s="126"/>
      <c r="N899" s="26"/>
      <c r="P899" s="26"/>
      <c r="R899" s="26"/>
      <c r="S899" s="26"/>
      <c r="T899" s="26"/>
      <c r="U899" s="26"/>
      <c r="Y899" s="5"/>
      <c r="AB899" s="5"/>
    </row>
    <row r="900" spans="5:28">
      <c r="E900" s="5"/>
      <c r="F900" s="26"/>
      <c r="H900" s="5"/>
      <c r="J900" s="5"/>
      <c r="K900" s="126"/>
      <c r="L900" s="126"/>
      <c r="N900" s="26"/>
      <c r="P900" s="26"/>
      <c r="R900" s="26"/>
      <c r="S900" s="26"/>
      <c r="T900" s="26"/>
      <c r="U900" s="26"/>
      <c r="Y900" s="5"/>
      <c r="AB900" s="5"/>
    </row>
    <row r="901" spans="5:28">
      <c r="E901" s="5"/>
      <c r="F901" s="26"/>
      <c r="H901" s="5"/>
      <c r="J901" s="5"/>
      <c r="K901" s="126"/>
      <c r="L901" s="126"/>
      <c r="N901" s="26"/>
      <c r="P901" s="26"/>
      <c r="R901" s="26"/>
      <c r="S901" s="26"/>
      <c r="T901" s="26"/>
      <c r="U901" s="26"/>
      <c r="Y901" s="5"/>
      <c r="AB901" s="5"/>
    </row>
    <row r="902" spans="5:28">
      <c r="E902" s="5"/>
      <c r="F902" s="26"/>
      <c r="H902" s="5"/>
      <c r="J902" s="5"/>
      <c r="K902" s="126"/>
      <c r="L902" s="126"/>
      <c r="N902" s="26"/>
      <c r="P902" s="26"/>
      <c r="R902" s="26"/>
      <c r="S902" s="26"/>
      <c r="T902" s="26"/>
      <c r="U902" s="26"/>
      <c r="Y902" s="5"/>
      <c r="AB902" s="5"/>
    </row>
    <row r="903" spans="5:28">
      <c r="E903" s="5"/>
      <c r="F903" s="26"/>
      <c r="H903" s="5"/>
      <c r="J903" s="5"/>
      <c r="K903" s="126"/>
      <c r="L903" s="126"/>
      <c r="N903" s="26"/>
      <c r="P903" s="26"/>
      <c r="R903" s="26"/>
      <c r="S903" s="26"/>
      <c r="T903" s="26"/>
      <c r="U903" s="26"/>
      <c r="Y903" s="5"/>
      <c r="AB903" s="5"/>
    </row>
    <row r="904" spans="5:28">
      <c r="E904" s="5"/>
      <c r="F904" s="26"/>
      <c r="H904" s="5"/>
      <c r="J904" s="5"/>
      <c r="K904" s="126"/>
      <c r="L904" s="126"/>
      <c r="N904" s="26"/>
      <c r="P904" s="26"/>
      <c r="R904" s="26"/>
      <c r="S904" s="26"/>
      <c r="T904" s="26"/>
      <c r="U904" s="26"/>
      <c r="Y904" s="5"/>
      <c r="AB904" s="5"/>
    </row>
    <row r="905" spans="5:28">
      <c r="E905" s="5"/>
      <c r="F905" s="26"/>
      <c r="H905" s="5"/>
      <c r="J905" s="5"/>
      <c r="K905" s="126"/>
      <c r="L905" s="126"/>
      <c r="N905" s="26"/>
      <c r="P905" s="26"/>
      <c r="R905" s="26"/>
      <c r="S905" s="26"/>
      <c r="T905" s="26"/>
      <c r="U905" s="26"/>
      <c r="Y905" s="5"/>
      <c r="AB905" s="5"/>
    </row>
    <row r="906" spans="5:28">
      <c r="E906" s="5"/>
      <c r="F906" s="26"/>
      <c r="H906" s="5"/>
      <c r="J906" s="5"/>
      <c r="K906" s="126"/>
      <c r="L906" s="126"/>
      <c r="N906" s="26"/>
      <c r="P906" s="26"/>
      <c r="R906" s="26"/>
      <c r="S906" s="26"/>
      <c r="T906" s="26"/>
      <c r="U906" s="26"/>
      <c r="Y906" s="5"/>
      <c r="AB906" s="5"/>
    </row>
    <row r="907" spans="5:28">
      <c r="E907" s="5"/>
      <c r="F907" s="26"/>
      <c r="H907" s="5"/>
      <c r="J907" s="5"/>
      <c r="K907" s="126"/>
      <c r="L907" s="126"/>
      <c r="N907" s="26"/>
      <c r="P907" s="26"/>
      <c r="R907" s="26"/>
      <c r="S907" s="26"/>
      <c r="T907" s="26"/>
      <c r="U907" s="26"/>
      <c r="Y907" s="5"/>
      <c r="AB907" s="5"/>
    </row>
    <row r="908" spans="5:28">
      <c r="E908" s="5"/>
      <c r="F908" s="26"/>
      <c r="H908" s="5"/>
      <c r="J908" s="5"/>
      <c r="K908" s="126"/>
      <c r="L908" s="126"/>
      <c r="N908" s="26"/>
      <c r="P908" s="26"/>
      <c r="R908" s="26"/>
      <c r="S908" s="26"/>
      <c r="T908" s="26"/>
      <c r="U908" s="26"/>
      <c r="Y908" s="5"/>
      <c r="AB908" s="5"/>
    </row>
    <row r="909" spans="5:28">
      <c r="E909" s="5"/>
      <c r="F909" s="26"/>
      <c r="H909" s="5"/>
      <c r="J909" s="5"/>
      <c r="K909" s="126"/>
      <c r="L909" s="126"/>
      <c r="N909" s="26"/>
      <c r="P909" s="26"/>
      <c r="R909" s="26"/>
      <c r="S909" s="26"/>
      <c r="T909" s="26"/>
      <c r="U909" s="26"/>
      <c r="Y909" s="5"/>
      <c r="AB909" s="5"/>
    </row>
  </sheetData>
  <hyperlinks>
    <hyperlink ref="R7" r:id="rId1" xr:uid="{7F96BB7C-B87F-4B73-8F76-D1A3F361DB0F}"/>
    <hyperlink ref="R2" r:id="rId2" xr:uid="{6C66EF2C-F405-4043-9511-42E18E45E383}"/>
    <hyperlink ref="R5" r:id="rId3" display="https://dev.azure.com/heartlandschools/MySchoolBucks/_git/MSBAutomation/pullrequest/41024" xr:uid="{85408F99-7E37-4890-962E-E5628885DCAB}"/>
    <hyperlink ref="R8" r:id="rId4" xr:uid="{BDAF7087-B62D-4E04-8D73-A551D1657A13}"/>
    <hyperlink ref="R9" r:id="rId5" xr:uid="{F603403F-5BF3-42A2-9022-0EC7D9BAE55B}"/>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BD87B76F-F0C0-4D73-AD61-0109A42A349E}">
          <x14:formula1>
            <xm:f>Settings!$C$3:$C$22</xm:f>
          </x14:formula1>
          <xm:sqref>I2:I11</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55D5-5E1A-4A89-84CD-B87D5175483E}">
  <sheetPr>
    <outlinePr summaryBelow="0" summaryRight="0"/>
  </sheetPr>
  <dimension ref="A1:AB13"/>
  <sheetViews>
    <sheetView topLeftCell="G1" workbookViewId="0">
      <selection activeCell="L2" sqref="L2"/>
    </sheetView>
  </sheetViews>
  <sheetFormatPr defaultColWidth="12.5703125" defaultRowHeight="12.75"/>
  <cols>
    <col min="1" max="1" width="12.5703125" style="513" hidden="1" customWidth="1"/>
    <col min="2" max="2" width="22.7109375" style="513" customWidth="1"/>
    <col min="3" max="3" width="10.28515625" style="513" customWidth="1"/>
    <col min="4" max="4" width="14.42578125" style="513" customWidth="1"/>
    <col min="5" max="5" width="14.7109375" style="513" customWidth="1"/>
    <col min="6" max="6" width="16.28515625" style="513" customWidth="1"/>
    <col min="7" max="7" width="65" style="513" customWidth="1"/>
    <col min="8" max="8" width="12.7109375" style="513" customWidth="1"/>
    <col min="9" max="9" width="13.85546875" style="513" customWidth="1"/>
    <col min="10" max="10" width="9.140625" style="513" bestFit="1" customWidth="1"/>
    <col min="11" max="11" width="12" style="513" customWidth="1"/>
    <col min="12" max="12" width="28.28515625" style="513" customWidth="1"/>
    <col min="13" max="13" width="45" style="513" customWidth="1"/>
    <col min="14" max="16384" width="12.5703125" style="513"/>
  </cols>
  <sheetData>
    <row r="1" spans="1:28" ht="27">
      <c r="A1" s="586" t="s">
        <v>240</v>
      </c>
      <c r="B1" s="280" t="s">
        <v>29</v>
      </c>
      <c r="C1" s="587" t="s">
        <v>241</v>
      </c>
      <c r="D1" s="587" t="s">
        <v>242</v>
      </c>
      <c r="E1" s="280" t="s">
        <v>243</v>
      </c>
      <c r="F1" s="587" t="s">
        <v>244</v>
      </c>
      <c r="G1" s="587" t="s">
        <v>245</v>
      </c>
      <c r="H1" s="280" t="s">
        <v>246</v>
      </c>
      <c r="I1" s="280" t="s">
        <v>247</v>
      </c>
      <c r="J1" s="280" t="s">
        <v>248</v>
      </c>
      <c r="K1" s="280" t="s">
        <v>249</v>
      </c>
      <c r="L1" s="588" t="s">
        <v>250</v>
      </c>
      <c r="M1" s="589" t="s">
        <v>251</v>
      </c>
      <c r="N1" s="590"/>
      <c r="O1" s="590"/>
      <c r="P1" s="590"/>
      <c r="Q1" s="590"/>
      <c r="R1" s="590"/>
      <c r="S1" s="590"/>
      <c r="T1" s="590"/>
      <c r="U1" s="590"/>
      <c r="V1" s="590"/>
      <c r="W1" s="590"/>
      <c r="X1" s="590"/>
      <c r="Y1" s="590"/>
      <c r="Z1" s="590"/>
      <c r="AA1" s="590"/>
      <c r="AB1" s="590"/>
    </row>
    <row r="2" spans="1:28" ht="30" customHeight="1">
      <c r="B2" s="259" t="s">
        <v>123</v>
      </c>
      <c r="C2" s="591">
        <v>24726</v>
      </c>
      <c r="D2" s="592">
        <v>24726</v>
      </c>
      <c r="E2" s="593" t="s">
        <v>290</v>
      </c>
      <c r="F2" s="596" t="s">
        <v>294</v>
      </c>
      <c r="G2" s="595" t="s">
        <v>1285</v>
      </c>
      <c r="H2" s="259" t="s">
        <v>295</v>
      </c>
      <c r="I2" s="596" t="s">
        <v>296</v>
      </c>
      <c r="J2" s="259" t="s">
        <v>332</v>
      </c>
      <c r="K2" s="614" t="s">
        <v>333</v>
      </c>
      <c r="L2" s="241" t="s">
        <v>334</v>
      </c>
      <c r="M2" s="597" t="s">
        <v>876</v>
      </c>
    </row>
    <row r="3" spans="1:28">
      <c r="B3" s="259" t="s">
        <v>123</v>
      </c>
      <c r="C3" s="591"/>
      <c r="D3" s="592"/>
      <c r="E3" s="259"/>
      <c r="F3" s="596"/>
      <c r="G3" s="595"/>
      <c r="H3" s="259"/>
      <c r="I3" s="596"/>
      <c r="J3" s="259"/>
      <c r="K3" s="596"/>
      <c r="L3" s="259"/>
      <c r="M3" s="597"/>
    </row>
    <row r="4" spans="1:28">
      <c r="B4" s="598"/>
      <c r="C4" s="599"/>
      <c r="D4" s="592"/>
      <c r="E4" s="600"/>
      <c r="F4" s="596"/>
      <c r="G4" s="601"/>
      <c r="H4" s="594"/>
      <c r="I4" s="596"/>
      <c r="J4" s="594"/>
      <c r="K4" s="596"/>
      <c r="L4" s="259"/>
      <c r="M4" s="597"/>
    </row>
    <row r="5" spans="1:28">
      <c r="B5" s="598"/>
      <c r="C5" s="599"/>
      <c r="D5" s="592"/>
      <c r="E5" s="600"/>
      <c r="F5" s="596"/>
      <c r="G5" s="601"/>
      <c r="H5" s="594"/>
      <c r="I5" s="596"/>
      <c r="J5" s="594"/>
      <c r="K5" s="596"/>
      <c r="L5" s="259"/>
      <c r="M5" s="602"/>
    </row>
    <row r="6" spans="1:28">
      <c r="B6" s="259"/>
      <c r="C6" s="603"/>
      <c r="D6" s="604"/>
      <c r="E6" s="600"/>
      <c r="F6" s="596"/>
      <c r="G6" s="601"/>
      <c r="H6" s="594"/>
      <c r="I6" s="596"/>
      <c r="J6" s="594"/>
      <c r="K6" s="596"/>
      <c r="L6" s="259"/>
      <c r="M6" s="602"/>
    </row>
    <row r="7" spans="1:28">
      <c r="B7" s="605"/>
      <c r="C7" s="599"/>
      <c r="D7" s="606"/>
      <c r="E7" s="607"/>
      <c r="F7" s="596"/>
      <c r="G7" s="601"/>
      <c r="H7" s="594"/>
      <c r="I7" s="596"/>
      <c r="J7" s="594"/>
      <c r="K7" s="596"/>
      <c r="L7" s="259"/>
      <c r="M7" s="602"/>
    </row>
    <row r="8" spans="1:28">
      <c r="B8" s="598"/>
      <c r="C8" s="599"/>
      <c r="D8" s="592"/>
      <c r="E8" s="600"/>
      <c r="F8" s="596"/>
      <c r="G8" s="601"/>
      <c r="H8" s="594"/>
      <c r="I8" s="596"/>
      <c r="J8" s="594"/>
      <c r="K8" s="596"/>
      <c r="L8" s="259"/>
      <c r="M8" s="602"/>
    </row>
    <row r="9" spans="1:28">
      <c r="K9" s="608"/>
    </row>
    <row r="13" spans="1:28">
      <c r="N13" s="608"/>
    </row>
  </sheetData>
  <autoFilter ref="A1:M2" xr:uid="{3A2BB050-11AC-4ED7-A296-96B42C7FCFBA}"/>
  <dataValidations count="6">
    <dataValidation type="list" allowBlank="1" showErrorMessage="1" sqref="J2:J8" xr:uid="{356B7E0E-A80A-4C87-AF92-83879B08ACB4}">
      <formula1>"Internal,External"</formula1>
    </dataValidation>
    <dataValidation type="list" allowBlank="1" showErrorMessage="1" sqref="K2:K8" xr:uid="{4B7CCC09-EF48-40BA-A179-A92F7492E2F2}">
      <formula1>"Open,Inprogress,Closed"</formula1>
    </dataValidation>
    <dataValidation type="list" allowBlank="1" showErrorMessage="1" sqref="H2:H8" xr:uid="{B7A12659-E7BE-4AC3-A72C-8D1C1DE63CF5}">
      <formula1>"Minor,Significant,Major"</formula1>
    </dataValidation>
    <dataValidation type="list" allowBlank="1" showErrorMessage="1" sqref="F3:F6 F8" xr:uid="{519D622C-BD70-4833-AF95-910FEF62A199}">
      <formula1>"Bounceback,Defect,None"</formula1>
    </dataValidation>
    <dataValidation type="list" allowBlank="1" showErrorMessage="1" sqref="F2 F7" xr:uid="{4946D8EF-45DB-4A74-81A1-B9FF62B0F78E}">
      <formula1>"Bounceback/Sub-Defect,Defect,None"</formula1>
    </dataValidation>
    <dataValidation type="list" allowBlank="1" showErrorMessage="1" sqref="I2:I8" xr:uid="{9F0F563F-3FDE-4B3F-8990-FA6E484A9BF5}">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96B49C4-185E-4260-915E-A6730D527B07}">
          <x14:formula1>
            <xm:f>Details!$A$2:$A$10</xm:f>
          </x14:formula1>
          <xm:sqref>L2:L8</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84B3-7815-40A3-A0D2-832534E25435}">
  <sheetPr>
    <outlinePr summaryBelow="0" summaryRight="0"/>
  </sheetPr>
  <dimension ref="A1:AB918"/>
  <sheetViews>
    <sheetView showGridLines="0" workbookViewId="0">
      <pane xSplit="8" ySplit="1" topLeftCell="I3" activePane="bottomRight" state="frozen"/>
      <selection pane="bottomRight" activeCell="H4" sqref="H4"/>
      <selection pane="bottomLeft" activeCell="A3" sqref="A3"/>
      <selection pane="topRight" activeCell="F1" sqref="F1"/>
    </sheetView>
  </sheetViews>
  <sheetFormatPr defaultColWidth="12.5703125" defaultRowHeight="12.75"/>
  <cols>
    <col min="1" max="1" width="7" customWidth="1"/>
    <col min="2" max="2" width="10.85546875" customWidth="1"/>
    <col min="3" max="3" width="10.140625" customWidth="1"/>
    <col min="4" max="4" width="10.7109375" customWidth="1"/>
    <col min="5" max="5" width="19.42578125" customWidth="1"/>
    <col min="6" max="6" width="11.42578125" customWidth="1"/>
    <col min="7" max="7" width="14.7109375" customWidth="1"/>
    <col min="8" max="8" width="50" style="109" customWidth="1"/>
    <col min="9" max="9" width="18.140625" customWidth="1"/>
    <col min="10" max="10" width="16.85546875" customWidth="1"/>
    <col min="11" max="11" width="13.85546875" style="57" bestFit="1" customWidth="1"/>
    <col min="12" max="12" width="11" style="57" bestFit="1" customWidth="1"/>
    <col min="13" max="13" width="20.140625" bestFit="1" customWidth="1"/>
    <col min="14" max="14" width="14.85546875" customWidth="1"/>
    <col min="15" max="15" width="28" customWidth="1"/>
    <col min="16" max="16" width="14.85546875" customWidth="1"/>
    <col min="17" max="17" width="34" customWidth="1"/>
    <col min="18" max="18" width="46.140625" customWidth="1"/>
    <col min="19" max="19" width="14.85546875" customWidth="1"/>
    <col min="20" max="20" width="12.5703125" customWidth="1"/>
    <col min="21" max="21" width="14.85546875" customWidth="1"/>
    <col min="22" max="22" width="34.7109375" style="109" customWidth="1"/>
    <col min="23" max="23" width="12" customWidth="1"/>
    <col min="24" max="24" width="16.140625" customWidth="1"/>
    <col min="25" max="25" width="39.85546875" style="109" customWidth="1"/>
    <col min="26" max="26" width="28" customWidth="1"/>
    <col min="27" max="27" width="24" style="109" customWidth="1"/>
    <col min="28" max="28" width="42" style="109" customWidth="1"/>
  </cols>
  <sheetData>
    <row r="1" spans="1:28" ht="29.25" customHeight="1">
      <c r="A1" s="417" t="s">
        <v>240</v>
      </c>
      <c r="B1" s="509" t="s">
        <v>22</v>
      </c>
      <c r="C1" s="509" t="s">
        <v>20</v>
      </c>
      <c r="D1" s="509" t="s">
        <v>21</v>
      </c>
      <c r="E1" s="418" t="s">
        <v>252</v>
      </c>
      <c r="F1" s="418" t="s">
        <v>243</v>
      </c>
      <c r="G1" s="418" t="s">
        <v>253</v>
      </c>
      <c r="H1" s="418" t="s">
        <v>254</v>
      </c>
      <c r="I1" s="418" t="s">
        <v>249</v>
      </c>
      <c r="J1" s="418" t="s">
        <v>255</v>
      </c>
      <c r="K1" s="547" t="s">
        <v>256</v>
      </c>
      <c r="L1" s="547" t="s">
        <v>257</v>
      </c>
      <c r="M1" s="547" t="s">
        <v>260</v>
      </c>
      <c r="N1" s="418" t="s">
        <v>261</v>
      </c>
      <c r="O1" s="418" t="s">
        <v>262</v>
      </c>
      <c r="P1" s="418" t="s">
        <v>263</v>
      </c>
      <c r="Q1" s="418" t="s">
        <v>264</v>
      </c>
      <c r="R1" s="418" t="s">
        <v>265</v>
      </c>
      <c r="S1" s="418" t="s">
        <v>266</v>
      </c>
      <c r="T1" s="418" t="s">
        <v>267</v>
      </c>
      <c r="U1" s="418" t="s">
        <v>268</v>
      </c>
      <c r="V1" s="418" t="s">
        <v>269</v>
      </c>
      <c r="W1" s="418" t="s">
        <v>270</v>
      </c>
      <c r="X1" s="418" t="s">
        <v>271</v>
      </c>
      <c r="Y1" s="418" t="s">
        <v>272</v>
      </c>
      <c r="Z1" s="418" t="s">
        <v>273</v>
      </c>
      <c r="AA1" s="418" t="s">
        <v>274</v>
      </c>
      <c r="AB1" s="419" t="s">
        <v>251</v>
      </c>
    </row>
    <row r="2" spans="1:28" ht="82.5">
      <c r="A2" s="481">
        <v>1</v>
      </c>
      <c r="B2" s="481" t="str">
        <f>Dashboard!$J$1</f>
        <v>MSB Dev</v>
      </c>
      <c r="C2" s="511">
        <f ca="1">Dashboard!$F$1</f>
        <v>46157</v>
      </c>
      <c r="D2" s="511">
        <f ca="1">Dashboard!$H$1</f>
        <v>46170</v>
      </c>
      <c r="E2" s="526" t="s">
        <v>119</v>
      </c>
      <c r="F2" s="389" t="s">
        <v>275</v>
      </c>
      <c r="G2" s="423">
        <v>24598</v>
      </c>
      <c r="H2" s="390" t="s">
        <v>1295</v>
      </c>
      <c r="I2" s="525" t="s">
        <v>323</v>
      </c>
      <c r="J2" s="473">
        <v>3</v>
      </c>
      <c r="K2" s="473">
        <v>3</v>
      </c>
      <c r="L2" s="546">
        <v>18</v>
      </c>
      <c r="M2" s="433" t="s">
        <v>386</v>
      </c>
      <c r="N2" s="475" t="s">
        <v>301</v>
      </c>
      <c r="O2" s="385" t="s">
        <v>301</v>
      </c>
      <c r="P2" s="476" t="s">
        <v>301</v>
      </c>
      <c r="Q2" s="385" t="s">
        <v>301</v>
      </c>
      <c r="R2" s="429" t="s">
        <v>301</v>
      </c>
      <c r="S2" s="478" t="s">
        <v>301</v>
      </c>
      <c r="T2" s="473" t="s">
        <v>301</v>
      </c>
      <c r="U2" s="479" t="s">
        <v>301</v>
      </c>
      <c r="V2" s="435" t="s">
        <v>301</v>
      </c>
      <c r="W2" s="472" t="s">
        <v>301</v>
      </c>
      <c r="X2" s="478" t="s">
        <v>301</v>
      </c>
      <c r="Y2" s="494" t="s">
        <v>301</v>
      </c>
      <c r="Z2" s="385" t="s">
        <v>303</v>
      </c>
      <c r="AA2" s="385" t="s">
        <v>303</v>
      </c>
      <c r="AB2" s="480" t="s">
        <v>1296</v>
      </c>
    </row>
    <row r="3" spans="1:28" ht="47.25">
      <c r="A3" s="481">
        <v>2</v>
      </c>
      <c r="B3" s="481" t="str">
        <f>Dashboard!$J$1</f>
        <v>MSB Dev</v>
      </c>
      <c r="C3" s="511">
        <f ca="1">Dashboard!$F$1</f>
        <v>46157</v>
      </c>
      <c r="D3" s="511">
        <f ca="1">Dashboard!$H$1</f>
        <v>46170</v>
      </c>
      <c r="E3" s="526" t="s">
        <v>119</v>
      </c>
      <c r="F3" s="389" t="s">
        <v>275</v>
      </c>
      <c r="G3" s="423">
        <v>47132</v>
      </c>
      <c r="H3" s="390" t="s">
        <v>1297</v>
      </c>
      <c r="I3" s="525" t="s">
        <v>300</v>
      </c>
      <c r="J3" s="473">
        <v>2</v>
      </c>
      <c r="K3" s="473">
        <v>2</v>
      </c>
      <c r="L3" s="546">
        <v>32</v>
      </c>
      <c r="M3" s="433" t="s">
        <v>1077</v>
      </c>
      <c r="N3" s="475" t="s">
        <v>577</v>
      </c>
      <c r="O3" s="385" t="s">
        <v>302</v>
      </c>
      <c r="P3" s="475" t="s">
        <v>577</v>
      </c>
      <c r="Q3" s="385" t="s">
        <v>303</v>
      </c>
      <c r="R3" s="429" t="s">
        <v>1298</v>
      </c>
      <c r="S3" s="478">
        <v>45701</v>
      </c>
      <c r="T3" s="473" t="s">
        <v>282</v>
      </c>
      <c r="U3" s="479">
        <v>45701</v>
      </c>
      <c r="V3" s="435" t="s">
        <v>303</v>
      </c>
      <c r="W3" s="472" t="s">
        <v>321</v>
      </c>
      <c r="X3" s="478">
        <v>45701</v>
      </c>
      <c r="Y3" s="494" t="s">
        <v>303</v>
      </c>
      <c r="Z3" s="385" t="s">
        <v>303</v>
      </c>
      <c r="AA3" s="385" t="s">
        <v>303</v>
      </c>
      <c r="AB3" s="574" t="s">
        <v>1299</v>
      </c>
    </row>
    <row r="4" spans="1:28" ht="115.5">
      <c r="A4" s="481">
        <v>3</v>
      </c>
      <c r="B4" s="481" t="str">
        <f>Dashboard!$J$1</f>
        <v>MSB Dev</v>
      </c>
      <c r="C4" s="511">
        <f ca="1">Dashboard!$F$1</f>
        <v>46157</v>
      </c>
      <c r="D4" s="511">
        <f ca="1">Dashboard!$H$1</f>
        <v>46170</v>
      </c>
      <c r="E4" s="526" t="s">
        <v>119</v>
      </c>
      <c r="F4" s="389" t="s">
        <v>282</v>
      </c>
      <c r="G4" s="423">
        <v>35830</v>
      </c>
      <c r="H4" s="390" t="s">
        <v>1300</v>
      </c>
      <c r="I4" s="525" t="s">
        <v>300</v>
      </c>
      <c r="J4" s="473">
        <v>5</v>
      </c>
      <c r="K4" s="473">
        <v>5</v>
      </c>
      <c r="L4" s="546">
        <v>48</v>
      </c>
      <c r="M4" s="433" t="s">
        <v>507</v>
      </c>
      <c r="N4" s="475" t="s">
        <v>290</v>
      </c>
      <c r="O4" s="385" t="s">
        <v>302</v>
      </c>
      <c r="P4" s="476" t="s">
        <v>290</v>
      </c>
      <c r="Q4" s="385" t="s">
        <v>303</v>
      </c>
      <c r="R4" s="429" t="s">
        <v>1301</v>
      </c>
      <c r="S4" s="478">
        <v>45695</v>
      </c>
      <c r="T4" s="473" t="s">
        <v>290</v>
      </c>
      <c r="U4" s="479">
        <v>45698</v>
      </c>
      <c r="V4" s="435" t="s">
        <v>303</v>
      </c>
      <c r="W4" s="472" t="s">
        <v>321</v>
      </c>
      <c r="X4" s="478">
        <v>45698</v>
      </c>
      <c r="Y4" s="494" t="s">
        <v>1302</v>
      </c>
      <c r="Z4" s="385" t="s">
        <v>303</v>
      </c>
      <c r="AA4" s="385" t="s">
        <v>303</v>
      </c>
      <c r="AB4" s="574" t="s">
        <v>1303</v>
      </c>
    </row>
    <row r="5" spans="1:28" ht="46.5">
      <c r="A5" s="565">
        <v>4</v>
      </c>
      <c r="B5" s="481" t="str">
        <f>Dashboard!$J$1</f>
        <v>MSB Dev</v>
      </c>
      <c r="C5" s="511">
        <f ca="1">Dashboard!$F$1</f>
        <v>46157</v>
      </c>
      <c r="D5" s="511">
        <f ca="1">Dashboard!$H$1</f>
        <v>46170</v>
      </c>
      <c r="E5" s="526" t="s">
        <v>119</v>
      </c>
      <c r="F5" s="536" t="s">
        <v>290</v>
      </c>
      <c r="G5" s="536">
        <v>46614</v>
      </c>
      <c r="H5" s="537" t="s">
        <v>1304</v>
      </c>
      <c r="I5" s="585" t="s">
        <v>300</v>
      </c>
      <c r="J5" s="535">
        <v>1</v>
      </c>
      <c r="K5" s="535">
        <v>1</v>
      </c>
      <c r="L5" s="515">
        <v>6</v>
      </c>
      <c r="M5" s="535" t="s">
        <v>386</v>
      </c>
      <c r="N5" s="566" t="s">
        <v>282</v>
      </c>
      <c r="O5" s="535" t="s">
        <v>302</v>
      </c>
      <c r="P5" s="535" t="s">
        <v>282</v>
      </c>
      <c r="Q5" s="535" t="s">
        <v>303</v>
      </c>
      <c r="R5" s="429" t="s">
        <v>1305</v>
      </c>
      <c r="S5" s="567">
        <v>45692</v>
      </c>
      <c r="T5" s="535" t="s">
        <v>282</v>
      </c>
      <c r="U5" s="567">
        <v>45693</v>
      </c>
      <c r="V5" s="568" t="s">
        <v>1306</v>
      </c>
      <c r="W5" s="536" t="s">
        <v>321</v>
      </c>
      <c r="X5" s="567">
        <v>45693</v>
      </c>
      <c r="Y5" s="535" t="s">
        <v>303</v>
      </c>
      <c r="Z5" s="535" t="s">
        <v>303</v>
      </c>
      <c r="AA5" s="535" t="s">
        <v>303</v>
      </c>
      <c r="AB5" s="575" t="s">
        <v>1307</v>
      </c>
    </row>
    <row r="6" spans="1:28" ht="47.25">
      <c r="A6" s="481">
        <v>5</v>
      </c>
      <c r="B6" s="481" t="str">
        <f>Dashboard!$J$1</f>
        <v>MSB Dev</v>
      </c>
      <c r="C6" s="511">
        <f ca="1">Dashboard!$F$1</f>
        <v>46157</v>
      </c>
      <c r="D6" s="511">
        <f ca="1">Dashboard!$H$1</f>
        <v>46170</v>
      </c>
      <c r="E6" s="526" t="s">
        <v>119</v>
      </c>
      <c r="F6" s="389" t="s">
        <v>290</v>
      </c>
      <c r="G6" s="423">
        <v>47136</v>
      </c>
      <c r="H6" s="390" t="s">
        <v>1308</v>
      </c>
      <c r="I6" s="525" t="s">
        <v>300</v>
      </c>
      <c r="J6" s="473">
        <v>8</v>
      </c>
      <c r="K6" s="473">
        <v>8</v>
      </c>
      <c r="L6" s="546">
        <v>46.5</v>
      </c>
      <c r="M6" s="433" t="s">
        <v>1309</v>
      </c>
      <c r="N6" s="475" t="s">
        <v>1098</v>
      </c>
      <c r="O6" s="473" t="s">
        <v>302</v>
      </c>
      <c r="P6" s="475" t="s">
        <v>1098</v>
      </c>
      <c r="Q6" s="473" t="s">
        <v>303</v>
      </c>
      <c r="R6" s="429" t="s">
        <v>1310</v>
      </c>
      <c r="S6" s="478">
        <v>45701</v>
      </c>
      <c r="T6" s="535" t="s">
        <v>282</v>
      </c>
      <c r="U6" s="479">
        <v>45701</v>
      </c>
      <c r="V6" s="473" t="s">
        <v>303</v>
      </c>
      <c r="W6" s="472" t="s">
        <v>321</v>
      </c>
      <c r="X6" s="478">
        <v>45701</v>
      </c>
      <c r="Y6" s="473" t="s">
        <v>303</v>
      </c>
      <c r="Z6" s="385" t="s">
        <v>303</v>
      </c>
      <c r="AA6" s="385" t="s">
        <v>303</v>
      </c>
      <c r="AB6" s="574" t="s">
        <v>1311</v>
      </c>
    </row>
    <row r="7" spans="1:28" ht="47.25">
      <c r="A7" s="481">
        <v>6</v>
      </c>
      <c r="B7" s="481" t="str">
        <f>Dashboard!$J$1</f>
        <v>MSB Dev</v>
      </c>
      <c r="C7" s="511">
        <f ca="1">Dashboard!$F$1</f>
        <v>46157</v>
      </c>
      <c r="D7" s="511">
        <f ca="1">Dashboard!$H$1</f>
        <v>46170</v>
      </c>
      <c r="E7" s="526" t="s">
        <v>119</v>
      </c>
      <c r="F7" s="389" t="s">
        <v>1103</v>
      </c>
      <c r="G7" s="423">
        <v>47078</v>
      </c>
      <c r="H7" s="390" t="s">
        <v>1312</v>
      </c>
      <c r="I7" s="525" t="s">
        <v>300</v>
      </c>
      <c r="J7" s="473">
        <v>2</v>
      </c>
      <c r="K7" s="473">
        <v>2</v>
      </c>
      <c r="L7" s="546">
        <v>9</v>
      </c>
      <c r="M7" s="433" t="s">
        <v>630</v>
      </c>
      <c r="N7" s="475" t="s">
        <v>290</v>
      </c>
      <c r="O7" s="385" t="s">
        <v>302</v>
      </c>
      <c r="P7" s="476" t="s">
        <v>290</v>
      </c>
      <c r="Q7" s="385" t="s">
        <v>303</v>
      </c>
      <c r="R7" s="429" t="s">
        <v>1313</v>
      </c>
      <c r="S7" s="478">
        <v>45694</v>
      </c>
      <c r="T7" s="473" t="s">
        <v>282</v>
      </c>
      <c r="U7" s="479">
        <v>45698</v>
      </c>
      <c r="V7" s="435" t="s">
        <v>303</v>
      </c>
      <c r="W7" s="472" t="s">
        <v>321</v>
      </c>
      <c r="X7" s="478">
        <v>45698</v>
      </c>
      <c r="Y7" s="473" t="s">
        <v>303</v>
      </c>
      <c r="Z7" s="385" t="s">
        <v>303</v>
      </c>
      <c r="AA7" s="385" t="s">
        <v>303</v>
      </c>
      <c r="AB7" s="480" t="s">
        <v>1314</v>
      </c>
    </row>
    <row r="8" spans="1:28" ht="70.5">
      <c r="A8" s="481">
        <v>7</v>
      </c>
      <c r="B8" s="481" t="str">
        <f>Dashboard!$J$1</f>
        <v>MSB Dev</v>
      </c>
      <c r="C8" s="511">
        <f ca="1">Dashboard!$F$1</f>
        <v>46157</v>
      </c>
      <c r="D8" s="511">
        <f ca="1">Dashboard!$H$1</f>
        <v>46170</v>
      </c>
      <c r="E8" s="526" t="s">
        <v>119</v>
      </c>
      <c r="F8" s="389" t="s">
        <v>577</v>
      </c>
      <c r="G8" s="423">
        <v>45000</v>
      </c>
      <c r="H8" s="390" t="s">
        <v>1315</v>
      </c>
      <c r="I8" s="525" t="s">
        <v>300</v>
      </c>
      <c r="J8" s="473">
        <v>5</v>
      </c>
      <c r="K8" s="473">
        <v>5</v>
      </c>
      <c r="L8" s="546">
        <v>66</v>
      </c>
      <c r="M8" s="433" t="s">
        <v>507</v>
      </c>
      <c r="N8" s="475" t="s">
        <v>290</v>
      </c>
      <c r="O8" s="385" t="s">
        <v>302</v>
      </c>
      <c r="P8" s="476" t="s">
        <v>290</v>
      </c>
      <c r="Q8" s="385" t="s">
        <v>303</v>
      </c>
      <c r="R8" s="429" t="s">
        <v>1316</v>
      </c>
      <c r="S8" s="478">
        <v>45706</v>
      </c>
      <c r="T8" s="473" t="s">
        <v>290</v>
      </c>
      <c r="U8" s="479">
        <v>45707</v>
      </c>
      <c r="V8" s="551" t="s">
        <v>1317</v>
      </c>
      <c r="W8" s="472" t="s">
        <v>321</v>
      </c>
      <c r="X8" s="478">
        <v>45707</v>
      </c>
      <c r="Y8" s="473" t="s">
        <v>303</v>
      </c>
      <c r="Z8" s="473" t="s">
        <v>303</v>
      </c>
      <c r="AA8" s="473" t="s">
        <v>303</v>
      </c>
      <c r="AB8" s="480" t="s">
        <v>1318</v>
      </c>
    </row>
    <row r="9" spans="1:28" ht="70.5">
      <c r="A9" s="481">
        <v>8</v>
      </c>
      <c r="B9" s="481" t="str">
        <f>Dashboard!$J$1</f>
        <v>MSB Dev</v>
      </c>
      <c r="C9" s="511">
        <f ca="1">Dashboard!$F$1</f>
        <v>46157</v>
      </c>
      <c r="D9" s="511">
        <f ca="1">Dashboard!$H$1</f>
        <v>46170</v>
      </c>
      <c r="E9" s="526" t="s">
        <v>119</v>
      </c>
      <c r="F9" s="389" t="s">
        <v>1098</v>
      </c>
      <c r="G9" s="423">
        <v>47021</v>
      </c>
      <c r="H9" s="390" t="s">
        <v>1319</v>
      </c>
      <c r="I9" s="525" t="s">
        <v>300</v>
      </c>
      <c r="J9" s="473">
        <v>3</v>
      </c>
      <c r="K9" s="473">
        <v>3</v>
      </c>
      <c r="L9" s="546">
        <v>35</v>
      </c>
      <c r="M9" s="433" t="s">
        <v>630</v>
      </c>
      <c r="N9" s="475" t="s">
        <v>290</v>
      </c>
      <c r="O9" s="385" t="s">
        <v>302</v>
      </c>
      <c r="P9" s="476" t="s">
        <v>290</v>
      </c>
      <c r="Q9" s="494" t="s">
        <v>1320</v>
      </c>
      <c r="R9" s="429" t="s">
        <v>1321</v>
      </c>
      <c r="S9" s="478">
        <v>45698</v>
      </c>
      <c r="T9" s="473" t="s">
        <v>275</v>
      </c>
      <c r="U9" s="479">
        <v>45701</v>
      </c>
      <c r="V9" s="551" t="s">
        <v>1322</v>
      </c>
      <c r="W9" s="472" t="s">
        <v>321</v>
      </c>
      <c r="X9" s="478">
        <v>45702</v>
      </c>
      <c r="Y9" s="473" t="s">
        <v>303</v>
      </c>
      <c r="Z9" s="385" t="s">
        <v>303</v>
      </c>
      <c r="AA9" s="385" t="s">
        <v>303</v>
      </c>
      <c r="AB9" s="574" t="s">
        <v>1323</v>
      </c>
    </row>
    <row r="10" spans="1:28" ht="35.25">
      <c r="A10" s="481">
        <v>9</v>
      </c>
      <c r="B10" s="481" t="str">
        <f>Dashboard!$J$1</f>
        <v>MSB Dev</v>
      </c>
      <c r="C10" s="511">
        <f ca="1">Dashboard!$F$1</f>
        <v>46157</v>
      </c>
      <c r="D10" s="511">
        <f ca="1">Dashboard!$H$1</f>
        <v>46170</v>
      </c>
      <c r="E10" s="473" t="s">
        <v>1324</v>
      </c>
      <c r="F10" s="389" t="s">
        <v>275</v>
      </c>
      <c r="G10" s="423">
        <v>47121</v>
      </c>
      <c r="H10" s="390" t="s">
        <v>1325</v>
      </c>
      <c r="I10" s="525" t="s">
        <v>300</v>
      </c>
      <c r="J10" s="473">
        <v>5</v>
      </c>
      <c r="K10" s="473">
        <v>5</v>
      </c>
      <c r="L10" s="546">
        <v>27</v>
      </c>
      <c r="M10" s="433" t="s">
        <v>386</v>
      </c>
      <c r="N10" s="475" t="s">
        <v>290</v>
      </c>
      <c r="O10" s="385" t="s">
        <v>302</v>
      </c>
      <c r="P10" s="476" t="s">
        <v>290</v>
      </c>
      <c r="Q10" s="385" t="s">
        <v>303</v>
      </c>
      <c r="R10" s="429" t="s">
        <v>1326</v>
      </c>
      <c r="S10" s="478">
        <v>45702</v>
      </c>
      <c r="T10" s="473" t="s">
        <v>282</v>
      </c>
      <c r="U10" s="479">
        <v>45702</v>
      </c>
      <c r="V10" s="435" t="s">
        <v>303</v>
      </c>
      <c r="W10" s="472" t="s">
        <v>352</v>
      </c>
      <c r="X10" s="478">
        <v>45702</v>
      </c>
      <c r="Y10" s="473" t="s">
        <v>303</v>
      </c>
      <c r="Z10" s="385" t="s">
        <v>303</v>
      </c>
      <c r="AA10" s="385" t="s">
        <v>303</v>
      </c>
      <c r="AB10" s="574" t="s">
        <v>1327</v>
      </c>
    </row>
    <row r="11" spans="1:28" ht="58.5">
      <c r="A11" s="514">
        <v>10</v>
      </c>
      <c r="B11" s="481" t="str">
        <f>Dashboard!$J$1</f>
        <v>MSB Dev</v>
      </c>
      <c r="C11" s="511">
        <f ca="1">Dashboard!$F$1</f>
        <v>46157</v>
      </c>
      <c r="D11" s="511">
        <f ca="1">Dashboard!$H$1</f>
        <v>46170</v>
      </c>
      <c r="E11" s="473" t="s">
        <v>1324</v>
      </c>
      <c r="F11" s="516" t="s">
        <v>275</v>
      </c>
      <c r="G11" s="516">
        <v>24703</v>
      </c>
      <c r="H11" s="537" t="s">
        <v>1328</v>
      </c>
      <c r="I11" s="556" t="s">
        <v>323</v>
      </c>
      <c r="J11" s="515">
        <v>2</v>
      </c>
      <c r="K11" s="515">
        <v>2</v>
      </c>
      <c r="L11" s="515">
        <v>26</v>
      </c>
      <c r="M11" s="433" t="s">
        <v>386</v>
      </c>
      <c r="N11" s="518" t="s">
        <v>577</v>
      </c>
      <c r="O11" s="515" t="s">
        <v>302</v>
      </c>
      <c r="P11" s="515" t="s">
        <v>577</v>
      </c>
      <c r="Q11" s="515" t="s">
        <v>303</v>
      </c>
      <c r="R11" s="528" t="s">
        <v>1329</v>
      </c>
      <c r="S11" s="520">
        <v>45707</v>
      </c>
      <c r="T11" s="515" t="s">
        <v>282</v>
      </c>
      <c r="U11" s="520">
        <v>45707</v>
      </c>
      <c r="V11" s="515" t="s">
        <v>303</v>
      </c>
      <c r="W11" s="516" t="s">
        <v>352</v>
      </c>
      <c r="X11" s="520">
        <v>45707</v>
      </c>
      <c r="Y11" s="515" t="s">
        <v>303</v>
      </c>
      <c r="Z11" s="515" t="s">
        <v>301</v>
      </c>
      <c r="AA11" s="515" t="s">
        <v>301</v>
      </c>
      <c r="AB11" s="574" t="s">
        <v>1330</v>
      </c>
    </row>
    <row r="12" spans="1:28" ht="35.25">
      <c r="A12" s="481">
        <v>11</v>
      </c>
      <c r="B12" s="481" t="str">
        <f>Dashboard!$J$1</f>
        <v>MSB Dev</v>
      </c>
      <c r="C12" s="511">
        <f ca="1">Dashboard!$F$1</f>
        <v>46157</v>
      </c>
      <c r="D12" s="511">
        <f ca="1">Dashboard!$H$1</f>
        <v>46170</v>
      </c>
      <c r="E12" s="473" t="s">
        <v>1324</v>
      </c>
      <c r="F12" s="389" t="s">
        <v>282</v>
      </c>
      <c r="G12" s="423">
        <v>24630</v>
      </c>
      <c r="H12" s="390" t="s">
        <v>1331</v>
      </c>
      <c r="I12" s="584" t="s">
        <v>323</v>
      </c>
      <c r="J12" s="473">
        <v>2</v>
      </c>
      <c r="K12" s="569">
        <v>2</v>
      </c>
      <c r="L12" s="546">
        <v>15</v>
      </c>
      <c r="M12" s="433" t="s">
        <v>386</v>
      </c>
      <c r="N12" s="475" t="s">
        <v>290</v>
      </c>
      <c r="O12" s="385" t="s">
        <v>302</v>
      </c>
      <c r="P12" s="476" t="s">
        <v>290</v>
      </c>
      <c r="Q12" s="385" t="s">
        <v>303</v>
      </c>
      <c r="R12" s="429" t="s">
        <v>1332</v>
      </c>
      <c r="S12" s="478">
        <v>45700</v>
      </c>
      <c r="T12" s="473" t="s">
        <v>321</v>
      </c>
      <c r="U12" s="479">
        <v>45701</v>
      </c>
      <c r="V12" s="435" t="s">
        <v>303</v>
      </c>
      <c r="W12" s="472" t="s">
        <v>301</v>
      </c>
      <c r="X12" s="478" t="s">
        <v>301</v>
      </c>
      <c r="Y12" s="473" t="s">
        <v>303</v>
      </c>
      <c r="Z12" s="385" t="s">
        <v>301</v>
      </c>
      <c r="AA12" s="385" t="s">
        <v>301</v>
      </c>
      <c r="AB12" s="480" t="s">
        <v>1333</v>
      </c>
    </row>
    <row r="13" spans="1:28" ht="35.25">
      <c r="A13" s="514">
        <v>12</v>
      </c>
      <c r="B13" s="481" t="str">
        <f>Dashboard!$J$1</f>
        <v>MSB Dev</v>
      </c>
      <c r="C13" s="511">
        <f ca="1">Dashboard!$F$1</f>
        <v>46157</v>
      </c>
      <c r="D13" s="511">
        <f ca="1">Dashboard!$H$1</f>
        <v>46170</v>
      </c>
      <c r="E13" s="473" t="s">
        <v>1324</v>
      </c>
      <c r="F13" s="516" t="s">
        <v>282</v>
      </c>
      <c r="G13" s="516">
        <v>47247</v>
      </c>
      <c r="H13" s="537" t="s">
        <v>1334</v>
      </c>
      <c r="I13" s="556" t="s">
        <v>300</v>
      </c>
      <c r="J13" s="515">
        <v>2</v>
      </c>
      <c r="K13" s="515">
        <v>2</v>
      </c>
      <c r="L13" s="515">
        <v>19</v>
      </c>
      <c r="M13" s="433" t="s">
        <v>386</v>
      </c>
      <c r="N13" s="518" t="s">
        <v>275</v>
      </c>
      <c r="O13" s="515" t="s">
        <v>302</v>
      </c>
      <c r="P13" s="515" t="s">
        <v>275</v>
      </c>
      <c r="Q13" s="515" t="s">
        <v>303</v>
      </c>
      <c r="R13" s="528" t="s">
        <v>1335</v>
      </c>
      <c r="S13" s="520">
        <v>45703</v>
      </c>
      <c r="T13" s="515" t="s">
        <v>321</v>
      </c>
      <c r="U13" s="520">
        <v>45705</v>
      </c>
      <c r="V13" s="515" t="s">
        <v>303</v>
      </c>
      <c r="W13" s="516" t="s">
        <v>301</v>
      </c>
      <c r="X13" s="520" t="s">
        <v>301</v>
      </c>
      <c r="Y13" s="515" t="s">
        <v>301</v>
      </c>
      <c r="Z13" s="515" t="s">
        <v>303</v>
      </c>
      <c r="AA13" s="515" t="s">
        <v>303</v>
      </c>
      <c r="AB13" s="480" t="s">
        <v>1336</v>
      </c>
    </row>
    <row r="14" spans="1:28" ht="35.25">
      <c r="A14" s="481">
        <v>13</v>
      </c>
      <c r="B14" s="481" t="str">
        <f>Dashboard!$J$1</f>
        <v>MSB Dev</v>
      </c>
      <c r="C14" s="511">
        <f ca="1">Dashboard!$F$1</f>
        <v>46157</v>
      </c>
      <c r="D14" s="511">
        <f ca="1">Dashboard!$H$1</f>
        <v>46170</v>
      </c>
      <c r="E14" s="473" t="s">
        <v>1324</v>
      </c>
      <c r="F14" s="389" t="s">
        <v>1103</v>
      </c>
      <c r="G14" s="423">
        <v>47164</v>
      </c>
      <c r="H14" s="390" t="s">
        <v>1337</v>
      </c>
      <c r="I14" s="525" t="s">
        <v>300</v>
      </c>
      <c r="J14" s="473">
        <v>2</v>
      </c>
      <c r="K14" s="473">
        <v>2</v>
      </c>
      <c r="L14" s="546">
        <v>18</v>
      </c>
      <c r="M14" s="433" t="s">
        <v>635</v>
      </c>
      <c r="N14" s="475" t="s">
        <v>290</v>
      </c>
      <c r="O14" s="385" t="s">
        <v>302</v>
      </c>
      <c r="P14" s="476" t="s">
        <v>290</v>
      </c>
      <c r="Q14" s="385" t="s">
        <v>303</v>
      </c>
      <c r="R14" s="429" t="s">
        <v>1338</v>
      </c>
      <c r="S14" s="478">
        <v>45699</v>
      </c>
      <c r="T14" s="473" t="s">
        <v>290</v>
      </c>
      <c r="U14" s="479">
        <v>45699</v>
      </c>
      <c r="V14" s="435" t="s">
        <v>303</v>
      </c>
      <c r="W14" s="472" t="s">
        <v>352</v>
      </c>
      <c r="X14" s="478">
        <v>45700</v>
      </c>
      <c r="Y14" s="473" t="s">
        <v>303</v>
      </c>
      <c r="Z14" s="385" t="s">
        <v>303</v>
      </c>
      <c r="AA14" s="385" t="s">
        <v>303</v>
      </c>
      <c r="AB14" s="480" t="s">
        <v>1339</v>
      </c>
    </row>
    <row r="15" spans="1:28" ht="47.25">
      <c r="A15" s="481">
        <v>14</v>
      </c>
      <c r="B15" s="481" t="str">
        <f>Dashboard!$J$1</f>
        <v>MSB Dev</v>
      </c>
      <c r="C15" s="511">
        <f ca="1">Dashboard!$F$1</f>
        <v>46157</v>
      </c>
      <c r="D15" s="511">
        <f ca="1">Dashboard!$H$1</f>
        <v>46170</v>
      </c>
      <c r="E15" s="473" t="s">
        <v>1324</v>
      </c>
      <c r="F15" s="389" t="s">
        <v>1098</v>
      </c>
      <c r="G15" s="423">
        <v>47099</v>
      </c>
      <c r="H15" s="390" t="s">
        <v>1340</v>
      </c>
      <c r="I15" s="525" t="s">
        <v>300</v>
      </c>
      <c r="J15" s="546">
        <v>1</v>
      </c>
      <c r="K15" s="473">
        <v>1</v>
      </c>
      <c r="L15" s="546">
        <v>22</v>
      </c>
      <c r="M15" s="433" t="s">
        <v>701</v>
      </c>
      <c r="N15" s="475" t="s">
        <v>290</v>
      </c>
      <c r="O15" s="385" t="s">
        <v>302</v>
      </c>
      <c r="P15" s="476" t="s">
        <v>290</v>
      </c>
      <c r="Q15" s="385" t="s">
        <v>303</v>
      </c>
      <c r="R15" s="429" t="s">
        <v>1341</v>
      </c>
      <c r="S15" s="478">
        <v>45701</v>
      </c>
      <c r="T15" s="473" t="s">
        <v>282</v>
      </c>
      <c r="U15" s="479">
        <v>45703</v>
      </c>
      <c r="V15" s="435" t="s">
        <v>303</v>
      </c>
      <c r="W15" s="472" t="s">
        <v>352</v>
      </c>
      <c r="X15" s="478">
        <v>45703</v>
      </c>
      <c r="Y15" s="494" t="s">
        <v>1342</v>
      </c>
      <c r="Z15" s="385" t="s">
        <v>303</v>
      </c>
      <c r="AA15" s="494" t="s">
        <v>1343</v>
      </c>
      <c r="AB15" s="574" t="s">
        <v>1344</v>
      </c>
    </row>
    <row r="16" spans="1:28" ht="35.25">
      <c r="A16" s="481">
        <v>15</v>
      </c>
      <c r="B16" s="481" t="str">
        <f>Dashboard!$J$1</f>
        <v>MSB Dev</v>
      </c>
      <c r="C16" s="511">
        <f ca="1">Dashboard!$F$1</f>
        <v>46157</v>
      </c>
      <c r="D16" s="511">
        <f ca="1">Dashboard!$H$1</f>
        <v>46170</v>
      </c>
      <c r="E16" s="473" t="s">
        <v>1324</v>
      </c>
      <c r="F16" s="389" t="s">
        <v>1098</v>
      </c>
      <c r="G16" s="423">
        <v>47242</v>
      </c>
      <c r="H16" s="390" t="s">
        <v>1345</v>
      </c>
      <c r="I16" s="525" t="s">
        <v>300</v>
      </c>
      <c r="J16" s="473">
        <v>2</v>
      </c>
      <c r="K16" s="473">
        <v>2</v>
      </c>
      <c r="L16" s="546">
        <v>18</v>
      </c>
      <c r="M16" s="433" t="s">
        <v>635</v>
      </c>
      <c r="N16" s="475" t="s">
        <v>290</v>
      </c>
      <c r="O16" s="385" t="s">
        <v>302</v>
      </c>
      <c r="P16" s="476" t="s">
        <v>290</v>
      </c>
      <c r="Q16" s="385" t="s">
        <v>303</v>
      </c>
      <c r="R16" s="429" t="s">
        <v>1346</v>
      </c>
      <c r="S16" s="478">
        <v>45705</v>
      </c>
      <c r="T16" s="473" t="s">
        <v>282</v>
      </c>
      <c r="U16" s="479">
        <v>45707</v>
      </c>
      <c r="V16" s="435" t="s">
        <v>303</v>
      </c>
      <c r="W16" s="472" t="s">
        <v>321</v>
      </c>
      <c r="X16" s="478">
        <v>45707</v>
      </c>
      <c r="Y16" s="473" t="s">
        <v>303</v>
      </c>
      <c r="Z16" s="385" t="s">
        <v>303</v>
      </c>
      <c r="AA16" s="494" t="s">
        <v>1343</v>
      </c>
      <c r="AB16" s="574" t="s">
        <v>1347</v>
      </c>
    </row>
    <row r="17" spans="1:28" ht="58.5">
      <c r="A17" s="481">
        <v>16</v>
      </c>
      <c r="B17" s="481" t="str">
        <f>Dashboard!$J$1</f>
        <v>MSB Dev</v>
      </c>
      <c r="C17" s="511">
        <f ca="1">Dashboard!$F$1</f>
        <v>46157</v>
      </c>
      <c r="D17" s="511">
        <f ca="1">Dashboard!$H$1</f>
        <v>46170</v>
      </c>
      <c r="E17" s="473" t="s">
        <v>1324</v>
      </c>
      <c r="F17" s="389" t="s">
        <v>1103</v>
      </c>
      <c r="G17" s="423">
        <v>47115</v>
      </c>
      <c r="H17" s="390" t="s">
        <v>1348</v>
      </c>
      <c r="I17" s="525" t="s">
        <v>300</v>
      </c>
      <c r="J17" s="546">
        <v>3</v>
      </c>
      <c r="K17" s="473">
        <v>3</v>
      </c>
      <c r="L17" s="546">
        <v>49</v>
      </c>
      <c r="M17" s="433" t="s">
        <v>701</v>
      </c>
      <c r="N17" s="475" t="s">
        <v>290</v>
      </c>
      <c r="O17" s="385" t="s">
        <v>302</v>
      </c>
      <c r="P17" s="476" t="s">
        <v>290</v>
      </c>
      <c r="Q17" s="385" t="s">
        <v>303</v>
      </c>
      <c r="R17" s="429" t="s">
        <v>1349</v>
      </c>
      <c r="S17" s="478">
        <v>45698</v>
      </c>
      <c r="T17" s="473" t="s">
        <v>282</v>
      </c>
      <c r="U17" s="479">
        <v>45698</v>
      </c>
      <c r="V17" s="435" t="s">
        <v>303</v>
      </c>
      <c r="W17" s="472" t="s">
        <v>321</v>
      </c>
      <c r="X17" s="478">
        <v>45698</v>
      </c>
      <c r="Y17" s="473" t="s">
        <v>303</v>
      </c>
      <c r="Z17" s="385" t="s">
        <v>303</v>
      </c>
      <c r="AA17" s="385" t="s">
        <v>303</v>
      </c>
      <c r="AB17" s="574" t="s">
        <v>1350</v>
      </c>
    </row>
    <row r="18" spans="1:28" ht="23.25">
      <c r="A18" s="514">
        <v>17</v>
      </c>
      <c r="B18" s="481" t="str">
        <f>Dashboard!$J$1</f>
        <v>MSB Dev</v>
      </c>
      <c r="C18" s="511">
        <f ca="1">Dashboard!$F$1</f>
        <v>46157</v>
      </c>
      <c r="D18" s="511">
        <f ca="1">Dashboard!$H$1</f>
        <v>46170</v>
      </c>
      <c r="E18" s="473" t="s">
        <v>1324</v>
      </c>
      <c r="F18" s="516" t="s">
        <v>1103</v>
      </c>
      <c r="G18" s="516">
        <v>47243</v>
      </c>
      <c r="H18" s="537" t="s">
        <v>1236</v>
      </c>
      <c r="I18" s="577" t="s">
        <v>561</v>
      </c>
      <c r="J18" s="535">
        <v>2</v>
      </c>
      <c r="K18" s="576"/>
      <c r="L18" s="515"/>
      <c r="M18" s="433" t="s">
        <v>630</v>
      </c>
      <c r="N18" s="518" t="s">
        <v>290</v>
      </c>
      <c r="O18" s="515" t="s">
        <v>302</v>
      </c>
      <c r="P18" s="515" t="s">
        <v>290</v>
      </c>
      <c r="Q18" s="515" t="s">
        <v>303</v>
      </c>
      <c r="R18" s="528" t="s">
        <v>1237</v>
      </c>
      <c r="S18" s="520">
        <v>45708</v>
      </c>
      <c r="T18" s="515"/>
      <c r="U18" s="520"/>
      <c r="V18" s="515"/>
      <c r="W18" s="516"/>
      <c r="X18" s="520"/>
      <c r="Y18" s="515"/>
      <c r="Z18" s="515"/>
      <c r="AA18" s="515"/>
      <c r="AB18" s="521" t="s">
        <v>1351</v>
      </c>
    </row>
    <row r="19" spans="1:28" ht="23.25">
      <c r="A19" s="481">
        <v>18</v>
      </c>
      <c r="B19" s="481" t="str">
        <f>Dashboard!$J$1</f>
        <v>MSB Dev</v>
      </c>
      <c r="C19" s="511">
        <f ca="1">Dashboard!$F$1</f>
        <v>46157</v>
      </c>
      <c r="D19" s="511">
        <f ca="1">Dashboard!$H$1</f>
        <v>46170</v>
      </c>
      <c r="E19" s="473" t="s">
        <v>1324</v>
      </c>
      <c r="F19" s="389" t="s">
        <v>290</v>
      </c>
      <c r="G19" s="579">
        <v>47149</v>
      </c>
      <c r="H19" s="573" t="s">
        <v>1352</v>
      </c>
      <c r="I19" s="389" t="s">
        <v>279</v>
      </c>
      <c r="J19" s="569">
        <v>5</v>
      </c>
      <c r="K19" s="569"/>
      <c r="L19" s="546"/>
      <c r="M19" s="433"/>
      <c r="N19" s="475"/>
      <c r="O19" s="385"/>
      <c r="P19" s="476"/>
      <c r="Q19" s="385"/>
      <c r="R19" s="429"/>
      <c r="S19" s="478"/>
      <c r="T19" s="473"/>
      <c r="U19" s="479"/>
      <c r="V19" s="435"/>
      <c r="W19" s="472"/>
      <c r="X19" s="478"/>
      <c r="Y19" s="494"/>
      <c r="Z19" s="385"/>
      <c r="AA19" s="494"/>
      <c r="AB19" s="480" t="s">
        <v>1353</v>
      </c>
    </row>
    <row r="20" spans="1:28" ht="13.5">
      <c r="A20" s="514"/>
      <c r="B20" s="481"/>
      <c r="C20" s="511"/>
      <c r="D20" s="511"/>
      <c r="E20" s="515"/>
      <c r="F20" s="516"/>
      <c r="G20" s="516"/>
      <c r="H20" s="572"/>
      <c r="I20" s="580"/>
      <c r="J20" s="578"/>
      <c r="K20" s="515"/>
      <c r="L20" s="515"/>
      <c r="M20" s="515"/>
      <c r="N20" s="518"/>
      <c r="O20" s="515"/>
      <c r="P20" s="515"/>
      <c r="Q20" s="515"/>
      <c r="R20" s="519"/>
      <c r="S20" s="520"/>
      <c r="T20" s="515"/>
      <c r="U20" s="520"/>
      <c r="V20" s="515"/>
      <c r="W20" s="516"/>
      <c r="X20" s="520"/>
      <c r="Y20" s="515"/>
      <c r="Z20" s="515"/>
      <c r="AA20" s="515"/>
      <c r="AB20" s="572"/>
    </row>
    <row r="21" spans="1:28">
      <c r="E21" s="5"/>
      <c r="F21" s="26"/>
      <c r="H21" s="5"/>
      <c r="J21" s="5"/>
      <c r="K21" s="126"/>
      <c r="L21" s="126"/>
      <c r="N21" s="26"/>
      <c r="P21" s="26"/>
      <c r="R21" s="26"/>
      <c r="S21" s="26"/>
      <c r="T21" s="26"/>
      <c r="U21" s="26"/>
      <c r="Y21" s="5"/>
      <c r="AB21" s="5"/>
    </row>
    <row r="22" spans="1:28">
      <c r="E22" s="5"/>
      <c r="F22" s="26"/>
      <c r="H22" s="5"/>
      <c r="J22" s="5"/>
      <c r="K22" s="126"/>
      <c r="L22" s="126"/>
      <c r="N22" s="26"/>
      <c r="P22" s="26"/>
      <c r="R22" s="26"/>
      <c r="S22" s="26"/>
      <c r="T22" s="26"/>
      <c r="U22" s="26"/>
      <c r="Y22" s="5"/>
      <c r="AB22" s="5"/>
    </row>
    <row r="23" spans="1:28">
      <c r="E23" s="5"/>
      <c r="F23" s="26"/>
      <c r="H23" s="5"/>
      <c r="J23" s="5"/>
      <c r="K23" s="126"/>
      <c r="L23" s="126"/>
      <c r="N23" s="26"/>
      <c r="P23" s="26"/>
      <c r="R23" s="26"/>
      <c r="S23" s="26"/>
      <c r="T23" s="26"/>
      <c r="U23" s="26"/>
      <c r="Y23" s="5"/>
      <c r="AB23" s="5"/>
    </row>
    <row r="24" spans="1:28">
      <c r="E24" s="5"/>
      <c r="F24" s="26"/>
      <c r="H24" s="5"/>
      <c r="J24" s="5"/>
      <c r="K24" s="126"/>
      <c r="L24" s="126"/>
      <c r="N24" s="26"/>
      <c r="P24" s="26"/>
      <c r="R24" s="26"/>
      <c r="S24" s="26"/>
      <c r="T24" s="26"/>
      <c r="U24" s="26"/>
      <c r="Y24" s="5"/>
      <c r="AB24" s="5"/>
    </row>
    <row r="25" spans="1:28">
      <c r="E25" s="5"/>
      <c r="F25" s="26"/>
      <c r="H25" s="5"/>
      <c r="J25" s="5"/>
      <c r="K25" s="126"/>
      <c r="L25" s="126"/>
      <c r="N25" s="26"/>
      <c r="P25" s="26"/>
      <c r="R25" s="26"/>
      <c r="S25" s="26"/>
      <c r="T25" s="26"/>
      <c r="U25" s="26"/>
      <c r="Y25" s="5"/>
      <c r="AB25" s="5"/>
    </row>
    <row r="26" spans="1:28">
      <c r="E26" s="5"/>
      <c r="F26" s="26"/>
      <c r="H26" s="5"/>
      <c r="J26" s="5"/>
      <c r="K26" s="126"/>
      <c r="L26" s="126"/>
      <c r="N26" s="26"/>
      <c r="P26" s="26"/>
      <c r="R26" s="26"/>
      <c r="S26" s="26"/>
      <c r="T26" s="26"/>
      <c r="U26" s="26"/>
      <c r="Y26" s="5"/>
      <c r="AB26" s="5"/>
    </row>
    <row r="27" spans="1:28">
      <c r="E27" s="5"/>
      <c r="F27" s="26"/>
      <c r="H27" s="5"/>
      <c r="J27" s="5"/>
      <c r="K27" s="126"/>
      <c r="L27" s="126"/>
      <c r="N27" s="26"/>
      <c r="P27" s="26"/>
      <c r="R27" s="26"/>
      <c r="S27" s="26"/>
      <c r="T27" s="26"/>
      <c r="U27" s="26"/>
      <c r="Y27" s="5"/>
      <c r="AB27" s="5"/>
    </row>
    <row r="28" spans="1:28">
      <c r="E28" s="5"/>
      <c r="F28" s="26"/>
      <c r="H28" s="5"/>
      <c r="J28" s="5"/>
      <c r="K28" s="126"/>
      <c r="L28" s="126"/>
      <c r="N28" s="26"/>
      <c r="P28" s="26"/>
      <c r="R28" s="26"/>
      <c r="S28" s="26"/>
      <c r="T28" s="26"/>
      <c r="U28" s="26"/>
      <c r="Y28" s="5"/>
      <c r="AB28" s="5"/>
    </row>
    <row r="29" spans="1:28">
      <c r="E29" s="5"/>
      <c r="F29" s="26"/>
      <c r="H29" s="5"/>
      <c r="J29" s="5"/>
      <c r="K29" s="126"/>
      <c r="L29" s="126"/>
      <c r="N29" s="26"/>
      <c r="P29" s="26"/>
      <c r="R29" s="26"/>
      <c r="S29" s="26"/>
      <c r="T29" s="26"/>
      <c r="U29" s="26"/>
      <c r="Y29" s="5"/>
      <c r="AB29" s="5"/>
    </row>
    <row r="30" spans="1:28">
      <c r="E30" s="5"/>
      <c r="F30" s="26"/>
      <c r="H30" s="5"/>
      <c r="J30" s="5"/>
      <c r="K30" s="126"/>
      <c r="L30" s="126"/>
      <c r="N30" s="26"/>
      <c r="P30" s="26"/>
      <c r="R30" s="26"/>
      <c r="S30" s="26"/>
      <c r="T30" s="26"/>
      <c r="U30" s="26"/>
      <c r="Y30" s="5"/>
      <c r="AB30" s="5"/>
    </row>
    <row r="31" spans="1:28">
      <c r="E31" s="5"/>
      <c r="F31" s="26"/>
      <c r="H31" s="5"/>
      <c r="J31" s="5"/>
      <c r="K31" s="126"/>
      <c r="L31" s="126"/>
      <c r="N31" s="26"/>
      <c r="P31" s="26"/>
      <c r="R31" s="26"/>
      <c r="S31" s="26"/>
      <c r="T31" s="26"/>
      <c r="U31" s="26"/>
      <c r="Y31" s="5"/>
      <c r="AB31" s="5"/>
    </row>
    <row r="32" spans="1:28">
      <c r="E32" s="5"/>
      <c r="F32" s="26"/>
      <c r="H32" s="5"/>
      <c r="J32" s="5"/>
      <c r="K32" s="126"/>
      <c r="L32" s="126"/>
      <c r="N32" s="26"/>
      <c r="P32" s="26"/>
      <c r="R32" s="26"/>
      <c r="S32" s="26"/>
      <c r="T32" s="26"/>
      <c r="U32" s="26"/>
      <c r="Y32" s="5"/>
      <c r="AB32" s="5"/>
    </row>
    <row r="33" spans="5:28">
      <c r="E33" s="5"/>
      <c r="F33" s="26"/>
      <c r="H33" s="5"/>
      <c r="J33" s="5"/>
      <c r="K33" s="126"/>
      <c r="L33" s="126"/>
      <c r="N33" s="26"/>
      <c r="P33" s="26"/>
      <c r="R33" s="26"/>
      <c r="S33" s="26"/>
      <c r="T33" s="26"/>
      <c r="U33" s="26"/>
      <c r="Y33" s="5"/>
      <c r="AB33" s="5"/>
    </row>
    <row r="34" spans="5:28">
      <c r="E34" s="5"/>
      <c r="F34" s="26"/>
      <c r="H34" s="5"/>
      <c r="J34" s="5"/>
      <c r="K34" s="126"/>
      <c r="L34" s="126"/>
      <c r="N34" s="26"/>
      <c r="P34" s="26"/>
      <c r="R34" s="26"/>
      <c r="S34" s="26"/>
      <c r="T34" s="26"/>
      <c r="U34" s="26"/>
      <c r="Y34" s="5"/>
      <c r="AB34" s="5"/>
    </row>
    <row r="35" spans="5:28">
      <c r="E35" s="5"/>
      <c r="F35" s="26"/>
      <c r="H35" s="5"/>
      <c r="J35" s="5"/>
      <c r="K35" s="126"/>
      <c r="L35" s="126"/>
      <c r="N35" s="26"/>
      <c r="P35" s="26"/>
      <c r="R35" s="26"/>
      <c r="S35" s="26"/>
      <c r="T35" s="26"/>
      <c r="U35" s="26"/>
      <c r="Y35" s="5"/>
      <c r="AB35" s="5"/>
    </row>
    <row r="36" spans="5:28">
      <c r="E36" s="5"/>
      <c r="F36" s="26"/>
      <c r="H36" s="5"/>
      <c r="J36" s="5"/>
      <c r="K36" s="126"/>
      <c r="L36" s="126"/>
      <c r="N36" s="26"/>
      <c r="P36" s="26"/>
      <c r="R36" s="26"/>
      <c r="S36" s="26"/>
      <c r="T36" s="26"/>
      <c r="U36" s="26"/>
      <c r="Y36" s="5"/>
      <c r="AB36" s="5"/>
    </row>
    <row r="37" spans="5:28">
      <c r="E37" s="5"/>
      <c r="F37" s="26"/>
      <c r="H37" s="5"/>
      <c r="J37" s="5"/>
      <c r="K37" s="126"/>
      <c r="L37" s="126"/>
      <c r="N37" s="26"/>
      <c r="P37" s="26"/>
      <c r="R37" s="26"/>
      <c r="S37" s="26"/>
      <c r="T37" s="26"/>
      <c r="U37" s="26"/>
      <c r="Y37" s="5"/>
      <c r="AB37" s="5"/>
    </row>
    <row r="38" spans="5:28">
      <c r="E38" s="5"/>
      <c r="F38" s="26"/>
      <c r="H38" s="5"/>
      <c r="J38" s="5"/>
      <c r="K38" s="126"/>
      <c r="L38" s="126"/>
      <c r="N38" s="26"/>
      <c r="P38" s="26"/>
      <c r="R38" s="26"/>
      <c r="S38" s="26"/>
      <c r="T38" s="26"/>
      <c r="U38" s="26"/>
      <c r="Y38" s="5"/>
      <c r="AB38" s="5"/>
    </row>
    <row r="39" spans="5:28">
      <c r="E39" s="5"/>
      <c r="F39" s="26"/>
      <c r="H39" s="5"/>
      <c r="J39" s="5"/>
      <c r="K39" s="126"/>
      <c r="L39" s="126"/>
      <c r="N39" s="26"/>
      <c r="P39" s="26"/>
      <c r="R39" s="26"/>
      <c r="S39" s="26"/>
      <c r="T39" s="26"/>
      <c r="U39" s="26"/>
      <c r="Y39" s="5"/>
      <c r="AB39" s="5"/>
    </row>
    <row r="40" spans="5:28">
      <c r="E40" s="5"/>
      <c r="F40" s="26"/>
      <c r="H40" s="5"/>
      <c r="J40" s="5"/>
      <c r="K40" s="126"/>
      <c r="L40" s="126"/>
      <c r="N40" s="26"/>
      <c r="P40" s="26"/>
      <c r="R40" s="26"/>
      <c r="S40" s="26"/>
      <c r="T40" s="26"/>
      <c r="U40" s="26"/>
      <c r="Y40" s="5"/>
      <c r="AB40" s="5"/>
    </row>
    <row r="41" spans="5:28">
      <c r="E41" s="5"/>
      <c r="F41" s="26"/>
      <c r="H41" s="5"/>
      <c r="J41" s="5"/>
      <c r="K41" s="126"/>
      <c r="L41" s="126"/>
      <c r="N41" s="26"/>
      <c r="P41" s="26"/>
      <c r="R41" s="26"/>
      <c r="S41" s="26"/>
      <c r="T41" s="26"/>
      <c r="U41" s="26"/>
      <c r="Y41" s="5"/>
      <c r="AB41" s="5"/>
    </row>
    <row r="42" spans="5:28">
      <c r="E42" s="5"/>
      <c r="F42" s="26"/>
      <c r="H42" s="5"/>
      <c r="J42" s="5"/>
      <c r="K42" s="126"/>
      <c r="L42" s="126"/>
      <c r="N42" s="26"/>
      <c r="P42" s="26"/>
      <c r="R42" s="26"/>
      <c r="S42" s="26"/>
      <c r="T42" s="26"/>
      <c r="U42" s="26"/>
      <c r="Y42" s="5"/>
      <c r="AB42" s="5"/>
    </row>
    <row r="43" spans="5:28">
      <c r="E43" s="5"/>
      <c r="F43" s="26"/>
      <c r="H43" s="5"/>
      <c r="J43" s="5"/>
      <c r="K43" s="126"/>
      <c r="L43" s="126"/>
      <c r="N43" s="26"/>
      <c r="P43" s="26"/>
      <c r="R43" s="26"/>
      <c r="S43" s="26"/>
      <c r="T43" s="26"/>
      <c r="U43" s="26"/>
      <c r="Y43" s="5"/>
      <c r="AB43" s="5"/>
    </row>
    <row r="44" spans="5:28">
      <c r="E44" s="5"/>
      <c r="F44" s="26"/>
      <c r="H44" s="5"/>
      <c r="J44" s="5"/>
      <c r="K44" s="126"/>
      <c r="L44" s="126"/>
      <c r="N44" s="26"/>
      <c r="P44" s="26"/>
      <c r="R44" s="26"/>
      <c r="S44" s="26"/>
      <c r="T44" s="26"/>
      <c r="U44" s="26"/>
      <c r="Y44" s="5"/>
      <c r="AB44" s="5"/>
    </row>
    <row r="45" spans="5:28">
      <c r="E45" s="5"/>
      <c r="F45" s="26"/>
      <c r="H45" s="5"/>
      <c r="J45" s="5"/>
      <c r="K45" s="126"/>
      <c r="L45" s="126"/>
      <c r="N45" s="26"/>
      <c r="P45" s="26"/>
      <c r="R45" s="26"/>
      <c r="S45" s="26"/>
      <c r="T45" s="26"/>
      <c r="U45" s="26"/>
      <c r="Y45" s="5"/>
      <c r="AB45" s="5"/>
    </row>
    <row r="46" spans="5:28">
      <c r="E46" s="5"/>
      <c r="F46" s="26"/>
      <c r="H46" s="5"/>
      <c r="J46" s="5"/>
      <c r="K46" s="126"/>
      <c r="L46" s="126"/>
      <c r="N46" s="26"/>
      <c r="P46" s="26"/>
      <c r="R46" s="26"/>
      <c r="S46" s="26"/>
      <c r="T46" s="26"/>
      <c r="U46" s="26"/>
      <c r="Y46" s="5"/>
      <c r="AB46" s="5"/>
    </row>
    <row r="47" spans="5:28">
      <c r="E47" s="5"/>
      <c r="F47" s="26"/>
      <c r="H47" s="5"/>
      <c r="J47" s="5"/>
      <c r="K47" s="126"/>
      <c r="L47" s="126"/>
      <c r="N47" s="26"/>
      <c r="P47" s="26"/>
      <c r="R47" s="26"/>
      <c r="S47" s="26"/>
      <c r="T47" s="26"/>
      <c r="U47" s="26"/>
      <c r="Y47" s="5"/>
      <c r="AB47" s="5"/>
    </row>
    <row r="48" spans="5:28">
      <c r="E48" s="5"/>
      <c r="F48" s="26"/>
      <c r="H48" s="5"/>
      <c r="J48" s="5"/>
      <c r="K48" s="126"/>
      <c r="L48" s="126"/>
      <c r="N48" s="26"/>
      <c r="P48" s="26"/>
      <c r="R48" s="26"/>
      <c r="S48" s="26"/>
      <c r="T48" s="26"/>
      <c r="U48" s="26"/>
      <c r="Y48" s="5"/>
      <c r="AB48" s="5"/>
    </row>
    <row r="49" spans="5:28">
      <c r="E49" s="5"/>
      <c r="F49" s="26"/>
      <c r="H49" s="5"/>
      <c r="J49" s="5"/>
      <c r="K49" s="126"/>
      <c r="L49" s="126"/>
      <c r="N49" s="26"/>
      <c r="P49" s="26"/>
      <c r="R49" s="26"/>
      <c r="S49" s="26"/>
      <c r="T49" s="26"/>
      <c r="U49" s="26"/>
      <c r="Y49" s="5"/>
      <c r="AB49" s="5"/>
    </row>
    <row r="50" spans="5:28">
      <c r="E50" s="5"/>
      <c r="F50" s="26"/>
      <c r="H50" s="5"/>
      <c r="J50" s="5"/>
      <c r="K50" s="126"/>
      <c r="L50" s="126"/>
      <c r="N50" s="26"/>
      <c r="P50" s="26"/>
      <c r="R50" s="26"/>
      <c r="S50" s="26"/>
      <c r="T50" s="26"/>
      <c r="U50" s="26"/>
      <c r="Y50" s="5"/>
      <c r="AB50" s="5"/>
    </row>
    <row r="51" spans="5:28">
      <c r="E51" s="5"/>
      <c r="F51" s="26"/>
      <c r="H51" s="5"/>
      <c r="J51" s="5"/>
      <c r="K51" s="126"/>
      <c r="L51" s="126"/>
      <c r="N51" s="26"/>
      <c r="P51" s="26"/>
      <c r="R51" s="26"/>
      <c r="S51" s="26"/>
      <c r="T51" s="26"/>
      <c r="U51" s="26"/>
      <c r="Y51" s="5"/>
      <c r="AB51" s="5"/>
    </row>
    <row r="52" spans="5:28">
      <c r="E52" s="5"/>
      <c r="F52" s="26"/>
      <c r="H52" s="5"/>
      <c r="J52" s="5"/>
      <c r="K52" s="126"/>
      <c r="L52" s="126"/>
      <c r="N52" s="26"/>
      <c r="P52" s="26"/>
      <c r="R52" s="26"/>
      <c r="S52" s="26"/>
      <c r="T52" s="26"/>
      <c r="U52" s="26"/>
      <c r="Y52" s="5"/>
      <c r="AB52" s="5"/>
    </row>
    <row r="53" spans="5:28">
      <c r="E53" s="5"/>
      <c r="F53" s="26"/>
      <c r="H53" s="5"/>
      <c r="J53" s="5"/>
      <c r="K53" s="126"/>
      <c r="L53" s="126"/>
      <c r="N53" s="26"/>
      <c r="P53" s="26"/>
      <c r="R53" s="26"/>
      <c r="S53" s="26"/>
      <c r="T53" s="26"/>
      <c r="U53" s="26"/>
      <c r="Y53" s="5"/>
      <c r="AB53" s="5"/>
    </row>
    <row r="54" spans="5:28">
      <c r="E54" s="5"/>
      <c r="F54" s="26"/>
      <c r="H54" s="5"/>
      <c r="J54" s="5"/>
      <c r="K54" s="126"/>
      <c r="L54" s="126"/>
      <c r="N54" s="26"/>
      <c r="P54" s="26"/>
      <c r="R54" s="26"/>
      <c r="S54" s="26"/>
      <c r="T54" s="26"/>
      <c r="U54" s="26"/>
      <c r="Y54" s="5"/>
      <c r="AB54" s="5"/>
    </row>
    <row r="55" spans="5:28">
      <c r="E55" s="5"/>
      <c r="F55" s="26"/>
      <c r="H55" s="5"/>
      <c r="J55" s="5"/>
      <c r="K55" s="126"/>
      <c r="L55" s="126"/>
      <c r="N55" s="26"/>
      <c r="P55" s="26"/>
      <c r="R55" s="26"/>
      <c r="S55" s="26"/>
      <c r="T55" s="26"/>
      <c r="U55" s="26"/>
      <c r="Y55" s="5"/>
      <c r="AB55" s="5"/>
    </row>
    <row r="56" spans="5:28">
      <c r="E56" s="5"/>
      <c r="F56" s="26"/>
      <c r="H56" s="5"/>
      <c r="J56" s="5"/>
      <c r="K56" s="126"/>
      <c r="L56" s="126"/>
      <c r="N56" s="26"/>
      <c r="P56" s="26"/>
      <c r="R56" s="26"/>
      <c r="S56" s="26"/>
      <c r="T56" s="26"/>
      <c r="U56" s="26"/>
      <c r="Y56" s="5"/>
      <c r="AB56" s="5"/>
    </row>
    <row r="57" spans="5:28">
      <c r="E57" s="5"/>
      <c r="F57" s="26"/>
      <c r="H57" s="5"/>
      <c r="J57" s="5"/>
      <c r="K57" s="126"/>
      <c r="L57" s="126"/>
      <c r="N57" s="26"/>
      <c r="P57" s="26"/>
      <c r="R57" s="26"/>
      <c r="S57" s="26"/>
      <c r="T57" s="26"/>
      <c r="U57" s="26"/>
      <c r="Y57" s="5"/>
      <c r="AB57" s="5"/>
    </row>
    <row r="58" spans="5:28">
      <c r="E58" s="5"/>
      <c r="F58" s="26"/>
      <c r="H58" s="5"/>
      <c r="J58" s="5"/>
      <c r="K58" s="126"/>
      <c r="L58" s="126"/>
      <c r="N58" s="26"/>
      <c r="P58" s="26"/>
      <c r="R58" s="26"/>
      <c r="S58" s="26"/>
      <c r="T58" s="26"/>
      <c r="U58" s="26"/>
      <c r="Y58" s="5"/>
      <c r="AB58" s="5"/>
    </row>
    <row r="59" spans="5:28">
      <c r="E59" s="5"/>
      <c r="F59" s="26"/>
      <c r="H59" s="5"/>
      <c r="J59" s="5"/>
      <c r="K59" s="126"/>
      <c r="L59" s="126"/>
      <c r="N59" s="26"/>
      <c r="P59" s="26"/>
      <c r="R59" s="26"/>
      <c r="S59" s="26"/>
      <c r="T59" s="26"/>
      <c r="U59" s="26"/>
      <c r="Y59" s="5"/>
      <c r="AB59" s="5"/>
    </row>
    <row r="60" spans="5:28">
      <c r="E60" s="5"/>
      <c r="F60" s="26"/>
      <c r="H60" s="5"/>
      <c r="J60" s="5"/>
      <c r="K60" s="126"/>
      <c r="L60" s="126"/>
      <c r="N60" s="26"/>
      <c r="P60" s="26"/>
      <c r="R60" s="26"/>
      <c r="S60" s="26"/>
      <c r="T60" s="26"/>
      <c r="U60" s="26"/>
      <c r="Y60" s="5"/>
      <c r="AB60" s="5"/>
    </row>
    <row r="61" spans="5:28">
      <c r="E61" s="5"/>
      <c r="F61" s="26"/>
      <c r="H61" s="5"/>
      <c r="J61" s="5"/>
      <c r="K61" s="126"/>
      <c r="L61" s="126"/>
      <c r="N61" s="26"/>
      <c r="P61" s="26"/>
      <c r="R61" s="26"/>
      <c r="S61" s="26"/>
      <c r="T61" s="26"/>
      <c r="U61" s="26"/>
      <c r="Y61" s="5"/>
      <c r="AB61" s="5"/>
    </row>
    <row r="62" spans="5:28">
      <c r="E62" s="5"/>
      <c r="F62" s="26"/>
      <c r="H62" s="5"/>
      <c r="J62" s="5"/>
      <c r="K62" s="126"/>
      <c r="L62" s="126"/>
      <c r="N62" s="26"/>
      <c r="P62" s="26"/>
      <c r="R62" s="26"/>
      <c r="S62" s="26"/>
      <c r="T62" s="26"/>
      <c r="U62" s="26"/>
      <c r="Y62" s="5"/>
      <c r="AB62" s="5"/>
    </row>
    <row r="63" spans="5:28">
      <c r="E63" s="5"/>
      <c r="F63" s="26"/>
      <c r="H63" s="5"/>
      <c r="J63" s="5"/>
      <c r="K63" s="126"/>
      <c r="L63" s="126"/>
      <c r="N63" s="26"/>
      <c r="P63" s="26"/>
      <c r="R63" s="26"/>
      <c r="S63" s="26"/>
      <c r="T63" s="26"/>
      <c r="U63" s="26"/>
      <c r="Y63" s="5"/>
      <c r="AB63" s="5"/>
    </row>
    <row r="64" spans="5:28">
      <c r="E64" s="5"/>
      <c r="F64" s="26"/>
      <c r="H64" s="5"/>
      <c r="J64" s="5"/>
      <c r="K64" s="126"/>
      <c r="L64" s="126"/>
      <c r="N64" s="26"/>
      <c r="P64" s="26"/>
      <c r="R64" s="26"/>
      <c r="S64" s="26"/>
      <c r="T64" s="26"/>
      <c r="U64" s="26"/>
      <c r="Y64" s="5"/>
      <c r="AB64" s="5"/>
    </row>
    <row r="65" spans="5:28">
      <c r="E65" s="5"/>
      <c r="F65" s="26"/>
      <c r="H65" s="5"/>
      <c r="J65" s="5"/>
      <c r="K65" s="126"/>
      <c r="L65" s="126"/>
      <c r="N65" s="26"/>
      <c r="P65" s="26"/>
      <c r="R65" s="26"/>
      <c r="S65" s="26"/>
      <c r="T65" s="26"/>
      <c r="U65" s="26"/>
      <c r="Y65" s="5"/>
      <c r="AB65" s="5"/>
    </row>
    <row r="66" spans="5:28">
      <c r="E66" s="5"/>
      <c r="F66" s="26"/>
      <c r="H66" s="5"/>
      <c r="J66" s="5"/>
      <c r="K66" s="126"/>
      <c r="L66" s="126"/>
      <c r="N66" s="26"/>
      <c r="P66" s="26"/>
      <c r="R66" s="26"/>
      <c r="S66" s="26"/>
      <c r="T66" s="26"/>
      <c r="U66" s="26"/>
      <c r="Y66" s="5"/>
      <c r="AB66" s="5"/>
    </row>
    <row r="67" spans="5:28">
      <c r="E67" s="5"/>
      <c r="F67" s="26"/>
      <c r="H67" s="5"/>
      <c r="J67" s="5"/>
      <c r="K67" s="126"/>
      <c r="L67" s="126"/>
      <c r="N67" s="26"/>
      <c r="P67" s="26"/>
      <c r="R67" s="26"/>
      <c r="S67" s="26"/>
      <c r="T67" s="26"/>
      <c r="U67" s="26"/>
      <c r="Y67" s="5"/>
      <c r="AB67" s="5"/>
    </row>
    <row r="68" spans="5:28">
      <c r="E68" s="5"/>
      <c r="F68" s="26"/>
      <c r="H68" s="5"/>
      <c r="J68" s="5"/>
      <c r="K68" s="126"/>
      <c r="L68" s="126"/>
      <c r="N68" s="26"/>
      <c r="P68" s="26"/>
      <c r="R68" s="26"/>
      <c r="S68" s="26"/>
      <c r="T68" s="26"/>
      <c r="U68" s="26"/>
      <c r="Y68" s="5"/>
      <c r="AB68" s="5"/>
    </row>
    <row r="69" spans="5:28">
      <c r="E69" s="5"/>
      <c r="F69" s="26"/>
      <c r="H69" s="5"/>
      <c r="J69" s="5"/>
      <c r="K69" s="126"/>
      <c r="L69" s="126"/>
      <c r="N69" s="26"/>
      <c r="P69" s="26"/>
      <c r="R69" s="26"/>
      <c r="S69" s="26"/>
      <c r="T69" s="26"/>
      <c r="U69" s="26"/>
      <c r="Y69" s="5"/>
      <c r="AB69" s="5"/>
    </row>
    <row r="70" spans="5:28">
      <c r="E70" s="5"/>
      <c r="F70" s="26"/>
      <c r="H70" s="5"/>
      <c r="J70" s="5"/>
      <c r="K70" s="126"/>
      <c r="L70" s="126"/>
      <c r="N70" s="26"/>
      <c r="P70" s="26"/>
      <c r="R70" s="26"/>
      <c r="S70" s="26"/>
      <c r="T70" s="26"/>
      <c r="U70" s="26"/>
      <c r="Y70" s="5"/>
      <c r="AB70" s="5"/>
    </row>
    <row r="71" spans="5:28">
      <c r="E71" s="5"/>
      <c r="F71" s="26"/>
      <c r="H71" s="5"/>
      <c r="J71" s="5"/>
      <c r="K71" s="126"/>
      <c r="L71" s="126"/>
      <c r="N71" s="26"/>
      <c r="P71" s="26"/>
      <c r="R71" s="26"/>
      <c r="S71" s="26"/>
      <c r="T71" s="26"/>
      <c r="U71" s="26"/>
      <c r="Y71" s="5"/>
      <c r="AB71" s="5"/>
    </row>
    <row r="72" spans="5:28">
      <c r="E72" s="5"/>
      <c r="F72" s="26"/>
      <c r="H72" s="5"/>
      <c r="J72" s="5"/>
      <c r="K72" s="126"/>
      <c r="L72" s="126"/>
      <c r="N72" s="26"/>
      <c r="P72" s="26"/>
      <c r="R72" s="26"/>
      <c r="S72" s="26"/>
      <c r="T72" s="26"/>
      <c r="U72" s="26"/>
      <c r="Y72" s="5"/>
      <c r="AB72" s="5"/>
    </row>
    <row r="73" spans="5:28">
      <c r="E73" s="5"/>
      <c r="F73" s="26"/>
      <c r="H73" s="5"/>
      <c r="J73" s="5"/>
      <c r="K73" s="126"/>
      <c r="L73" s="126"/>
      <c r="N73" s="26"/>
      <c r="P73" s="26"/>
      <c r="R73" s="26"/>
      <c r="S73" s="26"/>
      <c r="T73" s="26"/>
      <c r="U73" s="26"/>
      <c r="Y73" s="5"/>
      <c r="AB73" s="5"/>
    </row>
    <row r="74" spans="5:28">
      <c r="E74" s="5"/>
      <c r="F74" s="26"/>
      <c r="H74" s="5"/>
      <c r="J74" s="5"/>
      <c r="K74" s="126"/>
      <c r="L74" s="126"/>
      <c r="N74" s="26"/>
      <c r="P74" s="26"/>
      <c r="R74" s="26"/>
      <c r="S74" s="26"/>
      <c r="T74" s="26"/>
      <c r="U74" s="26"/>
      <c r="Y74" s="5"/>
      <c r="AB74" s="5"/>
    </row>
    <row r="75" spans="5:28">
      <c r="E75" s="5"/>
      <c r="F75" s="26"/>
      <c r="H75" s="5"/>
      <c r="J75" s="5"/>
      <c r="K75" s="126"/>
      <c r="L75" s="126"/>
      <c r="N75" s="26"/>
      <c r="P75" s="26"/>
      <c r="R75" s="26"/>
      <c r="S75" s="26"/>
      <c r="T75" s="26"/>
      <c r="U75" s="26"/>
      <c r="Y75" s="5"/>
      <c r="AB75" s="5"/>
    </row>
    <row r="76" spans="5:28">
      <c r="E76" s="5"/>
      <c r="F76" s="26"/>
      <c r="H76" s="5"/>
      <c r="J76" s="5"/>
      <c r="K76" s="126"/>
      <c r="L76" s="126"/>
      <c r="N76" s="26"/>
      <c r="P76" s="26"/>
      <c r="R76" s="26"/>
      <c r="S76" s="26"/>
      <c r="T76" s="26"/>
      <c r="U76" s="26"/>
      <c r="Y76" s="5"/>
      <c r="AB76" s="5"/>
    </row>
    <row r="77" spans="5:28">
      <c r="E77" s="5"/>
      <c r="F77" s="26"/>
      <c r="H77" s="5"/>
      <c r="J77" s="5"/>
      <c r="K77" s="126"/>
      <c r="L77" s="126"/>
      <c r="N77" s="26"/>
      <c r="P77" s="26"/>
      <c r="R77" s="26"/>
      <c r="S77" s="26"/>
      <c r="T77" s="26"/>
      <c r="U77" s="26"/>
      <c r="Y77" s="5"/>
      <c r="AB77" s="5"/>
    </row>
    <row r="78" spans="5:28">
      <c r="E78" s="5"/>
      <c r="F78" s="26"/>
      <c r="H78" s="5"/>
      <c r="J78" s="5"/>
      <c r="K78" s="126"/>
      <c r="L78" s="126"/>
      <c r="N78" s="26"/>
      <c r="P78" s="26"/>
      <c r="R78" s="26"/>
      <c r="S78" s="26"/>
      <c r="T78" s="26"/>
      <c r="U78" s="26"/>
      <c r="Y78" s="5"/>
      <c r="AB78" s="5"/>
    </row>
    <row r="79" spans="5:28">
      <c r="E79" s="5"/>
      <c r="F79" s="26"/>
      <c r="H79" s="5"/>
      <c r="J79" s="5"/>
      <c r="K79" s="126"/>
      <c r="L79" s="126"/>
      <c r="N79" s="26"/>
      <c r="P79" s="26"/>
      <c r="R79" s="26"/>
      <c r="S79" s="26"/>
      <c r="T79" s="26"/>
      <c r="U79" s="26"/>
      <c r="Y79" s="5"/>
      <c r="AB79" s="5"/>
    </row>
    <row r="80" spans="5:28">
      <c r="E80" s="5"/>
      <c r="F80" s="26"/>
      <c r="H80" s="5"/>
      <c r="J80" s="5"/>
      <c r="K80" s="126"/>
      <c r="L80" s="126"/>
      <c r="N80" s="26"/>
      <c r="P80" s="26"/>
      <c r="R80" s="26"/>
      <c r="S80" s="26"/>
      <c r="T80" s="26"/>
      <c r="U80" s="26"/>
      <c r="Y80" s="5"/>
      <c r="AB80" s="5"/>
    </row>
    <row r="81" spans="5:28">
      <c r="E81" s="5"/>
      <c r="F81" s="26"/>
      <c r="H81" s="5"/>
      <c r="J81" s="5"/>
      <c r="K81" s="126"/>
      <c r="L81" s="126"/>
      <c r="N81" s="26"/>
      <c r="P81" s="26"/>
      <c r="R81" s="26"/>
      <c r="S81" s="26"/>
      <c r="T81" s="26"/>
      <c r="U81" s="26"/>
      <c r="Y81" s="5"/>
      <c r="AB81" s="5"/>
    </row>
    <row r="82" spans="5:28">
      <c r="E82" s="5"/>
      <c r="F82" s="26"/>
      <c r="H82" s="5"/>
      <c r="J82" s="5"/>
      <c r="K82" s="126"/>
      <c r="L82" s="126"/>
      <c r="N82" s="26"/>
      <c r="P82" s="26"/>
      <c r="R82" s="26"/>
      <c r="S82" s="26"/>
      <c r="T82" s="26"/>
      <c r="U82" s="26"/>
      <c r="Y82" s="5"/>
      <c r="AB82" s="5"/>
    </row>
    <row r="83" spans="5:28">
      <c r="E83" s="5"/>
      <c r="F83" s="26"/>
      <c r="H83" s="5"/>
      <c r="J83" s="5"/>
      <c r="K83" s="126"/>
      <c r="L83" s="126"/>
      <c r="N83" s="26"/>
      <c r="P83" s="26"/>
      <c r="R83" s="26"/>
      <c r="S83" s="26"/>
      <c r="T83" s="26"/>
      <c r="U83" s="26"/>
      <c r="Y83" s="5"/>
      <c r="AB83" s="5"/>
    </row>
    <row r="84" spans="5:28">
      <c r="E84" s="5"/>
      <c r="F84" s="26"/>
      <c r="H84" s="5"/>
      <c r="J84" s="5"/>
      <c r="K84" s="126"/>
      <c r="L84" s="126"/>
      <c r="N84" s="26"/>
      <c r="P84" s="26"/>
      <c r="R84" s="26"/>
      <c r="S84" s="26"/>
      <c r="T84" s="26"/>
      <c r="U84" s="26"/>
      <c r="Y84" s="5"/>
      <c r="AB84" s="5"/>
    </row>
    <row r="85" spans="5:28">
      <c r="E85" s="5"/>
      <c r="F85" s="26"/>
      <c r="H85" s="5"/>
      <c r="J85" s="5"/>
      <c r="K85" s="126"/>
      <c r="L85" s="126"/>
      <c r="N85" s="26"/>
      <c r="P85" s="26"/>
      <c r="R85" s="26"/>
      <c r="S85" s="26"/>
      <c r="T85" s="26"/>
      <c r="U85" s="26"/>
      <c r="Y85" s="5"/>
      <c r="AB85" s="5"/>
    </row>
    <row r="86" spans="5:28">
      <c r="E86" s="5"/>
      <c r="F86" s="26"/>
      <c r="H86" s="5"/>
      <c r="J86" s="5"/>
      <c r="K86" s="126"/>
      <c r="L86" s="126"/>
      <c r="N86" s="26"/>
      <c r="P86" s="26"/>
      <c r="R86" s="26"/>
      <c r="S86" s="26"/>
      <c r="T86" s="26"/>
      <c r="U86" s="26"/>
      <c r="Y86" s="5"/>
      <c r="AB86" s="5"/>
    </row>
    <row r="87" spans="5:28">
      <c r="E87" s="5"/>
      <c r="F87" s="26"/>
      <c r="H87" s="5"/>
      <c r="J87" s="5"/>
      <c r="K87" s="126"/>
      <c r="L87" s="126"/>
      <c r="N87" s="26"/>
      <c r="P87" s="26"/>
      <c r="R87" s="26"/>
      <c r="S87" s="26"/>
      <c r="T87" s="26"/>
      <c r="U87" s="26"/>
      <c r="Y87" s="5"/>
      <c r="AB87" s="5"/>
    </row>
    <row r="88" spans="5:28">
      <c r="E88" s="5"/>
      <c r="F88" s="26"/>
      <c r="H88" s="5"/>
      <c r="J88" s="5"/>
      <c r="K88" s="126"/>
      <c r="L88" s="126"/>
      <c r="N88" s="26"/>
      <c r="P88" s="26"/>
      <c r="R88" s="26"/>
      <c r="S88" s="26"/>
      <c r="T88" s="26"/>
      <c r="U88" s="26"/>
      <c r="Y88" s="5"/>
      <c r="AB88" s="5"/>
    </row>
    <row r="89" spans="5:28">
      <c r="E89" s="5"/>
      <c r="F89" s="26"/>
      <c r="H89" s="5"/>
      <c r="J89" s="5"/>
      <c r="K89" s="126"/>
      <c r="L89" s="126"/>
      <c r="N89" s="26"/>
      <c r="P89" s="26"/>
      <c r="R89" s="26"/>
      <c r="S89" s="26"/>
      <c r="T89" s="26"/>
      <c r="U89" s="26"/>
      <c r="Y89" s="5"/>
      <c r="AB89" s="5"/>
    </row>
    <row r="90" spans="5:28">
      <c r="E90" s="5"/>
      <c r="F90" s="26"/>
      <c r="H90" s="5"/>
      <c r="J90" s="5"/>
      <c r="K90" s="126"/>
      <c r="L90" s="126"/>
      <c r="N90" s="26"/>
      <c r="P90" s="26"/>
      <c r="R90" s="26"/>
      <c r="S90" s="26"/>
      <c r="T90" s="26"/>
      <c r="U90" s="26"/>
      <c r="Y90" s="5"/>
      <c r="AB90" s="5"/>
    </row>
    <row r="91" spans="5:28">
      <c r="E91" s="5"/>
      <c r="F91" s="26"/>
      <c r="H91" s="5"/>
      <c r="J91" s="5"/>
      <c r="K91" s="126"/>
      <c r="L91" s="126"/>
      <c r="N91" s="26"/>
      <c r="P91" s="26"/>
      <c r="R91" s="26"/>
      <c r="S91" s="26"/>
      <c r="T91" s="26"/>
      <c r="U91" s="26"/>
      <c r="Y91" s="5"/>
      <c r="AB91" s="5"/>
    </row>
    <row r="92" spans="5:28">
      <c r="E92" s="5"/>
      <c r="F92" s="26"/>
      <c r="H92" s="5"/>
      <c r="J92" s="5"/>
      <c r="K92" s="126"/>
      <c r="L92" s="126"/>
      <c r="N92" s="26"/>
      <c r="P92" s="26"/>
      <c r="R92" s="26"/>
      <c r="S92" s="26"/>
      <c r="T92" s="26"/>
      <c r="U92" s="26"/>
      <c r="Y92" s="5"/>
      <c r="AB92" s="5"/>
    </row>
    <row r="93" spans="5:28">
      <c r="E93" s="5"/>
      <c r="F93" s="26"/>
      <c r="H93" s="5"/>
      <c r="J93" s="5"/>
      <c r="K93" s="126"/>
      <c r="L93" s="126"/>
      <c r="N93" s="26"/>
      <c r="P93" s="26"/>
      <c r="R93" s="26"/>
      <c r="S93" s="26"/>
      <c r="T93" s="26"/>
      <c r="U93" s="26"/>
      <c r="Y93" s="5"/>
      <c r="AB93" s="5"/>
    </row>
    <row r="94" spans="5:28">
      <c r="E94" s="5"/>
      <c r="F94" s="26"/>
      <c r="H94" s="5"/>
      <c r="J94" s="5"/>
      <c r="K94" s="126"/>
      <c r="L94" s="126"/>
      <c r="N94" s="26"/>
      <c r="P94" s="26"/>
      <c r="R94" s="26"/>
      <c r="S94" s="26"/>
      <c r="T94" s="26"/>
      <c r="U94" s="26"/>
      <c r="Y94" s="5"/>
      <c r="AB94" s="5"/>
    </row>
    <row r="95" spans="5:28">
      <c r="E95" s="5"/>
      <c r="F95" s="26"/>
      <c r="H95" s="5"/>
      <c r="J95" s="5"/>
      <c r="K95" s="126"/>
      <c r="L95" s="126"/>
      <c r="N95" s="26"/>
      <c r="P95" s="26"/>
      <c r="R95" s="26"/>
      <c r="S95" s="26"/>
      <c r="T95" s="26"/>
      <c r="U95" s="26"/>
      <c r="Y95" s="5"/>
      <c r="AB95" s="5"/>
    </row>
    <row r="96" spans="5:28">
      <c r="E96" s="5"/>
      <c r="F96" s="26"/>
      <c r="H96" s="5"/>
      <c r="J96" s="5"/>
      <c r="K96" s="126"/>
      <c r="L96" s="126"/>
      <c r="N96" s="26"/>
      <c r="P96" s="26"/>
      <c r="R96" s="26"/>
      <c r="S96" s="26"/>
      <c r="T96" s="26"/>
      <c r="U96" s="26"/>
      <c r="Y96" s="5"/>
      <c r="AB96" s="5"/>
    </row>
    <row r="97" spans="5:28">
      <c r="E97" s="5"/>
      <c r="F97" s="26"/>
      <c r="H97" s="5"/>
      <c r="J97" s="5"/>
      <c r="K97" s="126"/>
      <c r="L97" s="126"/>
      <c r="N97" s="26"/>
      <c r="P97" s="26"/>
      <c r="R97" s="26"/>
      <c r="S97" s="26"/>
      <c r="T97" s="26"/>
      <c r="U97" s="26"/>
      <c r="Y97" s="5"/>
      <c r="AB97" s="5"/>
    </row>
    <row r="98" spans="5:28">
      <c r="E98" s="5"/>
      <c r="F98" s="26"/>
      <c r="H98" s="5"/>
      <c r="J98" s="5"/>
      <c r="K98" s="126"/>
      <c r="L98" s="126"/>
      <c r="N98" s="26"/>
      <c r="P98" s="26"/>
      <c r="R98" s="26"/>
      <c r="S98" s="26"/>
      <c r="T98" s="26"/>
      <c r="U98" s="26"/>
      <c r="Y98" s="5"/>
      <c r="AB98" s="5"/>
    </row>
    <row r="99" spans="5:28">
      <c r="E99" s="5"/>
      <c r="F99" s="26"/>
      <c r="H99" s="5"/>
      <c r="J99" s="5"/>
      <c r="K99" s="126"/>
      <c r="L99" s="126"/>
      <c r="N99" s="26"/>
      <c r="P99" s="26"/>
      <c r="R99" s="26"/>
      <c r="S99" s="26"/>
      <c r="T99" s="26"/>
      <c r="U99" s="26"/>
      <c r="Y99" s="5"/>
      <c r="AB99" s="5"/>
    </row>
    <row r="100" spans="5:28">
      <c r="E100" s="5"/>
      <c r="F100" s="26"/>
      <c r="H100" s="5"/>
      <c r="J100" s="5"/>
      <c r="K100" s="126"/>
      <c r="L100" s="126"/>
      <c r="N100" s="26"/>
      <c r="P100" s="26"/>
      <c r="R100" s="26"/>
      <c r="S100" s="26"/>
      <c r="T100" s="26"/>
      <c r="U100" s="26"/>
      <c r="Y100" s="5"/>
      <c r="AB100" s="5"/>
    </row>
    <row r="101" spans="5:28">
      <c r="E101" s="5"/>
      <c r="F101" s="26"/>
      <c r="H101" s="5"/>
      <c r="J101" s="5"/>
      <c r="K101" s="126"/>
      <c r="L101" s="126"/>
      <c r="N101" s="26"/>
      <c r="P101" s="26"/>
      <c r="R101" s="26"/>
      <c r="S101" s="26"/>
      <c r="T101" s="26"/>
      <c r="U101" s="26"/>
      <c r="Y101" s="5"/>
      <c r="AB101" s="5"/>
    </row>
    <row r="102" spans="5:28">
      <c r="E102" s="5"/>
      <c r="F102" s="26"/>
      <c r="H102" s="5"/>
      <c r="J102" s="5"/>
      <c r="K102" s="126"/>
      <c r="L102" s="126"/>
      <c r="N102" s="26"/>
      <c r="P102" s="26"/>
      <c r="R102" s="26"/>
      <c r="S102" s="26"/>
      <c r="T102" s="26"/>
      <c r="U102" s="26"/>
      <c r="Y102" s="5"/>
      <c r="AB102" s="5"/>
    </row>
    <row r="103" spans="5:28">
      <c r="E103" s="5"/>
      <c r="F103" s="26"/>
      <c r="H103" s="5"/>
      <c r="J103" s="5"/>
      <c r="K103" s="126"/>
      <c r="L103" s="126"/>
      <c r="N103" s="26"/>
      <c r="P103" s="26"/>
      <c r="R103" s="26"/>
      <c r="S103" s="26"/>
      <c r="T103" s="26"/>
      <c r="U103" s="26"/>
      <c r="Y103" s="5"/>
      <c r="AB103" s="5"/>
    </row>
    <row r="104" spans="5:28">
      <c r="E104" s="5"/>
      <c r="F104" s="26"/>
      <c r="H104" s="5"/>
      <c r="J104" s="5"/>
      <c r="K104" s="126"/>
      <c r="L104" s="126"/>
      <c r="N104" s="26"/>
      <c r="P104" s="26"/>
      <c r="R104" s="26"/>
      <c r="S104" s="26"/>
      <c r="T104" s="26"/>
      <c r="U104" s="26"/>
      <c r="Y104" s="5"/>
      <c r="AB104" s="5"/>
    </row>
    <row r="105" spans="5:28">
      <c r="E105" s="5"/>
      <c r="F105" s="26"/>
      <c r="H105" s="5"/>
      <c r="J105" s="5"/>
      <c r="K105" s="126"/>
      <c r="L105" s="126"/>
      <c r="N105" s="26"/>
      <c r="P105" s="26"/>
      <c r="R105" s="26"/>
      <c r="S105" s="26"/>
      <c r="T105" s="26"/>
      <c r="U105" s="26"/>
      <c r="Y105" s="5"/>
      <c r="AB105" s="5"/>
    </row>
    <row r="106" spans="5:28">
      <c r="E106" s="5"/>
      <c r="F106" s="26"/>
      <c r="H106" s="5"/>
      <c r="J106" s="5"/>
      <c r="K106" s="126"/>
      <c r="L106" s="126"/>
      <c r="N106" s="26"/>
      <c r="P106" s="26"/>
      <c r="R106" s="26"/>
      <c r="S106" s="26"/>
      <c r="T106" s="26"/>
      <c r="U106" s="26"/>
      <c r="Y106" s="5"/>
      <c r="AB106" s="5"/>
    </row>
    <row r="107" spans="5:28">
      <c r="E107" s="5"/>
      <c r="F107" s="26"/>
      <c r="H107" s="5"/>
      <c r="J107" s="5"/>
      <c r="K107" s="126"/>
      <c r="L107" s="126"/>
      <c r="N107" s="26"/>
      <c r="P107" s="26"/>
      <c r="R107" s="26"/>
      <c r="S107" s="26"/>
      <c r="T107" s="26"/>
      <c r="U107" s="26"/>
      <c r="Y107" s="5"/>
      <c r="AB107" s="5"/>
    </row>
    <row r="108" spans="5:28">
      <c r="E108" s="5"/>
      <c r="F108" s="26"/>
      <c r="H108" s="5"/>
      <c r="J108" s="5"/>
      <c r="K108" s="126"/>
      <c r="L108" s="126"/>
      <c r="N108" s="26"/>
      <c r="P108" s="26"/>
      <c r="R108" s="26"/>
      <c r="S108" s="26"/>
      <c r="T108" s="26"/>
      <c r="U108" s="26"/>
      <c r="Y108" s="5"/>
      <c r="AB108" s="5"/>
    </row>
    <row r="109" spans="5:28">
      <c r="E109" s="5"/>
      <c r="F109" s="26"/>
      <c r="H109" s="5"/>
      <c r="J109" s="5"/>
      <c r="K109" s="126"/>
      <c r="L109" s="126"/>
      <c r="N109" s="26"/>
      <c r="P109" s="26"/>
      <c r="R109" s="26"/>
      <c r="S109" s="26"/>
      <c r="T109" s="26"/>
      <c r="U109" s="26"/>
      <c r="Y109" s="5"/>
      <c r="AB109" s="5"/>
    </row>
    <row r="110" spans="5:28">
      <c r="E110" s="5"/>
      <c r="F110" s="26"/>
      <c r="H110" s="5"/>
      <c r="J110" s="5"/>
      <c r="K110" s="126"/>
      <c r="L110" s="126"/>
      <c r="N110" s="26"/>
      <c r="P110" s="26"/>
      <c r="R110" s="26"/>
      <c r="S110" s="26"/>
      <c r="T110" s="26"/>
      <c r="U110" s="26"/>
      <c r="Y110" s="5"/>
      <c r="AB110" s="5"/>
    </row>
    <row r="111" spans="5:28">
      <c r="E111" s="5"/>
      <c r="F111" s="26"/>
      <c r="H111" s="5"/>
      <c r="J111" s="5"/>
      <c r="K111" s="126"/>
      <c r="L111" s="126"/>
      <c r="N111" s="26"/>
      <c r="P111" s="26"/>
      <c r="R111" s="26"/>
      <c r="S111" s="26"/>
      <c r="T111" s="26"/>
      <c r="U111" s="26"/>
      <c r="Y111" s="5"/>
      <c r="AB111" s="5"/>
    </row>
    <row r="112" spans="5:28">
      <c r="E112" s="5"/>
      <c r="F112" s="26"/>
      <c r="H112" s="5"/>
      <c r="J112" s="5"/>
      <c r="K112" s="126"/>
      <c r="L112" s="126"/>
      <c r="N112" s="26"/>
      <c r="P112" s="26"/>
      <c r="R112" s="26"/>
      <c r="S112" s="26"/>
      <c r="T112" s="26"/>
      <c r="U112" s="26"/>
      <c r="Y112" s="5"/>
      <c r="AB112" s="5"/>
    </row>
    <row r="113" spans="5:28">
      <c r="E113" s="5"/>
      <c r="F113" s="26"/>
      <c r="H113" s="5"/>
      <c r="J113" s="5"/>
      <c r="K113" s="126"/>
      <c r="L113" s="126"/>
      <c r="N113" s="26"/>
      <c r="P113" s="26"/>
      <c r="R113" s="26"/>
      <c r="S113" s="26"/>
      <c r="T113" s="26"/>
      <c r="U113" s="26"/>
      <c r="Y113" s="5"/>
      <c r="AB113" s="5"/>
    </row>
    <row r="114" spans="5:28">
      <c r="E114" s="5"/>
      <c r="F114" s="26"/>
      <c r="H114" s="5"/>
      <c r="J114" s="5"/>
      <c r="K114" s="126"/>
      <c r="L114" s="126"/>
      <c r="N114" s="26"/>
      <c r="P114" s="26"/>
      <c r="R114" s="26"/>
      <c r="S114" s="26"/>
      <c r="T114" s="26"/>
      <c r="U114" s="26"/>
      <c r="Y114" s="5"/>
      <c r="AB114" s="5"/>
    </row>
    <row r="115" spans="5:28">
      <c r="E115" s="5"/>
      <c r="F115" s="26"/>
      <c r="H115" s="5"/>
      <c r="J115" s="5"/>
      <c r="K115" s="126"/>
      <c r="L115" s="126"/>
      <c r="N115" s="26"/>
      <c r="P115" s="26"/>
      <c r="R115" s="26"/>
      <c r="S115" s="26"/>
      <c r="T115" s="26"/>
      <c r="U115" s="26"/>
      <c r="Y115" s="5"/>
      <c r="AB115" s="5"/>
    </row>
    <row r="116" spans="5:28">
      <c r="E116" s="5"/>
      <c r="F116" s="26"/>
      <c r="H116" s="5"/>
      <c r="J116" s="5"/>
      <c r="K116" s="126"/>
      <c r="L116" s="126"/>
      <c r="N116" s="26"/>
      <c r="P116" s="26"/>
      <c r="R116" s="26"/>
      <c r="S116" s="26"/>
      <c r="T116" s="26"/>
      <c r="U116" s="26"/>
      <c r="Y116" s="5"/>
      <c r="AB116" s="5"/>
    </row>
    <row r="117" spans="5:28">
      <c r="E117" s="5"/>
      <c r="F117" s="26"/>
      <c r="H117" s="5"/>
      <c r="J117" s="5"/>
      <c r="K117" s="126"/>
      <c r="L117" s="126"/>
      <c r="N117" s="26"/>
      <c r="P117" s="26"/>
      <c r="R117" s="26"/>
      <c r="S117" s="26"/>
      <c r="T117" s="26"/>
      <c r="U117" s="26"/>
      <c r="Y117" s="5"/>
      <c r="AB117" s="5"/>
    </row>
    <row r="118" spans="5:28">
      <c r="E118" s="5"/>
      <c r="F118" s="26"/>
      <c r="H118" s="5"/>
      <c r="J118" s="5"/>
      <c r="K118" s="126"/>
      <c r="L118" s="126"/>
      <c r="N118" s="26"/>
      <c r="P118" s="26"/>
      <c r="R118" s="26"/>
      <c r="S118" s="26"/>
      <c r="T118" s="26"/>
      <c r="U118" s="26"/>
      <c r="Y118" s="5"/>
      <c r="AB118" s="5"/>
    </row>
    <row r="119" spans="5:28">
      <c r="E119" s="5"/>
      <c r="F119" s="26"/>
      <c r="H119" s="5"/>
      <c r="J119" s="5"/>
      <c r="K119" s="126"/>
      <c r="L119" s="126"/>
      <c r="N119" s="26"/>
      <c r="P119" s="26"/>
      <c r="R119" s="26"/>
      <c r="S119" s="26"/>
      <c r="T119" s="26"/>
      <c r="U119" s="26"/>
      <c r="Y119" s="5"/>
      <c r="AB119" s="5"/>
    </row>
    <row r="120" spans="5:28">
      <c r="E120" s="5"/>
      <c r="F120" s="26"/>
      <c r="H120" s="5"/>
      <c r="J120" s="5"/>
      <c r="K120" s="126"/>
      <c r="L120" s="126"/>
      <c r="N120" s="26"/>
      <c r="P120" s="26"/>
      <c r="R120" s="26"/>
      <c r="S120" s="26"/>
      <c r="T120" s="26"/>
      <c r="U120" s="26"/>
      <c r="Y120" s="5"/>
      <c r="AB120" s="5"/>
    </row>
    <row r="121" spans="5:28">
      <c r="E121" s="5"/>
      <c r="F121" s="26"/>
      <c r="H121" s="5"/>
      <c r="J121" s="5"/>
      <c r="K121" s="126"/>
      <c r="L121" s="126"/>
      <c r="N121" s="26"/>
      <c r="P121" s="26"/>
      <c r="R121" s="26"/>
      <c r="S121" s="26"/>
      <c r="T121" s="26"/>
      <c r="U121" s="26"/>
      <c r="Y121" s="5"/>
      <c r="AB121" s="5"/>
    </row>
    <row r="122" spans="5:28">
      <c r="E122" s="5"/>
      <c r="F122" s="26"/>
      <c r="H122" s="5"/>
      <c r="J122" s="5"/>
      <c r="K122" s="126"/>
      <c r="L122" s="126"/>
      <c r="N122" s="26"/>
      <c r="P122" s="26"/>
      <c r="R122" s="26"/>
      <c r="S122" s="26"/>
      <c r="T122" s="26"/>
      <c r="U122" s="26"/>
      <c r="Y122" s="5"/>
      <c r="AB122" s="5"/>
    </row>
    <row r="123" spans="5:28">
      <c r="E123" s="5"/>
      <c r="F123" s="26"/>
      <c r="H123" s="5"/>
      <c r="J123" s="5"/>
      <c r="K123" s="126"/>
      <c r="L123" s="126"/>
      <c r="N123" s="26"/>
      <c r="P123" s="26"/>
      <c r="R123" s="26"/>
      <c r="S123" s="26"/>
      <c r="T123" s="26"/>
      <c r="U123" s="26"/>
      <c r="Y123" s="5"/>
      <c r="AB123" s="5"/>
    </row>
    <row r="124" spans="5:28">
      <c r="E124" s="5"/>
      <c r="F124" s="26"/>
      <c r="H124" s="5"/>
      <c r="J124" s="5"/>
      <c r="K124" s="126"/>
      <c r="L124" s="126"/>
      <c r="N124" s="26"/>
      <c r="P124" s="26"/>
      <c r="R124" s="26"/>
      <c r="S124" s="26"/>
      <c r="T124" s="26"/>
      <c r="U124" s="26"/>
      <c r="Y124" s="5"/>
      <c r="AB124" s="5"/>
    </row>
    <row r="125" spans="5:28">
      <c r="E125" s="5"/>
      <c r="F125" s="26"/>
      <c r="H125" s="5"/>
      <c r="J125" s="5"/>
      <c r="K125" s="126"/>
      <c r="L125" s="126"/>
      <c r="N125" s="26"/>
      <c r="P125" s="26"/>
      <c r="R125" s="26"/>
      <c r="S125" s="26"/>
      <c r="T125" s="26"/>
      <c r="U125" s="26"/>
      <c r="Y125" s="5"/>
      <c r="AB125" s="5"/>
    </row>
    <row r="126" spans="5:28">
      <c r="E126" s="5"/>
      <c r="F126" s="26"/>
      <c r="H126" s="5"/>
      <c r="J126" s="5"/>
      <c r="K126" s="126"/>
      <c r="L126" s="126"/>
      <c r="N126" s="26"/>
      <c r="P126" s="26"/>
      <c r="R126" s="26"/>
      <c r="S126" s="26"/>
      <c r="T126" s="26"/>
      <c r="U126" s="26"/>
      <c r="Y126" s="5"/>
      <c r="AB126" s="5"/>
    </row>
    <row r="127" spans="5:28">
      <c r="E127" s="5"/>
      <c r="F127" s="26"/>
      <c r="H127" s="5"/>
      <c r="J127" s="5"/>
      <c r="K127" s="126"/>
      <c r="L127" s="126"/>
      <c r="N127" s="26"/>
      <c r="P127" s="26"/>
      <c r="R127" s="26"/>
      <c r="S127" s="26"/>
      <c r="T127" s="26"/>
      <c r="U127" s="26"/>
      <c r="Y127" s="5"/>
      <c r="AB127" s="5"/>
    </row>
    <row r="128" spans="5:28">
      <c r="E128" s="5"/>
      <c r="F128" s="26"/>
      <c r="H128" s="5"/>
      <c r="J128" s="5"/>
      <c r="K128" s="126"/>
      <c r="L128" s="126"/>
      <c r="N128" s="26"/>
      <c r="P128" s="26"/>
      <c r="R128" s="26"/>
      <c r="S128" s="26"/>
      <c r="T128" s="26"/>
      <c r="U128" s="26"/>
      <c r="Y128" s="5"/>
      <c r="AB128" s="5"/>
    </row>
    <row r="129" spans="5:28">
      <c r="E129" s="5"/>
      <c r="F129" s="26"/>
      <c r="H129" s="5"/>
      <c r="J129" s="5"/>
      <c r="K129" s="126"/>
      <c r="L129" s="126"/>
      <c r="N129" s="26"/>
      <c r="P129" s="26"/>
      <c r="R129" s="26"/>
      <c r="S129" s="26"/>
      <c r="T129" s="26"/>
      <c r="U129" s="26"/>
      <c r="Y129" s="5"/>
      <c r="AB129" s="5"/>
    </row>
    <row r="130" spans="5:28">
      <c r="E130" s="5"/>
      <c r="F130" s="26"/>
      <c r="H130" s="5"/>
      <c r="J130" s="5"/>
      <c r="K130" s="126"/>
      <c r="L130" s="126"/>
      <c r="N130" s="26"/>
      <c r="P130" s="26"/>
      <c r="R130" s="26"/>
      <c r="S130" s="26"/>
      <c r="T130" s="26"/>
      <c r="U130" s="26"/>
      <c r="Y130" s="5"/>
      <c r="AB130" s="5"/>
    </row>
    <row r="131" spans="5:28">
      <c r="E131" s="5"/>
      <c r="F131" s="26"/>
      <c r="H131" s="5"/>
      <c r="J131" s="5"/>
      <c r="K131" s="126"/>
      <c r="L131" s="126"/>
      <c r="N131" s="26"/>
      <c r="P131" s="26"/>
      <c r="R131" s="26"/>
      <c r="S131" s="26"/>
      <c r="T131" s="26"/>
      <c r="U131" s="26"/>
      <c r="Y131" s="5"/>
      <c r="AB131" s="5"/>
    </row>
    <row r="132" spans="5:28">
      <c r="E132" s="5"/>
      <c r="F132" s="26"/>
      <c r="H132" s="5"/>
      <c r="J132" s="5"/>
      <c r="K132" s="126"/>
      <c r="L132" s="126"/>
      <c r="N132" s="26"/>
      <c r="P132" s="26"/>
      <c r="R132" s="26"/>
      <c r="S132" s="26"/>
      <c r="T132" s="26"/>
      <c r="U132" s="26"/>
      <c r="Y132" s="5"/>
      <c r="AB132" s="5"/>
    </row>
    <row r="133" spans="5:28">
      <c r="E133" s="5"/>
      <c r="F133" s="26"/>
      <c r="H133" s="5"/>
      <c r="J133" s="5"/>
      <c r="K133" s="126"/>
      <c r="L133" s="126"/>
      <c r="N133" s="26"/>
      <c r="P133" s="26"/>
      <c r="R133" s="26"/>
      <c r="S133" s="26"/>
      <c r="T133" s="26"/>
      <c r="U133" s="26"/>
      <c r="Y133" s="5"/>
      <c r="AB133" s="5"/>
    </row>
    <row r="134" spans="5:28">
      <c r="E134" s="5"/>
      <c r="F134" s="26"/>
      <c r="H134" s="5"/>
      <c r="J134" s="5"/>
      <c r="K134" s="126"/>
      <c r="L134" s="126"/>
      <c r="N134" s="26"/>
      <c r="P134" s="26"/>
      <c r="R134" s="26"/>
      <c r="S134" s="26"/>
      <c r="T134" s="26"/>
      <c r="U134" s="26"/>
      <c r="Y134" s="5"/>
      <c r="AB134" s="5"/>
    </row>
    <row r="135" spans="5:28">
      <c r="E135" s="5"/>
      <c r="F135" s="26"/>
      <c r="H135" s="5"/>
      <c r="J135" s="5"/>
      <c r="K135" s="126"/>
      <c r="L135" s="126"/>
      <c r="N135" s="26"/>
      <c r="P135" s="26"/>
      <c r="R135" s="26"/>
      <c r="S135" s="26"/>
      <c r="T135" s="26"/>
      <c r="U135" s="26"/>
      <c r="Y135" s="5"/>
      <c r="AB135" s="5"/>
    </row>
    <row r="136" spans="5:28">
      <c r="E136" s="5"/>
      <c r="F136" s="26"/>
      <c r="H136" s="5"/>
      <c r="J136" s="5"/>
      <c r="K136" s="126"/>
      <c r="L136" s="126"/>
      <c r="N136" s="26"/>
      <c r="P136" s="26"/>
      <c r="R136" s="26"/>
      <c r="S136" s="26"/>
      <c r="T136" s="26"/>
      <c r="U136" s="26"/>
      <c r="Y136" s="5"/>
      <c r="AB136" s="5"/>
    </row>
    <row r="137" spans="5:28">
      <c r="E137" s="5"/>
      <c r="F137" s="26"/>
      <c r="H137" s="5"/>
      <c r="J137" s="5"/>
      <c r="K137" s="126"/>
      <c r="L137" s="126"/>
      <c r="N137" s="26"/>
      <c r="P137" s="26"/>
      <c r="R137" s="26"/>
      <c r="S137" s="26"/>
      <c r="T137" s="26"/>
      <c r="U137" s="26"/>
      <c r="Y137" s="5"/>
      <c r="AB137" s="5"/>
    </row>
    <row r="138" spans="5:28">
      <c r="E138" s="5"/>
      <c r="F138" s="26"/>
      <c r="H138" s="5"/>
      <c r="J138" s="5"/>
      <c r="K138" s="126"/>
      <c r="L138" s="126"/>
      <c r="N138" s="26"/>
      <c r="P138" s="26"/>
      <c r="R138" s="26"/>
      <c r="S138" s="26"/>
      <c r="T138" s="26"/>
      <c r="U138" s="26"/>
      <c r="Y138" s="5"/>
      <c r="AB138" s="5"/>
    </row>
    <row r="139" spans="5:28">
      <c r="E139" s="5"/>
      <c r="F139" s="26"/>
      <c r="H139" s="5"/>
      <c r="J139" s="5"/>
      <c r="K139" s="126"/>
      <c r="L139" s="126"/>
      <c r="N139" s="26"/>
      <c r="P139" s="26"/>
      <c r="R139" s="26"/>
      <c r="S139" s="26"/>
      <c r="T139" s="26"/>
      <c r="U139" s="26"/>
      <c r="Y139" s="5"/>
      <c r="AB139" s="5"/>
    </row>
    <row r="140" spans="5:28">
      <c r="E140" s="5"/>
      <c r="F140" s="26"/>
      <c r="H140" s="5"/>
      <c r="J140" s="5"/>
      <c r="K140" s="126"/>
      <c r="L140" s="126"/>
      <c r="N140" s="26"/>
      <c r="P140" s="26"/>
      <c r="R140" s="26"/>
      <c r="S140" s="26"/>
      <c r="T140" s="26"/>
      <c r="U140" s="26"/>
      <c r="Y140" s="5"/>
      <c r="AB140" s="5"/>
    </row>
    <row r="141" spans="5:28">
      <c r="E141" s="5"/>
      <c r="F141" s="26"/>
      <c r="H141" s="5"/>
      <c r="J141" s="5"/>
      <c r="K141" s="126"/>
      <c r="L141" s="126"/>
      <c r="N141" s="26"/>
      <c r="P141" s="26"/>
      <c r="R141" s="26"/>
      <c r="S141" s="26"/>
      <c r="T141" s="26"/>
      <c r="U141" s="26"/>
      <c r="Y141" s="5"/>
      <c r="AB141" s="5"/>
    </row>
    <row r="142" spans="5:28">
      <c r="E142" s="5"/>
      <c r="F142" s="26"/>
      <c r="H142" s="5"/>
      <c r="J142" s="5"/>
      <c r="K142" s="126"/>
      <c r="L142" s="126"/>
      <c r="N142" s="26"/>
      <c r="P142" s="26"/>
      <c r="R142" s="26"/>
      <c r="S142" s="26"/>
      <c r="T142" s="26"/>
      <c r="U142" s="26"/>
      <c r="Y142" s="5"/>
      <c r="AB142" s="5"/>
    </row>
    <row r="143" spans="5:28">
      <c r="E143" s="5"/>
      <c r="F143" s="26"/>
      <c r="H143" s="5"/>
      <c r="J143" s="5"/>
      <c r="K143" s="126"/>
      <c r="L143" s="126"/>
      <c r="N143" s="26"/>
      <c r="P143" s="26"/>
      <c r="R143" s="26"/>
      <c r="S143" s="26"/>
      <c r="T143" s="26"/>
      <c r="U143" s="26"/>
      <c r="Y143" s="5"/>
      <c r="AB143" s="5"/>
    </row>
    <row r="144" spans="5:28">
      <c r="E144" s="5"/>
      <c r="F144" s="26"/>
      <c r="H144" s="5"/>
      <c r="J144" s="5"/>
      <c r="K144" s="126"/>
      <c r="L144" s="126"/>
      <c r="N144" s="26"/>
      <c r="P144" s="26"/>
      <c r="R144" s="26"/>
      <c r="S144" s="26"/>
      <c r="T144" s="26"/>
      <c r="U144" s="26"/>
      <c r="Y144" s="5"/>
      <c r="AB144" s="5"/>
    </row>
    <row r="145" spans="5:28">
      <c r="E145" s="5"/>
      <c r="F145" s="26"/>
      <c r="H145" s="5"/>
      <c r="J145" s="5"/>
      <c r="K145" s="126"/>
      <c r="L145" s="126"/>
      <c r="N145" s="26"/>
      <c r="P145" s="26"/>
      <c r="R145" s="26"/>
      <c r="S145" s="26"/>
      <c r="T145" s="26"/>
      <c r="U145" s="26"/>
      <c r="Y145" s="5"/>
      <c r="AB145" s="5"/>
    </row>
    <row r="146" spans="5:28">
      <c r="E146" s="5"/>
      <c r="F146" s="26"/>
      <c r="H146" s="5"/>
      <c r="J146" s="5"/>
      <c r="K146" s="126"/>
      <c r="L146" s="126"/>
      <c r="N146" s="26"/>
      <c r="P146" s="26"/>
      <c r="R146" s="26"/>
      <c r="S146" s="26"/>
      <c r="T146" s="26"/>
      <c r="U146" s="26"/>
      <c r="Y146" s="5"/>
      <c r="AB146" s="5"/>
    </row>
    <row r="147" spans="5:28">
      <c r="E147" s="5"/>
      <c r="F147" s="26"/>
      <c r="H147" s="5"/>
      <c r="J147" s="5"/>
      <c r="K147" s="126"/>
      <c r="L147" s="126"/>
      <c r="N147" s="26"/>
      <c r="P147" s="26"/>
      <c r="R147" s="26"/>
      <c r="S147" s="26"/>
      <c r="T147" s="26"/>
      <c r="U147" s="26"/>
      <c r="Y147" s="5"/>
      <c r="AB147" s="5"/>
    </row>
    <row r="148" spans="5:28">
      <c r="E148" s="5"/>
      <c r="F148" s="26"/>
      <c r="H148" s="5"/>
      <c r="J148" s="5"/>
      <c r="K148" s="126"/>
      <c r="L148" s="126"/>
      <c r="N148" s="26"/>
      <c r="P148" s="26"/>
      <c r="R148" s="26"/>
      <c r="S148" s="26"/>
      <c r="T148" s="26"/>
      <c r="U148" s="26"/>
      <c r="Y148" s="5"/>
      <c r="AB148" s="5"/>
    </row>
    <row r="149" spans="5:28">
      <c r="E149" s="5"/>
      <c r="F149" s="26"/>
      <c r="H149" s="5"/>
      <c r="J149" s="5"/>
      <c r="K149" s="126"/>
      <c r="L149" s="126"/>
      <c r="N149" s="26"/>
      <c r="P149" s="26"/>
      <c r="R149" s="26"/>
      <c r="S149" s="26"/>
      <c r="T149" s="26"/>
      <c r="U149" s="26"/>
      <c r="Y149" s="5"/>
      <c r="AB149" s="5"/>
    </row>
    <row r="150" spans="5:28">
      <c r="E150" s="5"/>
      <c r="F150" s="26"/>
      <c r="H150" s="5"/>
      <c r="J150" s="5"/>
      <c r="K150" s="126"/>
      <c r="L150" s="126"/>
      <c r="N150" s="26"/>
      <c r="P150" s="26"/>
      <c r="R150" s="26"/>
      <c r="S150" s="26"/>
      <c r="T150" s="26"/>
      <c r="U150" s="26"/>
      <c r="Y150" s="5"/>
      <c r="AB150" s="5"/>
    </row>
    <row r="151" spans="5:28">
      <c r="E151" s="5"/>
      <c r="F151" s="26"/>
      <c r="H151" s="5"/>
      <c r="J151" s="5"/>
      <c r="K151" s="126"/>
      <c r="L151" s="126"/>
      <c r="N151" s="26"/>
      <c r="P151" s="26"/>
      <c r="R151" s="26"/>
      <c r="S151" s="26"/>
      <c r="T151" s="26"/>
      <c r="U151" s="26"/>
      <c r="Y151" s="5"/>
      <c r="AB151" s="5"/>
    </row>
    <row r="152" spans="5:28">
      <c r="E152" s="5"/>
      <c r="F152" s="26"/>
      <c r="H152" s="5"/>
      <c r="J152" s="5"/>
      <c r="K152" s="126"/>
      <c r="L152" s="126"/>
      <c r="N152" s="26"/>
      <c r="P152" s="26"/>
      <c r="R152" s="26"/>
      <c r="S152" s="26"/>
      <c r="T152" s="26"/>
      <c r="U152" s="26"/>
      <c r="Y152" s="5"/>
      <c r="AB152" s="5"/>
    </row>
    <row r="153" spans="5:28">
      <c r="E153" s="5"/>
      <c r="F153" s="26"/>
      <c r="H153" s="5"/>
      <c r="J153" s="5"/>
      <c r="K153" s="126"/>
      <c r="L153" s="126"/>
      <c r="N153" s="26"/>
      <c r="P153" s="26"/>
      <c r="R153" s="26"/>
      <c r="S153" s="26"/>
      <c r="T153" s="26"/>
      <c r="U153" s="26"/>
      <c r="Y153" s="5"/>
      <c r="AB153" s="5"/>
    </row>
    <row r="154" spans="5:28">
      <c r="E154" s="5"/>
      <c r="F154" s="26"/>
      <c r="H154" s="5"/>
      <c r="J154" s="5"/>
      <c r="K154" s="126"/>
      <c r="L154" s="126"/>
      <c r="N154" s="26"/>
      <c r="P154" s="26"/>
      <c r="R154" s="26"/>
      <c r="S154" s="26"/>
      <c r="T154" s="26"/>
      <c r="U154" s="26"/>
      <c r="Y154" s="5"/>
      <c r="AB154" s="5"/>
    </row>
    <row r="155" spans="5:28">
      <c r="E155" s="5"/>
      <c r="F155" s="26"/>
      <c r="H155" s="5"/>
      <c r="J155" s="5"/>
      <c r="K155" s="126"/>
      <c r="L155" s="126"/>
      <c r="N155" s="26"/>
      <c r="P155" s="26"/>
      <c r="R155" s="26"/>
      <c r="S155" s="26"/>
      <c r="T155" s="26"/>
      <c r="U155" s="26"/>
      <c r="Y155" s="5"/>
      <c r="AB155" s="5"/>
    </row>
    <row r="156" spans="5:28">
      <c r="E156" s="5"/>
      <c r="F156" s="26"/>
      <c r="H156" s="5"/>
      <c r="J156" s="5"/>
      <c r="K156" s="126"/>
      <c r="L156" s="126"/>
      <c r="N156" s="26"/>
      <c r="P156" s="26"/>
      <c r="R156" s="26"/>
      <c r="S156" s="26"/>
      <c r="T156" s="26"/>
      <c r="U156" s="26"/>
      <c r="Y156" s="5"/>
      <c r="AB156" s="5"/>
    </row>
    <row r="157" spans="5:28">
      <c r="E157" s="5"/>
      <c r="F157" s="26"/>
      <c r="H157" s="5"/>
      <c r="J157" s="5"/>
      <c r="K157" s="126"/>
      <c r="L157" s="126"/>
      <c r="N157" s="26"/>
      <c r="P157" s="26"/>
      <c r="R157" s="26"/>
      <c r="S157" s="26"/>
      <c r="T157" s="26"/>
      <c r="U157" s="26"/>
      <c r="Y157" s="5"/>
      <c r="AB157" s="5"/>
    </row>
    <row r="158" spans="5:28">
      <c r="E158" s="5"/>
      <c r="F158" s="26"/>
      <c r="H158" s="5"/>
      <c r="J158" s="5"/>
      <c r="K158" s="126"/>
      <c r="L158" s="126"/>
      <c r="N158" s="26"/>
      <c r="P158" s="26"/>
      <c r="R158" s="26"/>
      <c r="S158" s="26"/>
      <c r="T158" s="26"/>
      <c r="U158" s="26"/>
      <c r="Y158" s="5"/>
      <c r="AB158" s="5"/>
    </row>
    <row r="159" spans="5:28">
      <c r="E159" s="5"/>
      <c r="F159" s="26"/>
      <c r="H159" s="5"/>
      <c r="J159" s="5"/>
      <c r="K159" s="126"/>
      <c r="L159" s="126"/>
      <c r="N159" s="26"/>
      <c r="P159" s="26"/>
      <c r="R159" s="26"/>
      <c r="S159" s="26"/>
      <c r="T159" s="26"/>
      <c r="U159" s="26"/>
      <c r="Y159" s="5"/>
      <c r="AB159" s="5"/>
    </row>
    <row r="160" spans="5:28">
      <c r="E160" s="5"/>
      <c r="F160" s="26"/>
      <c r="H160" s="5"/>
      <c r="J160" s="5"/>
      <c r="K160" s="126"/>
      <c r="L160" s="126"/>
      <c r="N160" s="26"/>
      <c r="P160" s="26"/>
      <c r="R160" s="26"/>
      <c r="S160" s="26"/>
      <c r="T160" s="26"/>
      <c r="U160" s="26"/>
      <c r="Y160" s="5"/>
      <c r="AB160" s="5"/>
    </row>
    <row r="161" spans="5:28">
      <c r="E161" s="5"/>
      <c r="F161" s="26"/>
      <c r="H161" s="5"/>
      <c r="J161" s="5"/>
      <c r="K161" s="126"/>
      <c r="L161" s="126"/>
      <c r="N161" s="26"/>
      <c r="P161" s="26"/>
      <c r="R161" s="26"/>
      <c r="S161" s="26"/>
      <c r="T161" s="26"/>
      <c r="U161" s="26"/>
      <c r="Y161" s="5"/>
      <c r="AB161" s="5"/>
    </row>
    <row r="162" spans="5:28">
      <c r="E162" s="5"/>
      <c r="F162" s="26"/>
      <c r="H162" s="5"/>
      <c r="J162" s="5"/>
      <c r="K162" s="126"/>
      <c r="L162" s="126"/>
      <c r="N162" s="26"/>
      <c r="P162" s="26"/>
      <c r="R162" s="26"/>
      <c r="S162" s="26"/>
      <c r="T162" s="26"/>
      <c r="U162" s="26"/>
      <c r="Y162" s="5"/>
      <c r="AB162" s="5"/>
    </row>
    <row r="163" spans="5:28">
      <c r="E163" s="5"/>
      <c r="F163" s="26"/>
      <c r="H163" s="5"/>
      <c r="J163" s="5"/>
      <c r="K163" s="126"/>
      <c r="L163" s="126"/>
      <c r="N163" s="26"/>
      <c r="P163" s="26"/>
      <c r="R163" s="26"/>
      <c r="S163" s="26"/>
      <c r="T163" s="26"/>
      <c r="U163" s="26"/>
      <c r="Y163" s="5"/>
      <c r="AB163" s="5"/>
    </row>
    <row r="164" spans="5:28">
      <c r="E164" s="5"/>
      <c r="F164" s="26"/>
      <c r="H164" s="5"/>
      <c r="J164" s="5"/>
      <c r="K164" s="126"/>
      <c r="L164" s="126"/>
      <c r="N164" s="26"/>
      <c r="P164" s="26"/>
      <c r="R164" s="26"/>
      <c r="S164" s="26"/>
      <c r="T164" s="26"/>
      <c r="U164" s="26"/>
      <c r="Y164" s="5"/>
      <c r="AB164" s="5"/>
    </row>
    <row r="165" spans="5:28">
      <c r="E165" s="5"/>
      <c r="F165" s="26"/>
      <c r="H165" s="5"/>
      <c r="J165" s="5"/>
      <c r="K165" s="126"/>
      <c r="L165" s="126"/>
      <c r="N165" s="26"/>
      <c r="P165" s="26"/>
      <c r="R165" s="26"/>
      <c r="S165" s="26"/>
      <c r="T165" s="26"/>
      <c r="U165" s="26"/>
      <c r="Y165" s="5"/>
      <c r="AB165" s="5"/>
    </row>
    <row r="166" spans="5:28">
      <c r="E166" s="5"/>
      <c r="F166" s="26"/>
      <c r="H166" s="5"/>
      <c r="J166" s="5"/>
      <c r="K166" s="126"/>
      <c r="L166" s="126"/>
      <c r="N166" s="26"/>
      <c r="P166" s="26"/>
      <c r="R166" s="26"/>
      <c r="S166" s="26"/>
      <c r="T166" s="26"/>
      <c r="U166" s="26"/>
      <c r="Y166" s="5"/>
      <c r="AB166" s="5"/>
    </row>
    <row r="167" spans="5:28">
      <c r="E167" s="5"/>
      <c r="F167" s="26"/>
      <c r="H167" s="5"/>
      <c r="J167" s="5"/>
      <c r="K167" s="126"/>
      <c r="L167" s="126"/>
      <c r="N167" s="26"/>
      <c r="P167" s="26"/>
      <c r="R167" s="26"/>
      <c r="S167" s="26"/>
      <c r="T167" s="26"/>
      <c r="U167" s="26"/>
      <c r="Y167" s="5"/>
      <c r="AB167" s="5"/>
    </row>
    <row r="168" spans="5:28">
      <c r="E168" s="5"/>
      <c r="F168" s="26"/>
      <c r="H168" s="5"/>
      <c r="J168" s="5"/>
      <c r="K168" s="126"/>
      <c r="L168" s="126"/>
      <c r="N168" s="26"/>
      <c r="P168" s="26"/>
      <c r="R168" s="26"/>
      <c r="S168" s="26"/>
      <c r="T168" s="26"/>
      <c r="U168" s="26"/>
      <c r="Y168" s="5"/>
      <c r="AB168" s="5"/>
    </row>
    <row r="169" spans="5:28">
      <c r="E169" s="5"/>
      <c r="F169" s="26"/>
      <c r="H169" s="5"/>
      <c r="J169" s="5"/>
      <c r="K169" s="126"/>
      <c r="L169" s="126"/>
      <c r="N169" s="26"/>
      <c r="P169" s="26"/>
      <c r="R169" s="26"/>
      <c r="S169" s="26"/>
      <c r="T169" s="26"/>
      <c r="U169" s="26"/>
      <c r="Y169" s="5"/>
      <c r="AB169" s="5"/>
    </row>
    <row r="170" spans="5:28">
      <c r="E170" s="5"/>
      <c r="F170" s="26"/>
      <c r="H170" s="5"/>
      <c r="J170" s="5"/>
      <c r="K170" s="126"/>
      <c r="L170" s="126"/>
      <c r="N170" s="26"/>
      <c r="P170" s="26"/>
      <c r="R170" s="26"/>
      <c r="S170" s="26"/>
      <c r="T170" s="26"/>
      <c r="U170" s="26"/>
      <c r="Y170" s="5"/>
      <c r="AB170" s="5"/>
    </row>
    <row r="171" spans="5:28">
      <c r="E171" s="5"/>
      <c r="F171" s="26"/>
      <c r="H171" s="5"/>
      <c r="J171" s="5"/>
      <c r="K171" s="126"/>
      <c r="L171" s="126"/>
      <c r="N171" s="26"/>
      <c r="P171" s="26"/>
      <c r="R171" s="26"/>
      <c r="S171" s="26"/>
      <c r="T171" s="26"/>
      <c r="U171" s="26"/>
      <c r="Y171" s="5"/>
      <c r="AB171" s="5"/>
    </row>
    <row r="172" spans="5:28">
      <c r="E172" s="5"/>
      <c r="F172" s="26"/>
      <c r="H172" s="5"/>
      <c r="J172" s="5"/>
      <c r="K172" s="126"/>
      <c r="L172" s="126"/>
      <c r="N172" s="26"/>
      <c r="P172" s="26"/>
      <c r="R172" s="26"/>
      <c r="S172" s="26"/>
      <c r="T172" s="26"/>
      <c r="U172" s="26"/>
      <c r="Y172" s="5"/>
      <c r="AB172" s="5"/>
    </row>
    <row r="173" spans="5:28">
      <c r="E173" s="5"/>
      <c r="F173" s="26"/>
      <c r="H173" s="5"/>
      <c r="J173" s="5"/>
      <c r="K173" s="126"/>
      <c r="L173" s="126"/>
      <c r="N173" s="26"/>
      <c r="P173" s="26"/>
      <c r="R173" s="26"/>
      <c r="S173" s="26"/>
      <c r="T173" s="26"/>
      <c r="U173" s="26"/>
      <c r="Y173" s="5"/>
      <c r="AB173" s="5"/>
    </row>
    <row r="174" spans="5:28">
      <c r="E174" s="5"/>
      <c r="F174" s="26"/>
      <c r="H174" s="5"/>
      <c r="J174" s="5"/>
      <c r="K174" s="126"/>
      <c r="L174" s="126"/>
      <c r="N174" s="26"/>
      <c r="P174" s="26"/>
      <c r="R174" s="26"/>
      <c r="S174" s="26"/>
      <c r="T174" s="26"/>
      <c r="U174" s="26"/>
      <c r="Y174" s="5"/>
      <c r="AB174" s="5"/>
    </row>
    <row r="175" spans="5:28">
      <c r="E175" s="5"/>
      <c r="F175" s="26"/>
      <c r="H175" s="5"/>
      <c r="J175" s="5"/>
      <c r="K175" s="126"/>
      <c r="L175" s="126"/>
      <c r="N175" s="26"/>
      <c r="P175" s="26"/>
      <c r="R175" s="26"/>
      <c r="S175" s="26"/>
      <c r="T175" s="26"/>
      <c r="U175" s="26"/>
      <c r="Y175" s="5"/>
      <c r="AB175" s="5"/>
    </row>
    <row r="176" spans="5:28">
      <c r="E176" s="5"/>
      <c r="F176" s="26"/>
      <c r="H176" s="5"/>
      <c r="J176" s="5"/>
      <c r="K176" s="126"/>
      <c r="L176" s="126"/>
      <c r="N176" s="26"/>
      <c r="P176" s="26"/>
      <c r="R176" s="26"/>
      <c r="S176" s="26"/>
      <c r="T176" s="26"/>
      <c r="U176" s="26"/>
      <c r="Y176" s="5"/>
      <c r="AB176" s="5"/>
    </row>
    <row r="177" spans="5:28">
      <c r="E177" s="5"/>
      <c r="F177" s="26"/>
      <c r="H177" s="5"/>
      <c r="J177" s="5"/>
      <c r="K177" s="126"/>
      <c r="L177" s="126"/>
      <c r="N177" s="26"/>
      <c r="P177" s="26"/>
      <c r="R177" s="26"/>
      <c r="S177" s="26"/>
      <c r="T177" s="26"/>
      <c r="U177" s="26"/>
      <c r="Y177" s="5"/>
      <c r="AB177" s="5"/>
    </row>
    <row r="178" spans="5:28">
      <c r="E178" s="5"/>
      <c r="F178" s="26"/>
      <c r="H178" s="5"/>
      <c r="J178" s="5"/>
      <c r="K178" s="126"/>
      <c r="L178" s="126"/>
      <c r="N178" s="26"/>
      <c r="P178" s="26"/>
      <c r="R178" s="26"/>
      <c r="S178" s="26"/>
      <c r="T178" s="26"/>
      <c r="U178" s="26"/>
      <c r="Y178" s="5"/>
      <c r="AB178" s="5"/>
    </row>
    <row r="179" spans="5:28">
      <c r="E179" s="5"/>
      <c r="F179" s="26"/>
      <c r="H179" s="5"/>
      <c r="J179" s="5"/>
      <c r="K179" s="126"/>
      <c r="L179" s="126"/>
      <c r="N179" s="26"/>
      <c r="P179" s="26"/>
      <c r="R179" s="26"/>
      <c r="S179" s="26"/>
      <c r="T179" s="26"/>
      <c r="U179" s="26"/>
      <c r="Y179" s="5"/>
      <c r="AB179" s="5"/>
    </row>
    <row r="180" spans="5:28">
      <c r="E180" s="5"/>
      <c r="F180" s="26"/>
      <c r="H180" s="5"/>
      <c r="J180" s="5"/>
      <c r="K180" s="126"/>
      <c r="L180" s="126"/>
      <c r="N180" s="26"/>
      <c r="P180" s="26"/>
      <c r="R180" s="26"/>
      <c r="S180" s="26"/>
      <c r="T180" s="26"/>
      <c r="U180" s="26"/>
      <c r="Y180" s="5"/>
      <c r="AB180" s="5"/>
    </row>
    <row r="181" spans="5:28">
      <c r="E181" s="5"/>
      <c r="F181" s="26"/>
      <c r="H181" s="5"/>
      <c r="J181" s="5"/>
      <c r="K181" s="126"/>
      <c r="L181" s="126"/>
      <c r="N181" s="26"/>
      <c r="P181" s="26"/>
      <c r="R181" s="26"/>
      <c r="S181" s="26"/>
      <c r="T181" s="26"/>
      <c r="U181" s="26"/>
      <c r="Y181" s="5"/>
      <c r="AB181" s="5"/>
    </row>
    <row r="182" spans="5:28">
      <c r="E182" s="5"/>
      <c r="F182" s="26"/>
      <c r="H182" s="5"/>
      <c r="J182" s="5"/>
      <c r="K182" s="126"/>
      <c r="L182" s="126"/>
      <c r="N182" s="26"/>
      <c r="P182" s="26"/>
      <c r="R182" s="26"/>
      <c r="S182" s="26"/>
      <c r="T182" s="26"/>
      <c r="U182" s="26"/>
      <c r="Y182" s="5"/>
      <c r="AB182" s="5"/>
    </row>
    <row r="183" spans="5:28">
      <c r="E183" s="5"/>
      <c r="F183" s="26"/>
      <c r="H183" s="5"/>
      <c r="J183" s="5"/>
      <c r="K183" s="126"/>
      <c r="L183" s="126"/>
      <c r="N183" s="26"/>
      <c r="P183" s="26"/>
      <c r="R183" s="26"/>
      <c r="S183" s="26"/>
      <c r="T183" s="26"/>
      <c r="U183" s="26"/>
      <c r="Y183" s="5"/>
      <c r="AB183" s="5"/>
    </row>
    <row r="184" spans="5:28">
      <c r="E184" s="5"/>
      <c r="F184" s="26"/>
      <c r="H184" s="5"/>
      <c r="J184" s="5"/>
      <c r="K184" s="126"/>
      <c r="L184" s="126"/>
      <c r="N184" s="26"/>
      <c r="P184" s="26"/>
      <c r="R184" s="26"/>
      <c r="S184" s="26"/>
      <c r="T184" s="26"/>
      <c r="U184" s="26"/>
      <c r="Y184" s="5"/>
      <c r="AB184" s="5"/>
    </row>
    <row r="185" spans="5:28">
      <c r="E185" s="5"/>
      <c r="F185" s="26"/>
      <c r="H185" s="5"/>
      <c r="J185" s="5"/>
      <c r="K185" s="126"/>
      <c r="L185" s="126"/>
      <c r="N185" s="26"/>
      <c r="P185" s="26"/>
      <c r="R185" s="26"/>
      <c r="S185" s="26"/>
      <c r="T185" s="26"/>
      <c r="U185" s="26"/>
      <c r="Y185" s="5"/>
      <c r="AB185" s="5"/>
    </row>
    <row r="186" spans="5:28">
      <c r="E186" s="5"/>
      <c r="F186" s="26"/>
      <c r="H186" s="5"/>
      <c r="J186" s="5"/>
      <c r="K186" s="126"/>
      <c r="L186" s="126"/>
      <c r="N186" s="26"/>
      <c r="P186" s="26"/>
      <c r="R186" s="26"/>
      <c r="S186" s="26"/>
      <c r="T186" s="26"/>
      <c r="U186" s="26"/>
      <c r="Y186" s="5"/>
      <c r="AB186" s="5"/>
    </row>
    <row r="187" spans="5:28">
      <c r="E187" s="5"/>
      <c r="F187" s="26"/>
      <c r="H187" s="5"/>
      <c r="J187" s="5"/>
      <c r="K187" s="126"/>
      <c r="L187" s="126"/>
      <c r="N187" s="26"/>
      <c r="P187" s="26"/>
      <c r="R187" s="26"/>
      <c r="S187" s="26"/>
      <c r="T187" s="26"/>
      <c r="U187" s="26"/>
      <c r="Y187" s="5"/>
      <c r="AB187" s="5"/>
    </row>
    <row r="188" spans="5:28">
      <c r="E188" s="5"/>
      <c r="F188" s="26"/>
      <c r="H188" s="5"/>
      <c r="J188" s="5"/>
      <c r="K188" s="126"/>
      <c r="L188" s="126"/>
      <c r="N188" s="26"/>
      <c r="P188" s="26"/>
      <c r="R188" s="26"/>
      <c r="S188" s="26"/>
      <c r="T188" s="26"/>
      <c r="U188" s="26"/>
      <c r="Y188" s="5"/>
      <c r="AB188" s="5"/>
    </row>
    <row r="189" spans="5:28">
      <c r="E189" s="5"/>
      <c r="F189" s="26"/>
      <c r="H189" s="5"/>
      <c r="J189" s="5"/>
      <c r="K189" s="126"/>
      <c r="L189" s="126"/>
      <c r="N189" s="26"/>
      <c r="P189" s="26"/>
      <c r="R189" s="26"/>
      <c r="S189" s="26"/>
      <c r="T189" s="26"/>
      <c r="U189" s="26"/>
      <c r="Y189" s="5"/>
      <c r="AB189" s="5"/>
    </row>
    <row r="190" spans="5:28">
      <c r="E190" s="5"/>
      <c r="F190" s="26"/>
      <c r="H190" s="5"/>
      <c r="J190" s="5"/>
      <c r="K190" s="126"/>
      <c r="L190" s="126"/>
      <c r="N190" s="26"/>
      <c r="P190" s="26"/>
      <c r="R190" s="26"/>
      <c r="S190" s="26"/>
      <c r="T190" s="26"/>
      <c r="U190" s="26"/>
      <c r="Y190" s="5"/>
      <c r="AB190" s="5"/>
    </row>
    <row r="191" spans="5:28">
      <c r="E191" s="5"/>
      <c r="F191" s="26"/>
      <c r="H191" s="5"/>
      <c r="J191" s="5"/>
      <c r="K191" s="126"/>
      <c r="L191" s="126"/>
      <c r="N191" s="26"/>
      <c r="P191" s="26"/>
      <c r="R191" s="26"/>
      <c r="S191" s="26"/>
      <c r="T191" s="26"/>
      <c r="U191" s="26"/>
      <c r="Y191" s="5"/>
      <c r="AB191" s="5"/>
    </row>
    <row r="192" spans="5:28">
      <c r="E192" s="5"/>
      <c r="F192" s="26"/>
      <c r="H192" s="5"/>
      <c r="J192" s="5"/>
      <c r="K192" s="126"/>
      <c r="L192" s="126"/>
      <c r="N192" s="26"/>
      <c r="P192" s="26"/>
      <c r="R192" s="26"/>
      <c r="S192" s="26"/>
      <c r="T192" s="26"/>
      <c r="U192" s="26"/>
      <c r="Y192" s="5"/>
      <c r="AB192" s="5"/>
    </row>
    <row r="193" spans="5:28">
      <c r="E193" s="5"/>
      <c r="F193" s="26"/>
      <c r="H193" s="5"/>
      <c r="J193" s="5"/>
      <c r="K193" s="126"/>
      <c r="L193" s="126"/>
      <c r="N193" s="26"/>
      <c r="P193" s="26"/>
      <c r="R193" s="26"/>
      <c r="S193" s="26"/>
      <c r="T193" s="26"/>
      <c r="U193" s="26"/>
      <c r="Y193" s="5"/>
      <c r="AB193" s="5"/>
    </row>
    <row r="194" spans="5:28">
      <c r="E194" s="5"/>
      <c r="F194" s="26"/>
      <c r="H194" s="5"/>
      <c r="J194" s="5"/>
      <c r="K194" s="126"/>
      <c r="L194" s="126"/>
      <c r="N194" s="26"/>
      <c r="P194" s="26"/>
      <c r="R194" s="26"/>
      <c r="S194" s="26"/>
      <c r="T194" s="26"/>
      <c r="U194" s="26"/>
      <c r="Y194" s="5"/>
      <c r="AB194" s="5"/>
    </row>
    <row r="195" spans="5:28">
      <c r="E195" s="5"/>
      <c r="F195" s="26"/>
      <c r="H195" s="5"/>
      <c r="J195" s="5"/>
      <c r="K195" s="126"/>
      <c r="L195" s="126"/>
      <c r="N195" s="26"/>
      <c r="P195" s="26"/>
      <c r="R195" s="26"/>
      <c r="S195" s="26"/>
      <c r="T195" s="26"/>
      <c r="U195" s="26"/>
      <c r="Y195" s="5"/>
      <c r="AB195" s="5"/>
    </row>
    <row r="196" spans="5:28">
      <c r="E196" s="5"/>
      <c r="F196" s="26"/>
      <c r="H196" s="5"/>
      <c r="J196" s="5"/>
      <c r="K196" s="126"/>
      <c r="L196" s="126"/>
      <c r="N196" s="26"/>
      <c r="P196" s="26"/>
      <c r="R196" s="26"/>
      <c r="S196" s="26"/>
      <c r="T196" s="26"/>
      <c r="U196" s="26"/>
      <c r="Y196" s="5"/>
      <c r="AB196" s="5"/>
    </row>
    <row r="197" spans="5:28">
      <c r="E197" s="5"/>
      <c r="F197" s="26"/>
      <c r="H197" s="5"/>
      <c r="J197" s="5"/>
      <c r="K197" s="126"/>
      <c r="L197" s="126"/>
      <c r="N197" s="26"/>
      <c r="P197" s="26"/>
      <c r="R197" s="26"/>
      <c r="S197" s="26"/>
      <c r="T197" s="26"/>
      <c r="U197" s="26"/>
      <c r="Y197" s="5"/>
      <c r="AB197" s="5"/>
    </row>
    <row r="198" spans="5:28">
      <c r="E198" s="5"/>
      <c r="F198" s="26"/>
      <c r="H198" s="5"/>
      <c r="J198" s="5"/>
      <c r="K198" s="126"/>
      <c r="L198" s="126"/>
      <c r="N198" s="26"/>
      <c r="P198" s="26"/>
      <c r="R198" s="26"/>
      <c r="S198" s="26"/>
      <c r="T198" s="26"/>
      <c r="U198" s="26"/>
      <c r="Y198" s="5"/>
      <c r="AB198" s="5"/>
    </row>
    <row r="199" spans="5:28">
      <c r="E199" s="5"/>
      <c r="F199" s="26"/>
      <c r="H199" s="5"/>
      <c r="J199" s="5"/>
      <c r="K199" s="126"/>
      <c r="L199" s="126"/>
      <c r="N199" s="26"/>
      <c r="P199" s="26"/>
      <c r="R199" s="26"/>
      <c r="S199" s="26"/>
      <c r="T199" s="26"/>
      <c r="U199" s="26"/>
      <c r="Y199" s="5"/>
      <c r="AB199" s="5"/>
    </row>
    <row r="200" spans="5:28">
      <c r="E200" s="5"/>
      <c r="F200" s="26"/>
      <c r="H200" s="5"/>
      <c r="J200" s="5"/>
      <c r="K200" s="126"/>
      <c r="L200" s="126"/>
      <c r="N200" s="26"/>
      <c r="P200" s="26"/>
      <c r="R200" s="26"/>
      <c r="S200" s="26"/>
      <c r="T200" s="26"/>
      <c r="U200" s="26"/>
      <c r="Y200" s="5"/>
      <c r="AB200" s="5"/>
    </row>
    <row r="201" spans="5:28">
      <c r="E201" s="5"/>
      <c r="F201" s="26"/>
      <c r="H201" s="5"/>
      <c r="J201" s="5"/>
      <c r="K201" s="126"/>
      <c r="L201" s="126"/>
      <c r="N201" s="26"/>
      <c r="P201" s="26"/>
      <c r="R201" s="26"/>
      <c r="S201" s="26"/>
      <c r="T201" s="26"/>
      <c r="U201" s="26"/>
      <c r="Y201" s="5"/>
      <c r="AB201" s="5"/>
    </row>
    <row r="202" spans="5:28">
      <c r="E202" s="5"/>
      <c r="F202" s="26"/>
      <c r="H202" s="5"/>
      <c r="J202" s="5"/>
      <c r="K202" s="126"/>
      <c r="L202" s="126"/>
      <c r="N202" s="26"/>
      <c r="P202" s="26"/>
      <c r="R202" s="26"/>
      <c r="S202" s="26"/>
      <c r="T202" s="26"/>
      <c r="U202" s="26"/>
      <c r="Y202" s="5"/>
      <c r="AB202" s="5"/>
    </row>
    <row r="203" spans="5:28">
      <c r="E203" s="5"/>
      <c r="F203" s="26"/>
      <c r="H203" s="5"/>
      <c r="J203" s="5"/>
      <c r="K203" s="126"/>
      <c r="L203" s="126"/>
      <c r="N203" s="26"/>
      <c r="P203" s="26"/>
      <c r="R203" s="26"/>
      <c r="S203" s="26"/>
      <c r="T203" s="26"/>
      <c r="U203" s="26"/>
      <c r="Y203" s="5"/>
      <c r="AB203" s="5"/>
    </row>
    <row r="204" spans="5:28">
      <c r="E204" s="5"/>
      <c r="F204" s="26"/>
      <c r="H204" s="5"/>
      <c r="J204" s="5"/>
      <c r="K204" s="126"/>
      <c r="L204" s="126"/>
      <c r="N204" s="26"/>
      <c r="P204" s="26"/>
      <c r="R204" s="26"/>
      <c r="S204" s="26"/>
      <c r="T204" s="26"/>
      <c r="U204" s="26"/>
      <c r="Y204" s="5"/>
      <c r="AB204" s="5"/>
    </row>
    <row r="205" spans="5:28">
      <c r="E205" s="5"/>
      <c r="F205" s="26"/>
      <c r="H205" s="5"/>
      <c r="J205" s="5"/>
      <c r="K205" s="126"/>
      <c r="L205" s="126"/>
      <c r="N205" s="26"/>
      <c r="P205" s="26"/>
      <c r="R205" s="26"/>
      <c r="S205" s="26"/>
      <c r="T205" s="26"/>
      <c r="U205" s="26"/>
      <c r="Y205" s="5"/>
      <c r="AB205" s="5"/>
    </row>
    <row r="206" spans="5:28">
      <c r="E206" s="5"/>
      <c r="F206" s="26"/>
      <c r="H206" s="5"/>
      <c r="J206" s="5"/>
      <c r="K206" s="126"/>
      <c r="L206" s="126"/>
      <c r="N206" s="26"/>
      <c r="P206" s="26"/>
      <c r="R206" s="26"/>
      <c r="S206" s="26"/>
      <c r="T206" s="26"/>
      <c r="U206" s="26"/>
      <c r="Y206" s="5"/>
      <c r="AB206" s="5"/>
    </row>
    <row r="207" spans="5:28">
      <c r="E207" s="5"/>
      <c r="F207" s="26"/>
      <c r="H207" s="5"/>
      <c r="J207" s="5"/>
      <c r="K207" s="126"/>
      <c r="L207" s="126"/>
      <c r="N207" s="26"/>
      <c r="P207" s="26"/>
      <c r="R207" s="26"/>
      <c r="S207" s="26"/>
      <c r="T207" s="26"/>
      <c r="U207" s="26"/>
      <c r="Y207" s="5"/>
      <c r="AB207" s="5"/>
    </row>
    <row r="208" spans="5:28">
      <c r="E208" s="5"/>
      <c r="F208" s="26"/>
      <c r="H208" s="5"/>
      <c r="J208" s="5"/>
      <c r="K208" s="126"/>
      <c r="L208" s="126"/>
      <c r="N208" s="26"/>
      <c r="P208" s="26"/>
      <c r="R208" s="26"/>
      <c r="S208" s="26"/>
      <c r="T208" s="26"/>
      <c r="U208" s="26"/>
      <c r="Y208" s="5"/>
      <c r="AB208" s="5"/>
    </row>
    <row r="209" spans="5:28">
      <c r="E209" s="5"/>
      <c r="F209" s="26"/>
      <c r="H209" s="5"/>
      <c r="J209" s="5"/>
      <c r="K209" s="126"/>
      <c r="L209" s="126"/>
      <c r="N209" s="26"/>
      <c r="P209" s="26"/>
      <c r="R209" s="26"/>
      <c r="S209" s="26"/>
      <c r="T209" s="26"/>
      <c r="U209" s="26"/>
      <c r="Y209" s="5"/>
      <c r="AB209" s="5"/>
    </row>
    <row r="210" spans="5:28">
      <c r="E210" s="5"/>
      <c r="F210" s="26"/>
      <c r="H210" s="5"/>
      <c r="J210" s="5"/>
      <c r="K210" s="126"/>
      <c r="L210" s="126"/>
      <c r="N210" s="26"/>
      <c r="P210" s="26"/>
      <c r="R210" s="26"/>
      <c r="S210" s="26"/>
      <c r="T210" s="26"/>
      <c r="U210" s="26"/>
      <c r="Y210" s="5"/>
      <c r="AB210" s="5"/>
    </row>
    <row r="211" spans="5:28">
      <c r="E211" s="5"/>
      <c r="F211" s="26"/>
      <c r="H211" s="5"/>
      <c r="J211" s="5"/>
      <c r="K211" s="126"/>
      <c r="L211" s="126"/>
      <c r="N211" s="26"/>
      <c r="P211" s="26"/>
      <c r="R211" s="26"/>
      <c r="S211" s="26"/>
      <c r="T211" s="26"/>
      <c r="U211" s="26"/>
      <c r="Y211" s="5"/>
      <c r="AB211" s="5"/>
    </row>
    <row r="212" spans="5:28">
      <c r="E212" s="5"/>
      <c r="F212" s="26"/>
      <c r="H212" s="5"/>
      <c r="J212" s="5"/>
      <c r="K212" s="126"/>
      <c r="L212" s="126"/>
      <c r="N212" s="26"/>
      <c r="P212" s="26"/>
      <c r="R212" s="26"/>
      <c r="S212" s="26"/>
      <c r="T212" s="26"/>
      <c r="U212" s="26"/>
      <c r="Y212" s="5"/>
      <c r="AB212" s="5"/>
    </row>
    <row r="213" spans="5:28">
      <c r="E213" s="5"/>
      <c r="F213" s="26"/>
      <c r="H213" s="5"/>
      <c r="J213" s="5"/>
      <c r="K213" s="126"/>
      <c r="L213" s="126"/>
      <c r="N213" s="26"/>
      <c r="P213" s="26"/>
      <c r="R213" s="26"/>
      <c r="S213" s="26"/>
      <c r="T213" s="26"/>
      <c r="U213" s="26"/>
      <c r="Y213" s="5"/>
      <c r="AB213" s="5"/>
    </row>
    <row r="214" spans="5:28">
      <c r="E214" s="5"/>
      <c r="F214" s="26"/>
      <c r="H214" s="5"/>
      <c r="J214" s="5"/>
      <c r="K214" s="126"/>
      <c r="L214" s="126"/>
      <c r="N214" s="26"/>
      <c r="P214" s="26"/>
      <c r="R214" s="26"/>
      <c r="S214" s="26"/>
      <c r="T214" s="26"/>
      <c r="U214" s="26"/>
      <c r="Y214" s="5"/>
      <c r="AB214" s="5"/>
    </row>
    <row r="215" spans="5:28">
      <c r="E215" s="5"/>
      <c r="F215" s="26"/>
      <c r="H215" s="5"/>
      <c r="J215" s="5"/>
      <c r="K215" s="126"/>
      <c r="L215" s="126"/>
      <c r="N215" s="26"/>
      <c r="P215" s="26"/>
      <c r="R215" s="26"/>
      <c r="S215" s="26"/>
      <c r="T215" s="26"/>
      <c r="U215" s="26"/>
      <c r="Y215" s="5"/>
      <c r="AB215" s="5"/>
    </row>
    <row r="216" spans="5:28">
      <c r="E216" s="5"/>
      <c r="F216" s="26"/>
      <c r="H216" s="5"/>
      <c r="J216" s="5"/>
      <c r="K216" s="126"/>
      <c r="L216" s="126"/>
      <c r="N216" s="26"/>
      <c r="P216" s="26"/>
      <c r="R216" s="26"/>
      <c r="S216" s="26"/>
      <c r="T216" s="26"/>
      <c r="U216" s="26"/>
      <c r="Y216" s="5"/>
      <c r="AB216" s="5"/>
    </row>
    <row r="217" spans="5:28">
      <c r="E217" s="5"/>
      <c r="F217" s="26"/>
      <c r="H217" s="5"/>
      <c r="J217" s="5"/>
      <c r="K217" s="126"/>
      <c r="L217" s="126"/>
      <c r="N217" s="26"/>
      <c r="P217" s="26"/>
      <c r="R217" s="26"/>
      <c r="S217" s="26"/>
      <c r="T217" s="26"/>
      <c r="U217" s="26"/>
      <c r="Y217" s="5"/>
      <c r="AB217" s="5"/>
    </row>
    <row r="218" spans="5:28">
      <c r="E218" s="5"/>
      <c r="F218" s="26"/>
      <c r="H218" s="5"/>
      <c r="J218" s="5"/>
      <c r="K218" s="126"/>
      <c r="L218" s="126"/>
      <c r="N218" s="26"/>
      <c r="P218" s="26"/>
      <c r="R218" s="26"/>
      <c r="S218" s="26"/>
      <c r="T218" s="26"/>
      <c r="U218" s="26"/>
      <c r="Y218" s="5"/>
      <c r="AB218" s="5"/>
    </row>
    <row r="219" spans="5:28">
      <c r="E219" s="5"/>
      <c r="F219" s="26"/>
      <c r="H219" s="5"/>
      <c r="J219" s="5"/>
      <c r="K219" s="126"/>
      <c r="L219" s="126"/>
      <c r="N219" s="26"/>
      <c r="P219" s="26"/>
      <c r="R219" s="26"/>
      <c r="S219" s="26"/>
      <c r="T219" s="26"/>
      <c r="U219" s="26"/>
      <c r="Y219" s="5"/>
      <c r="AB219" s="5"/>
    </row>
    <row r="220" spans="5:28">
      <c r="E220" s="5"/>
      <c r="F220" s="26"/>
      <c r="H220" s="5"/>
      <c r="J220" s="5"/>
      <c r="K220" s="126"/>
      <c r="L220" s="126"/>
      <c r="N220" s="26"/>
      <c r="P220" s="26"/>
      <c r="R220" s="26"/>
      <c r="S220" s="26"/>
      <c r="T220" s="26"/>
      <c r="U220" s="26"/>
      <c r="Y220" s="5"/>
      <c r="AB220" s="5"/>
    </row>
    <row r="221" spans="5:28">
      <c r="E221" s="5"/>
      <c r="F221" s="26"/>
      <c r="H221" s="5"/>
      <c r="J221" s="5"/>
      <c r="K221" s="126"/>
      <c r="L221" s="126"/>
      <c r="N221" s="26"/>
      <c r="P221" s="26"/>
      <c r="R221" s="26"/>
      <c r="S221" s="26"/>
      <c r="T221" s="26"/>
      <c r="U221" s="26"/>
      <c r="Y221" s="5"/>
      <c r="AB221" s="5"/>
    </row>
    <row r="222" spans="5:28">
      <c r="E222" s="5"/>
      <c r="F222" s="26"/>
      <c r="H222" s="5"/>
      <c r="J222" s="5"/>
      <c r="K222" s="126"/>
      <c r="L222" s="126"/>
      <c r="N222" s="26"/>
      <c r="P222" s="26"/>
      <c r="R222" s="26"/>
      <c r="S222" s="26"/>
      <c r="T222" s="26"/>
      <c r="U222" s="26"/>
      <c r="Y222" s="5"/>
      <c r="AB222" s="5"/>
    </row>
    <row r="223" spans="5:28">
      <c r="E223" s="5"/>
      <c r="F223" s="26"/>
      <c r="H223" s="5"/>
      <c r="J223" s="5"/>
      <c r="K223" s="126"/>
      <c r="L223" s="126"/>
      <c r="N223" s="26"/>
      <c r="P223" s="26"/>
      <c r="R223" s="26"/>
      <c r="S223" s="26"/>
      <c r="T223" s="26"/>
      <c r="U223" s="26"/>
      <c r="Y223" s="5"/>
      <c r="AB223" s="5"/>
    </row>
    <row r="224" spans="5:28">
      <c r="E224" s="5"/>
      <c r="F224" s="26"/>
      <c r="H224" s="5"/>
      <c r="J224" s="5"/>
      <c r="K224" s="126"/>
      <c r="L224" s="126"/>
      <c r="N224" s="26"/>
      <c r="P224" s="26"/>
      <c r="R224" s="26"/>
      <c r="S224" s="26"/>
      <c r="T224" s="26"/>
      <c r="U224" s="26"/>
      <c r="Y224" s="5"/>
      <c r="AB224" s="5"/>
    </row>
    <row r="225" spans="5:28">
      <c r="E225" s="5"/>
      <c r="F225" s="26"/>
      <c r="H225" s="5"/>
      <c r="J225" s="5"/>
      <c r="K225" s="126"/>
      <c r="L225" s="126"/>
      <c r="N225" s="26"/>
      <c r="P225" s="26"/>
      <c r="R225" s="26"/>
      <c r="S225" s="26"/>
      <c r="T225" s="26"/>
      <c r="U225" s="26"/>
      <c r="Y225" s="5"/>
      <c r="AB225" s="5"/>
    </row>
    <row r="226" spans="5:28">
      <c r="E226" s="5"/>
      <c r="F226" s="26"/>
      <c r="H226" s="5"/>
      <c r="J226" s="5"/>
      <c r="K226" s="126"/>
      <c r="L226" s="126"/>
      <c r="N226" s="26"/>
      <c r="P226" s="26"/>
      <c r="R226" s="26"/>
      <c r="S226" s="26"/>
      <c r="T226" s="26"/>
      <c r="U226" s="26"/>
      <c r="Y226" s="5"/>
      <c r="AB226" s="5"/>
    </row>
    <row r="227" spans="5:28">
      <c r="E227" s="5"/>
      <c r="F227" s="26"/>
      <c r="H227" s="5"/>
      <c r="J227" s="5"/>
      <c r="K227" s="126"/>
      <c r="L227" s="126"/>
      <c r="N227" s="26"/>
      <c r="P227" s="26"/>
      <c r="R227" s="26"/>
      <c r="S227" s="26"/>
      <c r="T227" s="26"/>
      <c r="U227" s="26"/>
      <c r="Y227" s="5"/>
      <c r="AB227" s="5"/>
    </row>
    <row r="228" spans="5:28">
      <c r="E228" s="5"/>
      <c r="F228" s="26"/>
      <c r="H228" s="5"/>
      <c r="J228" s="5"/>
      <c r="K228" s="126"/>
      <c r="L228" s="126"/>
      <c r="N228" s="26"/>
      <c r="P228" s="26"/>
      <c r="R228" s="26"/>
      <c r="S228" s="26"/>
      <c r="T228" s="26"/>
      <c r="U228" s="26"/>
      <c r="Y228" s="5"/>
      <c r="AB228" s="5"/>
    </row>
    <row r="229" spans="5:28">
      <c r="E229" s="5"/>
      <c r="F229" s="26"/>
      <c r="H229" s="5"/>
      <c r="J229" s="5"/>
      <c r="K229" s="126"/>
      <c r="L229" s="126"/>
      <c r="N229" s="26"/>
      <c r="P229" s="26"/>
      <c r="R229" s="26"/>
      <c r="S229" s="26"/>
      <c r="T229" s="26"/>
      <c r="U229" s="26"/>
      <c r="Y229" s="5"/>
      <c r="AB229" s="5"/>
    </row>
    <row r="230" spans="5:28">
      <c r="E230" s="5"/>
      <c r="F230" s="26"/>
      <c r="H230" s="5"/>
      <c r="J230" s="5"/>
      <c r="K230" s="126"/>
      <c r="L230" s="126"/>
      <c r="N230" s="26"/>
      <c r="P230" s="26"/>
      <c r="R230" s="26"/>
      <c r="S230" s="26"/>
      <c r="T230" s="26"/>
      <c r="U230" s="26"/>
      <c r="Y230" s="5"/>
      <c r="AB230" s="5"/>
    </row>
    <row r="231" spans="5:28">
      <c r="E231" s="5"/>
      <c r="F231" s="26"/>
      <c r="H231" s="5"/>
      <c r="J231" s="5"/>
      <c r="K231" s="126"/>
      <c r="L231" s="126"/>
      <c r="N231" s="26"/>
      <c r="P231" s="26"/>
      <c r="R231" s="26"/>
      <c r="S231" s="26"/>
      <c r="T231" s="26"/>
      <c r="U231" s="26"/>
      <c r="Y231" s="5"/>
      <c r="AB231" s="5"/>
    </row>
    <row r="232" spans="5:28">
      <c r="E232" s="5"/>
      <c r="F232" s="26"/>
      <c r="H232" s="5"/>
      <c r="J232" s="5"/>
      <c r="K232" s="126"/>
      <c r="L232" s="126"/>
      <c r="N232" s="26"/>
      <c r="P232" s="26"/>
      <c r="R232" s="26"/>
      <c r="S232" s="26"/>
      <c r="T232" s="26"/>
      <c r="U232" s="26"/>
      <c r="Y232" s="5"/>
      <c r="AB232" s="5"/>
    </row>
    <row r="233" spans="5:28">
      <c r="E233" s="5"/>
      <c r="F233" s="26"/>
      <c r="H233" s="5"/>
      <c r="J233" s="5"/>
      <c r="K233" s="126"/>
      <c r="L233" s="126"/>
      <c r="N233" s="26"/>
      <c r="P233" s="26"/>
      <c r="R233" s="26"/>
      <c r="S233" s="26"/>
      <c r="T233" s="26"/>
      <c r="U233" s="26"/>
      <c r="Y233" s="5"/>
      <c r="AB233" s="5"/>
    </row>
    <row r="234" spans="5:28">
      <c r="E234" s="5"/>
      <c r="F234" s="26"/>
      <c r="H234" s="5"/>
      <c r="J234" s="5"/>
      <c r="K234" s="126"/>
      <c r="L234" s="126"/>
      <c r="N234" s="26"/>
      <c r="P234" s="26"/>
      <c r="R234" s="26"/>
      <c r="S234" s="26"/>
      <c r="T234" s="26"/>
      <c r="U234" s="26"/>
      <c r="Y234" s="5"/>
      <c r="AB234" s="5"/>
    </row>
    <row r="235" spans="5:28">
      <c r="E235" s="5"/>
      <c r="F235" s="26"/>
      <c r="H235" s="5"/>
      <c r="J235" s="5"/>
      <c r="K235" s="126"/>
      <c r="L235" s="126"/>
      <c r="N235" s="26"/>
      <c r="P235" s="26"/>
      <c r="R235" s="26"/>
      <c r="S235" s="26"/>
      <c r="T235" s="26"/>
      <c r="U235" s="26"/>
      <c r="Y235" s="5"/>
      <c r="AB235" s="5"/>
    </row>
    <row r="236" spans="5:28">
      <c r="E236" s="5"/>
      <c r="F236" s="26"/>
      <c r="H236" s="5"/>
      <c r="J236" s="5"/>
      <c r="K236" s="126"/>
      <c r="L236" s="126"/>
      <c r="N236" s="26"/>
      <c r="P236" s="26"/>
      <c r="R236" s="26"/>
      <c r="S236" s="26"/>
      <c r="T236" s="26"/>
      <c r="U236" s="26"/>
      <c r="Y236" s="5"/>
      <c r="AB236" s="5"/>
    </row>
    <row r="237" spans="5:28">
      <c r="E237" s="5"/>
      <c r="F237" s="26"/>
      <c r="H237" s="5"/>
      <c r="J237" s="5"/>
      <c r="K237" s="126"/>
      <c r="L237" s="126"/>
      <c r="N237" s="26"/>
      <c r="P237" s="26"/>
      <c r="R237" s="26"/>
      <c r="S237" s="26"/>
      <c r="T237" s="26"/>
      <c r="U237" s="26"/>
      <c r="Y237" s="5"/>
      <c r="AB237" s="5"/>
    </row>
    <row r="238" spans="5:28">
      <c r="E238" s="5"/>
      <c r="F238" s="26"/>
      <c r="H238" s="5"/>
      <c r="J238" s="5"/>
      <c r="K238" s="126"/>
      <c r="L238" s="126"/>
      <c r="N238" s="26"/>
      <c r="P238" s="26"/>
      <c r="R238" s="26"/>
      <c r="S238" s="26"/>
      <c r="T238" s="26"/>
      <c r="U238" s="26"/>
      <c r="Y238" s="5"/>
      <c r="AB238" s="5"/>
    </row>
    <row r="239" spans="5:28">
      <c r="E239" s="5"/>
      <c r="F239" s="26"/>
      <c r="H239" s="5"/>
      <c r="J239" s="5"/>
      <c r="K239" s="126"/>
      <c r="L239" s="126"/>
      <c r="N239" s="26"/>
      <c r="P239" s="26"/>
      <c r="R239" s="26"/>
      <c r="S239" s="26"/>
      <c r="T239" s="26"/>
      <c r="U239" s="26"/>
      <c r="Y239" s="5"/>
      <c r="AB239" s="5"/>
    </row>
    <row r="240" spans="5:28">
      <c r="E240" s="5"/>
      <c r="F240" s="26"/>
      <c r="H240" s="5"/>
      <c r="J240" s="5"/>
      <c r="K240" s="126"/>
      <c r="L240" s="126"/>
      <c r="N240" s="26"/>
      <c r="P240" s="26"/>
      <c r="R240" s="26"/>
      <c r="S240" s="26"/>
      <c r="T240" s="26"/>
      <c r="U240" s="26"/>
      <c r="Y240" s="5"/>
      <c r="AB240" s="5"/>
    </row>
    <row r="241" spans="5:28">
      <c r="E241" s="5"/>
      <c r="F241" s="26"/>
      <c r="H241" s="5"/>
      <c r="J241" s="5"/>
      <c r="K241" s="126"/>
      <c r="L241" s="126"/>
      <c r="N241" s="26"/>
      <c r="P241" s="26"/>
      <c r="R241" s="26"/>
      <c r="S241" s="26"/>
      <c r="T241" s="26"/>
      <c r="U241" s="26"/>
      <c r="Y241" s="5"/>
      <c r="AB241" s="5"/>
    </row>
    <row r="242" spans="5:28">
      <c r="E242" s="5"/>
      <c r="F242" s="26"/>
      <c r="H242" s="5"/>
      <c r="J242" s="5"/>
      <c r="K242" s="126"/>
      <c r="L242" s="126"/>
      <c r="N242" s="26"/>
      <c r="P242" s="26"/>
      <c r="R242" s="26"/>
      <c r="S242" s="26"/>
      <c r="T242" s="26"/>
      <c r="U242" s="26"/>
      <c r="Y242" s="5"/>
      <c r="AB242" s="5"/>
    </row>
    <row r="243" spans="5:28">
      <c r="E243" s="5"/>
      <c r="F243" s="26"/>
      <c r="H243" s="5"/>
      <c r="J243" s="5"/>
      <c r="K243" s="126"/>
      <c r="L243" s="126"/>
      <c r="N243" s="26"/>
      <c r="P243" s="26"/>
      <c r="R243" s="26"/>
      <c r="S243" s="26"/>
      <c r="T243" s="26"/>
      <c r="U243" s="26"/>
      <c r="Y243" s="5"/>
      <c r="AB243" s="5"/>
    </row>
    <row r="244" spans="5:28">
      <c r="E244" s="5"/>
      <c r="F244" s="26"/>
      <c r="H244" s="5"/>
      <c r="J244" s="5"/>
      <c r="K244" s="126"/>
      <c r="L244" s="126"/>
      <c r="N244" s="26"/>
      <c r="P244" s="26"/>
      <c r="R244" s="26"/>
      <c r="S244" s="26"/>
      <c r="T244" s="26"/>
      <c r="U244" s="26"/>
      <c r="Y244" s="5"/>
      <c r="AB244" s="5"/>
    </row>
    <row r="245" spans="5:28">
      <c r="E245" s="5"/>
      <c r="F245" s="26"/>
      <c r="H245" s="5"/>
      <c r="J245" s="5"/>
      <c r="K245" s="126"/>
      <c r="L245" s="126"/>
      <c r="N245" s="26"/>
      <c r="P245" s="26"/>
      <c r="R245" s="26"/>
      <c r="S245" s="26"/>
      <c r="T245" s="26"/>
      <c r="U245" s="26"/>
      <c r="Y245" s="5"/>
      <c r="AB245" s="5"/>
    </row>
    <row r="246" spans="5:28">
      <c r="E246" s="5"/>
      <c r="F246" s="26"/>
      <c r="H246" s="5"/>
      <c r="J246" s="5"/>
      <c r="K246" s="126"/>
      <c r="L246" s="126"/>
      <c r="N246" s="26"/>
      <c r="P246" s="26"/>
      <c r="R246" s="26"/>
      <c r="S246" s="26"/>
      <c r="T246" s="26"/>
      <c r="U246" s="26"/>
      <c r="Y246" s="5"/>
      <c r="AB246" s="5"/>
    </row>
    <row r="247" spans="5:28">
      <c r="E247" s="5"/>
      <c r="F247" s="26"/>
      <c r="H247" s="5"/>
      <c r="J247" s="5"/>
      <c r="K247" s="126"/>
      <c r="L247" s="126"/>
      <c r="N247" s="26"/>
      <c r="P247" s="26"/>
      <c r="R247" s="26"/>
      <c r="S247" s="26"/>
      <c r="T247" s="26"/>
      <c r="U247" s="26"/>
      <c r="Y247" s="5"/>
      <c r="AB247" s="5"/>
    </row>
    <row r="248" spans="5:28">
      <c r="E248" s="5"/>
      <c r="F248" s="26"/>
      <c r="H248" s="5"/>
      <c r="J248" s="5"/>
      <c r="K248" s="126"/>
      <c r="L248" s="126"/>
      <c r="N248" s="26"/>
      <c r="P248" s="26"/>
      <c r="R248" s="26"/>
      <c r="S248" s="26"/>
      <c r="T248" s="26"/>
      <c r="U248" s="26"/>
      <c r="Y248" s="5"/>
      <c r="AB248" s="5"/>
    </row>
    <row r="249" spans="5:28">
      <c r="E249" s="5"/>
      <c r="F249" s="26"/>
      <c r="H249" s="5"/>
      <c r="J249" s="5"/>
      <c r="K249" s="126"/>
      <c r="L249" s="126"/>
      <c r="N249" s="26"/>
      <c r="P249" s="26"/>
      <c r="R249" s="26"/>
      <c r="S249" s="26"/>
      <c r="T249" s="26"/>
      <c r="U249" s="26"/>
      <c r="Y249" s="5"/>
      <c r="AB249" s="5"/>
    </row>
    <row r="250" spans="5:28">
      <c r="E250" s="5"/>
      <c r="F250" s="26"/>
      <c r="H250" s="5"/>
      <c r="J250" s="5"/>
      <c r="K250" s="126"/>
      <c r="L250" s="126"/>
      <c r="N250" s="26"/>
      <c r="P250" s="26"/>
      <c r="R250" s="26"/>
      <c r="S250" s="26"/>
      <c r="T250" s="26"/>
      <c r="U250" s="26"/>
      <c r="Y250" s="5"/>
      <c r="AB250" s="5"/>
    </row>
    <row r="251" spans="5:28">
      <c r="E251" s="5"/>
      <c r="F251" s="26"/>
      <c r="H251" s="5"/>
      <c r="J251" s="5"/>
      <c r="K251" s="126"/>
      <c r="L251" s="126"/>
      <c r="N251" s="26"/>
      <c r="P251" s="26"/>
      <c r="R251" s="26"/>
      <c r="S251" s="26"/>
      <c r="T251" s="26"/>
      <c r="U251" s="26"/>
      <c r="Y251" s="5"/>
      <c r="AB251" s="5"/>
    </row>
    <row r="252" spans="5:28">
      <c r="E252" s="5"/>
      <c r="F252" s="26"/>
      <c r="H252" s="5"/>
      <c r="J252" s="5"/>
      <c r="K252" s="126"/>
      <c r="L252" s="126"/>
      <c r="N252" s="26"/>
      <c r="P252" s="26"/>
      <c r="R252" s="26"/>
      <c r="S252" s="26"/>
      <c r="T252" s="26"/>
      <c r="U252" s="26"/>
      <c r="Y252" s="5"/>
      <c r="AB252" s="5"/>
    </row>
    <row r="253" spans="5:28">
      <c r="E253" s="5"/>
      <c r="F253" s="26"/>
      <c r="H253" s="5"/>
      <c r="J253" s="5"/>
      <c r="K253" s="126"/>
      <c r="L253" s="126"/>
      <c r="N253" s="26"/>
      <c r="P253" s="26"/>
      <c r="R253" s="26"/>
      <c r="S253" s="26"/>
      <c r="T253" s="26"/>
      <c r="U253" s="26"/>
      <c r="Y253" s="5"/>
      <c r="AB253" s="5"/>
    </row>
    <row r="254" spans="5:28">
      <c r="E254" s="5"/>
      <c r="F254" s="26"/>
      <c r="H254" s="5"/>
      <c r="J254" s="5"/>
      <c r="K254" s="126"/>
      <c r="L254" s="126"/>
      <c r="N254" s="26"/>
      <c r="P254" s="26"/>
      <c r="R254" s="26"/>
      <c r="S254" s="26"/>
      <c r="T254" s="26"/>
      <c r="U254" s="26"/>
      <c r="Y254" s="5"/>
      <c r="AB254" s="5"/>
    </row>
    <row r="255" spans="5:28">
      <c r="E255" s="5"/>
      <c r="F255" s="26"/>
      <c r="H255" s="5"/>
      <c r="J255" s="5"/>
      <c r="K255" s="126"/>
      <c r="L255" s="126"/>
      <c r="N255" s="26"/>
      <c r="P255" s="26"/>
      <c r="R255" s="26"/>
      <c r="S255" s="26"/>
      <c r="T255" s="26"/>
      <c r="U255" s="26"/>
      <c r="Y255" s="5"/>
      <c r="AB255" s="5"/>
    </row>
    <row r="256" spans="5:28">
      <c r="E256" s="5"/>
      <c r="F256" s="26"/>
      <c r="H256" s="5"/>
      <c r="J256" s="5"/>
      <c r="K256" s="126"/>
      <c r="L256" s="126"/>
      <c r="N256" s="26"/>
      <c r="P256" s="26"/>
      <c r="R256" s="26"/>
      <c r="S256" s="26"/>
      <c r="T256" s="26"/>
      <c r="U256" s="26"/>
      <c r="Y256" s="5"/>
      <c r="AB256" s="5"/>
    </row>
    <row r="257" spans="5:28">
      <c r="E257" s="5"/>
      <c r="F257" s="26"/>
      <c r="H257" s="5"/>
      <c r="J257" s="5"/>
      <c r="K257" s="126"/>
      <c r="L257" s="126"/>
      <c r="N257" s="26"/>
      <c r="P257" s="26"/>
      <c r="R257" s="26"/>
      <c r="S257" s="26"/>
      <c r="T257" s="26"/>
      <c r="U257" s="26"/>
      <c r="Y257" s="5"/>
      <c r="AB257" s="5"/>
    </row>
    <row r="258" spans="5:28">
      <c r="E258" s="5"/>
      <c r="F258" s="26"/>
      <c r="H258" s="5"/>
      <c r="J258" s="5"/>
      <c r="K258" s="126"/>
      <c r="L258" s="126"/>
      <c r="N258" s="26"/>
      <c r="P258" s="26"/>
      <c r="R258" s="26"/>
      <c r="S258" s="26"/>
      <c r="T258" s="26"/>
      <c r="U258" s="26"/>
      <c r="Y258" s="5"/>
      <c r="AB258" s="5"/>
    </row>
    <row r="259" spans="5:28">
      <c r="E259" s="5"/>
      <c r="F259" s="26"/>
      <c r="H259" s="5"/>
      <c r="J259" s="5"/>
      <c r="K259" s="126"/>
      <c r="L259" s="126"/>
      <c r="N259" s="26"/>
      <c r="P259" s="26"/>
      <c r="R259" s="26"/>
      <c r="S259" s="26"/>
      <c r="T259" s="26"/>
      <c r="U259" s="26"/>
      <c r="Y259" s="5"/>
      <c r="AB259" s="5"/>
    </row>
    <row r="260" spans="5:28">
      <c r="E260" s="5"/>
      <c r="F260" s="26"/>
      <c r="H260" s="5"/>
      <c r="J260" s="5"/>
      <c r="K260" s="126"/>
      <c r="L260" s="126"/>
      <c r="N260" s="26"/>
      <c r="P260" s="26"/>
      <c r="R260" s="26"/>
      <c r="S260" s="26"/>
      <c r="T260" s="26"/>
      <c r="U260" s="26"/>
      <c r="Y260" s="5"/>
      <c r="AB260" s="5"/>
    </row>
    <row r="261" spans="5:28">
      <c r="E261" s="5"/>
      <c r="F261" s="26"/>
      <c r="H261" s="5"/>
      <c r="J261" s="5"/>
      <c r="K261" s="126"/>
      <c r="L261" s="126"/>
      <c r="N261" s="26"/>
      <c r="P261" s="26"/>
      <c r="R261" s="26"/>
      <c r="S261" s="26"/>
      <c r="T261" s="26"/>
      <c r="U261" s="26"/>
      <c r="Y261" s="5"/>
      <c r="AB261" s="5"/>
    </row>
    <row r="262" spans="5:28">
      <c r="E262" s="5"/>
      <c r="F262" s="26"/>
      <c r="H262" s="5"/>
      <c r="J262" s="5"/>
      <c r="K262" s="126"/>
      <c r="L262" s="126"/>
      <c r="N262" s="26"/>
      <c r="P262" s="26"/>
      <c r="R262" s="26"/>
      <c r="S262" s="26"/>
      <c r="T262" s="26"/>
      <c r="U262" s="26"/>
      <c r="Y262" s="5"/>
      <c r="AB262" s="5"/>
    </row>
    <row r="263" spans="5:28">
      <c r="E263" s="5"/>
      <c r="F263" s="26"/>
      <c r="H263" s="5"/>
      <c r="J263" s="5"/>
      <c r="K263" s="126"/>
      <c r="L263" s="126"/>
      <c r="N263" s="26"/>
      <c r="P263" s="26"/>
      <c r="R263" s="26"/>
      <c r="S263" s="26"/>
      <c r="T263" s="26"/>
      <c r="U263" s="26"/>
      <c r="Y263" s="5"/>
      <c r="AB263" s="5"/>
    </row>
    <row r="264" spans="5:28">
      <c r="E264" s="5"/>
      <c r="F264" s="26"/>
      <c r="H264" s="5"/>
      <c r="J264" s="5"/>
      <c r="K264" s="126"/>
      <c r="L264" s="126"/>
      <c r="N264" s="26"/>
      <c r="P264" s="26"/>
      <c r="R264" s="26"/>
      <c r="S264" s="26"/>
      <c r="T264" s="26"/>
      <c r="U264" s="26"/>
      <c r="Y264" s="5"/>
      <c r="AB264" s="5"/>
    </row>
    <row r="265" spans="5:28">
      <c r="E265" s="5"/>
      <c r="F265" s="26"/>
      <c r="H265" s="5"/>
      <c r="J265" s="5"/>
      <c r="K265" s="126"/>
      <c r="L265" s="126"/>
      <c r="N265" s="26"/>
      <c r="P265" s="26"/>
      <c r="R265" s="26"/>
      <c r="S265" s="26"/>
      <c r="T265" s="26"/>
      <c r="U265" s="26"/>
      <c r="Y265" s="5"/>
      <c r="AB265" s="5"/>
    </row>
    <row r="266" spans="5:28">
      <c r="E266" s="5"/>
      <c r="F266" s="26"/>
      <c r="H266" s="5"/>
      <c r="J266" s="5"/>
      <c r="K266" s="126"/>
      <c r="L266" s="126"/>
      <c r="N266" s="26"/>
      <c r="P266" s="26"/>
      <c r="R266" s="26"/>
      <c r="S266" s="26"/>
      <c r="T266" s="26"/>
      <c r="U266" s="26"/>
      <c r="Y266" s="5"/>
      <c r="AB266" s="5"/>
    </row>
    <row r="267" spans="5:28">
      <c r="E267" s="5"/>
      <c r="F267" s="26"/>
      <c r="H267" s="5"/>
      <c r="J267" s="5"/>
      <c r="K267" s="126"/>
      <c r="L267" s="126"/>
      <c r="N267" s="26"/>
      <c r="P267" s="26"/>
      <c r="R267" s="26"/>
      <c r="S267" s="26"/>
      <c r="T267" s="26"/>
      <c r="U267" s="26"/>
      <c r="Y267" s="5"/>
      <c r="AB267" s="5"/>
    </row>
    <row r="268" spans="5:28">
      <c r="E268" s="5"/>
      <c r="F268" s="26"/>
      <c r="H268" s="5"/>
      <c r="J268" s="5"/>
      <c r="K268" s="126"/>
      <c r="L268" s="126"/>
      <c r="N268" s="26"/>
      <c r="P268" s="26"/>
      <c r="R268" s="26"/>
      <c r="S268" s="26"/>
      <c r="T268" s="26"/>
      <c r="U268" s="26"/>
      <c r="Y268" s="5"/>
      <c r="AB268" s="5"/>
    </row>
    <row r="269" spans="5:28">
      <c r="E269" s="5"/>
      <c r="F269" s="26"/>
      <c r="H269" s="5"/>
      <c r="J269" s="5"/>
      <c r="K269" s="126"/>
      <c r="L269" s="126"/>
      <c r="N269" s="26"/>
      <c r="P269" s="26"/>
      <c r="R269" s="26"/>
      <c r="S269" s="26"/>
      <c r="T269" s="26"/>
      <c r="U269" s="26"/>
      <c r="Y269" s="5"/>
      <c r="AB269" s="5"/>
    </row>
    <row r="270" spans="5:28">
      <c r="E270" s="5"/>
      <c r="F270" s="26"/>
      <c r="H270" s="5"/>
      <c r="J270" s="5"/>
      <c r="K270" s="126"/>
      <c r="L270" s="126"/>
      <c r="N270" s="26"/>
      <c r="P270" s="26"/>
      <c r="R270" s="26"/>
      <c r="S270" s="26"/>
      <c r="T270" s="26"/>
      <c r="U270" s="26"/>
      <c r="Y270" s="5"/>
      <c r="AB270" s="5"/>
    </row>
    <row r="271" spans="5:28">
      <c r="E271" s="5"/>
      <c r="F271" s="26"/>
      <c r="H271" s="5"/>
      <c r="J271" s="5"/>
      <c r="K271" s="126"/>
      <c r="L271" s="126"/>
      <c r="N271" s="26"/>
      <c r="P271" s="26"/>
      <c r="R271" s="26"/>
      <c r="S271" s="26"/>
      <c r="T271" s="26"/>
      <c r="U271" s="26"/>
      <c r="Y271" s="5"/>
      <c r="AB271" s="5"/>
    </row>
    <row r="272" spans="5:28">
      <c r="E272" s="5"/>
      <c r="F272" s="26"/>
      <c r="H272" s="5"/>
      <c r="J272" s="5"/>
      <c r="K272" s="126"/>
      <c r="L272" s="126"/>
      <c r="N272" s="26"/>
      <c r="P272" s="26"/>
      <c r="R272" s="26"/>
      <c r="S272" s="26"/>
      <c r="T272" s="26"/>
      <c r="U272" s="26"/>
      <c r="Y272" s="5"/>
      <c r="AB272" s="5"/>
    </row>
    <row r="273" spans="5:28">
      <c r="E273" s="5"/>
      <c r="F273" s="26"/>
      <c r="H273" s="5"/>
      <c r="J273" s="5"/>
      <c r="K273" s="126"/>
      <c r="L273" s="126"/>
      <c r="N273" s="26"/>
      <c r="P273" s="26"/>
      <c r="R273" s="26"/>
      <c r="S273" s="26"/>
      <c r="T273" s="26"/>
      <c r="U273" s="26"/>
      <c r="Y273" s="5"/>
      <c r="AB273" s="5"/>
    </row>
    <row r="274" spans="5:28">
      <c r="E274" s="5"/>
      <c r="F274" s="26"/>
      <c r="H274" s="5"/>
      <c r="J274" s="5"/>
      <c r="K274" s="126"/>
      <c r="L274" s="126"/>
      <c r="N274" s="26"/>
      <c r="P274" s="26"/>
      <c r="R274" s="26"/>
      <c r="S274" s="26"/>
      <c r="T274" s="26"/>
      <c r="U274" s="26"/>
      <c r="Y274" s="5"/>
      <c r="AB274" s="5"/>
    </row>
    <row r="275" spans="5:28">
      <c r="E275" s="5"/>
      <c r="F275" s="26"/>
      <c r="H275" s="5"/>
      <c r="J275" s="5"/>
      <c r="K275" s="126"/>
      <c r="L275" s="126"/>
      <c r="N275" s="26"/>
      <c r="P275" s="26"/>
      <c r="R275" s="26"/>
      <c r="S275" s="26"/>
      <c r="T275" s="26"/>
      <c r="U275" s="26"/>
      <c r="Y275" s="5"/>
      <c r="AB275" s="5"/>
    </row>
    <row r="276" spans="5:28">
      <c r="E276" s="5"/>
      <c r="F276" s="26"/>
      <c r="H276" s="5"/>
      <c r="J276" s="5"/>
      <c r="K276" s="126"/>
      <c r="L276" s="126"/>
      <c r="N276" s="26"/>
      <c r="P276" s="26"/>
      <c r="R276" s="26"/>
      <c r="S276" s="26"/>
      <c r="T276" s="26"/>
      <c r="U276" s="26"/>
      <c r="Y276" s="5"/>
      <c r="AB276" s="5"/>
    </row>
    <row r="277" spans="5:28">
      <c r="E277" s="5"/>
      <c r="F277" s="26"/>
      <c r="H277" s="5"/>
      <c r="J277" s="5"/>
      <c r="K277" s="126"/>
      <c r="L277" s="126"/>
      <c r="N277" s="26"/>
      <c r="P277" s="26"/>
      <c r="R277" s="26"/>
      <c r="S277" s="26"/>
      <c r="T277" s="26"/>
      <c r="U277" s="26"/>
      <c r="Y277" s="5"/>
      <c r="AB277" s="5"/>
    </row>
    <row r="278" spans="5:28">
      <c r="E278" s="5"/>
      <c r="F278" s="26"/>
      <c r="H278" s="5"/>
      <c r="J278" s="5"/>
      <c r="K278" s="126"/>
      <c r="L278" s="126"/>
      <c r="N278" s="26"/>
      <c r="P278" s="26"/>
      <c r="R278" s="26"/>
      <c r="S278" s="26"/>
      <c r="T278" s="26"/>
      <c r="U278" s="26"/>
      <c r="Y278" s="5"/>
      <c r="AB278" s="5"/>
    </row>
    <row r="279" spans="5:28">
      <c r="E279" s="5"/>
      <c r="F279" s="26"/>
      <c r="H279" s="5"/>
      <c r="J279" s="5"/>
      <c r="K279" s="126"/>
      <c r="L279" s="126"/>
      <c r="N279" s="26"/>
      <c r="P279" s="26"/>
      <c r="R279" s="26"/>
      <c r="S279" s="26"/>
      <c r="T279" s="26"/>
      <c r="U279" s="26"/>
      <c r="Y279" s="5"/>
      <c r="AB279" s="5"/>
    </row>
    <row r="280" spans="5:28">
      <c r="E280" s="5"/>
      <c r="F280" s="26"/>
      <c r="H280" s="5"/>
      <c r="J280" s="5"/>
      <c r="K280" s="126"/>
      <c r="L280" s="126"/>
      <c r="N280" s="26"/>
      <c r="P280" s="26"/>
      <c r="R280" s="26"/>
      <c r="S280" s="26"/>
      <c r="T280" s="26"/>
      <c r="U280" s="26"/>
      <c r="Y280" s="5"/>
      <c r="AB280" s="5"/>
    </row>
    <row r="281" spans="5:28">
      <c r="E281" s="5"/>
      <c r="F281" s="26"/>
      <c r="H281" s="5"/>
      <c r="J281" s="5"/>
      <c r="K281" s="126"/>
      <c r="L281" s="126"/>
      <c r="N281" s="26"/>
      <c r="P281" s="26"/>
      <c r="R281" s="26"/>
      <c r="S281" s="26"/>
      <c r="T281" s="26"/>
      <c r="U281" s="26"/>
      <c r="Y281" s="5"/>
      <c r="AB281" s="5"/>
    </row>
    <row r="282" spans="5:28">
      <c r="E282" s="5"/>
      <c r="F282" s="26"/>
      <c r="H282" s="5"/>
      <c r="J282" s="5"/>
      <c r="K282" s="126"/>
      <c r="L282" s="126"/>
      <c r="N282" s="26"/>
      <c r="P282" s="26"/>
      <c r="R282" s="26"/>
      <c r="S282" s="26"/>
      <c r="T282" s="26"/>
      <c r="U282" s="26"/>
      <c r="Y282" s="5"/>
      <c r="AB282" s="5"/>
    </row>
    <row r="283" spans="5:28">
      <c r="E283" s="5"/>
      <c r="F283" s="26"/>
      <c r="H283" s="5"/>
      <c r="J283" s="5"/>
      <c r="K283" s="126"/>
      <c r="L283" s="126"/>
      <c r="N283" s="26"/>
      <c r="P283" s="26"/>
      <c r="R283" s="26"/>
      <c r="S283" s="26"/>
      <c r="T283" s="26"/>
      <c r="U283" s="26"/>
      <c r="Y283" s="5"/>
      <c r="AB283" s="5"/>
    </row>
    <row r="284" spans="5:28">
      <c r="E284" s="5"/>
      <c r="F284" s="26"/>
      <c r="H284" s="5"/>
      <c r="J284" s="5"/>
      <c r="K284" s="126"/>
      <c r="L284" s="126"/>
      <c r="N284" s="26"/>
      <c r="P284" s="26"/>
      <c r="R284" s="26"/>
      <c r="S284" s="26"/>
      <c r="T284" s="26"/>
      <c r="U284" s="26"/>
      <c r="Y284" s="5"/>
      <c r="AB284" s="5"/>
    </row>
    <row r="285" spans="5:28">
      <c r="E285" s="5"/>
      <c r="F285" s="26"/>
      <c r="H285" s="5"/>
      <c r="J285" s="5"/>
      <c r="K285" s="126"/>
      <c r="L285" s="126"/>
      <c r="N285" s="26"/>
      <c r="P285" s="26"/>
      <c r="R285" s="26"/>
      <c r="S285" s="26"/>
      <c r="T285" s="26"/>
      <c r="U285" s="26"/>
      <c r="Y285" s="5"/>
      <c r="AB285" s="5"/>
    </row>
    <row r="286" spans="5:28">
      <c r="E286" s="5"/>
      <c r="F286" s="26"/>
      <c r="H286" s="5"/>
      <c r="J286" s="5"/>
      <c r="K286" s="126"/>
      <c r="L286" s="126"/>
      <c r="N286" s="26"/>
      <c r="P286" s="26"/>
      <c r="R286" s="26"/>
      <c r="S286" s="26"/>
      <c r="T286" s="26"/>
      <c r="U286" s="26"/>
      <c r="Y286" s="5"/>
      <c r="AB286" s="5"/>
    </row>
    <row r="287" spans="5:28">
      <c r="E287" s="5"/>
      <c r="F287" s="26"/>
      <c r="H287" s="5"/>
      <c r="J287" s="5"/>
      <c r="K287" s="126"/>
      <c r="L287" s="126"/>
      <c r="N287" s="26"/>
      <c r="P287" s="26"/>
      <c r="R287" s="26"/>
      <c r="S287" s="26"/>
      <c r="T287" s="26"/>
      <c r="U287" s="26"/>
      <c r="Y287" s="5"/>
      <c r="AB287" s="5"/>
    </row>
    <row r="288" spans="5:28">
      <c r="E288" s="5"/>
      <c r="F288" s="26"/>
      <c r="H288" s="5"/>
      <c r="J288" s="5"/>
      <c r="K288" s="126"/>
      <c r="L288" s="126"/>
      <c r="N288" s="26"/>
      <c r="P288" s="26"/>
      <c r="R288" s="26"/>
      <c r="S288" s="26"/>
      <c r="T288" s="26"/>
      <c r="U288" s="26"/>
      <c r="Y288" s="5"/>
      <c r="AB288" s="5"/>
    </row>
    <row r="289" spans="5:28">
      <c r="E289" s="5"/>
      <c r="F289" s="26"/>
      <c r="H289" s="5"/>
      <c r="J289" s="5"/>
      <c r="K289" s="126"/>
      <c r="L289" s="126"/>
      <c r="N289" s="26"/>
      <c r="P289" s="26"/>
      <c r="R289" s="26"/>
      <c r="S289" s="26"/>
      <c r="T289" s="26"/>
      <c r="U289" s="26"/>
      <c r="Y289" s="5"/>
      <c r="AB289" s="5"/>
    </row>
    <row r="290" spans="5:28">
      <c r="E290" s="5"/>
      <c r="F290" s="26"/>
      <c r="H290" s="5"/>
      <c r="J290" s="5"/>
      <c r="K290" s="126"/>
      <c r="L290" s="126"/>
      <c r="N290" s="26"/>
      <c r="P290" s="26"/>
      <c r="R290" s="26"/>
      <c r="S290" s="26"/>
      <c r="T290" s="26"/>
      <c r="U290" s="26"/>
      <c r="Y290" s="5"/>
      <c r="AB290" s="5"/>
    </row>
    <row r="291" spans="5:28">
      <c r="E291" s="5"/>
      <c r="F291" s="26"/>
      <c r="H291" s="5"/>
      <c r="J291" s="5"/>
      <c r="K291" s="126"/>
      <c r="L291" s="126"/>
      <c r="N291" s="26"/>
      <c r="P291" s="26"/>
      <c r="R291" s="26"/>
      <c r="S291" s="26"/>
      <c r="T291" s="26"/>
      <c r="U291" s="26"/>
      <c r="Y291" s="5"/>
      <c r="AB291" s="5"/>
    </row>
    <row r="292" spans="5:28">
      <c r="E292" s="5"/>
      <c r="F292" s="26"/>
      <c r="H292" s="5"/>
      <c r="J292" s="5"/>
      <c r="K292" s="126"/>
      <c r="L292" s="126"/>
      <c r="N292" s="26"/>
      <c r="P292" s="26"/>
      <c r="R292" s="26"/>
      <c r="S292" s="26"/>
      <c r="T292" s="26"/>
      <c r="U292" s="26"/>
      <c r="Y292" s="5"/>
      <c r="AB292" s="5"/>
    </row>
    <row r="293" spans="5:28">
      <c r="E293" s="5"/>
      <c r="F293" s="26"/>
      <c r="H293" s="5"/>
      <c r="J293" s="5"/>
      <c r="K293" s="126"/>
      <c r="L293" s="126"/>
      <c r="N293" s="26"/>
      <c r="P293" s="26"/>
      <c r="R293" s="26"/>
      <c r="S293" s="26"/>
      <c r="T293" s="26"/>
      <c r="U293" s="26"/>
      <c r="Y293" s="5"/>
      <c r="AB293" s="5"/>
    </row>
    <row r="294" spans="5:28">
      <c r="E294" s="5"/>
      <c r="F294" s="26"/>
      <c r="H294" s="5"/>
      <c r="J294" s="5"/>
      <c r="K294" s="126"/>
      <c r="L294" s="126"/>
      <c r="N294" s="26"/>
      <c r="P294" s="26"/>
      <c r="R294" s="26"/>
      <c r="S294" s="26"/>
      <c r="T294" s="26"/>
      <c r="U294" s="26"/>
      <c r="Y294" s="5"/>
      <c r="AB294" s="5"/>
    </row>
    <row r="295" spans="5:28">
      <c r="E295" s="5"/>
      <c r="F295" s="26"/>
      <c r="H295" s="5"/>
      <c r="J295" s="5"/>
      <c r="K295" s="126"/>
      <c r="L295" s="126"/>
      <c r="N295" s="26"/>
      <c r="P295" s="26"/>
      <c r="R295" s="26"/>
      <c r="S295" s="26"/>
      <c r="T295" s="26"/>
      <c r="U295" s="26"/>
      <c r="Y295" s="5"/>
      <c r="AB295" s="5"/>
    </row>
    <row r="296" spans="5:28">
      <c r="E296" s="5"/>
      <c r="F296" s="26"/>
      <c r="H296" s="5"/>
      <c r="J296" s="5"/>
      <c r="K296" s="126"/>
      <c r="L296" s="126"/>
      <c r="N296" s="26"/>
      <c r="P296" s="26"/>
      <c r="R296" s="26"/>
      <c r="S296" s="26"/>
      <c r="T296" s="26"/>
      <c r="U296" s="26"/>
      <c r="Y296" s="5"/>
      <c r="AB296" s="5"/>
    </row>
    <row r="297" spans="5:28">
      <c r="E297" s="5"/>
      <c r="F297" s="26"/>
      <c r="H297" s="5"/>
      <c r="J297" s="5"/>
      <c r="K297" s="126"/>
      <c r="L297" s="126"/>
      <c r="N297" s="26"/>
      <c r="P297" s="26"/>
      <c r="R297" s="26"/>
      <c r="S297" s="26"/>
      <c r="T297" s="26"/>
      <c r="U297" s="26"/>
      <c r="Y297" s="5"/>
      <c r="AB297" s="5"/>
    </row>
    <row r="298" spans="5:28">
      <c r="E298" s="5"/>
      <c r="F298" s="26"/>
      <c r="H298" s="5"/>
      <c r="J298" s="5"/>
      <c r="K298" s="126"/>
      <c r="L298" s="126"/>
      <c r="N298" s="26"/>
      <c r="P298" s="26"/>
      <c r="R298" s="26"/>
      <c r="S298" s="26"/>
      <c r="T298" s="26"/>
      <c r="U298" s="26"/>
      <c r="Y298" s="5"/>
      <c r="AB298" s="5"/>
    </row>
    <row r="299" spans="5:28">
      <c r="E299" s="5"/>
      <c r="F299" s="26"/>
      <c r="H299" s="5"/>
      <c r="J299" s="5"/>
      <c r="K299" s="126"/>
      <c r="L299" s="126"/>
      <c r="N299" s="26"/>
      <c r="P299" s="26"/>
      <c r="R299" s="26"/>
      <c r="S299" s="26"/>
      <c r="T299" s="26"/>
      <c r="U299" s="26"/>
      <c r="Y299" s="5"/>
      <c r="AB299" s="5"/>
    </row>
    <row r="300" spans="5:28">
      <c r="E300" s="5"/>
      <c r="F300" s="26"/>
      <c r="H300" s="5"/>
      <c r="J300" s="5"/>
      <c r="K300" s="126"/>
      <c r="L300" s="126"/>
      <c r="N300" s="26"/>
      <c r="P300" s="26"/>
      <c r="R300" s="26"/>
      <c r="S300" s="26"/>
      <c r="T300" s="26"/>
      <c r="U300" s="26"/>
      <c r="Y300" s="5"/>
      <c r="AB300" s="5"/>
    </row>
    <row r="301" spans="5:28">
      <c r="E301" s="5"/>
      <c r="F301" s="26"/>
      <c r="H301" s="5"/>
      <c r="J301" s="5"/>
      <c r="K301" s="126"/>
      <c r="L301" s="126"/>
      <c r="N301" s="26"/>
      <c r="P301" s="26"/>
      <c r="R301" s="26"/>
      <c r="S301" s="26"/>
      <c r="T301" s="26"/>
      <c r="U301" s="26"/>
      <c r="Y301" s="5"/>
      <c r="AB301" s="5"/>
    </row>
    <row r="302" spans="5:28">
      <c r="E302" s="5"/>
      <c r="F302" s="26"/>
      <c r="H302" s="5"/>
      <c r="J302" s="5"/>
      <c r="K302" s="126"/>
      <c r="L302" s="126"/>
      <c r="N302" s="26"/>
      <c r="P302" s="26"/>
      <c r="R302" s="26"/>
      <c r="S302" s="26"/>
      <c r="T302" s="26"/>
      <c r="U302" s="26"/>
      <c r="Y302" s="5"/>
      <c r="AB302" s="5"/>
    </row>
    <row r="303" spans="5:28">
      <c r="E303" s="5"/>
      <c r="F303" s="26"/>
      <c r="H303" s="5"/>
      <c r="J303" s="5"/>
      <c r="K303" s="126"/>
      <c r="L303" s="126"/>
      <c r="N303" s="26"/>
      <c r="P303" s="26"/>
      <c r="R303" s="26"/>
      <c r="S303" s="26"/>
      <c r="T303" s="26"/>
      <c r="U303" s="26"/>
      <c r="Y303" s="5"/>
      <c r="AB303" s="5"/>
    </row>
    <row r="304" spans="5:28">
      <c r="E304" s="5"/>
      <c r="F304" s="26"/>
      <c r="H304" s="5"/>
      <c r="J304" s="5"/>
      <c r="K304" s="126"/>
      <c r="L304" s="126"/>
      <c r="N304" s="26"/>
      <c r="P304" s="26"/>
      <c r="R304" s="26"/>
      <c r="S304" s="26"/>
      <c r="T304" s="26"/>
      <c r="U304" s="26"/>
      <c r="Y304" s="5"/>
      <c r="AB304" s="5"/>
    </row>
    <row r="305" spans="5:28">
      <c r="E305" s="5"/>
      <c r="F305" s="26"/>
      <c r="H305" s="5"/>
      <c r="J305" s="5"/>
      <c r="K305" s="126"/>
      <c r="L305" s="126"/>
      <c r="N305" s="26"/>
      <c r="P305" s="26"/>
      <c r="R305" s="26"/>
      <c r="S305" s="26"/>
      <c r="T305" s="26"/>
      <c r="U305" s="26"/>
      <c r="Y305" s="5"/>
      <c r="AB305" s="5"/>
    </row>
    <row r="306" spans="5:28">
      <c r="E306" s="5"/>
      <c r="F306" s="26"/>
      <c r="H306" s="5"/>
      <c r="J306" s="5"/>
      <c r="K306" s="126"/>
      <c r="L306" s="126"/>
      <c r="N306" s="26"/>
      <c r="P306" s="26"/>
      <c r="R306" s="26"/>
      <c r="S306" s="26"/>
      <c r="T306" s="26"/>
      <c r="U306" s="26"/>
      <c r="Y306" s="5"/>
      <c r="AB306" s="5"/>
    </row>
    <row r="307" spans="5:28">
      <c r="E307" s="5"/>
      <c r="F307" s="26"/>
      <c r="H307" s="5"/>
      <c r="J307" s="5"/>
      <c r="K307" s="126"/>
      <c r="L307" s="126"/>
      <c r="N307" s="26"/>
      <c r="P307" s="26"/>
      <c r="R307" s="26"/>
      <c r="S307" s="26"/>
      <c r="T307" s="26"/>
      <c r="U307" s="26"/>
      <c r="Y307" s="5"/>
      <c r="AB307" s="5"/>
    </row>
    <row r="308" spans="5:28">
      <c r="E308" s="5"/>
      <c r="F308" s="26"/>
      <c r="H308" s="5"/>
      <c r="J308" s="5"/>
      <c r="K308" s="126"/>
      <c r="L308" s="126"/>
      <c r="N308" s="26"/>
      <c r="P308" s="26"/>
      <c r="R308" s="26"/>
      <c r="S308" s="26"/>
      <c r="T308" s="26"/>
      <c r="U308" s="26"/>
      <c r="Y308" s="5"/>
      <c r="AB308" s="5"/>
    </row>
    <row r="309" spans="5:28">
      <c r="E309" s="5"/>
      <c r="F309" s="26"/>
      <c r="H309" s="5"/>
      <c r="J309" s="5"/>
      <c r="K309" s="126"/>
      <c r="L309" s="126"/>
      <c r="N309" s="26"/>
      <c r="P309" s="26"/>
      <c r="R309" s="26"/>
      <c r="S309" s="26"/>
      <c r="T309" s="26"/>
      <c r="U309" s="26"/>
      <c r="Y309" s="5"/>
      <c r="AB309" s="5"/>
    </row>
    <row r="310" spans="5:28">
      <c r="E310" s="5"/>
      <c r="F310" s="26"/>
      <c r="H310" s="5"/>
      <c r="J310" s="5"/>
      <c r="K310" s="126"/>
      <c r="L310" s="126"/>
      <c r="N310" s="26"/>
      <c r="P310" s="26"/>
      <c r="R310" s="26"/>
      <c r="S310" s="26"/>
      <c r="T310" s="26"/>
      <c r="U310" s="26"/>
      <c r="Y310" s="5"/>
      <c r="AB310" s="5"/>
    </row>
    <row r="311" spans="5:28">
      <c r="E311" s="5"/>
      <c r="F311" s="26"/>
      <c r="H311" s="5"/>
      <c r="J311" s="5"/>
      <c r="K311" s="126"/>
      <c r="L311" s="126"/>
      <c r="N311" s="26"/>
      <c r="P311" s="26"/>
      <c r="R311" s="26"/>
      <c r="S311" s="26"/>
      <c r="T311" s="26"/>
      <c r="U311" s="26"/>
      <c r="Y311" s="5"/>
      <c r="AB311" s="5"/>
    </row>
    <row r="312" spans="5:28">
      <c r="E312" s="5"/>
      <c r="F312" s="26"/>
      <c r="H312" s="5"/>
      <c r="J312" s="5"/>
      <c r="K312" s="126"/>
      <c r="L312" s="126"/>
      <c r="N312" s="26"/>
      <c r="P312" s="26"/>
      <c r="R312" s="26"/>
      <c r="S312" s="26"/>
      <c r="T312" s="26"/>
      <c r="U312" s="26"/>
      <c r="Y312" s="5"/>
      <c r="AB312" s="5"/>
    </row>
    <row r="313" spans="5:28">
      <c r="E313" s="5"/>
      <c r="F313" s="26"/>
      <c r="H313" s="5"/>
      <c r="J313" s="5"/>
      <c r="K313" s="126"/>
      <c r="L313" s="126"/>
      <c r="N313" s="26"/>
      <c r="P313" s="26"/>
      <c r="R313" s="26"/>
      <c r="S313" s="26"/>
      <c r="T313" s="26"/>
      <c r="U313" s="26"/>
      <c r="Y313" s="5"/>
      <c r="AB313" s="5"/>
    </row>
    <row r="314" spans="5:28">
      <c r="E314" s="5"/>
      <c r="F314" s="26"/>
      <c r="H314" s="5"/>
      <c r="J314" s="5"/>
      <c r="K314" s="126"/>
      <c r="L314" s="126"/>
      <c r="N314" s="26"/>
      <c r="P314" s="26"/>
      <c r="R314" s="26"/>
      <c r="S314" s="26"/>
      <c r="T314" s="26"/>
      <c r="U314" s="26"/>
      <c r="Y314" s="5"/>
      <c r="AB314" s="5"/>
    </row>
    <row r="315" spans="5:28">
      <c r="E315" s="5"/>
      <c r="F315" s="26"/>
      <c r="H315" s="5"/>
      <c r="J315" s="5"/>
      <c r="K315" s="126"/>
      <c r="L315" s="126"/>
      <c r="N315" s="26"/>
      <c r="P315" s="26"/>
      <c r="R315" s="26"/>
      <c r="S315" s="26"/>
      <c r="T315" s="26"/>
      <c r="U315" s="26"/>
      <c r="Y315" s="5"/>
      <c r="AB315" s="5"/>
    </row>
    <row r="316" spans="5:28">
      <c r="E316" s="5"/>
      <c r="F316" s="26"/>
      <c r="H316" s="5"/>
      <c r="J316" s="5"/>
      <c r="K316" s="126"/>
      <c r="L316" s="126"/>
      <c r="N316" s="26"/>
      <c r="P316" s="26"/>
      <c r="R316" s="26"/>
      <c r="S316" s="26"/>
      <c r="T316" s="26"/>
      <c r="U316" s="26"/>
      <c r="Y316" s="5"/>
      <c r="AB316" s="5"/>
    </row>
    <row r="317" spans="5:28">
      <c r="E317" s="5"/>
      <c r="F317" s="26"/>
      <c r="H317" s="5"/>
      <c r="J317" s="5"/>
      <c r="K317" s="126"/>
      <c r="L317" s="126"/>
      <c r="N317" s="26"/>
      <c r="P317" s="26"/>
      <c r="R317" s="26"/>
      <c r="S317" s="26"/>
      <c r="T317" s="26"/>
      <c r="U317" s="26"/>
      <c r="Y317" s="5"/>
      <c r="AB317" s="5"/>
    </row>
    <row r="318" spans="5:28">
      <c r="E318" s="5"/>
      <c r="F318" s="26"/>
      <c r="H318" s="5"/>
      <c r="J318" s="5"/>
      <c r="K318" s="126"/>
      <c r="L318" s="126"/>
      <c r="N318" s="26"/>
      <c r="P318" s="26"/>
      <c r="R318" s="26"/>
      <c r="S318" s="26"/>
      <c r="T318" s="26"/>
      <c r="U318" s="26"/>
      <c r="Y318" s="5"/>
      <c r="AB318" s="5"/>
    </row>
    <row r="319" spans="5:28">
      <c r="E319" s="5"/>
      <c r="F319" s="26"/>
      <c r="H319" s="5"/>
      <c r="J319" s="5"/>
      <c r="K319" s="126"/>
      <c r="L319" s="126"/>
      <c r="N319" s="26"/>
      <c r="P319" s="26"/>
      <c r="R319" s="26"/>
      <c r="S319" s="26"/>
      <c r="T319" s="26"/>
      <c r="U319" s="26"/>
      <c r="Y319" s="5"/>
      <c r="AB319" s="5"/>
    </row>
    <row r="320" spans="5:28">
      <c r="E320" s="5"/>
      <c r="F320" s="26"/>
      <c r="H320" s="5"/>
      <c r="J320" s="5"/>
      <c r="K320" s="126"/>
      <c r="L320" s="126"/>
      <c r="N320" s="26"/>
      <c r="P320" s="26"/>
      <c r="R320" s="26"/>
      <c r="S320" s="26"/>
      <c r="T320" s="26"/>
      <c r="U320" s="26"/>
      <c r="Y320" s="5"/>
      <c r="AB320" s="5"/>
    </row>
    <row r="321" spans="5:28">
      <c r="E321" s="5"/>
      <c r="F321" s="26"/>
      <c r="H321" s="5"/>
      <c r="J321" s="5"/>
      <c r="K321" s="126"/>
      <c r="L321" s="126"/>
      <c r="N321" s="26"/>
      <c r="P321" s="26"/>
      <c r="R321" s="26"/>
      <c r="S321" s="26"/>
      <c r="T321" s="26"/>
      <c r="U321" s="26"/>
      <c r="Y321" s="5"/>
      <c r="AB321" s="5"/>
    </row>
    <row r="322" spans="5:28">
      <c r="E322" s="5"/>
      <c r="F322" s="26"/>
      <c r="H322" s="5"/>
      <c r="J322" s="5"/>
      <c r="K322" s="126"/>
      <c r="L322" s="126"/>
      <c r="N322" s="26"/>
      <c r="P322" s="26"/>
      <c r="R322" s="26"/>
      <c r="S322" s="26"/>
      <c r="T322" s="26"/>
      <c r="U322" s="26"/>
      <c r="Y322" s="5"/>
      <c r="AB322" s="5"/>
    </row>
    <row r="323" spans="5:28">
      <c r="E323" s="5"/>
      <c r="F323" s="26"/>
      <c r="H323" s="5"/>
      <c r="J323" s="5"/>
      <c r="K323" s="126"/>
      <c r="L323" s="126"/>
      <c r="N323" s="26"/>
      <c r="P323" s="26"/>
      <c r="R323" s="26"/>
      <c r="S323" s="26"/>
      <c r="T323" s="26"/>
      <c r="U323" s="26"/>
      <c r="Y323" s="5"/>
      <c r="AB323" s="5"/>
    </row>
    <row r="324" spans="5:28">
      <c r="E324" s="5"/>
      <c r="F324" s="26"/>
      <c r="H324" s="5"/>
      <c r="J324" s="5"/>
      <c r="K324" s="126"/>
      <c r="L324" s="126"/>
      <c r="N324" s="26"/>
      <c r="P324" s="26"/>
      <c r="R324" s="26"/>
      <c r="S324" s="26"/>
      <c r="T324" s="26"/>
      <c r="U324" s="26"/>
      <c r="Y324" s="5"/>
      <c r="AB324" s="5"/>
    </row>
    <row r="325" spans="5:28">
      <c r="E325" s="5"/>
      <c r="F325" s="26"/>
      <c r="H325" s="5"/>
      <c r="J325" s="5"/>
      <c r="K325" s="126"/>
      <c r="L325" s="126"/>
      <c r="N325" s="26"/>
      <c r="P325" s="26"/>
      <c r="R325" s="26"/>
      <c r="S325" s="26"/>
      <c r="T325" s="26"/>
      <c r="U325" s="26"/>
      <c r="Y325" s="5"/>
      <c r="AB325" s="5"/>
    </row>
    <row r="326" spans="5:28">
      <c r="E326" s="5"/>
      <c r="F326" s="26"/>
      <c r="H326" s="5"/>
      <c r="J326" s="5"/>
      <c r="K326" s="126"/>
      <c r="L326" s="126"/>
      <c r="N326" s="26"/>
      <c r="P326" s="26"/>
      <c r="R326" s="26"/>
      <c r="S326" s="26"/>
      <c r="T326" s="26"/>
      <c r="U326" s="26"/>
      <c r="Y326" s="5"/>
      <c r="AB326" s="5"/>
    </row>
    <row r="327" spans="5:28">
      <c r="E327" s="5"/>
      <c r="F327" s="26"/>
      <c r="H327" s="5"/>
      <c r="J327" s="5"/>
      <c r="K327" s="126"/>
      <c r="L327" s="126"/>
      <c r="N327" s="26"/>
      <c r="P327" s="26"/>
      <c r="R327" s="26"/>
      <c r="S327" s="26"/>
      <c r="T327" s="26"/>
      <c r="U327" s="26"/>
      <c r="Y327" s="5"/>
      <c r="AB327" s="5"/>
    </row>
    <row r="328" spans="5:28">
      <c r="E328" s="5"/>
      <c r="F328" s="26"/>
      <c r="H328" s="5"/>
      <c r="J328" s="5"/>
      <c r="K328" s="126"/>
      <c r="L328" s="126"/>
      <c r="N328" s="26"/>
      <c r="P328" s="26"/>
      <c r="R328" s="26"/>
      <c r="S328" s="26"/>
      <c r="T328" s="26"/>
      <c r="U328" s="26"/>
      <c r="Y328" s="5"/>
      <c r="AB328" s="5"/>
    </row>
    <row r="329" spans="5:28">
      <c r="E329" s="5"/>
      <c r="F329" s="26"/>
      <c r="H329" s="5"/>
      <c r="J329" s="5"/>
      <c r="K329" s="126"/>
      <c r="L329" s="126"/>
      <c r="N329" s="26"/>
      <c r="P329" s="26"/>
      <c r="R329" s="26"/>
      <c r="S329" s="26"/>
      <c r="T329" s="26"/>
      <c r="U329" s="26"/>
      <c r="Y329" s="5"/>
      <c r="AB329" s="5"/>
    </row>
    <row r="330" spans="5:28">
      <c r="E330" s="5"/>
      <c r="F330" s="26"/>
      <c r="H330" s="5"/>
      <c r="J330" s="5"/>
      <c r="K330" s="126"/>
      <c r="L330" s="126"/>
      <c r="N330" s="26"/>
      <c r="P330" s="26"/>
      <c r="R330" s="26"/>
      <c r="S330" s="26"/>
      <c r="T330" s="26"/>
      <c r="U330" s="26"/>
      <c r="Y330" s="5"/>
      <c r="AB330" s="5"/>
    </row>
    <row r="331" spans="5:28">
      <c r="E331" s="5"/>
      <c r="F331" s="26"/>
      <c r="H331" s="5"/>
      <c r="J331" s="5"/>
      <c r="K331" s="126"/>
      <c r="L331" s="126"/>
      <c r="N331" s="26"/>
      <c r="P331" s="26"/>
      <c r="R331" s="26"/>
      <c r="S331" s="26"/>
      <c r="T331" s="26"/>
      <c r="U331" s="26"/>
      <c r="Y331" s="5"/>
      <c r="AB331" s="5"/>
    </row>
    <row r="332" spans="5:28">
      <c r="E332" s="5"/>
      <c r="F332" s="26"/>
      <c r="H332" s="5"/>
      <c r="J332" s="5"/>
      <c r="K332" s="126"/>
      <c r="L332" s="126"/>
      <c r="N332" s="26"/>
      <c r="P332" s="26"/>
      <c r="R332" s="26"/>
      <c r="S332" s="26"/>
      <c r="T332" s="26"/>
      <c r="U332" s="26"/>
      <c r="Y332" s="5"/>
      <c r="AB332" s="5"/>
    </row>
    <row r="333" spans="5:28">
      <c r="E333" s="5"/>
      <c r="F333" s="26"/>
      <c r="H333" s="5"/>
      <c r="J333" s="5"/>
      <c r="K333" s="126"/>
      <c r="L333" s="126"/>
      <c r="N333" s="26"/>
      <c r="P333" s="26"/>
      <c r="R333" s="26"/>
      <c r="S333" s="26"/>
      <c r="T333" s="26"/>
      <c r="U333" s="26"/>
      <c r="Y333" s="5"/>
      <c r="AB333" s="5"/>
    </row>
    <row r="334" spans="5:28">
      <c r="E334" s="5"/>
      <c r="F334" s="26"/>
      <c r="H334" s="5"/>
      <c r="J334" s="5"/>
      <c r="K334" s="126"/>
      <c r="L334" s="126"/>
      <c r="N334" s="26"/>
      <c r="P334" s="26"/>
      <c r="R334" s="26"/>
      <c r="S334" s="26"/>
      <c r="T334" s="26"/>
      <c r="U334" s="26"/>
      <c r="Y334" s="5"/>
      <c r="AB334" s="5"/>
    </row>
    <row r="335" spans="5:28">
      <c r="E335" s="5"/>
      <c r="F335" s="26"/>
      <c r="H335" s="5"/>
      <c r="J335" s="5"/>
      <c r="K335" s="126"/>
      <c r="L335" s="126"/>
      <c r="N335" s="26"/>
      <c r="P335" s="26"/>
      <c r="R335" s="26"/>
      <c r="S335" s="26"/>
      <c r="T335" s="26"/>
      <c r="U335" s="26"/>
      <c r="Y335" s="5"/>
      <c r="AB335" s="5"/>
    </row>
    <row r="336" spans="5:28">
      <c r="E336" s="5"/>
      <c r="F336" s="26"/>
      <c r="H336" s="5"/>
      <c r="J336" s="5"/>
      <c r="K336" s="126"/>
      <c r="L336" s="126"/>
      <c r="N336" s="26"/>
      <c r="P336" s="26"/>
      <c r="R336" s="26"/>
      <c r="S336" s="26"/>
      <c r="T336" s="26"/>
      <c r="U336" s="26"/>
      <c r="Y336" s="5"/>
      <c r="AB336" s="5"/>
    </row>
    <row r="337" spans="5:28">
      <c r="E337" s="5"/>
      <c r="F337" s="26"/>
      <c r="H337" s="5"/>
      <c r="J337" s="5"/>
      <c r="K337" s="126"/>
      <c r="L337" s="126"/>
      <c r="N337" s="26"/>
      <c r="P337" s="26"/>
      <c r="R337" s="26"/>
      <c r="S337" s="26"/>
      <c r="T337" s="26"/>
      <c r="U337" s="26"/>
      <c r="Y337" s="5"/>
      <c r="AB337" s="5"/>
    </row>
    <row r="338" spans="5:28">
      <c r="E338" s="5"/>
      <c r="F338" s="26"/>
      <c r="H338" s="5"/>
      <c r="J338" s="5"/>
      <c r="K338" s="126"/>
      <c r="L338" s="126"/>
      <c r="N338" s="26"/>
      <c r="P338" s="26"/>
      <c r="R338" s="26"/>
      <c r="S338" s="26"/>
      <c r="T338" s="26"/>
      <c r="U338" s="26"/>
      <c r="Y338" s="5"/>
      <c r="AB338" s="5"/>
    </row>
    <row r="339" spans="5:28">
      <c r="E339" s="5"/>
      <c r="F339" s="26"/>
      <c r="H339" s="5"/>
      <c r="J339" s="5"/>
      <c r="K339" s="126"/>
      <c r="L339" s="126"/>
      <c r="N339" s="26"/>
      <c r="P339" s="26"/>
      <c r="R339" s="26"/>
      <c r="S339" s="26"/>
      <c r="T339" s="26"/>
      <c r="U339" s="26"/>
      <c r="Y339" s="5"/>
      <c r="AB339" s="5"/>
    </row>
    <row r="340" spans="5:28">
      <c r="E340" s="5"/>
      <c r="F340" s="26"/>
      <c r="H340" s="5"/>
      <c r="J340" s="5"/>
      <c r="K340" s="126"/>
      <c r="L340" s="126"/>
      <c r="N340" s="26"/>
      <c r="P340" s="26"/>
      <c r="R340" s="26"/>
      <c r="S340" s="26"/>
      <c r="T340" s="26"/>
      <c r="U340" s="26"/>
      <c r="Y340" s="5"/>
      <c r="AB340" s="5"/>
    </row>
    <row r="341" spans="5:28">
      <c r="E341" s="5"/>
      <c r="F341" s="26"/>
      <c r="H341" s="5"/>
      <c r="J341" s="5"/>
      <c r="K341" s="126"/>
      <c r="L341" s="126"/>
      <c r="N341" s="26"/>
      <c r="P341" s="26"/>
      <c r="R341" s="26"/>
      <c r="S341" s="26"/>
      <c r="T341" s="26"/>
      <c r="U341" s="26"/>
      <c r="Y341" s="5"/>
      <c r="AB341" s="5"/>
    </row>
    <row r="342" spans="5:28">
      <c r="E342" s="5"/>
      <c r="F342" s="26"/>
      <c r="H342" s="5"/>
      <c r="J342" s="5"/>
      <c r="K342" s="126"/>
      <c r="L342" s="126"/>
      <c r="N342" s="26"/>
      <c r="P342" s="26"/>
      <c r="R342" s="26"/>
      <c r="S342" s="26"/>
      <c r="T342" s="26"/>
      <c r="U342" s="26"/>
      <c r="Y342" s="5"/>
      <c r="AB342" s="5"/>
    </row>
    <row r="343" spans="5:28">
      <c r="E343" s="5"/>
      <c r="F343" s="26"/>
      <c r="H343" s="5"/>
      <c r="J343" s="5"/>
      <c r="K343" s="126"/>
      <c r="L343" s="126"/>
      <c r="N343" s="26"/>
      <c r="P343" s="26"/>
      <c r="R343" s="26"/>
      <c r="S343" s="26"/>
      <c r="T343" s="26"/>
      <c r="U343" s="26"/>
      <c r="Y343" s="5"/>
      <c r="AB343" s="5"/>
    </row>
    <row r="344" spans="5:28">
      <c r="E344" s="5"/>
      <c r="F344" s="26"/>
      <c r="H344" s="5"/>
      <c r="J344" s="5"/>
      <c r="K344" s="126"/>
      <c r="L344" s="126"/>
      <c r="N344" s="26"/>
      <c r="P344" s="26"/>
      <c r="R344" s="26"/>
      <c r="S344" s="26"/>
      <c r="T344" s="26"/>
      <c r="U344" s="26"/>
      <c r="Y344" s="5"/>
      <c r="AB344" s="5"/>
    </row>
    <row r="345" spans="5:28">
      <c r="E345" s="5"/>
      <c r="F345" s="26"/>
      <c r="H345" s="5"/>
      <c r="J345" s="5"/>
      <c r="K345" s="126"/>
      <c r="L345" s="126"/>
      <c r="N345" s="26"/>
      <c r="P345" s="26"/>
      <c r="R345" s="26"/>
      <c r="S345" s="26"/>
      <c r="T345" s="26"/>
      <c r="U345" s="26"/>
      <c r="Y345" s="5"/>
      <c r="AB345" s="5"/>
    </row>
    <row r="346" spans="5:28">
      <c r="E346" s="5"/>
      <c r="F346" s="26"/>
      <c r="H346" s="5"/>
      <c r="J346" s="5"/>
      <c r="K346" s="126"/>
      <c r="L346" s="126"/>
      <c r="N346" s="26"/>
      <c r="P346" s="26"/>
      <c r="R346" s="26"/>
      <c r="S346" s="26"/>
      <c r="T346" s="26"/>
      <c r="U346" s="26"/>
      <c r="Y346" s="5"/>
      <c r="AB346" s="5"/>
    </row>
    <row r="347" spans="5:28">
      <c r="E347" s="5"/>
      <c r="F347" s="26"/>
      <c r="H347" s="5"/>
      <c r="J347" s="5"/>
      <c r="K347" s="126"/>
      <c r="L347" s="126"/>
      <c r="N347" s="26"/>
      <c r="P347" s="26"/>
      <c r="R347" s="26"/>
      <c r="S347" s="26"/>
      <c r="T347" s="26"/>
      <c r="U347" s="26"/>
      <c r="Y347" s="5"/>
      <c r="AB347" s="5"/>
    </row>
    <row r="348" spans="5:28">
      <c r="E348" s="5"/>
      <c r="F348" s="26"/>
      <c r="H348" s="5"/>
      <c r="J348" s="5"/>
      <c r="K348" s="126"/>
      <c r="L348" s="126"/>
      <c r="N348" s="26"/>
      <c r="P348" s="26"/>
      <c r="R348" s="26"/>
      <c r="S348" s="26"/>
      <c r="T348" s="26"/>
      <c r="U348" s="26"/>
      <c r="Y348" s="5"/>
      <c r="AB348" s="5"/>
    </row>
    <row r="349" spans="5:28">
      <c r="E349" s="5"/>
      <c r="F349" s="26"/>
      <c r="H349" s="5"/>
      <c r="J349" s="5"/>
      <c r="K349" s="126"/>
      <c r="L349" s="126"/>
      <c r="N349" s="26"/>
      <c r="P349" s="26"/>
      <c r="R349" s="26"/>
      <c r="S349" s="26"/>
      <c r="T349" s="26"/>
      <c r="U349" s="26"/>
      <c r="Y349" s="5"/>
      <c r="AB349" s="5"/>
    </row>
    <row r="350" spans="5:28">
      <c r="E350" s="5"/>
      <c r="F350" s="26"/>
      <c r="H350" s="5"/>
      <c r="J350" s="5"/>
      <c r="K350" s="126"/>
      <c r="L350" s="126"/>
      <c r="N350" s="26"/>
      <c r="P350" s="26"/>
      <c r="R350" s="26"/>
      <c r="S350" s="26"/>
      <c r="T350" s="26"/>
      <c r="U350" s="26"/>
      <c r="Y350" s="5"/>
      <c r="AB350" s="5"/>
    </row>
    <row r="351" spans="5:28">
      <c r="E351" s="5"/>
      <c r="F351" s="26"/>
      <c r="H351" s="5"/>
      <c r="J351" s="5"/>
      <c r="K351" s="126"/>
      <c r="L351" s="126"/>
      <c r="N351" s="26"/>
      <c r="P351" s="26"/>
      <c r="R351" s="26"/>
      <c r="S351" s="26"/>
      <c r="T351" s="26"/>
      <c r="U351" s="26"/>
      <c r="Y351" s="5"/>
      <c r="AB351" s="5"/>
    </row>
    <row r="352" spans="5:28">
      <c r="E352" s="5"/>
      <c r="F352" s="26"/>
      <c r="H352" s="5"/>
      <c r="J352" s="5"/>
      <c r="K352" s="126"/>
      <c r="L352" s="126"/>
      <c r="N352" s="26"/>
      <c r="P352" s="26"/>
      <c r="R352" s="26"/>
      <c r="S352" s="26"/>
      <c r="T352" s="26"/>
      <c r="U352" s="26"/>
      <c r="Y352" s="5"/>
      <c r="AB352" s="5"/>
    </row>
    <row r="353" spans="5:28">
      <c r="E353" s="5"/>
      <c r="F353" s="26"/>
      <c r="H353" s="5"/>
      <c r="J353" s="5"/>
      <c r="K353" s="126"/>
      <c r="L353" s="126"/>
      <c r="N353" s="26"/>
      <c r="P353" s="26"/>
      <c r="R353" s="26"/>
      <c r="S353" s="26"/>
      <c r="T353" s="26"/>
      <c r="U353" s="26"/>
      <c r="Y353" s="5"/>
      <c r="AB353" s="5"/>
    </row>
    <row r="354" spans="5:28">
      <c r="E354" s="5"/>
      <c r="F354" s="26"/>
      <c r="H354" s="5"/>
      <c r="J354" s="5"/>
      <c r="K354" s="126"/>
      <c r="L354" s="126"/>
      <c r="N354" s="26"/>
      <c r="P354" s="26"/>
      <c r="R354" s="26"/>
      <c r="S354" s="26"/>
      <c r="T354" s="26"/>
      <c r="U354" s="26"/>
      <c r="Y354" s="5"/>
      <c r="AB354" s="5"/>
    </row>
    <row r="355" spans="5:28">
      <c r="E355" s="5"/>
      <c r="F355" s="26"/>
      <c r="H355" s="5"/>
      <c r="J355" s="5"/>
      <c r="K355" s="126"/>
      <c r="L355" s="126"/>
      <c r="N355" s="26"/>
      <c r="P355" s="26"/>
      <c r="R355" s="26"/>
      <c r="S355" s="26"/>
      <c r="T355" s="26"/>
      <c r="U355" s="26"/>
      <c r="Y355" s="5"/>
      <c r="AB355" s="5"/>
    </row>
    <row r="356" spans="5:28">
      <c r="E356" s="5"/>
      <c r="F356" s="26"/>
      <c r="H356" s="5"/>
      <c r="J356" s="5"/>
      <c r="K356" s="126"/>
      <c r="L356" s="126"/>
      <c r="N356" s="26"/>
      <c r="P356" s="26"/>
      <c r="R356" s="26"/>
      <c r="S356" s="26"/>
      <c r="T356" s="26"/>
      <c r="U356" s="26"/>
      <c r="Y356" s="5"/>
      <c r="AB356" s="5"/>
    </row>
    <row r="357" spans="5:28">
      <c r="E357" s="5"/>
      <c r="F357" s="26"/>
      <c r="H357" s="5"/>
      <c r="J357" s="5"/>
      <c r="K357" s="126"/>
      <c r="L357" s="126"/>
      <c r="N357" s="26"/>
      <c r="P357" s="26"/>
      <c r="R357" s="26"/>
      <c r="S357" s="26"/>
      <c r="T357" s="26"/>
      <c r="U357" s="26"/>
      <c r="Y357" s="5"/>
      <c r="AB357" s="5"/>
    </row>
    <row r="358" spans="5:28">
      <c r="E358" s="5"/>
      <c r="F358" s="26"/>
      <c r="H358" s="5"/>
      <c r="J358" s="5"/>
      <c r="K358" s="126"/>
      <c r="L358" s="126"/>
      <c r="N358" s="26"/>
      <c r="P358" s="26"/>
      <c r="R358" s="26"/>
      <c r="S358" s="26"/>
      <c r="T358" s="26"/>
      <c r="U358" s="26"/>
      <c r="Y358" s="5"/>
      <c r="AB358" s="5"/>
    </row>
    <row r="359" spans="5:28">
      <c r="E359" s="5"/>
      <c r="F359" s="26"/>
      <c r="H359" s="5"/>
      <c r="J359" s="5"/>
      <c r="K359" s="126"/>
      <c r="L359" s="126"/>
      <c r="N359" s="26"/>
      <c r="P359" s="26"/>
      <c r="R359" s="26"/>
      <c r="S359" s="26"/>
      <c r="T359" s="26"/>
      <c r="U359" s="26"/>
      <c r="Y359" s="5"/>
      <c r="AB359" s="5"/>
    </row>
    <row r="360" spans="5:28">
      <c r="E360" s="5"/>
      <c r="F360" s="26"/>
      <c r="H360" s="5"/>
      <c r="J360" s="5"/>
      <c r="K360" s="126"/>
      <c r="L360" s="126"/>
      <c r="N360" s="26"/>
      <c r="P360" s="26"/>
      <c r="R360" s="26"/>
      <c r="S360" s="26"/>
      <c r="T360" s="26"/>
      <c r="U360" s="26"/>
      <c r="Y360" s="5"/>
      <c r="AB360" s="5"/>
    </row>
    <row r="361" spans="5:28">
      <c r="E361" s="5"/>
      <c r="F361" s="26"/>
      <c r="H361" s="5"/>
      <c r="J361" s="5"/>
      <c r="K361" s="126"/>
      <c r="L361" s="126"/>
      <c r="N361" s="26"/>
      <c r="P361" s="26"/>
      <c r="R361" s="26"/>
      <c r="S361" s="26"/>
      <c r="T361" s="26"/>
      <c r="U361" s="26"/>
      <c r="Y361" s="5"/>
      <c r="AB361" s="5"/>
    </row>
    <row r="362" spans="5:28">
      <c r="E362" s="5"/>
      <c r="F362" s="26"/>
      <c r="H362" s="5"/>
      <c r="J362" s="5"/>
      <c r="K362" s="126"/>
      <c r="L362" s="126"/>
      <c r="N362" s="26"/>
      <c r="P362" s="26"/>
      <c r="R362" s="26"/>
      <c r="S362" s="26"/>
      <c r="T362" s="26"/>
      <c r="U362" s="26"/>
      <c r="Y362" s="5"/>
      <c r="AB362" s="5"/>
    </row>
    <row r="363" spans="5:28">
      <c r="E363" s="5"/>
      <c r="F363" s="26"/>
      <c r="H363" s="5"/>
      <c r="J363" s="5"/>
      <c r="K363" s="126"/>
      <c r="L363" s="126"/>
      <c r="N363" s="26"/>
      <c r="P363" s="26"/>
      <c r="R363" s="26"/>
      <c r="S363" s="26"/>
      <c r="T363" s="26"/>
      <c r="U363" s="26"/>
      <c r="Y363" s="5"/>
      <c r="AB363" s="5"/>
    </row>
    <row r="364" spans="5:28">
      <c r="E364" s="5"/>
      <c r="F364" s="26"/>
      <c r="H364" s="5"/>
      <c r="J364" s="5"/>
      <c r="K364" s="126"/>
      <c r="L364" s="126"/>
      <c r="N364" s="26"/>
      <c r="P364" s="26"/>
      <c r="R364" s="26"/>
      <c r="S364" s="26"/>
      <c r="T364" s="26"/>
      <c r="U364" s="26"/>
      <c r="Y364" s="5"/>
      <c r="AB364" s="5"/>
    </row>
    <row r="365" spans="5:28">
      <c r="E365" s="5"/>
      <c r="F365" s="26"/>
      <c r="H365" s="5"/>
      <c r="J365" s="5"/>
      <c r="K365" s="126"/>
      <c r="L365" s="126"/>
      <c r="N365" s="26"/>
      <c r="P365" s="26"/>
      <c r="R365" s="26"/>
      <c r="S365" s="26"/>
      <c r="T365" s="26"/>
      <c r="U365" s="26"/>
      <c r="Y365" s="5"/>
      <c r="AB365" s="5"/>
    </row>
    <row r="366" spans="5:28">
      <c r="E366" s="5"/>
      <c r="F366" s="26"/>
      <c r="H366" s="5"/>
      <c r="J366" s="5"/>
      <c r="K366" s="126"/>
      <c r="L366" s="126"/>
      <c r="N366" s="26"/>
      <c r="P366" s="26"/>
      <c r="R366" s="26"/>
      <c r="S366" s="26"/>
      <c r="T366" s="26"/>
      <c r="U366" s="26"/>
      <c r="Y366" s="5"/>
      <c r="AB366" s="5"/>
    </row>
    <row r="367" spans="5:28">
      <c r="E367" s="5"/>
      <c r="F367" s="26"/>
      <c r="H367" s="5"/>
      <c r="J367" s="5"/>
      <c r="K367" s="126"/>
      <c r="L367" s="126"/>
      <c r="N367" s="26"/>
      <c r="P367" s="26"/>
      <c r="R367" s="26"/>
      <c r="S367" s="26"/>
      <c r="T367" s="26"/>
      <c r="U367" s="26"/>
      <c r="Y367" s="5"/>
      <c r="AB367" s="5"/>
    </row>
    <row r="368" spans="5:28">
      <c r="E368" s="5"/>
      <c r="F368" s="26"/>
      <c r="H368" s="5"/>
      <c r="J368" s="5"/>
      <c r="K368" s="126"/>
      <c r="L368" s="126"/>
      <c r="N368" s="26"/>
      <c r="P368" s="26"/>
      <c r="R368" s="26"/>
      <c r="S368" s="26"/>
      <c r="T368" s="26"/>
      <c r="U368" s="26"/>
      <c r="Y368" s="5"/>
      <c r="AB368" s="5"/>
    </row>
    <row r="369" spans="5:28">
      <c r="E369" s="5"/>
      <c r="F369" s="26"/>
      <c r="H369" s="5"/>
      <c r="J369" s="5"/>
      <c r="K369" s="126"/>
      <c r="L369" s="126"/>
      <c r="N369" s="26"/>
      <c r="P369" s="26"/>
      <c r="R369" s="26"/>
      <c r="S369" s="26"/>
      <c r="T369" s="26"/>
      <c r="U369" s="26"/>
      <c r="Y369" s="5"/>
      <c r="AB369" s="5"/>
    </row>
    <row r="370" spans="5:28">
      <c r="E370" s="5"/>
      <c r="F370" s="26"/>
      <c r="H370" s="5"/>
      <c r="J370" s="5"/>
      <c r="K370" s="126"/>
      <c r="L370" s="126"/>
      <c r="N370" s="26"/>
      <c r="P370" s="26"/>
      <c r="R370" s="26"/>
      <c r="S370" s="26"/>
      <c r="T370" s="26"/>
      <c r="U370" s="26"/>
      <c r="Y370" s="5"/>
      <c r="AB370" s="5"/>
    </row>
    <row r="371" spans="5:28">
      <c r="E371" s="5"/>
      <c r="F371" s="26"/>
      <c r="H371" s="5"/>
      <c r="J371" s="5"/>
      <c r="K371" s="126"/>
      <c r="L371" s="126"/>
      <c r="N371" s="26"/>
      <c r="P371" s="26"/>
      <c r="R371" s="26"/>
      <c r="S371" s="26"/>
      <c r="T371" s="26"/>
      <c r="U371" s="26"/>
      <c r="Y371" s="5"/>
      <c r="AB371" s="5"/>
    </row>
    <row r="372" spans="5:28">
      <c r="E372" s="5"/>
      <c r="F372" s="26"/>
      <c r="H372" s="5"/>
      <c r="J372" s="5"/>
      <c r="K372" s="126"/>
      <c r="L372" s="126"/>
      <c r="N372" s="26"/>
      <c r="P372" s="26"/>
      <c r="R372" s="26"/>
      <c r="S372" s="26"/>
      <c r="T372" s="26"/>
      <c r="U372" s="26"/>
      <c r="Y372" s="5"/>
      <c r="AB372" s="5"/>
    </row>
    <row r="373" spans="5:28">
      <c r="E373" s="5"/>
      <c r="F373" s="26"/>
      <c r="H373" s="5"/>
      <c r="J373" s="5"/>
      <c r="K373" s="126"/>
      <c r="L373" s="126"/>
      <c r="N373" s="26"/>
      <c r="P373" s="26"/>
      <c r="R373" s="26"/>
      <c r="S373" s="26"/>
      <c r="T373" s="26"/>
      <c r="U373" s="26"/>
      <c r="Y373" s="5"/>
      <c r="AB373" s="5"/>
    </row>
    <row r="374" spans="5:28">
      <c r="E374" s="5"/>
      <c r="F374" s="26"/>
      <c r="H374" s="5"/>
      <c r="J374" s="5"/>
      <c r="K374" s="126"/>
      <c r="L374" s="126"/>
      <c r="N374" s="26"/>
      <c r="P374" s="26"/>
      <c r="R374" s="26"/>
      <c r="S374" s="26"/>
      <c r="T374" s="26"/>
      <c r="U374" s="26"/>
      <c r="Y374" s="5"/>
      <c r="AB374" s="5"/>
    </row>
    <row r="375" spans="5:28">
      <c r="E375" s="5"/>
      <c r="F375" s="26"/>
      <c r="H375" s="5"/>
      <c r="J375" s="5"/>
      <c r="K375" s="126"/>
      <c r="L375" s="126"/>
      <c r="N375" s="26"/>
      <c r="P375" s="26"/>
      <c r="R375" s="26"/>
      <c r="S375" s="26"/>
      <c r="T375" s="26"/>
      <c r="U375" s="26"/>
      <c r="Y375" s="5"/>
      <c r="AB375" s="5"/>
    </row>
    <row r="376" spans="5:28">
      <c r="E376" s="5"/>
      <c r="F376" s="26"/>
      <c r="H376" s="5"/>
      <c r="J376" s="5"/>
      <c r="K376" s="126"/>
      <c r="L376" s="126"/>
      <c r="N376" s="26"/>
      <c r="P376" s="26"/>
      <c r="R376" s="26"/>
      <c r="S376" s="26"/>
      <c r="T376" s="26"/>
      <c r="U376" s="26"/>
      <c r="Y376" s="5"/>
      <c r="AB376" s="5"/>
    </row>
    <row r="377" spans="5:28">
      <c r="E377" s="5"/>
      <c r="F377" s="26"/>
      <c r="H377" s="5"/>
      <c r="J377" s="5"/>
      <c r="K377" s="126"/>
      <c r="L377" s="126"/>
      <c r="N377" s="26"/>
      <c r="P377" s="26"/>
      <c r="R377" s="26"/>
      <c r="S377" s="26"/>
      <c r="T377" s="26"/>
      <c r="U377" s="26"/>
      <c r="Y377" s="5"/>
      <c r="AB377" s="5"/>
    </row>
    <row r="378" spans="5:28">
      <c r="E378" s="5"/>
      <c r="F378" s="26"/>
      <c r="H378" s="5"/>
      <c r="J378" s="5"/>
      <c r="K378" s="126"/>
      <c r="L378" s="126"/>
      <c r="N378" s="26"/>
      <c r="P378" s="26"/>
      <c r="R378" s="26"/>
      <c r="S378" s="26"/>
      <c r="T378" s="26"/>
      <c r="U378" s="26"/>
      <c r="Y378" s="5"/>
      <c r="AB378" s="5"/>
    </row>
    <row r="379" spans="5:28">
      <c r="E379" s="5"/>
      <c r="F379" s="26"/>
      <c r="H379" s="5"/>
      <c r="J379" s="5"/>
      <c r="K379" s="126"/>
      <c r="L379" s="126"/>
      <c r="N379" s="26"/>
      <c r="P379" s="26"/>
      <c r="R379" s="26"/>
      <c r="S379" s="26"/>
      <c r="T379" s="26"/>
      <c r="U379" s="26"/>
      <c r="Y379" s="5"/>
      <c r="AB379" s="5"/>
    </row>
    <row r="380" spans="5:28">
      <c r="E380" s="5"/>
      <c r="F380" s="26"/>
      <c r="H380" s="5"/>
      <c r="J380" s="5"/>
      <c r="K380" s="126"/>
      <c r="L380" s="126"/>
      <c r="N380" s="26"/>
      <c r="P380" s="26"/>
      <c r="R380" s="26"/>
      <c r="S380" s="26"/>
      <c r="T380" s="26"/>
      <c r="U380" s="26"/>
      <c r="Y380" s="5"/>
      <c r="AB380" s="5"/>
    </row>
    <row r="381" spans="5:28">
      <c r="E381" s="5"/>
      <c r="F381" s="26"/>
      <c r="H381" s="5"/>
      <c r="J381" s="5"/>
      <c r="K381" s="126"/>
      <c r="L381" s="126"/>
      <c r="N381" s="26"/>
      <c r="P381" s="26"/>
      <c r="R381" s="26"/>
      <c r="S381" s="26"/>
      <c r="T381" s="26"/>
      <c r="U381" s="26"/>
      <c r="Y381" s="5"/>
      <c r="AB381" s="5"/>
    </row>
    <row r="382" spans="5:28">
      <c r="E382" s="5"/>
      <c r="F382" s="26"/>
      <c r="H382" s="5"/>
      <c r="J382" s="5"/>
      <c r="K382" s="126"/>
      <c r="L382" s="126"/>
      <c r="N382" s="26"/>
      <c r="P382" s="26"/>
      <c r="R382" s="26"/>
      <c r="S382" s="26"/>
      <c r="T382" s="26"/>
      <c r="U382" s="26"/>
      <c r="Y382" s="5"/>
      <c r="AB382" s="5"/>
    </row>
    <row r="383" spans="5:28">
      <c r="E383" s="5"/>
      <c r="F383" s="26"/>
      <c r="H383" s="5"/>
      <c r="J383" s="5"/>
      <c r="K383" s="126"/>
      <c r="L383" s="126"/>
      <c r="N383" s="26"/>
      <c r="P383" s="26"/>
      <c r="R383" s="26"/>
      <c r="S383" s="26"/>
      <c r="T383" s="26"/>
      <c r="U383" s="26"/>
      <c r="Y383" s="5"/>
      <c r="AB383" s="5"/>
    </row>
    <row r="384" spans="5:28">
      <c r="E384" s="5"/>
      <c r="F384" s="26"/>
      <c r="H384" s="5"/>
      <c r="J384" s="5"/>
      <c r="K384" s="126"/>
      <c r="L384" s="126"/>
      <c r="N384" s="26"/>
      <c r="P384" s="26"/>
      <c r="R384" s="26"/>
      <c r="S384" s="26"/>
      <c r="T384" s="26"/>
      <c r="U384" s="26"/>
      <c r="Y384" s="5"/>
      <c r="AB384" s="5"/>
    </row>
    <row r="385" spans="5:28">
      <c r="E385" s="5"/>
      <c r="F385" s="26"/>
      <c r="H385" s="5"/>
      <c r="J385" s="5"/>
      <c r="K385" s="126"/>
      <c r="L385" s="126"/>
      <c r="N385" s="26"/>
      <c r="P385" s="26"/>
      <c r="R385" s="26"/>
      <c r="S385" s="26"/>
      <c r="T385" s="26"/>
      <c r="U385" s="26"/>
      <c r="Y385" s="5"/>
      <c r="AB385" s="5"/>
    </row>
    <row r="386" spans="5:28">
      <c r="E386" s="5"/>
      <c r="F386" s="26"/>
      <c r="H386" s="5"/>
      <c r="J386" s="5"/>
      <c r="K386" s="126"/>
      <c r="L386" s="126"/>
      <c r="N386" s="26"/>
      <c r="P386" s="26"/>
      <c r="R386" s="26"/>
      <c r="S386" s="26"/>
      <c r="T386" s="26"/>
      <c r="U386" s="26"/>
      <c r="Y386" s="5"/>
      <c r="AB386" s="5"/>
    </row>
    <row r="387" spans="5:28">
      <c r="E387" s="5"/>
      <c r="F387" s="26"/>
      <c r="H387" s="5"/>
      <c r="J387" s="5"/>
      <c r="K387" s="126"/>
      <c r="L387" s="126"/>
      <c r="N387" s="26"/>
      <c r="P387" s="26"/>
      <c r="R387" s="26"/>
      <c r="S387" s="26"/>
      <c r="T387" s="26"/>
      <c r="U387" s="26"/>
      <c r="Y387" s="5"/>
      <c r="AB387" s="5"/>
    </row>
    <row r="388" spans="5:28">
      <c r="E388" s="5"/>
      <c r="F388" s="26"/>
      <c r="H388" s="5"/>
      <c r="J388" s="5"/>
      <c r="K388" s="126"/>
      <c r="L388" s="126"/>
      <c r="N388" s="26"/>
      <c r="P388" s="26"/>
      <c r="R388" s="26"/>
      <c r="S388" s="26"/>
      <c r="T388" s="26"/>
      <c r="U388" s="26"/>
      <c r="Y388" s="5"/>
      <c r="AB388" s="5"/>
    </row>
    <row r="389" spans="5:28">
      <c r="E389" s="5"/>
      <c r="F389" s="26"/>
      <c r="H389" s="5"/>
      <c r="J389" s="5"/>
      <c r="K389" s="126"/>
      <c r="L389" s="126"/>
      <c r="N389" s="26"/>
      <c r="P389" s="26"/>
      <c r="R389" s="26"/>
      <c r="S389" s="26"/>
      <c r="T389" s="26"/>
      <c r="U389" s="26"/>
      <c r="Y389" s="5"/>
      <c r="AB389" s="5"/>
    </row>
    <row r="390" spans="5:28">
      <c r="E390" s="5"/>
      <c r="F390" s="26"/>
      <c r="H390" s="5"/>
      <c r="J390" s="5"/>
      <c r="K390" s="126"/>
      <c r="L390" s="126"/>
      <c r="N390" s="26"/>
      <c r="P390" s="26"/>
      <c r="R390" s="26"/>
      <c r="S390" s="26"/>
      <c r="T390" s="26"/>
      <c r="U390" s="26"/>
      <c r="Y390" s="5"/>
      <c r="AB390" s="5"/>
    </row>
    <row r="391" spans="5:28">
      <c r="E391" s="5"/>
      <c r="F391" s="26"/>
      <c r="H391" s="5"/>
      <c r="J391" s="5"/>
      <c r="K391" s="126"/>
      <c r="L391" s="126"/>
      <c r="N391" s="26"/>
      <c r="P391" s="26"/>
      <c r="R391" s="26"/>
      <c r="S391" s="26"/>
      <c r="T391" s="26"/>
      <c r="U391" s="26"/>
      <c r="Y391" s="5"/>
      <c r="AB391" s="5"/>
    </row>
    <row r="392" spans="5:28">
      <c r="E392" s="5"/>
      <c r="F392" s="26"/>
      <c r="H392" s="5"/>
      <c r="J392" s="5"/>
      <c r="K392" s="126"/>
      <c r="L392" s="126"/>
      <c r="N392" s="26"/>
      <c r="P392" s="26"/>
      <c r="R392" s="26"/>
      <c r="S392" s="26"/>
      <c r="T392" s="26"/>
      <c r="U392" s="26"/>
      <c r="Y392" s="5"/>
      <c r="AB392" s="5"/>
    </row>
    <row r="393" spans="5:28">
      <c r="E393" s="5"/>
      <c r="F393" s="26"/>
      <c r="H393" s="5"/>
      <c r="J393" s="5"/>
      <c r="K393" s="126"/>
      <c r="L393" s="126"/>
      <c r="N393" s="26"/>
      <c r="P393" s="26"/>
      <c r="R393" s="26"/>
      <c r="S393" s="26"/>
      <c r="T393" s="26"/>
      <c r="U393" s="26"/>
      <c r="Y393" s="5"/>
      <c r="AB393" s="5"/>
    </row>
    <row r="394" spans="5:28">
      <c r="E394" s="5"/>
      <c r="F394" s="26"/>
      <c r="H394" s="5"/>
      <c r="J394" s="5"/>
      <c r="K394" s="126"/>
      <c r="L394" s="126"/>
      <c r="N394" s="26"/>
      <c r="P394" s="26"/>
      <c r="R394" s="26"/>
      <c r="S394" s="26"/>
      <c r="T394" s="26"/>
      <c r="U394" s="26"/>
      <c r="Y394" s="5"/>
      <c r="AB394" s="5"/>
    </row>
    <row r="395" spans="5:28">
      <c r="E395" s="5"/>
      <c r="F395" s="26"/>
      <c r="H395" s="5"/>
      <c r="J395" s="5"/>
      <c r="K395" s="126"/>
      <c r="L395" s="126"/>
      <c r="N395" s="26"/>
      <c r="P395" s="26"/>
      <c r="R395" s="26"/>
      <c r="S395" s="26"/>
      <c r="T395" s="26"/>
      <c r="U395" s="26"/>
      <c r="Y395" s="5"/>
      <c r="AB395" s="5"/>
    </row>
    <row r="396" spans="5:28">
      <c r="E396" s="5"/>
      <c r="F396" s="26"/>
      <c r="H396" s="5"/>
      <c r="J396" s="5"/>
      <c r="K396" s="126"/>
      <c r="L396" s="126"/>
      <c r="N396" s="26"/>
      <c r="P396" s="26"/>
      <c r="R396" s="26"/>
      <c r="S396" s="26"/>
      <c r="T396" s="26"/>
      <c r="U396" s="26"/>
      <c r="Y396" s="5"/>
      <c r="AB396" s="5"/>
    </row>
    <row r="397" spans="5:28">
      <c r="E397" s="5"/>
      <c r="F397" s="26"/>
      <c r="H397" s="5"/>
      <c r="J397" s="5"/>
      <c r="K397" s="126"/>
      <c r="L397" s="126"/>
      <c r="N397" s="26"/>
      <c r="P397" s="26"/>
      <c r="R397" s="26"/>
      <c r="S397" s="26"/>
      <c r="T397" s="26"/>
      <c r="U397" s="26"/>
      <c r="Y397" s="5"/>
      <c r="AB397" s="5"/>
    </row>
    <row r="398" spans="5:28">
      <c r="E398" s="5"/>
      <c r="F398" s="26"/>
      <c r="H398" s="5"/>
      <c r="J398" s="5"/>
      <c r="K398" s="126"/>
      <c r="L398" s="126"/>
      <c r="N398" s="26"/>
      <c r="P398" s="26"/>
      <c r="R398" s="26"/>
      <c r="S398" s="26"/>
      <c r="T398" s="26"/>
      <c r="U398" s="26"/>
      <c r="Y398" s="5"/>
      <c r="AB398" s="5"/>
    </row>
    <row r="399" spans="5:28">
      <c r="E399" s="5"/>
      <c r="F399" s="26"/>
      <c r="H399" s="5"/>
      <c r="J399" s="5"/>
      <c r="K399" s="126"/>
      <c r="L399" s="126"/>
      <c r="N399" s="26"/>
      <c r="P399" s="26"/>
      <c r="R399" s="26"/>
      <c r="S399" s="26"/>
      <c r="T399" s="26"/>
      <c r="U399" s="26"/>
      <c r="Y399" s="5"/>
      <c r="AB399" s="5"/>
    </row>
    <row r="400" spans="5:28">
      <c r="E400" s="5"/>
      <c r="F400" s="26"/>
      <c r="H400" s="5"/>
      <c r="J400" s="5"/>
      <c r="K400" s="126"/>
      <c r="L400" s="126"/>
      <c r="N400" s="26"/>
      <c r="P400" s="26"/>
      <c r="R400" s="26"/>
      <c r="S400" s="26"/>
      <c r="T400" s="26"/>
      <c r="U400" s="26"/>
      <c r="Y400" s="5"/>
      <c r="AB400" s="5"/>
    </row>
    <row r="401" spans="5:28">
      <c r="E401" s="5"/>
      <c r="F401" s="26"/>
      <c r="H401" s="5"/>
      <c r="J401" s="5"/>
      <c r="K401" s="126"/>
      <c r="L401" s="126"/>
      <c r="N401" s="26"/>
      <c r="P401" s="26"/>
      <c r="R401" s="26"/>
      <c r="S401" s="26"/>
      <c r="T401" s="26"/>
      <c r="U401" s="26"/>
      <c r="Y401" s="5"/>
      <c r="AB401" s="5"/>
    </row>
    <row r="402" spans="5:28">
      <c r="E402" s="5"/>
      <c r="F402" s="26"/>
      <c r="H402" s="5"/>
      <c r="J402" s="5"/>
      <c r="K402" s="126"/>
      <c r="L402" s="126"/>
      <c r="N402" s="26"/>
      <c r="P402" s="26"/>
      <c r="R402" s="26"/>
      <c r="S402" s="26"/>
      <c r="T402" s="26"/>
      <c r="U402" s="26"/>
      <c r="Y402" s="5"/>
      <c r="AB402" s="5"/>
    </row>
    <row r="403" spans="5:28">
      <c r="E403" s="5"/>
      <c r="F403" s="26"/>
      <c r="H403" s="5"/>
      <c r="J403" s="5"/>
      <c r="K403" s="126"/>
      <c r="L403" s="126"/>
      <c r="N403" s="26"/>
      <c r="P403" s="26"/>
      <c r="R403" s="26"/>
      <c r="S403" s="26"/>
      <c r="T403" s="26"/>
      <c r="U403" s="26"/>
      <c r="Y403" s="5"/>
      <c r="AB403" s="5"/>
    </row>
    <row r="404" spans="5:28">
      <c r="E404" s="5"/>
      <c r="F404" s="26"/>
      <c r="H404" s="5"/>
      <c r="J404" s="5"/>
      <c r="K404" s="126"/>
      <c r="L404" s="126"/>
      <c r="N404" s="26"/>
      <c r="P404" s="26"/>
      <c r="R404" s="26"/>
      <c r="S404" s="26"/>
      <c r="T404" s="26"/>
      <c r="U404" s="26"/>
      <c r="Y404" s="5"/>
      <c r="AB404" s="5"/>
    </row>
    <row r="405" spans="5:28">
      <c r="E405" s="5"/>
      <c r="F405" s="26"/>
      <c r="H405" s="5"/>
      <c r="J405" s="5"/>
      <c r="K405" s="126"/>
      <c r="L405" s="126"/>
      <c r="N405" s="26"/>
      <c r="P405" s="26"/>
      <c r="R405" s="26"/>
      <c r="S405" s="26"/>
      <c r="T405" s="26"/>
      <c r="U405" s="26"/>
      <c r="Y405" s="5"/>
      <c r="AB405" s="5"/>
    </row>
    <row r="406" spans="5:28">
      <c r="E406" s="5"/>
      <c r="F406" s="26"/>
      <c r="H406" s="5"/>
      <c r="J406" s="5"/>
      <c r="K406" s="126"/>
      <c r="L406" s="126"/>
      <c r="N406" s="26"/>
      <c r="P406" s="26"/>
      <c r="R406" s="26"/>
      <c r="S406" s="26"/>
      <c r="T406" s="26"/>
      <c r="U406" s="26"/>
      <c r="Y406" s="5"/>
      <c r="AB406" s="5"/>
    </row>
    <row r="407" spans="5:28">
      <c r="E407" s="5"/>
      <c r="F407" s="26"/>
      <c r="H407" s="5"/>
      <c r="J407" s="5"/>
      <c r="K407" s="126"/>
      <c r="L407" s="126"/>
      <c r="N407" s="26"/>
      <c r="P407" s="26"/>
      <c r="R407" s="26"/>
      <c r="S407" s="26"/>
      <c r="T407" s="26"/>
      <c r="U407" s="26"/>
      <c r="Y407" s="5"/>
      <c r="AB407" s="5"/>
    </row>
    <row r="408" spans="5:28">
      <c r="E408" s="5"/>
      <c r="F408" s="26"/>
      <c r="H408" s="5"/>
      <c r="J408" s="5"/>
      <c r="K408" s="126"/>
      <c r="L408" s="126"/>
      <c r="N408" s="26"/>
      <c r="P408" s="26"/>
      <c r="R408" s="26"/>
      <c r="S408" s="26"/>
      <c r="T408" s="26"/>
      <c r="U408" s="26"/>
      <c r="Y408" s="5"/>
      <c r="AB408" s="5"/>
    </row>
    <row r="409" spans="5:28">
      <c r="E409" s="5"/>
      <c r="F409" s="26"/>
      <c r="H409" s="5"/>
      <c r="J409" s="5"/>
      <c r="K409" s="126"/>
      <c r="L409" s="126"/>
      <c r="N409" s="26"/>
      <c r="P409" s="26"/>
      <c r="R409" s="26"/>
      <c r="S409" s="26"/>
      <c r="T409" s="26"/>
      <c r="U409" s="26"/>
      <c r="Y409" s="5"/>
      <c r="AB409" s="5"/>
    </row>
    <row r="410" spans="5:28">
      <c r="E410" s="5"/>
      <c r="F410" s="26"/>
      <c r="H410" s="5"/>
      <c r="J410" s="5"/>
      <c r="K410" s="126"/>
      <c r="L410" s="126"/>
      <c r="N410" s="26"/>
      <c r="P410" s="26"/>
      <c r="R410" s="26"/>
      <c r="S410" s="26"/>
      <c r="T410" s="26"/>
      <c r="U410" s="26"/>
      <c r="Y410" s="5"/>
      <c r="AB410" s="5"/>
    </row>
    <row r="411" spans="5:28">
      <c r="E411" s="5"/>
      <c r="F411" s="26"/>
      <c r="H411" s="5"/>
      <c r="J411" s="5"/>
      <c r="K411" s="126"/>
      <c r="L411" s="126"/>
      <c r="N411" s="26"/>
      <c r="P411" s="26"/>
      <c r="R411" s="26"/>
      <c r="S411" s="26"/>
      <c r="T411" s="26"/>
      <c r="U411" s="26"/>
      <c r="Y411" s="5"/>
      <c r="AB411" s="5"/>
    </row>
    <row r="412" spans="5:28">
      <c r="E412" s="5"/>
      <c r="F412" s="26"/>
      <c r="H412" s="5"/>
      <c r="J412" s="5"/>
      <c r="K412" s="126"/>
      <c r="L412" s="126"/>
      <c r="N412" s="26"/>
      <c r="P412" s="26"/>
      <c r="R412" s="26"/>
      <c r="S412" s="26"/>
      <c r="T412" s="26"/>
      <c r="U412" s="26"/>
      <c r="Y412" s="5"/>
      <c r="AB412" s="5"/>
    </row>
    <row r="413" spans="5:28">
      <c r="E413" s="5"/>
      <c r="F413" s="26"/>
      <c r="H413" s="5"/>
      <c r="J413" s="5"/>
      <c r="K413" s="126"/>
      <c r="L413" s="126"/>
      <c r="N413" s="26"/>
      <c r="P413" s="26"/>
      <c r="R413" s="26"/>
      <c r="S413" s="26"/>
      <c r="T413" s="26"/>
      <c r="U413" s="26"/>
      <c r="Y413" s="5"/>
      <c r="AB413" s="5"/>
    </row>
    <row r="414" spans="5:28">
      <c r="E414" s="5"/>
      <c r="F414" s="26"/>
      <c r="H414" s="5"/>
      <c r="J414" s="5"/>
      <c r="K414" s="126"/>
      <c r="L414" s="126"/>
      <c r="N414" s="26"/>
      <c r="P414" s="26"/>
      <c r="R414" s="26"/>
      <c r="S414" s="26"/>
      <c r="T414" s="26"/>
      <c r="U414" s="26"/>
      <c r="Y414" s="5"/>
      <c r="AB414" s="5"/>
    </row>
    <row r="415" spans="5:28">
      <c r="E415" s="5"/>
      <c r="F415" s="26"/>
      <c r="H415" s="5"/>
      <c r="J415" s="5"/>
      <c r="K415" s="126"/>
      <c r="L415" s="126"/>
      <c r="N415" s="26"/>
      <c r="P415" s="26"/>
      <c r="R415" s="26"/>
      <c r="S415" s="26"/>
      <c r="T415" s="26"/>
      <c r="U415" s="26"/>
      <c r="Y415" s="5"/>
      <c r="AB415" s="5"/>
    </row>
    <row r="416" spans="5:28">
      <c r="E416" s="5"/>
      <c r="F416" s="26"/>
      <c r="H416" s="5"/>
      <c r="J416" s="5"/>
      <c r="K416" s="126"/>
      <c r="L416" s="126"/>
      <c r="N416" s="26"/>
      <c r="P416" s="26"/>
      <c r="R416" s="26"/>
      <c r="S416" s="26"/>
      <c r="T416" s="26"/>
      <c r="U416" s="26"/>
      <c r="Y416" s="5"/>
      <c r="AB416" s="5"/>
    </row>
    <row r="417" spans="5:28">
      <c r="E417" s="5"/>
      <c r="F417" s="26"/>
      <c r="H417" s="5"/>
      <c r="J417" s="5"/>
      <c r="K417" s="126"/>
      <c r="L417" s="126"/>
      <c r="N417" s="26"/>
      <c r="P417" s="26"/>
      <c r="R417" s="26"/>
      <c r="S417" s="26"/>
      <c r="T417" s="26"/>
      <c r="U417" s="26"/>
      <c r="Y417" s="5"/>
      <c r="AB417" s="5"/>
    </row>
    <row r="418" spans="5:28">
      <c r="E418" s="5"/>
      <c r="F418" s="26"/>
      <c r="H418" s="5"/>
      <c r="J418" s="5"/>
      <c r="K418" s="126"/>
      <c r="L418" s="126"/>
      <c r="N418" s="26"/>
      <c r="P418" s="26"/>
      <c r="R418" s="26"/>
      <c r="S418" s="26"/>
      <c r="T418" s="26"/>
      <c r="U418" s="26"/>
      <c r="Y418" s="5"/>
      <c r="AB418" s="5"/>
    </row>
    <row r="419" spans="5:28">
      <c r="E419" s="5"/>
      <c r="F419" s="26"/>
      <c r="H419" s="5"/>
      <c r="J419" s="5"/>
      <c r="K419" s="126"/>
      <c r="L419" s="126"/>
      <c r="N419" s="26"/>
      <c r="P419" s="26"/>
      <c r="R419" s="26"/>
      <c r="S419" s="26"/>
      <c r="T419" s="26"/>
      <c r="U419" s="26"/>
      <c r="Y419" s="5"/>
      <c r="AB419" s="5"/>
    </row>
    <row r="420" spans="5:28">
      <c r="E420" s="5"/>
      <c r="F420" s="26"/>
      <c r="H420" s="5"/>
      <c r="J420" s="5"/>
      <c r="K420" s="126"/>
      <c r="L420" s="126"/>
      <c r="N420" s="26"/>
      <c r="P420" s="26"/>
      <c r="R420" s="26"/>
      <c r="S420" s="26"/>
      <c r="T420" s="26"/>
      <c r="U420" s="26"/>
      <c r="Y420" s="5"/>
      <c r="AB420" s="5"/>
    </row>
    <row r="421" spans="5:28">
      <c r="E421" s="5"/>
      <c r="F421" s="26"/>
      <c r="H421" s="5"/>
      <c r="J421" s="5"/>
      <c r="K421" s="126"/>
      <c r="L421" s="126"/>
      <c r="N421" s="26"/>
      <c r="P421" s="26"/>
      <c r="R421" s="26"/>
      <c r="S421" s="26"/>
      <c r="T421" s="26"/>
      <c r="U421" s="26"/>
      <c r="Y421" s="5"/>
      <c r="AB421" s="5"/>
    </row>
    <row r="422" spans="5:28">
      <c r="E422" s="5"/>
      <c r="F422" s="26"/>
      <c r="H422" s="5"/>
      <c r="J422" s="5"/>
      <c r="K422" s="126"/>
      <c r="L422" s="126"/>
      <c r="N422" s="26"/>
      <c r="P422" s="26"/>
      <c r="R422" s="26"/>
      <c r="S422" s="26"/>
      <c r="T422" s="26"/>
      <c r="U422" s="26"/>
      <c r="Y422" s="5"/>
      <c r="AB422" s="5"/>
    </row>
    <row r="423" spans="5:28">
      <c r="E423" s="5"/>
      <c r="F423" s="26"/>
      <c r="H423" s="5"/>
      <c r="J423" s="5"/>
      <c r="K423" s="126"/>
      <c r="L423" s="126"/>
      <c r="N423" s="26"/>
      <c r="P423" s="26"/>
      <c r="R423" s="26"/>
      <c r="S423" s="26"/>
      <c r="T423" s="26"/>
      <c r="U423" s="26"/>
      <c r="Y423" s="5"/>
      <c r="AB423" s="5"/>
    </row>
    <row r="424" spans="5:28">
      <c r="E424" s="5"/>
      <c r="F424" s="26"/>
      <c r="H424" s="5"/>
      <c r="J424" s="5"/>
      <c r="K424" s="126"/>
      <c r="L424" s="126"/>
      <c r="N424" s="26"/>
      <c r="P424" s="26"/>
      <c r="R424" s="26"/>
      <c r="S424" s="26"/>
      <c r="T424" s="26"/>
      <c r="U424" s="26"/>
      <c r="Y424" s="5"/>
      <c r="AB424" s="5"/>
    </row>
    <row r="425" spans="5:28">
      <c r="E425" s="5"/>
      <c r="F425" s="26"/>
      <c r="H425" s="5"/>
      <c r="J425" s="5"/>
      <c r="K425" s="126"/>
      <c r="L425" s="126"/>
      <c r="N425" s="26"/>
      <c r="P425" s="26"/>
      <c r="R425" s="26"/>
      <c r="S425" s="26"/>
      <c r="T425" s="26"/>
      <c r="U425" s="26"/>
      <c r="Y425" s="5"/>
      <c r="AB425" s="5"/>
    </row>
    <row r="426" spans="5:28">
      <c r="E426" s="5"/>
      <c r="F426" s="26"/>
      <c r="H426" s="5"/>
      <c r="J426" s="5"/>
      <c r="K426" s="126"/>
      <c r="L426" s="126"/>
      <c r="N426" s="26"/>
      <c r="P426" s="26"/>
      <c r="R426" s="26"/>
      <c r="S426" s="26"/>
      <c r="T426" s="26"/>
      <c r="U426" s="26"/>
      <c r="Y426" s="5"/>
      <c r="AB426" s="5"/>
    </row>
    <row r="427" spans="5:28">
      <c r="E427" s="5"/>
      <c r="F427" s="26"/>
      <c r="H427" s="5"/>
      <c r="J427" s="5"/>
      <c r="K427" s="126"/>
      <c r="L427" s="126"/>
      <c r="N427" s="26"/>
      <c r="P427" s="26"/>
      <c r="R427" s="26"/>
      <c r="S427" s="26"/>
      <c r="T427" s="26"/>
      <c r="U427" s="26"/>
      <c r="Y427" s="5"/>
      <c r="AB427" s="5"/>
    </row>
    <row r="428" spans="5:28">
      <c r="E428" s="5"/>
      <c r="F428" s="26"/>
      <c r="H428" s="5"/>
      <c r="J428" s="5"/>
      <c r="K428" s="126"/>
      <c r="L428" s="126"/>
      <c r="N428" s="26"/>
      <c r="P428" s="26"/>
      <c r="R428" s="26"/>
      <c r="S428" s="26"/>
      <c r="T428" s="26"/>
      <c r="U428" s="26"/>
      <c r="Y428" s="5"/>
      <c r="AB428" s="5"/>
    </row>
    <row r="429" spans="5:28">
      <c r="E429" s="5"/>
      <c r="F429" s="26"/>
      <c r="H429" s="5"/>
      <c r="J429" s="5"/>
      <c r="K429" s="126"/>
      <c r="L429" s="126"/>
      <c r="N429" s="26"/>
      <c r="P429" s="26"/>
      <c r="R429" s="26"/>
      <c r="S429" s="26"/>
      <c r="T429" s="26"/>
      <c r="U429" s="26"/>
      <c r="Y429" s="5"/>
      <c r="AB429" s="5"/>
    </row>
    <row r="430" spans="5:28">
      <c r="E430" s="5"/>
      <c r="F430" s="26"/>
      <c r="H430" s="5"/>
      <c r="J430" s="5"/>
      <c r="K430" s="126"/>
      <c r="L430" s="126"/>
      <c r="N430" s="26"/>
      <c r="P430" s="26"/>
      <c r="R430" s="26"/>
      <c r="S430" s="26"/>
      <c r="T430" s="26"/>
      <c r="U430" s="26"/>
      <c r="Y430" s="5"/>
      <c r="AB430" s="5"/>
    </row>
    <row r="431" spans="5:28">
      <c r="E431" s="5"/>
      <c r="F431" s="26"/>
      <c r="H431" s="5"/>
      <c r="J431" s="5"/>
      <c r="K431" s="126"/>
      <c r="L431" s="126"/>
      <c r="N431" s="26"/>
      <c r="P431" s="26"/>
      <c r="R431" s="26"/>
      <c r="S431" s="26"/>
      <c r="T431" s="26"/>
      <c r="U431" s="26"/>
      <c r="Y431" s="5"/>
      <c r="AB431" s="5"/>
    </row>
    <row r="432" spans="5:28">
      <c r="E432" s="5"/>
      <c r="F432" s="26"/>
      <c r="H432" s="5"/>
      <c r="J432" s="5"/>
      <c r="K432" s="126"/>
      <c r="L432" s="126"/>
      <c r="N432" s="26"/>
      <c r="P432" s="26"/>
      <c r="R432" s="26"/>
      <c r="S432" s="26"/>
      <c r="T432" s="26"/>
      <c r="U432" s="26"/>
      <c r="Y432" s="5"/>
      <c r="AB432" s="5"/>
    </row>
    <row r="433" spans="5:28">
      <c r="E433" s="5"/>
      <c r="F433" s="26"/>
      <c r="H433" s="5"/>
      <c r="J433" s="5"/>
      <c r="K433" s="126"/>
      <c r="L433" s="126"/>
      <c r="N433" s="26"/>
      <c r="P433" s="26"/>
      <c r="R433" s="26"/>
      <c r="S433" s="26"/>
      <c r="T433" s="26"/>
      <c r="U433" s="26"/>
      <c r="Y433" s="5"/>
      <c r="AB433" s="5"/>
    </row>
    <row r="434" spans="5:28">
      <c r="E434" s="5"/>
      <c r="F434" s="26"/>
      <c r="H434" s="5"/>
      <c r="J434" s="5"/>
      <c r="K434" s="126"/>
      <c r="L434" s="126"/>
      <c r="N434" s="26"/>
      <c r="P434" s="26"/>
      <c r="R434" s="26"/>
      <c r="S434" s="26"/>
      <c r="T434" s="26"/>
      <c r="U434" s="26"/>
      <c r="Y434" s="5"/>
      <c r="AB434" s="5"/>
    </row>
    <row r="435" spans="5:28">
      <c r="E435" s="5"/>
      <c r="F435" s="26"/>
      <c r="H435" s="5"/>
      <c r="J435" s="5"/>
      <c r="K435" s="126"/>
      <c r="L435" s="126"/>
      <c r="N435" s="26"/>
      <c r="P435" s="26"/>
      <c r="R435" s="26"/>
      <c r="S435" s="26"/>
      <c r="T435" s="26"/>
      <c r="U435" s="26"/>
      <c r="Y435" s="5"/>
      <c r="AB435" s="5"/>
    </row>
    <row r="436" spans="5:28">
      <c r="E436" s="5"/>
      <c r="F436" s="26"/>
      <c r="H436" s="5"/>
      <c r="J436" s="5"/>
      <c r="K436" s="126"/>
      <c r="L436" s="126"/>
      <c r="N436" s="26"/>
      <c r="P436" s="26"/>
      <c r="R436" s="26"/>
      <c r="S436" s="26"/>
      <c r="T436" s="26"/>
      <c r="U436" s="26"/>
      <c r="Y436" s="5"/>
      <c r="AB436" s="5"/>
    </row>
    <row r="437" spans="5:28">
      <c r="E437" s="5"/>
      <c r="F437" s="26"/>
      <c r="H437" s="5"/>
      <c r="J437" s="5"/>
      <c r="K437" s="126"/>
      <c r="L437" s="126"/>
      <c r="N437" s="26"/>
      <c r="P437" s="26"/>
      <c r="R437" s="26"/>
      <c r="S437" s="26"/>
      <c r="T437" s="26"/>
      <c r="U437" s="26"/>
      <c r="Y437" s="5"/>
      <c r="AB437" s="5"/>
    </row>
    <row r="438" spans="5:28">
      <c r="E438" s="5"/>
      <c r="F438" s="26"/>
      <c r="H438" s="5"/>
      <c r="J438" s="5"/>
      <c r="K438" s="126"/>
      <c r="L438" s="126"/>
      <c r="N438" s="26"/>
      <c r="P438" s="26"/>
      <c r="R438" s="26"/>
      <c r="S438" s="26"/>
      <c r="T438" s="26"/>
      <c r="U438" s="26"/>
      <c r="Y438" s="5"/>
      <c r="AB438" s="5"/>
    </row>
    <row r="439" spans="5:28">
      <c r="E439" s="5"/>
      <c r="F439" s="26"/>
      <c r="H439" s="5"/>
      <c r="J439" s="5"/>
      <c r="K439" s="126"/>
      <c r="L439" s="126"/>
      <c r="N439" s="26"/>
      <c r="P439" s="26"/>
      <c r="R439" s="26"/>
      <c r="S439" s="26"/>
      <c r="T439" s="26"/>
      <c r="U439" s="26"/>
      <c r="Y439" s="5"/>
      <c r="AB439" s="5"/>
    </row>
    <row r="440" spans="5:28">
      <c r="E440" s="5"/>
      <c r="F440" s="26"/>
      <c r="H440" s="5"/>
      <c r="J440" s="5"/>
      <c r="K440" s="126"/>
      <c r="L440" s="126"/>
      <c r="N440" s="26"/>
      <c r="P440" s="26"/>
      <c r="R440" s="26"/>
      <c r="S440" s="26"/>
      <c r="T440" s="26"/>
      <c r="U440" s="26"/>
      <c r="Y440" s="5"/>
      <c r="AB440" s="5"/>
    </row>
    <row r="441" spans="5:28">
      <c r="E441" s="5"/>
      <c r="F441" s="26"/>
      <c r="H441" s="5"/>
      <c r="J441" s="5"/>
      <c r="K441" s="126"/>
      <c r="L441" s="126"/>
      <c r="N441" s="26"/>
      <c r="P441" s="26"/>
      <c r="R441" s="26"/>
      <c r="S441" s="26"/>
      <c r="T441" s="26"/>
      <c r="U441" s="26"/>
      <c r="Y441" s="5"/>
      <c r="AB441" s="5"/>
    </row>
    <row r="442" spans="5:28">
      <c r="E442" s="5"/>
      <c r="F442" s="26"/>
      <c r="H442" s="5"/>
      <c r="J442" s="5"/>
      <c r="K442" s="126"/>
      <c r="L442" s="126"/>
      <c r="N442" s="26"/>
      <c r="P442" s="26"/>
      <c r="R442" s="26"/>
      <c r="S442" s="26"/>
      <c r="T442" s="26"/>
      <c r="U442" s="26"/>
      <c r="Y442" s="5"/>
      <c r="AB442" s="5"/>
    </row>
    <row r="443" spans="5:28">
      <c r="E443" s="5"/>
      <c r="F443" s="26"/>
      <c r="H443" s="5"/>
      <c r="J443" s="5"/>
      <c r="K443" s="126"/>
      <c r="L443" s="126"/>
      <c r="N443" s="26"/>
      <c r="P443" s="26"/>
      <c r="R443" s="26"/>
      <c r="S443" s="26"/>
      <c r="T443" s="26"/>
      <c r="U443" s="26"/>
      <c r="Y443" s="5"/>
      <c r="AB443" s="5"/>
    </row>
    <row r="444" spans="5:28">
      <c r="E444" s="5"/>
      <c r="F444" s="26"/>
      <c r="H444" s="5"/>
      <c r="J444" s="5"/>
      <c r="K444" s="126"/>
      <c r="L444" s="126"/>
      <c r="N444" s="26"/>
      <c r="P444" s="26"/>
      <c r="R444" s="26"/>
      <c r="S444" s="26"/>
      <c r="T444" s="26"/>
      <c r="U444" s="26"/>
      <c r="Y444" s="5"/>
      <c r="AB444" s="5"/>
    </row>
    <row r="445" spans="5:28">
      <c r="E445" s="5"/>
      <c r="F445" s="26"/>
      <c r="H445" s="5"/>
      <c r="J445" s="5"/>
      <c r="K445" s="126"/>
      <c r="L445" s="126"/>
      <c r="N445" s="26"/>
      <c r="P445" s="26"/>
      <c r="R445" s="26"/>
      <c r="S445" s="26"/>
      <c r="T445" s="26"/>
      <c r="U445" s="26"/>
      <c r="Y445" s="5"/>
      <c r="AB445" s="5"/>
    </row>
    <row r="446" spans="5:28">
      <c r="E446" s="5"/>
      <c r="F446" s="26"/>
      <c r="H446" s="5"/>
      <c r="J446" s="5"/>
      <c r="K446" s="126"/>
      <c r="L446" s="126"/>
      <c r="N446" s="26"/>
      <c r="P446" s="26"/>
      <c r="R446" s="26"/>
      <c r="S446" s="26"/>
      <c r="T446" s="26"/>
      <c r="U446" s="26"/>
      <c r="Y446" s="5"/>
      <c r="AB446" s="5"/>
    </row>
    <row r="447" spans="5:28">
      <c r="E447" s="5"/>
      <c r="F447" s="26"/>
      <c r="H447" s="5"/>
      <c r="J447" s="5"/>
      <c r="K447" s="126"/>
      <c r="L447" s="126"/>
      <c r="N447" s="26"/>
      <c r="P447" s="26"/>
      <c r="R447" s="26"/>
      <c r="S447" s="26"/>
      <c r="T447" s="26"/>
      <c r="U447" s="26"/>
      <c r="Y447" s="5"/>
      <c r="AB447" s="5"/>
    </row>
    <row r="448" spans="5:28">
      <c r="E448" s="5"/>
      <c r="F448" s="26"/>
      <c r="H448" s="5"/>
      <c r="J448" s="5"/>
      <c r="K448" s="126"/>
      <c r="L448" s="126"/>
      <c r="N448" s="26"/>
      <c r="P448" s="26"/>
      <c r="R448" s="26"/>
      <c r="S448" s="26"/>
      <c r="T448" s="26"/>
      <c r="U448" s="26"/>
      <c r="Y448" s="5"/>
      <c r="AB448" s="5"/>
    </row>
    <row r="449" spans="5:28">
      <c r="E449" s="5"/>
      <c r="F449" s="26"/>
      <c r="H449" s="5"/>
      <c r="J449" s="5"/>
      <c r="K449" s="126"/>
      <c r="L449" s="126"/>
      <c r="N449" s="26"/>
      <c r="P449" s="26"/>
      <c r="R449" s="26"/>
      <c r="S449" s="26"/>
      <c r="T449" s="26"/>
      <c r="U449" s="26"/>
      <c r="Y449" s="5"/>
      <c r="AB449" s="5"/>
    </row>
    <row r="450" spans="5:28">
      <c r="E450" s="5"/>
      <c r="F450" s="26"/>
      <c r="H450" s="5"/>
      <c r="J450" s="5"/>
      <c r="K450" s="126"/>
      <c r="L450" s="126"/>
      <c r="N450" s="26"/>
      <c r="P450" s="26"/>
      <c r="R450" s="26"/>
      <c r="S450" s="26"/>
      <c r="T450" s="26"/>
      <c r="U450" s="26"/>
      <c r="Y450" s="5"/>
      <c r="AB450" s="5"/>
    </row>
    <row r="451" spans="5:28">
      <c r="E451" s="5"/>
      <c r="F451" s="26"/>
      <c r="H451" s="5"/>
      <c r="J451" s="5"/>
      <c r="K451" s="126"/>
      <c r="L451" s="126"/>
      <c r="N451" s="26"/>
      <c r="P451" s="26"/>
      <c r="R451" s="26"/>
      <c r="S451" s="26"/>
      <c r="T451" s="26"/>
      <c r="U451" s="26"/>
      <c r="Y451" s="5"/>
      <c r="AB451" s="5"/>
    </row>
    <row r="452" spans="5:28">
      <c r="E452" s="5"/>
      <c r="F452" s="26"/>
      <c r="H452" s="5"/>
      <c r="J452" s="5"/>
      <c r="K452" s="126"/>
      <c r="L452" s="126"/>
      <c r="N452" s="26"/>
      <c r="P452" s="26"/>
      <c r="R452" s="26"/>
      <c r="S452" s="26"/>
      <c r="T452" s="26"/>
      <c r="U452" s="26"/>
      <c r="Y452" s="5"/>
      <c r="AB452" s="5"/>
    </row>
    <row r="453" spans="5:28">
      <c r="E453" s="5"/>
      <c r="F453" s="26"/>
      <c r="H453" s="5"/>
      <c r="J453" s="5"/>
      <c r="K453" s="126"/>
      <c r="L453" s="126"/>
      <c r="N453" s="26"/>
      <c r="P453" s="26"/>
      <c r="R453" s="26"/>
      <c r="S453" s="26"/>
      <c r="T453" s="26"/>
      <c r="U453" s="26"/>
      <c r="Y453" s="5"/>
      <c r="AB453" s="5"/>
    </row>
    <row r="454" spans="5:28">
      <c r="E454" s="5"/>
      <c r="F454" s="26"/>
      <c r="H454" s="5"/>
      <c r="J454" s="5"/>
      <c r="K454" s="126"/>
      <c r="L454" s="126"/>
      <c r="N454" s="26"/>
      <c r="P454" s="26"/>
      <c r="R454" s="26"/>
      <c r="S454" s="26"/>
      <c r="T454" s="26"/>
      <c r="U454" s="26"/>
      <c r="Y454" s="5"/>
      <c r="AB454" s="5"/>
    </row>
    <row r="455" spans="5:28">
      <c r="E455" s="5"/>
      <c r="F455" s="26"/>
      <c r="H455" s="5"/>
      <c r="J455" s="5"/>
      <c r="K455" s="126"/>
      <c r="L455" s="126"/>
      <c r="N455" s="26"/>
      <c r="P455" s="26"/>
      <c r="R455" s="26"/>
      <c r="S455" s="26"/>
      <c r="T455" s="26"/>
      <c r="U455" s="26"/>
      <c r="Y455" s="5"/>
      <c r="AB455" s="5"/>
    </row>
    <row r="456" spans="5:28">
      <c r="E456" s="5"/>
      <c r="F456" s="26"/>
      <c r="H456" s="5"/>
      <c r="J456" s="5"/>
      <c r="K456" s="126"/>
      <c r="L456" s="126"/>
      <c r="N456" s="26"/>
      <c r="P456" s="26"/>
      <c r="R456" s="26"/>
      <c r="S456" s="26"/>
      <c r="T456" s="26"/>
      <c r="U456" s="26"/>
      <c r="Y456" s="5"/>
      <c r="AB456" s="5"/>
    </row>
    <row r="457" spans="5:28">
      <c r="E457" s="5"/>
      <c r="F457" s="26"/>
      <c r="H457" s="5"/>
      <c r="J457" s="5"/>
      <c r="K457" s="126"/>
      <c r="L457" s="126"/>
      <c r="N457" s="26"/>
      <c r="P457" s="26"/>
      <c r="R457" s="26"/>
      <c r="S457" s="26"/>
      <c r="T457" s="26"/>
      <c r="U457" s="26"/>
      <c r="Y457" s="5"/>
      <c r="AB457" s="5"/>
    </row>
    <row r="458" spans="5:28">
      <c r="E458" s="5"/>
      <c r="F458" s="26"/>
      <c r="H458" s="5"/>
      <c r="J458" s="5"/>
      <c r="K458" s="126"/>
      <c r="L458" s="126"/>
      <c r="N458" s="26"/>
      <c r="P458" s="26"/>
      <c r="R458" s="26"/>
      <c r="S458" s="26"/>
      <c r="T458" s="26"/>
      <c r="U458" s="26"/>
      <c r="Y458" s="5"/>
      <c r="AB458" s="5"/>
    </row>
    <row r="459" spans="5:28">
      <c r="E459" s="5"/>
      <c r="F459" s="26"/>
      <c r="H459" s="5"/>
      <c r="J459" s="5"/>
      <c r="K459" s="126"/>
      <c r="L459" s="126"/>
      <c r="N459" s="26"/>
      <c r="P459" s="26"/>
      <c r="R459" s="26"/>
      <c r="S459" s="26"/>
      <c r="T459" s="26"/>
      <c r="U459" s="26"/>
      <c r="Y459" s="5"/>
      <c r="AB459" s="5"/>
    </row>
    <row r="460" spans="5:28">
      <c r="E460" s="5"/>
      <c r="F460" s="26"/>
      <c r="H460" s="5"/>
      <c r="J460" s="5"/>
      <c r="K460" s="126"/>
      <c r="L460" s="126"/>
      <c r="N460" s="26"/>
      <c r="P460" s="26"/>
      <c r="R460" s="26"/>
      <c r="S460" s="26"/>
      <c r="T460" s="26"/>
      <c r="U460" s="26"/>
      <c r="Y460" s="5"/>
      <c r="AB460" s="5"/>
    </row>
    <row r="461" spans="5:28">
      <c r="E461" s="5"/>
      <c r="F461" s="26"/>
      <c r="H461" s="5"/>
      <c r="J461" s="5"/>
      <c r="K461" s="126"/>
      <c r="L461" s="126"/>
      <c r="N461" s="26"/>
      <c r="P461" s="26"/>
      <c r="R461" s="26"/>
      <c r="S461" s="26"/>
      <c r="T461" s="26"/>
      <c r="U461" s="26"/>
      <c r="Y461" s="5"/>
      <c r="AB461" s="5"/>
    </row>
    <row r="462" spans="5:28">
      <c r="E462" s="5"/>
      <c r="F462" s="26"/>
      <c r="H462" s="5"/>
      <c r="J462" s="5"/>
      <c r="K462" s="126"/>
      <c r="L462" s="126"/>
      <c r="N462" s="26"/>
      <c r="P462" s="26"/>
      <c r="R462" s="26"/>
      <c r="S462" s="26"/>
      <c r="T462" s="26"/>
      <c r="U462" s="26"/>
      <c r="Y462" s="5"/>
      <c r="AB462" s="5"/>
    </row>
    <row r="463" spans="5:28">
      <c r="E463" s="5"/>
      <c r="F463" s="26"/>
      <c r="H463" s="5"/>
      <c r="J463" s="5"/>
      <c r="K463" s="126"/>
      <c r="L463" s="126"/>
      <c r="N463" s="26"/>
      <c r="P463" s="26"/>
      <c r="R463" s="26"/>
      <c r="S463" s="26"/>
      <c r="T463" s="26"/>
      <c r="U463" s="26"/>
      <c r="Y463" s="5"/>
      <c r="AB463" s="5"/>
    </row>
    <row r="464" spans="5:28">
      <c r="E464" s="5"/>
      <c r="F464" s="26"/>
      <c r="H464" s="5"/>
      <c r="J464" s="5"/>
      <c r="K464" s="126"/>
      <c r="L464" s="126"/>
      <c r="N464" s="26"/>
      <c r="P464" s="26"/>
      <c r="R464" s="26"/>
      <c r="S464" s="26"/>
      <c r="T464" s="26"/>
      <c r="U464" s="26"/>
      <c r="Y464" s="5"/>
      <c r="AB464" s="5"/>
    </row>
    <row r="465" spans="5:28">
      <c r="E465" s="5"/>
      <c r="F465" s="26"/>
      <c r="H465" s="5"/>
      <c r="J465" s="5"/>
      <c r="K465" s="126"/>
      <c r="L465" s="126"/>
      <c r="N465" s="26"/>
      <c r="P465" s="26"/>
      <c r="R465" s="26"/>
      <c r="S465" s="26"/>
      <c r="T465" s="26"/>
      <c r="U465" s="26"/>
      <c r="Y465" s="5"/>
      <c r="AB465" s="5"/>
    </row>
    <row r="466" spans="5:28">
      <c r="E466" s="5"/>
      <c r="F466" s="26"/>
      <c r="H466" s="5"/>
      <c r="J466" s="5"/>
      <c r="K466" s="126"/>
      <c r="L466" s="126"/>
      <c r="N466" s="26"/>
      <c r="P466" s="26"/>
      <c r="R466" s="26"/>
      <c r="S466" s="26"/>
      <c r="T466" s="26"/>
      <c r="U466" s="26"/>
      <c r="Y466" s="5"/>
      <c r="AB466" s="5"/>
    </row>
    <row r="467" spans="5:28">
      <c r="E467" s="5"/>
      <c r="F467" s="26"/>
      <c r="H467" s="5"/>
      <c r="J467" s="5"/>
      <c r="K467" s="126"/>
      <c r="L467" s="126"/>
      <c r="N467" s="26"/>
      <c r="P467" s="26"/>
      <c r="R467" s="26"/>
      <c r="S467" s="26"/>
      <c r="T467" s="26"/>
      <c r="U467" s="26"/>
      <c r="Y467" s="5"/>
      <c r="AB467" s="5"/>
    </row>
    <row r="468" spans="5:28">
      <c r="E468" s="5"/>
      <c r="F468" s="26"/>
      <c r="H468" s="5"/>
      <c r="J468" s="5"/>
      <c r="K468" s="126"/>
      <c r="L468" s="126"/>
      <c r="N468" s="26"/>
      <c r="P468" s="26"/>
      <c r="R468" s="26"/>
      <c r="S468" s="26"/>
      <c r="T468" s="26"/>
      <c r="U468" s="26"/>
      <c r="Y468" s="5"/>
      <c r="AB468" s="5"/>
    </row>
    <row r="469" spans="5:28">
      <c r="E469" s="5"/>
      <c r="F469" s="26"/>
      <c r="H469" s="5"/>
      <c r="J469" s="5"/>
      <c r="K469" s="126"/>
      <c r="L469" s="126"/>
      <c r="N469" s="26"/>
      <c r="P469" s="26"/>
      <c r="R469" s="26"/>
      <c r="S469" s="26"/>
      <c r="T469" s="26"/>
      <c r="U469" s="26"/>
      <c r="Y469" s="5"/>
      <c r="AB469" s="5"/>
    </row>
    <row r="470" spans="5:28">
      <c r="E470" s="5"/>
      <c r="F470" s="26"/>
      <c r="H470" s="5"/>
      <c r="J470" s="5"/>
      <c r="K470" s="126"/>
      <c r="L470" s="126"/>
      <c r="N470" s="26"/>
      <c r="P470" s="26"/>
      <c r="R470" s="26"/>
      <c r="S470" s="26"/>
      <c r="T470" s="26"/>
      <c r="U470" s="26"/>
      <c r="Y470" s="5"/>
      <c r="AB470" s="5"/>
    </row>
    <row r="471" spans="5:28">
      <c r="E471" s="5"/>
      <c r="F471" s="26"/>
      <c r="H471" s="5"/>
      <c r="J471" s="5"/>
      <c r="K471" s="126"/>
      <c r="L471" s="126"/>
      <c r="N471" s="26"/>
      <c r="P471" s="26"/>
      <c r="R471" s="26"/>
      <c r="S471" s="26"/>
      <c r="T471" s="26"/>
      <c r="U471" s="26"/>
      <c r="Y471" s="5"/>
      <c r="AB471" s="5"/>
    </row>
    <row r="472" spans="5:28">
      <c r="E472" s="5"/>
      <c r="F472" s="26"/>
      <c r="H472" s="5"/>
      <c r="J472" s="5"/>
      <c r="K472" s="126"/>
      <c r="L472" s="126"/>
      <c r="N472" s="26"/>
      <c r="P472" s="26"/>
      <c r="R472" s="26"/>
      <c r="S472" s="26"/>
      <c r="T472" s="26"/>
      <c r="U472" s="26"/>
      <c r="Y472" s="5"/>
      <c r="AB472" s="5"/>
    </row>
    <row r="473" spans="5:28">
      <c r="E473" s="5"/>
      <c r="F473" s="26"/>
      <c r="H473" s="5"/>
      <c r="J473" s="5"/>
      <c r="K473" s="126"/>
      <c r="L473" s="126"/>
      <c r="N473" s="26"/>
      <c r="P473" s="26"/>
      <c r="R473" s="26"/>
      <c r="S473" s="26"/>
      <c r="T473" s="26"/>
      <c r="U473" s="26"/>
      <c r="Y473" s="5"/>
      <c r="AB473" s="5"/>
    </row>
    <row r="474" spans="5:28">
      <c r="E474" s="5"/>
      <c r="F474" s="26"/>
      <c r="H474" s="5"/>
      <c r="J474" s="5"/>
      <c r="K474" s="126"/>
      <c r="L474" s="126"/>
      <c r="N474" s="26"/>
      <c r="P474" s="26"/>
      <c r="R474" s="26"/>
      <c r="S474" s="26"/>
      <c r="T474" s="26"/>
      <c r="U474" s="26"/>
      <c r="Y474" s="5"/>
      <c r="AB474" s="5"/>
    </row>
    <row r="475" spans="5:28">
      <c r="E475" s="5"/>
      <c r="F475" s="26"/>
      <c r="H475" s="5"/>
      <c r="J475" s="5"/>
      <c r="K475" s="126"/>
      <c r="L475" s="126"/>
      <c r="N475" s="26"/>
      <c r="P475" s="26"/>
      <c r="R475" s="26"/>
      <c r="S475" s="26"/>
      <c r="T475" s="26"/>
      <c r="U475" s="26"/>
      <c r="Y475" s="5"/>
      <c r="AB475" s="5"/>
    </row>
    <row r="476" spans="5:28">
      <c r="E476" s="5"/>
      <c r="F476" s="26"/>
      <c r="H476" s="5"/>
      <c r="J476" s="5"/>
      <c r="K476" s="126"/>
      <c r="L476" s="126"/>
      <c r="N476" s="26"/>
      <c r="P476" s="26"/>
      <c r="R476" s="26"/>
      <c r="S476" s="26"/>
      <c r="T476" s="26"/>
      <c r="U476" s="26"/>
      <c r="Y476" s="5"/>
      <c r="AB476" s="5"/>
    </row>
    <row r="477" spans="5:28">
      <c r="E477" s="5"/>
      <c r="F477" s="26"/>
      <c r="H477" s="5"/>
      <c r="J477" s="5"/>
      <c r="K477" s="126"/>
      <c r="L477" s="126"/>
      <c r="N477" s="26"/>
      <c r="P477" s="26"/>
      <c r="R477" s="26"/>
      <c r="S477" s="26"/>
      <c r="T477" s="26"/>
      <c r="U477" s="26"/>
      <c r="Y477" s="5"/>
      <c r="AB477" s="5"/>
    </row>
    <row r="478" spans="5:28">
      <c r="E478" s="5"/>
      <c r="F478" s="26"/>
      <c r="H478" s="5"/>
      <c r="J478" s="5"/>
      <c r="K478" s="126"/>
      <c r="L478" s="126"/>
      <c r="N478" s="26"/>
      <c r="P478" s="26"/>
      <c r="R478" s="26"/>
      <c r="S478" s="26"/>
      <c r="T478" s="26"/>
      <c r="U478" s="26"/>
      <c r="Y478" s="5"/>
      <c r="AB478" s="5"/>
    </row>
    <row r="479" spans="5:28">
      <c r="E479" s="5"/>
      <c r="F479" s="26"/>
      <c r="H479" s="5"/>
      <c r="J479" s="5"/>
      <c r="K479" s="126"/>
      <c r="L479" s="126"/>
      <c r="N479" s="26"/>
      <c r="P479" s="26"/>
      <c r="R479" s="26"/>
      <c r="S479" s="26"/>
      <c r="T479" s="26"/>
      <c r="U479" s="26"/>
      <c r="Y479" s="5"/>
      <c r="AB479" s="5"/>
    </row>
    <row r="480" spans="5:28">
      <c r="E480" s="5"/>
      <c r="F480" s="26"/>
      <c r="H480" s="5"/>
      <c r="J480" s="5"/>
      <c r="K480" s="126"/>
      <c r="L480" s="126"/>
      <c r="N480" s="26"/>
      <c r="P480" s="26"/>
      <c r="R480" s="26"/>
      <c r="S480" s="26"/>
      <c r="T480" s="26"/>
      <c r="U480" s="26"/>
      <c r="Y480" s="5"/>
      <c r="AB480" s="5"/>
    </row>
    <row r="481" spans="5:28">
      <c r="E481" s="5"/>
      <c r="F481" s="26"/>
      <c r="H481" s="5"/>
      <c r="J481" s="5"/>
      <c r="K481" s="126"/>
      <c r="L481" s="126"/>
      <c r="N481" s="26"/>
      <c r="P481" s="26"/>
      <c r="R481" s="26"/>
      <c r="S481" s="26"/>
      <c r="T481" s="26"/>
      <c r="U481" s="26"/>
      <c r="Y481" s="5"/>
      <c r="AB481" s="5"/>
    </row>
    <row r="482" spans="5:28">
      <c r="E482" s="5"/>
      <c r="F482" s="26"/>
      <c r="H482" s="5"/>
      <c r="J482" s="5"/>
      <c r="K482" s="126"/>
      <c r="L482" s="126"/>
      <c r="N482" s="26"/>
      <c r="P482" s="26"/>
      <c r="R482" s="26"/>
      <c r="S482" s="26"/>
      <c r="T482" s="26"/>
      <c r="U482" s="26"/>
      <c r="Y482" s="5"/>
      <c r="AB482" s="5"/>
    </row>
    <row r="483" spans="5:28">
      <c r="E483" s="5"/>
      <c r="F483" s="26"/>
      <c r="H483" s="5"/>
      <c r="J483" s="5"/>
      <c r="K483" s="126"/>
      <c r="L483" s="126"/>
      <c r="N483" s="26"/>
      <c r="P483" s="26"/>
      <c r="R483" s="26"/>
      <c r="S483" s="26"/>
      <c r="T483" s="26"/>
      <c r="U483" s="26"/>
      <c r="Y483" s="5"/>
      <c r="AB483" s="5"/>
    </row>
    <row r="484" spans="5:28">
      <c r="E484" s="5"/>
      <c r="F484" s="26"/>
      <c r="H484" s="5"/>
      <c r="J484" s="5"/>
      <c r="K484" s="126"/>
      <c r="L484" s="126"/>
      <c r="N484" s="26"/>
      <c r="P484" s="26"/>
      <c r="R484" s="26"/>
      <c r="S484" s="26"/>
      <c r="T484" s="26"/>
      <c r="U484" s="26"/>
      <c r="Y484" s="5"/>
      <c r="AB484" s="5"/>
    </row>
    <row r="485" spans="5:28">
      <c r="E485" s="5"/>
      <c r="F485" s="26"/>
      <c r="H485" s="5"/>
      <c r="J485" s="5"/>
      <c r="K485" s="126"/>
      <c r="L485" s="126"/>
      <c r="N485" s="26"/>
      <c r="P485" s="26"/>
      <c r="R485" s="26"/>
      <c r="S485" s="26"/>
      <c r="T485" s="26"/>
      <c r="U485" s="26"/>
      <c r="Y485" s="5"/>
      <c r="AB485" s="5"/>
    </row>
    <row r="486" spans="5:28">
      <c r="E486" s="5"/>
      <c r="F486" s="26"/>
      <c r="H486" s="5"/>
      <c r="J486" s="5"/>
      <c r="K486" s="126"/>
      <c r="L486" s="126"/>
      <c r="N486" s="26"/>
      <c r="P486" s="26"/>
      <c r="R486" s="26"/>
      <c r="S486" s="26"/>
      <c r="T486" s="26"/>
      <c r="U486" s="26"/>
      <c r="Y486" s="5"/>
      <c r="AB486" s="5"/>
    </row>
    <row r="487" spans="5:28">
      <c r="E487" s="5"/>
      <c r="F487" s="26"/>
      <c r="H487" s="5"/>
      <c r="J487" s="5"/>
      <c r="K487" s="126"/>
      <c r="L487" s="126"/>
      <c r="N487" s="26"/>
      <c r="P487" s="26"/>
      <c r="R487" s="26"/>
      <c r="S487" s="26"/>
      <c r="T487" s="26"/>
      <c r="U487" s="26"/>
      <c r="Y487" s="5"/>
      <c r="AB487" s="5"/>
    </row>
    <row r="488" spans="5:28">
      <c r="E488" s="5"/>
      <c r="F488" s="26"/>
      <c r="H488" s="5"/>
      <c r="J488" s="5"/>
      <c r="K488" s="126"/>
      <c r="L488" s="126"/>
      <c r="N488" s="26"/>
      <c r="P488" s="26"/>
      <c r="R488" s="26"/>
      <c r="S488" s="26"/>
      <c r="T488" s="26"/>
      <c r="U488" s="26"/>
      <c r="Y488" s="5"/>
      <c r="AB488" s="5"/>
    </row>
    <row r="489" spans="5:28">
      <c r="E489" s="5"/>
      <c r="F489" s="26"/>
      <c r="H489" s="5"/>
      <c r="J489" s="5"/>
      <c r="K489" s="126"/>
      <c r="L489" s="126"/>
      <c r="N489" s="26"/>
      <c r="P489" s="26"/>
      <c r="R489" s="26"/>
      <c r="S489" s="26"/>
      <c r="T489" s="26"/>
      <c r="U489" s="26"/>
      <c r="Y489" s="5"/>
      <c r="AB489" s="5"/>
    </row>
    <row r="490" spans="5:28">
      <c r="E490" s="5"/>
      <c r="F490" s="26"/>
      <c r="H490" s="5"/>
      <c r="J490" s="5"/>
      <c r="K490" s="126"/>
      <c r="L490" s="126"/>
      <c r="N490" s="26"/>
      <c r="P490" s="26"/>
      <c r="R490" s="26"/>
      <c r="S490" s="26"/>
      <c r="T490" s="26"/>
      <c r="U490" s="26"/>
      <c r="Y490" s="5"/>
      <c r="AB490" s="5"/>
    </row>
    <row r="491" spans="5:28">
      <c r="E491" s="5"/>
      <c r="F491" s="26"/>
      <c r="H491" s="5"/>
      <c r="J491" s="5"/>
      <c r="K491" s="126"/>
      <c r="L491" s="126"/>
      <c r="N491" s="26"/>
      <c r="P491" s="26"/>
      <c r="R491" s="26"/>
      <c r="S491" s="26"/>
      <c r="T491" s="26"/>
      <c r="U491" s="26"/>
      <c r="Y491" s="5"/>
      <c r="AB491" s="5"/>
    </row>
    <row r="492" spans="5:28">
      <c r="E492" s="5"/>
      <c r="F492" s="26"/>
      <c r="H492" s="5"/>
      <c r="J492" s="5"/>
      <c r="K492" s="126"/>
      <c r="L492" s="126"/>
      <c r="N492" s="26"/>
      <c r="P492" s="26"/>
      <c r="R492" s="26"/>
      <c r="S492" s="26"/>
      <c r="T492" s="26"/>
      <c r="U492" s="26"/>
      <c r="Y492" s="5"/>
      <c r="AB492" s="5"/>
    </row>
    <row r="493" spans="5:28">
      <c r="E493" s="5"/>
      <c r="F493" s="26"/>
      <c r="H493" s="5"/>
      <c r="J493" s="5"/>
      <c r="K493" s="126"/>
      <c r="L493" s="126"/>
      <c r="N493" s="26"/>
      <c r="P493" s="26"/>
      <c r="R493" s="26"/>
      <c r="S493" s="26"/>
      <c r="T493" s="26"/>
      <c r="U493" s="26"/>
      <c r="Y493" s="5"/>
      <c r="AB493" s="5"/>
    </row>
    <row r="494" spans="5:28">
      <c r="E494" s="5"/>
      <c r="F494" s="26"/>
      <c r="H494" s="5"/>
      <c r="J494" s="5"/>
      <c r="K494" s="126"/>
      <c r="L494" s="126"/>
      <c r="N494" s="26"/>
      <c r="P494" s="26"/>
      <c r="R494" s="26"/>
      <c r="S494" s="26"/>
      <c r="T494" s="26"/>
      <c r="U494" s="26"/>
      <c r="Y494" s="5"/>
      <c r="AB494" s="5"/>
    </row>
    <row r="495" spans="5:28">
      <c r="E495" s="5"/>
      <c r="F495" s="26"/>
      <c r="H495" s="5"/>
      <c r="J495" s="5"/>
      <c r="K495" s="126"/>
      <c r="L495" s="126"/>
      <c r="N495" s="26"/>
      <c r="P495" s="26"/>
      <c r="R495" s="26"/>
      <c r="S495" s="26"/>
      <c r="T495" s="26"/>
      <c r="U495" s="26"/>
      <c r="Y495" s="5"/>
      <c r="AB495" s="5"/>
    </row>
    <row r="496" spans="5:28">
      <c r="E496" s="5"/>
      <c r="F496" s="26"/>
      <c r="H496" s="5"/>
      <c r="J496" s="5"/>
      <c r="K496" s="126"/>
      <c r="L496" s="126"/>
      <c r="N496" s="26"/>
      <c r="P496" s="26"/>
      <c r="R496" s="26"/>
      <c r="S496" s="26"/>
      <c r="T496" s="26"/>
      <c r="U496" s="26"/>
      <c r="Y496" s="5"/>
      <c r="AB496" s="5"/>
    </row>
    <row r="497" spans="5:28">
      <c r="E497" s="5"/>
      <c r="F497" s="26"/>
      <c r="H497" s="5"/>
      <c r="J497" s="5"/>
      <c r="K497" s="126"/>
      <c r="L497" s="126"/>
      <c r="N497" s="26"/>
      <c r="P497" s="26"/>
      <c r="R497" s="26"/>
      <c r="S497" s="26"/>
      <c r="T497" s="26"/>
      <c r="U497" s="26"/>
      <c r="Y497" s="5"/>
      <c r="AB497" s="5"/>
    </row>
    <row r="498" spans="5:28">
      <c r="E498" s="5"/>
      <c r="F498" s="26"/>
      <c r="H498" s="5"/>
      <c r="J498" s="5"/>
      <c r="K498" s="126"/>
      <c r="L498" s="126"/>
      <c r="N498" s="26"/>
      <c r="P498" s="26"/>
      <c r="R498" s="26"/>
      <c r="S498" s="26"/>
      <c r="T498" s="26"/>
      <c r="U498" s="26"/>
      <c r="Y498" s="5"/>
      <c r="AB498" s="5"/>
    </row>
    <row r="499" spans="5:28">
      <c r="E499" s="5"/>
      <c r="F499" s="26"/>
      <c r="H499" s="5"/>
      <c r="J499" s="5"/>
      <c r="K499" s="126"/>
      <c r="L499" s="126"/>
      <c r="N499" s="26"/>
      <c r="P499" s="26"/>
      <c r="R499" s="26"/>
      <c r="S499" s="26"/>
      <c r="T499" s="26"/>
      <c r="U499" s="26"/>
      <c r="Y499" s="5"/>
      <c r="AB499" s="5"/>
    </row>
    <row r="500" spans="5:28">
      <c r="E500" s="5"/>
      <c r="F500" s="26"/>
      <c r="H500" s="5"/>
      <c r="J500" s="5"/>
      <c r="K500" s="126"/>
      <c r="L500" s="126"/>
      <c r="N500" s="26"/>
      <c r="P500" s="26"/>
      <c r="R500" s="26"/>
      <c r="S500" s="26"/>
      <c r="T500" s="26"/>
      <c r="U500" s="26"/>
      <c r="Y500" s="5"/>
      <c r="AB500" s="5"/>
    </row>
    <row r="501" spans="5:28">
      <c r="E501" s="5"/>
      <c r="F501" s="26"/>
      <c r="H501" s="5"/>
      <c r="J501" s="5"/>
      <c r="K501" s="126"/>
      <c r="L501" s="126"/>
      <c r="N501" s="26"/>
      <c r="P501" s="26"/>
      <c r="R501" s="26"/>
      <c r="S501" s="26"/>
      <c r="T501" s="26"/>
      <c r="U501" s="26"/>
      <c r="Y501" s="5"/>
      <c r="AB501" s="5"/>
    </row>
    <row r="502" spans="5:28">
      <c r="E502" s="5"/>
      <c r="F502" s="26"/>
      <c r="H502" s="5"/>
      <c r="J502" s="5"/>
      <c r="K502" s="126"/>
      <c r="L502" s="126"/>
      <c r="N502" s="26"/>
      <c r="P502" s="26"/>
      <c r="R502" s="26"/>
      <c r="S502" s="26"/>
      <c r="T502" s="26"/>
      <c r="U502" s="26"/>
      <c r="Y502" s="5"/>
      <c r="AB502" s="5"/>
    </row>
    <row r="503" spans="5:28">
      <c r="E503" s="5"/>
      <c r="F503" s="26"/>
      <c r="H503" s="5"/>
      <c r="J503" s="5"/>
      <c r="K503" s="126"/>
      <c r="L503" s="126"/>
      <c r="N503" s="26"/>
      <c r="P503" s="26"/>
      <c r="R503" s="26"/>
      <c r="S503" s="26"/>
      <c r="T503" s="26"/>
      <c r="U503" s="26"/>
      <c r="Y503" s="5"/>
      <c r="AB503" s="5"/>
    </row>
    <row r="504" spans="5:28">
      <c r="E504" s="5"/>
      <c r="F504" s="26"/>
      <c r="H504" s="5"/>
      <c r="J504" s="5"/>
      <c r="K504" s="126"/>
      <c r="L504" s="126"/>
      <c r="N504" s="26"/>
      <c r="P504" s="26"/>
      <c r="R504" s="26"/>
      <c r="S504" s="26"/>
      <c r="T504" s="26"/>
      <c r="U504" s="26"/>
      <c r="Y504" s="5"/>
      <c r="AB504" s="5"/>
    </row>
    <row r="505" spans="5:28">
      <c r="E505" s="5"/>
      <c r="F505" s="26"/>
      <c r="H505" s="5"/>
      <c r="J505" s="5"/>
      <c r="K505" s="126"/>
      <c r="L505" s="126"/>
      <c r="N505" s="26"/>
      <c r="P505" s="26"/>
      <c r="R505" s="26"/>
      <c r="S505" s="26"/>
      <c r="T505" s="26"/>
      <c r="U505" s="26"/>
      <c r="Y505" s="5"/>
      <c r="AB505" s="5"/>
    </row>
    <row r="506" spans="5:28">
      <c r="E506" s="5"/>
      <c r="F506" s="26"/>
      <c r="H506" s="5"/>
      <c r="J506" s="5"/>
      <c r="K506" s="126"/>
      <c r="L506" s="126"/>
      <c r="N506" s="26"/>
      <c r="P506" s="26"/>
      <c r="R506" s="26"/>
      <c r="S506" s="26"/>
      <c r="T506" s="26"/>
      <c r="U506" s="26"/>
      <c r="Y506" s="5"/>
      <c r="AB506" s="5"/>
    </row>
    <row r="507" spans="5:28">
      <c r="E507" s="5"/>
      <c r="F507" s="26"/>
      <c r="H507" s="5"/>
      <c r="J507" s="5"/>
      <c r="K507" s="126"/>
      <c r="L507" s="126"/>
      <c r="N507" s="26"/>
      <c r="P507" s="26"/>
      <c r="R507" s="26"/>
      <c r="S507" s="26"/>
      <c r="T507" s="26"/>
      <c r="U507" s="26"/>
      <c r="Y507" s="5"/>
      <c r="AB507" s="5"/>
    </row>
    <row r="508" spans="5:28">
      <c r="E508" s="5"/>
      <c r="F508" s="26"/>
      <c r="H508" s="5"/>
      <c r="J508" s="5"/>
      <c r="K508" s="126"/>
      <c r="L508" s="126"/>
      <c r="N508" s="26"/>
      <c r="P508" s="26"/>
      <c r="R508" s="26"/>
      <c r="S508" s="26"/>
      <c r="T508" s="26"/>
      <c r="U508" s="26"/>
      <c r="Y508" s="5"/>
      <c r="AB508" s="5"/>
    </row>
    <row r="509" spans="5:28">
      <c r="E509" s="5"/>
      <c r="F509" s="26"/>
      <c r="H509" s="5"/>
      <c r="J509" s="5"/>
      <c r="K509" s="126"/>
      <c r="L509" s="126"/>
      <c r="N509" s="26"/>
      <c r="P509" s="26"/>
      <c r="R509" s="26"/>
      <c r="S509" s="26"/>
      <c r="T509" s="26"/>
      <c r="U509" s="26"/>
      <c r="Y509" s="5"/>
      <c r="AB509" s="5"/>
    </row>
    <row r="510" spans="5:28">
      <c r="E510" s="5"/>
      <c r="F510" s="26"/>
      <c r="H510" s="5"/>
      <c r="J510" s="5"/>
      <c r="K510" s="126"/>
      <c r="L510" s="126"/>
      <c r="N510" s="26"/>
      <c r="P510" s="26"/>
      <c r="R510" s="26"/>
      <c r="S510" s="26"/>
      <c r="T510" s="26"/>
      <c r="U510" s="26"/>
      <c r="Y510" s="5"/>
      <c r="AB510" s="5"/>
    </row>
    <row r="511" spans="5:28">
      <c r="E511" s="5"/>
      <c r="F511" s="26"/>
      <c r="H511" s="5"/>
      <c r="J511" s="5"/>
      <c r="K511" s="126"/>
      <c r="L511" s="126"/>
      <c r="N511" s="26"/>
      <c r="P511" s="26"/>
      <c r="R511" s="26"/>
      <c r="S511" s="26"/>
      <c r="T511" s="26"/>
      <c r="U511" s="26"/>
      <c r="Y511" s="5"/>
      <c r="AB511" s="5"/>
    </row>
    <row r="512" spans="5:28">
      <c r="E512" s="5"/>
      <c r="F512" s="26"/>
      <c r="H512" s="5"/>
      <c r="J512" s="5"/>
      <c r="K512" s="126"/>
      <c r="L512" s="126"/>
      <c r="N512" s="26"/>
      <c r="P512" s="26"/>
      <c r="R512" s="26"/>
      <c r="S512" s="26"/>
      <c r="T512" s="26"/>
      <c r="U512" s="26"/>
      <c r="Y512" s="5"/>
      <c r="AB512" s="5"/>
    </row>
    <row r="513" spans="5:28">
      <c r="E513" s="5"/>
      <c r="F513" s="26"/>
      <c r="H513" s="5"/>
      <c r="J513" s="5"/>
      <c r="K513" s="126"/>
      <c r="L513" s="126"/>
      <c r="N513" s="26"/>
      <c r="P513" s="26"/>
      <c r="R513" s="26"/>
      <c r="S513" s="26"/>
      <c r="T513" s="26"/>
      <c r="U513" s="26"/>
      <c r="Y513" s="5"/>
      <c r="AB513" s="5"/>
    </row>
    <row r="514" spans="5:28">
      <c r="E514" s="5"/>
      <c r="F514" s="26"/>
      <c r="H514" s="5"/>
      <c r="J514" s="5"/>
      <c r="K514" s="126"/>
      <c r="L514" s="126"/>
      <c r="N514" s="26"/>
      <c r="P514" s="26"/>
      <c r="R514" s="26"/>
      <c r="S514" s="26"/>
      <c r="T514" s="26"/>
      <c r="U514" s="26"/>
      <c r="Y514" s="5"/>
      <c r="AB514" s="5"/>
    </row>
    <row r="515" spans="5:28">
      <c r="E515" s="5"/>
      <c r="F515" s="26"/>
      <c r="H515" s="5"/>
      <c r="J515" s="5"/>
      <c r="K515" s="126"/>
      <c r="L515" s="126"/>
      <c r="N515" s="26"/>
      <c r="P515" s="26"/>
      <c r="R515" s="26"/>
      <c r="S515" s="26"/>
      <c r="T515" s="26"/>
      <c r="U515" s="26"/>
      <c r="Y515" s="5"/>
      <c r="AB515" s="5"/>
    </row>
    <row r="516" spans="5:28">
      <c r="E516" s="5"/>
      <c r="F516" s="26"/>
      <c r="H516" s="5"/>
      <c r="J516" s="5"/>
      <c r="K516" s="126"/>
      <c r="L516" s="126"/>
      <c r="N516" s="26"/>
      <c r="P516" s="26"/>
      <c r="R516" s="26"/>
      <c r="S516" s="26"/>
      <c r="T516" s="26"/>
      <c r="U516" s="26"/>
      <c r="Y516" s="5"/>
      <c r="AB516" s="5"/>
    </row>
    <row r="517" spans="5:28">
      <c r="E517" s="5"/>
      <c r="F517" s="26"/>
      <c r="H517" s="5"/>
      <c r="J517" s="5"/>
      <c r="K517" s="126"/>
      <c r="L517" s="126"/>
      <c r="N517" s="26"/>
      <c r="P517" s="26"/>
      <c r="R517" s="26"/>
      <c r="S517" s="26"/>
      <c r="T517" s="26"/>
      <c r="U517" s="26"/>
      <c r="Y517" s="5"/>
      <c r="AB517" s="5"/>
    </row>
    <row r="518" spans="5:28">
      <c r="E518" s="5"/>
      <c r="F518" s="26"/>
      <c r="H518" s="5"/>
      <c r="J518" s="5"/>
      <c r="K518" s="126"/>
      <c r="L518" s="126"/>
      <c r="N518" s="26"/>
      <c r="P518" s="26"/>
      <c r="R518" s="26"/>
      <c r="S518" s="26"/>
      <c r="T518" s="26"/>
      <c r="U518" s="26"/>
      <c r="Y518" s="5"/>
      <c r="AB518" s="5"/>
    </row>
    <row r="519" spans="5:28">
      <c r="E519" s="5"/>
      <c r="F519" s="26"/>
      <c r="H519" s="5"/>
      <c r="J519" s="5"/>
      <c r="K519" s="126"/>
      <c r="L519" s="126"/>
      <c r="N519" s="26"/>
      <c r="P519" s="26"/>
      <c r="R519" s="26"/>
      <c r="S519" s="26"/>
      <c r="T519" s="26"/>
      <c r="U519" s="26"/>
      <c r="Y519" s="5"/>
      <c r="AB519" s="5"/>
    </row>
    <row r="520" spans="5:28">
      <c r="E520" s="5"/>
      <c r="F520" s="26"/>
      <c r="H520" s="5"/>
      <c r="J520" s="5"/>
      <c r="K520" s="126"/>
      <c r="L520" s="126"/>
      <c r="N520" s="26"/>
      <c r="P520" s="26"/>
      <c r="R520" s="26"/>
      <c r="S520" s="26"/>
      <c r="T520" s="26"/>
      <c r="U520" s="26"/>
      <c r="Y520" s="5"/>
      <c r="AB520" s="5"/>
    </row>
    <row r="521" spans="5:28">
      <c r="E521" s="5"/>
      <c r="F521" s="26"/>
      <c r="H521" s="5"/>
      <c r="J521" s="5"/>
      <c r="K521" s="126"/>
      <c r="L521" s="126"/>
      <c r="N521" s="26"/>
      <c r="P521" s="26"/>
      <c r="R521" s="26"/>
      <c r="S521" s="26"/>
      <c r="T521" s="26"/>
      <c r="U521" s="26"/>
      <c r="Y521" s="5"/>
      <c r="AB521" s="5"/>
    </row>
    <row r="522" spans="5:28">
      <c r="E522" s="5"/>
      <c r="F522" s="26"/>
      <c r="H522" s="5"/>
      <c r="J522" s="5"/>
      <c r="K522" s="126"/>
      <c r="L522" s="126"/>
      <c r="N522" s="26"/>
      <c r="P522" s="26"/>
      <c r="R522" s="26"/>
      <c r="S522" s="26"/>
      <c r="T522" s="26"/>
      <c r="U522" s="26"/>
      <c r="Y522" s="5"/>
      <c r="AB522" s="5"/>
    </row>
    <row r="523" spans="5:28">
      <c r="E523" s="5"/>
      <c r="F523" s="26"/>
      <c r="H523" s="5"/>
      <c r="J523" s="5"/>
      <c r="K523" s="126"/>
      <c r="L523" s="126"/>
      <c r="N523" s="26"/>
      <c r="P523" s="26"/>
      <c r="R523" s="26"/>
      <c r="S523" s="26"/>
      <c r="T523" s="26"/>
      <c r="U523" s="26"/>
      <c r="Y523" s="5"/>
      <c r="AB523" s="5"/>
    </row>
    <row r="524" spans="5:28">
      <c r="E524" s="5"/>
      <c r="F524" s="26"/>
      <c r="H524" s="5"/>
      <c r="J524" s="5"/>
      <c r="K524" s="126"/>
      <c r="L524" s="126"/>
      <c r="N524" s="26"/>
      <c r="P524" s="26"/>
      <c r="R524" s="26"/>
      <c r="S524" s="26"/>
      <c r="T524" s="26"/>
      <c r="U524" s="26"/>
      <c r="Y524" s="5"/>
      <c r="AB524" s="5"/>
    </row>
    <row r="525" spans="5:28">
      <c r="E525" s="5"/>
      <c r="F525" s="26"/>
      <c r="H525" s="5"/>
      <c r="J525" s="5"/>
      <c r="K525" s="126"/>
      <c r="L525" s="126"/>
      <c r="N525" s="26"/>
      <c r="P525" s="26"/>
      <c r="R525" s="26"/>
      <c r="S525" s="26"/>
      <c r="T525" s="26"/>
      <c r="U525" s="26"/>
      <c r="Y525" s="5"/>
      <c r="AB525" s="5"/>
    </row>
    <row r="526" spans="5:28">
      <c r="E526" s="5"/>
      <c r="F526" s="26"/>
      <c r="H526" s="5"/>
      <c r="J526" s="5"/>
      <c r="K526" s="126"/>
      <c r="L526" s="126"/>
      <c r="N526" s="26"/>
      <c r="P526" s="26"/>
      <c r="R526" s="26"/>
      <c r="S526" s="26"/>
      <c r="T526" s="26"/>
      <c r="U526" s="26"/>
      <c r="Y526" s="5"/>
      <c r="AB526" s="5"/>
    </row>
    <row r="527" spans="5:28">
      <c r="E527" s="5"/>
      <c r="F527" s="26"/>
      <c r="H527" s="5"/>
      <c r="J527" s="5"/>
      <c r="K527" s="126"/>
      <c r="L527" s="126"/>
      <c r="N527" s="26"/>
      <c r="P527" s="26"/>
      <c r="R527" s="26"/>
      <c r="S527" s="26"/>
      <c r="T527" s="26"/>
      <c r="U527" s="26"/>
      <c r="Y527" s="5"/>
      <c r="AB527" s="5"/>
    </row>
    <row r="528" spans="5:28">
      <c r="E528" s="5"/>
      <c r="F528" s="26"/>
      <c r="H528" s="5"/>
      <c r="J528" s="5"/>
      <c r="K528" s="126"/>
      <c r="L528" s="126"/>
      <c r="N528" s="26"/>
      <c r="P528" s="26"/>
      <c r="R528" s="26"/>
      <c r="S528" s="26"/>
      <c r="T528" s="26"/>
      <c r="U528" s="26"/>
      <c r="Y528" s="5"/>
      <c r="AB528" s="5"/>
    </row>
    <row r="529" spans="5:28">
      <c r="E529" s="5"/>
      <c r="F529" s="26"/>
      <c r="H529" s="5"/>
      <c r="J529" s="5"/>
      <c r="K529" s="126"/>
      <c r="L529" s="126"/>
      <c r="N529" s="26"/>
      <c r="P529" s="26"/>
      <c r="R529" s="26"/>
      <c r="S529" s="26"/>
      <c r="T529" s="26"/>
      <c r="U529" s="26"/>
      <c r="Y529" s="5"/>
      <c r="AB529" s="5"/>
    </row>
    <row r="530" spans="5:28">
      <c r="E530" s="5"/>
      <c r="F530" s="26"/>
      <c r="H530" s="5"/>
      <c r="J530" s="5"/>
      <c r="K530" s="126"/>
      <c r="L530" s="126"/>
      <c r="N530" s="26"/>
      <c r="P530" s="26"/>
      <c r="R530" s="26"/>
      <c r="S530" s="26"/>
      <c r="T530" s="26"/>
      <c r="U530" s="26"/>
      <c r="Y530" s="5"/>
      <c r="AB530" s="5"/>
    </row>
    <row r="531" spans="5:28">
      <c r="E531" s="5"/>
      <c r="F531" s="26"/>
      <c r="H531" s="5"/>
      <c r="J531" s="5"/>
      <c r="K531" s="126"/>
      <c r="L531" s="126"/>
      <c r="N531" s="26"/>
      <c r="P531" s="26"/>
      <c r="R531" s="26"/>
      <c r="S531" s="26"/>
      <c r="T531" s="26"/>
      <c r="U531" s="26"/>
      <c r="Y531" s="5"/>
      <c r="AB531" s="5"/>
    </row>
    <row r="532" spans="5:28">
      <c r="E532" s="5"/>
      <c r="F532" s="26"/>
      <c r="H532" s="5"/>
      <c r="J532" s="5"/>
      <c r="K532" s="126"/>
      <c r="L532" s="126"/>
      <c r="N532" s="26"/>
      <c r="P532" s="26"/>
      <c r="R532" s="26"/>
      <c r="S532" s="26"/>
      <c r="T532" s="26"/>
      <c r="U532" s="26"/>
      <c r="Y532" s="5"/>
      <c r="AB532" s="5"/>
    </row>
    <row r="533" spans="5:28">
      <c r="E533" s="5"/>
      <c r="F533" s="26"/>
      <c r="H533" s="5"/>
      <c r="J533" s="5"/>
      <c r="K533" s="126"/>
      <c r="L533" s="126"/>
      <c r="N533" s="26"/>
      <c r="P533" s="26"/>
      <c r="R533" s="26"/>
      <c r="S533" s="26"/>
      <c r="T533" s="26"/>
      <c r="U533" s="26"/>
      <c r="Y533" s="5"/>
      <c r="AB533" s="5"/>
    </row>
    <row r="534" spans="5:28">
      <c r="E534" s="5"/>
      <c r="F534" s="26"/>
      <c r="H534" s="5"/>
      <c r="J534" s="5"/>
      <c r="K534" s="126"/>
      <c r="L534" s="126"/>
      <c r="N534" s="26"/>
      <c r="P534" s="26"/>
      <c r="R534" s="26"/>
      <c r="S534" s="26"/>
      <c r="T534" s="26"/>
      <c r="U534" s="26"/>
      <c r="Y534" s="5"/>
      <c r="AB534" s="5"/>
    </row>
    <row r="535" spans="5:28">
      <c r="E535" s="5"/>
      <c r="F535" s="26"/>
      <c r="H535" s="5"/>
      <c r="J535" s="5"/>
      <c r="K535" s="126"/>
      <c r="L535" s="126"/>
      <c r="N535" s="26"/>
      <c r="P535" s="26"/>
      <c r="R535" s="26"/>
      <c r="S535" s="26"/>
      <c r="T535" s="26"/>
      <c r="U535" s="26"/>
      <c r="Y535" s="5"/>
      <c r="AB535" s="5"/>
    </row>
    <row r="536" spans="5:28">
      <c r="E536" s="5"/>
      <c r="F536" s="26"/>
      <c r="H536" s="5"/>
      <c r="J536" s="5"/>
      <c r="K536" s="126"/>
      <c r="L536" s="126"/>
      <c r="N536" s="26"/>
      <c r="P536" s="26"/>
      <c r="R536" s="26"/>
      <c r="S536" s="26"/>
      <c r="T536" s="26"/>
      <c r="U536" s="26"/>
      <c r="Y536" s="5"/>
      <c r="AB536" s="5"/>
    </row>
    <row r="537" spans="5:28">
      <c r="E537" s="5"/>
      <c r="F537" s="26"/>
      <c r="H537" s="5"/>
      <c r="J537" s="5"/>
      <c r="K537" s="126"/>
      <c r="L537" s="126"/>
      <c r="N537" s="26"/>
      <c r="P537" s="26"/>
      <c r="R537" s="26"/>
      <c r="S537" s="26"/>
      <c r="T537" s="26"/>
      <c r="U537" s="26"/>
      <c r="Y537" s="5"/>
      <c r="AB537" s="5"/>
    </row>
    <row r="538" spans="5:28">
      <c r="E538" s="5"/>
      <c r="F538" s="26"/>
      <c r="H538" s="5"/>
      <c r="J538" s="5"/>
      <c r="K538" s="126"/>
      <c r="L538" s="126"/>
      <c r="N538" s="26"/>
      <c r="P538" s="26"/>
      <c r="R538" s="26"/>
      <c r="S538" s="26"/>
      <c r="T538" s="26"/>
      <c r="U538" s="26"/>
      <c r="Y538" s="5"/>
      <c r="AB538" s="5"/>
    </row>
    <row r="539" spans="5:28">
      <c r="E539" s="5"/>
      <c r="F539" s="26"/>
      <c r="H539" s="5"/>
      <c r="J539" s="5"/>
      <c r="K539" s="126"/>
      <c r="L539" s="126"/>
      <c r="N539" s="26"/>
      <c r="P539" s="26"/>
      <c r="R539" s="26"/>
      <c r="S539" s="26"/>
      <c r="T539" s="26"/>
      <c r="U539" s="26"/>
      <c r="Y539" s="5"/>
      <c r="AB539" s="5"/>
    </row>
    <row r="540" spans="5:28">
      <c r="E540" s="5"/>
      <c r="F540" s="26"/>
      <c r="H540" s="5"/>
      <c r="J540" s="5"/>
      <c r="K540" s="126"/>
      <c r="L540" s="126"/>
      <c r="N540" s="26"/>
      <c r="P540" s="26"/>
      <c r="R540" s="26"/>
      <c r="S540" s="26"/>
      <c r="T540" s="26"/>
      <c r="U540" s="26"/>
      <c r="Y540" s="5"/>
      <c r="AB540" s="5"/>
    </row>
    <row r="541" spans="5:28">
      <c r="E541" s="5"/>
      <c r="F541" s="26"/>
      <c r="H541" s="5"/>
      <c r="J541" s="5"/>
      <c r="K541" s="126"/>
      <c r="L541" s="126"/>
      <c r="N541" s="26"/>
      <c r="P541" s="26"/>
      <c r="R541" s="26"/>
      <c r="S541" s="26"/>
      <c r="T541" s="26"/>
      <c r="U541" s="26"/>
      <c r="Y541" s="5"/>
      <c r="AB541" s="5"/>
    </row>
    <row r="542" spans="5:28">
      <c r="E542" s="5"/>
      <c r="F542" s="26"/>
      <c r="H542" s="5"/>
      <c r="J542" s="5"/>
      <c r="K542" s="126"/>
      <c r="L542" s="126"/>
      <c r="N542" s="26"/>
      <c r="P542" s="26"/>
      <c r="R542" s="26"/>
      <c r="S542" s="26"/>
      <c r="T542" s="26"/>
      <c r="U542" s="26"/>
      <c r="Y542" s="5"/>
      <c r="AB542" s="5"/>
    </row>
    <row r="543" spans="5:28">
      <c r="E543" s="5"/>
      <c r="F543" s="26"/>
      <c r="H543" s="5"/>
      <c r="J543" s="5"/>
      <c r="K543" s="126"/>
      <c r="L543" s="126"/>
      <c r="N543" s="26"/>
      <c r="P543" s="26"/>
      <c r="R543" s="26"/>
      <c r="S543" s="26"/>
      <c r="T543" s="26"/>
      <c r="U543" s="26"/>
      <c r="Y543" s="5"/>
      <c r="AB543" s="5"/>
    </row>
    <row r="544" spans="5:28">
      <c r="E544" s="5"/>
      <c r="F544" s="26"/>
      <c r="H544" s="5"/>
      <c r="J544" s="5"/>
      <c r="K544" s="126"/>
      <c r="L544" s="126"/>
      <c r="N544" s="26"/>
      <c r="P544" s="26"/>
      <c r="R544" s="26"/>
      <c r="S544" s="26"/>
      <c r="T544" s="26"/>
      <c r="U544" s="26"/>
      <c r="Y544" s="5"/>
      <c r="AB544" s="5"/>
    </row>
    <row r="545" spans="5:28">
      <c r="E545" s="5"/>
      <c r="F545" s="26"/>
      <c r="H545" s="5"/>
      <c r="J545" s="5"/>
      <c r="K545" s="126"/>
      <c r="L545" s="126"/>
      <c r="N545" s="26"/>
      <c r="P545" s="26"/>
      <c r="R545" s="26"/>
      <c r="S545" s="26"/>
      <c r="T545" s="26"/>
      <c r="U545" s="26"/>
      <c r="Y545" s="5"/>
      <c r="AB545" s="5"/>
    </row>
    <row r="546" spans="5:28">
      <c r="E546" s="5"/>
      <c r="F546" s="26"/>
      <c r="H546" s="5"/>
      <c r="J546" s="5"/>
      <c r="K546" s="126"/>
      <c r="L546" s="126"/>
      <c r="N546" s="26"/>
      <c r="P546" s="26"/>
      <c r="R546" s="26"/>
      <c r="S546" s="26"/>
      <c r="T546" s="26"/>
      <c r="U546" s="26"/>
      <c r="Y546" s="5"/>
      <c r="AB546" s="5"/>
    </row>
    <row r="547" spans="5:28">
      <c r="E547" s="5"/>
      <c r="F547" s="26"/>
      <c r="H547" s="5"/>
      <c r="J547" s="5"/>
      <c r="K547" s="126"/>
      <c r="L547" s="126"/>
      <c r="N547" s="26"/>
      <c r="P547" s="26"/>
      <c r="R547" s="26"/>
      <c r="S547" s="26"/>
      <c r="T547" s="26"/>
      <c r="U547" s="26"/>
      <c r="Y547" s="5"/>
      <c r="AB547" s="5"/>
    </row>
    <row r="548" spans="5:28">
      <c r="E548" s="5"/>
      <c r="F548" s="26"/>
      <c r="H548" s="5"/>
      <c r="J548" s="5"/>
      <c r="K548" s="126"/>
      <c r="L548" s="126"/>
      <c r="N548" s="26"/>
      <c r="P548" s="26"/>
      <c r="R548" s="26"/>
      <c r="S548" s="26"/>
      <c r="T548" s="26"/>
      <c r="U548" s="26"/>
      <c r="Y548" s="5"/>
      <c r="AB548" s="5"/>
    </row>
    <row r="549" spans="5:28">
      <c r="E549" s="5"/>
      <c r="F549" s="26"/>
      <c r="H549" s="5"/>
      <c r="J549" s="5"/>
      <c r="K549" s="126"/>
      <c r="L549" s="126"/>
      <c r="N549" s="26"/>
      <c r="P549" s="26"/>
      <c r="R549" s="26"/>
      <c r="S549" s="26"/>
      <c r="T549" s="26"/>
      <c r="U549" s="26"/>
      <c r="Y549" s="5"/>
      <c r="AB549" s="5"/>
    </row>
    <row r="550" spans="5:28">
      <c r="E550" s="5"/>
      <c r="F550" s="26"/>
      <c r="H550" s="5"/>
      <c r="J550" s="5"/>
      <c r="K550" s="126"/>
      <c r="L550" s="126"/>
      <c r="N550" s="26"/>
      <c r="P550" s="26"/>
      <c r="R550" s="26"/>
      <c r="S550" s="26"/>
      <c r="T550" s="26"/>
      <c r="U550" s="26"/>
      <c r="Y550" s="5"/>
      <c r="AB550" s="5"/>
    </row>
    <row r="551" spans="5:28">
      <c r="E551" s="5"/>
      <c r="F551" s="26"/>
      <c r="H551" s="5"/>
      <c r="J551" s="5"/>
      <c r="K551" s="126"/>
      <c r="L551" s="126"/>
      <c r="N551" s="26"/>
      <c r="P551" s="26"/>
      <c r="R551" s="26"/>
      <c r="S551" s="26"/>
      <c r="T551" s="26"/>
      <c r="U551" s="26"/>
      <c r="Y551" s="5"/>
      <c r="AB551" s="5"/>
    </row>
    <row r="552" spans="5:28">
      <c r="E552" s="5"/>
      <c r="F552" s="26"/>
      <c r="H552" s="5"/>
      <c r="J552" s="5"/>
      <c r="K552" s="126"/>
      <c r="L552" s="126"/>
      <c r="N552" s="26"/>
      <c r="P552" s="26"/>
      <c r="R552" s="26"/>
      <c r="S552" s="26"/>
      <c r="T552" s="26"/>
      <c r="U552" s="26"/>
      <c r="Y552" s="5"/>
      <c r="AB552" s="5"/>
    </row>
    <row r="553" spans="5:28">
      <c r="E553" s="5"/>
      <c r="F553" s="26"/>
      <c r="H553" s="5"/>
      <c r="J553" s="5"/>
      <c r="K553" s="126"/>
      <c r="L553" s="126"/>
      <c r="N553" s="26"/>
      <c r="P553" s="26"/>
      <c r="R553" s="26"/>
      <c r="S553" s="26"/>
      <c r="T553" s="26"/>
      <c r="U553" s="26"/>
      <c r="Y553" s="5"/>
      <c r="AB553" s="5"/>
    </row>
    <row r="554" spans="5:28">
      <c r="E554" s="5"/>
      <c r="F554" s="26"/>
      <c r="H554" s="5"/>
      <c r="J554" s="5"/>
      <c r="K554" s="126"/>
      <c r="L554" s="126"/>
      <c r="N554" s="26"/>
      <c r="P554" s="26"/>
      <c r="R554" s="26"/>
      <c r="S554" s="26"/>
      <c r="T554" s="26"/>
      <c r="U554" s="26"/>
      <c r="Y554" s="5"/>
      <c r="AB554" s="5"/>
    </row>
    <row r="555" spans="5:28">
      <c r="E555" s="5"/>
      <c r="F555" s="26"/>
      <c r="H555" s="5"/>
      <c r="J555" s="5"/>
      <c r="K555" s="126"/>
      <c r="L555" s="126"/>
      <c r="N555" s="26"/>
      <c r="P555" s="26"/>
      <c r="R555" s="26"/>
      <c r="S555" s="26"/>
      <c r="T555" s="26"/>
      <c r="U555" s="26"/>
      <c r="Y555" s="5"/>
      <c r="AB555" s="5"/>
    </row>
    <row r="556" spans="5:28">
      <c r="E556" s="5"/>
      <c r="F556" s="26"/>
      <c r="H556" s="5"/>
      <c r="J556" s="5"/>
      <c r="K556" s="126"/>
      <c r="L556" s="126"/>
      <c r="N556" s="26"/>
      <c r="P556" s="26"/>
      <c r="R556" s="26"/>
      <c r="S556" s="26"/>
      <c r="T556" s="26"/>
      <c r="U556" s="26"/>
      <c r="Y556" s="5"/>
      <c r="AB556" s="5"/>
    </row>
    <row r="557" spans="5:28">
      <c r="E557" s="5"/>
      <c r="F557" s="26"/>
      <c r="H557" s="5"/>
      <c r="J557" s="5"/>
      <c r="K557" s="126"/>
      <c r="L557" s="126"/>
      <c r="N557" s="26"/>
      <c r="P557" s="26"/>
      <c r="R557" s="26"/>
      <c r="S557" s="26"/>
      <c r="T557" s="26"/>
      <c r="U557" s="26"/>
      <c r="Y557" s="5"/>
      <c r="AB557" s="5"/>
    </row>
    <row r="558" spans="5:28">
      <c r="E558" s="5"/>
      <c r="F558" s="26"/>
      <c r="H558" s="5"/>
      <c r="J558" s="5"/>
      <c r="K558" s="126"/>
      <c r="L558" s="126"/>
      <c r="N558" s="26"/>
      <c r="P558" s="26"/>
      <c r="R558" s="26"/>
      <c r="S558" s="26"/>
      <c r="T558" s="26"/>
      <c r="U558" s="26"/>
      <c r="Y558" s="5"/>
      <c r="AB558" s="5"/>
    </row>
    <row r="559" spans="5:28">
      <c r="E559" s="5"/>
      <c r="F559" s="26"/>
      <c r="H559" s="5"/>
      <c r="J559" s="5"/>
      <c r="K559" s="126"/>
      <c r="L559" s="126"/>
      <c r="N559" s="26"/>
      <c r="P559" s="26"/>
      <c r="R559" s="26"/>
      <c r="S559" s="26"/>
      <c r="T559" s="26"/>
      <c r="U559" s="26"/>
      <c r="Y559" s="5"/>
      <c r="AB559" s="5"/>
    </row>
    <row r="560" spans="5:28">
      <c r="E560" s="5"/>
      <c r="F560" s="26"/>
      <c r="H560" s="5"/>
      <c r="J560" s="5"/>
      <c r="K560" s="126"/>
      <c r="L560" s="126"/>
      <c r="N560" s="26"/>
      <c r="P560" s="26"/>
      <c r="R560" s="26"/>
      <c r="S560" s="26"/>
      <c r="T560" s="26"/>
      <c r="U560" s="26"/>
      <c r="Y560" s="5"/>
      <c r="AB560" s="5"/>
    </row>
    <row r="561" spans="5:28">
      <c r="E561" s="5"/>
      <c r="F561" s="26"/>
      <c r="H561" s="5"/>
      <c r="J561" s="5"/>
      <c r="K561" s="126"/>
      <c r="L561" s="126"/>
      <c r="N561" s="26"/>
      <c r="P561" s="26"/>
      <c r="R561" s="26"/>
      <c r="S561" s="26"/>
      <c r="T561" s="26"/>
      <c r="U561" s="26"/>
      <c r="Y561" s="5"/>
      <c r="AB561" s="5"/>
    </row>
    <row r="562" spans="5:28">
      <c r="E562" s="5"/>
      <c r="F562" s="26"/>
      <c r="H562" s="5"/>
      <c r="J562" s="5"/>
      <c r="K562" s="126"/>
      <c r="L562" s="126"/>
      <c r="N562" s="26"/>
      <c r="P562" s="26"/>
      <c r="R562" s="26"/>
      <c r="S562" s="26"/>
      <c r="T562" s="26"/>
      <c r="U562" s="26"/>
      <c r="Y562" s="5"/>
      <c r="AB562" s="5"/>
    </row>
    <row r="563" spans="5:28">
      <c r="E563" s="5"/>
      <c r="F563" s="26"/>
      <c r="H563" s="5"/>
      <c r="J563" s="5"/>
      <c r="K563" s="126"/>
      <c r="L563" s="126"/>
      <c r="N563" s="26"/>
      <c r="P563" s="26"/>
      <c r="R563" s="26"/>
      <c r="S563" s="26"/>
      <c r="T563" s="26"/>
      <c r="U563" s="26"/>
      <c r="Y563" s="5"/>
      <c r="AB563" s="5"/>
    </row>
    <row r="564" spans="5:28">
      <c r="E564" s="5"/>
      <c r="F564" s="26"/>
      <c r="H564" s="5"/>
      <c r="J564" s="5"/>
      <c r="K564" s="126"/>
      <c r="L564" s="126"/>
      <c r="N564" s="26"/>
      <c r="P564" s="26"/>
      <c r="R564" s="26"/>
      <c r="S564" s="26"/>
      <c r="T564" s="26"/>
      <c r="U564" s="26"/>
      <c r="Y564" s="5"/>
      <c r="AB564" s="5"/>
    </row>
    <row r="565" spans="5:28">
      <c r="E565" s="5"/>
      <c r="F565" s="26"/>
      <c r="H565" s="5"/>
      <c r="J565" s="5"/>
      <c r="K565" s="126"/>
      <c r="L565" s="126"/>
      <c r="N565" s="26"/>
      <c r="P565" s="26"/>
      <c r="R565" s="26"/>
      <c r="S565" s="26"/>
      <c r="T565" s="26"/>
      <c r="U565" s="26"/>
      <c r="Y565" s="5"/>
      <c r="AB565" s="5"/>
    </row>
    <row r="566" spans="5:28">
      <c r="E566" s="5"/>
      <c r="F566" s="26"/>
      <c r="H566" s="5"/>
      <c r="J566" s="5"/>
      <c r="K566" s="126"/>
      <c r="L566" s="126"/>
      <c r="N566" s="26"/>
      <c r="P566" s="26"/>
      <c r="R566" s="26"/>
      <c r="S566" s="26"/>
      <c r="T566" s="26"/>
      <c r="U566" s="26"/>
      <c r="Y566" s="5"/>
      <c r="AB566" s="5"/>
    </row>
    <row r="567" spans="5:28">
      <c r="E567" s="5"/>
      <c r="F567" s="26"/>
      <c r="H567" s="5"/>
      <c r="J567" s="5"/>
      <c r="K567" s="126"/>
      <c r="L567" s="126"/>
      <c r="N567" s="26"/>
      <c r="P567" s="26"/>
      <c r="R567" s="26"/>
      <c r="S567" s="26"/>
      <c r="T567" s="26"/>
      <c r="U567" s="26"/>
      <c r="Y567" s="5"/>
      <c r="AB567" s="5"/>
    </row>
    <row r="568" spans="5:28">
      <c r="E568" s="5"/>
      <c r="F568" s="26"/>
      <c r="H568" s="5"/>
      <c r="J568" s="5"/>
      <c r="K568" s="126"/>
      <c r="L568" s="126"/>
      <c r="N568" s="26"/>
      <c r="P568" s="26"/>
      <c r="R568" s="26"/>
      <c r="S568" s="26"/>
      <c r="T568" s="26"/>
      <c r="U568" s="26"/>
      <c r="Y568" s="5"/>
      <c r="AB568" s="5"/>
    </row>
    <row r="569" spans="5:28">
      <c r="E569" s="5"/>
      <c r="F569" s="26"/>
      <c r="H569" s="5"/>
      <c r="J569" s="5"/>
      <c r="K569" s="126"/>
      <c r="L569" s="126"/>
      <c r="N569" s="26"/>
      <c r="P569" s="26"/>
      <c r="R569" s="26"/>
      <c r="S569" s="26"/>
      <c r="T569" s="26"/>
      <c r="U569" s="26"/>
      <c r="Y569" s="5"/>
      <c r="AB569" s="5"/>
    </row>
    <row r="570" spans="5:28">
      <c r="E570" s="5"/>
      <c r="F570" s="26"/>
      <c r="H570" s="5"/>
      <c r="J570" s="5"/>
      <c r="K570" s="126"/>
      <c r="L570" s="126"/>
      <c r="N570" s="26"/>
      <c r="P570" s="26"/>
      <c r="R570" s="26"/>
      <c r="S570" s="26"/>
      <c r="T570" s="26"/>
      <c r="U570" s="26"/>
      <c r="Y570" s="5"/>
      <c r="AB570" s="5"/>
    </row>
    <row r="571" spans="5:28">
      <c r="E571" s="5"/>
      <c r="F571" s="26"/>
      <c r="H571" s="5"/>
      <c r="J571" s="5"/>
      <c r="K571" s="126"/>
      <c r="L571" s="126"/>
      <c r="N571" s="26"/>
      <c r="P571" s="26"/>
      <c r="R571" s="26"/>
      <c r="S571" s="26"/>
      <c r="T571" s="26"/>
      <c r="U571" s="26"/>
      <c r="Y571" s="5"/>
      <c r="AB571" s="5"/>
    </row>
    <row r="572" spans="5:28">
      <c r="E572" s="5"/>
      <c r="F572" s="26"/>
      <c r="H572" s="5"/>
      <c r="J572" s="5"/>
      <c r="K572" s="126"/>
      <c r="L572" s="126"/>
      <c r="N572" s="26"/>
      <c r="P572" s="26"/>
      <c r="R572" s="26"/>
      <c r="S572" s="26"/>
      <c r="T572" s="26"/>
      <c r="U572" s="26"/>
      <c r="Y572" s="5"/>
      <c r="AB572" s="5"/>
    </row>
    <row r="573" spans="5:28">
      <c r="E573" s="5"/>
      <c r="F573" s="26"/>
      <c r="H573" s="5"/>
      <c r="J573" s="5"/>
      <c r="K573" s="126"/>
      <c r="L573" s="126"/>
      <c r="N573" s="26"/>
      <c r="P573" s="26"/>
      <c r="R573" s="26"/>
      <c r="S573" s="26"/>
      <c r="T573" s="26"/>
      <c r="U573" s="26"/>
      <c r="Y573" s="5"/>
      <c r="AB573" s="5"/>
    </row>
    <row r="574" spans="5:28">
      <c r="E574" s="5"/>
      <c r="F574" s="26"/>
      <c r="H574" s="5"/>
      <c r="J574" s="5"/>
      <c r="K574" s="126"/>
      <c r="L574" s="126"/>
      <c r="N574" s="26"/>
      <c r="P574" s="26"/>
      <c r="R574" s="26"/>
      <c r="S574" s="26"/>
      <c r="T574" s="26"/>
      <c r="U574" s="26"/>
      <c r="Y574" s="5"/>
      <c r="AB574" s="5"/>
    </row>
    <row r="575" spans="5:28">
      <c r="E575" s="5"/>
      <c r="F575" s="26"/>
      <c r="H575" s="5"/>
      <c r="J575" s="5"/>
      <c r="K575" s="126"/>
      <c r="L575" s="126"/>
      <c r="N575" s="26"/>
      <c r="P575" s="26"/>
      <c r="R575" s="26"/>
      <c r="S575" s="26"/>
      <c r="T575" s="26"/>
      <c r="U575" s="26"/>
      <c r="Y575" s="5"/>
      <c r="AB575" s="5"/>
    </row>
    <row r="576" spans="5:28">
      <c r="E576" s="5"/>
      <c r="F576" s="26"/>
      <c r="H576" s="5"/>
      <c r="J576" s="5"/>
      <c r="K576" s="126"/>
      <c r="L576" s="126"/>
      <c r="N576" s="26"/>
      <c r="P576" s="26"/>
      <c r="R576" s="26"/>
      <c r="S576" s="26"/>
      <c r="T576" s="26"/>
      <c r="U576" s="26"/>
      <c r="Y576" s="5"/>
      <c r="AB576" s="5"/>
    </row>
    <row r="577" spans="5:28">
      <c r="E577" s="5"/>
      <c r="F577" s="26"/>
      <c r="H577" s="5"/>
      <c r="J577" s="5"/>
      <c r="K577" s="126"/>
      <c r="L577" s="126"/>
      <c r="N577" s="26"/>
      <c r="P577" s="26"/>
      <c r="R577" s="26"/>
      <c r="S577" s="26"/>
      <c r="T577" s="26"/>
      <c r="U577" s="26"/>
      <c r="Y577" s="5"/>
      <c r="AB577" s="5"/>
    </row>
    <row r="578" spans="5:28">
      <c r="E578" s="5"/>
      <c r="F578" s="26"/>
      <c r="H578" s="5"/>
      <c r="J578" s="5"/>
      <c r="K578" s="126"/>
      <c r="L578" s="126"/>
      <c r="N578" s="26"/>
      <c r="P578" s="26"/>
      <c r="R578" s="26"/>
      <c r="S578" s="26"/>
      <c r="T578" s="26"/>
      <c r="U578" s="26"/>
      <c r="Y578" s="5"/>
      <c r="AB578" s="5"/>
    </row>
    <row r="579" spans="5:28">
      <c r="E579" s="5"/>
      <c r="F579" s="26"/>
      <c r="H579" s="5"/>
      <c r="J579" s="5"/>
      <c r="K579" s="126"/>
      <c r="L579" s="126"/>
      <c r="N579" s="26"/>
      <c r="P579" s="26"/>
      <c r="R579" s="26"/>
      <c r="S579" s="26"/>
      <c r="T579" s="26"/>
      <c r="U579" s="26"/>
      <c r="Y579" s="5"/>
      <c r="AB579" s="5"/>
    </row>
    <row r="580" spans="5:28">
      <c r="E580" s="5"/>
      <c r="F580" s="26"/>
      <c r="H580" s="5"/>
      <c r="J580" s="5"/>
      <c r="K580" s="126"/>
      <c r="L580" s="126"/>
      <c r="N580" s="26"/>
      <c r="P580" s="26"/>
      <c r="R580" s="26"/>
      <c r="S580" s="26"/>
      <c r="T580" s="26"/>
      <c r="U580" s="26"/>
      <c r="Y580" s="5"/>
      <c r="AB580" s="5"/>
    </row>
    <row r="581" spans="5:28">
      <c r="E581" s="5"/>
      <c r="F581" s="26"/>
      <c r="H581" s="5"/>
      <c r="J581" s="5"/>
      <c r="K581" s="126"/>
      <c r="L581" s="126"/>
      <c r="N581" s="26"/>
      <c r="P581" s="26"/>
      <c r="R581" s="26"/>
      <c r="S581" s="26"/>
      <c r="T581" s="26"/>
      <c r="U581" s="26"/>
      <c r="Y581" s="5"/>
      <c r="AB581" s="5"/>
    </row>
    <row r="582" spans="5:28">
      <c r="E582" s="5"/>
      <c r="F582" s="26"/>
      <c r="H582" s="5"/>
      <c r="J582" s="5"/>
      <c r="K582" s="126"/>
      <c r="L582" s="126"/>
      <c r="N582" s="26"/>
      <c r="P582" s="26"/>
      <c r="R582" s="26"/>
      <c r="S582" s="26"/>
      <c r="T582" s="26"/>
      <c r="U582" s="26"/>
      <c r="Y582" s="5"/>
      <c r="AB582" s="5"/>
    </row>
    <row r="583" spans="5:28">
      <c r="E583" s="5"/>
      <c r="F583" s="26"/>
      <c r="H583" s="5"/>
      <c r="J583" s="5"/>
      <c r="K583" s="126"/>
      <c r="L583" s="126"/>
      <c r="N583" s="26"/>
      <c r="P583" s="26"/>
      <c r="R583" s="26"/>
      <c r="S583" s="26"/>
      <c r="T583" s="26"/>
      <c r="U583" s="26"/>
      <c r="Y583" s="5"/>
      <c r="AB583" s="5"/>
    </row>
    <row r="584" spans="5:28">
      <c r="E584" s="5"/>
      <c r="F584" s="26"/>
      <c r="H584" s="5"/>
      <c r="J584" s="5"/>
      <c r="K584" s="126"/>
      <c r="L584" s="126"/>
      <c r="N584" s="26"/>
      <c r="P584" s="26"/>
      <c r="R584" s="26"/>
      <c r="S584" s="26"/>
      <c r="T584" s="26"/>
      <c r="U584" s="26"/>
      <c r="Y584" s="5"/>
      <c r="AB584" s="5"/>
    </row>
    <row r="585" spans="5:28">
      <c r="E585" s="5"/>
      <c r="F585" s="26"/>
      <c r="H585" s="5"/>
      <c r="J585" s="5"/>
      <c r="K585" s="126"/>
      <c r="L585" s="126"/>
      <c r="N585" s="26"/>
      <c r="P585" s="26"/>
      <c r="R585" s="26"/>
      <c r="S585" s="26"/>
      <c r="T585" s="26"/>
      <c r="U585" s="26"/>
      <c r="Y585" s="5"/>
      <c r="AB585" s="5"/>
    </row>
    <row r="586" spans="5:28">
      <c r="E586" s="5"/>
      <c r="F586" s="26"/>
      <c r="H586" s="5"/>
      <c r="J586" s="5"/>
      <c r="K586" s="126"/>
      <c r="L586" s="126"/>
      <c r="N586" s="26"/>
      <c r="P586" s="26"/>
      <c r="R586" s="26"/>
      <c r="S586" s="26"/>
      <c r="T586" s="26"/>
      <c r="U586" s="26"/>
      <c r="Y586" s="5"/>
      <c r="AB586" s="5"/>
    </row>
    <row r="587" spans="5:28">
      <c r="E587" s="5"/>
      <c r="F587" s="26"/>
      <c r="H587" s="5"/>
      <c r="J587" s="5"/>
      <c r="K587" s="126"/>
      <c r="L587" s="126"/>
      <c r="N587" s="26"/>
      <c r="P587" s="26"/>
      <c r="R587" s="26"/>
      <c r="S587" s="26"/>
      <c r="T587" s="26"/>
      <c r="U587" s="26"/>
      <c r="Y587" s="5"/>
      <c r="AB587" s="5"/>
    </row>
    <row r="588" spans="5:28">
      <c r="E588" s="5"/>
      <c r="F588" s="26"/>
      <c r="H588" s="5"/>
      <c r="J588" s="5"/>
      <c r="K588" s="126"/>
      <c r="L588" s="126"/>
      <c r="N588" s="26"/>
      <c r="P588" s="26"/>
      <c r="R588" s="26"/>
      <c r="S588" s="26"/>
      <c r="T588" s="26"/>
      <c r="U588" s="26"/>
      <c r="Y588" s="5"/>
      <c r="AB588" s="5"/>
    </row>
    <row r="589" spans="5:28">
      <c r="E589" s="5"/>
      <c r="F589" s="26"/>
      <c r="H589" s="5"/>
      <c r="J589" s="5"/>
      <c r="K589" s="126"/>
      <c r="L589" s="126"/>
      <c r="N589" s="26"/>
      <c r="P589" s="26"/>
      <c r="R589" s="26"/>
      <c r="S589" s="26"/>
      <c r="T589" s="26"/>
      <c r="U589" s="26"/>
      <c r="Y589" s="5"/>
      <c r="AB589" s="5"/>
    </row>
    <row r="590" spans="5:28">
      <c r="E590" s="5"/>
      <c r="F590" s="26"/>
      <c r="H590" s="5"/>
      <c r="J590" s="5"/>
      <c r="K590" s="126"/>
      <c r="L590" s="126"/>
      <c r="N590" s="26"/>
      <c r="P590" s="26"/>
      <c r="R590" s="26"/>
      <c r="S590" s="26"/>
      <c r="T590" s="26"/>
      <c r="U590" s="26"/>
      <c r="Y590" s="5"/>
      <c r="AB590" s="5"/>
    </row>
    <row r="591" spans="5:28">
      <c r="E591" s="5"/>
      <c r="F591" s="26"/>
      <c r="H591" s="5"/>
      <c r="J591" s="5"/>
      <c r="K591" s="126"/>
      <c r="L591" s="126"/>
      <c r="N591" s="26"/>
      <c r="P591" s="26"/>
      <c r="R591" s="26"/>
      <c r="S591" s="26"/>
      <c r="T591" s="26"/>
      <c r="U591" s="26"/>
      <c r="Y591" s="5"/>
      <c r="AB591" s="5"/>
    </row>
    <row r="592" spans="5:28">
      <c r="E592" s="5"/>
      <c r="F592" s="26"/>
      <c r="H592" s="5"/>
      <c r="J592" s="5"/>
      <c r="K592" s="126"/>
      <c r="L592" s="126"/>
      <c r="N592" s="26"/>
      <c r="P592" s="26"/>
      <c r="R592" s="26"/>
      <c r="S592" s="26"/>
      <c r="T592" s="26"/>
      <c r="U592" s="26"/>
      <c r="Y592" s="5"/>
      <c r="AB592" s="5"/>
    </row>
    <row r="593" spans="5:28">
      <c r="E593" s="5"/>
      <c r="F593" s="26"/>
      <c r="H593" s="5"/>
      <c r="J593" s="5"/>
      <c r="K593" s="126"/>
      <c r="L593" s="126"/>
      <c r="N593" s="26"/>
      <c r="P593" s="26"/>
      <c r="R593" s="26"/>
      <c r="S593" s="26"/>
      <c r="T593" s="26"/>
      <c r="U593" s="26"/>
      <c r="Y593" s="5"/>
      <c r="AB593" s="5"/>
    </row>
    <row r="594" spans="5:28">
      <c r="E594" s="5"/>
      <c r="F594" s="26"/>
      <c r="H594" s="5"/>
      <c r="J594" s="5"/>
      <c r="K594" s="126"/>
      <c r="L594" s="126"/>
      <c r="N594" s="26"/>
      <c r="P594" s="26"/>
      <c r="R594" s="26"/>
      <c r="S594" s="26"/>
      <c r="T594" s="26"/>
      <c r="U594" s="26"/>
      <c r="Y594" s="5"/>
      <c r="AB594" s="5"/>
    </row>
    <row r="595" spans="5:28">
      <c r="E595" s="5"/>
      <c r="F595" s="26"/>
      <c r="H595" s="5"/>
      <c r="J595" s="5"/>
      <c r="K595" s="126"/>
      <c r="L595" s="126"/>
      <c r="N595" s="26"/>
      <c r="P595" s="26"/>
      <c r="R595" s="26"/>
      <c r="S595" s="26"/>
      <c r="T595" s="26"/>
      <c r="U595" s="26"/>
      <c r="Y595" s="5"/>
      <c r="AB595" s="5"/>
    </row>
    <row r="596" spans="5:28">
      <c r="E596" s="5"/>
      <c r="F596" s="26"/>
      <c r="H596" s="5"/>
      <c r="J596" s="5"/>
      <c r="K596" s="126"/>
      <c r="L596" s="126"/>
      <c r="N596" s="26"/>
      <c r="P596" s="26"/>
      <c r="R596" s="26"/>
      <c r="S596" s="26"/>
      <c r="T596" s="26"/>
      <c r="U596" s="26"/>
      <c r="Y596" s="5"/>
      <c r="AB596" s="5"/>
    </row>
    <row r="597" spans="5:28">
      <c r="E597" s="5"/>
      <c r="F597" s="26"/>
      <c r="H597" s="5"/>
      <c r="J597" s="5"/>
      <c r="K597" s="126"/>
      <c r="L597" s="126"/>
      <c r="N597" s="26"/>
      <c r="P597" s="26"/>
      <c r="R597" s="26"/>
      <c r="S597" s="26"/>
      <c r="T597" s="26"/>
      <c r="U597" s="26"/>
      <c r="Y597" s="5"/>
      <c r="AB597" s="5"/>
    </row>
    <row r="598" spans="5:28">
      <c r="E598" s="5"/>
      <c r="F598" s="26"/>
      <c r="H598" s="5"/>
      <c r="J598" s="5"/>
      <c r="K598" s="126"/>
      <c r="L598" s="126"/>
      <c r="N598" s="26"/>
      <c r="P598" s="26"/>
      <c r="R598" s="26"/>
      <c r="S598" s="26"/>
      <c r="T598" s="26"/>
      <c r="U598" s="26"/>
      <c r="Y598" s="5"/>
      <c r="AB598" s="5"/>
    </row>
    <row r="599" spans="5:28">
      <c r="E599" s="5"/>
      <c r="F599" s="26"/>
      <c r="H599" s="5"/>
      <c r="J599" s="5"/>
      <c r="K599" s="126"/>
      <c r="L599" s="126"/>
      <c r="N599" s="26"/>
      <c r="P599" s="26"/>
      <c r="R599" s="26"/>
      <c r="S599" s="26"/>
      <c r="T599" s="26"/>
      <c r="U599" s="26"/>
      <c r="Y599" s="5"/>
      <c r="AB599" s="5"/>
    </row>
    <row r="600" spans="5:28">
      <c r="E600" s="5"/>
      <c r="F600" s="26"/>
      <c r="H600" s="5"/>
      <c r="J600" s="5"/>
      <c r="K600" s="126"/>
      <c r="L600" s="126"/>
      <c r="N600" s="26"/>
      <c r="P600" s="26"/>
      <c r="R600" s="26"/>
      <c r="S600" s="26"/>
      <c r="T600" s="26"/>
      <c r="U600" s="26"/>
      <c r="Y600" s="5"/>
      <c r="AB600" s="5"/>
    </row>
    <row r="601" spans="5:28">
      <c r="E601" s="5"/>
      <c r="F601" s="26"/>
      <c r="H601" s="5"/>
      <c r="J601" s="5"/>
      <c r="K601" s="126"/>
      <c r="L601" s="126"/>
      <c r="N601" s="26"/>
      <c r="P601" s="26"/>
      <c r="R601" s="26"/>
      <c r="S601" s="26"/>
      <c r="T601" s="26"/>
      <c r="U601" s="26"/>
      <c r="Y601" s="5"/>
      <c r="AB601" s="5"/>
    </row>
    <row r="602" spans="5:28">
      <c r="E602" s="5"/>
      <c r="F602" s="26"/>
      <c r="H602" s="5"/>
      <c r="J602" s="5"/>
      <c r="K602" s="126"/>
      <c r="L602" s="126"/>
      <c r="N602" s="26"/>
      <c r="P602" s="26"/>
      <c r="R602" s="26"/>
      <c r="S602" s="26"/>
      <c r="T602" s="26"/>
      <c r="U602" s="26"/>
      <c r="Y602" s="5"/>
      <c r="AB602" s="5"/>
    </row>
    <row r="603" spans="5:28">
      <c r="E603" s="5"/>
      <c r="F603" s="26"/>
      <c r="H603" s="5"/>
      <c r="J603" s="5"/>
      <c r="K603" s="126"/>
      <c r="L603" s="126"/>
      <c r="N603" s="26"/>
      <c r="P603" s="26"/>
      <c r="R603" s="26"/>
      <c r="S603" s="26"/>
      <c r="T603" s="26"/>
      <c r="U603" s="26"/>
      <c r="Y603" s="5"/>
      <c r="AB603" s="5"/>
    </row>
    <row r="604" spans="5:28">
      <c r="E604" s="5"/>
      <c r="F604" s="26"/>
      <c r="H604" s="5"/>
      <c r="J604" s="5"/>
      <c r="K604" s="126"/>
      <c r="L604" s="126"/>
      <c r="N604" s="26"/>
      <c r="P604" s="26"/>
      <c r="R604" s="26"/>
      <c r="S604" s="26"/>
      <c r="T604" s="26"/>
      <c r="U604" s="26"/>
      <c r="Y604" s="5"/>
      <c r="AB604" s="5"/>
    </row>
    <row r="605" spans="5:28">
      <c r="E605" s="5"/>
      <c r="F605" s="26"/>
      <c r="H605" s="5"/>
      <c r="J605" s="5"/>
      <c r="K605" s="126"/>
      <c r="L605" s="126"/>
      <c r="N605" s="26"/>
      <c r="P605" s="26"/>
      <c r="R605" s="26"/>
      <c r="S605" s="26"/>
      <c r="T605" s="26"/>
      <c r="U605" s="26"/>
      <c r="Y605" s="5"/>
      <c r="AB605" s="5"/>
    </row>
    <row r="606" spans="5:28">
      <c r="E606" s="5"/>
      <c r="F606" s="26"/>
      <c r="H606" s="5"/>
      <c r="J606" s="5"/>
      <c r="K606" s="126"/>
      <c r="L606" s="126"/>
      <c r="N606" s="26"/>
      <c r="P606" s="26"/>
      <c r="R606" s="26"/>
      <c r="S606" s="26"/>
      <c r="T606" s="26"/>
      <c r="U606" s="26"/>
      <c r="Y606" s="5"/>
      <c r="AB606" s="5"/>
    </row>
    <row r="607" spans="5:28">
      <c r="E607" s="5"/>
      <c r="F607" s="26"/>
      <c r="H607" s="5"/>
      <c r="J607" s="5"/>
      <c r="K607" s="126"/>
      <c r="L607" s="126"/>
      <c r="N607" s="26"/>
      <c r="P607" s="26"/>
      <c r="R607" s="26"/>
      <c r="S607" s="26"/>
      <c r="T607" s="26"/>
      <c r="U607" s="26"/>
      <c r="Y607" s="5"/>
      <c r="AB607" s="5"/>
    </row>
    <row r="608" spans="5:28">
      <c r="E608" s="5"/>
      <c r="F608" s="26"/>
      <c r="H608" s="5"/>
      <c r="J608" s="5"/>
      <c r="K608" s="126"/>
      <c r="L608" s="126"/>
      <c r="N608" s="26"/>
      <c r="P608" s="26"/>
      <c r="R608" s="26"/>
      <c r="S608" s="26"/>
      <c r="T608" s="26"/>
      <c r="U608" s="26"/>
      <c r="Y608" s="5"/>
      <c r="AB608" s="5"/>
    </row>
    <row r="609" spans="5:28">
      <c r="E609" s="5"/>
      <c r="F609" s="26"/>
      <c r="H609" s="5"/>
      <c r="J609" s="5"/>
      <c r="K609" s="126"/>
      <c r="L609" s="126"/>
      <c r="N609" s="26"/>
      <c r="P609" s="26"/>
      <c r="R609" s="26"/>
      <c r="S609" s="26"/>
      <c r="T609" s="26"/>
      <c r="U609" s="26"/>
      <c r="Y609" s="5"/>
      <c r="AB609" s="5"/>
    </row>
    <row r="610" spans="5:28">
      <c r="E610" s="5"/>
      <c r="F610" s="26"/>
      <c r="H610" s="5"/>
      <c r="J610" s="5"/>
      <c r="K610" s="126"/>
      <c r="L610" s="126"/>
      <c r="N610" s="26"/>
      <c r="P610" s="26"/>
      <c r="R610" s="26"/>
      <c r="S610" s="26"/>
      <c r="T610" s="26"/>
      <c r="U610" s="26"/>
      <c r="Y610" s="5"/>
      <c r="AB610" s="5"/>
    </row>
    <row r="611" spans="5:28">
      <c r="E611" s="5"/>
      <c r="F611" s="26"/>
      <c r="H611" s="5"/>
      <c r="J611" s="5"/>
      <c r="K611" s="126"/>
      <c r="L611" s="126"/>
      <c r="N611" s="26"/>
      <c r="P611" s="26"/>
      <c r="R611" s="26"/>
      <c r="S611" s="26"/>
      <c r="T611" s="26"/>
      <c r="U611" s="26"/>
      <c r="Y611" s="5"/>
      <c r="AB611" s="5"/>
    </row>
    <row r="612" spans="5:28">
      <c r="E612" s="5"/>
      <c r="F612" s="26"/>
      <c r="H612" s="5"/>
      <c r="J612" s="5"/>
      <c r="K612" s="126"/>
      <c r="L612" s="126"/>
      <c r="N612" s="26"/>
      <c r="P612" s="26"/>
      <c r="R612" s="26"/>
      <c r="S612" s="26"/>
      <c r="T612" s="26"/>
      <c r="U612" s="26"/>
      <c r="Y612" s="5"/>
      <c r="AB612" s="5"/>
    </row>
    <row r="613" spans="5:28">
      <c r="E613" s="5"/>
      <c r="F613" s="26"/>
      <c r="H613" s="5"/>
      <c r="J613" s="5"/>
      <c r="K613" s="126"/>
      <c r="L613" s="126"/>
      <c r="N613" s="26"/>
      <c r="P613" s="26"/>
      <c r="R613" s="26"/>
      <c r="S613" s="26"/>
      <c r="T613" s="26"/>
      <c r="U613" s="26"/>
      <c r="Y613" s="5"/>
      <c r="AB613" s="5"/>
    </row>
    <row r="614" spans="5:28">
      <c r="E614" s="5"/>
      <c r="F614" s="26"/>
      <c r="H614" s="5"/>
      <c r="J614" s="5"/>
      <c r="K614" s="126"/>
      <c r="L614" s="126"/>
      <c r="N614" s="26"/>
      <c r="P614" s="26"/>
      <c r="R614" s="26"/>
      <c r="S614" s="26"/>
      <c r="T614" s="26"/>
      <c r="U614" s="26"/>
      <c r="Y614" s="5"/>
      <c r="AB614" s="5"/>
    </row>
    <row r="615" spans="5:28">
      <c r="E615" s="5"/>
      <c r="F615" s="26"/>
      <c r="H615" s="5"/>
      <c r="J615" s="5"/>
      <c r="K615" s="126"/>
      <c r="L615" s="126"/>
      <c r="N615" s="26"/>
      <c r="P615" s="26"/>
      <c r="R615" s="26"/>
      <c r="S615" s="26"/>
      <c r="T615" s="26"/>
      <c r="U615" s="26"/>
      <c r="Y615" s="5"/>
      <c r="AB615" s="5"/>
    </row>
    <row r="616" spans="5:28">
      <c r="E616" s="5"/>
      <c r="F616" s="26"/>
      <c r="H616" s="5"/>
      <c r="J616" s="5"/>
      <c r="K616" s="126"/>
      <c r="L616" s="126"/>
      <c r="N616" s="26"/>
      <c r="P616" s="26"/>
      <c r="R616" s="26"/>
      <c r="S616" s="26"/>
      <c r="T616" s="26"/>
      <c r="U616" s="26"/>
      <c r="Y616" s="5"/>
      <c r="AB616" s="5"/>
    </row>
    <row r="617" spans="5:28">
      <c r="E617" s="5"/>
      <c r="F617" s="26"/>
      <c r="H617" s="5"/>
      <c r="J617" s="5"/>
      <c r="K617" s="126"/>
      <c r="L617" s="126"/>
      <c r="N617" s="26"/>
      <c r="P617" s="26"/>
      <c r="R617" s="26"/>
      <c r="S617" s="26"/>
      <c r="T617" s="26"/>
      <c r="U617" s="26"/>
      <c r="Y617" s="5"/>
      <c r="AB617" s="5"/>
    </row>
    <row r="618" spans="5:28">
      <c r="E618" s="5"/>
      <c r="F618" s="26"/>
      <c r="H618" s="5"/>
      <c r="J618" s="5"/>
      <c r="K618" s="126"/>
      <c r="L618" s="126"/>
      <c r="N618" s="26"/>
      <c r="P618" s="26"/>
      <c r="R618" s="26"/>
      <c r="S618" s="26"/>
      <c r="T618" s="26"/>
      <c r="U618" s="26"/>
      <c r="Y618" s="5"/>
      <c r="AB618" s="5"/>
    </row>
    <row r="619" spans="5:28">
      <c r="E619" s="5"/>
      <c r="F619" s="26"/>
      <c r="H619" s="5"/>
      <c r="J619" s="5"/>
      <c r="K619" s="126"/>
      <c r="L619" s="126"/>
      <c r="N619" s="26"/>
      <c r="P619" s="26"/>
      <c r="R619" s="26"/>
      <c r="S619" s="26"/>
      <c r="T619" s="26"/>
      <c r="U619" s="26"/>
      <c r="Y619" s="5"/>
      <c r="AB619" s="5"/>
    </row>
    <row r="620" spans="5:28">
      <c r="E620" s="5"/>
      <c r="F620" s="26"/>
      <c r="H620" s="5"/>
      <c r="J620" s="5"/>
      <c r="K620" s="126"/>
      <c r="L620" s="126"/>
      <c r="N620" s="26"/>
      <c r="P620" s="26"/>
      <c r="R620" s="26"/>
      <c r="S620" s="26"/>
      <c r="T620" s="26"/>
      <c r="U620" s="26"/>
      <c r="Y620" s="5"/>
      <c r="AB620" s="5"/>
    </row>
    <row r="621" spans="5:28">
      <c r="E621" s="5"/>
      <c r="F621" s="26"/>
      <c r="H621" s="5"/>
      <c r="J621" s="5"/>
      <c r="K621" s="126"/>
      <c r="L621" s="126"/>
      <c r="N621" s="26"/>
      <c r="P621" s="26"/>
      <c r="R621" s="26"/>
      <c r="S621" s="26"/>
      <c r="T621" s="26"/>
      <c r="U621" s="26"/>
      <c r="Y621" s="5"/>
      <c r="AB621" s="5"/>
    </row>
    <row r="622" spans="5:28">
      <c r="E622" s="5"/>
      <c r="F622" s="26"/>
      <c r="H622" s="5"/>
      <c r="J622" s="5"/>
      <c r="K622" s="126"/>
      <c r="L622" s="126"/>
      <c r="N622" s="26"/>
      <c r="P622" s="26"/>
      <c r="R622" s="26"/>
      <c r="S622" s="26"/>
      <c r="T622" s="26"/>
      <c r="U622" s="26"/>
      <c r="Y622" s="5"/>
      <c r="AB622" s="5"/>
    </row>
    <row r="623" spans="5:28">
      <c r="E623" s="5"/>
      <c r="F623" s="26"/>
      <c r="H623" s="5"/>
      <c r="J623" s="5"/>
      <c r="K623" s="126"/>
      <c r="L623" s="126"/>
      <c r="N623" s="26"/>
      <c r="P623" s="26"/>
      <c r="R623" s="26"/>
      <c r="S623" s="26"/>
      <c r="T623" s="26"/>
      <c r="U623" s="26"/>
      <c r="Y623" s="5"/>
      <c r="AB623" s="5"/>
    </row>
    <row r="624" spans="5:28">
      <c r="E624" s="5"/>
      <c r="F624" s="26"/>
      <c r="H624" s="5"/>
      <c r="J624" s="5"/>
      <c r="K624" s="126"/>
      <c r="L624" s="126"/>
      <c r="N624" s="26"/>
      <c r="P624" s="26"/>
      <c r="R624" s="26"/>
      <c r="S624" s="26"/>
      <c r="T624" s="26"/>
      <c r="U624" s="26"/>
      <c r="Y624" s="5"/>
      <c r="AB624" s="5"/>
    </row>
    <row r="625" spans="5:28">
      <c r="E625" s="5"/>
      <c r="F625" s="26"/>
      <c r="H625" s="5"/>
      <c r="J625" s="5"/>
      <c r="K625" s="126"/>
      <c r="L625" s="126"/>
      <c r="N625" s="26"/>
      <c r="P625" s="26"/>
      <c r="R625" s="26"/>
      <c r="S625" s="26"/>
      <c r="T625" s="26"/>
      <c r="U625" s="26"/>
      <c r="Y625" s="5"/>
      <c r="AB625" s="5"/>
    </row>
    <row r="626" spans="5:28">
      <c r="E626" s="5"/>
      <c r="F626" s="26"/>
      <c r="H626" s="5"/>
      <c r="J626" s="5"/>
      <c r="K626" s="126"/>
      <c r="L626" s="126"/>
      <c r="N626" s="26"/>
      <c r="P626" s="26"/>
      <c r="R626" s="26"/>
      <c r="S626" s="26"/>
      <c r="T626" s="26"/>
      <c r="U626" s="26"/>
      <c r="Y626" s="5"/>
      <c r="AB626" s="5"/>
    </row>
    <row r="627" spans="5:28">
      <c r="E627" s="5"/>
      <c r="F627" s="26"/>
      <c r="H627" s="5"/>
      <c r="J627" s="5"/>
      <c r="K627" s="126"/>
      <c r="L627" s="126"/>
      <c r="N627" s="26"/>
      <c r="P627" s="26"/>
      <c r="R627" s="26"/>
      <c r="S627" s="26"/>
      <c r="T627" s="26"/>
      <c r="U627" s="26"/>
      <c r="Y627" s="5"/>
      <c r="AB627" s="5"/>
    </row>
    <row r="628" spans="5:28">
      <c r="E628" s="5"/>
      <c r="F628" s="26"/>
      <c r="H628" s="5"/>
      <c r="J628" s="5"/>
      <c r="K628" s="126"/>
      <c r="L628" s="126"/>
      <c r="N628" s="26"/>
      <c r="P628" s="26"/>
      <c r="R628" s="26"/>
      <c r="S628" s="26"/>
      <c r="T628" s="26"/>
      <c r="U628" s="26"/>
      <c r="Y628" s="5"/>
      <c r="AB628" s="5"/>
    </row>
    <row r="629" spans="5:28">
      <c r="E629" s="5"/>
      <c r="F629" s="26"/>
      <c r="H629" s="5"/>
      <c r="J629" s="5"/>
      <c r="K629" s="126"/>
      <c r="L629" s="126"/>
      <c r="N629" s="26"/>
      <c r="P629" s="26"/>
      <c r="R629" s="26"/>
      <c r="S629" s="26"/>
      <c r="T629" s="26"/>
      <c r="U629" s="26"/>
      <c r="Y629" s="5"/>
      <c r="AB629" s="5"/>
    </row>
    <row r="630" spans="5:28">
      <c r="E630" s="5"/>
      <c r="F630" s="26"/>
      <c r="H630" s="5"/>
      <c r="J630" s="5"/>
      <c r="K630" s="126"/>
      <c r="L630" s="126"/>
      <c r="N630" s="26"/>
      <c r="P630" s="26"/>
      <c r="R630" s="26"/>
      <c r="S630" s="26"/>
      <c r="T630" s="26"/>
      <c r="U630" s="26"/>
      <c r="Y630" s="5"/>
      <c r="AB630" s="5"/>
    </row>
    <row r="631" spans="5:28">
      <c r="E631" s="5"/>
      <c r="F631" s="26"/>
      <c r="H631" s="5"/>
      <c r="J631" s="5"/>
      <c r="K631" s="126"/>
      <c r="L631" s="126"/>
      <c r="N631" s="26"/>
      <c r="P631" s="26"/>
      <c r="R631" s="26"/>
      <c r="S631" s="26"/>
      <c r="T631" s="26"/>
      <c r="U631" s="26"/>
      <c r="Y631" s="5"/>
      <c r="AB631" s="5"/>
    </row>
    <row r="632" spans="5:28">
      <c r="E632" s="5"/>
      <c r="F632" s="26"/>
      <c r="H632" s="5"/>
      <c r="J632" s="5"/>
      <c r="K632" s="126"/>
      <c r="L632" s="126"/>
      <c r="N632" s="26"/>
      <c r="P632" s="26"/>
      <c r="R632" s="26"/>
      <c r="S632" s="26"/>
      <c r="T632" s="26"/>
      <c r="U632" s="26"/>
      <c r="Y632" s="5"/>
      <c r="AB632" s="5"/>
    </row>
    <row r="633" spans="5:28">
      <c r="E633" s="5"/>
      <c r="F633" s="26"/>
      <c r="H633" s="5"/>
      <c r="J633" s="5"/>
      <c r="K633" s="126"/>
      <c r="L633" s="126"/>
      <c r="N633" s="26"/>
      <c r="P633" s="26"/>
      <c r="R633" s="26"/>
      <c r="S633" s="26"/>
      <c r="T633" s="26"/>
      <c r="U633" s="26"/>
      <c r="Y633" s="5"/>
      <c r="AB633" s="5"/>
    </row>
    <row r="634" spans="5:28">
      <c r="E634" s="5"/>
      <c r="F634" s="26"/>
      <c r="H634" s="5"/>
      <c r="J634" s="5"/>
      <c r="K634" s="126"/>
      <c r="L634" s="126"/>
      <c r="N634" s="26"/>
      <c r="P634" s="26"/>
      <c r="R634" s="26"/>
      <c r="S634" s="26"/>
      <c r="T634" s="26"/>
      <c r="U634" s="26"/>
      <c r="Y634" s="5"/>
      <c r="AB634" s="5"/>
    </row>
    <row r="635" spans="5:28">
      <c r="E635" s="5"/>
      <c r="F635" s="26"/>
      <c r="H635" s="5"/>
      <c r="J635" s="5"/>
      <c r="K635" s="126"/>
      <c r="L635" s="126"/>
      <c r="N635" s="26"/>
      <c r="P635" s="26"/>
      <c r="R635" s="26"/>
      <c r="S635" s="26"/>
      <c r="T635" s="26"/>
      <c r="U635" s="26"/>
      <c r="Y635" s="5"/>
      <c r="AB635" s="5"/>
    </row>
    <row r="636" spans="5:28">
      <c r="E636" s="5"/>
      <c r="F636" s="26"/>
      <c r="H636" s="5"/>
      <c r="J636" s="5"/>
      <c r="K636" s="126"/>
      <c r="L636" s="126"/>
      <c r="N636" s="26"/>
      <c r="P636" s="26"/>
      <c r="R636" s="26"/>
      <c r="S636" s="26"/>
      <c r="T636" s="26"/>
      <c r="U636" s="26"/>
      <c r="Y636" s="5"/>
      <c r="AB636" s="5"/>
    </row>
    <row r="637" spans="5:28">
      <c r="E637" s="5"/>
      <c r="F637" s="26"/>
      <c r="H637" s="5"/>
      <c r="J637" s="5"/>
      <c r="K637" s="126"/>
      <c r="L637" s="126"/>
      <c r="N637" s="26"/>
      <c r="P637" s="26"/>
      <c r="R637" s="26"/>
      <c r="S637" s="26"/>
      <c r="T637" s="26"/>
      <c r="U637" s="26"/>
      <c r="Y637" s="5"/>
      <c r="AB637" s="5"/>
    </row>
    <row r="638" spans="5:28">
      <c r="E638" s="5"/>
      <c r="F638" s="26"/>
      <c r="H638" s="5"/>
      <c r="J638" s="5"/>
      <c r="K638" s="126"/>
      <c r="L638" s="126"/>
      <c r="N638" s="26"/>
      <c r="P638" s="26"/>
      <c r="R638" s="26"/>
      <c r="S638" s="26"/>
      <c r="T638" s="26"/>
      <c r="U638" s="26"/>
      <c r="Y638" s="5"/>
      <c r="AB638" s="5"/>
    </row>
    <row r="639" spans="5:28">
      <c r="E639" s="5"/>
      <c r="F639" s="26"/>
      <c r="H639" s="5"/>
      <c r="J639" s="5"/>
      <c r="K639" s="126"/>
      <c r="L639" s="126"/>
      <c r="N639" s="26"/>
      <c r="P639" s="26"/>
      <c r="R639" s="26"/>
      <c r="S639" s="26"/>
      <c r="T639" s="26"/>
      <c r="U639" s="26"/>
      <c r="Y639" s="5"/>
      <c r="AB639" s="5"/>
    </row>
    <row r="640" spans="5:28">
      <c r="E640" s="5"/>
      <c r="F640" s="26"/>
      <c r="H640" s="5"/>
      <c r="J640" s="5"/>
      <c r="K640" s="126"/>
      <c r="L640" s="126"/>
      <c r="N640" s="26"/>
      <c r="P640" s="26"/>
      <c r="R640" s="26"/>
      <c r="S640" s="26"/>
      <c r="T640" s="26"/>
      <c r="U640" s="26"/>
      <c r="Y640" s="5"/>
      <c r="AB640" s="5"/>
    </row>
    <row r="641" spans="5:28">
      <c r="E641" s="5"/>
      <c r="F641" s="26"/>
      <c r="H641" s="5"/>
      <c r="J641" s="5"/>
      <c r="K641" s="126"/>
      <c r="L641" s="126"/>
      <c r="N641" s="26"/>
      <c r="P641" s="26"/>
      <c r="R641" s="26"/>
      <c r="S641" s="26"/>
      <c r="T641" s="26"/>
      <c r="U641" s="26"/>
      <c r="Y641" s="5"/>
      <c r="AB641" s="5"/>
    </row>
    <row r="642" spans="5:28">
      <c r="E642" s="5"/>
      <c r="F642" s="26"/>
      <c r="H642" s="5"/>
      <c r="J642" s="5"/>
      <c r="K642" s="126"/>
      <c r="L642" s="126"/>
      <c r="N642" s="26"/>
      <c r="P642" s="26"/>
      <c r="R642" s="26"/>
      <c r="S642" s="26"/>
      <c r="T642" s="26"/>
      <c r="U642" s="26"/>
      <c r="Y642" s="5"/>
      <c r="AB642" s="5"/>
    </row>
    <row r="643" spans="5:28">
      <c r="E643" s="5"/>
      <c r="F643" s="26"/>
      <c r="H643" s="5"/>
      <c r="J643" s="5"/>
      <c r="K643" s="126"/>
      <c r="L643" s="126"/>
      <c r="N643" s="26"/>
      <c r="P643" s="26"/>
      <c r="R643" s="26"/>
      <c r="S643" s="26"/>
      <c r="T643" s="26"/>
      <c r="U643" s="26"/>
      <c r="Y643" s="5"/>
      <c r="AB643" s="5"/>
    </row>
    <row r="644" spans="5:28">
      <c r="E644" s="5"/>
      <c r="F644" s="26"/>
      <c r="H644" s="5"/>
      <c r="J644" s="5"/>
      <c r="K644" s="126"/>
      <c r="L644" s="126"/>
      <c r="N644" s="26"/>
      <c r="P644" s="26"/>
      <c r="R644" s="26"/>
      <c r="S644" s="26"/>
      <c r="T644" s="26"/>
      <c r="U644" s="26"/>
      <c r="Y644" s="5"/>
      <c r="AB644" s="5"/>
    </row>
    <row r="645" spans="5:28">
      <c r="E645" s="5"/>
      <c r="F645" s="26"/>
      <c r="H645" s="5"/>
      <c r="J645" s="5"/>
      <c r="K645" s="126"/>
      <c r="L645" s="126"/>
      <c r="N645" s="26"/>
      <c r="P645" s="26"/>
      <c r="R645" s="26"/>
      <c r="S645" s="26"/>
      <c r="T645" s="26"/>
      <c r="U645" s="26"/>
      <c r="Y645" s="5"/>
      <c r="AB645" s="5"/>
    </row>
    <row r="646" spans="5:28">
      <c r="E646" s="5"/>
      <c r="F646" s="26"/>
      <c r="H646" s="5"/>
      <c r="J646" s="5"/>
      <c r="K646" s="126"/>
      <c r="L646" s="126"/>
      <c r="N646" s="26"/>
      <c r="P646" s="26"/>
      <c r="R646" s="26"/>
      <c r="S646" s="26"/>
      <c r="T646" s="26"/>
      <c r="U646" s="26"/>
      <c r="Y646" s="5"/>
      <c r="AB646" s="5"/>
    </row>
    <row r="647" spans="5:28">
      <c r="E647" s="5"/>
      <c r="F647" s="26"/>
      <c r="H647" s="5"/>
      <c r="J647" s="5"/>
      <c r="K647" s="126"/>
      <c r="L647" s="126"/>
      <c r="N647" s="26"/>
      <c r="P647" s="26"/>
      <c r="R647" s="26"/>
      <c r="S647" s="26"/>
      <c r="T647" s="26"/>
      <c r="U647" s="26"/>
      <c r="Y647" s="5"/>
      <c r="AB647" s="5"/>
    </row>
    <row r="648" spans="5:28">
      <c r="E648" s="5"/>
      <c r="F648" s="26"/>
      <c r="H648" s="5"/>
      <c r="J648" s="5"/>
      <c r="K648" s="126"/>
      <c r="L648" s="126"/>
      <c r="N648" s="26"/>
      <c r="P648" s="26"/>
      <c r="R648" s="26"/>
      <c r="S648" s="26"/>
      <c r="T648" s="26"/>
      <c r="U648" s="26"/>
      <c r="Y648" s="5"/>
      <c r="AB648" s="5"/>
    </row>
    <row r="649" spans="5:28">
      <c r="E649" s="5"/>
      <c r="F649" s="26"/>
      <c r="H649" s="5"/>
      <c r="J649" s="5"/>
      <c r="K649" s="126"/>
      <c r="L649" s="126"/>
      <c r="N649" s="26"/>
      <c r="P649" s="26"/>
      <c r="R649" s="26"/>
      <c r="S649" s="26"/>
      <c r="T649" s="26"/>
      <c r="U649" s="26"/>
      <c r="Y649" s="5"/>
      <c r="AB649" s="5"/>
    </row>
    <row r="650" spans="5:28">
      <c r="E650" s="5"/>
      <c r="F650" s="26"/>
      <c r="H650" s="5"/>
      <c r="J650" s="5"/>
      <c r="K650" s="126"/>
      <c r="L650" s="126"/>
      <c r="N650" s="26"/>
      <c r="P650" s="26"/>
      <c r="R650" s="26"/>
      <c r="S650" s="26"/>
      <c r="T650" s="26"/>
      <c r="U650" s="26"/>
      <c r="Y650" s="5"/>
      <c r="AB650" s="5"/>
    </row>
    <row r="651" spans="5:28">
      <c r="E651" s="5"/>
      <c r="F651" s="26"/>
      <c r="H651" s="5"/>
      <c r="J651" s="5"/>
      <c r="K651" s="126"/>
      <c r="L651" s="126"/>
      <c r="N651" s="26"/>
      <c r="P651" s="26"/>
      <c r="R651" s="26"/>
      <c r="S651" s="26"/>
      <c r="T651" s="26"/>
      <c r="U651" s="26"/>
      <c r="Y651" s="5"/>
      <c r="AB651" s="5"/>
    </row>
    <row r="652" spans="5:28">
      <c r="E652" s="5"/>
      <c r="F652" s="26"/>
      <c r="H652" s="5"/>
      <c r="J652" s="5"/>
      <c r="K652" s="126"/>
      <c r="L652" s="126"/>
      <c r="N652" s="26"/>
      <c r="P652" s="26"/>
      <c r="R652" s="26"/>
      <c r="S652" s="26"/>
      <c r="T652" s="26"/>
      <c r="U652" s="26"/>
      <c r="Y652" s="5"/>
      <c r="AB652" s="5"/>
    </row>
    <row r="653" spans="5:28">
      <c r="E653" s="5"/>
      <c r="F653" s="26"/>
      <c r="H653" s="5"/>
      <c r="J653" s="5"/>
      <c r="K653" s="126"/>
      <c r="L653" s="126"/>
      <c r="N653" s="26"/>
      <c r="P653" s="26"/>
      <c r="R653" s="26"/>
      <c r="S653" s="26"/>
      <c r="T653" s="26"/>
      <c r="U653" s="26"/>
      <c r="Y653" s="5"/>
      <c r="AB653" s="5"/>
    </row>
    <row r="654" spans="5:28">
      <c r="E654" s="5"/>
      <c r="F654" s="26"/>
      <c r="H654" s="5"/>
      <c r="J654" s="5"/>
      <c r="K654" s="126"/>
      <c r="L654" s="126"/>
      <c r="N654" s="26"/>
      <c r="P654" s="26"/>
      <c r="R654" s="26"/>
      <c r="S654" s="26"/>
      <c r="T654" s="26"/>
      <c r="U654" s="26"/>
      <c r="Y654" s="5"/>
      <c r="AB654" s="5"/>
    </row>
    <row r="655" spans="5:28">
      <c r="E655" s="5"/>
      <c r="F655" s="26"/>
      <c r="H655" s="5"/>
      <c r="J655" s="5"/>
      <c r="K655" s="126"/>
      <c r="L655" s="126"/>
      <c r="N655" s="26"/>
      <c r="P655" s="26"/>
      <c r="R655" s="26"/>
      <c r="S655" s="26"/>
      <c r="T655" s="26"/>
      <c r="U655" s="26"/>
      <c r="Y655" s="5"/>
      <c r="AB655" s="5"/>
    </row>
    <row r="656" spans="5:28">
      <c r="E656" s="5"/>
      <c r="F656" s="26"/>
      <c r="H656" s="5"/>
      <c r="J656" s="5"/>
      <c r="K656" s="126"/>
      <c r="L656" s="126"/>
      <c r="N656" s="26"/>
      <c r="P656" s="26"/>
      <c r="R656" s="26"/>
      <c r="S656" s="26"/>
      <c r="T656" s="26"/>
      <c r="U656" s="26"/>
      <c r="Y656" s="5"/>
      <c r="AB656" s="5"/>
    </row>
    <row r="657" spans="5:28">
      <c r="E657" s="5"/>
      <c r="F657" s="26"/>
      <c r="H657" s="5"/>
      <c r="J657" s="5"/>
      <c r="K657" s="126"/>
      <c r="L657" s="126"/>
      <c r="N657" s="26"/>
      <c r="P657" s="26"/>
      <c r="R657" s="26"/>
      <c r="S657" s="26"/>
      <c r="T657" s="26"/>
      <c r="U657" s="26"/>
      <c r="Y657" s="5"/>
      <c r="AB657" s="5"/>
    </row>
    <row r="658" spans="5:28">
      <c r="E658" s="5"/>
      <c r="F658" s="26"/>
      <c r="H658" s="5"/>
      <c r="J658" s="5"/>
      <c r="K658" s="126"/>
      <c r="L658" s="126"/>
      <c r="N658" s="26"/>
      <c r="P658" s="26"/>
      <c r="R658" s="26"/>
      <c r="S658" s="26"/>
      <c r="T658" s="26"/>
      <c r="U658" s="26"/>
      <c r="Y658" s="5"/>
      <c r="AB658" s="5"/>
    </row>
    <row r="659" spans="5:28">
      <c r="E659" s="5"/>
      <c r="F659" s="26"/>
      <c r="H659" s="5"/>
      <c r="J659" s="5"/>
      <c r="K659" s="126"/>
      <c r="L659" s="126"/>
      <c r="N659" s="26"/>
      <c r="P659" s="26"/>
      <c r="R659" s="26"/>
      <c r="S659" s="26"/>
      <c r="T659" s="26"/>
      <c r="U659" s="26"/>
      <c r="Y659" s="5"/>
      <c r="AB659" s="5"/>
    </row>
    <row r="660" spans="5:28">
      <c r="E660" s="5"/>
      <c r="F660" s="26"/>
      <c r="H660" s="5"/>
      <c r="J660" s="5"/>
      <c r="K660" s="126"/>
      <c r="L660" s="126"/>
      <c r="N660" s="26"/>
      <c r="P660" s="26"/>
      <c r="R660" s="26"/>
      <c r="S660" s="26"/>
      <c r="T660" s="26"/>
      <c r="U660" s="26"/>
      <c r="Y660" s="5"/>
      <c r="AB660" s="5"/>
    </row>
    <row r="661" spans="5:28">
      <c r="E661" s="5"/>
      <c r="F661" s="26"/>
      <c r="H661" s="5"/>
      <c r="J661" s="5"/>
      <c r="K661" s="126"/>
      <c r="L661" s="126"/>
      <c r="N661" s="26"/>
      <c r="P661" s="26"/>
      <c r="R661" s="26"/>
      <c r="S661" s="26"/>
      <c r="T661" s="26"/>
      <c r="U661" s="26"/>
      <c r="Y661" s="5"/>
      <c r="AB661" s="5"/>
    </row>
    <row r="662" spans="5:28">
      <c r="E662" s="5"/>
      <c r="F662" s="26"/>
      <c r="H662" s="5"/>
      <c r="J662" s="5"/>
      <c r="K662" s="126"/>
      <c r="L662" s="126"/>
      <c r="N662" s="26"/>
      <c r="P662" s="26"/>
      <c r="R662" s="26"/>
      <c r="S662" s="26"/>
      <c r="T662" s="26"/>
      <c r="U662" s="26"/>
      <c r="Y662" s="5"/>
      <c r="AB662" s="5"/>
    </row>
    <row r="663" spans="5:28">
      <c r="E663" s="5"/>
      <c r="F663" s="26"/>
      <c r="H663" s="5"/>
      <c r="J663" s="5"/>
      <c r="K663" s="126"/>
      <c r="L663" s="126"/>
      <c r="N663" s="26"/>
      <c r="P663" s="26"/>
      <c r="R663" s="26"/>
      <c r="S663" s="26"/>
      <c r="T663" s="26"/>
      <c r="U663" s="26"/>
      <c r="Y663" s="5"/>
      <c r="AB663" s="5"/>
    </row>
    <row r="664" spans="5:28">
      <c r="E664" s="5"/>
      <c r="F664" s="26"/>
      <c r="H664" s="5"/>
      <c r="J664" s="5"/>
      <c r="K664" s="126"/>
      <c r="L664" s="126"/>
      <c r="N664" s="26"/>
      <c r="P664" s="26"/>
      <c r="R664" s="26"/>
      <c r="S664" s="26"/>
      <c r="T664" s="26"/>
      <c r="U664" s="26"/>
      <c r="Y664" s="5"/>
      <c r="AB664" s="5"/>
    </row>
    <row r="665" spans="5:28">
      <c r="E665" s="5"/>
      <c r="F665" s="26"/>
      <c r="H665" s="5"/>
      <c r="J665" s="5"/>
      <c r="K665" s="126"/>
      <c r="L665" s="126"/>
      <c r="N665" s="26"/>
      <c r="P665" s="26"/>
      <c r="R665" s="26"/>
      <c r="S665" s="26"/>
      <c r="T665" s="26"/>
      <c r="U665" s="26"/>
      <c r="Y665" s="5"/>
      <c r="AB665" s="5"/>
    </row>
    <row r="666" spans="5:28">
      <c r="E666" s="5"/>
      <c r="F666" s="26"/>
      <c r="H666" s="5"/>
      <c r="J666" s="5"/>
      <c r="K666" s="126"/>
      <c r="L666" s="126"/>
      <c r="N666" s="26"/>
      <c r="P666" s="26"/>
      <c r="R666" s="26"/>
      <c r="S666" s="26"/>
      <c r="T666" s="26"/>
      <c r="U666" s="26"/>
      <c r="Y666" s="5"/>
      <c r="AB666" s="5"/>
    </row>
    <row r="667" spans="5:28">
      <c r="E667" s="5"/>
      <c r="F667" s="26"/>
      <c r="H667" s="5"/>
      <c r="J667" s="5"/>
      <c r="K667" s="126"/>
      <c r="L667" s="126"/>
      <c r="N667" s="26"/>
      <c r="P667" s="26"/>
      <c r="R667" s="26"/>
      <c r="S667" s="26"/>
      <c r="T667" s="26"/>
      <c r="U667" s="26"/>
      <c r="Y667" s="5"/>
      <c r="AB667" s="5"/>
    </row>
    <row r="668" spans="5:28">
      <c r="E668" s="5"/>
      <c r="F668" s="26"/>
      <c r="H668" s="5"/>
      <c r="J668" s="5"/>
      <c r="K668" s="126"/>
      <c r="L668" s="126"/>
      <c r="N668" s="26"/>
      <c r="P668" s="26"/>
      <c r="R668" s="26"/>
      <c r="S668" s="26"/>
      <c r="T668" s="26"/>
      <c r="U668" s="26"/>
      <c r="Y668" s="5"/>
      <c r="AB668" s="5"/>
    </row>
    <row r="669" spans="5:28">
      <c r="E669" s="5"/>
      <c r="F669" s="26"/>
      <c r="H669" s="5"/>
      <c r="J669" s="5"/>
      <c r="K669" s="126"/>
      <c r="L669" s="126"/>
      <c r="N669" s="26"/>
      <c r="P669" s="26"/>
      <c r="R669" s="26"/>
      <c r="S669" s="26"/>
      <c r="T669" s="26"/>
      <c r="U669" s="26"/>
      <c r="Y669" s="5"/>
      <c r="AB669" s="5"/>
    </row>
    <row r="670" spans="5:28">
      <c r="E670" s="5"/>
      <c r="F670" s="26"/>
      <c r="H670" s="5"/>
      <c r="J670" s="5"/>
      <c r="K670" s="126"/>
      <c r="L670" s="126"/>
      <c r="N670" s="26"/>
      <c r="P670" s="26"/>
      <c r="R670" s="26"/>
      <c r="S670" s="26"/>
      <c r="T670" s="26"/>
      <c r="U670" s="26"/>
      <c r="Y670" s="5"/>
      <c r="AB670" s="5"/>
    </row>
    <row r="671" spans="5:28">
      <c r="E671" s="5"/>
      <c r="F671" s="26"/>
      <c r="H671" s="5"/>
      <c r="J671" s="5"/>
      <c r="K671" s="126"/>
      <c r="L671" s="126"/>
      <c r="N671" s="26"/>
      <c r="P671" s="26"/>
      <c r="R671" s="26"/>
      <c r="S671" s="26"/>
      <c r="T671" s="26"/>
      <c r="U671" s="26"/>
      <c r="Y671" s="5"/>
      <c r="AB671" s="5"/>
    </row>
    <row r="672" spans="5:28">
      <c r="E672" s="5"/>
      <c r="F672" s="26"/>
      <c r="H672" s="5"/>
      <c r="J672" s="5"/>
      <c r="K672" s="126"/>
      <c r="L672" s="126"/>
      <c r="N672" s="26"/>
      <c r="P672" s="26"/>
      <c r="R672" s="26"/>
      <c r="S672" s="26"/>
      <c r="T672" s="26"/>
      <c r="U672" s="26"/>
      <c r="Y672" s="5"/>
      <c r="AB672" s="5"/>
    </row>
    <row r="673" spans="5:28">
      <c r="E673" s="5"/>
      <c r="F673" s="26"/>
      <c r="H673" s="5"/>
      <c r="J673" s="5"/>
      <c r="K673" s="126"/>
      <c r="L673" s="126"/>
      <c r="N673" s="26"/>
      <c r="P673" s="26"/>
      <c r="R673" s="26"/>
      <c r="S673" s="26"/>
      <c r="T673" s="26"/>
      <c r="U673" s="26"/>
      <c r="Y673" s="5"/>
      <c r="AB673" s="5"/>
    </row>
    <row r="674" spans="5:28">
      <c r="E674" s="5"/>
      <c r="F674" s="26"/>
      <c r="H674" s="5"/>
      <c r="J674" s="5"/>
      <c r="K674" s="126"/>
      <c r="L674" s="126"/>
      <c r="N674" s="26"/>
      <c r="P674" s="26"/>
      <c r="R674" s="26"/>
      <c r="S674" s="26"/>
      <c r="T674" s="26"/>
      <c r="U674" s="26"/>
      <c r="Y674" s="5"/>
      <c r="AB674" s="5"/>
    </row>
    <row r="675" spans="5:28">
      <c r="E675" s="5"/>
      <c r="F675" s="26"/>
      <c r="H675" s="5"/>
      <c r="J675" s="5"/>
      <c r="K675" s="126"/>
      <c r="L675" s="126"/>
      <c r="N675" s="26"/>
      <c r="P675" s="26"/>
      <c r="R675" s="26"/>
      <c r="S675" s="26"/>
      <c r="T675" s="26"/>
      <c r="U675" s="26"/>
      <c r="Y675" s="5"/>
      <c r="AB675" s="5"/>
    </row>
    <row r="676" spans="5:28">
      <c r="E676" s="5"/>
      <c r="F676" s="26"/>
      <c r="H676" s="5"/>
      <c r="J676" s="5"/>
      <c r="K676" s="126"/>
      <c r="L676" s="126"/>
      <c r="N676" s="26"/>
      <c r="P676" s="26"/>
      <c r="R676" s="26"/>
      <c r="S676" s="26"/>
      <c r="T676" s="26"/>
      <c r="U676" s="26"/>
      <c r="Y676" s="5"/>
      <c r="AB676" s="5"/>
    </row>
    <row r="677" spans="5:28">
      <c r="E677" s="5"/>
      <c r="F677" s="26"/>
      <c r="H677" s="5"/>
      <c r="J677" s="5"/>
      <c r="K677" s="126"/>
      <c r="L677" s="126"/>
      <c r="N677" s="26"/>
      <c r="P677" s="26"/>
      <c r="R677" s="26"/>
      <c r="S677" s="26"/>
      <c r="T677" s="26"/>
      <c r="U677" s="26"/>
      <c r="Y677" s="5"/>
      <c r="AB677" s="5"/>
    </row>
    <row r="678" spans="5:28">
      <c r="E678" s="5"/>
      <c r="F678" s="26"/>
      <c r="H678" s="5"/>
      <c r="J678" s="5"/>
      <c r="K678" s="126"/>
      <c r="L678" s="126"/>
      <c r="N678" s="26"/>
      <c r="P678" s="26"/>
      <c r="R678" s="26"/>
      <c r="S678" s="26"/>
      <c r="T678" s="26"/>
      <c r="U678" s="26"/>
      <c r="Y678" s="5"/>
      <c r="AB678" s="5"/>
    </row>
    <row r="679" spans="5:28">
      <c r="E679" s="5"/>
      <c r="F679" s="26"/>
      <c r="H679" s="5"/>
      <c r="J679" s="5"/>
      <c r="K679" s="126"/>
      <c r="L679" s="126"/>
      <c r="N679" s="26"/>
      <c r="P679" s="26"/>
      <c r="R679" s="26"/>
      <c r="S679" s="26"/>
      <c r="T679" s="26"/>
      <c r="U679" s="26"/>
      <c r="Y679" s="5"/>
      <c r="AB679" s="5"/>
    </row>
    <row r="680" spans="5:28">
      <c r="E680" s="5"/>
      <c r="F680" s="26"/>
      <c r="H680" s="5"/>
      <c r="J680" s="5"/>
      <c r="K680" s="126"/>
      <c r="L680" s="126"/>
      <c r="N680" s="26"/>
      <c r="P680" s="26"/>
      <c r="R680" s="26"/>
      <c r="S680" s="26"/>
      <c r="T680" s="26"/>
      <c r="U680" s="26"/>
      <c r="Y680" s="5"/>
      <c r="AB680" s="5"/>
    </row>
    <row r="681" spans="5:28">
      <c r="E681" s="5"/>
      <c r="F681" s="26"/>
      <c r="H681" s="5"/>
      <c r="J681" s="5"/>
      <c r="K681" s="126"/>
      <c r="L681" s="126"/>
      <c r="N681" s="26"/>
      <c r="P681" s="26"/>
      <c r="R681" s="26"/>
      <c r="S681" s="26"/>
      <c r="T681" s="26"/>
      <c r="U681" s="26"/>
      <c r="Y681" s="5"/>
      <c r="AB681" s="5"/>
    </row>
    <row r="682" spans="5:28">
      <c r="E682" s="5"/>
      <c r="F682" s="26"/>
      <c r="H682" s="5"/>
      <c r="J682" s="5"/>
      <c r="K682" s="126"/>
      <c r="L682" s="126"/>
      <c r="N682" s="26"/>
      <c r="P682" s="26"/>
      <c r="R682" s="26"/>
      <c r="S682" s="26"/>
      <c r="T682" s="26"/>
      <c r="U682" s="26"/>
      <c r="Y682" s="5"/>
      <c r="AB682" s="5"/>
    </row>
    <row r="683" spans="5:28">
      <c r="E683" s="5"/>
      <c r="F683" s="26"/>
      <c r="H683" s="5"/>
      <c r="J683" s="5"/>
      <c r="K683" s="126"/>
      <c r="L683" s="126"/>
      <c r="N683" s="26"/>
      <c r="P683" s="26"/>
      <c r="R683" s="26"/>
      <c r="S683" s="26"/>
      <c r="T683" s="26"/>
      <c r="U683" s="26"/>
      <c r="Y683" s="5"/>
      <c r="AB683" s="5"/>
    </row>
    <row r="684" spans="5:28">
      <c r="E684" s="5"/>
      <c r="F684" s="26"/>
      <c r="H684" s="5"/>
      <c r="J684" s="5"/>
      <c r="K684" s="126"/>
      <c r="L684" s="126"/>
      <c r="N684" s="26"/>
      <c r="P684" s="26"/>
      <c r="R684" s="26"/>
      <c r="S684" s="26"/>
      <c r="T684" s="26"/>
      <c r="U684" s="26"/>
      <c r="Y684" s="5"/>
      <c r="AB684" s="5"/>
    </row>
    <row r="685" spans="5:28">
      <c r="E685" s="5"/>
      <c r="F685" s="26"/>
      <c r="H685" s="5"/>
      <c r="J685" s="5"/>
      <c r="K685" s="126"/>
      <c r="L685" s="126"/>
      <c r="N685" s="26"/>
      <c r="P685" s="26"/>
      <c r="R685" s="26"/>
      <c r="S685" s="26"/>
      <c r="T685" s="26"/>
      <c r="U685" s="26"/>
      <c r="Y685" s="5"/>
      <c r="AB685" s="5"/>
    </row>
    <row r="686" spans="5:28">
      <c r="E686" s="5"/>
      <c r="F686" s="26"/>
      <c r="H686" s="5"/>
      <c r="J686" s="5"/>
      <c r="K686" s="126"/>
      <c r="L686" s="126"/>
      <c r="N686" s="26"/>
      <c r="P686" s="26"/>
      <c r="R686" s="26"/>
      <c r="S686" s="26"/>
      <c r="T686" s="26"/>
      <c r="U686" s="26"/>
      <c r="Y686" s="5"/>
      <c r="AB686" s="5"/>
    </row>
    <row r="687" spans="5:28">
      <c r="E687" s="5"/>
      <c r="F687" s="26"/>
      <c r="H687" s="5"/>
      <c r="J687" s="5"/>
      <c r="K687" s="126"/>
      <c r="L687" s="126"/>
      <c r="N687" s="26"/>
      <c r="P687" s="26"/>
      <c r="R687" s="26"/>
      <c r="S687" s="26"/>
      <c r="T687" s="26"/>
      <c r="U687" s="26"/>
      <c r="Y687" s="5"/>
      <c r="AB687" s="5"/>
    </row>
    <row r="688" spans="5:28">
      <c r="E688" s="5"/>
      <c r="F688" s="26"/>
      <c r="H688" s="5"/>
      <c r="J688" s="5"/>
      <c r="K688" s="126"/>
      <c r="L688" s="126"/>
      <c r="N688" s="26"/>
      <c r="P688" s="26"/>
      <c r="R688" s="26"/>
      <c r="S688" s="26"/>
      <c r="T688" s="26"/>
      <c r="U688" s="26"/>
      <c r="Y688" s="5"/>
      <c r="AB688" s="5"/>
    </row>
    <row r="689" spans="5:28">
      <c r="E689" s="5"/>
      <c r="F689" s="26"/>
      <c r="H689" s="5"/>
      <c r="J689" s="5"/>
      <c r="K689" s="126"/>
      <c r="L689" s="126"/>
      <c r="N689" s="26"/>
      <c r="P689" s="26"/>
      <c r="R689" s="26"/>
      <c r="S689" s="26"/>
      <c r="T689" s="26"/>
      <c r="U689" s="26"/>
      <c r="Y689" s="5"/>
      <c r="AB689" s="5"/>
    </row>
    <row r="690" spans="5:28">
      <c r="E690" s="5"/>
      <c r="F690" s="26"/>
      <c r="H690" s="5"/>
      <c r="J690" s="5"/>
      <c r="K690" s="126"/>
      <c r="L690" s="126"/>
      <c r="N690" s="26"/>
      <c r="P690" s="26"/>
      <c r="R690" s="26"/>
      <c r="S690" s="26"/>
      <c r="T690" s="26"/>
      <c r="U690" s="26"/>
      <c r="Y690" s="5"/>
      <c r="AB690" s="5"/>
    </row>
    <row r="691" spans="5:28">
      <c r="E691" s="5"/>
      <c r="F691" s="26"/>
      <c r="H691" s="5"/>
      <c r="J691" s="5"/>
      <c r="K691" s="126"/>
      <c r="L691" s="126"/>
      <c r="N691" s="26"/>
      <c r="P691" s="26"/>
      <c r="R691" s="26"/>
      <c r="S691" s="26"/>
      <c r="T691" s="26"/>
      <c r="U691" s="26"/>
      <c r="Y691" s="5"/>
      <c r="AB691" s="5"/>
    </row>
    <row r="692" spans="5:28">
      <c r="E692" s="5"/>
      <c r="F692" s="26"/>
      <c r="H692" s="5"/>
      <c r="J692" s="5"/>
      <c r="K692" s="126"/>
      <c r="L692" s="126"/>
      <c r="N692" s="26"/>
      <c r="P692" s="26"/>
      <c r="R692" s="26"/>
      <c r="S692" s="26"/>
      <c r="T692" s="26"/>
      <c r="U692" s="26"/>
      <c r="Y692" s="5"/>
      <c r="AB692" s="5"/>
    </row>
    <row r="693" spans="5:28">
      <c r="E693" s="5"/>
      <c r="F693" s="26"/>
      <c r="H693" s="5"/>
      <c r="J693" s="5"/>
      <c r="K693" s="126"/>
      <c r="L693" s="126"/>
      <c r="N693" s="26"/>
      <c r="P693" s="26"/>
      <c r="R693" s="26"/>
      <c r="S693" s="26"/>
      <c r="T693" s="26"/>
      <c r="U693" s="26"/>
      <c r="Y693" s="5"/>
      <c r="AB693" s="5"/>
    </row>
    <row r="694" spans="5:28">
      <c r="E694" s="5"/>
      <c r="F694" s="26"/>
      <c r="H694" s="5"/>
      <c r="J694" s="5"/>
      <c r="K694" s="126"/>
      <c r="L694" s="126"/>
      <c r="N694" s="26"/>
      <c r="P694" s="26"/>
      <c r="R694" s="26"/>
      <c r="S694" s="26"/>
      <c r="T694" s="26"/>
      <c r="U694" s="26"/>
      <c r="Y694" s="5"/>
      <c r="AB694" s="5"/>
    </row>
    <row r="695" spans="5:28">
      <c r="E695" s="5"/>
      <c r="F695" s="26"/>
      <c r="H695" s="5"/>
      <c r="J695" s="5"/>
      <c r="K695" s="126"/>
      <c r="L695" s="126"/>
      <c r="N695" s="26"/>
      <c r="P695" s="26"/>
      <c r="R695" s="26"/>
      <c r="S695" s="26"/>
      <c r="T695" s="26"/>
      <c r="U695" s="26"/>
      <c r="Y695" s="5"/>
      <c r="AB695" s="5"/>
    </row>
    <row r="696" spans="5:28">
      <c r="E696" s="5"/>
      <c r="F696" s="26"/>
      <c r="H696" s="5"/>
      <c r="J696" s="5"/>
      <c r="K696" s="126"/>
      <c r="L696" s="126"/>
      <c r="N696" s="26"/>
      <c r="P696" s="26"/>
      <c r="R696" s="26"/>
      <c r="S696" s="26"/>
      <c r="T696" s="26"/>
      <c r="U696" s="26"/>
      <c r="Y696" s="5"/>
      <c r="AB696" s="5"/>
    </row>
    <row r="697" spans="5:28">
      <c r="E697" s="5"/>
      <c r="F697" s="26"/>
      <c r="H697" s="5"/>
      <c r="J697" s="5"/>
      <c r="K697" s="126"/>
      <c r="L697" s="126"/>
      <c r="N697" s="26"/>
      <c r="P697" s="26"/>
      <c r="R697" s="26"/>
      <c r="S697" s="26"/>
      <c r="T697" s="26"/>
      <c r="U697" s="26"/>
      <c r="Y697" s="5"/>
      <c r="AB697" s="5"/>
    </row>
    <row r="698" spans="5:28">
      <c r="E698" s="5"/>
      <c r="F698" s="26"/>
      <c r="H698" s="5"/>
      <c r="J698" s="5"/>
      <c r="K698" s="126"/>
      <c r="L698" s="126"/>
      <c r="N698" s="26"/>
      <c r="P698" s="26"/>
      <c r="R698" s="26"/>
      <c r="S698" s="26"/>
      <c r="T698" s="26"/>
      <c r="U698" s="26"/>
      <c r="Y698" s="5"/>
      <c r="AB698" s="5"/>
    </row>
    <row r="699" spans="5:28">
      <c r="E699" s="5"/>
      <c r="F699" s="26"/>
      <c r="H699" s="5"/>
      <c r="J699" s="5"/>
      <c r="K699" s="126"/>
      <c r="L699" s="126"/>
      <c r="N699" s="26"/>
      <c r="P699" s="26"/>
      <c r="R699" s="26"/>
      <c r="S699" s="26"/>
      <c r="T699" s="26"/>
      <c r="U699" s="26"/>
      <c r="Y699" s="5"/>
      <c r="AB699" s="5"/>
    </row>
    <row r="700" spans="5:28">
      <c r="E700" s="5"/>
      <c r="F700" s="26"/>
      <c r="H700" s="5"/>
      <c r="J700" s="5"/>
      <c r="K700" s="126"/>
      <c r="L700" s="126"/>
      <c r="N700" s="26"/>
      <c r="P700" s="26"/>
      <c r="R700" s="26"/>
      <c r="S700" s="26"/>
      <c r="T700" s="26"/>
      <c r="U700" s="26"/>
      <c r="Y700" s="5"/>
      <c r="AB700" s="5"/>
    </row>
    <row r="701" spans="5:28">
      <c r="E701" s="5"/>
      <c r="F701" s="26"/>
      <c r="H701" s="5"/>
      <c r="J701" s="5"/>
      <c r="K701" s="126"/>
      <c r="L701" s="126"/>
      <c r="N701" s="26"/>
      <c r="P701" s="26"/>
      <c r="R701" s="26"/>
      <c r="S701" s="26"/>
      <c r="T701" s="26"/>
      <c r="U701" s="26"/>
      <c r="Y701" s="5"/>
      <c r="AB701" s="5"/>
    </row>
    <row r="702" spans="5:28">
      <c r="E702" s="5"/>
      <c r="F702" s="26"/>
      <c r="H702" s="5"/>
      <c r="J702" s="5"/>
      <c r="K702" s="126"/>
      <c r="L702" s="126"/>
      <c r="N702" s="26"/>
      <c r="P702" s="26"/>
      <c r="R702" s="26"/>
      <c r="S702" s="26"/>
      <c r="T702" s="26"/>
      <c r="U702" s="26"/>
      <c r="Y702" s="5"/>
      <c r="AB702" s="5"/>
    </row>
    <row r="703" spans="5:28">
      <c r="E703" s="5"/>
      <c r="F703" s="26"/>
      <c r="H703" s="5"/>
      <c r="J703" s="5"/>
      <c r="K703" s="126"/>
      <c r="L703" s="126"/>
      <c r="N703" s="26"/>
      <c r="P703" s="26"/>
      <c r="R703" s="26"/>
      <c r="S703" s="26"/>
      <c r="T703" s="26"/>
      <c r="U703" s="26"/>
      <c r="Y703" s="5"/>
      <c r="AB703" s="5"/>
    </row>
    <row r="704" spans="5:28">
      <c r="E704" s="5"/>
      <c r="F704" s="26"/>
      <c r="H704" s="5"/>
      <c r="J704" s="5"/>
      <c r="K704" s="126"/>
      <c r="L704" s="126"/>
      <c r="N704" s="26"/>
      <c r="P704" s="26"/>
      <c r="R704" s="26"/>
      <c r="S704" s="26"/>
      <c r="T704" s="26"/>
      <c r="U704" s="26"/>
      <c r="Y704" s="5"/>
      <c r="AB704" s="5"/>
    </row>
    <row r="705" spans="5:28">
      <c r="E705" s="5"/>
      <c r="F705" s="26"/>
      <c r="H705" s="5"/>
      <c r="J705" s="5"/>
      <c r="K705" s="126"/>
      <c r="L705" s="126"/>
      <c r="N705" s="26"/>
      <c r="P705" s="26"/>
      <c r="R705" s="26"/>
      <c r="S705" s="26"/>
      <c r="T705" s="26"/>
      <c r="U705" s="26"/>
      <c r="Y705" s="5"/>
      <c r="AB705" s="5"/>
    </row>
    <row r="706" spans="5:28">
      <c r="E706" s="5"/>
      <c r="F706" s="26"/>
      <c r="H706" s="5"/>
      <c r="J706" s="5"/>
      <c r="K706" s="126"/>
      <c r="L706" s="126"/>
      <c r="N706" s="26"/>
      <c r="P706" s="26"/>
      <c r="R706" s="26"/>
      <c r="S706" s="26"/>
      <c r="T706" s="26"/>
      <c r="U706" s="26"/>
      <c r="Y706" s="5"/>
      <c r="AB706" s="5"/>
    </row>
    <row r="707" spans="5:28">
      <c r="E707" s="5"/>
      <c r="F707" s="26"/>
      <c r="H707" s="5"/>
      <c r="J707" s="5"/>
      <c r="K707" s="126"/>
      <c r="L707" s="126"/>
      <c r="N707" s="26"/>
      <c r="P707" s="26"/>
      <c r="R707" s="26"/>
      <c r="S707" s="26"/>
      <c r="T707" s="26"/>
      <c r="U707" s="26"/>
      <c r="Y707" s="5"/>
      <c r="AB707" s="5"/>
    </row>
    <row r="708" spans="5:28">
      <c r="E708" s="5"/>
      <c r="F708" s="26"/>
      <c r="H708" s="5"/>
      <c r="J708" s="5"/>
      <c r="K708" s="126"/>
      <c r="L708" s="126"/>
      <c r="N708" s="26"/>
      <c r="P708" s="26"/>
      <c r="R708" s="26"/>
      <c r="S708" s="26"/>
      <c r="T708" s="26"/>
      <c r="U708" s="26"/>
      <c r="Y708" s="5"/>
      <c r="AB708" s="5"/>
    </row>
    <row r="709" spans="5:28">
      <c r="E709" s="5"/>
      <c r="F709" s="26"/>
      <c r="H709" s="5"/>
      <c r="J709" s="5"/>
      <c r="K709" s="126"/>
      <c r="L709" s="126"/>
      <c r="N709" s="26"/>
      <c r="P709" s="26"/>
      <c r="R709" s="26"/>
      <c r="S709" s="26"/>
      <c r="T709" s="26"/>
      <c r="U709" s="26"/>
      <c r="Y709" s="5"/>
      <c r="AB709" s="5"/>
    </row>
    <row r="710" spans="5:28">
      <c r="E710" s="5"/>
      <c r="F710" s="26"/>
      <c r="H710" s="5"/>
      <c r="J710" s="5"/>
      <c r="K710" s="126"/>
      <c r="L710" s="126"/>
      <c r="N710" s="26"/>
      <c r="P710" s="26"/>
      <c r="R710" s="26"/>
      <c r="S710" s="26"/>
      <c r="T710" s="26"/>
      <c r="U710" s="26"/>
      <c r="Y710" s="5"/>
      <c r="AB710" s="5"/>
    </row>
    <row r="711" spans="5:28">
      <c r="E711" s="5"/>
      <c r="F711" s="26"/>
      <c r="H711" s="5"/>
      <c r="J711" s="5"/>
      <c r="K711" s="126"/>
      <c r="L711" s="126"/>
      <c r="N711" s="26"/>
      <c r="P711" s="26"/>
      <c r="R711" s="26"/>
      <c r="S711" s="26"/>
      <c r="T711" s="26"/>
      <c r="U711" s="26"/>
      <c r="Y711" s="5"/>
      <c r="AB711" s="5"/>
    </row>
    <row r="712" spans="5:28">
      <c r="E712" s="5"/>
      <c r="F712" s="26"/>
      <c r="H712" s="5"/>
      <c r="J712" s="5"/>
      <c r="K712" s="126"/>
      <c r="L712" s="126"/>
      <c r="N712" s="26"/>
      <c r="P712" s="26"/>
      <c r="R712" s="26"/>
      <c r="S712" s="26"/>
      <c r="T712" s="26"/>
      <c r="U712" s="26"/>
      <c r="Y712" s="5"/>
      <c r="AB712" s="5"/>
    </row>
    <row r="713" spans="5:28">
      <c r="E713" s="5"/>
      <c r="F713" s="26"/>
      <c r="H713" s="5"/>
      <c r="J713" s="5"/>
      <c r="K713" s="126"/>
      <c r="L713" s="126"/>
      <c r="N713" s="26"/>
      <c r="P713" s="26"/>
      <c r="R713" s="26"/>
      <c r="S713" s="26"/>
      <c r="T713" s="26"/>
      <c r="U713" s="26"/>
      <c r="Y713" s="5"/>
      <c r="AB713" s="5"/>
    </row>
    <row r="714" spans="5:28">
      <c r="E714" s="5"/>
      <c r="F714" s="26"/>
      <c r="H714" s="5"/>
      <c r="J714" s="5"/>
      <c r="K714" s="126"/>
      <c r="L714" s="126"/>
      <c r="N714" s="26"/>
      <c r="P714" s="26"/>
      <c r="R714" s="26"/>
      <c r="S714" s="26"/>
      <c r="T714" s="26"/>
      <c r="U714" s="26"/>
      <c r="Y714" s="5"/>
      <c r="AB714" s="5"/>
    </row>
    <row r="715" spans="5:28">
      <c r="E715" s="5"/>
      <c r="F715" s="26"/>
      <c r="H715" s="5"/>
      <c r="J715" s="5"/>
      <c r="K715" s="126"/>
      <c r="L715" s="126"/>
      <c r="N715" s="26"/>
      <c r="P715" s="26"/>
      <c r="R715" s="26"/>
      <c r="S715" s="26"/>
      <c r="T715" s="26"/>
      <c r="U715" s="26"/>
      <c r="Y715" s="5"/>
      <c r="AB715" s="5"/>
    </row>
    <row r="716" spans="5:28">
      <c r="E716" s="5"/>
      <c r="F716" s="26"/>
      <c r="H716" s="5"/>
      <c r="J716" s="5"/>
      <c r="K716" s="126"/>
      <c r="L716" s="126"/>
      <c r="N716" s="26"/>
      <c r="P716" s="26"/>
      <c r="R716" s="26"/>
      <c r="S716" s="26"/>
      <c r="T716" s="26"/>
      <c r="U716" s="26"/>
      <c r="Y716" s="5"/>
      <c r="AB716" s="5"/>
    </row>
    <row r="717" spans="5:28">
      <c r="E717" s="5"/>
      <c r="F717" s="26"/>
      <c r="H717" s="5"/>
      <c r="J717" s="5"/>
      <c r="K717" s="126"/>
      <c r="L717" s="126"/>
      <c r="N717" s="26"/>
      <c r="P717" s="26"/>
      <c r="R717" s="26"/>
      <c r="S717" s="26"/>
      <c r="T717" s="26"/>
      <c r="U717" s="26"/>
      <c r="Y717" s="5"/>
      <c r="AB717" s="5"/>
    </row>
    <row r="718" spans="5:28">
      <c r="E718" s="5"/>
      <c r="F718" s="26"/>
      <c r="H718" s="5"/>
      <c r="J718" s="5"/>
      <c r="K718" s="126"/>
      <c r="L718" s="126"/>
      <c r="N718" s="26"/>
      <c r="P718" s="26"/>
      <c r="R718" s="26"/>
      <c r="S718" s="26"/>
      <c r="T718" s="26"/>
      <c r="U718" s="26"/>
      <c r="Y718" s="5"/>
      <c r="AB718" s="5"/>
    </row>
    <row r="719" spans="5:28">
      <c r="E719" s="5"/>
      <c r="F719" s="26"/>
      <c r="H719" s="5"/>
      <c r="J719" s="5"/>
      <c r="K719" s="126"/>
      <c r="L719" s="126"/>
      <c r="N719" s="26"/>
      <c r="P719" s="26"/>
      <c r="R719" s="26"/>
      <c r="S719" s="26"/>
      <c r="T719" s="26"/>
      <c r="U719" s="26"/>
      <c r="Y719" s="5"/>
      <c r="AB719" s="5"/>
    </row>
    <row r="720" spans="5:28">
      <c r="E720" s="5"/>
      <c r="F720" s="26"/>
      <c r="H720" s="5"/>
      <c r="J720" s="5"/>
      <c r="K720" s="126"/>
      <c r="L720" s="126"/>
      <c r="N720" s="26"/>
      <c r="P720" s="26"/>
      <c r="R720" s="26"/>
      <c r="S720" s="26"/>
      <c r="T720" s="26"/>
      <c r="U720" s="26"/>
      <c r="Y720" s="5"/>
      <c r="AB720" s="5"/>
    </row>
    <row r="721" spans="5:28">
      <c r="E721" s="5"/>
      <c r="F721" s="26"/>
      <c r="H721" s="5"/>
      <c r="J721" s="5"/>
      <c r="K721" s="126"/>
      <c r="L721" s="126"/>
      <c r="N721" s="26"/>
      <c r="P721" s="26"/>
      <c r="R721" s="26"/>
      <c r="S721" s="26"/>
      <c r="T721" s="26"/>
      <c r="U721" s="26"/>
      <c r="Y721" s="5"/>
      <c r="AB721" s="5"/>
    </row>
    <row r="722" spans="5:28">
      <c r="E722" s="5"/>
      <c r="F722" s="26"/>
      <c r="H722" s="5"/>
      <c r="J722" s="5"/>
      <c r="K722" s="126"/>
      <c r="L722" s="126"/>
      <c r="N722" s="26"/>
      <c r="P722" s="26"/>
      <c r="R722" s="26"/>
      <c r="S722" s="26"/>
      <c r="T722" s="26"/>
      <c r="U722" s="26"/>
      <c r="Y722" s="5"/>
      <c r="AB722" s="5"/>
    </row>
    <row r="723" spans="5:28">
      <c r="E723" s="5"/>
      <c r="F723" s="26"/>
      <c r="H723" s="5"/>
      <c r="J723" s="5"/>
      <c r="K723" s="126"/>
      <c r="L723" s="126"/>
      <c r="N723" s="26"/>
      <c r="P723" s="26"/>
      <c r="R723" s="26"/>
      <c r="S723" s="26"/>
      <c r="T723" s="26"/>
      <c r="U723" s="26"/>
      <c r="Y723" s="5"/>
      <c r="AB723" s="5"/>
    </row>
    <row r="724" spans="5:28">
      <c r="E724" s="5"/>
      <c r="F724" s="26"/>
      <c r="H724" s="5"/>
      <c r="J724" s="5"/>
      <c r="K724" s="126"/>
      <c r="L724" s="126"/>
      <c r="N724" s="26"/>
      <c r="P724" s="26"/>
      <c r="R724" s="26"/>
      <c r="S724" s="26"/>
      <c r="T724" s="26"/>
      <c r="U724" s="26"/>
      <c r="Y724" s="5"/>
      <c r="AB724" s="5"/>
    </row>
    <row r="725" spans="5:28">
      <c r="E725" s="5"/>
      <c r="F725" s="26"/>
      <c r="H725" s="5"/>
      <c r="J725" s="5"/>
      <c r="K725" s="126"/>
      <c r="L725" s="126"/>
      <c r="N725" s="26"/>
      <c r="P725" s="26"/>
      <c r="R725" s="26"/>
      <c r="S725" s="26"/>
      <c r="T725" s="26"/>
      <c r="U725" s="26"/>
      <c r="Y725" s="5"/>
      <c r="AB725" s="5"/>
    </row>
    <row r="726" spans="5:28">
      <c r="E726" s="5"/>
      <c r="F726" s="26"/>
      <c r="H726" s="5"/>
      <c r="J726" s="5"/>
      <c r="K726" s="126"/>
      <c r="L726" s="126"/>
      <c r="N726" s="26"/>
      <c r="P726" s="26"/>
      <c r="R726" s="26"/>
      <c r="S726" s="26"/>
      <c r="T726" s="26"/>
      <c r="U726" s="26"/>
      <c r="Y726" s="5"/>
      <c r="AB726" s="5"/>
    </row>
    <row r="727" spans="5:28">
      <c r="E727" s="5"/>
      <c r="F727" s="26"/>
      <c r="H727" s="5"/>
      <c r="J727" s="5"/>
      <c r="K727" s="126"/>
      <c r="L727" s="126"/>
      <c r="N727" s="26"/>
      <c r="P727" s="26"/>
      <c r="R727" s="26"/>
      <c r="S727" s="26"/>
      <c r="T727" s="26"/>
      <c r="U727" s="26"/>
      <c r="Y727" s="5"/>
      <c r="AB727" s="5"/>
    </row>
    <row r="728" spans="5:28">
      <c r="E728" s="5"/>
      <c r="F728" s="26"/>
      <c r="H728" s="5"/>
      <c r="J728" s="5"/>
      <c r="K728" s="126"/>
      <c r="L728" s="126"/>
      <c r="N728" s="26"/>
      <c r="P728" s="26"/>
      <c r="R728" s="26"/>
      <c r="S728" s="26"/>
      <c r="T728" s="26"/>
      <c r="U728" s="26"/>
      <c r="Y728" s="5"/>
      <c r="AB728" s="5"/>
    </row>
    <row r="729" spans="5:28">
      <c r="E729" s="5"/>
      <c r="F729" s="26"/>
      <c r="H729" s="5"/>
      <c r="J729" s="5"/>
      <c r="K729" s="126"/>
      <c r="L729" s="126"/>
      <c r="N729" s="26"/>
      <c r="P729" s="26"/>
      <c r="R729" s="26"/>
      <c r="S729" s="26"/>
      <c r="T729" s="26"/>
      <c r="U729" s="26"/>
      <c r="Y729" s="5"/>
      <c r="AB729" s="5"/>
    </row>
    <row r="730" spans="5:28">
      <c r="E730" s="5"/>
      <c r="F730" s="26"/>
      <c r="H730" s="5"/>
      <c r="J730" s="5"/>
      <c r="K730" s="126"/>
      <c r="L730" s="126"/>
      <c r="N730" s="26"/>
      <c r="P730" s="26"/>
      <c r="R730" s="26"/>
      <c r="S730" s="26"/>
      <c r="T730" s="26"/>
      <c r="U730" s="26"/>
      <c r="Y730" s="5"/>
      <c r="AB730" s="5"/>
    </row>
    <row r="731" spans="5:28">
      <c r="E731" s="5"/>
      <c r="F731" s="26"/>
      <c r="H731" s="5"/>
      <c r="J731" s="5"/>
      <c r="K731" s="126"/>
      <c r="L731" s="126"/>
      <c r="N731" s="26"/>
      <c r="P731" s="26"/>
      <c r="R731" s="26"/>
      <c r="S731" s="26"/>
      <c r="T731" s="26"/>
      <c r="U731" s="26"/>
      <c r="Y731" s="5"/>
      <c r="AB731" s="5"/>
    </row>
    <row r="732" spans="5:28">
      <c r="E732" s="5"/>
      <c r="F732" s="26"/>
      <c r="H732" s="5"/>
      <c r="J732" s="5"/>
      <c r="K732" s="126"/>
      <c r="L732" s="126"/>
      <c r="N732" s="26"/>
      <c r="P732" s="26"/>
      <c r="R732" s="26"/>
      <c r="S732" s="26"/>
      <c r="T732" s="26"/>
      <c r="U732" s="26"/>
      <c r="Y732" s="5"/>
      <c r="AB732" s="5"/>
    </row>
    <row r="733" spans="5:28">
      <c r="E733" s="5"/>
      <c r="F733" s="26"/>
      <c r="H733" s="5"/>
      <c r="J733" s="5"/>
      <c r="K733" s="126"/>
      <c r="L733" s="126"/>
      <c r="N733" s="26"/>
      <c r="P733" s="26"/>
      <c r="R733" s="26"/>
      <c r="S733" s="26"/>
      <c r="T733" s="26"/>
      <c r="U733" s="26"/>
      <c r="Y733" s="5"/>
      <c r="AB733" s="5"/>
    </row>
    <row r="734" spans="5:28">
      <c r="E734" s="5"/>
      <c r="F734" s="26"/>
      <c r="H734" s="5"/>
      <c r="J734" s="5"/>
      <c r="K734" s="126"/>
      <c r="L734" s="126"/>
      <c r="N734" s="26"/>
      <c r="P734" s="26"/>
      <c r="R734" s="26"/>
      <c r="S734" s="26"/>
      <c r="T734" s="26"/>
      <c r="U734" s="26"/>
      <c r="Y734" s="5"/>
      <c r="AB734" s="5"/>
    </row>
    <row r="735" spans="5:28">
      <c r="E735" s="5"/>
      <c r="F735" s="26"/>
      <c r="H735" s="5"/>
      <c r="J735" s="5"/>
      <c r="K735" s="126"/>
      <c r="L735" s="126"/>
      <c r="N735" s="26"/>
      <c r="P735" s="26"/>
      <c r="R735" s="26"/>
      <c r="S735" s="26"/>
      <c r="T735" s="26"/>
      <c r="U735" s="26"/>
      <c r="Y735" s="5"/>
      <c r="AB735" s="5"/>
    </row>
    <row r="736" spans="5:28">
      <c r="E736" s="5"/>
      <c r="F736" s="26"/>
      <c r="H736" s="5"/>
      <c r="J736" s="5"/>
      <c r="K736" s="126"/>
      <c r="L736" s="126"/>
      <c r="N736" s="26"/>
      <c r="P736" s="26"/>
      <c r="R736" s="26"/>
      <c r="S736" s="26"/>
      <c r="T736" s="26"/>
      <c r="U736" s="26"/>
      <c r="Y736" s="5"/>
      <c r="AB736" s="5"/>
    </row>
    <row r="737" spans="5:28">
      <c r="E737" s="5"/>
      <c r="F737" s="26"/>
      <c r="H737" s="5"/>
      <c r="J737" s="5"/>
      <c r="K737" s="126"/>
      <c r="L737" s="126"/>
      <c r="N737" s="26"/>
      <c r="P737" s="26"/>
      <c r="R737" s="26"/>
      <c r="S737" s="26"/>
      <c r="T737" s="26"/>
      <c r="U737" s="26"/>
      <c r="Y737" s="5"/>
      <c r="AB737" s="5"/>
    </row>
    <row r="738" spans="5:28">
      <c r="E738" s="5"/>
      <c r="F738" s="26"/>
      <c r="H738" s="5"/>
      <c r="J738" s="5"/>
      <c r="K738" s="126"/>
      <c r="L738" s="126"/>
      <c r="N738" s="26"/>
      <c r="P738" s="26"/>
      <c r="R738" s="26"/>
      <c r="S738" s="26"/>
      <c r="T738" s="26"/>
      <c r="U738" s="26"/>
      <c r="Y738" s="5"/>
      <c r="AB738" s="5"/>
    </row>
    <row r="739" spans="5:28">
      <c r="E739" s="5"/>
      <c r="F739" s="26"/>
      <c r="H739" s="5"/>
      <c r="J739" s="5"/>
      <c r="K739" s="126"/>
      <c r="L739" s="126"/>
      <c r="N739" s="26"/>
      <c r="P739" s="26"/>
      <c r="R739" s="26"/>
      <c r="S739" s="26"/>
      <c r="T739" s="26"/>
      <c r="U739" s="26"/>
      <c r="Y739" s="5"/>
      <c r="AB739" s="5"/>
    </row>
    <row r="740" spans="5:28">
      <c r="E740" s="5"/>
      <c r="F740" s="26"/>
      <c r="H740" s="5"/>
      <c r="J740" s="5"/>
      <c r="K740" s="126"/>
      <c r="L740" s="126"/>
      <c r="N740" s="26"/>
      <c r="P740" s="26"/>
      <c r="R740" s="26"/>
      <c r="S740" s="26"/>
      <c r="T740" s="26"/>
      <c r="U740" s="26"/>
      <c r="Y740" s="5"/>
      <c r="AB740" s="5"/>
    </row>
    <row r="741" spans="5:28">
      <c r="E741" s="5"/>
      <c r="F741" s="26"/>
      <c r="H741" s="5"/>
      <c r="J741" s="5"/>
      <c r="K741" s="126"/>
      <c r="L741" s="126"/>
      <c r="N741" s="26"/>
      <c r="P741" s="26"/>
      <c r="R741" s="26"/>
      <c r="S741" s="26"/>
      <c r="T741" s="26"/>
      <c r="U741" s="26"/>
      <c r="Y741" s="5"/>
      <c r="AB741" s="5"/>
    </row>
    <row r="742" spans="5:28">
      <c r="E742" s="5"/>
      <c r="F742" s="26"/>
      <c r="H742" s="5"/>
      <c r="J742" s="5"/>
      <c r="K742" s="126"/>
      <c r="L742" s="126"/>
      <c r="N742" s="26"/>
      <c r="P742" s="26"/>
      <c r="R742" s="26"/>
      <c r="S742" s="26"/>
      <c r="T742" s="26"/>
      <c r="U742" s="26"/>
      <c r="Y742" s="5"/>
      <c r="AB742" s="5"/>
    </row>
    <row r="743" spans="5:28">
      <c r="E743" s="5"/>
      <c r="F743" s="26"/>
      <c r="H743" s="5"/>
      <c r="J743" s="5"/>
      <c r="K743" s="126"/>
      <c r="L743" s="126"/>
      <c r="N743" s="26"/>
      <c r="P743" s="26"/>
      <c r="R743" s="26"/>
      <c r="S743" s="26"/>
      <c r="T743" s="26"/>
      <c r="U743" s="26"/>
      <c r="Y743" s="5"/>
      <c r="AB743" s="5"/>
    </row>
    <row r="744" spans="5:28">
      <c r="E744" s="5"/>
      <c r="F744" s="26"/>
      <c r="H744" s="5"/>
      <c r="J744" s="5"/>
      <c r="K744" s="126"/>
      <c r="L744" s="126"/>
      <c r="N744" s="26"/>
      <c r="P744" s="26"/>
      <c r="R744" s="26"/>
      <c r="S744" s="26"/>
      <c r="T744" s="26"/>
      <c r="U744" s="26"/>
      <c r="Y744" s="5"/>
      <c r="AB744" s="5"/>
    </row>
    <row r="745" spans="5:28">
      <c r="E745" s="5"/>
      <c r="F745" s="26"/>
      <c r="H745" s="5"/>
      <c r="J745" s="5"/>
      <c r="K745" s="126"/>
      <c r="L745" s="126"/>
      <c r="N745" s="26"/>
      <c r="P745" s="26"/>
      <c r="R745" s="26"/>
      <c r="S745" s="26"/>
      <c r="T745" s="26"/>
      <c r="U745" s="26"/>
      <c r="Y745" s="5"/>
      <c r="AB745" s="5"/>
    </row>
    <row r="746" spans="5:28">
      <c r="E746" s="5"/>
      <c r="F746" s="26"/>
      <c r="H746" s="5"/>
      <c r="J746" s="5"/>
      <c r="K746" s="126"/>
      <c r="L746" s="126"/>
      <c r="N746" s="26"/>
      <c r="P746" s="26"/>
      <c r="R746" s="26"/>
      <c r="S746" s="26"/>
      <c r="T746" s="26"/>
      <c r="U746" s="26"/>
      <c r="Y746" s="5"/>
      <c r="AB746" s="5"/>
    </row>
    <row r="747" spans="5:28">
      <c r="E747" s="5"/>
      <c r="F747" s="26"/>
      <c r="H747" s="5"/>
      <c r="J747" s="5"/>
      <c r="K747" s="126"/>
      <c r="L747" s="126"/>
      <c r="N747" s="26"/>
      <c r="P747" s="26"/>
      <c r="R747" s="26"/>
      <c r="S747" s="26"/>
      <c r="T747" s="26"/>
      <c r="U747" s="26"/>
      <c r="Y747" s="5"/>
      <c r="AB747" s="5"/>
    </row>
    <row r="748" spans="5:28">
      <c r="E748" s="5"/>
      <c r="F748" s="26"/>
      <c r="H748" s="5"/>
      <c r="J748" s="5"/>
      <c r="K748" s="126"/>
      <c r="L748" s="126"/>
      <c r="N748" s="26"/>
      <c r="P748" s="26"/>
      <c r="R748" s="26"/>
      <c r="S748" s="26"/>
      <c r="T748" s="26"/>
      <c r="U748" s="26"/>
      <c r="Y748" s="5"/>
      <c r="AB748" s="5"/>
    </row>
    <row r="749" spans="5:28">
      <c r="E749" s="5"/>
      <c r="F749" s="26"/>
      <c r="H749" s="5"/>
      <c r="J749" s="5"/>
      <c r="K749" s="126"/>
      <c r="L749" s="126"/>
      <c r="N749" s="26"/>
      <c r="P749" s="26"/>
      <c r="R749" s="26"/>
      <c r="S749" s="26"/>
      <c r="T749" s="26"/>
      <c r="U749" s="26"/>
      <c r="Y749" s="5"/>
      <c r="AB749" s="5"/>
    </row>
    <row r="750" spans="5:28">
      <c r="E750" s="5"/>
      <c r="F750" s="26"/>
      <c r="H750" s="5"/>
      <c r="J750" s="5"/>
      <c r="K750" s="126"/>
      <c r="L750" s="126"/>
      <c r="N750" s="26"/>
      <c r="P750" s="26"/>
      <c r="R750" s="26"/>
      <c r="S750" s="26"/>
      <c r="T750" s="26"/>
      <c r="U750" s="26"/>
      <c r="Y750" s="5"/>
      <c r="AB750" s="5"/>
    </row>
    <row r="751" spans="5:28">
      <c r="E751" s="5"/>
      <c r="F751" s="26"/>
      <c r="H751" s="5"/>
      <c r="J751" s="5"/>
      <c r="K751" s="126"/>
      <c r="L751" s="126"/>
      <c r="N751" s="26"/>
      <c r="P751" s="26"/>
      <c r="R751" s="26"/>
      <c r="S751" s="26"/>
      <c r="T751" s="26"/>
      <c r="U751" s="26"/>
      <c r="Y751" s="5"/>
      <c r="AB751" s="5"/>
    </row>
    <row r="752" spans="5:28">
      <c r="E752" s="5"/>
      <c r="F752" s="26"/>
      <c r="H752" s="5"/>
      <c r="J752" s="5"/>
      <c r="K752" s="126"/>
      <c r="L752" s="126"/>
      <c r="N752" s="26"/>
      <c r="P752" s="26"/>
      <c r="R752" s="26"/>
      <c r="S752" s="26"/>
      <c r="T752" s="26"/>
      <c r="U752" s="26"/>
      <c r="Y752" s="5"/>
      <c r="AB752" s="5"/>
    </row>
    <row r="753" spans="5:28">
      <c r="E753" s="5"/>
      <c r="F753" s="26"/>
      <c r="H753" s="5"/>
      <c r="J753" s="5"/>
      <c r="K753" s="126"/>
      <c r="L753" s="126"/>
      <c r="N753" s="26"/>
      <c r="P753" s="26"/>
      <c r="R753" s="26"/>
      <c r="S753" s="26"/>
      <c r="T753" s="26"/>
      <c r="U753" s="26"/>
      <c r="Y753" s="5"/>
      <c r="AB753" s="5"/>
    </row>
    <row r="754" spans="5:28">
      <c r="E754" s="5"/>
      <c r="F754" s="26"/>
      <c r="H754" s="5"/>
      <c r="J754" s="5"/>
      <c r="K754" s="126"/>
      <c r="L754" s="126"/>
      <c r="N754" s="26"/>
      <c r="P754" s="26"/>
      <c r="R754" s="26"/>
      <c r="S754" s="26"/>
      <c r="T754" s="26"/>
      <c r="U754" s="26"/>
      <c r="Y754" s="5"/>
      <c r="AB754" s="5"/>
    </row>
    <row r="755" spans="5:28">
      <c r="E755" s="5"/>
      <c r="F755" s="26"/>
      <c r="H755" s="5"/>
      <c r="J755" s="5"/>
      <c r="K755" s="126"/>
      <c r="L755" s="126"/>
      <c r="N755" s="26"/>
      <c r="P755" s="26"/>
      <c r="R755" s="26"/>
      <c r="S755" s="26"/>
      <c r="T755" s="26"/>
      <c r="U755" s="26"/>
      <c r="Y755" s="5"/>
      <c r="AB755" s="5"/>
    </row>
    <row r="756" spans="5:28">
      <c r="E756" s="5"/>
      <c r="F756" s="26"/>
      <c r="H756" s="5"/>
      <c r="J756" s="5"/>
      <c r="K756" s="126"/>
      <c r="L756" s="126"/>
      <c r="N756" s="26"/>
      <c r="P756" s="26"/>
      <c r="R756" s="26"/>
      <c r="S756" s="26"/>
      <c r="T756" s="26"/>
      <c r="U756" s="26"/>
      <c r="Y756" s="5"/>
      <c r="AB756" s="5"/>
    </row>
    <row r="757" spans="5:28">
      <c r="E757" s="5"/>
      <c r="F757" s="26"/>
      <c r="H757" s="5"/>
      <c r="J757" s="5"/>
      <c r="K757" s="126"/>
      <c r="L757" s="126"/>
      <c r="N757" s="26"/>
      <c r="P757" s="26"/>
      <c r="R757" s="26"/>
      <c r="S757" s="26"/>
      <c r="T757" s="26"/>
      <c r="U757" s="26"/>
      <c r="Y757" s="5"/>
      <c r="AB757" s="5"/>
    </row>
    <row r="758" spans="5:28">
      <c r="E758" s="5"/>
      <c r="F758" s="26"/>
      <c r="H758" s="5"/>
      <c r="J758" s="5"/>
      <c r="K758" s="126"/>
      <c r="L758" s="126"/>
      <c r="N758" s="26"/>
      <c r="P758" s="26"/>
      <c r="R758" s="26"/>
      <c r="S758" s="26"/>
      <c r="T758" s="26"/>
      <c r="U758" s="26"/>
      <c r="Y758" s="5"/>
      <c r="AB758" s="5"/>
    </row>
    <row r="759" spans="5:28">
      <c r="E759" s="5"/>
      <c r="F759" s="26"/>
      <c r="H759" s="5"/>
      <c r="J759" s="5"/>
      <c r="K759" s="126"/>
      <c r="L759" s="126"/>
      <c r="N759" s="26"/>
      <c r="P759" s="26"/>
      <c r="R759" s="26"/>
      <c r="S759" s="26"/>
      <c r="T759" s="26"/>
      <c r="U759" s="26"/>
      <c r="Y759" s="5"/>
      <c r="AB759" s="5"/>
    </row>
    <row r="760" spans="5:28">
      <c r="E760" s="5"/>
      <c r="F760" s="26"/>
      <c r="H760" s="5"/>
      <c r="J760" s="5"/>
      <c r="K760" s="126"/>
      <c r="L760" s="126"/>
      <c r="N760" s="26"/>
      <c r="P760" s="26"/>
      <c r="R760" s="26"/>
      <c r="S760" s="26"/>
      <c r="T760" s="26"/>
      <c r="U760" s="26"/>
      <c r="Y760" s="5"/>
      <c r="AB760" s="5"/>
    </row>
    <row r="761" spans="5:28">
      <c r="E761" s="5"/>
      <c r="F761" s="26"/>
      <c r="H761" s="5"/>
      <c r="J761" s="5"/>
      <c r="K761" s="126"/>
      <c r="L761" s="126"/>
      <c r="N761" s="26"/>
      <c r="P761" s="26"/>
      <c r="R761" s="26"/>
      <c r="S761" s="26"/>
      <c r="T761" s="26"/>
      <c r="U761" s="26"/>
      <c r="Y761" s="5"/>
      <c r="AB761" s="5"/>
    </row>
    <row r="762" spans="5:28">
      <c r="E762" s="5"/>
      <c r="F762" s="26"/>
      <c r="H762" s="5"/>
      <c r="J762" s="5"/>
      <c r="K762" s="126"/>
      <c r="L762" s="126"/>
      <c r="N762" s="26"/>
      <c r="P762" s="26"/>
      <c r="R762" s="26"/>
      <c r="S762" s="26"/>
      <c r="T762" s="26"/>
      <c r="U762" s="26"/>
      <c r="Y762" s="5"/>
      <c r="AB762" s="5"/>
    </row>
    <row r="763" spans="5:28">
      <c r="E763" s="5"/>
      <c r="F763" s="26"/>
      <c r="H763" s="5"/>
      <c r="J763" s="5"/>
      <c r="K763" s="126"/>
      <c r="L763" s="126"/>
      <c r="N763" s="26"/>
      <c r="P763" s="26"/>
      <c r="R763" s="26"/>
      <c r="S763" s="26"/>
      <c r="T763" s="26"/>
      <c r="U763" s="26"/>
      <c r="Y763" s="5"/>
      <c r="AB763" s="5"/>
    </row>
    <row r="764" spans="5:28">
      <c r="E764" s="5"/>
      <c r="F764" s="26"/>
      <c r="H764" s="5"/>
      <c r="J764" s="5"/>
      <c r="K764" s="126"/>
      <c r="L764" s="126"/>
      <c r="N764" s="26"/>
      <c r="P764" s="26"/>
      <c r="R764" s="26"/>
      <c r="S764" s="26"/>
      <c r="T764" s="26"/>
      <c r="U764" s="26"/>
      <c r="Y764" s="5"/>
      <c r="AB764" s="5"/>
    </row>
    <row r="765" spans="5:28">
      <c r="E765" s="5"/>
      <c r="F765" s="26"/>
      <c r="H765" s="5"/>
      <c r="J765" s="5"/>
      <c r="K765" s="126"/>
      <c r="L765" s="126"/>
      <c r="N765" s="26"/>
      <c r="P765" s="26"/>
      <c r="R765" s="26"/>
      <c r="S765" s="26"/>
      <c r="T765" s="26"/>
      <c r="U765" s="26"/>
      <c r="Y765" s="5"/>
      <c r="AB765" s="5"/>
    </row>
    <row r="766" spans="5:28">
      <c r="E766" s="5"/>
      <c r="F766" s="26"/>
      <c r="H766" s="5"/>
      <c r="J766" s="5"/>
      <c r="K766" s="126"/>
      <c r="L766" s="126"/>
      <c r="N766" s="26"/>
      <c r="P766" s="26"/>
      <c r="R766" s="26"/>
      <c r="S766" s="26"/>
      <c r="T766" s="26"/>
      <c r="U766" s="26"/>
      <c r="Y766" s="5"/>
      <c r="AB766" s="5"/>
    </row>
    <row r="767" spans="5:28">
      <c r="E767" s="5"/>
      <c r="F767" s="26"/>
      <c r="H767" s="5"/>
      <c r="J767" s="5"/>
      <c r="K767" s="126"/>
      <c r="L767" s="126"/>
      <c r="N767" s="26"/>
      <c r="P767" s="26"/>
      <c r="R767" s="26"/>
      <c r="S767" s="26"/>
      <c r="T767" s="26"/>
      <c r="U767" s="26"/>
      <c r="Y767" s="5"/>
      <c r="AB767" s="5"/>
    </row>
    <row r="768" spans="5:28">
      <c r="E768" s="5"/>
      <c r="F768" s="26"/>
      <c r="H768" s="5"/>
      <c r="J768" s="5"/>
      <c r="K768" s="126"/>
      <c r="L768" s="126"/>
      <c r="N768" s="26"/>
      <c r="P768" s="26"/>
      <c r="R768" s="26"/>
      <c r="S768" s="26"/>
      <c r="T768" s="26"/>
      <c r="U768" s="26"/>
      <c r="Y768" s="5"/>
      <c r="AB768" s="5"/>
    </row>
    <row r="769" spans="5:28">
      <c r="E769" s="5"/>
      <c r="F769" s="26"/>
      <c r="H769" s="5"/>
      <c r="J769" s="5"/>
      <c r="K769" s="126"/>
      <c r="L769" s="126"/>
      <c r="N769" s="26"/>
      <c r="P769" s="26"/>
      <c r="R769" s="26"/>
      <c r="S769" s="26"/>
      <c r="T769" s="26"/>
      <c r="U769" s="26"/>
      <c r="Y769" s="5"/>
      <c r="AB769" s="5"/>
    </row>
    <row r="770" spans="5:28">
      <c r="E770" s="5"/>
      <c r="F770" s="26"/>
      <c r="H770" s="5"/>
      <c r="J770" s="5"/>
      <c r="K770" s="126"/>
      <c r="L770" s="126"/>
      <c r="N770" s="26"/>
      <c r="P770" s="26"/>
      <c r="R770" s="26"/>
      <c r="S770" s="26"/>
      <c r="T770" s="26"/>
      <c r="U770" s="26"/>
      <c r="Y770" s="5"/>
      <c r="AB770" s="5"/>
    </row>
    <row r="771" spans="5:28">
      <c r="E771" s="5"/>
      <c r="F771" s="26"/>
      <c r="H771" s="5"/>
      <c r="J771" s="5"/>
      <c r="K771" s="126"/>
      <c r="L771" s="126"/>
      <c r="N771" s="26"/>
      <c r="P771" s="26"/>
      <c r="R771" s="26"/>
      <c r="S771" s="26"/>
      <c r="T771" s="26"/>
      <c r="U771" s="26"/>
      <c r="Y771" s="5"/>
      <c r="AB771" s="5"/>
    </row>
    <row r="772" spans="5:28">
      <c r="E772" s="5"/>
      <c r="F772" s="26"/>
      <c r="H772" s="5"/>
      <c r="J772" s="5"/>
      <c r="K772" s="126"/>
      <c r="L772" s="126"/>
      <c r="N772" s="26"/>
      <c r="P772" s="26"/>
      <c r="R772" s="26"/>
      <c r="S772" s="26"/>
      <c r="T772" s="26"/>
      <c r="U772" s="26"/>
      <c r="Y772" s="5"/>
      <c r="AB772" s="5"/>
    </row>
    <row r="773" spans="5:28">
      <c r="E773" s="5"/>
      <c r="F773" s="26"/>
      <c r="H773" s="5"/>
      <c r="J773" s="5"/>
      <c r="K773" s="126"/>
      <c r="L773" s="126"/>
      <c r="N773" s="26"/>
      <c r="P773" s="26"/>
      <c r="R773" s="26"/>
      <c r="S773" s="26"/>
      <c r="T773" s="26"/>
      <c r="U773" s="26"/>
      <c r="Y773" s="5"/>
      <c r="AB773" s="5"/>
    </row>
    <row r="774" spans="5:28">
      <c r="E774" s="5"/>
      <c r="F774" s="26"/>
      <c r="H774" s="5"/>
      <c r="J774" s="5"/>
      <c r="K774" s="126"/>
      <c r="L774" s="126"/>
      <c r="N774" s="26"/>
      <c r="P774" s="26"/>
      <c r="R774" s="26"/>
      <c r="S774" s="26"/>
      <c r="T774" s="26"/>
      <c r="U774" s="26"/>
      <c r="Y774" s="5"/>
      <c r="AB774" s="5"/>
    </row>
    <row r="775" spans="5:28">
      <c r="E775" s="5"/>
      <c r="F775" s="26"/>
      <c r="H775" s="5"/>
      <c r="J775" s="5"/>
      <c r="K775" s="126"/>
      <c r="L775" s="126"/>
      <c r="N775" s="26"/>
      <c r="P775" s="26"/>
      <c r="R775" s="26"/>
      <c r="S775" s="26"/>
      <c r="T775" s="26"/>
      <c r="U775" s="26"/>
      <c r="Y775" s="5"/>
      <c r="AB775" s="5"/>
    </row>
    <row r="776" spans="5:28">
      <c r="E776" s="5"/>
      <c r="F776" s="26"/>
      <c r="H776" s="5"/>
      <c r="J776" s="5"/>
      <c r="K776" s="126"/>
      <c r="L776" s="126"/>
      <c r="N776" s="26"/>
      <c r="P776" s="26"/>
      <c r="R776" s="26"/>
      <c r="S776" s="26"/>
      <c r="T776" s="26"/>
      <c r="U776" s="26"/>
      <c r="Y776" s="5"/>
      <c r="AB776" s="5"/>
    </row>
    <row r="777" spans="5:28">
      <c r="E777" s="5"/>
      <c r="F777" s="26"/>
      <c r="H777" s="5"/>
      <c r="J777" s="5"/>
      <c r="K777" s="126"/>
      <c r="L777" s="126"/>
      <c r="N777" s="26"/>
      <c r="P777" s="26"/>
      <c r="R777" s="26"/>
      <c r="S777" s="26"/>
      <c r="T777" s="26"/>
      <c r="U777" s="26"/>
      <c r="Y777" s="5"/>
      <c r="AB777" s="5"/>
    </row>
    <row r="778" spans="5:28">
      <c r="E778" s="5"/>
      <c r="F778" s="26"/>
      <c r="H778" s="5"/>
      <c r="J778" s="5"/>
      <c r="K778" s="126"/>
      <c r="L778" s="126"/>
      <c r="N778" s="26"/>
      <c r="P778" s="26"/>
      <c r="R778" s="26"/>
      <c r="S778" s="26"/>
      <c r="T778" s="26"/>
      <c r="U778" s="26"/>
      <c r="Y778" s="5"/>
      <c r="AB778" s="5"/>
    </row>
    <row r="779" spans="5:28">
      <c r="E779" s="5"/>
      <c r="F779" s="26"/>
      <c r="H779" s="5"/>
      <c r="J779" s="5"/>
      <c r="K779" s="126"/>
      <c r="L779" s="126"/>
      <c r="N779" s="26"/>
      <c r="P779" s="26"/>
      <c r="R779" s="26"/>
      <c r="S779" s="26"/>
      <c r="T779" s="26"/>
      <c r="U779" s="26"/>
      <c r="Y779" s="5"/>
      <c r="AB779" s="5"/>
    </row>
    <row r="780" spans="5:28">
      <c r="E780" s="5"/>
      <c r="F780" s="26"/>
      <c r="H780" s="5"/>
      <c r="J780" s="5"/>
      <c r="K780" s="126"/>
      <c r="L780" s="126"/>
      <c r="N780" s="26"/>
      <c r="P780" s="26"/>
      <c r="R780" s="26"/>
      <c r="S780" s="26"/>
      <c r="T780" s="26"/>
      <c r="U780" s="26"/>
      <c r="Y780" s="5"/>
      <c r="AB780" s="5"/>
    </row>
    <row r="781" spans="5:28">
      <c r="E781" s="5"/>
      <c r="F781" s="26"/>
      <c r="H781" s="5"/>
      <c r="J781" s="5"/>
      <c r="K781" s="126"/>
      <c r="L781" s="126"/>
      <c r="N781" s="26"/>
      <c r="P781" s="26"/>
      <c r="R781" s="26"/>
      <c r="S781" s="26"/>
      <c r="T781" s="26"/>
      <c r="U781" s="26"/>
      <c r="Y781" s="5"/>
      <c r="AB781" s="5"/>
    </row>
    <row r="782" spans="5:28">
      <c r="E782" s="5"/>
      <c r="F782" s="26"/>
      <c r="H782" s="5"/>
      <c r="J782" s="5"/>
      <c r="K782" s="126"/>
      <c r="L782" s="126"/>
      <c r="N782" s="26"/>
      <c r="P782" s="26"/>
      <c r="R782" s="26"/>
      <c r="S782" s="26"/>
      <c r="T782" s="26"/>
      <c r="U782" s="26"/>
      <c r="Y782" s="5"/>
      <c r="AB782" s="5"/>
    </row>
    <row r="783" spans="5:28">
      <c r="E783" s="5"/>
      <c r="F783" s="26"/>
      <c r="H783" s="5"/>
      <c r="J783" s="5"/>
      <c r="K783" s="126"/>
      <c r="L783" s="126"/>
      <c r="N783" s="26"/>
      <c r="P783" s="26"/>
      <c r="R783" s="26"/>
      <c r="S783" s="26"/>
      <c r="T783" s="26"/>
      <c r="U783" s="26"/>
      <c r="Y783" s="5"/>
      <c r="AB783" s="5"/>
    </row>
    <row r="784" spans="5:28">
      <c r="E784" s="5"/>
      <c r="F784" s="26"/>
      <c r="H784" s="5"/>
      <c r="J784" s="5"/>
      <c r="K784" s="126"/>
      <c r="L784" s="126"/>
      <c r="N784" s="26"/>
      <c r="P784" s="26"/>
      <c r="R784" s="26"/>
      <c r="S784" s="26"/>
      <c r="T784" s="26"/>
      <c r="U784" s="26"/>
      <c r="Y784" s="5"/>
      <c r="AB784" s="5"/>
    </row>
    <row r="785" spans="5:28">
      <c r="E785" s="5"/>
      <c r="F785" s="26"/>
      <c r="H785" s="5"/>
      <c r="J785" s="5"/>
      <c r="K785" s="126"/>
      <c r="L785" s="126"/>
      <c r="N785" s="26"/>
      <c r="P785" s="26"/>
      <c r="R785" s="26"/>
      <c r="S785" s="26"/>
      <c r="T785" s="26"/>
      <c r="U785" s="26"/>
      <c r="Y785" s="5"/>
      <c r="AB785" s="5"/>
    </row>
    <row r="786" spans="5:28">
      <c r="E786" s="5"/>
      <c r="F786" s="26"/>
      <c r="H786" s="5"/>
      <c r="J786" s="5"/>
      <c r="K786" s="126"/>
      <c r="L786" s="126"/>
      <c r="N786" s="26"/>
      <c r="P786" s="26"/>
      <c r="R786" s="26"/>
      <c r="S786" s="26"/>
      <c r="T786" s="26"/>
      <c r="U786" s="26"/>
      <c r="Y786" s="5"/>
      <c r="AB786" s="5"/>
    </row>
    <row r="787" spans="5:28">
      <c r="E787" s="5"/>
      <c r="F787" s="26"/>
      <c r="H787" s="5"/>
      <c r="J787" s="5"/>
      <c r="K787" s="126"/>
      <c r="L787" s="126"/>
      <c r="N787" s="26"/>
      <c r="P787" s="26"/>
      <c r="R787" s="26"/>
      <c r="S787" s="26"/>
      <c r="T787" s="26"/>
      <c r="U787" s="26"/>
      <c r="Y787" s="5"/>
      <c r="AB787" s="5"/>
    </row>
    <row r="788" spans="5:28">
      <c r="E788" s="5"/>
      <c r="F788" s="26"/>
      <c r="H788" s="5"/>
      <c r="J788" s="5"/>
      <c r="K788" s="126"/>
      <c r="L788" s="126"/>
      <c r="N788" s="26"/>
      <c r="P788" s="26"/>
      <c r="R788" s="26"/>
      <c r="S788" s="26"/>
      <c r="T788" s="26"/>
      <c r="U788" s="26"/>
      <c r="Y788" s="5"/>
      <c r="AB788" s="5"/>
    </row>
    <row r="789" spans="5:28">
      <c r="E789" s="5"/>
      <c r="F789" s="26"/>
      <c r="H789" s="5"/>
      <c r="J789" s="5"/>
      <c r="K789" s="126"/>
      <c r="L789" s="126"/>
      <c r="N789" s="26"/>
      <c r="P789" s="26"/>
      <c r="R789" s="26"/>
      <c r="S789" s="26"/>
      <c r="T789" s="26"/>
      <c r="U789" s="26"/>
      <c r="Y789" s="5"/>
      <c r="AB789" s="5"/>
    </row>
    <row r="790" spans="5:28">
      <c r="E790" s="5"/>
      <c r="F790" s="26"/>
      <c r="H790" s="5"/>
      <c r="J790" s="5"/>
      <c r="K790" s="126"/>
      <c r="L790" s="126"/>
      <c r="N790" s="26"/>
      <c r="P790" s="26"/>
      <c r="R790" s="26"/>
      <c r="S790" s="26"/>
      <c r="T790" s="26"/>
      <c r="U790" s="26"/>
      <c r="Y790" s="5"/>
      <c r="AB790" s="5"/>
    </row>
    <row r="791" spans="5:28">
      <c r="E791" s="5"/>
      <c r="F791" s="26"/>
      <c r="H791" s="5"/>
      <c r="J791" s="5"/>
      <c r="K791" s="126"/>
      <c r="L791" s="126"/>
      <c r="N791" s="26"/>
      <c r="P791" s="26"/>
      <c r="R791" s="26"/>
      <c r="S791" s="26"/>
      <c r="T791" s="26"/>
      <c r="U791" s="26"/>
      <c r="Y791" s="5"/>
      <c r="AB791" s="5"/>
    </row>
    <row r="792" spans="5:28">
      <c r="E792" s="5"/>
      <c r="F792" s="26"/>
      <c r="H792" s="5"/>
      <c r="J792" s="5"/>
      <c r="K792" s="126"/>
      <c r="L792" s="126"/>
      <c r="N792" s="26"/>
      <c r="P792" s="26"/>
      <c r="R792" s="26"/>
      <c r="S792" s="26"/>
      <c r="T792" s="26"/>
      <c r="U792" s="26"/>
      <c r="Y792" s="5"/>
      <c r="AB792" s="5"/>
    </row>
    <row r="793" spans="5:28">
      <c r="E793" s="5"/>
      <c r="F793" s="26"/>
      <c r="H793" s="5"/>
      <c r="J793" s="5"/>
      <c r="K793" s="126"/>
      <c r="L793" s="126"/>
      <c r="N793" s="26"/>
      <c r="P793" s="26"/>
      <c r="R793" s="26"/>
      <c r="S793" s="26"/>
      <c r="T793" s="26"/>
      <c r="U793" s="26"/>
      <c r="Y793" s="5"/>
      <c r="AB793" s="5"/>
    </row>
    <row r="794" spans="5:28">
      <c r="E794" s="5"/>
      <c r="F794" s="26"/>
      <c r="H794" s="5"/>
      <c r="J794" s="5"/>
      <c r="K794" s="126"/>
      <c r="L794" s="126"/>
      <c r="N794" s="26"/>
      <c r="P794" s="26"/>
      <c r="R794" s="26"/>
      <c r="S794" s="26"/>
      <c r="T794" s="26"/>
      <c r="U794" s="26"/>
      <c r="Y794" s="5"/>
      <c r="AB794" s="5"/>
    </row>
    <row r="795" spans="5:28">
      <c r="E795" s="5"/>
      <c r="F795" s="26"/>
      <c r="H795" s="5"/>
      <c r="J795" s="5"/>
      <c r="K795" s="126"/>
      <c r="L795" s="126"/>
      <c r="N795" s="26"/>
      <c r="P795" s="26"/>
      <c r="R795" s="26"/>
      <c r="S795" s="26"/>
      <c r="T795" s="26"/>
      <c r="U795" s="26"/>
      <c r="Y795" s="5"/>
      <c r="AB795" s="5"/>
    </row>
    <row r="796" spans="5:28">
      <c r="E796" s="5"/>
      <c r="F796" s="26"/>
      <c r="H796" s="5"/>
      <c r="J796" s="5"/>
      <c r="K796" s="126"/>
      <c r="L796" s="126"/>
      <c r="N796" s="26"/>
      <c r="P796" s="26"/>
      <c r="R796" s="26"/>
      <c r="S796" s="26"/>
      <c r="T796" s="26"/>
      <c r="U796" s="26"/>
      <c r="Y796" s="5"/>
      <c r="AB796" s="5"/>
    </row>
    <row r="797" spans="5:28">
      <c r="E797" s="5"/>
      <c r="F797" s="26"/>
      <c r="H797" s="5"/>
      <c r="J797" s="5"/>
      <c r="K797" s="126"/>
      <c r="L797" s="126"/>
      <c r="N797" s="26"/>
      <c r="P797" s="26"/>
      <c r="R797" s="26"/>
      <c r="S797" s="26"/>
      <c r="T797" s="26"/>
      <c r="U797" s="26"/>
      <c r="Y797" s="5"/>
      <c r="AB797" s="5"/>
    </row>
    <row r="798" spans="5:28">
      <c r="E798" s="5"/>
      <c r="F798" s="26"/>
      <c r="H798" s="5"/>
      <c r="J798" s="5"/>
      <c r="K798" s="126"/>
      <c r="L798" s="126"/>
      <c r="N798" s="26"/>
      <c r="P798" s="26"/>
      <c r="R798" s="26"/>
      <c r="S798" s="26"/>
      <c r="T798" s="26"/>
      <c r="U798" s="26"/>
      <c r="Y798" s="5"/>
      <c r="AB798" s="5"/>
    </row>
    <row r="799" spans="5:28">
      <c r="E799" s="5"/>
      <c r="F799" s="26"/>
      <c r="H799" s="5"/>
      <c r="J799" s="5"/>
      <c r="K799" s="126"/>
      <c r="L799" s="126"/>
      <c r="N799" s="26"/>
      <c r="P799" s="26"/>
      <c r="R799" s="26"/>
      <c r="S799" s="26"/>
      <c r="T799" s="26"/>
      <c r="U799" s="26"/>
      <c r="Y799" s="5"/>
      <c r="AB799" s="5"/>
    </row>
    <row r="800" spans="5:28">
      <c r="E800" s="5"/>
      <c r="F800" s="26"/>
      <c r="H800" s="5"/>
      <c r="J800" s="5"/>
      <c r="K800" s="126"/>
      <c r="L800" s="126"/>
      <c r="N800" s="26"/>
      <c r="P800" s="26"/>
      <c r="R800" s="26"/>
      <c r="S800" s="26"/>
      <c r="T800" s="26"/>
      <c r="U800" s="26"/>
      <c r="Y800" s="5"/>
      <c r="AB800" s="5"/>
    </row>
    <row r="801" spans="5:28">
      <c r="E801" s="5"/>
      <c r="F801" s="26"/>
      <c r="H801" s="5"/>
      <c r="J801" s="5"/>
      <c r="K801" s="126"/>
      <c r="L801" s="126"/>
      <c r="N801" s="26"/>
      <c r="P801" s="26"/>
      <c r="R801" s="26"/>
      <c r="S801" s="26"/>
      <c r="T801" s="26"/>
      <c r="U801" s="26"/>
      <c r="Y801" s="5"/>
      <c r="AB801" s="5"/>
    </row>
    <row r="802" spans="5:28">
      <c r="E802" s="5"/>
      <c r="F802" s="26"/>
      <c r="H802" s="5"/>
      <c r="J802" s="5"/>
      <c r="K802" s="126"/>
      <c r="L802" s="126"/>
      <c r="N802" s="26"/>
      <c r="P802" s="26"/>
      <c r="R802" s="26"/>
      <c r="S802" s="26"/>
      <c r="T802" s="26"/>
      <c r="U802" s="26"/>
      <c r="Y802" s="5"/>
      <c r="AB802" s="5"/>
    </row>
    <row r="803" spans="5:28">
      <c r="E803" s="5"/>
      <c r="F803" s="26"/>
      <c r="H803" s="5"/>
      <c r="J803" s="5"/>
      <c r="K803" s="126"/>
      <c r="L803" s="126"/>
      <c r="N803" s="26"/>
      <c r="P803" s="26"/>
      <c r="R803" s="26"/>
      <c r="S803" s="26"/>
      <c r="T803" s="26"/>
      <c r="U803" s="26"/>
      <c r="Y803" s="5"/>
      <c r="AB803" s="5"/>
    </row>
    <row r="804" spans="5:28">
      <c r="E804" s="5"/>
      <c r="F804" s="26"/>
      <c r="H804" s="5"/>
      <c r="J804" s="5"/>
      <c r="K804" s="126"/>
      <c r="L804" s="126"/>
      <c r="N804" s="26"/>
      <c r="P804" s="26"/>
      <c r="R804" s="26"/>
      <c r="S804" s="26"/>
      <c r="T804" s="26"/>
      <c r="U804" s="26"/>
      <c r="Y804" s="5"/>
      <c r="AB804" s="5"/>
    </row>
    <row r="805" spans="5:28">
      <c r="E805" s="5"/>
      <c r="F805" s="26"/>
      <c r="H805" s="5"/>
      <c r="J805" s="5"/>
      <c r="K805" s="126"/>
      <c r="L805" s="126"/>
      <c r="N805" s="26"/>
      <c r="P805" s="26"/>
      <c r="R805" s="26"/>
      <c r="S805" s="26"/>
      <c r="T805" s="26"/>
      <c r="U805" s="26"/>
      <c r="Y805" s="5"/>
      <c r="AB805" s="5"/>
    </row>
    <row r="806" spans="5:28">
      <c r="E806" s="5"/>
      <c r="F806" s="26"/>
      <c r="H806" s="5"/>
      <c r="J806" s="5"/>
      <c r="K806" s="126"/>
      <c r="L806" s="126"/>
      <c r="N806" s="26"/>
      <c r="P806" s="26"/>
      <c r="R806" s="26"/>
      <c r="S806" s="26"/>
      <c r="T806" s="26"/>
      <c r="U806" s="26"/>
      <c r="Y806" s="5"/>
      <c r="AB806" s="5"/>
    </row>
    <row r="807" spans="5:28">
      <c r="E807" s="5"/>
      <c r="F807" s="26"/>
      <c r="H807" s="5"/>
      <c r="J807" s="5"/>
      <c r="K807" s="126"/>
      <c r="L807" s="126"/>
      <c r="N807" s="26"/>
      <c r="P807" s="26"/>
      <c r="R807" s="26"/>
      <c r="S807" s="26"/>
      <c r="T807" s="26"/>
      <c r="U807" s="26"/>
      <c r="Y807" s="5"/>
      <c r="AB807" s="5"/>
    </row>
    <row r="808" spans="5:28">
      <c r="E808" s="5"/>
      <c r="F808" s="26"/>
      <c r="H808" s="5"/>
      <c r="J808" s="5"/>
      <c r="K808" s="126"/>
      <c r="L808" s="126"/>
      <c r="N808" s="26"/>
      <c r="P808" s="26"/>
      <c r="R808" s="26"/>
      <c r="S808" s="26"/>
      <c r="T808" s="26"/>
      <c r="U808" s="26"/>
      <c r="Y808" s="5"/>
      <c r="AB808" s="5"/>
    </row>
    <row r="809" spans="5:28">
      <c r="E809" s="5"/>
      <c r="F809" s="26"/>
      <c r="H809" s="5"/>
      <c r="J809" s="5"/>
      <c r="K809" s="126"/>
      <c r="L809" s="126"/>
      <c r="N809" s="26"/>
      <c r="P809" s="26"/>
      <c r="R809" s="26"/>
      <c r="S809" s="26"/>
      <c r="T809" s="26"/>
      <c r="U809" s="26"/>
      <c r="Y809" s="5"/>
      <c r="AB809" s="5"/>
    </row>
    <row r="810" spans="5:28">
      <c r="E810" s="5"/>
      <c r="F810" s="26"/>
      <c r="H810" s="5"/>
      <c r="J810" s="5"/>
      <c r="K810" s="126"/>
      <c r="L810" s="126"/>
      <c r="N810" s="26"/>
      <c r="P810" s="26"/>
      <c r="R810" s="26"/>
      <c r="S810" s="26"/>
      <c r="T810" s="26"/>
      <c r="U810" s="26"/>
      <c r="Y810" s="5"/>
      <c r="AB810" s="5"/>
    </row>
    <row r="811" spans="5:28">
      <c r="E811" s="5"/>
      <c r="F811" s="26"/>
      <c r="H811" s="5"/>
      <c r="J811" s="5"/>
      <c r="K811" s="126"/>
      <c r="L811" s="126"/>
      <c r="N811" s="26"/>
      <c r="P811" s="26"/>
      <c r="R811" s="26"/>
      <c r="S811" s="26"/>
      <c r="T811" s="26"/>
      <c r="U811" s="26"/>
      <c r="Y811" s="5"/>
      <c r="AB811" s="5"/>
    </row>
    <row r="812" spans="5:28">
      <c r="E812" s="5"/>
      <c r="F812" s="26"/>
      <c r="H812" s="5"/>
      <c r="J812" s="5"/>
      <c r="K812" s="126"/>
      <c r="L812" s="126"/>
      <c r="N812" s="26"/>
      <c r="P812" s="26"/>
      <c r="R812" s="26"/>
      <c r="S812" s="26"/>
      <c r="T812" s="26"/>
      <c r="U812" s="26"/>
      <c r="Y812" s="5"/>
      <c r="AB812" s="5"/>
    </row>
    <row r="813" spans="5:28">
      <c r="E813" s="5"/>
      <c r="F813" s="26"/>
      <c r="H813" s="5"/>
      <c r="J813" s="5"/>
      <c r="K813" s="126"/>
      <c r="L813" s="126"/>
      <c r="N813" s="26"/>
      <c r="P813" s="26"/>
      <c r="R813" s="26"/>
      <c r="S813" s="26"/>
      <c r="T813" s="26"/>
      <c r="U813" s="26"/>
      <c r="Y813" s="5"/>
      <c r="AB813" s="5"/>
    </row>
    <row r="814" spans="5:28">
      <c r="E814" s="5"/>
      <c r="F814" s="26"/>
      <c r="H814" s="5"/>
      <c r="J814" s="5"/>
      <c r="K814" s="126"/>
      <c r="L814" s="126"/>
      <c r="N814" s="26"/>
      <c r="P814" s="26"/>
      <c r="R814" s="26"/>
      <c r="S814" s="26"/>
      <c r="T814" s="26"/>
      <c r="U814" s="26"/>
      <c r="Y814" s="5"/>
      <c r="AB814" s="5"/>
    </row>
    <row r="815" spans="5:28">
      <c r="E815" s="5"/>
      <c r="F815" s="26"/>
      <c r="H815" s="5"/>
      <c r="J815" s="5"/>
      <c r="K815" s="126"/>
      <c r="L815" s="126"/>
      <c r="N815" s="26"/>
      <c r="P815" s="26"/>
      <c r="R815" s="26"/>
      <c r="S815" s="26"/>
      <c r="T815" s="26"/>
      <c r="U815" s="26"/>
      <c r="Y815" s="5"/>
      <c r="AB815" s="5"/>
    </row>
    <row r="816" spans="5:28">
      <c r="E816" s="5"/>
      <c r="F816" s="26"/>
      <c r="H816" s="5"/>
      <c r="J816" s="5"/>
      <c r="K816" s="126"/>
      <c r="L816" s="126"/>
      <c r="N816" s="26"/>
      <c r="P816" s="26"/>
      <c r="R816" s="26"/>
      <c r="S816" s="26"/>
      <c r="T816" s="26"/>
      <c r="U816" s="26"/>
      <c r="Y816" s="5"/>
      <c r="AB816" s="5"/>
    </row>
    <row r="817" spans="5:28">
      <c r="E817" s="5"/>
      <c r="F817" s="26"/>
      <c r="H817" s="5"/>
      <c r="J817" s="5"/>
      <c r="K817" s="126"/>
      <c r="L817" s="126"/>
      <c r="N817" s="26"/>
      <c r="P817" s="26"/>
      <c r="R817" s="26"/>
      <c r="S817" s="26"/>
      <c r="T817" s="26"/>
      <c r="U817" s="26"/>
      <c r="Y817" s="5"/>
      <c r="AB817" s="5"/>
    </row>
    <row r="818" spans="5:28">
      <c r="E818" s="5"/>
      <c r="F818" s="26"/>
      <c r="H818" s="5"/>
      <c r="J818" s="5"/>
      <c r="K818" s="126"/>
      <c r="L818" s="126"/>
      <c r="N818" s="26"/>
      <c r="P818" s="26"/>
      <c r="R818" s="26"/>
      <c r="S818" s="26"/>
      <c r="T818" s="26"/>
      <c r="U818" s="26"/>
      <c r="Y818" s="5"/>
      <c r="AB818" s="5"/>
    </row>
    <row r="819" spans="5:28">
      <c r="E819" s="5"/>
      <c r="F819" s="26"/>
      <c r="H819" s="5"/>
      <c r="J819" s="5"/>
      <c r="K819" s="126"/>
      <c r="L819" s="126"/>
      <c r="N819" s="26"/>
      <c r="P819" s="26"/>
      <c r="R819" s="26"/>
      <c r="S819" s="26"/>
      <c r="T819" s="26"/>
      <c r="U819" s="26"/>
      <c r="Y819" s="5"/>
      <c r="AB819" s="5"/>
    </row>
    <row r="820" spans="5:28">
      <c r="E820" s="5"/>
      <c r="F820" s="26"/>
      <c r="H820" s="5"/>
      <c r="J820" s="5"/>
      <c r="K820" s="126"/>
      <c r="L820" s="126"/>
      <c r="N820" s="26"/>
      <c r="P820" s="26"/>
      <c r="R820" s="26"/>
      <c r="S820" s="26"/>
      <c r="T820" s="26"/>
      <c r="U820" s="26"/>
      <c r="Y820" s="5"/>
      <c r="AB820" s="5"/>
    </row>
    <row r="821" spans="5:28">
      <c r="E821" s="5"/>
      <c r="F821" s="26"/>
      <c r="H821" s="5"/>
      <c r="J821" s="5"/>
      <c r="K821" s="126"/>
      <c r="L821" s="126"/>
      <c r="N821" s="26"/>
      <c r="P821" s="26"/>
      <c r="R821" s="26"/>
      <c r="S821" s="26"/>
      <c r="T821" s="26"/>
      <c r="U821" s="26"/>
      <c r="Y821" s="5"/>
      <c r="AB821" s="5"/>
    </row>
    <row r="822" spans="5:28">
      <c r="E822" s="5"/>
      <c r="F822" s="26"/>
      <c r="H822" s="5"/>
      <c r="J822" s="5"/>
      <c r="K822" s="126"/>
      <c r="L822" s="126"/>
      <c r="N822" s="26"/>
      <c r="P822" s="26"/>
      <c r="R822" s="26"/>
      <c r="S822" s="26"/>
      <c r="T822" s="26"/>
      <c r="U822" s="26"/>
      <c r="Y822" s="5"/>
      <c r="AB822" s="5"/>
    </row>
    <row r="823" spans="5:28">
      <c r="E823" s="5"/>
      <c r="F823" s="26"/>
      <c r="H823" s="5"/>
      <c r="J823" s="5"/>
      <c r="K823" s="126"/>
      <c r="L823" s="126"/>
      <c r="N823" s="26"/>
      <c r="P823" s="26"/>
      <c r="R823" s="26"/>
      <c r="S823" s="26"/>
      <c r="T823" s="26"/>
      <c r="U823" s="26"/>
      <c r="Y823" s="5"/>
      <c r="AB823" s="5"/>
    </row>
    <row r="824" spans="5:28">
      <c r="E824" s="5"/>
      <c r="F824" s="26"/>
      <c r="H824" s="5"/>
      <c r="J824" s="5"/>
      <c r="K824" s="126"/>
      <c r="L824" s="126"/>
      <c r="N824" s="26"/>
      <c r="P824" s="26"/>
      <c r="R824" s="26"/>
      <c r="S824" s="26"/>
      <c r="T824" s="26"/>
      <c r="U824" s="26"/>
      <c r="Y824" s="5"/>
      <c r="AB824" s="5"/>
    </row>
    <row r="825" spans="5:28">
      <c r="E825" s="5"/>
      <c r="F825" s="26"/>
      <c r="H825" s="5"/>
      <c r="J825" s="5"/>
      <c r="K825" s="126"/>
      <c r="L825" s="126"/>
      <c r="N825" s="26"/>
      <c r="P825" s="26"/>
      <c r="R825" s="26"/>
      <c r="S825" s="26"/>
      <c r="T825" s="26"/>
      <c r="U825" s="26"/>
      <c r="Y825" s="5"/>
      <c r="AB825" s="5"/>
    </row>
    <row r="826" spans="5:28">
      <c r="E826" s="5"/>
      <c r="F826" s="26"/>
      <c r="H826" s="5"/>
      <c r="J826" s="5"/>
      <c r="K826" s="126"/>
      <c r="L826" s="126"/>
      <c r="N826" s="26"/>
      <c r="P826" s="26"/>
      <c r="R826" s="26"/>
      <c r="S826" s="26"/>
      <c r="T826" s="26"/>
      <c r="U826" s="26"/>
      <c r="Y826" s="5"/>
      <c r="AB826" s="5"/>
    </row>
    <row r="827" spans="5:28">
      <c r="E827" s="5"/>
      <c r="F827" s="26"/>
      <c r="H827" s="5"/>
      <c r="J827" s="5"/>
      <c r="K827" s="126"/>
      <c r="L827" s="126"/>
      <c r="N827" s="26"/>
      <c r="P827" s="26"/>
      <c r="R827" s="26"/>
      <c r="S827" s="26"/>
      <c r="T827" s="26"/>
      <c r="U827" s="26"/>
      <c r="Y827" s="5"/>
      <c r="AB827" s="5"/>
    </row>
    <row r="828" spans="5:28">
      <c r="E828" s="5"/>
      <c r="F828" s="26"/>
      <c r="H828" s="5"/>
      <c r="J828" s="5"/>
      <c r="K828" s="126"/>
      <c r="L828" s="126"/>
      <c r="N828" s="26"/>
      <c r="P828" s="26"/>
      <c r="R828" s="26"/>
      <c r="S828" s="26"/>
      <c r="T828" s="26"/>
      <c r="U828" s="26"/>
      <c r="Y828" s="5"/>
      <c r="AB828" s="5"/>
    </row>
    <row r="829" spans="5:28">
      <c r="E829" s="5"/>
      <c r="F829" s="26"/>
      <c r="H829" s="5"/>
      <c r="J829" s="5"/>
      <c r="K829" s="126"/>
      <c r="L829" s="126"/>
      <c r="N829" s="26"/>
      <c r="P829" s="26"/>
      <c r="R829" s="26"/>
      <c r="S829" s="26"/>
      <c r="T829" s="26"/>
      <c r="U829" s="26"/>
      <c r="Y829" s="5"/>
      <c r="AB829" s="5"/>
    </row>
    <row r="830" spans="5:28">
      <c r="E830" s="5"/>
      <c r="F830" s="26"/>
      <c r="H830" s="5"/>
      <c r="J830" s="5"/>
      <c r="K830" s="126"/>
      <c r="L830" s="126"/>
      <c r="N830" s="26"/>
      <c r="P830" s="26"/>
      <c r="R830" s="26"/>
      <c r="S830" s="26"/>
      <c r="T830" s="26"/>
      <c r="U830" s="26"/>
      <c r="Y830" s="5"/>
      <c r="AB830" s="5"/>
    </row>
    <row r="831" spans="5:28">
      <c r="E831" s="5"/>
      <c r="F831" s="26"/>
      <c r="H831" s="5"/>
      <c r="J831" s="5"/>
      <c r="K831" s="126"/>
      <c r="L831" s="126"/>
      <c r="N831" s="26"/>
      <c r="P831" s="26"/>
      <c r="R831" s="26"/>
      <c r="S831" s="26"/>
      <c r="T831" s="26"/>
      <c r="U831" s="26"/>
      <c r="Y831" s="5"/>
      <c r="AB831" s="5"/>
    </row>
    <row r="832" spans="5:28">
      <c r="E832" s="5"/>
      <c r="F832" s="26"/>
      <c r="H832" s="5"/>
      <c r="J832" s="5"/>
      <c r="K832" s="126"/>
      <c r="L832" s="126"/>
      <c r="N832" s="26"/>
      <c r="P832" s="26"/>
      <c r="R832" s="26"/>
      <c r="S832" s="26"/>
      <c r="T832" s="26"/>
      <c r="U832" s="26"/>
      <c r="Y832" s="5"/>
      <c r="AB832" s="5"/>
    </row>
    <row r="833" spans="5:28">
      <c r="E833" s="5"/>
      <c r="F833" s="26"/>
      <c r="H833" s="5"/>
      <c r="J833" s="5"/>
      <c r="K833" s="126"/>
      <c r="L833" s="126"/>
      <c r="N833" s="26"/>
      <c r="P833" s="26"/>
      <c r="R833" s="26"/>
      <c r="S833" s="26"/>
      <c r="T833" s="26"/>
      <c r="U833" s="26"/>
      <c r="Y833" s="5"/>
      <c r="AB833" s="5"/>
    </row>
    <row r="834" spans="5:28">
      <c r="E834" s="5"/>
      <c r="F834" s="26"/>
      <c r="H834" s="5"/>
      <c r="J834" s="5"/>
      <c r="K834" s="126"/>
      <c r="L834" s="126"/>
      <c r="N834" s="26"/>
      <c r="P834" s="26"/>
      <c r="R834" s="26"/>
      <c r="S834" s="26"/>
      <c r="T834" s="26"/>
      <c r="U834" s="26"/>
      <c r="Y834" s="5"/>
      <c r="AB834" s="5"/>
    </row>
    <row r="835" spans="5:28">
      <c r="E835" s="5"/>
      <c r="F835" s="26"/>
      <c r="H835" s="5"/>
      <c r="J835" s="5"/>
      <c r="K835" s="126"/>
      <c r="L835" s="126"/>
      <c r="N835" s="26"/>
      <c r="P835" s="26"/>
      <c r="R835" s="26"/>
      <c r="S835" s="26"/>
      <c r="T835" s="26"/>
      <c r="U835" s="26"/>
      <c r="Y835" s="5"/>
      <c r="AB835" s="5"/>
    </row>
    <row r="836" spans="5:28">
      <c r="E836" s="5"/>
      <c r="F836" s="26"/>
      <c r="H836" s="5"/>
      <c r="J836" s="5"/>
      <c r="K836" s="126"/>
      <c r="L836" s="126"/>
      <c r="N836" s="26"/>
      <c r="P836" s="26"/>
      <c r="R836" s="26"/>
      <c r="S836" s="26"/>
      <c r="T836" s="26"/>
      <c r="U836" s="26"/>
      <c r="Y836" s="5"/>
      <c r="AB836" s="5"/>
    </row>
    <row r="837" spans="5:28">
      <c r="E837" s="5"/>
      <c r="F837" s="26"/>
      <c r="H837" s="5"/>
      <c r="J837" s="5"/>
      <c r="K837" s="126"/>
      <c r="L837" s="126"/>
      <c r="N837" s="26"/>
      <c r="P837" s="26"/>
      <c r="R837" s="26"/>
      <c r="S837" s="26"/>
      <c r="T837" s="26"/>
      <c r="U837" s="26"/>
      <c r="Y837" s="5"/>
      <c r="AB837" s="5"/>
    </row>
    <row r="838" spans="5:28">
      <c r="E838" s="5"/>
      <c r="F838" s="26"/>
      <c r="H838" s="5"/>
      <c r="J838" s="5"/>
      <c r="K838" s="126"/>
      <c r="L838" s="126"/>
      <c r="N838" s="26"/>
      <c r="P838" s="26"/>
      <c r="R838" s="26"/>
      <c r="S838" s="26"/>
      <c r="T838" s="26"/>
      <c r="U838" s="26"/>
      <c r="Y838" s="5"/>
      <c r="AB838" s="5"/>
    </row>
    <row r="839" spans="5:28">
      <c r="E839" s="5"/>
      <c r="F839" s="26"/>
      <c r="H839" s="5"/>
      <c r="J839" s="5"/>
      <c r="K839" s="126"/>
      <c r="L839" s="126"/>
      <c r="N839" s="26"/>
      <c r="P839" s="26"/>
      <c r="R839" s="26"/>
      <c r="S839" s="26"/>
      <c r="T839" s="26"/>
      <c r="U839" s="26"/>
      <c r="Y839" s="5"/>
      <c r="AB839" s="5"/>
    </row>
    <row r="840" spans="5:28">
      <c r="E840" s="5"/>
      <c r="F840" s="26"/>
      <c r="H840" s="5"/>
      <c r="J840" s="5"/>
      <c r="K840" s="126"/>
      <c r="L840" s="126"/>
      <c r="N840" s="26"/>
      <c r="P840" s="26"/>
      <c r="R840" s="26"/>
      <c r="S840" s="26"/>
      <c r="T840" s="26"/>
      <c r="U840" s="26"/>
      <c r="Y840" s="5"/>
      <c r="AB840" s="5"/>
    </row>
    <row r="841" spans="5:28">
      <c r="E841" s="5"/>
      <c r="F841" s="26"/>
      <c r="H841" s="5"/>
      <c r="J841" s="5"/>
      <c r="K841" s="126"/>
      <c r="L841" s="126"/>
      <c r="N841" s="26"/>
      <c r="P841" s="26"/>
      <c r="R841" s="26"/>
      <c r="S841" s="26"/>
      <c r="T841" s="26"/>
      <c r="U841" s="26"/>
      <c r="Y841" s="5"/>
      <c r="AB841" s="5"/>
    </row>
    <row r="842" spans="5:28">
      <c r="E842" s="5"/>
      <c r="F842" s="26"/>
      <c r="H842" s="5"/>
      <c r="J842" s="5"/>
      <c r="K842" s="126"/>
      <c r="L842" s="126"/>
      <c r="N842" s="26"/>
      <c r="P842" s="26"/>
      <c r="R842" s="26"/>
      <c r="S842" s="26"/>
      <c r="T842" s="26"/>
      <c r="U842" s="26"/>
      <c r="Y842" s="5"/>
      <c r="AB842" s="5"/>
    </row>
    <row r="843" spans="5:28">
      <c r="E843" s="5"/>
      <c r="F843" s="26"/>
      <c r="H843" s="5"/>
      <c r="J843" s="5"/>
      <c r="K843" s="126"/>
      <c r="L843" s="126"/>
      <c r="N843" s="26"/>
      <c r="P843" s="26"/>
      <c r="R843" s="26"/>
      <c r="S843" s="26"/>
      <c r="T843" s="26"/>
      <c r="U843" s="26"/>
      <c r="Y843" s="5"/>
      <c r="AB843" s="5"/>
    </row>
    <row r="844" spans="5:28">
      <c r="E844" s="5"/>
      <c r="F844" s="26"/>
      <c r="H844" s="5"/>
      <c r="J844" s="5"/>
      <c r="K844" s="126"/>
      <c r="L844" s="126"/>
      <c r="N844" s="26"/>
      <c r="P844" s="26"/>
      <c r="R844" s="26"/>
      <c r="S844" s="26"/>
      <c r="T844" s="26"/>
      <c r="U844" s="26"/>
      <c r="Y844" s="5"/>
      <c r="AB844" s="5"/>
    </row>
    <row r="845" spans="5:28">
      <c r="E845" s="5"/>
      <c r="F845" s="26"/>
      <c r="H845" s="5"/>
      <c r="J845" s="5"/>
      <c r="K845" s="126"/>
      <c r="L845" s="126"/>
      <c r="N845" s="26"/>
      <c r="P845" s="26"/>
      <c r="R845" s="26"/>
      <c r="S845" s="26"/>
      <c r="T845" s="26"/>
      <c r="U845" s="26"/>
      <c r="Y845" s="5"/>
      <c r="AB845" s="5"/>
    </row>
    <row r="846" spans="5:28">
      <c r="E846" s="5"/>
      <c r="F846" s="26"/>
      <c r="H846" s="5"/>
      <c r="J846" s="5"/>
      <c r="K846" s="126"/>
      <c r="L846" s="126"/>
      <c r="N846" s="26"/>
      <c r="P846" s="26"/>
      <c r="R846" s="26"/>
      <c r="S846" s="26"/>
      <c r="T846" s="26"/>
      <c r="U846" s="26"/>
      <c r="Y846" s="5"/>
      <c r="AB846" s="5"/>
    </row>
    <row r="847" spans="5:28">
      <c r="E847" s="5"/>
      <c r="F847" s="26"/>
      <c r="H847" s="5"/>
      <c r="J847" s="5"/>
      <c r="K847" s="126"/>
      <c r="L847" s="126"/>
      <c r="N847" s="26"/>
      <c r="P847" s="26"/>
      <c r="R847" s="26"/>
      <c r="S847" s="26"/>
      <c r="T847" s="26"/>
      <c r="U847" s="26"/>
      <c r="Y847" s="5"/>
      <c r="AB847" s="5"/>
    </row>
    <row r="848" spans="5:28">
      <c r="E848" s="5"/>
      <c r="F848" s="26"/>
      <c r="H848" s="5"/>
      <c r="J848" s="5"/>
      <c r="K848" s="126"/>
      <c r="L848" s="126"/>
      <c r="N848" s="26"/>
      <c r="P848" s="26"/>
      <c r="R848" s="26"/>
      <c r="S848" s="26"/>
      <c r="T848" s="26"/>
      <c r="U848" s="26"/>
      <c r="Y848" s="5"/>
      <c r="AB848" s="5"/>
    </row>
    <row r="849" spans="5:28">
      <c r="E849" s="5"/>
      <c r="F849" s="26"/>
      <c r="H849" s="5"/>
      <c r="J849" s="5"/>
      <c r="K849" s="126"/>
      <c r="L849" s="126"/>
      <c r="N849" s="26"/>
      <c r="P849" s="26"/>
      <c r="R849" s="26"/>
      <c r="S849" s="26"/>
      <c r="T849" s="26"/>
      <c r="U849" s="26"/>
      <c r="Y849" s="5"/>
      <c r="AB849" s="5"/>
    </row>
    <row r="850" spans="5:28">
      <c r="E850" s="5"/>
      <c r="F850" s="26"/>
      <c r="H850" s="5"/>
      <c r="J850" s="5"/>
      <c r="K850" s="126"/>
      <c r="L850" s="126"/>
      <c r="N850" s="26"/>
      <c r="P850" s="26"/>
      <c r="R850" s="26"/>
      <c r="S850" s="26"/>
      <c r="T850" s="26"/>
      <c r="U850" s="26"/>
      <c r="Y850" s="5"/>
      <c r="AB850" s="5"/>
    </row>
    <row r="851" spans="5:28">
      <c r="E851" s="5"/>
      <c r="F851" s="26"/>
      <c r="H851" s="5"/>
      <c r="J851" s="5"/>
      <c r="K851" s="126"/>
      <c r="L851" s="126"/>
      <c r="N851" s="26"/>
      <c r="P851" s="26"/>
      <c r="R851" s="26"/>
      <c r="S851" s="26"/>
      <c r="T851" s="26"/>
      <c r="U851" s="26"/>
      <c r="Y851" s="5"/>
      <c r="AB851" s="5"/>
    </row>
    <row r="852" spans="5:28">
      <c r="E852" s="5"/>
      <c r="F852" s="26"/>
      <c r="H852" s="5"/>
      <c r="J852" s="5"/>
      <c r="K852" s="126"/>
      <c r="L852" s="126"/>
      <c r="N852" s="26"/>
      <c r="P852" s="26"/>
      <c r="R852" s="26"/>
      <c r="S852" s="26"/>
      <c r="T852" s="26"/>
      <c r="U852" s="26"/>
      <c r="Y852" s="5"/>
      <c r="AB852" s="5"/>
    </row>
    <row r="853" spans="5:28">
      <c r="E853" s="5"/>
      <c r="F853" s="26"/>
      <c r="H853" s="5"/>
      <c r="J853" s="5"/>
      <c r="K853" s="126"/>
      <c r="L853" s="126"/>
      <c r="N853" s="26"/>
      <c r="P853" s="26"/>
      <c r="R853" s="26"/>
      <c r="S853" s="26"/>
      <c r="T853" s="26"/>
      <c r="U853" s="26"/>
      <c r="Y853" s="5"/>
      <c r="AB853" s="5"/>
    </row>
    <row r="854" spans="5:28">
      <c r="E854" s="5"/>
      <c r="F854" s="26"/>
      <c r="H854" s="5"/>
      <c r="J854" s="5"/>
      <c r="K854" s="126"/>
      <c r="L854" s="126"/>
      <c r="N854" s="26"/>
      <c r="P854" s="26"/>
      <c r="R854" s="26"/>
      <c r="S854" s="26"/>
      <c r="T854" s="26"/>
      <c r="U854" s="26"/>
      <c r="Y854" s="5"/>
      <c r="AB854" s="5"/>
    </row>
    <row r="855" spans="5:28">
      <c r="E855" s="5"/>
      <c r="F855" s="26"/>
      <c r="H855" s="5"/>
      <c r="J855" s="5"/>
      <c r="K855" s="126"/>
      <c r="L855" s="126"/>
      <c r="N855" s="26"/>
      <c r="P855" s="26"/>
      <c r="R855" s="26"/>
      <c r="S855" s="26"/>
      <c r="T855" s="26"/>
      <c r="U855" s="26"/>
      <c r="Y855" s="5"/>
      <c r="AB855" s="5"/>
    </row>
    <row r="856" spans="5:28">
      <c r="E856" s="5"/>
      <c r="F856" s="26"/>
      <c r="H856" s="5"/>
      <c r="J856" s="5"/>
      <c r="K856" s="126"/>
      <c r="L856" s="126"/>
      <c r="N856" s="26"/>
      <c r="P856" s="26"/>
      <c r="R856" s="26"/>
      <c r="S856" s="26"/>
      <c r="T856" s="26"/>
      <c r="U856" s="26"/>
      <c r="Y856" s="5"/>
      <c r="AB856" s="5"/>
    </row>
    <row r="857" spans="5:28">
      <c r="E857" s="5"/>
      <c r="F857" s="26"/>
      <c r="H857" s="5"/>
      <c r="J857" s="5"/>
      <c r="K857" s="126"/>
      <c r="L857" s="126"/>
      <c r="N857" s="26"/>
      <c r="P857" s="26"/>
      <c r="R857" s="26"/>
      <c r="S857" s="26"/>
      <c r="T857" s="26"/>
      <c r="U857" s="26"/>
      <c r="Y857" s="5"/>
      <c r="AB857" s="5"/>
    </row>
    <row r="858" spans="5:28">
      <c r="E858" s="5"/>
      <c r="F858" s="26"/>
      <c r="H858" s="5"/>
      <c r="J858" s="5"/>
      <c r="K858" s="126"/>
      <c r="L858" s="126"/>
      <c r="N858" s="26"/>
      <c r="P858" s="26"/>
      <c r="R858" s="26"/>
      <c r="S858" s="26"/>
      <c r="T858" s="26"/>
      <c r="U858" s="26"/>
      <c r="Y858" s="5"/>
      <c r="AB858" s="5"/>
    </row>
    <row r="859" spans="5:28">
      <c r="E859" s="5"/>
      <c r="F859" s="26"/>
      <c r="H859" s="5"/>
      <c r="J859" s="5"/>
      <c r="K859" s="126"/>
      <c r="L859" s="126"/>
      <c r="N859" s="26"/>
      <c r="P859" s="26"/>
      <c r="R859" s="26"/>
      <c r="S859" s="26"/>
      <c r="T859" s="26"/>
      <c r="U859" s="26"/>
      <c r="Y859" s="5"/>
      <c r="AB859" s="5"/>
    </row>
    <row r="860" spans="5:28">
      <c r="E860" s="5"/>
      <c r="F860" s="26"/>
      <c r="H860" s="5"/>
      <c r="J860" s="5"/>
      <c r="K860" s="126"/>
      <c r="L860" s="126"/>
      <c r="N860" s="26"/>
      <c r="P860" s="26"/>
      <c r="R860" s="26"/>
      <c r="S860" s="26"/>
      <c r="T860" s="26"/>
      <c r="U860" s="26"/>
      <c r="Y860" s="5"/>
      <c r="AB860" s="5"/>
    </row>
    <row r="861" spans="5:28">
      <c r="E861" s="5"/>
      <c r="F861" s="26"/>
      <c r="H861" s="5"/>
      <c r="J861" s="5"/>
      <c r="K861" s="126"/>
      <c r="L861" s="126"/>
      <c r="N861" s="26"/>
      <c r="P861" s="26"/>
      <c r="R861" s="26"/>
      <c r="S861" s="26"/>
      <c r="T861" s="26"/>
      <c r="U861" s="26"/>
      <c r="Y861" s="5"/>
      <c r="AB861" s="5"/>
    </row>
    <row r="862" spans="5:28">
      <c r="E862" s="5"/>
      <c r="F862" s="26"/>
      <c r="H862" s="5"/>
      <c r="J862" s="5"/>
      <c r="K862" s="126"/>
      <c r="L862" s="126"/>
      <c r="N862" s="26"/>
      <c r="P862" s="26"/>
      <c r="R862" s="26"/>
      <c r="S862" s="26"/>
      <c r="T862" s="26"/>
      <c r="U862" s="26"/>
      <c r="Y862" s="5"/>
      <c r="AB862" s="5"/>
    </row>
    <row r="863" spans="5:28">
      <c r="E863" s="5"/>
      <c r="F863" s="26"/>
      <c r="H863" s="5"/>
      <c r="J863" s="5"/>
      <c r="K863" s="126"/>
      <c r="L863" s="126"/>
      <c r="N863" s="26"/>
      <c r="P863" s="26"/>
      <c r="R863" s="26"/>
      <c r="S863" s="26"/>
      <c r="T863" s="26"/>
      <c r="U863" s="26"/>
      <c r="Y863" s="5"/>
      <c r="AB863" s="5"/>
    </row>
    <row r="864" spans="5:28">
      <c r="E864" s="5"/>
      <c r="F864" s="26"/>
      <c r="H864" s="5"/>
      <c r="J864" s="5"/>
      <c r="K864" s="126"/>
      <c r="L864" s="126"/>
      <c r="N864" s="26"/>
      <c r="P864" s="26"/>
      <c r="R864" s="26"/>
      <c r="S864" s="26"/>
      <c r="T864" s="26"/>
      <c r="U864" s="26"/>
      <c r="Y864" s="5"/>
      <c r="AB864" s="5"/>
    </row>
    <row r="865" spans="5:28">
      <c r="E865" s="5"/>
      <c r="F865" s="26"/>
      <c r="H865" s="5"/>
      <c r="J865" s="5"/>
      <c r="K865" s="126"/>
      <c r="L865" s="126"/>
      <c r="N865" s="26"/>
      <c r="P865" s="26"/>
      <c r="R865" s="26"/>
      <c r="S865" s="26"/>
      <c r="T865" s="26"/>
      <c r="U865" s="26"/>
      <c r="Y865" s="5"/>
      <c r="AB865" s="5"/>
    </row>
    <row r="866" spans="5:28">
      <c r="E866" s="5"/>
      <c r="F866" s="26"/>
      <c r="H866" s="5"/>
      <c r="J866" s="5"/>
      <c r="K866" s="126"/>
      <c r="L866" s="126"/>
      <c r="N866" s="26"/>
      <c r="P866" s="26"/>
      <c r="R866" s="26"/>
      <c r="S866" s="26"/>
      <c r="T866" s="26"/>
      <c r="U866" s="26"/>
      <c r="Y866" s="5"/>
      <c r="AB866" s="5"/>
    </row>
    <row r="867" spans="5:28">
      <c r="E867" s="5"/>
      <c r="F867" s="26"/>
      <c r="H867" s="5"/>
      <c r="J867" s="5"/>
      <c r="K867" s="126"/>
      <c r="L867" s="126"/>
      <c r="N867" s="26"/>
      <c r="P867" s="26"/>
      <c r="R867" s="26"/>
      <c r="S867" s="26"/>
      <c r="T867" s="26"/>
      <c r="U867" s="26"/>
      <c r="Y867" s="5"/>
      <c r="AB867" s="5"/>
    </row>
    <row r="868" spans="5:28">
      <c r="E868" s="5"/>
      <c r="F868" s="26"/>
      <c r="H868" s="5"/>
      <c r="J868" s="5"/>
      <c r="K868" s="126"/>
      <c r="L868" s="126"/>
      <c r="N868" s="26"/>
      <c r="P868" s="26"/>
      <c r="R868" s="26"/>
      <c r="S868" s="26"/>
      <c r="T868" s="26"/>
      <c r="U868" s="26"/>
      <c r="Y868" s="5"/>
      <c r="AB868" s="5"/>
    </row>
    <row r="869" spans="5:28">
      <c r="E869" s="5"/>
      <c r="F869" s="26"/>
      <c r="H869" s="5"/>
      <c r="J869" s="5"/>
      <c r="K869" s="126"/>
      <c r="L869" s="126"/>
      <c r="N869" s="26"/>
      <c r="P869" s="26"/>
      <c r="R869" s="26"/>
      <c r="S869" s="26"/>
      <c r="T869" s="26"/>
      <c r="U869" s="26"/>
      <c r="Y869" s="5"/>
      <c r="AB869" s="5"/>
    </row>
    <row r="870" spans="5:28">
      <c r="E870" s="5"/>
      <c r="F870" s="26"/>
      <c r="H870" s="5"/>
      <c r="J870" s="5"/>
      <c r="K870" s="126"/>
      <c r="L870" s="126"/>
      <c r="N870" s="26"/>
      <c r="P870" s="26"/>
      <c r="R870" s="26"/>
      <c r="S870" s="26"/>
      <c r="T870" s="26"/>
      <c r="U870" s="26"/>
      <c r="Y870" s="5"/>
      <c r="AB870" s="5"/>
    </row>
    <row r="871" spans="5:28">
      <c r="E871" s="5"/>
      <c r="F871" s="26"/>
      <c r="H871" s="5"/>
      <c r="J871" s="5"/>
      <c r="K871" s="126"/>
      <c r="L871" s="126"/>
      <c r="N871" s="26"/>
      <c r="P871" s="26"/>
      <c r="R871" s="26"/>
      <c r="S871" s="26"/>
      <c r="T871" s="26"/>
      <c r="U871" s="26"/>
      <c r="Y871" s="5"/>
      <c r="AB871" s="5"/>
    </row>
    <row r="872" spans="5:28">
      <c r="E872" s="5"/>
      <c r="F872" s="26"/>
      <c r="H872" s="5"/>
      <c r="J872" s="5"/>
      <c r="K872" s="126"/>
      <c r="L872" s="126"/>
      <c r="N872" s="26"/>
      <c r="P872" s="26"/>
      <c r="R872" s="26"/>
      <c r="S872" s="26"/>
      <c r="T872" s="26"/>
      <c r="U872" s="26"/>
      <c r="Y872" s="5"/>
      <c r="AB872" s="5"/>
    </row>
    <row r="873" spans="5:28">
      <c r="E873" s="5"/>
      <c r="F873" s="26"/>
      <c r="H873" s="5"/>
      <c r="J873" s="5"/>
      <c r="K873" s="126"/>
      <c r="L873" s="126"/>
      <c r="N873" s="26"/>
      <c r="P873" s="26"/>
      <c r="R873" s="26"/>
      <c r="S873" s="26"/>
      <c r="T873" s="26"/>
      <c r="U873" s="26"/>
      <c r="Y873" s="5"/>
      <c r="AB873" s="5"/>
    </row>
    <row r="874" spans="5:28">
      <c r="E874" s="5"/>
      <c r="F874" s="26"/>
      <c r="H874" s="5"/>
      <c r="J874" s="5"/>
      <c r="K874" s="126"/>
      <c r="L874" s="126"/>
      <c r="N874" s="26"/>
      <c r="P874" s="26"/>
      <c r="R874" s="26"/>
      <c r="S874" s="26"/>
      <c r="T874" s="26"/>
      <c r="U874" s="26"/>
      <c r="Y874" s="5"/>
      <c r="AB874" s="5"/>
    </row>
    <row r="875" spans="5:28">
      <c r="E875" s="5"/>
      <c r="F875" s="26"/>
      <c r="H875" s="5"/>
      <c r="J875" s="5"/>
      <c r="K875" s="126"/>
      <c r="L875" s="126"/>
      <c r="N875" s="26"/>
      <c r="P875" s="26"/>
      <c r="R875" s="26"/>
      <c r="S875" s="26"/>
      <c r="T875" s="26"/>
      <c r="U875" s="26"/>
      <c r="Y875" s="5"/>
      <c r="AB875" s="5"/>
    </row>
    <row r="876" spans="5:28">
      <c r="E876" s="5"/>
      <c r="F876" s="26"/>
      <c r="H876" s="5"/>
      <c r="J876" s="5"/>
      <c r="K876" s="126"/>
      <c r="L876" s="126"/>
      <c r="N876" s="26"/>
      <c r="P876" s="26"/>
      <c r="R876" s="26"/>
      <c r="S876" s="26"/>
      <c r="T876" s="26"/>
      <c r="U876" s="26"/>
      <c r="Y876" s="5"/>
      <c r="AB876" s="5"/>
    </row>
    <row r="877" spans="5:28">
      <c r="E877" s="5"/>
      <c r="F877" s="26"/>
      <c r="H877" s="5"/>
      <c r="J877" s="5"/>
      <c r="K877" s="126"/>
      <c r="L877" s="126"/>
      <c r="N877" s="26"/>
      <c r="P877" s="26"/>
      <c r="R877" s="26"/>
      <c r="S877" s="26"/>
      <c r="T877" s="26"/>
      <c r="U877" s="26"/>
      <c r="Y877" s="5"/>
      <c r="AB877" s="5"/>
    </row>
    <row r="878" spans="5:28">
      <c r="E878" s="5"/>
      <c r="F878" s="26"/>
      <c r="H878" s="5"/>
      <c r="J878" s="5"/>
      <c r="K878" s="126"/>
      <c r="L878" s="126"/>
      <c r="N878" s="26"/>
      <c r="P878" s="26"/>
      <c r="R878" s="26"/>
      <c r="S878" s="26"/>
      <c r="T878" s="26"/>
      <c r="U878" s="26"/>
      <c r="Y878" s="5"/>
      <c r="AB878" s="5"/>
    </row>
    <row r="879" spans="5:28">
      <c r="E879" s="5"/>
      <c r="F879" s="26"/>
      <c r="H879" s="5"/>
      <c r="J879" s="5"/>
      <c r="K879" s="126"/>
      <c r="L879" s="126"/>
      <c r="N879" s="26"/>
      <c r="P879" s="26"/>
      <c r="R879" s="26"/>
      <c r="S879" s="26"/>
      <c r="T879" s="26"/>
      <c r="U879" s="26"/>
      <c r="Y879" s="5"/>
      <c r="AB879" s="5"/>
    </row>
    <row r="880" spans="5:28">
      <c r="E880" s="5"/>
      <c r="F880" s="26"/>
      <c r="H880" s="5"/>
      <c r="J880" s="5"/>
      <c r="K880" s="126"/>
      <c r="L880" s="126"/>
      <c r="N880" s="26"/>
      <c r="P880" s="26"/>
      <c r="R880" s="26"/>
      <c r="S880" s="26"/>
      <c r="T880" s="26"/>
      <c r="U880" s="26"/>
      <c r="Y880" s="5"/>
      <c r="AB880" s="5"/>
    </row>
    <row r="881" spans="5:28">
      <c r="E881" s="5"/>
      <c r="F881" s="26"/>
      <c r="H881" s="5"/>
      <c r="J881" s="5"/>
      <c r="K881" s="126"/>
      <c r="L881" s="126"/>
      <c r="N881" s="26"/>
      <c r="P881" s="26"/>
      <c r="R881" s="26"/>
      <c r="S881" s="26"/>
      <c r="T881" s="26"/>
      <c r="U881" s="26"/>
      <c r="Y881" s="5"/>
      <c r="AB881" s="5"/>
    </row>
    <row r="882" spans="5:28">
      <c r="E882" s="5"/>
      <c r="F882" s="26"/>
      <c r="H882" s="5"/>
      <c r="J882" s="5"/>
      <c r="K882" s="126"/>
      <c r="L882" s="126"/>
      <c r="N882" s="26"/>
      <c r="P882" s="26"/>
      <c r="R882" s="26"/>
      <c r="S882" s="26"/>
      <c r="T882" s="26"/>
      <c r="U882" s="26"/>
      <c r="Y882" s="5"/>
      <c r="AB882" s="5"/>
    </row>
    <row r="883" spans="5:28">
      <c r="E883" s="5"/>
      <c r="F883" s="26"/>
      <c r="H883" s="5"/>
      <c r="J883" s="5"/>
      <c r="K883" s="126"/>
      <c r="L883" s="126"/>
      <c r="N883" s="26"/>
      <c r="P883" s="26"/>
      <c r="R883" s="26"/>
      <c r="S883" s="26"/>
      <c r="T883" s="26"/>
      <c r="U883" s="26"/>
      <c r="Y883" s="5"/>
      <c r="AB883" s="5"/>
    </row>
    <row r="884" spans="5:28">
      <c r="E884" s="5"/>
      <c r="F884" s="26"/>
      <c r="H884" s="5"/>
      <c r="J884" s="5"/>
      <c r="K884" s="126"/>
      <c r="L884" s="126"/>
      <c r="N884" s="26"/>
      <c r="P884" s="26"/>
      <c r="R884" s="26"/>
      <c r="S884" s="26"/>
      <c r="T884" s="26"/>
      <c r="U884" s="26"/>
      <c r="Y884" s="5"/>
      <c r="AB884" s="5"/>
    </row>
    <row r="885" spans="5:28">
      <c r="E885" s="5"/>
      <c r="F885" s="26"/>
      <c r="H885" s="5"/>
      <c r="J885" s="5"/>
      <c r="K885" s="126"/>
      <c r="L885" s="126"/>
      <c r="N885" s="26"/>
      <c r="P885" s="26"/>
      <c r="R885" s="26"/>
      <c r="S885" s="26"/>
      <c r="T885" s="26"/>
      <c r="U885" s="26"/>
      <c r="Y885" s="5"/>
      <c r="AB885" s="5"/>
    </row>
    <row r="886" spans="5:28">
      <c r="E886" s="5"/>
      <c r="F886" s="26"/>
      <c r="H886" s="5"/>
      <c r="J886" s="5"/>
      <c r="K886" s="126"/>
      <c r="L886" s="126"/>
      <c r="N886" s="26"/>
      <c r="P886" s="26"/>
      <c r="R886" s="26"/>
      <c r="S886" s="26"/>
      <c r="T886" s="26"/>
      <c r="U886" s="26"/>
      <c r="Y886" s="5"/>
      <c r="AB886" s="5"/>
    </row>
    <row r="887" spans="5:28">
      <c r="E887" s="5"/>
      <c r="F887" s="26"/>
      <c r="H887" s="5"/>
      <c r="J887" s="5"/>
      <c r="K887" s="126"/>
      <c r="L887" s="126"/>
      <c r="N887" s="26"/>
      <c r="P887" s="26"/>
      <c r="R887" s="26"/>
      <c r="S887" s="26"/>
      <c r="T887" s="26"/>
      <c r="U887" s="26"/>
      <c r="Y887" s="5"/>
      <c r="AB887" s="5"/>
    </row>
    <row r="888" spans="5:28">
      <c r="E888" s="5"/>
      <c r="F888" s="26"/>
      <c r="H888" s="5"/>
      <c r="J888" s="5"/>
      <c r="K888" s="126"/>
      <c r="L888" s="126"/>
      <c r="N888" s="26"/>
      <c r="P888" s="26"/>
      <c r="R888" s="26"/>
      <c r="S888" s="26"/>
      <c r="T888" s="26"/>
      <c r="U888" s="26"/>
      <c r="Y888" s="5"/>
      <c r="AB888" s="5"/>
    </row>
    <row r="889" spans="5:28">
      <c r="E889" s="5"/>
      <c r="F889" s="26"/>
      <c r="H889" s="5"/>
      <c r="J889" s="5"/>
      <c r="K889" s="126"/>
      <c r="L889" s="126"/>
      <c r="N889" s="26"/>
      <c r="P889" s="26"/>
      <c r="R889" s="26"/>
      <c r="S889" s="26"/>
      <c r="T889" s="26"/>
      <c r="U889" s="26"/>
      <c r="Y889" s="5"/>
      <c r="AB889" s="5"/>
    </row>
    <row r="890" spans="5:28">
      <c r="E890" s="5"/>
      <c r="F890" s="26"/>
      <c r="H890" s="5"/>
      <c r="J890" s="5"/>
      <c r="K890" s="126"/>
      <c r="L890" s="126"/>
      <c r="N890" s="26"/>
      <c r="P890" s="26"/>
      <c r="R890" s="26"/>
      <c r="S890" s="26"/>
      <c r="T890" s="26"/>
      <c r="U890" s="26"/>
      <c r="Y890" s="5"/>
      <c r="AB890" s="5"/>
    </row>
    <row r="891" spans="5:28">
      <c r="E891" s="5"/>
      <c r="F891" s="26"/>
      <c r="H891" s="5"/>
      <c r="J891" s="5"/>
      <c r="K891" s="126"/>
      <c r="L891" s="126"/>
      <c r="N891" s="26"/>
      <c r="P891" s="26"/>
      <c r="R891" s="26"/>
      <c r="S891" s="26"/>
      <c r="T891" s="26"/>
      <c r="U891" s="26"/>
      <c r="Y891" s="5"/>
      <c r="AB891" s="5"/>
    </row>
    <row r="892" spans="5:28">
      <c r="E892" s="5"/>
      <c r="F892" s="26"/>
      <c r="H892" s="5"/>
      <c r="J892" s="5"/>
      <c r="K892" s="126"/>
      <c r="L892" s="126"/>
      <c r="N892" s="26"/>
      <c r="P892" s="26"/>
      <c r="R892" s="26"/>
      <c r="S892" s="26"/>
      <c r="T892" s="26"/>
      <c r="U892" s="26"/>
      <c r="Y892" s="5"/>
      <c r="AB892" s="5"/>
    </row>
    <row r="893" spans="5:28">
      <c r="E893" s="5"/>
      <c r="F893" s="26"/>
      <c r="H893" s="5"/>
      <c r="J893" s="5"/>
      <c r="K893" s="126"/>
      <c r="L893" s="126"/>
      <c r="N893" s="26"/>
      <c r="P893" s="26"/>
      <c r="R893" s="26"/>
      <c r="S893" s="26"/>
      <c r="T893" s="26"/>
      <c r="U893" s="26"/>
      <c r="Y893" s="5"/>
      <c r="AB893" s="5"/>
    </row>
    <row r="894" spans="5:28">
      <c r="E894" s="5"/>
      <c r="F894" s="26"/>
      <c r="H894" s="5"/>
      <c r="J894" s="5"/>
      <c r="K894" s="126"/>
      <c r="L894" s="126"/>
      <c r="N894" s="26"/>
      <c r="P894" s="26"/>
      <c r="R894" s="26"/>
      <c r="S894" s="26"/>
      <c r="T894" s="26"/>
      <c r="U894" s="26"/>
      <c r="Y894" s="5"/>
      <c r="AB894" s="5"/>
    </row>
    <row r="895" spans="5:28">
      <c r="E895" s="5"/>
      <c r="F895" s="26"/>
      <c r="H895" s="5"/>
      <c r="J895" s="5"/>
      <c r="K895" s="126"/>
      <c r="L895" s="126"/>
      <c r="N895" s="26"/>
      <c r="P895" s="26"/>
      <c r="R895" s="26"/>
      <c r="S895" s="26"/>
      <c r="T895" s="26"/>
      <c r="U895" s="26"/>
      <c r="Y895" s="5"/>
      <c r="AB895" s="5"/>
    </row>
    <row r="896" spans="5:28">
      <c r="E896" s="5"/>
      <c r="F896" s="26"/>
      <c r="H896" s="5"/>
      <c r="J896" s="5"/>
      <c r="K896" s="126"/>
      <c r="L896" s="126"/>
      <c r="N896" s="26"/>
      <c r="P896" s="26"/>
      <c r="R896" s="26"/>
      <c r="S896" s="26"/>
      <c r="T896" s="26"/>
      <c r="U896" s="26"/>
      <c r="Y896" s="5"/>
      <c r="AB896" s="5"/>
    </row>
    <row r="897" spans="5:28">
      <c r="E897" s="5"/>
      <c r="F897" s="26"/>
      <c r="H897" s="5"/>
      <c r="J897" s="5"/>
      <c r="K897" s="126"/>
      <c r="L897" s="126"/>
      <c r="N897" s="26"/>
      <c r="P897" s="26"/>
      <c r="R897" s="26"/>
      <c r="S897" s="26"/>
      <c r="T897" s="26"/>
      <c r="U897" s="26"/>
      <c r="Y897" s="5"/>
      <c r="AB897" s="5"/>
    </row>
    <row r="898" spans="5:28">
      <c r="E898" s="5"/>
      <c r="F898" s="26"/>
      <c r="H898" s="5"/>
      <c r="J898" s="5"/>
      <c r="K898" s="126"/>
      <c r="L898" s="126"/>
      <c r="N898" s="26"/>
      <c r="P898" s="26"/>
      <c r="R898" s="26"/>
      <c r="S898" s="26"/>
      <c r="T898" s="26"/>
      <c r="U898" s="26"/>
      <c r="Y898" s="5"/>
      <c r="AB898" s="5"/>
    </row>
    <row r="899" spans="5:28">
      <c r="E899" s="5"/>
      <c r="F899" s="26"/>
      <c r="H899" s="5"/>
      <c r="J899" s="5"/>
      <c r="K899" s="126"/>
      <c r="L899" s="126"/>
      <c r="N899" s="26"/>
      <c r="P899" s="26"/>
      <c r="R899" s="26"/>
      <c r="S899" s="26"/>
      <c r="T899" s="26"/>
      <c r="U899" s="26"/>
      <c r="Y899" s="5"/>
      <c r="AB899" s="5"/>
    </row>
    <row r="900" spans="5:28">
      <c r="E900" s="5"/>
      <c r="F900" s="26"/>
      <c r="H900" s="5"/>
      <c r="J900" s="5"/>
      <c r="K900" s="126"/>
      <c r="L900" s="126"/>
      <c r="N900" s="26"/>
      <c r="P900" s="26"/>
      <c r="R900" s="26"/>
      <c r="S900" s="26"/>
      <c r="T900" s="26"/>
      <c r="U900" s="26"/>
      <c r="Y900" s="5"/>
      <c r="AB900" s="5"/>
    </row>
    <row r="901" spans="5:28">
      <c r="E901" s="5"/>
      <c r="F901" s="26"/>
      <c r="H901" s="5"/>
      <c r="J901" s="5"/>
      <c r="K901" s="126"/>
      <c r="L901" s="126"/>
      <c r="N901" s="26"/>
      <c r="P901" s="26"/>
      <c r="R901" s="26"/>
      <c r="S901" s="26"/>
      <c r="T901" s="26"/>
      <c r="U901" s="26"/>
      <c r="Y901" s="5"/>
      <c r="AB901" s="5"/>
    </row>
    <row r="902" spans="5:28">
      <c r="E902" s="5"/>
      <c r="F902" s="26"/>
      <c r="H902" s="5"/>
      <c r="J902" s="5"/>
      <c r="K902" s="126"/>
      <c r="L902" s="126"/>
      <c r="N902" s="26"/>
      <c r="P902" s="26"/>
      <c r="R902" s="26"/>
      <c r="S902" s="26"/>
      <c r="T902" s="26"/>
      <c r="U902" s="26"/>
      <c r="Y902" s="5"/>
      <c r="AB902" s="5"/>
    </row>
    <row r="903" spans="5:28">
      <c r="E903" s="5"/>
      <c r="F903" s="26"/>
      <c r="H903" s="5"/>
      <c r="J903" s="5"/>
      <c r="K903" s="126"/>
      <c r="L903" s="126"/>
      <c r="N903" s="26"/>
      <c r="P903" s="26"/>
      <c r="R903" s="26"/>
      <c r="S903" s="26"/>
      <c r="T903" s="26"/>
      <c r="U903" s="26"/>
      <c r="Y903" s="5"/>
      <c r="AB903" s="5"/>
    </row>
    <row r="904" spans="5:28">
      <c r="E904" s="5"/>
      <c r="F904" s="26"/>
      <c r="H904" s="5"/>
      <c r="J904" s="5"/>
      <c r="K904" s="126"/>
      <c r="L904" s="126"/>
      <c r="N904" s="26"/>
      <c r="P904" s="26"/>
      <c r="R904" s="26"/>
      <c r="S904" s="26"/>
      <c r="T904" s="26"/>
      <c r="U904" s="26"/>
      <c r="Y904" s="5"/>
      <c r="AB904" s="5"/>
    </row>
    <row r="905" spans="5:28">
      <c r="E905" s="5"/>
      <c r="F905" s="26"/>
      <c r="H905" s="5"/>
      <c r="J905" s="5"/>
      <c r="K905" s="126"/>
      <c r="L905" s="126"/>
      <c r="N905" s="26"/>
      <c r="P905" s="26"/>
      <c r="R905" s="26"/>
      <c r="S905" s="26"/>
      <c r="T905" s="26"/>
      <c r="U905" s="26"/>
      <c r="Y905" s="5"/>
      <c r="AB905" s="5"/>
    </row>
    <row r="906" spans="5:28">
      <c r="E906" s="5"/>
      <c r="F906" s="26"/>
      <c r="H906" s="5"/>
      <c r="J906" s="5"/>
      <c r="K906" s="126"/>
      <c r="L906" s="126"/>
      <c r="N906" s="26"/>
      <c r="P906" s="26"/>
      <c r="R906" s="26"/>
      <c r="S906" s="26"/>
      <c r="T906" s="26"/>
      <c r="U906" s="26"/>
      <c r="Y906" s="5"/>
      <c r="AB906" s="5"/>
    </row>
    <row r="907" spans="5:28">
      <c r="E907" s="5"/>
      <c r="F907" s="26"/>
      <c r="H907" s="5"/>
      <c r="J907" s="5"/>
      <c r="K907" s="126"/>
      <c r="L907" s="126"/>
      <c r="N907" s="26"/>
      <c r="P907" s="26"/>
      <c r="R907" s="26"/>
      <c r="S907" s="26"/>
      <c r="T907" s="26"/>
      <c r="U907" s="26"/>
      <c r="Y907" s="5"/>
      <c r="AB907" s="5"/>
    </row>
    <row r="908" spans="5:28">
      <c r="E908" s="5"/>
      <c r="F908" s="26"/>
      <c r="H908" s="5"/>
      <c r="J908" s="5"/>
      <c r="K908" s="126"/>
      <c r="L908" s="126"/>
      <c r="N908" s="26"/>
      <c r="P908" s="26"/>
      <c r="R908" s="26"/>
      <c r="S908" s="26"/>
      <c r="T908" s="26"/>
      <c r="U908" s="26"/>
      <c r="Y908" s="5"/>
      <c r="AB908" s="5"/>
    </row>
    <row r="909" spans="5:28">
      <c r="E909" s="5"/>
      <c r="F909" s="26"/>
      <c r="H909" s="5"/>
      <c r="J909" s="5"/>
      <c r="K909" s="126"/>
      <c r="L909" s="126"/>
      <c r="N909" s="26"/>
      <c r="P909" s="26"/>
      <c r="R909" s="26"/>
      <c r="S909" s="26"/>
      <c r="T909" s="26"/>
      <c r="U909" s="26"/>
      <c r="Y909" s="5"/>
      <c r="AB909" s="5"/>
    </row>
    <row r="910" spans="5:28">
      <c r="E910" s="5"/>
      <c r="F910" s="26"/>
      <c r="H910" s="5"/>
      <c r="J910" s="5"/>
      <c r="K910" s="126"/>
      <c r="L910" s="126"/>
      <c r="N910" s="26"/>
      <c r="P910" s="26"/>
      <c r="R910" s="26"/>
      <c r="S910" s="26"/>
      <c r="T910" s="26"/>
      <c r="U910" s="26"/>
      <c r="Y910" s="5"/>
      <c r="AB910" s="5"/>
    </row>
    <row r="911" spans="5:28">
      <c r="E911" s="5"/>
      <c r="F911" s="26"/>
      <c r="H911" s="5"/>
      <c r="J911" s="5"/>
      <c r="K911" s="126"/>
      <c r="L911" s="126"/>
      <c r="N911" s="26"/>
      <c r="P911" s="26"/>
      <c r="R911" s="26"/>
      <c r="S911" s="26"/>
      <c r="T911" s="26"/>
      <c r="U911" s="26"/>
      <c r="Y911" s="5"/>
      <c r="AB911" s="5"/>
    </row>
    <row r="912" spans="5:28">
      <c r="E912" s="5"/>
      <c r="F912" s="26"/>
      <c r="H912" s="5"/>
      <c r="J912" s="5"/>
      <c r="K912" s="126"/>
      <c r="L912" s="126"/>
      <c r="N912" s="26"/>
      <c r="P912" s="26"/>
      <c r="R912" s="26"/>
      <c r="S912" s="26"/>
      <c r="T912" s="26"/>
      <c r="U912" s="26"/>
      <c r="Y912" s="5"/>
      <c r="AB912" s="5"/>
    </row>
    <row r="913" spans="5:28">
      <c r="E913" s="5"/>
      <c r="F913" s="26"/>
      <c r="H913" s="5"/>
      <c r="J913" s="5"/>
      <c r="K913" s="126"/>
      <c r="L913" s="126"/>
      <c r="N913" s="26"/>
      <c r="P913" s="26"/>
      <c r="R913" s="26"/>
      <c r="S913" s="26"/>
      <c r="T913" s="26"/>
      <c r="U913" s="26"/>
      <c r="Y913" s="5"/>
      <c r="AB913" s="5"/>
    </row>
    <row r="914" spans="5:28">
      <c r="E914" s="5"/>
      <c r="F914" s="26"/>
      <c r="H914" s="5"/>
      <c r="J914" s="5"/>
      <c r="K914" s="126"/>
      <c r="L914" s="126"/>
      <c r="N914" s="26"/>
      <c r="P914" s="26"/>
      <c r="R914" s="26"/>
      <c r="S914" s="26"/>
      <c r="T914" s="26"/>
      <c r="U914" s="26"/>
      <c r="Y914" s="5"/>
      <c r="AB914" s="5"/>
    </row>
    <row r="915" spans="5:28">
      <c r="E915" s="5"/>
      <c r="F915" s="26"/>
      <c r="H915" s="5"/>
      <c r="J915" s="5"/>
      <c r="K915" s="126"/>
      <c r="L915" s="126"/>
      <c r="N915" s="26"/>
      <c r="P915" s="26"/>
      <c r="R915" s="26"/>
      <c r="S915" s="26"/>
      <c r="T915" s="26"/>
      <c r="U915" s="26"/>
      <c r="Y915" s="5"/>
      <c r="AB915" s="5"/>
    </row>
    <row r="916" spans="5:28">
      <c r="E916" s="5"/>
      <c r="F916" s="26"/>
      <c r="H916" s="5"/>
      <c r="J916" s="5"/>
      <c r="K916" s="126"/>
      <c r="L916" s="126"/>
      <c r="N916" s="26"/>
      <c r="P916" s="26"/>
      <c r="R916" s="26"/>
      <c r="S916" s="26"/>
      <c r="T916" s="26"/>
      <c r="U916" s="26"/>
      <c r="Y916" s="5"/>
      <c r="AB916" s="5"/>
    </row>
    <row r="917" spans="5:28">
      <c r="E917" s="5"/>
      <c r="F917" s="26"/>
      <c r="H917" s="5"/>
      <c r="J917" s="5"/>
      <c r="K917" s="126"/>
      <c r="L917" s="126"/>
      <c r="N917" s="26"/>
      <c r="P917" s="26"/>
      <c r="R917" s="26"/>
      <c r="S917" s="26"/>
      <c r="T917" s="26"/>
      <c r="U917" s="26"/>
      <c r="Y917" s="5"/>
      <c r="AB917" s="5"/>
    </row>
    <row r="918" spans="5:28">
      <c r="E918" s="5"/>
      <c r="F918" s="26"/>
      <c r="H918" s="5"/>
      <c r="J918" s="5"/>
      <c r="K918" s="126"/>
      <c r="L918" s="126"/>
      <c r="N918" s="26"/>
      <c r="P918" s="26"/>
      <c r="R918" s="26"/>
      <c r="S918" s="26"/>
      <c r="T918" s="26"/>
      <c r="U918" s="26"/>
      <c r="Y918" s="5"/>
      <c r="AB918" s="5"/>
    </row>
  </sheetData>
  <hyperlinks>
    <hyperlink ref="R7" r:id="rId1" xr:uid="{DFDFB8DC-52B6-494E-8523-14B86AED0D0F}"/>
    <hyperlink ref="R9" r:id="rId2" xr:uid="{2F3EEA53-C627-4ABF-AB86-FAD3A38960CC}"/>
    <hyperlink ref="R17" r:id="rId3" display="https://dev.azure.com/heartlandschools/MySchoolBucks/_git/SchoolBucks/pullrequest/40708" xr:uid="{1928AED1-1233-44C4-A6AD-63547F4133CA}"/>
    <hyperlink ref="R14" r:id="rId4" xr:uid="{7B03DBAD-D317-4A7B-A956-9461B8265DD0}"/>
    <hyperlink ref="R12" r:id="rId5" xr:uid="{4DD1C0D5-5CD3-40D6-AF26-13428407E587}"/>
    <hyperlink ref="R3" r:id="rId6" xr:uid="{9E0467AB-010E-482B-ACEA-EBD1733F26DA}"/>
    <hyperlink ref="R6" r:id="rId7" xr:uid="{7D5AFE2B-E932-4EC0-99CE-F2A426ADAEE5}"/>
    <hyperlink ref="R15" r:id="rId8" xr:uid="{6BF1444D-D12D-42CD-B181-09D9A73F3E2E}"/>
    <hyperlink ref="R10" r:id="rId9" xr:uid="{AE528608-EF33-4DAB-B5E8-6A5AF5623A73}"/>
    <hyperlink ref="R13" r:id="rId10" xr:uid="{4A7FB07B-9E3C-4F06-AE65-A2F14CA4FE19}"/>
    <hyperlink ref="R16" r:id="rId11" xr:uid="{93869F14-75C5-4F36-B06C-C9E041A314EC}"/>
    <hyperlink ref="R11" r:id="rId12" xr:uid="{951343DF-FC60-4F81-9B30-D849B01E244B}"/>
    <hyperlink ref="R8" r:id="rId13" xr:uid="{1FFE5A26-2346-480D-9B2E-812DD2A3F1D2}"/>
    <hyperlink ref="R18" r:id="rId14" xr:uid="{64507767-C4ED-43F4-AB88-C744C865E826}"/>
  </hyperlinks>
  <pageMargins left="0" right="0" top="0" bottom="0" header="0" footer="0"/>
  <tableParts count="1">
    <tablePart r:id="rId15"/>
  </tableParts>
  <extLst>
    <ext xmlns:x14="http://schemas.microsoft.com/office/spreadsheetml/2009/9/main" uri="{CCE6A557-97BC-4b89-ADB6-D9C93CAAB3DF}">
      <x14:dataValidations xmlns:xm="http://schemas.microsoft.com/office/excel/2006/main" count="1">
        <x14:dataValidation type="list" allowBlank="1" showErrorMessage="1" xr:uid="{C6153BA6-9FB4-46C0-B428-FC8DB46E5EBF}">
          <x14:formula1>
            <xm:f>Settings!$C$3:$C$22</xm:f>
          </x14:formula1>
          <xm:sqref>I2:I20</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E780C-1312-49E8-A69A-94DDE0719543}">
  <sheetPr>
    <outlinePr summaryBelow="0" summaryRight="0"/>
  </sheetPr>
  <dimension ref="A1:AB991"/>
  <sheetViews>
    <sheetView topLeftCell="B1" workbookViewId="0">
      <selection activeCell="J10" sqref="J10"/>
    </sheetView>
  </sheetViews>
  <sheetFormatPr defaultColWidth="12.5703125" defaultRowHeight="15" customHeight="1"/>
  <cols>
    <col min="1" max="1" width="12.5703125" style="513" hidden="1" customWidth="1"/>
    <col min="2" max="2" width="22.7109375" style="513" customWidth="1"/>
    <col min="3" max="3" width="10.28515625" style="513" customWidth="1"/>
    <col min="4" max="4" width="14.42578125" style="513" customWidth="1"/>
    <col min="5" max="5" width="14.7109375" style="513" customWidth="1"/>
    <col min="6" max="6" width="16.28515625" style="513" customWidth="1"/>
    <col min="7" max="7" width="65" style="513" customWidth="1"/>
    <col min="8" max="8" width="12.7109375" style="513" customWidth="1"/>
    <col min="9" max="9" width="13.85546875" style="513" customWidth="1"/>
    <col min="10" max="10" width="9.140625" style="513" bestFit="1" customWidth="1"/>
    <col min="11" max="11" width="12" style="513" customWidth="1"/>
    <col min="12" max="12" width="28.28515625" style="513" customWidth="1"/>
    <col min="13" max="13" width="45" style="513" customWidth="1"/>
    <col min="14" max="16384" width="12.5703125" style="513"/>
  </cols>
  <sheetData>
    <row r="1" spans="1:28" ht="27">
      <c r="A1" s="586" t="s">
        <v>240</v>
      </c>
      <c r="B1" s="280" t="s">
        <v>29</v>
      </c>
      <c r="C1" s="587" t="s">
        <v>241</v>
      </c>
      <c r="D1" s="587" t="s">
        <v>242</v>
      </c>
      <c r="E1" s="280" t="s">
        <v>243</v>
      </c>
      <c r="F1" s="587" t="s">
        <v>244</v>
      </c>
      <c r="G1" s="587" t="s">
        <v>245</v>
      </c>
      <c r="H1" s="280" t="s">
        <v>246</v>
      </c>
      <c r="I1" s="280" t="s">
        <v>247</v>
      </c>
      <c r="J1" s="280" t="s">
        <v>248</v>
      </c>
      <c r="K1" s="280" t="s">
        <v>249</v>
      </c>
      <c r="L1" s="588" t="s">
        <v>250</v>
      </c>
      <c r="M1" s="589" t="s">
        <v>251</v>
      </c>
      <c r="N1" s="590"/>
      <c r="O1" s="590"/>
      <c r="P1" s="590"/>
      <c r="Q1" s="590"/>
      <c r="R1" s="590"/>
      <c r="S1" s="590"/>
      <c r="T1" s="590"/>
      <c r="U1" s="590"/>
      <c r="V1" s="590"/>
      <c r="W1" s="590"/>
      <c r="X1" s="590"/>
      <c r="Y1" s="590"/>
      <c r="Z1" s="590"/>
      <c r="AA1" s="590"/>
      <c r="AB1" s="590"/>
    </row>
    <row r="2" spans="1:28" ht="12.75">
      <c r="B2" s="259" t="s">
        <v>119</v>
      </c>
      <c r="C2" s="591">
        <v>24598</v>
      </c>
      <c r="D2" s="592">
        <v>24598</v>
      </c>
      <c r="E2" s="593" t="s">
        <v>275</v>
      </c>
      <c r="F2" s="594" t="s">
        <v>294</v>
      </c>
      <c r="G2" s="595" t="s">
        <v>1295</v>
      </c>
      <c r="H2" s="259" t="s">
        <v>295</v>
      </c>
      <c r="I2" s="596" t="s">
        <v>296</v>
      </c>
      <c r="J2" s="259" t="s">
        <v>297</v>
      </c>
      <c r="K2" s="596" t="s">
        <v>333</v>
      </c>
      <c r="L2" s="259" t="s">
        <v>393</v>
      </c>
      <c r="M2" s="597" t="s">
        <v>1354</v>
      </c>
    </row>
    <row r="3" spans="1:28" ht="23.25">
      <c r="B3" s="259" t="s">
        <v>119</v>
      </c>
      <c r="C3" s="591">
        <v>46614</v>
      </c>
      <c r="D3" s="592">
        <v>46614</v>
      </c>
      <c r="E3" s="259" t="s">
        <v>290</v>
      </c>
      <c r="F3" s="596" t="s">
        <v>330</v>
      </c>
      <c r="G3" s="595" t="s">
        <v>1355</v>
      </c>
      <c r="H3" s="259" t="s">
        <v>295</v>
      </c>
      <c r="I3" s="596" t="s">
        <v>296</v>
      </c>
      <c r="J3" s="259" t="s">
        <v>332</v>
      </c>
      <c r="K3" s="596" t="s">
        <v>333</v>
      </c>
      <c r="L3" s="259" t="s">
        <v>334</v>
      </c>
      <c r="M3" s="597" t="s">
        <v>1356</v>
      </c>
    </row>
    <row r="4" spans="1:28" ht="23.25" customHeight="1">
      <c r="B4" s="598" t="s">
        <v>1324</v>
      </c>
      <c r="C4" s="599">
        <v>47115</v>
      </c>
      <c r="D4" s="592">
        <v>47115</v>
      </c>
      <c r="E4" s="600" t="s">
        <v>1103</v>
      </c>
      <c r="F4" s="596" t="s">
        <v>330</v>
      </c>
      <c r="G4" s="601" t="s">
        <v>1357</v>
      </c>
      <c r="H4" s="594" t="s">
        <v>295</v>
      </c>
      <c r="I4" s="596" t="s">
        <v>296</v>
      </c>
      <c r="J4" s="594" t="s">
        <v>332</v>
      </c>
      <c r="K4" s="596" t="s">
        <v>333</v>
      </c>
      <c r="L4" s="259" t="s">
        <v>334</v>
      </c>
      <c r="M4" s="597" t="s">
        <v>1356</v>
      </c>
    </row>
    <row r="5" spans="1:28" ht="41.25" customHeight="1">
      <c r="B5" s="598" t="s">
        <v>1324</v>
      </c>
      <c r="C5" s="599">
        <v>47115</v>
      </c>
      <c r="D5" s="592">
        <v>47115</v>
      </c>
      <c r="E5" s="600" t="s">
        <v>1103</v>
      </c>
      <c r="F5" s="596" t="s">
        <v>330</v>
      </c>
      <c r="G5" s="601" t="s">
        <v>1358</v>
      </c>
      <c r="H5" s="594" t="s">
        <v>295</v>
      </c>
      <c r="I5" s="596" t="s">
        <v>296</v>
      </c>
      <c r="J5" s="594" t="s">
        <v>297</v>
      </c>
      <c r="K5" s="596" t="s">
        <v>333</v>
      </c>
      <c r="L5" s="259" t="s">
        <v>334</v>
      </c>
      <c r="M5" s="602" t="s">
        <v>1359</v>
      </c>
    </row>
    <row r="6" spans="1:28" ht="75" customHeight="1">
      <c r="B6" s="259" t="s">
        <v>1324</v>
      </c>
      <c r="C6" s="603">
        <v>35830</v>
      </c>
      <c r="D6" s="604">
        <v>35830</v>
      </c>
      <c r="E6" s="600" t="s">
        <v>282</v>
      </c>
      <c r="F6" s="596" t="s">
        <v>330</v>
      </c>
      <c r="G6" s="601" t="s">
        <v>1360</v>
      </c>
      <c r="H6" s="594" t="s">
        <v>295</v>
      </c>
      <c r="I6" s="596" t="s">
        <v>296</v>
      </c>
      <c r="J6" s="594" t="s">
        <v>332</v>
      </c>
      <c r="K6" s="596" t="s">
        <v>333</v>
      </c>
      <c r="L6" s="259" t="s">
        <v>334</v>
      </c>
      <c r="M6" s="602" t="s">
        <v>1356</v>
      </c>
    </row>
    <row r="7" spans="1:28" ht="15.75" customHeight="1">
      <c r="B7" s="605" t="s">
        <v>1324</v>
      </c>
      <c r="C7" s="599">
        <v>24630</v>
      </c>
      <c r="D7" s="606">
        <v>24630</v>
      </c>
      <c r="E7" s="607" t="s">
        <v>282</v>
      </c>
      <c r="F7" s="596" t="s">
        <v>294</v>
      </c>
      <c r="G7" s="601" t="s">
        <v>1331</v>
      </c>
      <c r="H7" s="594" t="s">
        <v>295</v>
      </c>
      <c r="I7" s="596" t="s">
        <v>296</v>
      </c>
      <c r="J7" s="594" t="s">
        <v>297</v>
      </c>
      <c r="K7" s="596" t="s">
        <v>333</v>
      </c>
      <c r="L7" s="259" t="s">
        <v>393</v>
      </c>
      <c r="M7" s="602" t="s">
        <v>1361</v>
      </c>
    </row>
    <row r="8" spans="1:28" ht="23.25">
      <c r="B8" s="598" t="s">
        <v>1324</v>
      </c>
      <c r="C8" s="599">
        <v>24703</v>
      </c>
      <c r="D8" s="592">
        <v>24703</v>
      </c>
      <c r="E8" s="600" t="s">
        <v>275</v>
      </c>
      <c r="F8" s="596" t="s">
        <v>294</v>
      </c>
      <c r="G8" s="601" t="s">
        <v>1328</v>
      </c>
      <c r="H8" s="594" t="s">
        <v>295</v>
      </c>
      <c r="I8" s="596" t="s">
        <v>296</v>
      </c>
      <c r="J8" s="594" t="s">
        <v>297</v>
      </c>
      <c r="K8" s="596" t="s">
        <v>333</v>
      </c>
      <c r="L8" s="259" t="s">
        <v>393</v>
      </c>
      <c r="M8" s="602" t="s">
        <v>1359</v>
      </c>
    </row>
    <row r="9" spans="1:28" ht="15.75" customHeight="1">
      <c r="K9" s="608"/>
    </row>
    <row r="10" spans="1:28" ht="15.75" customHeight="1"/>
    <row r="11" spans="1:28" ht="15.75" customHeight="1"/>
    <row r="12" spans="1:28" ht="15.75" customHeight="1"/>
    <row r="13" spans="1:28" ht="15.75" customHeight="1">
      <c r="N13" s="608"/>
    </row>
    <row r="14" spans="1:28" ht="15.75" customHeight="1"/>
    <row r="15" spans="1:28" ht="15.75" customHeight="1"/>
    <row r="16" spans="1:28" ht="15.75" customHeight="1"/>
    <row r="17" s="513" customFormat="1" ht="15.75" customHeight="1"/>
    <row r="18" s="513" customFormat="1" ht="15.75" customHeight="1"/>
    <row r="19" s="513" customFormat="1" ht="15.75" customHeight="1"/>
    <row r="20" s="513" customFormat="1" ht="15.75" customHeight="1"/>
    <row r="21" s="513" customFormat="1" ht="15.75" customHeight="1"/>
    <row r="22" s="513" customFormat="1" ht="15.75" customHeight="1"/>
    <row r="23" s="513" customFormat="1" ht="15.75" customHeight="1"/>
    <row r="24" s="513" customFormat="1" ht="15.75" customHeight="1"/>
    <row r="25" s="513" customFormat="1" ht="15.75" customHeight="1"/>
    <row r="26" s="513" customFormat="1" ht="15.75" customHeight="1"/>
    <row r="27" s="513" customFormat="1" ht="15.75" customHeight="1"/>
    <row r="28" s="513" customFormat="1" ht="15.75" customHeight="1"/>
    <row r="29" s="513" customFormat="1" ht="15.75" customHeight="1"/>
    <row r="30" s="513" customFormat="1" ht="15.75" customHeight="1"/>
    <row r="31" s="513" customFormat="1" ht="15.75" customHeight="1"/>
    <row r="32" s="513" customFormat="1" ht="15.75" customHeight="1"/>
    <row r="33" s="513" customFormat="1" ht="15.75" customHeight="1"/>
    <row r="34" s="513" customFormat="1" ht="15.75" customHeight="1"/>
    <row r="35" s="513" customFormat="1" ht="15.75" customHeight="1"/>
    <row r="36" s="513" customFormat="1" ht="15.75" customHeight="1"/>
    <row r="37" s="513" customFormat="1" ht="15.75" customHeight="1"/>
    <row r="38" s="513" customFormat="1" ht="15.75" customHeight="1"/>
    <row r="39" s="513" customFormat="1" ht="15.75" customHeight="1"/>
    <row r="40" s="513" customFormat="1" ht="15.75" customHeight="1"/>
    <row r="41" s="513" customFormat="1" ht="15.75" customHeight="1"/>
    <row r="42" s="513" customFormat="1" ht="15.75" customHeight="1"/>
    <row r="43" s="513" customFormat="1" ht="15.75" customHeight="1"/>
    <row r="44" s="513" customFormat="1" ht="15.75" customHeight="1"/>
    <row r="45" s="513" customFormat="1" ht="15.75" customHeight="1"/>
    <row r="46" s="513" customFormat="1" ht="15.75" customHeight="1"/>
    <row r="47" s="513" customFormat="1" ht="15.75" customHeight="1"/>
    <row r="48" s="513" customFormat="1" ht="15.75" customHeight="1"/>
    <row r="49" s="513" customFormat="1" ht="15.75" customHeight="1"/>
    <row r="50" s="513" customFormat="1" ht="15.75" customHeight="1"/>
    <row r="51" s="513" customFormat="1" ht="15.75" customHeight="1"/>
    <row r="52" s="513" customFormat="1" ht="15.75" customHeight="1"/>
    <row r="53" s="513" customFormat="1" ht="15.75" customHeight="1"/>
    <row r="54" s="513" customFormat="1" ht="15.75" customHeight="1"/>
    <row r="55" s="513" customFormat="1" ht="15.75" customHeight="1"/>
    <row r="56" s="513" customFormat="1" ht="15.75" customHeight="1"/>
    <row r="57" s="513" customFormat="1" ht="15.75" customHeight="1"/>
    <row r="58" s="513" customFormat="1" ht="15.75" customHeight="1"/>
    <row r="59" s="513" customFormat="1" ht="15.75" customHeight="1"/>
    <row r="60" s="513" customFormat="1" ht="15.75" customHeight="1"/>
    <row r="61" s="513" customFormat="1" ht="15.75" customHeight="1"/>
    <row r="62" s="513" customFormat="1" ht="15.75" customHeight="1"/>
    <row r="63" s="513" customFormat="1" ht="15.75" customHeight="1"/>
    <row r="64" s="513" customFormat="1" ht="15.75" customHeight="1"/>
    <row r="65" s="513" customFormat="1" ht="15.75" customHeight="1"/>
    <row r="66" s="513" customFormat="1" ht="15.75" customHeight="1"/>
    <row r="67" s="513" customFormat="1" ht="15.75" customHeight="1"/>
    <row r="68" s="513" customFormat="1" ht="15.75" customHeight="1"/>
    <row r="69" s="513" customFormat="1" ht="15.75" customHeight="1"/>
    <row r="70" s="513" customFormat="1" ht="15.75" customHeight="1"/>
    <row r="71" s="513" customFormat="1" ht="15.75" customHeight="1"/>
    <row r="72" s="513" customFormat="1" ht="15.75" customHeight="1"/>
    <row r="73" s="513" customFormat="1" ht="15.75" customHeight="1"/>
    <row r="74" s="513" customFormat="1" ht="15.75" customHeight="1"/>
    <row r="75" s="513" customFormat="1" ht="15.75" customHeight="1"/>
    <row r="76" s="513" customFormat="1" ht="15.75" customHeight="1"/>
    <row r="77" s="513" customFormat="1" ht="15.75" customHeight="1"/>
    <row r="78" s="513" customFormat="1" ht="15.75" customHeight="1"/>
    <row r="79" s="513" customFormat="1" ht="15.75" customHeight="1"/>
    <row r="80" s="513" customFormat="1" ht="15.75" customHeight="1"/>
    <row r="81" s="513" customFormat="1" ht="15.75" customHeight="1"/>
    <row r="82" s="513" customFormat="1" ht="15.75" customHeight="1"/>
    <row r="83" s="513" customFormat="1" ht="15.75" customHeight="1"/>
    <row r="84" s="513" customFormat="1" ht="15.75" customHeight="1"/>
    <row r="85" s="513" customFormat="1" ht="15.75" customHeight="1"/>
    <row r="86" s="513" customFormat="1" ht="15.75" customHeight="1"/>
    <row r="87" s="513" customFormat="1" ht="15.75" customHeight="1"/>
    <row r="88" s="513" customFormat="1" ht="15.75" customHeight="1"/>
    <row r="89" s="513" customFormat="1" ht="15.75" customHeight="1"/>
    <row r="90" s="513" customFormat="1" ht="15.75" customHeight="1"/>
    <row r="91" s="513" customFormat="1" ht="15.75" customHeight="1"/>
    <row r="92" s="513" customFormat="1" ht="15.75" customHeight="1"/>
    <row r="93" s="513" customFormat="1" ht="15.75" customHeight="1"/>
    <row r="94" s="513" customFormat="1" ht="15.75" customHeight="1"/>
    <row r="95" s="513" customFormat="1" ht="15.75" customHeight="1"/>
    <row r="96" s="513" customFormat="1" ht="15.75" customHeight="1"/>
    <row r="97" s="513" customFormat="1" ht="15.75" customHeight="1"/>
    <row r="98" s="513" customFormat="1" ht="15.75" customHeight="1"/>
    <row r="99" s="513" customFormat="1" ht="15.75" customHeight="1"/>
    <row r="100" s="513" customFormat="1" ht="15.75" customHeight="1"/>
    <row r="101" s="513" customFormat="1" ht="15.75" customHeight="1"/>
    <row r="102" s="513" customFormat="1" ht="15.75" customHeight="1"/>
    <row r="103" s="513" customFormat="1" ht="15.75" customHeight="1"/>
    <row r="104" s="513" customFormat="1" ht="15.75" customHeight="1"/>
    <row r="105" s="513" customFormat="1" ht="15.75" customHeight="1"/>
    <row r="106" s="513" customFormat="1" ht="15.75" customHeight="1"/>
    <row r="107" s="513" customFormat="1" ht="15.75" customHeight="1"/>
    <row r="108" s="513" customFormat="1" ht="15.75" customHeight="1"/>
    <row r="109" s="513" customFormat="1" ht="15.75" customHeight="1"/>
    <row r="110" s="513" customFormat="1" ht="15.75" customHeight="1"/>
    <row r="111" s="513" customFormat="1" ht="15.75" customHeight="1"/>
    <row r="112" s="513" customFormat="1" ht="15.75" customHeight="1"/>
    <row r="113" s="513" customFormat="1" ht="15.75" customHeight="1"/>
    <row r="114" s="513" customFormat="1" ht="15.75" customHeight="1"/>
    <row r="115" s="513" customFormat="1" ht="15.75" customHeight="1"/>
    <row r="116" s="513" customFormat="1" ht="15.75" customHeight="1"/>
    <row r="117" s="513" customFormat="1" ht="15.75" customHeight="1"/>
    <row r="118" s="513" customFormat="1" ht="15.75" customHeight="1"/>
    <row r="119" s="513" customFormat="1" ht="15.75" customHeight="1"/>
    <row r="120" s="513" customFormat="1" ht="15.75" customHeight="1"/>
    <row r="121" s="513" customFormat="1" ht="15.75" customHeight="1"/>
    <row r="122" s="513" customFormat="1" ht="15.75" customHeight="1"/>
    <row r="123" s="513" customFormat="1" ht="15.75" customHeight="1"/>
    <row r="124" s="513" customFormat="1" ht="15.75" customHeight="1"/>
    <row r="125" s="513" customFormat="1" ht="15.75" customHeight="1"/>
    <row r="126" s="513" customFormat="1" ht="15.75" customHeight="1"/>
    <row r="127" s="513" customFormat="1" ht="15.75" customHeight="1"/>
    <row r="128" s="513" customFormat="1" ht="15.75" customHeight="1"/>
    <row r="129" s="513" customFormat="1" ht="15.75" customHeight="1"/>
    <row r="130" s="513" customFormat="1" ht="15.75" customHeight="1"/>
    <row r="131" s="513" customFormat="1" ht="15.75" customHeight="1"/>
    <row r="132" s="513" customFormat="1" ht="15.75" customHeight="1"/>
    <row r="133" s="513" customFormat="1" ht="15.75" customHeight="1"/>
    <row r="134" s="513" customFormat="1" ht="15.75" customHeight="1"/>
    <row r="135" s="513" customFormat="1" ht="15.75" customHeight="1"/>
    <row r="136" s="513" customFormat="1" ht="15.75" customHeight="1"/>
    <row r="137" s="513" customFormat="1" ht="15.75" customHeight="1"/>
    <row r="138" s="513" customFormat="1" ht="15.75" customHeight="1"/>
    <row r="139" s="513" customFormat="1" ht="15.75" customHeight="1"/>
    <row r="140" s="513" customFormat="1" ht="15.75" customHeight="1"/>
    <row r="141" s="513" customFormat="1" ht="15.75" customHeight="1"/>
    <row r="142" s="513" customFormat="1" ht="15.75" customHeight="1"/>
    <row r="143" s="513" customFormat="1" ht="15.75" customHeight="1"/>
    <row r="144" s="513" customFormat="1" ht="15.75" customHeight="1"/>
    <row r="145" s="513" customFormat="1" ht="15.75" customHeight="1"/>
    <row r="146" s="513" customFormat="1" ht="15.75" customHeight="1"/>
    <row r="147" s="513" customFormat="1" ht="15.75" customHeight="1"/>
    <row r="148" s="513" customFormat="1" ht="15.75" customHeight="1"/>
    <row r="149" s="513" customFormat="1" ht="15.75" customHeight="1"/>
    <row r="150" s="513" customFormat="1" ht="15.75" customHeight="1"/>
    <row r="151" s="513" customFormat="1" ht="15.75" customHeight="1"/>
    <row r="152" s="513" customFormat="1" ht="15.75" customHeight="1"/>
    <row r="153" s="513" customFormat="1" ht="15.75" customHeight="1"/>
    <row r="154" s="513" customFormat="1" ht="15.75" customHeight="1"/>
    <row r="155" s="513" customFormat="1" ht="15.75" customHeight="1"/>
    <row r="156" s="513" customFormat="1" ht="15.75" customHeight="1"/>
    <row r="157" s="513" customFormat="1" ht="15.75" customHeight="1"/>
    <row r="158" s="513" customFormat="1" ht="15.75" customHeight="1"/>
    <row r="159" s="513" customFormat="1" ht="15.75" customHeight="1"/>
    <row r="160" s="513" customFormat="1" ht="15.75" customHeight="1"/>
    <row r="161" s="513" customFormat="1" ht="15.75" customHeight="1"/>
    <row r="162" s="513" customFormat="1" ht="15.75" customHeight="1"/>
    <row r="163" s="513" customFormat="1" ht="15.75" customHeight="1"/>
    <row r="164" s="513" customFormat="1" ht="15.75" customHeight="1"/>
    <row r="165" s="513" customFormat="1" ht="15.75" customHeight="1"/>
    <row r="166" s="513" customFormat="1" ht="15.75" customHeight="1"/>
    <row r="167" s="513" customFormat="1" ht="15.75" customHeight="1"/>
    <row r="168" s="513" customFormat="1" ht="15.75" customHeight="1"/>
    <row r="169" s="513" customFormat="1" ht="15.75" customHeight="1"/>
    <row r="170" s="513" customFormat="1" ht="15.75" customHeight="1"/>
    <row r="171" s="513" customFormat="1" ht="15.75" customHeight="1"/>
    <row r="172" s="513" customFormat="1" ht="15.75" customHeight="1"/>
    <row r="173" s="513" customFormat="1" ht="15.75" customHeight="1"/>
    <row r="174" s="513" customFormat="1" ht="15.75" customHeight="1"/>
    <row r="175" s="513" customFormat="1" ht="15.75" customHeight="1"/>
    <row r="176" s="513" customFormat="1" ht="15.75" customHeight="1"/>
    <row r="177" s="513" customFormat="1" ht="15.75" customHeight="1"/>
    <row r="178" s="513" customFormat="1" ht="15.75" customHeight="1"/>
    <row r="179" s="513" customFormat="1" ht="15.75" customHeight="1"/>
    <row r="180" s="513" customFormat="1" ht="15.75" customHeight="1"/>
    <row r="181" s="513" customFormat="1" ht="15.75" customHeight="1"/>
    <row r="182" s="513" customFormat="1" ht="15.75" customHeight="1"/>
    <row r="183" s="513" customFormat="1" ht="15.75" customHeight="1"/>
    <row r="184" s="513" customFormat="1" ht="15.75" customHeight="1"/>
    <row r="185" s="513" customFormat="1" ht="15.75" customHeight="1"/>
    <row r="186" s="513" customFormat="1" ht="15.75" customHeight="1"/>
    <row r="187" s="513" customFormat="1" ht="15.75" customHeight="1"/>
    <row r="188" s="513" customFormat="1" ht="15.75" customHeight="1"/>
    <row r="189" s="513" customFormat="1" ht="15.75" customHeight="1"/>
    <row r="190" s="513" customFormat="1" ht="15.75" customHeight="1"/>
    <row r="191" s="513" customFormat="1" ht="15.75" customHeight="1"/>
    <row r="192" s="513" customFormat="1" ht="15.75" customHeight="1"/>
    <row r="193" s="513" customFormat="1" ht="15.75" customHeight="1"/>
    <row r="194" s="513" customFormat="1" ht="15.75" customHeight="1"/>
    <row r="195" s="513" customFormat="1" ht="15.75" customHeight="1"/>
    <row r="196" s="513" customFormat="1" ht="15.75" customHeight="1"/>
    <row r="197" s="513" customFormat="1" ht="15.75" customHeight="1"/>
    <row r="198" s="513" customFormat="1" ht="15.75" customHeight="1"/>
    <row r="199" s="513" customFormat="1" ht="15.75" customHeight="1"/>
    <row r="200" s="513" customFormat="1" ht="15.75" customHeight="1"/>
    <row r="201" s="513" customFormat="1" ht="15.75" customHeight="1"/>
    <row r="202" s="513" customFormat="1" ht="15.75" customHeight="1"/>
    <row r="203" s="513" customFormat="1" ht="15.75" customHeight="1"/>
    <row r="204" s="513" customFormat="1" ht="15.75" customHeight="1"/>
    <row r="205" s="513" customFormat="1" ht="15.75" customHeight="1"/>
    <row r="206" s="513" customFormat="1" ht="15.75" customHeight="1"/>
    <row r="207" s="513" customFormat="1" ht="15.75" customHeight="1"/>
    <row r="208" s="513" customFormat="1" ht="15.75" customHeight="1"/>
    <row r="209" s="513" customFormat="1" ht="15.75" customHeight="1"/>
    <row r="210" s="513" customFormat="1" ht="15.75" customHeight="1"/>
    <row r="211" s="513" customFormat="1" ht="15.75" customHeight="1"/>
    <row r="212" s="513" customFormat="1" ht="15.75" customHeight="1"/>
    <row r="213" s="513" customFormat="1" ht="15.75" customHeight="1"/>
    <row r="214" s="513" customFormat="1" ht="15.75" customHeight="1"/>
    <row r="215" s="513" customFormat="1" ht="15.75" customHeight="1"/>
    <row r="216" s="513" customFormat="1" ht="15.75" customHeight="1"/>
    <row r="217" s="513" customFormat="1" ht="15.75" customHeight="1"/>
    <row r="218" s="513" customFormat="1" ht="15.75" customHeight="1"/>
    <row r="219" s="513" customFormat="1" ht="15.75" customHeight="1"/>
    <row r="220" s="513" customFormat="1" ht="15.75" customHeight="1"/>
    <row r="221" s="513" customFormat="1" ht="15.75" customHeight="1"/>
    <row r="222" s="513" customFormat="1" ht="15.75" customHeight="1"/>
    <row r="223" s="513" customFormat="1" ht="15.75" customHeight="1"/>
    <row r="224" s="513" customFormat="1" ht="15.75" customHeight="1"/>
    <row r="225" s="513" customFormat="1" ht="15.75" customHeight="1"/>
    <row r="226" s="513" customFormat="1" ht="15.75" customHeight="1"/>
    <row r="227" s="513" customFormat="1" ht="15.75" customHeight="1"/>
    <row r="228" s="513" customFormat="1" ht="15.75" customHeight="1"/>
    <row r="229" s="513" customFormat="1" ht="15.75" customHeight="1"/>
    <row r="230" s="513" customFormat="1" ht="15.75" customHeight="1"/>
    <row r="231" s="513" customFormat="1" ht="15.75" customHeight="1"/>
    <row r="232" s="513" customFormat="1" ht="15.75" customHeight="1"/>
    <row r="233" s="513" customFormat="1" ht="15.75" customHeight="1"/>
    <row r="234" s="513" customFormat="1" ht="15.75" customHeight="1"/>
    <row r="235" s="513" customFormat="1" ht="15.75" customHeight="1"/>
    <row r="236" s="513" customFormat="1" ht="15.75" customHeight="1"/>
    <row r="237" s="513" customFormat="1" ht="15.75" customHeight="1"/>
    <row r="238" s="513" customFormat="1" ht="15.75" customHeight="1"/>
    <row r="239" s="513" customFormat="1" ht="15.75" customHeight="1"/>
    <row r="240" s="513" customFormat="1" ht="15.75" customHeight="1"/>
    <row r="241" s="513" customFormat="1" ht="15.75" customHeight="1"/>
    <row r="242" s="513" customFormat="1" ht="15.75" customHeight="1"/>
    <row r="243" s="513" customFormat="1" ht="15.75" customHeight="1"/>
    <row r="244" s="513" customFormat="1" ht="15.75" customHeight="1"/>
    <row r="245" s="513" customFormat="1" ht="15.75" customHeight="1"/>
    <row r="246" s="513" customFormat="1" ht="15.75" customHeight="1"/>
    <row r="247" s="513" customFormat="1" ht="15.75" customHeight="1"/>
    <row r="248" s="513" customFormat="1" ht="15.75" customHeight="1"/>
    <row r="249" s="513" customFormat="1" ht="15.75" customHeight="1"/>
    <row r="250" s="513" customFormat="1" ht="15.75" customHeight="1"/>
    <row r="251" s="513" customFormat="1" ht="15.75" customHeight="1"/>
    <row r="252" s="513" customFormat="1" ht="15.75" customHeight="1"/>
    <row r="253" s="513" customFormat="1" ht="15.75" customHeight="1"/>
    <row r="254" s="513" customFormat="1" ht="15.75" customHeight="1"/>
    <row r="255" s="513" customFormat="1" ht="15.75" customHeight="1"/>
    <row r="256" s="513" customFormat="1" ht="15.75" customHeight="1"/>
    <row r="257" s="513" customFormat="1" ht="15.75" customHeight="1"/>
    <row r="258" s="513" customFormat="1" ht="15.75" customHeight="1"/>
    <row r="259" s="513" customFormat="1" ht="15.75" customHeight="1"/>
    <row r="260" s="513" customFormat="1" ht="15.75" customHeight="1"/>
    <row r="261" s="513" customFormat="1" ht="15.75" customHeight="1"/>
    <row r="262" s="513" customFormat="1" ht="15.75" customHeight="1"/>
    <row r="263" s="513" customFormat="1" ht="15.75" customHeight="1"/>
    <row r="264" s="513" customFormat="1" ht="15.75" customHeight="1"/>
    <row r="265" s="513" customFormat="1" ht="15.75" customHeight="1"/>
    <row r="266" s="513" customFormat="1" ht="15.75" customHeight="1"/>
    <row r="267" s="513" customFormat="1" ht="15.75" customHeight="1"/>
    <row r="268" s="513" customFormat="1" ht="15.75" customHeight="1"/>
    <row r="269" s="513" customFormat="1" ht="15.75" customHeight="1"/>
    <row r="270" s="513" customFormat="1" ht="15.75" customHeight="1"/>
    <row r="271" s="513" customFormat="1" ht="15.75" customHeight="1"/>
    <row r="272" s="513" customFormat="1" ht="15.75" customHeight="1"/>
    <row r="273" s="513" customFormat="1" ht="15.75" customHeight="1"/>
    <row r="274" s="513" customFormat="1" ht="15.75" customHeight="1"/>
    <row r="275" s="513" customFormat="1" ht="15.75" customHeight="1"/>
    <row r="276" s="513" customFormat="1" ht="15.75" customHeight="1"/>
    <row r="277" s="513" customFormat="1" ht="15.75" customHeight="1"/>
    <row r="278" s="513" customFormat="1" ht="15.75" customHeight="1"/>
    <row r="279" s="513" customFormat="1" ht="15.75" customHeight="1"/>
    <row r="280" s="513" customFormat="1" ht="15.75" customHeight="1"/>
    <row r="281" s="513" customFormat="1" ht="15.75" customHeight="1"/>
    <row r="282" s="513" customFormat="1" ht="15.75" customHeight="1"/>
    <row r="283" s="513" customFormat="1" ht="15.75" customHeight="1"/>
    <row r="284" s="513" customFormat="1" ht="15.75" customHeight="1"/>
    <row r="285" s="513" customFormat="1" ht="15.75" customHeight="1"/>
    <row r="286" s="513" customFormat="1" ht="15.75" customHeight="1"/>
    <row r="287" s="513" customFormat="1" ht="15.75" customHeight="1"/>
    <row r="288" s="513" customFormat="1" ht="15.75" customHeight="1"/>
    <row r="289" s="513" customFormat="1" ht="15.75" customHeight="1"/>
    <row r="290" s="513" customFormat="1" ht="15.75" customHeight="1"/>
    <row r="291" s="513" customFormat="1" ht="15.75" customHeight="1"/>
    <row r="292" s="513" customFormat="1" ht="15.75" customHeight="1"/>
    <row r="293" s="513" customFormat="1" ht="15.75" customHeight="1"/>
    <row r="294" s="513" customFormat="1" ht="15.75" customHeight="1"/>
    <row r="295" s="513" customFormat="1" ht="15.75" customHeight="1"/>
    <row r="296" s="513" customFormat="1" ht="15.75" customHeight="1"/>
    <row r="297" s="513" customFormat="1" ht="15.75" customHeight="1"/>
    <row r="298" s="513" customFormat="1" ht="15.75" customHeight="1"/>
    <row r="299" s="513" customFormat="1" ht="15.75" customHeight="1"/>
    <row r="300" s="513" customFormat="1" ht="15.75" customHeight="1"/>
    <row r="301" s="513" customFormat="1" ht="15.75" customHeight="1"/>
    <row r="302" s="513" customFormat="1" ht="15.75" customHeight="1"/>
    <row r="303" s="513" customFormat="1" ht="15.75" customHeight="1"/>
    <row r="304" s="513" customFormat="1" ht="15.75" customHeight="1"/>
    <row r="305" s="513" customFormat="1" ht="15.75" customHeight="1"/>
    <row r="306" s="513" customFormat="1" ht="15.75" customHeight="1"/>
    <row r="307" s="513" customFormat="1" ht="15.75" customHeight="1"/>
    <row r="308" s="513" customFormat="1" ht="15.75" customHeight="1"/>
    <row r="309" s="513" customFormat="1" ht="15.75" customHeight="1"/>
    <row r="310" s="513" customFormat="1" ht="15.75" customHeight="1"/>
    <row r="311" s="513" customFormat="1" ht="15.75" customHeight="1"/>
    <row r="312" s="513" customFormat="1" ht="15.75" customHeight="1"/>
    <row r="313" s="513" customFormat="1" ht="15.75" customHeight="1"/>
    <row r="314" s="513" customFormat="1" ht="15.75" customHeight="1"/>
    <row r="315" s="513" customFormat="1" ht="15.75" customHeight="1"/>
    <row r="316" s="513" customFormat="1" ht="15.75" customHeight="1"/>
    <row r="317" s="513" customFormat="1" ht="15.75" customHeight="1"/>
    <row r="318" s="513" customFormat="1" ht="15.75" customHeight="1"/>
    <row r="319" s="513" customFormat="1" ht="15.75" customHeight="1"/>
    <row r="320" s="513" customFormat="1" ht="15.75" customHeight="1"/>
    <row r="321" s="513" customFormat="1" ht="15.75" customHeight="1"/>
    <row r="322" s="513" customFormat="1" ht="15.75" customHeight="1"/>
    <row r="323" s="513" customFormat="1" ht="15.75" customHeight="1"/>
    <row r="324" s="513" customFormat="1" ht="15.75" customHeight="1"/>
    <row r="325" s="513" customFormat="1" ht="15.75" customHeight="1"/>
    <row r="326" s="513" customFormat="1" ht="15.75" customHeight="1"/>
    <row r="327" s="513" customFormat="1" ht="15.75" customHeight="1"/>
    <row r="328" s="513" customFormat="1" ht="15.75" customHeight="1"/>
    <row r="329" s="513" customFormat="1" ht="15.75" customHeight="1"/>
    <row r="330" s="513" customFormat="1" ht="15.75" customHeight="1"/>
    <row r="331" s="513" customFormat="1" ht="15.75" customHeight="1"/>
    <row r="332" s="513" customFormat="1" ht="15.75" customHeight="1"/>
    <row r="333" s="513" customFormat="1" ht="15.75" customHeight="1"/>
    <row r="334" s="513" customFormat="1" ht="15.75" customHeight="1"/>
    <row r="335" s="513" customFormat="1" ht="15.75" customHeight="1"/>
    <row r="336" s="513" customFormat="1" ht="15.75" customHeight="1"/>
    <row r="337" s="513" customFormat="1" ht="15.75" customHeight="1"/>
    <row r="338" s="513" customFormat="1" ht="15.75" customHeight="1"/>
    <row r="339" s="513" customFormat="1" ht="15.75" customHeight="1"/>
    <row r="340" s="513" customFormat="1" ht="15.75" customHeight="1"/>
    <row r="341" s="513" customFormat="1" ht="15.75" customHeight="1"/>
    <row r="342" s="513" customFormat="1" ht="15.75" customHeight="1"/>
    <row r="343" s="513" customFormat="1" ht="15.75" customHeight="1"/>
    <row r="344" s="513" customFormat="1" ht="15.75" customHeight="1"/>
    <row r="345" s="513" customFormat="1" ht="15.75" customHeight="1"/>
    <row r="346" s="513" customFormat="1" ht="15.75" customHeight="1"/>
    <row r="347" s="513" customFormat="1" ht="15.75" customHeight="1"/>
    <row r="348" s="513" customFormat="1" ht="15.75" customHeight="1"/>
    <row r="349" s="513" customFormat="1" ht="15.75" customHeight="1"/>
    <row r="350" s="513" customFormat="1" ht="15.75" customHeight="1"/>
    <row r="351" s="513" customFormat="1" ht="15.75" customHeight="1"/>
    <row r="352" s="513" customFormat="1" ht="15.75" customHeight="1"/>
    <row r="353" s="513" customFormat="1" ht="15.75" customHeight="1"/>
    <row r="354" s="513" customFormat="1" ht="15.75" customHeight="1"/>
    <row r="355" s="513" customFormat="1" ht="15.75" customHeight="1"/>
    <row r="356" s="513" customFormat="1" ht="15.75" customHeight="1"/>
    <row r="357" s="513" customFormat="1" ht="15.75" customHeight="1"/>
    <row r="358" s="513" customFormat="1" ht="15.75" customHeight="1"/>
    <row r="359" s="513" customFormat="1" ht="15.75" customHeight="1"/>
    <row r="360" s="513" customFormat="1" ht="15.75" customHeight="1"/>
    <row r="361" s="513" customFormat="1" ht="15.75" customHeight="1"/>
    <row r="362" s="513" customFormat="1" ht="15.75" customHeight="1"/>
    <row r="363" s="513" customFormat="1" ht="15.75" customHeight="1"/>
    <row r="364" s="513" customFormat="1" ht="15.75" customHeight="1"/>
    <row r="365" s="513" customFormat="1" ht="15.75" customHeight="1"/>
    <row r="366" s="513" customFormat="1" ht="15.75" customHeight="1"/>
    <row r="367" s="513" customFormat="1" ht="15.75" customHeight="1"/>
    <row r="368" s="513" customFormat="1" ht="15.75" customHeight="1"/>
    <row r="369" s="513" customFormat="1" ht="15.75" customHeight="1"/>
    <row r="370" s="513" customFormat="1" ht="15.75" customHeight="1"/>
    <row r="371" s="513" customFormat="1" ht="15.75" customHeight="1"/>
    <row r="372" s="513" customFormat="1" ht="15.75" customHeight="1"/>
    <row r="373" s="513" customFormat="1" ht="15.75" customHeight="1"/>
    <row r="374" s="513" customFormat="1" ht="15.75" customHeight="1"/>
    <row r="375" s="513" customFormat="1" ht="15.75" customHeight="1"/>
    <row r="376" s="513" customFormat="1" ht="15.75" customHeight="1"/>
    <row r="377" s="513" customFormat="1" ht="15.75" customHeight="1"/>
    <row r="378" s="513" customFormat="1" ht="15.75" customHeight="1"/>
    <row r="379" s="513" customFormat="1" ht="15.75" customHeight="1"/>
    <row r="380" s="513" customFormat="1" ht="15.75" customHeight="1"/>
    <row r="381" s="513" customFormat="1" ht="15.75" customHeight="1"/>
    <row r="382" s="513" customFormat="1" ht="15.75" customHeight="1"/>
    <row r="383" s="513" customFormat="1" ht="15.75" customHeight="1"/>
    <row r="384" s="513" customFormat="1" ht="15.75" customHeight="1"/>
    <row r="385" s="513" customFormat="1" ht="15.75" customHeight="1"/>
    <row r="386" s="513" customFormat="1" ht="15.75" customHeight="1"/>
    <row r="387" s="513" customFormat="1" ht="15.75" customHeight="1"/>
    <row r="388" s="513" customFormat="1" ht="15.75" customHeight="1"/>
    <row r="389" s="513" customFormat="1" ht="15.75" customHeight="1"/>
    <row r="390" s="513" customFormat="1" ht="15.75" customHeight="1"/>
    <row r="391" s="513" customFormat="1" ht="15.75" customHeight="1"/>
    <row r="392" s="513" customFormat="1" ht="15.75" customHeight="1"/>
    <row r="393" s="513" customFormat="1" ht="15.75" customHeight="1"/>
    <row r="394" s="513" customFormat="1" ht="15.75" customHeight="1"/>
    <row r="395" s="513" customFormat="1" ht="15.75" customHeight="1"/>
    <row r="396" s="513" customFormat="1" ht="15.75" customHeight="1"/>
    <row r="397" s="513" customFormat="1" ht="15.75" customHeight="1"/>
    <row r="398" s="513" customFormat="1" ht="15.75" customHeight="1"/>
    <row r="399" s="513" customFormat="1" ht="15.75" customHeight="1"/>
    <row r="400" s="513" customFormat="1" ht="15.75" customHeight="1"/>
    <row r="401" s="513" customFormat="1" ht="15.75" customHeight="1"/>
    <row r="402" s="513" customFormat="1" ht="15.75" customHeight="1"/>
    <row r="403" s="513" customFormat="1" ht="15.75" customHeight="1"/>
    <row r="404" s="513" customFormat="1" ht="15.75" customHeight="1"/>
    <row r="405" s="513" customFormat="1" ht="15.75" customHeight="1"/>
    <row r="406" s="513" customFormat="1" ht="15.75" customHeight="1"/>
    <row r="407" s="513" customFormat="1" ht="15.75" customHeight="1"/>
    <row r="408" s="513" customFormat="1" ht="15.75" customHeight="1"/>
    <row r="409" s="513" customFormat="1" ht="15.75" customHeight="1"/>
    <row r="410" s="513" customFormat="1" ht="15.75" customHeight="1"/>
    <row r="411" s="513" customFormat="1" ht="15.75" customHeight="1"/>
    <row r="412" s="513" customFormat="1" ht="15.75" customHeight="1"/>
    <row r="413" s="513" customFormat="1" ht="15.75" customHeight="1"/>
    <row r="414" s="513" customFormat="1" ht="15.75" customHeight="1"/>
    <row r="415" s="513" customFormat="1" ht="15.75" customHeight="1"/>
    <row r="416" s="513" customFormat="1" ht="15.75" customHeight="1"/>
    <row r="417" s="513" customFormat="1" ht="15.75" customHeight="1"/>
    <row r="418" s="513" customFormat="1" ht="15.75" customHeight="1"/>
    <row r="419" s="513" customFormat="1" ht="15.75" customHeight="1"/>
    <row r="420" s="513" customFormat="1" ht="15.75" customHeight="1"/>
    <row r="421" s="513" customFormat="1" ht="15.75" customHeight="1"/>
    <row r="422" s="513" customFormat="1" ht="15.75" customHeight="1"/>
    <row r="423" s="513" customFormat="1" ht="15.75" customHeight="1"/>
    <row r="424" s="513" customFormat="1" ht="15.75" customHeight="1"/>
    <row r="425" s="513" customFormat="1" ht="15.75" customHeight="1"/>
    <row r="426" s="513" customFormat="1" ht="15.75" customHeight="1"/>
    <row r="427" s="513" customFormat="1" ht="15.75" customHeight="1"/>
    <row r="428" s="513" customFormat="1" ht="15.75" customHeight="1"/>
    <row r="429" s="513" customFormat="1" ht="15.75" customHeight="1"/>
    <row r="430" s="513" customFormat="1" ht="15.75" customHeight="1"/>
    <row r="431" s="513" customFormat="1" ht="15.75" customHeight="1"/>
    <row r="432" s="513" customFormat="1" ht="15.75" customHeight="1"/>
    <row r="433" s="513" customFormat="1" ht="15.75" customHeight="1"/>
    <row r="434" s="513" customFormat="1" ht="15.75" customHeight="1"/>
    <row r="435" s="513" customFormat="1" ht="15.75" customHeight="1"/>
    <row r="436" s="513" customFormat="1" ht="15.75" customHeight="1"/>
    <row r="437" s="513" customFormat="1" ht="15.75" customHeight="1"/>
    <row r="438" s="513" customFormat="1" ht="15.75" customHeight="1"/>
    <row r="439" s="513" customFormat="1" ht="15.75" customHeight="1"/>
    <row r="440" s="513" customFormat="1" ht="15.75" customHeight="1"/>
    <row r="441" s="513" customFormat="1" ht="15.75" customHeight="1"/>
    <row r="442" s="513" customFormat="1" ht="15.75" customHeight="1"/>
    <row r="443" s="513" customFormat="1" ht="15.75" customHeight="1"/>
    <row r="444" s="513" customFormat="1" ht="15.75" customHeight="1"/>
    <row r="445" s="513" customFormat="1" ht="15.75" customHeight="1"/>
    <row r="446" s="513" customFormat="1" ht="15.75" customHeight="1"/>
    <row r="447" s="513" customFormat="1" ht="15.75" customHeight="1"/>
    <row r="448" s="513" customFormat="1" ht="15.75" customHeight="1"/>
    <row r="449" s="513" customFormat="1" ht="15.75" customHeight="1"/>
    <row r="450" s="513" customFormat="1" ht="15.75" customHeight="1"/>
    <row r="451" s="513" customFormat="1" ht="15.75" customHeight="1"/>
    <row r="452" s="513" customFormat="1" ht="15.75" customHeight="1"/>
    <row r="453" s="513" customFormat="1" ht="15.75" customHeight="1"/>
    <row r="454" s="513" customFormat="1" ht="15.75" customHeight="1"/>
    <row r="455" s="513" customFormat="1" ht="15.75" customHeight="1"/>
    <row r="456" s="513" customFormat="1" ht="15.75" customHeight="1"/>
    <row r="457" s="513" customFormat="1" ht="15.75" customHeight="1"/>
    <row r="458" s="513" customFormat="1" ht="15.75" customHeight="1"/>
    <row r="459" s="513" customFormat="1" ht="15.75" customHeight="1"/>
    <row r="460" s="513" customFormat="1" ht="15.75" customHeight="1"/>
    <row r="461" s="513" customFormat="1" ht="15.75" customHeight="1"/>
    <row r="462" s="513" customFormat="1" ht="15.75" customHeight="1"/>
    <row r="463" s="513" customFormat="1" ht="15.75" customHeight="1"/>
    <row r="464" s="513" customFormat="1" ht="15.75" customHeight="1"/>
    <row r="465" s="513" customFormat="1" ht="15.75" customHeight="1"/>
    <row r="466" s="513" customFormat="1" ht="15.75" customHeight="1"/>
    <row r="467" s="513" customFormat="1" ht="15.75" customHeight="1"/>
    <row r="468" s="513" customFormat="1" ht="15.75" customHeight="1"/>
    <row r="469" s="513" customFormat="1" ht="15.75" customHeight="1"/>
    <row r="470" s="513" customFormat="1" ht="15.75" customHeight="1"/>
    <row r="471" s="513" customFormat="1" ht="15.75" customHeight="1"/>
    <row r="472" s="513" customFormat="1" ht="15.75" customHeight="1"/>
    <row r="473" s="513" customFormat="1" ht="15.75" customHeight="1"/>
    <row r="474" s="513" customFormat="1" ht="15.75" customHeight="1"/>
    <row r="475" s="513" customFormat="1" ht="15.75" customHeight="1"/>
    <row r="476" s="513" customFormat="1" ht="15.75" customHeight="1"/>
    <row r="477" s="513" customFormat="1" ht="15.75" customHeight="1"/>
    <row r="478" s="513" customFormat="1" ht="15.75" customHeight="1"/>
    <row r="479" s="513" customFormat="1" ht="15.75" customHeight="1"/>
    <row r="480" s="513" customFormat="1" ht="15.75" customHeight="1"/>
    <row r="481" s="513" customFormat="1" ht="15.75" customHeight="1"/>
    <row r="482" s="513" customFormat="1" ht="15.75" customHeight="1"/>
    <row r="483" s="513" customFormat="1" ht="15.75" customHeight="1"/>
    <row r="484" s="513" customFormat="1" ht="15.75" customHeight="1"/>
    <row r="485" s="513" customFormat="1" ht="15.75" customHeight="1"/>
    <row r="486" s="513" customFormat="1" ht="15.75" customHeight="1"/>
    <row r="487" s="513" customFormat="1" ht="15.75" customHeight="1"/>
    <row r="488" s="513" customFormat="1" ht="15.75" customHeight="1"/>
    <row r="489" s="513" customFormat="1" ht="15.75" customHeight="1"/>
    <row r="490" s="513" customFormat="1" ht="15.75" customHeight="1"/>
    <row r="491" s="513" customFormat="1" ht="15.75" customHeight="1"/>
    <row r="492" s="513" customFormat="1" ht="15.75" customHeight="1"/>
    <row r="493" s="513" customFormat="1" ht="15.75" customHeight="1"/>
    <row r="494" s="513" customFormat="1" ht="15.75" customHeight="1"/>
    <row r="495" s="513" customFormat="1" ht="15.75" customHeight="1"/>
    <row r="496" s="513" customFormat="1" ht="15.75" customHeight="1"/>
    <row r="497" s="513" customFormat="1" ht="15.75" customHeight="1"/>
    <row r="498" s="513" customFormat="1" ht="15.75" customHeight="1"/>
    <row r="499" s="513" customFormat="1" ht="15.75" customHeight="1"/>
    <row r="500" s="513" customFormat="1" ht="15.75" customHeight="1"/>
    <row r="501" s="513" customFormat="1" ht="15.75" customHeight="1"/>
    <row r="502" s="513" customFormat="1" ht="15.75" customHeight="1"/>
    <row r="503" s="513" customFormat="1" ht="15.75" customHeight="1"/>
    <row r="504" s="513" customFormat="1" ht="15.75" customHeight="1"/>
    <row r="505" s="513" customFormat="1" ht="15.75" customHeight="1"/>
    <row r="506" s="513" customFormat="1" ht="15.75" customHeight="1"/>
    <row r="507" s="513" customFormat="1" ht="15.75" customHeight="1"/>
    <row r="508" s="513" customFormat="1" ht="15.75" customHeight="1"/>
    <row r="509" s="513" customFormat="1" ht="15.75" customHeight="1"/>
    <row r="510" s="513" customFormat="1" ht="15.75" customHeight="1"/>
    <row r="511" s="513" customFormat="1" ht="15.75" customHeight="1"/>
    <row r="512" s="513" customFormat="1" ht="15.75" customHeight="1"/>
    <row r="513" s="513" customFormat="1" ht="15.75" customHeight="1"/>
    <row r="514" s="513" customFormat="1" ht="15.75" customHeight="1"/>
    <row r="515" s="513" customFormat="1" ht="15.75" customHeight="1"/>
    <row r="516" s="513" customFormat="1" ht="15.75" customHeight="1"/>
    <row r="517" s="513" customFormat="1" ht="15.75" customHeight="1"/>
    <row r="518" s="513" customFormat="1" ht="15.75" customHeight="1"/>
    <row r="519" s="513" customFormat="1" ht="15.75" customHeight="1"/>
    <row r="520" s="513" customFormat="1" ht="15.75" customHeight="1"/>
    <row r="521" s="513" customFormat="1" ht="15.75" customHeight="1"/>
    <row r="522" s="513" customFormat="1" ht="15.75" customHeight="1"/>
    <row r="523" s="513" customFormat="1" ht="15.75" customHeight="1"/>
    <row r="524" s="513" customFormat="1" ht="15.75" customHeight="1"/>
    <row r="525" s="513" customFormat="1" ht="15.75" customHeight="1"/>
    <row r="526" s="513" customFormat="1" ht="15.75" customHeight="1"/>
    <row r="527" s="513" customFormat="1" ht="15.75" customHeight="1"/>
    <row r="528" s="513" customFormat="1" ht="15.75" customHeight="1"/>
    <row r="529" s="513" customFormat="1" ht="15.75" customHeight="1"/>
    <row r="530" s="513" customFormat="1" ht="15.75" customHeight="1"/>
    <row r="531" s="513" customFormat="1" ht="15.75" customHeight="1"/>
    <row r="532" s="513" customFormat="1" ht="15.75" customHeight="1"/>
    <row r="533" s="513" customFormat="1" ht="15.75" customHeight="1"/>
    <row r="534" s="513" customFormat="1" ht="15.75" customHeight="1"/>
    <row r="535" s="513" customFormat="1" ht="15.75" customHeight="1"/>
    <row r="536" s="513" customFormat="1" ht="15.75" customHeight="1"/>
    <row r="537" s="513" customFormat="1" ht="15.75" customHeight="1"/>
    <row r="538" s="513" customFormat="1" ht="15.75" customHeight="1"/>
    <row r="539" s="513" customFormat="1" ht="15.75" customHeight="1"/>
    <row r="540" s="513" customFormat="1" ht="15.75" customHeight="1"/>
    <row r="541" s="513" customFormat="1" ht="15.75" customHeight="1"/>
    <row r="542" s="513" customFormat="1" ht="15.75" customHeight="1"/>
    <row r="543" s="513" customFormat="1" ht="15.75" customHeight="1"/>
    <row r="544" s="513" customFormat="1" ht="15.75" customHeight="1"/>
    <row r="545" s="513" customFormat="1" ht="15.75" customHeight="1"/>
    <row r="546" s="513" customFormat="1" ht="15.75" customHeight="1"/>
    <row r="547" s="513" customFormat="1" ht="15.75" customHeight="1"/>
    <row r="548" s="513" customFormat="1" ht="15.75" customHeight="1"/>
    <row r="549" s="513" customFormat="1" ht="15.75" customHeight="1"/>
    <row r="550" s="513" customFormat="1" ht="15.75" customHeight="1"/>
    <row r="551" s="513" customFormat="1" ht="15.75" customHeight="1"/>
    <row r="552" s="513" customFormat="1" ht="15.75" customHeight="1"/>
    <row r="553" s="513" customFormat="1" ht="15.75" customHeight="1"/>
    <row r="554" s="513" customFormat="1" ht="15.75" customHeight="1"/>
    <row r="555" s="513" customFormat="1" ht="15.75" customHeight="1"/>
    <row r="556" s="513" customFormat="1" ht="15.75" customHeight="1"/>
    <row r="557" s="513" customFormat="1" ht="15.75" customHeight="1"/>
    <row r="558" s="513" customFormat="1" ht="15.75" customHeight="1"/>
    <row r="559" s="513" customFormat="1" ht="15.75" customHeight="1"/>
    <row r="560" s="513" customFormat="1" ht="15.75" customHeight="1"/>
    <row r="561" s="513" customFormat="1" ht="15.75" customHeight="1"/>
    <row r="562" s="513" customFormat="1" ht="15.75" customHeight="1"/>
    <row r="563" s="513" customFormat="1" ht="15.75" customHeight="1"/>
    <row r="564" s="513" customFormat="1" ht="15.75" customHeight="1"/>
    <row r="565" s="513" customFormat="1" ht="15.75" customHeight="1"/>
    <row r="566" s="513" customFormat="1" ht="15.75" customHeight="1"/>
    <row r="567" s="513" customFormat="1" ht="15.75" customHeight="1"/>
    <row r="568" s="513" customFormat="1" ht="15.75" customHeight="1"/>
    <row r="569" s="513" customFormat="1" ht="15.75" customHeight="1"/>
    <row r="570" s="513" customFormat="1" ht="15.75" customHeight="1"/>
    <row r="571" s="513" customFormat="1" ht="15.75" customHeight="1"/>
    <row r="572" s="513" customFormat="1" ht="15.75" customHeight="1"/>
    <row r="573" s="513" customFormat="1" ht="15.75" customHeight="1"/>
    <row r="574" s="513" customFormat="1" ht="15.75" customHeight="1"/>
    <row r="575" s="513" customFormat="1" ht="15.75" customHeight="1"/>
    <row r="576" s="513" customFormat="1" ht="15.75" customHeight="1"/>
    <row r="577" s="513" customFormat="1" ht="15.75" customHeight="1"/>
    <row r="578" s="513" customFormat="1" ht="15.75" customHeight="1"/>
    <row r="579" s="513" customFormat="1" ht="15.75" customHeight="1"/>
    <row r="580" s="513" customFormat="1" ht="15.75" customHeight="1"/>
    <row r="581" s="513" customFormat="1" ht="15.75" customHeight="1"/>
    <row r="582" s="513" customFormat="1" ht="15.75" customHeight="1"/>
    <row r="583" s="513" customFormat="1" ht="15.75" customHeight="1"/>
    <row r="584" s="513" customFormat="1" ht="15.75" customHeight="1"/>
    <row r="585" s="513" customFormat="1" ht="15.75" customHeight="1"/>
    <row r="586" s="513" customFormat="1" ht="15.75" customHeight="1"/>
    <row r="587" s="513" customFormat="1" ht="15.75" customHeight="1"/>
    <row r="588" s="513" customFormat="1" ht="15.75" customHeight="1"/>
    <row r="589" s="513" customFormat="1" ht="15.75" customHeight="1"/>
    <row r="590" s="513" customFormat="1" ht="15.75" customHeight="1"/>
    <row r="591" s="513" customFormat="1" ht="15.75" customHeight="1"/>
    <row r="592" s="513" customFormat="1" ht="15.75" customHeight="1"/>
    <row r="593" s="513" customFormat="1" ht="15.75" customHeight="1"/>
    <row r="594" s="513" customFormat="1" ht="15.75" customHeight="1"/>
    <row r="595" s="513" customFormat="1" ht="15.75" customHeight="1"/>
    <row r="596" s="513" customFormat="1" ht="15.75" customHeight="1"/>
    <row r="597" s="513" customFormat="1" ht="15.75" customHeight="1"/>
    <row r="598" s="513" customFormat="1" ht="15.75" customHeight="1"/>
    <row r="599" s="513" customFormat="1" ht="15.75" customHeight="1"/>
    <row r="600" s="513" customFormat="1" ht="15.75" customHeight="1"/>
    <row r="601" s="513" customFormat="1" ht="15.75" customHeight="1"/>
    <row r="602" s="513" customFormat="1" ht="15.75" customHeight="1"/>
    <row r="603" s="513" customFormat="1" ht="15.75" customHeight="1"/>
    <row r="604" s="513" customFormat="1" ht="15.75" customHeight="1"/>
    <row r="605" s="513" customFormat="1" ht="15.75" customHeight="1"/>
    <row r="606" s="513" customFormat="1" ht="15.75" customHeight="1"/>
    <row r="607" s="513" customFormat="1" ht="15.75" customHeight="1"/>
    <row r="608" s="513" customFormat="1" ht="15.75" customHeight="1"/>
    <row r="609" s="513" customFormat="1" ht="15.75" customHeight="1"/>
    <row r="610" s="513" customFormat="1" ht="15.75" customHeight="1"/>
    <row r="611" s="513" customFormat="1" ht="15.75" customHeight="1"/>
    <row r="612" s="513" customFormat="1" ht="15.75" customHeight="1"/>
    <row r="613" s="513" customFormat="1" ht="15.75" customHeight="1"/>
    <row r="614" s="513" customFormat="1" ht="15.75" customHeight="1"/>
    <row r="615" s="513" customFormat="1" ht="15.75" customHeight="1"/>
    <row r="616" s="513" customFormat="1" ht="15.75" customHeight="1"/>
    <row r="617" s="513" customFormat="1" ht="15.75" customHeight="1"/>
    <row r="618" s="513" customFormat="1" ht="15.75" customHeight="1"/>
    <row r="619" s="513" customFormat="1" ht="15.75" customHeight="1"/>
    <row r="620" s="513" customFormat="1" ht="15.75" customHeight="1"/>
    <row r="621" s="513" customFormat="1" ht="15.75" customHeight="1"/>
    <row r="622" s="513" customFormat="1" ht="15.75" customHeight="1"/>
    <row r="623" s="513" customFormat="1" ht="15.75" customHeight="1"/>
    <row r="624" s="513" customFormat="1" ht="15.75" customHeight="1"/>
    <row r="625" s="513" customFormat="1" ht="15.75" customHeight="1"/>
    <row r="626" s="513" customFormat="1" ht="15.75" customHeight="1"/>
    <row r="627" s="513" customFormat="1" ht="15.75" customHeight="1"/>
    <row r="628" s="513" customFormat="1" ht="15.75" customHeight="1"/>
    <row r="629" s="513" customFormat="1" ht="15.75" customHeight="1"/>
    <row r="630" s="513" customFormat="1" ht="15.75" customHeight="1"/>
    <row r="631" s="513" customFormat="1" ht="15.75" customHeight="1"/>
    <row r="632" s="513" customFormat="1" ht="15.75" customHeight="1"/>
    <row r="633" s="513" customFormat="1" ht="15.75" customHeight="1"/>
    <row r="634" s="513" customFormat="1" ht="15.75" customHeight="1"/>
    <row r="635" s="513" customFormat="1" ht="15.75" customHeight="1"/>
    <row r="636" s="513" customFormat="1" ht="15.75" customHeight="1"/>
    <row r="637" s="513" customFormat="1" ht="15.75" customHeight="1"/>
    <row r="638" s="513" customFormat="1" ht="15.75" customHeight="1"/>
    <row r="639" s="513" customFormat="1" ht="15.75" customHeight="1"/>
    <row r="640" s="513" customFormat="1" ht="15.75" customHeight="1"/>
    <row r="641" s="513" customFormat="1" ht="15.75" customHeight="1"/>
    <row r="642" s="513" customFormat="1" ht="15.75" customHeight="1"/>
    <row r="643" s="513" customFormat="1" ht="15.75" customHeight="1"/>
    <row r="644" s="513" customFormat="1" ht="15.75" customHeight="1"/>
    <row r="645" s="513" customFormat="1" ht="15.75" customHeight="1"/>
    <row r="646" s="513" customFormat="1" ht="15.75" customHeight="1"/>
    <row r="647" s="513" customFormat="1" ht="15.75" customHeight="1"/>
    <row r="648" s="513" customFormat="1" ht="15.75" customHeight="1"/>
    <row r="649" s="513" customFormat="1" ht="15.75" customHeight="1"/>
    <row r="650" s="513" customFormat="1" ht="15.75" customHeight="1"/>
    <row r="651" s="513" customFormat="1" ht="15.75" customHeight="1"/>
    <row r="652" s="513" customFormat="1" ht="15.75" customHeight="1"/>
    <row r="653" s="513" customFormat="1" ht="15.75" customHeight="1"/>
    <row r="654" s="513" customFormat="1" ht="15.75" customHeight="1"/>
    <row r="655" s="513" customFormat="1" ht="15.75" customHeight="1"/>
    <row r="656" s="513" customFormat="1" ht="15.75" customHeight="1"/>
    <row r="657" s="513" customFormat="1" ht="15.75" customHeight="1"/>
    <row r="658" s="513" customFormat="1" ht="15.75" customHeight="1"/>
    <row r="659" s="513" customFormat="1" ht="15.75" customHeight="1"/>
    <row r="660" s="513" customFormat="1" ht="15.75" customHeight="1"/>
    <row r="661" s="513" customFormat="1" ht="15.75" customHeight="1"/>
    <row r="662" s="513" customFormat="1" ht="15.75" customHeight="1"/>
    <row r="663" s="513" customFormat="1" ht="15.75" customHeight="1"/>
    <row r="664" s="513" customFormat="1" ht="15.75" customHeight="1"/>
    <row r="665" s="513" customFormat="1" ht="15.75" customHeight="1"/>
    <row r="666" s="513" customFormat="1" ht="15.75" customHeight="1"/>
    <row r="667" s="513" customFormat="1" ht="15.75" customHeight="1"/>
    <row r="668" s="513" customFormat="1" ht="15.75" customHeight="1"/>
    <row r="669" s="513" customFormat="1" ht="15.75" customHeight="1"/>
    <row r="670" s="513" customFormat="1" ht="15.75" customHeight="1"/>
    <row r="671" s="513" customFormat="1" ht="15.75" customHeight="1"/>
    <row r="672" s="513" customFormat="1" ht="15.75" customHeight="1"/>
    <row r="673" s="513" customFormat="1" ht="15.75" customHeight="1"/>
    <row r="674" s="513" customFormat="1" ht="15.75" customHeight="1"/>
    <row r="675" s="513" customFormat="1" ht="15.75" customHeight="1"/>
    <row r="676" s="513" customFormat="1" ht="15.75" customHeight="1"/>
    <row r="677" s="513" customFormat="1" ht="15.75" customHeight="1"/>
    <row r="678" s="513" customFormat="1" ht="15.75" customHeight="1"/>
    <row r="679" s="513" customFormat="1" ht="15.75" customHeight="1"/>
    <row r="680" s="513" customFormat="1" ht="15.75" customHeight="1"/>
    <row r="681" s="513" customFormat="1" ht="15.75" customHeight="1"/>
    <row r="682" s="513" customFormat="1" ht="15.75" customHeight="1"/>
    <row r="683" s="513" customFormat="1" ht="15.75" customHeight="1"/>
    <row r="684" s="513" customFormat="1" ht="15.75" customHeight="1"/>
    <row r="685" s="513" customFormat="1" ht="15.75" customHeight="1"/>
    <row r="686" s="513" customFormat="1" ht="15.75" customHeight="1"/>
    <row r="687" s="513" customFormat="1" ht="15.75" customHeight="1"/>
    <row r="688" s="513" customFormat="1" ht="15.75" customHeight="1"/>
    <row r="689" s="513" customFormat="1" ht="15.75" customHeight="1"/>
    <row r="690" s="513" customFormat="1" ht="15.75" customHeight="1"/>
    <row r="691" s="513" customFormat="1" ht="15.75" customHeight="1"/>
    <row r="692" s="513" customFormat="1" ht="15.75" customHeight="1"/>
    <row r="693" s="513" customFormat="1" ht="15.75" customHeight="1"/>
    <row r="694" s="513" customFormat="1" ht="15.75" customHeight="1"/>
    <row r="695" s="513" customFormat="1" ht="15.75" customHeight="1"/>
    <row r="696" s="513" customFormat="1" ht="15.75" customHeight="1"/>
    <row r="697" s="513" customFormat="1" ht="15.75" customHeight="1"/>
    <row r="698" s="513" customFormat="1" ht="15.75" customHeight="1"/>
    <row r="699" s="513" customFormat="1" ht="15.75" customHeight="1"/>
    <row r="700" s="513" customFormat="1" ht="15.75" customHeight="1"/>
    <row r="701" s="513" customFormat="1" ht="15.75" customHeight="1"/>
    <row r="702" s="513" customFormat="1" ht="15.75" customHeight="1"/>
    <row r="703" s="513" customFormat="1" ht="15.75" customHeight="1"/>
    <row r="704" s="513" customFormat="1" ht="15.75" customHeight="1"/>
    <row r="705" s="513" customFormat="1" ht="15.75" customHeight="1"/>
    <row r="706" s="513" customFormat="1" ht="15.75" customHeight="1"/>
    <row r="707" s="513" customFormat="1" ht="15.75" customHeight="1"/>
    <row r="708" s="513" customFormat="1" ht="15.75" customHeight="1"/>
    <row r="709" s="513" customFormat="1" ht="15.75" customHeight="1"/>
    <row r="710" s="513" customFormat="1" ht="15.75" customHeight="1"/>
    <row r="711" s="513" customFormat="1" ht="15.75" customHeight="1"/>
    <row r="712" s="513" customFormat="1" ht="15.75" customHeight="1"/>
    <row r="713" s="513" customFormat="1" ht="15.75" customHeight="1"/>
    <row r="714" s="513" customFormat="1" ht="15.75" customHeight="1"/>
    <row r="715" s="513" customFormat="1" ht="15.75" customHeight="1"/>
    <row r="716" s="513" customFormat="1" ht="15.75" customHeight="1"/>
    <row r="717" s="513" customFormat="1" ht="15.75" customHeight="1"/>
    <row r="718" s="513" customFormat="1" ht="15.75" customHeight="1"/>
    <row r="719" s="513" customFormat="1" ht="15.75" customHeight="1"/>
    <row r="720" s="513" customFormat="1" ht="15.75" customHeight="1"/>
    <row r="721" s="513" customFormat="1" ht="15.75" customHeight="1"/>
    <row r="722" s="513" customFormat="1" ht="15.75" customHeight="1"/>
    <row r="723" s="513" customFormat="1" ht="15.75" customHeight="1"/>
    <row r="724" s="513" customFormat="1" ht="15.75" customHeight="1"/>
    <row r="725" s="513" customFormat="1" ht="15.75" customHeight="1"/>
    <row r="726" s="513" customFormat="1" ht="15.75" customHeight="1"/>
    <row r="727" s="513" customFormat="1" ht="15.75" customHeight="1"/>
    <row r="728" s="513" customFormat="1" ht="15.75" customHeight="1"/>
    <row r="729" s="513" customFormat="1" ht="15.75" customHeight="1"/>
    <row r="730" s="513" customFormat="1" ht="15.75" customHeight="1"/>
    <row r="731" s="513" customFormat="1" ht="15.75" customHeight="1"/>
    <row r="732" s="513" customFormat="1" ht="15.75" customHeight="1"/>
    <row r="733" s="513" customFormat="1" ht="15.75" customHeight="1"/>
    <row r="734" s="513" customFormat="1" ht="15.75" customHeight="1"/>
    <row r="735" s="513" customFormat="1" ht="15.75" customHeight="1"/>
    <row r="736" s="513" customFormat="1" ht="15.75" customHeight="1"/>
    <row r="737" s="513" customFormat="1" ht="15.75" customHeight="1"/>
    <row r="738" s="513" customFormat="1" ht="15.75" customHeight="1"/>
    <row r="739" s="513" customFormat="1" ht="15.75" customHeight="1"/>
    <row r="740" s="513" customFormat="1" ht="15.75" customHeight="1"/>
    <row r="741" s="513" customFormat="1" ht="15.75" customHeight="1"/>
    <row r="742" s="513" customFormat="1" ht="15.75" customHeight="1"/>
    <row r="743" s="513" customFormat="1" ht="15.75" customHeight="1"/>
    <row r="744" s="513" customFormat="1" ht="15.75" customHeight="1"/>
    <row r="745" s="513" customFormat="1" ht="15.75" customHeight="1"/>
    <row r="746" s="513" customFormat="1" ht="15.75" customHeight="1"/>
    <row r="747" s="513" customFormat="1" ht="15.75" customHeight="1"/>
    <row r="748" s="513" customFormat="1" ht="15.75" customHeight="1"/>
    <row r="749" s="513" customFormat="1" ht="15.75" customHeight="1"/>
    <row r="750" s="513" customFormat="1" ht="15.75" customHeight="1"/>
    <row r="751" s="513" customFormat="1" ht="15.75" customHeight="1"/>
    <row r="752" s="513" customFormat="1" ht="15.75" customHeight="1"/>
    <row r="753" s="513" customFormat="1" ht="15.75" customHeight="1"/>
    <row r="754" s="513" customFormat="1" ht="15.75" customHeight="1"/>
    <row r="755" s="513" customFormat="1" ht="15.75" customHeight="1"/>
    <row r="756" s="513" customFormat="1" ht="15.75" customHeight="1"/>
    <row r="757" s="513" customFormat="1" ht="15.75" customHeight="1"/>
    <row r="758" s="513" customFormat="1" ht="15.75" customHeight="1"/>
    <row r="759" s="513" customFormat="1" ht="15.75" customHeight="1"/>
    <row r="760" s="513" customFormat="1" ht="15.75" customHeight="1"/>
    <row r="761" s="513" customFormat="1" ht="15.75" customHeight="1"/>
    <row r="762" s="513" customFormat="1" ht="15.75" customHeight="1"/>
    <row r="763" s="513" customFormat="1" ht="15.75" customHeight="1"/>
    <row r="764" s="513" customFormat="1" ht="15.75" customHeight="1"/>
    <row r="765" s="513" customFormat="1" ht="15.75" customHeight="1"/>
    <row r="766" s="513" customFormat="1" ht="15.75" customHeight="1"/>
    <row r="767" s="513" customFormat="1" ht="15.75" customHeight="1"/>
    <row r="768" s="513" customFormat="1" ht="15.75" customHeight="1"/>
    <row r="769" s="513" customFormat="1" ht="15.75" customHeight="1"/>
    <row r="770" s="513" customFormat="1" ht="15.75" customHeight="1"/>
    <row r="771" s="513" customFormat="1" ht="15.75" customHeight="1"/>
    <row r="772" s="513" customFormat="1" ht="15.75" customHeight="1"/>
    <row r="773" s="513" customFormat="1" ht="15.75" customHeight="1"/>
    <row r="774" s="513" customFormat="1" ht="15.75" customHeight="1"/>
    <row r="775" s="513" customFormat="1" ht="15.75" customHeight="1"/>
    <row r="776" s="513" customFormat="1" ht="15.75" customHeight="1"/>
    <row r="777" s="513" customFormat="1" ht="15.75" customHeight="1"/>
    <row r="778" s="513" customFormat="1" ht="15.75" customHeight="1"/>
    <row r="779" s="513" customFormat="1" ht="15.75" customHeight="1"/>
    <row r="780" s="513" customFormat="1" ht="15.75" customHeight="1"/>
    <row r="781" s="513" customFormat="1" ht="15.75" customHeight="1"/>
    <row r="782" s="513" customFormat="1" ht="15.75" customHeight="1"/>
    <row r="783" s="513" customFormat="1" ht="15.75" customHeight="1"/>
    <row r="784" s="513" customFormat="1" ht="15.75" customHeight="1"/>
    <row r="785" s="513" customFormat="1" ht="15.75" customHeight="1"/>
    <row r="786" s="513" customFormat="1" ht="15.75" customHeight="1"/>
    <row r="787" s="513" customFormat="1" ht="15.75" customHeight="1"/>
    <row r="788" s="513" customFormat="1" ht="15.75" customHeight="1"/>
    <row r="789" s="513" customFormat="1" ht="15.75" customHeight="1"/>
    <row r="790" s="513" customFormat="1" ht="15.75" customHeight="1"/>
    <row r="791" s="513" customFormat="1" ht="15.75" customHeight="1"/>
    <row r="792" s="513" customFormat="1" ht="15.75" customHeight="1"/>
    <row r="793" s="513" customFormat="1" ht="15.75" customHeight="1"/>
    <row r="794" s="513" customFormat="1" ht="15.75" customHeight="1"/>
    <row r="795" s="513" customFormat="1" ht="15.75" customHeight="1"/>
    <row r="796" s="513" customFormat="1" ht="15.75" customHeight="1"/>
    <row r="797" s="513" customFormat="1" ht="15.75" customHeight="1"/>
    <row r="798" s="513" customFormat="1" ht="15.75" customHeight="1"/>
    <row r="799" s="513" customFormat="1" ht="15.75" customHeight="1"/>
    <row r="800" s="513" customFormat="1" ht="15.75" customHeight="1"/>
    <row r="801" s="513" customFormat="1" ht="15.75" customHeight="1"/>
    <row r="802" s="513" customFormat="1" ht="15.75" customHeight="1"/>
    <row r="803" s="513" customFormat="1" ht="15.75" customHeight="1"/>
    <row r="804" s="513" customFormat="1" ht="15.75" customHeight="1"/>
    <row r="805" s="513" customFormat="1" ht="15.75" customHeight="1"/>
    <row r="806" s="513" customFormat="1" ht="15.75" customHeight="1"/>
    <row r="807" s="513" customFormat="1" ht="15.75" customHeight="1"/>
    <row r="808" s="513" customFormat="1" ht="15.75" customHeight="1"/>
    <row r="809" s="513" customFormat="1" ht="15.75" customHeight="1"/>
    <row r="810" s="513" customFormat="1" ht="15.75" customHeight="1"/>
    <row r="811" s="513" customFormat="1" ht="15.75" customHeight="1"/>
    <row r="812" s="513" customFormat="1" ht="15.75" customHeight="1"/>
    <row r="813" s="513" customFormat="1" ht="15.75" customHeight="1"/>
    <row r="814" s="513" customFormat="1" ht="15.75" customHeight="1"/>
    <row r="815" s="513" customFormat="1" ht="15.75" customHeight="1"/>
    <row r="816" s="513" customFormat="1" ht="15.75" customHeight="1"/>
    <row r="817" s="513" customFormat="1" ht="15.75" customHeight="1"/>
    <row r="818" s="513" customFormat="1" ht="15.75" customHeight="1"/>
    <row r="819" s="513" customFormat="1" ht="15.75" customHeight="1"/>
    <row r="820" s="513" customFormat="1" ht="15.75" customHeight="1"/>
    <row r="821" s="513" customFormat="1" ht="15.75" customHeight="1"/>
    <row r="822" s="513" customFormat="1" ht="15.75" customHeight="1"/>
    <row r="823" s="513" customFormat="1" ht="15.75" customHeight="1"/>
    <row r="824" s="513" customFormat="1" ht="15.75" customHeight="1"/>
    <row r="825" s="513" customFormat="1" ht="15.75" customHeight="1"/>
    <row r="826" s="513" customFormat="1" ht="15.75" customHeight="1"/>
    <row r="827" s="513" customFormat="1" ht="15.75" customHeight="1"/>
    <row r="828" s="513" customFormat="1" ht="15.75" customHeight="1"/>
    <row r="829" s="513" customFormat="1" ht="15.75" customHeight="1"/>
    <row r="830" s="513" customFormat="1" ht="15.75" customHeight="1"/>
    <row r="831" s="513" customFormat="1" ht="15.75" customHeight="1"/>
    <row r="832" s="513" customFormat="1" ht="15.75" customHeight="1"/>
    <row r="833" s="513" customFormat="1" ht="15.75" customHeight="1"/>
    <row r="834" s="513" customFormat="1" ht="15.75" customHeight="1"/>
    <row r="835" s="513" customFormat="1" ht="15.75" customHeight="1"/>
    <row r="836" s="513" customFormat="1" ht="15.75" customHeight="1"/>
    <row r="837" s="513" customFormat="1" ht="15.75" customHeight="1"/>
    <row r="838" s="513" customFormat="1" ht="15.75" customHeight="1"/>
    <row r="839" s="513" customFormat="1" ht="15.75" customHeight="1"/>
    <row r="840" s="513" customFormat="1" ht="15.75" customHeight="1"/>
    <row r="841" s="513" customFormat="1" ht="15.75" customHeight="1"/>
    <row r="842" s="513" customFormat="1" ht="15.75" customHeight="1"/>
    <row r="843" s="513" customFormat="1" ht="15.75" customHeight="1"/>
    <row r="844" s="513" customFormat="1" ht="15.75" customHeight="1"/>
    <row r="845" s="513" customFormat="1" ht="15.75" customHeight="1"/>
    <row r="846" s="513" customFormat="1" ht="15.75" customHeight="1"/>
    <row r="847" s="513" customFormat="1" ht="15.75" customHeight="1"/>
    <row r="848" s="513" customFormat="1" ht="15.75" customHeight="1"/>
    <row r="849" s="513" customFormat="1" ht="15.75" customHeight="1"/>
    <row r="850" s="513" customFormat="1" ht="15.75" customHeight="1"/>
    <row r="851" s="513" customFormat="1" ht="15.75" customHeight="1"/>
    <row r="852" s="513" customFormat="1" ht="15.75" customHeight="1"/>
    <row r="853" s="513" customFormat="1" ht="15.75" customHeight="1"/>
    <row r="854" s="513" customFormat="1" ht="15.75" customHeight="1"/>
    <row r="855" s="513" customFormat="1" ht="15.75" customHeight="1"/>
    <row r="856" s="513" customFormat="1" ht="15.75" customHeight="1"/>
    <row r="857" s="513" customFormat="1" ht="15.75" customHeight="1"/>
    <row r="858" s="513" customFormat="1" ht="15.75" customHeight="1"/>
    <row r="859" s="513" customFormat="1" ht="15.75" customHeight="1"/>
    <row r="860" s="513" customFormat="1" ht="15.75" customHeight="1"/>
    <row r="861" s="513" customFormat="1" ht="15.75" customHeight="1"/>
    <row r="862" s="513" customFormat="1" ht="15.75" customHeight="1"/>
    <row r="863" s="513" customFormat="1" ht="15.75" customHeight="1"/>
    <row r="864" s="513" customFormat="1" ht="15.75" customHeight="1"/>
    <row r="865" s="513" customFormat="1" ht="15.75" customHeight="1"/>
    <row r="866" s="513" customFormat="1" ht="15.75" customHeight="1"/>
    <row r="867" s="513" customFormat="1" ht="15.75" customHeight="1"/>
    <row r="868" s="513" customFormat="1" ht="15.75" customHeight="1"/>
    <row r="869" s="513" customFormat="1" ht="15.75" customHeight="1"/>
    <row r="870" s="513" customFormat="1" ht="15.75" customHeight="1"/>
    <row r="871" s="513" customFormat="1" ht="15.75" customHeight="1"/>
    <row r="872" s="513" customFormat="1" ht="15.75" customHeight="1"/>
    <row r="873" s="513" customFormat="1" ht="15.75" customHeight="1"/>
    <row r="874" s="513" customFormat="1" ht="15.75" customHeight="1"/>
    <row r="875" s="513" customFormat="1" ht="15.75" customHeight="1"/>
    <row r="876" s="513" customFormat="1" ht="15.75" customHeight="1"/>
    <row r="877" s="513" customFormat="1" ht="15.75" customHeight="1"/>
    <row r="878" s="513" customFormat="1" ht="15.75" customHeight="1"/>
    <row r="879" s="513" customFormat="1" ht="15.75" customHeight="1"/>
    <row r="880" s="513" customFormat="1" ht="15.75" customHeight="1"/>
    <row r="881" s="513" customFormat="1" ht="15.75" customHeight="1"/>
    <row r="882" s="513" customFormat="1" ht="15.75" customHeight="1"/>
    <row r="883" s="513" customFormat="1" ht="15.75" customHeight="1"/>
    <row r="884" s="513" customFormat="1" ht="15.75" customHeight="1"/>
    <row r="885" s="513" customFormat="1" ht="15.75" customHeight="1"/>
    <row r="886" s="513" customFormat="1" ht="15.75" customHeight="1"/>
    <row r="887" s="513" customFormat="1" ht="15.75" customHeight="1"/>
    <row r="888" s="513" customFormat="1" ht="15.75" customHeight="1"/>
    <row r="889" s="513" customFormat="1" ht="15.75" customHeight="1"/>
    <row r="890" s="513" customFormat="1" ht="15.75" customHeight="1"/>
    <row r="891" s="513" customFormat="1" ht="15.75" customHeight="1"/>
    <row r="892" s="513" customFormat="1" ht="15.75" customHeight="1"/>
    <row r="893" s="513" customFormat="1" ht="15.75" customHeight="1"/>
    <row r="894" s="513" customFormat="1" ht="15.75" customHeight="1"/>
    <row r="895" s="513" customFormat="1" ht="15.75" customHeight="1"/>
    <row r="896" s="513" customFormat="1" ht="15.75" customHeight="1"/>
    <row r="897" s="513" customFormat="1" ht="15.75" customHeight="1"/>
    <row r="898" s="513" customFormat="1" ht="15.75" customHeight="1"/>
    <row r="899" s="513" customFormat="1" ht="15.75" customHeight="1"/>
    <row r="900" s="513" customFormat="1" ht="15.75" customHeight="1"/>
    <row r="901" s="513" customFormat="1" ht="15.75" customHeight="1"/>
    <row r="902" s="513" customFormat="1" ht="15.75" customHeight="1"/>
    <row r="903" s="513" customFormat="1" ht="15.75" customHeight="1"/>
    <row r="904" s="513" customFormat="1" ht="15.75" customHeight="1"/>
    <row r="905" s="513" customFormat="1" ht="15.75" customHeight="1"/>
    <row r="906" s="513" customFormat="1" ht="15.75" customHeight="1"/>
    <row r="907" s="513" customFormat="1" ht="15.75" customHeight="1"/>
    <row r="908" s="513" customFormat="1" ht="15.75" customHeight="1"/>
    <row r="909" s="513" customFormat="1" ht="15.75" customHeight="1"/>
    <row r="910" s="513" customFormat="1" ht="15.75" customHeight="1"/>
    <row r="911" s="513" customFormat="1" ht="15.75" customHeight="1"/>
    <row r="912" s="513" customFormat="1" ht="15.75" customHeight="1"/>
    <row r="913" s="513" customFormat="1" ht="15.75" customHeight="1"/>
    <row r="914" s="513" customFormat="1" ht="15.75" customHeight="1"/>
    <row r="915" s="513" customFormat="1" ht="15.75" customHeight="1"/>
    <row r="916" s="513" customFormat="1" ht="15.75" customHeight="1"/>
    <row r="917" s="513" customFormat="1" ht="15.75" customHeight="1"/>
    <row r="918" s="513" customFormat="1" ht="15.75" customHeight="1"/>
    <row r="919" s="513" customFormat="1" ht="15.75" customHeight="1"/>
    <row r="920" s="513" customFormat="1" ht="15.75" customHeight="1"/>
    <row r="921" s="513" customFormat="1" ht="15.75" customHeight="1"/>
    <row r="922" s="513" customFormat="1" ht="15.75" customHeight="1"/>
    <row r="923" s="513" customFormat="1" ht="15.75" customHeight="1"/>
    <row r="924" s="513" customFormat="1" ht="15.75" customHeight="1"/>
    <row r="925" s="513" customFormat="1" ht="15.75" customHeight="1"/>
    <row r="926" s="513" customFormat="1" ht="15.75" customHeight="1"/>
    <row r="927" s="513" customFormat="1" ht="15.75" customHeight="1"/>
    <row r="928" s="513" customFormat="1" ht="15.75" customHeight="1"/>
    <row r="929" s="513" customFormat="1" ht="15.75" customHeight="1"/>
    <row r="930" s="513" customFormat="1" ht="15.75" customHeight="1"/>
    <row r="931" s="513" customFormat="1" ht="15.75" customHeight="1"/>
    <row r="932" s="513" customFormat="1" ht="15.75" customHeight="1"/>
    <row r="933" s="513" customFormat="1" ht="15.75" customHeight="1"/>
    <row r="934" s="513" customFormat="1" ht="15.75" customHeight="1"/>
    <row r="935" s="513" customFormat="1" ht="15.75" customHeight="1"/>
    <row r="936" s="513" customFormat="1" ht="15.75" customHeight="1"/>
    <row r="937" s="513" customFormat="1" ht="15.75" customHeight="1"/>
    <row r="938" s="513" customFormat="1" ht="15.75" customHeight="1"/>
    <row r="939" s="513" customFormat="1" ht="15.75" customHeight="1"/>
    <row r="940" s="513" customFormat="1" ht="15.75" customHeight="1"/>
    <row r="941" s="513" customFormat="1" ht="15.75" customHeight="1"/>
    <row r="942" s="513" customFormat="1" ht="15.75" customHeight="1"/>
    <row r="943" s="513" customFormat="1" ht="15.75" customHeight="1"/>
    <row r="944" s="513" customFormat="1" ht="15.75" customHeight="1"/>
    <row r="945" s="513" customFormat="1" ht="15.75" customHeight="1"/>
    <row r="946" s="513" customFormat="1" ht="15.75" customHeight="1"/>
    <row r="947" s="513" customFormat="1" ht="15.75" customHeight="1"/>
    <row r="948" s="513" customFormat="1" ht="15.75" customHeight="1"/>
    <row r="949" s="513" customFormat="1" ht="15.75" customHeight="1"/>
    <row r="950" s="513" customFormat="1" ht="15.75" customHeight="1"/>
    <row r="951" s="513" customFormat="1" ht="15.75" customHeight="1"/>
    <row r="952" s="513" customFormat="1" ht="15.75" customHeight="1"/>
    <row r="953" s="513" customFormat="1" ht="15.75" customHeight="1"/>
    <row r="954" s="513" customFormat="1" ht="15.75" customHeight="1"/>
    <row r="955" s="513" customFormat="1" ht="15.75" customHeight="1"/>
    <row r="956" s="513" customFormat="1" ht="15.75" customHeight="1"/>
    <row r="957" s="513" customFormat="1" ht="15.75" customHeight="1"/>
    <row r="958" s="513" customFormat="1" ht="15.75" customHeight="1"/>
    <row r="959" s="513" customFormat="1" ht="15.75" customHeight="1"/>
    <row r="960" s="513" customFormat="1" ht="15.75" customHeight="1"/>
    <row r="961" s="513" customFormat="1" ht="15.75" customHeight="1"/>
    <row r="962" s="513" customFormat="1" ht="15.75" customHeight="1"/>
    <row r="963" s="513" customFormat="1" ht="15.75" customHeight="1"/>
    <row r="964" s="513" customFormat="1" ht="15.75" customHeight="1"/>
    <row r="965" s="513" customFormat="1" ht="15.75" customHeight="1"/>
    <row r="966" s="513" customFormat="1" ht="15.75" customHeight="1"/>
    <row r="967" s="513" customFormat="1" ht="15.75" customHeight="1"/>
    <row r="968" s="513" customFormat="1" ht="15.75" customHeight="1"/>
    <row r="969" s="513" customFormat="1" ht="15.75" customHeight="1"/>
    <row r="970" s="513" customFormat="1" ht="15.75" customHeight="1"/>
    <row r="971" s="513" customFormat="1" ht="15.75" customHeight="1"/>
    <row r="972" s="513" customFormat="1" ht="15.75" customHeight="1"/>
    <row r="973" s="513" customFormat="1" ht="15.75" customHeight="1"/>
    <row r="974" s="513" customFormat="1" ht="15.75" customHeight="1"/>
    <row r="975" s="513" customFormat="1" ht="15.75" customHeight="1"/>
    <row r="976" s="513" customFormat="1" ht="15.75" customHeight="1"/>
    <row r="977" s="513" customFormat="1" ht="15.75" customHeight="1"/>
    <row r="978" s="513" customFormat="1" ht="15.75" customHeight="1"/>
    <row r="979" s="513" customFormat="1" ht="15.75" customHeight="1"/>
    <row r="980" s="513" customFormat="1" ht="15.75" customHeight="1"/>
    <row r="981" s="513" customFormat="1" ht="15.75" customHeight="1"/>
    <row r="982" s="513" customFormat="1" ht="15.75" customHeight="1"/>
    <row r="983" s="513" customFormat="1" ht="15.75" customHeight="1"/>
    <row r="984" s="513" customFormat="1" ht="15.75" customHeight="1"/>
    <row r="985" s="513" customFormat="1" ht="15.75" customHeight="1"/>
    <row r="986" s="513" customFormat="1" ht="15.75" customHeight="1"/>
    <row r="987" s="513" customFormat="1" ht="15.75" customHeight="1"/>
    <row r="988" s="513" customFormat="1" ht="15.75" customHeight="1"/>
    <row r="989" s="513" customFormat="1" ht="15.75" customHeight="1"/>
    <row r="990" s="513" customFormat="1" ht="15.75" customHeight="1"/>
    <row r="991" s="513" customFormat="1" ht="15.75" customHeight="1"/>
  </sheetData>
  <autoFilter ref="A1:M2" xr:uid="{3A2BB050-11AC-4ED7-A296-96B42C7FCFBA}"/>
  <dataValidations count="6">
    <dataValidation type="list" allowBlank="1" showErrorMessage="1" sqref="I2:I8" xr:uid="{D1583D77-0586-443A-9C5E-648556705EC3}">
      <formula1>"Manual, Automation"</formula1>
    </dataValidation>
    <dataValidation type="list" allowBlank="1" showErrorMessage="1" sqref="F2 F7" xr:uid="{6356E415-D53A-47D6-87FE-EF9133133337}">
      <formula1>"Bounceback/Sub-Defect,Defect,None"</formula1>
    </dataValidation>
    <dataValidation type="list" allowBlank="1" showErrorMessage="1" sqref="F3:F6 F8" xr:uid="{6E9CD2CF-1825-4BB6-9984-3AF1F9841794}">
      <formula1>"Bounceback,Defect,None"</formula1>
    </dataValidation>
    <dataValidation type="list" allowBlank="1" showErrorMessage="1" sqref="H2:H8" xr:uid="{F7E78256-7195-4A95-864F-CCCAA5991A40}">
      <formula1>"Minor,Significant,Major"</formula1>
    </dataValidation>
    <dataValidation type="list" allowBlank="1" showErrorMessage="1" sqref="K2:K8" xr:uid="{39213D69-704D-447E-B876-1763037380E9}">
      <formula1>"Open,Inprogress,Closed"</formula1>
    </dataValidation>
    <dataValidation type="list" allowBlank="1" showErrorMessage="1" sqref="J2:J8" xr:uid="{AFDC4258-8E5C-4461-93AA-73B1D06A877B}">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BC0CF0E-4A0F-4B1A-B76A-0095F1F73F34}">
          <x14:formula1>
            <xm:f>Details!$A$2:$A$10</xm:f>
          </x14:formula1>
          <xm:sqref>L2:L8</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8577-DCBA-463D-BA7A-D1B3CAA74771}">
  <sheetPr>
    <outlinePr summaryBelow="0" summaryRight="0"/>
  </sheetPr>
  <dimension ref="A1:AB920"/>
  <sheetViews>
    <sheetView showGridLines="0" workbookViewId="0">
      <pane xSplit="8" ySplit="1" topLeftCell="I5" activePane="bottomRight" state="frozen"/>
      <selection pane="bottomRight" activeCell="G9" sqref="G9"/>
      <selection pane="bottomLeft" activeCell="A3" sqref="A3"/>
      <selection pane="topRight" activeCell="F1" sqref="F1"/>
    </sheetView>
  </sheetViews>
  <sheetFormatPr defaultColWidth="12.5703125" defaultRowHeight="12.75"/>
  <cols>
    <col min="1" max="1" width="7" customWidth="1"/>
    <col min="2" max="2" width="10.85546875" customWidth="1"/>
    <col min="3" max="3" width="10.140625" customWidth="1"/>
    <col min="4" max="4" width="10.7109375" customWidth="1"/>
    <col min="5" max="5" width="21.85546875" customWidth="1"/>
    <col min="6" max="6" width="11.42578125" customWidth="1"/>
    <col min="7" max="7" width="14.7109375" customWidth="1"/>
    <col min="8" max="8" width="50" style="109" customWidth="1"/>
    <col min="9" max="10" width="16.85546875" customWidth="1"/>
    <col min="11" max="11" width="13.85546875" style="57" bestFit="1" customWidth="1"/>
    <col min="12" max="12" width="11" style="57" bestFit="1" customWidth="1"/>
    <col min="13" max="13" width="20.140625" bestFit="1" customWidth="1"/>
    <col min="14" max="14" width="14.85546875" customWidth="1"/>
    <col min="15" max="15" width="28" customWidth="1"/>
    <col min="16" max="16" width="14.85546875" customWidth="1"/>
    <col min="17" max="17" width="34" customWidth="1"/>
    <col min="18" max="18" width="46.140625" customWidth="1"/>
    <col min="19" max="19" width="14.85546875" customWidth="1"/>
    <col min="20" max="20" width="12.5703125" customWidth="1"/>
    <col min="21" max="21" width="14.85546875" customWidth="1"/>
    <col min="22" max="22" width="34.7109375" style="109" customWidth="1"/>
    <col min="23" max="23" width="12" customWidth="1"/>
    <col min="24" max="24" width="16.140625" customWidth="1"/>
    <col min="25" max="25" width="39.85546875" style="109" customWidth="1"/>
    <col min="26" max="26" width="28" customWidth="1"/>
    <col min="27" max="27" width="24" style="109" customWidth="1"/>
    <col min="28" max="28" width="42" style="109" customWidth="1"/>
  </cols>
  <sheetData>
    <row r="1" spans="1:28" ht="29.25" customHeight="1">
      <c r="A1" s="417" t="s">
        <v>240</v>
      </c>
      <c r="B1" s="509" t="s">
        <v>22</v>
      </c>
      <c r="C1" s="509" t="s">
        <v>20</v>
      </c>
      <c r="D1" s="509" t="s">
        <v>21</v>
      </c>
      <c r="E1" s="418" t="s">
        <v>252</v>
      </c>
      <c r="F1" s="418" t="s">
        <v>243</v>
      </c>
      <c r="G1" s="418" t="s">
        <v>253</v>
      </c>
      <c r="H1" s="418" t="s">
        <v>254</v>
      </c>
      <c r="I1" s="418" t="s">
        <v>249</v>
      </c>
      <c r="J1" s="418" t="s">
        <v>1362</v>
      </c>
      <c r="K1" s="547" t="s">
        <v>1363</v>
      </c>
      <c r="L1" s="547" t="s">
        <v>257</v>
      </c>
      <c r="M1" s="547" t="s">
        <v>260</v>
      </c>
      <c r="N1" s="418" t="s">
        <v>261</v>
      </c>
      <c r="O1" s="418" t="s">
        <v>262</v>
      </c>
      <c r="P1" s="418" t="s">
        <v>263</v>
      </c>
      <c r="Q1" s="418" t="s">
        <v>264</v>
      </c>
      <c r="R1" s="418" t="s">
        <v>265</v>
      </c>
      <c r="S1" s="418" t="s">
        <v>266</v>
      </c>
      <c r="T1" s="418" t="s">
        <v>267</v>
      </c>
      <c r="U1" s="418" t="s">
        <v>268</v>
      </c>
      <c r="V1" s="418" t="s">
        <v>269</v>
      </c>
      <c r="W1" s="418" t="s">
        <v>270</v>
      </c>
      <c r="X1" s="418" t="s">
        <v>271</v>
      </c>
      <c r="Y1" s="418" t="s">
        <v>272</v>
      </c>
      <c r="Z1" s="418" t="s">
        <v>273</v>
      </c>
      <c r="AA1" s="418" t="s">
        <v>274</v>
      </c>
      <c r="AB1" s="419" t="s">
        <v>251</v>
      </c>
    </row>
    <row r="2" spans="1:28" ht="58.5">
      <c r="A2" s="481">
        <v>1</v>
      </c>
      <c r="B2" s="481" t="str">
        <f>Dashboard!$J$1</f>
        <v>MSB Dev</v>
      </c>
      <c r="C2" s="511">
        <f ca="1">Dashboard!$F$1</f>
        <v>46157</v>
      </c>
      <c r="D2" s="511">
        <f ca="1">Dashboard!$H$1</f>
        <v>46170</v>
      </c>
      <c r="E2" s="526" t="s">
        <v>115</v>
      </c>
      <c r="F2" s="389" t="s">
        <v>275</v>
      </c>
      <c r="G2" s="423">
        <v>45888</v>
      </c>
      <c r="H2" s="424" t="s">
        <v>1364</v>
      </c>
      <c r="I2" s="525" t="s">
        <v>300</v>
      </c>
      <c r="J2" s="473">
        <v>8</v>
      </c>
      <c r="K2" s="473">
        <v>8</v>
      </c>
      <c r="L2" s="546">
        <v>64</v>
      </c>
      <c r="M2" s="433" t="s">
        <v>317</v>
      </c>
      <c r="N2" s="475" t="s">
        <v>290</v>
      </c>
      <c r="O2" s="385" t="s">
        <v>302</v>
      </c>
      <c r="P2" s="476" t="s">
        <v>290</v>
      </c>
      <c r="Q2" s="385" t="s">
        <v>303</v>
      </c>
      <c r="R2" s="429" t="s">
        <v>1365</v>
      </c>
      <c r="S2" s="478">
        <v>45691</v>
      </c>
      <c r="T2" s="473" t="s">
        <v>282</v>
      </c>
      <c r="U2" s="479">
        <v>45691</v>
      </c>
      <c r="V2" s="435" t="s">
        <v>303</v>
      </c>
      <c r="W2" s="472" t="s">
        <v>352</v>
      </c>
      <c r="X2" s="478">
        <v>45692</v>
      </c>
      <c r="Y2" s="494" t="s">
        <v>1366</v>
      </c>
      <c r="Z2" s="385" t="s">
        <v>799</v>
      </c>
      <c r="AA2" s="494" t="s">
        <v>1367</v>
      </c>
      <c r="AB2" s="480" t="s">
        <v>1368</v>
      </c>
    </row>
    <row r="3" spans="1:28" ht="58.5">
      <c r="A3" s="481">
        <v>2</v>
      </c>
      <c r="B3" s="481" t="str">
        <f>Dashboard!$J$1</f>
        <v>MSB Dev</v>
      </c>
      <c r="C3" s="511">
        <f ca="1">Dashboard!$F$1</f>
        <v>46157</v>
      </c>
      <c r="D3" s="511">
        <f ca="1">Dashboard!$H$1</f>
        <v>46170</v>
      </c>
      <c r="E3" s="526" t="s">
        <v>115</v>
      </c>
      <c r="F3" s="389" t="s">
        <v>290</v>
      </c>
      <c r="G3" s="334">
        <v>46613</v>
      </c>
      <c r="H3" s="402" t="s">
        <v>1369</v>
      </c>
      <c r="I3" s="525" t="s">
        <v>300</v>
      </c>
      <c r="J3" s="473">
        <v>2</v>
      </c>
      <c r="K3" s="473">
        <v>2</v>
      </c>
      <c r="L3" s="546">
        <v>35</v>
      </c>
      <c r="M3" s="433" t="s">
        <v>635</v>
      </c>
      <c r="N3" s="518" t="s">
        <v>275</v>
      </c>
      <c r="O3" s="515" t="s">
        <v>302</v>
      </c>
      <c r="P3" s="515" t="s">
        <v>275</v>
      </c>
      <c r="Q3" s="385" t="s">
        <v>303</v>
      </c>
      <c r="R3" s="429" t="s">
        <v>1370</v>
      </c>
      <c r="S3" s="478">
        <v>45685</v>
      </c>
      <c r="T3" s="515" t="s">
        <v>282</v>
      </c>
      <c r="U3" s="479">
        <v>45685</v>
      </c>
      <c r="V3" s="515" t="s">
        <v>303</v>
      </c>
      <c r="W3" s="472" t="s">
        <v>282</v>
      </c>
      <c r="X3" s="478">
        <v>45686</v>
      </c>
      <c r="Y3" s="546" t="s">
        <v>303</v>
      </c>
      <c r="Z3" s="546" t="s">
        <v>799</v>
      </c>
      <c r="AA3" s="546" t="s">
        <v>799</v>
      </c>
      <c r="AB3" s="521" t="s">
        <v>1371</v>
      </c>
    </row>
    <row r="4" spans="1:28" ht="35.25">
      <c r="A4" s="514">
        <v>3</v>
      </c>
      <c r="B4" s="481" t="str">
        <f>Dashboard!$J$1</f>
        <v>MSB Dev</v>
      </c>
      <c r="C4" s="511">
        <f ca="1">Dashboard!$F$1</f>
        <v>46157</v>
      </c>
      <c r="D4" s="511">
        <f ca="1">Dashboard!$H$1</f>
        <v>46170</v>
      </c>
      <c r="E4" s="526" t="s">
        <v>115</v>
      </c>
      <c r="F4" s="516" t="s">
        <v>282</v>
      </c>
      <c r="G4" s="516">
        <v>46465</v>
      </c>
      <c r="H4" s="517" t="s">
        <v>1372</v>
      </c>
      <c r="I4" s="525" t="s">
        <v>300</v>
      </c>
      <c r="J4" s="515">
        <v>8</v>
      </c>
      <c r="K4" s="515">
        <v>8</v>
      </c>
      <c r="L4" s="515">
        <v>34</v>
      </c>
      <c r="M4" s="515" t="s">
        <v>635</v>
      </c>
      <c r="N4" s="518" t="s">
        <v>290</v>
      </c>
      <c r="O4" s="515" t="s">
        <v>302</v>
      </c>
      <c r="P4" s="518" t="s">
        <v>290</v>
      </c>
      <c r="Q4" s="385" t="s">
        <v>303</v>
      </c>
      <c r="R4" s="528" t="s">
        <v>1373</v>
      </c>
      <c r="S4" s="520">
        <v>45681</v>
      </c>
      <c r="T4" s="515" t="s">
        <v>275</v>
      </c>
      <c r="U4" s="520">
        <v>45683</v>
      </c>
      <c r="V4" s="515" t="s">
        <v>303</v>
      </c>
      <c r="W4" s="516" t="s">
        <v>305</v>
      </c>
      <c r="X4" s="520">
        <v>45685</v>
      </c>
      <c r="Y4" s="537" t="s">
        <v>1374</v>
      </c>
      <c r="Z4" s="515" t="s">
        <v>799</v>
      </c>
      <c r="AA4" s="515" t="s">
        <v>799</v>
      </c>
      <c r="AB4" s="521"/>
    </row>
    <row r="5" spans="1:28" ht="129">
      <c r="A5" s="514">
        <v>4</v>
      </c>
      <c r="B5" s="481" t="str">
        <f>Dashboard!$J$1</f>
        <v>MSB Dev</v>
      </c>
      <c r="C5" s="511">
        <f ca="1">Dashboard!$F$1</f>
        <v>46157</v>
      </c>
      <c r="D5" s="511">
        <f ca="1">Dashboard!$H$1</f>
        <v>46170</v>
      </c>
      <c r="E5" s="526" t="s">
        <v>115</v>
      </c>
      <c r="F5" s="389" t="s">
        <v>290</v>
      </c>
      <c r="G5" s="389">
        <v>46614</v>
      </c>
      <c r="H5" s="494" t="s">
        <v>1304</v>
      </c>
      <c r="I5" s="389" t="s">
        <v>361</v>
      </c>
      <c r="J5" s="515">
        <v>5</v>
      </c>
      <c r="K5" s="515"/>
      <c r="L5" s="515">
        <v>85</v>
      </c>
      <c r="M5" s="433" t="s">
        <v>386</v>
      </c>
      <c r="N5" s="434" t="s">
        <v>282</v>
      </c>
      <c r="O5" s="515" t="s">
        <v>302</v>
      </c>
      <c r="P5" s="434" t="s">
        <v>282</v>
      </c>
      <c r="Q5" s="385" t="s">
        <v>303</v>
      </c>
      <c r="R5" s="528" t="s">
        <v>1375</v>
      </c>
      <c r="S5" s="520">
        <v>45692</v>
      </c>
      <c r="T5" s="515" t="s">
        <v>282</v>
      </c>
      <c r="U5" s="520">
        <v>45693</v>
      </c>
      <c r="V5" s="551" t="s">
        <v>1306</v>
      </c>
      <c r="W5" s="516" t="s">
        <v>321</v>
      </c>
      <c r="X5" s="520">
        <v>45693</v>
      </c>
      <c r="Y5" s="546" t="s">
        <v>303</v>
      </c>
      <c r="Z5" s="546" t="s">
        <v>303</v>
      </c>
      <c r="AA5" s="515" t="s">
        <v>303</v>
      </c>
      <c r="AB5" s="521" t="s">
        <v>1376</v>
      </c>
    </row>
    <row r="6" spans="1:28" ht="93.75">
      <c r="A6" s="514">
        <v>5</v>
      </c>
      <c r="B6" s="481" t="str">
        <f>Dashboard!$J$1</f>
        <v>MSB Dev</v>
      </c>
      <c r="C6" s="511">
        <f ca="1">Dashboard!$F$1</f>
        <v>46157</v>
      </c>
      <c r="D6" s="511">
        <f ca="1">Dashboard!$H$1</f>
        <v>46170</v>
      </c>
      <c r="E6" s="526" t="s">
        <v>115</v>
      </c>
      <c r="F6" s="516" t="s">
        <v>1103</v>
      </c>
      <c r="G6" s="516">
        <v>46809</v>
      </c>
      <c r="H6" s="517" t="s">
        <v>1377</v>
      </c>
      <c r="I6" s="525" t="s">
        <v>300</v>
      </c>
      <c r="J6" s="515">
        <v>8</v>
      </c>
      <c r="K6" s="515">
        <v>8</v>
      </c>
      <c r="L6" s="515">
        <v>79</v>
      </c>
      <c r="M6" s="515" t="s">
        <v>635</v>
      </c>
      <c r="N6" s="518" t="s">
        <v>275</v>
      </c>
      <c r="O6" s="515" t="s">
        <v>302</v>
      </c>
      <c r="P6" s="515" t="s">
        <v>275</v>
      </c>
      <c r="Q6" s="537" t="s">
        <v>1378</v>
      </c>
      <c r="R6" s="528" t="s">
        <v>1379</v>
      </c>
      <c r="S6" s="520">
        <v>45691</v>
      </c>
      <c r="T6" s="515" t="s">
        <v>577</v>
      </c>
      <c r="U6" s="520">
        <v>45691</v>
      </c>
      <c r="V6" s="546" t="s">
        <v>303</v>
      </c>
      <c r="W6" s="516" t="s">
        <v>321</v>
      </c>
      <c r="X6" s="520">
        <v>45693</v>
      </c>
      <c r="Y6" s="537" t="s">
        <v>1380</v>
      </c>
      <c r="Z6" s="546" t="s">
        <v>799</v>
      </c>
      <c r="AA6" s="537" t="s">
        <v>1381</v>
      </c>
      <c r="AB6" s="521" t="s">
        <v>1382</v>
      </c>
    </row>
    <row r="7" spans="1:28" ht="22.5" customHeight="1">
      <c r="A7" s="514">
        <v>6</v>
      </c>
      <c r="B7" s="481" t="str">
        <f>Dashboard!$J$1</f>
        <v>MSB Dev</v>
      </c>
      <c r="C7" s="511">
        <f ca="1">Dashboard!$F$1</f>
        <v>46157</v>
      </c>
      <c r="D7" s="511">
        <f ca="1">Dashboard!$H$1</f>
        <v>46170</v>
      </c>
      <c r="E7" s="526" t="s">
        <v>115</v>
      </c>
      <c r="F7" s="516" t="s">
        <v>1098</v>
      </c>
      <c r="G7" s="516">
        <v>46777</v>
      </c>
      <c r="H7" s="530" t="s">
        <v>1383</v>
      </c>
      <c r="I7" s="525" t="s">
        <v>300</v>
      </c>
      <c r="J7" s="515">
        <v>2</v>
      </c>
      <c r="K7" s="515">
        <v>2</v>
      </c>
      <c r="L7" s="515">
        <v>16</v>
      </c>
      <c r="M7" s="515" t="s">
        <v>635</v>
      </c>
      <c r="N7" s="518" t="s">
        <v>275</v>
      </c>
      <c r="O7" s="515" t="s">
        <v>302</v>
      </c>
      <c r="P7" s="515" t="s">
        <v>275</v>
      </c>
      <c r="Q7" s="385" t="s">
        <v>303</v>
      </c>
      <c r="R7" s="528" t="s">
        <v>1384</v>
      </c>
      <c r="S7" s="520">
        <v>45681</v>
      </c>
      <c r="T7" s="515" t="s">
        <v>282</v>
      </c>
      <c r="U7" s="520">
        <v>45681</v>
      </c>
      <c r="V7" s="515" t="s">
        <v>303</v>
      </c>
      <c r="W7" s="516" t="s">
        <v>321</v>
      </c>
      <c r="X7" s="520">
        <v>45682</v>
      </c>
      <c r="Y7" s="515" t="s">
        <v>1385</v>
      </c>
      <c r="Z7" s="515" t="s">
        <v>799</v>
      </c>
      <c r="AA7" s="515" t="s">
        <v>799</v>
      </c>
      <c r="AB7" s="518"/>
    </row>
    <row r="8" spans="1:28" ht="46.5">
      <c r="A8" s="514">
        <v>7</v>
      </c>
      <c r="B8" s="481" t="str">
        <f>Dashboard!$J$1</f>
        <v>MSB Dev</v>
      </c>
      <c r="C8" s="511">
        <f ca="1">Dashboard!$F$1</f>
        <v>46157</v>
      </c>
      <c r="D8" s="511">
        <f ca="1">Dashboard!$H$1</f>
        <v>46170</v>
      </c>
      <c r="E8" s="526" t="s">
        <v>115</v>
      </c>
      <c r="F8" s="516" t="s">
        <v>577</v>
      </c>
      <c r="G8" s="516">
        <v>46953</v>
      </c>
      <c r="H8" s="531" t="s">
        <v>1386</v>
      </c>
      <c r="I8" s="525" t="s">
        <v>300</v>
      </c>
      <c r="J8" s="515">
        <v>3</v>
      </c>
      <c r="K8" s="515">
        <v>3</v>
      </c>
      <c r="L8" s="515">
        <v>83.5</v>
      </c>
      <c r="M8" s="515" t="s">
        <v>455</v>
      </c>
      <c r="N8" s="518" t="s">
        <v>275</v>
      </c>
      <c r="O8" s="515" t="s">
        <v>302</v>
      </c>
      <c r="P8" s="544" t="s">
        <v>275</v>
      </c>
      <c r="Q8" s="385" t="s">
        <v>303</v>
      </c>
      <c r="R8" s="528" t="s">
        <v>1387</v>
      </c>
      <c r="S8" s="520">
        <v>45687</v>
      </c>
      <c r="T8" s="515" t="s">
        <v>275</v>
      </c>
      <c r="U8" s="520">
        <v>45688</v>
      </c>
      <c r="V8" s="515" t="s">
        <v>303</v>
      </c>
      <c r="W8" s="516" t="s">
        <v>352</v>
      </c>
      <c r="X8" s="520">
        <v>45691</v>
      </c>
      <c r="Y8" s="537" t="s">
        <v>1388</v>
      </c>
      <c r="Z8" s="515" t="s">
        <v>799</v>
      </c>
      <c r="AA8" s="537" t="s">
        <v>1389</v>
      </c>
      <c r="AB8" s="521" t="s">
        <v>1390</v>
      </c>
    </row>
    <row r="9" spans="1:28">
      <c r="A9" s="514">
        <v>8</v>
      </c>
      <c r="B9" s="481" t="str">
        <f>Dashboard!$J$1</f>
        <v>MSB Dev</v>
      </c>
      <c r="C9" s="511">
        <f ca="1">Dashboard!$F$1</f>
        <v>46157</v>
      </c>
      <c r="D9" s="511">
        <f ca="1">Dashboard!$H$1</f>
        <v>46170</v>
      </c>
      <c r="E9" s="526" t="s">
        <v>115</v>
      </c>
      <c r="F9" s="516" t="s">
        <v>585</v>
      </c>
      <c r="G9" s="516">
        <v>24558</v>
      </c>
      <c r="H9" s="517" t="s">
        <v>1391</v>
      </c>
      <c r="I9" s="525" t="s">
        <v>323</v>
      </c>
      <c r="J9" s="515">
        <v>1</v>
      </c>
      <c r="K9" s="515">
        <v>1</v>
      </c>
      <c r="L9" s="515">
        <v>5</v>
      </c>
      <c r="M9" s="515" t="s">
        <v>301</v>
      </c>
      <c r="N9" s="518" t="s">
        <v>301</v>
      </c>
      <c r="O9" s="515" t="s">
        <v>301</v>
      </c>
      <c r="P9" s="515" t="s">
        <v>301</v>
      </c>
      <c r="Q9" s="515" t="s">
        <v>301</v>
      </c>
      <c r="R9" s="519" t="s">
        <v>301</v>
      </c>
      <c r="S9" s="520" t="s">
        <v>301</v>
      </c>
      <c r="T9" s="515" t="s">
        <v>301</v>
      </c>
      <c r="U9" s="520" t="s">
        <v>301</v>
      </c>
      <c r="V9" s="515" t="s">
        <v>301</v>
      </c>
      <c r="W9" s="516" t="s">
        <v>301</v>
      </c>
      <c r="X9" s="520" t="s">
        <v>301</v>
      </c>
      <c r="Y9" s="515" t="s">
        <v>301</v>
      </c>
      <c r="Z9" s="515" t="s">
        <v>301</v>
      </c>
      <c r="AA9" s="515" t="s">
        <v>301</v>
      </c>
      <c r="AB9" s="521"/>
    </row>
    <row r="10" spans="1:28" ht="23.25">
      <c r="A10" s="514">
        <v>9</v>
      </c>
      <c r="B10" s="481" t="str">
        <f>Dashboard!$J$1</f>
        <v>MSB Dev</v>
      </c>
      <c r="C10" s="511">
        <f ca="1">Dashboard!$F$1</f>
        <v>46157</v>
      </c>
      <c r="D10" s="511">
        <f ca="1">Dashboard!$H$1</f>
        <v>46170</v>
      </c>
      <c r="E10" s="515" t="s">
        <v>1392</v>
      </c>
      <c r="F10" s="389" t="s">
        <v>275</v>
      </c>
      <c r="G10" s="516">
        <v>47116</v>
      </c>
      <c r="H10" s="530" t="s">
        <v>1393</v>
      </c>
      <c r="I10" s="556" t="s">
        <v>300</v>
      </c>
      <c r="J10" s="515">
        <v>2</v>
      </c>
      <c r="K10" s="515">
        <v>2</v>
      </c>
      <c r="L10" s="515">
        <v>16</v>
      </c>
      <c r="M10" s="515" t="s">
        <v>701</v>
      </c>
      <c r="N10" s="518" t="s">
        <v>290</v>
      </c>
      <c r="O10" s="515" t="s">
        <v>302</v>
      </c>
      <c r="P10" s="518" t="s">
        <v>290</v>
      </c>
      <c r="Q10" s="385" t="s">
        <v>303</v>
      </c>
      <c r="R10" s="528" t="s">
        <v>1394</v>
      </c>
      <c r="S10" s="520">
        <v>45693</v>
      </c>
      <c r="T10" s="515" t="s">
        <v>282</v>
      </c>
      <c r="U10" s="520">
        <v>45693</v>
      </c>
      <c r="V10" s="515" t="s">
        <v>303</v>
      </c>
      <c r="W10" s="516" t="s">
        <v>321</v>
      </c>
      <c r="X10" s="520">
        <v>45693</v>
      </c>
      <c r="Y10" s="515" t="s">
        <v>303</v>
      </c>
      <c r="Z10" s="515" t="s">
        <v>303</v>
      </c>
      <c r="AA10" s="515" t="s">
        <v>303</v>
      </c>
      <c r="AB10" s="521"/>
    </row>
    <row r="11" spans="1:28" ht="35.25">
      <c r="A11" s="514">
        <v>10</v>
      </c>
      <c r="B11" s="481" t="str">
        <f>Dashboard!$J$1</f>
        <v>MSB Dev</v>
      </c>
      <c r="C11" s="511">
        <f ca="1">Dashboard!$F$1</f>
        <v>46157</v>
      </c>
      <c r="D11" s="511">
        <f ca="1">Dashboard!$H$1</f>
        <v>46170</v>
      </c>
      <c r="E11" s="515" t="s">
        <v>1392</v>
      </c>
      <c r="F11" s="516" t="s">
        <v>282</v>
      </c>
      <c r="G11" s="516">
        <v>35830</v>
      </c>
      <c r="H11" s="530" t="s">
        <v>1300</v>
      </c>
      <c r="I11" s="516" t="s">
        <v>279</v>
      </c>
      <c r="J11" s="515">
        <v>8</v>
      </c>
      <c r="K11" s="515"/>
      <c r="L11" s="515">
        <v>12</v>
      </c>
      <c r="M11" s="515"/>
      <c r="N11" s="518"/>
      <c r="O11" s="515"/>
      <c r="P11" s="515"/>
      <c r="Q11" s="515"/>
      <c r="R11" s="519"/>
      <c r="S11" s="520"/>
      <c r="T11" s="515"/>
      <c r="U11" s="520"/>
      <c r="V11" s="515"/>
      <c r="W11" s="516"/>
      <c r="X11" s="520"/>
      <c r="Y11" s="515"/>
      <c r="Z11" s="515"/>
      <c r="AA11" s="515"/>
      <c r="AB11" s="521" t="s">
        <v>1395</v>
      </c>
    </row>
    <row r="12" spans="1:28" ht="35.25">
      <c r="A12" s="514">
        <v>11</v>
      </c>
      <c r="B12" s="481" t="str">
        <f>Dashboard!$J$1</f>
        <v>MSB Dev</v>
      </c>
      <c r="C12" s="511">
        <f ca="1">Dashboard!$F$1</f>
        <v>46157</v>
      </c>
      <c r="D12" s="511">
        <f ca="1">Dashboard!$H$1</f>
        <v>46170</v>
      </c>
      <c r="E12" s="515" t="s">
        <v>1392</v>
      </c>
      <c r="F12" s="536" t="s">
        <v>1098</v>
      </c>
      <c r="G12" s="536">
        <v>47021</v>
      </c>
      <c r="H12" s="530" t="s">
        <v>1319</v>
      </c>
      <c r="I12" s="536" t="s">
        <v>279</v>
      </c>
      <c r="J12" s="535">
        <v>8</v>
      </c>
      <c r="K12" s="515"/>
      <c r="L12" s="515">
        <v>93.5</v>
      </c>
      <c r="M12" s="515"/>
      <c r="N12" s="518"/>
      <c r="O12" s="515"/>
      <c r="P12" s="515"/>
      <c r="Q12" s="515"/>
      <c r="R12" s="519"/>
      <c r="S12" s="520"/>
      <c r="T12" s="515"/>
      <c r="U12" s="520"/>
      <c r="V12" s="515"/>
      <c r="W12" s="516"/>
      <c r="X12" s="520"/>
      <c r="Y12" s="515"/>
      <c r="Z12" s="515"/>
      <c r="AA12" s="515"/>
      <c r="AB12" s="521" t="s">
        <v>1396</v>
      </c>
    </row>
    <row r="13" spans="1:28" ht="35.25">
      <c r="A13" s="514">
        <v>12</v>
      </c>
      <c r="B13" s="481" t="str">
        <f>Dashboard!$J$1</f>
        <v>MSB Dev</v>
      </c>
      <c r="C13" s="511">
        <f ca="1">Dashboard!$F$1</f>
        <v>46157</v>
      </c>
      <c r="D13" s="511">
        <f ca="1">Dashboard!$H$1</f>
        <v>46170</v>
      </c>
      <c r="E13" s="515" t="s">
        <v>1392</v>
      </c>
      <c r="F13" s="516" t="s">
        <v>1103</v>
      </c>
      <c r="G13" s="516">
        <v>47078</v>
      </c>
      <c r="H13" s="530" t="s">
        <v>1312</v>
      </c>
      <c r="I13" s="389" t="s">
        <v>561</v>
      </c>
      <c r="J13" s="515">
        <v>1</v>
      </c>
      <c r="K13" s="515"/>
      <c r="L13" s="515">
        <v>13</v>
      </c>
      <c r="M13" s="515"/>
      <c r="N13" s="518"/>
      <c r="O13" s="515"/>
      <c r="P13" s="515"/>
      <c r="Q13" s="515"/>
      <c r="R13" s="528"/>
      <c r="S13" s="520"/>
      <c r="T13" s="515"/>
      <c r="U13" s="520"/>
      <c r="V13" s="515"/>
      <c r="W13" s="516"/>
      <c r="X13" s="520"/>
      <c r="Y13" s="515"/>
      <c r="Z13" s="515"/>
      <c r="AA13" s="515"/>
      <c r="AB13" s="521" t="s">
        <v>1397</v>
      </c>
    </row>
    <row r="14" spans="1:28" ht="35.25">
      <c r="A14" s="514">
        <v>13</v>
      </c>
      <c r="B14" s="550" t="str">
        <f>Dashboard!$J$1</f>
        <v>MSB Dev</v>
      </c>
      <c r="C14" s="549">
        <f ca="1">Dashboard!$F$1</f>
        <v>46157</v>
      </c>
      <c r="D14" s="511">
        <f ca="1">Dashboard!$H$1</f>
        <v>46170</v>
      </c>
      <c r="E14" s="515" t="s">
        <v>1392</v>
      </c>
      <c r="F14" s="516" t="s">
        <v>577</v>
      </c>
      <c r="G14" s="516">
        <v>45000</v>
      </c>
      <c r="H14" s="548" t="s">
        <v>1315</v>
      </c>
      <c r="I14" s="516" t="s">
        <v>279</v>
      </c>
      <c r="J14" s="515">
        <v>13</v>
      </c>
      <c r="K14" s="515"/>
      <c r="L14" s="515">
        <v>24</v>
      </c>
      <c r="M14" s="515"/>
      <c r="N14" s="518"/>
      <c r="O14" s="515"/>
      <c r="P14" s="515"/>
      <c r="Q14" s="515"/>
      <c r="R14" s="519"/>
      <c r="S14" s="520"/>
      <c r="T14" s="515"/>
      <c r="U14" s="520"/>
      <c r="V14" s="515"/>
      <c r="W14" s="516"/>
      <c r="X14" s="520"/>
      <c r="Y14" s="515"/>
      <c r="Z14" s="515"/>
      <c r="AA14" s="515"/>
      <c r="AB14" s="521" t="s">
        <v>1398</v>
      </c>
    </row>
    <row r="15" spans="1:28">
      <c r="E15" s="5"/>
      <c r="F15" s="26"/>
      <c r="H15" s="5"/>
      <c r="J15" s="5"/>
      <c r="K15" s="126"/>
      <c r="L15" s="126"/>
      <c r="N15" s="26"/>
      <c r="P15" s="26"/>
      <c r="R15" s="26"/>
      <c r="S15" s="26"/>
      <c r="T15" s="26"/>
      <c r="U15" s="26"/>
      <c r="Y15" s="5"/>
      <c r="AB15" s="5"/>
    </row>
    <row r="16" spans="1:28">
      <c r="E16" s="5"/>
      <c r="F16" s="26"/>
      <c r="H16" s="5"/>
      <c r="J16" s="5"/>
      <c r="K16" s="126"/>
      <c r="L16" s="126"/>
      <c r="N16" s="26"/>
      <c r="P16" s="26"/>
      <c r="R16" s="26"/>
      <c r="S16" s="26"/>
      <c r="T16" s="26"/>
      <c r="U16" s="26"/>
      <c r="Y16" s="5"/>
      <c r="AB16" s="5"/>
    </row>
    <row r="17" spans="5:28">
      <c r="E17" s="5"/>
      <c r="F17" s="26"/>
      <c r="H17" s="5"/>
      <c r="J17" s="5"/>
      <c r="K17" s="126"/>
      <c r="L17" s="126"/>
      <c r="N17" s="26"/>
      <c r="P17" s="26"/>
      <c r="R17" s="26"/>
      <c r="S17" s="26"/>
      <c r="T17" s="26"/>
      <c r="U17" s="26"/>
      <c r="Y17" s="5"/>
      <c r="AB17" s="5"/>
    </row>
    <row r="18" spans="5:28">
      <c r="E18" s="5"/>
      <c r="F18" s="26"/>
      <c r="H18" s="5"/>
      <c r="J18" s="5"/>
      <c r="K18" s="126"/>
      <c r="L18" s="126"/>
      <c r="N18" s="26"/>
      <c r="P18" s="26"/>
      <c r="R18" s="26"/>
      <c r="S18" s="26"/>
      <c r="T18" s="26"/>
      <c r="U18" s="26"/>
      <c r="Y18" s="5"/>
      <c r="AB18" s="5"/>
    </row>
    <row r="19" spans="5:28">
      <c r="E19" s="5"/>
      <c r="F19" s="26"/>
      <c r="H19" s="5"/>
      <c r="J19" s="5"/>
      <c r="K19" s="126"/>
      <c r="L19" s="126"/>
      <c r="N19" s="26"/>
      <c r="P19" s="26"/>
      <c r="R19" s="26"/>
      <c r="S19" s="26"/>
      <c r="T19" s="26"/>
      <c r="U19" s="26"/>
      <c r="Y19" s="5"/>
      <c r="AB19" s="5"/>
    </row>
    <row r="20" spans="5:28">
      <c r="E20" s="5"/>
      <c r="F20" s="26"/>
      <c r="H20" s="5"/>
      <c r="J20" s="5"/>
      <c r="K20" s="126"/>
      <c r="L20" s="126"/>
      <c r="N20" s="26"/>
      <c r="P20" s="26"/>
      <c r="R20" s="26"/>
      <c r="S20" s="26"/>
      <c r="T20" s="26"/>
      <c r="U20" s="26"/>
      <c r="Y20" s="5"/>
      <c r="AB20" s="5"/>
    </row>
    <row r="21" spans="5:28">
      <c r="E21" s="5"/>
      <c r="F21" s="26"/>
      <c r="H21" s="5"/>
      <c r="J21" s="5"/>
      <c r="K21" s="126"/>
      <c r="L21" s="126"/>
      <c r="N21" s="26"/>
      <c r="P21" s="26"/>
      <c r="R21" s="26"/>
      <c r="S21" s="26"/>
      <c r="T21" s="26"/>
      <c r="U21" s="26"/>
      <c r="Y21" s="5"/>
      <c r="AB21" s="5"/>
    </row>
    <row r="22" spans="5:28">
      <c r="E22" s="5"/>
      <c r="F22" s="26"/>
      <c r="H22" s="5"/>
      <c r="J22" s="5"/>
      <c r="K22" s="126"/>
      <c r="L22" s="126"/>
      <c r="N22" s="26"/>
      <c r="P22" s="26"/>
      <c r="R22" s="26"/>
      <c r="S22" s="26"/>
      <c r="T22" s="26"/>
      <c r="U22" s="26"/>
      <c r="Y22" s="5"/>
      <c r="AB22" s="5"/>
    </row>
    <row r="23" spans="5:28">
      <c r="E23" s="5"/>
      <c r="F23" s="26"/>
      <c r="H23" s="5"/>
      <c r="J23" s="5"/>
      <c r="K23" s="126"/>
      <c r="L23" s="126"/>
      <c r="N23" s="26"/>
      <c r="P23" s="26"/>
      <c r="R23" s="26"/>
      <c r="S23" s="26"/>
      <c r="T23" s="26"/>
      <c r="U23" s="26"/>
      <c r="Y23" s="5"/>
      <c r="AB23" s="5"/>
    </row>
    <row r="24" spans="5:28">
      <c r="E24" s="5"/>
      <c r="F24" s="26"/>
      <c r="H24" s="5"/>
      <c r="J24" s="5"/>
      <c r="K24" s="126"/>
      <c r="L24" s="126"/>
      <c r="N24" s="26"/>
      <c r="P24" s="26"/>
      <c r="R24" s="26"/>
      <c r="S24" s="26"/>
      <c r="T24" s="26"/>
      <c r="U24" s="26"/>
      <c r="Y24" s="5"/>
      <c r="AB24" s="5"/>
    </row>
    <row r="25" spans="5:28">
      <c r="E25" s="5"/>
      <c r="F25" s="26"/>
      <c r="H25" s="5"/>
      <c r="J25" s="5"/>
      <c r="K25" s="126"/>
      <c r="L25" s="126"/>
      <c r="N25" s="26"/>
      <c r="P25" s="26"/>
      <c r="R25" s="26"/>
      <c r="S25" s="26"/>
      <c r="T25" s="26"/>
      <c r="U25" s="26"/>
      <c r="Y25" s="5"/>
      <c r="AB25" s="5"/>
    </row>
    <row r="26" spans="5:28">
      <c r="E26" s="5"/>
      <c r="F26" s="26"/>
      <c r="H26" s="5"/>
      <c r="J26" s="5"/>
      <c r="K26" s="126"/>
      <c r="L26" s="126"/>
      <c r="N26" s="26"/>
      <c r="P26" s="26"/>
      <c r="R26" s="26"/>
      <c r="S26" s="26"/>
      <c r="T26" s="26"/>
      <c r="U26" s="26"/>
      <c r="Y26" s="5"/>
      <c r="AB26" s="5"/>
    </row>
    <row r="27" spans="5:28">
      <c r="E27" s="5"/>
      <c r="F27" s="26"/>
      <c r="H27" s="5"/>
      <c r="J27" s="5"/>
      <c r="K27" s="126"/>
      <c r="L27" s="126"/>
      <c r="N27" s="26"/>
      <c r="P27" s="26"/>
      <c r="R27" s="26"/>
      <c r="S27" s="26"/>
      <c r="T27" s="26"/>
      <c r="U27" s="26"/>
      <c r="Y27" s="5"/>
      <c r="AB27" s="5"/>
    </row>
    <row r="28" spans="5:28">
      <c r="E28" s="5"/>
      <c r="F28" s="26"/>
      <c r="H28" s="5"/>
      <c r="J28" s="5"/>
      <c r="K28" s="126"/>
      <c r="L28" s="126"/>
      <c r="N28" s="26"/>
      <c r="P28" s="26"/>
      <c r="R28" s="26"/>
      <c r="S28" s="26"/>
      <c r="T28" s="26"/>
      <c r="U28" s="26"/>
      <c r="Y28" s="5"/>
      <c r="AB28" s="5"/>
    </row>
    <row r="29" spans="5:28">
      <c r="E29" s="5"/>
      <c r="F29" s="26"/>
      <c r="H29" s="5"/>
      <c r="J29" s="5"/>
      <c r="K29" s="126"/>
      <c r="L29" s="126"/>
      <c r="N29" s="26"/>
      <c r="P29" s="26"/>
      <c r="R29" s="26"/>
      <c r="S29" s="26"/>
      <c r="T29" s="26"/>
      <c r="U29" s="26"/>
      <c r="Y29" s="5"/>
      <c r="AB29" s="5"/>
    </row>
    <row r="30" spans="5:28">
      <c r="E30" s="5"/>
      <c r="F30" s="26"/>
      <c r="H30" s="5"/>
      <c r="J30" s="5"/>
      <c r="K30" s="126"/>
      <c r="L30" s="126"/>
      <c r="N30" s="26"/>
      <c r="P30" s="26"/>
      <c r="R30" s="26"/>
      <c r="S30" s="26"/>
      <c r="T30" s="26"/>
      <c r="U30" s="26"/>
      <c r="Y30" s="5"/>
      <c r="AB30" s="5"/>
    </row>
    <row r="31" spans="5:28">
      <c r="E31" s="5"/>
      <c r="F31" s="26"/>
      <c r="H31" s="5"/>
      <c r="J31" s="5"/>
      <c r="K31" s="126"/>
      <c r="L31" s="126"/>
      <c r="N31" s="26"/>
      <c r="P31" s="26"/>
      <c r="R31" s="26"/>
      <c r="S31" s="26"/>
      <c r="T31" s="26"/>
      <c r="U31" s="26"/>
      <c r="Y31" s="5"/>
      <c r="AB31" s="5"/>
    </row>
    <row r="32" spans="5:28">
      <c r="E32" s="5"/>
      <c r="F32" s="26"/>
      <c r="H32" s="5"/>
      <c r="J32" s="5"/>
      <c r="K32" s="126"/>
      <c r="L32" s="126"/>
      <c r="N32" s="26"/>
      <c r="P32" s="26"/>
      <c r="R32" s="26"/>
      <c r="S32" s="26"/>
      <c r="T32" s="26"/>
      <c r="U32" s="26"/>
      <c r="Y32" s="5"/>
      <c r="AB32" s="5"/>
    </row>
    <row r="33" spans="5:28">
      <c r="E33" s="5"/>
      <c r="F33" s="26"/>
      <c r="H33" s="5"/>
      <c r="J33" s="5"/>
      <c r="K33" s="126"/>
      <c r="L33" s="126"/>
      <c r="N33" s="26"/>
      <c r="P33" s="26"/>
      <c r="R33" s="26"/>
      <c r="S33" s="26"/>
      <c r="T33" s="26"/>
      <c r="U33" s="26"/>
      <c r="Y33" s="5"/>
      <c r="AB33" s="5"/>
    </row>
    <row r="34" spans="5:28">
      <c r="E34" s="5"/>
      <c r="F34" s="26"/>
      <c r="H34" s="5"/>
      <c r="J34" s="5"/>
      <c r="K34" s="126"/>
      <c r="L34" s="126"/>
      <c r="N34" s="26"/>
      <c r="P34" s="26"/>
      <c r="R34" s="26"/>
      <c r="S34" s="26"/>
      <c r="T34" s="26"/>
      <c r="U34" s="26"/>
      <c r="Y34" s="5"/>
      <c r="AB34" s="5"/>
    </row>
    <row r="35" spans="5:28">
      <c r="E35" s="5"/>
      <c r="F35" s="26"/>
      <c r="H35" s="5"/>
      <c r="J35" s="5"/>
      <c r="K35" s="126"/>
      <c r="L35" s="126"/>
      <c r="N35" s="26"/>
      <c r="P35" s="26"/>
      <c r="R35" s="26"/>
      <c r="S35" s="26"/>
      <c r="T35" s="26"/>
      <c r="U35" s="26"/>
      <c r="Y35" s="5"/>
      <c r="AB35" s="5"/>
    </row>
    <row r="36" spans="5:28">
      <c r="E36" s="5"/>
      <c r="F36" s="26"/>
      <c r="H36" s="5"/>
      <c r="J36" s="5"/>
      <c r="K36" s="126"/>
      <c r="L36" s="126"/>
      <c r="N36" s="26"/>
      <c r="P36" s="26"/>
      <c r="R36" s="26"/>
      <c r="S36" s="26"/>
      <c r="T36" s="26"/>
      <c r="U36" s="26"/>
      <c r="Y36" s="5"/>
      <c r="AB36" s="5"/>
    </row>
    <row r="37" spans="5:28">
      <c r="E37" s="5"/>
      <c r="F37" s="26"/>
      <c r="H37" s="5"/>
      <c r="J37" s="5"/>
      <c r="K37" s="126"/>
      <c r="L37" s="126"/>
      <c r="N37" s="26"/>
      <c r="P37" s="26"/>
      <c r="R37" s="26"/>
      <c r="S37" s="26"/>
      <c r="T37" s="26"/>
      <c r="U37" s="26"/>
      <c r="Y37" s="5"/>
      <c r="AB37" s="5"/>
    </row>
    <row r="38" spans="5:28">
      <c r="E38" s="5"/>
      <c r="F38" s="26"/>
      <c r="H38" s="5"/>
      <c r="J38" s="5"/>
      <c r="K38" s="126"/>
      <c r="L38" s="126"/>
      <c r="N38" s="26"/>
      <c r="P38" s="26"/>
      <c r="R38" s="26"/>
      <c r="S38" s="26"/>
      <c r="T38" s="26"/>
      <c r="U38" s="26"/>
      <c r="Y38" s="5"/>
      <c r="AB38" s="5"/>
    </row>
    <row r="39" spans="5:28">
      <c r="E39" s="5"/>
      <c r="F39" s="26"/>
      <c r="H39" s="5"/>
      <c r="J39" s="5"/>
      <c r="K39" s="126"/>
      <c r="L39" s="126"/>
      <c r="N39" s="26"/>
      <c r="P39" s="26"/>
      <c r="R39" s="26"/>
      <c r="S39" s="26"/>
      <c r="T39" s="26"/>
      <c r="U39" s="26"/>
      <c r="Y39" s="5"/>
      <c r="AB39" s="5"/>
    </row>
    <row r="40" spans="5:28">
      <c r="E40" s="5"/>
      <c r="F40" s="26"/>
      <c r="H40" s="5"/>
      <c r="J40" s="5"/>
      <c r="K40" s="126"/>
      <c r="L40" s="126"/>
      <c r="N40" s="26"/>
      <c r="P40" s="26"/>
      <c r="R40" s="26"/>
      <c r="S40" s="26"/>
      <c r="T40" s="26"/>
      <c r="U40" s="26"/>
      <c r="Y40" s="5"/>
      <c r="AB40" s="5"/>
    </row>
    <row r="41" spans="5:28">
      <c r="E41" s="5"/>
      <c r="F41" s="26"/>
      <c r="H41" s="5"/>
      <c r="J41" s="5"/>
      <c r="K41" s="126"/>
      <c r="L41" s="126"/>
      <c r="N41" s="26"/>
      <c r="P41" s="26"/>
      <c r="R41" s="26"/>
      <c r="S41" s="26"/>
      <c r="T41" s="26"/>
      <c r="U41" s="26"/>
      <c r="Y41" s="5"/>
      <c r="AB41" s="5"/>
    </row>
    <row r="42" spans="5:28">
      <c r="E42" s="5"/>
      <c r="F42" s="26"/>
      <c r="H42" s="5"/>
      <c r="J42" s="5"/>
      <c r="K42" s="126"/>
      <c r="L42" s="126"/>
      <c r="N42" s="26"/>
      <c r="P42" s="26"/>
      <c r="R42" s="26"/>
      <c r="S42" s="26"/>
      <c r="T42" s="26"/>
      <c r="U42" s="26"/>
      <c r="Y42" s="5"/>
      <c r="AB42" s="5"/>
    </row>
    <row r="43" spans="5:28">
      <c r="E43" s="5"/>
      <c r="F43" s="26"/>
      <c r="H43" s="5"/>
      <c r="J43" s="5"/>
      <c r="K43" s="126"/>
      <c r="L43" s="126"/>
      <c r="N43" s="26"/>
      <c r="P43" s="26"/>
      <c r="R43" s="26"/>
      <c r="S43" s="26"/>
      <c r="T43" s="26"/>
      <c r="U43" s="26"/>
      <c r="Y43" s="5"/>
      <c r="AB43" s="5"/>
    </row>
    <row r="44" spans="5:28">
      <c r="E44" s="5"/>
      <c r="F44" s="26"/>
      <c r="H44" s="5"/>
      <c r="J44" s="5"/>
      <c r="K44" s="126"/>
      <c r="L44" s="126"/>
      <c r="N44" s="26"/>
      <c r="P44" s="26"/>
      <c r="R44" s="26"/>
      <c r="S44" s="26"/>
      <c r="T44" s="26"/>
      <c r="U44" s="26"/>
      <c r="Y44" s="5"/>
      <c r="AB44" s="5"/>
    </row>
    <row r="45" spans="5:28">
      <c r="E45" s="5"/>
      <c r="F45" s="26"/>
      <c r="H45" s="5"/>
      <c r="J45" s="5"/>
      <c r="K45" s="126"/>
      <c r="L45" s="126"/>
      <c r="N45" s="26"/>
      <c r="P45" s="26"/>
      <c r="R45" s="26"/>
      <c r="S45" s="26"/>
      <c r="T45" s="26"/>
      <c r="U45" s="26"/>
      <c r="Y45" s="5"/>
      <c r="AB45" s="5"/>
    </row>
    <row r="46" spans="5:28">
      <c r="E46" s="5"/>
      <c r="F46" s="26"/>
      <c r="H46" s="5"/>
      <c r="J46" s="5"/>
      <c r="K46" s="126"/>
      <c r="L46" s="126"/>
      <c r="N46" s="26"/>
      <c r="P46" s="26"/>
      <c r="R46" s="26"/>
      <c r="S46" s="26"/>
      <c r="T46" s="26"/>
      <c r="U46" s="26"/>
      <c r="Y46" s="5"/>
      <c r="AB46" s="5"/>
    </row>
    <row r="47" spans="5:28">
      <c r="E47" s="5"/>
      <c r="F47" s="26"/>
      <c r="H47" s="5"/>
      <c r="J47" s="5"/>
      <c r="K47" s="126"/>
      <c r="L47" s="126"/>
      <c r="N47" s="26"/>
      <c r="P47" s="26"/>
      <c r="R47" s="26"/>
      <c r="S47" s="26"/>
      <c r="T47" s="26"/>
      <c r="U47" s="26"/>
      <c r="Y47" s="5"/>
      <c r="AB47" s="5"/>
    </row>
    <row r="48" spans="5:28">
      <c r="E48" s="5"/>
      <c r="F48" s="26"/>
      <c r="H48" s="5"/>
      <c r="J48" s="5"/>
      <c r="K48" s="126"/>
      <c r="L48" s="126"/>
      <c r="N48" s="26"/>
      <c r="P48" s="26"/>
      <c r="R48" s="26"/>
      <c r="S48" s="26"/>
      <c r="T48" s="26"/>
      <c r="U48" s="26"/>
      <c r="Y48" s="5"/>
      <c r="AB48" s="5"/>
    </row>
    <row r="49" spans="5:28">
      <c r="E49" s="5"/>
      <c r="F49" s="26"/>
      <c r="H49" s="5"/>
      <c r="J49" s="5"/>
      <c r="K49" s="126"/>
      <c r="L49" s="126"/>
      <c r="N49" s="26"/>
      <c r="P49" s="26"/>
      <c r="R49" s="26"/>
      <c r="S49" s="26"/>
      <c r="T49" s="26"/>
      <c r="U49" s="26"/>
      <c r="Y49" s="5"/>
      <c r="AB49" s="5"/>
    </row>
    <row r="50" spans="5:28">
      <c r="E50" s="5"/>
      <c r="F50" s="26"/>
      <c r="H50" s="5"/>
      <c r="J50" s="5"/>
      <c r="K50" s="126"/>
      <c r="L50" s="126"/>
      <c r="N50" s="26"/>
      <c r="P50" s="26"/>
      <c r="R50" s="26"/>
      <c r="S50" s="26"/>
      <c r="T50" s="26"/>
      <c r="U50" s="26"/>
      <c r="Y50" s="5"/>
      <c r="AB50" s="5"/>
    </row>
    <row r="51" spans="5:28">
      <c r="E51" s="5"/>
      <c r="F51" s="26"/>
      <c r="H51" s="5"/>
      <c r="J51" s="5"/>
      <c r="K51" s="126"/>
      <c r="L51" s="126"/>
      <c r="N51" s="26"/>
      <c r="P51" s="26"/>
      <c r="R51" s="26"/>
      <c r="S51" s="26"/>
      <c r="T51" s="26"/>
      <c r="U51" s="26"/>
      <c r="Y51" s="5"/>
      <c r="AB51" s="5"/>
    </row>
    <row r="52" spans="5:28">
      <c r="E52" s="5"/>
      <c r="F52" s="26"/>
      <c r="H52" s="5"/>
      <c r="J52" s="5"/>
      <c r="K52" s="126"/>
      <c r="L52" s="126"/>
      <c r="N52" s="26"/>
      <c r="P52" s="26"/>
      <c r="R52" s="26"/>
      <c r="S52" s="26"/>
      <c r="T52" s="26"/>
      <c r="U52" s="26"/>
      <c r="Y52" s="5"/>
      <c r="AB52" s="5"/>
    </row>
    <row r="53" spans="5:28">
      <c r="E53" s="5"/>
      <c r="F53" s="26"/>
      <c r="H53" s="5"/>
      <c r="J53" s="5"/>
      <c r="K53" s="126"/>
      <c r="L53" s="126"/>
      <c r="N53" s="26"/>
      <c r="P53" s="26"/>
      <c r="R53" s="26"/>
      <c r="S53" s="26"/>
      <c r="T53" s="26"/>
      <c r="U53" s="26"/>
      <c r="Y53" s="5"/>
      <c r="AB53" s="5"/>
    </row>
    <row r="54" spans="5:28">
      <c r="E54" s="5"/>
      <c r="F54" s="26"/>
      <c r="H54" s="5"/>
      <c r="J54" s="5"/>
      <c r="K54" s="126"/>
      <c r="L54" s="126"/>
      <c r="N54" s="26"/>
      <c r="P54" s="26"/>
      <c r="R54" s="26"/>
      <c r="S54" s="26"/>
      <c r="T54" s="26"/>
      <c r="U54" s="26"/>
      <c r="Y54" s="5"/>
      <c r="AB54" s="5"/>
    </row>
    <row r="55" spans="5:28">
      <c r="E55" s="5"/>
      <c r="F55" s="26"/>
      <c r="H55" s="5"/>
      <c r="J55" s="5"/>
      <c r="K55" s="126"/>
      <c r="L55" s="126"/>
      <c r="N55" s="26"/>
      <c r="P55" s="26"/>
      <c r="R55" s="26"/>
      <c r="S55" s="26"/>
      <c r="T55" s="26"/>
      <c r="U55" s="26"/>
      <c r="Y55" s="5"/>
      <c r="AB55" s="5"/>
    </row>
    <row r="56" spans="5:28">
      <c r="E56" s="5"/>
      <c r="F56" s="26"/>
      <c r="H56" s="5"/>
      <c r="J56" s="5"/>
      <c r="K56" s="126"/>
      <c r="L56" s="126"/>
      <c r="N56" s="26"/>
      <c r="P56" s="26"/>
      <c r="R56" s="26"/>
      <c r="S56" s="26"/>
      <c r="T56" s="26"/>
      <c r="U56" s="26"/>
      <c r="Y56" s="5"/>
      <c r="AB56" s="5"/>
    </row>
    <row r="57" spans="5:28">
      <c r="E57" s="5"/>
      <c r="F57" s="26"/>
      <c r="H57" s="5"/>
      <c r="J57" s="5"/>
      <c r="K57" s="126"/>
      <c r="L57" s="126"/>
      <c r="N57" s="26"/>
      <c r="P57" s="26"/>
      <c r="R57" s="26"/>
      <c r="S57" s="26"/>
      <c r="T57" s="26"/>
      <c r="U57" s="26"/>
      <c r="Y57" s="5"/>
      <c r="AB57" s="5"/>
    </row>
    <row r="58" spans="5:28">
      <c r="E58" s="5"/>
      <c r="F58" s="26"/>
      <c r="H58" s="5"/>
      <c r="J58" s="5"/>
      <c r="K58" s="126"/>
      <c r="L58" s="126"/>
      <c r="N58" s="26"/>
      <c r="P58" s="26"/>
      <c r="R58" s="26"/>
      <c r="S58" s="26"/>
      <c r="T58" s="26"/>
      <c r="U58" s="26"/>
      <c r="Y58" s="5"/>
      <c r="AB58" s="5"/>
    </row>
    <row r="59" spans="5:28">
      <c r="E59" s="5"/>
      <c r="F59" s="26"/>
      <c r="H59" s="5"/>
      <c r="J59" s="5"/>
      <c r="K59" s="126"/>
      <c r="L59" s="126"/>
      <c r="N59" s="26"/>
      <c r="P59" s="26"/>
      <c r="R59" s="26"/>
      <c r="S59" s="26"/>
      <c r="T59" s="26"/>
      <c r="U59" s="26"/>
      <c r="Y59" s="5"/>
      <c r="AB59" s="5"/>
    </row>
    <row r="60" spans="5:28">
      <c r="E60" s="5"/>
      <c r="F60" s="26"/>
      <c r="H60" s="5"/>
      <c r="J60" s="5"/>
      <c r="K60" s="126"/>
      <c r="L60" s="126"/>
      <c r="N60" s="26"/>
      <c r="P60" s="26"/>
      <c r="R60" s="26"/>
      <c r="S60" s="26"/>
      <c r="T60" s="26"/>
      <c r="U60" s="26"/>
      <c r="Y60" s="5"/>
      <c r="AB60" s="5"/>
    </row>
    <row r="61" spans="5:28">
      <c r="E61" s="5"/>
      <c r="F61" s="26"/>
      <c r="H61" s="5"/>
      <c r="J61" s="5"/>
      <c r="K61" s="126"/>
      <c r="L61" s="126"/>
      <c r="N61" s="26"/>
      <c r="P61" s="26"/>
      <c r="R61" s="26"/>
      <c r="S61" s="26"/>
      <c r="T61" s="26"/>
      <c r="U61" s="26"/>
      <c r="Y61" s="5"/>
      <c r="AB61" s="5"/>
    </row>
    <row r="62" spans="5:28">
      <c r="E62" s="5"/>
      <c r="F62" s="26"/>
      <c r="H62" s="5"/>
      <c r="J62" s="5"/>
      <c r="K62" s="126"/>
      <c r="L62" s="126"/>
      <c r="N62" s="26"/>
      <c r="P62" s="26"/>
      <c r="R62" s="26"/>
      <c r="S62" s="26"/>
      <c r="T62" s="26"/>
      <c r="U62" s="26"/>
      <c r="Y62" s="5"/>
      <c r="AB62" s="5"/>
    </row>
    <row r="63" spans="5:28">
      <c r="E63" s="5"/>
      <c r="F63" s="26"/>
      <c r="H63" s="5"/>
      <c r="J63" s="5"/>
      <c r="K63" s="126"/>
      <c r="L63" s="126"/>
      <c r="N63" s="26"/>
      <c r="P63" s="26"/>
      <c r="R63" s="26"/>
      <c r="S63" s="26"/>
      <c r="T63" s="26"/>
      <c r="U63" s="26"/>
      <c r="Y63" s="5"/>
      <c r="AB63" s="5"/>
    </row>
    <row r="64" spans="5:28">
      <c r="E64" s="5"/>
      <c r="F64" s="26"/>
      <c r="H64" s="5"/>
      <c r="J64" s="5"/>
      <c r="K64" s="126"/>
      <c r="L64" s="126"/>
      <c r="N64" s="26"/>
      <c r="P64" s="26"/>
      <c r="R64" s="26"/>
      <c r="S64" s="26"/>
      <c r="T64" s="26"/>
      <c r="U64" s="26"/>
      <c r="Y64" s="5"/>
      <c r="AB64" s="5"/>
    </row>
    <row r="65" spans="5:28">
      <c r="E65" s="5"/>
      <c r="F65" s="26"/>
      <c r="H65" s="5"/>
      <c r="J65" s="5"/>
      <c r="K65" s="126"/>
      <c r="L65" s="126"/>
      <c r="N65" s="26"/>
      <c r="P65" s="26"/>
      <c r="R65" s="26"/>
      <c r="S65" s="26"/>
      <c r="T65" s="26"/>
      <c r="U65" s="26"/>
      <c r="Y65" s="5"/>
      <c r="AB65" s="5"/>
    </row>
    <row r="66" spans="5:28">
      <c r="E66" s="5"/>
      <c r="F66" s="26"/>
      <c r="H66" s="5"/>
      <c r="J66" s="5"/>
      <c r="K66" s="126"/>
      <c r="L66" s="126"/>
      <c r="N66" s="26"/>
      <c r="P66" s="26"/>
      <c r="R66" s="26"/>
      <c r="S66" s="26"/>
      <c r="T66" s="26"/>
      <c r="U66" s="26"/>
      <c r="Y66" s="5"/>
      <c r="AB66" s="5"/>
    </row>
    <row r="67" spans="5:28">
      <c r="E67" s="5"/>
      <c r="F67" s="26"/>
      <c r="H67" s="5"/>
      <c r="J67" s="5"/>
      <c r="K67" s="126"/>
      <c r="L67" s="126"/>
      <c r="N67" s="26"/>
      <c r="P67" s="26"/>
      <c r="R67" s="26"/>
      <c r="S67" s="26"/>
      <c r="T67" s="26"/>
      <c r="U67" s="26"/>
      <c r="Y67" s="5"/>
      <c r="AB67" s="5"/>
    </row>
    <row r="68" spans="5:28">
      <c r="E68" s="5"/>
      <c r="F68" s="26"/>
      <c r="H68" s="5"/>
      <c r="J68" s="5"/>
      <c r="K68" s="126"/>
      <c r="L68" s="126"/>
      <c r="N68" s="26"/>
      <c r="P68" s="26"/>
      <c r="R68" s="26"/>
      <c r="S68" s="26"/>
      <c r="T68" s="26"/>
      <c r="U68" s="26"/>
      <c r="Y68" s="5"/>
      <c r="AB68" s="5"/>
    </row>
    <row r="69" spans="5:28">
      <c r="E69" s="5"/>
      <c r="F69" s="26"/>
      <c r="H69" s="5"/>
      <c r="J69" s="5"/>
      <c r="K69" s="126"/>
      <c r="L69" s="126"/>
      <c r="N69" s="26"/>
      <c r="P69" s="26"/>
      <c r="R69" s="26"/>
      <c r="S69" s="26"/>
      <c r="T69" s="26"/>
      <c r="U69" s="26"/>
      <c r="Y69" s="5"/>
      <c r="AB69" s="5"/>
    </row>
    <row r="70" spans="5:28">
      <c r="E70" s="5"/>
      <c r="F70" s="26"/>
      <c r="H70" s="5"/>
      <c r="J70" s="5"/>
      <c r="K70" s="126"/>
      <c r="L70" s="126"/>
      <c r="N70" s="26"/>
      <c r="P70" s="26"/>
      <c r="R70" s="26"/>
      <c r="S70" s="26"/>
      <c r="T70" s="26"/>
      <c r="U70" s="26"/>
      <c r="Y70" s="5"/>
      <c r="AB70" s="5"/>
    </row>
    <row r="71" spans="5:28">
      <c r="E71" s="5"/>
      <c r="F71" s="26"/>
      <c r="H71" s="5"/>
      <c r="J71" s="5"/>
      <c r="K71" s="126"/>
      <c r="L71" s="126"/>
      <c r="N71" s="26"/>
      <c r="P71" s="26"/>
      <c r="R71" s="26"/>
      <c r="S71" s="26"/>
      <c r="T71" s="26"/>
      <c r="U71" s="26"/>
      <c r="Y71" s="5"/>
      <c r="AB71" s="5"/>
    </row>
    <row r="72" spans="5:28">
      <c r="E72" s="5"/>
      <c r="F72" s="26"/>
      <c r="H72" s="5"/>
      <c r="J72" s="5"/>
      <c r="K72" s="126"/>
      <c r="L72" s="126"/>
      <c r="N72" s="26"/>
      <c r="P72" s="26"/>
      <c r="R72" s="26"/>
      <c r="S72" s="26"/>
      <c r="T72" s="26"/>
      <c r="U72" s="26"/>
      <c r="Y72" s="5"/>
      <c r="AB72" s="5"/>
    </row>
    <row r="73" spans="5:28">
      <c r="E73" s="5"/>
      <c r="F73" s="26"/>
      <c r="H73" s="5"/>
      <c r="J73" s="5"/>
      <c r="K73" s="126"/>
      <c r="L73" s="126"/>
      <c r="N73" s="26"/>
      <c r="P73" s="26"/>
      <c r="R73" s="26"/>
      <c r="S73" s="26"/>
      <c r="T73" s="26"/>
      <c r="U73" s="26"/>
      <c r="Y73" s="5"/>
      <c r="AB73" s="5"/>
    </row>
    <row r="74" spans="5:28">
      <c r="E74" s="5"/>
      <c r="F74" s="26"/>
      <c r="H74" s="5"/>
      <c r="J74" s="5"/>
      <c r="K74" s="126"/>
      <c r="L74" s="126"/>
      <c r="N74" s="26"/>
      <c r="P74" s="26"/>
      <c r="R74" s="26"/>
      <c r="S74" s="26"/>
      <c r="T74" s="26"/>
      <c r="U74" s="26"/>
      <c r="Y74" s="5"/>
      <c r="AB74" s="5"/>
    </row>
    <row r="75" spans="5:28">
      <c r="E75" s="5"/>
      <c r="F75" s="26"/>
      <c r="H75" s="5"/>
      <c r="J75" s="5"/>
      <c r="K75" s="126"/>
      <c r="L75" s="126"/>
      <c r="N75" s="26"/>
      <c r="P75" s="26"/>
      <c r="R75" s="26"/>
      <c r="S75" s="26"/>
      <c r="T75" s="26"/>
      <c r="U75" s="26"/>
      <c r="Y75" s="5"/>
      <c r="AB75" s="5"/>
    </row>
    <row r="76" spans="5:28">
      <c r="E76" s="5"/>
      <c r="F76" s="26"/>
      <c r="H76" s="5"/>
      <c r="J76" s="5"/>
      <c r="K76" s="126"/>
      <c r="L76" s="126"/>
      <c r="N76" s="26"/>
      <c r="P76" s="26"/>
      <c r="R76" s="26"/>
      <c r="S76" s="26"/>
      <c r="T76" s="26"/>
      <c r="U76" s="26"/>
      <c r="Y76" s="5"/>
      <c r="AB76" s="5"/>
    </row>
    <row r="77" spans="5:28">
      <c r="E77" s="5"/>
      <c r="F77" s="26"/>
      <c r="H77" s="5"/>
      <c r="J77" s="5"/>
      <c r="K77" s="126"/>
      <c r="L77" s="126"/>
      <c r="N77" s="26"/>
      <c r="P77" s="26"/>
      <c r="R77" s="26"/>
      <c r="S77" s="26"/>
      <c r="T77" s="26"/>
      <c r="U77" s="26"/>
      <c r="Y77" s="5"/>
      <c r="AB77" s="5"/>
    </row>
    <row r="78" spans="5:28">
      <c r="E78" s="5"/>
      <c r="F78" s="26"/>
      <c r="H78" s="5"/>
      <c r="J78" s="5"/>
      <c r="K78" s="126"/>
      <c r="L78" s="126"/>
      <c r="N78" s="26"/>
      <c r="P78" s="26"/>
      <c r="R78" s="26"/>
      <c r="S78" s="26"/>
      <c r="T78" s="26"/>
      <c r="U78" s="26"/>
      <c r="Y78" s="5"/>
      <c r="AB78" s="5"/>
    </row>
    <row r="79" spans="5:28">
      <c r="E79" s="5"/>
      <c r="F79" s="26"/>
      <c r="H79" s="5"/>
      <c r="J79" s="5"/>
      <c r="K79" s="126"/>
      <c r="L79" s="126"/>
      <c r="N79" s="26"/>
      <c r="P79" s="26"/>
      <c r="R79" s="26"/>
      <c r="S79" s="26"/>
      <c r="T79" s="26"/>
      <c r="U79" s="26"/>
      <c r="Y79" s="5"/>
      <c r="AB79" s="5"/>
    </row>
    <row r="80" spans="5:28">
      <c r="E80" s="5"/>
      <c r="F80" s="26"/>
      <c r="H80" s="5"/>
      <c r="J80" s="5"/>
      <c r="K80" s="126"/>
      <c r="L80" s="126"/>
      <c r="N80" s="26"/>
      <c r="P80" s="26"/>
      <c r="R80" s="26"/>
      <c r="S80" s="26"/>
      <c r="T80" s="26"/>
      <c r="U80" s="26"/>
      <c r="Y80" s="5"/>
      <c r="AB80" s="5"/>
    </row>
    <row r="81" spans="5:28">
      <c r="E81" s="5"/>
      <c r="F81" s="26"/>
      <c r="H81" s="5"/>
      <c r="J81" s="5"/>
      <c r="K81" s="126"/>
      <c r="L81" s="126"/>
      <c r="N81" s="26"/>
      <c r="P81" s="26"/>
      <c r="R81" s="26"/>
      <c r="S81" s="26"/>
      <c r="T81" s="26"/>
      <c r="U81" s="26"/>
      <c r="Y81" s="5"/>
      <c r="AB81" s="5"/>
    </row>
    <row r="82" spans="5:28">
      <c r="E82" s="5"/>
      <c r="F82" s="26"/>
      <c r="H82" s="5"/>
      <c r="J82" s="5"/>
      <c r="K82" s="126"/>
      <c r="L82" s="126"/>
      <c r="N82" s="26"/>
      <c r="P82" s="26"/>
      <c r="R82" s="26"/>
      <c r="S82" s="26"/>
      <c r="T82" s="26"/>
      <c r="U82" s="26"/>
      <c r="Y82" s="5"/>
      <c r="AB82" s="5"/>
    </row>
    <row r="83" spans="5:28">
      <c r="E83" s="5"/>
      <c r="F83" s="26"/>
      <c r="H83" s="5"/>
      <c r="J83" s="5"/>
      <c r="K83" s="126"/>
      <c r="L83" s="126"/>
      <c r="N83" s="26"/>
      <c r="P83" s="26"/>
      <c r="R83" s="26"/>
      <c r="S83" s="26"/>
      <c r="T83" s="26"/>
      <c r="U83" s="26"/>
      <c r="Y83" s="5"/>
      <c r="AB83" s="5"/>
    </row>
    <row r="84" spans="5:28">
      <c r="E84" s="5"/>
      <c r="F84" s="26"/>
      <c r="H84" s="5"/>
      <c r="J84" s="5"/>
      <c r="K84" s="126"/>
      <c r="L84" s="126"/>
      <c r="N84" s="26"/>
      <c r="P84" s="26"/>
      <c r="R84" s="26"/>
      <c r="S84" s="26"/>
      <c r="T84" s="26"/>
      <c r="U84" s="26"/>
      <c r="Y84" s="5"/>
      <c r="AB84" s="5"/>
    </row>
    <row r="85" spans="5:28">
      <c r="E85" s="5"/>
      <c r="F85" s="26"/>
      <c r="H85" s="5"/>
      <c r="J85" s="5"/>
      <c r="K85" s="126"/>
      <c r="L85" s="126"/>
      <c r="N85" s="26"/>
      <c r="P85" s="26"/>
      <c r="R85" s="26"/>
      <c r="S85" s="26"/>
      <c r="T85" s="26"/>
      <c r="U85" s="26"/>
      <c r="Y85" s="5"/>
      <c r="AB85" s="5"/>
    </row>
    <row r="86" spans="5:28">
      <c r="E86" s="5"/>
      <c r="F86" s="26"/>
      <c r="H86" s="5"/>
      <c r="J86" s="5"/>
      <c r="K86" s="126"/>
      <c r="L86" s="126"/>
      <c r="N86" s="26"/>
      <c r="P86" s="26"/>
      <c r="R86" s="26"/>
      <c r="S86" s="26"/>
      <c r="T86" s="26"/>
      <c r="U86" s="26"/>
      <c r="Y86" s="5"/>
      <c r="AB86" s="5"/>
    </row>
    <row r="87" spans="5:28">
      <c r="E87" s="5"/>
      <c r="F87" s="26"/>
      <c r="H87" s="5"/>
      <c r="J87" s="5"/>
      <c r="K87" s="126"/>
      <c r="L87" s="126"/>
      <c r="N87" s="26"/>
      <c r="P87" s="26"/>
      <c r="R87" s="26"/>
      <c r="S87" s="26"/>
      <c r="T87" s="26"/>
      <c r="U87" s="26"/>
      <c r="Y87" s="5"/>
      <c r="AB87" s="5"/>
    </row>
    <row r="88" spans="5:28">
      <c r="E88" s="5"/>
      <c r="F88" s="26"/>
      <c r="H88" s="5"/>
      <c r="J88" s="5"/>
      <c r="K88" s="126"/>
      <c r="L88" s="126"/>
      <c r="N88" s="26"/>
      <c r="P88" s="26"/>
      <c r="R88" s="26"/>
      <c r="S88" s="26"/>
      <c r="T88" s="26"/>
      <c r="U88" s="26"/>
      <c r="Y88" s="5"/>
      <c r="AB88" s="5"/>
    </row>
    <row r="89" spans="5:28">
      <c r="E89" s="5"/>
      <c r="F89" s="26"/>
      <c r="H89" s="5"/>
      <c r="J89" s="5"/>
      <c r="K89" s="126"/>
      <c r="L89" s="126"/>
      <c r="N89" s="26"/>
      <c r="P89" s="26"/>
      <c r="R89" s="26"/>
      <c r="S89" s="26"/>
      <c r="T89" s="26"/>
      <c r="U89" s="26"/>
      <c r="Y89" s="5"/>
      <c r="AB89" s="5"/>
    </row>
    <row r="90" spans="5:28">
      <c r="E90" s="5"/>
      <c r="F90" s="26"/>
      <c r="H90" s="5"/>
      <c r="J90" s="5"/>
      <c r="K90" s="126"/>
      <c r="L90" s="126"/>
      <c r="N90" s="26"/>
      <c r="P90" s="26"/>
      <c r="R90" s="26"/>
      <c r="S90" s="26"/>
      <c r="T90" s="26"/>
      <c r="U90" s="26"/>
      <c r="Y90" s="5"/>
      <c r="AB90" s="5"/>
    </row>
    <row r="91" spans="5:28">
      <c r="E91" s="5"/>
      <c r="F91" s="26"/>
      <c r="H91" s="5"/>
      <c r="J91" s="5"/>
      <c r="K91" s="126"/>
      <c r="L91" s="126"/>
      <c r="N91" s="26"/>
      <c r="P91" s="26"/>
      <c r="R91" s="26"/>
      <c r="S91" s="26"/>
      <c r="T91" s="26"/>
      <c r="U91" s="26"/>
      <c r="Y91" s="5"/>
      <c r="AB91" s="5"/>
    </row>
    <row r="92" spans="5:28">
      <c r="E92" s="5"/>
      <c r="F92" s="26"/>
      <c r="H92" s="5"/>
      <c r="J92" s="5"/>
      <c r="K92" s="126"/>
      <c r="L92" s="126"/>
      <c r="N92" s="26"/>
      <c r="P92" s="26"/>
      <c r="R92" s="26"/>
      <c r="S92" s="26"/>
      <c r="T92" s="26"/>
      <c r="U92" s="26"/>
      <c r="Y92" s="5"/>
      <c r="AB92" s="5"/>
    </row>
    <row r="93" spans="5:28">
      <c r="E93" s="5"/>
      <c r="F93" s="26"/>
      <c r="H93" s="5"/>
      <c r="J93" s="5"/>
      <c r="K93" s="126"/>
      <c r="L93" s="126"/>
      <c r="N93" s="26"/>
      <c r="P93" s="26"/>
      <c r="R93" s="26"/>
      <c r="S93" s="26"/>
      <c r="T93" s="26"/>
      <c r="U93" s="26"/>
      <c r="Y93" s="5"/>
      <c r="AB93" s="5"/>
    </row>
    <row r="94" spans="5:28">
      <c r="E94" s="5"/>
      <c r="F94" s="26"/>
      <c r="H94" s="5"/>
      <c r="J94" s="5"/>
      <c r="K94" s="126"/>
      <c r="L94" s="126"/>
      <c r="N94" s="26"/>
      <c r="P94" s="26"/>
      <c r="R94" s="26"/>
      <c r="S94" s="26"/>
      <c r="T94" s="26"/>
      <c r="U94" s="26"/>
      <c r="Y94" s="5"/>
      <c r="AB94" s="5"/>
    </row>
    <row r="95" spans="5:28">
      <c r="E95" s="5"/>
      <c r="F95" s="26"/>
      <c r="H95" s="5"/>
      <c r="J95" s="5"/>
      <c r="K95" s="126"/>
      <c r="L95" s="126"/>
      <c r="N95" s="26"/>
      <c r="P95" s="26"/>
      <c r="R95" s="26"/>
      <c r="S95" s="26"/>
      <c r="T95" s="26"/>
      <c r="U95" s="26"/>
      <c r="Y95" s="5"/>
      <c r="AB95" s="5"/>
    </row>
    <row r="96" spans="5:28">
      <c r="E96" s="5"/>
      <c r="F96" s="26"/>
      <c r="H96" s="5"/>
      <c r="J96" s="5"/>
      <c r="K96" s="126"/>
      <c r="L96" s="126"/>
      <c r="N96" s="26"/>
      <c r="P96" s="26"/>
      <c r="R96" s="26"/>
      <c r="S96" s="26"/>
      <c r="T96" s="26"/>
      <c r="U96" s="26"/>
      <c r="Y96" s="5"/>
      <c r="AB96" s="5"/>
    </row>
    <row r="97" spans="5:28">
      <c r="E97" s="5"/>
      <c r="F97" s="26"/>
      <c r="H97" s="5"/>
      <c r="J97" s="5"/>
      <c r="K97" s="126"/>
      <c r="L97" s="126"/>
      <c r="N97" s="26"/>
      <c r="P97" s="26"/>
      <c r="R97" s="26"/>
      <c r="S97" s="26"/>
      <c r="T97" s="26"/>
      <c r="U97" s="26"/>
      <c r="Y97" s="5"/>
      <c r="AB97" s="5"/>
    </row>
    <row r="98" spans="5:28">
      <c r="E98" s="5"/>
      <c r="F98" s="26"/>
      <c r="H98" s="5"/>
      <c r="J98" s="5"/>
      <c r="K98" s="126"/>
      <c r="L98" s="126"/>
      <c r="N98" s="26"/>
      <c r="P98" s="26"/>
      <c r="R98" s="26"/>
      <c r="S98" s="26"/>
      <c r="T98" s="26"/>
      <c r="U98" s="26"/>
      <c r="Y98" s="5"/>
      <c r="AB98" s="5"/>
    </row>
    <row r="99" spans="5:28">
      <c r="E99" s="5"/>
      <c r="F99" s="26"/>
      <c r="H99" s="5"/>
      <c r="J99" s="5"/>
      <c r="K99" s="126"/>
      <c r="L99" s="126"/>
      <c r="N99" s="26"/>
      <c r="P99" s="26"/>
      <c r="R99" s="26"/>
      <c r="S99" s="26"/>
      <c r="T99" s="26"/>
      <c r="U99" s="26"/>
      <c r="Y99" s="5"/>
      <c r="AB99" s="5"/>
    </row>
    <row r="100" spans="5:28">
      <c r="E100" s="5"/>
      <c r="F100" s="26"/>
      <c r="H100" s="5"/>
      <c r="J100" s="5"/>
      <c r="K100" s="126"/>
      <c r="L100" s="126"/>
      <c r="N100" s="26"/>
      <c r="P100" s="26"/>
      <c r="R100" s="26"/>
      <c r="S100" s="26"/>
      <c r="T100" s="26"/>
      <c r="U100" s="26"/>
      <c r="Y100" s="5"/>
      <c r="AB100" s="5"/>
    </row>
    <row r="101" spans="5:28">
      <c r="E101" s="5"/>
      <c r="F101" s="26"/>
      <c r="H101" s="5"/>
      <c r="J101" s="5"/>
      <c r="K101" s="126"/>
      <c r="L101" s="126"/>
      <c r="N101" s="26"/>
      <c r="P101" s="26"/>
      <c r="R101" s="26"/>
      <c r="S101" s="26"/>
      <c r="T101" s="26"/>
      <c r="U101" s="26"/>
      <c r="Y101" s="5"/>
      <c r="AB101" s="5"/>
    </row>
    <row r="102" spans="5:28">
      <c r="E102" s="5"/>
      <c r="F102" s="26"/>
      <c r="H102" s="5"/>
      <c r="J102" s="5"/>
      <c r="K102" s="126"/>
      <c r="L102" s="126"/>
      <c r="N102" s="26"/>
      <c r="P102" s="26"/>
      <c r="R102" s="26"/>
      <c r="S102" s="26"/>
      <c r="T102" s="26"/>
      <c r="U102" s="26"/>
      <c r="Y102" s="5"/>
      <c r="AB102" s="5"/>
    </row>
    <row r="103" spans="5:28">
      <c r="E103" s="5"/>
      <c r="F103" s="26"/>
      <c r="H103" s="5"/>
      <c r="J103" s="5"/>
      <c r="K103" s="126"/>
      <c r="L103" s="126"/>
      <c r="N103" s="26"/>
      <c r="P103" s="26"/>
      <c r="R103" s="26"/>
      <c r="S103" s="26"/>
      <c r="T103" s="26"/>
      <c r="U103" s="26"/>
      <c r="Y103" s="5"/>
      <c r="AB103" s="5"/>
    </row>
    <row r="104" spans="5:28">
      <c r="E104" s="5"/>
      <c r="F104" s="26"/>
      <c r="H104" s="5"/>
      <c r="J104" s="5"/>
      <c r="K104" s="126"/>
      <c r="L104" s="126"/>
      <c r="N104" s="26"/>
      <c r="P104" s="26"/>
      <c r="R104" s="26"/>
      <c r="S104" s="26"/>
      <c r="T104" s="26"/>
      <c r="U104" s="26"/>
      <c r="Y104" s="5"/>
      <c r="AB104" s="5"/>
    </row>
    <row r="105" spans="5:28">
      <c r="E105" s="5"/>
      <c r="F105" s="26"/>
      <c r="H105" s="5"/>
      <c r="J105" s="5"/>
      <c r="K105" s="126"/>
      <c r="L105" s="126"/>
      <c r="N105" s="26"/>
      <c r="P105" s="26"/>
      <c r="R105" s="26"/>
      <c r="S105" s="26"/>
      <c r="T105" s="26"/>
      <c r="U105" s="26"/>
      <c r="Y105" s="5"/>
      <c r="AB105" s="5"/>
    </row>
    <row r="106" spans="5:28">
      <c r="E106" s="5"/>
      <c r="F106" s="26"/>
      <c r="H106" s="5"/>
      <c r="J106" s="5"/>
      <c r="K106" s="126"/>
      <c r="L106" s="126"/>
      <c r="N106" s="26"/>
      <c r="P106" s="26"/>
      <c r="R106" s="26"/>
      <c r="S106" s="26"/>
      <c r="T106" s="26"/>
      <c r="U106" s="26"/>
      <c r="Y106" s="5"/>
      <c r="AB106" s="5"/>
    </row>
    <row r="107" spans="5:28">
      <c r="E107" s="5"/>
      <c r="F107" s="26"/>
      <c r="H107" s="5"/>
      <c r="J107" s="5"/>
      <c r="K107" s="126"/>
      <c r="L107" s="126"/>
      <c r="N107" s="26"/>
      <c r="P107" s="26"/>
      <c r="R107" s="26"/>
      <c r="S107" s="26"/>
      <c r="T107" s="26"/>
      <c r="U107" s="26"/>
      <c r="Y107" s="5"/>
      <c r="AB107" s="5"/>
    </row>
    <row r="108" spans="5:28">
      <c r="E108" s="5"/>
      <c r="F108" s="26"/>
      <c r="H108" s="5"/>
      <c r="J108" s="5"/>
      <c r="K108" s="126"/>
      <c r="L108" s="126"/>
      <c r="N108" s="26"/>
      <c r="P108" s="26"/>
      <c r="R108" s="26"/>
      <c r="S108" s="26"/>
      <c r="T108" s="26"/>
      <c r="U108" s="26"/>
      <c r="Y108" s="5"/>
      <c r="AB108" s="5"/>
    </row>
    <row r="109" spans="5:28">
      <c r="E109" s="5"/>
      <c r="F109" s="26"/>
      <c r="H109" s="5"/>
      <c r="J109" s="5"/>
      <c r="K109" s="126"/>
      <c r="L109" s="126"/>
      <c r="N109" s="26"/>
      <c r="P109" s="26"/>
      <c r="R109" s="26"/>
      <c r="S109" s="26"/>
      <c r="T109" s="26"/>
      <c r="U109" s="26"/>
      <c r="Y109" s="5"/>
      <c r="AB109" s="5"/>
    </row>
    <row r="110" spans="5:28">
      <c r="E110" s="5"/>
      <c r="F110" s="26"/>
      <c r="H110" s="5"/>
      <c r="J110" s="5"/>
      <c r="K110" s="126"/>
      <c r="L110" s="126"/>
      <c r="N110" s="26"/>
      <c r="P110" s="26"/>
      <c r="R110" s="26"/>
      <c r="S110" s="26"/>
      <c r="T110" s="26"/>
      <c r="U110" s="26"/>
      <c r="Y110" s="5"/>
      <c r="AB110" s="5"/>
    </row>
    <row r="111" spans="5:28">
      <c r="E111" s="5"/>
      <c r="F111" s="26"/>
      <c r="H111" s="5"/>
      <c r="J111" s="5"/>
      <c r="K111" s="126"/>
      <c r="L111" s="126"/>
      <c r="N111" s="26"/>
      <c r="P111" s="26"/>
      <c r="R111" s="26"/>
      <c r="S111" s="26"/>
      <c r="T111" s="26"/>
      <c r="U111" s="26"/>
      <c r="Y111" s="5"/>
      <c r="AB111" s="5"/>
    </row>
    <row r="112" spans="5:28">
      <c r="E112" s="5"/>
      <c r="F112" s="26"/>
      <c r="H112" s="5"/>
      <c r="J112" s="5"/>
      <c r="K112" s="126"/>
      <c r="L112" s="126"/>
      <c r="N112" s="26"/>
      <c r="P112" s="26"/>
      <c r="R112" s="26"/>
      <c r="S112" s="26"/>
      <c r="T112" s="26"/>
      <c r="U112" s="26"/>
      <c r="Y112" s="5"/>
      <c r="AB112" s="5"/>
    </row>
    <row r="113" spans="5:28">
      <c r="E113" s="5"/>
      <c r="F113" s="26"/>
      <c r="H113" s="5"/>
      <c r="J113" s="5"/>
      <c r="K113" s="126"/>
      <c r="L113" s="126"/>
      <c r="N113" s="26"/>
      <c r="P113" s="26"/>
      <c r="R113" s="26"/>
      <c r="S113" s="26"/>
      <c r="T113" s="26"/>
      <c r="U113" s="26"/>
      <c r="Y113" s="5"/>
      <c r="AB113" s="5"/>
    </row>
    <row r="114" spans="5:28">
      <c r="E114" s="5"/>
      <c r="F114" s="26"/>
      <c r="H114" s="5"/>
      <c r="J114" s="5"/>
      <c r="K114" s="126"/>
      <c r="L114" s="126"/>
      <c r="N114" s="26"/>
      <c r="P114" s="26"/>
      <c r="R114" s="26"/>
      <c r="S114" s="26"/>
      <c r="T114" s="26"/>
      <c r="U114" s="26"/>
      <c r="Y114" s="5"/>
      <c r="AB114" s="5"/>
    </row>
    <row r="115" spans="5:28">
      <c r="E115" s="5"/>
      <c r="F115" s="26"/>
      <c r="H115" s="5"/>
      <c r="J115" s="5"/>
      <c r="K115" s="126"/>
      <c r="L115" s="126"/>
      <c r="N115" s="26"/>
      <c r="P115" s="26"/>
      <c r="R115" s="26"/>
      <c r="S115" s="26"/>
      <c r="T115" s="26"/>
      <c r="U115" s="26"/>
      <c r="Y115" s="5"/>
      <c r="AB115" s="5"/>
    </row>
    <row r="116" spans="5:28">
      <c r="E116" s="5"/>
      <c r="F116" s="26"/>
      <c r="H116" s="5"/>
      <c r="J116" s="5"/>
      <c r="K116" s="126"/>
      <c r="L116" s="126"/>
      <c r="N116" s="26"/>
      <c r="P116" s="26"/>
      <c r="R116" s="26"/>
      <c r="S116" s="26"/>
      <c r="T116" s="26"/>
      <c r="U116" s="26"/>
      <c r="Y116" s="5"/>
      <c r="AB116" s="5"/>
    </row>
    <row r="117" spans="5:28">
      <c r="E117" s="5"/>
      <c r="F117" s="26"/>
      <c r="H117" s="5"/>
      <c r="J117" s="5"/>
      <c r="K117" s="126"/>
      <c r="L117" s="126"/>
      <c r="N117" s="26"/>
      <c r="P117" s="26"/>
      <c r="R117" s="26"/>
      <c r="S117" s="26"/>
      <c r="T117" s="26"/>
      <c r="U117" s="26"/>
      <c r="Y117" s="5"/>
      <c r="AB117" s="5"/>
    </row>
    <row r="118" spans="5:28">
      <c r="E118" s="5"/>
      <c r="F118" s="26"/>
      <c r="H118" s="5"/>
      <c r="J118" s="5"/>
      <c r="K118" s="126"/>
      <c r="L118" s="126"/>
      <c r="N118" s="26"/>
      <c r="P118" s="26"/>
      <c r="R118" s="26"/>
      <c r="S118" s="26"/>
      <c r="T118" s="26"/>
      <c r="U118" s="26"/>
      <c r="Y118" s="5"/>
      <c r="AB118" s="5"/>
    </row>
    <row r="119" spans="5:28">
      <c r="E119" s="5"/>
      <c r="F119" s="26"/>
      <c r="H119" s="5"/>
      <c r="J119" s="5"/>
      <c r="K119" s="126"/>
      <c r="L119" s="126"/>
      <c r="N119" s="26"/>
      <c r="P119" s="26"/>
      <c r="R119" s="26"/>
      <c r="S119" s="26"/>
      <c r="T119" s="26"/>
      <c r="U119" s="26"/>
      <c r="Y119" s="5"/>
      <c r="AB119" s="5"/>
    </row>
    <row r="120" spans="5:28">
      <c r="E120" s="5"/>
      <c r="F120" s="26"/>
      <c r="H120" s="5"/>
      <c r="J120" s="5"/>
      <c r="K120" s="126"/>
      <c r="L120" s="126"/>
      <c r="N120" s="26"/>
      <c r="P120" s="26"/>
      <c r="R120" s="26"/>
      <c r="S120" s="26"/>
      <c r="T120" s="26"/>
      <c r="U120" s="26"/>
      <c r="Y120" s="5"/>
      <c r="AB120" s="5"/>
    </row>
    <row r="121" spans="5:28">
      <c r="E121" s="5"/>
      <c r="F121" s="26"/>
      <c r="H121" s="5"/>
      <c r="J121" s="5"/>
      <c r="K121" s="126"/>
      <c r="L121" s="126"/>
      <c r="N121" s="26"/>
      <c r="P121" s="26"/>
      <c r="R121" s="26"/>
      <c r="S121" s="26"/>
      <c r="T121" s="26"/>
      <c r="U121" s="26"/>
      <c r="Y121" s="5"/>
      <c r="AB121" s="5"/>
    </row>
    <row r="122" spans="5:28">
      <c r="E122" s="5"/>
      <c r="F122" s="26"/>
      <c r="H122" s="5"/>
      <c r="J122" s="5"/>
      <c r="K122" s="126"/>
      <c r="L122" s="126"/>
      <c r="N122" s="26"/>
      <c r="P122" s="26"/>
      <c r="R122" s="26"/>
      <c r="S122" s="26"/>
      <c r="T122" s="26"/>
      <c r="U122" s="26"/>
      <c r="Y122" s="5"/>
      <c r="AB122" s="5"/>
    </row>
    <row r="123" spans="5:28">
      <c r="E123" s="5"/>
      <c r="F123" s="26"/>
      <c r="H123" s="5"/>
      <c r="J123" s="5"/>
      <c r="K123" s="126"/>
      <c r="L123" s="126"/>
      <c r="N123" s="26"/>
      <c r="P123" s="26"/>
      <c r="R123" s="26"/>
      <c r="S123" s="26"/>
      <c r="T123" s="26"/>
      <c r="U123" s="26"/>
      <c r="Y123" s="5"/>
      <c r="AB123" s="5"/>
    </row>
    <row r="124" spans="5:28">
      <c r="E124" s="5"/>
      <c r="F124" s="26"/>
      <c r="H124" s="5"/>
      <c r="J124" s="5"/>
      <c r="K124" s="126"/>
      <c r="L124" s="126"/>
      <c r="N124" s="26"/>
      <c r="P124" s="26"/>
      <c r="R124" s="26"/>
      <c r="S124" s="26"/>
      <c r="T124" s="26"/>
      <c r="U124" s="26"/>
      <c r="Y124" s="5"/>
      <c r="AB124" s="5"/>
    </row>
    <row r="125" spans="5:28">
      <c r="E125" s="5"/>
      <c r="F125" s="26"/>
      <c r="H125" s="5"/>
      <c r="J125" s="5"/>
      <c r="K125" s="126"/>
      <c r="L125" s="126"/>
      <c r="N125" s="26"/>
      <c r="P125" s="26"/>
      <c r="R125" s="26"/>
      <c r="S125" s="26"/>
      <c r="T125" s="26"/>
      <c r="U125" s="26"/>
      <c r="Y125" s="5"/>
      <c r="AB125" s="5"/>
    </row>
    <row r="126" spans="5:28">
      <c r="E126" s="5"/>
      <c r="F126" s="26"/>
      <c r="H126" s="5"/>
      <c r="J126" s="5"/>
      <c r="K126" s="126"/>
      <c r="L126" s="126"/>
      <c r="N126" s="26"/>
      <c r="P126" s="26"/>
      <c r="R126" s="26"/>
      <c r="S126" s="26"/>
      <c r="T126" s="26"/>
      <c r="U126" s="26"/>
      <c r="Y126" s="5"/>
      <c r="AB126" s="5"/>
    </row>
    <row r="127" spans="5:28">
      <c r="E127" s="5"/>
      <c r="F127" s="26"/>
      <c r="H127" s="5"/>
      <c r="J127" s="5"/>
      <c r="K127" s="126"/>
      <c r="L127" s="126"/>
      <c r="N127" s="26"/>
      <c r="P127" s="26"/>
      <c r="R127" s="26"/>
      <c r="S127" s="26"/>
      <c r="T127" s="26"/>
      <c r="U127" s="26"/>
      <c r="Y127" s="5"/>
      <c r="AB127" s="5"/>
    </row>
    <row r="128" spans="5:28">
      <c r="E128" s="5"/>
      <c r="F128" s="26"/>
      <c r="H128" s="5"/>
      <c r="J128" s="5"/>
      <c r="K128" s="126"/>
      <c r="L128" s="126"/>
      <c r="N128" s="26"/>
      <c r="P128" s="26"/>
      <c r="R128" s="26"/>
      <c r="S128" s="26"/>
      <c r="T128" s="26"/>
      <c r="U128" s="26"/>
      <c r="Y128" s="5"/>
      <c r="AB128" s="5"/>
    </row>
    <row r="129" spans="5:28">
      <c r="E129" s="5"/>
      <c r="F129" s="26"/>
      <c r="H129" s="5"/>
      <c r="J129" s="5"/>
      <c r="K129" s="126"/>
      <c r="L129" s="126"/>
      <c r="N129" s="26"/>
      <c r="P129" s="26"/>
      <c r="R129" s="26"/>
      <c r="S129" s="26"/>
      <c r="T129" s="26"/>
      <c r="U129" s="26"/>
      <c r="Y129" s="5"/>
      <c r="AB129" s="5"/>
    </row>
    <row r="130" spans="5:28">
      <c r="E130" s="5"/>
      <c r="F130" s="26"/>
      <c r="H130" s="5"/>
      <c r="J130" s="5"/>
      <c r="K130" s="126"/>
      <c r="L130" s="126"/>
      <c r="N130" s="26"/>
      <c r="P130" s="26"/>
      <c r="R130" s="26"/>
      <c r="S130" s="26"/>
      <c r="T130" s="26"/>
      <c r="U130" s="26"/>
      <c r="Y130" s="5"/>
      <c r="AB130" s="5"/>
    </row>
    <row r="131" spans="5:28">
      <c r="E131" s="5"/>
      <c r="F131" s="26"/>
      <c r="H131" s="5"/>
      <c r="J131" s="5"/>
      <c r="K131" s="126"/>
      <c r="L131" s="126"/>
      <c r="N131" s="26"/>
      <c r="P131" s="26"/>
      <c r="R131" s="26"/>
      <c r="S131" s="26"/>
      <c r="T131" s="26"/>
      <c r="U131" s="26"/>
      <c r="Y131" s="5"/>
      <c r="AB131" s="5"/>
    </row>
    <row r="132" spans="5:28">
      <c r="E132" s="5"/>
      <c r="F132" s="26"/>
      <c r="H132" s="5"/>
      <c r="J132" s="5"/>
      <c r="K132" s="126"/>
      <c r="L132" s="126"/>
      <c r="N132" s="26"/>
      <c r="P132" s="26"/>
      <c r="R132" s="26"/>
      <c r="S132" s="26"/>
      <c r="T132" s="26"/>
      <c r="U132" s="26"/>
      <c r="Y132" s="5"/>
      <c r="AB132" s="5"/>
    </row>
    <row r="133" spans="5:28">
      <c r="E133" s="5"/>
      <c r="F133" s="26"/>
      <c r="H133" s="5"/>
      <c r="J133" s="5"/>
      <c r="K133" s="126"/>
      <c r="L133" s="126"/>
      <c r="N133" s="26"/>
      <c r="P133" s="26"/>
      <c r="R133" s="26"/>
      <c r="S133" s="26"/>
      <c r="T133" s="26"/>
      <c r="U133" s="26"/>
      <c r="Y133" s="5"/>
      <c r="AB133" s="5"/>
    </row>
    <row r="134" spans="5:28">
      <c r="E134" s="5"/>
      <c r="F134" s="26"/>
      <c r="H134" s="5"/>
      <c r="J134" s="5"/>
      <c r="K134" s="126"/>
      <c r="L134" s="126"/>
      <c r="N134" s="26"/>
      <c r="P134" s="26"/>
      <c r="R134" s="26"/>
      <c r="S134" s="26"/>
      <c r="T134" s="26"/>
      <c r="U134" s="26"/>
      <c r="Y134" s="5"/>
      <c r="AB134" s="5"/>
    </row>
    <row r="135" spans="5:28">
      <c r="E135" s="5"/>
      <c r="F135" s="26"/>
      <c r="H135" s="5"/>
      <c r="J135" s="5"/>
      <c r="K135" s="126"/>
      <c r="L135" s="126"/>
      <c r="N135" s="26"/>
      <c r="P135" s="26"/>
      <c r="R135" s="26"/>
      <c r="S135" s="26"/>
      <c r="T135" s="26"/>
      <c r="U135" s="26"/>
      <c r="Y135" s="5"/>
      <c r="AB135" s="5"/>
    </row>
    <row r="136" spans="5:28">
      <c r="E136" s="5"/>
      <c r="F136" s="26"/>
      <c r="H136" s="5"/>
      <c r="J136" s="5"/>
      <c r="K136" s="126"/>
      <c r="L136" s="126"/>
      <c r="N136" s="26"/>
      <c r="P136" s="26"/>
      <c r="R136" s="26"/>
      <c r="S136" s="26"/>
      <c r="T136" s="26"/>
      <c r="U136" s="26"/>
      <c r="Y136" s="5"/>
      <c r="AB136" s="5"/>
    </row>
    <row r="137" spans="5:28">
      <c r="E137" s="5"/>
      <c r="F137" s="26"/>
      <c r="H137" s="5"/>
      <c r="J137" s="5"/>
      <c r="K137" s="126"/>
      <c r="L137" s="126"/>
      <c r="N137" s="26"/>
      <c r="P137" s="26"/>
      <c r="R137" s="26"/>
      <c r="S137" s="26"/>
      <c r="T137" s="26"/>
      <c r="U137" s="26"/>
      <c r="Y137" s="5"/>
      <c r="AB137" s="5"/>
    </row>
    <row r="138" spans="5:28">
      <c r="E138" s="5"/>
      <c r="F138" s="26"/>
      <c r="H138" s="5"/>
      <c r="J138" s="5"/>
      <c r="K138" s="126"/>
      <c r="L138" s="126"/>
      <c r="N138" s="26"/>
      <c r="P138" s="26"/>
      <c r="R138" s="26"/>
      <c r="S138" s="26"/>
      <c r="T138" s="26"/>
      <c r="U138" s="26"/>
      <c r="Y138" s="5"/>
      <c r="AB138" s="5"/>
    </row>
    <row r="139" spans="5:28">
      <c r="E139" s="5"/>
      <c r="F139" s="26"/>
      <c r="H139" s="5"/>
      <c r="J139" s="5"/>
      <c r="K139" s="126"/>
      <c r="L139" s="126"/>
      <c r="N139" s="26"/>
      <c r="P139" s="26"/>
      <c r="R139" s="26"/>
      <c r="S139" s="26"/>
      <c r="T139" s="26"/>
      <c r="U139" s="26"/>
      <c r="Y139" s="5"/>
      <c r="AB139" s="5"/>
    </row>
    <row r="140" spans="5:28">
      <c r="E140" s="5"/>
      <c r="F140" s="26"/>
      <c r="H140" s="5"/>
      <c r="J140" s="5"/>
      <c r="K140" s="126"/>
      <c r="L140" s="126"/>
      <c r="N140" s="26"/>
      <c r="P140" s="26"/>
      <c r="R140" s="26"/>
      <c r="S140" s="26"/>
      <c r="T140" s="26"/>
      <c r="U140" s="26"/>
      <c r="Y140" s="5"/>
      <c r="AB140" s="5"/>
    </row>
    <row r="141" spans="5:28">
      <c r="E141" s="5"/>
      <c r="F141" s="26"/>
      <c r="H141" s="5"/>
      <c r="J141" s="5"/>
      <c r="K141" s="126"/>
      <c r="L141" s="126"/>
      <c r="N141" s="26"/>
      <c r="P141" s="26"/>
      <c r="R141" s="26"/>
      <c r="S141" s="26"/>
      <c r="T141" s="26"/>
      <c r="U141" s="26"/>
      <c r="Y141" s="5"/>
      <c r="AB141" s="5"/>
    </row>
    <row r="142" spans="5:28">
      <c r="E142" s="5"/>
      <c r="F142" s="26"/>
      <c r="H142" s="5"/>
      <c r="J142" s="5"/>
      <c r="K142" s="126"/>
      <c r="L142" s="126"/>
      <c r="N142" s="26"/>
      <c r="P142" s="26"/>
      <c r="R142" s="26"/>
      <c r="S142" s="26"/>
      <c r="T142" s="26"/>
      <c r="U142" s="26"/>
      <c r="Y142" s="5"/>
      <c r="AB142" s="5"/>
    </row>
    <row r="143" spans="5:28">
      <c r="E143" s="5"/>
      <c r="F143" s="26"/>
      <c r="H143" s="5"/>
      <c r="J143" s="5"/>
      <c r="K143" s="126"/>
      <c r="L143" s="126"/>
      <c r="N143" s="26"/>
      <c r="P143" s="26"/>
      <c r="R143" s="26"/>
      <c r="S143" s="26"/>
      <c r="T143" s="26"/>
      <c r="U143" s="26"/>
      <c r="Y143" s="5"/>
      <c r="AB143" s="5"/>
    </row>
    <row r="144" spans="5:28">
      <c r="E144" s="5"/>
      <c r="F144" s="26"/>
      <c r="H144" s="5"/>
      <c r="J144" s="5"/>
      <c r="K144" s="126"/>
      <c r="L144" s="126"/>
      <c r="N144" s="26"/>
      <c r="P144" s="26"/>
      <c r="R144" s="26"/>
      <c r="S144" s="26"/>
      <c r="T144" s="26"/>
      <c r="U144" s="26"/>
      <c r="Y144" s="5"/>
      <c r="AB144" s="5"/>
    </row>
    <row r="145" spans="5:28">
      <c r="E145" s="5"/>
      <c r="F145" s="26"/>
      <c r="H145" s="5"/>
      <c r="J145" s="5"/>
      <c r="K145" s="126"/>
      <c r="L145" s="126"/>
      <c r="N145" s="26"/>
      <c r="P145" s="26"/>
      <c r="R145" s="26"/>
      <c r="S145" s="26"/>
      <c r="T145" s="26"/>
      <c r="U145" s="26"/>
      <c r="Y145" s="5"/>
      <c r="AB145" s="5"/>
    </row>
    <row r="146" spans="5:28">
      <c r="E146" s="5"/>
      <c r="F146" s="26"/>
      <c r="H146" s="5"/>
      <c r="J146" s="5"/>
      <c r="K146" s="126"/>
      <c r="L146" s="126"/>
      <c r="N146" s="26"/>
      <c r="P146" s="26"/>
      <c r="R146" s="26"/>
      <c r="S146" s="26"/>
      <c r="T146" s="26"/>
      <c r="U146" s="26"/>
      <c r="Y146" s="5"/>
      <c r="AB146" s="5"/>
    </row>
    <row r="147" spans="5:28">
      <c r="E147" s="5"/>
      <c r="F147" s="26"/>
      <c r="H147" s="5"/>
      <c r="J147" s="5"/>
      <c r="K147" s="126"/>
      <c r="L147" s="126"/>
      <c r="N147" s="26"/>
      <c r="P147" s="26"/>
      <c r="R147" s="26"/>
      <c r="S147" s="26"/>
      <c r="T147" s="26"/>
      <c r="U147" s="26"/>
      <c r="Y147" s="5"/>
      <c r="AB147" s="5"/>
    </row>
    <row r="148" spans="5:28">
      <c r="E148" s="5"/>
      <c r="F148" s="26"/>
      <c r="H148" s="5"/>
      <c r="J148" s="5"/>
      <c r="K148" s="126"/>
      <c r="L148" s="126"/>
      <c r="N148" s="26"/>
      <c r="P148" s="26"/>
      <c r="R148" s="26"/>
      <c r="S148" s="26"/>
      <c r="T148" s="26"/>
      <c r="U148" s="26"/>
      <c r="Y148" s="5"/>
      <c r="AB148" s="5"/>
    </row>
    <row r="149" spans="5:28">
      <c r="E149" s="5"/>
      <c r="F149" s="26"/>
      <c r="H149" s="5"/>
      <c r="J149" s="5"/>
      <c r="K149" s="126"/>
      <c r="L149" s="126"/>
      <c r="N149" s="26"/>
      <c r="P149" s="26"/>
      <c r="R149" s="26"/>
      <c r="S149" s="26"/>
      <c r="T149" s="26"/>
      <c r="U149" s="26"/>
      <c r="Y149" s="5"/>
      <c r="AB149" s="5"/>
    </row>
    <row r="150" spans="5:28">
      <c r="E150" s="5"/>
      <c r="F150" s="26"/>
      <c r="H150" s="5"/>
      <c r="J150" s="5"/>
      <c r="K150" s="126"/>
      <c r="L150" s="126"/>
      <c r="N150" s="26"/>
      <c r="P150" s="26"/>
      <c r="R150" s="26"/>
      <c r="S150" s="26"/>
      <c r="T150" s="26"/>
      <c r="U150" s="26"/>
      <c r="Y150" s="5"/>
      <c r="AB150" s="5"/>
    </row>
    <row r="151" spans="5:28">
      <c r="E151" s="5"/>
      <c r="F151" s="26"/>
      <c r="H151" s="5"/>
      <c r="J151" s="5"/>
      <c r="K151" s="126"/>
      <c r="L151" s="126"/>
      <c r="N151" s="26"/>
      <c r="P151" s="26"/>
      <c r="R151" s="26"/>
      <c r="S151" s="26"/>
      <c r="T151" s="26"/>
      <c r="U151" s="26"/>
      <c r="Y151" s="5"/>
      <c r="AB151" s="5"/>
    </row>
    <row r="152" spans="5:28">
      <c r="E152" s="5"/>
      <c r="F152" s="26"/>
      <c r="H152" s="5"/>
      <c r="J152" s="5"/>
      <c r="K152" s="126"/>
      <c r="L152" s="126"/>
      <c r="N152" s="26"/>
      <c r="P152" s="26"/>
      <c r="R152" s="26"/>
      <c r="S152" s="26"/>
      <c r="T152" s="26"/>
      <c r="U152" s="26"/>
      <c r="Y152" s="5"/>
      <c r="AB152" s="5"/>
    </row>
    <row r="153" spans="5:28">
      <c r="E153" s="5"/>
      <c r="F153" s="26"/>
      <c r="H153" s="5"/>
      <c r="J153" s="5"/>
      <c r="K153" s="126"/>
      <c r="L153" s="126"/>
      <c r="N153" s="26"/>
      <c r="P153" s="26"/>
      <c r="R153" s="26"/>
      <c r="S153" s="26"/>
      <c r="T153" s="26"/>
      <c r="U153" s="26"/>
      <c r="Y153" s="5"/>
      <c r="AB153" s="5"/>
    </row>
    <row r="154" spans="5:28">
      <c r="E154" s="5"/>
      <c r="F154" s="26"/>
      <c r="H154" s="5"/>
      <c r="J154" s="5"/>
      <c r="K154" s="126"/>
      <c r="L154" s="126"/>
      <c r="N154" s="26"/>
      <c r="P154" s="26"/>
      <c r="R154" s="26"/>
      <c r="S154" s="26"/>
      <c r="T154" s="26"/>
      <c r="U154" s="26"/>
      <c r="Y154" s="5"/>
      <c r="AB154" s="5"/>
    </row>
    <row r="155" spans="5:28">
      <c r="E155" s="5"/>
      <c r="F155" s="26"/>
      <c r="H155" s="5"/>
      <c r="J155" s="5"/>
      <c r="K155" s="126"/>
      <c r="L155" s="126"/>
      <c r="N155" s="26"/>
      <c r="P155" s="26"/>
      <c r="R155" s="26"/>
      <c r="S155" s="26"/>
      <c r="T155" s="26"/>
      <c r="U155" s="26"/>
      <c r="Y155" s="5"/>
      <c r="AB155" s="5"/>
    </row>
    <row r="156" spans="5:28">
      <c r="E156" s="5"/>
      <c r="F156" s="26"/>
      <c r="H156" s="5"/>
      <c r="J156" s="5"/>
      <c r="K156" s="126"/>
      <c r="L156" s="126"/>
      <c r="N156" s="26"/>
      <c r="P156" s="26"/>
      <c r="R156" s="26"/>
      <c r="S156" s="26"/>
      <c r="T156" s="26"/>
      <c r="U156" s="26"/>
      <c r="Y156" s="5"/>
      <c r="AB156" s="5"/>
    </row>
    <row r="157" spans="5:28">
      <c r="E157" s="5"/>
      <c r="F157" s="26"/>
      <c r="H157" s="5"/>
      <c r="J157" s="5"/>
      <c r="K157" s="126"/>
      <c r="L157" s="126"/>
      <c r="N157" s="26"/>
      <c r="P157" s="26"/>
      <c r="R157" s="26"/>
      <c r="S157" s="26"/>
      <c r="T157" s="26"/>
      <c r="U157" s="26"/>
      <c r="Y157" s="5"/>
      <c r="AB157" s="5"/>
    </row>
    <row r="158" spans="5:28">
      <c r="E158" s="5"/>
      <c r="F158" s="26"/>
      <c r="H158" s="5"/>
      <c r="J158" s="5"/>
      <c r="K158" s="126"/>
      <c r="L158" s="126"/>
      <c r="N158" s="26"/>
      <c r="P158" s="26"/>
      <c r="R158" s="26"/>
      <c r="S158" s="26"/>
      <c r="T158" s="26"/>
      <c r="U158" s="26"/>
      <c r="Y158" s="5"/>
      <c r="AB158" s="5"/>
    </row>
    <row r="159" spans="5:28">
      <c r="E159" s="5"/>
      <c r="F159" s="26"/>
      <c r="H159" s="5"/>
      <c r="J159" s="5"/>
      <c r="K159" s="126"/>
      <c r="L159" s="126"/>
      <c r="N159" s="26"/>
      <c r="P159" s="26"/>
      <c r="R159" s="26"/>
      <c r="S159" s="26"/>
      <c r="T159" s="26"/>
      <c r="U159" s="26"/>
      <c r="Y159" s="5"/>
      <c r="AB159" s="5"/>
    </row>
    <row r="160" spans="5:28">
      <c r="E160" s="5"/>
      <c r="F160" s="26"/>
      <c r="H160" s="5"/>
      <c r="J160" s="5"/>
      <c r="K160" s="126"/>
      <c r="L160" s="126"/>
      <c r="N160" s="26"/>
      <c r="P160" s="26"/>
      <c r="R160" s="26"/>
      <c r="S160" s="26"/>
      <c r="T160" s="26"/>
      <c r="U160" s="26"/>
      <c r="Y160" s="5"/>
      <c r="AB160" s="5"/>
    </row>
    <row r="161" spans="5:28">
      <c r="E161" s="5"/>
      <c r="F161" s="26"/>
      <c r="H161" s="5"/>
      <c r="J161" s="5"/>
      <c r="K161" s="126"/>
      <c r="L161" s="126"/>
      <c r="N161" s="26"/>
      <c r="P161" s="26"/>
      <c r="R161" s="26"/>
      <c r="S161" s="26"/>
      <c r="T161" s="26"/>
      <c r="U161" s="26"/>
      <c r="Y161" s="5"/>
      <c r="AB161" s="5"/>
    </row>
    <row r="162" spans="5:28">
      <c r="E162" s="5"/>
      <c r="F162" s="26"/>
      <c r="H162" s="5"/>
      <c r="J162" s="5"/>
      <c r="K162" s="126"/>
      <c r="L162" s="126"/>
      <c r="N162" s="26"/>
      <c r="P162" s="26"/>
      <c r="R162" s="26"/>
      <c r="S162" s="26"/>
      <c r="T162" s="26"/>
      <c r="U162" s="26"/>
      <c r="Y162" s="5"/>
      <c r="AB162" s="5"/>
    </row>
    <row r="163" spans="5:28">
      <c r="E163" s="5"/>
      <c r="F163" s="26"/>
      <c r="H163" s="5"/>
      <c r="J163" s="5"/>
      <c r="K163" s="126"/>
      <c r="L163" s="126"/>
      <c r="N163" s="26"/>
      <c r="P163" s="26"/>
      <c r="R163" s="26"/>
      <c r="S163" s="26"/>
      <c r="T163" s="26"/>
      <c r="U163" s="26"/>
      <c r="Y163" s="5"/>
      <c r="AB163" s="5"/>
    </row>
    <row r="164" spans="5:28">
      <c r="E164" s="5"/>
      <c r="F164" s="26"/>
      <c r="H164" s="5"/>
      <c r="J164" s="5"/>
      <c r="K164" s="126"/>
      <c r="L164" s="126"/>
      <c r="N164" s="26"/>
      <c r="P164" s="26"/>
      <c r="R164" s="26"/>
      <c r="S164" s="26"/>
      <c r="T164" s="26"/>
      <c r="U164" s="26"/>
      <c r="Y164" s="5"/>
      <c r="AB164" s="5"/>
    </row>
    <row r="165" spans="5:28">
      <c r="E165" s="5"/>
      <c r="F165" s="26"/>
      <c r="H165" s="5"/>
      <c r="J165" s="5"/>
      <c r="K165" s="126"/>
      <c r="L165" s="126"/>
      <c r="N165" s="26"/>
      <c r="P165" s="26"/>
      <c r="R165" s="26"/>
      <c r="S165" s="26"/>
      <c r="T165" s="26"/>
      <c r="U165" s="26"/>
      <c r="Y165" s="5"/>
      <c r="AB165" s="5"/>
    </row>
    <row r="166" spans="5:28">
      <c r="E166" s="5"/>
      <c r="F166" s="26"/>
      <c r="H166" s="5"/>
      <c r="J166" s="5"/>
      <c r="K166" s="126"/>
      <c r="L166" s="126"/>
      <c r="N166" s="26"/>
      <c r="P166" s="26"/>
      <c r="R166" s="26"/>
      <c r="S166" s="26"/>
      <c r="T166" s="26"/>
      <c r="U166" s="26"/>
      <c r="Y166" s="5"/>
      <c r="AB166" s="5"/>
    </row>
    <row r="167" spans="5:28">
      <c r="E167" s="5"/>
      <c r="F167" s="26"/>
      <c r="H167" s="5"/>
      <c r="J167" s="5"/>
      <c r="K167" s="126"/>
      <c r="L167" s="126"/>
      <c r="N167" s="26"/>
      <c r="P167" s="26"/>
      <c r="R167" s="26"/>
      <c r="S167" s="26"/>
      <c r="T167" s="26"/>
      <c r="U167" s="26"/>
      <c r="Y167" s="5"/>
      <c r="AB167" s="5"/>
    </row>
    <row r="168" spans="5:28">
      <c r="E168" s="5"/>
      <c r="F168" s="26"/>
      <c r="H168" s="5"/>
      <c r="J168" s="5"/>
      <c r="K168" s="126"/>
      <c r="L168" s="126"/>
      <c r="N168" s="26"/>
      <c r="P168" s="26"/>
      <c r="R168" s="26"/>
      <c r="S168" s="26"/>
      <c r="T168" s="26"/>
      <c r="U168" s="26"/>
      <c r="Y168" s="5"/>
      <c r="AB168" s="5"/>
    </row>
    <row r="169" spans="5:28">
      <c r="E169" s="5"/>
      <c r="F169" s="26"/>
      <c r="H169" s="5"/>
      <c r="J169" s="5"/>
      <c r="K169" s="126"/>
      <c r="L169" s="126"/>
      <c r="N169" s="26"/>
      <c r="P169" s="26"/>
      <c r="R169" s="26"/>
      <c r="S169" s="26"/>
      <c r="T169" s="26"/>
      <c r="U169" s="26"/>
      <c r="Y169" s="5"/>
      <c r="AB169" s="5"/>
    </row>
    <row r="170" spans="5:28">
      <c r="E170" s="5"/>
      <c r="F170" s="26"/>
      <c r="H170" s="5"/>
      <c r="J170" s="5"/>
      <c r="K170" s="126"/>
      <c r="L170" s="126"/>
      <c r="N170" s="26"/>
      <c r="P170" s="26"/>
      <c r="R170" s="26"/>
      <c r="S170" s="26"/>
      <c r="T170" s="26"/>
      <c r="U170" s="26"/>
      <c r="Y170" s="5"/>
      <c r="AB170" s="5"/>
    </row>
    <row r="171" spans="5:28">
      <c r="E171" s="5"/>
      <c r="F171" s="26"/>
      <c r="H171" s="5"/>
      <c r="J171" s="5"/>
      <c r="K171" s="126"/>
      <c r="L171" s="126"/>
      <c r="N171" s="26"/>
      <c r="P171" s="26"/>
      <c r="R171" s="26"/>
      <c r="S171" s="26"/>
      <c r="T171" s="26"/>
      <c r="U171" s="26"/>
      <c r="Y171" s="5"/>
      <c r="AB171" s="5"/>
    </row>
    <row r="172" spans="5:28">
      <c r="E172" s="5"/>
      <c r="F172" s="26"/>
      <c r="H172" s="5"/>
      <c r="J172" s="5"/>
      <c r="K172" s="126"/>
      <c r="L172" s="126"/>
      <c r="N172" s="26"/>
      <c r="P172" s="26"/>
      <c r="R172" s="26"/>
      <c r="S172" s="26"/>
      <c r="T172" s="26"/>
      <c r="U172" s="26"/>
      <c r="Y172" s="5"/>
      <c r="AB172" s="5"/>
    </row>
    <row r="173" spans="5:28">
      <c r="E173" s="5"/>
      <c r="F173" s="26"/>
      <c r="H173" s="5"/>
      <c r="J173" s="5"/>
      <c r="K173" s="126"/>
      <c r="L173" s="126"/>
      <c r="N173" s="26"/>
      <c r="P173" s="26"/>
      <c r="R173" s="26"/>
      <c r="S173" s="26"/>
      <c r="T173" s="26"/>
      <c r="U173" s="26"/>
      <c r="Y173" s="5"/>
      <c r="AB173" s="5"/>
    </row>
    <row r="174" spans="5:28">
      <c r="E174" s="5"/>
      <c r="F174" s="26"/>
      <c r="H174" s="5"/>
      <c r="J174" s="5"/>
      <c r="K174" s="126"/>
      <c r="L174" s="126"/>
      <c r="N174" s="26"/>
      <c r="P174" s="26"/>
      <c r="R174" s="26"/>
      <c r="S174" s="26"/>
      <c r="T174" s="26"/>
      <c r="U174" s="26"/>
      <c r="Y174" s="5"/>
      <c r="AB174" s="5"/>
    </row>
    <row r="175" spans="5:28">
      <c r="E175" s="5"/>
      <c r="F175" s="26"/>
      <c r="H175" s="5"/>
      <c r="J175" s="5"/>
      <c r="K175" s="126"/>
      <c r="L175" s="126"/>
      <c r="N175" s="26"/>
      <c r="P175" s="26"/>
      <c r="R175" s="26"/>
      <c r="S175" s="26"/>
      <c r="T175" s="26"/>
      <c r="U175" s="26"/>
      <c r="Y175" s="5"/>
      <c r="AB175" s="5"/>
    </row>
    <row r="176" spans="5:28">
      <c r="E176" s="5"/>
      <c r="F176" s="26"/>
      <c r="H176" s="5"/>
      <c r="J176" s="5"/>
      <c r="K176" s="126"/>
      <c r="L176" s="126"/>
      <c r="N176" s="26"/>
      <c r="P176" s="26"/>
      <c r="R176" s="26"/>
      <c r="S176" s="26"/>
      <c r="T176" s="26"/>
      <c r="U176" s="26"/>
      <c r="Y176" s="5"/>
      <c r="AB176" s="5"/>
    </row>
    <row r="177" spans="5:28">
      <c r="E177" s="5"/>
      <c r="F177" s="26"/>
      <c r="H177" s="5"/>
      <c r="J177" s="5"/>
      <c r="K177" s="126"/>
      <c r="L177" s="126"/>
      <c r="N177" s="26"/>
      <c r="P177" s="26"/>
      <c r="R177" s="26"/>
      <c r="S177" s="26"/>
      <c r="T177" s="26"/>
      <c r="U177" s="26"/>
      <c r="Y177" s="5"/>
      <c r="AB177" s="5"/>
    </row>
    <row r="178" spans="5:28">
      <c r="E178" s="5"/>
      <c r="F178" s="26"/>
      <c r="H178" s="5"/>
      <c r="J178" s="5"/>
      <c r="K178" s="126"/>
      <c r="L178" s="126"/>
      <c r="N178" s="26"/>
      <c r="P178" s="26"/>
      <c r="R178" s="26"/>
      <c r="S178" s="26"/>
      <c r="T178" s="26"/>
      <c r="U178" s="26"/>
      <c r="Y178" s="5"/>
      <c r="AB178" s="5"/>
    </row>
    <row r="179" spans="5:28">
      <c r="E179" s="5"/>
      <c r="F179" s="26"/>
      <c r="H179" s="5"/>
      <c r="J179" s="5"/>
      <c r="K179" s="126"/>
      <c r="L179" s="126"/>
      <c r="N179" s="26"/>
      <c r="P179" s="26"/>
      <c r="R179" s="26"/>
      <c r="S179" s="26"/>
      <c r="T179" s="26"/>
      <c r="U179" s="26"/>
      <c r="Y179" s="5"/>
      <c r="AB179" s="5"/>
    </row>
    <row r="180" spans="5:28">
      <c r="E180" s="5"/>
      <c r="F180" s="26"/>
      <c r="H180" s="5"/>
      <c r="J180" s="5"/>
      <c r="K180" s="126"/>
      <c r="L180" s="126"/>
      <c r="N180" s="26"/>
      <c r="P180" s="26"/>
      <c r="R180" s="26"/>
      <c r="S180" s="26"/>
      <c r="T180" s="26"/>
      <c r="U180" s="26"/>
      <c r="Y180" s="5"/>
      <c r="AB180" s="5"/>
    </row>
    <row r="181" spans="5:28">
      <c r="E181" s="5"/>
      <c r="F181" s="26"/>
      <c r="H181" s="5"/>
      <c r="J181" s="5"/>
      <c r="K181" s="126"/>
      <c r="L181" s="126"/>
      <c r="N181" s="26"/>
      <c r="P181" s="26"/>
      <c r="R181" s="26"/>
      <c r="S181" s="26"/>
      <c r="T181" s="26"/>
      <c r="U181" s="26"/>
      <c r="Y181" s="5"/>
      <c r="AB181" s="5"/>
    </row>
    <row r="182" spans="5:28">
      <c r="E182" s="5"/>
      <c r="F182" s="26"/>
      <c r="H182" s="5"/>
      <c r="J182" s="5"/>
      <c r="K182" s="126"/>
      <c r="L182" s="126"/>
      <c r="N182" s="26"/>
      <c r="P182" s="26"/>
      <c r="R182" s="26"/>
      <c r="S182" s="26"/>
      <c r="T182" s="26"/>
      <c r="U182" s="26"/>
      <c r="Y182" s="5"/>
      <c r="AB182" s="5"/>
    </row>
    <row r="183" spans="5:28">
      <c r="E183" s="5"/>
      <c r="F183" s="26"/>
      <c r="H183" s="5"/>
      <c r="J183" s="5"/>
      <c r="K183" s="126"/>
      <c r="L183" s="126"/>
      <c r="N183" s="26"/>
      <c r="P183" s="26"/>
      <c r="R183" s="26"/>
      <c r="S183" s="26"/>
      <c r="T183" s="26"/>
      <c r="U183" s="26"/>
      <c r="Y183" s="5"/>
      <c r="AB183" s="5"/>
    </row>
    <row r="184" spans="5:28">
      <c r="E184" s="5"/>
      <c r="F184" s="26"/>
      <c r="H184" s="5"/>
      <c r="J184" s="5"/>
      <c r="K184" s="126"/>
      <c r="L184" s="126"/>
      <c r="N184" s="26"/>
      <c r="P184" s="26"/>
      <c r="R184" s="26"/>
      <c r="S184" s="26"/>
      <c r="T184" s="26"/>
      <c r="U184" s="26"/>
      <c r="Y184" s="5"/>
      <c r="AB184" s="5"/>
    </row>
    <row r="185" spans="5:28">
      <c r="E185" s="5"/>
      <c r="F185" s="26"/>
      <c r="H185" s="5"/>
      <c r="J185" s="5"/>
      <c r="K185" s="126"/>
      <c r="L185" s="126"/>
      <c r="N185" s="26"/>
      <c r="P185" s="26"/>
      <c r="R185" s="26"/>
      <c r="S185" s="26"/>
      <c r="T185" s="26"/>
      <c r="U185" s="26"/>
      <c r="Y185" s="5"/>
      <c r="AB185" s="5"/>
    </row>
    <row r="186" spans="5:28">
      <c r="E186" s="5"/>
      <c r="F186" s="26"/>
      <c r="H186" s="5"/>
      <c r="J186" s="5"/>
      <c r="K186" s="126"/>
      <c r="L186" s="126"/>
      <c r="N186" s="26"/>
      <c r="P186" s="26"/>
      <c r="R186" s="26"/>
      <c r="S186" s="26"/>
      <c r="T186" s="26"/>
      <c r="U186" s="26"/>
      <c r="Y186" s="5"/>
      <c r="AB186" s="5"/>
    </row>
    <row r="187" spans="5:28">
      <c r="E187" s="5"/>
      <c r="F187" s="26"/>
      <c r="H187" s="5"/>
      <c r="J187" s="5"/>
      <c r="K187" s="126"/>
      <c r="L187" s="126"/>
      <c r="N187" s="26"/>
      <c r="P187" s="26"/>
      <c r="R187" s="26"/>
      <c r="S187" s="26"/>
      <c r="T187" s="26"/>
      <c r="U187" s="26"/>
      <c r="Y187" s="5"/>
      <c r="AB187" s="5"/>
    </row>
    <row r="188" spans="5:28">
      <c r="E188" s="5"/>
      <c r="F188" s="26"/>
      <c r="H188" s="5"/>
      <c r="J188" s="5"/>
      <c r="K188" s="126"/>
      <c r="L188" s="126"/>
      <c r="N188" s="26"/>
      <c r="P188" s="26"/>
      <c r="R188" s="26"/>
      <c r="S188" s="26"/>
      <c r="T188" s="26"/>
      <c r="U188" s="26"/>
      <c r="Y188" s="5"/>
      <c r="AB188" s="5"/>
    </row>
    <row r="189" spans="5:28">
      <c r="E189" s="5"/>
      <c r="F189" s="26"/>
      <c r="H189" s="5"/>
      <c r="J189" s="5"/>
      <c r="K189" s="126"/>
      <c r="L189" s="126"/>
      <c r="N189" s="26"/>
      <c r="P189" s="26"/>
      <c r="R189" s="26"/>
      <c r="S189" s="26"/>
      <c r="T189" s="26"/>
      <c r="U189" s="26"/>
      <c r="Y189" s="5"/>
      <c r="AB189" s="5"/>
    </row>
    <row r="190" spans="5:28">
      <c r="E190" s="5"/>
      <c r="F190" s="26"/>
      <c r="H190" s="5"/>
      <c r="J190" s="5"/>
      <c r="K190" s="126"/>
      <c r="L190" s="126"/>
      <c r="N190" s="26"/>
      <c r="P190" s="26"/>
      <c r="R190" s="26"/>
      <c r="S190" s="26"/>
      <c r="T190" s="26"/>
      <c r="U190" s="26"/>
      <c r="Y190" s="5"/>
      <c r="AB190" s="5"/>
    </row>
    <row r="191" spans="5:28">
      <c r="E191" s="5"/>
      <c r="F191" s="26"/>
      <c r="H191" s="5"/>
      <c r="J191" s="5"/>
      <c r="K191" s="126"/>
      <c r="L191" s="126"/>
      <c r="N191" s="26"/>
      <c r="P191" s="26"/>
      <c r="R191" s="26"/>
      <c r="S191" s="26"/>
      <c r="T191" s="26"/>
      <c r="U191" s="26"/>
      <c r="Y191" s="5"/>
      <c r="AB191" s="5"/>
    </row>
    <row r="192" spans="5:28">
      <c r="E192" s="5"/>
      <c r="F192" s="26"/>
      <c r="H192" s="5"/>
      <c r="J192" s="5"/>
      <c r="K192" s="126"/>
      <c r="L192" s="126"/>
      <c r="N192" s="26"/>
      <c r="P192" s="26"/>
      <c r="R192" s="26"/>
      <c r="S192" s="26"/>
      <c r="T192" s="26"/>
      <c r="U192" s="26"/>
      <c r="Y192" s="5"/>
      <c r="AB192" s="5"/>
    </row>
    <row r="193" spans="5:28">
      <c r="E193" s="5"/>
      <c r="F193" s="26"/>
      <c r="H193" s="5"/>
      <c r="J193" s="5"/>
      <c r="K193" s="126"/>
      <c r="L193" s="126"/>
      <c r="N193" s="26"/>
      <c r="P193" s="26"/>
      <c r="R193" s="26"/>
      <c r="S193" s="26"/>
      <c r="T193" s="26"/>
      <c r="U193" s="26"/>
      <c r="Y193" s="5"/>
      <c r="AB193" s="5"/>
    </row>
    <row r="194" spans="5:28">
      <c r="E194" s="5"/>
      <c r="F194" s="26"/>
      <c r="H194" s="5"/>
      <c r="J194" s="5"/>
      <c r="K194" s="126"/>
      <c r="L194" s="126"/>
      <c r="N194" s="26"/>
      <c r="P194" s="26"/>
      <c r="R194" s="26"/>
      <c r="S194" s="26"/>
      <c r="T194" s="26"/>
      <c r="U194" s="26"/>
      <c r="Y194" s="5"/>
      <c r="AB194" s="5"/>
    </row>
    <row r="195" spans="5:28">
      <c r="E195" s="5"/>
      <c r="F195" s="26"/>
      <c r="H195" s="5"/>
      <c r="J195" s="5"/>
      <c r="K195" s="126"/>
      <c r="L195" s="126"/>
      <c r="N195" s="26"/>
      <c r="P195" s="26"/>
      <c r="R195" s="26"/>
      <c r="S195" s="26"/>
      <c r="T195" s="26"/>
      <c r="U195" s="26"/>
      <c r="Y195" s="5"/>
      <c r="AB195" s="5"/>
    </row>
    <row r="196" spans="5:28">
      <c r="E196" s="5"/>
      <c r="F196" s="26"/>
      <c r="H196" s="5"/>
      <c r="J196" s="5"/>
      <c r="K196" s="126"/>
      <c r="L196" s="126"/>
      <c r="N196" s="26"/>
      <c r="P196" s="26"/>
      <c r="R196" s="26"/>
      <c r="S196" s="26"/>
      <c r="T196" s="26"/>
      <c r="U196" s="26"/>
      <c r="Y196" s="5"/>
      <c r="AB196" s="5"/>
    </row>
    <row r="197" spans="5:28">
      <c r="E197" s="5"/>
      <c r="F197" s="26"/>
      <c r="H197" s="5"/>
      <c r="J197" s="5"/>
      <c r="K197" s="126"/>
      <c r="L197" s="126"/>
      <c r="N197" s="26"/>
      <c r="P197" s="26"/>
      <c r="R197" s="26"/>
      <c r="S197" s="26"/>
      <c r="T197" s="26"/>
      <c r="U197" s="26"/>
      <c r="Y197" s="5"/>
      <c r="AB197" s="5"/>
    </row>
    <row r="198" spans="5:28">
      <c r="E198" s="5"/>
      <c r="F198" s="26"/>
      <c r="H198" s="5"/>
      <c r="J198" s="5"/>
      <c r="K198" s="126"/>
      <c r="L198" s="126"/>
      <c r="N198" s="26"/>
      <c r="P198" s="26"/>
      <c r="R198" s="26"/>
      <c r="S198" s="26"/>
      <c r="T198" s="26"/>
      <c r="U198" s="26"/>
      <c r="Y198" s="5"/>
      <c r="AB198" s="5"/>
    </row>
    <row r="199" spans="5:28">
      <c r="E199" s="5"/>
      <c r="F199" s="26"/>
      <c r="H199" s="5"/>
      <c r="J199" s="5"/>
      <c r="K199" s="126"/>
      <c r="L199" s="126"/>
      <c r="N199" s="26"/>
      <c r="P199" s="26"/>
      <c r="R199" s="26"/>
      <c r="S199" s="26"/>
      <c r="T199" s="26"/>
      <c r="U199" s="26"/>
      <c r="Y199" s="5"/>
      <c r="AB199" s="5"/>
    </row>
    <row r="200" spans="5:28">
      <c r="E200" s="5"/>
      <c r="F200" s="26"/>
      <c r="H200" s="5"/>
      <c r="J200" s="5"/>
      <c r="K200" s="126"/>
      <c r="L200" s="126"/>
      <c r="N200" s="26"/>
      <c r="P200" s="26"/>
      <c r="R200" s="26"/>
      <c r="S200" s="26"/>
      <c r="T200" s="26"/>
      <c r="U200" s="26"/>
      <c r="Y200" s="5"/>
      <c r="AB200" s="5"/>
    </row>
    <row r="201" spans="5:28">
      <c r="E201" s="5"/>
      <c r="F201" s="26"/>
      <c r="H201" s="5"/>
      <c r="J201" s="5"/>
      <c r="K201" s="126"/>
      <c r="L201" s="126"/>
      <c r="N201" s="26"/>
      <c r="P201" s="26"/>
      <c r="R201" s="26"/>
      <c r="S201" s="26"/>
      <c r="T201" s="26"/>
      <c r="U201" s="26"/>
      <c r="Y201" s="5"/>
      <c r="AB201" s="5"/>
    </row>
    <row r="202" spans="5:28">
      <c r="E202" s="5"/>
      <c r="F202" s="26"/>
      <c r="H202" s="5"/>
      <c r="J202" s="5"/>
      <c r="K202" s="126"/>
      <c r="L202" s="126"/>
      <c r="N202" s="26"/>
      <c r="P202" s="26"/>
      <c r="R202" s="26"/>
      <c r="S202" s="26"/>
      <c r="T202" s="26"/>
      <c r="U202" s="26"/>
      <c r="Y202" s="5"/>
      <c r="AB202" s="5"/>
    </row>
    <row r="203" spans="5:28">
      <c r="E203" s="5"/>
      <c r="F203" s="26"/>
      <c r="H203" s="5"/>
      <c r="J203" s="5"/>
      <c r="K203" s="126"/>
      <c r="L203" s="126"/>
      <c r="N203" s="26"/>
      <c r="P203" s="26"/>
      <c r="R203" s="26"/>
      <c r="S203" s="26"/>
      <c r="T203" s="26"/>
      <c r="U203" s="26"/>
      <c r="Y203" s="5"/>
      <c r="AB203" s="5"/>
    </row>
    <row r="204" spans="5:28">
      <c r="E204" s="5"/>
      <c r="F204" s="26"/>
      <c r="H204" s="5"/>
      <c r="J204" s="5"/>
      <c r="K204" s="126"/>
      <c r="L204" s="126"/>
      <c r="N204" s="26"/>
      <c r="P204" s="26"/>
      <c r="R204" s="26"/>
      <c r="S204" s="26"/>
      <c r="T204" s="26"/>
      <c r="U204" s="26"/>
      <c r="Y204" s="5"/>
      <c r="AB204" s="5"/>
    </row>
    <row r="205" spans="5:28">
      <c r="E205" s="5"/>
      <c r="F205" s="26"/>
      <c r="H205" s="5"/>
      <c r="J205" s="5"/>
      <c r="K205" s="126"/>
      <c r="L205" s="126"/>
      <c r="N205" s="26"/>
      <c r="P205" s="26"/>
      <c r="R205" s="26"/>
      <c r="S205" s="26"/>
      <c r="T205" s="26"/>
      <c r="U205" s="26"/>
      <c r="Y205" s="5"/>
      <c r="AB205" s="5"/>
    </row>
    <row r="206" spans="5:28">
      <c r="E206" s="5"/>
      <c r="F206" s="26"/>
      <c r="H206" s="5"/>
      <c r="J206" s="5"/>
      <c r="K206" s="126"/>
      <c r="L206" s="126"/>
      <c r="N206" s="26"/>
      <c r="P206" s="26"/>
      <c r="R206" s="26"/>
      <c r="S206" s="26"/>
      <c r="T206" s="26"/>
      <c r="U206" s="26"/>
      <c r="Y206" s="5"/>
      <c r="AB206" s="5"/>
    </row>
    <row r="207" spans="5:28">
      <c r="E207" s="5"/>
      <c r="F207" s="26"/>
      <c r="H207" s="5"/>
      <c r="J207" s="5"/>
      <c r="K207" s="126"/>
      <c r="L207" s="126"/>
      <c r="N207" s="26"/>
      <c r="P207" s="26"/>
      <c r="R207" s="26"/>
      <c r="S207" s="26"/>
      <c r="T207" s="26"/>
      <c r="U207" s="26"/>
      <c r="Y207" s="5"/>
      <c r="AB207" s="5"/>
    </row>
    <row r="208" spans="5:28">
      <c r="E208" s="5"/>
      <c r="F208" s="26"/>
      <c r="H208" s="5"/>
      <c r="J208" s="5"/>
      <c r="K208" s="126"/>
      <c r="L208" s="126"/>
      <c r="N208" s="26"/>
      <c r="P208" s="26"/>
      <c r="R208" s="26"/>
      <c r="S208" s="26"/>
      <c r="T208" s="26"/>
      <c r="U208" s="26"/>
      <c r="Y208" s="5"/>
      <c r="AB208" s="5"/>
    </row>
    <row r="209" spans="5:28">
      <c r="E209" s="5"/>
      <c r="F209" s="26"/>
      <c r="H209" s="5"/>
      <c r="J209" s="5"/>
      <c r="K209" s="126"/>
      <c r="L209" s="126"/>
      <c r="N209" s="26"/>
      <c r="P209" s="26"/>
      <c r="R209" s="26"/>
      <c r="S209" s="26"/>
      <c r="T209" s="26"/>
      <c r="U209" s="26"/>
      <c r="Y209" s="5"/>
      <c r="AB209" s="5"/>
    </row>
    <row r="210" spans="5:28">
      <c r="E210" s="5"/>
      <c r="F210" s="26"/>
      <c r="H210" s="5"/>
      <c r="J210" s="5"/>
      <c r="K210" s="126"/>
      <c r="L210" s="126"/>
      <c r="N210" s="26"/>
      <c r="P210" s="26"/>
      <c r="R210" s="26"/>
      <c r="S210" s="26"/>
      <c r="T210" s="26"/>
      <c r="U210" s="26"/>
      <c r="Y210" s="5"/>
      <c r="AB210" s="5"/>
    </row>
    <row r="211" spans="5:28">
      <c r="E211" s="5"/>
      <c r="F211" s="26"/>
      <c r="H211" s="5"/>
      <c r="J211" s="5"/>
      <c r="K211" s="126"/>
      <c r="L211" s="126"/>
      <c r="N211" s="26"/>
      <c r="P211" s="26"/>
      <c r="R211" s="26"/>
      <c r="S211" s="26"/>
      <c r="T211" s="26"/>
      <c r="U211" s="26"/>
      <c r="Y211" s="5"/>
      <c r="AB211" s="5"/>
    </row>
    <row r="212" spans="5:28">
      <c r="E212" s="5"/>
      <c r="F212" s="26"/>
      <c r="H212" s="5"/>
      <c r="J212" s="5"/>
      <c r="K212" s="126"/>
      <c r="L212" s="126"/>
      <c r="N212" s="26"/>
      <c r="P212" s="26"/>
      <c r="R212" s="26"/>
      <c r="S212" s="26"/>
      <c r="T212" s="26"/>
      <c r="U212" s="26"/>
      <c r="Y212" s="5"/>
      <c r="AB212" s="5"/>
    </row>
    <row r="213" spans="5:28">
      <c r="E213" s="5"/>
      <c r="F213" s="26"/>
      <c r="H213" s="5"/>
      <c r="J213" s="5"/>
      <c r="K213" s="126"/>
      <c r="L213" s="126"/>
      <c r="N213" s="26"/>
      <c r="P213" s="26"/>
      <c r="R213" s="26"/>
      <c r="S213" s="26"/>
      <c r="T213" s="26"/>
      <c r="U213" s="26"/>
      <c r="Y213" s="5"/>
      <c r="AB213" s="5"/>
    </row>
    <row r="214" spans="5:28">
      <c r="E214" s="5"/>
      <c r="F214" s="26"/>
      <c r="H214" s="5"/>
      <c r="J214" s="5"/>
      <c r="K214" s="126"/>
      <c r="L214" s="126"/>
      <c r="N214" s="26"/>
      <c r="P214" s="26"/>
      <c r="R214" s="26"/>
      <c r="S214" s="26"/>
      <c r="T214" s="26"/>
      <c r="U214" s="26"/>
      <c r="Y214" s="5"/>
      <c r="AB214" s="5"/>
    </row>
    <row r="215" spans="5:28">
      <c r="E215" s="5"/>
      <c r="F215" s="26"/>
      <c r="H215" s="5"/>
      <c r="J215" s="5"/>
      <c r="K215" s="126"/>
      <c r="L215" s="126"/>
      <c r="N215" s="26"/>
      <c r="P215" s="26"/>
      <c r="R215" s="26"/>
      <c r="S215" s="26"/>
      <c r="T215" s="26"/>
      <c r="U215" s="26"/>
      <c r="Y215" s="5"/>
      <c r="AB215" s="5"/>
    </row>
    <row r="216" spans="5:28">
      <c r="E216" s="5"/>
      <c r="F216" s="26"/>
      <c r="H216" s="5"/>
      <c r="J216" s="5"/>
      <c r="K216" s="126"/>
      <c r="L216" s="126"/>
      <c r="N216" s="26"/>
      <c r="P216" s="26"/>
      <c r="R216" s="26"/>
      <c r="S216" s="26"/>
      <c r="T216" s="26"/>
      <c r="U216" s="26"/>
      <c r="Y216" s="5"/>
      <c r="AB216" s="5"/>
    </row>
    <row r="217" spans="5:28">
      <c r="E217" s="5"/>
      <c r="F217" s="26"/>
      <c r="H217" s="5"/>
      <c r="J217" s="5"/>
      <c r="K217" s="126"/>
      <c r="L217" s="126"/>
      <c r="N217" s="26"/>
      <c r="P217" s="26"/>
      <c r="R217" s="26"/>
      <c r="S217" s="26"/>
      <c r="T217" s="26"/>
      <c r="U217" s="26"/>
      <c r="Y217" s="5"/>
      <c r="AB217" s="5"/>
    </row>
    <row r="218" spans="5:28">
      <c r="E218" s="5"/>
      <c r="F218" s="26"/>
      <c r="H218" s="5"/>
      <c r="J218" s="5"/>
      <c r="K218" s="126"/>
      <c r="L218" s="126"/>
      <c r="N218" s="26"/>
      <c r="P218" s="26"/>
      <c r="R218" s="26"/>
      <c r="S218" s="26"/>
      <c r="T218" s="26"/>
      <c r="U218" s="26"/>
      <c r="Y218" s="5"/>
      <c r="AB218" s="5"/>
    </row>
    <row r="219" spans="5:28">
      <c r="E219" s="5"/>
      <c r="F219" s="26"/>
      <c r="H219" s="5"/>
      <c r="J219" s="5"/>
      <c r="K219" s="126"/>
      <c r="L219" s="126"/>
      <c r="N219" s="26"/>
      <c r="P219" s="26"/>
      <c r="R219" s="26"/>
      <c r="S219" s="26"/>
      <c r="T219" s="26"/>
      <c r="U219" s="26"/>
      <c r="Y219" s="5"/>
      <c r="AB219" s="5"/>
    </row>
    <row r="220" spans="5:28">
      <c r="E220" s="5"/>
      <c r="F220" s="26"/>
      <c r="H220" s="5"/>
      <c r="J220" s="5"/>
      <c r="K220" s="126"/>
      <c r="L220" s="126"/>
      <c r="N220" s="26"/>
      <c r="P220" s="26"/>
      <c r="R220" s="26"/>
      <c r="S220" s="26"/>
      <c r="T220" s="26"/>
      <c r="U220" s="26"/>
      <c r="Y220" s="5"/>
      <c r="AB220" s="5"/>
    </row>
    <row r="221" spans="5:28">
      <c r="E221" s="5"/>
      <c r="F221" s="26"/>
      <c r="H221" s="5"/>
      <c r="J221" s="5"/>
      <c r="K221" s="126"/>
      <c r="L221" s="126"/>
      <c r="N221" s="26"/>
      <c r="P221" s="26"/>
      <c r="R221" s="26"/>
      <c r="S221" s="26"/>
      <c r="T221" s="26"/>
      <c r="U221" s="26"/>
      <c r="Y221" s="5"/>
      <c r="AB221" s="5"/>
    </row>
    <row r="222" spans="5:28">
      <c r="E222" s="5"/>
      <c r="F222" s="26"/>
      <c r="H222" s="5"/>
      <c r="J222" s="5"/>
      <c r="K222" s="126"/>
      <c r="L222" s="126"/>
      <c r="N222" s="26"/>
      <c r="P222" s="26"/>
      <c r="R222" s="26"/>
      <c r="S222" s="26"/>
      <c r="T222" s="26"/>
      <c r="U222" s="26"/>
      <c r="Y222" s="5"/>
      <c r="AB222" s="5"/>
    </row>
    <row r="223" spans="5:28">
      <c r="E223" s="5"/>
      <c r="F223" s="26"/>
      <c r="H223" s="5"/>
      <c r="J223" s="5"/>
      <c r="K223" s="126"/>
      <c r="L223" s="126"/>
      <c r="N223" s="26"/>
      <c r="P223" s="26"/>
      <c r="R223" s="26"/>
      <c r="S223" s="26"/>
      <c r="T223" s="26"/>
      <c r="U223" s="26"/>
      <c r="Y223" s="5"/>
      <c r="AB223" s="5"/>
    </row>
    <row r="224" spans="5:28">
      <c r="E224" s="5"/>
      <c r="F224" s="26"/>
      <c r="H224" s="5"/>
      <c r="J224" s="5"/>
      <c r="K224" s="126"/>
      <c r="L224" s="126"/>
      <c r="N224" s="26"/>
      <c r="P224" s="26"/>
      <c r="R224" s="26"/>
      <c r="S224" s="26"/>
      <c r="T224" s="26"/>
      <c r="U224" s="26"/>
      <c r="Y224" s="5"/>
      <c r="AB224" s="5"/>
    </row>
    <row r="225" spans="5:28">
      <c r="E225" s="5"/>
      <c r="F225" s="26"/>
      <c r="H225" s="5"/>
      <c r="J225" s="5"/>
      <c r="K225" s="126"/>
      <c r="L225" s="126"/>
      <c r="N225" s="26"/>
      <c r="P225" s="26"/>
      <c r="R225" s="26"/>
      <c r="S225" s="26"/>
      <c r="T225" s="26"/>
      <c r="U225" s="26"/>
      <c r="Y225" s="5"/>
      <c r="AB225" s="5"/>
    </row>
    <row r="226" spans="5:28">
      <c r="E226" s="5"/>
      <c r="F226" s="26"/>
      <c r="H226" s="5"/>
      <c r="J226" s="5"/>
      <c r="K226" s="126"/>
      <c r="L226" s="126"/>
      <c r="N226" s="26"/>
      <c r="P226" s="26"/>
      <c r="R226" s="26"/>
      <c r="S226" s="26"/>
      <c r="T226" s="26"/>
      <c r="U226" s="26"/>
      <c r="Y226" s="5"/>
      <c r="AB226" s="5"/>
    </row>
    <row r="227" spans="5:28">
      <c r="E227" s="5"/>
      <c r="F227" s="26"/>
      <c r="H227" s="5"/>
      <c r="J227" s="5"/>
      <c r="K227" s="126"/>
      <c r="L227" s="126"/>
      <c r="N227" s="26"/>
      <c r="P227" s="26"/>
      <c r="R227" s="26"/>
      <c r="S227" s="26"/>
      <c r="T227" s="26"/>
      <c r="U227" s="26"/>
      <c r="Y227" s="5"/>
      <c r="AB227" s="5"/>
    </row>
    <row r="228" spans="5:28">
      <c r="E228" s="5"/>
      <c r="F228" s="26"/>
      <c r="H228" s="5"/>
      <c r="J228" s="5"/>
      <c r="K228" s="126"/>
      <c r="L228" s="126"/>
      <c r="N228" s="26"/>
      <c r="P228" s="26"/>
      <c r="R228" s="26"/>
      <c r="S228" s="26"/>
      <c r="T228" s="26"/>
      <c r="U228" s="26"/>
      <c r="Y228" s="5"/>
      <c r="AB228" s="5"/>
    </row>
    <row r="229" spans="5:28">
      <c r="E229" s="5"/>
      <c r="F229" s="26"/>
      <c r="H229" s="5"/>
      <c r="J229" s="5"/>
      <c r="K229" s="126"/>
      <c r="L229" s="126"/>
      <c r="N229" s="26"/>
      <c r="P229" s="26"/>
      <c r="R229" s="26"/>
      <c r="S229" s="26"/>
      <c r="T229" s="26"/>
      <c r="U229" s="26"/>
      <c r="Y229" s="5"/>
      <c r="AB229" s="5"/>
    </row>
    <row r="230" spans="5:28">
      <c r="E230" s="5"/>
      <c r="F230" s="26"/>
      <c r="H230" s="5"/>
      <c r="J230" s="5"/>
      <c r="K230" s="126"/>
      <c r="L230" s="126"/>
      <c r="N230" s="26"/>
      <c r="P230" s="26"/>
      <c r="R230" s="26"/>
      <c r="S230" s="26"/>
      <c r="T230" s="26"/>
      <c r="U230" s="26"/>
      <c r="Y230" s="5"/>
      <c r="AB230" s="5"/>
    </row>
    <row r="231" spans="5:28">
      <c r="E231" s="5"/>
      <c r="F231" s="26"/>
      <c r="H231" s="5"/>
      <c r="J231" s="5"/>
      <c r="K231" s="126"/>
      <c r="L231" s="126"/>
      <c r="N231" s="26"/>
      <c r="P231" s="26"/>
      <c r="R231" s="26"/>
      <c r="S231" s="26"/>
      <c r="T231" s="26"/>
      <c r="U231" s="26"/>
      <c r="Y231" s="5"/>
      <c r="AB231" s="5"/>
    </row>
    <row r="232" spans="5:28">
      <c r="E232" s="5"/>
      <c r="F232" s="26"/>
      <c r="H232" s="5"/>
      <c r="J232" s="5"/>
      <c r="K232" s="126"/>
      <c r="L232" s="126"/>
      <c r="N232" s="26"/>
      <c r="P232" s="26"/>
      <c r="R232" s="26"/>
      <c r="S232" s="26"/>
      <c r="T232" s="26"/>
      <c r="U232" s="26"/>
      <c r="Y232" s="5"/>
      <c r="AB232" s="5"/>
    </row>
    <row r="233" spans="5:28">
      <c r="E233" s="5"/>
      <c r="F233" s="26"/>
      <c r="H233" s="5"/>
      <c r="J233" s="5"/>
      <c r="K233" s="126"/>
      <c r="L233" s="126"/>
      <c r="N233" s="26"/>
      <c r="P233" s="26"/>
      <c r="R233" s="26"/>
      <c r="S233" s="26"/>
      <c r="T233" s="26"/>
      <c r="U233" s="26"/>
      <c r="Y233" s="5"/>
      <c r="AB233" s="5"/>
    </row>
    <row r="234" spans="5:28">
      <c r="E234" s="5"/>
      <c r="F234" s="26"/>
      <c r="H234" s="5"/>
      <c r="J234" s="5"/>
      <c r="K234" s="126"/>
      <c r="L234" s="126"/>
      <c r="N234" s="26"/>
      <c r="P234" s="26"/>
      <c r="R234" s="26"/>
      <c r="S234" s="26"/>
      <c r="T234" s="26"/>
      <c r="U234" s="26"/>
      <c r="Y234" s="5"/>
      <c r="AB234" s="5"/>
    </row>
    <row r="235" spans="5:28">
      <c r="E235" s="5"/>
      <c r="F235" s="26"/>
      <c r="H235" s="5"/>
      <c r="J235" s="5"/>
      <c r="K235" s="126"/>
      <c r="L235" s="126"/>
      <c r="N235" s="26"/>
      <c r="P235" s="26"/>
      <c r="R235" s="26"/>
      <c r="S235" s="26"/>
      <c r="T235" s="26"/>
      <c r="U235" s="26"/>
      <c r="Y235" s="5"/>
      <c r="AB235" s="5"/>
    </row>
    <row r="236" spans="5:28">
      <c r="E236" s="5"/>
      <c r="F236" s="26"/>
      <c r="H236" s="5"/>
      <c r="J236" s="5"/>
      <c r="K236" s="126"/>
      <c r="L236" s="126"/>
      <c r="N236" s="26"/>
      <c r="P236" s="26"/>
      <c r="R236" s="26"/>
      <c r="S236" s="26"/>
      <c r="T236" s="26"/>
      <c r="U236" s="26"/>
      <c r="Y236" s="5"/>
      <c r="AB236" s="5"/>
    </row>
    <row r="237" spans="5:28">
      <c r="E237" s="5"/>
      <c r="F237" s="26"/>
      <c r="H237" s="5"/>
      <c r="J237" s="5"/>
      <c r="K237" s="126"/>
      <c r="L237" s="126"/>
      <c r="N237" s="26"/>
      <c r="P237" s="26"/>
      <c r="R237" s="26"/>
      <c r="S237" s="26"/>
      <c r="T237" s="26"/>
      <c r="U237" s="26"/>
      <c r="Y237" s="5"/>
      <c r="AB237" s="5"/>
    </row>
    <row r="238" spans="5:28">
      <c r="E238" s="5"/>
      <c r="F238" s="26"/>
      <c r="H238" s="5"/>
      <c r="J238" s="5"/>
      <c r="K238" s="126"/>
      <c r="L238" s="126"/>
      <c r="N238" s="26"/>
      <c r="P238" s="26"/>
      <c r="R238" s="26"/>
      <c r="S238" s="26"/>
      <c r="T238" s="26"/>
      <c r="U238" s="26"/>
      <c r="Y238" s="5"/>
      <c r="AB238" s="5"/>
    </row>
    <row r="239" spans="5:28">
      <c r="E239" s="5"/>
      <c r="F239" s="26"/>
      <c r="H239" s="5"/>
      <c r="J239" s="5"/>
      <c r="K239" s="126"/>
      <c r="L239" s="126"/>
      <c r="N239" s="26"/>
      <c r="P239" s="26"/>
      <c r="R239" s="26"/>
      <c r="S239" s="26"/>
      <c r="T239" s="26"/>
      <c r="U239" s="26"/>
      <c r="Y239" s="5"/>
      <c r="AB239" s="5"/>
    </row>
    <row r="240" spans="5:28">
      <c r="E240" s="5"/>
      <c r="F240" s="26"/>
      <c r="H240" s="5"/>
      <c r="J240" s="5"/>
      <c r="K240" s="126"/>
      <c r="L240" s="126"/>
      <c r="N240" s="26"/>
      <c r="P240" s="26"/>
      <c r="R240" s="26"/>
      <c r="S240" s="26"/>
      <c r="T240" s="26"/>
      <c r="U240" s="26"/>
      <c r="Y240" s="5"/>
      <c r="AB240" s="5"/>
    </row>
    <row r="241" spans="5:28">
      <c r="E241" s="5"/>
      <c r="F241" s="26"/>
      <c r="H241" s="5"/>
      <c r="J241" s="5"/>
      <c r="K241" s="126"/>
      <c r="L241" s="126"/>
      <c r="N241" s="26"/>
      <c r="P241" s="26"/>
      <c r="R241" s="26"/>
      <c r="S241" s="26"/>
      <c r="T241" s="26"/>
      <c r="U241" s="26"/>
      <c r="Y241" s="5"/>
      <c r="AB241" s="5"/>
    </row>
    <row r="242" spans="5:28">
      <c r="E242" s="5"/>
      <c r="F242" s="26"/>
      <c r="H242" s="5"/>
      <c r="J242" s="5"/>
      <c r="K242" s="126"/>
      <c r="L242" s="126"/>
      <c r="N242" s="26"/>
      <c r="P242" s="26"/>
      <c r="R242" s="26"/>
      <c r="S242" s="26"/>
      <c r="T242" s="26"/>
      <c r="U242" s="26"/>
      <c r="Y242" s="5"/>
      <c r="AB242" s="5"/>
    </row>
    <row r="243" spans="5:28">
      <c r="E243" s="5"/>
      <c r="F243" s="26"/>
      <c r="H243" s="5"/>
      <c r="J243" s="5"/>
      <c r="K243" s="126"/>
      <c r="L243" s="126"/>
      <c r="N243" s="26"/>
      <c r="P243" s="26"/>
      <c r="R243" s="26"/>
      <c r="S243" s="26"/>
      <c r="T243" s="26"/>
      <c r="U243" s="26"/>
      <c r="Y243" s="5"/>
      <c r="AB243" s="5"/>
    </row>
    <row r="244" spans="5:28">
      <c r="E244" s="5"/>
      <c r="F244" s="26"/>
      <c r="H244" s="5"/>
      <c r="J244" s="5"/>
      <c r="K244" s="126"/>
      <c r="L244" s="126"/>
      <c r="N244" s="26"/>
      <c r="P244" s="26"/>
      <c r="R244" s="26"/>
      <c r="S244" s="26"/>
      <c r="T244" s="26"/>
      <c r="U244" s="26"/>
      <c r="Y244" s="5"/>
      <c r="AB244" s="5"/>
    </row>
    <row r="245" spans="5:28">
      <c r="E245" s="5"/>
      <c r="F245" s="26"/>
      <c r="H245" s="5"/>
      <c r="J245" s="5"/>
      <c r="K245" s="126"/>
      <c r="L245" s="126"/>
      <c r="N245" s="26"/>
      <c r="P245" s="26"/>
      <c r="R245" s="26"/>
      <c r="S245" s="26"/>
      <c r="T245" s="26"/>
      <c r="U245" s="26"/>
      <c r="Y245" s="5"/>
      <c r="AB245" s="5"/>
    </row>
    <row r="246" spans="5:28">
      <c r="E246" s="5"/>
      <c r="F246" s="26"/>
      <c r="H246" s="5"/>
      <c r="J246" s="5"/>
      <c r="K246" s="126"/>
      <c r="L246" s="126"/>
      <c r="N246" s="26"/>
      <c r="P246" s="26"/>
      <c r="R246" s="26"/>
      <c r="S246" s="26"/>
      <c r="T246" s="26"/>
      <c r="U246" s="26"/>
      <c r="Y246" s="5"/>
      <c r="AB246" s="5"/>
    </row>
    <row r="247" spans="5:28">
      <c r="E247" s="5"/>
      <c r="F247" s="26"/>
      <c r="H247" s="5"/>
      <c r="J247" s="5"/>
      <c r="K247" s="126"/>
      <c r="L247" s="126"/>
      <c r="N247" s="26"/>
      <c r="P247" s="26"/>
      <c r="R247" s="26"/>
      <c r="S247" s="26"/>
      <c r="T247" s="26"/>
      <c r="U247" s="26"/>
      <c r="Y247" s="5"/>
      <c r="AB247" s="5"/>
    </row>
    <row r="248" spans="5:28">
      <c r="E248" s="5"/>
      <c r="F248" s="26"/>
      <c r="H248" s="5"/>
      <c r="J248" s="5"/>
      <c r="K248" s="126"/>
      <c r="L248" s="126"/>
      <c r="N248" s="26"/>
      <c r="P248" s="26"/>
      <c r="R248" s="26"/>
      <c r="S248" s="26"/>
      <c r="T248" s="26"/>
      <c r="U248" s="26"/>
      <c r="Y248" s="5"/>
      <c r="AB248" s="5"/>
    </row>
    <row r="249" spans="5:28">
      <c r="E249" s="5"/>
      <c r="F249" s="26"/>
      <c r="H249" s="5"/>
      <c r="J249" s="5"/>
      <c r="K249" s="126"/>
      <c r="L249" s="126"/>
      <c r="N249" s="26"/>
      <c r="P249" s="26"/>
      <c r="R249" s="26"/>
      <c r="S249" s="26"/>
      <c r="T249" s="26"/>
      <c r="U249" s="26"/>
      <c r="Y249" s="5"/>
      <c r="AB249" s="5"/>
    </row>
    <row r="250" spans="5:28">
      <c r="E250" s="5"/>
      <c r="F250" s="26"/>
      <c r="H250" s="5"/>
      <c r="J250" s="5"/>
      <c r="K250" s="126"/>
      <c r="L250" s="126"/>
      <c r="N250" s="26"/>
      <c r="P250" s="26"/>
      <c r="R250" s="26"/>
      <c r="S250" s="26"/>
      <c r="T250" s="26"/>
      <c r="U250" s="26"/>
      <c r="Y250" s="5"/>
      <c r="AB250" s="5"/>
    </row>
    <row r="251" spans="5:28">
      <c r="E251" s="5"/>
      <c r="F251" s="26"/>
      <c r="H251" s="5"/>
      <c r="J251" s="5"/>
      <c r="K251" s="126"/>
      <c r="L251" s="126"/>
      <c r="N251" s="26"/>
      <c r="P251" s="26"/>
      <c r="R251" s="26"/>
      <c r="S251" s="26"/>
      <c r="T251" s="26"/>
      <c r="U251" s="26"/>
      <c r="Y251" s="5"/>
      <c r="AB251" s="5"/>
    </row>
    <row r="252" spans="5:28">
      <c r="E252" s="5"/>
      <c r="F252" s="26"/>
      <c r="H252" s="5"/>
      <c r="J252" s="5"/>
      <c r="K252" s="126"/>
      <c r="L252" s="126"/>
      <c r="N252" s="26"/>
      <c r="P252" s="26"/>
      <c r="R252" s="26"/>
      <c r="S252" s="26"/>
      <c r="T252" s="26"/>
      <c r="U252" s="26"/>
      <c r="Y252" s="5"/>
      <c r="AB252" s="5"/>
    </row>
    <row r="253" spans="5:28">
      <c r="E253" s="5"/>
      <c r="F253" s="26"/>
      <c r="H253" s="5"/>
      <c r="J253" s="5"/>
      <c r="K253" s="126"/>
      <c r="L253" s="126"/>
      <c r="N253" s="26"/>
      <c r="P253" s="26"/>
      <c r="R253" s="26"/>
      <c r="S253" s="26"/>
      <c r="T253" s="26"/>
      <c r="U253" s="26"/>
      <c r="Y253" s="5"/>
      <c r="AB253" s="5"/>
    </row>
    <row r="254" spans="5:28">
      <c r="E254" s="5"/>
      <c r="F254" s="26"/>
      <c r="H254" s="5"/>
      <c r="J254" s="5"/>
      <c r="K254" s="126"/>
      <c r="L254" s="126"/>
      <c r="N254" s="26"/>
      <c r="P254" s="26"/>
      <c r="R254" s="26"/>
      <c r="S254" s="26"/>
      <c r="T254" s="26"/>
      <c r="U254" s="26"/>
      <c r="Y254" s="5"/>
      <c r="AB254" s="5"/>
    </row>
    <row r="255" spans="5:28">
      <c r="E255" s="5"/>
      <c r="F255" s="26"/>
      <c r="H255" s="5"/>
      <c r="J255" s="5"/>
      <c r="K255" s="126"/>
      <c r="L255" s="126"/>
      <c r="N255" s="26"/>
      <c r="P255" s="26"/>
      <c r="R255" s="26"/>
      <c r="S255" s="26"/>
      <c r="T255" s="26"/>
      <c r="U255" s="26"/>
      <c r="Y255" s="5"/>
      <c r="AB255" s="5"/>
    </row>
    <row r="256" spans="5:28">
      <c r="E256" s="5"/>
      <c r="F256" s="26"/>
      <c r="H256" s="5"/>
      <c r="J256" s="5"/>
      <c r="K256" s="126"/>
      <c r="L256" s="126"/>
      <c r="N256" s="26"/>
      <c r="P256" s="26"/>
      <c r="R256" s="26"/>
      <c r="S256" s="26"/>
      <c r="T256" s="26"/>
      <c r="U256" s="26"/>
      <c r="Y256" s="5"/>
      <c r="AB256" s="5"/>
    </row>
    <row r="257" spans="5:28">
      <c r="E257" s="5"/>
      <c r="F257" s="26"/>
      <c r="H257" s="5"/>
      <c r="J257" s="5"/>
      <c r="K257" s="126"/>
      <c r="L257" s="126"/>
      <c r="N257" s="26"/>
      <c r="P257" s="26"/>
      <c r="R257" s="26"/>
      <c r="S257" s="26"/>
      <c r="T257" s="26"/>
      <c r="U257" s="26"/>
      <c r="Y257" s="5"/>
      <c r="AB257" s="5"/>
    </row>
    <row r="258" spans="5:28">
      <c r="E258" s="5"/>
      <c r="F258" s="26"/>
      <c r="H258" s="5"/>
      <c r="J258" s="5"/>
      <c r="K258" s="126"/>
      <c r="L258" s="126"/>
      <c r="N258" s="26"/>
      <c r="P258" s="26"/>
      <c r="R258" s="26"/>
      <c r="S258" s="26"/>
      <c r="T258" s="26"/>
      <c r="U258" s="26"/>
      <c r="Y258" s="5"/>
      <c r="AB258" s="5"/>
    </row>
    <row r="259" spans="5:28">
      <c r="E259" s="5"/>
      <c r="F259" s="26"/>
      <c r="H259" s="5"/>
      <c r="J259" s="5"/>
      <c r="K259" s="126"/>
      <c r="L259" s="126"/>
      <c r="N259" s="26"/>
      <c r="P259" s="26"/>
      <c r="R259" s="26"/>
      <c r="S259" s="26"/>
      <c r="T259" s="26"/>
      <c r="U259" s="26"/>
      <c r="Y259" s="5"/>
      <c r="AB259" s="5"/>
    </row>
    <row r="260" spans="5:28">
      <c r="E260" s="5"/>
      <c r="F260" s="26"/>
      <c r="H260" s="5"/>
      <c r="J260" s="5"/>
      <c r="K260" s="126"/>
      <c r="L260" s="126"/>
      <c r="N260" s="26"/>
      <c r="P260" s="26"/>
      <c r="R260" s="26"/>
      <c r="S260" s="26"/>
      <c r="T260" s="26"/>
      <c r="U260" s="26"/>
      <c r="Y260" s="5"/>
      <c r="AB260" s="5"/>
    </row>
    <row r="261" spans="5:28">
      <c r="E261" s="5"/>
      <c r="F261" s="26"/>
      <c r="H261" s="5"/>
      <c r="J261" s="5"/>
      <c r="K261" s="126"/>
      <c r="L261" s="126"/>
      <c r="N261" s="26"/>
      <c r="P261" s="26"/>
      <c r="R261" s="26"/>
      <c r="S261" s="26"/>
      <c r="T261" s="26"/>
      <c r="U261" s="26"/>
      <c r="Y261" s="5"/>
      <c r="AB261" s="5"/>
    </row>
    <row r="262" spans="5:28">
      <c r="E262" s="5"/>
      <c r="F262" s="26"/>
      <c r="H262" s="5"/>
      <c r="J262" s="5"/>
      <c r="K262" s="126"/>
      <c r="L262" s="126"/>
      <c r="N262" s="26"/>
      <c r="P262" s="26"/>
      <c r="R262" s="26"/>
      <c r="S262" s="26"/>
      <c r="T262" s="26"/>
      <c r="U262" s="26"/>
      <c r="Y262" s="5"/>
      <c r="AB262" s="5"/>
    </row>
    <row r="263" spans="5:28">
      <c r="E263" s="5"/>
      <c r="F263" s="26"/>
      <c r="H263" s="5"/>
      <c r="J263" s="5"/>
      <c r="K263" s="126"/>
      <c r="L263" s="126"/>
      <c r="N263" s="26"/>
      <c r="P263" s="26"/>
      <c r="R263" s="26"/>
      <c r="S263" s="26"/>
      <c r="T263" s="26"/>
      <c r="U263" s="26"/>
      <c r="Y263" s="5"/>
      <c r="AB263" s="5"/>
    </row>
    <row r="264" spans="5:28">
      <c r="E264" s="5"/>
      <c r="F264" s="26"/>
      <c r="H264" s="5"/>
      <c r="J264" s="5"/>
      <c r="K264" s="126"/>
      <c r="L264" s="126"/>
      <c r="N264" s="26"/>
      <c r="P264" s="26"/>
      <c r="R264" s="26"/>
      <c r="S264" s="26"/>
      <c r="T264" s="26"/>
      <c r="U264" s="26"/>
      <c r="Y264" s="5"/>
      <c r="AB264" s="5"/>
    </row>
    <row r="265" spans="5:28">
      <c r="E265" s="5"/>
      <c r="F265" s="26"/>
      <c r="H265" s="5"/>
      <c r="J265" s="5"/>
      <c r="K265" s="126"/>
      <c r="L265" s="126"/>
      <c r="N265" s="26"/>
      <c r="P265" s="26"/>
      <c r="R265" s="26"/>
      <c r="S265" s="26"/>
      <c r="T265" s="26"/>
      <c r="U265" s="26"/>
      <c r="Y265" s="5"/>
      <c r="AB265" s="5"/>
    </row>
    <row r="266" spans="5:28">
      <c r="E266" s="5"/>
      <c r="F266" s="26"/>
      <c r="H266" s="5"/>
      <c r="J266" s="5"/>
      <c r="K266" s="126"/>
      <c r="L266" s="126"/>
      <c r="N266" s="26"/>
      <c r="P266" s="26"/>
      <c r="R266" s="26"/>
      <c r="S266" s="26"/>
      <c r="T266" s="26"/>
      <c r="U266" s="26"/>
      <c r="Y266" s="5"/>
      <c r="AB266" s="5"/>
    </row>
    <row r="267" spans="5:28">
      <c r="E267" s="5"/>
      <c r="F267" s="26"/>
      <c r="H267" s="5"/>
      <c r="J267" s="5"/>
      <c r="K267" s="126"/>
      <c r="L267" s="126"/>
      <c r="N267" s="26"/>
      <c r="P267" s="26"/>
      <c r="R267" s="26"/>
      <c r="S267" s="26"/>
      <c r="T267" s="26"/>
      <c r="U267" s="26"/>
      <c r="Y267" s="5"/>
      <c r="AB267" s="5"/>
    </row>
    <row r="268" spans="5:28">
      <c r="E268" s="5"/>
      <c r="F268" s="26"/>
      <c r="H268" s="5"/>
      <c r="J268" s="5"/>
      <c r="K268" s="126"/>
      <c r="L268" s="126"/>
      <c r="N268" s="26"/>
      <c r="P268" s="26"/>
      <c r="R268" s="26"/>
      <c r="S268" s="26"/>
      <c r="T268" s="26"/>
      <c r="U268" s="26"/>
      <c r="Y268" s="5"/>
      <c r="AB268" s="5"/>
    </row>
    <row r="269" spans="5:28">
      <c r="E269" s="5"/>
      <c r="F269" s="26"/>
      <c r="H269" s="5"/>
      <c r="J269" s="5"/>
      <c r="K269" s="126"/>
      <c r="L269" s="126"/>
      <c r="N269" s="26"/>
      <c r="P269" s="26"/>
      <c r="R269" s="26"/>
      <c r="S269" s="26"/>
      <c r="T269" s="26"/>
      <c r="U269" s="26"/>
      <c r="Y269" s="5"/>
      <c r="AB269" s="5"/>
    </row>
    <row r="270" spans="5:28">
      <c r="E270" s="5"/>
      <c r="F270" s="26"/>
      <c r="H270" s="5"/>
      <c r="J270" s="5"/>
      <c r="K270" s="126"/>
      <c r="L270" s="126"/>
      <c r="N270" s="26"/>
      <c r="P270" s="26"/>
      <c r="R270" s="26"/>
      <c r="S270" s="26"/>
      <c r="T270" s="26"/>
      <c r="U270" s="26"/>
      <c r="Y270" s="5"/>
      <c r="AB270" s="5"/>
    </row>
    <row r="271" spans="5:28">
      <c r="E271" s="5"/>
      <c r="F271" s="26"/>
      <c r="H271" s="5"/>
      <c r="J271" s="5"/>
      <c r="K271" s="126"/>
      <c r="L271" s="126"/>
      <c r="N271" s="26"/>
      <c r="P271" s="26"/>
      <c r="R271" s="26"/>
      <c r="S271" s="26"/>
      <c r="T271" s="26"/>
      <c r="U271" s="26"/>
      <c r="Y271" s="5"/>
      <c r="AB271" s="5"/>
    </row>
    <row r="272" spans="5:28">
      <c r="E272" s="5"/>
      <c r="F272" s="26"/>
      <c r="H272" s="5"/>
      <c r="J272" s="5"/>
      <c r="K272" s="126"/>
      <c r="L272" s="126"/>
      <c r="N272" s="26"/>
      <c r="P272" s="26"/>
      <c r="R272" s="26"/>
      <c r="S272" s="26"/>
      <c r="T272" s="26"/>
      <c r="U272" s="26"/>
      <c r="Y272" s="5"/>
      <c r="AB272" s="5"/>
    </row>
    <row r="273" spans="5:28">
      <c r="E273" s="5"/>
      <c r="F273" s="26"/>
      <c r="H273" s="5"/>
      <c r="J273" s="5"/>
      <c r="K273" s="126"/>
      <c r="L273" s="126"/>
      <c r="N273" s="26"/>
      <c r="P273" s="26"/>
      <c r="R273" s="26"/>
      <c r="S273" s="26"/>
      <c r="T273" s="26"/>
      <c r="U273" s="26"/>
      <c r="Y273" s="5"/>
      <c r="AB273" s="5"/>
    </row>
    <row r="274" spans="5:28">
      <c r="E274" s="5"/>
      <c r="F274" s="26"/>
      <c r="H274" s="5"/>
      <c r="J274" s="5"/>
      <c r="K274" s="126"/>
      <c r="L274" s="126"/>
      <c r="N274" s="26"/>
      <c r="P274" s="26"/>
      <c r="R274" s="26"/>
      <c r="S274" s="26"/>
      <c r="T274" s="26"/>
      <c r="U274" s="26"/>
      <c r="Y274" s="5"/>
      <c r="AB274" s="5"/>
    </row>
    <row r="275" spans="5:28">
      <c r="E275" s="5"/>
      <c r="F275" s="26"/>
      <c r="H275" s="5"/>
      <c r="J275" s="5"/>
      <c r="K275" s="126"/>
      <c r="L275" s="126"/>
      <c r="N275" s="26"/>
      <c r="P275" s="26"/>
      <c r="R275" s="26"/>
      <c r="S275" s="26"/>
      <c r="T275" s="26"/>
      <c r="U275" s="26"/>
      <c r="Y275" s="5"/>
      <c r="AB275" s="5"/>
    </row>
    <row r="276" spans="5:28">
      <c r="E276" s="5"/>
      <c r="F276" s="26"/>
      <c r="H276" s="5"/>
      <c r="J276" s="5"/>
      <c r="K276" s="126"/>
      <c r="L276" s="126"/>
      <c r="N276" s="26"/>
      <c r="P276" s="26"/>
      <c r="R276" s="26"/>
      <c r="S276" s="26"/>
      <c r="T276" s="26"/>
      <c r="U276" s="26"/>
      <c r="Y276" s="5"/>
      <c r="AB276" s="5"/>
    </row>
    <row r="277" spans="5:28">
      <c r="E277" s="5"/>
      <c r="F277" s="26"/>
      <c r="H277" s="5"/>
      <c r="J277" s="5"/>
      <c r="K277" s="126"/>
      <c r="L277" s="126"/>
      <c r="N277" s="26"/>
      <c r="P277" s="26"/>
      <c r="R277" s="26"/>
      <c r="S277" s="26"/>
      <c r="T277" s="26"/>
      <c r="U277" s="26"/>
      <c r="Y277" s="5"/>
      <c r="AB277" s="5"/>
    </row>
    <row r="278" spans="5:28">
      <c r="E278" s="5"/>
      <c r="F278" s="26"/>
      <c r="H278" s="5"/>
      <c r="J278" s="5"/>
      <c r="K278" s="126"/>
      <c r="L278" s="126"/>
      <c r="N278" s="26"/>
      <c r="P278" s="26"/>
      <c r="R278" s="26"/>
      <c r="S278" s="26"/>
      <c r="T278" s="26"/>
      <c r="U278" s="26"/>
      <c r="Y278" s="5"/>
      <c r="AB278" s="5"/>
    </row>
    <row r="279" spans="5:28">
      <c r="E279" s="5"/>
      <c r="F279" s="26"/>
      <c r="H279" s="5"/>
      <c r="J279" s="5"/>
      <c r="K279" s="126"/>
      <c r="L279" s="126"/>
      <c r="N279" s="26"/>
      <c r="P279" s="26"/>
      <c r="R279" s="26"/>
      <c r="S279" s="26"/>
      <c r="T279" s="26"/>
      <c r="U279" s="26"/>
      <c r="Y279" s="5"/>
      <c r="AB279" s="5"/>
    </row>
    <row r="280" spans="5:28">
      <c r="E280" s="5"/>
      <c r="F280" s="26"/>
      <c r="H280" s="5"/>
      <c r="J280" s="5"/>
      <c r="K280" s="126"/>
      <c r="L280" s="126"/>
      <c r="N280" s="26"/>
      <c r="P280" s="26"/>
      <c r="R280" s="26"/>
      <c r="S280" s="26"/>
      <c r="T280" s="26"/>
      <c r="U280" s="26"/>
      <c r="Y280" s="5"/>
      <c r="AB280" s="5"/>
    </row>
    <row r="281" spans="5:28">
      <c r="E281" s="5"/>
      <c r="F281" s="26"/>
      <c r="H281" s="5"/>
      <c r="J281" s="5"/>
      <c r="K281" s="126"/>
      <c r="L281" s="126"/>
      <c r="N281" s="26"/>
      <c r="P281" s="26"/>
      <c r="R281" s="26"/>
      <c r="S281" s="26"/>
      <c r="T281" s="26"/>
      <c r="U281" s="26"/>
      <c r="Y281" s="5"/>
      <c r="AB281" s="5"/>
    </row>
    <row r="282" spans="5:28">
      <c r="E282" s="5"/>
      <c r="F282" s="26"/>
      <c r="H282" s="5"/>
      <c r="J282" s="5"/>
      <c r="K282" s="126"/>
      <c r="L282" s="126"/>
      <c r="N282" s="26"/>
      <c r="P282" s="26"/>
      <c r="R282" s="26"/>
      <c r="S282" s="26"/>
      <c r="T282" s="26"/>
      <c r="U282" s="26"/>
      <c r="Y282" s="5"/>
      <c r="AB282" s="5"/>
    </row>
    <row r="283" spans="5:28">
      <c r="E283" s="5"/>
      <c r="F283" s="26"/>
      <c r="H283" s="5"/>
      <c r="J283" s="5"/>
      <c r="K283" s="126"/>
      <c r="L283" s="126"/>
      <c r="N283" s="26"/>
      <c r="P283" s="26"/>
      <c r="R283" s="26"/>
      <c r="S283" s="26"/>
      <c r="T283" s="26"/>
      <c r="U283" s="26"/>
      <c r="Y283" s="5"/>
      <c r="AB283" s="5"/>
    </row>
    <row r="284" spans="5:28">
      <c r="E284" s="5"/>
      <c r="F284" s="26"/>
      <c r="H284" s="5"/>
      <c r="J284" s="5"/>
      <c r="K284" s="126"/>
      <c r="L284" s="126"/>
      <c r="N284" s="26"/>
      <c r="P284" s="26"/>
      <c r="R284" s="26"/>
      <c r="S284" s="26"/>
      <c r="T284" s="26"/>
      <c r="U284" s="26"/>
      <c r="Y284" s="5"/>
      <c r="AB284" s="5"/>
    </row>
    <row r="285" spans="5:28">
      <c r="E285" s="5"/>
      <c r="F285" s="26"/>
      <c r="H285" s="5"/>
      <c r="J285" s="5"/>
      <c r="K285" s="126"/>
      <c r="L285" s="126"/>
      <c r="N285" s="26"/>
      <c r="P285" s="26"/>
      <c r="R285" s="26"/>
      <c r="S285" s="26"/>
      <c r="T285" s="26"/>
      <c r="U285" s="26"/>
      <c r="Y285" s="5"/>
      <c r="AB285" s="5"/>
    </row>
    <row r="286" spans="5:28">
      <c r="E286" s="5"/>
      <c r="F286" s="26"/>
      <c r="H286" s="5"/>
      <c r="J286" s="5"/>
      <c r="K286" s="126"/>
      <c r="L286" s="126"/>
      <c r="N286" s="26"/>
      <c r="P286" s="26"/>
      <c r="R286" s="26"/>
      <c r="S286" s="26"/>
      <c r="T286" s="26"/>
      <c r="U286" s="26"/>
      <c r="Y286" s="5"/>
      <c r="AB286" s="5"/>
    </row>
    <row r="287" spans="5:28">
      <c r="E287" s="5"/>
      <c r="F287" s="26"/>
      <c r="H287" s="5"/>
      <c r="J287" s="5"/>
      <c r="K287" s="126"/>
      <c r="L287" s="126"/>
      <c r="N287" s="26"/>
      <c r="P287" s="26"/>
      <c r="R287" s="26"/>
      <c r="S287" s="26"/>
      <c r="T287" s="26"/>
      <c r="U287" s="26"/>
      <c r="Y287" s="5"/>
      <c r="AB287" s="5"/>
    </row>
    <row r="288" spans="5:28">
      <c r="E288" s="5"/>
      <c r="F288" s="26"/>
      <c r="H288" s="5"/>
      <c r="J288" s="5"/>
      <c r="K288" s="126"/>
      <c r="L288" s="126"/>
      <c r="N288" s="26"/>
      <c r="P288" s="26"/>
      <c r="R288" s="26"/>
      <c r="S288" s="26"/>
      <c r="T288" s="26"/>
      <c r="U288" s="26"/>
      <c r="Y288" s="5"/>
      <c r="AB288" s="5"/>
    </row>
    <row r="289" spans="5:28">
      <c r="E289" s="5"/>
      <c r="F289" s="26"/>
      <c r="H289" s="5"/>
      <c r="J289" s="5"/>
      <c r="K289" s="126"/>
      <c r="L289" s="126"/>
      <c r="N289" s="26"/>
      <c r="P289" s="26"/>
      <c r="R289" s="26"/>
      <c r="S289" s="26"/>
      <c r="T289" s="26"/>
      <c r="U289" s="26"/>
      <c r="Y289" s="5"/>
      <c r="AB289" s="5"/>
    </row>
    <row r="290" spans="5:28">
      <c r="E290" s="5"/>
      <c r="F290" s="26"/>
      <c r="H290" s="5"/>
      <c r="J290" s="5"/>
      <c r="K290" s="126"/>
      <c r="L290" s="126"/>
      <c r="N290" s="26"/>
      <c r="P290" s="26"/>
      <c r="R290" s="26"/>
      <c r="S290" s="26"/>
      <c r="T290" s="26"/>
      <c r="U290" s="26"/>
      <c r="Y290" s="5"/>
      <c r="AB290" s="5"/>
    </row>
    <row r="291" spans="5:28">
      <c r="E291" s="5"/>
      <c r="F291" s="26"/>
      <c r="H291" s="5"/>
      <c r="J291" s="5"/>
      <c r="K291" s="126"/>
      <c r="L291" s="126"/>
      <c r="N291" s="26"/>
      <c r="P291" s="26"/>
      <c r="R291" s="26"/>
      <c r="S291" s="26"/>
      <c r="T291" s="26"/>
      <c r="U291" s="26"/>
      <c r="Y291" s="5"/>
      <c r="AB291" s="5"/>
    </row>
    <row r="292" spans="5:28">
      <c r="E292" s="5"/>
      <c r="F292" s="26"/>
      <c r="H292" s="5"/>
      <c r="J292" s="5"/>
      <c r="K292" s="126"/>
      <c r="L292" s="126"/>
      <c r="N292" s="26"/>
      <c r="P292" s="26"/>
      <c r="R292" s="26"/>
      <c r="S292" s="26"/>
      <c r="T292" s="26"/>
      <c r="U292" s="26"/>
      <c r="Y292" s="5"/>
      <c r="AB292" s="5"/>
    </row>
    <row r="293" spans="5:28">
      <c r="E293" s="5"/>
      <c r="F293" s="26"/>
      <c r="H293" s="5"/>
      <c r="J293" s="5"/>
      <c r="K293" s="126"/>
      <c r="L293" s="126"/>
      <c r="N293" s="26"/>
      <c r="P293" s="26"/>
      <c r="R293" s="26"/>
      <c r="S293" s="26"/>
      <c r="T293" s="26"/>
      <c r="U293" s="26"/>
      <c r="Y293" s="5"/>
      <c r="AB293" s="5"/>
    </row>
    <row r="294" spans="5:28">
      <c r="E294" s="5"/>
      <c r="F294" s="26"/>
      <c r="H294" s="5"/>
      <c r="J294" s="5"/>
      <c r="K294" s="126"/>
      <c r="L294" s="126"/>
      <c r="N294" s="26"/>
      <c r="P294" s="26"/>
      <c r="R294" s="26"/>
      <c r="S294" s="26"/>
      <c r="T294" s="26"/>
      <c r="U294" s="26"/>
      <c r="Y294" s="5"/>
      <c r="AB294" s="5"/>
    </row>
    <row r="295" spans="5:28">
      <c r="E295" s="5"/>
      <c r="F295" s="26"/>
      <c r="H295" s="5"/>
      <c r="J295" s="5"/>
      <c r="K295" s="126"/>
      <c r="L295" s="126"/>
      <c r="N295" s="26"/>
      <c r="P295" s="26"/>
      <c r="R295" s="26"/>
      <c r="S295" s="26"/>
      <c r="T295" s="26"/>
      <c r="U295" s="26"/>
      <c r="Y295" s="5"/>
      <c r="AB295" s="5"/>
    </row>
    <row r="296" spans="5:28">
      <c r="E296" s="5"/>
      <c r="F296" s="26"/>
      <c r="H296" s="5"/>
      <c r="J296" s="5"/>
      <c r="K296" s="126"/>
      <c r="L296" s="126"/>
      <c r="N296" s="26"/>
      <c r="P296" s="26"/>
      <c r="R296" s="26"/>
      <c r="S296" s="26"/>
      <c r="T296" s="26"/>
      <c r="U296" s="26"/>
      <c r="Y296" s="5"/>
      <c r="AB296" s="5"/>
    </row>
    <row r="297" spans="5:28">
      <c r="E297" s="5"/>
      <c r="F297" s="26"/>
      <c r="H297" s="5"/>
      <c r="J297" s="5"/>
      <c r="K297" s="126"/>
      <c r="L297" s="126"/>
      <c r="N297" s="26"/>
      <c r="P297" s="26"/>
      <c r="R297" s="26"/>
      <c r="S297" s="26"/>
      <c r="T297" s="26"/>
      <c r="U297" s="26"/>
      <c r="Y297" s="5"/>
      <c r="AB297" s="5"/>
    </row>
    <row r="298" spans="5:28">
      <c r="E298" s="5"/>
      <c r="F298" s="26"/>
      <c r="H298" s="5"/>
      <c r="J298" s="5"/>
      <c r="K298" s="126"/>
      <c r="L298" s="126"/>
      <c r="N298" s="26"/>
      <c r="P298" s="26"/>
      <c r="R298" s="26"/>
      <c r="S298" s="26"/>
      <c r="T298" s="26"/>
      <c r="U298" s="26"/>
      <c r="Y298" s="5"/>
      <c r="AB298" s="5"/>
    </row>
    <row r="299" spans="5:28">
      <c r="E299" s="5"/>
      <c r="F299" s="26"/>
      <c r="H299" s="5"/>
      <c r="J299" s="5"/>
      <c r="K299" s="126"/>
      <c r="L299" s="126"/>
      <c r="N299" s="26"/>
      <c r="P299" s="26"/>
      <c r="R299" s="26"/>
      <c r="S299" s="26"/>
      <c r="T299" s="26"/>
      <c r="U299" s="26"/>
      <c r="Y299" s="5"/>
      <c r="AB299" s="5"/>
    </row>
    <row r="300" spans="5:28">
      <c r="E300" s="5"/>
      <c r="F300" s="26"/>
      <c r="H300" s="5"/>
      <c r="J300" s="5"/>
      <c r="K300" s="126"/>
      <c r="L300" s="126"/>
      <c r="N300" s="26"/>
      <c r="P300" s="26"/>
      <c r="R300" s="26"/>
      <c r="S300" s="26"/>
      <c r="T300" s="26"/>
      <c r="U300" s="26"/>
      <c r="Y300" s="5"/>
      <c r="AB300" s="5"/>
    </row>
    <row r="301" spans="5:28">
      <c r="E301" s="5"/>
      <c r="F301" s="26"/>
      <c r="H301" s="5"/>
      <c r="J301" s="5"/>
      <c r="K301" s="126"/>
      <c r="L301" s="126"/>
      <c r="N301" s="26"/>
      <c r="P301" s="26"/>
      <c r="R301" s="26"/>
      <c r="S301" s="26"/>
      <c r="T301" s="26"/>
      <c r="U301" s="26"/>
      <c r="Y301" s="5"/>
      <c r="AB301" s="5"/>
    </row>
    <row r="302" spans="5:28">
      <c r="E302" s="5"/>
      <c r="F302" s="26"/>
      <c r="H302" s="5"/>
      <c r="J302" s="5"/>
      <c r="K302" s="126"/>
      <c r="L302" s="126"/>
      <c r="N302" s="26"/>
      <c r="P302" s="26"/>
      <c r="R302" s="26"/>
      <c r="S302" s="26"/>
      <c r="T302" s="26"/>
      <c r="U302" s="26"/>
      <c r="Y302" s="5"/>
      <c r="AB302" s="5"/>
    </row>
    <row r="303" spans="5:28">
      <c r="E303" s="5"/>
      <c r="F303" s="26"/>
      <c r="H303" s="5"/>
      <c r="J303" s="5"/>
      <c r="K303" s="126"/>
      <c r="L303" s="126"/>
      <c r="N303" s="26"/>
      <c r="P303" s="26"/>
      <c r="R303" s="26"/>
      <c r="S303" s="26"/>
      <c r="T303" s="26"/>
      <c r="U303" s="26"/>
      <c r="Y303" s="5"/>
      <c r="AB303" s="5"/>
    </row>
    <row r="304" spans="5:28">
      <c r="E304" s="5"/>
      <c r="F304" s="26"/>
      <c r="H304" s="5"/>
      <c r="J304" s="5"/>
      <c r="K304" s="126"/>
      <c r="L304" s="126"/>
      <c r="N304" s="26"/>
      <c r="P304" s="26"/>
      <c r="R304" s="26"/>
      <c r="S304" s="26"/>
      <c r="T304" s="26"/>
      <c r="U304" s="26"/>
      <c r="Y304" s="5"/>
      <c r="AB304" s="5"/>
    </row>
    <row r="305" spans="5:28">
      <c r="E305" s="5"/>
      <c r="F305" s="26"/>
      <c r="H305" s="5"/>
      <c r="J305" s="5"/>
      <c r="K305" s="126"/>
      <c r="L305" s="126"/>
      <c r="N305" s="26"/>
      <c r="P305" s="26"/>
      <c r="R305" s="26"/>
      <c r="S305" s="26"/>
      <c r="T305" s="26"/>
      <c r="U305" s="26"/>
      <c r="Y305" s="5"/>
      <c r="AB305" s="5"/>
    </row>
    <row r="306" spans="5:28">
      <c r="E306" s="5"/>
      <c r="F306" s="26"/>
      <c r="H306" s="5"/>
      <c r="J306" s="5"/>
      <c r="K306" s="126"/>
      <c r="L306" s="126"/>
      <c r="N306" s="26"/>
      <c r="P306" s="26"/>
      <c r="R306" s="26"/>
      <c r="S306" s="26"/>
      <c r="T306" s="26"/>
      <c r="U306" s="26"/>
      <c r="Y306" s="5"/>
      <c r="AB306" s="5"/>
    </row>
    <row r="307" spans="5:28">
      <c r="E307" s="5"/>
      <c r="F307" s="26"/>
      <c r="H307" s="5"/>
      <c r="J307" s="5"/>
      <c r="K307" s="126"/>
      <c r="L307" s="126"/>
      <c r="N307" s="26"/>
      <c r="P307" s="26"/>
      <c r="R307" s="26"/>
      <c r="S307" s="26"/>
      <c r="T307" s="26"/>
      <c r="U307" s="26"/>
      <c r="Y307" s="5"/>
      <c r="AB307" s="5"/>
    </row>
    <row r="308" spans="5:28">
      <c r="E308" s="5"/>
      <c r="F308" s="26"/>
      <c r="H308" s="5"/>
      <c r="J308" s="5"/>
      <c r="K308" s="126"/>
      <c r="L308" s="126"/>
      <c r="N308" s="26"/>
      <c r="P308" s="26"/>
      <c r="R308" s="26"/>
      <c r="S308" s="26"/>
      <c r="T308" s="26"/>
      <c r="U308" s="26"/>
      <c r="Y308" s="5"/>
      <c r="AB308" s="5"/>
    </row>
    <row r="309" spans="5:28">
      <c r="E309" s="5"/>
      <c r="F309" s="26"/>
      <c r="H309" s="5"/>
      <c r="J309" s="5"/>
      <c r="K309" s="126"/>
      <c r="L309" s="126"/>
      <c r="N309" s="26"/>
      <c r="P309" s="26"/>
      <c r="R309" s="26"/>
      <c r="S309" s="26"/>
      <c r="T309" s="26"/>
      <c r="U309" s="26"/>
      <c r="Y309" s="5"/>
      <c r="AB309" s="5"/>
    </row>
    <row r="310" spans="5:28">
      <c r="E310" s="5"/>
      <c r="F310" s="26"/>
      <c r="H310" s="5"/>
      <c r="J310" s="5"/>
      <c r="K310" s="126"/>
      <c r="L310" s="126"/>
      <c r="N310" s="26"/>
      <c r="P310" s="26"/>
      <c r="R310" s="26"/>
      <c r="S310" s="26"/>
      <c r="T310" s="26"/>
      <c r="U310" s="26"/>
      <c r="Y310" s="5"/>
      <c r="AB310" s="5"/>
    </row>
    <row r="311" spans="5:28">
      <c r="E311" s="5"/>
      <c r="F311" s="26"/>
      <c r="H311" s="5"/>
      <c r="J311" s="5"/>
      <c r="K311" s="126"/>
      <c r="L311" s="126"/>
      <c r="N311" s="26"/>
      <c r="P311" s="26"/>
      <c r="R311" s="26"/>
      <c r="S311" s="26"/>
      <c r="T311" s="26"/>
      <c r="U311" s="26"/>
      <c r="Y311" s="5"/>
      <c r="AB311" s="5"/>
    </row>
    <row r="312" spans="5:28">
      <c r="E312" s="5"/>
      <c r="F312" s="26"/>
      <c r="H312" s="5"/>
      <c r="J312" s="5"/>
      <c r="K312" s="126"/>
      <c r="L312" s="126"/>
      <c r="N312" s="26"/>
      <c r="P312" s="26"/>
      <c r="R312" s="26"/>
      <c r="S312" s="26"/>
      <c r="T312" s="26"/>
      <c r="U312" s="26"/>
      <c r="Y312" s="5"/>
      <c r="AB312" s="5"/>
    </row>
    <row r="313" spans="5:28">
      <c r="E313" s="5"/>
      <c r="F313" s="26"/>
      <c r="H313" s="5"/>
      <c r="J313" s="5"/>
      <c r="K313" s="126"/>
      <c r="L313" s="126"/>
      <c r="N313" s="26"/>
      <c r="P313" s="26"/>
      <c r="R313" s="26"/>
      <c r="S313" s="26"/>
      <c r="T313" s="26"/>
      <c r="U313" s="26"/>
      <c r="Y313" s="5"/>
      <c r="AB313" s="5"/>
    </row>
    <row r="314" spans="5:28">
      <c r="E314" s="5"/>
      <c r="F314" s="26"/>
      <c r="H314" s="5"/>
      <c r="J314" s="5"/>
      <c r="K314" s="126"/>
      <c r="L314" s="126"/>
      <c r="N314" s="26"/>
      <c r="P314" s="26"/>
      <c r="R314" s="26"/>
      <c r="S314" s="26"/>
      <c r="T314" s="26"/>
      <c r="U314" s="26"/>
      <c r="Y314" s="5"/>
      <c r="AB314" s="5"/>
    </row>
    <row r="315" spans="5:28">
      <c r="E315" s="5"/>
      <c r="F315" s="26"/>
      <c r="H315" s="5"/>
      <c r="J315" s="5"/>
      <c r="K315" s="126"/>
      <c r="L315" s="126"/>
      <c r="N315" s="26"/>
      <c r="P315" s="26"/>
      <c r="R315" s="26"/>
      <c r="S315" s="26"/>
      <c r="T315" s="26"/>
      <c r="U315" s="26"/>
      <c r="Y315" s="5"/>
      <c r="AB315" s="5"/>
    </row>
    <row r="316" spans="5:28">
      <c r="E316" s="5"/>
      <c r="F316" s="26"/>
      <c r="H316" s="5"/>
      <c r="J316" s="5"/>
      <c r="K316" s="126"/>
      <c r="L316" s="126"/>
      <c r="N316" s="26"/>
      <c r="P316" s="26"/>
      <c r="R316" s="26"/>
      <c r="S316" s="26"/>
      <c r="T316" s="26"/>
      <c r="U316" s="26"/>
      <c r="Y316" s="5"/>
      <c r="AB316" s="5"/>
    </row>
    <row r="317" spans="5:28">
      <c r="E317" s="5"/>
      <c r="F317" s="26"/>
      <c r="H317" s="5"/>
      <c r="J317" s="5"/>
      <c r="K317" s="126"/>
      <c r="L317" s="126"/>
      <c r="N317" s="26"/>
      <c r="P317" s="26"/>
      <c r="R317" s="26"/>
      <c r="S317" s="26"/>
      <c r="T317" s="26"/>
      <c r="U317" s="26"/>
      <c r="Y317" s="5"/>
      <c r="AB317" s="5"/>
    </row>
    <row r="318" spans="5:28">
      <c r="E318" s="5"/>
      <c r="F318" s="26"/>
      <c r="H318" s="5"/>
      <c r="J318" s="5"/>
      <c r="K318" s="126"/>
      <c r="L318" s="126"/>
      <c r="N318" s="26"/>
      <c r="P318" s="26"/>
      <c r="R318" s="26"/>
      <c r="S318" s="26"/>
      <c r="T318" s="26"/>
      <c r="U318" s="26"/>
      <c r="Y318" s="5"/>
      <c r="AB318" s="5"/>
    </row>
    <row r="319" spans="5:28">
      <c r="E319" s="5"/>
      <c r="F319" s="26"/>
      <c r="H319" s="5"/>
      <c r="J319" s="5"/>
      <c r="K319" s="126"/>
      <c r="L319" s="126"/>
      <c r="N319" s="26"/>
      <c r="P319" s="26"/>
      <c r="R319" s="26"/>
      <c r="S319" s="26"/>
      <c r="T319" s="26"/>
      <c r="U319" s="26"/>
      <c r="Y319" s="5"/>
      <c r="AB319" s="5"/>
    </row>
    <row r="320" spans="5:28">
      <c r="E320" s="5"/>
      <c r="F320" s="26"/>
      <c r="H320" s="5"/>
      <c r="J320" s="5"/>
      <c r="K320" s="126"/>
      <c r="L320" s="126"/>
      <c r="N320" s="26"/>
      <c r="P320" s="26"/>
      <c r="R320" s="26"/>
      <c r="S320" s="26"/>
      <c r="T320" s="26"/>
      <c r="U320" s="26"/>
      <c r="Y320" s="5"/>
      <c r="AB320" s="5"/>
    </row>
    <row r="321" spans="5:28">
      <c r="E321" s="5"/>
      <c r="F321" s="26"/>
      <c r="H321" s="5"/>
      <c r="J321" s="5"/>
      <c r="K321" s="126"/>
      <c r="L321" s="126"/>
      <c r="N321" s="26"/>
      <c r="P321" s="26"/>
      <c r="R321" s="26"/>
      <c r="S321" s="26"/>
      <c r="T321" s="26"/>
      <c r="U321" s="26"/>
      <c r="Y321" s="5"/>
      <c r="AB321" s="5"/>
    </row>
    <row r="322" spans="5:28">
      <c r="E322" s="5"/>
      <c r="F322" s="26"/>
      <c r="H322" s="5"/>
      <c r="J322" s="5"/>
      <c r="K322" s="126"/>
      <c r="L322" s="126"/>
      <c r="N322" s="26"/>
      <c r="P322" s="26"/>
      <c r="R322" s="26"/>
      <c r="S322" s="26"/>
      <c r="T322" s="26"/>
      <c r="U322" s="26"/>
      <c r="Y322" s="5"/>
      <c r="AB322" s="5"/>
    </row>
    <row r="323" spans="5:28">
      <c r="E323" s="5"/>
      <c r="F323" s="26"/>
      <c r="H323" s="5"/>
      <c r="J323" s="5"/>
      <c r="K323" s="126"/>
      <c r="L323" s="126"/>
      <c r="N323" s="26"/>
      <c r="P323" s="26"/>
      <c r="R323" s="26"/>
      <c r="S323" s="26"/>
      <c r="T323" s="26"/>
      <c r="U323" s="26"/>
      <c r="Y323" s="5"/>
      <c r="AB323" s="5"/>
    </row>
    <row r="324" spans="5:28">
      <c r="E324" s="5"/>
      <c r="F324" s="26"/>
      <c r="H324" s="5"/>
      <c r="J324" s="5"/>
      <c r="K324" s="126"/>
      <c r="L324" s="126"/>
      <c r="N324" s="26"/>
      <c r="P324" s="26"/>
      <c r="R324" s="26"/>
      <c r="S324" s="26"/>
      <c r="T324" s="26"/>
      <c r="U324" s="26"/>
      <c r="Y324" s="5"/>
      <c r="AB324" s="5"/>
    </row>
    <row r="325" spans="5:28">
      <c r="E325" s="5"/>
      <c r="F325" s="26"/>
      <c r="H325" s="5"/>
      <c r="J325" s="5"/>
      <c r="K325" s="126"/>
      <c r="L325" s="126"/>
      <c r="N325" s="26"/>
      <c r="P325" s="26"/>
      <c r="R325" s="26"/>
      <c r="S325" s="26"/>
      <c r="T325" s="26"/>
      <c r="U325" s="26"/>
      <c r="Y325" s="5"/>
      <c r="AB325" s="5"/>
    </row>
    <row r="326" spans="5:28">
      <c r="E326" s="5"/>
      <c r="F326" s="26"/>
      <c r="H326" s="5"/>
      <c r="J326" s="5"/>
      <c r="K326" s="126"/>
      <c r="L326" s="126"/>
      <c r="N326" s="26"/>
      <c r="P326" s="26"/>
      <c r="R326" s="26"/>
      <c r="S326" s="26"/>
      <c r="T326" s="26"/>
      <c r="U326" s="26"/>
      <c r="Y326" s="5"/>
      <c r="AB326" s="5"/>
    </row>
    <row r="327" spans="5:28">
      <c r="E327" s="5"/>
      <c r="F327" s="26"/>
      <c r="H327" s="5"/>
      <c r="J327" s="5"/>
      <c r="K327" s="126"/>
      <c r="L327" s="126"/>
      <c r="N327" s="26"/>
      <c r="P327" s="26"/>
      <c r="R327" s="26"/>
      <c r="S327" s="26"/>
      <c r="T327" s="26"/>
      <c r="U327" s="26"/>
      <c r="Y327" s="5"/>
      <c r="AB327" s="5"/>
    </row>
    <row r="328" spans="5:28">
      <c r="E328" s="5"/>
      <c r="F328" s="26"/>
      <c r="H328" s="5"/>
      <c r="J328" s="5"/>
      <c r="K328" s="126"/>
      <c r="L328" s="126"/>
      <c r="N328" s="26"/>
      <c r="P328" s="26"/>
      <c r="R328" s="26"/>
      <c r="S328" s="26"/>
      <c r="T328" s="26"/>
      <c r="U328" s="26"/>
      <c r="Y328" s="5"/>
      <c r="AB328" s="5"/>
    </row>
    <row r="329" spans="5:28">
      <c r="E329" s="5"/>
      <c r="F329" s="26"/>
      <c r="H329" s="5"/>
      <c r="J329" s="5"/>
      <c r="K329" s="126"/>
      <c r="L329" s="126"/>
      <c r="N329" s="26"/>
      <c r="P329" s="26"/>
      <c r="R329" s="26"/>
      <c r="S329" s="26"/>
      <c r="T329" s="26"/>
      <c r="U329" s="26"/>
      <c r="Y329" s="5"/>
      <c r="AB329" s="5"/>
    </row>
    <row r="330" spans="5:28">
      <c r="E330" s="5"/>
      <c r="F330" s="26"/>
      <c r="H330" s="5"/>
      <c r="J330" s="5"/>
      <c r="K330" s="126"/>
      <c r="L330" s="126"/>
      <c r="N330" s="26"/>
      <c r="P330" s="26"/>
      <c r="R330" s="26"/>
      <c r="S330" s="26"/>
      <c r="T330" s="26"/>
      <c r="U330" s="26"/>
      <c r="Y330" s="5"/>
      <c r="AB330" s="5"/>
    </row>
    <row r="331" spans="5:28">
      <c r="E331" s="5"/>
      <c r="F331" s="26"/>
      <c r="H331" s="5"/>
      <c r="J331" s="5"/>
      <c r="K331" s="126"/>
      <c r="L331" s="126"/>
      <c r="N331" s="26"/>
      <c r="P331" s="26"/>
      <c r="R331" s="26"/>
      <c r="S331" s="26"/>
      <c r="T331" s="26"/>
      <c r="U331" s="26"/>
      <c r="Y331" s="5"/>
      <c r="AB331" s="5"/>
    </row>
    <row r="332" spans="5:28">
      <c r="E332" s="5"/>
      <c r="F332" s="26"/>
      <c r="H332" s="5"/>
      <c r="J332" s="5"/>
      <c r="K332" s="126"/>
      <c r="L332" s="126"/>
      <c r="N332" s="26"/>
      <c r="P332" s="26"/>
      <c r="R332" s="26"/>
      <c r="S332" s="26"/>
      <c r="T332" s="26"/>
      <c r="U332" s="26"/>
      <c r="Y332" s="5"/>
      <c r="AB332" s="5"/>
    </row>
    <row r="333" spans="5:28">
      <c r="E333" s="5"/>
      <c r="F333" s="26"/>
      <c r="H333" s="5"/>
      <c r="J333" s="5"/>
      <c r="K333" s="126"/>
      <c r="L333" s="126"/>
      <c r="N333" s="26"/>
      <c r="P333" s="26"/>
      <c r="R333" s="26"/>
      <c r="S333" s="26"/>
      <c r="T333" s="26"/>
      <c r="U333" s="26"/>
      <c r="Y333" s="5"/>
      <c r="AB333" s="5"/>
    </row>
    <row r="334" spans="5:28">
      <c r="E334" s="5"/>
      <c r="F334" s="26"/>
      <c r="H334" s="5"/>
      <c r="J334" s="5"/>
      <c r="K334" s="126"/>
      <c r="L334" s="126"/>
      <c r="N334" s="26"/>
      <c r="P334" s="26"/>
      <c r="R334" s="26"/>
      <c r="S334" s="26"/>
      <c r="T334" s="26"/>
      <c r="U334" s="26"/>
      <c r="Y334" s="5"/>
      <c r="AB334" s="5"/>
    </row>
    <row r="335" spans="5:28">
      <c r="E335" s="5"/>
      <c r="F335" s="26"/>
      <c r="H335" s="5"/>
      <c r="J335" s="5"/>
      <c r="K335" s="126"/>
      <c r="L335" s="126"/>
      <c r="N335" s="26"/>
      <c r="P335" s="26"/>
      <c r="R335" s="26"/>
      <c r="S335" s="26"/>
      <c r="T335" s="26"/>
      <c r="U335" s="26"/>
      <c r="Y335" s="5"/>
      <c r="AB335" s="5"/>
    </row>
    <row r="336" spans="5:28">
      <c r="E336" s="5"/>
      <c r="F336" s="26"/>
      <c r="H336" s="5"/>
      <c r="J336" s="5"/>
      <c r="K336" s="126"/>
      <c r="L336" s="126"/>
      <c r="N336" s="26"/>
      <c r="P336" s="26"/>
      <c r="R336" s="26"/>
      <c r="S336" s="26"/>
      <c r="T336" s="26"/>
      <c r="U336" s="26"/>
      <c r="Y336" s="5"/>
      <c r="AB336" s="5"/>
    </row>
    <row r="337" spans="5:28">
      <c r="E337" s="5"/>
      <c r="F337" s="26"/>
      <c r="H337" s="5"/>
      <c r="J337" s="5"/>
      <c r="K337" s="126"/>
      <c r="L337" s="126"/>
      <c r="N337" s="26"/>
      <c r="P337" s="26"/>
      <c r="R337" s="26"/>
      <c r="S337" s="26"/>
      <c r="T337" s="26"/>
      <c r="U337" s="26"/>
      <c r="Y337" s="5"/>
      <c r="AB337" s="5"/>
    </row>
    <row r="338" spans="5:28">
      <c r="E338" s="5"/>
      <c r="F338" s="26"/>
      <c r="H338" s="5"/>
      <c r="J338" s="5"/>
      <c r="K338" s="126"/>
      <c r="L338" s="126"/>
      <c r="N338" s="26"/>
      <c r="P338" s="26"/>
      <c r="R338" s="26"/>
      <c r="S338" s="26"/>
      <c r="T338" s="26"/>
      <c r="U338" s="26"/>
      <c r="Y338" s="5"/>
      <c r="AB338" s="5"/>
    </row>
    <row r="339" spans="5:28">
      <c r="E339" s="5"/>
      <c r="F339" s="26"/>
      <c r="H339" s="5"/>
      <c r="J339" s="5"/>
      <c r="K339" s="126"/>
      <c r="L339" s="126"/>
      <c r="N339" s="26"/>
      <c r="P339" s="26"/>
      <c r="R339" s="26"/>
      <c r="S339" s="26"/>
      <c r="T339" s="26"/>
      <c r="U339" s="26"/>
      <c r="Y339" s="5"/>
      <c r="AB339" s="5"/>
    </row>
    <row r="340" spans="5:28">
      <c r="E340" s="5"/>
      <c r="F340" s="26"/>
      <c r="H340" s="5"/>
      <c r="J340" s="5"/>
      <c r="K340" s="126"/>
      <c r="L340" s="126"/>
      <c r="N340" s="26"/>
      <c r="P340" s="26"/>
      <c r="R340" s="26"/>
      <c r="S340" s="26"/>
      <c r="T340" s="26"/>
      <c r="U340" s="26"/>
      <c r="Y340" s="5"/>
      <c r="AB340" s="5"/>
    </row>
    <row r="341" spans="5:28">
      <c r="E341" s="5"/>
      <c r="F341" s="26"/>
      <c r="H341" s="5"/>
      <c r="J341" s="5"/>
      <c r="K341" s="126"/>
      <c r="L341" s="126"/>
      <c r="N341" s="26"/>
      <c r="P341" s="26"/>
      <c r="R341" s="26"/>
      <c r="S341" s="26"/>
      <c r="T341" s="26"/>
      <c r="U341" s="26"/>
      <c r="Y341" s="5"/>
      <c r="AB341" s="5"/>
    </row>
    <row r="342" spans="5:28">
      <c r="E342" s="5"/>
      <c r="F342" s="26"/>
      <c r="H342" s="5"/>
      <c r="J342" s="5"/>
      <c r="K342" s="126"/>
      <c r="L342" s="126"/>
      <c r="N342" s="26"/>
      <c r="P342" s="26"/>
      <c r="R342" s="26"/>
      <c r="S342" s="26"/>
      <c r="T342" s="26"/>
      <c r="U342" s="26"/>
      <c r="Y342" s="5"/>
      <c r="AB342" s="5"/>
    </row>
    <row r="343" spans="5:28">
      <c r="E343" s="5"/>
      <c r="F343" s="26"/>
      <c r="H343" s="5"/>
      <c r="J343" s="5"/>
      <c r="K343" s="126"/>
      <c r="L343" s="126"/>
      <c r="N343" s="26"/>
      <c r="P343" s="26"/>
      <c r="R343" s="26"/>
      <c r="S343" s="26"/>
      <c r="T343" s="26"/>
      <c r="U343" s="26"/>
      <c r="Y343" s="5"/>
      <c r="AB343" s="5"/>
    </row>
    <row r="344" spans="5:28">
      <c r="E344" s="5"/>
      <c r="F344" s="26"/>
      <c r="H344" s="5"/>
      <c r="J344" s="5"/>
      <c r="K344" s="126"/>
      <c r="L344" s="126"/>
      <c r="N344" s="26"/>
      <c r="P344" s="26"/>
      <c r="R344" s="26"/>
      <c r="S344" s="26"/>
      <c r="T344" s="26"/>
      <c r="U344" s="26"/>
      <c r="Y344" s="5"/>
      <c r="AB344" s="5"/>
    </row>
    <row r="345" spans="5:28">
      <c r="E345" s="5"/>
      <c r="F345" s="26"/>
      <c r="H345" s="5"/>
      <c r="J345" s="5"/>
      <c r="K345" s="126"/>
      <c r="L345" s="126"/>
      <c r="N345" s="26"/>
      <c r="P345" s="26"/>
      <c r="R345" s="26"/>
      <c r="S345" s="26"/>
      <c r="T345" s="26"/>
      <c r="U345" s="26"/>
      <c r="Y345" s="5"/>
      <c r="AB345" s="5"/>
    </row>
    <row r="346" spans="5:28">
      <c r="E346" s="5"/>
      <c r="F346" s="26"/>
      <c r="H346" s="5"/>
      <c r="J346" s="5"/>
      <c r="K346" s="126"/>
      <c r="L346" s="126"/>
      <c r="N346" s="26"/>
      <c r="P346" s="26"/>
      <c r="R346" s="26"/>
      <c r="S346" s="26"/>
      <c r="T346" s="26"/>
      <c r="U346" s="26"/>
      <c r="Y346" s="5"/>
      <c r="AB346" s="5"/>
    </row>
    <row r="347" spans="5:28">
      <c r="E347" s="5"/>
      <c r="F347" s="26"/>
      <c r="H347" s="5"/>
      <c r="J347" s="5"/>
      <c r="K347" s="126"/>
      <c r="L347" s="126"/>
      <c r="N347" s="26"/>
      <c r="P347" s="26"/>
      <c r="R347" s="26"/>
      <c r="S347" s="26"/>
      <c r="T347" s="26"/>
      <c r="U347" s="26"/>
      <c r="Y347" s="5"/>
      <c r="AB347" s="5"/>
    </row>
    <row r="348" spans="5:28">
      <c r="E348" s="5"/>
      <c r="F348" s="26"/>
      <c r="H348" s="5"/>
      <c r="J348" s="5"/>
      <c r="K348" s="126"/>
      <c r="L348" s="126"/>
      <c r="N348" s="26"/>
      <c r="P348" s="26"/>
      <c r="R348" s="26"/>
      <c r="S348" s="26"/>
      <c r="T348" s="26"/>
      <c r="U348" s="26"/>
      <c r="Y348" s="5"/>
      <c r="AB348" s="5"/>
    </row>
    <row r="349" spans="5:28">
      <c r="E349" s="5"/>
      <c r="F349" s="26"/>
      <c r="H349" s="5"/>
      <c r="J349" s="5"/>
      <c r="K349" s="126"/>
      <c r="L349" s="126"/>
      <c r="N349" s="26"/>
      <c r="P349" s="26"/>
      <c r="R349" s="26"/>
      <c r="S349" s="26"/>
      <c r="T349" s="26"/>
      <c r="U349" s="26"/>
      <c r="Y349" s="5"/>
      <c r="AB349" s="5"/>
    </row>
    <row r="350" spans="5:28">
      <c r="E350" s="5"/>
      <c r="F350" s="26"/>
      <c r="H350" s="5"/>
      <c r="J350" s="5"/>
      <c r="K350" s="126"/>
      <c r="L350" s="126"/>
      <c r="N350" s="26"/>
      <c r="P350" s="26"/>
      <c r="R350" s="26"/>
      <c r="S350" s="26"/>
      <c r="T350" s="26"/>
      <c r="U350" s="26"/>
      <c r="Y350" s="5"/>
      <c r="AB350" s="5"/>
    </row>
    <row r="351" spans="5:28">
      <c r="E351" s="5"/>
      <c r="F351" s="26"/>
      <c r="H351" s="5"/>
      <c r="J351" s="5"/>
      <c r="K351" s="126"/>
      <c r="L351" s="126"/>
      <c r="N351" s="26"/>
      <c r="P351" s="26"/>
      <c r="R351" s="26"/>
      <c r="S351" s="26"/>
      <c r="T351" s="26"/>
      <c r="U351" s="26"/>
      <c r="Y351" s="5"/>
      <c r="AB351" s="5"/>
    </row>
    <row r="352" spans="5:28">
      <c r="E352" s="5"/>
      <c r="F352" s="26"/>
      <c r="H352" s="5"/>
      <c r="J352" s="5"/>
      <c r="K352" s="126"/>
      <c r="L352" s="126"/>
      <c r="N352" s="26"/>
      <c r="P352" s="26"/>
      <c r="R352" s="26"/>
      <c r="S352" s="26"/>
      <c r="T352" s="26"/>
      <c r="U352" s="26"/>
      <c r="Y352" s="5"/>
      <c r="AB352" s="5"/>
    </row>
    <row r="353" spans="5:28">
      <c r="E353" s="5"/>
      <c r="F353" s="26"/>
      <c r="H353" s="5"/>
      <c r="J353" s="5"/>
      <c r="K353" s="126"/>
      <c r="L353" s="126"/>
      <c r="N353" s="26"/>
      <c r="P353" s="26"/>
      <c r="R353" s="26"/>
      <c r="S353" s="26"/>
      <c r="T353" s="26"/>
      <c r="U353" s="26"/>
      <c r="Y353" s="5"/>
      <c r="AB353" s="5"/>
    </row>
    <row r="354" spans="5:28">
      <c r="E354" s="5"/>
      <c r="F354" s="26"/>
      <c r="H354" s="5"/>
      <c r="J354" s="5"/>
      <c r="K354" s="126"/>
      <c r="L354" s="126"/>
      <c r="N354" s="26"/>
      <c r="P354" s="26"/>
      <c r="R354" s="26"/>
      <c r="S354" s="26"/>
      <c r="T354" s="26"/>
      <c r="U354" s="26"/>
      <c r="Y354" s="5"/>
      <c r="AB354" s="5"/>
    </row>
    <row r="355" spans="5:28">
      <c r="E355" s="5"/>
      <c r="F355" s="26"/>
      <c r="H355" s="5"/>
      <c r="J355" s="5"/>
      <c r="K355" s="126"/>
      <c r="L355" s="126"/>
      <c r="N355" s="26"/>
      <c r="P355" s="26"/>
      <c r="R355" s="26"/>
      <c r="S355" s="26"/>
      <c r="T355" s="26"/>
      <c r="U355" s="26"/>
      <c r="Y355" s="5"/>
      <c r="AB355" s="5"/>
    </row>
    <row r="356" spans="5:28">
      <c r="E356" s="5"/>
      <c r="F356" s="26"/>
      <c r="H356" s="5"/>
      <c r="J356" s="5"/>
      <c r="K356" s="126"/>
      <c r="L356" s="126"/>
      <c r="N356" s="26"/>
      <c r="P356" s="26"/>
      <c r="R356" s="26"/>
      <c r="S356" s="26"/>
      <c r="T356" s="26"/>
      <c r="U356" s="26"/>
      <c r="Y356" s="5"/>
      <c r="AB356" s="5"/>
    </row>
    <row r="357" spans="5:28">
      <c r="E357" s="5"/>
      <c r="F357" s="26"/>
      <c r="H357" s="5"/>
      <c r="J357" s="5"/>
      <c r="K357" s="126"/>
      <c r="L357" s="126"/>
      <c r="N357" s="26"/>
      <c r="P357" s="26"/>
      <c r="R357" s="26"/>
      <c r="S357" s="26"/>
      <c r="T357" s="26"/>
      <c r="U357" s="26"/>
      <c r="Y357" s="5"/>
      <c r="AB357" s="5"/>
    </row>
    <row r="358" spans="5:28">
      <c r="E358" s="5"/>
      <c r="F358" s="26"/>
      <c r="H358" s="5"/>
      <c r="J358" s="5"/>
      <c r="K358" s="126"/>
      <c r="L358" s="126"/>
      <c r="N358" s="26"/>
      <c r="P358" s="26"/>
      <c r="R358" s="26"/>
      <c r="S358" s="26"/>
      <c r="T358" s="26"/>
      <c r="U358" s="26"/>
      <c r="Y358" s="5"/>
      <c r="AB358" s="5"/>
    </row>
    <row r="359" spans="5:28">
      <c r="E359" s="5"/>
      <c r="F359" s="26"/>
      <c r="H359" s="5"/>
      <c r="J359" s="5"/>
      <c r="K359" s="126"/>
      <c r="L359" s="126"/>
      <c r="N359" s="26"/>
      <c r="P359" s="26"/>
      <c r="R359" s="26"/>
      <c r="S359" s="26"/>
      <c r="T359" s="26"/>
      <c r="U359" s="26"/>
      <c r="Y359" s="5"/>
      <c r="AB359" s="5"/>
    </row>
    <row r="360" spans="5:28">
      <c r="E360" s="5"/>
      <c r="F360" s="26"/>
      <c r="H360" s="5"/>
      <c r="J360" s="5"/>
      <c r="K360" s="126"/>
      <c r="L360" s="126"/>
      <c r="N360" s="26"/>
      <c r="P360" s="26"/>
      <c r="R360" s="26"/>
      <c r="S360" s="26"/>
      <c r="T360" s="26"/>
      <c r="U360" s="26"/>
      <c r="Y360" s="5"/>
      <c r="AB360" s="5"/>
    </row>
    <row r="361" spans="5:28">
      <c r="E361" s="5"/>
      <c r="F361" s="26"/>
      <c r="H361" s="5"/>
      <c r="J361" s="5"/>
      <c r="K361" s="126"/>
      <c r="L361" s="126"/>
      <c r="N361" s="26"/>
      <c r="P361" s="26"/>
      <c r="R361" s="26"/>
      <c r="S361" s="26"/>
      <c r="T361" s="26"/>
      <c r="U361" s="26"/>
      <c r="Y361" s="5"/>
      <c r="AB361" s="5"/>
    </row>
    <row r="362" spans="5:28">
      <c r="E362" s="5"/>
      <c r="F362" s="26"/>
      <c r="H362" s="5"/>
      <c r="J362" s="5"/>
      <c r="K362" s="126"/>
      <c r="L362" s="126"/>
      <c r="N362" s="26"/>
      <c r="P362" s="26"/>
      <c r="R362" s="26"/>
      <c r="S362" s="26"/>
      <c r="T362" s="26"/>
      <c r="U362" s="26"/>
      <c r="Y362" s="5"/>
      <c r="AB362" s="5"/>
    </row>
    <row r="363" spans="5:28">
      <c r="E363" s="5"/>
      <c r="F363" s="26"/>
      <c r="H363" s="5"/>
      <c r="J363" s="5"/>
      <c r="K363" s="126"/>
      <c r="L363" s="126"/>
      <c r="N363" s="26"/>
      <c r="P363" s="26"/>
      <c r="R363" s="26"/>
      <c r="S363" s="26"/>
      <c r="T363" s="26"/>
      <c r="U363" s="26"/>
      <c r="Y363" s="5"/>
      <c r="AB363" s="5"/>
    </row>
    <row r="364" spans="5:28">
      <c r="E364" s="5"/>
      <c r="F364" s="26"/>
      <c r="H364" s="5"/>
      <c r="J364" s="5"/>
      <c r="K364" s="126"/>
      <c r="L364" s="126"/>
      <c r="N364" s="26"/>
      <c r="P364" s="26"/>
      <c r="R364" s="26"/>
      <c r="S364" s="26"/>
      <c r="T364" s="26"/>
      <c r="U364" s="26"/>
      <c r="Y364" s="5"/>
      <c r="AB364" s="5"/>
    </row>
    <row r="365" spans="5:28">
      <c r="E365" s="5"/>
      <c r="F365" s="26"/>
      <c r="H365" s="5"/>
      <c r="J365" s="5"/>
      <c r="K365" s="126"/>
      <c r="L365" s="126"/>
      <c r="N365" s="26"/>
      <c r="P365" s="26"/>
      <c r="R365" s="26"/>
      <c r="S365" s="26"/>
      <c r="T365" s="26"/>
      <c r="U365" s="26"/>
      <c r="Y365" s="5"/>
      <c r="AB365" s="5"/>
    </row>
    <row r="366" spans="5:28">
      <c r="E366" s="5"/>
      <c r="F366" s="26"/>
      <c r="H366" s="5"/>
      <c r="J366" s="5"/>
      <c r="K366" s="126"/>
      <c r="L366" s="126"/>
      <c r="N366" s="26"/>
      <c r="P366" s="26"/>
      <c r="R366" s="26"/>
      <c r="S366" s="26"/>
      <c r="T366" s="26"/>
      <c r="U366" s="26"/>
      <c r="Y366" s="5"/>
      <c r="AB366" s="5"/>
    </row>
    <row r="367" spans="5:28">
      <c r="E367" s="5"/>
      <c r="F367" s="26"/>
      <c r="H367" s="5"/>
      <c r="J367" s="5"/>
      <c r="K367" s="126"/>
      <c r="L367" s="126"/>
      <c r="N367" s="26"/>
      <c r="P367" s="26"/>
      <c r="R367" s="26"/>
      <c r="S367" s="26"/>
      <c r="T367" s="26"/>
      <c r="U367" s="26"/>
      <c r="Y367" s="5"/>
      <c r="AB367" s="5"/>
    </row>
    <row r="368" spans="5:28">
      <c r="E368" s="5"/>
      <c r="F368" s="26"/>
      <c r="H368" s="5"/>
      <c r="J368" s="5"/>
      <c r="K368" s="126"/>
      <c r="L368" s="126"/>
      <c r="N368" s="26"/>
      <c r="P368" s="26"/>
      <c r="R368" s="26"/>
      <c r="S368" s="26"/>
      <c r="T368" s="26"/>
      <c r="U368" s="26"/>
      <c r="Y368" s="5"/>
      <c r="AB368" s="5"/>
    </row>
    <row r="369" spans="5:28">
      <c r="E369" s="5"/>
      <c r="F369" s="26"/>
      <c r="H369" s="5"/>
      <c r="J369" s="5"/>
      <c r="K369" s="126"/>
      <c r="L369" s="126"/>
      <c r="N369" s="26"/>
      <c r="P369" s="26"/>
      <c r="R369" s="26"/>
      <c r="S369" s="26"/>
      <c r="T369" s="26"/>
      <c r="U369" s="26"/>
      <c r="Y369" s="5"/>
      <c r="AB369" s="5"/>
    </row>
    <row r="370" spans="5:28">
      <c r="E370" s="5"/>
      <c r="F370" s="26"/>
      <c r="H370" s="5"/>
      <c r="J370" s="5"/>
      <c r="K370" s="126"/>
      <c r="L370" s="126"/>
      <c r="N370" s="26"/>
      <c r="P370" s="26"/>
      <c r="R370" s="26"/>
      <c r="S370" s="26"/>
      <c r="T370" s="26"/>
      <c r="U370" s="26"/>
      <c r="Y370" s="5"/>
      <c r="AB370" s="5"/>
    </row>
    <row r="371" spans="5:28">
      <c r="E371" s="5"/>
      <c r="F371" s="26"/>
      <c r="H371" s="5"/>
      <c r="J371" s="5"/>
      <c r="K371" s="126"/>
      <c r="L371" s="126"/>
      <c r="N371" s="26"/>
      <c r="P371" s="26"/>
      <c r="R371" s="26"/>
      <c r="S371" s="26"/>
      <c r="T371" s="26"/>
      <c r="U371" s="26"/>
      <c r="Y371" s="5"/>
      <c r="AB371" s="5"/>
    </row>
    <row r="372" spans="5:28">
      <c r="E372" s="5"/>
      <c r="F372" s="26"/>
      <c r="H372" s="5"/>
      <c r="J372" s="5"/>
      <c r="K372" s="126"/>
      <c r="L372" s="126"/>
      <c r="N372" s="26"/>
      <c r="P372" s="26"/>
      <c r="R372" s="26"/>
      <c r="S372" s="26"/>
      <c r="T372" s="26"/>
      <c r="U372" s="26"/>
      <c r="Y372" s="5"/>
      <c r="AB372" s="5"/>
    </row>
    <row r="373" spans="5:28">
      <c r="E373" s="5"/>
      <c r="F373" s="26"/>
      <c r="H373" s="5"/>
      <c r="J373" s="5"/>
      <c r="K373" s="126"/>
      <c r="L373" s="126"/>
      <c r="N373" s="26"/>
      <c r="P373" s="26"/>
      <c r="R373" s="26"/>
      <c r="S373" s="26"/>
      <c r="T373" s="26"/>
      <c r="U373" s="26"/>
      <c r="Y373" s="5"/>
      <c r="AB373" s="5"/>
    </row>
    <row r="374" spans="5:28">
      <c r="E374" s="5"/>
      <c r="F374" s="26"/>
      <c r="H374" s="5"/>
      <c r="J374" s="5"/>
      <c r="K374" s="126"/>
      <c r="L374" s="126"/>
      <c r="N374" s="26"/>
      <c r="P374" s="26"/>
      <c r="R374" s="26"/>
      <c r="S374" s="26"/>
      <c r="T374" s="26"/>
      <c r="U374" s="26"/>
      <c r="Y374" s="5"/>
      <c r="AB374" s="5"/>
    </row>
    <row r="375" spans="5:28">
      <c r="E375" s="5"/>
      <c r="F375" s="26"/>
      <c r="H375" s="5"/>
      <c r="J375" s="5"/>
      <c r="K375" s="126"/>
      <c r="L375" s="126"/>
      <c r="N375" s="26"/>
      <c r="P375" s="26"/>
      <c r="R375" s="26"/>
      <c r="S375" s="26"/>
      <c r="T375" s="26"/>
      <c r="U375" s="26"/>
      <c r="Y375" s="5"/>
      <c r="AB375" s="5"/>
    </row>
    <row r="376" spans="5:28">
      <c r="E376" s="5"/>
      <c r="F376" s="26"/>
      <c r="H376" s="5"/>
      <c r="J376" s="5"/>
      <c r="K376" s="126"/>
      <c r="L376" s="126"/>
      <c r="N376" s="26"/>
      <c r="P376" s="26"/>
      <c r="R376" s="26"/>
      <c r="S376" s="26"/>
      <c r="T376" s="26"/>
      <c r="U376" s="26"/>
      <c r="Y376" s="5"/>
      <c r="AB376" s="5"/>
    </row>
    <row r="377" spans="5:28">
      <c r="E377" s="5"/>
      <c r="F377" s="26"/>
      <c r="H377" s="5"/>
      <c r="J377" s="5"/>
      <c r="K377" s="126"/>
      <c r="L377" s="126"/>
      <c r="N377" s="26"/>
      <c r="P377" s="26"/>
      <c r="R377" s="26"/>
      <c r="S377" s="26"/>
      <c r="T377" s="26"/>
      <c r="U377" s="26"/>
      <c r="Y377" s="5"/>
      <c r="AB377" s="5"/>
    </row>
    <row r="378" spans="5:28">
      <c r="E378" s="5"/>
      <c r="F378" s="26"/>
      <c r="H378" s="5"/>
      <c r="J378" s="5"/>
      <c r="K378" s="126"/>
      <c r="L378" s="126"/>
      <c r="N378" s="26"/>
      <c r="P378" s="26"/>
      <c r="R378" s="26"/>
      <c r="S378" s="26"/>
      <c r="T378" s="26"/>
      <c r="U378" s="26"/>
      <c r="Y378" s="5"/>
      <c r="AB378" s="5"/>
    </row>
    <row r="379" spans="5:28">
      <c r="E379" s="5"/>
      <c r="F379" s="26"/>
      <c r="H379" s="5"/>
      <c r="J379" s="5"/>
      <c r="K379" s="126"/>
      <c r="L379" s="126"/>
      <c r="N379" s="26"/>
      <c r="P379" s="26"/>
      <c r="R379" s="26"/>
      <c r="S379" s="26"/>
      <c r="T379" s="26"/>
      <c r="U379" s="26"/>
      <c r="Y379" s="5"/>
      <c r="AB379" s="5"/>
    </row>
    <row r="380" spans="5:28">
      <c r="E380" s="5"/>
      <c r="F380" s="26"/>
      <c r="H380" s="5"/>
      <c r="J380" s="5"/>
      <c r="K380" s="126"/>
      <c r="L380" s="126"/>
      <c r="N380" s="26"/>
      <c r="P380" s="26"/>
      <c r="R380" s="26"/>
      <c r="S380" s="26"/>
      <c r="T380" s="26"/>
      <c r="U380" s="26"/>
      <c r="Y380" s="5"/>
      <c r="AB380" s="5"/>
    </row>
    <row r="381" spans="5:28">
      <c r="E381" s="5"/>
      <c r="F381" s="26"/>
      <c r="H381" s="5"/>
      <c r="J381" s="5"/>
      <c r="K381" s="126"/>
      <c r="L381" s="126"/>
      <c r="N381" s="26"/>
      <c r="P381" s="26"/>
      <c r="R381" s="26"/>
      <c r="S381" s="26"/>
      <c r="T381" s="26"/>
      <c r="U381" s="26"/>
      <c r="Y381" s="5"/>
      <c r="AB381" s="5"/>
    </row>
    <row r="382" spans="5:28">
      <c r="E382" s="5"/>
      <c r="F382" s="26"/>
      <c r="H382" s="5"/>
      <c r="J382" s="5"/>
      <c r="K382" s="126"/>
      <c r="L382" s="126"/>
      <c r="N382" s="26"/>
      <c r="P382" s="26"/>
      <c r="R382" s="26"/>
      <c r="S382" s="26"/>
      <c r="T382" s="26"/>
      <c r="U382" s="26"/>
      <c r="Y382" s="5"/>
      <c r="AB382" s="5"/>
    </row>
    <row r="383" spans="5:28">
      <c r="E383" s="5"/>
      <c r="F383" s="26"/>
      <c r="H383" s="5"/>
      <c r="J383" s="5"/>
      <c r="K383" s="126"/>
      <c r="L383" s="126"/>
      <c r="N383" s="26"/>
      <c r="P383" s="26"/>
      <c r="R383" s="26"/>
      <c r="S383" s="26"/>
      <c r="T383" s="26"/>
      <c r="U383" s="26"/>
      <c r="Y383" s="5"/>
      <c r="AB383" s="5"/>
    </row>
    <row r="384" spans="5:28">
      <c r="E384" s="5"/>
      <c r="F384" s="26"/>
      <c r="H384" s="5"/>
      <c r="J384" s="5"/>
      <c r="K384" s="126"/>
      <c r="L384" s="126"/>
      <c r="N384" s="26"/>
      <c r="P384" s="26"/>
      <c r="R384" s="26"/>
      <c r="S384" s="26"/>
      <c r="T384" s="26"/>
      <c r="U384" s="26"/>
      <c r="Y384" s="5"/>
      <c r="AB384" s="5"/>
    </row>
    <row r="385" spans="5:28">
      <c r="E385" s="5"/>
      <c r="F385" s="26"/>
      <c r="H385" s="5"/>
      <c r="J385" s="5"/>
      <c r="K385" s="126"/>
      <c r="L385" s="126"/>
      <c r="N385" s="26"/>
      <c r="P385" s="26"/>
      <c r="R385" s="26"/>
      <c r="S385" s="26"/>
      <c r="T385" s="26"/>
      <c r="U385" s="26"/>
      <c r="Y385" s="5"/>
      <c r="AB385" s="5"/>
    </row>
    <row r="386" spans="5:28">
      <c r="E386" s="5"/>
      <c r="F386" s="26"/>
      <c r="H386" s="5"/>
      <c r="J386" s="5"/>
      <c r="K386" s="126"/>
      <c r="L386" s="126"/>
      <c r="N386" s="26"/>
      <c r="P386" s="26"/>
      <c r="R386" s="26"/>
      <c r="S386" s="26"/>
      <c r="T386" s="26"/>
      <c r="U386" s="26"/>
      <c r="Y386" s="5"/>
      <c r="AB386" s="5"/>
    </row>
    <row r="387" spans="5:28">
      <c r="E387" s="5"/>
      <c r="F387" s="26"/>
      <c r="H387" s="5"/>
      <c r="J387" s="5"/>
      <c r="K387" s="126"/>
      <c r="L387" s="126"/>
      <c r="N387" s="26"/>
      <c r="P387" s="26"/>
      <c r="R387" s="26"/>
      <c r="S387" s="26"/>
      <c r="T387" s="26"/>
      <c r="U387" s="26"/>
      <c r="Y387" s="5"/>
      <c r="AB387" s="5"/>
    </row>
    <row r="388" spans="5:28">
      <c r="E388" s="5"/>
      <c r="F388" s="26"/>
      <c r="H388" s="5"/>
      <c r="J388" s="5"/>
      <c r="K388" s="126"/>
      <c r="L388" s="126"/>
      <c r="N388" s="26"/>
      <c r="P388" s="26"/>
      <c r="R388" s="26"/>
      <c r="S388" s="26"/>
      <c r="T388" s="26"/>
      <c r="U388" s="26"/>
      <c r="Y388" s="5"/>
      <c r="AB388" s="5"/>
    </row>
    <row r="389" spans="5:28">
      <c r="E389" s="5"/>
      <c r="F389" s="26"/>
      <c r="H389" s="5"/>
      <c r="J389" s="5"/>
      <c r="K389" s="126"/>
      <c r="L389" s="126"/>
      <c r="N389" s="26"/>
      <c r="P389" s="26"/>
      <c r="R389" s="26"/>
      <c r="S389" s="26"/>
      <c r="T389" s="26"/>
      <c r="U389" s="26"/>
      <c r="Y389" s="5"/>
      <c r="AB389" s="5"/>
    </row>
    <row r="390" spans="5:28">
      <c r="E390" s="5"/>
      <c r="F390" s="26"/>
      <c r="H390" s="5"/>
      <c r="J390" s="5"/>
      <c r="K390" s="126"/>
      <c r="L390" s="126"/>
      <c r="N390" s="26"/>
      <c r="P390" s="26"/>
      <c r="R390" s="26"/>
      <c r="S390" s="26"/>
      <c r="T390" s="26"/>
      <c r="U390" s="26"/>
      <c r="Y390" s="5"/>
      <c r="AB390" s="5"/>
    </row>
    <row r="391" spans="5:28">
      <c r="E391" s="5"/>
      <c r="F391" s="26"/>
      <c r="H391" s="5"/>
      <c r="J391" s="5"/>
      <c r="K391" s="126"/>
      <c r="L391" s="126"/>
      <c r="N391" s="26"/>
      <c r="P391" s="26"/>
      <c r="R391" s="26"/>
      <c r="S391" s="26"/>
      <c r="T391" s="26"/>
      <c r="U391" s="26"/>
      <c r="Y391" s="5"/>
      <c r="AB391" s="5"/>
    </row>
    <row r="392" spans="5:28">
      <c r="E392" s="5"/>
      <c r="F392" s="26"/>
      <c r="H392" s="5"/>
      <c r="J392" s="5"/>
      <c r="K392" s="126"/>
      <c r="L392" s="126"/>
      <c r="N392" s="26"/>
      <c r="P392" s="26"/>
      <c r="R392" s="26"/>
      <c r="S392" s="26"/>
      <c r="T392" s="26"/>
      <c r="U392" s="26"/>
      <c r="Y392" s="5"/>
      <c r="AB392" s="5"/>
    </row>
    <row r="393" spans="5:28">
      <c r="E393" s="5"/>
      <c r="F393" s="26"/>
      <c r="H393" s="5"/>
      <c r="J393" s="5"/>
      <c r="K393" s="126"/>
      <c r="L393" s="126"/>
      <c r="N393" s="26"/>
      <c r="P393" s="26"/>
      <c r="R393" s="26"/>
      <c r="S393" s="26"/>
      <c r="T393" s="26"/>
      <c r="U393" s="26"/>
      <c r="Y393" s="5"/>
      <c r="AB393" s="5"/>
    </row>
    <row r="394" spans="5:28">
      <c r="E394" s="5"/>
      <c r="F394" s="26"/>
      <c r="H394" s="5"/>
      <c r="J394" s="5"/>
      <c r="K394" s="126"/>
      <c r="L394" s="126"/>
      <c r="N394" s="26"/>
      <c r="P394" s="26"/>
      <c r="R394" s="26"/>
      <c r="S394" s="26"/>
      <c r="T394" s="26"/>
      <c r="U394" s="26"/>
      <c r="Y394" s="5"/>
      <c r="AB394" s="5"/>
    </row>
    <row r="395" spans="5:28">
      <c r="E395" s="5"/>
      <c r="F395" s="26"/>
      <c r="H395" s="5"/>
      <c r="J395" s="5"/>
      <c r="K395" s="126"/>
      <c r="L395" s="126"/>
      <c r="N395" s="26"/>
      <c r="P395" s="26"/>
      <c r="R395" s="26"/>
      <c r="S395" s="26"/>
      <c r="T395" s="26"/>
      <c r="U395" s="26"/>
      <c r="Y395" s="5"/>
      <c r="AB395" s="5"/>
    </row>
    <row r="396" spans="5:28">
      <c r="E396" s="5"/>
      <c r="F396" s="26"/>
      <c r="H396" s="5"/>
      <c r="J396" s="5"/>
      <c r="K396" s="126"/>
      <c r="L396" s="126"/>
      <c r="N396" s="26"/>
      <c r="P396" s="26"/>
      <c r="R396" s="26"/>
      <c r="S396" s="26"/>
      <c r="T396" s="26"/>
      <c r="U396" s="26"/>
      <c r="Y396" s="5"/>
      <c r="AB396" s="5"/>
    </row>
    <row r="397" spans="5:28">
      <c r="E397" s="5"/>
      <c r="F397" s="26"/>
      <c r="H397" s="5"/>
      <c r="J397" s="5"/>
      <c r="K397" s="126"/>
      <c r="L397" s="126"/>
      <c r="N397" s="26"/>
      <c r="P397" s="26"/>
      <c r="R397" s="26"/>
      <c r="S397" s="26"/>
      <c r="T397" s="26"/>
      <c r="U397" s="26"/>
      <c r="Y397" s="5"/>
      <c r="AB397" s="5"/>
    </row>
    <row r="398" spans="5:28">
      <c r="E398" s="5"/>
      <c r="F398" s="26"/>
      <c r="H398" s="5"/>
      <c r="J398" s="5"/>
      <c r="K398" s="126"/>
      <c r="L398" s="126"/>
      <c r="N398" s="26"/>
      <c r="P398" s="26"/>
      <c r="R398" s="26"/>
      <c r="S398" s="26"/>
      <c r="T398" s="26"/>
      <c r="U398" s="26"/>
      <c r="Y398" s="5"/>
      <c r="AB398" s="5"/>
    </row>
    <row r="399" spans="5:28">
      <c r="E399" s="5"/>
      <c r="F399" s="26"/>
      <c r="H399" s="5"/>
      <c r="J399" s="5"/>
      <c r="K399" s="126"/>
      <c r="L399" s="126"/>
      <c r="N399" s="26"/>
      <c r="P399" s="26"/>
      <c r="R399" s="26"/>
      <c r="S399" s="26"/>
      <c r="T399" s="26"/>
      <c r="U399" s="26"/>
      <c r="Y399" s="5"/>
      <c r="AB399" s="5"/>
    </row>
    <row r="400" spans="5:28">
      <c r="E400" s="5"/>
      <c r="F400" s="26"/>
      <c r="H400" s="5"/>
      <c r="J400" s="5"/>
      <c r="K400" s="126"/>
      <c r="L400" s="126"/>
      <c r="N400" s="26"/>
      <c r="P400" s="26"/>
      <c r="R400" s="26"/>
      <c r="S400" s="26"/>
      <c r="T400" s="26"/>
      <c r="U400" s="26"/>
      <c r="Y400" s="5"/>
      <c r="AB400" s="5"/>
    </row>
    <row r="401" spans="5:28">
      <c r="E401" s="5"/>
      <c r="F401" s="26"/>
      <c r="H401" s="5"/>
      <c r="J401" s="5"/>
      <c r="K401" s="126"/>
      <c r="L401" s="126"/>
      <c r="N401" s="26"/>
      <c r="P401" s="26"/>
      <c r="R401" s="26"/>
      <c r="S401" s="26"/>
      <c r="T401" s="26"/>
      <c r="U401" s="26"/>
      <c r="Y401" s="5"/>
      <c r="AB401" s="5"/>
    </row>
    <row r="402" spans="5:28">
      <c r="E402" s="5"/>
      <c r="F402" s="26"/>
      <c r="H402" s="5"/>
      <c r="J402" s="5"/>
      <c r="K402" s="126"/>
      <c r="L402" s="126"/>
      <c r="N402" s="26"/>
      <c r="P402" s="26"/>
      <c r="R402" s="26"/>
      <c r="S402" s="26"/>
      <c r="T402" s="26"/>
      <c r="U402" s="26"/>
      <c r="Y402" s="5"/>
      <c r="AB402" s="5"/>
    </row>
    <row r="403" spans="5:28">
      <c r="E403" s="5"/>
      <c r="F403" s="26"/>
      <c r="H403" s="5"/>
      <c r="J403" s="5"/>
      <c r="K403" s="126"/>
      <c r="L403" s="126"/>
      <c r="N403" s="26"/>
      <c r="P403" s="26"/>
      <c r="R403" s="26"/>
      <c r="S403" s="26"/>
      <c r="T403" s="26"/>
      <c r="U403" s="26"/>
      <c r="Y403" s="5"/>
      <c r="AB403" s="5"/>
    </row>
    <row r="404" spans="5:28">
      <c r="E404" s="5"/>
      <c r="F404" s="26"/>
      <c r="H404" s="5"/>
      <c r="J404" s="5"/>
      <c r="K404" s="126"/>
      <c r="L404" s="126"/>
      <c r="N404" s="26"/>
      <c r="P404" s="26"/>
      <c r="R404" s="26"/>
      <c r="S404" s="26"/>
      <c r="T404" s="26"/>
      <c r="U404" s="26"/>
      <c r="Y404" s="5"/>
      <c r="AB404" s="5"/>
    </row>
    <row r="405" spans="5:28">
      <c r="E405" s="5"/>
      <c r="F405" s="26"/>
      <c r="H405" s="5"/>
      <c r="J405" s="5"/>
      <c r="K405" s="126"/>
      <c r="L405" s="126"/>
      <c r="N405" s="26"/>
      <c r="P405" s="26"/>
      <c r="R405" s="26"/>
      <c r="S405" s="26"/>
      <c r="T405" s="26"/>
      <c r="U405" s="26"/>
      <c r="Y405" s="5"/>
      <c r="AB405" s="5"/>
    </row>
    <row r="406" spans="5:28">
      <c r="E406" s="5"/>
      <c r="F406" s="26"/>
      <c r="H406" s="5"/>
      <c r="J406" s="5"/>
      <c r="K406" s="126"/>
      <c r="L406" s="126"/>
      <c r="N406" s="26"/>
      <c r="P406" s="26"/>
      <c r="R406" s="26"/>
      <c r="S406" s="26"/>
      <c r="T406" s="26"/>
      <c r="U406" s="26"/>
      <c r="Y406" s="5"/>
      <c r="AB406" s="5"/>
    </row>
    <row r="407" spans="5:28">
      <c r="E407" s="5"/>
      <c r="F407" s="26"/>
      <c r="H407" s="5"/>
      <c r="J407" s="5"/>
      <c r="K407" s="126"/>
      <c r="L407" s="126"/>
      <c r="N407" s="26"/>
      <c r="P407" s="26"/>
      <c r="R407" s="26"/>
      <c r="S407" s="26"/>
      <c r="T407" s="26"/>
      <c r="U407" s="26"/>
      <c r="Y407" s="5"/>
      <c r="AB407" s="5"/>
    </row>
    <row r="408" spans="5:28">
      <c r="E408" s="5"/>
      <c r="F408" s="26"/>
      <c r="H408" s="5"/>
      <c r="J408" s="5"/>
      <c r="K408" s="126"/>
      <c r="L408" s="126"/>
      <c r="N408" s="26"/>
      <c r="P408" s="26"/>
      <c r="R408" s="26"/>
      <c r="S408" s="26"/>
      <c r="T408" s="26"/>
      <c r="U408" s="26"/>
      <c r="Y408" s="5"/>
      <c r="AB408" s="5"/>
    </row>
    <row r="409" spans="5:28">
      <c r="E409" s="5"/>
      <c r="F409" s="26"/>
      <c r="H409" s="5"/>
      <c r="J409" s="5"/>
      <c r="K409" s="126"/>
      <c r="L409" s="126"/>
      <c r="N409" s="26"/>
      <c r="P409" s="26"/>
      <c r="R409" s="26"/>
      <c r="S409" s="26"/>
      <c r="T409" s="26"/>
      <c r="U409" s="26"/>
      <c r="Y409" s="5"/>
      <c r="AB409" s="5"/>
    </row>
    <row r="410" spans="5:28">
      <c r="E410" s="5"/>
      <c r="F410" s="26"/>
      <c r="H410" s="5"/>
      <c r="J410" s="5"/>
      <c r="K410" s="126"/>
      <c r="L410" s="126"/>
      <c r="N410" s="26"/>
      <c r="P410" s="26"/>
      <c r="R410" s="26"/>
      <c r="S410" s="26"/>
      <c r="T410" s="26"/>
      <c r="U410" s="26"/>
      <c r="Y410" s="5"/>
      <c r="AB410" s="5"/>
    </row>
    <row r="411" spans="5:28">
      <c r="E411" s="5"/>
      <c r="F411" s="26"/>
      <c r="H411" s="5"/>
      <c r="J411" s="5"/>
      <c r="K411" s="126"/>
      <c r="L411" s="126"/>
      <c r="N411" s="26"/>
      <c r="P411" s="26"/>
      <c r="R411" s="26"/>
      <c r="S411" s="26"/>
      <c r="T411" s="26"/>
      <c r="U411" s="26"/>
      <c r="Y411" s="5"/>
      <c r="AB411" s="5"/>
    </row>
    <row r="412" spans="5:28">
      <c r="E412" s="5"/>
      <c r="F412" s="26"/>
      <c r="H412" s="5"/>
      <c r="J412" s="5"/>
      <c r="K412" s="126"/>
      <c r="L412" s="126"/>
      <c r="N412" s="26"/>
      <c r="P412" s="26"/>
      <c r="R412" s="26"/>
      <c r="S412" s="26"/>
      <c r="T412" s="26"/>
      <c r="U412" s="26"/>
      <c r="Y412" s="5"/>
      <c r="AB412" s="5"/>
    </row>
    <row r="413" spans="5:28">
      <c r="E413" s="5"/>
      <c r="F413" s="26"/>
      <c r="H413" s="5"/>
      <c r="J413" s="5"/>
      <c r="K413" s="126"/>
      <c r="L413" s="126"/>
      <c r="N413" s="26"/>
      <c r="P413" s="26"/>
      <c r="R413" s="26"/>
      <c r="S413" s="26"/>
      <c r="T413" s="26"/>
      <c r="U413" s="26"/>
      <c r="Y413" s="5"/>
      <c r="AB413" s="5"/>
    </row>
    <row r="414" spans="5:28">
      <c r="E414" s="5"/>
      <c r="F414" s="26"/>
      <c r="H414" s="5"/>
      <c r="J414" s="5"/>
      <c r="K414" s="126"/>
      <c r="L414" s="126"/>
      <c r="N414" s="26"/>
      <c r="P414" s="26"/>
      <c r="R414" s="26"/>
      <c r="S414" s="26"/>
      <c r="T414" s="26"/>
      <c r="U414" s="26"/>
      <c r="Y414" s="5"/>
      <c r="AB414" s="5"/>
    </row>
    <row r="415" spans="5:28">
      <c r="E415" s="5"/>
      <c r="F415" s="26"/>
      <c r="H415" s="5"/>
      <c r="J415" s="5"/>
      <c r="K415" s="126"/>
      <c r="L415" s="126"/>
      <c r="N415" s="26"/>
      <c r="P415" s="26"/>
      <c r="R415" s="26"/>
      <c r="S415" s="26"/>
      <c r="T415" s="26"/>
      <c r="U415" s="26"/>
      <c r="Y415" s="5"/>
      <c r="AB415" s="5"/>
    </row>
    <row r="416" spans="5:28">
      <c r="E416" s="5"/>
      <c r="F416" s="26"/>
      <c r="H416" s="5"/>
      <c r="J416" s="5"/>
      <c r="K416" s="126"/>
      <c r="L416" s="126"/>
      <c r="N416" s="26"/>
      <c r="P416" s="26"/>
      <c r="R416" s="26"/>
      <c r="S416" s="26"/>
      <c r="T416" s="26"/>
      <c r="U416" s="26"/>
      <c r="Y416" s="5"/>
      <c r="AB416" s="5"/>
    </row>
    <row r="417" spans="5:28">
      <c r="E417" s="5"/>
      <c r="F417" s="26"/>
      <c r="H417" s="5"/>
      <c r="J417" s="5"/>
      <c r="K417" s="126"/>
      <c r="L417" s="126"/>
      <c r="N417" s="26"/>
      <c r="P417" s="26"/>
      <c r="R417" s="26"/>
      <c r="S417" s="26"/>
      <c r="T417" s="26"/>
      <c r="U417" s="26"/>
      <c r="Y417" s="5"/>
      <c r="AB417" s="5"/>
    </row>
    <row r="418" spans="5:28">
      <c r="E418" s="5"/>
      <c r="F418" s="26"/>
      <c r="H418" s="5"/>
      <c r="J418" s="5"/>
      <c r="K418" s="126"/>
      <c r="L418" s="126"/>
      <c r="N418" s="26"/>
      <c r="P418" s="26"/>
      <c r="R418" s="26"/>
      <c r="S418" s="26"/>
      <c r="T418" s="26"/>
      <c r="U418" s="26"/>
      <c r="Y418" s="5"/>
      <c r="AB418" s="5"/>
    </row>
    <row r="419" spans="5:28">
      <c r="E419" s="5"/>
      <c r="F419" s="26"/>
      <c r="H419" s="5"/>
      <c r="J419" s="5"/>
      <c r="K419" s="126"/>
      <c r="L419" s="126"/>
      <c r="N419" s="26"/>
      <c r="P419" s="26"/>
      <c r="R419" s="26"/>
      <c r="S419" s="26"/>
      <c r="T419" s="26"/>
      <c r="U419" s="26"/>
      <c r="Y419" s="5"/>
      <c r="AB419" s="5"/>
    </row>
    <row r="420" spans="5:28">
      <c r="E420" s="5"/>
      <c r="F420" s="26"/>
      <c r="H420" s="5"/>
      <c r="J420" s="5"/>
      <c r="K420" s="126"/>
      <c r="L420" s="126"/>
      <c r="N420" s="26"/>
      <c r="P420" s="26"/>
      <c r="R420" s="26"/>
      <c r="S420" s="26"/>
      <c r="T420" s="26"/>
      <c r="U420" s="26"/>
      <c r="Y420" s="5"/>
      <c r="AB420" s="5"/>
    </row>
    <row r="421" spans="5:28">
      <c r="E421" s="5"/>
      <c r="F421" s="26"/>
      <c r="H421" s="5"/>
      <c r="J421" s="5"/>
      <c r="K421" s="126"/>
      <c r="L421" s="126"/>
      <c r="N421" s="26"/>
      <c r="P421" s="26"/>
      <c r="R421" s="26"/>
      <c r="S421" s="26"/>
      <c r="T421" s="26"/>
      <c r="U421" s="26"/>
      <c r="Y421" s="5"/>
      <c r="AB421" s="5"/>
    </row>
    <row r="422" spans="5:28">
      <c r="E422" s="5"/>
      <c r="F422" s="26"/>
      <c r="H422" s="5"/>
      <c r="J422" s="5"/>
      <c r="K422" s="126"/>
      <c r="L422" s="126"/>
      <c r="N422" s="26"/>
      <c r="P422" s="26"/>
      <c r="R422" s="26"/>
      <c r="S422" s="26"/>
      <c r="T422" s="26"/>
      <c r="U422" s="26"/>
      <c r="Y422" s="5"/>
      <c r="AB422" s="5"/>
    </row>
    <row r="423" spans="5:28">
      <c r="E423" s="5"/>
      <c r="F423" s="26"/>
      <c r="H423" s="5"/>
      <c r="J423" s="5"/>
      <c r="K423" s="126"/>
      <c r="L423" s="126"/>
      <c r="N423" s="26"/>
      <c r="P423" s="26"/>
      <c r="R423" s="26"/>
      <c r="S423" s="26"/>
      <c r="T423" s="26"/>
      <c r="U423" s="26"/>
      <c r="Y423" s="5"/>
      <c r="AB423" s="5"/>
    </row>
    <row r="424" spans="5:28">
      <c r="E424" s="5"/>
      <c r="F424" s="26"/>
      <c r="H424" s="5"/>
      <c r="J424" s="5"/>
      <c r="K424" s="126"/>
      <c r="L424" s="126"/>
      <c r="N424" s="26"/>
      <c r="P424" s="26"/>
      <c r="R424" s="26"/>
      <c r="S424" s="26"/>
      <c r="T424" s="26"/>
      <c r="U424" s="26"/>
      <c r="Y424" s="5"/>
      <c r="AB424" s="5"/>
    </row>
    <row r="425" spans="5:28">
      <c r="E425" s="5"/>
      <c r="F425" s="26"/>
      <c r="H425" s="5"/>
      <c r="J425" s="5"/>
      <c r="K425" s="126"/>
      <c r="L425" s="126"/>
      <c r="N425" s="26"/>
      <c r="P425" s="26"/>
      <c r="R425" s="26"/>
      <c r="S425" s="26"/>
      <c r="T425" s="26"/>
      <c r="U425" s="26"/>
      <c r="Y425" s="5"/>
      <c r="AB425" s="5"/>
    </row>
    <row r="426" spans="5:28">
      <c r="E426" s="5"/>
      <c r="F426" s="26"/>
      <c r="H426" s="5"/>
      <c r="J426" s="5"/>
      <c r="K426" s="126"/>
      <c r="L426" s="126"/>
      <c r="N426" s="26"/>
      <c r="P426" s="26"/>
      <c r="R426" s="26"/>
      <c r="S426" s="26"/>
      <c r="T426" s="26"/>
      <c r="U426" s="26"/>
      <c r="Y426" s="5"/>
      <c r="AB426" s="5"/>
    </row>
    <row r="427" spans="5:28">
      <c r="E427" s="5"/>
      <c r="F427" s="26"/>
      <c r="H427" s="5"/>
      <c r="J427" s="5"/>
      <c r="K427" s="126"/>
      <c r="L427" s="126"/>
      <c r="N427" s="26"/>
      <c r="P427" s="26"/>
      <c r="R427" s="26"/>
      <c r="S427" s="26"/>
      <c r="T427" s="26"/>
      <c r="U427" s="26"/>
      <c r="Y427" s="5"/>
      <c r="AB427" s="5"/>
    </row>
    <row r="428" spans="5:28">
      <c r="E428" s="5"/>
      <c r="F428" s="26"/>
      <c r="H428" s="5"/>
      <c r="J428" s="5"/>
      <c r="K428" s="126"/>
      <c r="L428" s="126"/>
      <c r="N428" s="26"/>
      <c r="P428" s="26"/>
      <c r="R428" s="26"/>
      <c r="S428" s="26"/>
      <c r="T428" s="26"/>
      <c r="U428" s="26"/>
      <c r="Y428" s="5"/>
      <c r="AB428" s="5"/>
    </row>
    <row r="429" spans="5:28">
      <c r="E429" s="5"/>
      <c r="F429" s="26"/>
      <c r="H429" s="5"/>
      <c r="J429" s="5"/>
      <c r="K429" s="126"/>
      <c r="L429" s="126"/>
      <c r="N429" s="26"/>
      <c r="P429" s="26"/>
      <c r="R429" s="26"/>
      <c r="S429" s="26"/>
      <c r="T429" s="26"/>
      <c r="U429" s="26"/>
      <c r="Y429" s="5"/>
      <c r="AB429" s="5"/>
    </row>
    <row r="430" spans="5:28">
      <c r="E430" s="5"/>
      <c r="F430" s="26"/>
      <c r="H430" s="5"/>
      <c r="J430" s="5"/>
      <c r="K430" s="126"/>
      <c r="L430" s="126"/>
      <c r="N430" s="26"/>
      <c r="P430" s="26"/>
      <c r="R430" s="26"/>
      <c r="S430" s="26"/>
      <c r="T430" s="26"/>
      <c r="U430" s="26"/>
      <c r="Y430" s="5"/>
      <c r="AB430" s="5"/>
    </row>
    <row r="431" spans="5:28">
      <c r="E431" s="5"/>
      <c r="F431" s="26"/>
      <c r="H431" s="5"/>
      <c r="J431" s="5"/>
      <c r="K431" s="126"/>
      <c r="L431" s="126"/>
      <c r="N431" s="26"/>
      <c r="P431" s="26"/>
      <c r="R431" s="26"/>
      <c r="S431" s="26"/>
      <c r="T431" s="26"/>
      <c r="U431" s="26"/>
      <c r="Y431" s="5"/>
      <c r="AB431" s="5"/>
    </row>
    <row r="432" spans="5:28">
      <c r="E432" s="5"/>
      <c r="F432" s="26"/>
      <c r="H432" s="5"/>
      <c r="J432" s="5"/>
      <c r="K432" s="126"/>
      <c r="L432" s="126"/>
      <c r="N432" s="26"/>
      <c r="P432" s="26"/>
      <c r="R432" s="26"/>
      <c r="S432" s="26"/>
      <c r="T432" s="26"/>
      <c r="U432" s="26"/>
      <c r="Y432" s="5"/>
      <c r="AB432" s="5"/>
    </row>
    <row r="433" spans="5:28">
      <c r="E433" s="5"/>
      <c r="F433" s="26"/>
      <c r="H433" s="5"/>
      <c r="J433" s="5"/>
      <c r="K433" s="126"/>
      <c r="L433" s="126"/>
      <c r="N433" s="26"/>
      <c r="P433" s="26"/>
      <c r="R433" s="26"/>
      <c r="S433" s="26"/>
      <c r="T433" s="26"/>
      <c r="U433" s="26"/>
      <c r="Y433" s="5"/>
      <c r="AB433" s="5"/>
    </row>
    <row r="434" spans="5:28">
      <c r="E434" s="5"/>
      <c r="F434" s="26"/>
      <c r="H434" s="5"/>
      <c r="J434" s="5"/>
      <c r="K434" s="126"/>
      <c r="L434" s="126"/>
      <c r="N434" s="26"/>
      <c r="P434" s="26"/>
      <c r="R434" s="26"/>
      <c r="S434" s="26"/>
      <c r="T434" s="26"/>
      <c r="U434" s="26"/>
      <c r="Y434" s="5"/>
      <c r="AB434" s="5"/>
    </row>
    <row r="435" spans="5:28">
      <c r="E435" s="5"/>
      <c r="F435" s="26"/>
      <c r="H435" s="5"/>
      <c r="J435" s="5"/>
      <c r="K435" s="126"/>
      <c r="L435" s="126"/>
      <c r="N435" s="26"/>
      <c r="P435" s="26"/>
      <c r="R435" s="26"/>
      <c r="S435" s="26"/>
      <c r="T435" s="26"/>
      <c r="U435" s="26"/>
      <c r="Y435" s="5"/>
      <c r="AB435" s="5"/>
    </row>
    <row r="436" spans="5:28">
      <c r="E436" s="5"/>
      <c r="F436" s="26"/>
      <c r="H436" s="5"/>
      <c r="J436" s="5"/>
      <c r="K436" s="126"/>
      <c r="L436" s="126"/>
      <c r="N436" s="26"/>
      <c r="P436" s="26"/>
      <c r="R436" s="26"/>
      <c r="S436" s="26"/>
      <c r="T436" s="26"/>
      <c r="U436" s="26"/>
      <c r="Y436" s="5"/>
      <c r="AB436" s="5"/>
    </row>
    <row r="437" spans="5:28">
      <c r="E437" s="5"/>
      <c r="F437" s="26"/>
      <c r="H437" s="5"/>
      <c r="J437" s="5"/>
      <c r="K437" s="126"/>
      <c r="L437" s="126"/>
      <c r="N437" s="26"/>
      <c r="P437" s="26"/>
      <c r="R437" s="26"/>
      <c r="S437" s="26"/>
      <c r="T437" s="26"/>
      <c r="U437" s="26"/>
      <c r="Y437" s="5"/>
      <c r="AB437" s="5"/>
    </row>
    <row r="438" spans="5:28">
      <c r="E438" s="5"/>
      <c r="F438" s="26"/>
      <c r="H438" s="5"/>
      <c r="J438" s="5"/>
      <c r="K438" s="126"/>
      <c r="L438" s="126"/>
      <c r="N438" s="26"/>
      <c r="P438" s="26"/>
      <c r="R438" s="26"/>
      <c r="S438" s="26"/>
      <c r="T438" s="26"/>
      <c r="U438" s="26"/>
      <c r="Y438" s="5"/>
      <c r="AB438" s="5"/>
    </row>
    <row r="439" spans="5:28">
      <c r="E439" s="5"/>
      <c r="F439" s="26"/>
      <c r="H439" s="5"/>
      <c r="J439" s="5"/>
      <c r="K439" s="126"/>
      <c r="L439" s="126"/>
      <c r="N439" s="26"/>
      <c r="P439" s="26"/>
      <c r="R439" s="26"/>
      <c r="S439" s="26"/>
      <c r="T439" s="26"/>
      <c r="U439" s="26"/>
      <c r="Y439" s="5"/>
      <c r="AB439" s="5"/>
    </row>
    <row r="440" spans="5:28">
      <c r="E440" s="5"/>
      <c r="F440" s="26"/>
      <c r="H440" s="5"/>
      <c r="J440" s="5"/>
      <c r="K440" s="126"/>
      <c r="L440" s="126"/>
      <c r="N440" s="26"/>
      <c r="P440" s="26"/>
      <c r="R440" s="26"/>
      <c r="S440" s="26"/>
      <c r="T440" s="26"/>
      <c r="U440" s="26"/>
      <c r="Y440" s="5"/>
      <c r="AB440" s="5"/>
    </row>
    <row r="441" spans="5:28">
      <c r="E441" s="5"/>
      <c r="F441" s="26"/>
      <c r="H441" s="5"/>
      <c r="J441" s="5"/>
      <c r="K441" s="126"/>
      <c r="L441" s="126"/>
      <c r="N441" s="26"/>
      <c r="P441" s="26"/>
      <c r="R441" s="26"/>
      <c r="S441" s="26"/>
      <c r="T441" s="26"/>
      <c r="U441" s="26"/>
      <c r="Y441" s="5"/>
      <c r="AB441" s="5"/>
    </row>
    <row r="442" spans="5:28">
      <c r="E442" s="5"/>
      <c r="F442" s="26"/>
      <c r="H442" s="5"/>
      <c r="J442" s="5"/>
      <c r="K442" s="126"/>
      <c r="L442" s="126"/>
      <c r="N442" s="26"/>
      <c r="P442" s="26"/>
      <c r="R442" s="26"/>
      <c r="S442" s="26"/>
      <c r="T442" s="26"/>
      <c r="U442" s="26"/>
      <c r="Y442" s="5"/>
      <c r="AB442" s="5"/>
    </row>
    <row r="443" spans="5:28">
      <c r="E443" s="5"/>
      <c r="F443" s="26"/>
      <c r="H443" s="5"/>
      <c r="J443" s="5"/>
      <c r="K443" s="126"/>
      <c r="L443" s="126"/>
      <c r="N443" s="26"/>
      <c r="P443" s="26"/>
      <c r="R443" s="26"/>
      <c r="S443" s="26"/>
      <c r="T443" s="26"/>
      <c r="U443" s="26"/>
      <c r="Y443" s="5"/>
      <c r="AB443" s="5"/>
    </row>
    <row r="444" spans="5:28">
      <c r="E444" s="5"/>
      <c r="F444" s="26"/>
      <c r="H444" s="5"/>
      <c r="J444" s="5"/>
      <c r="K444" s="126"/>
      <c r="L444" s="126"/>
      <c r="N444" s="26"/>
      <c r="P444" s="26"/>
      <c r="R444" s="26"/>
      <c r="S444" s="26"/>
      <c r="T444" s="26"/>
      <c r="U444" s="26"/>
      <c r="Y444" s="5"/>
      <c r="AB444" s="5"/>
    </row>
    <row r="445" spans="5:28">
      <c r="E445" s="5"/>
      <c r="F445" s="26"/>
      <c r="H445" s="5"/>
      <c r="J445" s="5"/>
      <c r="K445" s="126"/>
      <c r="L445" s="126"/>
      <c r="N445" s="26"/>
      <c r="P445" s="26"/>
      <c r="R445" s="26"/>
      <c r="S445" s="26"/>
      <c r="T445" s="26"/>
      <c r="U445" s="26"/>
      <c r="Y445" s="5"/>
      <c r="AB445" s="5"/>
    </row>
    <row r="446" spans="5:28">
      <c r="E446" s="5"/>
      <c r="F446" s="26"/>
      <c r="H446" s="5"/>
      <c r="J446" s="5"/>
      <c r="K446" s="126"/>
      <c r="L446" s="126"/>
      <c r="N446" s="26"/>
      <c r="P446" s="26"/>
      <c r="R446" s="26"/>
      <c r="S446" s="26"/>
      <c r="T446" s="26"/>
      <c r="U446" s="26"/>
      <c r="Y446" s="5"/>
      <c r="AB446" s="5"/>
    </row>
    <row r="447" spans="5:28">
      <c r="E447" s="5"/>
      <c r="F447" s="26"/>
      <c r="H447" s="5"/>
      <c r="J447" s="5"/>
      <c r="K447" s="126"/>
      <c r="L447" s="126"/>
      <c r="N447" s="26"/>
      <c r="P447" s="26"/>
      <c r="R447" s="26"/>
      <c r="S447" s="26"/>
      <c r="T447" s="26"/>
      <c r="U447" s="26"/>
      <c r="Y447" s="5"/>
      <c r="AB447" s="5"/>
    </row>
    <row r="448" spans="5:28">
      <c r="E448" s="5"/>
      <c r="F448" s="26"/>
      <c r="H448" s="5"/>
      <c r="J448" s="5"/>
      <c r="K448" s="126"/>
      <c r="L448" s="126"/>
      <c r="N448" s="26"/>
      <c r="P448" s="26"/>
      <c r="R448" s="26"/>
      <c r="S448" s="26"/>
      <c r="T448" s="26"/>
      <c r="U448" s="26"/>
      <c r="Y448" s="5"/>
      <c r="AB448" s="5"/>
    </row>
    <row r="449" spans="5:28">
      <c r="E449" s="5"/>
      <c r="F449" s="26"/>
      <c r="H449" s="5"/>
      <c r="J449" s="5"/>
      <c r="K449" s="126"/>
      <c r="L449" s="126"/>
      <c r="N449" s="26"/>
      <c r="P449" s="26"/>
      <c r="R449" s="26"/>
      <c r="S449" s="26"/>
      <c r="T449" s="26"/>
      <c r="U449" s="26"/>
      <c r="Y449" s="5"/>
      <c r="AB449" s="5"/>
    </row>
    <row r="450" spans="5:28">
      <c r="E450" s="5"/>
      <c r="F450" s="26"/>
      <c r="H450" s="5"/>
      <c r="J450" s="5"/>
      <c r="K450" s="126"/>
      <c r="L450" s="126"/>
      <c r="N450" s="26"/>
      <c r="P450" s="26"/>
      <c r="R450" s="26"/>
      <c r="S450" s="26"/>
      <c r="T450" s="26"/>
      <c r="U450" s="26"/>
      <c r="Y450" s="5"/>
      <c r="AB450" s="5"/>
    </row>
    <row r="451" spans="5:28">
      <c r="E451" s="5"/>
      <c r="F451" s="26"/>
      <c r="H451" s="5"/>
      <c r="J451" s="5"/>
      <c r="K451" s="126"/>
      <c r="L451" s="126"/>
      <c r="N451" s="26"/>
      <c r="P451" s="26"/>
      <c r="R451" s="26"/>
      <c r="S451" s="26"/>
      <c r="T451" s="26"/>
      <c r="U451" s="26"/>
      <c r="Y451" s="5"/>
      <c r="AB451" s="5"/>
    </row>
    <row r="452" spans="5:28">
      <c r="E452" s="5"/>
      <c r="F452" s="26"/>
      <c r="H452" s="5"/>
      <c r="J452" s="5"/>
      <c r="K452" s="126"/>
      <c r="L452" s="126"/>
      <c r="N452" s="26"/>
      <c r="P452" s="26"/>
      <c r="R452" s="26"/>
      <c r="S452" s="26"/>
      <c r="T452" s="26"/>
      <c r="U452" s="26"/>
      <c r="Y452" s="5"/>
      <c r="AB452" s="5"/>
    </row>
    <row r="453" spans="5:28">
      <c r="E453" s="5"/>
      <c r="F453" s="26"/>
      <c r="H453" s="5"/>
      <c r="J453" s="5"/>
      <c r="K453" s="126"/>
      <c r="L453" s="126"/>
      <c r="N453" s="26"/>
      <c r="P453" s="26"/>
      <c r="R453" s="26"/>
      <c r="S453" s="26"/>
      <c r="T453" s="26"/>
      <c r="U453" s="26"/>
      <c r="Y453" s="5"/>
      <c r="AB453" s="5"/>
    </row>
    <row r="454" spans="5:28">
      <c r="E454" s="5"/>
      <c r="F454" s="26"/>
      <c r="H454" s="5"/>
      <c r="J454" s="5"/>
      <c r="K454" s="126"/>
      <c r="L454" s="126"/>
      <c r="N454" s="26"/>
      <c r="P454" s="26"/>
      <c r="R454" s="26"/>
      <c r="S454" s="26"/>
      <c r="T454" s="26"/>
      <c r="U454" s="26"/>
      <c r="Y454" s="5"/>
      <c r="AB454" s="5"/>
    </row>
    <row r="455" spans="5:28">
      <c r="E455" s="5"/>
      <c r="F455" s="26"/>
      <c r="H455" s="5"/>
      <c r="J455" s="5"/>
      <c r="K455" s="126"/>
      <c r="L455" s="126"/>
      <c r="N455" s="26"/>
      <c r="P455" s="26"/>
      <c r="R455" s="26"/>
      <c r="S455" s="26"/>
      <c r="T455" s="26"/>
      <c r="U455" s="26"/>
      <c r="Y455" s="5"/>
      <c r="AB455" s="5"/>
    </row>
    <row r="456" spans="5:28">
      <c r="E456" s="5"/>
      <c r="F456" s="26"/>
      <c r="H456" s="5"/>
      <c r="J456" s="5"/>
      <c r="K456" s="126"/>
      <c r="L456" s="126"/>
      <c r="N456" s="26"/>
      <c r="P456" s="26"/>
      <c r="R456" s="26"/>
      <c r="S456" s="26"/>
      <c r="T456" s="26"/>
      <c r="U456" s="26"/>
      <c r="Y456" s="5"/>
      <c r="AB456" s="5"/>
    </row>
    <row r="457" spans="5:28">
      <c r="E457" s="5"/>
      <c r="F457" s="26"/>
      <c r="H457" s="5"/>
      <c r="J457" s="5"/>
      <c r="K457" s="126"/>
      <c r="L457" s="126"/>
      <c r="N457" s="26"/>
      <c r="P457" s="26"/>
      <c r="R457" s="26"/>
      <c r="S457" s="26"/>
      <c r="T457" s="26"/>
      <c r="U457" s="26"/>
      <c r="Y457" s="5"/>
      <c r="AB457" s="5"/>
    </row>
    <row r="458" spans="5:28">
      <c r="E458" s="5"/>
      <c r="F458" s="26"/>
      <c r="H458" s="5"/>
      <c r="J458" s="5"/>
      <c r="K458" s="126"/>
      <c r="L458" s="126"/>
      <c r="N458" s="26"/>
      <c r="P458" s="26"/>
      <c r="R458" s="26"/>
      <c r="S458" s="26"/>
      <c r="T458" s="26"/>
      <c r="U458" s="26"/>
      <c r="Y458" s="5"/>
      <c r="AB458" s="5"/>
    </row>
    <row r="459" spans="5:28">
      <c r="E459" s="5"/>
      <c r="F459" s="26"/>
      <c r="H459" s="5"/>
      <c r="J459" s="5"/>
      <c r="K459" s="126"/>
      <c r="L459" s="126"/>
      <c r="N459" s="26"/>
      <c r="P459" s="26"/>
      <c r="R459" s="26"/>
      <c r="S459" s="26"/>
      <c r="T459" s="26"/>
      <c r="U459" s="26"/>
      <c r="Y459" s="5"/>
      <c r="AB459" s="5"/>
    </row>
    <row r="460" spans="5:28">
      <c r="E460" s="5"/>
      <c r="F460" s="26"/>
      <c r="H460" s="5"/>
      <c r="J460" s="5"/>
      <c r="K460" s="126"/>
      <c r="L460" s="126"/>
      <c r="N460" s="26"/>
      <c r="P460" s="26"/>
      <c r="R460" s="26"/>
      <c r="S460" s="26"/>
      <c r="T460" s="26"/>
      <c r="U460" s="26"/>
      <c r="Y460" s="5"/>
      <c r="AB460" s="5"/>
    </row>
    <row r="461" spans="5:28">
      <c r="E461" s="5"/>
      <c r="F461" s="26"/>
      <c r="H461" s="5"/>
      <c r="J461" s="5"/>
      <c r="K461" s="126"/>
      <c r="L461" s="126"/>
      <c r="N461" s="26"/>
      <c r="P461" s="26"/>
      <c r="R461" s="26"/>
      <c r="S461" s="26"/>
      <c r="T461" s="26"/>
      <c r="U461" s="26"/>
      <c r="Y461" s="5"/>
      <c r="AB461" s="5"/>
    </row>
    <row r="462" spans="5:28">
      <c r="E462" s="5"/>
      <c r="F462" s="26"/>
      <c r="H462" s="5"/>
      <c r="J462" s="5"/>
      <c r="K462" s="126"/>
      <c r="L462" s="126"/>
      <c r="N462" s="26"/>
      <c r="P462" s="26"/>
      <c r="R462" s="26"/>
      <c r="S462" s="26"/>
      <c r="T462" s="26"/>
      <c r="U462" s="26"/>
      <c r="Y462" s="5"/>
      <c r="AB462" s="5"/>
    </row>
    <row r="463" spans="5:28">
      <c r="E463" s="5"/>
      <c r="F463" s="26"/>
      <c r="H463" s="5"/>
      <c r="J463" s="5"/>
      <c r="K463" s="126"/>
      <c r="L463" s="126"/>
      <c r="N463" s="26"/>
      <c r="P463" s="26"/>
      <c r="R463" s="26"/>
      <c r="S463" s="26"/>
      <c r="T463" s="26"/>
      <c r="U463" s="26"/>
      <c r="Y463" s="5"/>
      <c r="AB463" s="5"/>
    </row>
    <row r="464" spans="5:28">
      <c r="E464" s="5"/>
      <c r="F464" s="26"/>
      <c r="H464" s="5"/>
      <c r="J464" s="5"/>
      <c r="K464" s="126"/>
      <c r="L464" s="126"/>
      <c r="N464" s="26"/>
      <c r="P464" s="26"/>
      <c r="R464" s="26"/>
      <c r="S464" s="26"/>
      <c r="T464" s="26"/>
      <c r="U464" s="26"/>
      <c r="Y464" s="5"/>
      <c r="AB464" s="5"/>
    </row>
    <row r="465" spans="5:28">
      <c r="E465" s="5"/>
      <c r="F465" s="26"/>
      <c r="H465" s="5"/>
      <c r="J465" s="5"/>
      <c r="K465" s="126"/>
      <c r="L465" s="126"/>
      <c r="N465" s="26"/>
      <c r="P465" s="26"/>
      <c r="R465" s="26"/>
      <c r="S465" s="26"/>
      <c r="T465" s="26"/>
      <c r="U465" s="26"/>
      <c r="Y465" s="5"/>
      <c r="AB465" s="5"/>
    </row>
    <row r="466" spans="5:28">
      <c r="E466" s="5"/>
      <c r="F466" s="26"/>
      <c r="H466" s="5"/>
      <c r="J466" s="5"/>
      <c r="K466" s="126"/>
      <c r="L466" s="126"/>
      <c r="N466" s="26"/>
      <c r="P466" s="26"/>
      <c r="R466" s="26"/>
      <c r="S466" s="26"/>
      <c r="T466" s="26"/>
      <c r="U466" s="26"/>
      <c r="Y466" s="5"/>
      <c r="AB466" s="5"/>
    </row>
    <row r="467" spans="5:28">
      <c r="E467" s="5"/>
      <c r="F467" s="26"/>
      <c r="H467" s="5"/>
      <c r="J467" s="5"/>
      <c r="K467" s="126"/>
      <c r="L467" s="126"/>
      <c r="N467" s="26"/>
      <c r="P467" s="26"/>
      <c r="R467" s="26"/>
      <c r="S467" s="26"/>
      <c r="T467" s="26"/>
      <c r="U467" s="26"/>
      <c r="Y467" s="5"/>
      <c r="AB467" s="5"/>
    </row>
    <row r="468" spans="5:28">
      <c r="E468" s="5"/>
      <c r="F468" s="26"/>
      <c r="H468" s="5"/>
      <c r="J468" s="5"/>
      <c r="K468" s="126"/>
      <c r="L468" s="126"/>
      <c r="N468" s="26"/>
      <c r="P468" s="26"/>
      <c r="R468" s="26"/>
      <c r="S468" s="26"/>
      <c r="T468" s="26"/>
      <c r="U468" s="26"/>
      <c r="Y468" s="5"/>
      <c r="AB468" s="5"/>
    </row>
    <row r="469" spans="5:28">
      <c r="E469" s="5"/>
      <c r="F469" s="26"/>
      <c r="H469" s="5"/>
      <c r="J469" s="5"/>
      <c r="K469" s="126"/>
      <c r="L469" s="126"/>
      <c r="N469" s="26"/>
      <c r="P469" s="26"/>
      <c r="R469" s="26"/>
      <c r="S469" s="26"/>
      <c r="T469" s="26"/>
      <c r="U469" s="26"/>
      <c r="Y469" s="5"/>
      <c r="AB469" s="5"/>
    </row>
    <row r="470" spans="5:28">
      <c r="E470" s="5"/>
      <c r="F470" s="26"/>
      <c r="H470" s="5"/>
      <c r="J470" s="5"/>
      <c r="K470" s="126"/>
      <c r="L470" s="126"/>
      <c r="N470" s="26"/>
      <c r="P470" s="26"/>
      <c r="R470" s="26"/>
      <c r="S470" s="26"/>
      <c r="T470" s="26"/>
      <c r="U470" s="26"/>
      <c r="Y470" s="5"/>
      <c r="AB470" s="5"/>
    </row>
    <row r="471" spans="5:28">
      <c r="E471" s="5"/>
      <c r="F471" s="26"/>
      <c r="H471" s="5"/>
      <c r="J471" s="5"/>
      <c r="K471" s="126"/>
      <c r="L471" s="126"/>
      <c r="N471" s="26"/>
      <c r="P471" s="26"/>
      <c r="R471" s="26"/>
      <c r="S471" s="26"/>
      <c r="T471" s="26"/>
      <c r="U471" s="26"/>
      <c r="Y471" s="5"/>
      <c r="AB471" s="5"/>
    </row>
    <row r="472" spans="5:28">
      <c r="E472" s="5"/>
      <c r="F472" s="26"/>
      <c r="H472" s="5"/>
      <c r="J472" s="5"/>
      <c r="K472" s="126"/>
      <c r="L472" s="126"/>
      <c r="N472" s="26"/>
      <c r="P472" s="26"/>
      <c r="R472" s="26"/>
      <c r="S472" s="26"/>
      <c r="T472" s="26"/>
      <c r="U472" s="26"/>
      <c r="Y472" s="5"/>
      <c r="AB472" s="5"/>
    </row>
    <row r="473" spans="5:28">
      <c r="E473" s="5"/>
      <c r="F473" s="26"/>
      <c r="H473" s="5"/>
      <c r="J473" s="5"/>
      <c r="K473" s="126"/>
      <c r="L473" s="126"/>
      <c r="N473" s="26"/>
      <c r="P473" s="26"/>
      <c r="R473" s="26"/>
      <c r="S473" s="26"/>
      <c r="T473" s="26"/>
      <c r="U473" s="26"/>
      <c r="Y473" s="5"/>
      <c r="AB473" s="5"/>
    </row>
    <row r="474" spans="5:28">
      <c r="E474" s="5"/>
      <c r="F474" s="26"/>
      <c r="H474" s="5"/>
      <c r="J474" s="5"/>
      <c r="K474" s="126"/>
      <c r="L474" s="126"/>
      <c r="N474" s="26"/>
      <c r="P474" s="26"/>
      <c r="R474" s="26"/>
      <c r="S474" s="26"/>
      <c r="T474" s="26"/>
      <c r="U474" s="26"/>
      <c r="Y474" s="5"/>
      <c r="AB474" s="5"/>
    </row>
    <row r="475" spans="5:28">
      <c r="E475" s="5"/>
      <c r="F475" s="26"/>
      <c r="H475" s="5"/>
      <c r="J475" s="5"/>
      <c r="K475" s="126"/>
      <c r="L475" s="126"/>
      <c r="N475" s="26"/>
      <c r="P475" s="26"/>
      <c r="R475" s="26"/>
      <c r="S475" s="26"/>
      <c r="T475" s="26"/>
      <c r="U475" s="26"/>
      <c r="Y475" s="5"/>
      <c r="AB475" s="5"/>
    </row>
    <row r="476" spans="5:28">
      <c r="E476" s="5"/>
      <c r="F476" s="26"/>
      <c r="H476" s="5"/>
      <c r="J476" s="5"/>
      <c r="K476" s="126"/>
      <c r="L476" s="126"/>
      <c r="N476" s="26"/>
      <c r="P476" s="26"/>
      <c r="R476" s="26"/>
      <c r="S476" s="26"/>
      <c r="T476" s="26"/>
      <c r="U476" s="26"/>
      <c r="Y476" s="5"/>
      <c r="AB476" s="5"/>
    </row>
    <row r="477" spans="5:28">
      <c r="E477" s="5"/>
      <c r="F477" s="26"/>
      <c r="H477" s="5"/>
      <c r="J477" s="5"/>
      <c r="K477" s="126"/>
      <c r="L477" s="126"/>
      <c r="N477" s="26"/>
      <c r="P477" s="26"/>
      <c r="R477" s="26"/>
      <c r="S477" s="26"/>
      <c r="T477" s="26"/>
      <c r="U477" s="26"/>
      <c r="Y477" s="5"/>
      <c r="AB477" s="5"/>
    </row>
    <row r="478" spans="5:28">
      <c r="E478" s="5"/>
      <c r="F478" s="26"/>
      <c r="H478" s="5"/>
      <c r="J478" s="5"/>
      <c r="K478" s="126"/>
      <c r="L478" s="126"/>
      <c r="N478" s="26"/>
      <c r="P478" s="26"/>
      <c r="R478" s="26"/>
      <c r="S478" s="26"/>
      <c r="T478" s="26"/>
      <c r="U478" s="26"/>
      <c r="Y478" s="5"/>
      <c r="AB478" s="5"/>
    </row>
    <row r="479" spans="5:28">
      <c r="E479" s="5"/>
      <c r="F479" s="26"/>
      <c r="H479" s="5"/>
      <c r="J479" s="5"/>
      <c r="K479" s="126"/>
      <c r="L479" s="126"/>
      <c r="N479" s="26"/>
      <c r="P479" s="26"/>
      <c r="R479" s="26"/>
      <c r="S479" s="26"/>
      <c r="T479" s="26"/>
      <c r="U479" s="26"/>
      <c r="Y479" s="5"/>
      <c r="AB479" s="5"/>
    </row>
    <row r="480" spans="5:28">
      <c r="E480" s="5"/>
      <c r="F480" s="26"/>
      <c r="H480" s="5"/>
      <c r="J480" s="5"/>
      <c r="K480" s="126"/>
      <c r="L480" s="126"/>
      <c r="N480" s="26"/>
      <c r="P480" s="26"/>
      <c r="R480" s="26"/>
      <c r="S480" s="26"/>
      <c r="T480" s="26"/>
      <c r="U480" s="26"/>
      <c r="Y480" s="5"/>
      <c r="AB480" s="5"/>
    </row>
    <row r="481" spans="5:28">
      <c r="E481" s="5"/>
      <c r="F481" s="26"/>
      <c r="H481" s="5"/>
      <c r="J481" s="5"/>
      <c r="K481" s="126"/>
      <c r="L481" s="126"/>
      <c r="N481" s="26"/>
      <c r="P481" s="26"/>
      <c r="R481" s="26"/>
      <c r="S481" s="26"/>
      <c r="T481" s="26"/>
      <c r="U481" s="26"/>
      <c r="Y481" s="5"/>
      <c r="AB481" s="5"/>
    </row>
    <row r="482" spans="5:28">
      <c r="E482" s="5"/>
      <c r="F482" s="26"/>
      <c r="H482" s="5"/>
      <c r="J482" s="5"/>
      <c r="K482" s="126"/>
      <c r="L482" s="126"/>
      <c r="N482" s="26"/>
      <c r="P482" s="26"/>
      <c r="R482" s="26"/>
      <c r="S482" s="26"/>
      <c r="T482" s="26"/>
      <c r="U482" s="26"/>
      <c r="Y482" s="5"/>
      <c r="AB482" s="5"/>
    </row>
    <row r="483" spans="5:28">
      <c r="E483" s="5"/>
      <c r="F483" s="26"/>
      <c r="H483" s="5"/>
      <c r="J483" s="5"/>
      <c r="K483" s="126"/>
      <c r="L483" s="126"/>
      <c r="N483" s="26"/>
      <c r="P483" s="26"/>
      <c r="R483" s="26"/>
      <c r="S483" s="26"/>
      <c r="T483" s="26"/>
      <c r="U483" s="26"/>
      <c r="Y483" s="5"/>
      <c r="AB483" s="5"/>
    </row>
    <row r="484" spans="5:28">
      <c r="E484" s="5"/>
      <c r="F484" s="26"/>
      <c r="H484" s="5"/>
      <c r="J484" s="5"/>
      <c r="K484" s="126"/>
      <c r="L484" s="126"/>
      <c r="N484" s="26"/>
      <c r="P484" s="26"/>
      <c r="R484" s="26"/>
      <c r="S484" s="26"/>
      <c r="T484" s="26"/>
      <c r="U484" s="26"/>
      <c r="Y484" s="5"/>
      <c r="AB484" s="5"/>
    </row>
    <row r="485" spans="5:28">
      <c r="E485" s="5"/>
      <c r="F485" s="26"/>
      <c r="H485" s="5"/>
      <c r="J485" s="5"/>
      <c r="K485" s="126"/>
      <c r="L485" s="126"/>
      <c r="N485" s="26"/>
      <c r="P485" s="26"/>
      <c r="R485" s="26"/>
      <c r="S485" s="26"/>
      <c r="T485" s="26"/>
      <c r="U485" s="26"/>
      <c r="Y485" s="5"/>
      <c r="AB485" s="5"/>
    </row>
    <row r="486" spans="5:28">
      <c r="E486" s="5"/>
      <c r="F486" s="26"/>
      <c r="H486" s="5"/>
      <c r="J486" s="5"/>
      <c r="K486" s="126"/>
      <c r="L486" s="126"/>
      <c r="N486" s="26"/>
      <c r="P486" s="26"/>
      <c r="R486" s="26"/>
      <c r="S486" s="26"/>
      <c r="T486" s="26"/>
      <c r="U486" s="26"/>
      <c r="Y486" s="5"/>
      <c r="AB486" s="5"/>
    </row>
    <row r="487" spans="5:28">
      <c r="E487" s="5"/>
      <c r="F487" s="26"/>
      <c r="H487" s="5"/>
      <c r="J487" s="5"/>
      <c r="K487" s="126"/>
      <c r="L487" s="126"/>
      <c r="N487" s="26"/>
      <c r="P487" s="26"/>
      <c r="R487" s="26"/>
      <c r="S487" s="26"/>
      <c r="T487" s="26"/>
      <c r="U487" s="26"/>
      <c r="Y487" s="5"/>
      <c r="AB487" s="5"/>
    </row>
    <row r="488" spans="5:28">
      <c r="E488" s="5"/>
      <c r="F488" s="26"/>
      <c r="H488" s="5"/>
      <c r="J488" s="5"/>
      <c r="K488" s="126"/>
      <c r="L488" s="126"/>
      <c r="N488" s="26"/>
      <c r="P488" s="26"/>
      <c r="R488" s="26"/>
      <c r="S488" s="26"/>
      <c r="T488" s="26"/>
      <c r="U488" s="26"/>
      <c r="Y488" s="5"/>
      <c r="AB488" s="5"/>
    </row>
    <row r="489" spans="5:28">
      <c r="E489" s="5"/>
      <c r="F489" s="26"/>
      <c r="H489" s="5"/>
      <c r="J489" s="5"/>
      <c r="K489" s="126"/>
      <c r="L489" s="126"/>
      <c r="N489" s="26"/>
      <c r="P489" s="26"/>
      <c r="R489" s="26"/>
      <c r="S489" s="26"/>
      <c r="T489" s="26"/>
      <c r="U489" s="26"/>
      <c r="Y489" s="5"/>
      <c r="AB489" s="5"/>
    </row>
    <row r="490" spans="5:28">
      <c r="E490" s="5"/>
      <c r="F490" s="26"/>
      <c r="H490" s="5"/>
      <c r="J490" s="5"/>
      <c r="K490" s="126"/>
      <c r="L490" s="126"/>
      <c r="N490" s="26"/>
      <c r="P490" s="26"/>
      <c r="R490" s="26"/>
      <c r="S490" s="26"/>
      <c r="T490" s="26"/>
      <c r="U490" s="26"/>
      <c r="Y490" s="5"/>
      <c r="AB490" s="5"/>
    </row>
    <row r="491" spans="5:28">
      <c r="E491" s="5"/>
      <c r="F491" s="26"/>
      <c r="H491" s="5"/>
      <c r="J491" s="5"/>
      <c r="K491" s="126"/>
      <c r="L491" s="126"/>
      <c r="N491" s="26"/>
      <c r="P491" s="26"/>
      <c r="R491" s="26"/>
      <c r="S491" s="26"/>
      <c r="T491" s="26"/>
      <c r="U491" s="26"/>
      <c r="Y491" s="5"/>
      <c r="AB491" s="5"/>
    </row>
    <row r="492" spans="5:28">
      <c r="E492" s="5"/>
      <c r="F492" s="26"/>
      <c r="H492" s="5"/>
      <c r="J492" s="5"/>
      <c r="K492" s="126"/>
      <c r="L492" s="126"/>
      <c r="N492" s="26"/>
      <c r="P492" s="26"/>
      <c r="R492" s="26"/>
      <c r="S492" s="26"/>
      <c r="T492" s="26"/>
      <c r="U492" s="26"/>
      <c r="Y492" s="5"/>
      <c r="AB492" s="5"/>
    </row>
    <row r="493" spans="5:28">
      <c r="E493" s="5"/>
      <c r="F493" s="26"/>
      <c r="H493" s="5"/>
      <c r="J493" s="5"/>
      <c r="K493" s="126"/>
      <c r="L493" s="126"/>
      <c r="N493" s="26"/>
      <c r="P493" s="26"/>
      <c r="R493" s="26"/>
      <c r="S493" s="26"/>
      <c r="T493" s="26"/>
      <c r="U493" s="26"/>
      <c r="Y493" s="5"/>
      <c r="AB493" s="5"/>
    </row>
    <row r="494" spans="5:28">
      <c r="E494" s="5"/>
      <c r="F494" s="26"/>
      <c r="H494" s="5"/>
      <c r="J494" s="5"/>
      <c r="K494" s="126"/>
      <c r="L494" s="126"/>
      <c r="N494" s="26"/>
      <c r="P494" s="26"/>
      <c r="R494" s="26"/>
      <c r="S494" s="26"/>
      <c r="T494" s="26"/>
      <c r="U494" s="26"/>
      <c r="Y494" s="5"/>
      <c r="AB494" s="5"/>
    </row>
    <row r="495" spans="5:28">
      <c r="E495" s="5"/>
      <c r="F495" s="26"/>
      <c r="H495" s="5"/>
      <c r="J495" s="5"/>
      <c r="K495" s="126"/>
      <c r="L495" s="126"/>
      <c r="N495" s="26"/>
      <c r="P495" s="26"/>
      <c r="R495" s="26"/>
      <c r="S495" s="26"/>
      <c r="T495" s="26"/>
      <c r="U495" s="26"/>
      <c r="Y495" s="5"/>
      <c r="AB495" s="5"/>
    </row>
    <row r="496" spans="5:28">
      <c r="E496" s="5"/>
      <c r="F496" s="26"/>
      <c r="H496" s="5"/>
      <c r="J496" s="5"/>
      <c r="K496" s="126"/>
      <c r="L496" s="126"/>
      <c r="N496" s="26"/>
      <c r="P496" s="26"/>
      <c r="R496" s="26"/>
      <c r="S496" s="26"/>
      <c r="T496" s="26"/>
      <c r="U496" s="26"/>
      <c r="Y496" s="5"/>
      <c r="AB496" s="5"/>
    </row>
    <row r="497" spans="5:28">
      <c r="E497" s="5"/>
      <c r="F497" s="26"/>
      <c r="H497" s="5"/>
      <c r="J497" s="5"/>
      <c r="K497" s="126"/>
      <c r="L497" s="126"/>
      <c r="N497" s="26"/>
      <c r="P497" s="26"/>
      <c r="R497" s="26"/>
      <c r="S497" s="26"/>
      <c r="T497" s="26"/>
      <c r="U497" s="26"/>
      <c r="Y497" s="5"/>
      <c r="AB497" s="5"/>
    </row>
    <row r="498" spans="5:28">
      <c r="E498" s="5"/>
      <c r="F498" s="26"/>
      <c r="H498" s="5"/>
      <c r="J498" s="5"/>
      <c r="K498" s="126"/>
      <c r="L498" s="126"/>
      <c r="N498" s="26"/>
      <c r="P498" s="26"/>
      <c r="R498" s="26"/>
      <c r="S498" s="26"/>
      <c r="T498" s="26"/>
      <c r="U498" s="26"/>
      <c r="Y498" s="5"/>
      <c r="AB498" s="5"/>
    </row>
    <row r="499" spans="5:28">
      <c r="E499" s="5"/>
      <c r="F499" s="26"/>
      <c r="H499" s="5"/>
      <c r="J499" s="5"/>
      <c r="K499" s="126"/>
      <c r="L499" s="126"/>
      <c r="N499" s="26"/>
      <c r="P499" s="26"/>
      <c r="R499" s="26"/>
      <c r="S499" s="26"/>
      <c r="T499" s="26"/>
      <c r="U499" s="26"/>
      <c r="Y499" s="5"/>
      <c r="AB499" s="5"/>
    </row>
    <row r="500" spans="5:28">
      <c r="E500" s="5"/>
      <c r="F500" s="26"/>
      <c r="H500" s="5"/>
      <c r="J500" s="5"/>
      <c r="K500" s="126"/>
      <c r="L500" s="126"/>
      <c r="N500" s="26"/>
      <c r="P500" s="26"/>
      <c r="R500" s="26"/>
      <c r="S500" s="26"/>
      <c r="T500" s="26"/>
      <c r="U500" s="26"/>
      <c r="Y500" s="5"/>
      <c r="AB500" s="5"/>
    </row>
    <row r="501" spans="5:28">
      <c r="E501" s="5"/>
      <c r="F501" s="26"/>
      <c r="H501" s="5"/>
      <c r="J501" s="5"/>
      <c r="K501" s="126"/>
      <c r="L501" s="126"/>
      <c r="N501" s="26"/>
      <c r="P501" s="26"/>
      <c r="R501" s="26"/>
      <c r="S501" s="26"/>
      <c r="T501" s="26"/>
      <c r="U501" s="26"/>
      <c r="Y501" s="5"/>
      <c r="AB501" s="5"/>
    </row>
    <row r="502" spans="5:28">
      <c r="E502" s="5"/>
      <c r="F502" s="26"/>
      <c r="H502" s="5"/>
      <c r="J502" s="5"/>
      <c r="K502" s="126"/>
      <c r="L502" s="126"/>
      <c r="N502" s="26"/>
      <c r="P502" s="26"/>
      <c r="R502" s="26"/>
      <c r="S502" s="26"/>
      <c r="T502" s="26"/>
      <c r="U502" s="26"/>
      <c r="Y502" s="5"/>
      <c r="AB502" s="5"/>
    </row>
    <row r="503" spans="5:28">
      <c r="E503" s="5"/>
      <c r="F503" s="26"/>
      <c r="H503" s="5"/>
      <c r="J503" s="5"/>
      <c r="K503" s="126"/>
      <c r="L503" s="126"/>
      <c r="N503" s="26"/>
      <c r="P503" s="26"/>
      <c r="R503" s="26"/>
      <c r="S503" s="26"/>
      <c r="T503" s="26"/>
      <c r="U503" s="26"/>
      <c r="Y503" s="5"/>
      <c r="AB503" s="5"/>
    </row>
    <row r="504" spans="5:28">
      <c r="E504" s="5"/>
      <c r="F504" s="26"/>
      <c r="H504" s="5"/>
      <c r="J504" s="5"/>
      <c r="K504" s="126"/>
      <c r="L504" s="126"/>
      <c r="N504" s="26"/>
      <c r="P504" s="26"/>
      <c r="R504" s="26"/>
      <c r="S504" s="26"/>
      <c r="T504" s="26"/>
      <c r="U504" s="26"/>
      <c r="Y504" s="5"/>
      <c r="AB504" s="5"/>
    </row>
    <row r="505" spans="5:28">
      <c r="E505" s="5"/>
      <c r="F505" s="26"/>
      <c r="H505" s="5"/>
      <c r="J505" s="5"/>
      <c r="K505" s="126"/>
      <c r="L505" s="126"/>
      <c r="N505" s="26"/>
      <c r="P505" s="26"/>
      <c r="R505" s="26"/>
      <c r="S505" s="26"/>
      <c r="T505" s="26"/>
      <c r="U505" s="26"/>
      <c r="Y505" s="5"/>
      <c r="AB505" s="5"/>
    </row>
    <row r="506" spans="5:28">
      <c r="E506" s="5"/>
      <c r="F506" s="26"/>
      <c r="H506" s="5"/>
      <c r="J506" s="5"/>
      <c r="K506" s="126"/>
      <c r="L506" s="126"/>
      <c r="N506" s="26"/>
      <c r="P506" s="26"/>
      <c r="R506" s="26"/>
      <c r="S506" s="26"/>
      <c r="T506" s="26"/>
      <c r="U506" s="26"/>
      <c r="Y506" s="5"/>
      <c r="AB506" s="5"/>
    </row>
    <row r="507" spans="5:28">
      <c r="E507" s="5"/>
      <c r="F507" s="26"/>
      <c r="H507" s="5"/>
      <c r="J507" s="5"/>
      <c r="K507" s="126"/>
      <c r="L507" s="126"/>
      <c r="N507" s="26"/>
      <c r="P507" s="26"/>
      <c r="R507" s="26"/>
      <c r="S507" s="26"/>
      <c r="T507" s="26"/>
      <c r="U507" s="26"/>
      <c r="Y507" s="5"/>
      <c r="AB507" s="5"/>
    </row>
    <row r="508" spans="5:28">
      <c r="E508" s="5"/>
      <c r="F508" s="26"/>
      <c r="H508" s="5"/>
      <c r="J508" s="5"/>
      <c r="K508" s="126"/>
      <c r="L508" s="126"/>
      <c r="N508" s="26"/>
      <c r="P508" s="26"/>
      <c r="R508" s="26"/>
      <c r="S508" s="26"/>
      <c r="T508" s="26"/>
      <c r="U508" s="26"/>
      <c r="Y508" s="5"/>
      <c r="AB508" s="5"/>
    </row>
    <row r="509" spans="5:28">
      <c r="E509" s="5"/>
      <c r="F509" s="26"/>
      <c r="H509" s="5"/>
      <c r="J509" s="5"/>
      <c r="K509" s="126"/>
      <c r="L509" s="126"/>
      <c r="N509" s="26"/>
      <c r="P509" s="26"/>
      <c r="R509" s="26"/>
      <c r="S509" s="26"/>
      <c r="T509" s="26"/>
      <c r="U509" s="26"/>
      <c r="Y509" s="5"/>
      <c r="AB509" s="5"/>
    </row>
    <row r="510" spans="5:28">
      <c r="E510" s="5"/>
      <c r="F510" s="26"/>
      <c r="H510" s="5"/>
      <c r="J510" s="5"/>
      <c r="K510" s="126"/>
      <c r="L510" s="126"/>
      <c r="N510" s="26"/>
      <c r="P510" s="26"/>
      <c r="R510" s="26"/>
      <c r="S510" s="26"/>
      <c r="T510" s="26"/>
      <c r="U510" s="26"/>
      <c r="Y510" s="5"/>
      <c r="AB510" s="5"/>
    </row>
    <row r="511" spans="5:28">
      <c r="E511" s="5"/>
      <c r="F511" s="26"/>
      <c r="H511" s="5"/>
      <c r="J511" s="5"/>
      <c r="K511" s="126"/>
      <c r="L511" s="126"/>
      <c r="N511" s="26"/>
      <c r="P511" s="26"/>
      <c r="R511" s="26"/>
      <c r="S511" s="26"/>
      <c r="T511" s="26"/>
      <c r="U511" s="26"/>
      <c r="Y511" s="5"/>
      <c r="AB511" s="5"/>
    </row>
    <row r="512" spans="5:28">
      <c r="E512" s="5"/>
      <c r="F512" s="26"/>
      <c r="H512" s="5"/>
      <c r="J512" s="5"/>
      <c r="K512" s="126"/>
      <c r="L512" s="126"/>
      <c r="N512" s="26"/>
      <c r="P512" s="26"/>
      <c r="R512" s="26"/>
      <c r="S512" s="26"/>
      <c r="T512" s="26"/>
      <c r="U512" s="26"/>
      <c r="Y512" s="5"/>
      <c r="AB512" s="5"/>
    </row>
    <row r="513" spans="5:28">
      <c r="E513" s="5"/>
      <c r="F513" s="26"/>
      <c r="H513" s="5"/>
      <c r="J513" s="5"/>
      <c r="K513" s="126"/>
      <c r="L513" s="126"/>
      <c r="N513" s="26"/>
      <c r="P513" s="26"/>
      <c r="R513" s="26"/>
      <c r="S513" s="26"/>
      <c r="T513" s="26"/>
      <c r="U513" s="26"/>
      <c r="Y513" s="5"/>
      <c r="AB513" s="5"/>
    </row>
    <row r="514" spans="5:28">
      <c r="E514" s="5"/>
      <c r="F514" s="26"/>
      <c r="H514" s="5"/>
      <c r="J514" s="5"/>
      <c r="K514" s="126"/>
      <c r="L514" s="126"/>
      <c r="N514" s="26"/>
      <c r="P514" s="26"/>
      <c r="R514" s="26"/>
      <c r="S514" s="26"/>
      <c r="T514" s="26"/>
      <c r="U514" s="26"/>
      <c r="Y514" s="5"/>
      <c r="AB514" s="5"/>
    </row>
    <row r="515" spans="5:28">
      <c r="E515" s="5"/>
      <c r="F515" s="26"/>
      <c r="H515" s="5"/>
      <c r="J515" s="5"/>
      <c r="K515" s="126"/>
      <c r="L515" s="126"/>
      <c r="N515" s="26"/>
      <c r="P515" s="26"/>
      <c r="R515" s="26"/>
      <c r="S515" s="26"/>
      <c r="T515" s="26"/>
      <c r="U515" s="26"/>
      <c r="Y515" s="5"/>
      <c r="AB515" s="5"/>
    </row>
    <row r="516" spans="5:28">
      <c r="E516" s="5"/>
      <c r="F516" s="26"/>
      <c r="H516" s="5"/>
      <c r="J516" s="5"/>
      <c r="K516" s="126"/>
      <c r="L516" s="126"/>
      <c r="N516" s="26"/>
      <c r="P516" s="26"/>
      <c r="R516" s="26"/>
      <c r="S516" s="26"/>
      <c r="T516" s="26"/>
      <c r="U516" s="26"/>
      <c r="Y516" s="5"/>
      <c r="AB516" s="5"/>
    </row>
    <row r="517" spans="5:28">
      <c r="E517" s="5"/>
      <c r="F517" s="26"/>
      <c r="H517" s="5"/>
      <c r="J517" s="5"/>
      <c r="K517" s="126"/>
      <c r="L517" s="126"/>
      <c r="N517" s="26"/>
      <c r="P517" s="26"/>
      <c r="R517" s="26"/>
      <c r="S517" s="26"/>
      <c r="T517" s="26"/>
      <c r="U517" s="26"/>
      <c r="Y517" s="5"/>
      <c r="AB517" s="5"/>
    </row>
    <row r="518" spans="5:28">
      <c r="E518" s="5"/>
      <c r="F518" s="26"/>
      <c r="H518" s="5"/>
      <c r="J518" s="5"/>
      <c r="K518" s="126"/>
      <c r="L518" s="126"/>
      <c r="N518" s="26"/>
      <c r="P518" s="26"/>
      <c r="R518" s="26"/>
      <c r="S518" s="26"/>
      <c r="T518" s="26"/>
      <c r="U518" s="26"/>
      <c r="Y518" s="5"/>
      <c r="AB518" s="5"/>
    </row>
    <row r="519" spans="5:28">
      <c r="E519" s="5"/>
      <c r="F519" s="26"/>
      <c r="H519" s="5"/>
      <c r="J519" s="5"/>
      <c r="K519" s="126"/>
      <c r="L519" s="126"/>
      <c r="N519" s="26"/>
      <c r="P519" s="26"/>
      <c r="R519" s="26"/>
      <c r="S519" s="26"/>
      <c r="T519" s="26"/>
      <c r="U519" s="26"/>
      <c r="Y519" s="5"/>
      <c r="AB519" s="5"/>
    </row>
    <row r="520" spans="5:28">
      <c r="E520" s="5"/>
      <c r="F520" s="26"/>
      <c r="H520" s="5"/>
      <c r="J520" s="5"/>
      <c r="K520" s="126"/>
      <c r="L520" s="126"/>
      <c r="N520" s="26"/>
      <c r="P520" s="26"/>
      <c r="R520" s="26"/>
      <c r="S520" s="26"/>
      <c r="T520" s="26"/>
      <c r="U520" s="26"/>
      <c r="Y520" s="5"/>
      <c r="AB520" s="5"/>
    </row>
    <row r="521" spans="5:28">
      <c r="E521" s="5"/>
      <c r="F521" s="26"/>
      <c r="H521" s="5"/>
      <c r="J521" s="5"/>
      <c r="K521" s="126"/>
      <c r="L521" s="126"/>
      <c r="N521" s="26"/>
      <c r="P521" s="26"/>
      <c r="R521" s="26"/>
      <c r="S521" s="26"/>
      <c r="T521" s="26"/>
      <c r="U521" s="26"/>
      <c r="Y521" s="5"/>
      <c r="AB521" s="5"/>
    </row>
    <row r="522" spans="5:28">
      <c r="E522" s="5"/>
      <c r="F522" s="26"/>
      <c r="H522" s="5"/>
      <c r="J522" s="5"/>
      <c r="K522" s="126"/>
      <c r="L522" s="126"/>
      <c r="N522" s="26"/>
      <c r="P522" s="26"/>
      <c r="R522" s="26"/>
      <c r="S522" s="26"/>
      <c r="T522" s="26"/>
      <c r="U522" s="26"/>
      <c r="Y522" s="5"/>
      <c r="AB522" s="5"/>
    </row>
    <row r="523" spans="5:28">
      <c r="E523" s="5"/>
      <c r="F523" s="26"/>
      <c r="H523" s="5"/>
      <c r="J523" s="5"/>
      <c r="K523" s="126"/>
      <c r="L523" s="126"/>
      <c r="N523" s="26"/>
      <c r="P523" s="26"/>
      <c r="R523" s="26"/>
      <c r="S523" s="26"/>
      <c r="T523" s="26"/>
      <c r="U523" s="26"/>
      <c r="Y523" s="5"/>
      <c r="AB523" s="5"/>
    </row>
    <row r="524" spans="5:28">
      <c r="E524" s="5"/>
      <c r="F524" s="26"/>
      <c r="H524" s="5"/>
      <c r="J524" s="5"/>
      <c r="K524" s="126"/>
      <c r="L524" s="126"/>
      <c r="N524" s="26"/>
      <c r="P524" s="26"/>
      <c r="R524" s="26"/>
      <c r="S524" s="26"/>
      <c r="T524" s="26"/>
      <c r="U524" s="26"/>
      <c r="Y524" s="5"/>
      <c r="AB524" s="5"/>
    </row>
    <row r="525" spans="5:28">
      <c r="E525" s="5"/>
      <c r="F525" s="26"/>
      <c r="H525" s="5"/>
      <c r="J525" s="5"/>
      <c r="K525" s="126"/>
      <c r="L525" s="126"/>
      <c r="N525" s="26"/>
      <c r="P525" s="26"/>
      <c r="R525" s="26"/>
      <c r="S525" s="26"/>
      <c r="T525" s="26"/>
      <c r="U525" s="26"/>
      <c r="Y525" s="5"/>
      <c r="AB525" s="5"/>
    </row>
    <row r="526" spans="5:28">
      <c r="E526" s="5"/>
      <c r="F526" s="26"/>
      <c r="H526" s="5"/>
      <c r="J526" s="5"/>
      <c r="K526" s="126"/>
      <c r="L526" s="126"/>
      <c r="N526" s="26"/>
      <c r="P526" s="26"/>
      <c r="R526" s="26"/>
      <c r="S526" s="26"/>
      <c r="T526" s="26"/>
      <c r="U526" s="26"/>
      <c r="Y526" s="5"/>
      <c r="AB526" s="5"/>
    </row>
    <row r="527" spans="5:28">
      <c r="E527" s="5"/>
      <c r="F527" s="26"/>
      <c r="H527" s="5"/>
      <c r="J527" s="5"/>
      <c r="K527" s="126"/>
      <c r="L527" s="126"/>
      <c r="N527" s="26"/>
      <c r="P527" s="26"/>
      <c r="R527" s="26"/>
      <c r="S527" s="26"/>
      <c r="T527" s="26"/>
      <c r="U527" s="26"/>
      <c r="Y527" s="5"/>
      <c r="AB527" s="5"/>
    </row>
    <row r="528" spans="5:28">
      <c r="E528" s="5"/>
      <c r="F528" s="26"/>
      <c r="H528" s="5"/>
      <c r="J528" s="5"/>
      <c r="K528" s="126"/>
      <c r="L528" s="126"/>
      <c r="N528" s="26"/>
      <c r="P528" s="26"/>
      <c r="R528" s="26"/>
      <c r="S528" s="26"/>
      <c r="T528" s="26"/>
      <c r="U528" s="26"/>
      <c r="Y528" s="5"/>
      <c r="AB528" s="5"/>
    </row>
    <row r="529" spans="5:28">
      <c r="E529" s="5"/>
      <c r="F529" s="26"/>
      <c r="H529" s="5"/>
      <c r="J529" s="5"/>
      <c r="K529" s="126"/>
      <c r="L529" s="126"/>
      <c r="N529" s="26"/>
      <c r="P529" s="26"/>
      <c r="R529" s="26"/>
      <c r="S529" s="26"/>
      <c r="T529" s="26"/>
      <c r="U529" s="26"/>
      <c r="Y529" s="5"/>
      <c r="AB529" s="5"/>
    </row>
    <row r="530" spans="5:28">
      <c r="E530" s="5"/>
      <c r="F530" s="26"/>
      <c r="H530" s="5"/>
      <c r="J530" s="5"/>
      <c r="K530" s="126"/>
      <c r="L530" s="126"/>
      <c r="N530" s="26"/>
      <c r="P530" s="26"/>
      <c r="R530" s="26"/>
      <c r="S530" s="26"/>
      <c r="T530" s="26"/>
      <c r="U530" s="26"/>
      <c r="Y530" s="5"/>
      <c r="AB530" s="5"/>
    </row>
    <row r="531" spans="5:28">
      <c r="E531" s="5"/>
      <c r="F531" s="26"/>
      <c r="H531" s="5"/>
      <c r="J531" s="5"/>
      <c r="K531" s="126"/>
      <c r="L531" s="126"/>
      <c r="N531" s="26"/>
      <c r="P531" s="26"/>
      <c r="R531" s="26"/>
      <c r="S531" s="26"/>
      <c r="T531" s="26"/>
      <c r="U531" s="26"/>
      <c r="Y531" s="5"/>
      <c r="AB531" s="5"/>
    </row>
    <row r="532" spans="5:28">
      <c r="E532" s="5"/>
      <c r="F532" s="26"/>
      <c r="H532" s="5"/>
      <c r="J532" s="5"/>
      <c r="K532" s="126"/>
      <c r="L532" s="126"/>
      <c r="N532" s="26"/>
      <c r="P532" s="26"/>
      <c r="R532" s="26"/>
      <c r="S532" s="26"/>
      <c r="T532" s="26"/>
      <c r="U532" s="26"/>
      <c r="Y532" s="5"/>
      <c r="AB532" s="5"/>
    </row>
    <row r="533" spans="5:28">
      <c r="E533" s="5"/>
      <c r="F533" s="26"/>
      <c r="H533" s="5"/>
      <c r="J533" s="5"/>
      <c r="K533" s="126"/>
      <c r="L533" s="126"/>
      <c r="N533" s="26"/>
      <c r="P533" s="26"/>
      <c r="R533" s="26"/>
      <c r="S533" s="26"/>
      <c r="T533" s="26"/>
      <c r="U533" s="26"/>
      <c r="Y533" s="5"/>
      <c r="AB533" s="5"/>
    </row>
    <row r="534" spans="5:28">
      <c r="E534" s="5"/>
      <c r="F534" s="26"/>
      <c r="H534" s="5"/>
      <c r="J534" s="5"/>
      <c r="K534" s="126"/>
      <c r="L534" s="126"/>
      <c r="N534" s="26"/>
      <c r="P534" s="26"/>
      <c r="R534" s="26"/>
      <c r="S534" s="26"/>
      <c r="T534" s="26"/>
      <c r="U534" s="26"/>
      <c r="Y534" s="5"/>
      <c r="AB534" s="5"/>
    </row>
    <row r="535" spans="5:28">
      <c r="E535" s="5"/>
      <c r="F535" s="26"/>
      <c r="H535" s="5"/>
      <c r="J535" s="5"/>
      <c r="K535" s="126"/>
      <c r="L535" s="126"/>
      <c r="N535" s="26"/>
      <c r="P535" s="26"/>
      <c r="R535" s="26"/>
      <c r="S535" s="26"/>
      <c r="T535" s="26"/>
      <c r="U535" s="26"/>
      <c r="Y535" s="5"/>
      <c r="AB535" s="5"/>
    </row>
    <row r="536" spans="5:28">
      <c r="E536" s="5"/>
      <c r="F536" s="26"/>
      <c r="H536" s="5"/>
      <c r="J536" s="5"/>
      <c r="K536" s="126"/>
      <c r="L536" s="126"/>
      <c r="N536" s="26"/>
      <c r="P536" s="26"/>
      <c r="R536" s="26"/>
      <c r="S536" s="26"/>
      <c r="T536" s="26"/>
      <c r="U536" s="26"/>
      <c r="Y536" s="5"/>
      <c r="AB536" s="5"/>
    </row>
    <row r="537" spans="5:28">
      <c r="E537" s="5"/>
      <c r="F537" s="26"/>
      <c r="H537" s="5"/>
      <c r="J537" s="5"/>
      <c r="K537" s="126"/>
      <c r="L537" s="126"/>
      <c r="N537" s="26"/>
      <c r="P537" s="26"/>
      <c r="R537" s="26"/>
      <c r="S537" s="26"/>
      <c r="T537" s="26"/>
      <c r="U537" s="26"/>
      <c r="Y537" s="5"/>
      <c r="AB537" s="5"/>
    </row>
    <row r="538" spans="5:28">
      <c r="E538" s="5"/>
      <c r="F538" s="26"/>
      <c r="H538" s="5"/>
      <c r="J538" s="5"/>
      <c r="K538" s="126"/>
      <c r="L538" s="126"/>
      <c r="N538" s="26"/>
      <c r="P538" s="26"/>
      <c r="R538" s="26"/>
      <c r="S538" s="26"/>
      <c r="T538" s="26"/>
      <c r="U538" s="26"/>
      <c r="Y538" s="5"/>
      <c r="AB538" s="5"/>
    </row>
    <row r="539" spans="5:28">
      <c r="E539" s="5"/>
      <c r="F539" s="26"/>
      <c r="H539" s="5"/>
      <c r="J539" s="5"/>
      <c r="K539" s="126"/>
      <c r="L539" s="126"/>
      <c r="N539" s="26"/>
      <c r="P539" s="26"/>
      <c r="R539" s="26"/>
      <c r="S539" s="26"/>
      <c r="T539" s="26"/>
      <c r="U539" s="26"/>
      <c r="Y539" s="5"/>
      <c r="AB539" s="5"/>
    </row>
    <row r="540" spans="5:28">
      <c r="E540" s="5"/>
      <c r="F540" s="26"/>
      <c r="H540" s="5"/>
      <c r="J540" s="5"/>
      <c r="K540" s="126"/>
      <c r="L540" s="126"/>
      <c r="N540" s="26"/>
      <c r="P540" s="26"/>
      <c r="R540" s="26"/>
      <c r="S540" s="26"/>
      <c r="T540" s="26"/>
      <c r="U540" s="26"/>
      <c r="Y540" s="5"/>
      <c r="AB540" s="5"/>
    </row>
    <row r="541" spans="5:28">
      <c r="E541" s="5"/>
      <c r="F541" s="26"/>
      <c r="H541" s="5"/>
      <c r="J541" s="5"/>
      <c r="K541" s="126"/>
      <c r="L541" s="126"/>
      <c r="N541" s="26"/>
      <c r="P541" s="26"/>
      <c r="R541" s="26"/>
      <c r="S541" s="26"/>
      <c r="T541" s="26"/>
      <c r="U541" s="26"/>
      <c r="Y541" s="5"/>
      <c r="AB541" s="5"/>
    </row>
    <row r="542" spans="5:28">
      <c r="E542" s="5"/>
      <c r="F542" s="26"/>
      <c r="H542" s="5"/>
      <c r="J542" s="5"/>
      <c r="K542" s="126"/>
      <c r="L542" s="126"/>
      <c r="N542" s="26"/>
      <c r="P542" s="26"/>
      <c r="R542" s="26"/>
      <c r="S542" s="26"/>
      <c r="T542" s="26"/>
      <c r="U542" s="26"/>
      <c r="Y542" s="5"/>
      <c r="AB542" s="5"/>
    </row>
    <row r="543" spans="5:28">
      <c r="E543" s="5"/>
      <c r="F543" s="26"/>
      <c r="H543" s="5"/>
      <c r="J543" s="5"/>
      <c r="K543" s="126"/>
      <c r="L543" s="126"/>
      <c r="N543" s="26"/>
      <c r="P543" s="26"/>
      <c r="R543" s="26"/>
      <c r="S543" s="26"/>
      <c r="T543" s="26"/>
      <c r="U543" s="26"/>
      <c r="Y543" s="5"/>
      <c r="AB543" s="5"/>
    </row>
    <row r="544" spans="5:28">
      <c r="E544" s="5"/>
      <c r="F544" s="26"/>
      <c r="H544" s="5"/>
      <c r="J544" s="5"/>
      <c r="K544" s="126"/>
      <c r="L544" s="126"/>
      <c r="N544" s="26"/>
      <c r="P544" s="26"/>
      <c r="R544" s="26"/>
      <c r="S544" s="26"/>
      <c r="T544" s="26"/>
      <c r="U544" s="26"/>
      <c r="Y544" s="5"/>
      <c r="AB544" s="5"/>
    </row>
    <row r="545" spans="5:28">
      <c r="E545" s="5"/>
      <c r="F545" s="26"/>
      <c r="H545" s="5"/>
      <c r="J545" s="5"/>
      <c r="K545" s="126"/>
      <c r="L545" s="126"/>
      <c r="N545" s="26"/>
      <c r="P545" s="26"/>
      <c r="R545" s="26"/>
      <c r="S545" s="26"/>
      <c r="T545" s="26"/>
      <c r="U545" s="26"/>
      <c r="Y545" s="5"/>
      <c r="AB545" s="5"/>
    </row>
    <row r="546" spans="5:28">
      <c r="E546" s="5"/>
      <c r="F546" s="26"/>
      <c r="H546" s="5"/>
      <c r="J546" s="5"/>
      <c r="K546" s="126"/>
      <c r="L546" s="126"/>
      <c r="N546" s="26"/>
      <c r="P546" s="26"/>
      <c r="R546" s="26"/>
      <c r="S546" s="26"/>
      <c r="T546" s="26"/>
      <c r="U546" s="26"/>
      <c r="Y546" s="5"/>
      <c r="AB546" s="5"/>
    </row>
    <row r="547" spans="5:28">
      <c r="E547" s="5"/>
      <c r="F547" s="26"/>
      <c r="H547" s="5"/>
      <c r="J547" s="5"/>
      <c r="K547" s="126"/>
      <c r="L547" s="126"/>
      <c r="N547" s="26"/>
      <c r="P547" s="26"/>
      <c r="R547" s="26"/>
      <c r="S547" s="26"/>
      <c r="T547" s="26"/>
      <c r="U547" s="26"/>
      <c r="Y547" s="5"/>
      <c r="AB547" s="5"/>
    </row>
    <row r="548" spans="5:28">
      <c r="E548" s="5"/>
      <c r="F548" s="26"/>
      <c r="H548" s="5"/>
      <c r="J548" s="5"/>
      <c r="K548" s="126"/>
      <c r="L548" s="126"/>
      <c r="N548" s="26"/>
      <c r="P548" s="26"/>
      <c r="R548" s="26"/>
      <c r="S548" s="26"/>
      <c r="T548" s="26"/>
      <c r="U548" s="26"/>
      <c r="Y548" s="5"/>
      <c r="AB548" s="5"/>
    </row>
    <row r="549" spans="5:28">
      <c r="E549" s="5"/>
      <c r="F549" s="26"/>
      <c r="H549" s="5"/>
      <c r="J549" s="5"/>
      <c r="K549" s="126"/>
      <c r="L549" s="126"/>
      <c r="N549" s="26"/>
      <c r="P549" s="26"/>
      <c r="R549" s="26"/>
      <c r="S549" s="26"/>
      <c r="T549" s="26"/>
      <c r="U549" s="26"/>
      <c r="Y549" s="5"/>
      <c r="AB549" s="5"/>
    </row>
    <row r="550" spans="5:28">
      <c r="E550" s="5"/>
      <c r="F550" s="26"/>
      <c r="H550" s="5"/>
      <c r="J550" s="5"/>
      <c r="K550" s="126"/>
      <c r="L550" s="126"/>
      <c r="N550" s="26"/>
      <c r="P550" s="26"/>
      <c r="R550" s="26"/>
      <c r="S550" s="26"/>
      <c r="T550" s="26"/>
      <c r="U550" s="26"/>
      <c r="Y550" s="5"/>
      <c r="AB550" s="5"/>
    </row>
    <row r="551" spans="5:28">
      <c r="E551" s="5"/>
      <c r="F551" s="26"/>
      <c r="H551" s="5"/>
      <c r="J551" s="5"/>
      <c r="K551" s="126"/>
      <c r="L551" s="126"/>
      <c r="N551" s="26"/>
      <c r="P551" s="26"/>
      <c r="R551" s="26"/>
      <c r="S551" s="26"/>
      <c r="T551" s="26"/>
      <c r="U551" s="26"/>
      <c r="Y551" s="5"/>
      <c r="AB551" s="5"/>
    </row>
    <row r="552" spans="5:28">
      <c r="E552" s="5"/>
      <c r="F552" s="26"/>
      <c r="H552" s="5"/>
      <c r="J552" s="5"/>
      <c r="K552" s="126"/>
      <c r="L552" s="126"/>
      <c r="N552" s="26"/>
      <c r="P552" s="26"/>
      <c r="R552" s="26"/>
      <c r="S552" s="26"/>
      <c r="T552" s="26"/>
      <c r="U552" s="26"/>
      <c r="Y552" s="5"/>
      <c r="AB552" s="5"/>
    </row>
    <row r="553" spans="5:28">
      <c r="E553" s="5"/>
      <c r="F553" s="26"/>
      <c r="H553" s="5"/>
      <c r="J553" s="5"/>
      <c r="K553" s="126"/>
      <c r="L553" s="126"/>
      <c r="N553" s="26"/>
      <c r="P553" s="26"/>
      <c r="R553" s="26"/>
      <c r="S553" s="26"/>
      <c r="T553" s="26"/>
      <c r="U553" s="26"/>
      <c r="Y553" s="5"/>
      <c r="AB553" s="5"/>
    </row>
    <row r="554" spans="5:28">
      <c r="E554" s="5"/>
      <c r="F554" s="26"/>
      <c r="H554" s="5"/>
      <c r="J554" s="5"/>
      <c r="K554" s="126"/>
      <c r="L554" s="126"/>
      <c r="N554" s="26"/>
      <c r="P554" s="26"/>
      <c r="R554" s="26"/>
      <c r="S554" s="26"/>
      <c r="T554" s="26"/>
      <c r="U554" s="26"/>
      <c r="Y554" s="5"/>
      <c r="AB554" s="5"/>
    </row>
    <row r="555" spans="5:28">
      <c r="E555" s="5"/>
      <c r="F555" s="26"/>
      <c r="H555" s="5"/>
      <c r="J555" s="5"/>
      <c r="K555" s="126"/>
      <c r="L555" s="126"/>
      <c r="N555" s="26"/>
      <c r="P555" s="26"/>
      <c r="R555" s="26"/>
      <c r="S555" s="26"/>
      <c r="T555" s="26"/>
      <c r="U555" s="26"/>
      <c r="Y555" s="5"/>
      <c r="AB555" s="5"/>
    </row>
    <row r="556" spans="5:28">
      <c r="E556" s="5"/>
      <c r="F556" s="26"/>
      <c r="H556" s="5"/>
      <c r="J556" s="5"/>
      <c r="K556" s="126"/>
      <c r="L556" s="126"/>
      <c r="N556" s="26"/>
      <c r="P556" s="26"/>
      <c r="R556" s="26"/>
      <c r="S556" s="26"/>
      <c r="T556" s="26"/>
      <c r="U556" s="26"/>
      <c r="Y556" s="5"/>
      <c r="AB556" s="5"/>
    </row>
    <row r="557" spans="5:28">
      <c r="E557" s="5"/>
      <c r="F557" s="26"/>
      <c r="H557" s="5"/>
      <c r="J557" s="5"/>
      <c r="K557" s="126"/>
      <c r="L557" s="126"/>
      <c r="N557" s="26"/>
      <c r="P557" s="26"/>
      <c r="R557" s="26"/>
      <c r="S557" s="26"/>
      <c r="T557" s="26"/>
      <c r="U557" s="26"/>
      <c r="Y557" s="5"/>
      <c r="AB557" s="5"/>
    </row>
    <row r="558" spans="5:28">
      <c r="E558" s="5"/>
      <c r="F558" s="26"/>
      <c r="H558" s="5"/>
      <c r="J558" s="5"/>
      <c r="K558" s="126"/>
      <c r="L558" s="126"/>
      <c r="N558" s="26"/>
      <c r="P558" s="26"/>
      <c r="R558" s="26"/>
      <c r="S558" s="26"/>
      <c r="T558" s="26"/>
      <c r="U558" s="26"/>
      <c r="Y558" s="5"/>
      <c r="AB558" s="5"/>
    </row>
    <row r="559" spans="5:28">
      <c r="E559" s="5"/>
      <c r="F559" s="26"/>
      <c r="H559" s="5"/>
      <c r="J559" s="5"/>
      <c r="K559" s="126"/>
      <c r="L559" s="126"/>
      <c r="N559" s="26"/>
      <c r="P559" s="26"/>
      <c r="R559" s="26"/>
      <c r="S559" s="26"/>
      <c r="T559" s="26"/>
      <c r="U559" s="26"/>
      <c r="Y559" s="5"/>
      <c r="AB559" s="5"/>
    </row>
    <row r="560" spans="5:28">
      <c r="E560" s="5"/>
      <c r="F560" s="26"/>
      <c r="H560" s="5"/>
      <c r="J560" s="5"/>
      <c r="K560" s="126"/>
      <c r="L560" s="126"/>
      <c r="N560" s="26"/>
      <c r="P560" s="26"/>
      <c r="R560" s="26"/>
      <c r="S560" s="26"/>
      <c r="T560" s="26"/>
      <c r="U560" s="26"/>
      <c r="Y560" s="5"/>
      <c r="AB560" s="5"/>
    </row>
    <row r="561" spans="5:28">
      <c r="E561" s="5"/>
      <c r="F561" s="26"/>
      <c r="H561" s="5"/>
      <c r="J561" s="5"/>
      <c r="K561" s="126"/>
      <c r="L561" s="126"/>
      <c r="N561" s="26"/>
      <c r="P561" s="26"/>
      <c r="R561" s="26"/>
      <c r="S561" s="26"/>
      <c r="T561" s="26"/>
      <c r="U561" s="26"/>
      <c r="Y561" s="5"/>
      <c r="AB561" s="5"/>
    </row>
    <row r="562" spans="5:28">
      <c r="E562" s="5"/>
      <c r="F562" s="26"/>
      <c r="H562" s="5"/>
      <c r="J562" s="5"/>
      <c r="K562" s="126"/>
      <c r="L562" s="126"/>
      <c r="N562" s="26"/>
      <c r="P562" s="26"/>
      <c r="R562" s="26"/>
      <c r="S562" s="26"/>
      <c r="T562" s="26"/>
      <c r="U562" s="26"/>
      <c r="Y562" s="5"/>
      <c r="AB562" s="5"/>
    </row>
    <row r="563" spans="5:28">
      <c r="E563" s="5"/>
      <c r="F563" s="26"/>
      <c r="H563" s="5"/>
      <c r="J563" s="5"/>
      <c r="K563" s="126"/>
      <c r="L563" s="126"/>
      <c r="N563" s="26"/>
      <c r="P563" s="26"/>
      <c r="R563" s="26"/>
      <c r="S563" s="26"/>
      <c r="T563" s="26"/>
      <c r="U563" s="26"/>
      <c r="Y563" s="5"/>
      <c r="AB563" s="5"/>
    </row>
    <row r="564" spans="5:28">
      <c r="E564" s="5"/>
      <c r="F564" s="26"/>
      <c r="H564" s="5"/>
      <c r="J564" s="5"/>
      <c r="K564" s="126"/>
      <c r="L564" s="126"/>
      <c r="N564" s="26"/>
      <c r="P564" s="26"/>
      <c r="R564" s="26"/>
      <c r="S564" s="26"/>
      <c r="T564" s="26"/>
      <c r="U564" s="26"/>
      <c r="Y564" s="5"/>
      <c r="AB564" s="5"/>
    </row>
    <row r="565" spans="5:28">
      <c r="E565" s="5"/>
      <c r="F565" s="26"/>
      <c r="H565" s="5"/>
      <c r="J565" s="5"/>
      <c r="K565" s="126"/>
      <c r="L565" s="126"/>
      <c r="N565" s="26"/>
      <c r="P565" s="26"/>
      <c r="R565" s="26"/>
      <c r="S565" s="26"/>
      <c r="T565" s="26"/>
      <c r="U565" s="26"/>
      <c r="Y565" s="5"/>
      <c r="AB565" s="5"/>
    </row>
    <row r="566" spans="5:28">
      <c r="E566" s="5"/>
      <c r="F566" s="26"/>
      <c r="H566" s="5"/>
      <c r="J566" s="5"/>
      <c r="K566" s="126"/>
      <c r="L566" s="126"/>
      <c r="N566" s="26"/>
      <c r="P566" s="26"/>
      <c r="R566" s="26"/>
      <c r="S566" s="26"/>
      <c r="T566" s="26"/>
      <c r="U566" s="26"/>
      <c r="Y566" s="5"/>
      <c r="AB566" s="5"/>
    </row>
    <row r="567" spans="5:28">
      <c r="E567" s="5"/>
      <c r="F567" s="26"/>
      <c r="H567" s="5"/>
      <c r="J567" s="5"/>
      <c r="K567" s="126"/>
      <c r="L567" s="126"/>
      <c r="N567" s="26"/>
      <c r="P567" s="26"/>
      <c r="R567" s="26"/>
      <c r="S567" s="26"/>
      <c r="T567" s="26"/>
      <c r="U567" s="26"/>
      <c r="Y567" s="5"/>
      <c r="AB567" s="5"/>
    </row>
    <row r="568" spans="5:28">
      <c r="E568" s="5"/>
      <c r="F568" s="26"/>
      <c r="H568" s="5"/>
      <c r="J568" s="5"/>
      <c r="K568" s="126"/>
      <c r="L568" s="126"/>
      <c r="N568" s="26"/>
      <c r="P568" s="26"/>
      <c r="R568" s="26"/>
      <c r="S568" s="26"/>
      <c r="T568" s="26"/>
      <c r="U568" s="26"/>
      <c r="Y568" s="5"/>
      <c r="AB568" s="5"/>
    </row>
    <row r="569" spans="5:28">
      <c r="E569" s="5"/>
      <c r="F569" s="26"/>
      <c r="H569" s="5"/>
      <c r="J569" s="5"/>
      <c r="K569" s="126"/>
      <c r="L569" s="126"/>
      <c r="N569" s="26"/>
      <c r="P569" s="26"/>
      <c r="R569" s="26"/>
      <c r="S569" s="26"/>
      <c r="T569" s="26"/>
      <c r="U569" s="26"/>
      <c r="Y569" s="5"/>
      <c r="AB569" s="5"/>
    </row>
    <row r="570" spans="5:28">
      <c r="E570" s="5"/>
      <c r="F570" s="26"/>
      <c r="H570" s="5"/>
      <c r="J570" s="5"/>
      <c r="K570" s="126"/>
      <c r="L570" s="126"/>
      <c r="N570" s="26"/>
      <c r="P570" s="26"/>
      <c r="R570" s="26"/>
      <c r="S570" s="26"/>
      <c r="T570" s="26"/>
      <c r="U570" s="26"/>
      <c r="Y570" s="5"/>
      <c r="AB570" s="5"/>
    </row>
    <row r="571" spans="5:28">
      <c r="E571" s="5"/>
      <c r="F571" s="26"/>
      <c r="H571" s="5"/>
      <c r="J571" s="5"/>
      <c r="K571" s="126"/>
      <c r="L571" s="126"/>
      <c r="N571" s="26"/>
      <c r="P571" s="26"/>
      <c r="R571" s="26"/>
      <c r="S571" s="26"/>
      <c r="T571" s="26"/>
      <c r="U571" s="26"/>
      <c r="Y571" s="5"/>
      <c r="AB571" s="5"/>
    </row>
    <row r="572" spans="5:28">
      <c r="E572" s="5"/>
      <c r="F572" s="26"/>
      <c r="H572" s="5"/>
      <c r="J572" s="5"/>
      <c r="K572" s="126"/>
      <c r="L572" s="126"/>
      <c r="N572" s="26"/>
      <c r="P572" s="26"/>
      <c r="R572" s="26"/>
      <c r="S572" s="26"/>
      <c r="T572" s="26"/>
      <c r="U572" s="26"/>
      <c r="Y572" s="5"/>
      <c r="AB572" s="5"/>
    </row>
    <row r="573" spans="5:28">
      <c r="E573" s="5"/>
      <c r="F573" s="26"/>
      <c r="H573" s="5"/>
      <c r="J573" s="5"/>
      <c r="K573" s="126"/>
      <c r="L573" s="126"/>
      <c r="N573" s="26"/>
      <c r="P573" s="26"/>
      <c r="R573" s="26"/>
      <c r="S573" s="26"/>
      <c r="T573" s="26"/>
      <c r="U573" s="26"/>
      <c r="Y573" s="5"/>
      <c r="AB573" s="5"/>
    </row>
    <row r="574" spans="5:28">
      <c r="E574" s="5"/>
      <c r="F574" s="26"/>
      <c r="H574" s="5"/>
      <c r="J574" s="5"/>
      <c r="K574" s="126"/>
      <c r="L574" s="126"/>
      <c r="N574" s="26"/>
      <c r="P574" s="26"/>
      <c r="R574" s="26"/>
      <c r="S574" s="26"/>
      <c r="T574" s="26"/>
      <c r="U574" s="26"/>
      <c r="Y574" s="5"/>
      <c r="AB574" s="5"/>
    </row>
    <row r="575" spans="5:28">
      <c r="E575" s="5"/>
      <c r="F575" s="26"/>
      <c r="H575" s="5"/>
      <c r="J575" s="5"/>
      <c r="K575" s="126"/>
      <c r="L575" s="126"/>
      <c r="N575" s="26"/>
      <c r="P575" s="26"/>
      <c r="R575" s="26"/>
      <c r="S575" s="26"/>
      <c r="T575" s="26"/>
      <c r="U575" s="26"/>
      <c r="Y575" s="5"/>
      <c r="AB575" s="5"/>
    </row>
    <row r="576" spans="5:28">
      <c r="E576" s="5"/>
      <c r="F576" s="26"/>
      <c r="H576" s="5"/>
      <c r="J576" s="5"/>
      <c r="K576" s="126"/>
      <c r="L576" s="126"/>
      <c r="N576" s="26"/>
      <c r="P576" s="26"/>
      <c r="R576" s="26"/>
      <c r="S576" s="26"/>
      <c r="T576" s="26"/>
      <c r="U576" s="26"/>
      <c r="Y576" s="5"/>
      <c r="AB576" s="5"/>
    </row>
    <row r="577" spans="5:28">
      <c r="E577" s="5"/>
      <c r="F577" s="26"/>
      <c r="H577" s="5"/>
      <c r="J577" s="5"/>
      <c r="K577" s="126"/>
      <c r="L577" s="126"/>
      <c r="N577" s="26"/>
      <c r="P577" s="26"/>
      <c r="R577" s="26"/>
      <c r="S577" s="26"/>
      <c r="T577" s="26"/>
      <c r="U577" s="26"/>
      <c r="Y577" s="5"/>
      <c r="AB577" s="5"/>
    </row>
    <row r="578" spans="5:28">
      <c r="E578" s="5"/>
      <c r="F578" s="26"/>
      <c r="H578" s="5"/>
      <c r="J578" s="5"/>
      <c r="K578" s="126"/>
      <c r="L578" s="126"/>
      <c r="N578" s="26"/>
      <c r="P578" s="26"/>
      <c r="R578" s="26"/>
      <c r="S578" s="26"/>
      <c r="T578" s="26"/>
      <c r="U578" s="26"/>
      <c r="Y578" s="5"/>
      <c r="AB578" s="5"/>
    </row>
    <row r="579" spans="5:28">
      <c r="E579" s="5"/>
      <c r="F579" s="26"/>
      <c r="H579" s="5"/>
      <c r="J579" s="5"/>
      <c r="K579" s="126"/>
      <c r="L579" s="126"/>
      <c r="N579" s="26"/>
      <c r="P579" s="26"/>
      <c r="R579" s="26"/>
      <c r="S579" s="26"/>
      <c r="T579" s="26"/>
      <c r="U579" s="26"/>
      <c r="Y579" s="5"/>
      <c r="AB579" s="5"/>
    </row>
    <row r="580" spans="5:28">
      <c r="E580" s="5"/>
      <c r="F580" s="26"/>
      <c r="H580" s="5"/>
      <c r="J580" s="5"/>
      <c r="K580" s="126"/>
      <c r="L580" s="126"/>
      <c r="N580" s="26"/>
      <c r="P580" s="26"/>
      <c r="R580" s="26"/>
      <c r="S580" s="26"/>
      <c r="T580" s="26"/>
      <c r="U580" s="26"/>
      <c r="Y580" s="5"/>
      <c r="AB580" s="5"/>
    </row>
    <row r="581" spans="5:28">
      <c r="E581" s="5"/>
      <c r="F581" s="26"/>
      <c r="H581" s="5"/>
      <c r="J581" s="5"/>
      <c r="K581" s="126"/>
      <c r="L581" s="126"/>
      <c r="N581" s="26"/>
      <c r="P581" s="26"/>
      <c r="R581" s="26"/>
      <c r="S581" s="26"/>
      <c r="T581" s="26"/>
      <c r="U581" s="26"/>
      <c r="Y581" s="5"/>
      <c r="AB581" s="5"/>
    </row>
    <row r="582" spans="5:28">
      <c r="E582" s="5"/>
      <c r="F582" s="26"/>
      <c r="H582" s="5"/>
      <c r="J582" s="5"/>
      <c r="K582" s="126"/>
      <c r="L582" s="126"/>
      <c r="N582" s="26"/>
      <c r="P582" s="26"/>
      <c r="R582" s="26"/>
      <c r="S582" s="26"/>
      <c r="T582" s="26"/>
      <c r="U582" s="26"/>
      <c r="Y582" s="5"/>
      <c r="AB582" s="5"/>
    </row>
    <row r="583" spans="5:28">
      <c r="E583" s="5"/>
      <c r="F583" s="26"/>
      <c r="H583" s="5"/>
      <c r="J583" s="5"/>
      <c r="K583" s="126"/>
      <c r="L583" s="126"/>
      <c r="N583" s="26"/>
      <c r="P583" s="26"/>
      <c r="R583" s="26"/>
      <c r="S583" s="26"/>
      <c r="T583" s="26"/>
      <c r="U583" s="26"/>
      <c r="Y583" s="5"/>
      <c r="AB583" s="5"/>
    </row>
    <row r="584" spans="5:28">
      <c r="E584" s="5"/>
      <c r="F584" s="26"/>
      <c r="H584" s="5"/>
      <c r="J584" s="5"/>
      <c r="K584" s="126"/>
      <c r="L584" s="126"/>
      <c r="N584" s="26"/>
      <c r="P584" s="26"/>
      <c r="R584" s="26"/>
      <c r="S584" s="26"/>
      <c r="T584" s="26"/>
      <c r="U584" s="26"/>
      <c r="Y584" s="5"/>
      <c r="AB584" s="5"/>
    </row>
    <row r="585" spans="5:28">
      <c r="E585" s="5"/>
      <c r="F585" s="26"/>
      <c r="H585" s="5"/>
      <c r="J585" s="5"/>
      <c r="K585" s="126"/>
      <c r="L585" s="126"/>
      <c r="N585" s="26"/>
      <c r="P585" s="26"/>
      <c r="R585" s="26"/>
      <c r="S585" s="26"/>
      <c r="T585" s="26"/>
      <c r="U585" s="26"/>
      <c r="Y585" s="5"/>
      <c r="AB585" s="5"/>
    </row>
    <row r="586" spans="5:28">
      <c r="E586" s="5"/>
      <c r="F586" s="26"/>
      <c r="H586" s="5"/>
      <c r="J586" s="5"/>
      <c r="K586" s="126"/>
      <c r="L586" s="126"/>
      <c r="N586" s="26"/>
      <c r="P586" s="26"/>
      <c r="R586" s="26"/>
      <c r="S586" s="26"/>
      <c r="T586" s="26"/>
      <c r="U586" s="26"/>
      <c r="Y586" s="5"/>
      <c r="AB586" s="5"/>
    </row>
    <row r="587" spans="5:28">
      <c r="E587" s="5"/>
      <c r="F587" s="26"/>
      <c r="H587" s="5"/>
      <c r="J587" s="5"/>
      <c r="K587" s="126"/>
      <c r="L587" s="126"/>
      <c r="N587" s="26"/>
      <c r="P587" s="26"/>
      <c r="R587" s="26"/>
      <c r="S587" s="26"/>
      <c r="T587" s="26"/>
      <c r="U587" s="26"/>
      <c r="Y587" s="5"/>
      <c r="AB587" s="5"/>
    </row>
    <row r="588" spans="5:28">
      <c r="E588" s="5"/>
      <c r="F588" s="26"/>
      <c r="H588" s="5"/>
      <c r="J588" s="5"/>
      <c r="K588" s="126"/>
      <c r="L588" s="126"/>
      <c r="N588" s="26"/>
      <c r="P588" s="26"/>
      <c r="R588" s="26"/>
      <c r="S588" s="26"/>
      <c r="T588" s="26"/>
      <c r="U588" s="26"/>
      <c r="Y588" s="5"/>
      <c r="AB588" s="5"/>
    </row>
    <row r="589" spans="5:28">
      <c r="E589" s="5"/>
      <c r="F589" s="26"/>
      <c r="H589" s="5"/>
      <c r="J589" s="5"/>
      <c r="K589" s="126"/>
      <c r="L589" s="126"/>
      <c r="N589" s="26"/>
      <c r="P589" s="26"/>
      <c r="R589" s="26"/>
      <c r="S589" s="26"/>
      <c r="T589" s="26"/>
      <c r="U589" s="26"/>
      <c r="Y589" s="5"/>
      <c r="AB589" s="5"/>
    </row>
    <row r="590" spans="5:28">
      <c r="E590" s="5"/>
      <c r="F590" s="26"/>
      <c r="H590" s="5"/>
      <c r="J590" s="5"/>
      <c r="K590" s="126"/>
      <c r="L590" s="126"/>
      <c r="N590" s="26"/>
      <c r="P590" s="26"/>
      <c r="R590" s="26"/>
      <c r="S590" s="26"/>
      <c r="T590" s="26"/>
      <c r="U590" s="26"/>
      <c r="Y590" s="5"/>
      <c r="AB590" s="5"/>
    </row>
    <row r="591" spans="5:28">
      <c r="E591" s="5"/>
      <c r="F591" s="26"/>
      <c r="H591" s="5"/>
      <c r="J591" s="5"/>
      <c r="K591" s="126"/>
      <c r="L591" s="126"/>
      <c r="N591" s="26"/>
      <c r="P591" s="26"/>
      <c r="R591" s="26"/>
      <c r="S591" s="26"/>
      <c r="T591" s="26"/>
      <c r="U591" s="26"/>
      <c r="Y591" s="5"/>
      <c r="AB591" s="5"/>
    </row>
    <row r="592" spans="5:28">
      <c r="E592" s="5"/>
      <c r="F592" s="26"/>
      <c r="H592" s="5"/>
      <c r="J592" s="5"/>
      <c r="K592" s="126"/>
      <c r="L592" s="126"/>
      <c r="N592" s="26"/>
      <c r="P592" s="26"/>
      <c r="R592" s="26"/>
      <c r="S592" s="26"/>
      <c r="T592" s="26"/>
      <c r="U592" s="26"/>
      <c r="Y592" s="5"/>
      <c r="AB592" s="5"/>
    </row>
    <row r="593" spans="5:28">
      <c r="E593" s="5"/>
      <c r="F593" s="26"/>
      <c r="H593" s="5"/>
      <c r="J593" s="5"/>
      <c r="K593" s="126"/>
      <c r="L593" s="126"/>
      <c r="N593" s="26"/>
      <c r="P593" s="26"/>
      <c r="R593" s="26"/>
      <c r="S593" s="26"/>
      <c r="T593" s="26"/>
      <c r="U593" s="26"/>
      <c r="Y593" s="5"/>
      <c r="AB593" s="5"/>
    </row>
    <row r="594" spans="5:28">
      <c r="E594" s="5"/>
      <c r="F594" s="26"/>
      <c r="H594" s="5"/>
      <c r="J594" s="5"/>
      <c r="K594" s="126"/>
      <c r="L594" s="126"/>
      <c r="N594" s="26"/>
      <c r="P594" s="26"/>
      <c r="R594" s="26"/>
      <c r="S594" s="26"/>
      <c r="T594" s="26"/>
      <c r="U594" s="26"/>
      <c r="Y594" s="5"/>
      <c r="AB594" s="5"/>
    </row>
    <row r="595" spans="5:28">
      <c r="E595" s="5"/>
      <c r="F595" s="26"/>
      <c r="H595" s="5"/>
      <c r="J595" s="5"/>
      <c r="K595" s="126"/>
      <c r="L595" s="126"/>
      <c r="N595" s="26"/>
      <c r="P595" s="26"/>
      <c r="R595" s="26"/>
      <c r="S595" s="26"/>
      <c r="T595" s="26"/>
      <c r="U595" s="26"/>
      <c r="Y595" s="5"/>
      <c r="AB595" s="5"/>
    </row>
    <row r="596" spans="5:28">
      <c r="E596" s="5"/>
      <c r="F596" s="26"/>
      <c r="H596" s="5"/>
      <c r="J596" s="5"/>
      <c r="K596" s="126"/>
      <c r="L596" s="126"/>
      <c r="N596" s="26"/>
      <c r="P596" s="26"/>
      <c r="R596" s="26"/>
      <c r="S596" s="26"/>
      <c r="T596" s="26"/>
      <c r="U596" s="26"/>
      <c r="Y596" s="5"/>
      <c r="AB596" s="5"/>
    </row>
    <row r="597" spans="5:28">
      <c r="E597" s="5"/>
      <c r="F597" s="26"/>
      <c r="H597" s="5"/>
      <c r="J597" s="5"/>
      <c r="K597" s="126"/>
      <c r="L597" s="126"/>
      <c r="N597" s="26"/>
      <c r="P597" s="26"/>
      <c r="R597" s="26"/>
      <c r="S597" s="26"/>
      <c r="T597" s="26"/>
      <c r="U597" s="26"/>
      <c r="Y597" s="5"/>
      <c r="AB597" s="5"/>
    </row>
    <row r="598" spans="5:28">
      <c r="E598" s="5"/>
      <c r="F598" s="26"/>
      <c r="H598" s="5"/>
      <c r="J598" s="5"/>
      <c r="K598" s="126"/>
      <c r="L598" s="126"/>
      <c r="N598" s="26"/>
      <c r="P598" s="26"/>
      <c r="R598" s="26"/>
      <c r="S598" s="26"/>
      <c r="T598" s="26"/>
      <c r="U598" s="26"/>
      <c r="Y598" s="5"/>
      <c r="AB598" s="5"/>
    </row>
    <row r="599" spans="5:28">
      <c r="E599" s="5"/>
      <c r="F599" s="26"/>
      <c r="H599" s="5"/>
      <c r="J599" s="5"/>
      <c r="K599" s="126"/>
      <c r="L599" s="126"/>
      <c r="N599" s="26"/>
      <c r="P599" s="26"/>
      <c r="R599" s="26"/>
      <c r="S599" s="26"/>
      <c r="T599" s="26"/>
      <c r="U599" s="26"/>
      <c r="Y599" s="5"/>
      <c r="AB599" s="5"/>
    </row>
    <row r="600" spans="5:28">
      <c r="E600" s="5"/>
      <c r="F600" s="26"/>
      <c r="H600" s="5"/>
      <c r="J600" s="5"/>
      <c r="K600" s="126"/>
      <c r="L600" s="126"/>
      <c r="N600" s="26"/>
      <c r="P600" s="26"/>
      <c r="R600" s="26"/>
      <c r="S600" s="26"/>
      <c r="T600" s="26"/>
      <c r="U600" s="26"/>
      <c r="Y600" s="5"/>
      <c r="AB600" s="5"/>
    </row>
    <row r="601" spans="5:28">
      <c r="E601" s="5"/>
      <c r="F601" s="26"/>
      <c r="H601" s="5"/>
      <c r="J601" s="5"/>
      <c r="K601" s="126"/>
      <c r="L601" s="126"/>
      <c r="N601" s="26"/>
      <c r="P601" s="26"/>
      <c r="R601" s="26"/>
      <c r="S601" s="26"/>
      <c r="T601" s="26"/>
      <c r="U601" s="26"/>
      <c r="Y601" s="5"/>
      <c r="AB601" s="5"/>
    </row>
    <row r="602" spans="5:28">
      <c r="E602" s="5"/>
      <c r="F602" s="26"/>
      <c r="H602" s="5"/>
      <c r="J602" s="5"/>
      <c r="K602" s="126"/>
      <c r="L602" s="126"/>
      <c r="N602" s="26"/>
      <c r="P602" s="26"/>
      <c r="R602" s="26"/>
      <c r="S602" s="26"/>
      <c r="T602" s="26"/>
      <c r="U602" s="26"/>
      <c r="Y602" s="5"/>
      <c r="AB602" s="5"/>
    </row>
    <row r="603" spans="5:28">
      <c r="E603" s="5"/>
      <c r="F603" s="26"/>
      <c r="H603" s="5"/>
      <c r="J603" s="5"/>
      <c r="K603" s="126"/>
      <c r="L603" s="126"/>
      <c r="N603" s="26"/>
      <c r="P603" s="26"/>
      <c r="R603" s="26"/>
      <c r="S603" s="26"/>
      <c r="T603" s="26"/>
      <c r="U603" s="26"/>
      <c r="Y603" s="5"/>
      <c r="AB603" s="5"/>
    </row>
    <row r="604" spans="5:28">
      <c r="E604" s="5"/>
      <c r="F604" s="26"/>
      <c r="H604" s="5"/>
      <c r="J604" s="5"/>
      <c r="K604" s="126"/>
      <c r="L604" s="126"/>
      <c r="N604" s="26"/>
      <c r="P604" s="26"/>
      <c r="R604" s="26"/>
      <c r="S604" s="26"/>
      <c r="T604" s="26"/>
      <c r="U604" s="26"/>
      <c r="Y604" s="5"/>
      <c r="AB604" s="5"/>
    </row>
    <row r="605" spans="5:28">
      <c r="E605" s="5"/>
      <c r="F605" s="26"/>
      <c r="H605" s="5"/>
      <c r="J605" s="5"/>
      <c r="K605" s="126"/>
      <c r="L605" s="126"/>
      <c r="N605" s="26"/>
      <c r="P605" s="26"/>
      <c r="R605" s="26"/>
      <c r="S605" s="26"/>
      <c r="T605" s="26"/>
      <c r="U605" s="26"/>
      <c r="Y605" s="5"/>
      <c r="AB605" s="5"/>
    </row>
    <row r="606" spans="5:28">
      <c r="E606" s="5"/>
      <c r="F606" s="26"/>
      <c r="H606" s="5"/>
      <c r="J606" s="5"/>
      <c r="K606" s="126"/>
      <c r="L606" s="126"/>
      <c r="N606" s="26"/>
      <c r="P606" s="26"/>
      <c r="R606" s="26"/>
      <c r="S606" s="26"/>
      <c r="T606" s="26"/>
      <c r="U606" s="26"/>
      <c r="Y606" s="5"/>
      <c r="AB606" s="5"/>
    </row>
    <row r="607" spans="5:28">
      <c r="E607" s="5"/>
      <c r="F607" s="26"/>
      <c r="H607" s="5"/>
      <c r="J607" s="5"/>
      <c r="K607" s="126"/>
      <c r="L607" s="126"/>
      <c r="N607" s="26"/>
      <c r="P607" s="26"/>
      <c r="R607" s="26"/>
      <c r="S607" s="26"/>
      <c r="T607" s="26"/>
      <c r="U607" s="26"/>
      <c r="Y607" s="5"/>
      <c r="AB607" s="5"/>
    </row>
    <row r="608" spans="5:28">
      <c r="E608" s="5"/>
      <c r="F608" s="26"/>
      <c r="H608" s="5"/>
      <c r="J608" s="5"/>
      <c r="K608" s="126"/>
      <c r="L608" s="126"/>
      <c r="N608" s="26"/>
      <c r="P608" s="26"/>
      <c r="R608" s="26"/>
      <c r="S608" s="26"/>
      <c r="T608" s="26"/>
      <c r="U608" s="26"/>
      <c r="Y608" s="5"/>
      <c r="AB608" s="5"/>
    </row>
    <row r="609" spans="5:28">
      <c r="E609" s="5"/>
      <c r="F609" s="26"/>
      <c r="H609" s="5"/>
      <c r="J609" s="5"/>
      <c r="K609" s="126"/>
      <c r="L609" s="126"/>
      <c r="N609" s="26"/>
      <c r="P609" s="26"/>
      <c r="R609" s="26"/>
      <c r="S609" s="26"/>
      <c r="T609" s="26"/>
      <c r="U609" s="26"/>
      <c r="Y609" s="5"/>
      <c r="AB609" s="5"/>
    </row>
    <row r="610" spans="5:28">
      <c r="E610" s="5"/>
      <c r="F610" s="26"/>
      <c r="H610" s="5"/>
      <c r="J610" s="5"/>
      <c r="K610" s="126"/>
      <c r="L610" s="126"/>
      <c r="N610" s="26"/>
      <c r="P610" s="26"/>
      <c r="R610" s="26"/>
      <c r="S610" s="26"/>
      <c r="T610" s="26"/>
      <c r="U610" s="26"/>
      <c r="Y610" s="5"/>
      <c r="AB610" s="5"/>
    </row>
    <row r="611" spans="5:28">
      <c r="E611" s="5"/>
      <c r="F611" s="26"/>
      <c r="H611" s="5"/>
      <c r="J611" s="5"/>
      <c r="K611" s="126"/>
      <c r="L611" s="126"/>
      <c r="N611" s="26"/>
      <c r="P611" s="26"/>
      <c r="R611" s="26"/>
      <c r="S611" s="26"/>
      <c r="T611" s="26"/>
      <c r="U611" s="26"/>
      <c r="Y611" s="5"/>
      <c r="AB611" s="5"/>
    </row>
    <row r="612" spans="5:28">
      <c r="E612" s="5"/>
      <c r="F612" s="26"/>
      <c r="H612" s="5"/>
      <c r="J612" s="5"/>
      <c r="K612" s="126"/>
      <c r="L612" s="126"/>
      <c r="N612" s="26"/>
      <c r="P612" s="26"/>
      <c r="R612" s="26"/>
      <c r="S612" s="26"/>
      <c r="T612" s="26"/>
      <c r="U612" s="26"/>
      <c r="Y612" s="5"/>
      <c r="AB612" s="5"/>
    </row>
    <row r="613" spans="5:28">
      <c r="E613" s="5"/>
      <c r="F613" s="26"/>
      <c r="H613" s="5"/>
      <c r="J613" s="5"/>
      <c r="K613" s="126"/>
      <c r="L613" s="126"/>
      <c r="N613" s="26"/>
      <c r="P613" s="26"/>
      <c r="R613" s="26"/>
      <c r="S613" s="26"/>
      <c r="T613" s="26"/>
      <c r="U613" s="26"/>
      <c r="Y613" s="5"/>
      <c r="AB613" s="5"/>
    </row>
    <row r="614" spans="5:28">
      <c r="E614" s="5"/>
      <c r="F614" s="26"/>
      <c r="H614" s="5"/>
      <c r="J614" s="5"/>
      <c r="K614" s="126"/>
      <c r="L614" s="126"/>
      <c r="N614" s="26"/>
      <c r="P614" s="26"/>
      <c r="R614" s="26"/>
      <c r="S614" s="26"/>
      <c r="T614" s="26"/>
      <c r="U614" s="26"/>
      <c r="Y614" s="5"/>
      <c r="AB614" s="5"/>
    </row>
    <row r="615" spans="5:28">
      <c r="E615" s="5"/>
      <c r="F615" s="26"/>
      <c r="H615" s="5"/>
      <c r="J615" s="5"/>
      <c r="K615" s="126"/>
      <c r="L615" s="126"/>
      <c r="N615" s="26"/>
      <c r="P615" s="26"/>
      <c r="R615" s="26"/>
      <c r="S615" s="26"/>
      <c r="T615" s="26"/>
      <c r="U615" s="26"/>
      <c r="Y615" s="5"/>
      <c r="AB615" s="5"/>
    </row>
    <row r="616" spans="5:28">
      <c r="E616" s="5"/>
      <c r="F616" s="26"/>
      <c r="H616" s="5"/>
      <c r="J616" s="5"/>
      <c r="K616" s="126"/>
      <c r="L616" s="126"/>
      <c r="N616" s="26"/>
      <c r="P616" s="26"/>
      <c r="R616" s="26"/>
      <c r="S616" s="26"/>
      <c r="T616" s="26"/>
      <c r="U616" s="26"/>
      <c r="Y616" s="5"/>
      <c r="AB616" s="5"/>
    </row>
    <row r="617" spans="5:28">
      <c r="E617" s="5"/>
      <c r="F617" s="26"/>
      <c r="H617" s="5"/>
      <c r="J617" s="5"/>
      <c r="K617" s="126"/>
      <c r="L617" s="126"/>
      <c r="N617" s="26"/>
      <c r="P617" s="26"/>
      <c r="R617" s="26"/>
      <c r="S617" s="26"/>
      <c r="T617" s="26"/>
      <c r="U617" s="26"/>
      <c r="Y617" s="5"/>
      <c r="AB617" s="5"/>
    </row>
    <row r="618" spans="5:28">
      <c r="E618" s="5"/>
      <c r="F618" s="26"/>
      <c r="H618" s="5"/>
      <c r="J618" s="5"/>
      <c r="K618" s="126"/>
      <c r="L618" s="126"/>
      <c r="N618" s="26"/>
      <c r="P618" s="26"/>
      <c r="R618" s="26"/>
      <c r="S618" s="26"/>
      <c r="T618" s="26"/>
      <c r="U618" s="26"/>
      <c r="Y618" s="5"/>
      <c r="AB618" s="5"/>
    </row>
    <row r="619" spans="5:28">
      <c r="E619" s="5"/>
      <c r="F619" s="26"/>
      <c r="H619" s="5"/>
      <c r="J619" s="5"/>
      <c r="K619" s="126"/>
      <c r="L619" s="126"/>
      <c r="N619" s="26"/>
      <c r="P619" s="26"/>
      <c r="R619" s="26"/>
      <c r="S619" s="26"/>
      <c r="T619" s="26"/>
      <c r="U619" s="26"/>
      <c r="Y619" s="5"/>
      <c r="AB619" s="5"/>
    </row>
    <row r="620" spans="5:28">
      <c r="E620" s="5"/>
      <c r="F620" s="26"/>
      <c r="H620" s="5"/>
      <c r="J620" s="5"/>
      <c r="K620" s="126"/>
      <c r="L620" s="126"/>
      <c r="N620" s="26"/>
      <c r="P620" s="26"/>
      <c r="R620" s="26"/>
      <c r="S620" s="26"/>
      <c r="T620" s="26"/>
      <c r="U620" s="26"/>
      <c r="Y620" s="5"/>
      <c r="AB620" s="5"/>
    </row>
    <row r="621" spans="5:28">
      <c r="E621" s="5"/>
      <c r="F621" s="26"/>
      <c r="H621" s="5"/>
      <c r="J621" s="5"/>
      <c r="K621" s="126"/>
      <c r="L621" s="126"/>
      <c r="N621" s="26"/>
      <c r="P621" s="26"/>
      <c r="R621" s="26"/>
      <c r="S621" s="26"/>
      <c r="T621" s="26"/>
      <c r="U621" s="26"/>
      <c r="Y621" s="5"/>
      <c r="AB621" s="5"/>
    </row>
    <row r="622" spans="5:28">
      <c r="E622" s="5"/>
      <c r="F622" s="26"/>
      <c r="H622" s="5"/>
      <c r="J622" s="5"/>
      <c r="K622" s="126"/>
      <c r="L622" s="126"/>
      <c r="N622" s="26"/>
      <c r="P622" s="26"/>
      <c r="R622" s="26"/>
      <c r="S622" s="26"/>
      <c r="T622" s="26"/>
      <c r="U622" s="26"/>
      <c r="Y622" s="5"/>
      <c r="AB622" s="5"/>
    </row>
    <row r="623" spans="5:28">
      <c r="E623" s="5"/>
      <c r="F623" s="26"/>
      <c r="H623" s="5"/>
      <c r="J623" s="5"/>
      <c r="K623" s="126"/>
      <c r="L623" s="126"/>
      <c r="N623" s="26"/>
      <c r="P623" s="26"/>
      <c r="R623" s="26"/>
      <c r="S623" s="26"/>
      <c r="T623" s="26"/>
      <c r="U623" s="26"/>
      <c r="Y623" s="5"/>
      <c r="AB623" s="5"/>
    </row>
    <row r="624" spans="5:28">
      <c r="E624" s="5"/>
      <c r="F624" s="26"/>
      <c r="H624" s="5"/>
      <c r="J624" s="5"/>
      <c r="K624" s="126"/>
      <c r="L624" s="126"/>
      <c r="N624" s="26"/>
      <c r="P624" s="26"/>
      <c r="R624" s="26"/>
      <c r="S624" s="26"/>
      <c r="T624" s="26"/>
      <c r="U624" s="26"/>
      <c r="Y624" s="5"/>
      <c r="AB624" s="5"/>
    </row>
    <row r="625" spans="5:28">
      <c r="E625" s="5"/>
      <c r="F625" s="26"/>
      <c r="H625" s="5"/>
      <c r="J625" s="5"/>
      <c r="K625" s="126"/>
      <c r="L625" s="126"/>
      <c r="N625" s="26"/>
      <c r="P625" s="26"/>
      <c r="R625" s="26"/>
      <c r="S625" s="26"/>
      <c r="T625" s="26"/>
      <c r="U625" s="26"/>
      <c r="Y625" s="5"/>
      <c r="AB625" s="5"/>
    </row>
    <row r="626" spans="5:28">
      <c r="E626" s="5"/>
      <c r="F626" s="26"/>
      <c r="H626" s="5"/>
      <c r="J626" s="5"/>
      <c r="K626" s="126"/>
      <c r="L626" s="126"/>
      <c r="N626" s="26"/>
      <c r="P626" s="26"/>
      <c r="R626" s="26"/>
      <c r="S626" s="26"/>
      <c r="T626" s="26"/>
      <c r="U626" s="26"/>
      <c r="Y626" s="5"/>
      <c r="AB626" s="5"/>
    </row>
    <row r="627" spans="5:28">
      <c r="E627" s="5"/>
      <c r="F627" s="26"/>
      <c r="H627" s="5"/>
      <c r="J627" s="5"/>
      <c r="K627" s="126"/>
      <c r="L627" s="126"/>
      <c r="N627" s="26"/>
      <c r="P627" s="26"/>
      <c r="R627" s="26"/>
      <c r="S627" s="26"/>
      <c r="T627" s="26"/>
      <c r="U627" s="26"/>
      <c r="Y627" s="5"/>
      <c r="AB627" s="5"/>
    </row>
    <row r="628" spans="5:28">
      <c r="E628" s="5"/>
      <c r="F628" s="26"/>
      <c r="H628" s="5"/>
      <c r="J628" s="5"/>
      <c r="K628" s="126"/>
      <c r="L628" s="126"/>
      <c r="N628" s="26"/>
      <c r="P628" s="26"/>
      <c r="R628" s="26"/>
      <c r="S628" s="26"/>
      <c r="T628" s="26"/>
      <c r="U628" s="26"/>
      <c r="Y628" s="5"/>
      <c r="AB628" s="5"/>
    </row>
    <row r="629" spans="5:28">
      <c r="E629" s="5"/>
      <c r="F629" s="26"/>
      <c r="H629" s="5"/>
      <c r="J629" s="5"/>
      <c r="K629" s="126"/>
      <c r="L629" s="126"/>
      <c r="N629" s="26"/>
      <c r="P629" s="26"/>
      <c r="R629" s="26"/>
      <c r="S629" s="26"/>
      <c r="T629" s="26"/>
      <c r="U629" s="26"/>
      <c r="Y629" s="5"/>
      <c r="AB629" s="5"/>
    </row>
    <row r="630" spans="5:28">
      <c r="E630" s="5"/>
      <c r="F630" s="26"/>
      <c r="H630" s="5"/>
      <c r="J630" s="5"/>
      <c r="K630" s="126"/>
      <c r="L630" s="126"/>
      <c r="N630" s="26"/>
      <c r="P630" s="26"/>
      <c r="R630" s="26"/>
      <c r="S630" s="26"/>
      <c r="T630" s="26"/>
      <c r="U630" s="26"/>
      <c r="Y630" s="5"/>
      <c r="AB630" s="5"/>
    </row>
    <row r="631" spans="5:28">
      <c r="E631" s="5"/>
      <c r="F631" s="26"/>
      <c r="H631" s="5"/>
      <c r="J631" s="5"/>
      <c r="K631" s="126"/>
      <c r="L631" s="126"/>
      <c r="N631" s="26"/>
      <c r="P631" s="26"/>
      <c r="R631" s="26"/>
      <c r="S631" s="26"/>
      <c r="T631" s="26"/>
      <c r="U631" s="26"/>
      <c r="Y631" s="5"/>
      <c r="AB631" s="5"/>
    </row>
    <row r="632" spans="5:28">
      <c r="E632" s="5"/>
      <c r="F632" s="26"/>
      <c r="H632" s="5"/>
      <c r="J632" s="5"/>
      <c r="K632" s="126"/>
      <c r="L632" s="126"/>
      <c r="N632" s="26"/>
      <c r="P632" s="26"/>
      <c r="R632" s="26"/>
      <c r="S632" s="26"/>
      <c r="T632" s="26"/>
      <c r="U632" s="26"/>
      <c r="Y632" s="5"/>
      <c r="AB632" s="5"/>
    </row>
    <row r="633" spans="5:28">
      <c r="E633" s="5"/>
      <c r="F633" s="26"/>
      <c r="H633" s="5"/>
      <c r="J633" s="5"/>
      <c r="K633" s="126"/>
      <c r="L633" s="126"/>
      <c r="N633" s="26"/>
      <c r="P633" s="26"/>
      <c r="R633" s="26"/>
      <c r="S633" s="26"/>
      <c r="T633" s="26"/>
      <c r="U633" s="26"/>
      <c r="Y633" s="5"/>
      <c r="AB633" s="5"/>
    </row>
    <row r="634" spans="5:28">
      <c r="E634" s="5"/>
      <c r="F634" s="26"/>
      <c r="H634" s="5"/>
      <c r="J634" s="5"/>
      <c r="K634" s="126"/>
      <c r="L634" s="126"/>
      <c r="N634" s="26"/>
      <c r="P634" s="26"/>
      <c r="R634" s="26"/>
      <c r="S634" s="26"/>
      <c r="T634" s="26"/>
      <c r="U634" s="26"/>
      <c r="Y634" s="5"/>
      <c r="AB634" s="5"/>
    </row>
    <row r="635" spans="5:28">
      <c r="E635" s="5"/>
      <c r="F635" s="26"/>
      <c r="H635" s="5"/>
      <c r="J635" s="5"/>
      <c r="K635" s="126"/>
      <c r="L635" s="126"/>
      <c r="N635" s="26"/>
      <c r="P635" s="26"/>
      <c r="R635" s="26"/>
      <c r="S635" s="26"/>
      <c r="T635" s="26"/>
      <c r="U635" s="26"/>
      <c r="Y635" s="5"/>
      <c r="AB635" s="5"/>
    </row>
    <row r="636" spans="5:28">
      <c r="E636" s="5"/>
      <c r="F636" s="26"/>
      <c r="H636" s="5"/>
      <c r="J636" s="5"/>
      <c r="K636" s="126"/>
      <c r="L636" s="126"/>
      <c r="N636" s="26"/>
      <c r="P636" s="26"/>
      <c r="R636" s="26"/>
      <c r="S636" s="26"/>
      <c r="T636" s="26"/>
      <c r="U636" s="26"/>
      <c r="Y636" s="5"/>
      <c r="AB636" s="5"/>
    </row>
    <row r="637" spans="5:28">
      <c r="E637" s="5"/>
      <c r="F637" s="26"/>
      <c r="H637" s="5"/>
      <c r="J637" s="5"/>
      <c r="K637" s="126"/>
      <c r="L637" s="126"/>
      <c r="N637" s="26"/>
      <c r="P637" s="26"/>
      <c r="R637" s="26"/>
      <c r="S637" s="26"/>
      <c r="T637" s="26"/>
      <c r="U637" s="26"/>
      <c r="Y637" s="5"/>
      <c r="AB637" s="5"/>
    </row>
    <row r="638" spans="5:28">
      <c r="E638" s="5"/>
      <c r="F638" s="26"/>
      <c r="H638" s="5"/>
      <c r="J638" s="5"/>
      <c r="K638" s="126"/>
      <c r="L638" s="126"/>
      <c r="N638" s="26"/>
      <c r="P638" s="26"/>
      <c r="R638" s="26"/>
      <c r="S638" s="26"/>
      <c r="T638" s="26"/>
      <c r="U638" s="26"/>
      <c r="Y638" s="5"/>
      <c r="AB638" s="5"/>
    </row>
    <row r="639" spans="5:28">
      <c r="E639" s="5"/>
      <c r="F639" s="26"/>
      <c r="H639" s="5"/>
      <c r="J639" s="5"/>
      <c r="K639" s="126"/>
      <c r="L639" s="126"/>
      <c r="N639" s="26"/>
      <c r="P639" s="26"/>
      <c r="R639" s="26"/>
      <c r="S639" s="26"/>
      <c r="T639" s="26"/>
      <c r="U639" s="26"/>
      <c r="Y639" s="5"/>
      <c r="AB639" s="5"/>
    </row>
    <row r="640" spans="5:28">
      <c r="E640" s="5"/>
      <c r="F640" s="26"/>
      <c r="H640" s="5"/>
      <c r="J640" s="5"/>
      <c r="K640" s="126"/>
      <c r="L640" s="126"/>
      <c r="N640" s="26"/>
      <c r="P640" s="26"/>
      <c r="R640" s="26"/>
      <c r="S640" s="26"/>
      <c r="T640" s="26"/>
      <c r="U640" s="26"/>
      <c r="Y640" s="5"/>
      <c r="AB640" s="5"/>
    </row>
    <row r="641" spans="5:28">
      <c r="E641" s="5"/>
      <c r="F641" s="26"/>
      <c r="H641" s="5"/>
      <c r="J641" s="5"/>
      <c r="K641" s="126"/>
      <c r="L641" s="126"/>
      <c r="N641" s="26"/>
      <c r="P641" s="26"/>
      <c r="R641" s="26"/>
      <c r="S641" s="26"/>
      <c r="T641" s="26"/>
      <c r="U641" s="26"/>
      <c r="Y641" s="5"/>
      <c r="AB641" s="5"/>
    </row>
    <row r="642" spans="5:28">
      <c r="E642" s="5"/>
      <c r="F642" s="26"/>
      <c r="H642" s="5"/>
      <c r="J642" s="5"/>
      <c r="K642" s="126"/>
      <c r="L642" s="126"/>
      <c r="N642" s="26"/>
      <c r="P642" s="26"/>
      <c r="R642" s="26"/>
      <c r="S642" s="26"/>
      <c r="T642" s="26"/>
      <c r="U642" s="26"/>
      <c r="Y642" s="5"/>
      <c r="AB642" s="5"/>
    </row>
    <row r="643" spans="5:28">
      <c r="E643" s="5"/>
      <c r="F643" s="26"/>
      <c r="H643" s="5"/>
      <c r="J643" s="5"/>
      <c r="K643" s="126"/>
      <c r="L643" s="126"/>
      <c r="N643" s="26"/>
      <c r="P643" s="26"/>
      <c r="R643" s="26"/>
      <c r="S643" s="26"/>
      <c r="T643" s="26"/>
      <c r="U643" s="26"/>
      <c r="Y643" s="5"/>
      <c r="AB643" s="5"/>
    </row>
    <row r="644" spans="5:28">
      <c r="E644" s="5"/>
      <c r="F644" s="26"/>
      <c r="H644" s="5"/>
      <c r="J644" s="5"/>
      <c r="K644" s="126"/>
      <c r="L644" s="126"/>
      <c r="N644" s="26"/>
      <c r="P644" s="26"/>
      <c r="R644" s="26"/>
      <c r="S644" s="26"/>
      <c r="T644" s="26"/>
      <c r="U644" s="26"/>
      <c r="Y644" s="5"/>
      <c r="AB644" s="5"/>
    </row>
    <row r="645" spans="5:28">
      <c r="E645" s="5"/>
      <c r="F645" s="26"/>
      <c r="H645" s="5"/>
      <c r="J645" s="5"/>
      <c r="K645" s="126"/>
      <c r="L645" s="126"/>
      <c r="N645" s="26"/>
      <c r="P645" s="26"/>
      <c r="R645" s="26"/>
      <c r="S645" s="26"/>
      <c r="T645" s="26"/>
      <c r="U645" s="26"/>
      <c r="Y645" s="5"/>
      <c r="AB645" s="5"/>
    </row>
    <row r="646" spans="5:28">
      <c r="E646" s="5"/>
      <c r="F646" s="26"/>
      <c r="H646" s="5"/>
      <c r="J646" s="5"/>
      <c r="K646" s="126"/>
      <c r="L646" s="126"/>
      <c r="N646" s="26"/>
      <c r="P646" s="26"/>
      <c r="R646" s="26"/>
      <c r="S646" s="26"/>
      <c r="T646" s="26"/>
      <c r="U646" s="26"/>
      <c r="Y646" s="5"/>
      <c r="AB646" s="5"/>
    </row>
    <row r="647" spans="5:28">
      <c r="E647" s="5"/>
      <c r="F647" s="26"/>
      <c r="H647" s="5"/>
      <c r="J647" s="5"/>
      <c r="K647" s="126"/>
      <c r="L647" s="126"/>
      <c r="N647" s="26"/>
      <c r="P647" s="26"/>
      <c r="R647" s="26"/>
      <c r="S647" s="26"/>
      <c r="T647" s="26"/>
      <c r="U647" s="26"/>
      <c r="Y647" s="5"/>
      <c r="AB647" s="5"/>
    </row>
    <row r="648" spans="5:28">
      <c r="E648" s="5"/>
      <c r="F648" s="26"/>
      <c r="H648" s="5"/>
      <c r="J648" s="5"/>
      <c r="K648" s="126"/>
      <c r="L648" s="126"/>
      <c r="N648" s="26"/>
      <c r="P648" s="26"/>
      <c r="R648" s="26"/>
      <c r="S648" s="26"/>
      <c r="T648" s="26"/>
      <c r="U648" s="26"/>
      <c r="Y648" s="5"/>
      <c r="AB648" s="5"/>
    </row>
    <row r="649" spans="5:28">
      <c r="E649" s="5"/>
      <c r="F649" s="26"/>
      <c r="H649" s="5"/>
      <c r="J649" s="5"/>
      <c r="K649" s="126"/>
      <c r="L649" s="126"/>
      <c r="N649" s="26"/>
      <c r="P649" s="26"/>
      <c r="R649" s="26"/>
      <c r="S649" s="26"/>
      <c r="T649" s="26"/>
      <c r="U649" s="26"/>
      <c r="Y649" s="5"/>
      <c r="AB649" s="5"/>
    </row>
    <row r="650" spans="5:28">
      <c r="E650" s="5"/>
      <c r="F650" s="26"/>
      <c r="H650" s="5"/>
      <c r="J650" s="5"/>
      <c r="K650" s="126"/>
      <c r="L650" s="126"/>
      <c r="N650" s="26"/>
      <c r="P650" s="26"/>
      <c r="R650" s="26"/>
      <c r="S650" s="26"/>
      <c r="T650" s="26"/>
      <c r="U650" s="26"/>
      <c r="Y650" s="5"/>
      <c r="AB650" s="5"/>
    </row>
    <row r="651" spans="5:28">
      <c r="E651" s="5"/>
      <c r="F651" s="26"/>
      <c r="H651" s="5"/>
      <c r="J651" s="5"/>
      <c r="K651" s="126"/>
      <c r="L651" s="126"/>
      <c r="N651" s="26"/>
      <c r="P651" s="26"/>
      <c r="R651" s="26"/>
      <c r="S651" s="26"/>
      <c r="T651" s="26"/>
      <c r="U651" s="26"/>
      <c r="Y651" s="5"/>
      <c r="AB651" s="5"/>
    </row>
    <row r="652" spans="5:28">
      <c r="E652" s="5"/>
      <c r="F652" s="26"/>
      <c r="H652" s="5"/>
      <c r="J652" s="5"/>
      <c r="K652" s="126"/>
      <c r="L652" s="126"/>
      <c r="N652" s="26"/>
      <c r="P652" s="26"/>
      <c r="R652" s="26"/>
      <c r="S652" s="26"/>
      <c r="T652" s="26"/>
      <c r="U652" s="26"/>
      <c r="Y652" s="5"/>
      <c r="AB652" s="5"/>
    </row>
    <row r="653" spans="5:28">
      <c r="E653" s="5"/>
      <c r="F653" s="26"/>
      <c r="H653" s="5"/>
      <c r="J653" s="5"/>
      <c r="K653" s="126"/>
      <c r="L653" s="126"/>
      <c r="N653" s="26"/>
      <c r="P653" s="26"/>
      <c r="R653" s="26"/>
      <c r="S653" s="26"/>
      <c r="T653" s="26"/>
      <c r="U653" s="26"/>
      <c r="Y653" s="5"/>
      <c r="AB653" s="5"/>
    </row>
    <row r="654" spans="5:28">
      <c r="E654" s="5"/>
      <c r="F654" s="26"/>
      <c r="H654" s="5"/>
      <c r="J654" s="5"/>
      <c r="K654" s="126"/>
      <c r="L654" s="126"/>
      <c r="N654" s="26"/>
      <c r="P654" s="26"/>
      <c r="R654" s="26"/>
      <c r="S654" s="26"/>
      <c r="T654" s="26"/>
      <c r="U654" s="26"/>
      <c r="Y654" s="5"/>
      <c r="AB654" s="5"/>
    </row>
    <row r="655" spans="5:28">
      <c r="E655" s="5"/>
      <c r="F655" s="26"/>
      <c r="H655" s="5"/>
      <c r="J655" s="5"/>
      <c r="K655" s="126"/>
      <c r="L655" s="126"/>
      <c r="N655" s="26"/>
      <c r="P655" s="26"/>
      <c r="R655" s="26"/>
      <c r="S655" s="26"/>
      <c r="T655" s="26"/>
      <c r="U655" s="26"/>
      <c r="Y655" s="5"/>
      <c r="AB655" s="5"/>
    </row>
    <row r="656" spans="5:28">
      <c r="E656" s="5"/>
      <c r="F656" s="26"/>
      <c r="H656" s="5"/>
      <c r="J656" s="5"/>
      <c r="K656" s="126"/>
      <c r="L656" s="126"/>
      <c r="N656" s="26"/>
      <c r="P656" s="26"/>
      <c r="R656" s="26"/>
      <c r="S656" s="26"/>
      <c r="T656" s="26"/>
      <c r="U656" s="26"/>
      <c r="Y656" s="5"/>
      <c r="AB656" s="5"/>
    </row>
    <row r="657" spans="5:28">
      <c r="E657" s="5"/>
      <c r="F657" s="26"/>
      <c r="H657" s="5"/>
      <c r="J657" s="5"/>
      <c r="K657" s="126"/>
      <c r="L657" s="126"/>
      <c r="N657" s="26"/>
      <c r="P657" s="26"/>
      <c r="R657" s="26"/>
      <c r="S657" s="26"/>
      <c r="T657" s="26"/>
      <c r="U657" s="26"/>
      <c r="Y657" s="5"/>
      <c r="AB657" s="5"/>
    </row>
    <row r="658" spans="5:28">
      <c r="E658" s="5"/>
      <c r="F658" s="26"/>
      <c r="H658" s="5"/>
      <c r="J658" s="5"/>
      <c r="K658" s="126"/>
      <c r="L658" s="126"/>
      <c r="N658" s="26"/>
      <c r="P658" s="26"/>
      <c r="R658" s="26"/>
      <c r="S658" s="26"/>
      <c r="T658" s="26"/>
      <c r="U658" s="26"/>
      <c r="Y658" s="5"/>
      <c r="AB658" s="5"/>
    </row>
    <row r="659" spans="5:28">
      <c r="E659" s="5"/>
      <c r="F659" s="26"/>
      <c r="H659" s="5"/>
      <c r="J659" s="5"/>
      <c r="K659" s="126"/>
      <c r="L659" s="126"/>
      <c r="N659" s="26"/>
      <c r="P659" s="26"/>
      <c r="R659" s="26"/>
      <c r="S659" s="26"/>
      <c r="T659" s="26"/>
      <c r="U659" s="26"/>
      <c r="Y659" s="5"/>
      <c r="AB659" s="5"/>
    </row>
    <row r="660" spans="5:28">
      <c r="E660" s="5"/>
      <c r="F660" s="26"/>
      <c r="H660" s="5"/>
      <c r="J660" s="5"/>
      <c r="K660" s="126"/>
      <c r="L660" s="126"/>
      <c r="N660" s="26"/>
      <c r="P660" s="26"/>
      <c r="R660" s="26"/>
      <c r="S660" s="26"/>
      <c r="T660" s="26"/>
      <c r="U660" s="26"/>
      <c r="Y660" s="5"/>
      <c r="AB660" s="5"/>
    </row>
    <row r="661" spans="5:28">
      <c r="E661" s="5"/>
      <c r="F661" s="26"/>
      <c r="H661" s="5"/>
      <c r="J661" s="5"/>
      <c r="K661" s="126"/>
      <c r="L661" s="126"/>
      <c r="N661" s="26"/>
      <c r="P661" s="26"/>
      <c r="R661" s="26"/>
      <c r="S661" s="26"/>
      <c r="T661" s="26"/>
      <c r="U661" s="26"/>
      <c r="Y661" s="5"/>
      <c r="AB661" s="5"/>
    </row>
    <row r="662" spans="5:28">
      <c r="E662" s="5"/>
      <c r="F662" s="26"/>
      <c r="H662" s="5"/>
      <c r="J662" s="5"/>
      <c r="K662" s="126"/>
      <c r="L662" s="126"/>
      <c r="N662" s="26"/>
      <c r="P662" s="26"/>
      <c r="R662" s="26"/>
      <c r="S662" s="26"/>
      <c r="T662" s="26"/>
      <c r="U662" s="26"/>
      <c r="Y662" s="5"/>
      <c r="AB662" s="5"/>
    </row>
    <row r="663" spans="5:28">
      <c r="E663" s="5"/>
      <c r="F663" s="26"/>
      <c r="H663" s="5"/>
      <c r="J663" s="5"/>
      <c r="K663" s="126"/>
      <c r="L663" s="126"/>
      <c r="N663" s="26"/>
      <c r="P663" s="26"/>
      <c r="R663" s="26"/>
      <c r="S663" s="26"/>
      <c r="T663" s="26"/>
      <c r="U663" s="26"/>
      <c r="Y663" s="5"/>
      <c r="AB663" s="5"/>
    </row>
    <row r="664" spans="5:28">
      <c r="E664" s="5"/>
      <c r="F664" s="26"/>
      <c r="H664" s="5"/>
      <c r="J664" s="5"/>
      <c r="K664" s="126"/>
      <c r="L664" s="126"/>
      <c r="N664" s="26"/>
      <c r="P664" s="26"/>
      <c r="R664" s="26"/>
      <c r="S664" s="26"/>
      <c r="T664" s="26"/>
      <c r="U664" s="26"/>
      <c r="Y664" s="5"/>
      <c r="AB664" s="5"/>
    </row>
    <row r="665" spans="5:28">
      <c r="E665" s="5"/>
      <c r="F665" s="26"/>
      <c r="H665" s="5"/>
      <c r="J665" s="5"/>
      <c r="K665" s="126"/>
      <c r="L665" s="126"/>
      <c r="N665" s="26"/>
      <c r="P665" s="26"/>
      <c r="R665" s="26"/>
      <c r="S665" s="26"/>
      <c r="T665" s="26"/>
      <c r="U665" s="26"/>
      <c r="Y665" s="5"/>
      <c r="AB665" s="5"/>
    </row>
    <row r="666" spans="5:28">
      <c r="E666" s="5"/>
      <c r="F666" s="26"/>
      <c r="H666" s="5"/>
      <c r="J666" s="5"/>
      <c r="K666" s="126"/>
      <c r="L666" s="126"/>
      <c r="N666" s="26"/>
      <c r="P666" s="26"/>
      <c r="R666" s="26"/>
      <c r="S666" s="26"/>
      <c r="T666" s="26"/>
      <c r="U666" s="26"/>
      <c r="Y666" s="5"/>
      <c r="AB666" s="5"/>
    </row>
    <row r="667" spans="5:28">
      <c r="E667" s="5"/>
      <c r="F667" s="26"/>
      <c r="H667" s="5"/>
      <c r="J667" s="5"/>
      <c r="K667" s="126"/>
      <c r="L667" s="126"/>
      <c r="N667" s="26"/>
      <c r="P667" s="26"/>
      <c r="R667" s="26"/>
      <c r="S667" s="26"/>
      <c r="T667" s="26"/>
      <c r="U667" s="26"/>
      <c r="Y667" s="5"/>
      <c r="AB667" s="5"/>
    </row>
    <row r="668" spans="5:28">
      <c r="E668" s="5"/>
      <c r="F668" s="26"/>
      <c r="H668" s="5"/>
      <c r="J668" s="5"/>
      <c r="K668" s="126"/>
      <c r="L668" s="126"/>
      <c r="N668" s="26"/>
      <c r="P668" s="26"/>
      <c r="R668" s="26"/>
      <c r="S668" s="26"/>
      <c r="T668" s="26"/>
      <c r="U668" s="26"/>
      <c r="Y668" s="5"/>
      <c r="AB668" s="5"/>
    </row>
    <row r="669" spans="5:28">
      <c r="E669" s="5"/>
      <c r="F669" s="26"/>
      <c r="H669" s="5"/>
      <c r="J669" s="5"/>
      <c r="K669" s="126"/>
      <c r="L669" s="126"/>
      <c r="N669" s="26"/>
      <c r="P669" s="26"/>
      <c r="R669" s="26"/>
      <c r="S669" s="26"/>
      <c r="T669" s="26"/>
      <c r="U669" s="26"/>
      <c r="Y669" s="5"/>
      <c r="AB669" s="5"/>
    </row>
    <row r="670" spans="5:28">
      <c r="E670" s="5"/>
      <c r="F670" s="26"/>
      <c r="H670" s="5"/>
      <c r="J670" s="5"/>
      <c r="K670" s="126"/>
      <c r="L670" s="126"/>
      <c r="N670" s="26"/>
      <c r="P670" s="26"/>
      <c r="R670" s="26"/>
      <c r="S670" s="26"/>
      <c r="T670" s="26"/>
      <c r="U670" s="26"/>
      <c r="Y670" s="5"/>
      <c r="AB670" s="5"/>
    </row>
    <row r="671" spans="5:28">
      <c r="E671" s="5"/>
      <c r="F671" s="26"/>
      <c r="H671" s="5"/>
      <c r="J671" s="5"/>
      <c r="K671" s="126"/>
      <c r="L671" s="126"/>
      <c r="N671" s="26"/>
      <c r="P671" s="26"/>
      <c r="R671" s="26"/>
      <c r="S671" s="26"/>
      <c r="T671" s="26"/>
      <c r="U671" s="26"/>
      <c r="Y671" s="5"/>
      <c r="AB671" s="5"/>
    </row>
    <row r="672" spans="5:28">
      <c r="E672" s="5"/>
      <c r="F672" s="26"/>
      <c r="H672" s="5"/>
      <c r="J672" s="5"/>
      <c r="K672" s="126"/>
      <c r="L672" s="126"/>
      <c r="N672" s="26"/>
      <c r="P672" s="26"/>
      <c r="R672" s="26"/>
      <c r="S672" s="26"/>
      <c r="T672" s="26"/>
      <c r="U672" s="26"/>
      <c r="Y672" s="5"/>
      <c r="AB672" s="5"/>
    </row>
    <row r="673" spans="5:28">
      <c r="E673" s="5"/>
      <c r="F673" s="26"/>
      <c r="H673" s="5"/>
      <c r="J673" s="5"/>
      <c r="K673" s="126"/>
      <c r="L673" s="126"/>
      <c r="N673" s="26"/>
      <c r="P673" s="26"/>
      <c r="R673" s="26"/>
      <c r="S673" s="26"/>
      <c r="T673" s="26"/>
      <c r="U673" s="26"/>
      <c r="Y673" s="5"/>
      <c r="AB673" s="5"/>
    </row>
    <row r="674" spans="5:28">
      <c r="E674" s="5"/>
      <c r="F674" s="26"/>
      <c r="H674" s="5"/>
      <c r="J674" s="5"/>
      <c r="K674" s="126"/>
      <c r="L674" s="126"/>
      <c r="N674" s="26"/>
      <c r="P674" s="26"/>
      <c r="R674" s="26"/>
      <c r="S674" s="26"/>
      <c r="T674" s="26"/>
      <c r="U674" s="26"/>
      <c r="Y674" s="5"/>
      <c r="AB674" s="5"/>
    </row>
    <row r="675" spans="5:28">
      <c r="E675" s="5"/>
      <c r="F675" s="26"/>
      <c r="H675" s="5"/>
      <c r="J675" s="5"/>
      <c r="K675" s="126"/>
      <c r="L675" s="126"/>
      <c r="N675" s="26"/>
      <c r="P675" s="26"/>
      <c r="R675" s="26"/>
      <c r="S675" s="26"/>
      <c r="T675" s="26"/>
      <c r="U675" s="26"/>
      <c r="Y675" s="5"/>
      <c r="AB675" s="5"/>
    </row>
    <row r="676" spans="5:28">
      <c r="E676" s="5"/>
      <c r="F676" s="26"/>
      <c r="H676" s="5"/>
      <c r="J676" s="5"/>
      <c r="K676" s="126"/>
      <c r="L676" s="126"/>
      <c r="N676" s="26"/>
      <c r="P676" s="26"/>
      <c r="R676" s="26"/>
      <c r="S676" s="26"/>
      <c r="T676" s="26"/>
      <c r="U676" s="26"/>
      <c r="Y676" s="5"/>
      <c r="AB676" s="5"/>
    </row>
    <row r="677" spans="5:28">
      <c r="E677" s="5"/>
      <c r="F677" s="26"/>
      <c r="H677" s="5"/>
      <c r="J677" s="5"/>
      <c r="K677" s="126"/>
      <c r="L677" s="126"/>
      <c r="N677" s="26"/>
      <c r="P677" s="26"/>
      <c r="R677" s="26"/>
      <c r="S677" s="26"/>
      <c r="T677" s="26"/>
      <c r="U677" s="26"/>
      <c r="Y677" s="5"/>
      <c r="AB677" s="5"/>
    </row>
    <row r="678" spans="5:28">
      <c r="E678" s="5"/>
      <c r="F678" s="26"/>
      <c r="H678" s="5"/>
      <c r="J678" s="5"/>
      <c r="K678" s="126"/>
      <c r="L678" s="126"/>
      <c r="N678" s="26"/>
      <c r="P678" s="26"/>
      <c r="R678" s="26"/>
      <c r="S678" s="26"/>
      <c r="T678" s="26"/>
      <c r="U678" s="26"/>
      <c r="Y678" s="5"/>
      <c r="AB678" s="5"/>
    </row>
    <row r="679" spans="5:28">
      <c r="E679" s="5"/>
      <c r="F679" s="26"/>
      <c r="H679" s="5"/>
      <c r="J679" s="5"/>
      <c r="K679" s="126"/>
      <c r="L679" s="126"/>
      <c r="N679" s="26"/>
      <c r="P679" s="26"/>
      <c r="R679" s="26"/>
      <c r="S679" s="26"/>
      <c r="T679" s="26"/>
      <c r="U679" s="26"/>
      <c r="Y679" s="5"/>
      <c r="AB679" s="5"/>
    </row>
    <row r="680" spans="5:28">
      <c r="E680" s="5"/>
      <c r="F680" s="26"/>
      <c r="H680" s="5"/>
      <c r="J680" s="5"/>
      <c r="K680" s="126"/>
      <c r="L680" s="126"/>
      <c r="N680" s="26"/>
      <c r="P680" s="26"/>
      <c r="R680" s="26"/>
      <c r="S680" s="26"/>
      <c r="T680" s="26"/>
      <c r="U680" s="26"/>
      <c r="Y680" s="5"/>
      <c r="AB680" s="5"/>
    </row>
    <row r="681" spans="5:28">
      <c r="E681" s="5"/>
      <c r="F681" s="26"/>
      <c r="H681" s="5"/>
      <c r="J681" s="5"/>
      <c r="K681" s="126"/>
      <c r="L681" s="126"/>
      <c r="N681" s="26"/>
      <c r="P681" s="26"/>
      <c r="R681" s="26"/>
      <c r="S681" s="26"/>
      <c r="T681" s="26"/>
      <c r="U681" s="26"/>
      <c r="Y681" s="5"/>
      <c r="AB681" s="5"/>
    </row>
    <row r="682" spans="5:28">
      <c r="E682" s="5"/>
      <c r="F682" s="26"/>
      <c r="H682" s="5"/>
      <c r="J682" s="5"/>
      <c r="K682" s="126"/>
      <c r="L682" s="126"/>
      <c r="N682" s="26"/>
      <c r="P682" s="26"/>
      <c r="R682" s="26"/>
      <c r="S682" s="26"/>
      <c r="T682" s="26"/>
      <c r="U682" s="26"/>
      <c r="Y682" s="5"/>
      <c r="AB682" s="5"/>
    </row>
    <row r="683" spans="5:28">
      <c r="E683" s="5"/>
      <c r="F683" s="26"/>
      <c r="H683" s="5"/>
      <c r="J683" s="5"/>
      <c r="K683" s="126"/>
      <c r="L683" s="126"/>
      <c r="N683" s="26"/>
      <c r="P683" s="26"/>
      <c r="R683" s="26"/>
      <c r="S683" s="26"/>
      <c r="T683" s="26"/>
      <c r="U683" s="26"/>
      <c r="Y683" s="5"/>
      <c r="AB683" s="5"/>
    </row>
    <row r="684" spans="5:28">
      <c r="E684" s="5"/>
      <c r="F684" s="26"/>
      <c r="H684" s="5"/>
      <c r="J684" s="5"/>
      <c r="K684" s="126"/>
      <c r="L684" s="126"/>
      <c r="N684" s="26"/>
      <c r="P684" s="26"/>
      <c r="R684" s="26"/>
      <c r="S684" s="26"/>
      <c r="T684" s="26"/>
      <c r="U684" s="26"/>
      <c r="Y684" s="5"/>
      <c r="AB684" s="5"/>
    </row>
    <row r="685" spans="5:28">
      <c r="E685" s="5"/>
      <c r="F685" s="26"/>
      <c r="H685" s="5"/>
      <c r="J685" s="5"/>
      <c r="K685" s="126"/>
      <c r="L685" s="126"/>
      <c r="N685" s="26"/>
      <c r="P685" s="26"/>
      <c r="R685" s="26"/>
      <c r="S685" s="26"/>
      <c r="T685" s="26"/>
      <c r="U685" s="26"/>
      <c r="Y685" s="5"/>
      <c r="AB685" s="5"/>
    </row>
    <row r="686" spans="5:28">
      <c r="E686" s="5"/>
      <c r="F686" s="26"/>
      <c r="H686" s="5"/>
      <c r="J686" s="5"/>
      <c r="K686" s="126"/>
      <c r="L686" s="126"/>
      <c r="N686" s="26"/>
      <c r="P686" s="26"/>
      <c r="R686" s="26"/>
      <c r="S686" s="26"/>
      <c r="T686" s="26"/>
      <c r="U686" s="26"/>
      <c r="Y686" s="5"/>
      <c r="AB686" s="5"/>
    </row>
    <row r="687" spans="5:28">
      <c r="E687" s="5"/>
      <c r="F687" s="26"/>
      <c r="H687" s="5"/>
      <c r="J687" s="5"/>
      <c r="K687" s="126"/>
      <c r="L687" s="126"/>
      <c r="N687" s="26"/>
      <c r="P687" s="26"/>
      <c r="R687" s="26"/>
      <c r="S687" s="26"/>
      <c r="T687" s="26"/>
      <c r="U687" s="26"/>
      <c r="Y687" s="5"/>
      <c r="AB687" s="5"/>
    </row>
    <row r="688" spans="5:28">
      <c r="E688" s="5"/>
      <c r="F688" s="26"/>
      <c r="H688" s="5"/>
      <c r="J688" s="5"/>
      <c r="K688" s="126"/>
      <c r="L688" s="126"/>
      <c r="N688" s="26"/>
      <c r="P688" s="26"/>
      <c r="R688" s="26"/>
      <c r="S688" s="26"/>
      <c r="T688" s="26"/>
      <c r="U688" s="26"/>
      <c r="Y688" s="5"/>
      <c r="AB688" s="5"/>
    </row>
    <row r="689" spans="5:28">
      <c r="E689" s="5"/>
      <c r="F689" s="26"/>
      <c r="H689" s="5"/>
      <c r="J689" s="5"/>
      <c r="K689" s="126"/>
      <c r="L689" s="126"/>
      <c r="N689" s="26"/>
      <c r="P689" s="26"/>
      <c r="R689" s="26"/>
      <c r="S689" s="26"/>
      <c r="T689" s="26"/>
      <c r="U689" s="26"/>
      <c r="Y689" s="5"/>
      <c r="AB689" s="5"/>
    </row>
    <row r="690" spans="5:28">
      <c r="E690" s="5"/>
      <c r="F690" s="26"/>
      <c r="H690" s="5"/>
      <c r="J690" s="5"/>
      <c r="K690" s="126"/>
      <c r="L690" s="126"/>
      <c r="N690" s="26"/>
      <c r="P690" s="26"/>
      <c r="R690" s="26"/>
      <c r="S690" s="26"/>
      <c r="T690" s="26"/>
      <c r="U690" s="26"/>
      <c r="Y690" s="5"/>
      <c r="AB690" s="5"/>
    </row>
    <row r="691" spans="5:28">
      <c r="E691" s="5"/>
      <c r="F691" s="26"/>
      <c r="H691" s="5"/>
      <c r="J691" s="5"/>
      <c r="K691" s="126"/>
      <c r="L691" s="126"/>
      <c r="N691" s="26"/>
      <c r="P691" s="26"/>
      <c r="R691" s="26"/>
      <c r="S691" s="26"/>
      <c r="T691" s="26"/>
      <c r="U691" s="26"/>
      <c r="Y691" s="5"/>
      <c r="AB691" s="5"/>
    </row>
    <row r="692" spans="5:28">
      <c r="E692" s="5"/>
      <c r="F692" s="26"/>
      <c r="H692" s="5"/>
      <c r="J692" s="5"/>
      <c r="K692" s="126"/>
      <c r="L692" s="126"/>
      <c r="N692" s="26"/>
      <c r="P692" s="26"/>
      <c r="R692" s="26"/>
      <c r="S692" s="26"/>
      <c r="T692" s="26"/>
      <c r="U692" s="26"/>
      <c r="Y692" s="5"/>
      <c r="AB692" s="5"/>
    </row>
    <row r="693" spans="5:28">
      <c r="E693" s="5"/>
      <c r="F693" s="26"/>
      <c r="H693" s="5"/>
      <c r="J693" s="5"/>
      <c r="K693" s="126"/>
      <c r="L693" s="126"/>
      <c r="N693" s="26"/>
      <c r="P693" s="26"/>
      <c r="R693" s="26"/>
      <c r="S693" s="26"/>
      <c r="T693" s="26"/>
      <c r="U693" s="26"/>
      <c r="Y693" s="5"/>
      <c r="AB693" s="5"/>
    </row>
    <row r="694" spans="5:28">
      <c r="E694" s="5"/>
      <c r="F694" s="26"/>
      <c r="H694" s="5"/>
      <c r="J694" s="5"/>
      <c r="K694" s="126"/>
      <c r="L694" s="126"/>
      <c r="N694" s="26"/>
      <c r="P694" s="26"/>
      <c r="R694" s="26"/>
      <c r="S694" s="26"/>
      <c r="T694" s="26"/>
      <c r="U694" s="26"/>
      <c r="Y694" s="5"/>
      <c r="AB694" s="5"/>
    </row>
    <row r="695" spans="5:28">
      <c r="E695" s="5"/>
      <c r="F695" s="26"/>
      <c r="H695" s="5"/>
      <c r="J695" s="5"/>
      <c r="K695" s="126"/>
      <c r="L695" s="126"/>
      <c r="N695" s="26"/>
      <c r="P695" s="26"/>
      <c r="R695" s="26"/>
      <c r="S695" s="26"/>
      <c r="T695" s="26"/>
      <c r="U695" s="26"/>
      <c r="Y695" s="5"/>
      <c r="AB695" s="5"/>
    </row>
    <row r="696" spans="5:28">
      <c r="E696" s="5"/>
      <c r="F696" s="26"/>
      <c r="H696" s="5"/>
      <c r="J696" s="5"/>
      <c r="K696" s="126"/>
      <c r="L696" s="126"/>
      <c r="N696" s="26"/>
      <c r="P696" s="26"/>
      <c r="R696" s="26"/>
      <c r="S696" s="26"/>
      <c r="T696" s="26"/>
      <c r="U696" s="26"/>
      <c r="Y696" s="5"/>
      <c r="AB696" s="5"/>
    </row>
    <row r="697" spans="5:28">
      <c r="E697" s="5"/>
      <c r="F697" s="26"/>
      <c r="H697" s="5"/>
      <c r="J697" s="5"/>
      <c r="K697" s="126"/>
      <c r="L697" s="126"/>
      <c r="N697" s="26"/>
      <c r="P697" s="26"/>
      <c r="R697" s="26"/>
      <c r="S697" s="26"/>
      <c r="T697" s="26"/>
      <c r="U697" s="26"/>
      <c r="Y697" s="5"/>
      <c r="AB697" s="5"/>
    </row>
    <row r="698" spans="5:28">
      <c r="E698" s="5"/>
      <c r="F698" s="26"/>
      <c r="H698" s="5"/>
      <c r="J698" s="5"/>
      <c r="K698" s="126"/>
      <c r="L698" s="126"/>
      <c r="N698" s="26"/>
      <c r="P698" s="26"/>
      <c r="R698" s="26"/>
      <c r="S698" s="26"/>
      <c r="T698" s="26"/>
      <c r="U698" s="26"/>
      <c r="Y698" s="5"/>
      <c r="AB698" s="5"/>
    </row>
    <row r="699" spans="5:28">
      <c r="E699" s="5"/>
      <c r="F699" s="26"/>
      <c r="H699" s="5"/>
      <c r="J699" s="5"/>
      <c r="K699" s="126"/>
      <c r="L699" s="126"/>
      <c r="N699" s="26"/>
      <c r="P699" s="26"/>
      <c r="R699" s="26"/>
      <c r="S699" s="26"/>
      <c r="T699" s="26"/>
      <c r="U699" s="26"/>
      <c r="Y699" s="5"/>
      <c r="AB699" s="5"/>
    </row>
    <row r="700" spans="5:28">
      <c r="E700" s="5"/>
      <c r="F700" s="26"/>
      <c r="H700" s="5"/>
      <c r="J700" s="5"/>
      <c r="K700" s="126"/>
      <c r="L700" s="126"/>
      <c r="N700" s="26"/>
      <c r="P700" s="26"/>
      <c r="R700" s="26"/>
      <c r="S700" s="26"/>
      <c r="T700" s="26"/>
      <c r="U700" s="26"/>
      <c r="Y700" s="5"/>
      <c r="AB700" s="5"/>
    </row>
    <row r="701" spans="5:28">
      <c r="E701" s="5"/>
      <c r="F701" s="26"/>
      <c r="H701" s="5"/>
      <c r="J701" s="5"/>
      <c r="K701" s="126"/>
      <c r="L701" s="126"/>
      <c r="N701" s="26"/>
      <c r="P701" s="26"/>
      <c r="R701" s="26"/>
      <c r="S701" s="26"/>
      <c r="T701" s="26"/>
      <c r="U701" s="26"/>
      <c r="Y701" s="5"/>
      <c r="AB701" s="5"/>
    </row>
    <row r="702" spans="5:28">
      <c r="E702" s="5"/>
      <c r="F702" s="26"/>
      <c r="H702" s="5"/>
      <c r="J702" s="5"/>
      <c r="K702" s="126"/>
      <c r="L702" s="126"/>
      <c r="N702" s="26"/>
      <c r="P702" s="26"/>
      <c r="R702" s="26"/>
      <c r="S702" s="26"/>
      <c r="T702" s="26"/>
      <c r="U702" s="26"/>
      <c r="Y702" s="5"/>
      <c r="AB702" s="5"/>
    </row>
    <row r="703" spans="5:28">
      <c r="E703" s="5"/>
      <c r="F703" s="26"/>
      <c r="H703" s="5"/>
      <c r="J703" s="5"/>
      <c r="K703" s="126"/>
      <c r="L703" s="126"/>
      <c r="N703" s="26"/>
      <c r="P703" s="26"/>
      <c r="R703" s="26"/>
      <c r="S703" s="26"/>
      <c r="T703" s="26"/>
      <c r="U703" s="26"/>
      <c r="Y703" s="5"/>
      <c r="AB703" s="5"/>
    </row>
    <row r="704" spans="5:28">
      <c r="E704" s="5"/>
      <c r="F704" s="26"/>
      <c r="H704" s="5"/>
      <c r="J704" s="5"/>
      <c r="K704" s="126"/>
      <c r="L704" s="126"/>
      <c r="N704" s="26"/>
      <c r="P704" s="26"/>
      <c r="R704" s="26"/>
      <c r="S704" s="26"/>
      <c r="T704" s="26"/>
      <c r="U704" s="26"/>
      <c r="Y704" s="5"/>
      <c r="AB704" s="5"/>
    </row>
    <row r="705" spans="5:28">
      <c r="E705" s="5"/>
      <c r="F705" s="26"/>
      <c r="H705" s="5"/>
      <c r="J705" s="5"/>
      <c r="K705" s="126"/>
      <c r="L705" s="126"/>
      <c r="N705" s="26"/>
      <c r="P705" s="26"/>
      <c r="R705" s="26"/>
      <c r="S705" s="26"/>
      <c r="T705" s="26"/>
      <c r="U705" s="26"/>
      <c r="Y705" s="5"/>
      <c r="AB705" s="5"/>
    </row>
    <row r="706" spans="5:28">
      <c r="E706" s="5"/>
      <c r="F706" s="26"/>
      <c r="H706" s="5"/>
      <c r="J706" s="5"/>
      <c r="K706" s="126"/>
      <c r="L706" s="126"/>
      <c r="N706" s="26"/>
      <c r="P706" s="26"/>
      <c r="R706" s="26"/>
      <c r="S706" s="26"/>
      <c r="T706" s="26"/>
      <c r="U706" s="26"/>
      <c r="Y706" s="5"/>
      <c r="AB706" s="5"/>
    </row>
    <row r="707" spans="5:28">
      <c r="E707" s="5"/>
      <c r="F707" s="26"/>
      <c r="H707" s="5"/>
      <c r="J707" s="5"/>
      <c r="K707" s="126"/>
      <c r="L707" s="126"/>
      <c r="N707" s="26"/>
      <c r="P707" s="26"/>
      <c r="R707" s="26"/>
      <c r="S707" s="26"/>
      <c r="T707" s="26"/>
      <c r="U707" s="26"/>
      <c r="Y707" s="5"/>
      <c r="AB707" s="5"/>
    </row>
    <row r="708" spans="5:28">
      <c r="E708" s="5"/>
      <c r="F708" s="26"/>
      <c r="H708" s="5"/>
      <c r="J708" s="5"/>
      <c r="K708" s="126"/>
      <c r="L708" s="126"/>
      <c r="N708" s="26"/>
      <c r="P708" s="26"/>
      <c r="R708" s="26"/>
      <c r="S708" s="26"/>
      <c r="T708" s="26"/>
      <c r="U708" s="26"/>
      <c r="Y708" s="5"/>
      <c r="AB708" s="5"/>
    </row>
    <row r="709" spans="5:28">
      <c r="E709" s="5"/>
      <c r="F709" s="26"/>
      <c r="H709" s="5"/>
      <c r="J709" s="5"/>
      <c r="K709" s="126"/>
      <c r="L709" s="126"/>
      <c r="N709" s="26"/>
      <c r="P709" s="26"/>
      <c r="R709" s="26"/>
      <c r="S709" s="26"/>
      <c r="T709" s="26"/>
      <c r="U709" s="26"/>
      <c r="Y709" s="5"/>
      <c r="AB709" s="5"/>
    </row>
    <row r="710" spans="5:28">
      <c r="E710" s="5"/>
      <c r="F710" s="26"/>
      <c r="H710" s="5"/>
      <c r="J710" s="5"/>
      <c r="K710" s="126"/>
      <c r="L710" s="126"/>
      <c r="N710" s="26"/>
      <c r="P710" s="26"/>
      <c r="R710" s="26"/>
      <c r="S710" s="26"/>
      <c r="T710" s="26"/>
      <c r="U710" s="26"/>
      <c r="Y710" s="5"/>
      <c r="AB710" s="5"/>
    </row>
    <row r="711" spans="5:28">
      <c r="E711" s="5"/>
      <c r="F711" s="26"/>
      <c r="H711" s="5"/>
      <c r="J711" s="5"/>
      <c r="K711" s="126"/>
      <c r="L711" s="126"/>
      <c r="N711" s="26"/>
      <c r="P711" s="26"/>
      <c r="R711" s="26"/>
      <c r="S711" s="26"/>
      <c r="T711" s="26"/>
      <c r="U711" s="26"/>
      <c r="Y711" s="5"/>
      <c r="AB711" s="5"/>
    </row>
    <row r="712" spans="5:28">
      <c r="E712" s="5"/>
      <c r="F712" s="26"/>
      <c r="H712" s="5"/>
      <c r="J712" s="5"/>
      <c r="K712" s="126"/>
      <c r="L712" s="126"/>
      <c r="N712" s="26"/>
      <c r="P712" s="26"/>
      <c r="R712" s="26"/>
      <c r="S712" s="26"/>
      <c r="T712" s="26"/>
      <c r="U712" s="26"/>
      <c r="Y712" s="5"/>
      <c r="AB712" s="5"/>
    </row>
    <row r="713" spans="5:28">
      <c r="E713" s="5"/>
      <c r="F713" s="26"/>
      <c r="H713" s="5"/>
      <c r="J713" s="5"/>
      <c r="K713" s="126"/>
      <c r="L713" s="126"/>
      <c r="N713" s="26"/>
      <c r="P713" s="26"/>
      <c r="R713" s="26"/>
      <c r="S713" s="26"/>
      <c r="T713" s="26"/>
      <c r="U713" s="26"/>
      <c r="Y713" s="5"/>
      <c r="AB713" s="5"/>
    </row>
    <row r="714" spans="5:28">
      <c r="E714" s="5"/>
      <c r="F714" s="26"/>
      <c r="H714" s="5"/>
      <c r="J714" s="5"/>
      <c r="K714" s="126"/>
      <c r="L714" s="126"/>
      <c r="N714" s="26"/>
      <c r="P714" s="26"/>
      <c r="R714" s="26"/>
      <c r="S714" s="26"/>
      <c r="T714" s="26"/>
      <c r="U714" s="26"/>
      <c r="Y714" s="5"/>
      <c r="AB714" s="5"/>
    </row>
    <row r="715" spans="5:28">
      <c r="E715" s="5"/>
      <c r="F715" s="26"/>
      <c r="H715" s="5"/>
      <c r="J715" s="5"/>
      <c r="K715" s="126"/>
      <c r="L715" s="126"/>
      <c r="N715" s="26"/>
      <c r="P715" s="26"/>
      <c r="R715" s="26"/>
      <c r="S715" s="26"/>
      <c r="T715" s="26"/>
      <c r="U715" s="26"/>
      <c r="Y715" s="5"/>
      <c r="AB715" s="5"/>
    </row>
    <row r="716" spans="5:28">
      <c r="E716" s="5"/>
      <c r="F716" s="26"/>
      <c r="H716" s="5"/>
      <c r="J716" s="5"/>
      <c r="K716" s="126"/>
      <c r="L716" s="126"/>
      <c r="N716" s="26"/>
      <c r="P716" s="26"/>
      <c r="R716" s="26"/>
      <c r="S716" s="26"/>
      <c r="T716" s="26"/>
      <c r="U716" s="26"/>
      <c r="Y716" s="5"/>
      <c r="AB716" s="5"/>
    </row>
    <row r="717" spans="5:28">
      <c r="E717" s="5"/>
      <c r="F717" s="26"/>
      <c r="H717" s="5"/>
      <c r="J717" s="5"/>
      <c r="K717" s="126"/>
      <c r="L717" s="126"/>
      <c r="N717" s="26"/>
      <c r="P717" s="26"/>
      <c r="R717" s="26"/>
      <c r="S717" s="26"/>
      <c r="T717" s="26"/>
      <c r="U717" s="26"/>
      <c r="Y717" s="5"/>
      <c r="AB717" s="5"/>
    </row>
    <row r="718" spans="5:28">
      <c r="E718" s="5"/>
      <c r="F718" s="26"/>
      <c r="H718" s="5"/>
      <c r="J718" s="5"/>
      <c r="K718" s="126"/>
      <c r="L718" s="126"/>
      <c r="N718" s="26"/>
      <c r="P718" s="26"/>
      <c r="R718" s="26"/>
      <c r="S718" s="26"/>
      <c r="T718" s="26"/>
      <c r="U718" s="26"/>
      <c r="Y718" s="5"/>
      <c r="AB718" s="5"/>
    </row>
    <row r="719" spans="5:28">
      <c r="E719" s="5"/>
      <c r="F719" s="26"/>
      <c r="H719" s="5"/>
      <c r="J719" s="5"/>
      <c r="K719" s="126"/>
      <c r="L719" s="126"/>
      <c r="N719" s="26"/>
      <c r="P719" s="26"/>
      <c r="R719" s="26"/>
      <c r="S719" s="26"/>
      <c r="T719" s="26"/>
      <c r="U719" s="26"/>
      <c r="Y719" s="5"/>
      <c r="AB719" s="5"/>
    </row>
    <row r="720" spans="5:28">
      <c r="E720" s="5"/>
      <c r="F720" s="26"/>
      <c r="H720" s="5"/>
      <c r="J720" s="5"/>
      <c r="K720" s="126"/>
      <c r="L720" s="126"/>
      <c r="N720" s="26"/>
      <c r="P720" s="26"/>
      <c r="R720" s="26"/>
      <c r="S720" s="26"/>
      <c r="T720" s="26"/>
      <c r="U720" s="26"/>
      <c r="Y720" s="5"/>
      <c r="AB720" s="5"/>
    </row>
    <row r="721" spans="5:28">
      <c r="E721" s="5"/>
      <c r="F721" s="26"/>
      <c r="H721" s="5"/>
      <c r="J721" s="5"/>
      <c r="K721" s="126"/>
      <c r="L721" s="126"/>
      <c r="N721" s="26"/>
      <c r="P721" s="26"/>
      <c r="R721" s="26"/>
      <c r="S721" s="26"/>
      <c r="T721" s="26"/>
      <c r="U721" s="26"/>
      <c r="Y721" s="5"/>
      <c r="AB721" s="5"/>
    </row>
    <row r="722" spans="5:28">
      <c r="E722" s="5"/>
      <c r="F722" s="26"/>
      <c r="H722" s="5"/>
      <c r="J722" s="5"/>
      <c r="K722" s="126"/>
      <c r="L722" s="126"/>
      <c r="N722" s="26"/>
      <c r="P722" s="26"/>
      <c r="R722" s="26"/>
      <c r="S722" s="26"/>
      <c r="T722" s="26"/>
      <c r="U722" s="26"/>
      <c r="Y722" s="5"/>
      <c r="AB722" s="5"/>
    </row>
    <row r="723" spans="5:28">
      <c r="E723" s="5"/>
      <c r="F723" s="26"/>
      <c r="H723" s="5"/>
      <c r="J723" s="5"/>
      <c r="K723" s="126"/>
      <c r="L723" s="126"/>
      <c r="N723" s="26"/>
      <c r="P723" s="26"/>
      <c r="R723" s="26"/>
      <c r="S723" s="26"/>
      <c r="T723" s="26"/>
      <c r="U723" s="26"/>
      <c r="Y723" s="5"/>
      <c r="AB723" s="5"/>
    </row>
    <row r="724" spans="5:28">
      <c r="E724" s="5"/>
      <c r="F724" s="26"/>
      <c r="H724" s="5"/>
      <c r="J724" s="5"/>
      <c r="K724" s="126"/>
      <c r="L724" s="126"/>
      <c r="N724" s="26"/>
      <c r="P724" s="26"/>
      <c r="R724" s="26"/>
      <c r="S724" s="26"/>
      <c r="T724" s="26"/>
      <c r="U724" s="26"/>
      <c r="Y724" s="5"/>
      <c r="AB724" s="5"/>
    </row>
    <row r="725" spans="5:28">
      <c r="E725" s="5"/>
      <c r="F725" s="26"/>
      <c r="H725" s="5"/>
      <c r="J725" s="5"/>
      <c r="K725" s="126"/>
      <c r="L725" s="126"/>
      <c r="N725" s="26"/>
      <c r="P725" s="26"/>
      <c r="R725" s="26"/>
      <c r="S725" s="26"/>
      <c r="T725" s="26"/>
      <c r="U725" s="26"/>
      <c r="Y725" s="5"/>
      <c r="AB725" s="5"/>
    </row>
    <row r="726" spans="5:28">
      <c r="E726" s="5"/>
      <c r="F726" s="26"/>
      <c r="H726" s="5"/>
      <c r="J726" s="5"/>
      <c r="K726" s="126"/>
      <c r="L726" s="126"/>
      <c r="N726" s="26"/>
      <c r="P726" s="26"/>
      <c r="R726" s="26"/>
      <c r="S726" s="26"/>
      <c r="T726" s="26"/>
      <c r="U726" s="26"/>
      <c r="Y726" s="5"/>
      <c r="AB726" s="5"/>
    </row>
    <row r="727" spans="5:28">
      <c r="E727" s="5"/>
      <c r="F727" s="26"/>
      <c r="H727" s="5"/>
      <c r="J727" s="5"/>
      <c r="K727" s="126"/>
      <c r="L727" s="126"/>
      <c r="N727" s="26"/>
      <c r="P727" s="26"/>
      <c r="R727" s="26"/>
      <c r="S727" s="26"/>
      <c r="T727" s="26"/>
      <c r="U727" s="26"/>
      <c r="Y727" s="5"/>
      <c r="AB727" s="5"/>
    </row>
    <row r="728" spans="5:28">
      <c r="E728" s="5"/>
      <c r="F728" s="26"/>
      <c r="H728" s="5"/>
      <c r="J728" s="5"/>
      <c r="K728" s="126"/>
      <c r="L728" s="126"/>
      <c r="N728" s="26"/>
      <c r="P728" s="26"/>
      <c r="R728" s="26"/>
      <c r="S728" s="26"/>
      <c r="T728" s="26"/>
      <c r="U728" s="26"/>
      <c r="Y728" s="5"/>
      <c r="AB728" s="5"/>
    </row>
    <row r="729" spans="5:28">
      <c r="E729" s="5"/>
      <c r="F729" s="26"/>
      <c r="H729" s="5"/>
      <c r="J729" s="5"/>
      <c r="K729" s="126"/>
      <c r="L729" s="126"/>
      <c r="N729" s="26"/>
      <c r="P729" s="26"/>
      <c r="R729" s="26"/>
      <c r="S729" s="26"/>
      <c r="T729" s="26"/>
      <c r="U729" s="26"/>
      <c r="Y729" s="5"/>
      <c r="AB729" s="5"/>
    </row>
    <row r="730" spans="5:28">
      <c r="E730" s="5"/>
      <c r="F730" s="26"/>
      <c r="H730" s="5"/>
      <c r="J730" s="5"/>
      <c r="K730" s="126"/>
      <c r="L730" s="126"/>
      <c r="N730" s="26"/>
      <c r="P730" s="26"/>
      <c r="R730" s="26"/>
      <c r="S730" s="26"/>
      <c r="T730" s="26"/>
      <c r="U730" s="26"/>
      <c r="Y730" s="5"/>
      <c r="AB730" s="5"/>
    </row>
    <row r="731" spans="5:28">
      <c r="E731" s="5"/>
      <c r="F731" s="26"/>
      <c r="H731" s="5"/>
      <c r="J731" s="5"/>
      <c r="K731" s="126"/>
      <c r="L731" s="126"/>
      <c r="N731" s="26"/>
      <c r="P731" s="26"/>
      <c r="R731" s="26"/>
      <c r="S731" s="26"/>
      <c r="T731" s="26"/>
      <c r="U731" s="26"/>
      <c r="Y731" s="5"/>
      <c r="AB731" s="5"/>
    </row>
    <row r="732" spans="5:28">
      <c r="E732" s="5"/>
      <c r="F732" s="26"/>
      <c r="H732" s="5"/>
      <c r="J732" s="5"/>
      <c r="K732" s="126"/>
      <c r="L732" s="126"/>
      <c r="N732" s="26"/>
      <c r="P732" s="26"/>
      <c r="R732" s="26"/>
      <c r="S732" s="26"/>
      <c r="T732" s="26"/>
      <c r="U732" s="26"/>
      <c r="Y732" s="5"/>
      <c r="AB732" s="5"/>
    </row>
    <row r="733" spans="5:28">
      <c r="E733" s="5"/>
      <c r="F733" s="26"/>
      <c r="H733" s="5"/>
      <c r="J733" s="5"/>
      <c r="K733" s="126"/>
      <c r="L733" s="126"/>
      <c r="N733" s="26"/>
      <c r="P733" s="26"/>
      <c r="R733" s="26"/>
      <c r="S733" s="26"/>
      <c r="T733" s="26"/>
      <c r="U733" s="26"/>
      <c r="Y733" s="5"/>
      <c r="AB733" s="5"/>
    </row>
    <row r="734" spans="5:28">
      <c r="E734" s="5"/>
      <c r="F734" s="26"/>
      <c r="H734" s="5"/>
      <c r="J734" s="5"/>
      <c r="K734" s="126"/>
      <c r="L734" s="126"/>
      <c r="N734" s="26"/>
      <c r="P734" s="26"/>
      <c r="R734" s="26"/>
      <c r="S734" s="26"/>
      <c r="T734" s="26"/>
      <c r="U734" s="26"/>
      <c r="Y734" s="5"/>
      <c r="AB734" s="5"/>
    </row>
    <row r="735" spans="5:28">
      <c r="E735" s="5"/>
      <c r="F735" s="26"/>
      <c r="H735" s="5"/>
      <c r="J735" s="5"/>
      <c r="K735" s="126"/>
      <c r="L735" s="126"/>
      <c r="N735" s="26"/>
      <c r="P735" s="26"/>
      <c r="R735" s="26"/>
      <c r="S735" s="26"/>
      <c r="T735" s="26"/>
      <c r="U735" s="26"/>
      <c r="Y735" s="5"/>
      <c r="AB735" s="5"/>
    </row>
    <row r="736" spans="5:28">
      <c r="E736" s="5"/>
      <c r="F736" s="26"/>
      <c r="H736" s="5"/>
      <c r="J736" s="5"/>
      <c r="K736" s="126"/>
      <c r="L736" s="126"/>
      <c r="N736" s="26"/>
      <c r="P736" s="26"/>
      <c r="R736" s="26"/>
      <c r="S736" s="26"/>
      <c r="T736" s="26"/>
      <c r="U736" s="26"/>
      <c r="Y736" s="5"/>
      <c r="AB736" s="5"/>
    </row>
    <row r="737" spans="5:28">
      <c r="E737" s="5"/>
      <c r="F737" s="26"/>
      <c r="H737" s="5"/>
      <c r="J737" s="5"/>
      <c r="K737" s="126"/>
      <c r="L737" s="126"/>
      <c r="N737" s="26"/>
      <c r="P737" s="26"/>
      <c r="R737" s="26"/>
      <c r="S737" s="26"/>
      <c r="T737" s="26"/>
      <c r="U737" s="26"/>
      <c r="Y737" s="5"/>
      <c r="AB737" s="5"/>
    </row>
    <row r="738" spans="5:28">
      <c r="E738" s="5"/>
      <c r="F738" s="26"/>
      <c r="H738" s="5"/>
      <c r="J738" s="5"/>
      <c r="K738" s="126"/>
      <c r="L738" s="126"/>
      <c r="N738" s="26"/>
      <c r="P738" s="26"/>
      <c r="R738" s="26"/>
      <c r="S738" s="26"/>
      <c r="T738" s="26"/>
      <c r="U738" s="26"/>
      <c r="Y738" s="5"/>
      <c r="AB738" s="5"/>
    </row>
    <row r="739" spans="5:28">
      <c r="E739" s="5"/>
      <c r="F739" s="26"/>
      <c r="H739" s="5"/>
      <c r="J739" s="5"/>
      <c r="K739" s="126"/>
      <c r="L739" s="126"/>
      <c r="N739" s="26"/>
      <c r="P739" s="26"/>
      <c r="R739" s="26"/>
      <c r="S739" s="26"/>
      <c r="T739" s="26"/>
      <c r="U739" s="26"/>
      <c r="Y739" s="5"/>
      <c r="AB739" s="5"/>
    </row>
    <row r="740" spans="5:28">
      <c r="E740" s="5"/>
      <c r="F740" s="26"/>
      <c r="H740" s="5"/>
      <c r="J740" s="5"/>
      <c r="K740" s="126"/>
      <c r="L740" s="126"/>
      <c r="N740" s="26"/>
      <c r="P740" s="26"/>
      <c r="R740" s="26"/>
      <c r="S740" s="26"/>
      <c r="T740" s="26"/>
      <c r="U740" s="26"/>
      <c r="Y740" s="5"/>
      <c r="AB740" s="5"/>
    </row>
    <row r="741" spans="5:28">
      <c r="E741" s="5"/>
      <c r="F741" s="26"/>
      <c r="H741" s="5"/>
      <c r="J741" s="5"/>
      <c r="K741" s="126"/>
      <c r="L741" s="126"/>
      <c r="N741" s="26"/>
      <c r="P741" s="26"/>
      <c r="R741" s="26"/>
      <c r="S741" s="26"/>
      <c r="T741" s="26"/>
      <c r="U741" s="26"/>
      <c r="Y741" s="5"/>
      <c r="AB741" s="5"/>
    </row>
    <row r="742" spans="5:28">
      <c r="E742" s="5"/>
      <c r="F742" s="26"/>
      <c r="H742" s="5"/>
      <c r="J742" s="5"/>
      <c r="K742" s="126"/>
      <c r="L742" s="126"/>
      <c r="N742" s="26"/>
      <c r="P742" s="26"/>
      <c r="R742" s="26"/>
      <c r="S742" s="26"/>
      <c r="T742" s="26"/>
      <c r="U742" s="26"/>
      <c r="Y742" s="5"/>
      <c r="AB742" s="5"/>
    </row>
    <row r="743" spans="5:28">
      <c r="E743" s="5"/>
      <c r="F743" s="26"/>
      <c r="H743" s="5"/>
      <c r="J743" s="5"/>
      <c r="K743" s="126"/>
      <c r="L743" s="126"/>
      <c r="N743" s="26"/>
      <c r="P743" s="26"/>
      <c r="R743" s="26"/>
      <c r="S743" s="26"/>
      <c r="T743" s="26"/>
      <c r="U743" s="26"/>
      <c r="Y743" s="5"/>
      <c r="AB743" s="5"/>
    </row>
    <row r="744" spans="5:28">
      <c r="E744" s="5"/>
      <c r="F744" s="26"/>
      <c r="H744" s="5"/>
      <c r="J744" s="5"/>
      <c r="K744" s="126"/>
      <c r="L744" s="126"/>
      <c r="N744" s="26"/>
      <c r="P744" s="26"/>
      <c r="R744" s="26"/>
      <c r="S744" s="26"/>
      <c r="T744" s="26"/>
      <c r="U744" s="26"/>
      <c r="Y744" s="5"/>
      <c r="AB744" s="5"/>
    </row>
    <row r="745" spans="5:28">
      <c r="E745" s="5"/>
      <c r="F745" s="26"/>
      <c r="H745" s="5"/>
      <c r="J745" s="5"/>
      <c r="K745" s="126"/>
      <c r="L745" s="126"/>
      <c r="N745" s="26"/>
      <c r="P745" s="26"/>
      <c r="R745" s="26"/>
      <c r="S745" s="26"/>
      <c r="T745" s="26"/>
      <c r="U745" s="26"/>
      <c r="Y745" s="5"/>
      <c r="AB745" s="5"/>
    </row>
    <row r="746" spans="5:28">
      <c r="E746" s="5"/>
      <c r="F746" s="26"/>
      <c r="H746" s="5"/>
      <c r="J746" s="5"/>
      <c r="K746" s="126"/>
      <c r="L746" s="126"/>
      <c r="N746" s="26"/>
      <c r="P746" s="26"/>
      <c r="R746" s="26"/>
      <c r="S746" s="26"/>
      <c r="T746" s="26"/>
      <c r="U746" s="26"/>
      <c r="Y746" s="5"/>
      <c r="AB746" s="5"/>
    </row>
    <row r="747" spans="5:28">
      <c r="E747" s="5"/>
      <c r="F747" s="26"/>
      <c r="H747" s="5"/>
      <c r="J747" s="5"/>
      <c r="K747" s="126"/>
      <c r="L747" s="126"/>
      <c r="N747" s="26"/>
      <c r="P747" s="26"/>
      <c r="R747" s="26"/>
      <c r="S747" s="26"/>
      <c r="T747" s="26"/>
      <c r="U747" s="26"/>
      <c r="Y747" s="5"/>
      <c r="AB747" s="5"/>
    </row>
    <row r="748" spans="5:28">
      <c r="E748" s="5"/>
      <c r="F748" s="26"/>
      <c r="H748" s="5"/>
      <c r="J748" s="5"/>
      <c r="K748" s="126"/>
      <c r="L748" s="126"/>
      <c r="N748" s="26"/>
      <c r="P748" s="26"/>
      <c r="R748" s="26"/>
      <c r="S748" s="26"/>
      <c r="T748" s="26"/>
      <c r="U748" s="26"/>
      <c r="Y748" s="5"/>
      <c r="AB748" s="5"/>
    </row>
    <row r="749" spans="5:28">
      <c r="E749" s="5"/>
      <c r="F749" s="26"/>
      <c r="H749" s="5"/>
      <c r="J749" s="5"/>
      <c r="K749" s="126"/>
      <c r="L749" s="126"/>
      <c r="N749" s="26"/>
      <c r="P749" s="26"/>
      <c r="R749" s="26"/>
      <c r="S749" s="26"/>
      <c r="T749" s="26"/>
      <c r="U749" s="26"/>
      <c r="Y749" s="5"/>
      <c r="AB749" s="5"/>
    </row>
    <row r="750" spans="5:28">
      <c r="E750" s="5"/>
      <c r="F750" s="26"/>
      <c r="H750" s="5"/>
      <c r="J750" s="5"/>
      <c r="K750" s="126"/>
      <c r="L750" s="126"/>
      <c r="N750" s="26"/>
      <c r="P750" s="26"/>
      <c r="R750" s="26"/>
      <c r="S750" s="26"/>
      <c r="T750" s="26"/>
      <c r="U750" s="26"/>
      <c r="Y750" s="5"/>
      <c r="AB750" s="5"/>
    </row>
    <row r="751" spans="5:28">
      <c r="E751" s="5"/>
      <c r="F751" s="26"/>
      <c r="H751" s="5"/>
      <c r="J751" s="5"/>
      <c r="K751" s="126"/>
      <c r="L751" s="126"/>
      <c r="N751" s="26"/>
      <c r="P751" s="26"/>
      <c r="R751" s="26"/>
      <c r="S751" s="26"/>
      <c r="T751" s="26"/>
      <c r="U751" s="26"/>
      <c r="Y751" s="5"/>
      <c r="AB751" s="5"/>
    </row>
    <row r="752" spans="5:28">
      <c r="E752" s="5"/>
      <c r="F752" s="26"/>
      <c r="H752" s="5"/>
      <c r="J752" s="5"/>
      <c r="K752" s="126"/>
      <c r="L752" s="126"/>
      <c r="N752" s="26"/>
      <c r="P752" s="26"/>
      <c r="R752" s="26"/>
      <c r="S752" s="26"/>
      <c r="T752" s="26"/>
      <c r="U752" s="26"/>
      <c r="Y752" s="5"/>
      <c r="AB752" s="5"/>
    </row>
    <row r="753" spans="5:28">
      <c r="E753" s="5"/>
      <c r="F753" s="26"/>
      <c r="H753" s="5"/>
      <c r="J753" s="5"/>
      <c r="K753" s="126"/>
      <c r="L753" s="126"/>
      <c r="N753" s="26"/>
      <c r="P753" s="26"/>
      <c r="R753" s="26"/>
      <c r="S753" s="26"/>
      <c r="T753" s="26"/>
      <c r="U753" s="26"/>
      <c r="Y753" s="5"/>
      <c r="AB753" s="5"/>
    </row>
    <row r="754" spans="5:28">
      <c r="E754" s="5"/>
      <c r="F754" s="26"/>
      <c r="H754" s="5"/>
      <c r="J754" s="5"/>
      <c r="K754" s="126"/>
      <c r="L754" s="126"/>
      <c r="N754" s="26"/>
      <c r="P754" s="26"/>
      <c r="R754" s="26"/>
      <c r="S754" s="26"/>
      <c r="T754" s="26"/>
      <c r="U754" s="26"/>
      <c r="Y754" s="5"/>
      <c r="AB754" s="5"/>
    </row>
    <row r="755" spans="5:28">
      <c r="E755" s="5"/>
      <c r="F755" s="26"/>
      <c r="H755" s="5"/>
      <c r="J755" s="5"/>
      <c r="K755" s="126"/>
      <c r="L755" s="126"/>
      <c r="N755" s="26"/>
      <c r="P755" s="26"/>
      <c r="R755" s="26"/>
      <c r="S755" s="26"/>
      <c r="T755" s="26"/>
      <c r="U755" s="26"/>
      <c r="Y755" s="5"/>
      <c r="AB755" s="5"/>
    </row>
    <row r="756" spans="5:28">
      <c r="E756" s="5"/>
      <c r="F756" s="26"/>
      <c r="H756" s="5"/>
      <c r="J756" s="5"/>
      <c r="K756" s="126"/>
      <c r="L756" s="126"/>
      <c r="N756" s="26"/>
      <c r="P756" s="26"/>
      <c r="R756" s="26"/>
      <c r="S756" s="26"/>
      <c r="T756" s="26"/>
      <c r="U756" s="26"/>
      <c r="Y756" s="5"/>
      <c r="AB756" s="5"/>
    </row>
    <row r="757" spans="5:28">
      <c r="E757" s="5"/>
      <c r="F757" s="26"/>
      <c r="H757" s="5"/>
      <c r="J757" s="5"/>
      <c r="K757" s="126"/>
      <c r="L757" s="126"/>
      <c r="N757" s="26"/>
      <c r="P757" s="26"/>
      <c r="R757" s="26"/>
      <c r="S757" s="26"/>
      <c r="T757" s="26"/>
      <c r="U757" s="26"/>
      <c r="Y757" s="5"/>
      <c r="AB757" s="5"/>
    </row>
    <row r="758" spans="5:28">
      <c r="E758" s="5"/>
      <c r="F758" s="26"/>
      <c r="H758" s="5"/>
      <c r="J758" s="5"/>
      <c r="K758" s="126"/>
      <c r="L758" s="126"/>
      <c r="N758" s="26"/>
      <c r="P758" s="26"/>
      <c r="R758" s="26"/>
      <c r="S758" s="26"/>
      <c r="T758" s="26"/>
      <c r="U758" s="26"/>
      <c r="Y758" s="5"/>
      <c r="AB758" s="5"/>
    </row>
    <row r="759" spans="5:28">
      <c r="E759" s="5"/>
      <c r="F759" s="26"/>
      <c r="H759" s="5"/>
      <c r="J759" s="5"/>
      <c r="K759" s="126"/>
      <c r="L759" s="126"/>
      <c r="N759" s="26"/>
      <c r="P759" s="26"/>
      <c r="R759" s="26"/>
      <c r="S759" s="26"/>
      <c r="T759" s="26"/>
      <c r="U759" s="26"/>
      <c r="Y759" s="5"/>
      <c r="AB759" s="5"/>
    </row>
    <row r="760" spans="5:28">
      <c r="E760" s="5"/>
      <c r="F760" s="26"/>
      <c r="H760" s="5"/>
      <c r="J760" s="5"/>
      <c r="K760" s="126"/>
      <c r="L760" s="126"/>
      <c r="N760" s="26"/>
      <c r="P760" s="26"/>
      <c r="R760" s="26"/>
      <c r="S760" s="26"/>
      <c r="T760" s="26"/>
      <c r="U760" s="26"/>
      <c r="Y760" s="5"/>
      <c r="AB760" s="5"/>
    </row>
    <row r="761" spans="5:28">
      <c r="E761" s="5"/>
      <c r="F761" s="26"/>
      <c r="H761" s="5"/>
      <c r="J761" s="5"/>
      <c r="K761" s="126"/>
      <c r="L761" s="126"/>
      <c r="N761" s="26"/>
      <c r="P761" s="26"/>
      <c r="R761" s="26"/>
      <c r="S761" s="26"/>
      <c r="T761" s="26"/>
      <c r="U761" s="26"/>
      <c r="Y761" s="5"/>
      <c r="AB761" s="5"/>
    </row>
    <row r="762" spans="5:28">
      <c r="E762" s="5"/>
      <c r="F762" s="26"/>
      <c r="H762" s="5"/>
      <c r="J762" s="5"/>
      <c r="K762" s="126"/>
      <c r="L762" s="126"/>
      <c r="N762" s="26"/>
      <c r="P762" s="26"/>
      <c r="R762" s="26"/>
      <c r="S762" s="26"/>
      <c r="T762" s="26"/>
      <c r="U762" s="26"/>
      <c r="Y762" s="5"/>
      <c r="AB762" s="5"/>
    </row>
    <row r="763" spans="5:28">
      <c r="E763" s="5"/>
      <c r="F763" s="26"/>
      <c r="H763" s="5"/>
      <c r="J763" s="5"/>
      <c r="K763" s="126"/>
      <c r="L763" s="126"/>
      <c r="N763" s="26"/>
      <c r="P763" s="26"/>
      <c r="R763" s="26"/>
      <c r="S763" s="26"/>
      <c r="T763" s="26"/>
      <c r="U763" s="26"/>
      <c r="Y763" s="5"/>
      <c r="AB763" s="5"/>
    </row>
    <row r="764" spans="5:28">
      <c r="E764" s="5"/>
      <c r="F764" s="26"/>
      <c r="H764" s="5"/>
      <c r="J764" s="5"/>
      <c r="K764" s="126"/>
      <c r="L764" s="126"/>
      <c r="N764" s="26"/>
      <c r="P764" s="26"/>
      <c r="R764" s="26"/>
      <c r="S764" s="26"/>
      <c r="T764" s="26"/>
      <c r="U764" s="26"/>
      <c r="Y764" s="5"/>
      <c r="AB764" s="5"/>
    </row>
    <row r="765" spans="5:28">
      <c r="E765" s="5"/>
      <c r="F765" s="26"/>
      <c r="H765" s="5"/>
      <c r="J765" s="5"/>
      <c r="K765" s="126"/>
      <c r="L765" s="126"/>
      <c r="N765" s="26"/>
      <c r="P765" s="26"/>
      <c r="R765" s="26"/>
      <c r="S765" s="26"/>
      <c r="T765" s="26"/>
      <c r="U765" s="26"/>
      <c r="Y765" s="5"/>
      <c r="AB765" s="5"/>
    </row>
    <row r="766" spans="5:28">
      <c r="E766" s="5"/>
      <c r="F766" s="26"/>
      <c r="H766" s="5"/>
      <c r="J766" s="5"/>
      <c r="K766" s="126"/>
      <c r="L766" s="126"/>
      <c r="N766" s="26"/>
      <c r="P766" s="26"/>
      <c r="R766" s="26"/>
      <c r="S766" s="26"/>
      <c r="T766" s="26"/>
      <c r="U766" s="26"/>
      <c r="Y766" s="5"/>
      <c r="AB766" s="5"/>
    </row>
    <row r="767" spans="5:28">
      <c r="E767" s="5"/>
      <c r="F767" s="26"/>
      <c r="H767" s="5"/>
      <c r="J767" s="5"/>
      <c r="K767" s="126"/>
      <c r="L767" s="126"/>
      <c r="N767" s="26"/>
      <c r="P767" s="26"/>
      <c r="R767" s="26"/>
      <c r="S767" s="26"/>
      <c r="T767" s="26"/>
      <c r="U767" s="26"/>
      <c r="Y767" s="5"/>
      <c r="AB767" s="5"/>
    </row>
    <row r="768" spans="5:28">
      <c r="E768" s="5"/>
      <c r="F768" s="26"/>
      <c r="H768" s="5"/>
      <c r="J768" s="5"/>
      <c r="K768" s="126"/>
      <c r="L768" s="126"/>
      <c r="N768" s="26"/>
      <c r="P768" s="26"/>
      <c r="R768" s="26"/>
      <c r="S768" s="26"/>
      <c r="T768" s="26"/>
      <c r="U768" s="26"/>
      <c r="Y768" s="5"/>
      <c r="AB768" s="5"/>
    </row>
    <row r="769" spans="5:28">
      <c r="E769" s="5"/>
      <c r="F769" s="26"/>
      <c r="H769" s="5"/>
      <c r="J769" s="5"/>
      <c r="K769" s="126"/>
      <c r="L769" s="126"/>
      <c r="N769" s="26"/>
      <c r="P769" s="26"/>
      <c r="R769" s="26"/>
      <c r="S769" s="26"/>
      <c r="T769" s="26"/>
      <c r="U769" s="26"/>
      <c r="Y769" s="5"/>
      <c r="AB769" s="5"/>
    </row>
    <row r="770" spans="5:28">
      <c r="E770" s="5"/>
      <c r="F770" s="26"/>
      <c r="H770" s="5"/>
      <c r="J770" s="5"/>
      <c r="K770" s="126"/>
      <c r="L770" s="126"/>
      <c r="N770" s="26"/>
      <c r="P770" s="26"/>
      <c r="R770" s="26"/>
      <c r="S770" s="26"/>
      <c r="T770" s="26"/>
      <c r="U770" s="26"/>
      <c r="Y770" s="5"/>
      <c r="AB770" s="5"/>
    </row>
    <row r="771" spans="5:28">
      <c r="E771" s="5"/>
      <c r="F771" s="26"/>
      <c r="H771" s="5"/>
      <c r="J771" s="5"/>
      <c r="K771" s="126"/>
      <c r="L771" s="126"/>
      <c r="N771" s="26"/>
      <c r="P771" s="26"/>
      <c r="R771" s="26"/>
      <c r="S771" s="26"/>
      <c r="T771" s="26"/>
      <c r="U771" s="26"/>
      <c r="Y771" s="5"/>
      <c r="AB771" s="5"/>
    </row>
    <row r="772" spans="5:28">
      <c r="E772" s="5"/>
      <c r="F772" s="26"/>
      <c r="H772" s="5"/>
      <c r="J772" s="5"/>
      <c r="K772" s="126"/>
      <c r="L772" s="126"/>
      <c r="N772" s="26"/>
      <c r="P772" s="26"/>
      <c r="R772" s="26"/>
      <c r="S772" s="26"/>
      <c r="T772" s="26"/>
      <c r="U772" s="26"/>
      <c r="Y772" s="5"/>
      <c r="AB772" s="5"/>
    </row>
    <row r="773" spans="5:28">
      <c r="E773" s="5"/>
      <c r="F773" s="26"/>
      <c r="H773" s="5"/>
      <c r="J773" s="5"/>
      <c r="K773" s="126"/>
      <c r="L773" s="126"/>
      <c r="N773" s="26"/>
      <c r="P773" s="26"/>
      <c r="R773" s="26"/>
      <c r="S773" s="26"/>
      <c r="T773" s="26"/>
      <c r="U773" s="26"/>
      <c r="Y773" s="5"/>
      <c r="AB773" s="5"/>
    </row>
    <row r="774" spans="5:28">
      <c r="E774" s="5"/>
      <c r="F774" s="26"/>
      <c r="H774" s="5"/>
      <c r="J774" s="5"/>
      <c r="K774" s="126"/>
      <c r="L774" s="126"/>
      <c r="N774" s="26"/>
      <c r="P774" s="26"/>
      <c r="R774" s="26"/>
      <c r="S774" s="26"/>
      <c r="T774" s="26"/>
      <c r="U774" s="26"/>
      <c r="Y774" s="5"/>
      <c r="AB774" s="5"/>
    </row>
    <row r="775" spans="5:28">
      <c r="E775" s="5"/>
      <c r="F775" s="26"/>
      <c r="H775" s="5"/>
      <c r="J775" s="5"/>
      <c r="K775" s="126"/>
      <c r="L775" s="126"/>
      <c r="N775" s="26"/>
      <c r="P775" s="26"/>
      <c r="R775" s="26"/>
      <c r="S775" s="26"/>
      <c r="T775" s="26"/>
      <c r="U775" s="26"/>
      <c r="Y775" s="5"/>
      <c r="AB775" s="5"/>
    </row>
    <row r="776" spans="5:28">
      <c r="E776" s="5"/>
      <c r="F776" s="26"/>
      <c r="H776" s="5"/>
      <c r="J776" s="5"/>
      <c r="K776" s="126"/>
      <c r="L776" s="126"/>
      <c r="N776" s="26"/>
      <c r="P776" s="26"/>
      <c r="R776" s="26"/>
      <c r="S776" s="26"/>
      <c r="T776" s="26"/>
      <c r="U776" s="26"/>
      <c r="Y776" s="5"/>
      <c r="AB776" s="5"/>
    </row>
    <row r="777" spans="5:28">
      <c r="E777" s="5"/>
      <c r="F777" s="26"/>
      <c r="H777" s="5"/>
      <c r="J777" s="5"/>
      <c r="K777" s="126"/>
      <c r="L777" s="126"/>
      <c r="N777" s="26"/>
      <c r="P777" s="26"/>
      <c r="R777" s="26"/>
      <c r="S777" s="26"/>
      <c r="T777" s="26"/>
      <c r="U777" s="26"/>
      <c r="Y777" s="5"/>
      <c r="AB777" s="5"/>
    </row>
    <row r="778" spans="5:28">
      <c r="E778" s="5"/>
      <c r="F778" s="26"/>
      <c r="H778" s="5"/>
      <c r="J778" s="5"/>
      <c r="K778" s="126"/>
      <c r="L778" s="126"/>
      <c r="N778" s="26"/>
      <c r="P778" s="26"/>
      <c r="R778" s="26"/>
      <c r="S778" s="26"/>
      <c r="T778" s="26"/>
      <c r="U778" s="26"/>
      <c r="Y778" s="5"/>
      <c r="AB778" s="5"/>
    </row>
    <row r="779" spans="5:28">
      <c r="E779" s="5"/>
      <c r="F779" s="26"/>
      <c r="H779" s="5"/>
      <c r="J779" s="5"/>
      <c r="K779" s="126"/>
      <c r="L779" s="126"/>
      <c r="N779" s="26"/>
      <c r="P779" s="26"/>
      <c r="R779" s="26"/>
      <c r="S779" s="26"/>
      <c r="T779" s="26"/>
      <c r="U779" s="26"/>
      <c r="Y779" s="5"/>
      <c r="AB779" s="5"/>
    </row>
    <row r="780" spans="5:28">
      <c r="E780" s="5"/>
      <c r="F780" s="26"/>
      <c r="H780" s="5"/>
      <c r="J780" s="5"/>
      <c r="K780" s="126"/>
      <c r="L780" s="126"/>
      <c r="N780" s="26"/>
      <c r="P780" s="26"/>
      <c r="R780" s="26"/>
      <c r="S780" s="26"/>
      <c r="T780" s="26"/>
      <c r="U780" s="26"/>
      <c r="Y780" s="5"/>
      <c r="AB780" s="5"/>
    </row>
    <row r="781" spans="5:28">
      <c r="E781" s="5"/>
      <c r="F781" s="26"/>
      <c r="H781" s="5"/>
      <c r="J781" s="5"/>
      <c r="K781" s="126"/>
      <c r="L781" s="126"/>
      <c r="N781" s="26"/>
      <c r="P781" s="26"/>
      <c r="R781" s="26"/>
      <c r="S781" s="26"/>
      <c r="T781" s="26"/>
      <c r="U781" s="26"/>
      <c r="Y781" s="5"/>
      <c r="AB781" s="5"/>
    </row>
    <row r="782" spans="5:28">
      <c r="E782" s="5"/>
      <c r="F782" s="26"/>
      <c r="H782" s="5"/>
      <c r="J782" s="5"/>
      <c r="K782" s="126"/>
      <c r="L782" s="126"/>
      <c r="N782" s="26"/>
      <c r="P782" s="26"/>
      <c r="R782" s="26"/>
      <c r="S782" s="26"/>
      <c r="T782" s="26"/>
      <c r="U782" s="26"/>
      <c r="Y782" s="5"/>
      <c r="AB782" s="5"/>
    </row>
    <row r="783" spans="5:28">
      <c r="E783" s="5"/>
      <c r="F783" s="26"/>
      <c r="H783" s="5"/>
      <c r="J783" s="5"/>
      <c r="K783" s="126"/>
      <c r="L783" s="126"/>
      <c r="N783" s="26"/>
      <c r="P783" s="26"/>
      <c r="R783" s="26"/>
      <c r="S783" s="26"/>
      <c r="T783" s="26"/>
      <c r="U783" s="26"/>
      <c r="Y783" s="5"/>
      <c r="AB783" s="5"/>
    </row>
    <row r="784" spans="5:28">
      <c r="E784" s="5"/>
      <c r="F784" s="26"/>
      <c r="H784" s="5"/>
      <c r="J784" s="5"/>
      <c r="K784" s="126"/>
      <c r="L784" s="126"/>
      <c r="N784" s="26"/>
      <c r="P784" s="26"/>
      <c r="R784" s="26"/>
      <c r="S784" s="26"/>
      <c r="T784" s="26"/>
      <c r="U784" s="26"/>
      <c r="Y784" s="5"/>
      <c r="AB784" s="5"/>
    </row>
    <row r="785" spans="5:28">
      <c r="E785" s="5"/>
      <c r="F785" s="26"/>
      <c r="H785" s="5"/>
      <c r="J785" s="5"/>
      <c r="K785" s="126"/>
      <c r="L785" s="126"/>
      <c r="N785" s="26"/>
      <c r="P785" s="26"/>
      <c r="R785" s="26"/>
      <c r="S785" s="26"/>
      <c r="T785" s="26"/>
      <c r="U785" s="26"/>
      <c r="Y785" s="5"/>
      <c r="AB785" s="5"/>
    </row>
    <row r="786" spans="5:28">
      <c r="E786" s="5"/>
      <c r="F786" s="26"/>
      <c r="H786" s="5"/>
      <c r="J786" s="5"/>
      <c r="K786" s="126"/>
      <c r="L786" s="126"/>
      <c r="N786" s="26"/>
      <c r="P786" s="26"/>
      <c r="R786" s="26"/>
      <c r="S786" s="26"/>
      <c r="T786" s="26"/>
      <c r="U786" s="26"/>
      <c r="Y786" s="5"/>
      <c r="AB786" s="5"/>
    </row>
    <row r="787" spans="5:28">
      <c r="E787" s="5"/>
      <c r="F787" s="26"/>
      <c r="H787" s="5"/>
      <c r="J787" s="5"/>
      <c r="K787" s="126"/>
      <c r="L787" s="126"/>
      <c r="N787" s="26"/>
      <c r="P787" s="26"/>
      <c r="R787" s="26"/>
      <c r="S787" s="26"/>
      <c r="T787" s="26"/>
      <c r="U787" s="26"/>
      <c r="Y787" s="5"/>
      <c r="AB787" s="5"/>
    </row>
    <row r="788" spans="5:28">
      <c r="E788" s="5"/>
      <c r="F788" s="26"/>
      <c r="H788" s="5"/>
      <c r="J788" s="5"/>
      <c r="K788" s="126"/>
      <c r="L788" s="126"/>
      <c r="N788" s="26"/>
      <c r="P788" s="26"/>
      <c r="R788" s="26"/>
      <c r="S788" s="26"/>
      <c r="T788" s="26"/>
      <c r="U788" s="26"/>
      <c r="Y788" s="5"/>
      <c r="AB788" s="5"/>
    </row>
    <row r="789" spans="5:28">
      <c r="E789" s="5"/>
      <c r="F789" s="26"/>
      <c r="H789" s="5"/>
      <c r="J789" s="5"/>
      <c r="K789" s="126"/>
      <c r="L789" s="126"/>
      <c r="N789" s="26"/>
      <c r="P789" s="26"/>
      <c r="R789" s="26"/>
      <c r="S789" s="26"/>
      <c r="T789" s="26"/>
      <c r="U789" s="26"/>
      <c r="Y789" s="5"/>
      <c r="AB789" s="5"/>
    </row>
    <row r="790" spans="5:28">
      <c r="E790" s="5"/>
      <c r="F790" s="26"/>
      <c r="H790" s="5"/>
      <c r="J790" s="5"/>
      <c r="K790" s="126"/>
      <c r="L790" s="126"/>
      <c r="N790" s="26"/>
      <c r="P790" s="26"/>
      <c r="R790" s="26"/>
      <c r="S790" s="26"/>
      <c r="T790" s="26"/>
      <c r="U790" s="26"/>
      <c r="Y790" s="5"/>
      <c r="AB790" s="5"/>
    </row>
    <row r="791" spans="5:28">
      <c r="E791" s="5"/>
      <c r="F791" s="26"/>
      <c r="H791" s="5"/>
      <c r="J791" s="5"/>
      <c r="K791" s="126"/>
      <c r="L791" s="126"/>
      <c r="N791" s="26"/>
      <c r="P791" s="26"/>
      <c r="R791" s="26"/>
      <c r="S791" s="26"/>
      <c r="T791" s="26"/>
      <c r="U791" s="26"/>
      <c r="Y791" s="5"/>
      <c r="AB791" s="5"/>
    </row>
    <row r="792" spans="5:28">
      <c r="E792" s="5"/>
      <c r="F792" s="26"/>
      <c r="H792" s="5"/>
      <c r="J792" s="5"/>
      <c r="K792" s="126"/>
      <c r="L792" s="126"/>
      <c r="N792" s="26"/>
      <c r="P792" s="26"/>
      <c r="R792" s="26"/>
      <c r="S792" s="26"/>
      <c r="T792" s="26"/>
      <c r="U792" s="26"/>
      <c r="Y792" s="5"/>
      <c r="AB792" s="5"/>
    </row>
    <row r="793" spans="5:28">
      <c r="E793" s="5"/>
      <c r="F793" s="26"/>
      <c r="H793" s="5"/>
      <c r="J793" s="5"/>
      <c r="K793" s="126"/>
      <c r="L793" s="126"/>
      <c r="N793" s="26"/>
      <c r="P793" s="26"/>
      <c r="R793" s="26"/>
      <c r="S793" s="26"/>
      <c r="T793" s="26"/>
      <c r="U793" s="26"/>
      <c r="Y793" s="5"/>
      <c r="AB793" s="5"/>
    </row>
    <row r="794" spans="5:28">
      <c r="E794" s="5"/>
      <c r="F794" s="26"/>
      <c r="H794" s="5"/>
      <c r="J794" s="5"/>
      <c r="K794" s="126"/>
      <c r="L794" s="126"/>
      <c r="N794" s="26"/>
      <c r="P794" s="26"/>
      <c r="R794" s="26"/>
      <c r="S794" s="26"/>
      <c r="T794" s="26"/>
      <c r="U794" s="26"/>
      <c r="Y794" s="5"/>
      <c r="AB794" s="5"/>
    </row>
    <row r="795" spans="5:28">
      <c r="E795" s="5"/>
      <c r="F795" s="26"/>
      <c r="H795" s="5"/>
      <c r="J795" s="5"/>
      <c r="K795" s="126"/>
      <c r="L795" s="126"/>
      <c r="N795" s="26"/>
      <c r="P795" s="26"/>
      <c r="R795" s="26"/>
      <c r="S795" s="26"/>
      <c r="T795" s="26"/>
      <c r="U795" s="26"/>
      <c r="Y795" s="5"/>
      <c r="AB795" s="5"/>
    </row>
    <row r="796" spans="5:28">
      <c r="E796" s="5"/>
      <c r="F796" s="26"/>
      <c r="H796" s="5"/>
      <c r="J796" s="5"/>
      <c r="K796" s="126"/>
      <c r="L796" s="126"/>
      <c r="N796" s="26"/>
      <c r="P796" s="26"/>
      <c r="R796" s="26"/>
      <c r="S796" s="26"/>
      <c r="T796" s="26"/>
      <c r="U796" s="26"/>
      <c r="Y796" s="5"/>
      <c r="AB796" s="5"/>
    </row>
    <row r="797" spans="5:28">
      <c r="E797" s="5"/>
      <c r="F797" s="26"/>
      <c r="H797" s="5"/>
      <c r="J797" s="5"/>
      <c r="K797" s="126"/>
      <c r="L797" s="126"/>
      <c r="N797" s="26"/>
      <c r="P797" s="26"/>
      <c r="R797" s="26"/>
      <c r="S797" s="26"/>
      <c r="T797" s="26"/>
      <c r="U797" s="26"/>
      <c r="Y797" s="5"/>
      <c r="AB797" s="5"/>
    </row>
    <row r="798" spans="5:28">
      <c r="E798" s="5"/>
      <c r="F798" s="26"/>
      <c r="H798" s="5"/>
      <c r="J798" s="5"/>
      <c r="K798" s="126"/>
      <c r="L798" s="126"/>
      <c r="N798" s="26"/>
      <c r="P798" s="26"/>
      <c r="R798" s="26"/>
      <c r="S798" s="26"/>
      <c r="T798" s="26"/>
      <c r="U798" s="26"/>
      <c r="Y798" s="5"/>
      <c r="AB798" s="5"/>
    </row>
    <row r="799" spans="5:28">
      <c r="E799" s="5"/>
      <c r="F799" s="26"/>
      <c r="H799" s="5"/>
      <c r="J799" s="5"/>
      <c r="K799" s="126"/>
      <c r="L799" s="126"/>
      <c r="N799" s="26"/>
      <c r="P799" s="26"/>
      <c r="R799" s="26"/>
      <c r="S799" s="26"/>
      <c r="T799" s="26"/>
      <c r="U799" s="26"/>
      <c r="Y799" s="5"/>
      <c r="AB799" s="5"/>
    </row>
    <row r="800" spans="5:28">
      <c r="E800" s="5"/>
      <c r="F800" s="26"/>
      <c r="H800" s="5"/>
      <c r="J800" s="5"/>
      <c r="K800" s="126"/>
      <c r="L800" s="126"/>
      <c r="N800" s="26"/>
      <c r="P800" s="26"/>
      <c r="R800" s="26"/>
      <c r="S800" s="26"/>
      <c r="T800" s="26"/>
      <c r="U800" s="26"/>
      <c r="Y800" s="5"/>
      <c r="AB800" s="5"/>
    </row>
    <row r="801" spans="5:28">
      <c r="E801" s="5"/>
      <c r="F801" s="26"/>
      <c r="H801" s="5"/>
      <c r="J801" s="5"/>
      <c r="K801" s="126"/>
      <c r="L801" s="126"/>
      <c r="N801" s="26"/>
      <c r="P801" s="26"/>
      <c r="R801" s="26"/>
      <c r="S801" s="26"/>
      <c r="T801" s="26"/>
      <c r="U801" s="26"/>
      <c r="Y801" s="5"/>
      <c r="AB801" s="5"/>
    </row>
    <row r="802" spans="5:28">
      <c r="E802" s="5"/>
      <c r="F802" s="26"/>
      <c r="H802" s="5"/>
      <c r="J802" s="5"/>
      <c r="K802" s="126"/>
      <c r="L802" s="126"/>
      <c r="N802" s="26"/>
      <c r="P802" s="26"/>
      <c r="R802" s="26"/>
      <c r="S802" s="26"/>
      <c r="T802" s="26"/>
      <c r="U802" s="26"/>
      <c r="Y802" s="5"/>
      <c r="AB802" s="5"/>
    </row>
    <row r="803" spans="5:28">
      <c r="E803" s="5"/>
      <c r="F803" s="26"/>
      <c r="H803" s="5"/>
      <c r="J803" s="5"/>
      <c r="K803" s="126"/>
      <c r="L803" s="126"/>
      <c r="N803" s="26"/>
      <c r="P803" s="26"/>
      <c r="R803" s="26"/>
      <c r="S803" s="26"/>
      <c r="T803" s="26"/>
      <c r="U803" s="26"/>
      <c r="Y803" s="5"/>
      <c r="AB803" s="5"/>
    </row>
    <row r="804" spans="5:28">
      <c r="E804" s="5"/>
      <c r="F804" s="26"/>
      <c r="H804" s="5"/>
      <c r="J804" s="5"/>
      <c r="K804" s="126"/>
      <c r="L804" s="126"/>
      <c r="N804" s="26"/>
      <c r="P804" s="26"/>
      <c r="R804" s="26"/>
      <c r="S804" s="26"/>
      <c r="T804" s="26"/>
      <c r="U804" s="26"/>
      <c r="Y804" s="5"/>
      <c r="AB804" s="5"/>
    </row>
    <row r="805" spans="5:28">
      <c r="E805" s="5"/>
      <c r="F805" s="26"/>
      <c r="H805" s="5"/>
      <c r="J805" s="5"/>
      <c r="K805" s="126"/>
      <c r="L805" s="126"/>
      <c r="N805" s="26"/>
      <c r="P805" s="26"/>
      <c r="R805" s="26"/>
      <c r="S805" s="26"/>
      <c r="T805" s="26"/>
      <c r="U805" s="26"/>
      <c r="Y805" s="5"/>
      <c r="AB805" s="5"/>
    </row>
    <row r="806" spans="5:28">
      <c r="E806" s="5"/>
      <c r="F806" s="26"/>
      <c r="H806" s="5"/>
      <c r="J806" s="5"/>
      <c r="K806" s="126"/>
      <c r="L806" s="126"/>
      <c r="N806" s="26"/>
      <c r="P806" s="26"/>
      <c r="R806" s="26"/>
      <c r="S806" s="26"/>
      <c r="T806" s="26"/>
      <c r="U806" s="26"/>
      <c r="Y806" s="5"/>
      <c r="AB806" s="5"/>
    </row>
    <row r="807" spans="5:28">
      <c r="E807" s="5"/>
      <c r="F807" s="26"/>
      <c r="H807" s="5"/>
      <c r="J807" s="5"/>
      <c r="K807" s="126"/>
      <c r="L807" s="126"/>
      <c r="N807" s="26"/>
      <c r="P807" s="26"/>
      <c r="R807" s="26"/>
      <c r="S807" s="26"/>
      <c r="T807" s="26"/>
      <c r="U807" s="26"/>
      <c r="Y807" s="5"/>
      <c r="AB807" s="5"/>
    </row>
    <row r="808" spans="5:28">
      <c r="E808" s="5"/>
      <c r="F808" s="26"/>
      <c r="H808" s="5"/>
      <c r="J808" s="5"/>
      <c r="K808" s="126"/>
      <c r="L808" s="126"/>
      <c r="N808" s="26"/>
      <c r="P808" s="26"/>
      <c r="R808" s="26"/>
      <c r="S808" s="26"/>
      <c r="T808" s="26"/>
      <c r="U808" s="26"/>
      <c r="Y808" s="5"/>
      <c r="AB808" s="5"/>
    </row>
    <row r="809" spans="5:28">
      <c r="E809" s="5"/>
      <c r="F809" s="26"/>
      <c r="H809" s="5"/>
      <c r="J809" s="5"/>
      <c r="K809" s="126"/>
      <c r="L809" s="126"/>
      <c r="N809" s="26"/>
      <c r="P809" s="26"/>
      <c r="R809" s="26"/>
      <c r="S809" s="26"/>
      <c r="T809" s="26"/>
      <c r="U809" s="26"/>
      <c r="Y809" s="5"/>
      <c r="AB809" s="5"/>
    </row>
    <row r="810" spans="5:28">
      <c r="E810" s="5"/>
      <c r="F810" s="26"/>
      <c r="H810" s="5"/>
      <c r="J810" s="5"/>
      <c r="K810" s="126"/>
      <c r="L810" s="126"/>
      <c r="N810" s="26"/>
      <c r="P810" s="26"/>
      <c r="R810" s="26"/>
      <c r="S810" s="26"/>
      <c r="T810" s="26"/>
      <c r="U810" s="26"/>
      <c r="Y810" s="5"/>
      <c r="AB810" s="5"/>
    </row>
    <row r="811" spans="5:28">
      <c r="E811" s="5"/>
      <c r="F811" s="26"/>
      <c r="H811" s="5"/>
      <c r="J811" s="5"/>
      <c r="K811" s="126"/>
      <c r="L811" s="126"/>
      <c r="N811" s="26"/>
      <c r="P811" s="26"/>
      <c r="R811" s="26"/>
      <c r="S811" s="26"/>
      <c r="T811" s="26"/>
      <c r="U811" s="26"/>
      <c r="Y811" s="5"/>
      <c r="AB811" s="5"/>
    </row>
    <row r="812" spans="5:28">
      <c r="E812" s="5"/>
      <c r="F812" s="26"/>
      <c r="H812" s="5"/>
      <c r="J812" s="5"/>
      <c r="K812" s="126"/>
      <c r="L812" s="126"/>
      <c r="N812" s="26"/>
      <c r="P812" s="26"/>
      <c r="R812" s="26"/>
      <c r="S812" s="26"/>
      <c r="T812" s="26"/>
      <c r="U812" s="26"/>
      <c r="Y812" s="5"/>
      <c r="AB812" s="5"/>
    </row>
    <row r="813" spans="5:28">
      <c r="E813" s="5"/>
      <c r="F813" s="26"/>
      <c r="H813" s="5"/>
      <c r="J813" s="5"/>
      <c r="K813" s="126"/>
      <c r="L813" s="126"/>
      <c r="N813" s="26"/>
      <c r="P813" s="26"/>
      <c r="R813" s="26"/>
      <c r="S813" s="26"/>
      <c r="T813" s="26"/>
      <c r="U813" s="26"/>
      <c r="Y813" s="5"/>
      <c r="AB813" s="5"/>
    </row>
    <row r="814" spans="5:28">
      <c r="E814" s="5"/>
      <c r="F814" s="26"/>
      <c r="H814" s="5"/>
      <c r="J814" s="5"/>
      <c r="K814" s="126"/>
      <c r="L814" s="126"/>
      <c r="N814" s="26"/>
      <c r="P814" s="26"/>
      <c r="R814" s="26"/>
      <c r="S814" s="26"/>
      <c r="T814" s="26"/>
      <c r="U814" s="26"/>
      <c r="Y814" s="5"/>
      <c r="AB814" s="5"/>
    </row>
    <row r="815" spans="5:28">
      <c r="E815" s="5"/>
      <c r="F815" s="26"/>
      <c r="H815" s="5"/>
      <c r="J815" s="5"/>
      <c r="K815" s="126"/>
      <c r="L815" s="126"/>
      <c r="N815" s="26"/>
      <c r="P815" s="26"/>
      <c r="R815" s="26"/>
      <c r="S815" s="26"/>
      <c r="T815" s="26"/>
      <c r="U815" s="26"/>
      <c r="Y815" s="5"/>
      <c r="AB815" s="5"/>
    </row>
    <row r="816" spans="5:28">
      <c r="E816" s="5"/>
      <c r="F816" s="26"/>
      <c r="H816" s="5"/>
      <c r="J816" s="5"/>
      <c r="K816" s="126"/>
      <c r="L816" s="126"/>
      <c r="N816" s="26"/>
      <c r="P816" s="26"/>
      <c r="R816" s="26"/>
      <c r="S816" s="26"/>
      <c r="T816" s="26"/>
      <c r="U816" s="26"/>
      <c r="Y816" s="5"/>
      <c r="AB816" s="5"/>
    </row>
    <row r="817" spans="5:28">
      <c r="E817" s="5"/>
      <c r="F817" s="26"/>
      <c r="H817" s="5"/>
      <c r="J817" s="5"/>
      <c r="K817" s="126"/>
      <c r="L817" s="126"/>
      <c r="N817" s="26"/>
      <c r="P817" s="26"/>
      <c r="R817" s="26"/>
      <c r="S817" s="26"/>
      <c r="T817" s="26"/>
      <c r="U817" s="26"/>
      <c r="Y817" s="5"/>
      <c r="AB817" s="5"/>
    </row>
    <row r="818" spans="5:28">
      <c r="E818" s="5"/>
      <c r="F818" s="26"/>
      <c r="H818" s="5"/>
      <c r="J818" s="5"/>
      <c r="K818" s="126"/>
      <c r="L818" s="126"/>
      <c r="N818" s="26"/>
      <c r="P818" s="26"/>
      <c r="R818" s="26"/>
      <c r="S818" s="26"/>
      <c r="T818" s="26"/>
      <c r="U818" s="26"/>
      <c r="Y818" s="5"/>
      <c r="AB818" s="5"/>
    </row>
    <row r="819" spans="5:28">
      <c r="E819" s="5"/>
      <c r="F819" s="26"/>
      <c r="H819" s="5"/>
      <c r="J819" s="5"/>
      <c r="K819" s="126"/>
      <c r="L819" s="126"/>
      <c r="N819" s="26"/>
      <c r="P819" s="26"/>
      <c r="R819" s="26"/>
      <c r="S819" s="26"/>
      <c r="T819" s="26"/>
      <c r="U819" s="26"/>
      <c r="Y819" s="5"/>
      <c r="AB819" s="5"/>
    </row>
    <row r="820" spans="5:28">
      <c r="E820" s="5"/>
      <c r="F820" s="26"/>
      <c r="H820" s="5"/>
      <c r="J820" s="5"/>
      <c r="K820" s="126"/>
      <c r="L820" s="126"/>
      <c r="N820" s="26"/>
      <c r="P820" s="26"/>
      <c r="R820" s="26"/>
      <c r="S820" s="26"/>
      <c r="T820" s="26"/>
      <c r="U820" s="26"/>
      <c r="Y820" s="5"/>
      <c r="AB820" s="5"/>
    </row>
    <row r="821" spans="5:28">
      <c r="E821" s="5"/>
      <c r="F821" s="26"/>
      <c r="H821" s="5"/>
      <c r="J821" s="5"/>
      <c r="K821" s="126"/>
      <c r="L821" s="126"/>
      <c r="N821" s="26"/>
      <c r="P821" s="26"/>
      <c r="R821" s="26"/>
      <c r="S821" s="26"/>
      <c r="T821" s="26"/>
      <c r="U821" s="26"/>
      <c r="Y821" s="5"/>
      <c r="AB821" s="5"/>
    </row>
    <row r="822" spans="5:28">
      <c r="E822" s="5"/>
      <c r="F822" s="26"/>
      <c r="H822" s="5"/>
      <c r="J822" s="5"/>
      <c r="K822" s="126"/>
      <c r="L822" s="126"/>
      <c r="N822" s="26"/>
      <c r="P822" s="26"/>
      <c r="R822" s="26"/>
      <c r="S822" s="26"/>
      <c r="T822" s="26"/>
      <c r="U822" s="26"/>
      <c r="Y822" s="5"/>
      <c r="AB822" s="5"/>
    </row>
    <row r="823" spans="5:28">
      <c r="E823" s="5"/>
      <c r="F823" s="26"/>
      <c r="H823" s="5"/>
      <c r="J823" s="5"/>
      <c r="K823" s="126"/>
      <c r="L823" s="126"/>
      <c r="N823" s="26"/>
      <c r="P823" s="26"/>
      <c r="R823" s="26"/>
      <c r="S823" s="26"/>
      <c r="T823" s="26"/>
      <c r="U823" s="26"/>
      <c r="Y823" s="5"/>
      <c r="AB823" s="5"/>
    </row>
    <row r="824" spans="5:28">
      <c r="E824" s="5"/>
      <c r="F824" s="26"/>
      <c r="H824" s="5"/>
      <c r="J824" s="5"/>
      <c r="K824" s="126"/>
      <c r="L824" s="126"/>
      <c r="N824" s="26"/>
      <c r="P824" s="26"/>
      <c r="R824" s="26"/>
      <c r="S824" s="26"/>
      <c r="T824" s="26"/>
      <c r="U824" s="26"/>
      <c r="Y824" s="5"/>
      <c r="AB824" s="5"/>
    </row>
    <row r="825" spans="5:28">
      <c r="E825" s="5"/>
      <c r="F825" s="26"/>
      <c r="H825" s="5"/>
      <c r="J825" s="5"/>
      <c r="K825" s="126"/>
      <c r="L825" s="126"/>
      <c r="N825" s="26"/>
      <c r="P825" s="26"/>
      <c r="R825" s="26"/>
      <c r="S825" s="26"/>
      <c r="T825" s="26"/>
      <c r="U825" s="26"/>
      <c r="Y825" s="5"/>
      <c r="AB825" s="5"/>
    </row>
    <row r="826" spans="5:28">
      <c r="E826" s="5"/>
      <c r="F826" s="26"/>
      <c r="H826" s="5"/>
      <c r="J826" s="5"/>
      <c r="K826" s="126"/>
      <c r="L826" s="126"/>
      <c r="N826" s="26"/>
      <c r="P826" s="26"/>
      <c r="R826" s="26"/>
      <c r="S826" s="26"/>
      <c r="T826" s="26"/>
      <c r="U826" s="26"/>
      <c r="Y826" s="5"/>
      <c r="AB826" s="5"/>
    </row>
    <row r="827" spans="5:28">
      <c r="E827" s="5"/>
      <c r="F827" s="26"/>
      <c r="H827" s="5"/>
      <c r="J827" s="5"/>
      <c r="K827" s="126"/>
      <c r="L827" s="126"/>
      <c r="N827" s="26"/>
      <c r="P827" s="26"/>
      <c r="R827" s="26"/>
      <c r="S827" s="26"/>
      <c r="T827" s="26"/>
      <c r="U827" s="26"/>
      <c r="Y827" s="5"/>
      <c r="AB827" s="5"/>
    </row>
    <row r="828" spans="5:28">
      <c r="E828" s="5"/>
      <c r="F828" s="26"/>
      <c r="H828" s="5"/>
      <c r="J828" s="5"/>
      <c r="K828" s="126"/>
      <c r="L828" s="126"/>
      <c r="N828" s="26"/>
      <c r="P828" s="26"/>
      <c r="R828" s="26"/>
      <c r="S828" s="26"/>
      <c r="T828" s="26"/>
      <c r="U828" s="26"/>
      <c r="Y828" s="5"/>
      <c r="AB828" s="5"/>
    </row>
    <row r="829" spans="5:28">
      <c r="E829" s="5"/>
      <c r="F829" s="26"/>
      <c r="H829" s="5"/>
      <c r="J829" s="5"/>
      <c r="K829" s="126"/>
      <c r="L829" s="126"/>
      <c r="N829" s="26"/>
      <c r="P829" s="26"/>
      <c r="R829" s="26"/>
      <c r="S829" s="26"/>
      <c r="T829" s="26"/>
      <c r="U829" s="26"/>
      <c r="Y829" s="5"/>
      <c r="AB829" s="5"/>
    </row>
    <row r="830" spans="5:28">
      <c r="E830" s="5"/>
      <c r="F830" s="26"/>
      <c r="H830" s="5"/>
      <c r="J830" s="5"/>
      <c r="K830" s="126"/>
      <c r="L830" s="126"/>
      <c r="N830" s="26"/>
      <c r="P830" s="26"/>
      <c r="R830" s="26"/>
      <c r="S830" s="26"/>
      <c r="T830" s="26"/>
      <c r="U830" s="26"/>
      <c r="Y830" s="5"/>
      <c r="AB830" s="5"/>
    </row>
    <row r="831" spans="5:28">
      <c r="E831" s="5"/>
      <c r="F831" s="26"/>
      <c r="H831" s="5"/>
      <c r="J831" s="5"/>
      <c r="K831" s="126"/>
      <c r="L831" s="126"/>
      <c r="N831" s="26"/>
      <c r="P831" s="26"/>
      <c r="R831" s="26"/>
      <c r="S831" s="26"/>
      <c r="T831" s="26"/>
      <c r="U831" s="26"/>
      <c r="Y831" s="5"/>
      <c r="AB831" s="5"/>
    </row>
    <row r="832" spans="5:28">
      <c r="E832" s="5"/>
      <c r="F832" s="26"/>
      <c r="H832" s="5"/>
      <c r="J832" s="5"/>
      <c r="K832" s="126"/>
      <c r="L832" s="126"/>
      <c r="N832" s="26"/>
      <c r="P832" s="26"/>
      <c r="R832" s="26"/>
      <c r="S832" s="26"/>
      <c r="T832" s="26"/>
      <c r="U832" s="26"/>
      <c r="Y832" s="5"/>
      <c r="AB832" s="5"/>
    </row>
    <row r="833" spans="5:28">
      <c r="E833" s="5"/>
      <c r="F833" s="26"/>
      <c r="H833" s="5"/>
      <c r="J833" s="5"/>
      <c r="K833" s="126"/>
      <c r="L833" s="126"/>
      <c r="N833" s="26"/>
      <c r="P833" s="26"/>
      <c r="R833" s="26"/>
      <c r="S833" s="26"/>
      <c r="T833" s="26"/>
      <c r="U833" s="26"/>
      <c r="Y833" s="5"/>
      <c r="AB833" s="5"/>
    </row>
    <row r="834" spans="5:28">
      <c r="E834" s="5"/>
      <c r="F834" s="26"/>
      <c r="H834" s="5"/>
      <c r="J834" s="5"/>
      <c r="K834" s="126"/>
      <c r="L834" s="126"/>
      <c r="N834" s="26"/>
      <c r="P834" s="26"/>
      <c r="R834" s="26"/>
      <c r="S834" s="26"/>
      <c r="T834" s="26"/>
      <c r="U834" s="26"/>
      <c r="Y834" s="5"/>
      <c r="AB834" s="5"/>
    </row>
    <row r="835" spans="5:28">
      <c r="E835" s="5"/>
      <c r="F835" s="26"/>
      <c r="H835" s="5"/>
      <c r="J835" s="5"/>
      <c r="K835" s="126"/>
      <c r="L835" s="126"/>
      <c r="N835" s="26"/>
      <c r="P835" s="26"/>
      <c r="R835" s="26"/>
      <c r="S835" s="26"/>
      <c r="T835" s="26"/>
      <c r="U835" s="26"/>
      <c r="Y835" s="5"/>
      <c r="AB835" s="5"/>
    </row>
    <row r="836" spans="5:28">
      <c r="E836" s="5"/>
      <c r="F836" s="26"/>
      <c r="H836" s="5"/>
      <c r="J836" s="5"/>
      <c r="K836" s="126"/>
      <c r="L836" s="126"/>
      <c r="N836" s="26"/>
      <c r="P836" s="26"/>
      <c r="R836" s="26"/>
      <c r="S836" s="26"/>
      <c r="T836" s="26"/>
      <c r="U836" s="26"/>
      <c r="Y836" s="5"/>
      <c r="AB836" s="5"/>
    </row>
    <row r="837" spans="5:28">
      <c r="E837" s="5"/>
      <c r="F837" s="26"/>
      <c r="H837" s="5"/>
      <c r="J837" s="5"/>
      <c r="K837" s="126"/>
      <c r="L837" s="126"/>
      <c r="N837" s="26"/>
      <c r="P837" s="26"/>
      <c r="R837" s="26"/>
      <c r="S837" s="26"/>
      <c r="T837" s="26"/>
      <c r="U837" s="26"/>
      <c r="Y837" s="5"/>
      <c r="AB837" s="5"/>
    </row>
    <row r="838" spans="5:28">
      <c r="E838" s="5"/>
      <c r="F838" s="26"/>
      <c r="H838" s="5"/>
      <c r="J838" s="5"/>
      <c r="K838" s="126"/>
      <c r="L838" s="126"/>
      <c r="N838" s="26"/>
      <c r="P838" s="26"/>
      <c r="R838" s="26"/>
      <c r="S838" s="26"/>
      <c r="T838" s="26"/>
      <c r="U838" s="26"/>
      <c r="Y838" s="5"/>
      <c r="AB838" s="5"/>
    </row>
    <row r="839" spans="5:28">
      <c r="E839" s="5"/>
      <c r="F839" s="26"/>
      <c r="H839" s="5"/>
      <c r="J839" s="5"/>
      <c r="K839" s="126"/>
      <c r="L839" s="126"/>
      <c r="N839" s="26"/>
      <c r="P839" s="26"/>
      <c r="R839" s="26"/>
      <c r="S839" s="26"/>
      <c r="T839" s="26"/>
      <c r="U839" s="26"/>
      <c r="Y839" s="5"/>
      <c r="AB839" s="5"/>
    </row>
    <row r="840" spans="5:28">
      <c r="E840" s="5"/>
      <c r="F840" s="26"/>
      <c r="H840" s="5"/>
      <c r="J840" s="5"/>
      <c r="K840" s="126"/>
      <c r="L840" s="126"/>
      <c r="N840" s="26"/>
      <c r="P840" s="26"/>
      <c r="R840" s="26"/>
      <c r="S840" s="26"/>
      <c r="T840" s="26"/>
      <c r="U840" s="26"/>
      <c r="Y840" s="5"/>
      <c r="AB840" s="5"/>
    </row>
    <row r="841" spans="5:28">
      <c r="E841" s="5"/>
      <c r="F841" s="26"/>
      <c r="H841" s="5"/>
      <c r="J841" s="5"/>
      <c r="K841" s="126"/>
      <c r="L841" s="126"/>
      <c r="N841" s="26"/>
      <c r="P841" s="26"/>
      <c r="R841" s="26"/>
      <c r="S841" s="26"/>
      <c r="T841" s="26"/>
      <c r="U841" s="26"/>
      <c r="Y841" s="5"/>
      <c r="AB841" s="5"/>
    </row>
    <row r="842" spans="5:28">
      <c r="E842" s="5"/>
      <c r="F842" s="26"/>
      <c r="H842" s="5"/>
      <c r="J842" s="5"/>
      <c r="K842" s="126"/>
      <c r="L842" s="126"/>
      <c r="N842" s="26"/>
      <c r="P842" s="26"/>
      <c r="R842" s="26"/>
      <c r="S842" s="26"/>
      <c r="T842" s="26"/>
      <c r="U842" s="26"/>
      <c r="Y842" s="5"/>
      <c r="AB842" s="5"/>
    </row>
    <row r="843" spans="5:28">
      <c r="E843" s="5"/>
      <c r="F843" s="26"/>
      <c r="H843" s="5"/>
      <c r="J843" s="5"/>
      <c r="K843" s="126"/>
      <c r="L843" s="126"/>
      <c r="N843" s="26"/>
      <c r="P843" s="26"/>
      <c r="R843" s="26"/>
      <c r="S843" s="26"/>
      <c r="T843" s="26"/>
      <c r="U843" s="26"/>
      <c r="Y843" s="5"/>
      <c r="AB843" s="5"/>
    </row>
    <row r="844" spans="5:28">
      <c r="E844" s="5"/>
      <c r="F844" s="26"/>
      <c r="H844" s="5"/>
      <c r="J844" s="5"/>
      <c r="K844" s="126"/>
      <c r="L844" s="126"/>
      <c r="N844" s="26"/>
      <c r="P844" s="26"/>
      <c r="R844" s="26"/>
      <c r="S844" s="26"/>
      <c r="T844" s="26"/>
      <c r="U844" s="26"/>
      <c r="Y844" s="5"/>
      <c r="AB844" s="5"/>
    </row>
    <row r="845" spans="5:28">
      <c r="E845" s="5"/>
      <c r="F845" s="26"/>
      <c r="H845" s="5"/>
      <c r="J845" s="5"/>
      <c r="K845" s="126"/>
      <c r="L845" s="126"/>
      <c r="N845" s="26"/>
      <c r="P845" s="26"/>
      <c r="R845" s="26"/>
      <c r="S845" s="26"/>
      <c r="T845" s="26"/>
      <c r="U845" s="26"/>
      <c r="Y845" s="5"/>
      <c r="AB845" s="5"/>
    </row>
    <row r="846" spans="5:28">
      <c r="E846" s="5"/>
      <c r="F846" s="26"/>
      <c r="H846" s="5"/>
      <c r="J846" s="5"/>
      <c r="K846" s="126"/>
      <c r="L846" s="126"/>
      <c r="N846" s="26"/>
      <c r="P846" s="26"/>
      <c r="R846" s="26"/>
      <c r="S846" s="26"/>
      <c r="T846" s="26"/>
      <c r="U846" s="26"/>
      <c r="Y846" s="5"/>
      <c r="AB846" s="5"/>
    </row>
    <row r="847" spans="5:28">
      <c r="E847" s="5"/>
      <c r="F847" s="26"/>
      <c r="H847" s="5"/>
      <c r="J847" s="5"/>
      <c r="K847" s="126"/>
      <c r="L847" s="126"/>
      <c r="N847" s="26"/>
      <c r="P847" s="26"/>
      <c r="R847" s="26"/>
      <c r="S847" s="26"/>
      <c r="T847" s="26"/>
      <c r="U847" s="26"/>
      <c r="Y847" s="5"/>
      <c r="AB847" s="5"/>
    </row>
    <row r="848" spans="5:28">
      <c r="E848" s="5"/>
      <c r="F848" s="26"/>
      <c r="H848" s="5"/>
      <c r="J848" s="5"/>
      <c r="K848" s="126"/>
      <c r="L848" s="126"/>
      <c r="N848" s="26"/>
      <c r="P848" s="26"/>
      <c r="R848" s="26"/>
      <c r="S848" s="26"/>
      <c r="T848" s="26"/>
      <c r="U848" s="26"/>
      <c r="Y848" s="5"/>
      <c r="AB848" s="5"/>
    </row>
    <row r="849" spans="5:28">
      <c r="E849" s="5"/>
      <c r="F849" s="26"/>
      <c r="H849" s="5"/>
      <c r="J849" s="5"/>
      <c r="K849" s="126"/>
      <c r="L849" s="126"/>
      <c r="N849" s="26"/>
      <c r="P849" s="26"/>
      <c r="R849" s="26"/>
      <c r="S849" s="26"/>
      <c r="T849" s="26"/>
      <c r="U849" s="26"/>
      <c r="Y849" s="5"/>
      <c r="AB849" s="5"/>
    </row>
    <row r="850" spans="5:28">
      <c r="E850" s="5"/>
      <c r="F850" s="26"/>
      <c r="H850" s="5"/>
      <c r="J850" s="5"/>
      <c r="K850" s="126"/>
      <c r="L850" s="126"/>
      <c r="N850" s="26"/>
      <c r="P850" s="26"/>
      <c r="R850" s="26"/>
      <c r="S850" s="26"/>
      <c r="T850" s="26"/>
      <c r="U850" s="26"/>
      <c r="Y850" s="5"/>
      <c r="AB850" s="5"/>
    </row>
    <row r="851" spans="5:28">
      <c r="E851" s="5"/>
      <c r="F851" s="26"/>
      <c r="H851" s="5"/>
      <c r="J851" s="5"/>
      <c r="K851" s="126"/>
      <c r="L851" s="126"/>
      <c r="N851" s="26"/>
      <c r="P851" s="26"/>
      <c r="R851" s="26"/>
      <c r="S851" s="26"/>
      <c r="T851" s="26"/>
      <c r="U851" s="26"/>
      <c r="Y851" s="5"/>
      <c r="AB851" s="5"/>
    </row>
    <row r="852" spans="5:28">
      <c r="E852" s="5"/>
      <c r="F852" s="26"/>
      <c r="H852" s="5"/>
      <c r="J852" s="5"/>
      <c r="K852" s="126"/>
      <c r="L852" s="126"/>
      <c r="N852" s="26"/>
      <c r="P852" s="26"/>
      <c r="R852" s="26"/>
      <c r="S852" s="26"/>
      <c r="T852" s="26"/>
      <c r="U852" s="26"/>
      <c r="Y852" s="5"/>
      <c r="AB852" s="5"/>
    </row>
    <row r="853" spans="5:28">
      <c r="E853" s="5"/>
      <c r="F853" s="26"/>
      <c r="H853" s="5"/>
      <c r="J853" s="5"/>
      <c r="K853" s="126"/>
      <c r="L853" s="126"/>
      <c r="N853" s="26"/>
      <c r="P853" s="26"/>
      <c r="R853" s="26"/>
      <c r="S853" s="26"/>
      <c r="T853" s="26"/>
      <c r="U853" s="26"/>
      <c r="Y853" s="5"/>
      <c r="AB853" s="5"/>
    </row>
    <row r="854" spans="5:28">
      <c r="E854" s="5"/>
      <c r="F854" s="26"/>
      <c r="H854" s="5"/>
      <c r="J854" s="5"/>
      <c r="K854" s="126"/>
      <c r="L854" s="126"/>
      <c r="N854" s="26"/>
      <c r="P854" s="26"/>
      <c r="R854" s="26"/>
      <c r="S854" s="26"/>
      <c r="T854" s="26"/>
      <c r="U854" s="26"/>
      <c r="Y854" s="5"/>
      <c r="AB854" s="5"/>
    </row>
    <row r="855" spans="5:28">
      <c r="E855" s="5"/>
      <c r="F855" s="26"/>
      <c r="H855" s="5"/>
      <c r="J855" s="5"/>
      <c r="K855" s="126"/>
      <c r="L855" s="126"/>
      <c r="N855" s="26"/>
      <c r="P855" s="26"/>
      <c r="R855" s="26"/>
      <c r="S855" s="26"/>
      <c r="T855" s="26"/>
      <c r="U855" s="26"/>
      <c r="Y855" s="5"/>
      <c r="AB855" s="5"/>
    </row>
    <row r="856" spans="5:28">
      <c r="E856" s="5"/>
      <c r="F856" s="26"/>
      <c r="H856" s="5"/>
      <c r="J856" s="5"/>
      <c r="K856" s="126"/>
      <c r="L856" s="126"/>
      <c r="N856" s="26"/>
      <c r="P856" s="26"/>
      <c r="R856" s="26"/>
      <c r="S856" s="26"/>
      <c r="T856" s="26"/>
      <c r="U856" s="26"/>
      <c r="Y856" s="5"/>
      <c r="AB856" s="5"/>
    </row>
    <row r="857" spans="5:28">
      <c r="E857" s="5"/>
      <c r="F857" s="26"/>
      <c r="H857" s="5"/>
      <c r="J857" s="5"/>
      <c r="K857" s="126"/>
      <c r="L857" s="126"/>
      <c r="N857" s="26"/>
      <c r="P857" s="26"/>
      <c r="R857" s="26"/>
      <c r="S857" s="26"/>
      <c r="T857" s="26"/>
      <c r="U857" s="26"/>
      <c r="Y857" s="5"/>
      <c r="AB857" s="5"/>
    </row>
    <row r="858" spans="5:28">
      <c r="E858" s="5"/>
      <c r="F858" s="26"/>
      <c r="H858" s="5"/>
      <c r="J858" s="5"/>
      <c r="K858" s="126"/>
      <c r="L858" s="126"/>
      <c r="N858" s="26"/>
      <c r="P858" s="26"/>
      <c r="R858" s="26"/>
      <c r="S858" s="26"/>
      <c r="T858" s="26"/>
      <c r="U858" s="26"/>
      <c r="Y858" s="5"/>
      <c r="AB858" s="5"/>
    </row>
    <row r="859" spans="5:28">
      <c r="E859" s="5"/>
      <c r="F859" s="26"/>
      <c r="H859" s="5"/>
      <c r="J859" s="5"/>
      <c r="K859" s="126"/>
      <c r="L859" s="126"/>
      <c r="N859" s="26"/>
      <c r="P859" s="26"/>
      <c r="R859" s="26"/>
      <c r="S859" s="26"/>
      <c r="T859" s="26"/>
      <c r="U859" s="26"/>
      <c r="Y859" s="5"/>
      <c r="AB859" s="5"/>
    </row>
    <row r="860" spans="5:28">
      <c r="E860" s="5"/>
      <c r="F860" s="26"/>
      <c r="H860" s="5"/>
      <c r="J860" s="5"/>
      <c r="K860" s="126"/>
      <c r="L860" s="126"/>
      <c r="N860" s="26"/>
      <c r="P860" s="26"/>
      <c r="R860" s="26"/>
      <c r="S860" s="26"/>
      <c r="T860" s="26"/>
      <c r="U860" s="26"/>
      <c r="Y860" s="5"/>
      <c r="AB860" s="5"/>
    </row>
    <row r="861" spans="5:28">
      <c r="E861" s="5"/>
      <c r="F861" s="26"/>
      <c r="H861" s="5"/>
      <c r="J861" s="5"/>
      <c r="K861" s="126"/>
      <c r="L861" s="126"/>
      <c r="N861" s="26"/>
      <c r="P861" s="26"/>
      <c r="R861" s="26"/>
      <c r="S861" s="26"/>
      <c r="T861" s="26"/>
      <c r="U861" s="26"/>
      <c r="Y861" s="5"/>
      <c r="AB861" s="5"/>
    </row>
    <row r="862" spans="5:28">
      <c r="E862" s="5"/>
      <c r="F862" s="26"/>
      <c r="H862" s="5"/>
      <c r="J862" s="5"/>
      <c r="K862" s="126"/>
      <c r="L862" s="126"/>
      <c r="N862" s="26"/>
      <c r="P862" s="26"/>
      <c r="R862" s="26"/>
      <c r="S862" s="26"/>
      <c r="T862" s="26"/>
      <c r="U862" s="26"/>
      <c r="Y862" s="5"/>
      <c r="AB862" s="5"/>
    </row>
    <row r="863" spans="5:28">
      <c r="E863" s="5"/>
      <c r="F863" s="26"/>
      <c r="H863" s="5"/>
      <c r="J863" s="5"/>
      <c r="K863" s="126"/>
      <c r="L863" s="126"/>
      <c r="N863" s="26"/>
      <c r="P863" s="26"/>
      <c r="R863" s="26"/>
      <c r="S863" s="26"/>
      <c r="T863" s="26"/>
      <c r="U863" s="26"/>
      <c r="Y863" s="5"/>
      <c r="AB863" s="5"/>
    </row>
    <row r="864" spans="5:28">
      <c r="E864" s="5"/>
      <c r="F864" s="26"/>
      <c r="H864" s="5"/>
      <c r="J864" s="5"/>
      <c r="K864" s="126"/>
      <c r="L864" s="126"/>
      <c r="N864" s="26"/>
      <c r="P864" s="26"/>
      <c r="R864" s="26"/>
      <c r="S864" s="26"/>
      <c r="T864" s="26"/>
      <c r="U864" s="26"/>
      <c r="Y864" s="5"/>
      <c r="AB864" s="5"/>
    </row>
    <row r="865" spans="5:28">
      <c r="E865" s="5"/>
      <c r="F865" s="26"/>
      <c r="H865" s="5"/>
      <c r="J865" s="5"/>
      <c r="K865" s="126"/>
      <c r="L865" s="126"/>
      <c r="N865" s="26"/>
      <c r="P865" s="26"/>
      <c r="R865" s="26"/>
      <c r="S865" s="26"/>
      <c r="T865" s="26"/>
      <c r="U865" s="26"/>
      <c r="Y865" s="5"/>
      <c r="AB865" s="5"/>
    </row>
    <row r="866" spans="5:28">
      <c r="E866" s="5"/>
      <c r="F866" s="26"/>
      <c r="H866" s="5"/>
      <c r="J866" s="5"/>
      <c r="K866" s="126"/>
      <c r="L866" s="126"/>
      <c r="N866" s="26"/>
      <c r="P866" s="26"/>
      <c r="R866" s="26"/>
      <c r="S866" s="26"/>
      <c r="T866" s="26"/>
      <c r="U866" s="26"/>
      <c r="Y866" s="5"/>
      <c r="AB866" s="5"/>
    </row>
    <row r="867" spans="5:28">
      <c r="E867" s="5"/>
      <c r="F867" s="26"/>
      <c r="H867" s="5"/>
      <c r="J867" s="5"/>
      <c r="K867" s="126"/>
      <c r="L867" s="126"/>
      <c r="N867" s="26"/>
      <c r="P867" s="26"/>
      <c r="R867" s="26"/>
      <c r="S867" s="26"/>
      <c r="T867" s="26"/>
      <c r="U867" s="26"/>
      <c r="Y867" s="5"/>
      <c r="AB867" s="5"/>
    </row>
    <row r="868" spans="5:28">
      <c r="E868" s="5"/>
      <c r="F868" s="26"/>
      <c r="H868" s="5"/>
      <c r="J868" s="5"/>
      <c r="K868" s="126"/>
      <c r="L868" s="126"/>
      <c r="N868" s="26"/>
      <c r="P868" s="26"/>
      <c r="R868" s="26"/>
      <c r="S868" s="26"/>
      <c r="T868" s="26"/>
      <c r="U868" s="26"/>
      <c r="Y868" s="5"/>
      <c r="AB868" s="5"/>
    </row>
    <row r="869" spans="5:28">
      <c r="E869" s="5"/>
      <c r="F869" s="26"/>
      <c r="H869" s="5"/>
      <c r="J869" s="5"/>
      <c r="K869" s="126"/>
      <c r="L869" s="126"/>
      <c r="N869" s="26"/>
      <c r="P869" s="26"/>
      <c r="R869" s="26"/>
      <c r="S869" s="26"/>
      <c r="T869" s="26"/>
      <c r="U869" s="26"/>
      <c r="Y869" s="5"/>
      <c r="AB869" s="5"/>
    </row>
    <row r="870" spans="5:28">
      <c r="E870" s="5"/>
      <c r="F870" s="26"/>
      <c r="H870" s="5"/>
      <c r="J870" s="5"/>
      <c r="K870" s="126"/>
      <c r="L870" s="126"/>
      <c r="N870" s="26"/>
      <c r="P870" s="26"/>
      <c r="R870" s="26"/>
      <c r="S870" s="26"/>
      <c r="T870" s="26"/>
      <c r="U870" s="26"/>
      <c r="Y870" s="5"/>
      <c r="AB870" s="5"/>
    </row>
    <row r="871" spans="5:28">
      <c r="E871" s="5"/>
      <c r="F871" s="26"/>
      <c r="H871" s="5"/>
      <c r="J871" s="5"/>
      <c r="K871" s="126"/>
      <c r="L871" s="126"/>
      <c r="N871" s="26"/>
      <c r="P871" s="26"/>
      <c r="R871" s="26"/>
      <c r="S871" s="26"/>
      <c r="T871" s="26"/>
      <c r="U871" s="26"/>
      <c r="Y871" s="5"/>
      <c r="AB871" s="5"/>
    </row>
    <row r="872" spans="5:28">
      <c r="E872" s="5"/>
      <c r="F872" s="26"/>
      <c r="H872" s="5"/>
      <c r="J872" s="5"/>
      <c r="K872" s="126"/>
      <c r="L872" s="126"/>
      <c r="N872" s="26"/>
      <c r="P872" s="26"/>
      <c r="R872" s="26"/>
      <c r="S872" s="26"/>
      <c r="T872" s="26"/>
      <c r="U872" s="26"/>
      <c r="Y872" s="5"/>
      <c r="AB872" s="5"/>
    </row>
    <row r="873" spans="5:28">
      <c r="E873" s="5"/>
      <c r="F873" s="26"/>
      <c r="H873" s="5"/>
      <c r="J873" s="5"/>
      <c r="K873" s="126"/>
      <c r="L873" s="126"/>
      <c r="N873" s="26"/>
      <c r="P873" s="26"/>
      <c r="R873" s="26"/>
      <c r="S873" s="26"/>
      <c r="T873" s="26"/>
      <c r="U873" s="26"/>
      <c r="Y873" s="5"/>
      <c r="AB873" s="5"/>
    </row>
    <row r="874" spans="5:28">
      <c r="E874" s="5"/>
      <c r="F874" s="26"/>
      <c r="H874" s="5"/>
      <c r="J874" s="5"/>
      <c r="K874" s="126"/>
      <c r="L874" s="126"/>
      <c r="N874" s="26"/>
      <c r="P874" s="26"/>
      <c r="R874" s="26"/>
      <c r="S874" s="26"/>
      <c r="T874" s="26"/>
      <c r="U874" s="26"/>
      <c r="Y874" s="5"/>
      <c r="AB874" s="5"/>
    </row>
    <row r="875" spans="5:28">
      <c r="E875" s="5"/>
      <c r="F875" s="26"/>
      <c r="H875" s="5"/>
      <c r="J875" s="5"/>
      <c r="K875" s="126"/>
      <c r="L875" s="126"/>
      <c r="N875" s="26"/>
      <c r="P875" s="26"/>
      <c r="R875" s="26"/>
      <c r="S875" s="26"/>
      <c r="T875" s="26"/>
      <c r="U875" s="26"/>
      <c r="Y875" s="5"/>
      <c r="AB875" s="5"/>
    </row>
    <row r="876" spans="5:28">
      <c r="E876" s="5"/>
      <c r="F876" s="26"/>
      <c r="H876" s="5"/>
      <c r="J876" s="5"/>
      <c r="K876" s="126"/>
      <c r="L876" s="126"/>
      <c r="N876" s="26"/>
      <c r="P876" s="26"/>
      <c r="R876" s="26"/>
      <c r="S876" s="26"/>
      <c r="T876" s="26"/>
      <c r="U876" s="26"/>
      <c r="Y876" s="5"/>
      <c r="AB876" s="5"/>
    </row>
    <row r="877" spans="5:28">
      <c r="E877" s="5"/>
      <c r="F877" s="26"/>
      <c r="H877" s="5"/>
      <c r="J877" s="5"/>
      <c r="K877" s="126"/>
      <c r="L877" s="126"/>
      <c r="N877" s="26"/>
      <c r="P877" s="26"/>
      <c r="R877" s="26"/>
      <c r="S877" s="26"/>
      <c r="T877" s="26"/>
      <c r="U877" s="26"/>
      <c r="Y877" s="5"/>
      <c r="AB877" s="5"/>
    </row>
    <row r="878" spans="5:28">
      <c r="E878" s="5"/>
      <c r="F878" s="26"/>
      <c r="H878" s="5"/>
      <c r="J878" s="5"/>
      <c r="K878" s="126"/>
      <c r="L878" s="126"/>
      <c r="N878" s="26"/>
      <c r="P878" s="26"/>
      <c r="R878" s="26"/>
      <c r="S878" s="26"/>
      <c r="T878" s="26"/>
      <c r="U878" s="26"/>
      <c r="Y878" s="5"/>
      <c r="AB878" s="5"/>
    </row>
    <row r="879" spans="5:28">
      <c r="E879" s="5"/>
      <c r="F879" s="26"/>
      <c r="H879" s="5"/>
      <c r="J879" s="5"/>
      <c r="K879" s="126"/>
      <c r="L879" s="126"/>
      <c r="N879" s="26"/>
      <c r="P879" s="26"/>
      <c r="R879" s="26"/>
      <c r="S879" s="26"/>
      <c r="T879" s="26"/>
      <c r="U879" s="26"/>
      <c r="Y879" s="5"/>
      <c r="AB879" s="5"/>
    </row>
    <row r="880" spans="5:28">
      <c r="E880" s="5"/>
      <c r="F880" s="26"/>
      <c r="H880" s="5"/>
      <c r="J880" s="5"/>
      <c r="K880" s="126"/>
      <c r="L880" s="126"/>
      <c r="N880" s="26"/>
      <c r="P880" s="26"/>
      <c r="R880" s="26"/>
      <c r="S880" s="26"/>
      <c r="T880" s="26"/>
      <c r="U880" s="26"/>
      <c r="Y880" s="5"/>
      <c r="AB880" s="5"/>
    </row>
    <row r="881" spans="5:28">
      <c r="E881" s="5"/>
      <c r="F881" s="26"/>
      <c r="H881" s="5"/>
      <c r="J881" s="5"/>
      <c r="K881" s="126"/>
      <c r="L881" s="126"/>
      <c r="N881" s="26"/>
      <c r="P881" s="26"/>
      <c r="R881" s="26"/>
      <c r="S881" s="26"/>
      <c r="T881" s="26"/>
      <c r="U881" s="26"/>
      <c r="Y881" s="5"/>
      <c r="AB881" s="5"/>
    </row>
    <row r="882" spans="5:28">
      <c r="E882" s="5"/>
      <c r="F882" s="26"/>
      <c r="H882" s="5"/>
      <c r="J882" s="5"/>
      <c r="K882" s="126"/>
      <c r="L882" s="126"/>
      <c r="N882" s="26"/>
      <c r="P882" s="26"/>
      <c r="R882" s="26"/>
      <c r="S882" s="26"/>
      <c r="T882" s="26"/>
      <c r="U882" s="26"/>
      <c r="Y882" s="5"/>
      <c r="AB882" s="5"/>
    </row>
    <row r="883" spans="5:28">
      <c r="E883" s="5"/>
      <c r="F883" s="26"/>
      <c r="H883" s="5"/>
      <c r="J883" s="5"/>
      <c r="K883" s="126"/>
      <c r="L883" s="126"/>
      <c r="N883" s="26"/>
      <c r="P883" s="26"/>
      <c r="R883" s="26"/>
      <c r="S883" s="26"/>
      <c r="T883" s="26"/>
      <c r="U883" s="26"/>
      <c r="Y883" s="5"/>
      <c r="AB883" s="5"/>
    </row>
    <row r="884" spans="5:28">
      <c r="E884" s="5"/>
      <c r="F884" s="26"/>
      <c r="H884" s="5"/>
      <c r="J884" s="5"/>
      <c r="K884" s="126"/>
      <c r="L884" s="126"/>
      <c r="N884" s="26"/>
      <c r="P884" s="26"/>
      <c r="R884" s="26"/>
      <c r="S884" s="26"/>
      <c r="T884" s="26"/>
      <c r="U884" s="26"/>
      <c r="Y884" s="5"/>
      <c r="AB884" s="5"/>
    </row>
    <row r="885" spans="5:28">
      <c r="E885" s="5"/>
      <c r="F885" s="26"/>
      <c r="H885" s="5"/>
      <c r="J885" s="5"/>
      <c r="K885" s="126"/>
      <c r="L885" s="126"/>
      <c r="N885" s="26"/>
      <c r="P885" s="26"/>
      <c r="R885" s="26"/>
      <c r="S885" s="26"/>
      <c r="T885" s="26"/>
      <c r="U885" s="26"/>
      <c r="Y885" s="5"/>
      <c r="AB885" s="5"/>
    </row>
    <row r="886" spans="5:28">
      <c r="E886" s="5"/>
      <c r="F886" s="26"/>
      <c r="H886" s="5"/>
      <c r="J886" s="5"/>
      <c r="K886" s="126"/>
      <c r="L886" s="126"/>
      <c r="N886" s="26"/>
      <c r="P886" s="26"/>
      <c r="R886" s="26"/>
      <c r="S886" s="26"/>
      <c r="T886" s="26"/>
      <c r="U886" s="26"/>
      <c r="Y886" s="5"/>
      <c r="AB886" s="5"/>
    </row>
    <row r="887" spans="5:28">
      <c r="E887" s="5"/>
      <c r="F887" s="26"/>
      <c r="H887" s="5"/>
      <c r="J887" s="5"/>
      <c r="K887" s="126"/>
      <c r="L887" s="126"/>
      <c r="N887" s="26"/>
      <c r="P887" s="26"/>
      <c r="R887" s="26"/>
      <c r="S887" s="26"/>
      <c r="T887" s="26"/>
      <c r="U887" s="26"/>
      <c r="Y887" s="5"/>
      <c r="AB887" s="5"/>
    </row>
    <row r="888" spans="5:28">
      <c r="E888" s="5"/>
      <c r="F888" s="26"/>
      <c r="H888" s="5"/>
      <c r="J888" s="5"/>
      <c r="K888" s="126"/>
      <c r="L888" s="126"/>
      <c r="N888" s="26"/>
      <c r="P888" s="26"/>
      <c r="R888" s="26"/>
      <c r="S888" s="26"/>
      <c r="T888" s="26"/>
      <c r="U888" s="26"/>
      <c r="Y888" s="5"/>
      <c r="AB888" s="5"/>
    </row>
    <row r="889" spans="5:28">
      <c r="E889" s="5"/>
      <c r="F889" s="26"/>
      <c r="H889" s="5"/>
      <c r="J889" s="5"/>
      <c r="K889" s="126"/>
      <c r="L889" s="126"/>
      <c r="N889" s="26"/>
      <c r="P889" s="26"/>
      <c r="R889" s="26"/>
      <c r="S889" s="26"/>
      <c r="T889" s="26"/>
      <c r="U889" s="26"/>
      <c r="Y889" s="5"/>
      <c r="AB889" s="5"/>
    </row>
    <row r="890" spans="5:28">
      <c r="E890" s="5"/>
      <c r="F890" s="26"/>
      <c r="H890" s="5"/>
      <c r="J890" s="5"/>
      <c r="K890" s="126"/>
      <c r="L890" s="126"/>
      <c r="N890" s="26"/>
      <c r="P890" s="26"/>
      <c r="R890" s="26"/>
      <c r="S890" s="26"/>
      <c r="T890" s="26"/>
      <c r="U890" s="26"/>
      <c r="Y890" s="5"/>
      <c r="AB890" s="5"/>
    </row>
    <row r="891" spans="5:28">
      <c r="E891" s="5"/>
      <c r="F891" s="26"/>
      <c r="H891" s="5"/>
      <c r="J891" s="5"/>
      <c r="K891" s="126"/>
      <c r="L891" s="126"/>
      <c r="N891" s="26"/>
      <c r="P891" s="26"/>
      <c r="R891" s="26"/>
      <c r="S891" s="26"/>
      <c r="T891" s="26"/>
      <c r="U891" s="26"/>
      <c r="Y891" s="5"/>
      <c r="AB891" s="5"/>
    </row>
    <row r="892" spans="5:28">
      <c r="E892" s="5"/>
      <c r="F892" s="26"/>
      <c r="H892" s="5"/>
      <c r="J892" s="5"/>
      <c r="K892" s="126"/>
      <c r="L892" s="126"/>
      <c r="N892" s="26"/>
      <c r="P892" s="26"/>
      <c r="R892" s="26"/>
      <c r="S892" s="26"/>
      <c r="T892" s="26"/>
      <c r="U892" s="26"/>
      <c r="Y892" s="5"/>
      <c r="AB892" s="5"/>
    </row>
    <row r="893" spans="5:28">
      <c r="E893" s="5"/>
      <c r="F893" s="26"/>
      <c r="H893" s="5"/>
      <c r="J893" s="5"/>
      <c r="K893" s="126"/>
      <c r="L893" s="126"/>
      <c r="N893" s="26"/>
      <c r="P893" s="26"/>
      <c r="R893" s="26"/>
      <c r="S893" s="26"/>
      <c r="T893" s="26"/>
      <c r="U893" s="26"/>
      <c r="Y893" s="5"/>
      <c r="AB893" s="5"/>
    </row>
    <row r="894" spans="5:28">
      <c r="E894" s="5"/>
      <c r="F894" s="26"/>
      <c r="H894" s="5"/>
      <c r="J894" s="5"/>
      <c r="K894" s="126"/>
      <c r="L894" s="126"/>
      <c r="N894" s="26"/>
      <c r="P894" s="26"/>
      <c r="R894" s="26"/>
      <c r="S894" s="26"/>
      <c r="T894" s="26"/>
      <c r="U894" s="26"/>
      <c r="Y894" s="5"/>
      <c r="AB894" s="5"/>
    </row>
    <row r="895" spans="5:28">
      <c r="E895" s="5"/>
      <c r="F895" s="26"/>
      <c r="H895" s="5"/>
      <c r="J895" s="5"/>
      <c r="K895" s="126"/>
      <c r="L895" s="126"/>
      <c r="N895" s="26"/>
      <c r="P895" s="26"/>
      <c r="R895" s="26"/>
      <c r="S895" s="26"/>
      <c r="T895" s="26"/>
      <c r="U895" s="26"/>
      <c r="Y895" s="5"/>
      <c r="AB895" s="5"/>
    </row>
    <row r="896" spans="5:28">
      <c r="E896" s="5"/>
      <c r="F896" s="26"/>
      <c r="H896" s="5"/>
      <c r="J896" s="5"/>
      <c r="K896" s="126"/>
      <c r="L896" s="126"/>
      <c r="N896" s="26"/>
      <c r="P896" s="26"/>
      <c r="R896" s="26"/>
      <c r="S896" s="26"/>
      <c r="T896" s="26"/>
      <c r="U896" s="26"/>
      <c r="Y896" s="5"/>
      <c r="AB896" s="5"/>
    </row>
    <row r="897" spans="5:28">
      <c r="E897" s="5"/>
      <c r="F897" s="26"/>
      <c r="H897" s="5"/>
      <c r="J897" s="5"/>
      <c r="K897" s="126"/>
      <c r="L897" s="126"/>
      <c r="N897" s="26"/>
      <c r="P897" s="26"/>
      <c r="R897" s="26"/>
      <c r="S897" s="26"/>
      <c r="T897" s="26"/>
      <c r="U897" s="26"/>
      <c r="Y897" s="5"/>
      <c r="AB897" s="5"/>
    </row>
    <row r="898" spans="5:28">
      <c r="E898" s="5"/>
      <c r="F898" s="26"/>
      <c r="H898" s="5"/>
      <c r="J898" s="5"/>
      <c r="K898" s="126"/>
      <c r="L898" s="126"/>
      <c r="N898" s="26"/>
      <c r="P898" s="26"/>
      <c r="R898" s="26"/>
      <c r="S898" s="26"/>
      <c r="T898" s="26"/>
      <c r="U898" s="26"/>
      <c r="Y898" s="5"/>
      <c r="AB898" s="5"/>
    </row>
    <row r="899" spans="5:28">
      <c r="E899" s="5"/>
      <c r="F899" s="26"/>
      <c r="H899" s="5"/>
      <c r="J899" s="5"/>
      <c r="K899" s="126"/>
      <c r="L899" s="126"/>
      <c r="N899" s="26"/>
      <c r="P899" s="26"/>
      <c r="R899" s="26"/>
      <c r="S899" s="26"/>
      <c r="T899" s="26"/>
      <c r="U899" s="26"/>
      <c r="Y899" s="5"/>
      <c r="AB899" s="5"/>
    </row>
    <row r="900" spans="5:28">
      <c r="E900" s="5"/>
      <c r="F900" s="26"/>
      <c r="H900" s="5"/>
      <c r="J900" s="5"/>
      <c r="K900" s="126"/>
      <c r="L900" s="126"/>
      <c r="N900" s="26"/>
      <c r="P900" s="26"/>
      <c r="R900" s="26"/>
      <c r="S900" s="26"/>
      <c r="T900" s="26"/>
      <c r="U900" s="26"/>
      <c r="Y900" s="5"/>
      <c r="AB900" s="5"/>
    </row>
    <row r="901" spans="5:28">
      <c r="E901" s="5"/>
      <c r="F901" s="26"/>
      <c r="H901" s="5"/>
      <c r="J901" s="5"/>
      <c r="K901" s="126"/>
      <c r="L901" s="126"/>
      <c r="N901" s="26"/>
      <c r="P901" s="26"/>
      <c r="R901" s="26"/>
      <c r="S901" s="26"/>
      <c r="T901" s="26"/>
      <c r="U901" s="26"/>
      <c r="Y901" s="5"/>
      <c r="AB901" s="5"/>
    </row>
    <row r="902" spans="5:28">
      <c r="E902" s="5"/>
      <c r="F902" s="26"/>
      <c r="H902" s="5"/>
      <c r="J902" s="5"/>
      <c r="K902" s="126"/>
      <c r="L902" s="126"/>
      <c r="N902" s="26"/>
      <c r="P902" s="26"/>
      <c r="R902" s="26"/>
      <c r="S902" s="26"/>
      <c r="T902" s="26"/>
      <c r="U902" s="26"/>
      <c r="Y902" s="5"/>
      <c r="AB902" s="5"/>
    </row>
    <row r="903" spans="5:28">
      <c r="E903" s="5"/>
      <c r="F903" s="26"/>
      <c r="H903" s="5"/>
      <c r="J903" s="5"/>
      <c r="K903" s="126"/>
      <c r="L903" s="126"/>
      <c r="N903" s="26"/>
      <c r="P903" s="26"/>
      <c r="R903" s="26"/>
      <c r="S903" s="26"/>
      <c r="T903" s="26"/>
      <c r="U903" s="26"/>
      <c r="Y903" s="5"/>
      <c r="AB903" s="5"/>
    </row>
    <row r="904" spans="5:28">
      <c r="E904" s="5"/>
      <c r="F904" s="26"/>
      <c r="H904" s="5"/>
      <c r="J904" s="5"/>
      <c r="K904" s="126"/>
      <c r="L904" s="126"/>
      <c r="N904" s="26"/>
      <c r="P904" s="26"/>
      <c r="R904" s="26"/>
      <c r="S904" s="26"/>
      <c r="T904" s="26"/>
      <c r="U904" s="26"/>
      <c r="Y904" s="5"/>
      <c r="AB904" s="5"/>
    </row>
    <row r="905" spans="5:28">
      <c r="E905" s="5"/>
      <c r="F905" s="26"/>
      <c r="H905" s="5"/>
      <c r="J905" s="5"/>
      <c r="K905" s="126"/>
      <c r="L905" s="126"/>
      <c r="N905" s="26"/>
      <c r="P905" s="26"/>
      <c r="R905" s="26"/>
      <c r="S905" s="26"/>
      <c r="T905" s="26"/>
      <c r="U905" s="26"/>
      <c r="Y905" s="5"/>
      <c r="AB905" s="5"/>
    </row>
    <row r="906" spans="5:28">
      <c r="E906" s="5"/>
      <c r="F906" s="26"/>
      <c r="H906" s="5"/>
      <c r="J906" s="5"/>
      <c r="K906" s="126"/>
      <c r="L906" s="126"/>
      <c r="N906" s="26"/>
      <c r="P906" s="26"/>
      <c r="R906" s="26"/>
      <c r="S906" s="26"/>
      <c r="T906" s="26"/>
      <c r="U906" s="26"/>
      <c r="Y906" s="5"/>
      <c r="AB906" s="5"/>
    </row>
    <row r="907" spans="5:28">
      <c r="E907" s="5"/>
      <c r="F907" s="26"/>
      <c r="H907" s="5"/>
      <c r="J907" s="5"/>
      <c r="K907" s="126"/>
      <c r="L907" s="126"/>
      <c r="N907" s="26"/>
      <c r="P907" s="26"/>
      <c r="R907" s="26"/>
      <c r="S907" s="26"/>
      <c r="T907" s="26"/>
      <c r="U907" s="26"/>
      <c r="Y907" s="5"/>
      <c r="AB907" s="5"/>
    </row>
    <row r="908" spans="5:28">
      <c r="E908" s="5"/>
      <c r="F908" s="26"/>
      <c r="H908" s="5"/>
      <c r="J908" s="5"/>
      <c r="K908" s="126"/>
      <c r="L908" s="126"/>
      <c r="N908" s="26"/>
      <c r="P908" s="26"/>
      <c r="R908" s="26"/>
      <c r="S908" s="26"/>
      <c r="T908" s="26"/>
      <c r="U908" s="26"/>
      <c r="Y908" s="5"/>
      <c r="AB908" s="5"/>
    </row>
    <row r="909" spans="5:28">
      <c r="E909" s="5"/>
      <c r="F909" s="26"/>
      <c r="H909" s="5"/>
      <c r="J909" s="5"/>
      <c r="K909" s="126"/>
      <c r="L909" s="126"/>
      <c r="N909" s="26"/>
      <c r="P909" s="26"/>
      <c r="R909" s="26"/>
      <c r="S909" s="26"/>
      <c r="T909" s="26"/>
      <c r="U909" s="26"/>
      <c r="Y909" s="5"/>
      <c r="AB909" s="5"/>
    </row>
    <row r="910" spans="5:28">
      <c r="E910" s="5"/>
      <c r="F910" s="26"/>
      <c r="H910" s="5"/>
      <c r="J910" s="5"/>
      <c r="K910" s="126"/>
      <c r="L910" s="126"/>
      <c r="N910" s="26"/>
      <c r="P910" s="26"/>
      <c r="R910" s="26"/>
      <c r="S910" s="26"/>
      <c r="T910" s="26"/>
      <c r="U910" s="26"/>
      <c r="Y910" s="5"/>
      <c r="AB910" s="5"/>
    </row>
    <row r="911" spans="5:28">
      <c r="E911" s="5"/>
      <c r="F911" s="26"/>
      <c r="H911" s="5"/>
      <c r="J911" s="5"/>
      <c r="K911" s="126"/>
      <c r="L911" s="126"/>
      <c r="N911" s="26"/>
      <c r="P911" s="26"/>
      <c r="R911" s="26"/>
      <c r="S911" s="26"/>
      <c r="T911" s="26"/>
      <c r="U911" s="26"/>
      <c r="Y911" s="5"/>
      <c r="AB911" s="5"/>
    </row>
    <row r="912" spans="5:28">
      <c r="E912" s="5"/>
      <c r="F912" s="26"/>
      <c r="H912" s="5"/>
      <c r="J912" s="5"/>
      <c r="K912" s="126"/>
      <c r="L912" s="126"/>
      <c r="N912" s="26"/>
      <c r="P912" s="26"/>
      <c r="R912" s="26"/>
      <c r="S912" s="26"/>
      <c r="T912" s="26"/>
      <c r="U912" s="26"/>
      <c r="Y912" s="5"/>
      <c r="AB912" s="5"/>
    </row>
    <row r="913" spans="5:28">
      <c r="E913" s="5"/>
      <c r="F913" s="26"/>
      <c r="H913" s="5"/>
      <c r="J913" s="5"/>
      <c r="K913" s="126"/>
      <c r="L913" s="126"/>
      <c r="N913" s="26"/>
      <c r="P913" s="26"/>
      <c r="R913" s="26"/>
      <c r="S913" s="26"/>
      <c r="T913" s="26"/>
      <c r="U913" s="26"/>
      <c r="Y913" s="5"/>
      <c r="AB913" s="5"/>
    </row>
    <row r="914" spans="5:28">
      <c r="E914" s="5"/>
      <c r="F914" s="26"/>
      <c r="H914" s="5"/>
      <c r="J914" s="5"/>
      <c r="K914" s="126"/>
      <c r="L914" s="126"/>
      <c r="N914" s="26"/>
      <c r="P914" s="26"/>
      <c r="R914" s="26"/>
      <c r="S914" s="26"/>
      <c r="T914" s="26"/>
      <c r="U914" s="26"/>
      <c r="Y914" s="5"/>
      <c r="AB914" s="5"/>
    </row>
    <row r="915" spans="5:28">
      <c r="E915" s="5"/>
      <c r="F915" s="26"/>
      <c r="H915" s="5"/>
      <c r="J915" s="5"/>
      <c r="K915" s="126"/>
      <c r="L915" s="126"/>
      <c r="N915" s="26"/>
      <c r="P915" s="26"/>
      <c r="R915" s="26"/>
      <c r="S915" s="26"/>
      <c r="T915" s="26"/>
      <c r="U915" s="26"/>
      <c r="Y915" s="5"/>
      <c r="AB915" s="5"/>
    </row>
    <row r="916" spans="5:28">
      <c r="E916" s="5"/>
      <c r="F916" s="26"/>
      <c r="H916" s="5"/>
      <c r="J916" s="5"/>
      <c r="K916" s="126"/>
      <c r="L916" s="126"/>
      <c r="N916" s="26"/>
      <c r="P916" s="26"/>
      <c r="R916" s="26"/>
      <c r="S916" s="26"/>
      <c r="T916" s="26"/>
      <c r="U916" s="26"/>
      <c r="Y916" s="5"/>
      <c r="AB916" s="5"/>
    </row>
    <row r="917" spans="5:28">
      <c r="E917" s="5"/>
      <c r="F917" s="26"/>
      <c r="H917" s="5"/>
      <c r="J917" s="5"/>
      <c r="K917" s="126"/>
      <c r="L917" s="126"/>
      <c r="N917" s="26"/>
      <c r="P917" s="26"/>
      <c r="R917" s="26"/>
      <c r="S917" s="26"/>
      <c r="T917" s="26"/>
      <c r="U917" s="26"/>
      <c r="Y917" s="5"/>
      <c r="AB917" s="5"/>
    </row>
    <row r="918" spans="5:28">
      <c r="E918" s="5"/>
      <c r="F918" s="26"/>
      <c r="H918" s="5"/>
      <c r="J918" s="5"/>
      <c r="K918" s="126"/>
      <c r="L918" s="126"/>
      <c r="N918" s="26"/>
      <c r="P918" s="26"/>
      <c r="R918" s="26"/>
      <c r="S918" s="26"/>
      <c r="T918" s="26"/>
      <c r="U918" s="26"/>
      <c r="Y918" s="5"/>
      <c r="AB918" s="5"/>
    </row>
    <row r="919" spans="5:28">
      <c r="E919" s="5"/>
      <c r="F919" s="26"/>
      <c r="H919" s="5"/>
      <c r="J919" s="5"/>
      <c r="K919" s="126"/>
      <c r="L919" s="126"/>
      <c r="N919" s="26"/>
      <c r="P919" s="26"/>
      <c r="R919" s="26"/>
      <c r="S919" s="26"/>
      <c r="T919" s="26"/>
      <c r="U919" s="26"/>
      <c r="Y919" s="5"/>
      <c r="AB919" s="5"/>
    </row>
    <row r="920" spans="5:28">
      <c r="E920" s="5"/>
      <c r="F920" s="26"/>
      <c r="H920" s="5"/>
      <c r="J920" s="5"/>
      <c r="K920" s="126"/>
      <c r="L920" s="126"/>
      <c r="N920" s="26"/>
      <c r="P920" s="26"/>
      <c r="R920" s="26"/>
      <c r="S920" s="26"/>
      <c r="T920" s="26"/>
      <c r="U920" s="26"/>
      <c r="Y920" s="5"/>
      <c r="AB920" s="5"/>
    </row>
  </sheetData>
  <hyperlinks>
    <hyperlink ref="R7" r:id="rId1" xr:uid="{F9EB8B74-2789-4388-8721-58004ED06B54}"/>
    <hyperlink ref="R4" r:id="rId2" xr:uid="{8CA7346D-E353-49E2-B8ED-500AC1D513B5}"/>
    <hyperlink ref="R3" r:id="rId3" xr:uid="{AB78245C-D829-4ABB-A9E7-9940F2EFE01C}"/>
    <hyperlink ref="R6" r:id="rId4" xr:uid="{461EBEBD-31D9-4C17-8A96-FA05E0ED63EA}"/>
    <hyperlink ref="R2" r:id="rId5" xr:uid="{959A9870-6E8F-4E5F-B347-FA8BE7A4BC68}"/>
    <hyperlink ref="R5" r:id="rId6" xr:uid="{2FA0AFBE-F40D-4D12-B744-6598DF5B9546}"/>
    <hyperlink ref="R10" r:id="rId7" xr:uid="{B9E18AFE-FBF0-4A25-A7F0-13A048335370}"/>
    <hyperlink ref="R8" r:id="rId8" display="https://dev.azure.com/heartlandschools/MySchoolBucks/_git/SchoolBucks/pullrequest/40566" xr:uid="{BEFCC8BA-614D-47D0-AB08-EE6015096E10}"/>
  </hyperlinks>
  <pageMargins left="0" right="0" top="0" bottom="0" header="0" footer="0"/>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C5586BBC-24DA-4562-B6C2-0FBFDF3B26BD}">
          <x14:formula1>
            <xm:f>Settings!$C$3:$C$22</xm:f>
          </x14:formula1>
          <xm:sqref>I2:I14</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88DA-BD46-482F-8FB8-6FDCEE964985}">
  <sheetPr>
    <outlinePr summaryBelow="0" summaryRight="0"/>
  </sheetPr>
  <dimension ref="A1:AA9"/>
  <sheetViews>
    <sheetView topLeftCell="B1" workbookViewId="0">
      <selection activeCell="K10" sqref="K10"/>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49" style="70" customWidth="1"/>
    <col min="12" max="12" width="41" style="70" customWidth="1"/>
    <col min="13" max="16384" width="12.5703125" style="66"/>
  </cols>
  <sheetData>
    <row r="1" spans="1:27">
      <c r="A1" s="94" t="s">
        <v>240</v>
      </c>
      <c r="B1" s="95" t="s">
        <v>29</v>
      </c>
      <c r="C1" s="171" t="s">
        <v>241</v>
      </c>
      <c r="D1" s="95" t="s">
        <v>243</v>
      </c>
      <c r="E1" s="96" t="s">
        <v>244</v>
      </c>
      <c r="F1" s="96" t="s">
        <v>245</v>
      </c>
      <c r="G1" s="95" t="s">
        <v>246</v>
      </c>
      <c r="H1" s="95" t="s">
        <v>248</v>
      </c>
      <c r="I1" s="95" t="s">
        <v>249</v>
      </c>
      <c r="J1" s="97" t="s">
        <v>250</v>
      </c>
      <c r="K1" s="98" t="s">
        <v>1399</v>
      </c>
      <c r="L1" s="98" t="s">
        <v>251</v>
      </c>
      <c r="M1" s="31"/>
      <c r="N1" s="31"/>
      <c r="O1" s="31"/>
      <c r="P1" s="31"/>
      <c r="Q1" s="31"/>
      <c r="R1" s="31"/>
      <c r="S1" s="31"/>
      <c r="T1" s="31"/>
      <c r="U1" s="31"/>
      <c r="V1" s="31"/>
      <c r="W1" s="31"/>
      <c r="X1" s="31"/>
      <c r="Y1" s="31"/>
      <c r="Z1" s="31"/>
      <c r="AA1" s="31"/>
    </row>
    <row r="2" spans="1:27">
      <c r="A2" s="352">
        <v>1</v>
      </c>
      <c r="B2" s="322" t="s">
        <v>115</v>
      </c>
      <c r="C2" s="323">
        <v>24558</v>
      </c>
      <c r="D2" s="320" t="s">
        <v>585</v>
      </c>
      <c r="E2" s="360" t="s">
        <v>294</v>
      </c>
      <c r="F2" s="321" t="s">
        <v>1400</v>
      </c>
      <c r="G2" s="362" t="s">
        <v>336</v>
      </c>
      <c r="H2" s="362" t="s">
        <v>297</v>
      </c>
      <c r="I2" s="387" t="s">
        <v>333</v>
      </c>
      <c r="J2" s="366" t="s">
        <v>334</v>
      </c>
      <c r="K2" s="349" t="s">
        <v>1401</v>
      </c>
      <c r="L2" s="349"/>
    </row>
    <row r="3" spans="1:27" ht="47.25">
      <c r="A3" s="352">
        <v>2</v>
      </c>
      <c r="B3" s="322" t="s">
        <v>115</v>
      </c>
      <c r="C3" s="524">
        <v>46613</v>
      </c>
      <c r="D3" s="374" t="s">
        <v>290</v>
      </c>
      <c r="E3" s="348" t="s">
        <v>330</v>
      </c>
      <c r="F3" s="468" t="s">
        <v>1402</v>
      </c>
      <c r="G3" s="362" t="s">
        <v>295</v>
      </c>
      <c r="H3" s="362" t="s">
        <v>332</v>
      </c>
      <c r="I3" s="387" t="s">
        <v>333</v>
      </c>
      <c r="J3" s="366" t="s">
        <v>334</v>
      </c>
      <c r="K3" s="349" t="s">
        <v>1403</v>
      </c>
      <c r="L3" s="349" t="s">
        <v>1404</v>
      </c>
    </row>
    <row r="4" spans="1:27">
      <c r="A4" s="352">
        <v>3</v>
      </c>
      <c r="B4" s="322" t="s">
        <v>115</v>
      </c>
      <c r="C4" s="545">
        <v>46953</v>
      </c>
      <c r="D4" s="374" t="s">
        <v>1405</v>
      </c>
      <c r="E4" s="348" t="s">
        <v>330</v>
      </c>
      <c r="F4" s="469" t="s">
        <v>1406</v>
      </c>
      <c r="G4" s="362" t="s">
        <v>295</v>
      </c>
      <c r="H4" s="370" t="s">
        <v>332</v>
      </c>
      <c r="I4" s="370" t="s">
        <v>333</v>
      </c>
      <c r="J4" s="370" t="s">
        <v>334</v>
      </c>
      <c r="K4" s="378" t="s">
        <v>1356</v>
      </c>
      <c r="L4" s="378"/>
    </row>
    <row r="5" spans="1:27">
      <c r="A5" s="352">
        <v>4</v>
      </c>
      <c r="B5" s="322"/>
      <c r="C5" s="334"/>
      <c r="D5" s="374"/>
      <c r="E5" s="320"/>
      <c r="F5" s="341"/>
      <c r="G5" s="366"/>
      <c r="H5" s="366"/>
      <c r="I5" s="366"/>
      <c r="J5" s="370"/>
      <c r="K5" s="372"/>
      <c r="L5" s="372"/>
    </row>
    <row r="6" spans="1:27">
      <c r="A6" s="352">
        <v>5</v>
      </c>
      <c r="B6" s="319"/>
      <c r="C6" s="322"/>
      <c r="D6" s="368"/>
      <c r="E6" s="320"/>
      <c r="F6" s="369"/>
      <c r="G6" s="370"/>
      <c r="H6" s="370"/>
      <c r="I6" s="370"/>
      <c r="J6" s="370"/>
      <c r="K6" s="367"/>
      <c r="L6" s="367"/>
    </row>
    <row r="7" spans="1:27">
      <c r="A7" s="352">
        <v>6</v>
      </c>
      <c r="B7" s="331"/>
      <c r="C7" s="342"/>
      <c r="D7" s="343"/>
      <c r="E7" s="371"/>
      <c r="F7" s="372"/>
      <c r="G7" s="366"/>
      <c r="H7" s="366"/>
      <c r="I7" s="366"/>
      <c r="J7" s="366"/>
      <c r="K7" s="373"/>
      <c r="L7" s="373"/>
    </row>
    <row r="8" spans="1:27">
      <c r="A8" s="352">
        <v>7</v>
      </c>
      <c r="B8" s="322"/>
      <c r="C8" s="334"/>
      <c r="D8" s="374"/>
      <c r="E8" s="348"/>
      <c r="F8" s="356"/>
      <c r="G8" s="370"/>
      <c r="H8" s="370"/>
      <c r="I8" s="370"/>
      <c r="J8" s="370"/>
      <c r="K8" s="324"/>
      <c r="L8" s="324"/>
    </row>
    <row r="9" spans="1:27">
      <c r="A9" s="352">
        <v>8</v>
      </c>
      <c r="B9" s="319"/>
      <c r="C9" s="322"/>
      <c r="D9" s="368"/>
      <c r="E9" s="348"/>
      <c r="F9" s="380"/>
      <c r="G9" s="366"/>
      <c r="H9" s="366"/>
      <c r="I9" s="366"/>
      <c r="J9" s="366"/>
      <c r="K9" s="375"/>
      <c r="L9" s="375"/>
    </row>
  </sheetData>
  <dataValidations count="4">
    <dataValidation type="list" allowBlank="1" showErrorMessage="1" sqref="E2:E9" xr:uid="{730C8353-8C77-4F7B-9C65-D4E5FCB9053B}">
      <formula1>"Bounceback,Defect,None"</formula1>
    </dataValidation>
    <dataValidation type="list" allowBlank="1" showErrorMessage="1" sqref="I2:I9" xr:uid="{6374909B-0A59-48B0-B75F-D5B3F85006D3}">
      <formula1>"Open,Inprogress,Closed"</formula1>
    </dataValidation>
    <dataValidation type="list" allowBlank="1" showErrorMessage="1" sqref="H2:H9" xr:uid="{D250C3E2-A338-4D97-82C0-C5AEF5663D85}">
      <formula1>"Internal,External"</formula1>
    </dataValidation>
    <dataValidation type="list" allowBlank="1" showErrorMessage="1" sqref="G2:G9" xr:uid="{760E9FDD-671B-442E-9ED9-DC3C79BA0EC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6CAEE8C-B27C-4E3C-B251-234CE891D0CE}">
          <x14:formula1>
            <xm:f>Details!$A$2:$A$10</xm:f>
          </x14:formula1>
          <xm:sqref>J2:J9</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31B1-D0B5-42F8-8EA6-99387366022B}">
  <sheetPr>
    <outlinePr summaryBelow="0" summaryRight="0"/>
  </sheetPr>
  <dimension ref="A1:AB920"/>
  <sheetViews>
    <sheetView showGridLines="0" workbookViewId="0">
      <pane xSplit="8" ySplit="1" topLeftCell="I3" activePane="bottomRight" state="frozen"/>
      <selection pane="bottomRight" activeCell="E3" sqref="E3:E7"/>
      <selection pane="bottomLeft" activeCell="A3" sqref="A3"/>
      <selection pane="topRight" activeCell="F1" sqref="F1"/>
    </sheetView>
  </sheetViews>
  <sheetFormatPr defaultColWidth="12.5703125" defaultRowHeight="12.75"/>
  <cols>
    <col min="1" max="1" width="7" customWidth="1"/>
    <col min="2" max="2" width="10.85546875" customWidth="1"/>
    <col min="3" max="3" width="10.140625" customWidth="1"/>
    <col min="4" max="4" width="10.7109375" customWidth="1"/>
    <col min="5" max="5" width="21.85546875" customWidth="1"/>
    <col min="6" max="6" width="11.42578125" customWidth="1"/>
    <col min="7" max="7" width="14.7109375" customWidth="1"/>
    <col min="8" max="8" width="50" style="109" customWidth="1"/>
    <col min="9" max="10" width="16.85546875" customWidth="1"/>
    <col min="11" max="12" width="14.42578125" style="57" customWidth="1"/>
    <col min="13" max="13" width="20.140625" bestFit="1" customWidth="1"/>
    <col min="14" max="14" width="14.85546875" customWidth="1"/>
    <col min="15" max="15" width="28" customWidth="1"/>
    <col min="16" max="16" width="14.85546875" customWidth="1"/>
    <col min="17" max="17" width="34" customWidth="1"/>
    <col min="18" max="18" width="46.140625" customWidth="1"/>
    <col min="19" max="19" width="14.85546875" customWidth="1"/>
    <col min="20" max="20" width="12.5703125" customWidth="1"/>
    <col min="21" max="21" width="14.85546875" customWidth="1"/>
    <col min="22" max="22" width="34.7109375" style="109" customWidth="1"/>
    <col min="23" max="23" width="12" customWidth="1"/>
    <col min="24" max="24" width="16.140625" customWidth="1"/>
    <col min="25" max="25" width="39.85546875" style="109" customWidth="1"/>
    <col min="26" max="26" width="28" customWidth="1"/>
    <col min="27" max="27" width="24" style="109" customWidth="1"/>
    <col min="28" max="28" width="42" style="109" customWidth="1"/>
  </cols>
  <sheetData>
    <row r="1" spans="1:28" ht="29.25" customHeight="1">
      <c r="A1" s="417" t="s">
        <v>240</v>
      </c>
      <c r="B1" s="509" t="s">
        <v>22</v>
      </c>
      <c r="C1" s="509" t="s">
        <v>20</v>
      </c>
      <c r="D1" s="509" t="s">
        <v>21</v>
      </c>
      <c r="E1" s="418" t="s">
        <v>252</v>
      </c>
      <c r="F1" s="418" t="s">
        <v>243</v>
      </c>
      <c r="G1" s="418" t="s">
        <v>253</v>
      </c>
      <c r="H1" s="418" t="s">
        <v>254</v>
      </c>
      <c r="I1" s="418" t="s">
        <v>249</v>
      </c>
      <c r="J1" s="418" t="s">
        <v>255</v>
      </c>
      <c r="K1" s="418" t="s">
        <v>256</v>
      </c>
      <c r="L1" s="418" t="s">
        <v>257</v>
      </c>
      <c r="M1" s="418" t="s">
        <v>260</v>
      </c>
      <c r="N1" s="418" t="s">
        <v>261</v>
      </c>
      <c r="O1" s="418" t="s">
        <v>262</v>
      </c>
      <c r="P1" s="418" t="s">
        <v>263</v>
      </c>
      <c r="Q1" s="418" t="s">
        <v>264</v>
      </c>
      <c r="R1" s="418" t="s">
        <v>265</v>
      </c>
      <c r="S1" s="418" t="s">
        <v>266</v>
      </c>
      <c r="T1" s="418" t="s">
        <v>267</v>
      </c>
      <c r="U1" s="418" t="s">
        <v>268</v>
      </c>
      <c r="V1" s="418" t="s">
        <v>269</v>
      </c>
      <c r="W1" s="418" t="s">
        <v>270</v>
      </c>
      <c r="X1" s="418" t="s">
        <v>271</v>
      </c>
      <c r="Y1" s="418" t="s">
        <v>272</v>
      </c>
      <c r="Z1" s="418" t="s">
        <v>273</v>
      </c>
      <c r="AA1" s="418" t="s">
        <v>274</v>
      </c>
      <c r="AB1" s="419" t="s">
        <v>251</v>
      </c>
    </row>
    <row r="2" spans="1:28" ht="23.25">
      <c r="A2" s="481">
        <v>1</v>
      </c>
      <c r="B2" s="481" t="str">
        <f>Dashboard!$J$1</f>
        <v>MSB Dev</v>
      </c>
      <c r="C2" s="511">
        <f ca="1">Dashboard!$F$1</f>
        <v>46157</v>
      </c>
      <c r="D2" s="511">
        <f ca="1">Dashboard!$H$1</f>
        <v>46170</v>
      </c>
      <c r="E2" s="473" t="s">
        <v>113</v>
      </c>
      <c r="F2" s="389" t="s">
        <v>275</v>
      </c>
      <c r="G2" s="423">
        <v>46780</v>
      </c>
      <c r="H2" s="424" t="s">
        <v>1407</v>
      </c>
      <c r="I2" s="525" t="s">
        <v>300</v>
      </c>
      <c r="J2" s="473">
        <v>2</v>
      </c>
      <c r="K2" s="473">
        <v>2</v>
      </c>
      <c r="L2" s="546"/>
      <c r="M2" s="433" t="s">
        <v>386</v>
      </c>
      <c r="N2" s="475" t="s">
        <v>290</v>
      </c>
      <c r="O2" s="385" t="s">
        <v>302</v>
      </c>
      <c r="P2" s="476" t="s">
        <v>290</v>
      </c>
      <c r="Q2" s="385" t="s">
        <v>303</v>
      </c>
      <c r="R2" s="532" t="s">
        <v>1408</v>
      </c>
      <c r="S2" s="478">
        <v>45666</v>
      </c>
      <c r="T2" s="473" t="s">
        <v>305</v>
      </c>
      <c r="U2" s="479">
        <v>45667</v>
      </c>
      <c r="V2" s="435" t="s">
        <v>799</v>
      </c>
      <c r="W2" s="472" t="s">
        <v>301</v>
      </c>
      <c r="X2" s="478" t="s">
        <v>301</v>
      </c>
      <c r="Y2" s="385" t="s">
        <v>301</v>
      </c>
      <c r="Z2" s="385" t="s">
        <v>799</v>
      </c>
      <c r="AA2" s="385" t="s">
        <v>799</v>
      </c>
      <c r="AB2" s="480"/>
    </row>
    <row r="3" spans="1:28" ht="23.25">
      <c r="A3" s="481">
        <v>2</v>
      </c>
      <c r="B3" s="481" t="str">
        <f>Dashboard!$J$1</f>
        <v>MSB Dev</v>
      </c>
      <c r="C3" s="511">
        <f ca="1">Dashboard!$F$1</f>
        <v>46157</v>
      </c>
      <c r="D3" s="511">
        <f ca="1">Dashboard!$H$1</f>
        <v>46170</v>
      </c>
      <c r="E3" s="473" t="s">
        <v>113</v>
      </c>
      <c r="F3" s="389" t="s">
        <v>282</v>
      </c>
      <c r="G3" s="334">
        <v>24455</v>
      </c>
      <c r="H3" s="368" t="s">
        <v>1409</v>
      </c>
      <c r="I3" s="525" t="s">
        <v>300</v>
      </c>
      <c r="J3" s="473">
        <v>1</v>
      </c>
      <c r="K3" s="473">
        <v>1</v>
      </c>
      <c r="L3" s="546"/>
      <c r="M3" s="433" t="s">
        <v>507</v>
      </c>
      <c r="N3" s="434" t="s">
        <v>275</v>
      </c>
      <c r="O3" s="435" t="s">
        <v>302</v>
      </c>
      <c r="P3" s="436" t="s">
        <v>275</v>
      </c>
      <c r="Q3" s="385" t="s">
        <v>303</v>
      </c>
      <c r="R3" s="532" t="s">
        <v>1410</v>
      </c>
      <c r="S3" s="478">
        <v>45663</v>
      </c>
      <c r="T3" s="473" t="s">
        <v>305</v>
      </c>
      <c r="U3" s="479">
        <v>45663</v>
      </c>
      <c r="V3" s="435" t="s">
        <v>799</v>
      </c>
      <c r="W3" s="472" t="s">
        <v>352</v>
      </c>
      <c r="X3" s="478">
        <v>45664</v>
      </c>
      <c r="Y3" s="385" t="s">
        <v>799</v>
      </c>
      <c r="Z3" s="385" t="s">
        <v>799</v>
      </c>
      <c r="AA3" s="385" t="s">
        <v>799</v>
      </c>
      <c r="AB3" s="480"/>
    </row>
    <row r="4" spans="1:28" ht="23.25">
      <c r="A4" s="514">
        <v>3</v>
      </c>
      <c r="B4" s="481" t="str">
        <f>Dashboard!$J$1</f>
        <v>MSB Dev</v>
      </c>
      <c r="C4" s="511">
        <f ca="1">Dashboard!$F$1</f>
        <v>46157</v>
      </c>
      <c r="D4" s="511">
        <f ca="1">Dashboard!$H$1</f>
        <v>46170</v>
      </c>
      <c r="E4" s="473" t="s">
        <v>113</v>
      </c>
      <c r="F4" s="522" t="s">
        <v>290</v>
      </c>
      <c r="G4" s="522">
        <v>46841</v>
      </c>
      <c r="H4" s="494" t="s">
        <v>1411</v>
      </c>
      <c r="I4" s="525" t="s">
        <v>300</v>
      </c>
      <c r="J4" s="515">
        <v>13</v>
      </c>
      <c r="K4" s="515">
        <v>13</v>
      </c>
      <c r="L4" s="515"/>
      <c r="M4" s="433" t="s">
        <v>701</v>
      </c>
      <c r="N4" s="434" t="s">
        <v>275</v>
      </c>
      <c r="O4" s="435" t="s">
        <v>302</v>
      </c>
      <c r="P4" s="436" t="s">
        <v>275</v>
      </c>
      <c r="Q4" s="385" t="s">
        <v>303</v>
      </c>
      <c r="R4" s="533" t="s">
        <v>1412</v>
      </c>
      <c r="S4" s="520">
        <v>45667</v>
      </c>
      <c r="T4" s="515" t="s">
        <v>282</v>
      </c>
      <c r="U4" s="520">
        <v>45670</v>
      </c>
      <c r="V4" s="435" t="s">
        <v>799</v>
      </c>
      <c r="W4" s="516" t="s">
        <v>305</v>
      </c>
      <c r="X4" s="520">
        <v>45670</v>
      </c>
      <c r="Y4" s="385" t="s">
        <v>799</v>
      </c>
      <c r="Z4" s="385" t="s">
        <v>799</v>
      </c>
      <c r="AA4" s="385" t="s">
        <v>799</v>
      </c>
      <c r="AB4" s="521"/>
    </row>
    <row r="5" spans="1:28">
      <c r="A5" s="514">
        <v>4</v>
      </c>
      <c r="B5" s="481" t="str">
        <f>Dashboard!$J$1</f>
        <v>MSB Dev</v>
      </c>
      <c r="C5" s="511">
        <f ca="1">Dashboard!$F$1</f>
        <v>46157</v>
      </c>
      <c r="D5" s="511">
        <f ca="1">Dashboard!$H$1</f>
        <v>46170</v>
      </c>
      <c r="E5" s="473" t="s">
        <v>113</v>
      </c>
      <c r="F5" s="516" t="s">
        <v>275</v>
      </c>
      <c r="G5" s="516">
        <v>46873</v>
      </c>
      <c r="H5" s="517" t="s">
        <v>1413</v>
      </c>
      <c r="I5" s="525" t="s">
        <v>300</v>
      </c>
      <c r="J5" s="515">
        <v>8</v>
      </c>
      <c r="K5" s="515">
        <v>8</v>
      </c>
      <c r="L5" s="515"/>
      <c r="M5" s="515" t="s">
        <v>301</v>
      </c>
      <c r="N5" s="518" t="s">
        <v>282</v>
      </c>
      <c r="O5" s="515" t="s">
        <v>302</v>
      </c>
      <c r="P5" s="515" t="s">
        <v>282</v>
      </c>
      <c r="Q5" s="515" t="s">
        <v>303</v>
      </c>
      <c r="R5" s="533" t="s">
        <v>1414</v>
      </c>
      <c r="S5" s="520">
        <v>45673</v>
      </c>
      <c r="T5" s="515" t="s">
        <v>305</v>
      </c>
      <c r="U5" s="520">
        <v>45673</v>
      </c>
      <c r="V5" s="435" t="s">
        <v>799</v>
      </c>
      <c r="W5" s="516" t="s">
        <v>321</v>
      </c>
      <c r="X5" s="520">
        <v>45678</v>
      </c>
      <c r="Y5" s="515" t="s">
        <v>799</v>
      </c>
      <c r="Z5" s="515" t="s">
        <v>301</v>
      </c>
      <c r="AA5" s="515" t="s">
        <v>301</v>
      </c>
      <c r="AB5" s="521"/>
    </row>
    <row r="6" spans="1:28" ht="13.5">
      <c r="A6" s="514">
        <v>5</v>
      </c>
      <c r="B6" s="481" t="str">
        <f>Dashboard!$J$1</f>
        <v>MSB Dev</v>
      </c>
      <c r="C6" s="511">
        <f ca="1">Dashboard!$F$1</f>
        <v>46157</v>
      </c>
      <c r="D6" s="511">
        <f ca="1">Dashboard!$H$1</f>
        <v>46170</v>
      </c>
      <c r="E6" s="473" t="s">
        <v>113</v>
      </c>
      <c r="F6" s="516" t="s">
        <v>307</v>
      </c>
      <c r="G6" s="516">
        <v>46869</v>
      </c>
      <c r="H6" s="517" t="s">
        <v>1415</v>
      </c>
      <c r="I6" s="525" t="s">
        <v>300</v>
      </c>
      <c r="J6" s="515">
        <v>13</v>
      </c>
      <c r="K6" s="515">
        <v>13</v>
      </c>
      <c r="L6" s="515"/>
      <c r="M6" s="515" t="s">
        <v>301</v>
      </c>
      <c r="N6" s="518" t="s">
        <v>301</v>
      </c>
      <c r="O6" s="515" t="s">
        <v>301</v>
      </c>
      <c r="P6" s="515" t="s">
        <v>301</v>
      </c>
      <c r="Q6" s="515" t="s">
        <v>301</v>
      </c>
      <c r="R6" s="534" t="s">
        <v>301</v>
      </c>
      <c r="S6" s="520" t="s">
        <v>301</v>
      </c>
      <c r="T6" s="515" t="s">
        <v>301</v>
      </c>
      <c r="U6" s="520" t="s">
        <v>301</v>
      </c>
      <c r="V6" s="515" t="s">
        <v>301</v>
      </c>
      <c r="W6" s="516" t="s">
        <v>301</v>
      </c>
      <c r="X6" s="520" t="s">
        <v>301</v>
      </c>
      <c r="Y6" s="515" t="s">
        <v>301</v>
      </c>
      <c r="Z6" s="515" t="s">
        <v>301</v>
      </c>
      <c r="AA6" s="515" t="s">
        <v>301</v>
      </c>
      <c r="AB6" s="518"/>
    </row>
    <row r="7" spans="1:28" ht="13.5">
      <c r="A7" s="514">
        <v>6</v>
      </c>
      <c r="B7" s="481" t="str">
        <f>Dashboard!$J$1</f>
        <v>MSB Dev</v>
      </c>
      <c r="C7" s="511">
        <f ca="1">Dashboard!$F$1</f>
        <v>46157</v>
      </c>
      <c r="D7" s="511">
        <f ca="1">Dashboard!$H$1</f>
        <v>46170</v>
      </c>
      <c r="E7" s="473" t="s">
        <v>113</v>
      </c>
      <c r="F7" s="516" t="s">
        <v>577</v>
      </c>
      <c r="G7" s="516">
        <v>46875</v>
      </c>
      <c r="H7" s="517" t="s">
        <v>1416</v>
      </c>
      <c r="I7" s="525" t="s">
        <v>300</v>
      </c>
      <c r="J7" s="515">
        <v>8</v>
      </c>
      <c r="K7" s="515">
        <v>8</v>
      </c>
      <c r="L7" s="515"/>
      <c r="M7" s="515" t="s">
        <v>301</v>
      </c>
      <c r="N7" s="518" t="s">
        <v>275</v>
      </c>
      <c r="O7" s="515" t="s">
        <v>301</v>
      </c>
      <c r="P7" s="515" t="s">
        <v>275</v>
      </c>
      <c r="Q7" s="515" t="s">
        <v>303</v>
      </c>
      <c r="R7" s="534" t="s">
        <v>1417</v>
      </c>
      <c r="S7" s="520">
        <v>45680</v>
      </c>
      <c r="T7" s="515" t="s">
        <v>282</v>
      </c>
      <c r="U7" s="520">
        <v>45680</v>
      </c>
      <c r="V7" s="515" t="s">
        <v>799</v>
      </c>
      <c r="W7" s="516"/>
      <c r="X7" s="520"/>
      <c r="Y7" s="515"/>
      <c r="Z7" s="515" t="s">
        <v>301</v>
      </c>
      <c r="AA7" s="515" t="s">
        <v>301</v>
      </c>
      <c r="AB7" s="521"/>
    </row>
    <row r="8" spans="1:28" ht="13.5">
      <c r="A8" s="514">
        <v>7</v>
      </c>
      <c r="B8" s="481" t="str">
        <f>Dashboard!$J$1</f>
        <v>MSB Dev</v>
      </c>
      <c r="C8" s="511">
        <f ca="1">Dashboard!$F$1</f>
        <v>46157</v>
      </c>
      <c r="D8" s="511">
        <f ca="1">Dashboard!$H$1</f>
        <v>46170</v>
      </c>
      <c r="E8" s="515"/>
      <c r="F8" s="516"/>
      <c r="G8" s="516"/>
      <c r="H8" s="517"/>
      <c r="I8" s="516"/>
      <c r="J8" s="515"/>
      <c r="K8" s="515"/>
      <c r="L8" s="515"/>
      <c r="M8" s="515"/>
      <c r="N8" s="518"/>
      <c r="O8" s="515"/>
      <c r="P8" s="515"/>
      <c r="Q8" s="515"/>
      <c r="R8" s="534"/>
      <c r="S8" s="520"/>
      <c r="T8" s="515"/>
      <c r="U8" s="520"/>
      <c r="V8" s="515"/>
      <c r="W8" s="516"/>
      <c r="X8" s="520"/>
      <c r="Y8" s="515"/>
      <c r="Z8" s="515"/>
      <c r="AA8" s="515"/>
      <c r="AB8" s="521"/>
    </row>
    <row r="9" spans="1:28" ht="13.5">
      <c r="A9" s="514">
        <v>8</v>
      </c>
      <c r="B9" s="481" t="str">
        <f>Dashboard!$J$1</f>
        <v>MSB Dev</v>
      </c>
      <c r="C9" s="511">
        <f ca="1">Dashboard!$F$1</f>
        <v>46157</v>
      </c>
      <c r="D9" s="511">
        <f ca="1">Dashboard!$H$1</f>
        <v>46170</v>
      </c>
      <c r="E9" s="515"/>
      <c r="F9" s="516"/>
      <c r="G9" s="516"/>
      <c r="H9" s="517"/>
      <c r="I9" s="516"/>
      <c r="J9" s="515"/>
      <c r="K9" s="515"/>
      <c r="L9" s="515"/>
      <c r="M9" s="515"/>
      <c r="N9" s="518"/>
      <c r="O9" s="515"/>
      <c r="P9" s="515"/>
      <c r="Q9" s="515"/>
      <c r="R9" s="534"/>
      <c r="S9" s="520"/>
      <c r="T9" s="515"/>
      <c r="U9" s="520"/>
      <c r="V9" s="515"/>
      <c r="W9" s="516"/>
      <c r="X9" s="520"/>
      <c r="Y9" s="515"/>
      <c r="Z9" s="515"/>
      <c r="AA9" s="515"/>
      <c r="AB9" s="521"/>
    </row>
    <row r="10" spans="1:28" ht="13.5">
      <c r="A10" s="514">
        <v>9</v>
      </c>
      <c r="B10" s="481" t="str">
        <f>Dashboard!$J$1</f>
        <v>MSB Dev</v>
      </c>
      <c r="C10" s="511">
        <f ca="1">Dashboard!$F$1</f>
        <v>46157</v>
      </c>
      <c r="D10" s="511">
        <f ca="1">Dashboard!$H$1</f>
        <v>46170</v>
      </c>
      <c r="E10" s="515"/>
      <c r="F10" s="516"/>
      <c r="G10" s="516"/>
      <c r="H10" s="517"/>
      <c r="I10" s="516"/>
      <c r="J10" s="515"/>
      <c r="K10" s="515"/>
      <c r="L10" s="515"/>
      <c r="M10" s="515"/>
      <c r="N10" s="518"/>
      <c r="O10" s="515"/>
      <c r="P10" s="515"/>
      <c r="Q10" s="515"/>
      <c r="R10" s="519"/>
      <c r="S10" s="520"/>
      <c r="T10" s="515"/>
      <c r="U10" s="520"/>
      <c r="V10" s="515"/>
      <c r="W10" s="516"/>
      <c r="X10" s="520"/>
      <c r="Y10" s="515"/>
      <c r="Z10" s="515"/>
      <c r="AA10" s="515"/>
      <c r="AB10" s="521"/>
    </row>
    <row r="11" spans="1:28" ht="13.5">
      <c r="A11" s="514">
        <v>10</v>
      </c>
      <c r="B11" s="481" t="str">
        <f>Dashboard!$J$1</f>
        <v>MSB Dev</v>
      </c>
      <c r="C11" s="511">
        <f ca="1">Dashboard!$F$1</f>
        <v>46157</v>
      </c>
      <c r="D11" s="511">
        <f ca="1">Dashboard!$H$1</f>
        <v>46170</v>
      </c>
      <c r="E11" s="515"/>
      <c r="F11" s="516"/>
      <c r="G11" s="516"/>
      <c r="H11" s="517"/>
      <c r="I11" s="516"/>
      <c r="J11" s="515"/>
      <c r="K11" s="515"/>
      <c r="L11" s="515"/>
      <c r="M11" s="515"/>
      <c r="N11" s="518"/>
      <c r="O11" s="515"/>
      <c r="P11" s="515"/>
      <c r="Q11" s="515"/>
      <c r="R11" s="519"/>
      <c r="S11" s="520"/>
      <c r="T11" s="515"/>
      <c r="U11" s="520"/>
      <c r="V11" s="515"/>
      <c r="W11" s="516"/>
      <c r="X11" s="520"/>
      <c r="Y11" s="515"/>
      <c r="Z11" s="515"/>
      <c r="AA11" s="515"/>
      <c r="AB11" s="521"/>
    </row>
    <row r="12" spans="1:28">
      <c r="E12" s="5"/>
      <c r="F12" s="26"/>
      <c r="H12" s="5"/>
      <c r="J12" s="5"/>
      <c r="K12" s="126"/>
      <c r="L12" s="126"/>
      <c r="N12" s="26"/>
      <c r="P12" s="26"/>
      <c r="R12" s="26"/>
      <c r="S12" s="26"/>
      <c r="T12" s="26"/>
      <c r="U12" s="26"/>
      <c r="Y12" s="5"/>
      <c r="AB12" s="5"/>
    </row>
    <row r="13" spans="1:28">
      <c r="E13" s="5"/>
      <c r="F13" s="26"/>
      <c r="H13" s="5"/>
      <c r="J13" s="5"/>
      <c r="K13" s="126"/>
      <c r="L13" s="126"/>
      <c r="N13" s="26"/>
      <c r="P13" s="26"/>
      <c r="R13" s="26"/>
      <c r="S13" s="26"/>
      <c r="T13" s="26"/>
      <c r="U13" s="26"/>
      <c r="Y13" s="5"/>
      <c r="AB13" s="5"/>
    </row>
    <row r="14" spans="1:28">
      <c r="E14" s="5"/>
      <c r="F14" s="26"/>
      <c r="H14" s="5"/>
      <c r="J14" s="5"/>
      <c r="K14" s="126"/>
      <c r="L14" s="126"/>
      <c r="N14" s="26"/>
      <c r="P14" s="26"/>
      <c r="R14" s="26"/>
      <c r="S14" s="26"/>
      <c r="T14" s="26"/>
      <c r="U14" s="26"/>
      <c r="Y14" s="5"/>
      <c r="AB14" s="5"/>
    </row>
    <row r="15" spans="1:28">
      <c r="E15" s="5"/>
      <c r="F15" s="26"/>
      <c r="H15" s="5"/>
      <c r="J15" s="5"/>
      <c r="K15" s="126"/>
      <c r="L15" s="126"/>
      <c r="N15" s="26"/>
      <c r="P15" s="26"/>
      <c r="R15" s="26"/>
      <c r="S15" s="26"/>
      <c r="T15" s="26"/>
      <c r="U15" s="26"/>
      <c r="Y15" s="5"/>
      <c r="AB15" s="5"/>
    </row>
    <row r="16" spans="1:28">
      <c r="E16" s="5"/>
      <c r="F16" s="26"/>
      <c r="H16" s="5"/>
      <c r="J16" s="5"/>
      <c r="K16" s="126"/>
      <c r="L16" s="126"/>
      <c r="N16" s="26"/>
      <c r="P16" s="26"/>
      <c r="R16" s="26"/>
      <c r="S16" s="26"/>
      <c r="T16" s="26"/>
      <c r="U16" s="26"/>
      <c r="Y16" s="5"/>
      <c r="AB16" s="5"/>
    </row>
    <row r="17" spans="5:28">
      <c r="E17" s="5"/>
      <c r="F17" s="26"/>
      <c r="H17" s="5"/>
      <c r="J17" s="5"/>
      <c r="K17" s="126"/>
      <c r="L17" s="126"/>
      <c r="N17" s="26"/>
      <c r="P17" s="26"/>
      <c r="R17" s="26"/>
      <c r="S17" s="26"/>
      <c r="T17" s="26"/>
      <c r="U17" s="26"/>
      <c r="Y17" s="5"/>
      <c r="AB17" s="5"/>
    </row>
    <row r="18" spans="5:28">
      <c r="E18" s="5"/>
      <c r="F18" s="26"/>
      <c r="H18" s="5"/>
      <c r="J18" s="5"/>
      <c r="K18" s="126"/>
      <c r="L18" s="126"/>
      <c r="N18" s="26"/>
      <c r="P18" s="26"/>
      <c r="R18" s="26"/>
      <c r="S18" s="26"/>
      <c r="T18" s="26"/>
      <c r="U18" s="26"/>
      <c r="Y18" s="5"/>
      <c r="AB18" s="5"/>
    </row>
    <row r="19" spans="5:28">
      <c r="E19" s="5"/>
      <c r="F19" s="26"/>
      <c r="H19" s="5"/>
      <c r="J19" s="5"/>
      <c r="K19" s="126"/>
      <c r="L19" s="126"/>
      <c r="N19" s="26"/>
      <c r="P19" s="26"/>
      <c r="R19" s="26"/>
      <c r="S19" s="26"/>
      <c r="T19" s="26"/>
      <c r="U19" s="26"/>
      <c r="Y19" s="5"/>
      <c r="AB19" s="5"/>
    </row>
    <row r="20" spans="5:28">
      <c r="E20" s="5"/>
      <c r="F20" s="26"/>
      <c r="H20" s="5"/>
      <c r="J20" s="5"/>
      <c r="K20" s="126"/>
      <c r="L20" s="126"/>
      <c r="N20" s="26"/>
      <c r="P20" s="26"/>
      <c r="R20" s="26"/>
      <c r="S20" s="26"/>
      <c r="T20" s="26"/>
      <c r="U20" s="26"/>
      <c r="Y20" s="5"/>
      <c r="AB20" s="5"/>
    </row>
    <row r="21" spans="5:28">
      <c r="E21" s="5"/>
      <c r="F21" s="26"/>
      <c r="H21" s="5"/>
      <c r="J21" s="5"/>
      <c r="K21" s="126"/>
      <c r="L21" s="126"/>
      <c r="N21" s="26"/>
      <c r="P21" s="26"/>
      <c r="R21" s="26"/>
      <c r="S21" s="26"/>
      <c r="T21" s="26"/>
      <c r="U21" s="26"/>
      <c r="Y21" s="5"/>
      <c r="AB21" s="5"/>
    </row>
    <row r="22" spans="5:28">
      <c r="E22" s="5"/>
      <c r="F22" s="26"/>
      <c r="H22" s="5"/>
      <c r="J22" s="5"/>
      <c r="K22" s="126"/>
      <c r="L22" s="126"/>
      <c r="N22" s="26"/>
      <c r="P22" s="26"/>
      <c r="R22" s="26"/>
      <c r="S22" s="26"/>
      <c r="T22" s="26"/>
      <c r="U22" s="26"/>
      <c r="Y22" s="5"/>
      <c r="AB22" s="5"/>
    </row>
    <row r="23" spans="5:28">
      <c r="E23" s="5"/>
      <c r="F23" s="26"/>
      <c r="H23" s="5"/>
      <c r="J23" s="5"/>
      <c r="K23" s="126"/>
      <c r="L23" s="126"/>
      <c r="N23" s="26"/>
      <c r="P23" s="26"/>
      <c r="R23" s="26"/>
      <c r="S23" s="26"/>
      <c r="T23" s="26"/>
      <c r="U23" s="26"/>
      <c r="Y23" s="5"/>
      <c r="AB23" s="5"/>
    </row>
    <row r="24" spans="5:28">
      <c r="E24" s="5"/>
      <c r="F24" s="26"/>
      <c r="H24" s="5"/>
      <c r="J24" s="5"/>
      <c r="K24" s="126"/>
      <c r="L24" s="126"/>
      <c r="N24" s="26"/>
      <c r="P24" s="26"/>
      <c r="R24" s="26"/>
      <c r="S24" s="26"/>
      <c r="T24" s="26"/>
      <c r="U24" s="26"/>
      <c r="Y24" s="5"/>
      <c r="AB24" s="5"/>
    </row>
    <row r="25" spans="5:28">
      <c r="E25" s="5"/>
      <c r="F25" s="26"/>
      <c r="H25" s="5"/>
      <c r="J25" s="5"/>
      <c r="K25" s="126"/>
      <c r="L25" s="126"/>
      <c r="N25" s="26"/>
      <c r="P25" s="26"/>
      <c r="R25" s="26"/>
      <c r="S25" s="26"/>
      <c r="T25" s="26"/>
      <c r="U25" s="26"/>
      <c r="Y25" s="5"/>
      <c r="AB25" s="5"/>
    </row>
    <row r="26" spans="5:28">
      <c r="E26" s="5"/>
      <c r="F26" s="26"/>
      <c r="H26" s="5"/>
      <c r="J26" s="5"/>
      <c r="K26" s="126"/>
      <c r="L26" s="126"/>
      <c r="N26" s="26"/>
      <c r="P26" s="26"/>
      <c r="R26" s="26"/>
      <c r="S26" s="26"/>
      <c r="T26" s="26"/>
      <c r="U26" s="26"/>
      <c r="Y26" s="5"/>
      <c r="AB26" s="5"/>
    </row>
    <row r="27" spans="5:28">
      <c r="E27" s="5"/>
      <c r="F27" s="26"/>
      <c r="H27" s="5"/>
      <c r="J27" s="5"/>
      <c r="K27" s="126"/>
      <c r="L27" s="126"/>
      <c r="N27" s="26"/>
      <c r="P27" s="26"/>
      <c r="R27" s="26"/>
      <c r="S27" s="26"/>
      <c r="T27" s="26"/>
      <c r="U27" s="26"/>
      <c r="Y27" s="5"/>
      <c r="AB27" s="5"/>
    </row>
    <row r="28" spans="5:28">
      <c r="E28" s="5"/>
      <c r="F28" s="26"/>
      <c r="H28" s="5"/>
      <c r="J28" s="5"/>
      <c r="K28" s="126"/>
      <c r="L28" s="126"/>
      <c r="N28" s="26"/>
      <c r="P28" s="26"/>
      <c r="R28" s="26"/>
      <c r="S28" s="26"/>
      <c r="T28" s="26"/>
      <c r="U28" s="26"/>
      <c r="Y28" s="5"/>
      <c r="AB28" s="5"/>
    </row>
    <row r="29" spans="5:28">
      <c r="E29" s="5"/>
      <c r="F29" s="26"/>
      <c r="H29" s="5"/>
      <c r="J29" s="5"/>
      <c r="K29" s="126"/>
      <c r="L29" s="126"/>
      <c r="N29" s="26"/>
      <c r="P29" s="26"/>
      <c r="R29" s="26"/>
      <c r="S29" s="26"/>
      <c r="T29" s="26"/>
      <c r="U29" s="26"/>
      <c r="Y29" s="5"/>
      <c r="AB29" s="5"/>
    </row>
    <row r="30" spans="5:28">
      <c r="E30" s="5"/>
      <c r="F30" s="26"/>
      <c r="H30" s="5"/>
      <c r="J30" s="5"/>
      <c r="K30" s="126"/>
      <c r="L30" s="126"/>
      <c r="N30" s="26"/>
      <c r="P30" s="26"/>
      <c r="R30" s="26"/>
      <c r="S30" s="26"/>
      <c r="T30" s="26"/>
      <c r="U30" s="26"/>
      <c r="Y30" s="5"/>
      <c r="AB30" s="5"/>
    </row>
    <row r="31" spans="5:28">
      <c r="E31" s="5"/>
      <c r="F31" s="26"/>
      <c r="H31" s="5"/>
      <c r="J31" s="5"/>
      <c r="K31" s="126"/>
      <c r="L31" s="126"/>
      <c r="N31" s="26"/>
      <c r="P31" s="26"/>
      <c r="R31" s="26"/>
      <c r="S31" s="26"/>
      <c r="T31" s="26"/>
      <c r="U31" s="26"/>
      <c r="Y31" s="5"/>
      <c r="AB31" s="5"/>
    </row>
    <row r="32" spans="5:28">
      <c r="E32" s="5"/>
      <c r="F32" s="26"/>
      <c r="H32" s="5"/>
      <c r="J32" s="5"/>
      <c r="K32" s="126"/>
      <c r="L32" s="126"/>
      <c r="N32" s="26"/>
      <c r="P32" s="26"/>
      <c r="R32" s="26"/>
      <c r="S32" s="26"/>
      <c r="T32" s="26"/>
      <c r="U32" s="26"/>
      <c r="Y32" s="5"/>
      <c r="AB32" s="5"/>
    </row>
    <row r="33" spans="5:28">
      <c r="E33" s="5"/>
      <c r="F33" s="26"/>
      <c r="H33" s="5"/>
      <c r="J33" s="5"/>
      <c r="K33" s="126"/>
      <c r="L33" s="126"/>
      <c r="N33" s="26"/>
      <c r="P33" s="26"/>
      <c r="R33" s="26"/>
      <c r="S33" s="26"/>
      <c r="T33" s="26"/>
      <c r="U33" s="26"/>
      <c r="Y33" s="5"/>
      <c r="AB33" s="5"/>
    </row>
    <row r="34" spans="5:28">
      <c r="E34" s="5"/>
      <c r="F34" s="26"/>
      <c r="H34" s="5"/>
      <c r="J34" s="5"/>
      <c r="K34" s="126"/>
      <c r="L34" s="126"/>
      <c r="N34" s="26"/>
      <c r="P34" s="26"/>
      <c r="R34" s="26"/>
      <c r="S34" s="26"/>
      <c r="T34" s="26"/>
      <c r="U34" s="26"/>
      <c r="Y34" s="5"/>
      <c r="AB34" s="5"/>
    </row>
    <row r="35" spans="5:28">
      <c r="E35" s="5"/>
      <c r="F35" s="26"/>
      <c r="H35" s="5"/>
      <c r="J35" s="5"/>
      <c r="K35" s="126"/>
      <c r="L35" s="126"/>
      <c r="N35" s="26"/>
      <c r="P35" s="26"/>
      <c r="R35" s="26"/>
      <c r="S35" s="26"/>
      <c r="T35" s="26"/>
      <c r="U35" s="26"/>
      <c r="Y35" s="5"/>
      <c r="AB35" s="5"/>
    </row>
    <row r="36" spans="5:28">
      <c r="E36" s="5"/>
      <c r="F36" s="26"/>
      <c r="H36" s="5"/>
      <c r="J36" s="5"/>
      <c r="K36" s="126"/>
      <c r="L36" s="126"/>
      <c r="N36" s="26"/>
      <c r="P36" s="26"/>
      <c r="R36" s="26"/>
      <c r="S36" s="26"/>
      <c r="T36" s="26"/>
      <c r="U36" s="26"/>
      <c r="Y36" s="5"/>
      <c r="AB36" s="5"/>
    </row>
    <row r="37" spans="5:28">
      <c r="E37" s="5"/>
      <c r="F37" s="26"/>
      <c r="H37" s="5"/>
      <c r="J37" s="5"/>
      <c r="K37" s="126"/>
      <c r="L37" s="126"/>
      <c r="N37" s="26"/>
      <c r="P37" s="26"/>
      <c r="R37" s="26"/>
      <c r="S37" s="26"/>
      <c r="T37" s="26"/>
      <c r="U37" s="26"/>
      <c r="Y37" s="5"/>
      <c r="AB37" s="5"/>
    </row>
    <row r="38" spans="5:28">
      <c r="E38" s="5"/>
      <c r="F38" s="26"/>
      <c r="H38" s="5"/>
      <c r="J38" s="5"/>
      <c r="K38" s="126"/>
      <c r="L38" s="126"/>
      <c r="N38" s="26"/>
      <c r="P38" s="26"/>
      <c r="R38" s="26"/>
      <c r="S38" s="26"/>
      <c r="T38" s="26"/>
      <c r="U38" s="26"/>
      <c r="Y38" s="5"/>
      <c r="AB38" s="5"/>
    </row>
    <row r="39" spans="5:28">
      <c r="E39" s="5"/>
      <c r="F39" s="26"/>
      <c r="H39" s="5"/>
      <c r="J39" s="5"/>
      <c r="K39" s="126"/>
      <c r="L39" s="126"/>
      <c r="N39" s="26"/>
      <c r="P39" s="26"/>
      <c r="R39" s="26"/>
      <c r="S39" s="26"/>
      <c r="T39" s="26"/>
      <c r="U39" s="26"/>
      <c r="Y39" s="5"/>
      <c r="AB39" s="5"/>
    </row>
    <row r="40" spans="5:28">
      <c r="E40" s="5"/>
      <c r="F40" s="26"/>
      <c r="H40" s="5"/>
      <c r="J40" s="5"/>
      <c r="K40" s="126"/>
      <c r="L40" s="126"/>
      <c r="N40" s="26"/>
      <c r="P40" s="26"/>
      <c r="R40" s="26"/>
      <c r="S40" s="26"/>
      <c r="T40" s="26"/>
      <c r="U40" s="26"/>
      <c r="Y40" s="5"/>
      <c r="AB40" s="5"/>
    </row>
    <row r="41" spans="5:28">
      <c r="E41" s="5"/>
      <c r="F41" s="26"/>
      <c r="H41" s="5"/>
      <c r="J41" s="5"/>
      <c r="K41" s="126"/>
      <c r="L41" s="126"/>
      <c r="N41" s="26"/>
      <c r="P41" s="26"/>
      <c r="R41" s="26"/>
      <c r="S41" s="26"/>
      <c r="T41" s="26"/>
      <c r="U41" s="26"/>
      <c r="Y41" s="5"/>
      <c r="AB41" s="5"/>
    </row>
    <row r="42" spans="5:28">
      <c r="E42" s="5"/>
      <c r="F42" s="26"/>
      <c r="H42" s="5"/>
      <c r="J42" s="5"/>
      <c r="K42" s="126"/>
      <c r="L42" s="126"/>
      <c r="N42" s="26"/>
      <c r="P42" s="26"/>
      <c r="R42" s="26"/>
      <c r="S42" s="26"/>
      <c r="T42" s="26"/>
      <c r="U42" s="26"/>
      <c r="Y42" s="5"/>
      <c r="AB42" s="5"/>
    </row>
    <row r="43" spans="5:28">
      <c r="E43" s="5"/>
      <c r="F43" s="26"/>
      <c r="H43" s="5"/>
      <c r="J43" s="5"/>
      <c r="K43" s="126"/>
      <c r="L43" s="126"/>
      <c r="N43" s="26"/>
      <c r="P43" s="26"/>
      <c r="R43" s="26"/>
      <c r="S43" s="26"/>
      <c r="T43" s="26"/>
      <c r="U43" s="26"/>
      <c r="Y43" s="5"/>
      <c r="AB43" s="5"/>
    </row>
    <row r="44" spans="5:28">
      <c r="E44" s="5"/>
      <c r="F44" s="26"/>
      <c r="H44" s="5"/>
      <c r="J44" s="5"/>
      <c r="K44" s="126"/>
      <c r="L44" s="126"/>
      <c r="N44" s="26"/>
      <c r="P44" s="26"/>
      <c r="R44" s="26"/>
      <c r="S44" s="26"/>
      <c r="T44" s="26"/>
      <c r="U44" s="26"/>
      <c r="Y44" s="5"/>
      <c r="AB44" s="5"/>
    </row>
    <row r="45" spans="5:28">
      <c r="E45" s="5"/>
      <c r="F45" s="26"/>
      <c r="H45" s="5"/>
      <c r="J45" s="5"/>
      <c r="K45" s="126"/>
      <c r="L45" s="126"/>
      <c r="N45" s="26"/>
      <c r="P45" s="26"/>
      <c r="R45" s="26"/>
      <c r="S45" s="26"/>
      <c r="T45" s="26"/>
      <c r="U45" s="26"/>
      <c r="Y45" s="5"/>
      <c r="AB45" s="5"/>
    </row>
    <row r="46" spans="5:28">
      <c r="E46" s="5"/>
      <c r="F46" s="26"/>
      <c r="H46" s="5"/>
      <c r="J46" s="5"/>
      <c r="K46" s="126"/>
      <c r="L46" s="126"/>
      <c r="N46" s="26"/>
      <c r="P46" s="26"/>
      <c r="R46" s="26"/>
      <c r="S46" s="26"/>
      <c r="T46" s="26"/>
      <c r="U46" s="26"/>
      <c r="Y46" s="5"/>
      <c r="AB46" s="5"/>
    </row>
    <row r="47" spans="5:28">
      <c r="E47" s="5"/>
      <c r="F47" s="26"/>
      <c r="H47" s="5"/>
      <c r="J47" s="5"/>
      <c r="K47" s="126"/>
      <c r="L47" s="126"/>
      <c r="N47" s="26"/>
      <c r="P47" s="26"/>
      <c r="R47" s="26"/>
      <c r="S47" s="26"/>
      <c r="T47" s="26"/>
      <c r="U47" s="26"/>
      <c r="Y47" s="5"/>
      <c r="AB47" s="5"/>
    </row>
    <row r="48" spans="5:28">
      <c r="E48" s="5"/>
      <c r="F48" s="26"/>
      <c r="H48" s="5"/>
      <c r="J48" s="5"/>
      <c r="K48" s="126"/>
      <c r="L48" s="126"/>
      <c r="N48" s="26"/>
      <c r="P48" s="26"/>
      <c r="R48" s="26"/>
      <c r="S48" s="26"/>
      <c r="T48" s="26"/>
      <c r="U48" s="26"/>
      <c r="Y48" s="5"/>
      <c r="AB48" s="5"/>
    </row>
    <row r="49" spans="5:28">
      <c r="E49" s="5"/>
      <c r="F49" s="26"/>
      <c r="H49" s="5"/>
      <c r="J49" s="5"/>
      <c r="K49" s="126"/>
      <c r="L49" s="126"/>
      <c r="N49" s="26"/>
      <c r="P49" s="26"/>
      <c r="R49" s="26"/>
      <c r="S49" s="26"/>
      <c r="T49" s="26"/>
      <c r="U49" s="26"/>
      <c r="Y49" s="5"/>
      <c r="AB49" s="5"/>
    </row>
    <row r="50" spans="5:28">
      <c r="E50" s="5"/>
      <c r="F50" s="26"/>
      <c r="H50" s="5"/>
      <c r="J50" s="5"/>
      <c r="K50" s="126"/>
      <c r="L50" s="126"/>
      <c r="N50" s="26"/>
      <c r="P50" s="26"/>
      <c r="R50" s="26"/>
      <c r="S50" s="26"/>
      <c r="T50" s="26"/>
      <c r="U50" s="26"/>
      <c r="Y50" s="5"/>
      <c r="AB50" s="5"/>
    </row>
    <row r="51" spans="5:28">
      <c r="E51" s="5"/>
      <c r="F51" s="26"/>
      <c r="H51" s="5"/>
      <c r="J51" s="5"/>
      <c r="K51" s="126"/>
      <c r="L51" s="126"/>
      <c r="N51" s="26"/>
      <c r="P51" s="26"/>
      <c r="R51" s="26"/>
      <c r="S51" s="26"/>
      <c r="T51" s="26"/>
      <c r="U51" s="26"/>
      <c r="Y51" s="5"/>
      <c r="AB51" s="5"/>
    </row>
    <row r="52" spans="5:28">
      <c r="E52" s="5"/>
      <c r="F52" s="26"/>
      <c r="H52" s="5"/>
      <c r="J52" s="5"/>
      <c r="K52" s="126"/>
      <c r="L52" s="126"/>
      <c r="N52" s="26"/>
      <c r="P52" s="26"/>
      <c r="R52" s="26"/>
      <c r="S52" s="26"/>
      <c r="T52" s="26"/>
      <c r="U52" s="26"/>
      <c r="Y52" s="5"/>
      <c r="AB52" s="5"/>
    </row>
    <row r="53" spans="5:28">
      <c r="E53" s="5"/>
      <c r="F53" s="26"/>
      <c r="H53" s="5"/>
      <c r="J53" s="5"/>
      <c r="K53" s="126"/>
      <c r="L53" s="126"/>
      <c r="N53" s="26"/>
      <c r="P53" s="26"/>
      <c r="R53" s="26"/>
      <c r="S53" s="26"/>
      <c r="T53" s="26"/>
      <c r="U53" s="26"/>
      <c r="Y53" s="5"/>
      <c r="AB53" s="5"/>
    </row>
    <row r="54" spans="5:28">
      <c r="E54" s="5"/>
      <c r="F54" s="26"/>
      <c r="H54" s="5"/>
      <c r="J54" s="5"/>
      <c r="K54" s="126"/>
      <c r="L54" s="126"/>
      <c r="N54" s="26"/>
      <c r="P54" s="26"/>
      <c r="R54" s="26"/>
      <c r="S54" s="26"/>
      <c r="T54" s="26"/>
      <c r="U54" s="26"/>
      <c r="Y54" s="5"/>
      <c r="AB54" s="5"/>
    </row>
    <row r="55" spans="5:28">
      <c r="E55" s="5"/>
      <c r="F55" s="26"/>
      <c r="H55" s="5"/>
      <c r="J55" s="5"/>
      <c r="K55" s="126"/>
      <c r="L55" s="126"/>
      <c r="N55" s="26"/>
      <c r="P55" s="26"/>
      <c r="R55" s="26"/>
      <c r="S55" s="26"/>
      <c r="T55" s="26"/>
      <c r="U55" s="26"/>
      <c r="Y55" s="5"/>
      <c r="AB55" s="5"/>
    </row>
    <row r="56" spans="5:28">
      <c r="E56" s="5"/>
      <c r="F56" s="26"/>
      <c r="H56" s="5"/>
      <c r="J56" s="5"/>
      <c r="K56" s="126"/>
      <c r="L56" s="126"/>
      <c r="N56" s="26"/>
      <c r="P56" s="26"/>
      <c r="R56" s="26"/>
      <c r="S56" s="26"/>
      <c r="T56" s="26"/>
      <c r="U56" s="26"/>
      <c r="Y56" s="5"/>
      <c r="AB56" s="5"/>
    </row>
    <row r="57" spans="5:28">
      <c r="E57" s="5"/>
      <c r="F57" s="26"/>
      <c r="H57" s="5"/>
      <c r="J57" s="5"/>
      <c r="K57" s="126"/>
      <c r="L57" s="126"/>
      <c r="N57" s="26"/>
      <c r="P57" s="26"/>
      <c r="R57" s="26"/>
      <c r="S57" s="26"/>
      <c r="T57" s="26"/>
      <c r="U57" s="26"/>
      <c r="Y57" s="5"/>
      <c r="AB57" s="5"/>
    </row>
    <row r="58" spans="5:28">
      <c r="E58" s="5"/>
      <c r="F58" s="26"/>
      <c r="H58" s="5"/>
      <c r="J58" s="5"/>
      <c r="K58" s="126"/>
      <c r="L58" s="126"/>
      <c r="N58" s="26"/>
      <c r="P58" s="26"/>
      <c r="R58" s="26"/>
      <c r="S58" s="26"/>
      <c r="T58" s="26"/>
      <c r="U58" s="26"/>
      <c r="Y58" s="5"/>
      <c r="AB58" s="5"/>
    </row>
    <row r="59" spans="5:28">
      <c r="E59" s="5"/>
      <c r="F59" s="26"/>
      <c r="H59" s="5"/>
      <c r="J59" s="5"/>
      <c r="K59" s="126"/>
      <c r="L59" s="126"/>
      <c r="N59" s="26"/>
      <c r="P59" s="26"/>
      <c r="R59" s="26"/>
      <c r="S59" s="26"/>
      <c r="T59" s="26"/>
      <c r="U59" s="26"/>
      <c r="Y59" s="5"/>
      <c r="AB59" s="5"/>
    </row>
    <row r="60" spans="5:28">
      <c r="E60" s="5"/>
      <c r="F60" s="26"/>
      <c r="H60" s="5"/>
      <c r="J60" s="5"/>
      <c r="K60" s="126"/>
      <c r="L60" s="126"/>
      <c r="N60" s="26"/>
      <c r="P60" s="26"/>
      <c r="R60" s="26"/>
      <c r="S60" s="26"/>
      <c r="T60" s="26"/>
      <c r="U60" s="26"/>
      <c r="Y60" s="5"/>
      <c r="AB60" s="5"/>
    </row>
    <row r="61" spans="5:28">
      <c r="E61" s="5"/>
      <c r="F61" s="26"/>
      <c r="H61" s="5"/>
      <c r="J61" s="5"/>
      <c r="K61" s="126"/>
      <c r="L61" s="126"/>
      <c r="N61" s="26"/>
      <c r="P61" s="26"/>
      <c r="R61" s="26"/>
      <c r="S61" s="26"/>
      <c r="T61" s="26"/>
      <c r="U61" s="26"/>
      <c r="Y61" s="5"/>
      <c r="AB61" s="5"/>
    </row>
    <row r="62" spans="5:28">
      <c r="E62" s="5"/>
      <c r="F62" s="26"/>
      <c r="H62" s="5"/>
      <c r="J62" s="5"/>
      <c r="K62" s="126"/>
      <c r="L62" s="126"/>
      <c r="N62" s="26"/>
      <c r="P62" s="26"/>
      <c r="R62" s="26"/>
      <c r="S62" s="26"/>
      <c r="T62" s="26"/>
      <c r="U62" s="26"/>
      <c r="Y62" s="5"/>
      <c r="AB62" s="5"/>
    </row>
    <row r="63" spans="5:28">
      <c r="E63" s="5"/>
      <c r="F63" s="26"/>
      <c r="H63" s="5"/>
      <c r="J63" s="5"/>
      <c r="K63" s="126"/>
      <c r="L63" s="126"/>
      <c r="N63" s="26"/>
      <c r="P63" s="26"/>
      <c r="R63" s="26"/>
      <c r="S63" s="26"/>
      <c r="T63" s="26"/>
      <c r="U63" s="26"/>
      <c r="Y63" s="5"/>
      <c r="AB63" s="5"/>
    </row>
    <row r="64" spans="5:28">
      <c r="E64" s="5"/>
      <c r="F64" s="26"/>
      <c r="H64" s="5"/>
      <c r="J64" s="5"/>
      <c r="K64" s="126"/>
      <c r="L64" s="126"/>
      <c r="N64" s="26"/>
      <c r="P64" s="26"/>
      <c r="R64" s="26"/>
      <c r="S64" s="26"/>
      <c r="T64" s="26"/>
      <c r="U64" s="26"/>
      <c r="Y64" s="5"/>
      <c r="AB64" s="5"/>
    </row>
    <row r="65" spans="5:28">
      <c r="E65" s="5"/>
      <c r="F65" s="26"/>
      <c r="H65" s="5"/>
      <c r="J65" s="5"/>
      <c r="K65" s="126"/>
      <c r="L65" s="126"/>
      <c r="N65" s="26"/>
      <c r="P65" s="26"/>
      <c r="R65" s="26"/>
      <c r="S65" s="26"/>
      <c r="T65" s="26"/>
      <c r="U65" s="26"/>
      <c r="Y65" s="5"/>
      <c r="AB65" s="5"/>
    </row>
    <row r="66" spans="5:28">
      <c r="E66" s="5"/>
      <c r="F66" s="26"/>
      <c r="H66" s="5"/>
      <c r="J66" s="5"/>
      <c r="K66" s="126"/>
      <c r="L66" s="126"/>
      <c r="N66" s="26"/>
      <c r="P66" s="26"/>
      <c r="R66" s="26"/>
      <c r="S66" s="26"/>
      <c r="T66" s="26"/>
      <c r="U66" s="26"/>
      <c r="Y66" s="5"/>
      <c r="AB66" s="5"/>
    </row>
    <row r="67" spans="5:28">
      <c r="E67" s="5"/>
      <c r="F67" s="26"/>
      <c r="H67" s="5"/>
      <c r="J67" s="5"/>
      <c r="K67" s="126"/>
      <c r="L67" s="126"/>
      <c r="N67" s="26"/>
      <c r="P67" s="26"/>
      <c r="R67" s="26"/>
      <c r="S67" s="26"/>
      <c r="T67" s="26"/>
      <c r="U67" s="26"/>
      <c r="Y67" s="5"/>
      <c r="AB67" s="5"/>
    </row>
    <row r="68" spans="5:28">
      <c r="E68" s="5"/>
      <c r="F68" s="26"/>
      <c r="H68" s="5"/>
      <c r="J68" s="5"/>
      <c r="K68" s="126"/>
      <c r="L68" s="126"/>
      <c r="N68" s="26"/>
      <c r="P68" s="26"/>
      <c r="R68" s="26"/>
      <c r="S68" s="26"/>
      <c r="T68" s="26"/>
      <c r="U68" s="26"/>
      <c r="Y68" s="5"/>
      <c r="AB68" s="5"/>
    </row>
    <row r="69" spans="5:28">
      <c r="E69" s="5"/>
      <c r="F69" s="26"/>
      <c r="H69" s="5"/>
      <c r="J69" s="5"/>
      <c r="K69" s="126"/>
      <c r="L69" s="126"/>
      <c r="N69" s="26"/>
      <c r="P69" s="26"/>
      <c r="R69" s="26"/>
      <c r="S69" s="26"/>
      <c r="T69" s="26"/>
      <c r="U69" s="26"/>
      <c r="Y69" s="5"/>
      <c r="AB69" s="5"/>
    </row>
    <row r="70" spans="5:28">
      <c r="E70" s="5"/>
      <c r="F70" s="26"/>
      <c r="H70" s="5"/>
      <c r="J70" s="5"/>
      <c r="K70" s="126"/>
      <c r="L70" s="126"/>
      <c r="N70" s="26"/>
      <c r="P70" s="26"/>
      <c r="R70" s="26"/>
      <c r="S70" s="26"/>
      <c r="T70" s="26"/>
      <c r="U70" s="26"/>
      <c r="Y70" s="5"/>
      <c r="AB70" s="5"/>
    </row>
    <row r="71" spans="5:28">
      <c r="E71" s="5"/>
      <c r="F71" s="26"/>
      <c r="H71" s="5"/>
      <c r="J71" s="5"/>
      <c r="K71" s="126"/>
      <c r="L71" s="126"/>
      <c r="N71" s="26"/>
      <c r="P71" s="26"/>
      <c r="R71" s="26"/>
      <c r="S71" s="26"/>
      <c r="T71" s="26"/>
      <c r="U71" s="26"/>
      <c r="Y71" s="5"/>
      <c r="AB71" s="5"/>
    </row>
    <row r="72" spans="5:28">
      <c r="E72" s="5"/>
      <c r="F72" s="26"/>
      <c r="H72" s="5"/>
      <c r="J72" s="5"/>
      <c r="K72" s="126"/>
      <c r="L72" s="126"/>
      <c r="N72" s="26"/>
      <c r="P72" s="26"/>
      <c r="R72" s="26"/>
      <c r="S72" s="26"/>
      <c r="T72" s="26"/>
      <c r="U72" s="26"/>
      <c r="Y72" s="5"/>
      <c r="AB72" s="5"/>
    </row>
    <row r="73" spans="5:28">
      <c r="E73" s="5"/>
      <c r="F73" s="26"/>
      <c r="H73" s="5"/>
      <c r="J73" s="5"/>
      <c r="K73" s="126"/>
      <c r="L73" s="126"/>
      <c r="N73" s="26"/>
      <c r="P73" s="26"/>
      <c r="R73" s="26"/>
      <c r="S73" s="26"/>
      <c r="T73" s="26"/>
      <c r="U73" s="26"/>
      <c r="Y73" s="5"/>
      <c r="AB73" s="5"/>
    </row>
    <row r="74" spans="5:28">
      <c r="E74" s="5"/>
      <c r="F74" s="26"/>
      <c r="H74" s="5"/>
      <c r="J74" s="5"/>
      <c r="K74" s="126"/>
      <c r="L74" s="126"/>
      <c r="N74" s="26"/>
      <c r="P74" s="26"/>
      <c r="R74" s="26"/>
      <c r="S74" s="26"/>
      <c r="T74" s="26"/>
      <c r="U74" s="26"/>
      <c r="Y74" s="5"/>
      <c r="AB74" s="5"/>
    </row>
    <row r="75" spans="5:28">
      <c r="E75" s="5"/>
      <c r="F75" s="26"/>
      <c r="H75" s="5"/>
      <c r="J75" s="5"/>
      <c r="K75" s="126"/>
      <c r="L75" s="126"/>
      <c r="N75" s="26"/>
      <c r="P75" s="26"/>
      <c r="R75" s="26"/>
      <c r="S75" s="26"/>
      <c r="T75" s="26"/>
      <c r="U75" s="26"/>
      <c r="Y75" s="5"/>
      <c r="AB75" s="5"/>
    </row>
    <row r="76" spans="5:28">
      <c r="E76" s="5"/>
      <c r="F76" s="26"/>
      <c r="H76" s="5"/>
      <c r="J76" s="5"/>
      <c r="K76" s="126"/>
      <c r="L76" s="126"/>
      <c r="N76" s="26"/>
      <c r="P76" s="26"/>
      <c r="R76" s="26"/>
      <c r="S76" s="26"/>
      <c r="T76" s="26"/>
      <c r="U76" s="26"/>
      <c r="Y76" s="5"/>
      <c r="AB76" s="5"/>
    </row>
    <row r="77" spans="5:28">
      <c r="E77" s="5"/>
      <c r="F77" s="26"/>
      <c r="H77" s="5"/>
      <c r="J77" s="5"/>
      <c r="K77" s="126"/>
      <c r="L77" s="126"/>
      <c r="N77" s="26"/>
      <c r="P77" s="26"/>
      <c r="R77" s="26"/>
      <c r="S77" s="26"/>
      <c r="T77" s="26"/>
      <c r="U77" s="26"/>
      <c r="Y77" s="5"/>
      <c r="AB77" s="5"/>
    </row>
    <row r="78" spans="5:28">
      <c r="E78" s="5"/>
      <c r="F78" s="26"/>
      <c r="H78" s="5"/>
      <c r="J78" s="5"/>
      <c r="K78" s="126"/>
      <c r="L78" s="126"/>
      <c r="N78" s="26"/>
      <c r="P78" s="26"/>
      <c r="R78" s="26"/>
      <c r="S78" s="26"/>
      <c r="T78" s="26"/>
      <c r="U78" s="26"/>
      <c r="Y78" s="5"/>
      <c r="AB78" s="5"/>
    </row>
    <row r="79" spans="5:28">
      <c r="E79" s="5"/>
      <c r="F79" s="26"/>
      <c r="H79" s="5"/>
      <c r="J79" s="5"/>
      <c r="K79" s="126"/>
      <c r="L79" s="126"/>
      <c r="N79" s="26"/>
      <c r="P79" s="26"/>
      <c r="R79" s="26"/>
      <c r="S79" s="26"/>
      <c r="T79" s="26"/>
      <c r="U79" s="26"/>
      <c r="Y79" s="5"/>
      <c r="AB79" s="5"/>
    </row>
    <row r="80" spans="5:28">
      <c r="E80" s="5"/>
      <c r="F80" s="26"/>
      <c r="H80" s="5"/>
      <c r="J80" s="5"/>
      <c r="K80" s="126"/>
      <c r="L80" s="126"/>
      <c r="N80" s="26"/>
      <c r="P80" s="26"/>
      <c r="R80" s="26"/>
      <c r="S80" s="26"/>
      <c r="T80" s="26"/>
      <c r="U80" s="26"/>
      <c r="Y80" s="5"/>
      <c r="AB80" s="5"/>
    </row>
    <row r="81" spans="5:28">
      <c r="E81" s="5"/>
      <c r="F81" s="26"/>
      <c r="H81" s="5"/>
      <c r="J81" s="5"/>
      <c r="K81" s="126"/>
      <c r="L81" s="126"/>
      <c r="N81" s="26"/>
      <c r="P81" s="26"/>
      <c r="R81" s="26"/>
      <c r="S81" s="26"/>
      <c r="T81" s="26"/>
      <c r="U81" s="26"/>
      <c r="Y81" s="5"/>
      <c r="AB81" s="5"/>
    </row>
    <row r="82" spans="5:28">
      <c r="E82" s="5"/>
      <c r="F82" s="26"/>
      <c r="H82" s="5"/>
      <c r="J82" s="5"/>
      <c r="K82" s="126"/>
      <c r="L82" s="126"/>
      <c r="N82" s="26"/>
      <c r="P82" s="26"/>
      <c r="R82" s="26"/>
      <c r="S82" s="26"/>
      <c r="T82" s="26"/>
      <c r="U82" s="26"/>
      <c r="Y82" s="5"/>
      <c r="AB82" s="5"/>
    </row>
    <row r="83" spans="5:28">
      <c r="E83" s="5"/>
      <c r="F83" s="26"/>
      <c r="H83" s="5"/>
      <c r="J83" s="5"/>
      <c r="K83" s="126"/>
      <c r="L83" s="126"/>
      <c r="N83" s="26"/>
      <c r="P83" s="26"/>
      <c r="R83" s="26"/>
      <c r="S83" s="26"/>
      <c r="T83" s="26"/>
      <c r="U83" s="26"/>
      <c r="Y83" s="5"/>
      <c r="AB83" s="5"/>
    </row>
    <row r="84" spans="5:28">
      <c r="E84" s="5"/>
      <c r="F84" s="26"/>
      <c r="H84" s="5"/>
      <c r="J84" s="5"/>
      <c r="K84" s="126"/>
      <c r="L84" s="126"/>
      <c r="N84" s="26"/>
      <c r="P84" s="26"/>
      <c r="R84" s="26"/>
      <c r="S84" s="26"/>
      <c r="T84" s="26"/>
      <c r="U84" s="26"/>
      <c r="Y84" s="5"/>
      <c r="AB84" s="5"/>
    </row>
    <row r="85" spans="5:28">
      <c r="E85" s="5"/>
      <c r="F85" s="26"/>
      <c r="H85" s="5"/>
      <c r="J85" s="5"/>
      <c r="K85" s="126"/>
      <c r="L85" s="126"/>
      <c r="N85" s="26"/>
      <c r="P85" s="26"/>
      <c r="R85" s="26"/>
      <c r="S85" s="26"/>
      <c r="T85" s="26"/>
      <c r="U85" s="26"/>
      <c r="Y85" s="5"/>
      <c r="AB85" s="5"/>
    </row>
    <row r="86" spans="5:28">
      <c r="E86" s="5"/>
      <c r="F86" s="26"/>
      <c r="H86" s="5"/>
      <c r="J86" s="5"/>
      <c r="K86" s="126"/>
      <c r="L86" s="126"/>
      <c r="N86" s="26"/>
      <c r="P86" s="26"/>
      <c r="R86" s="26"/>
      <c r="S86" s="26"/>
      <c r="T86" s="26"/>
      <c r="U86" s="26"/>
      <c r="Y86" s="5"/>
      <c r="AB86" s="5"/>
    </row>
    <row r="87" spans="5:28">
      <c r="E87" s="5"/>
      <c r="F87" s="26"/>
      <c r="H87" s="5"/>
      <c r="J87" s="5"/>
      <c r="K87" s="126"/>
      <c r="L87" s="126"/>
      <c r="N87" s="26"/>
      <c r="P87" s="26"/>
      <c r="R87" s="26"/>
      <c r="S87" s="26"/>
      <c r="T87" s="26"/>
      <c r="U87" s="26"/>
      <c r="Y87" s="5"/>
      <c r="AB87" s="5"/>
    </row>
    <row r="88" spans="5:28">
      <c r="E88" s="5"/>
      <c r="F88" s="26"/>
      <c r="H88" s="5"/>
      <c r="J88" s="5"/>
      <c r="K88" s="126"/>
      <c r="L88" s="126"/>
      <c r="N88" s="26"/>
      <c r="P88" s="26"/>
      <c r="R88" s="26"/>
      <c r="S88" s="26"/>
      <c r="T88" s="26"/>
      <c r="U88" s="26"/>
      <c r="Y88" s="5"/>
      <c r="AB88" s="5"/>
    </row>
    <row r="89" spans="5:28">
      <c r="E89" s="5"/>
      <c r="F89" s="26"/>
      <c r="H89" s="5"/>
      <c r="J89" s="5"/>
      <c r="K89" s="126"/>
      <c r="L89" s="126"/>
      <c r="N89" s="26"/>
      <c r="P89" s="26"/>
      <c r="R89" s="26"/>
      <c r="S89" s="26"/>
      <c r="T89" s="26"/>
      <c r="U89" s="26"/>
      <c r="Y89" s="5"/>
      <c r="AB89" s="5"/>
    </row>
    <row r="90" spans="5:28">
      <c r="E90" s="5"/>
      <c r="F90" s="26"/>
      <c r="H90" s="5"/>
      <c r="J90" s="5"/>
      <c r="K90" s="126"/>
      <c r="L90" s="126"/>
      <c r="N90" s="26"/>
      <c r="P90" s="26"/>
      <c r="R90" s="26"/>
      <c r="S90" s="26"/>
      <c r="T90" s="26"/>
      <c r="U90" s="26"/>
      <c r="Y90" s="5"/>
      <c r="AB90" s="5"/>
    </row>
    <row r="91" spans="5:28">
      <c r="E91" s="5"/>
      <c r="F91" s="26"/>
      <c r="H91" s="5"/>
      <c r="J91" s="5"/>
      <c r="K91" s="126"/>
      <c r="L91" s="126"/>
      <c r="N91" s="26"/>
      <c r="P91" s="26"/>
      <c r="R91" s="26"/>
      <c r="S91" s="26"/>
      <c r="T91" s="26"/>
      <c r="U91" s="26"/>
      <c r="Y91" s="5"/>
      <c r="AB91" s="5"/>
    </row>
    <row r="92" spans="5:28">
      <c r="E92" s="5"/>
      <c r="F92" s="26"/>
      <c r="H92" s="5"/>
      <c r="J92" s="5"/>
      <c r="K92" s="126"/>
      <c r="L92" s="126"/>
      <c r="N92" s="26"/>
      <c r="P92" s="26"/>
      <c r="R92" s="26"/>
      <c r="S92" s="26"/>
      <c r="T92" s="26"/>
      <c r="U92" s="26"/>
      <c r="Y92" s="5"/>
      <c r="AB92" s="5"/>
    </row>
    <row r="93" spans="5:28">
      <c r="E93" s="5"/>
      <c r="F93" s="26"/>
      <c r="H93" s="5"/>
      <c r="J93" s="5"/>
      <c r="K93" s="126"/>
      <c r="L93" s="126"/>
      <c r="N93" s="26"/>
      <c r="P93" s="26"/>
      <c r="R93" s="26"/>
      <c r="S93" s="26"/>
      <c r="T93" s="26"/>
      <c r="U93" s="26"/>
      <c r="Y93" s="5"/>
      <c r="AB93" s="5"/>
    </row>
    <row r="94" spans="5:28">
      <c r="E94" s="5"/>
      <c r="F94" s="26"/>
      <c r="H94" s="5"/>
      <c r="J94" s="5"/>
      <c r="K94" s="126"/>
      <c r="L94" s="126"/>
      <c r="N94" s="26"/>
      <c r="P94" s="26"/>
      <c r="R94" s="26"/>
      <c r="S94" s="26"/>
      <c r="T94" s="26"/>
      <c r="U94" s="26"/>
      <c r="Y94" s="5"/>
      <c r="AB94" s="5"/>
    </row>
    <row r="95" spans="5:28">
      <c r="E95" s="5"/>
      <c r="F95" s="26"/>
      <c r="H95" s="5"/>
      <c r="J95" s="5"/>
      <c r="K95" s="126"/>
      <c r="L95" s="126"/>
      <c r="N95" s="26"/>
      <c r="P95" s="26"/>
      <c r="R95" s="26"/>
      <c r="S95" s="26"/>
      <c r="T95" s="26"/>
      <c r="U95" s="26"/>
      <c r="Y95" s="5"/>
      <c r="AB95" s="5"/>
    </row>
    <row r="96" spans="5:28">
      <c r="E96" s="5"/>
      <c r="F96" s="26"/>
      <c r="H96" s="5"/>
      <c r="J96" s="5"/>
      <c r="K96" s="126"/>
      <c r="L96" s="126"/>
      <c r="N96" s="26"/>
      <c r="P96" s="26"/>
      <c r="R96" s="26"/>
      <c r="S96" s="26"/>
      <c r="T96" s="26"/>
      <c r="U96" s="26"/>
      <c r="Y96" s="5"/>
      <c r="AB96" s="5"/>
    </row>
    <row r="97" spans="5:28">
      <c r="E97" s="5"/>
      <c r="F97" s="26"/>
      <c r="H97" s="5"/>
      <c r="J97" s="5"/>
      <c r="K97" s="126"/>
      <c r="L97" s="126"/>
      <c r="N97" s="26"/>
      <c r="P97" s="26"/>
      <c r="R97" s="26"/>
      <c r="S97" s="26"/>
      <c r="T97" s="26"/>
      <c r="U97" s="26"/>
      <c r="Y97" s="5"/>
      <c r="AB97" s="5"/>
    </row>
    <row r="98" spans="5:28">
      <c r="E98" s="5"/>
      <c r="F98" s="26"/>
      <c r="H98" s="5"/>
      <c r="J98" s="5"/>
      <c r="K98" s="126"/>
      <c r="L98" s="126"/>
      <c r="N98" s="26"/>
      <c r="P98" s="26"/>
      <c r="R98" s="26"/>
      <c r="S98" s="26"/>
      <c r="T98" s="26"/>
      <c r="U98" s="26"/>
      <c r="Y98" s="5"/>
      <c r="AB98" s="5"/>
    </row>
    <row r="99" spans="5:28">
      <c r="E99" s="5"/>
      <c r="F99" s="26"/>
      <c r="H99" s="5"/>
      <c r="J99" s="5"/>
      <c r="K99" s="126"/>
      <c r="L99" s="126"/>
      <c r="N99" s="26"/>
      <c r="P99" s="26"/>
      <c r="R99" s="26"/>
      <c r="S99" s="26"/>
      <c r="T99" s="26"/>
      <c r="U99" s="26"/>
      <c r="Y99" s="5"/>
      <c r="AB99" s="5"/>
    </row>
    <row r="100" spans="5:28">
      <c r="E100" s="5"/>
      <c r="F100" s="26"/>
      <c r="H100" s="5"/>
      <c r="J100" s="5"/>
      <c r="K100" s="126"/>
      <c r="L100" s="126"/>
      <c r="N100" s="26"/>
      <c r="P100" s="26"/>
      <c r="R100" s="26"/>
      <c r="S100" s="26"/>
      <c r="T100" s="26"/>
      <c r="U100" s="26"/>
      <c r="Y100" s="5"/>
      <c r="AB100" s="5"/>
    </row>
    <row r="101" spans="5:28">
      <c r="E101" s="5"/>
      <c r="F101" s="26"/>
      <c r="H101" s="5"/>
      <c r="J101" s="5"/>
      <c r="K101" s="126"/>
      <c r="L101" s="126"/>
      <c r="N101" s="26"/>
      <c r="P101" s="26"/>
      <c r="R101" s="26"/>
      <c r="S101" s="26"/>
      <c r="T101" s="26"/>
      <c r="U101" s="26"/>
      <c r="Y101" s="5"/>
      <c r="AB101" s="5"/>
    </row>
    <row r="102" spans="5:28">
      <c r="E102" s="5"/>
      <c r="F102" s="26"/>
      <c r="H102" s="5"/>
      <c r="J102" s="5"/>
      <c r="K102" s="126"/>
      <c r="L102" s="126"/>
      <c r="N102" s="26"/>
      <c r="P102" s="26"/>
      <c r="R102" s="26"/>
      <c r="S102" s="26"/>
      <c r="T102" s="26"/>
      <c r="U102" s="26"/>
      <c r="Y102" s="5"/>
      <c r="AB102" s="5"/>
    </row>
    <row r="103" spans="5:28">
      <c r="E103" s="5"/>
      <c r="F103" s="26"/>
      <c r="H103" s="5"/>
      <c r="J103" s="5"/>
      <c r="K103" s="126"/>
      <c r="L103" s="126"/>
      <c r="N103" s="26"/>
      <c r="P103" s="26"/>
      <c r="R103" s="26"/>
      <c r="S103" s="26"/>
      <c r="T103" s="26"/>
      <c r="U103" s="26"/>
      <c r="Y103" s="5"/>
      <c r="AB103" s="5"/>
    </row>
    <row r="104" spans="5:28">
      <c r="E104" s="5"/>
      <c r="F104" s="26"/>
      <c r="H104" s="5"/>
      <c r="J104" s="5"/>
      <c r="K104" s="126"/>
      <c r="L104" s="126"/>
      <c r="N104" s="26"/>
      <c r="P104" s="26"/>
      <c r="R104" s="26"/>
      <c r="S104" s="26"/>
      <c r="T104" s="26"/>
      <c r="U104" s="26"/>
      <c r="Y104" s="5"/>
      <c r="AB104" s="5"/>
    </row>
    <row r="105" spans="5:28">
      <c r="E105" s="5"/>
      <c r="F105" s="26"/>
      <c r="H105" s="5"/>
      <c r="J105" s="5"/>
      <c r="K105" s="126"/>
      <c r="L105" s="126"/>
      <c r="N105" s="26"/>
      <c r="P105" s="26"/>
      <c r="R105" s="26"/>
      <c r="S105" s="26"/>
      <c r="T105" s="26"/>
      <c r="U105" s="26"/>
      <c r="Y105" s="5"/>
      <c r="AB105" s="5"/>
    </row>
    <row r="106" spans="5:28">
      <c r="E106" s="5"/>
      <c r="F106" s="26"/>
      <c r="H106" s="5"/>
      <c r="J106" s="5"/>
      <c r="K106" s="126"/>
      <c r="L106" s="126"/>
      <c r="N106" s="26"/>
      <c r="P106" s="26"/>
      <c r="R106" s="26"/>
      <c r="S106" s="26"/>
      <c r="T106" s="26"/>
      <c r="U106" s="26"/>
      <c r="Y106" s="5"/>
      <c r="AB106" s="5"/>
    </row>
    <row r="107" spans="5:28">
      <c r="E107" s="5"/>
      <c r="F107" s="26"/>
      <c r="H107" s="5"/>
      <c r="J107" s="5"/>
      <c r="K107" s="126"/>
      <c r="L107" s="126"/>
      <c r="N107" s="26"/>
      <c r="P107" s="26"/>
      <c r="R107" s="26"/>
      <c r="S107" s="26"/>
      <c r="T107" s="26"/>
      <c r="U107" s="26"/>
      <c r="Y107" s="5"/>
      <c r="AB107" s="5"/>
    </row>
    <row r="108" spans="5:28">
      <c r="E108" s="5"/>
      <c r="F108" s="26"/>
      <c r="H108" s="5"/>
      <c r="J108" s="5"/>
      <c r="K108" s="126"/>
      <c r="L108" s="126"/>
      <c r="N108" s="26"/>
      <c r="P108" s="26"/>
      <c r="R108" s="26"/>
      <c r="S108" s="26"/>
      <c r="T108" s="26"/>
      <c r="U108" s="26"/>
      <c r="Y108" s="5"/>
      <c r="AB108" s="5"/>
    </row>
    <row r="109" spans="5:28">
      <c r="E109" s="5"/>
      <c r="F109" s="26"/>
      <c r="H109" s="5"/>
      <c r="J109" s="5"/>
      <c r="K109" s="126"/>
      <c r="L109" s="126"/>
      <c r="N109" s="26"/>
      <c r="P109" s="26"/>
      <c r="R109" s="26"/>
      <c r="S109" s="26"/>
      <c r="T109" s="26"/>
      <c r="U109" s="26"/>
      <c r="Y109" s="5"/>
      <c r="AB109" s="5"/>
    </row>
    <row r="110" spans="5:28">
      <c r="E110" s="5"/>
      <c r="F110" s="26"/>
      <c r="H110" s="5"/>
      <c r="J110" s="5"/>
      <c r="K110" s="126"/>
      <c r="L110" s="126"/>
      <c r="N110" s="26"/>
      <c r="P110" s="26"/>
      <c r="R110" s="26"/>
      <c r="S110" s="26"/>
      <c r="T110" s="26"/>
      <c r="U110" s="26"/>
      <c r="Y110" s="5"/>
      <c r="AB110" s="5"/>
    </row>
    <row r="111" spans="5:28">
      <c r="E111" s="5"/>
      <c r="F111" s="26"/>
      <c r="H111" s="5"/>
      <c r="J111" s="5"/>
      <c r="K111" s="126"/>
      <c r="L111" s="126"/>
      <c r="N111" s="26"/>
      <c r="P111" s="26"/>
      <c r="R111" s="26"/>
      <c r="S111" s="26"/>
      <c r="T111" s="26"/>
      <c r="U111" s="26"/>
      <c r="Y111" s="5"/>
      <c r="AB111" s="5"/>
    </row>
    <row r="112" spans="5:28">
      <c r="E112" s="5"/>
      <c r="F112" s="26"/>
      <c r="H112" s="5"/>
      <c r="J112" s="5"/>
      <c r="K112" s="126"/>
      <c r="L112" s="126"/>
      <c r="N112" s="26"/>
      <c r="P112" s="26"/>
      <c r="R112" s="26"/>
      <c r="S112" s="26"/>
      <c r="T112" s="26"/>
      <c r="U112" s="26"/>
      <c r="Y112" s="5"/>
      <c r="AB112" s="5"/>
    </row>
    <row r="113" spans="5:28">
      <c r="E113" s="5"/>
      <c r="F113" s="26"/>
      <c r="H113" s="5"/>
      <c r="J113" s="5"/>
      <c r="K113" s="126"/>
      <c r="L113" s="126"/>
      <c r="N113" s="26"/>
      <c r="P113" s="26"/>
      <c r="R113" s="26"/>
      <c r="S113" s="26"/>
      <c r="T113" s="26"/>
      <c r="U113" s="26"/>
      <c r="Y113" s="5"/>
      <c r="AB113" s="5"/>
    </row>
    <row r="114" spans="5:28">
      <c r="E114" s="5"/>
      <c r="F114" s="26"/>
      <c r="H114" s="5"/>
      <c r="J114" s="5"/>
      <c r="K114" s="126"/>
      <c r="L114" s="126"/>
      <c r="N114" s="26"/>
      <c r="P114" s="26"/>
      <c r="R114" s="26"/>
      <c r="S114" s="26"/>
      <c r="T114" s="26"/>
      <c r="U114" s="26"/>
      <c r="Y114" s="5"/>
      <c r="AB114" s="5"/>
    </row>
    <row r="115" spans="5:28">
      <c r="E115" s="5"/>
      <c r="F115" s="26"/>
      <c r="H115" s="5"/>
      <c r="J115" s="5"/>
      <c r="K115" s="126"/>
      <c r="L115" s="126"/>
      <c r="N115" s="26"/>
      <c r="P115" s="26"/>
      <c r="R115" s="26"/>
      <c r="S115" s="26"/>
      <c r="T115" s="26"/>
      <c r="U115" s="26"/>
      <c r="Y115" s="5"/>
      <c r="AB115" s="5"/>
    </row>
    <row r="116" spans="5:28">
      <c r="E116" s="5"/>
      <c r="F116" s="26"/>
      <c r="H116" s="5"/>
      <c r="J116" s="5"/>
      <c r="K116" s="126"/>
      <c r="L116" s="126"/>
      <c r="N116" s="26"/>
      <c r="P116" s="26"/>
      <c r="R116" s="26"/>
      <c r="S116" s="26"/>
      <c r="T116" s="26"/>
      <c r="U116" s="26"/>
      <c r="Y116" s="5"/>
      <c r="AB116" s="5"/>
    </row>
    <row r="117" spans="5:28">
      <c r="E117" s="5"/>
      <c r="F117" s="26"/>
      <c r="H117" s="5"/>
      <c r="J117" s="5"/>
      <c r="K117" s="126"/>
      <c r="L117" s="126"/>
      <c r="N117" s="26"/>
      <c r="P117" s="26"/>
      <c r="R117" s="26"/>
      <c r="S117" s="26"/>
      <c r="T117" s="26"/>
      <c r="U117" s="26"/>
      <c r="Y117" s="5"/>
      <c r="AB117" s="5"/>
    </row>
    <row r="118" spans="5:28">
      <c r="E118" s="5"/>
      <c r="F118" s="26"/>
      <c r="H118" s="5"/>
      <c r="J118" s="5"/>
      <c r="K118" s="126"/>
      <c r="L118" s="126"/>
      <c r="N118" s="26"/>
      <c r="P118" s="26"/>
      <c r="R118" s="26"/>
      <c r="S118" s="26"/>
      <c r="T118" s="26"/>
      <c r="U118" s="26"/>
      <c r="Y118" s="5"/>
      <c r="AB118" s="5"/>
    </row>
    <row r="119" spans="5:28">
      <c r="E119" s="5"/>
      <c r="F119" s="26"/>
      <c r="H119" s="5"/>
      <c r="J119" s="5"/>
      <c r="K119" s="126"/>
      <c r="L119" s="126"/>
      <c r="N119" s="26"/>
      <c r="P119" s="26"/>
      <c r="R119" s="26"/>
      <c r="S119" s="26"/>
      <c r="T119" s="26"/>
      <c r="U119" s="26"/>
      <c r="Y119" s="5"/>
      <c r="AB119" s="5"/>
    </row>
    <row r="120" spans="5:28">
      <c r="E120" s="5"/>
      <c r="F120" s="26"/>
      <c r="H120" s="5"/>
      <c r="J120" s="5"/>
      <c r="K120" s="126"/>
      <c r="L120" s="126"/>
      <c r="N120" s="26"/>
      <c r="P120" s="26"/>
      <c r="R120" s="26"/>
      <c r="S120" s="26"/>
      <c r="T120" s="26"/>
      <c r="U120" s="26"/>
      <c r="Y120" s="5"/>
      <c r="AB120" s="5"/>
    </row>
    <row r="121" spans="5:28">
      <c r="E121" s="5"/>
      <c r="F121" s="26"/>
      <c r="H121" s="5"/>
      <c r="J121" s="5"/>
      <c r="K121" s="126"/>
      <c r="L121" s="126"/>
      <c r="N121" s="26"/>
      <c r="P121" s="26"/>
      <c r="R121" s="26"/>
      <c r="S121" s="26"/>
      <c r="T121" s="26"/>
      <c r="U121" s="26"/>
      <c r="Y121" s="5"/>
      <c r="AB121" s="5"/>
    </row>
    <row r="122" spans="5:28">
      <c r="E122" s="5"/>
      <c r="F122" s="26"/>
      <c r="H122" s="5"/>
      <c r="J122" s="5"/>
      <c r="K122" s="126"/>
      <c r="L122" s="126"/>
      <c r="N122" s="26"/>
      <c r="P122" s="26"/>
      <c r="R122" s="26"/>
      <c r="S122" s="26"/>
      <c r="T122" s="26"/>
      <c r="U122" s="26"/>
      <c r="Y122" s="5"/>
      <c r="AB122" s="5"/>
    </row>
    <row r="123" spans="5:28">
      <c r="E123" s="5"/>
      <c r="F123" s="26"/>
      <c r="H123" s="5"/>
      <c r="J123" s="5"/>
      <c r="K123" s="126"/>
      <c r="L123" s="126"/>
      <c r="N123" s="26"/>
      <c r="P123" s="26"/>
      <c r="R123" s="26"/>
      <c r="S123" s="26"/>
      <c r="T123" s="26"/>
      <c r="U123" s="26"/>
      <c r="Y123" s="5"/>
      <c r="AB123" s="5"/>
    </row>
    <row r="124" spans="5:28">
      <c r="E124" s="5"/>
      <c r="F124" s="26"/>
      <c r="H124" s="5"/>
      <c r="J124" s="5"/>
      <c r="K124" s="126"/>
      <c r="L124" s="126"/>
      <c r="N124" s="26"/>
      <c r="P124" s="26"/>
      <c r="R124" s="26"/>
      <c r="S124" s="26"/>
      <c r="T124" s="26"/>
      <c r="U124" s="26"/>
      <c r="Y124" s="5"/>
      <c r="AB124" s="5"/>
    </row>
    <row r="125" spans="5:28">
      <c r="E125" s="5"/>
      <c r="F125" s="26"/>
      <c r="H125" s="5"/>
      <c r="J125" s="5"/>
      <c r="K125" s="126"/>
      <c r="L125" s="126"/>
      <c r="N125" s="26"/>
      <c r="P125" s="26"/>
      <c r="R125" s="26"/>
      <c r="S125" s="26"/>
      <c r="T125" s="26"/>
      <c r="U125" s="26"/>
      <c r="Y125" s="5"/>
      <c r="AB125" s="5"/>
    </row>
    <row r="126" spans="5:28">
      <c r="E126" s="5"/>
      <c r="F126" s="26"/>
      <c r="H126" s="5"/>
      <c r="J126" s="5"/>
      <c r="K126" s="126"/>
      <c r="L126" s="126"/>
      <c r="N126" s="26"/>
      <c r="P126" s="26"/>
      <c r="R126" s="26"/>
      <c r="S126" s="26"/>
      <c r="T126" s="26"/>
      <c r="U126" s="26"/>
      <c r="Y126" s="5"/>
      <c r="AB126" s="5"/>
    </row>
    <row r="127" spans="5:28">
      <c r="E127" s="5"/>
      <c r="F127" s="26"/>
      <c r="H127" s="5"/>
      <c r="J127" s="5"/>
      <c r="K127" s="126"/>
      <c r="L127" s="126"/>
      <c r="N127" s="26"/>
      <c r="P127" s="26"/>
      <c r="R127" s="26"/>
      <c r="S127" s="26"/>
      <c r="T127" s="26"/>
      <c r="U127" s="26"/>
      <c r="Y127" s="5"/>
      <c r="AB127" s="5"/>
    </row>
    <row r="128" spans="5:28">
      <c r="E128" s="5"/>
      <c r="F128" s="26"/>
      <c r="H128" s="5"/>
      <c r="J128" s="5"/>
      <c r="K128" s="126"/>
      <c r="L128" s="126"/>
      <c r="N128" s="26"/>
      <c r="P128" s="26"/>
      <c r="R128" s="26"/>
      <c r="S128" s="26"/>
      <c r="T128" s="26"/>
      <c r="U128" s="26"/>
      <c r="Y128" s="5"/>
      <c r="AB128" s="5"/>
    </row>
    <row r="129" spans="5:28">
      <c r="E129" s="5"/>
      <c r="F129" s="26"/>
      <c r="H129" s="5"/>
      <c r="J129" s="5"/>
      <c r="K129" s="126"/>
      <c r="L129" s="126"/>
      <c r="N129" s="26"/>
      <c r="P129" s="26"/>
      <c r="R129" s="26"/>
      <c r="S129" s="26"/>
      <c r="T129" s="26"/>
      <c r="U129" s="26"/>
      <c r="Y129" s="5"/>
      <c r="AB129" s="5"/>
    </row>
    <row r="130" spans="5:28">
      <c r="E130" s="5"/>
      <c r="F130" s="26"/>
      <c r="H130" s="5"/>
      <c r="J130" s="5"/>
      <c r="K130" s="126"/>
      <c r="L130" s="126"/>
      <c r="N130" s="26"/>
      <c r="P130" s="26"/>
      <c r="R130" s="26"/>
      <c r="S130" s="26"/>
      <c r="T130" s="26"/>
      <c r="U130" s="26"/>
      <c r="Y130" s="5"/>
      <c r="AB130" s="5"/>
    </row>
    <row r="131" spans="5:28">
      <c r="E131" s="5"/>
      <c r="F131" s="26"/>
      <c r="H131" s="5"/>
      <c r="J131" s="5"/>
      <c r="K131" s="126"/>
      <c r="L131" s="126"/>
      <c r="N131" s="26"/>
      <c r="P131" s="26"/>
      <c r="R131" s="26"/>
      <c r="S131" s="26"/>
      <c r="T131" s="26"/>
      <c r="U131" s="26"/>
      <c r="Y131" s="5"/>
      <c r="AB131" s="5"/>
    </row>
    <row r="132" spans="5:28">
      <c r="E132" s="5"/>
      <c r="F132" s="26"/>
      <c r="H132" s="5"/>
      <c r="J132" s="5"/>
      <c r="K132" s="126"/>
      <c r="L132" s="126"/>
      <c r="N132" s="26"/>
      <c r="P132" s="26"/>
      <c r="R132" s="26"/>
      <c r="S132" s="26"/>
      <c r="T132" s="26"/>
      <c r="U132" s="26"/>
      <c r="Y132" s="5"/>
      <c r="AB132" s="5"/>
    </row>
    <row r="133" spans="5:28">
      <c r="E133" s="5"/>
      <c r="F133" s="26"/>
      <c r="H133" s="5"/>
      <c r="J133" s="5"/>
      <c r="K133" s="126"/>
      <c r="L133" s="126"/>
      <c r="N133" s="26"/>
      <c r="P133" s="26"/>
      <c r="R133" s="26"/>
      <c r="S133" s="26"/>
      <c r="T133" s="26"/>
      <c r="U133" s="26"/>
      <c r="Y133" s="5"/>
      <c r="AB133" s="5"/>
    </row>
    <row r="134" spans="5:28">
      <c r="E134" s="5"/>
      <c r="F134" s="26"/>
      <c r="H134" s="5"/>
      <c r="J134" s="5"/>
      <c r="K134" s="126"/>
      <c r="L134" s="126"/>
      <c r="N134" s="26"/>
      <c r="P134" s="26"/>
      <c r="R134" s="26"/>
      <c r="S134" s="26"/>
      <c r="T134" s="26"/>
      <c r="U134" s="26"/>
      <c r="Y134" s="5"/>
      <c r="AB134" s="5"/>
    </row>
    <row r="135" spans="5:28">
      <c r="E135" s="5"/>
      <c r="F135" s="26"/>
      <c r="H135" s="5"/>
      <c r="J135" s="5"/>
      <c r="K135" s="126"/>
      <c r="L135" s="126"/>
      <c r="N135" s="26"/>
      <c r="P135" s="26"/>
      <c r="R135" s="26"/>
      <c r="S135" s="26"/>
      <c r="T135" s="26"/>
      <c r="U135" s="26"/>
      <c r="Y135" s="5"/>
      <c r="AB135" s="5"/>
    </row>
    <row r="136" spans="5:28">
      <c r="E136" s="5"/>
      <c r="F136" s="26"/>
      <c r="H136" s="5"/>
      <c r="J136" s="5"/>
      <c r="K136" s="126"/>
      <c r="L136" s="126"/>
      <c r="N136" s="26"/>
      <c r="P136" s="26"/>
      <c r="R136" s="26"/>
      <c r="S136" s="26"/>
      <c r="T136" s="26"/>
      <c r="U136" s="26"/>
      <c r="Y136" s="5"/>
      <c r="AB136" s="5"/>
    </row>
    <row r="137" spans="5:28">
      <c r="E137" s="5"/>
      <c r="F137" s="26"/>
      <c r="H137" s="5"/>
      <c r="J137" s="5"/>
      <c r="K137" s="126"/>
      <c r="L137" s="126"/>
      <c r="N137" s="26"/>
      <c r="P137" s="26"/>
      <c r="R137" s="26"/>
      <c r="S137" s="26"/>
      <c r="T137" s="26"/>
      <c r="U137" s="26"/>
      <c r="Y137" s="5"/>
      <c r="AB137" s="5"/>
    </row>
    <row r="138" spans="5:28">
      <c r="E138" s="5"/>
      <c r="F138" s="26"/>
      <c r="H138" s="5"/>
      <c r="J138" s="5"/>
      <c r="K138" s="126"/>
      <c r="L138" s="126"/>
      <c r="N138" s="26"/>
      <c r="P138" s="26"/>
      <c r="R138" s="26"/>
      <c r="S138" s="26"/>
      <c r="T138" s="26"/>
      <c r="U138" s="26"/>
      <c r="Y138" s="5"/>
      <c r="AB138" s="5"/>
    </row>
    <row r="139" spans="5:28">
      <c r="E139" s="5"/>
      <c r="F139" s="26"/>
      <c r="H139" s="5"/>
      <c r="J139" s="5"/>
      <c r="K139" s="126"/>
      <c r="L139" s="126"/>
      <c r="N139" s="26"/>
      <c r="P139" s="26"/>
      <c r="R139" s="26"/>
      <c r="S139" s="26"/>
      <c r="T139" s="26"/>
      <c r="U139" s="26"/>
      <c r="Y139" s="5"/>
      <c r="AB139" s="5"/>
    </row>
    <row r="140" spans="5:28">
      <c r="E140" s="5"/>
      <c r="F140" s="26"/>
      <c r="H140" s="5"/>
      <c r="J140" s="5"/>
      <c r="K140" s="126"/>
      <c r="L140" s="126"/>
      <c r="N140" s="26"/>
      <c r="P140" s="26"/>
      <c r="R140" s="26"/>
      <c r="S140" s="26"/>
      <c r="T140" s="26"/>
      <c r="U140" s="26"/>
      <c r="Y140" s="5"/>
      <c r="AB140" s="5"/>
    </row>
    <row r="141" spans="5:28">
      <c r="E141" s="5"/>
      <c r="F141" s="26"/>
      <c r="H141" s="5"/>
      <c r="J141" s="5"/>
      <c r="K141" s="126"/>
      <c r="L141" s="126"/>
      <c r="N141" s="26"/>
      <c r="P141" s="26"/>
      <c r="R141" s="26"/>
      <c r="S141" s="26"/>
      <c r="T141" s="26"/>
      <c r="U141" s="26"/>
      <c r="Y141" s="5"/>
      <c r="AB141" s="5"/>
    </row>
    <row r="142" spans="5:28">
      <c r="E142" s="5"/>
      <c r="F142" s="26"/>
      <c r="H142" s="5"/>
      <c r="J142" s="5"/>
      <c r="K142" s="126"/>
      <c r="L142" s="126"/>
      <c r="N142" s="26"/>
      <c r="P142" s="26"/>
      <c r="R142" s="26"/>
      <c r="S142" s="26"/>
      <c r="T142" s="26"/>
      <c r="U142" s="26"/>
      <c r="Y142" s="5"/>
      <c r="AB142" s="5"/>
    </row>
    <row r="143" spans="5:28">
      <c r="E143" s="5"/>
      <c r="F143" s="26"/>
      <c r="H143" s="5"/>
      <c r="J143" s="5"/>
      <c r="K143" s="126"/>
      <c r="L143" s="126"/>
      <c r="N143" s="26"/>
      <c r="P143" s="26"/>
      <c r="R143" s="26"/>
      <c r="S143" s="26"/>
      <c r="T143" s="26"/>
      <c r="U143" s="26"/>
      <c r="Y143" s="5"/>
      <c r="AB143" s="5"/>
    </row>
    <row r="144" spans="5:28">
      <c r="E144" s="5"/>
      <c r="F144" s="26"/>
      <c r="H144" s="5"/>
      <c r="J144" s="5"/>
      <c r="K144" s="126"/>
      <c r="L144" s="126"/>
      <c r="N144" s="26"/>
      <c r="P144" s="26"/>
      <c r="R144" s="26"/>
      <c r="S144" s="26"/>
      <c r="T144" s="26"/>
      <c r="U144" s="26"/>
      <c r="Y144" s="5"/>
      <c r="AB144" s="5"/>
    </row>
    <row r="145" spans="5:28">
      <c r="E145" s="5"/>
      <c r="F145" s="26"/>
      <c r="H145" s="5"/>
      <c r="J145" s="5"/>
      <c r="K145" s="126"/>
      <c r="L145" s="126"/>
      <c r="N145" s="26"/>
      <c r="P145" s="26"/>
      <c r="R145" s="26"/>
      <c r="S145" s="26"/>
      <c r="T145" s="26"/>
      <c r="U145" s="26"/>
      <c r="Y145" s="5"/>
      <c r="AB145" s="5"/>
    </row>
    <row r="146" spans="5:28">
      <c r="E146" s="5"/>
      <c r="F146" s="26"/>
      <c r="H146" s="5"/>
      <c r="J146" s="5"/>
      <c r="K146" s="126"/>
      <c r="L146" s="126"/>
      <c r="N146" s="26"/>
      <c r="P146" s="26"/>
      <c r="R146" s="26"/>
      <c r="S146" s="26"/>
      <c r="T146" s="26"/>
      <c r="U146" s="26"/>
      <c r="Y146" s="5"/>
      <c r="AB146" s="5"/>
    </row>
    <row r="147" spans="5:28">
      <c r="E147" s="5"/>
      <c r="F147" s="26"/>
      <c r="H147" s="5"/>
      <c r="J147" s="5"/>
      <c r="K147" s="126"/>
      <c r="L147" s="126"/>
      <c r="N147" s="26"/>
      <c r="P147" s="26"/>
      <c r="R147" s="26"/>
      <c r="S147" s="26"/>
      <c r="T147" s="26"/>
      <c r="U147" s="26"/>
      <c r="Y147" s="5"/>
      <c r="AB147" s="5"/>
    </row>
    <row r="148" spans="5:28">
      <c r="E148" s="5"/>
      <c r="F148" s="26"/>
      <c r="H148" s="5"/>
      <c r="J148" s="5"/>
      <c r="K148" s="126"/>
      <c r="L148" s="126"/>
      <c r="N148" s="26"/>
      <c r="P148" s="26"/>
      <c r="R148" s="26"/>
      <c r="S148" s="26"/>
      <c r="T148" s="26"/>
      <c r="U148" s="26"/>
      <c r="Y148" s="5"/>
      <c r="AB148" s="5"/>
    </row>
    <row r="149" spans="5:28">
      <c r="E149" s="5"/>
      <c r="F149" s="26"/>
      <c r="H149" s="5"/>
      <c r="J149" s="5"/>
      <c r="K149" s="126"/>
      <c r="L149" s="126"/>
      <c r="N149" s="26"/>
      <c r="P149" s="26"/>
      <c r="R149" s="26"/>
      <c r="S149" s="26"/>
      <c r="T149" s="26"/>
      <c r="U149" s="26"/>
      <c r="Y149" s="5"/>
      <c r="AB149" s="5"/>
    </row>
    <row r="150" spans="5:28">
      <c r="E150" s="5"/>
      <c r="F150" s="26"/>
      <c r="H150" s="5"/>
      <c r="J150" s="5"/>
      <c r="K150" s="126"/>
      <c r="L150" s="126"/>
      <c r="N150" s="26"/>
      <c r="P150" s="26"/>
      <c r="R150" s="26"/>
      <c r="S150" s="26"/>
      <c r="T150" s="26"/>
      <c r="U150" s="26"/>
      <c r="Y150" s="5"/>
      <c r="AB150" s="5"/>
    </row>
    <row r="151" spans="5:28">
      <c r="E151" s="5"/>
      <c r="F151" s="26"/>
      <c r="H151" s="5"/>
      <c r="J151" s="5"/>
      <c r="K151" s="126"/>
      <c r="L151" s="126"/>
      <c r="N151" s="26"/>
      <c r="P151" s="26"/>
      <c r="R151" s="26"/>
      <c r="S151" s="26"/>
      <c r="T151" s="26"/>
      <c r="U151" s="26"/>
      <c r="Y151" s="5"/>
      <c r="AB151" s="5"/>
    </row>
    <row r="152" spans="5:28">
      <c r="E152" s="5"/>
      <c r="F152" s="26"/>
      <c r="H152" s="5"/>
      <c r="J152" s="5"/>
      <c r="K152" s="126"/>
      <c r="L152" s="126"/>
      <c r="N152" s="26"/>
      <c r="P152" s="26"/>
      <c r="R152" s="26"/>
      <c r="S152" s="26"/>
      <c r="T152" s="26"/>
      <c r="U152" s="26"/>
      <c r="Y152" s="5"/>
      <c r="AB152" s="5"/>
    </row>
    <row r="153" spans="5:28">
      <c r="E153" s="5"/>
      <c r="F153" s="26"/>
      <c r="H153" s="5"/>
      <c r="J153" s="5"/>
      <c r="K153" s="126"/>
      <c r="L153" s="126"/>
      <c r="N153" s="26"/>
      <c r="P153" s="26"/>
      <c r="R153" s="26"/>
      <c r="S153" s="26"/>
      <c r="T153" s="26"/>
      <c r="U153" s="26"/>
      <c r="Y153" s="5"/>
      <c r="AB153" s="5"/>
    </row>
    <row r="154" spans="5:28">
      <c r="E154" s="5"/>
      <c r="F154" s="26"/>
      <c r="H154" s="5"/>
      <c r="J154" s="5"/>
      <c r="K154" s="126"/>
      <c r="L154" s="126"/>
      <c r="N154" s="26"/>
      <c r="P154" s="26"/>
      <c r="R154" s="26"/>
      <c r="S154" s="26"/>
      <c r="T154" s="26"/>
      <c r="U154" s="26"/>
      <c r="Y154" s="5"/>
      <c r="AB154" s="5"/>
    </row>
    <row r="155" spans="5:28">
      <c r="E155" s="5"/>
      <c r="F155" s="26"/>
      <c r="H155" s="5"/>
      <c r="J155" s="5"/>
      <c r="K155" s="126"/>
      <c r="L155" s="126"/>
      <c r="N155" s="26"/>
      <c r="P155" s="26"/>
      <c r="R155" s="26"/>
      <c r="S155" s="26"/>
      <c r="T155" s="26"/>
      <c r="U155" s="26"/>
      <c r="Y155" s="5"/>
      <c r="AB155" s="5"/>
    </row>
    <row r="156" spans="5:28">
      <c r="E156" s="5"/>
      <c r="F156" s="26"/>
      <c r="H156" s="5"/>
      <c r="J156" s="5"/>
      <c r="K156" s="126"/>
      <c r="L156" s="126"/>
      <c r="N156" s="26"/>
      <c r="P156" s="26"/>
      <c r="R156" s="26"/>
      <c r="S156" s="26"/>
      <c r="T156" s="26"/>
      <c r="U156" s="26"/>
      <c r="Y156" s="5"/>
      <c r="AB156" s="5"/>
    </row>
    <row r="157" spans="5:28">
      <c r="E157" s="5"/>
      <c r="F157" s="26"/>
      <c r="H157" s="5"/>
      <c r="J157" s="5"/>
      <c r="K157" s="126"/>
      <c r="L157" s="126"/>
      <c r="N157" s="26"/>
      <c r="P157" s="26"/>
      <c r="R157" s="26"/>
      <c r="S157" s="26"/>
      <c r="T157" s="26"/>
      <c r="U157" s="26"/>
      <c r="Y157" s="5"/>
      <c r="AB157" s="5"/>
    </row>
    <row r="158" spans="5:28">
      <c r="E158" s="5"/>
      <c r="F158" s="26"/>
      <c r="H158" s="5"/>
      <c r="J158" s="5"/>
      <c r="K158" s="126"/>
      <c r="L158" s="126"/>
      <c r="N158" s="26"/>
      <c r="P158" s="26"/>
      <c r="R158" s="26"/>
      <c r="S158" s="26"/>
      <c r="T158" s="26"/>
      <c r="U158" s="26"/>
      <c r="Y158" s="5"/>
      <c r="AB158" s="5"/>
    </row>
    <row r="159" spans="5:28">
      <c r="E159" s="5"/>
      <c r="F159" s="26"/>
      <c r="H159" s="5"/>
      <c r="J159" s="5"/>
      <c r="K159" s="126"/>
      <c r="L159" s="126"/>
      <c r="N159" s="26"/>
      <c r="P159" s="26"/>
      <c r="R159" s="26"/>
      <c r="S159" s="26"/>
      <c r="T159" s="26"/>
      <c r="U159" s="26"/>
      <c r="Y159" s="5"/>
      <c r="AB159" s="5"/>
    </row>
    <row r="160" spans="5:28">
      <c r="E160" s="5"/>
      <c r="F160" s="26"/>
      <c r="H160" s="5"/>
      <c r="J160" s="5"/>
      <c r="K160" s="126"/>
      <c r="L160" s="126"/>
      <c r="N160" s="26"/>
      <c r="P160" s="26"/>
      <c r="R160" s="26"/>
      <c r="S160" s="26"/>
      <c r="T160" s="26"/>
      <c r="U160" s="26"/>
      <c r="Y160" s="5"/>
      <c r="AB160" s="5"/>
    </row>
    <row r="161" spans="5:28">
      <c r="E161" s="5"/>
      <c r="F161" s="26"/>
      <c r="H161" s="5"/>
      <c r="J161" s="5"/>
      <c r="K161" s="126"/>
      <c r="L161" s="126"/>
      <c r="N161" s="26"/>
      <c r="P161" s="26"/>
      <c r="R161" s="26"/>
      <c r="S161" s="26"/>
      <c r="T161" s="26"/>
      <c r="U161" s="26"/>
      <c r="Y161" s="5"/>
      <c r="AB161" s="5"/>
    </row>
    <row r="162" spans="5:28">
      <c r="E162" s="5"/>
      <c r="F162" s="26"/>
      <c r="H162" s="5"/>
      <c r="J162" s="5"/>
      <c r="K162" s="126"/>
      <c r="L162" s="126"/>
      <c r="N162" s="26"/>
      <c r="P162" s="26"/>
      <c r="R162" s="26"/>
      <c r="S162" s="26"/>
      <c r="T162" s="26"/>
      <c r="U162" s="26"/>
      <c r="Y162" s="5"/>
      <c r="AB162" s="5"/>
    </row>
    <row r="163" spans="5:28">
      <c r="E163" s="5"/>
      <c r="F163" s="26"/>
      <c r="H163" s="5"/>
      <c r="J163" s="5"/>
      <c r="K163" s="126"/>
      <c r="L163" s="126"/>
      <c r="N163" s="26"/>
      <c r="P163" s="26"/>
      <c r="R163" s="26"/>
      <c r="S163" s="26"/>
      <c r="T163" s="26"/>
      <c r="U163" s="26"/>
      <c r="Y163" s="5"/>
      <c r="AB163" s="5"/>
    </row>
    <row r="164" spans="5:28">
      <c r="E164" s="5"/>
      <c r="F164" s="26"/>
      <c r="H164" s="5"/>
      <c r="J164" s="5"/>
      <c r="K164" s="126"/>
      <c r="L164" s="126"/>
      <c r="N164" s="26"/>
      <c r="P164" s="26"/>
      <c r="R164" s="26"/>
      <c r="S164" s="26"/>
      <c r="T164" s="26"/>
      <c r="U164" s="26"/>
      <c r="Y164" s="5"/>
      <c r="AB164" s="5"/>
    </row>
    <row r="165" spans="5:28">
      <c r="E165" s="5"/>
      <c r="F165" s="26"/>
      <c r="H165" s="5"/>
      <c r="J165" s="5"/>
      <c r="K165" s="126"/>
      <c r="L165" s="126"/>
      <c r="N165" s="26"/>
      <c r="P165" s="26"/>
      <c r="R165" s="26"/>
      <c r="S165" s="26"/>
      <c r="T165" s="26"/>
      <c r="U165" s="26"/>
      <c r="Y165" s="5"/>
      <c r="AB165" s="5"/>
    </row>
    <row r="166" spans="5:28">
      <c r="E166" s="5"/>
      <c r="F166" s="26"/>
      <c r="H166" s="5"/>
      <c r="J166" s="5"/>
      <c r="K166" s="126"/>
      <c r="L166" s="126"/>
      <c r="N166" s="26"/>
      <c r="P166" s="26"/>
      <c r="R166" s="26"/>
      <c r="S166" s="26"/>
      <c r="T166" s="26"/>
      <c r="U166" s="26"/>
      <c r="Y166" s="5"/>
      <c r="AB166" s="5"/>
    </row>
    <row r="167" spans="5:28">
      <c r="E167" s="5"/>
      <c r="F167" s="26"/>
      <c r="H167" s="5"/>
      <c r="J167" s="5"/>
      <c r="K167" s="126"/>
      <c r="L167" s="126"/>
      <c r="N167" s="26"/>
      <c r="P167" s="26"/>
      <c r="R167" s="26"/>
      <c r="S167" s="26"/>
      <c r="T167" s="26"/>
      <c r="U167" s="26"/>
      <c r="Y167" s="5"/>
      <c r="AB167" s="5"/>
    </row>
    <row r="168" spans="5:28">
      <c r="E168" s="5"/>
      <c r="F168" s="26"/>
      <c r="H168" s="5"/>
      <c r="J168" s="5"/>
      <c r="K168" s="126"/>
      <c r="L168" s="126"/>
      <c r="N168" s="26"/>
      <c r="P168" s="26"/>
      <c r="R168" s="26"/>
      <c r="S168" s="26"/>
      <c r="T168" s="26"/>
      <c r="U168" s="26"/>
      <c r="Y168" s="5"/>
      <c r="AB168" s="5"/>
    </row>
    <row r="169" spans="5:28">
      <c r="E169" s="5"/>
      <c r="F169" s="26"/>
      <c r="H169" s="5"/>
      <c r="J169" s="5"/>
      <c r="K169" s="126"/>
      <c r="L169" s="126"/>
      <c r="N169" s="26"/>
      <c r="P169" s="26"/>
      <c r="R169" s="26"/>
      <c r="S169" s="26"/>
      <c r="T169" s="26"/>
      <c r="U169" s="26"/>
      <c r="Y169" s="5"/>
      <c r="AB169" s="5"/>
    </row>
    <row r="170" spans="5:28">
      <c r="E170" s="5"/>
      <c r="F170" s="26"/>
      <c r="H170" s="5"/>
      <c r="J170" s="5"/>
      <c r="K170" s="126"/>
      <c r="L170" s="126"/>
      <c r="N170" s="26"/>
      <c r="P170" s="26"/>
      <c r="R170" s="26"/>
      <c r="S170" s="26"/>
      <c r="T170" s="26"/>
      <c r="U170" s="26"/>
      <c r="Y170" s="5"/>
      <c r="AB170" s="5"/>
    </row>
    <row r="171" spans="5:28">
      <c r="E171" s="5"/>
      <c r="F171" s="26"/>
      <c r="H171" s="5"/>
      <c r="J171" s="5"/>
      <c r="K171" s="126"/>
      <c r="L171" s="126"/>
      <c r="N171" s="26"/>
      <c r="P171" s="26"/>
      <c r="R171" s="26"/>
      <c r="S171" s="26"/>
      <c r="T171" s="26"/>
      <c r="U171" s="26"/>
      <c r="Y171" s="5"/>
      <c r="AB171" s="5"/>
    </row>
    <row r="172" spans="5:28">
      <c r="E172" s="5"/>
      <c r="F172" s="26"/>
      <c r="H172" s="5"/>
      <c r="J172" s="5"/>
      <c r="K172" s="126"/>
      <c r="L172" s="126"/>
      <c r="N172" s="26"/>
      <c r="P172" s="26"/>
      <c r="R172" s="26"/>
      <c r="S172" s="26"/>
      <c r="T172" s="26"/>
      <c r="U172" s="26"/>
      <c r="Y172" s="5"/>
      <c r="AB172" s="5"/>
    </row>
    <row r="173" spans="5:28">
      <c r="E173" s="5"/>
      <c r="F173" s="26"/>
      <c r="H173" s="5"/>
      <c r="J173" s="5"/>
      <c r="K173" s="126"/>
      <c r="L173" s="126"/>
      <c r="N173" s="26"/>
      <c r="P173" s="26"/>
      <c r="R173" s="26"/>
      <c r="S173" s="26"/>
      <c r="T173" s="26"/>
      <c r="U173" s="26"/>
      <c r="Y173" s="5"/>
      <c r="AB173" s="5"/>
    </row>
    <row r="174" spans="5:28">
      <c r="E174" s="5"/>
      <c r="F174" s="26"/>
      <c r="H174" s="5"/>
      <c r="J174" s="5"/>
      <c r="K174" s="126"/>
      <c r="L174" s="126"/>
      <c r="N174" s="26"/>
      <c r="P174" s="26"/>
      <c r="R174" s="26"/>
      <c r="S174" s="26"/>
      <c r="T174" s="26"/>
      <c r="U174" s="26"/>
      <c r="Y174" s="5"/>
      <c r="AB174" s="5"/>
    </row>
    <row r="175" spans="5:28">
      <c r="E175" s="5"/>
      <c r="F175" s="26"/>
      <c r="H175" s="5"/>
      <c r="J175" s="5"/>
      <c r="K175" s="126"/>
      <c r="L175" s="126"/>
      <c r="N175" s="26"/>
      <c r="P175" s="26"/>
      <c r="R175" s="26"/>
      <c r="S175" s="26"/>
      <c r="T175" s="26"/>
      <c r="U175" s="26"/>
      <c r="Y175" s="5"/>
      <c r="AB175" s="5"/>
    </row>
    <row r="176" spans="5:28">
      <c r="E176" s="5"/>
      <c r="F176" s="26"/>
      <c r="H176" s="5"/>
      <c r="J176" s="5"/>
      <c r="K176" s="126"/>
      <c r="L176" s="126"/>
      <c r="N176" s="26"/>
      <c r="P176" s="26"/>
      <c r="R176" s="26"/>
      <c r="S176" s="26"/>
      <c r="T176" s="26"/>
      <c r="U176" s="26"/>
      <c r="Y176" s="5"/>
      <c r="AB176" s="5"/>
    </row>
    <row r="177" spans="5:28">
      <c r="E177" s="5"/>
      <c r="F177" s="26"/>
      <c r="H177" s="5"/>
      <c r="J177" s="5"/>
      <c r="K177" s="126"/>
      <c r="L177" s="126"/>
      <c r="N177" s="26"/>
      <c r="P177" s="26"/>
      <c r="R177" s="26"/>
      <c r="S177" s="26"/>
      <c r="T177" s="26"/>
      <c r="U177" s="26"/>
      <c r="Y177" s="5"/>
      <c r="AB177" s="5"/>
    </row>
    <row r="178" spans="5:28">
      <c r="E178" s="5"/>
      <c r="F178" s="26"/>
      <c r="H178" s="5"/>
      <c r="J178" s="5"/>
      <c r="K178" s="126"/>
      <c r="L178" s="126"/>
      <c r="N178" s="26"/>
      <c r="P178" s="26"/>
      <c r="R178" s="26"/>
      <c r="S178" s="26"/>
      <c r="T178" s="26"/>
      <c r="U178" s="26"/>
      <c r="Y178" s="5"/>
      <c r="AB178" s="5"/>
    </row>
    <row r="179" spans="5:28">
      <c r="E179" s="5"/>
      <c r="F179" s="26"/>
      <c r="H179" s="5"/>
      <c r="J179" s="5"/>
      <c r="K179" s="126"/>
      <c r="L179" s="126"/>
      <c r="N179" s="26"/>
      <c r="P179" s="26"/>
      <c r="R179" s="26"/>
      <c r="S179" s="26"/>
      <c r="T179" s="26"/>
      <c r="U179" s="26"/>
      <c r="Y179" s="5"/>
      <c r="AB179" s="5"/>
    </row>
    <row r="180" spans="5:28">
      <c r="E180" s="5"/>
      <c r="F180" s="26"/>
      <c r="H180" s="5"/>
      <c r="J180" s="5"/>
      <c r="K180" s="126"/>
      <c r="L180" s="126"/>
      <c r="N180" s="26"/>
      <c r="P180" s="26"/>
      <c r="R180" s="26"/>
      <c r="S180" s="26"/>
      <c r="T180" s="26"/>
      <c r="U180" s="26"/>
      <c r="Y180" s="5"/>
      <c r="AB180" s="5"/>
    </row>
    <row r="181" spans="5:28">
      <c r="E181" s="5"/>
      <c r="F181" s="26"/>
      <c r="H181" s="5"/>
      <c r="J181" s="5"/>
      <c r="K181" s="126"/>
      <c r="L181" s="126"/>
      <c r="N181" s="26"/>
      <c r="P181" s="26"/>
      <c r="R181" s="26"/>
      <c r="S181" s="26"/>
      <c r="T181" s="26"/>
      <c r="U181" s="26"/>
      <c r="Y181" s="5"/>
      <c r="AB181" s="5"/>
    </row>
    <row r="182" spans="5:28">
      <c r="E182" s="5"/>
      <c r="F182" s="26"/>
      <c r="H182" s="5"/>
      <c r="J182" s="5"/>
      <c r="K182" s="126"/>
      <c r="L182" s="126"/>
      <c r="N182" s="26"/>
      <c r="P182" s="26"/>
      <c r="R182" s="26"/>
      <c r="S182" s="26"/>
      <c r="T182" s="26"/>
      <c r="U182" s="26"/>
      <c r="Y182" s="5"/>
      <c r="AB182" s="5"/>
    </row>
    <row r="183" spans="5:28">
      <c r="E183" s="5"/>
      <c r="F183" s="26"/>
      <c r="H183" s="5"/>
      <c r="J183" s="5"/>
      <c r="K183" s="126"/>
      <c r="L183" s="126"/>
      <c r="N183" s="26"/>
      <c r="P183" s="26"/>
      <c r="R183" s="26"/>
      <c r="S183" s="26"/>
      <c r="T183" s="26"/>
      <c r="U183" s="26"/>
      <c r="Y183" s="5"/>
      <c r="AB183" s="5"/>
    </row>
    <row r="184" spans="5:28">
      <c r="E184" s="5"/>
      <c r="F184" s="26"/>
      <c r="H184" s="5"/>
      <c r="J184" s="5"/>
      <c r="K184" s="126"/>
      <c r="L184" s="126"/>
      <c r="N184" s="26"/>
      <c r="P184" s="26"/>
      <c r="R184" s="26"/>
      <c r="S184" s="26"/>
      <c r="T184" s="26"/>
      <c r="U184" s="26"/>
      <c r="Y184" s="5"/>
      <c r="AB184" s="5"/>
    </row>
    <row r="185" spans="5:28">
      <c r="E185" s="5"/>
      <c r="F185" s="26"/>
      <c r="H185" s="5"/>
      <c r="J185" s="5"/>
      <c r="K185" s="126"/>
      <c r="L185" s="126"/>
      <c r="N185" s="26"/>
      <c r="P185" s="26"/>
      <c r="R185" s="26"/>
      <c r="S185" s="26"/>
      <c r="T185" s="26"/>
      <c r="U185" s="26"/>
      <c r="Y185" s="5"/>
      <c r="AB185" s="5"/>
    </row>
    <row r="186" spans="5:28">
      <c r="E186" s="5"/>
      <c r="F186" s="26"/>
      <c r="H186" s="5"/>
      <c r="J186" s="5"/>
      <c r="K186" s="126"/>
      <c r="L186" s="126"/>
      <c r="N186" s="26"/>
      <c r="P186" s="26"/>
      <c r="R186" s="26"/>
      <c r="S186" s="26"/>
      <c r="T186" s="26"/>
      <c r="U186" s="26"/>
      <c r="Y186" s="5"/>
      <c r="AB186" s="5"/>
    </row>
    <row r="187" spans="5:28">
      <c r="E187" s="5"/>
      <c r="F187" s="26"/>
      <c r="H187" s="5"/>
      <c r="J187" s="5"/>
      <c r="K187" s="126"/>
      <c r="L187" s="126"/>
      <c r="N187" s="26"/>
      <c r="P187" s="26"/>
      <c r="R187" s="26"/>
      <c r="S187" s="26"/>
      <c r="T187" s="26"/>
      <c r="U187" s="26"/>
      <c r="Y187" s="5"/>
      <c r="AB187" s="5"/>
    </row>
    <row r="188" spans="5:28">
      <c r="E188" s="5"/>
      <c r="F188" s="26"/>
      <c r="H188" s="5"/>
      <c r="J188" s="5"/>
      <c r="K188" s="126"/>
      <c r="L188" s="126"/>
      <c r="N188" s="26"/>
      <c r="P188" s="26"/>
      <c r="R188" s="26"/>
      <c r="S188" s="26"/>
      <c r="T188" s="26"/>
      <c r="U188" s="26"/>
      <c r="Y188" s="5"/>
      <c r="AB188" s="5"/>
    </row>
    <row r="189" spans="5:28">
      <c r="E189" s="5"/>
      <c r="F189" s="26"/>
      <c r="H189" s="5"/>
      <c r="J189" s="5"/>
      <c r="K189" s="126"/>
      <c r="L189" s="126"/>
      <c r="N189" s="26"/>
      <c r="P189" s="26"/>
      <c r="R189" s="26"/>
      <c r="S189" s="26"/>
      <c r="T189" s="26"/>
      <c r="U189" s="26"/>
      <c r="Y189" s="5"/>
      <c r="AB189" s="5"/>
    </row>
    <row r="190" spans="5:28">
      <c r="E190" s="5"/>
      <c r="F190" s="26"/>
      <c r="H190" s="5"/>
      <c r="J190" s="5"/>
      <c r="K190" s="126"/>
      <c r="L190" s="126"/>
      <c r="N190" s="26"/>
      <c r="P190" s="26"/>
      <c r="R190" s="26"/>
      <c r="S190" s="26"/>
      <c r="T190" s="26"/>
      <c r="U190" s="26"/>
      <c r="Y190" s="5"/>
      <c r="AB190" s="5"/>
    </row>
    <row r="191" spans="5:28">
      <c r="E191" s="5"/>
      <c r="F191" s="26"/>
      <c r="H191" s="5"/>
      <c r="J191" s="5"/>
      <c r="K191" s="126"/>
      <c r="L191" s="126"/>
      <c r="N191" s="26"/>
      <c r="P191" s="26"/>
      <c r="R191" s="26"/>
      <c r="S191" s="26"/>
      <c r="T191" s="26"/>
      <c r="U191" s="26"/>
      <c r="Y191" s="5"/>
      <c r="AB191" s="5"/>
    </row>
    <row r="192" spans="5:28">
      <c r="E192" s="5"/>
      <c r="F192" s="26"/>
      <c r="H192" s="5"/>
      <c r="J192" s="5"/>
      <c r="K192" s="126"/>
      <c r="L192" s="126"/>
      <c r="N192" s="26"/>
      <c r="P192" s="26"/>
      <c r="R192" s="26"/>
      <c r="S192" s="26"/>
      <c r="T192" s="26"/>
      <c r="U192" s="26"/>
      <c r="Y192" s="5"/>
      <c r="AB192" s="5"/>
    </row>
    <row r="193" spans="5:28">
      <c r="E193" s="5"/>
      <c r="F193" s="26"/>
      <c r="H193" s="5"/>
      <c r="J193" s="5"/>
      <c r="K193" s="126"/>
      <c r="L193" s="126"/>
      <c r="N193" s="26"/>
      <c r="P193" s="26"/>
      <c r="R193" s="26"/>
      <c r="S193" s="26"/>
      <c r="T193" s="26"/>
      <c r="U193" s="26"/>
      <c r="Y193" s="5"/>
      <c r="AB193" s="5"/>
    </row>
    <row r="194" spans="5:28">
      <c r="E194" s="5"/>
      <c r="F194" s="26"/>
      <c r="H194" s="5"/>
      <c r="J194" s="5"/>
      <c r="K194" s="126"/>
      <c r="L194" s="126"/>
      <c r="N194" s="26"/>
      <c r="P194" s="26"/>
      <c r="R194" s="26"/>
      <c r="S194" s="26"/>
      <c r="T194" s="26"/>
      <c r="U194" s="26"/>
      <c r="Y194" s="5"/>
      <c r="AB194" s="5"/>
    </row>
    <row r="195" spans="5:28">
      <c r="E195" s="5"/>
      <c r="F195" s="26"/>
      <c r="H195" s="5"/>
      <c r="J195" s="5"/>
      <c r="K195" s="126"/>
      <c r="L195" s="126"/>
      <c r="N195" s="26"/>
      <c r="P195" s="26"/>
      <c r="R195" s="26"/>
      <c r="S195" s="26"/>
      <c r="T195" s="26"/>
      <c r="U195" s="26"/>
      <c r="Y195" s="5"/>
      <c r="AB195" s="5"/>
    </row>
    <row r="196" spans="5:28">
      <c r="E196" s="5"/>
      <c r="F196" s="26"/>
      <c r="H196" s="5"/>
      <c r="J196" s="5"/>
      <c r="K196" s="126"/>
      <c r="L196" s="126"/>
      <c r="N196" s="26"/>
      <c r="P196" s="26"/>
      <c r="R196" s="26"/>
      <c r="S196" s="26"/>
      <c r="T196" s="26"/>
      <c r="U196" s="26"/>
      <c r="Y196" s="5"/>
      <c r="AB196" s="5"/>
    </row>
    <row r="197" spans="5:28">
      <c r="E197" s="5"/>
      <c r="F197" s="26"/>
      <c r="H197" s="5"/>
      <c r="J197" s="5"/>
      <c r="K197" s="126"/>
      <c r="L197" s="126"/>
      <c r="N197" s="26"/>
      <c r="P197" s="26"/>
      <c r="R197" s="26"/>
      <c r="S197" s="26"/>
      <c r="T197" s="26"/>
      <c r="U197" s="26"/>
      <c r="Y197" s="5"/>
      <c r="AB197" s="5"/>
    </row>
    <row r="198" spans="5:28">
      <c r="E198" s="5"/>
      <c r="F198" s="26"/>
      <c r="H198" s="5"/>
      <c r="J198" s="5"/>
      <c r="K198" s="126"/>
      <c r="L198" s="126"/>
      <c r="N198" s="26"/>
      <c r="P198" s="26"/>
      <c r="R198" s="26"/>
      <c r="S198" s="26"/>
      <c r="T198" s="26"/>
      <c r="U198" s="26"/>
      <c r="Y198" s="5"/>
      <c r="AB198" s="5"/>
    </row>
    <row r="199" spans="5:28">
      <c r="E199" s="5"/>
      <c r="F199" s="26"/>
      <c r="H199" s="5"/>
      <c r="J199" s="5"/>
      <c r="K199" s="126"/>
      <c r="L199" s="126"/>
      <c r="N199" s="26"/>
      <c r="P199" s="26"/>
      <c r="R199" s="26"/>
      <c r="S199" s="26"/>
      <c r="T199" s="26"/>
      <c r="U199" s="26"/>
      <c r="Y199" s="5"/>
      <c r="AB199" s="5"/>
    </row>
    <row r="200" spans="5:28">
      <c r="E200" s="5"/>
      <c r="F200" s="26"/>
      <c r="H200" s="5"/>
      <c r="J200" s="5"/>
      <c r="K200" s="126"/>
      <c r="L200" s="126"/>
      <c r="N200" s="26"/>
      <c r="P200" s="26"/>
      <c r="R200" s="26"/>
      <c r="S200" s="26"/>
      <c r="T200" s="26"/>
      <c r="U200" s="26"/>
      <c r="Y200" s="5"/>
      <c r="AB200" s="5"/>
    </row>
    <row r="201" spans="5:28">
      <c r="E201" s="5"/>
      <c r="F201" s="26"/>
      <c r="H201" s="5"/>
      <c r="J201" s="5"/>
      <c r="K201" s="126"/>
      <c r="L201" s="126"/>
      <c r="N201" s="26"/>
      <c r="P201" s="26"/>
      <c r="R201" s="26"/>
      <c r="S201" s="26"/>
      <c r="T201" s="26"/>
      <c r="U201" s="26"/>
      <c r="Y201" s="5"/>
      <c r="AB201" s="5"/>
    </row>
    <row r="202" spans="5:28">
      <c r="E202" s="5"/>
      <c r="F202" s="26"/>
      <c r="H202" s="5"/>
      <c r="J202" s="5"/>
      <c r="K202" s="126"/>
      <c r="L202" s="126"/>
      <c r="N202" s="26"/>
      <c r="P202" s="26"/>
      <c r="R202" s="26"/>
      <c r="S202" s="26"/>
      <c r="T202" s="26"/>
      <c r="U202" s="26"/>
      <c r="Y202" s="5"/>
      <c r="AB202" s="5"/>
    </row>
    <row r="203" spans="5:28">
      <c r="E203" s="5"/>
      <c r="F203" s="26"/>
      <c r="H203" s="5"/>
      <c r="J203" s="5"/>
      <c r="K203" s="126"/>
      <c r="L203" s="126"/>
      <c r="N203" s="26"/>
      <c r="P203" s="26"/>
      <c r="R203" s="26"/>
      <c r="S203" s="26"/>
      <c r="T203" s="26"/>
      <c r="U203" s="26"/>
      <c r="Y203" s="5"/>
      <c r="AB203" s="5"/>
    </row>
    <row r="204" spans="5:28">
      <c r="E204" s="5"/>
      <c r="F204" s="26"/>
      <c r="H204" s="5"/>
      <c r="J204" s="5"/>
      <c r="K204" s="126"/>
      <c r="L204" s="126"/>
      <c r="N204" s="26"/>
      <c r="P204" s="26"/>
      <c r="R204" s="26"/>
      <c r="S204" s="26"/>
      <c r="T204" s="26"/>
      <c r="U204" s="26"/>
      <c r="Y204" s="5"/>
      <c r="AB204" s="5"/>
    </row>
    <row r="205" spans="5:28">
      <c r="E205" s="5"/>
      <c r="F205" s="26"/>
      <c r="H205" s="5"/>
      <c r="J205" s="5"/>
      <c r="K205" s="126"/>
      <c r="L205" s="126"/>
      <c r="N205" s="26"/>
      <c r="P205" s="26"/>
      <c r="R205" s="26"/>
      <c r="S205" s="26"/>
      <c r="T205" s="26"/>
      <c r="U205" s="26"/>
      <c r="Y205" s="5"/>
      <c r="AB205" s="5"/>
    </row>
    <row r="206" spans="5:28">
      <c r="E206" s="5"/>
      <c r="F206" s="26"/>
      <c r="H206" s="5"/>
      <c r="J206" s="5"/>
      <c r="K206" s="126"/>
      <c r="L206" s="126"/>
      <c r="N206" s="26"/>
      <c r="P206" s="26"/>
      <c r="R206" s="26"/>
      <c r="S206" s="26"/>
      <c r="T206" s="26"/>
      <c r="U206" s="26"/>
      <c r="Y206" s="5"/>
      <c r="AB206" s="5"/>
    </row>
    <row r="207" spans="5:28">
      <c r="E207" s="5"/>
      <c r="F207" s="26"/>
      <c r="H207" s="5"/>
      <c r="J207" s="5"/>
      <c r="K207" s="126"/>
      <c r="L207" s="126"/>
      <c r="N207" s="26"/>
      <c r="P207" s="26"/>
      <c r="R207" s="26"/>
      <c r="S207" s="26"/>
      <c r="T207" s="26"/>
      <c r="U207" s="26"/>
      <c r="Y207" s="5"/>
      <c r="AB207" s="5"/>
    </row>
    <row r="208" spans="5:28">
      <c r="E208" s="5"/>
      <c r="F208" s="26"/>
      <c r="H208" s="5"/>
      <c r="J208" s="5"/>
      <c r="K208" s="126"/>
      <c r="L208" s="126"/>
      <c r="N208" s="26"/>
      <c r="P208" s="26"/>
      <c r="R208" s="26"/>
      <c r="S208" s="26"/>
      <c r="T208" s="26"/>
      <c r="U208" s="26"/>
      <c r="Y208" s="5"/>
      <c r="AB208" s="5"/>
    </row>
    <row r="209" spans="5:28">
      <c r="E209" s="5"/>
      <c r="F209" s="26"/>
      <c r="H209" s="5"/>
      <c r="J209" s="5"/>
      <c r="K209" s="126"/>
      <c r="L209" s="126"/>
      <c r="N209" s="26"/>
      <c r="P209" s="26"/>
      <c r="R209" s="26"/>
      <c r="S209" s="26"/>
      <c r="T209" s="26"/>
      <c r="U209" s="26"/>
      <c r="Y209" s="5"/>
      <c r="AB209" s="5"/>
    </row>
    <row r="210" spans="5:28">
      <c r="E210" s="5"/>
      <c r="F210" s="26"/>
      <c r="H210" s="5"/>
      <c r="J210" s="5"/>
      <c r="K210" s="126"/>
      <c r="L210" s="126"/>
      <c r="N210" s="26"/>
      <c r="P210" s="26"/>
      <c r="R210" s="26"/>
      <c r="S210" s="26"/>
      <c r="T210" s="26"/>
      <c r="U210" s="26"/>
      <c r="Y210" s="5"/>
      <c r="AB210" s="5"/>
    </row>
    <row r="211" spans="5:28">
      <c r="E211" s="5"/>
      <c r="F211" s="26"/>
      <c r="H211" s="5"/>
      <c r="J211" s="5"/>
      <c r="K211" s="126"/>
      <c r="L211" s="126"/>
      <c r="N211" s="26"/>
      <c r="P211" s="26"/>
      <c r="R211" s="26"/>
      <c r="S211" s="26"/>
      <c r="T211" s="26"/>
      <c r="U211" s="26"/>
      <c r="Y211" s="5"/>
      <c r="AB211" s="5"/>
    </row>
    <row r="212" spans="5:28">
      <c r="E212" s="5"/>
      <c r="F212" s="26"/>
      <c r="H212" s="5"/>
      <c r="J212" s="5"/>
      <c r="K212" s="126"/>
      <c r="L212" s="126"/>
      <c r="N212" s="26"/>
      <c r="P212" s="26"/>
      <c r="R212" s="26"/>
      <c r="S212" s="26"/>
      <c r="T212" s="26"/>
      <c r="U212" s="26"/>
      <c r="Y212" s="5"/>
      <c r="AB212" s="5"/>
    </row>
    <row r="213" spans="5:28">
      <c r="E213" s="5"/>
      <c r="F213" s="26"/>
      <c r="H213" s="5"/>
      <c r="J213" s="5"/>
      <c r="K213" s="126"/>
      <c r="L213" s="126"/>
      <c r="N213" s="26"/>
      <c r="P213" s="26"/>
      <c r="R213" s="26"/>
      <c r="S213" s="26"/>
      <c r="T213" s="26"/>
      <c r="U213" s="26"/>
      <c r="Y213" s="5"/>
      <c r="AB213" s="5"/>
    </row>
    <row r="214" spans="5:28">
      <c r="E214" s="5"/>
      <c r="F214" s="26"/>
      <c r="H214" s="5"/>
      <c r="J214" s="5"/>
      <c r="K214" s="126"/>
      <c r="L214" s="126"/>
      <c r="N214" s="26"/>
      <c r="P214" s="26"/>
      <c r="R214" s="26"/>
      <c r="S214" s="26"/>
      <c r="T214" s="26"/>
      <c r="U214" s="26"/>
      <c r="Y214" s="5"/>
      <c r="AB214" s="5"/>
    </row>
    <row r="215" spans="5:28">
      <c r="E215" s="5"/>
      <c r="F215" s="26"/>
      <c r="H215" s="5"/>
      <c r="J215" s="5"/>
      <c r="K215" s="126"/>
      <c r="L215" s="126"/>
      <c r="N215" s="26"/>
      <c r="P215" s="26"/>
      <c r="R215" s="26"/>
      <c r="S215" s="26"/>
      <c r="T215" s="26"/>
      <c r="U215" s="26"/>
      <c r="Y215" s="5"/>
      <c r="AB215" s="5"/>
    </row>
    <row r="216" spans="5:28">
      <c r="E216" s="5"/>
      <c r="F216" s="26"/>
      <c r="H216" s="5"/>
      <c r="J216" s="5"/>
      <c r="K216" s="126"/>
      <c r="L216" s="126"/>
      <c r="N216" s="26"/>
      <c r="P216" s="26"/>
      <c r="R216" s="26"/>
      <c r="S216" s="26"/>
      <c r="T216" s="26"/>
      <c r="U216" s="26"/>
      <c r="Y216" s="5"/>
      <c r="AB216" s="5"/>
    </row>
    <row r="217" spans="5:28">
      <c r="E217" s="5"/>
      <c r="F217" s="26"/>
      <c r="H217" s="5"/>
      <c r="J217" s="5"/>
      <c r="K217" s="126"/>
      <c r="L217" s="126"/>
      <c r="N217" s="26"/>
      <c r="P217" s="26"/>
      <c r="R217" s="26"/>
      <c r="S217" s="26"/>
      <c r="T217" s="26"/>
      <c r="U217" s="26"/>
      <c r="Y217" s="5"/>
      <c r="AB217" s="5"/>
    </row>
    <row r="218" spans="5:28">
      <c r="E218" s="5"/>
      <c r="F218" s="26"/>
      <c r="H218" s="5"/>
      <c r="J218" s="5"/>
      <c r="K218" s="126"/>
      <c r="L218" s="126"/>
      <c r="N218" s="26"/>
      <c r="P218" s="26"/>
      <c r="R218" s="26"/>
      <c r="S218" s="26"/>
      <c r="T218" s="26"/>
      <c r="U218" s="26"/>
      <c r="Y218" s="5"/>
      <c r="AB218" s="5"/>
    </row>
    <row r="219" spans="5:28">
      <c r="E219" s="5"/>
      <c r="F219" s="26"/>
      <c r="H219" s="5"/>
      <c r="J219" s="5"/>
      <c r="K219" s="126"/>
      <c r="L219" s="126"/>
      <c r="N219" s="26"/>
      <c r="P219" s="26"/>
      <c r="R219" s="26"/>
      <c r="S219" s="26"/>
      <c r="T219" s="26"/>
      <c r="U219" s="26"/>
      <c r="Y219" s="5"/>
      <c r="AB219" s="5"/>
    </row>
    <row r="220" spans="5:28">
      <c r="E220" s="5"/>
      <c r="F220" s="26"/>
      <c r="H220" s="5"/>
      <c r="J220" s="5"/>
      <c r="K220" s="126"/>
      <c r="L220" s="126"/>
      <c r="N220" s="26"/>
      <c r="P220" s="26"/>
      <c r="R220" s="26"/>
      <c r="S220" s="26"/>
      <c r="T220" s="26"/>
      <c r="U220" s="26"/>
      <c r="Y220" s="5"/>
      <c r="AB220" s="5"/>
    </row>
    <row r="221" spans="5:28">
      <c r="E221" s="5"/>
      <c r="F221" s="26"/>
      <c r="H221" s="5"/>
      <c r="J221" s="5"/>
      <c r="K221" s="126"/>
      <c r="L221" s="126"/>
      <c r="N221" s="26"/>
      <c r="P221" s="26"/>
      <c r="R221" s="26"/>
      <c r="S221" s="26"/>
      <c r="T221" s="26"/>
      <c r="U221" s="26"/>
      <c r="Y221" s="5"/>
      <c r="AB221" s="5"/>
    </row>
    <row r="222" spans="5:28">
      <c r="E222" s="5"/>
      <c r="F222" s="26"/>
      <c r="H222" s="5"/>
      <c r="J222" s="5"/>
      <c r="K222" s="126"/>
      <c r="L222" s="126"/>
      <c r="N222" s="26"/>
      <c r="P222" s="26"/>
      <c r="R222" s="26"/>
      <c r="S222" s="26"/>
      <c r="T222" s="26"/>
      <c r="U222" s="26"/>
      <c r="Y222" s="5"/>
      <c r="AB222" s="5"/>
    </row>
    <row r="223" spans="5:28">
      <c r="E223" s="5"/>
      <c r="F223" s="26"/>
      <c r="H223" s="5"/>
      <c r="J223" s="5"/>
      <c r="K223" s="126"/>
      <c r="L223" s="126"/>
      <c r="N223" s="26"/>
      <c r="P223" s="26"/>
      <c r="R223" s="26"/>
      <c r="S223" s="26"/>
      <c r="T223" s="26"/>
      <c r="U223" s="26"/>
      <c r="Y223" s="5"/>
      <c r="AB223" s="5"/>
    </row>
    <row r="224" spans="5:28">
      <c r="E224" s="5"/>
      <c r="F224" s="26"/>
      <c r="H224" s="5"/>
      <c r="J224" s="5"/>
      <c r="K224" s="126"/>
      <c r="L224" s="126"/>
      <c r="N224" s="26"/>
      <c r="P224" s="26"/>
      <c r="R224" s="26"/>
      <c r="S224" s="26"/>
      <c r="T224" s="26"/>
      <c r="U224" s="26"/>
      <c r="Y224" s="5"/>
      <c r="AB224" s="5"/>
    </row>
    <row r="225" spans="5:28">
      <c r="E225" s="5"/>
      <c r="F225" s="26"/>
      <c r="H225" s="5"/>
      <c r="J225" s="5"/>
      <c r="K225" s="126"/>
      <c r="L225" s="126"/>
      <c r="N225" s="26"/>
      <c r="P225" s="26"/>
      <c r="R225" s="26"/>
      <c r="S225" s="26"/>
      <c r="T225" s="26"/>
      <c r="U225" s="26"/>
      <c r="Y225" s="5"/>
      <c r="AB225" s="5"/>
    </row>
    <row r="226" spans="5:28">
      <c r="E226" s="5"/>
      <c r="F226" s="26"/>
      <c r="H226" s="5"/>
      <c r="J226" s="5"/>
      <c r="K226" s="126"/>
      <c r="L226" s="126"/>
      <c r="N226" s="26"/>
      <c r="P226" s="26"/>
      <c r="R226" s="26"/>
      <c r="S226" s="26"/>
      <c r="T226" s="26"/>
      <c r="U226" s="26"/>
      <c r="Y226" s="5"/>
      <c r="AB226" s="5"/>
    </row>
    <row r="227" spans="5:28">
      <c r="E227" s="5"/>
      <c r="F227" s="26"/>
      <c r="H227" s="5"/>
      <c r="J227" s="5"/>
      <c r="K227" s="126"/>
      <c r="L227" s="126"/>
      <c r="N227" s="26"/>
      <c r="P227" s="26"/>
      <c r="R227" s="26"/>
      <c r="S227" s="26"/>
      <c r="T227" s="26"/>
      <c r="U227" s="26"/>
      <c r="Y227" s="5"/>
      <c r="AB227" s="5"/>
    </row>
    <row r="228" spans="5:28">
      <c r="E228" s="5"/>
      <c r="F228" s="26"/>
      <c r="H228" s="5"/>
      <c r="J228" s="5"/>
      <c r="K228" s="126"/>
      <c r="L228" s="126"/>
      <c r="N228" s="26"/>
      <c r="P228" s="26"/>
      <c r="R228" s="26"/>
      <c r="S228" s="26"/>
      <c r="T228" s="26"/>
      <c r="U228" s="26"/>
      <c r="Y228" s="5"/>
      <c r="AB228" s="5"/>
    </row>
    <row r="229" spans="5:28">
      <c r="E229" s="5"/>
      <c r="F229" s="26"/>
      <c r="H229" s="5"/>
      <c r="J229" s="5"/>
      <c r="K229" s="126"/>
      <c r="L229" s="126"/>
      <c r="N229" s="26"/>
      <c r="P229" s="26"/>
      <c r="R229" s="26"/>
      <c r="S229" s="26"/>
      <c r="T229" s="26"/>
      <c r="U229" s="26"/>
      <c r="Y229" s="5"/>
      <c r="AB229" s="5"/>
    </row>
    <row r="230" spans="5:28">
      <c r="E230" s="5"/>
      <c r="F230" s="26"/>
      <c r="H230" s="5"/>
      <c r="J230" s="5"/>
      <c r="K230" s="126"/>
      <c r="L230" s="126"/>
      <c r="N230" s="26"/>
      <c r="P230" s="26"/>
      <c r="R230" s="26"/>
      <c r="S230" s="26"/>
      <c r="T230" s="26"/>
      <c r="U230" s="26"/>
      <c r="Y230" s="5"/>
      <c r="AB230" s="5"/>
    </row>
    <row r="231" spans="5:28">
      <c r="E231" s="5"/>
      <c r="F231" s="26"/>
      <c r="H231" s="5"/>
      <c r="J231" s="5"/>
      <c r="K231" s="126"/>
      <c r="L231" s="126"/>
      <c r="N231" s="26"/>
      <c r="P231" s="26"/>
      <c r="R231" s="26"/>
      <c r="S231" s="26"/>
      <c r="T231" s="26"/>
      <c r="U231" s="26"/>
      <c r="Y231" s="5"/>
      <c r="AB231" s="5"/>
    </row>
    <row r="232" spans="5:28">
      <c r="E232" s="5"/>
      <c r="F232" s="26"/>
      <c r="H232" s="5"/>
      <c r="J232" s="5"/>
      <c r="K232" s="126"/>
      <c r="L232" s="126"/>
      <c r="N232" s="26"/>
      <c r="P232" s="26"/>
      <c r="R232" s="26"/>
      <c r="S232" s="26"/>
      <c r="T232" s="26"/>
      <c r="U232" s="26"/>
      <c r="Y232" s="5"/>
      <c r="AB232" s="5"/>
    </row>
    <row r="233" spans="5:28">
      <c r="E233" s="5"/>
      <c r="F233" s="26"/>
      <c r="H233" s="5"/>
      <c r="J233" s="5"/>
      <c r="K233" s="126"/>
      <c r="L233" s="126"/>
      <c r="N233" s="26"/>
      <c r="P233" s="26"/>
      <c r="R233" s="26"/>
      <c r="S233" s="26"/>
      <c r="T233" s="26"/>
      <c r="U233" s="26"/>
      <c r="Y233" s="5"/>
      <c r="AB233" s="5"/>
    </row>
    <row r="234" spans="5:28">
      <c r="E234" s="5"/>
      <c r="F234" s="26"/>
      <c r="H234" s="5"/>
      <c r="J234" s="5"/>
      <c r="K234" s="126"/>
      <c r="L234" s="126"/>
      <c r="N234" s="26"/>
      <c r="P234" s="26"/>
      <c r="R234" s="26"/>
      <c r="S234" s="26"/>
      <c r="T234" s="26"/>
      <c r="U234" s="26"/>
      <c r="Y234" s="5"/>
      <c r="AB234" s="5"/>
    </row>
    <row r="235" spans="5:28">
      <c r="E235" s="5"/>
      <c r="F235" s="26"/>
      <c r="H235" s="5"/>
      <c r="J235" s="5"/>
      <c r="K235" s="126"/>
      <c r="L235" s="126"/>
      <c r="N235" s="26"/>
      <c r="P235" s="26"/>
      <c r="R235" s="26"/>
      <c r="S235" s="26"/>
      <c r="T235" s="26"/>
      <c r="U235" s="26"/>
      <c r="Y235" s="5"/>
      <c r="AB235" s="5"/>
    </row>
    <row r="236" spans="5:28">
      <c r="E236" s="5"/>
      <c r="F236" s="26"/>
      <c r="H236" s="5"/>
      <c r="J236" s="5"/>
      <c r="K236" s="126"/>
      <c r="L236" s="126"/>
      <c r="N236" s="26"/>
      <c r="P236" s="26"/>
      <c r="R236" s="26"/>
      <c r="S236" s="26"/>
      <c r="T236" s="26"/>
      <c r="U236" s="26"/>
      <c r="Y236" s="5"/>
      <c r="AB236" s="5"/>
    </row>
    <row r="237" spans="5:28">
      <c r="E237" s="5"/>
      <c r="F237" s="26"/>
      <c r="H237" s="5"/>
      <c r="J237" s="5"/>
      <c r="K237" s="126"/>
      <c r="L237" s="126"/>
      <c r="N237" s="26"/>
      <c r="P237" s="26"/>
      <c r="R237" s="26"/>
      <c r="S237" s="26"/>
      <c r="T237" s="26"/>
      <c r="U237" s="26"/>
      <c r="Y237" s="5"/>
      <c r="AB237" s="5"/>
    </row>
    <row r="238" spans="5:28">
      <c r="E238" s="5"/>
      <c r="F238" s="26"/>
      <c r="H238" s="5"/>
      <c r="J238" s="5"/>
      <c r="K238" s="126"/>
      <c r="L238" s="126"/>
      <c r="N238" s="26"/>
      <c r="P238" s="26"/>
      <c r="R238" s="26"/>
      <c r="S238" s="26"/>
      <c r="T238" s="26"/>
      <c r="U238" s="26"/>
      <c r="Y238" s="5"/>
      <c r="AB238" s="5"/>
    </row>
    <row r="239" spans="5:28">
      <c r="E239" s="5"/>
      <c r="F239" s="26"/>
      <c r="H239" s="5"/>
      <c r="J239" s="5"/>
      <c r="K239" s="126"/>
      <c r="L239" s="126"/>
      <c r="N239" s="26"/>
      <c r="P239" s="26"/>
      <c r="R239" s="26"/>
      <c r="S239" s="26"/>
      <c r="T239" s="26"/>
      <c r="U239" s="26"/>
      <c r="Y239" s="5"/>
      <c r="AB239" s="5"/>
    </row>
    <row r="240" spans="5:28">
      <c r="E240" s="5"/>
      <c r="F240" s="26"/>
      <c r="H240" s="5"/>
      <c r="J240" s="5"/>
      <c r="K240" s="126"/>
      <c r="L240" s="126"/>
      <c r="N240" s="26"/>
      <c r="P240" s="26"/>
      <c r="R240" s="26"/>
      <c r="S240" s="26"/>
      <c r="T240" s="26"/>
      <c r="U240" s="26"/>
      <c r="Y240" s="5"/>
      <c r="AB240" s="5"/>
    </row>
    <row r="241" spans="5:28">
      <c r="E241" s="5"/>
      <c r="F241" s="26"/>
      <c r="H241" s="5"/>
      <c r="J241" s="5"/>
      <c r="K241" s="126"/>
      <c r="L241" s="126"/>
      <c r="N241" s="26"/>
      <c r="P241" s="26"/>
      <c r="R241" s="26"/>
      <c r="S241" s="26"/>
      <c r="T241" s="26"/>
      <c r="U241" s="26"/>
      <c r="Y241" s="5"/>
      <c r="AB241" s="5"/>
    </row>
    <row r="242" spans="5:28">
      <c r="E242" s="5"/>
      <c r="F242" s="26"/>
      <c r="H242" s="5"/>
      <c r="J242" s="5"/>
      <c r="K242" s="126"/>
      <c r="L242" s="126"/>
      <c r="N242" s="26"/>
      <c r="P242" s="26"/>
      <c r="R242" s="26"/>
      <c r="S242" s="26"/>
      <c r="T242" s="26"/>
      <c r="U242" s="26"/>
      <c r="Y242" s="5"/>
      <c r="AB242" s="5"/>
    </row>
    <row r="243" spans="5:28">
      <c r="E243" s="5"/>
      <c r="F243" s="26"/>
      <c r="H243" s="5"/>
      <c r="J243" s="5"/>
      <c r="K243" s="126"/>
      <c r="L243" s="126"/>
      <c r="N243" s="26"/>
      <c r="P243" s="26"/>
      <c r="R243" s="26"/>
      <c r="S243" s="26"/>
      <c r="T243" s="26"/>
      <c r="U243" s="26"/>
      <c r="Y243" s="5"/>
      <c r="AB243" s="5"/>
    </row>
    <row r="244" spans="5:28">
      <c r="E244" s="5"/>
      <c r="F244" s="26"/>
      <c r="H244" s="5"/>
      <c r="J244" s="5"/>
      <c r="K244" s="126"/>
      <c r="L244" s="126"/>
      <c r="N244" s="26"/>
      <c r="P244" s="26"/>
      <c r="R244" s="26"/>
      <c r="S244" s="26"/>
      <c r="T244" s="26"/>
      <c r="U244" s="26"/>
      <c r="Y244" s="5"/>
      <c r="AB244" s="5"/>
    </row>
    <row r="245" spans="5:28">
      <c r="E245" s="5"/>
      <c r="F245" s="26"/>
      <c r="H245" s="5"/>
      <c r="J245" s="5"/>
      <c r="K245" s="126"/>
      <c r="L245" s="126"/>
      <c r="N245" s="26"/>
      <c r="P245" s="26"/>
      <c r="R245" s="26"/>
      <c r="S245" s="26"/>
      <c r="T245" s="26"/>
      <c r="U245" s="26"/>
      <c r="Y245" s="5"/>
      <c r="AB245" s="5"/>
    </row>
    <row r="246" spans="5:28">
      <c r="E246" s="5"/>
      <c r="F246" s="26"/>
      <c r="H246" s="5"/>
      <c r="J246" s="5"/>
      <c r="K246" s="126"/>
      <c r="L246" s="126"/>
      <c r="N246" s="26"/>
      <c r="P246" s="26"/>
      <c r="R246" s="26"/>
      <c r="S246" s="26"/>
      <c r="T246" s="26"/>
      <c r="U246" s="26"/>
      <c r="Y246" s="5"/>
      <c r="AB246" s="5"/>
    </row>
    <row r="247" spans="5:28">
      <c r="E247" s="5"/>
      <c r="F247" s="26"/>
      <c r="H247" s="5"/>
      <c r="J247" s="5"/>
      <c r="K247" s="126"/>
      <c r="L247" s="126"/>
      <c r="N247" s="26"/>
      <c r="P247" s="26"/>
      <c r="R247" s="26"/>
      <c r="S247" s="26"/>
      <c r="T247" s="26"/>
      <c r="U247" s="26"/>
      <c r="Y247" s="5"/>
      <c r="AB247" s="5"/>
    </row>
    <row r="248" spans="5:28">
      <c r="E248" s="5"/>
      <c r="F248" s="26"/>
      <c r="H248" s="5"/>
      <c r="J248" s="5"/>
      <c r="K248" s="126"/>
      <c r="L248" s="126"/>
      <c r="N248" s="26"/>
      <c r="P248" s="26"/>
      <c r="R248" s="26"/>
      <c r="S248" s="26"/>
      <c r="T248" s="26"/>
      <c r="U248" s="26"/>
      <c r="Y248" s="5"/>
      <c r="AB248" s="5"/>
    </row>
    <row r="249" spans="5:28">
      <c r="E249" s="5"/>
      <c r="F249" s="26"/>
      <c r="H249" s="5"/>
      <c r="J249" s="5"/>
      <c r="K249" s="126"/>
      <c r="L249" s="126"/>
      <c r="N249" s="26"/>
      <c r="P249" s="26"/>
      <c r="R249" s="26"/>
      <c r="S249" s="26"/>
      <c r="T249" s="26"/>
      <c r="U249" s="26"/>
      <c r="Y249" s="5"/>
      <c r="AB249" s="5"/>
    </row>
    <row r="250" spans="5:28">
      <c r="E250" s="5"/>
      <c r="F250" s="26"/>
      <c r="H250" s="5"/>
      <c r="J250" s="5"/>
      <c r="K250" s="126"/>
      <c r="L250" s="126"/>
      <c r="N250" s="26"/>
      <c r="P250" s="26"/>
      <c r="R250" s="26"/>
      <c r="S250" s="26"/>
      <c r="T250" s="26"/>
      <c r="U250" s="26"/>
      <c r="Y250" s="5"/>
      <c r="AB250" s="5"/>
    </row>
    <row r="251" spans="5:28">
      <c r="E251" s="5"/>
      <c r="F251" s="26"/>
      <c r="H251" s="5"/>
      <c r="J251" s="5"/>
      <c r="K251" s="126"/>
      <c r="L251" s="126"/>
      <c r="N251" s="26"/>
      <c r="P251" s="26"/>
      <c r="R251" s="26"/>
      <c r="S251" s="26"/>
      <c r="T251" s="26"/>
      <c r="U251" s="26"/>
      <c r="Y251" s="5"/>
      <c r="AB251" s="5"/>
    </row>
    <row r="252" spans="5:28">
      <c r="E252" s="5"/>
      <c r="F252" s="26"/>
      <c r="H252" s="5"/>
      <c r="J252" s="5"/>
      <c r="K252" s="126"/>
      <c r="L252" s="126"/>
      <c r="N252" s="26"/>
      <c r="P252" s="26"/>
      <c r="R252" s="26"/>
      <c r="S252" s="26"/>
      <c r="T252" s="26"/>
      <c r="U252" s="26"/>
      <c r="Y252" s="5"/>
      <c r="AB252" s="5"/>
    </row>
    <row r="253" spans="5:28">
      <c r="E253" s="5"/>
      <c r="F253" s="26"/>
      <c r="H253" s="5"/>
      <c r="J253" s="5"/>
      <c r="K253" s="126"/>
      <c r="L253" s="126"/>
      <c r="N253" s="26"/>
      <c r="P253" s="26"/>
      <c r="R253" s="26"/>
      <c r="S253" s="26"/>
      <c r="T253" s="26"/>
      <c r="U253" s="26"/>
      <c r="Y253" s="5"/>
      <c r="AB253" s="5"/>
    </row>
    <row r="254" spans="5:28">
      <c r="E254" s="5"/>
      <c r="F254" s="26"/>
      <c r="H254" s="5"/>
      <c r="J254" s="5"/>
      <c r="K254" s="126"/>
      <c r="L254" s="126"/>
      <c r="N254" s="26"/>
      <c r="P254" s="26"/>
      <c r="R254" s="26"/>
      <c r="S254" s="26"/>
      <c r="T254" s="26"/>
      <c r="U254" s="26"/>
      <c r="Y254" s="5"/>
      <c r="AB254" s="5"/>
    </row>
    <row r="255" spans="5:28">
      <c r="E255" s="5"/>
      <c r="F255" s="26"/>
      <c r="H255" s="5"/>
      <c r="J255" s="5"/>
      <c r="K255" s="126"/>
      <c r="L255" s="126"/>
      <c r="N255" s="26"/>
      <c r="P255" s="26"/>
      <c r="R255" s="26"/>
      <c r="S255" s="26"/>
      <c r="T255" s="26"/>
      <c r="U255" s="26"/>
      <c r="Y255" s="5"/>
      <c r="AB255" s="5"/>
    </row>
    <row r="256" spans="5:28">
      <c r="E256" s="5"/>
      <c r="F256" s="26"/>
      <c r="H256" s="5"/>
      <c r="J256" s="5"/>
      <c r="K256" s="126"/>
      <c r="L256" s="126"/>
      <c r="N256" s="26"/>
      <c r="P256" s="26"/>
      <c r="R256" s="26"/>
      <c r="S256" s="26"/>
      <c r="T256" s="26"/>
      <c r="U256" s="26"/>
      <c r="Y256" s="5"/>
      <c r="AB256" s="5"/>
    </row>
    <row r="257" spans="5:28">
      <c r="E257" s="5"/>
      <c r="F257" s="26"/>
      <c r="H257" s="5"/>
      <c r="J257" s="5"/>
      <c r="K257" s="126"/>
      <c r="L257" s="126"/>
      <c r="N257" s="26"/>
      <c r="P257" s="26"/>
      <c r="R257" s="26"/>
      <c r="S257" s="26"/>
      <c r="T257" s="26"/>
      <c r="U257" s="26"/>
      <c r="Y257" s="5"/>
      <c r="AB257" s="5"/>
    </row>
    <row r="258" spans="5:28">
      <c r="E258" s="5"/>
      <c r="F258" s="26"/>
      <c r="H258" s="5"/>
      <c r="J258" s="5"/>
      <c r="K258" s="126"/>
      <c r="L258" s="126"/>
      <c r="N258" s="26"/>
      <c r="P258" s="26"/>
      <c r="R258" s="26"/>
      <c r="S258" s="26"/>
      <c r="T258" s="26"/>
      <c r="U258" s="26"/>
      <c r="Y258" s="5"/>
      <c r="AB258" s="5"/>
    </row>
    <row r="259" spans="5:28">
      <c r="E259" s="5"/>
      <c r="F259" s="26"/>
      <c r="H259" s="5"/>
      <c r="J259" s="5"/>
      <c r="K259" s="126"/>
      <c r="L259" s="126"/>
      <c r="N259" s="26"/>
      <c r="P259" s="26"/>
      <c r="R259" s="26"/>
      <c r="S259" s="26"/>
      <c r="T259" s="26"/>
      <c r="U259" s="26"/>
      <c r="Y259" s="5"/>
      <c r="AB259" s="5"/>
    </row>
    <row r="260" spans="5:28">
      <c r="E260" s="5"/>
      <c r="F260" s="26"/>
      <c r="H260" s="5"/>
      <c r="J260" s="5"/>
      <c r="K260" s="126"/>
      <c r="L260" s="126"/>
      <c r="N260" s="26"/>
      <c r="P260" s="26"/>
      <c r="R260" s="26"/>
      <c r="S260" s="26"/>
      <c r="T260" s="26"/>
      <c r="U260" s="26"/>
      <c r="Y260" s="5"/>
      <c r="AB260" s="5"/>
    </row>
    <row r="261" spans="5:28">
      <c r="E261" s="5"/>
      <c r="F261" s="26"/>
      <c r="H261" s="5"/>
      <c r="J261" s="5"/>
      <c r="K261" s="126"/>
      <c r="L261" s="126"/>
      <c r="N261" s="26"/>
      <c r="P261" s="26"/>
      <c r="R261" s="26"/>
      <c r="S261" s="26"/>
      <c r="T261" s="26"/>
      <c r="U261" s="26"/>
      <c r="Y261" s="5"/>
      <c r="AB261" s="5"/>
    </row>
    <row r="262" spans="5:28">
      <c r="E262" s="5"/>
      <c r="F262" s="26"/>
      <c r="H262" s="5"/>
      <c r="J262" s="5"/>
      <c r="K262" s="126"/>
      <c r="L262" s="126"/>
      <c r="N262" s="26"/>
      <c r="P262" s="26"/>
      <c r="R262" s="26"/>
      <c r="S262" s="26"/>
      <c r="T262" s="26"/>
      <c r="U262" s="26"/>
      <c r="Y262" s="5"/>
      <c r="AB262" s="5"/>
    </row>
    <row r="263" spans="5:28">
      <c r="E263" s="5"/>
      <c r="F263" s="26"/>
      <c r="H263" s="5"/>
      <c r="J263" s="5"/>
      <c r="K263" s="126"/>
      <c r="L263" s="126"/>
      <c r="N263" s="26"/>
      <c r="P263" s="26"/>
      <c r="R263" s="26"/>
      <c r="S263" s="26"/>
      <c r="T263" s="26"/>
      <c r="U263" s="26"/>
      <c r="Y263" s="5"/>
      <c r="AB263" s="5"/>
    </row>
    <row r="264" spans="5:28">
      <c r="E264" s="5"/>
      <c r="F264" s="26"/>
      <c r="H264" s="5"/>
      <c r="J264" s="5"/>
      <c r="K264" s="126"/>
      <c r="L264" s="126"/>
      <c r="N264" s="26"/>
      <c r="P264" s="26"/>
      <c r="R264" s="26"/>
      <c r="S264" s="26"/>
      <c r="T264" s="26"/>
      <c r="U264" s="26"/>
      <c r="Y264" s="5"/>
      <c r="AB264" s="5"/>
    </row>
    <row r="265" spans="5:28">
      <c r="E265" s="5"/>
      <c r="F265" s="26"/>
      <c r="H265" s="5"/>
      <c r="J265" s="5"/>
      <c r="K265" s="126"/>
      <c r="L265" s="126"/>
      <c r="N265" s="26"/>
      <c r="P265" s="26"/>
      <c r="R265" s="26"/>
      <c r="S265" s="26"/>
      <c r="T265" s="26"/>
      <c r="U265" s="26"/>
      <c r="Y265" s="5"/>
      <c r="AB265" s="5"/>
    </row>
    <row r="266" spans="5:28">
      <c r="E266" s="5"/>
      <c r="F266" s="26"/>
      <c r="H266" s="5"/>
      <c r="J266" s="5"/>
      <c r="K266" s="126"/>
      <c r="L266" s="126"/>
      <c r="N266" s="26"/>
      <c r="P266" s="26"/>
      <c r="R266" s="26"/>
      <c r="S266" s="26"/>
      <c r="T266" s="26"/>
      <c r="U266" s="26"/>
      <c r="Y266" s="5"/>
      <c r="AB266" s="5"/>
    </row>
    <row r="267" spans="5:28">
      <c r="E267" s="5"/>
      <c r="F267" s="26"/>
      <c r="H267" s="5"/>
      <c r="J267" s="5"/>
      <c r="K267" s="126"/>
      <c r="L267" s="126"/>
      <c r="N267" s="26"/>
      <c r="P267" s="26"/>
      <c r="R267" s="26"/>
      <c r="S267" s="26"/>
      <c r="T267" s="26"/>
      <c r="U267" s="26"/>
      <c r="Y267" s="5"/>
      <c r="AB267" s="5"/>
    </row>
    <row r="268" spans="5:28">
      <c r="E268" s="5"/>
      <c r="F268" s="26"/>
      <c r="H268" s="5"/>
      <c r="J268" s="5"/>
      <c r="K268" s="126"/>
      <c r="L268" s="126"/>
      <c r="N268" s="26"/>
      <c r="P268" s="26"/>
      <c r="R268" s="26"/>
      <c r="S268" s="26"/>
      <c r="T268" s="26"/>
      <c r="U268" s="26"/>
      <c r="Y268" s="5"/>
      <c r="AB268" s="5"/>
    </row>
    <row r="269" spans="5:28">
      <c r="E269" s="5"/>
      <c r="F269" s="26"/>
      <c r="H269" s="5"/>
      <c r="J269" s="5"/>
      <c r="K269" s="126"/>
      <c r="L269" s="126"/>
      <c r="N269" s="26"/>
      <c r="P269" s="26"/>
      <c r="R269" s="26"/>
      <c r="S269" s="26"/>
      <c r="T269" s="26"/>
      <c r="U269" s="26"/>
      <c r="Y269" s="5"/>
      <c r="AB269" s="5"/>
    </row>
    <row r="270" spans="5:28">
      <c r="E270" s="5"/>
      <c r="F270" s="26"/>
      <c r="H270" s="5"/>
      <c r="J270" s="5"/>
      <c r="K270" s="126"/>
      <c r="L270" s="126"/>
      <c r="N270" s="26"/>
      <c r="P270" s="26"/>
      <c r="R270" s="26"/>
      <c r="S270" s="26"/>
      <c r="T270" s="26"/>
      <c r="U270" s="26"/>
      <c r="Y270" s="5"/>
      <c r="AB270" s="5"/>
    </row>
    <row r="271" spans="5:28">
      <c r="E271" s="5"/>
      <c r="F271" s="26"/>
      <c r="H271" s="5"/>
      <c r="J271" s="5"/>
      <c r="K271" s="126"/>
      <c r="L271" s="126"/>
      <c r="N271" s="26"/>
      <c r="P271" s="26"/>
      <c r="R271" s="26"/>
      <c r="S271" s="26"/>
      <c r="T271" s="26"/>
      <c r="U271" s="26"/>
      <c r="Y271" s="5"/>
      <c r="AB271" s="5"/>
    </row>
    <row r="272" spans="5:28">
      <c r="E272" s="5"/>
      <c r="F272" s="26"/>
      <c r="H272" s="5"/>
      <c r="J272" s="5"/>
      <c r="K272" s="126"/>
      <c r="L272" s="126"/>
      <c r="N272" s="26"/>
      <c r="P272" s="26"/>
      <c r="R272" s="26"/>
      <c r="S272" s="26"/>
      <c r="T272" s="26"/>
      <c r="U272" s="26"/>
      <c r="Y272" s="5"/>
      <c r="AB272" s="5"/>
    </row>
    <row r="273" spans="5:28">
      <c r="E273" s="5"/>
      <c r="F273" s="26"/>
      <c r="H273" s="5"/>
      <c r="J273" s="5"/>
      <c r="K273" s="126"/>
      <c r="L273" s="126"/>
      <c r="N273" s="26"/>
      <c r="P273" s="26"/>
      <c r="R273" s="26"/>
      <c r="S273" s="26"/>
      <c r="T273" s="26"/>
      <c r="U273" s="26"/>
      <c r="Y273" s="5"/>
      <c r="AB273" s="5"/>
    </row>
    <row r="274" spans="5:28">
      <c r="E274" s="5"/>
      <c r="F274" s="26"/>
      <c r="H274" s="5"/>
      <c r="J274" s="5"/>
      <c r="K274" s="126"/>
      <c r="L274" s="126"/>
      <c r="N274" s="26"/>
      <c r="P274" s="26"/>
      <c r="R274" s="26"/>
      <c r="S274" s="26"/>
      <c r="T274" s="26"/>
      <c r="U274" s="26"/>
      <c r="Y274" s="5"/>
      <c r="AB274" s="5"/>
    </row>
    <row r="275" spans="5:28">
      <c r="E275" s="5"/>
      <c r="F275" s="26"/>
      <c r="H275" s="5"/>
      <c r="J275" s="5"/>
      <c r="K275" s="126"/>
      <c r="L275" s="126"/>
      <c r="N275" s="26"/>
      <c r="P275" s="26"/>
      <c r="R275" s="26"/>
      <c r="S275" s="26"/>
      <c r="T275" s="26"/>
      <c r="U275" s="26"/>
      <c r="Y275" s="5"/>
      <c r="AB275" s="5"/>
    </row>
    <row r="276" spans="5:28">
      <c r="E276" s="5"/>
      <c r="F276" s="26"/>
      <c r="H276" s="5"/>
      <c r="J276" s="5"/>
      <c r="K276" s="126"/>
      <c r="L276" s="126"/>
      <c r="N276" s="26"/>
      <c r="P276" s="26"/>
      <c r="R276" s="26"/>
      <c r="S276" s="26"/>
      <c r="T276" s="26"/>
      <c r="U276" s="26"/>
      <c r="Y276" s="5"/>
      <c r="AB276" s="5"/>
    </row>
    <row r="277" spans="5:28">
      <c r="E277" s="5"/>
      <c r="F277" s="26"/>
      <c r="H277" s="5"/>
      <c r="J277" s="5"/>
      <c r="K277" s="126"/>
      <c r="L277" s="126"/>
      <c r="N277" s="26"/>
      <c r="P277" s="26"/>
      <c r="R277" s="26"/>
      <c r="S277" s="26"/>
      <c r="T277" s="26"/>
      <c r="U277" s="26"/>
      <c r="Y277" s="5"/>
      <c r="AB277" s="5"/>
    </row>
    <row r="278" spans="5:28">
      <c r="E278" s="5"/>
      <c r="F278" s="26"/>
      <c r="H278" s="5"/>
      <c r="J278" s="5"/>
      <c r="K278" s="126"/>
      <c r="L278" s="126"/>
      <c r="N278" s="26"/>
      <c r="P278" s="26"/>
      <c r="R278" s="26"/>
      <c r="S278" s="26"/>
      <c r="T278" s="26"/>
      <c r="U278" s="26"/>
      <c r="Y278" s="5"/>
      <c r="AB278" s="5"/>
    </row>
    <row r="279" spans="5:28">
      <c r="E279" s="5"/>
      <c r="F279" s="26"/>
      <c r="H279" s="5"/>
      <c r="J279" s="5"/>
      <c r="K279" s="126"/>
      <c r="L279" s="126"/>
      <c r="N279" s="26"/>
      <c r="P279" s="26"/>
      <c r="R279" s="26"/>
      <c r="S279" s="26"/>
      <c r="T279" s="26"/>
      <c r="U279" s="26"/>
      <c r="Y279" s="5"/>
      <c r="AB279" s="5"/>
    </row>
    <row r="280" spans="5:28">
      <c r="E280" s="5"/>
      <c r="F280" s="26"/>
      <c r="H280" s="5"/>
      <c r="J280" s="5"/>
      <c r="K280" s="126"/>
      <c r="L280" s="126"/>
      <c r="N280" s="26"/>
      <c r="P280" s="26"/>
      <c r="R280" s="26"/>
      <c r="S280" s="26"/>
      <c r="T280" s="26"/>
      <c r="U280" s="26"/>
      <c r="Y280" s="5"/>
      <c r="AB280" s="5"/>
    </row>
    <row r="281" spans="5:28">
      <c r="E281" s="5"/>
      <c r="F281" s="26"/>
      <c r="H281" s="5"/>
      <c r="J281" s="5"/>
      <c r="K281" s="126"/>
      <c r="L281" s="126"/>
      <c r="N281" s="26"/>
      <c r="P281" s="26"/>
      <c r="R281" s="26"/>
      <c r="S281" s="26"/>
      <c r="T281" s="26"/>
      <c r="U281" s="26"/>
      <c r="Y281" s="5"/>
      <c r="AB281" s="5"/>
    </row>
    <row r="282" spans="5:28">
      <c r="E282" s="5"/>
      <c r="F282" s="26"/>
      <c r="H282" s="5"/>
      <c r="J282" s="5"/>
      <c r="K282" s="126"/>
      <c r="L282" s="126"/>
      <c r="N282" s="26"/>
      <c r="P282" s="26"/>
      <c r="R282" s="26"/>
      <c r="S282" s="26"/>
      <c r="T282" s="26"/>
      <c r="U282" s="26"/>
      <c r="Y282" s="5"/>
      <c r="AB282" s="5"/>
    </row>
    <row r="283" spans="5:28">
      <c r="E283" s="5"/>
      <c r="F283" s="26"/>
      <c r="H283" s="5"/>
      <c r="J283" s="5"/>
      <c r="K283" s="126"/>
      <c r="L283" s="126"/>
      <c r="N283" s="26"/>
      <c r="P283" s="26"/>
      <c r="R283" s="26"/>
      <c r="S283" s="26"/>
      <c r="T283" s="26"/>
      <c r="U283" s="26"/>
      <c r="Y283" s="5"/>
      <c r="AB283" s="5"/>
    </row>
    <row r="284" spans="5:28">
      <c r="E284" s="5"/>
      <c r="F284" s="26"/>
      <c r="H284" s="5"/>
      <c r="J284" s="5"/>
      <c r="K284" s="126"/>
      <c r="L284" s="126"/>
      <c r="N284" s="26"/>
      <c r="P284" s="26"/>
      <c r="R284" s="26"/>
      <c r="S284" s="26"/>
      <c r="T284" s="26"/>
      <c r="U284" s="26"/>
      <c r="Y284" s="5"/>
      <c r="AB284" s="5"/>
    </row>
    <row r="285" spans="5:28">
      <c r="E285" s="5"/>
      <c r="F285" s="26"/>
      <c r="H285" s="5"/>
      <c r="J285" s="5"/>
      <c r="K285" s="126"/>
      <c r="L285" s="126"/>
      <c r="N285" s="26"/>
      <c r="P285" s="26"/>
      <c r="R285" s="26"/>
      <c r="S285" s="26"/>
      <c r="T285" s="26"/>
      <c r="U285" s="26"/>
      <c r="Y285" s="5"/>
      <c r="AB285" s="5"/>
    </row>
    <row r="286" spans="5:28">
      <c r="E286" s="5"/>
      <c r="F286" s="26"/>
      <c r="H286" s="5"/>
      <c r="J286" s="5"/>
      <c r="K286" s="126"/>
      <c r="L286" s="126"/>
      <c r="N286" s="26"/>
      <c r="P286" s="26"/>
      <c r="R286" s="26"/>
      <c r="S286" s="26"/>
      <c r="T286" s="26"/>
      <c r="U286" s="26"/>
      <c r="Y286" s="5"/>
      <c r="AB286" s="5"/>
    </row>
    <row r="287" spans="5:28">
      <c r="E287" s="5"/>
      <c r="F287" s="26"/>
      <c r="H287" s="5"/>
      <c r="J287" s="5"/>
      <c r="K287" s="126"/>
      <c r="L287" s="126"/>
      <c r="N287" s="26"/>
      <c r="P287" s="26"/>
      <c r="R287" s="26"/>
      <c r="S287" s="26"/>
      <c r="T287" s="26"/>
      <c r="U287" s="26"/>
      <c r="Y287" s="5"/>
      <c r="AB287" s="5"/>
    </row>
    <row r="288" spans="5:28">
      <c r="E288" s="5"/>
      <c r="F288" s="26"/>
      <c r="H288" s="5"/>
      <c r="J288" s="5"/>
      <c r="K288" s="126"/>
      <c r="L288" s="126"/>
      <c r="N288" s="26"/>
      <c r="P288" s="26"/>
      <c r="R288" s="26"/>
      <c r="S288" s="26"/>
      <c r="T288" s="26"/>
      <c r="U288" s="26"/>
      <c r="Y288" s="5"/>
      <c r="AB288" s="5"/>
    </row>
    <row r="289" spans="5:28">
      <c r="E289" s="5"/>
      <c r="F289" s="26"/>
      <c r="H289" s="5"/>
      <c r="J289" s="5"/>
      <c r="K289" s="126"/>
      <c r="L289" s="126"/>
      <c r="N289" s="26"/>
      <c r="P289" s="26"/>
      <c r="R289" s="26"/>
      <c r="S289" s="26"/>
      <c r="T289" s="26"/>
      <c r="U289" s="26"/>
      <c r="Y289" s="5"/>
      <c r="AB289" s="5"/>
    </row>
    <row r="290" spans="5:28">
      <c r="E290" s="5"/>
      <c r="F290" s="26"/>
      <c r="H290" s="5"/>
      <c r="J290" s="5"/>
      <c r="K290" s="126"/>
      <c r="L290" s="126"/>
      <c r="N290" s="26"/>
      <c r="P290" s="26"/>
      <c r="R290" s="26"/>
      <c r="S290" s="26"/>
      <c r="T290" s="26"/>
      <c r="U290" s="26"/>
      <c r="Y290" s="5"/>
      <c r="AB290" s="5"/>
    </row>
    <row r="291" spans="5:28">
      <c r="E291" s="5"/>
      <c r="F291" s="26"/>
      <c r="H291" s="5"/>
      <c r="J291" s="5"/>
      <c r="K291" s="126"/>
      <c r="L291" s="126"/>
      <c r="N291" s="26"/>
      <c r="P291" s="26"/>
      <c r="R291" s="26"/>
      <c r="S291" s="26"/>
      <c r="T291" s="26"/>
      <c r="U291" s="26"/>
      <c r="Y291" s="5"/>
      <c r="AB291" s="5"/>
    </row>
    <row r="292" spans="5:28">
      <c r="E292" s="5"/>
      <c r="F292" s="26"/>
      <c r="H292" s="5"/>
      <c r="J292" s="5"/>
      <c r="K292" s="126"/>
      <c r="L292" s="126"/>
      <c r="N292" s="26"/>
      <c r="P292" s="26"/>
      <c r="R292" s="26"/>
      <c r="S292" s="26"/>
      <c r="T292" s="26"/>
      <c r="U292" s="26"/>
      <c r="Y292" s="5"/>
      <c r="AB292" s="5"/>
    </row>
    <row r="293" spans="5:28">
      <c r="E293" s="5"/>
      <c r="F293" s="26"/>
      <c r="H293" s="5"/>
      <c r="J293" s="5"/>
      <c r="K293" s="126"/>
      <c r="L293" s="126"/>
      <c r="N293" s="26"/>
      <c r="P293" s="26"/>
      <c r="R293" s="26"/>
      <c r="S293" s="26"/>
      <c r="T293" s="26"/>
      <c r="U293" s="26"/>
      <c r="Y293" s="5"/>
      <c r="AB293" s="5"/>
    </row>
    <row r="294" spans="5:28">
      <c r="E294" s="5"/>
      <c r="F294" s="26"/>
      <c r="H294" s="5"/>
      <c r="J294" s="5"/>
      <c r="K294" s="126"/>
      <c r="L294" s="126"/>
      <c r="N294" s="26"/>
      <c r="P294" s="26"/>
      <c r="R294" s="26"/>
      <c r="S294" s="26"/>
      <c r="T294" s="26"/>
      <c r="U294" s="26"/>
      <c r="Y294" s="5"/>
      <c r="AB294" s="5"/>
    </row>
    <row r="295" spans="5:28">
      <c r="E295" s="5"/>
      <c r="F295" s="26"/>
      <c r="H295" s="5"/>
      <c r="J295" s="5"/>
      <c r="K295" s="126"/>
      <c r="L295" s="126"/>
      <c r="N295" s="26"/>
      <c r="P295" s="26"/>
      <c r="R295" s="26"/>
      <c r="S295" s="26"/>
      <c r="T295" s="26"/>
      <c r="U295" s="26"/>
      <c r="Y295" s="5"/>
      <c r="AB295" s="5"/>
    </row>
    <row r="296" spans="5:28">
      <c r="E296" s="5"/>
      <c r="F296" s="26"/>
      <c r="H296" s="5"/>
      <c r="J296" s="5"/>
      <c r="K296" s="126"/>
      <c r="L296" s="126"/>
      <c r="N296" s="26"/>
      <c r="P296" s="26"/>
      <c r="R296" s="26"/>
      <c r="S296" s="26"/>
      <c r="T296" s="26"/>
      <c r="U296" s="26"/>
      <c r="Y296" s="5"/>
      <c r="AB296" s="5"/>
    </row>
    <row r="297" spans="5:28">
      <c r="E297" s="5"/>
      <c r="F297" s="26"/>
      <c r="H297" s="5"/>
      <c r="J297" s="5"/>
      <c r="K297" s="126"/>
      <c r="L297" s="126"/>
      <c r="N297" s="26"/>
      <c r="P297" s="26"/>
      <c r="R297" s="26"/>
      <c r="S297" s="26"/>
      <c r="T297" s="26"/>
      <c r="U297" s="26"/>
      <c r="Y297" s="5"/>
      <c r="AB297" s="5"/>
    </row>
    <row r="298" spans="5:28">
      <c r="E298" s="5"/>
      <c r="F298" s="26"/>
      <c r="H298" s="5"/>
      <c r="J298" s="5"/>
      <c r="K298" s="126"/>
      <c r="L298" s="126"/>
      <c r="N298" s="26"/>
      <c r="P298" s="26"/>
      <c r="R298" s="26"/>
      <c r="S298" s="26"/>
      <c r="T298" s="26"/>
      <c r="U298" s="26"/>
      <c r="Y298" s="5"/>
      <c r="AB298" s="5"/>
    </row>
    <row r="299" spans="5:28">
      <c r="E299" s="5"/>
      <c r="F299" s="26"/>
      <c r="H299" s="5"/>
      <c r="J299" s="5"/>
      <c r="K299" s="126"/>
      <c r="L299" s="126"/>
      <c r="N299" s="26"/>
      <c r="P299" s="26"/>
      <c r="R299" s="26"/>
      <c r="S299" s="26"/>
      <c r="T299" s="26"/>
      <c r="U299" s="26"/>
      <c r="Y299" s="5"/>
      <c r="AB299" s="5"/>
    </row>
    <row r="300" spans="5:28">
      <c r="E300" s="5"/>
      <c r="F300" s="26"/>
      <c r="H300" s="5"/>
      <c r="J300" s="5"/>
      <c r="K300" s="126"/>
      <c r="L300" s="126"/>
      <c r="N300" s="26"/>
      <c r="P300" s="26"/>
      <c r="R300" s="26"/>
      <c r="S300" s="26"/>
      <c r="T300" s="26"/>
      <c r="U300" s="26"/>
      <c r="Y300" s="5"/>
      <c r="AB300" s="5"/>
    </row>
    <row r="301" spans="5:28">
      <c r="E301" s="5"/>
      <c r="F301" s="26"/>
      <c r="H301" s="5"/>
      <c r="J301" s="5"/>
      <c r="K301" s="126"/>
      <c r="L301" s="126"/>
      <c r="N301" s="26"/>
      <c r="P301" s="26"/>
      <c r="R301" s="26"/>
      <c r="S301" s="26"/>
      <c r="T301" s="26"/>
      <c r="U301" s="26"/>
      <c r="Y301" s="5"/>
      <c r="AB301" s="5"/>
    </row>
    <row r="302" spans="5:28">
      <c r="E302" s="5"/>
      <c r="F302" s="26"/>
      <c r="H302" s="5"/>
      <c r="J302" s="5"/>
      <c r="K302" s="126"/>
      <c r="L302" s="126"/>
      <c r="N302" s="26"/>
      <c r="P302" s="26"/>
      <c r="R302" s="26"/>
      <c r="S302" s="26"/>
      <c r="T302" s="26"/>
      <c r="U302" s="26"/>
      <c r="Y302" s="5"/>
      <c r="AB302" s="5"/>
    </row>
    <row r="303" spans="5:28">
      <c r="E303" s="5"/>
      <c r="F303" s="26"/>
      <c r="H303" s="5"/>
      <c r="J303" s="5"/>
      <c r="K303" s="126"/>
      <c r="L303" s="126"/>
      <c r="N303" s="26"/>
      <c r="P303" s="26"/>
      <c r="R303" s="26"/>
      <c r="S303" s="26"/>
      <c r="T303" s="26"/>
      <c r="U303" s="26"/>
      <c r="Y303" s="5"/>
      <c r="AB303" s="5"/>
    </row>
    <row r="304" spans="5:28">
      <c r="E304" s="5"/>
      <c r="F304" s="26"/>
      <c r="H304" s="5"/>
      <c r="J304" s="5"/>
      <c r="K304" s="126"/>
      <c r="L304" s="126"/>
      <c r="N304" s="26"/>
      <c r="P304" s="26"/>
      <c r="R304" s="26"/>
      <c r="S304" s="26"/>
      <c r="T304" s="26"/>
      <c r="U304" s="26"/>
      <c r="Y304" s="5"/>
      <c r="AB304" s="5"/>
    </row>
    <row r="305" spans="5:28">
      <c r="E305" s="5"/>
      <c r="F305" s="26"/>
      <c r="H305" s="5"/>
      <c r="J305" s="5"/>
      <c r="K305" s="126"/>
      <c r="L305" s="126"/>
      <c r="N305" s="26"/>
      <c r="P305" s="26"/>
      <c r="R305" s="26"/>
      <c r="S305" s="26"/>
      <c r="T305" s="26"/>
      <c r="U305" s="26"/>
      <c r="Y305" s="5"/>
      <c r="AB305" s="5"/>
    </row>
    <row r="306" spans="5:28">
      <c r="E306" s="5"/>
      <c r="F306" s="26"/>
      <c r="H306" s="5"/>
      <c r="J306" s="5"/>
      <c r="K306" s="126"/>
      <c r="L306" s="126"/>
      <c r="N306" s="26"/>
      <c r="P306" s="26"/>
      <c r="R306" s="26"/>
      <c r="S306" s="26"/>
      <c r="T306" s="26"/>
      <c r="U306" s="26"/>
      <c r="Y306" s="5"/>
      <c r="AB306" s="5"/>
    </row>
    <row r="307" spans="5:28">
      <c r="E307" s="5"/>
      <c r="F307" s="26"/>
      <c r="H307" s="5"/>
      <c r="J307" s="5"/>
      <c r="K307" s="126"/>
      <c r="L307" s="126"/>
      <c r="N307" s="26"/>
      <c r="P307" s="26"/>
      <c r="R307" s="26"/>
      <c r="S307" s="26"/>
      <c r="T307" s="26"/>
      <c r="U307" s="26"/>
      <c r="Y307" s="5"/>
      <c r="AB307" s="5"/>
    </row>
    <row r="308" spans="5:28">
      <c r="E308" s="5"/>
      <c r="F308" s="26"/>
      <c r="H308" s="5"/>
      <c r="J308" s="5"/>
      <c r="K308" s="126"/>
      <c r="L308" s="126"/>
      <c r="N308" s="26"/>
      <c r="P308" s="26"/>
      <c r="R308" s="26"/>
      <c r="S308" s="26"/>
      <c r="T308" s="26"/>
      <c r="U308" s="26"/>
      <c r="Y308" s="5"/>
      <c r="AB308" s="5"/>
    </row>
    <row r="309" spans="5:28">
      <c r="E309" s="5"/>
      <c r="F309" s="26"/>
      <c r="H309" s="5"/>
      <c r="J309" s="5"/>
      <c r="K309" s="126"/>
      <c r="L309" s="126"/>
      <c r="N309" s="26"/>
      <c r="P309" s="26"/>
      <c r="R309" s="26"/>
      <c r="S309" s="26"/>
      <c r="T309" s="26"/>
      <c r="U309" s="26"/>
      <c r="Y309" s="5"/>
      <c r="AB309" s="5"/>
    </row>
    <row r="310" spans="5:28">
      <c r="E310" s="5"/>
      <c r="F310" s="26"/>
      <c r="H310" s="5"/>
      <c r="J310" s="5"/>
      <c r="K310" s="126"/>
      <c r="L310" s="126"/>
      <c r="N310" s="26"/>
      <c r="P310" s="26"/>
      <c r="R310" s="26"/>
      <c r="S310" s="26"/>
      <c r="T310" s="26"/>
      <c r="U310" s="26"/>
      <c r="Y310" s="5"/>
      <c r="AB310" s="5"/>
    </row>
    <row r="311" spans="5:28">
      <c r="E311" s="5"/>
      <c r="F311" s="26"/>
      <c r="H311" s="5"/>
      <c r="J311" s="5"/>
      <c r="K311" s="126"/>
      <c r="L311" s="126"/>
      <c r="N311" s="26"/>
      <c r="P311" s="26"/>
      <c r="R311" s="26"/>
      <c r="S311" s="26"/>
      <c r="T311" s="26"/>
      <c r="U311" s="26"/>
      <c r="Y311" s="5"/>
      <c r="AB311" s="5"/>
    </row>
    <row r="312" spans="5:28">
      <c r="E312" s="5"/>
      <c r="F312" s="26"/>
      <c r="H312" s="5"/>
      <c r="J312" s="5"/>
      <c r="K312" s="126"/>
      <c r="L312" s="126"/>
      <c r="N312" s="26"/>
      <c r="P312" s="26"/>
      <c r="R312" s="26"/>
      <c r="S312" s="26"/>
      <c r="T312" s="26"/>
      <c r="U312" s="26"/>
      <c r="Y312" s="5"/>
      <c r="AB312" s="5"/>
    </row>
    <row r="313" spans="5:28">
      <c r="E313" s="5"/>
      <c r="F313" s="26"/>
      <c r="H313" s="5"/>
      <c r="J313" s="5"/>
      <c r="K313" s="126"/>
      <c r="L313" s="126"/>
      <c r="N313" s="26"/>
      <c r="P313" s="26"/>
      <c r="R313" s="26"/>
      <c r="S313" s="26"/>
      <c r="T313" s="26"/>
      <c r="U313" s="26"/>
      <c r="Y313" s="5"/>
      <c r="AB313" s="5"/>
    </row>
    <row r="314" spans="5:28">
      <c r="E314" s="5"/>
      <c r="F314" s="26"/>
      <c r="H314" s="5"/>
      <c r="J314" s="5"/>
      <c r="K314" s="126"/>
      <c r="L314" s="126"/>
      <c r="N314" s="26"/>
      <c r="P314" s="26"/>
      <c r="R314" s="26"/>
      <c r="S314" s="26"/>
      <c r="T314" s="26"/>
      <c r="U314" s="26"/>
      <c r="Y314" s="5"/>
      <c r="AB314" s="5"/>
    </row>
    <row r="315" spans="5:28">
      <c r="E315" s="5"/>
      <c r="F315" s="26"/>
      <c r="H315" s="5"/>
      <c r="J315" s="5"/>
      <c r="K315" s="126"/>
      <c r="L315" s="126"/>
      <c r="N315" s="26"/>
      <c r="P315" s="26"/>
      <c r="R315" s="26"/>
      <c r="S315" s="26"/>
      <c r="T315" s="26"/>
      <c r="U315" s="26"/>
      <c r="Y315" s="5"/>
      <c r="AB315" s="5"/>
    </row>
    <row r="316" spans="5:28">
      <c r="E316" s="5"/>
      <c r="F316" s="26"/>
      <c r="H316" s="5"/>
      <c r="J316" s="5"/>
      <c r="K316" s="126"/>
      <c r="L316" s="126"/>
      <c r="N316" s="26"/>
      <c r="P316" s="26"/>
      <c r="R316" s="26"/>
      <c r="S316" s="26"/>
      <c r="T316" s="26"/>
      <c r="U316" s="26"/>
      <c r="Y316" s="5"/>
      <c r="AB316" s="5"/>
    </row>
    <row r="317" spans="5:28">
      <c r="E317" s="5"/>
      <c r="F317" s="26"/>
      <c r="H317" s="5"/>
      <c r="J317" s="5"/>
      <c r="K317" s="126"/>
      <c r="L317" s="126"/>
      <c r="N317" s="26"/>
      <c r="P317" s="26"/>
      <c r="R317" s="26"/>
      <c r="S317" s="26"/>
      <c r="T317" s="26"/>
      <c r="U317" s="26"/>
      <c r="Y317" s="5"/>
      <c r="AB317" s="5"/>
    </row>
    <row r="318" spans="5:28">
      <c r="E318" s="5"/>
      <c r="F318" s="26"/>
      <c r="H318" s="5"/>
      <c r="J318" s="5"/>
      <c r="K318" s="126"/>
      <c r="L318" s="126"/>
      <c r="N318" s="26"/>
      <c r="P318" s="26"/>
      <c r="R318" s="26"/>
      <c r="S318" s="26"/>
      <c r="T318" s="26"/>
      <c r="U318" s="26"/>
      <c r="Y318" s="5"/>
      <c r="AB318" s="5"/>
    </row>
    <row r="319" spans="5:28">
      <c r="E319" s="5"/>
      <c r="F319" s="26"/>
      <c r="H319" s="5"/>
      <c r="J319" s="5"/>
      <c r="K319" s="126"/>
      <c r="L319" s="126"/>
      <c r="N319" s="26"/>
      <c r="P319" s="26"/>
      <c r="R319" s="26"/>
      <c r="S319" s="26"/>
      <c r="T319" s="26"/>
      <c r="U319" s="26"/>
      <c r="Y319" s="5"/>
      <c r="AB319" s="5"/>
    </row>
    <row r="320" spans="5:28">
      <c r="E320" s="5"/>
      <c r="F320" s="26"/>
      <c r="H320" s="5"/>
      <c r="J320" s="5"/>
      <c r="K320" s="126"/>
      <c r="L320" s="126"/>
      <c r="N320" s="26"/>
      <c r="P320" s="26"/>
      <c r="R320" s="26"/>
      <c r="S320" s="26"/>
      <c r="T320" s="26"/>
      <c r="U320" s="26"/>
      <c r="Y320" s="5"/>
      <c r="AB320" s="5"/>
    </row>
    <row r="321" spans="5:28">
      <c r="E321" s="5"/>
      <c r="F321" s="26"/>
      <c r="H321" s="5"/>
      <c r="J321" s="5"/>
      <c r="K321" s="126"/>
      <c r="L321" s="126"/>
      <c r="N321" s="26"/>
      <c r="P321" s="26"/>
      <c r="R321" s="26"/>
      <c r="S321" s="26"/>
      <c r="T321" s="26"/>
      <c r="U321" s="26"/>
      <c r="Y321" s="5"/>
      <c r="AB321" s="5"/>
    </row>
    <row r="322" spans="5:28">
      <c r="E322" s="5"/>
      <c r="F322" s="26"/>
      <c r="H322" s="5"/>
      <c r="J322" s="5"/>
      <c r="K322" s="126"/>
      <c r="L322" s="126"/>
      <c r="N322" s="26"/>
      <c r="P322" s="26"/>
      <c r="R322" s="26"/>
      <c r="S322" s="26"/>
      <c r="T322" s="26"/>
      <c r="U322" s="26"/>
      <c r="Y322" s="5"/>
      <c r="AB322" s="5"/>
    </row>
    <row r="323" spans="5:28">
      <c r="E323" s="5"/>
      <c r="F323" s="26"/>
      <c r="H323" s="5"/>
      <c r="J323" s="5"/>
      <c r="K323" s="126"/>
      <c r="L323" s="126"/>
      <c r="N323" s="26"/>
      <c r="P323" s="26"/>
      <c r="R323" s="26"/>
      <c r="S323" s="26"/>
      <c r="T323" s="26"/>
      <c r="U323" s="26"/>
      <c r="Y323" s="5"/>
      <c r="AB323" s="5"/>
    </row>
    <row r="324" spans="5:28">
      <c r="E324" s="5"/>
      <c r="F324" s="26"/>
      <c r="H324" s="5"/>
      <c r="J324" s="5"/>
      <c r="K324" s="126"/>
      <c r="L324" s="126"/>
      <c r="N324" s="26"/>
      <c r="P324" s="26"/>
      <c r="R324" s="26"/>
      <c r="S324" s="26"/>
      <c r="T324" s="26"/>
      <c r="U324" s="26"/>
      <c r="Y324" s="5"/>
      <c r="AB324" s="5"/>
    </row>
    <row r="325" spans="5:28">
      <c r="E325" s="5"/>
      <c r="F325" s="26"/>
      <c r="H325" s="5"/>
      <c r="J325" s="5"/>
      <c r="K325" s="126"/>
      <c r="L325" s="126"/>
      <c r="N325" s="26"/>
      <c r="P325" s="26"/>
      <c r="R325" s="26"/>
      <c r="S325" s="26"/>
      <c r="T325" s="26"/>
      <c r="U325" s="26"/>
      <c r="Y325" s="5"/>
      <c r="AB325" s="5"/>
    </row>
    <row r="326" spans="5:28">
      <c r="E326" s="5"/>
      <c r="F326" s="26"/>
      <c r="H326" s="5"/>
      <c r="J326" s="5"/>
      <c r="K326" s="126"/>
      <c r="L326" s="126"/>
      <c r="N326" s="26"/>
      <c r="P326" s="26"/>
      <c r="R326" s="26"/>
      <c r="S326" s="26"/>
      <c r="T326" s="26"/>
      <c r="U326" s="26"/>
      <c r="Y326" s="5"/>
      <c r="AB326" s="5"/>
    </row>
    <row r="327" spans="5:28">
      <c r="E327" s="5"/>
      <c r="F327" s="26"/>
      <c r="H327" s="5"/>
      <c r="J327" s="5"/>
      <c r="K327" s="126"/>
      <c r="L327" s="126"/>
      <c r="N327" s="26"/>
      <c r="P327" s="26"/>
      <c r="R327" s="26"/>
      <c r="S327" s="26"/>
      <c r="T327" s="26"/>
      <c r="U327" s="26"/>
      <c r="Y327" s="5"/>
      <c r="AB327" s="5"/>
    </row>
    <row r="328" spans="5:28">
      <c r="E328" s="5"/>
      <c r="F328" s="26"/>
      <c r="H328" s="5"/>
      <c r="J328" s="5"/>
      <c r="K328" s="126"/>
      <c r="L328" s="126"/>
      <c r="N328" s="26"/>
      <c r="P328" s="26"/>
      <c r="R328" s="26"/>
      <c r="S328" s="26"/>
      <c r="T328" s="26"/>
      <c r="U328" s="26"/>
      <c r="Y328" s="5"/>
      <c r="AB328" s="5"/>
    </row>
    <row r="329" spans="5:28">
      <c r="E329" s="5"/>
      <c r="F329" s="26"/>
      <c r="H329" s="5"/>
      <c r="J329" s="5"/>
      <c r="K329" s="126"/>
      <c r="L329" s="126"/>
      <c r="N329" s="26"/>
      <c r="P329" s="26"/>
      <c r="R329" s="26"/>
      <c r="S329" s="26"/>
      <c r="T329" s="26"/>
      <c r="U329" s="26"/>
      <c r="Y329" s="5"/>
      <c r="AB329" s="5"/>
    </row>
    <row r="330" spans="5:28">
      <c r="E330" s="5"/>
      <c r="F330" s="26"/>
      <c r="H330" s="5"/>
      <c r="J330" s="5"/>
      <c r="K330" s="126"/>
      <c r="L330" s="126"/>
      <c r="N330" s="26"/>
      <c r="P330" s="26"/>
      <c r="R330" s="26"/>
      <c r="S330" s="26"/>
      <c r="T330" s="26"/>
      <c r="U330" s="26"/>
      <c r="Y330" s="5"/>
      <c r="AB330" s="5"/>
    </row>
    <row r="331" spans="5:28">
      <c r="E331" s="5"/>
      <c r="F331" s="26"/>
      <c r="H331" s="5"/>
      <c r="J331" s="5"/>
      <c r="K331" s="126"/>
      <c r="L331" s="126"/>
      <c r="N331" s="26"/>
      <c r="P331" s="26"/>
      <c r="R331" s="26"/>
      <c r="S331" s="26"/>
      <c r="T331" s="26"/>
      <c r="U331" s="26"/>
      <c r="Y331" s="5"/>
      <c r="AB331" s="5"/>
    </row>
    <row r="332" spans="5:28">
      <c r="E332" s="5"/>
      <c r="F332" s="26"/>
      <c r="H332" s="5"/>
      <c r="J332" s="5"/>
      <c r="K332" s="126"/>
      <c r="L332" s="126"/>
      <c r="N332" s="26"/>
      <c r="P332" s="26"/>
      <c r="R332" s="26"/>
      <c r="S332" s="26"/>
      <c r="T332" s="26"/>
      <c r="U332" s="26"/>
      <c r="Y332" s="5"/>
      <c r="AB332" s="5"/>
    </row>
    <row r="333" spans="5:28">
      <c r="E333" s="5"/>
      <c r="F333" s="26"/>
      <c r="H333" s="5"/>
      <c r="J333" s="5"/>
      <c r="K333" s="126"/>
      <c r="L333" s="126"/>
      <c r="N333" s="26"/>
      <c r="P333" s="26"/>
      <c r="R333" s="26"/>
      <c r="S333" s="26"/>
      <c r="T333" s="26"/>
      <c r="U333" s="26"/>
      <c r="Y333" s="5"/>
      <c r="AB333" s="5"/>
    </row>
    <row r="334" spans="5:28">
      <c r="E334" s="5"/>
      <c r="F334" s="26"/>
      <c r="H334" s="5"/>
      <c r="J334" s="5"/>
      <c r="K334" s="126"/>
      <c r="L334" s="126"/>
      <c r="N334" s="26"/>
      <c r="P334" s="26"/>
      <c r="R334" s="26"/>
      <c r="S334" s="26"/>
      <c r="T334" s="26"/>
      <c r="U334" s="26"/>
      <c r="Y334" s="5"/>
      <c r="AB334" s="5"/>
    </row>
    <row r="335" spans="5:28">
      <c r="E335" s="5"/>
      <c r="F335" s="26"/>
      <c r="H335" s="5"/>
      <c r="J335" s="5"/>
      <c r="K335" s="126"/>
      <c r="L335" s="126"/>
      <c r="N335" s="26"/>
      <c r="P335" s="26"/>
      <c r="R335" s="26"/>
      <c r="S335" s="26"/>
      <c r="T335" s="26"/>
      <c r="U335" s="26"/>
      <c r="Y335" s="5"/>
      <c r="AB335" s="5"/>
    </row>
    <row r="336" spans="5:28">
      <c r="E336" s="5"/>
      <c r="F336" s="26"/>
      <c r="H336" s="5"/>
      <c r="J336" s="5"/>
      <c r="K336" s="126"/>
      <c r="L336" s="126"/>
      <c r="N336" s="26"/>
      <c r="P336" s="26"/>
      <c r="R336" s="26"/>
      <c r="S336" s="26"/>
      <c r="T336" s="26"/>
      <c r="U336" s="26"/>
      <c r="Y336" s="5"/>
      <c r="AB336" s="5"/>
    </row>
    <row r="337" spans="5:28">
      <c r="E337" s="5"/>
      <c r="F337" s="26"/>
      <c r="H337" s="5"/>
      <c r="J337" s="5"/>
      <c r="K337" s="126"/>
      <c r="L337" s="126"/>
      <c r="N337" s="26"/>
      <c r="P337" s="26"/>
      <c r="R337" s="26"/>
      <c r="S337" s="26"/>
      <c r="T337" s="26"/>
      <c r="U337" s="26"/>
      <c r="Y337" s="5"/>
      <c r="AB337" s="5"/>
    </row>
    <row r="338" spans="5:28">
      <c r="E338" s="5"/>
      <c r="F338" s="26"/>
      <c r="H338" s="5"/>
      <c r="J338" s="5"/>
      <c r="K338" s="126"/>
      <c r="L338" s="126"/>
      <c r="N338" s="26"/>
      <c r="P338" s="26"/>
      <c r="R338" s="26"/>
      <c r="S338" s="26"/>
      <c r="T338" s="26"/>
      <c r="U338" s="26"/>
      <c r="Y338" s="5"/>
      <c r="AB338" s="5"/>
    </row>
    <row r="339" spans="5:28">
      <c r="E339" s="5"/>
      <c r="F339" s="26"/>
      <c r="H339" s="5"/>
      <c r="J339" s="5"/>
      <c r="K339" s="126"/>
      <c r="L339" s="126"/>
      <c r="N339" s="26"/>
      <c r="P339" s="26"/>
      <c r="R339" s="26"/>
      <c r="S339" s="26"/>
      <c r="T339" s="26"/>
      <c r="U339" s="26"/>
      <c r="Y339" s="5"/>
      <c r="AB339" s="5"/>
    </row>
    <row r="340" spans="5:28">
      <c r="E340" s="5"/>
      <c r="F340" s="26"/>
      <c r="H340" s="5"/>
      <c r="J340" s="5"/>
      <c r="K340" s="126"/>
      <c r="L340" s="126"/>
      <c r="N340" s="26"/>
      <c r="P340" s="26"/>
      <c r="R340" s="26"/>
      <c r="S340" s="26"/>
      <c r="T340" s="26"/>
      <c r="U340" s="26"/>
      <c r="Y340" s="5"/>
      <c r="AB340" s="5"/>
    </row>
    <row r="341" spans="5:28">
      <c r="E341" s="5"/>
      <c r="F341" s="26"/>
      <c r="H341" s="5"/>
      <c r="J341" s="5"/>
      <c r="K341" s="126"/>
      <c r="L341" s="126"/>
      <c r="N341" s="26"/>
      <c r="P341" s="26"/>
      <c r="R341" s="26"/>
      <c r="S341" s="26"/>
      <c r="T341" s="26"/>
      <c r="U341" s="26"/>
      <c r="Y341" s="5"/>
      <c r="AB341" s="5"/>
    </row>
    <row r="342" spans="5:28">
      <c r="E342" s="5"/>
      <c r="F342" s="26"/>
      <c r="H342" s="5"/>
      <c r="J342" s="5"/>
      <c r="K342" s="126"/>
      <c r="L342" s="126"/>
      <c r="N342" s="26"/>
      <c r="P342" s="26"/>
      <c r="R342" s="26"/>
      <c r="S342" s="26"/>
      <c r="T342" s="26"/>
      <c r="U342" s="26"/>
      <c r="Y342" s="5"/>
      <c r="AB342" s="5"/>
    </row>
    <row r="343" spans="5:28">
      <c r="E343" s="5"/>
      <c r="F343" s="26"/>
      <c r="H343" s="5"/>
      <c r="J343" s="5"/>
      <c r="K343" s="126"/>
      <c r="L343" s="126"/>
      <c r="N343" s="26"/>
      <c r="P343" s="26"/>
      <c r="R343" s="26"/>
      <c r="S343" s="26"/>
      <c r="T343" s="26"/>
      <c r="U343" s="26"/>
      <c r="Y343" s="5"/>
      <c r="AB343" s="5"/>
    </row>
    <row r="344" spans="5:28">
      <c r="E344" s="5"/>
      <c r="F344" s="26"/>
      <c r="H344" s="5"/>
      <c r="J344" s="5"/>
      <c r="K344" s="126"/>
      <c r="L344" s="126"/>
      <c r="N344" s="26"/>
      <c r="P344" s="26"/>
      <c r="R344" s="26"/>
      <c r="S344" s="26"/>
      <c r="T344" s="26"/>
      <c r="U344" s="26"/>
      <c r="Y344" s="5"/>
      <c r="AB344" s="5"/>
    </row>
    <row r="345" spans="5:28">
      <c r="E345" s="5"/>
      <c r="F345" s="26"/>
      <c r="H345" s="5"/>
      <c r="J345" s="5"/>
      <c r="K345" s="126"/>
      <c r="L345" s="126"/>
      <c r="N345" s="26"/>
      <c r="P345" s="26"/>
      <c r="R345" s="26"/>
      <c r="S345" s="26"/>
      <c r="T345" s="26"/>
      <c r="U345" s="26"/>
      <c r="Y345" s="5"/>
      <c r="AB345" s="5"/>
    </row>
    <row r="346" spans="5:28">
      <c r="E346" s="5"/>
      <c r="F346" s="26"/>
      <c r="H346" s="5"/>
      <c r="J346" s="5"/>
      <c r="K346" s="126"/>
      <c r="L346" s="126"/>
      <c r="N346" s="26"/>
      <c r="P346" s="26"/>
      <c r="R346" s="26"/>
      <c r="S346" s="26"/>
      <c r="T346" s="26"/>
      <c r="U346" s="26"/>
      <c r="Y346" s="5"/>
      <c r="AB346" s="5"/>
    </row>
    <row r="347" spans="5:28">
      <c r="E347" s="5"/>
      <c r="F347" s="26"/>
      <c r="H347" s="5"/>
      <c r="J347" s="5"/>
      <c r="K347" s="126"/>
      <c r="L347" s="126"/>
      <c r="N347" s="26"/>
      <c r="P347" s="26"/>
      <c r="R347" s="26"/>
      <c r="S347" s="26"/>
      <c r="T347" s="26"/>
      <c r="U347" s="26"/>
      <c r="Y347" s="5"/>
      <c r="AB347" s="5"/>
    </row>
    <row r="348" spans="5:28">
      <c r="E348" s="5"/>
      <c r="F348" s="26"/>
      <c r="H348" s="5"/>
      <c r="J348" s="5"/>
      <c r="K348" s="126"/>
      <c r="L348" s="126"/>
      <c r="N348" s="26"/>
      <c r="P348" s="26"/>
      <c r="R348" s="26"/>
      <c r="S348" s="26"/>
      <c r="T348" s="26"/>
      <c r="U348" s="26"/>
      <c r="Y348" s="5"/>
      <c r="AB348" s="5"/>
    </row>
    <row r="349" spans="5:28">
      <c r="E349" s="5"/>
      <c r="F349" s="26"/>
      <c r="H349" s="5"/>
      <c r="J349" s="5"/>
      <c r="K349" s="126"/>
      <c r="L349" s="126"/>
      <c r="N349" s="26"/>
      <c r="P349" s="26"/>
      <c r="R349" s="26"/>
      <c r="S349" s="26"/>
      <c r="T349" s="26"/>
      <c r="U349" s="26"/>
      <c r="Y349" s="5"/>
      <c r="AB349" s="5"/>
    </row>
    <row r="350" spans="5:28">
      <c r="E350" s="5"/>
      <c r="F350" s="26"/>
      <c r="H350" s="5"/>
      <c r="J350" s="5"/>
      <c r="K350" s="126"/>
      <c r="L350" s="126"/>
      <c r="N350" s="26"/>
      <c r="P350" s="26"/>
      <c r="R350" s="26"/>
      <c r="S350" s="26"/>
      <c r="T350" s="26"/>
      <c r="U350" s="26"/>
      <c r="Y350" s="5"/>
      <c r="AB350" s="5"/>
    </row>
    <row r="351" spans="5:28">
      <c r="E351" s="5"/>
      <c r="F351" s="26"/>
      <c r="H351" s="5"/>
      <c r="J351" s="5"/>
      <c r="K351" s="126"/>
      <c r="L351" s="126"/>
      <c r="N351" s="26"/>
      <c r="P351" s="26"/>
      <c r="R351" s="26"/>
      <c r="S351" s="26"/>
      <c r="T351" s="26"/>
      <c r="U351" s="26"/>
      <c r="Y351" s="5"/>
      <c r="AB351" s="5"/>
    </row>
    <row r="352" spans="5:28">
      <c r="E352" s="5"/>
      <c r="F352" s="26"/>
      <c r="H352" s="5"/>
      <c r="J352" s="5"/>
      <c r="K352" s="126"/>
      <c r="L352" s="126"/>
      <c r="N352" s="26"/>
      <c r="P352" s="26"/>
      <c r="R352" s="26"/>
      <c r="S352" s="26"/>
      <c r="T352" s="26"/>
      <c r="U352" s="26"/>
      <c r="Y352" s="5"/>
      <c r="AB352" s="5"/>
    </row>
    <row r="353" spans="5:28">
      <c r="E353" s="5"/>
      <c r="F353" s="26"/>
      <c r="H353" s="5"/>
      <c r="J353" s="5"/>
      <c r="K353" s="126"/>
      <c r="L353" s="126"/>
      <c r="N353" s="26"/>
      <c r="P353" s="26"/>
      <c r="R353" s="26"/>
      <c r="S353" s="26"/>
      <c r="T353" s="26"/>
      <c r="U353" s="26"/>
      <c r="Y353" s="5"/>
      <c r="AB353" s="5"/>
    </row>
    <row r="354" spans="5:28">
      <c r="E354" s="5"/>
      <c r="F354" s="26"/>
      <c r="H354" s="5"/>
      <c r="J354" s="5"/>
      <c r="K354" s="126"/>
      <c r="L354" s="126"/>
      <c r="N354" s="26"/>
      <c r="P354" s="26"/>
      <c r="R354" s="26"/>
      <c r="S354" s="26"/>
      <c r="T354" s="26"/>
      <c r="U354" s="26"/>
      <c r="Y354" s="5"/>
      <c r="AB354" s="5"/>
    </row>
    <row r="355" spans="5:28">
      <c r="E355" s="5"/>
      <c r="F355" s="26"/>
      <c r="H355" s="5"/>
      <c r="J355" s="5"/>
      <c r="K355" s="126"/>
      <c r="L355" s="126"/>
      <c r="N355" s="26"/>
      <c r="P355" s="26"/>
      <c r="R355" s="26"/>
      <c r="S355" s="26"/>
      <c r="T355" s="26"/>
      <c r="U355" s="26"/>
      <c r="Y355" s="5"/>
      <c r="AB355" s="5"/>
    </row>
    <row r="356" spans="5:28">
      <c r="E356" s="5"/>
      <c r="F356" s="26"/>
      <c r="H356" s="5"/>
      <c r="J356" s="5"/>
      <c r="K356" s="126"/>
      <c r="L356" s="126"/>
      <c r="N356" s="26"/>
      <c r="P356" s="26"/>
      <c r="R356" s="26"/>
      <c r="S356" s="26"/>
      <c r="T356" s="26"/>
      <c r="U356" s="26"/>
      <c r="Y356" s="5"/>
      <c r="AB356" s="5"/>
    </row>
    <row r="357" spans="5:28">
      <c r="E357" s="5"/>
      <c r="F357" s="26"/>
      <c r="H357" s="5"/>
      <c r="J357" s="5"/>
      <c r="K357" s="126"/>
      <c r="L357" s="126"/>
      <c r="N357" s="26"/>
      <c r="P357" s="26"/>
      <c r="R357" s="26"/>
      <c r="S357" s="26"/>
      <c r="T357" s="26"/>
      <c r="U357" s="26"/>
      <c r="Y357" s="5"/>
      <c r="AB357" s="5"/>
    </row>
    <row r="358" spans="5:28">
      <c r="E358" s="5"/>
      <c r="F358" s="26"/>
      <c r="H358" s="5"/>
      <c r="J358" s="5"/>
      <c r="K358" s="126"/>
      <c r="L358" s="126"/>
      <c r="N358" s="26"/>
      <c r="P358" s="26"/>
      <c r="R358" s="26"/>
      <c r="S358" s="26"/>
      <c r="T358" s="26"/>
      <c r="U358" s="26"/>
      <c r="Y358" s="5"/>
      <c r="AB358" s="5"/>
    </row>
    <row r="359" spans="5:28">
      <c r="E359" s="5"/>
      <c r="F359" s="26"/>
      <c r="H359" s="5"/>
      <c r="J359" s="5"/>
      <c r="K359" s="126"/>
      <c r="L359" s="126"/>
      <c r="N359" s="26"/>
      <c r="P359" s="26"/>
      <c r="R359" s="26"/>
      <c r="S359" s="26"/>
      <c r="T359" s="26"/>
      <c r="U359" s="26"/>
      <c r="Y359" s="5"/>
      <c r="AB359" s="5"/>
    </row>
    <row r="360" spans="5:28">
      <c r="E360" s="5"/>
      <c r="F360" s="26"/>
      <c r="H360" s="5"/>
      <c r="J360" s="5"/>
      <c r="K360" s="126"/>
      <c r="L360" s="126"/>
      <c r="N360" s="26"/>
      <c r="P360" s="26"/>
      <c r="R360" s="26"/>
      <c r="S360" s="26"/>
      <c r="T360" s="26"/>
      <c r="U360" s="26"/>
      <c r="Y360" s="5"/>
      <c r="AB360" s="5"/>
    </row>
    <row r="361" spans="5:28">
      <c r="E361" s="5"/>
      <c r="F361" s="26"/>
      <c r="H361" s="5"/>
      <c r="J361" s="5"/>
      <c r="K361" s="126"/>
      <c r="L361" s="126"/>
      <c r="N361" s="26"/>
      <c r="P361" s="26"/>
      <c r="R361" s="26"/>
      <c r="S361" s="26"/>
      <c r="T361" s="26"/>
      <c r="U361" s="26"/>
      <c r="Y361" s="5"/>
      <c r="AB361" s="5"/>
    </row>
    <row r="362" spans="5:28">
      <c r="E362" s="5"/>
      <c r="F362" s="26"/>
      <c r="H362" s="5"/>
      <c r="J362" s="5"/>
      <c r="K362" s="126"/>
      <c r="L362" s="126"/>
      <c r="N362" s="26"/>
      <c r="P362" s="26"/>
      <c r="R362" s="26"/>
      <c r="S362" s="26"/>
      <c r="T362" s="26"/>
      <c r="U362" s="26"/>
      <c r="Y362" s="5"/>
      <c r="AB362" s="5"/>
    </row>
    <row r="363" spans="5:28">
      <c r="E363" s="5"/>
      <c r="F363" s="26"/>
      <c r="H363" s="5"/>
      <c r="J363" s="5"/>
      <c r="K363" s="126"/>
      <c r="L363" s="126"/>
      <c r="N363" s="26"/>
      <c r="P363" s="26"/>
      <c r="R363" s="26"/>
      <c r="S363" s="26"/>
      <c r="T363" s="26"/>
      <c r="U363" s="26"/>
      <c r="Y363" s="5"/>
      <c r="AB363" s="5"/>
    </row>
    <row r="364" spans="5:28">
      <c r="E364" s="5"/>
      <c r="F364" s="26"/>
      <c r="H364" s="5"/>
      <c r="J364" s="5"/>
      <c r="K364" s="126"/>
      <c r="L364" s="126"/>
      <c r="N364" s="26"/>
      <c r="P364" s="26"/>
      <c r="R364" s="26"/>
      <c r="S364" s="26"/>
      <c r="T364" s="26"/>
      <c r="U364" s="26"/>
      <c r="Y364" s="5"/>
      <c r="AB364" s="5"/>
    </row>
    <row r="365" spans="5:28">
      <c r="E365" s="5"/>
      <c r="F365" s="26"/>
      <c r="H365" s="5"/>
      <c r="J365" s="5"/>
      <c r="K365" s="126"/>
      <c r="L365" s="126"/>
      <c r="N365" s="26"/>
      <c r="P365" s="26"/>
      <c r="R365" s="26"/>
      <c r="S365" s="26"/>
      <c r="T365" s="26"/>
      <c r="U365" s="26"/>
      <c r="Y365" s="5"/>
      <c r="AB365" s="5"/>
    </row>
    <row r="366" spans="5:28">
      <c r="E366" s="5"/>
      <c r="F366" s="26"/>
      <c r="H366" s="5"/>
      <c r="J366" s="5"/>
      <c r="K366" s="126"/>
      <c r="L366" s="126"/>
      <c r="N366" s="26"/>
      <c r="P366" s="26"/>
      <c r="R366" s="26"/>
      <c r="S366" s="26"/>
      <c r="T366" s="26"/>
      <c r="U366" s="26"/>
      <c r="Y366" s="5"/>
      <c r="AB366" s="5"/>
    </row>
    <row r="367" spans="5:28">
      <c r="E367" s="5"/>
      <c r="F367" s="26"/>
      <c r="H367" s="5"/>
      <c r="J367" s="5"/>
      <c r="K367" s="126"/>
      <c r="L367" s="126"/>
      <c r="N367" s="26"/>
      <c r="P367" s="26"/>
      <c r="R367" s="26"/>
      <c r="S367" s="26"/>
      <c r="T367" s="26"/>
      <c r="U367" s="26"/>
      <c r="Y367" s="5"/>
      <c r="AB367" s="5"/>
    </row>
    <row r="368" spans="5:28">
      <c r="E368" s="5"/>
      <c r="F368" s="26"/>
      <c r="H368" s="5"/>
      <c r="J368" s="5"/>
      <c r="K368" s="126"/>
      <c r="L368" s="126"/>
      <c r="N368" s="26"/>
      <c r="P368" s="26"/>
      <c r="R368" s="26"/>
      <c r="S368" s="26"/>
      <c r="T368" s="26"/>
      <c r="U368" s="26"/>
      <c r="Y368" s="5"/>
      <c r="AB368" s="5"/>
    </row>
    <row r="369" spans="5:28">
      <c r="E369" s="5"/>
      <c r="F369" s="26"/>
      <c r="H369" s="5"/>
      <c r="J369" s="5"/>
      <c r="K369" s="126"/>
      <c r="L369" s="126"/>
      <c r="N369" s="26"/>
      <c r="P369" s="26"/>
      <c r="R369" s="26"/>
      <c r="S369" s="26"/>
      <c r="T369" s="26"/>
      <c r="U369" s="26"/>
      <c r="Y369" s="5"/>
      <c r="AB369" s="5"/>
    </row>
    <row r="370" spans="5:28">
      <c r="E370" s="5"/>
      <c r="F370" s="26"/>
      <c r="H370" s="5"/>
      <c r="J370" s="5"/>
      <c r="K370" s="126"/>
      <c r="L370" s="126"/>
      <c r="N370" s="26"/>
      <c r="P370" s="26"/>
      <c r="R370" s="26"/>
      <c r="S370" s="26"/>
      <c r="T370" s="26"/>
      <c r="U370" s="26"/>
      <c r="Y370" s="5"/>
      <c r="AB370" s="5"/>
    </row>
    <row r="371" spans="5:28">
      <c r="E371" s="5"/>
      <c r="F371" s="26"/>
      <c r="H371" s="5"/>
      <c r="J371" s="5"/>
      <c r="K371" s="126"/>
      <c r="L371" s="126"/>
      <c r="N371" s="26"/>
      <c r="P371" s="26"/>
      <c r="R371" s="26"/>
      <c r="S371" s="26"/>
      <c r="T371" s="26"/>
      <c r="U371" s="26"/>
      <c r="Y371" s="5"/>
      <c r="AB371" s="5"/>
    </row>
    <row r="372" spans="5:28">
      <c r="E372" s="5"/>
      <c r="F372" s="26"/>
      <c r="H372" s="5"/>
      <c r="J372" s="5"/>
      <c r="K372" s="126"/>
      <c r="L372" s="126"/>
      <c r="N372" s="26"/>
      <c r="P372" s="26"/>
      <c r="R372" s="26"/>
      <c r="S372" s="26"/>
      <c r="T372" s="26"/>
      <c r="U372" s="26"/>
      <c r="Y372" s="5"/>
      <c r="AB372" s="5"/>
    </row>
    <row r="373" spans="5:28">
      <c r="E373" s="5"/>
      <c r="F373" s="26"/>
      <c r="H373" s="5"/>
      <c r="J373" s="5"/>
      <c r="K373" s="126"/>
      <c r="L373" s="126"/>
      <c r="N373" s="26"/>
      <c r="P373" s="26"/>
      <c r="R373" s="26"/>
      <c r="S373" s="26"/>
      <c r="T373" s="26"/>
      <c r="U373" s="26"/>
      <c r="Y373" s="5"/>
      <c r="AB373" s="5"/>
    </row>
    <row r="374" spans="5:28">
      <c r="E374" s="5"/>
      <c r="F374" s="26"/>
      <c r="H374" s="5"/>
      <c r="J374" s="5"/>
      <c r="K374" s="126"/>
      <c r="L374" s="126"/>
      <c r="N374" s="26"/>
      <c r="P374" s="26"/>
      <c r="R374" s="26"/>
      <c r="S374" s="26"/>
      <c r="T374" s="26"/>
      <c r="U374" s="26"/>
      <c r="Y374" s="5"/>
      <c r="AB374" s="5"/>
    </row>
    <row r="375" spans="5:28">
      <c r="E375" s="5"/>
      <c r="F375" s="26"/>
      <c r="H375" s="5"/>
      <c r="J375" s="5"/>
      <c r="K375" s="126"/>
      <c r="L375" s="126"/>
      <c r="N375" s="26"/>
      <c r="P375" s="26"/>
      <c r="R375" s="26"/>
      <c r="S375" s="26"/>
      <c r="T375" s="26"/>
      <c r="U375" s="26"/>
      <c r="Y375" s="5"/>
      <c r="AB375" s="5"/>
    </row>
    <row r="376" spans="5:28">
      <c r="E376" s="5"/>
      <c r="F376" s="26"/>
      <c r="H376" s="5"/>
      <c r="J376" s="5"/>
      <c r="K376" s="126"/>
      <c r="L376" s="126"/>
      <c r="N376" s="26"/>
      <c r="P376" s="26"/>
      <c r="R376" s="26"/>
      <c r="S376" s="26"/>
      <c r="T376" s="26"/>
      <c r="U376" s="26"/>
      <c r="Y376" s="5"/>
      <c r="AB376" s="5"/>
    </row>
    <row r="377" spans="5:28">
      <c r="E377" s="5"/>
      <c r="F377" s="26"/>
      <c r="H377" s="5"/>
      <c r="J377" s="5"/>
      <c r="K377" s="126"/>
      <c r="L377" s="126"/>
      <c r="N377" s="26"/>
      <c r="P377" s="26"/>
      <c r="R377" s="26"/>
      <c r="S377" s="26"/>
      <c r="T377" s="26"/>
      <c r="U377" s="26"/>
      <c r="Y377" s="5"/>
      <c r="AB377" s="5"/>
    </row>
    <row r="378" spans="5:28">
      <c r="E378" s="5"/>
      <c r="F378" s="26"/>
      <c r="H378" s="5"/>
      <c r="J378" s="5"/>
      <c r="K378" s="126"/>
      <c r="L378" s="126"/>
      <c r="N378" s="26"/>
      <c r="P378" s="26"/>
      <c r="R378" s="26"/>
      <c r="S378" s="26"/>
      <c r="T378" s="26"/>
      <c r="U378" s="26"/>
      <c r="Y378" s="5"/>
      <c r="AB378" s="5"/>
    </row>
    <row r="379" spans="5:28">
      <c r="E379" s="5"/>
      <c r="F379" s="26"/>
      <c r="H379" s="5"/>
      <c r="J379" s="5"/>
      <c r="K379" s="126"/>
      <c r="L379" s="126"/>
      <c r="N379" s="26"/>
      <c r="P379" s="26"/>
      <c r="R379" s="26"/>
      <c r="S379" s="26"/>
      <c r="T379" s="26"/>
      <c r="U379" s="26"/>
      <c r="Y379" s="5"/>
      <c r="AB379" s="5"/>
    </row>
    <row r="380" spans="5:28">
      <c r="E380" s="5"/>
      <c r="F380" s="26"/>
      <c r="H380" s="5"/>
      <c r="J380" s="5"/>
      <c r="K380" s="126"/>
      <c r="L380" s="126"/>
      <c r="N380" s="26"/>
      <c r="P380" s="26"/>
      <c r="R380" s="26"/>
      <c r="S380" s="26"/>
      <c r="T380" s="26"/>
      <c r="U380" s="26"/>
      <c r="Y380" s="5"/>
      <c r="AB380" s="5"/>
    </row>
    <row r="381" spans="5:28">
      <c r="E381" s="5"/>
      <c r="F381" s="26"/>
      <c r="H381" s="5"/>
      <c r="J381" s="5"/>
      <c r="K381" s="126"/>
      <c r="L381" s="126"/>
      <c r="N381" s="26"/>
      <c r="P381" s="26"/>
      <c r="R381" s="26"/>
      <c r="S381" s="26"/>
      <c r="T381" s="26"/>
      <c r="U381" s="26"/>
      <c r="Y381" s="5"/>
      <c r="AB381" s="5"/>
    </row>
    <row r="382" spans="5:28">
      <c r="E382" s="5"/>
      <c r="F382" s="26"/>
      <c r="H382" s="5"/>
      <c r="J382" s="5"/>
      <c r="K382" s="126"/>
      <c r="L382" s="126"/>
      <c r="N382" s="26"/>
      <c r="P382" s="26"/>
      <c r="R382" s="26"/>
      <c r="S382" s="26"/>
      <c r="T382" s="26"/>
      <c r="U382" s="26"/>
      <c r="Y382" s="5"/>
      <c r="AB382" s="5"/>
    </row>
    <row r="383" spans="5:28">
      <c r="E383" s="5"/>
      <c r="F383" s="26"/>
      <c r="H383" s="5"/>
      <c r="J383" s="5"/>
      <c r="K383" s="126"/>
      <c r="L383" s="126"/>
      <c r="N383" s="26"/>
      <c r="P383" s="26"/>
      <c r="R383" s="26"/>
      <c r="S383" s="26"/>
      <c r="T383" s="26"/>
      <c r="U383" s="26"/>
      <c r="Y383" s="5"/>
      <c r="AB383" s="5"/>
    </row>
    <row r="384" spans="5:28">
      <c r="E384" s="5"/>
      <c r="F384" s="26"/>
      <c r="H384" s="5"/>
      <c r="J384" s="5"/>
      <c r="K384" s="126"/>
      <c r="L384" s="126"/>
      <c r="N384" s="26"/>
      <c r="P384" s="26"/>
      <c r="R384" s="26"/>
      <c r="S384" s="26"/>
      <c r="T384" s="26"/>
      <c r="U384" s="26"/>
      <c r="Y384" s="5"/>
      <c r="AB384" s="5"/>
    </row>
    <row r="385" spans="5:28">
      <c r="E385" s="5"/>
      <c r="F385" s="26"/>
      <c r="H385" s="5"/>
      <c r="J385" s="5"/>
      <c r="K385" s="126"/>
      <c r="L385" s="126"/>
      <c r="N385" s="26"/>
      <c r="P385" s="26"/>
      <c r="R385" s="26"/>
      <c r="S385" s="26"/>
      <c r="T385" s="26"/>
      <c r="U385" s="26"/>
      <c r="Y385" s="5"/>
      <c r="AB385" s="5"/>
    </row>
    <row r="386" spans="5:28">
      <c r="E386" s="5"/>
      <c r="F386" s="26"/>
      <c r="H386" s="5"/>
      <c r="J386" s="5"/>
      <c r="K386" s="126"/>
      <c r="L386" s="126"/>
      <c r="N386" s="26"/>
      <c r="P386" s="26"/>
      <c r="R386" s="26"/>
      <c r="S386" s="26"/>
      <c r="T386" s="26"/>
      <c r="U386" s="26"/>
      <c r="Y386" s="5"/>
      <c r="AB386" s="5"/>
    </row>
    <row r="387" spans="5:28">
      <c r="E387" s="5"/>
      <c r="F387" s="26"/>
      <c r="H387" s="5"/>
      <c r="J387" s="5"/>
      <c r="K387" s="126"/>
      <c r="L387" s="126"/>
      <c r="N387" s="26"/>
      <c r="P387" s="26"/>
      <c r="R387" s="26"/>
      <c r="S387" s="26"/>
      <c r="T387" s="26"/>
      <c r="U387" s="26"/>
      <c r="Y387" s="5"/>
      <c r="AB387" s="5"/>
    </row>
    <row r="388" spans="5:28">
      <c r="E388" s="5"/>
      <c r="F388" s="26"/>
      <c r="H388" s="5"/>
      <c r="J388" s="5"/>
      <c r="K388" s="126"/>
      <c r="L388" s="126"/>
      <c r="N388" s="26"/>
      <c r="P388" s="26"/>
      <c r="R388" s="26"/>
      <c r="S388" s="26"/>
      <c r="T388" s="26"/>
      <c r="U388" s="26"/>
      <c r="Y388" s="5"/>
      <c r="AB388" s="5"/>
    </row>
    <row r="389" spans="5:28">
      <c r="E389" s="5"/>
      <c r="F389" s="26"/>
      <c r="H389" s="5"/>
      <c r="J389" s="5"/>
      <c r="K389" s="126"/>
      <c r="L389" s="126"/>
      <c r="N389" s="26"/>
      <c r="P389" s="26"/>
      <c r="R389" s="26"/>
      <c r="S389" s="26"/>
      <c r="T389" s="26"/>
      <c r="U389" s="26"/>
      <c r="Y389" s="5"/>
      <c r="AB389" s="5"/>
    </row>
    <row r="390" spans="5:28">
      <c r="E390" s="5"/>
      <c r="F390" s="26"/>
      <c r="H390" s="5"/>
      <c r="J390" s="5"/>
      <c r="K390" s="126"/>
      <c r="L390" s="126"/>
      <c r="N390" s="26"/>
      <c r="P390" s="26"/>
      <c r="R390" s="26"/>
      <c r="S390" s="26"/>
      <c r="T390" s="26"/>
      <c r="U390" s="26"/>
      <c r="Y390" s="5"/>
      <c r="AB390" s="5"/>
    </row>
    <row r="391" spans="5:28">
      <c r="E391" s="5"/>
      <c r="F391" s="26"/>
      <c r="H391" s="5"/>
      <c r="J391" s="5"/>
      <c r="K391" s="126"/>
      <c r="L391" s="126"/>
      <c r="N391" s="26"/>
      <c r="P391" s="26"/>
      <c r="R391" s="26"/>
      <c r="S391" s="26"/>
      <c r="T391" s="26"/>
      <c r="U391" s="26"/>
      <c r="Y391" s="5"/>
      <c r="AB391" s="5"/>
    </row>
    <row r="392" spans="5:28">
      <c r="E392" s="5"/>
      <c r="F392" s="26"/>
      <c r="H392" s="5"/>
      <c r="J392" s="5"/>
      <c r="K392" s="126"/>
      <c r="L392" s="126"/>
      <c r="N392" s="26"/>
      <c r="P392" s="26"/>
      <c r="R392" s="26"/>
      <c r="S392" s="26"/>
      <c r="T392" s="26"/>
      <c r="U392" s="26"/>
      <c r="Y392" s="5"/>
      <c r="AB392" s="5"/>
    </row>
    <row r="393" spans="5:28">
      <c r="E393" s="5"/>
      <c r="F393" s="26"/>
      <c r="H393" s="5"/>
      <c r="J393" s="5"/>
      <c r="K393" s="126"/>
      <c r="L393" s="126"/>
      <c r="N393" s="26"/>
      <c r="P393" s="26"/>
      <c r="R393" s="26"/>
      <c r="S393" s="26"/>
      <c r="T393" s="26"/>
      <c r="U393" s="26"/>
      <c r="Y393" s="5"/>
      <c r="AB393" s="5"/>
    </row>
    <row r="394" spans="5:28">
      <c r="E394" s="5"/>
      <c r="F394" s="26"/>
      <c r="H394" s="5"/>
      <c r="J394" s="5"/>
      <c r="K394" s="126"/>
      <c r="L394" s="126"/>
      <c r="N394" s="26"/>
      <c r="P394" s="26"/>
      <c r="R394" s="26"/>
      <c r="S394" s="26"/>
      <c r="T394" s="26"/>
      <c r="U394" s="26"/>
      <c r="Y394" s="5"/>
      <c r="AB394" s="5"/>
    </row>
    <row r="395" spans="5:28">
      <c r="E395" s="5"/>
      <c r="F395" s="26"/>
      <c r="H395" s="5"/>
      <c r="J395" s="5"/>
      <c r="K395" s="126"/>
      <c r="L395" s="126"/>
      <c r="N395" s="26"/>
      <c r="P395" s="26"/>
      <c r="R395" s="26"/>
      <c r="S395" s="26"/>
      <c r="T395" s="26"/>
      <c r="U395" s="26"/>
      <c r="Y395" s="5"/>
      <c r="AB395" s="5"/>
    </row>
    <row r="396" spans="5:28">
      <c r="E396" s="5"/>
      <c r="F396" s="26"/>
      <c r="H396" s="5"/>
      <c r="J396" s="5"/>
      <c r="K396" s="126"/>
      <c r="L396" s="126"/>
      <c r="N396" s="26"/>
      <c r="P396" s="26"/>
      <c r="R396" s="26"/>
      <c r="S396" s="26"/>
      <c r="T396" s="26"/>
      <c r="U396" s="26"/>
      <c r="Y396" s="5"/>
      <c r="AB396" s="5"/>
    </row>
    <row r="397" spans="5:28">
      <c r="E397" s="5"/>
      <c r="F397" s="26"/>
      <c r="H397" s="5"/>
      <c r="J397" s="5"/>
      <c r="K397" s="126"/>
      <c r="L397" s="126"/>
      <c r="N397" s="26"/>
      <c r="P397" s="26"/>
      <c r="R397" s="26"/>
      <c r="S397" s="26"/>
      <c r="T397" s="26"/>
      <c r="U397" s="26"/>
      <c r="Y397" s="5"/>
      <c r="AB397" s="5"/>
    </row>
    <row r="398" spans="5:28">
      <c r="E398" s="5"/>
      <c r="F398" s="26"/>
      <c r="H398" s="5"/>
      <c r="J398" s="5"/>
      <c r="K398" s="126"/>
      <c r="L398" s="126"/>
      <c r="N398" s="26"/>
      <c r="P398" s="26"/>
      <c r="R398" s="26"/>
      <c r="S398" s="26"/>
      <c r="T398" s="26"/>
      <c r="U398" s="26"/>
      <c r="Y398" s="5"/>
      <c r="AB398" s="5"/>
    </row>
    <row r="399" spans="5:28">
      <c r="E399" s="5"/>
      <c r="F399" s="26"/>
      <c r="H399" s="5"/>
      <c r="J399" s="5"/>
      <c r="K399" s="126"/>
      <c r="L399" s="126"/>
      <c r="N399" s="26"/>
      <c r="P399" s="26"/>
      <c r="R399" s="26"/>
      <c r="S399" s="26"/>
      <c r="T399" s="26"/>
      <c r="U399" s="26"/>
      <c r="Y399" s="5"/>
      <c r="AB399" s="5"/>
    </row>
    <row r="400" spans="5:28">
      <c r="E400" s="5"/>
      <c r="F400" s="26"/>
      <c r="H400" s="5"/>
      <c r="J400" s="5"/>
      <c r="K400" s="126"/>
      <c r="L400" s="126"/>
      <c r="N400" s="26"/>
      <c r="P400" s="26"/>
      <c r="R400" s="26"/>
      <c r="S400" s="26"/>
      <c r="T400" s="26"/>
      <c r="U400" s="26"/>
      <c r="Y400" s="5"/>
      <c r="AB400" s="5"/>
    </row>
    <row r="401" spans="5:28">
      <c r="E401" s="5"/>
      <c r="F401" s="26"/>
      <c r="H401" s="5"/>
      <c r="J401" s="5"/>
      <c r="K401" s="126"/>
      <c r="L401" s="126"/>
      <c r="N401" s="26"/>
      <c r="P401" s="26"/>
      <c r="R401" s="26"/>
      <c r="S401" s="26"/>
      <c r="T401" s="26"/>
      <c r="U401" s="26"/>
      <c r="Y401" s="5"/>
      <c r="AB401" s="5"/>
    </row>
    <row r="402" spans="5:28">
      <c r="E402" s="5"/>
      <c r="F402" s="26"/>
      <c r="H402" s="5"/>
      <c r="J402" s="5"/>
      <c r="K402" s="126"/>
      <c r="L402" s="126"/>
      <c r="N402" s="26"/>
      <c r="P402" s="26"/>
      <c r="R402" s="26"/>
      <c r="S402" s="26"/>
      <c r="T402" s="26"/>
      <c r="U402" s="26"/>
      <c r="Y402" s="5"/>
      <c r="AB402" s="5"/>
    </row>
    <row r="403" spans="5:28">
      <c r="E403" s="5"/>
      <c r="F403" s="26"/>
      <c r="H403" s="5"/>
      <c r="J403" s="5"/>
      <c r="K403" s="126"/>
      <c r="L403" s="126"/>
      <c r="N403" s="26"/>
      <c r="P403" s="26"/>
      <c r="R403" s="26"/>
      <c r="S403" s="26"/>
      <c r="T403" s="26"/>
      <c r="U403" s="26"/>
      <c r="Y403" s="5"/>
      <c r="AB403" s="5"/>
    </row>
    <row r="404" spans="5:28">
      <c r="E404" s="5"/>
      <c r="F404" s="26"/>
      <c r="H404" s="5"/>
      <c r="J404" s="5"/>
      <c r="K404" s="126"/>
      <c r="L404" s="126"/>
      <c r="N404" s="26"/>
      <c r="P404" s="26"/>
      <c r="R404" s="26"/>
      <c r="S404" s="26"/>
      <c r="T404" s="26"/>
      <c r="U404" s="26"/>
      <c r="Y404" s="5"/>
      <c r="AB404" s="5"/>
    </row>
    <row r="405" spans="5:28">
      <c r="E405" s="5"/>
      <c r="F405" s="26"/>
      <c r="H405" s="5"/>
      <c r="J405" s="5"/>
      <c r="K405" s="126"/>
      <c r="L405" s="126"/>
      <c r="N405" s="26"/>
      <c r="P405" s="26"/>
      <c r="R405" s="26"/>
      <c r="S405" s="26"/>
      <c r="T405" s="26"/>
      <c r="U405" s="26"/>
      <c r="Y405" s="5"/>
      <c r="AB405" s="5"/>
    </row>
    <row r="406" spans="5:28">
      <c r="E406" s="5"/>
      <c r="F406" s="26"/>
      <c r="H406" s="5"/>
      <c r="J406" s="5"/>
      <c r="K406" s="126"/>
      <c r="L406" s="126"/>
      <c r="N406" s="26"/>
      <c r="P406" s="26"/>
      <c r="R406" s="26"/>
      <c r="S406" s="26"/>
      <c r="T406" s="26"/>
      <c r="U406" s="26"/>
      <c r="Y406" s="5"/>
      <c r="AB406" s="5"/>
    </row>
    <row r="407" spans="5:28">
      <c r="E407" s="5"/>
      <c r="F407" s="26"/>
      <c r="H407" s="5"/>
      <c r="J407" s="5"/>
      <c r="K407" s="126"/>
      <c r="L407" s="126"/>
      <c r="N407" s="26"/>
      <c r="P407" s="26"/>
      <c r="R407" s="26"/>
      <c r="S407" s="26"/>
      <c r="T407" s="26"/>
      <c r="U407" s="26"/>
      <c r="Y407" s="5"/>
      <c r="AB407" s="5"/>
    </row>
    <row r="408" spans="5:28">
      <c r="E408" s="5"/>
      <c r="F408" s="26"/>
      <c r="H408" s="5"/>
      <c r="J408" s="5"/>
      <c r="K408" s="126"/>
      <c r="L408" s="126"/>
      <c r="N408" s="26"/>
      <c r="P408" s="26"/>
      <c r="R408" s="26"/>
      <c r="S408" s="26"/>
      <c r="T408" s="26"/>
      <c r="U408" s="26"/>
      <c r="Y408" s="5"/>
      <c r="AB408" s="5"/>
    </row>
    <row r="409" spans="5:28">
      <c r="E409" s="5"/>
      <c r="F409" s="26"/>
      <c r="H409" s="5"/>
      <c r="J409" s="5"/>
      <c r="K409" s="126"/>
      <c r="L409" s="126"/>
      <c r="N409" s="26"/>
      <c r="P409" s="26"/>
      <c r="R409" s="26"/>
      <c r="S409" s="26"/>
      <c r="T409" s="26"/>
      <c r="U409" s="26"/>
      <c r="Y409" s="5"/>
      <c r="AB409" s="5"/>
    </row>
    <row r="410" spans="5:28">
      <c r="E410" s="5"/>
      <c r="F410" s="26"/>
      <c r="H410" s="5"/>
      <c r="J410" s="5"/>
      <c r="K410" s="126"/>
      <c r="L410" s="126"/>
      <c r="N410" s="26"/>
      <c r="P410" s="26"/>
      <c r="R410" s="26"/>
      <c r="S410" s="26"/>
      <c r="T410" s="26"/>
      <c r="U410" s="26"/>
      <c r="Y410" s="5"/>
      <c r="AB410" s="5"/>
    </row>
    <row r="411" spans="5:28">
      <c r="E411" s="5"/>
      <c r="F411" s="26"/>
      <c r="H411" s="5"/>
      <c r="J411" s="5"/>
      <c r="K411" s="126"/>
      <c r="L411" s="126"/>
      <c r="N411" s="26"/>
      <c r="P411" s="26"/>
      <c r="R411" s="26"/>
      <c r="S411" s="26"/>
      <c r="T411" s="26"/>
      <c r="U411" s="26"/>
      <c r="Y411" s="5"/>
      <c r="AB411" s="5"/>
    </row>
    <row r="412" spans="5:28">
      <c r="E412" s="5"/>
      <c r="F412" s="26"/>
      <c r="H412" s="5"/>
      <c r="J412" s="5"/>
      <c r="K412" s="126"/>
      <c r="L412" s="126"/>
      <c r="N412" s="26"/>
      <c r="P412" s="26"/>
      <c r="R412" s="26"/>
      <c r="S412" s="26"/>
      <c r="T412" s="26"/>
      <c r="U412" s="26"/>
      <c r="Y412" s="5"/>
      <c r="AB412" s="5"/>
    </row>
    <row r="413" spans="5:28">
      <c r="E413" s="5"/>
      <c r="F413" s="26"/>
      <c r="H413" s="5"/>
      <c r="J413" s="5"/>
      <c r="K413" s="126"/>
      <c r="L413" s="126"/>
      <c r="N413" s="26"/>
      <c r="P413" s="26"/>
      <c r="R413" s="26"/>
      <c r="S413" s="26"/>
      <c r="T413" s="26"/>
      <c r="U413" s="26"/>
      <c r="Y413" s="5"/>
      <c r="AB413" s="5"/>
    </row>
    <row r="414" spans="5:28">
      <c r="E414" s="5"/>
      <c r="F414" s="26"/>
      <c r="H414" s="5"/>
      <c r="J414" s="5"/>
      <c r="K414" s="126"/>
      <c r="L414" s="126"/>
      <c r="N414" s="26"/>
      <c r="P414" s="26"/>
      <c r="R414" s="26"/>
      <c r="S414" s="26"/>
      <c r="T414" s="26"/>
      <c r="U414" s="26"/>
      <c r="Y414" s="5"/>
      <c r="AB414" s="5"/>
    </row>
    <row r="415" spans="5:28">
      <c r="E415" s="5"/>
      <c r="F415" s="26"/>
      <c r="H415" s="5"/>
      <c r="J415" s="5"/>
      <c r="K415" s="126"/>
      <c r="L415" s="126"/>
      <c r="N415" s="26"/>
      <c r="P415" s="26"/>
      <c r="R415" s="26"/>
      <c r="S415" s="26"/>
      <c r="T415" s="26"/>
      <c r="U415" s="26"/>
      <c r="Y415" s="5"/>
      <c r="AB415" s="5"/>
    </row>
    <row r="416" spans="5:28">
      <c r="E416" s="5"/>
      <c r="F416" s="26"/>
      <c r="H416" s="5"/>
      <c r="J416" s="5"/>
      <c r="K416" s="126"/>
      <c r="L416" s="126"/>
      <c r="N416" s="26"/>
      <c r="P416" s="26"/>
      <c r="R416" s="26"/>
      <c r="S416" s="26"/>
      <c r="T416" s="26"/>
      <c r="U416" s="26"/>
      <c r="Y416" s="5"/>
      <c r="AB416" s="5"/>
    </row>
    <row r="417" spans="5:28">
      <c r="E417" s="5"/>
      <c r="F417" s="26"/>
      <c r="H417" s="5"/>
      <c r="J417" s="5"/>
      <c r="K417" s="126"/>
      <c r="L417" s="126"/>
      <c r="N417" s="26"/>
      <c r="P417" s="26"/>
      <c r="R417" s="26"/>
      <c r="S417" s="26"/>
      <c r="T417" s="26"/>
      <c r="U417" s="26"/>
      <c r="Y417" s="5"/>
      <c r="AB417" s="5"/>
    </row>
    <row r="418" spans="5:28">
      <c r="E418" s="5"/>
      <c r="F418" s="26"/>
      <c r="H418" s="5"/>
      <c r="J418" s="5"/>
      <c r="K418" s="126"/>
      <c r="L418" s="126"/>
      <c r="N418" s="26"/>
      <c r="P418" s="26"/>
      <c r="R418" s="26"/>
      <c r="S418" s="26"/>
      <c r="T418" s="26"/>
      <c r="U418" s="26"/>
      <c r="Y418" s="5"/>
      <c r="AB418" s="5"/>
    </row>
    <row r="419" spans="5:28">
      <c r="E419" s="5"/>
      <c r="F419" s="26"/>
      <c r="H419" s="5"/>
      <c r="J419" s="5"/>
      <c r="K419" s="126"/>
      <c r="L419" s="126"/>
      <c r="N419" s="26"/>
      <c r="P419" s="26"/>
      <c r="R419" s="26"/>
      <c r="S419" s="26"/>
      <c r="T419" s="26"/>
      <c r="U419" s="26"/>
      <c r="Y419" s="5"/>
      <c r="AB419" s="5"/>
    </row>
    <row r="420" spans="5:28">
      <c r="E420" s="5"/>
      <c r="F420" s="26"/>
      <c r="H420" s="5"/>
      <c r="J420" s="5"/>
      <c r="K420" s="126"/>
      <c r="L420" s="126"/>
      <c r="N420" s="26"/>
      <c r="P420" s="26"/>
      <c r="R420" s="26"/>
      <c r="S420" s="26"/>
      <c r="T420" s="26"/>
      <c r="U420" s="26"/>
      <c r="Y420" s="5"/>
      <c r="AB420" s="5"/>
    </row>
    <row r="421" spans="5:28">
      <c r="E421" s="5"/>
      <c r="F421" s="26"/>
      <c r="H421" s="5"/>
      <c r="J421" s="5"/>
      <c r="K421" s="126"/>
      <c r="L421" s="126"/>
      <c r="N421" s="26"/>
      <c r="P421" s="26"/>
      <c r="R421" s="26"/>
      <c r="S421" s="26"/>
      <c r="T421" s="26"/>
      <c r="U421" s="26"/>
      <c r="Y421" s="5"/>
      <c r="AB421" s="5"/>
    </row>
    <row r="422" spans="5:28">
      <c r="E422" s="5"/>
      <c r="F422" s="26"/>
      <c r="H422" s="5"/>
      <c r="J422" s="5"/>
      <c r="K422" s="126"/>
      <c r="L422" s="126"/>
      <c r="N422" s="26"/>
      <c r="P422" s="26"/>
      <c r="R422" s="26"/>
      <c r="S422" s="26"/>
      <c r="T422" s="26"/>
      <c r="U422" s="26"/>
      <c r="Y422" s="5"/>
      <c r="AB422" s="5"/>
    </row>
    <row r="423" spans="5:28">
      <c r="E423" s="5"/>
      <c r="F423" s="26"/>
      <c r="H423" s="5"/>
      <c r="J423" s="5"/>
      <c r="K423" s="126"/>
      <c r="L423" s="126"/>
      <c r="N423" s="26"/>
      <c r="P423" s="26"/>
      <c r="R423" s="26"/>
      <c r="S423" s="26"/>
      <c r="T423" s="26"/>
      <c r="U423" s="26"/>
      <c r="Y423" s="5"/>
      <c r="AB423" s="5"/>
    </row>
    <row r="424" spans="5:28">
      <c r="E424" s="5"/>
      <c r="F424" s="26"/>
      <c r="H424" s="5"/>
      <c r="J424" s="5"/>
      <c r="K424" s="126"/>
      <c r="L424" s="126"/>
      <c r="N424" s="26"/>
      <c r="P424" s="26"/>
      <c r="R424" s="26"/>
      <c r="S424" s="26"/>
      <c r="T424" s="26"/>
      <c r="U424" s="26"/>
      <c r="Y424" s="5"/>
      <c r="AB424" s="5"/>
    </row>
    <row r="425" spans="5:28">
      <c r="E425" s="5"/>
      <c r="F425" s="26"/>
      <c r="H425" s="5"/>
      <c r="J425" s="5"/>
      <c r="K425" s="126"/>
      <c r="L425" s="126"/>
      <c r="N425" s="26"/>
      <c r="P425" s="26"/>
      <c r="R425" s="26"/>
      <c r="S425" s="26"/>
      <c r="T425" s="26"/>
      <c r="U425" s="26"/>
      <c r="Y425" s="5"/>
      <c r="AB425" s="5"/>
    </row>
    <row r="426" spans="5:28">
      <c r="E426" s="5"/>
      <c r="F426" s="26"/>
      <c r="H426" s="5"/>
      <c r="J426" s="5"/>
      <c r="K426" s="126"/>
      <c r="L426" s="126"/>
      <c r="N426" s="26"/>
      <c r="P426" s="26"/>
      <c r="R426" s="26"/>
      <c r="S426" s="26"/>
      <c r="T426" s="26"/>
      <c r="U426" s="26"/>
      <c r="Y426" s="5"/>
      <c r="AB426" s="5"/>
    </row>
    <row r="427" spans="5:28">
      <c r="E427" s="5"/>
      <c r="F427" s="26"/>
      <c r="H427" s="5"/>
      <c r="J427" s="5"/>
      <c r="K427" s="126"/>
      <c r="L427" s="126"/>
      <c r="N427" s="26"/>
      <c r="P427" s="26"/>
      <c r="R427" s="26"/>
      <c r="S427" s="26"/>
      <c r="T427" s="26"/>
      <c r="U427" s="26"/>
      <c r="Y427" s="5"/>
      <c r="AB427" s="5"/>
    </row>
    <row r="428" spans="5:28">
      <c r="E428" s="5"/>
      <c r="F428" s="26"/>
      <c r="H428" s="5"/>
      <c r="J428" s="5"/>
      <c r="K428" s="126"/>
      <c r="L428" s="126"/>
      <c r="N428" s="26"/>
      <c r="P428" s="26"/>
      <c r="R428" s="26"/>
      <c r="S428" s="26"/>
      <c r="T428" s="26"/>
      <c r="U428" s="26"/>
      <c r="Y428" s="5"/>
      <c r="AB428" s="5"/>
    </row>
    <row r="429" spans="5:28">
      <c r="E429" s="5"/>
      <c r="F429" s="26"/>
      <c r="H429" s="5"/>
      <c r="J429" s="5"/>
      <c r="K429" s="126"/>
      <c r="L429" s="126"/>
      <c r="N429" s="26"/>
      <c r="P429" s="26"/>
      <c r="R429" s="26"/>
      <c r="S429" s="26"/>
      <c r="T429" s="26"/>
      <c r="U429" s="26"/>
      <c r="Y429" s="5"/>
      <c r="AB429" s="5"/>
    </row>
    <row r="430" spans="5:28">
      <c r="E430" s="5"/>
      <c r="F430" s="26"/>
      <c r="H430" s="5"/>
      <c r="J430" s="5"/>
      <c r="K430" s="126"/>
      <c r="L430" s="126"/>
      <c r="N430" s="26"/>
      <c r="P430" s="26"/>
      <c r="R430" s="26"/>
      <c r="S430" s="26"/>
      <c r="T430" s="26"/>
      <c r="U430" s="26"/>
      <c r="Y430" s="5"/>
      <c r="AB430" s="5"/>
    </row>
    <row r="431" spans="5:28">
      <c r="E431" s="5"/>
      <c r="F431" s="26"/>
      <c r="H431" s="5"/>
      <c r="J431" s="5"/>
      <c r="K431" s="126"/>
      <c r="L431" s="126"/>
      <c r="N431" s="26"/>
      <c r="P431" s="26"/>
      <c r="R431" s="26"/>
      <c r="S431" s="26"/>
      <c r="T431" s="26"/>
      <c r="U431" s="26"/>
      <c r="Y431" s="5"/>
      <c r="AB431" s="5"/>
    </row>
    <row r="432" spans="5:28">
      <c r="E432" s="5"/>
      <c r="F432" s="26"/>
      <c r="H432" s="5"/>
      <c r="J432" s="5"/>
      <c r="K432" s="126"/>
      <c r="L432" s="126"/>
      <c r="N432" s="26"/>
      <c r="P432" s="26"/>
      <c r="R432" s="26"/>
      <c r="S432" s="26"/>
      <c r="T432" s="26"/>
      <c r="U432" s="26"/>
      <c r="Y432" s="5"/>
      <c r="AB432" s="5"/>
    </row>
    <row r="433" spans="5:28">
      <c r="E433" s="5"/>
      <c r="F433" s="26"/>
      <c r="H433" s="5"/>
      <c r="J433" s="5"/>
      <c r="K433" s="126"/>
      <c r="L433" s="126"/>
      <c r="N433" s="26"/>
      <c r="P433" s="26"/>
      <c r="R433" s="26"/>
      <c r="S433" s="26"/>
      <c r="T433" s="26"/>
      <c r="U433" s="26"/>
      <c r="Y433" s="5"/>
      <c r="AB433" s="5"/>
    </row>
    <row r="434" spans="5:28">
      <c r="E434" s="5"/>
      <c r="F434" s="26"/>
      <c r="H434" s="5"/>
      <c r="J434" s="5"/>
      <c r="K434" s="126"/>
      <c r="L434" s="126"/>
      <c r="N434" s="26"/>
      <c r="P434" s="26"/>
      <c r="R434" s="26"/>
      <c r="S434" s="26"/>
      <c r="T434" s="26"/>
      <c r="U434" s="26"/>
      <c r="Y434" s="5"/>
      <c r="AB434" s="5"/>
    </row>
    <row r="435" spans="5:28">
      <c r="E435" s="5"/>
      <c r="F435" s="26"/>
      <c r="H435" s="5"/>
      <c r="J435" s="5"/>
      <c r="K435" s="126"/>
      <c r="L435" s="126"/>
      <c r="N435" s="26"/>
      <c r="P435" s="26"/>
      <c r="R435" s="26"/>
      <c r="S435" s="26"/>
      <c r="T435" s="26"/>
      <c r="U435" s="26"/>
      <c r="Y435" s="5"/>
      <c r="AB435" s="5"/>
    </row>
    <row r="436" spans="5:28">
      <c r="E436" s="5"/>
      <c r="F436" s="26"/>
      <c r="H436" s="5"/>
      <c r="J436" s="5"/>
      <c r="K436" s="126"/>
      <c r="L436" s="126"/>
      <c r="N436" s="26"/>
      <c r="P436" s="26"/>
      <c r="R436" s="26"/>
      <c r="S436" s="26"/>
      <c r="T436" s="26"/>
      <c r="U436" s="26"/>
      <c r="Y436" s="5"/>
      <c r="AB436" s="5"/>
    </row>
    <row r="437" spans="5:28">
      <c r="E437" s="5"/>
      <c r="F437" s="26"/>
      <c r="H437" s="5"/>
      <c r="J437" s="5"/>
      <c r="K437" s="126"/>
      <c r="L437" s="126"/>
      <c r="N437" s="26"/>
      <c r="P437" s="26"/>
      <c r="R437" s="26"/>
      <c r="S437" s="26"/>
      <c r="T437" s="26"/>
      <c r="U437" s="26"/>
      <c r="Y437" s="5"/>
      <c r="AB437" s="5"/>
    </row>
    <row r="438" spans="5:28">
      <c r="E438" s="5"/>
      <c r="F438" s="26"/>
      <c r="H438" s="5"/>
      <c r="J438" s="5"/>
      <c r="K438" s="126"/>
      <c r="L438" s="126"/>
      <c r="N438" s="26"/>
      <c r="P438" s="26"/>
      <c r="R438" s="26"/>
      <c r="S438" s="26"/>
      <c r="T438" s="26"/>
      <c r="U438" s="26"/>
      <c r="Y438" s="5"/>
      <c r="AB438" s="5"/>
    </row>
    <row r="439" spans="5:28">
      <c r="E439" s="5"/>
      <c r="F439" s="26"/>
      <c r="H439" s="5"/>
      <c r="J439" s="5"/>
      <c r="K439" s="126"/>
      <c r="L439" s="126"/>
      <c r="N439" s="26"/>
      <c r="P439" s="26"/>
      <c r="R439" s="26"/>
      <c r="S439" s="26"/>
      <c r="T439" s="26"/>
      <c r="U439" s="26"/>
      <c r="Y439" s="5"/>
      <c r="AB439" s="5"/>
    </row>
    <row r="440" spans="5:28">
      <c r="E440" s="5"/>
      <c r="F440" s="26"/>
      <c r="H440" s="5"/>
      <c r="J440" s="5"/>
      <c r="K440" s="126"/>
      <c r="L440" s="126"/>
      <c r="N440" s="26"/>
      <c r="P440" s="26"/>
      <c r="R440" s="26"/>
      <c r="S440" s="26"/>
      <c r="T440" s="26"/>
      <c r="U440" s="26"/>
      <c r="Y440" s="5"/>
      <c r="AB440" s="5"/>
    </row>
    <row r="441" spans="5:28">
      <c r="E441" s="5"/>
      <c r="F441" s="26"/>
      <c r="H441" s="5"/>
      <c r="J441" s="5"/>
      <c r="K441" s="126"/>
      <c r="L441" s="126"/>
      <c r="N441" s="26"/>
      <c r="P441" s="26"/>
      <c r="R441" s="26"/>
      <c r="S441" s="26"/>
      <c r="T441" s="26"/>
      <c r="U441" s="26"/>
      <c r="Y441" s="5"/>
      <c r="AB441" s="5"/>
    </row>
    <row r="442" spans="5:28">
      <c r="E442" s="5"/>
      <c r="F442" s="26"/>
      <c r="H442" s="5"/>
      <c r="J442" s="5"/>
      <c r="K442" s="126"/>
      <c r="L442" s="126"/>
      <c r="N442" s="26"/>
      <c r="P442" s="26"/>
      <c r="R442" s="26"/>
      <c r="S442" s="26"/>
      <c r="T442" s="26"/>
      <c r="U442" s="26"/>
      <c r="Y442" s="5"/>
      <c r="AB442" s="5"/>
    </row>
    <row r="443" spans="5:28">
      <c r="E443" s="5"/>
      <c r="F443" s="26"/>
      <c r="H443" s="5"/>
      <c r="J443" s="5"/>
      <c r="K443" s="126"/>
      <c r="L443" s="126"/>
      <c r="N443" s="26"/>
      <c r="P443" s="26"/>
      <c r="R443" s="26"/>
      <c r="S443" s="26"/>
      <c r="T443" s="26"/>
      <c r="U443" s="26"/>
      <c r="Y443" s="5"/>
      <c r="AB443" s="5"/>
    </row>
    <row r="444" spans="5:28">
      <c r="E444" s="5"/>
      <c r="F444" s="26"/>
      <c r="H444" s="5"/>
      <c r="J444" s="5"/>
      <c r="K444" s="126"/>
      <c r="L444" s="126"/>
      <c r="N444" s="26"/>
      <c r="P444" s="26"/>
      <c r="R444" s="26"/>
      <c r="S444" s="26"/>
      <c r="T444" s="26"/>
      <c r="U444" s="26"/>
      <c r="Y444" s="5"/>
      <c r="AB444" s="5"/>
    </row>
    <row r="445" spans="5:28">
      <c r="E445" s="5"/>
      <c r="F445" s="26"/>
      <c r="H445" s="5"/>
      <c r="J445" s="5"/>
      <c r="K445" s="126"/>
      <c r="L445" s="126"/>
      <c r="N445" s="26"/>
      <c r="P445" s="26"/>
      <c r="R445" s="26"/>
      <c r="S445" s="26"/>
      <c r="T445" s="26"/>
      <c r="U445" s="26"/>
      <c r="Y445" s="5"/>
      <c r="AB445" s="5"/>
    </row>
    <row r="446" spans="5:28">
      <c r="E446" s="5"/>
      <c r="F446" s="26"/>
      <c r="H446" s="5"/>
      <c r="J446" s="5"/>
      <c r="K446" s="126"/>
      <c r="L446" s="126"/>
      <c r="N446" s="26"/>
      <c r="P446" s="26"/>
      <c r="R446" s="26"/>
      <c r="S446" s="26"/>
      <c r="T446" s="26"/>
      <c r="U446" s="26"/>
      <c r="Y446" s="5"/>
      <c r="AB446" s="5"/>
    </row>
    <row r="447" spans="5:28">
      <c r="E447" s="5"/>
      <c r="F447" s="26"/>
      <c r="H447" s="5"/>
      <c r="J447" s="5"/>
      <c r="K447" s="126"/>
      <c r="L447" s="126"/>
      <c r="N447" s="26"/>
      <c r="P447" s="26"/>
      <c r="R447" s="26"/>
      <c r="S447" s="26"/>
      <c r="T447" s="26"/>
      <c r="U447" s="26"/>
      <c r="Y447" s="5"/>
      <c r="AB447" s="5"/>
    </row>
    <row r="448" spans="5:28">
      <c r="E448" s="5"/>
      <c r="F448" s="26"/>
      <c r="H448" s="5"/>
      <c r="J448" s="5"/>
      <c r="K448" s="126"/>
      <c r="L448" s="126"/>
      <c r="N448" s="26"/>
      <c r="P448" s="26"/>
      <c r="R448" s="26"/>
      <c r="S448" s="26"/>
      <c r="T448" s="26"/>
      <c r="U448" s="26"/>
      <c r="Y448" s="5"/>
      <c r="AB448" s="5"/>
    </row>
    <row r="449" spans="5:28">
      <c r="E449" s="5"/>
      <c r="F449" s="26"/>
      <c r="H449" s="5"/>
      <c r="J449" s="5"/>
      <c r="K449" s="126"/>
      <c r="L449" s="126"/>
      <c r="N449" s="26"/>
      <c r="P449" s="26"/>
      <c r="R449" s="26"/>
      <c r="S449" s="26"/>
      <c r="T449" s="26"/>
      <c r="U449" s="26"/>
      <c r="Y449" s="5"/>
      <c r="AB449" s="5"/>
    </row>
    <row r="450" spans="5:28">
      <c r="E450" s="5"/>
      <c r="F450" s="26"/>
      <c r="H450" s="5"/>
      <c r="J450" s="5"/>
      <c r="K450" s="126"/>
      <c r="L450" s="126"/>
      <c r="N450" s="26"/>
      <c r="P450" s="26"/>
      <c r="R450" s="26"/>
      <c r="S450" s="26"/>
      <c r="T450" s="26"/>
      <c r="U450" s="26"/>
      <c r="Y450" s="5"/>
      <c r="AB450" s="5"/>
    </row>
    <row r="451" spans="5:28">
      <c r="E451" s="5"/>
      <c r="F451" s="26"/>
      <c r="H451" s="5"/>
      <c r="J451" s="5"/>
      <c r="K451" s="126"/>
      <c r="L451" s="126"/>
      <c r="N451" s="26"/>
      <c r="P451" s="26"/>
      <c r="R451" s="26"/>
      <c r="S451" s="26"/>
      <c r="T451" s="26"/>
      <c r="U451" s="26"/>
      <c r="Y451" s="5"/>
      <c r="AB451" s="5"/>
    </row>
    <row r="452" spans="5:28">
      <c r="E452" s="5"/>
      <c r="F452" s="26"/>
      <c r="H452" s="5"/>
      <c r="J452" s="5"/>
      <c r="K452" s="126"/>
      <c r="L452" s="126"/>
      <c r="N452" s="26"/>
      <c r="P452" s="26"/>
      <c r="R452" s="26"/>
      <c r="S452" s="26"/>
      <c r="T452" s="26"/>
      <c r="U452" s="26"/>
      <c r="Y452" s="5"/>
      <c r="AB452" s="5"/>
    </row>
    <row r="453" spans="5:28">
      <c r="E453" s="5"/>
      <c r="F453" s="26"/>
      <c r="H453" s="5"/>
      <c r="J453" s="5"/>
      <c r="K453" s="126"/>
      <c r="L453" s="126"/>
      <c r="N453" s="26"/>
      <c r="P453" s="26"/>
      <c r="R453" s="26"/>
      <c r="S453" s="26"/>
      <c r="T453" s="26"/>
      <c r="U453" s="26"/>
      <c r="Y453" s="5"/>
      <c r="AB453" s="5"/>
    </row>
    <row r="454" spans="5:28">
      <c r="E454" s="5"/>
      <c r="F454" s="26"/>
      <c r="H454" s="5"/>
      <c r="J454" s="5"/>
      <c r="K454" s="126"/>
      <c r="L454" s="126"/>
      <c r="N454" s="26"/>
      <c r="P454" s="26"/>
      <c r="R454" s="26"/>
      <c r="S454" s="26"/>
      <c r="T454" s="26"/>
      <c r="U454" s="26"/>
      <c r="Y454" s="5"/>
      <c r="AB454" s="5"/>
    </row>
    <row r="455" spans="5:28">
      <c r="E455" s="5"/>
      <c r="F455" s="26"/>
      <c r="H455" s="5"/>
      <c r="J455" s="5"/>
      <c r="K455" s="126"/>
      <c r="L455" s="126"/>
      <c r="N455" s="26"/>
      <c r="P455" s="26"/>
      <c r="R455" s="26"/>
      <c r="S455" s="26"/>
      <c r="T455" s="26"/>
      <c r="U455" s="26"/>
      <c r="Y455" s="5"/>
      <c r="AB455" s="5"/>
    </row>
    <row r="456" spans="5:28">
      <c r="E456" s="5"/>
      <c r="F456" s="26"/>
      <c r="H456" s="5"/>
      <c r="J456" s="5"/>
      <c r="K456" s="126"/>
      <c r="L456" s="126"/>
      <c r="N456" s="26"/>
      <c r="P456" s="26"/>
      <c r="R456" s="26"/>
      <c r="S456" s="26"/>
      <c r="T456" s="26"/>
      <c r="U456" s="26"/>
      <c r="Y456" s="5"/>
      <c r="AB456" s="5"/>
    </row>
    <row r="457" spans="5:28">
      <c r="E457" s="5"/>
      <c r="F457" s="26"/>
      <c r="H457" s="5"/>
      <c r="J457" s="5"/>
      <c r="K457" s="126"/>
      <c r="L457" s="126"/>
      <c r="N457" s="26"/>
      <c r="P457" s="26"/>
      <c r="R457" s="26"/>
      <c r="S457" s="26"/>
      <c r="T457" s="26"/>
      <c r="U457" s="26"/>
      <c r="Y457" s="5"/>
      <c r="AB457" s="5"/>
    </row>
    <row r="458" spans="5:28">
      <c r="E458" s="5"/>
      <c r="F458" s="26"/>
      <c r="H458" s="5"/>
      <c r="J458" s="5"/>
      <c r="K458" s="126"/>
      <c r="L458" s="126"/>
      <c r="N458" s="26"/>
      <c r="P458" s="26"/>
      <c r="R458" s="26"/>
      <c r="S458" s="26"/>
      <c r="T458" s="26"/>
      <c r="U458" s="26"/>
      <c r="Y458" s="5"/>
      <c r="AB458" s="5"/>
    </row>
    <row r="459" spans="5:28">
      <c r="E459" s="5"/>
      <c r="F459" s="26"/>
      <c r="H459" s="5"/>
      <c r="J459" s="5"/>
      <c r="K459" s="126"/>
      <c r="L459" s="126"/>
      <c r="N459" s="26"/>
      <c r="P459" s="26"/>
      <c r="R459" s="26"/>
      <c r="S459" s="26"/>
      <c r="T459" s="26"/>
      <c r="U459" s="26"/>
      <c r="Y459" s="5"/>
      <c r="AB459" s="5"/>
    </row>
    <row r="460" spans="5:28">
      <c r="E460" s="5"/>
      <c r="F460" s="26"/>
      <c r="H460" s="5"/>
      <c r="J460" s="5"/>
      <c r="K460" s="126"/>
      <c r="L460" s="126"/>
      <c r="N460" s="26"/>
      <c r="P460" s="26"/>
      <c r="R460" s="26"/>
      <c r="S460" s="26"/>
      <c r="T460" s="26"/>
      <c r="U460" s="26"/>
      <c r="Y460" s="5"/>
      <c r="AB460" s="5"/>
    </row>
    <row r="461" spans="5:28">
      <c r="E461" s="5"/>
      <c r="F461" s="26"/>
      <c r="H461" s="5"/>
      <c r="J461" s="5"/>
      <c r="K461" s="126"/>
      <c r="L461" s="126"/>
      <c r="N461" s="26"/>
      <c r="P461" s="26"/>
      <c r="R461" s="26"/>
      <c r="S461" s="26"/>
      <c r="T461" s="26"/>
      <c r="U461" s="26"/>
      <c r="Y461" s="5"/>
      <c r="AB461" s="5"/>
    </row>
    <row r="462" spans="5:28">
      <c r="E462" s="5"/>
      <c r="F462" s="26"/>
      <c r="H462" s="5"/>
      <c r="J462" s="5"/>
      <c r="K462" s="126"/>
      <c r="L462" s="126"/>
      <c r="N462" s="26"/>
      <c r="P462" s="26"/>
      <c r="R462" s="26"/>
      <c r="S462" s="26"/>
      <c r="T462" s="26"/>
      <c r="U462" s="26"/>
      <c r="Y462" s="5"/>
      <c r="AB462" s="5"/>
    </row>
    <row r="463" spans="5:28">
      <c r="E463" s="5"/>
      <c r="F463" s="26"/>
      <c r="H463" s="5"/>
      <c r="J463" s="5"/>
      <c r="K463" s="126"/>
      <c r="L463" s="126"/>
      <c r="N463" s="26"/>
      <c r="P463" s="26"/>
      <c r="R463" s="26"/>
      <c r="S463" s="26"/>
      <c r="T463" s="26"/>
      <c r="U463" s="26"/>
      <c r="Y463" s="5"/>
      <c r="AB463" s="5"/>
    </row>
    <row r="464" spans="5:28">
      <c r="E464" s="5"/>
      <c r="F464" s="26"/>
      <c r="H464" s="5"/>
      <c r="J464" s="5"/>
      <c r="K464" s="126"/>
      <c r="L464" s="126"/>
      <c r="N464" s="26"/>
      <c r="P464" s="26"/>
      <c r="R464" s="26"/>
      <c r="S464" s="26"/>
      <c r="T464" s="26"/>
      <c r="U464" s="26"/>
      <c r="Y464" s="5"/>
      <c r="AB464" s="5"/>
    </row>
    <row r="465" spans="5:28">
      <c r="E465" s="5"/>
      <c r="F465" s="26"/>
      <c r="H465" s="5"/>
      <c r="J465" s="5"/>
      <c r="K465" s="126"/>
      <c r="L465" s="126"/>
      <c r="N465" s="26"/>
      <c r="P465" s="26"/>
      <c r="R465" s="26"/>
      <c r="S465" s="26"/>
      <c r="T465" s="26"/>
      <c r="U465" s="26"/>
      <c r="Y465" s="5"/>
      <c r="AB465" s="5"/>
    </row>
    <row r="466" spans="5:28">
      <c r="E466" s="5"/>
      <c r="F466" s="26"/>
      <c r="H466" s="5"/>
      <c r="J466" s="5"/>
      <c r="K466" s="126"/>
      <c r="L466" s="126"/>
      <c r="N466" s="26"/>
      <c r="P466" s="26"/>
      <c r="R466" s="26"/>
      <c r="S466" s="26"/>
      <c r="T466" s="26"/>
      <c r="U466" s="26"/>
      <c r="Y466" s="5"/>
      <c r="AB466" s="5"/>
    </row>
    <row r="467" spans="5:28">
      <c r="E467" s="5"/>
      <c r="F467" s="26"/>
      <c r="H467" s="5"/>
      <c r="J467" s="5"/>
      <c r="K467" s="126"/>
      <c r="L467" s="126"/>
      <c r="N467" s="26"/>
      <c r="P467" s="26"/>
      <c r="R467" s="26"/>
      <c r="S467" s="26"/>
      <c r="T467" s="26"/>
      <c r="U467" s="26"/>
      <c r="Y467" s="5"/>
      <c r="AB467" s="5"/>
    </row>
    <row r="468" spans="5:28">
      <c r="E468" s="5"/>
      <c r="F468" s="26"/>
      <c r="H468" s="5"/>
      <c r="J468" s="5"/>
      <c r="K468" s="126"/>
      <c r="L468" s="126"/>
      <c r="N468" s="26"/>
      <c r="P468" s="26"/>
      <c r="R468" s="26"/>
      <c r="S468" s="26"/>
      <c r="T468" s="26"/>
      <c r="U468" s="26"/>
      <c r="Y468" s="5"/>
      <c r="AB468" s="5"/>
    </row>
    <row r="469" spans="5:28">
      <c r="E469" s="5"/>
      <c r="F469" s="26"/>
      <c r="H469" s="5"/>
      <c r="J469" s="5"/>
      <c r="K469" s="126"/>
      <c r="L469" s="126"/>
      <c r="N469" s="26"/>
      <c r="P469" s="26"/>
      <c r="R469" s="26"/>
      <c r="S469" s="26"/>
      <c r="T469" s="26"/>
      <c r="U469" s="26"/>
      <c r="Y469" s="5"/>
      <c r="AB469" s="5"/>
    </row>
    <row r="470" spans="5:28">
      <c r="E470" s="5"/>
      <c r="F470" s="26"/>
      <c r="H470" s="5"/>
      <c r="J470" s="5"/>
      <c r="K470" s="126"/>
      <c r="L470" s="126"/>
      <c r="N470" s="26"/>
      <c r="P470" s="26"/>
      <c r="R470" s="26"/>
      <c r="S470" s="26"/>
      <c r="T470" s="26"/>
      <c r="U470" s="26"/>
      <c r="Y470" s="5"/>
      <c r="AB470" s="5"/>
    </row>
    <row r="471" spans="5:28">
      <c r="E471" s="5"/>
      <c r="F471" s="26"/>
      <c r="H471" s="5"/>
      <c r="J471" s="5"/>
      <c r="K471" s="126"/>
      <c r="L471" s="126"/>
      <c r="N471" s="26"/>
      <c r="P471" s="26"/>
      <c r="R471" s="26"/>
      <c r="S471" s="26"/>
      <c r="T471" s="26"/>
      <c r="U471" s="26"/>
      <c r="Y471" s="5"/>
      <c r="AB471" s="5"/>
    </row>
    <row r="472" spans="5:28">
      <c r="E472" s="5"/>
      <c r="F472" s="26"/>
      <c r="H472" s="5"/>
      <c r="J472" s="5"/>
      <c r="K472" s="126"/>
      <c r="L472" s="126"/>
      <c r="N472" s="26"/>
      <c r="P472" s="26"/>
      <c r="R472" s="26"/>
      <c r="S472" s="26"/>
      <c r="T472" s="26"/>
      <c r="U472" s="26"/>
      <c r="Y472" s="5"/>
      <c r="AB472" s="5"/>
    </row>
    <row r="473" spans="5:28">
      <c r="E473" s="5"/>
      <c r="F473" s="26"/>
      <c r="H473" s="5"/>
      <c r="J473" s="5"/>
      <c r="K473" s="126"/>
      <c r="L473" s="126"/>
      <c r="N473" s="26"/>
      <c r="P473" s="26"/>
      <c r="R473" s="26"/>
      <c r="S473" s="26"/>
      <c r="T473" s="26"/>
      <c r="U473" s="26"/>
      <c r="Y473" s="5"/>
      <c r="AB473" s="5"/>
    </row>
    <row r="474" spans="5:28">
      <c r="E474" s="5"/>
      <c r="F474" s="26"/>
      <c r="H474" s="5"/>
      <c r="J474" s="5"/>
      <c r="K474" s="126"/>
      <c r="L474" s="126"/>
      <c r="N474" s="26"/>
      <c r="P474" s="26"/>
      <c r="R474" s="26"/>
      <c r="S474" s="26"/>
      <c r="T474" s="26"/>
      <c r="U474" s="26"/>
      <c r="Y474" s="5"/>
      <c r="AB474" s="5"/>
    </row>
    <row r="475" spans="5:28">
      <c r="E475" s="5"/>
      <c r="F475" s="26"/>
      <c r="H475" s="5"/>
      <c r="J475" s="5"/>
      <c r="K475" s="126"/>
      <c r="L475" s="126"/>
      <c r="N475" s="26"/>
      <c r="P475" s="26"/>
      <c r="R475" s="26"/>
      <c r="S475" s="26"/>
      <c r="T475" s="26"/>
      <c r="U475" s="26"/>
      <c r="Y475" s="5"/>
      <c r="AB475" s="5"/>
    </row>
    <row r="476" spans="5:28">
      <c r="E476" s="5"/>
      <c r="F476" s="26"/>
      <c r="H476" s="5"/>
      <c r="J476" s="5"/>
      <c r="K476" s="126"/>
      <c r="L476" s="126"/>
      <c r="N476" s="26"/>
      <c r="P476" s="26"/>
      <c r="R476" s="26"/>
      <c r="S476" s="26"/>
      <c r="T476" s="26"/>
      <c r="U476" s="26"/>
      <c r="Y476" s="5"/>
      <c r="AB476" s="5"/>
    </row>
    <row r="477" spans="5:28">
      <c r="E477" s="5"/>
      <c r="F477" s="26"/>
      <c r="H477" s="5"/>
      <c r="J477" s="5"/>
      <c r="K477" s="126"/>
      <c r="L477" s="126"/>
      <c r="N477" s="26"/>
      <c r="P477" s="26"/>
      <c r="R477" s="26"/>
      <c r="S477" s="26"/>
      <c r="T477" s="26"/>
      <c r="U477" s="26"/>
      <c r="Y477" s="5"/>
      <c r="AB477" s="5"/>
    </row>
    <row r="478" spans="5:28">
      <c r="E478" s="5"/>
      <c r="F478" s="26"/>
      <c r="H478" s="5"/>
      <c r="J478" s="5"/>
      <c r="K478" s="126"/>
      <c r="L478" s="126"/>
      <c r="N478" s="26"/>
      <c r="P478" s="26"/>
      <c r="R478" s="26"/>
      <c r="S478" s="26"/>
      <c r="T478" s="26"/>
      <c r="U478" s="26"/>
      <c r="Y478" s="5"/>
      <c r="AB478" s="5"/>
    </row>
    <row r="479" spans="5:28">
      <c r="E479" s="5"/>
      <c r="F479" s="26"/>
      <c r="H479" s="5"/>
      <c r="J479" s="5"/>
      <c r="K479" s="126"/>
      <c r="L479" s="126"/>
      <c r="N479" s="26"/>
      <c r="P479" s="26"/>
      <c r="R479" s="26"/>
      <c r="S479" s="26"/>
      <c r="T479" s="26"/>
      <c r="U479" s="26"/>
      <c r="Y479" s="5"/>
      <c r="AB479" s="5"/>
    </row>
    <row r="480" spans="5:28">
      <c r="E480" s="5"/>
      <c r="F480" s="26"/>
      <c r="H480" s="5"/>
      <c r="J480" s="5"/>
      <c r="K480" s="126"/>
      <c r="L480" s="126"/>
      <c r="N480" s="26"/>
      <c r="P480" s="26"/>
      <c r="R480" s="26"/>
      <c r="S480" s="26"/>
      <c r="T480" s="26"/>
      <c r="U480" s="26"/>
      <c r="Y480" s="5"/>
      <c r="AB480" s="5"/>
    </row>
    <row r="481" spans="5:28">
      <c r="E481" s="5"/>
      <c r="F481" s="26"/>
      <c r="H481" s="5"/>
      <c r="J481" s="5"/>
      <c r="K481" s="126"/>
      <c r="L481" s="126"/>
      <c r="N481" s="26"/>
      <c r="P481" s="26"/>
      <c r="R481" s="26"/>
      <c r="S481" s="26"/>
      <c r="T481" s="26"/>
      <c r="U481" s="26"/>
      <c r="Y481" s="5"/>
      <c r="AB481" s="5"/>
    </row>
    <row r="482" spans="5:28">
      <c r="E482" s="5"/>
      <c r="F482" s="26"/>
      <c r="H482" s="5"/>
      <c r="J482" s="5"/>
      <c r="K482" s="126"/>
      <c r="L482" s="126"/>
      <c r="N482" s="26"/>
      <c r="P482" s="26"/>
      <c r="R482" s="26"/>
      <c r="S482" s="26"/>
      <c r="T482" s="26"/>
      <c r="U482" s="26"/>
      <c r="Y482" s="5"/>
      <c r="AB482" s="5"/>
    </row>
    <row r="483" spans="5:28">
      <c r="E483" s="5"/>
      <c r="F483" s="26"/>
      <c r="H483" s="5"/>
      <c r="J483" s="5"/>
      <c r="K483" s="126"/>
      <c r="L483" s="126"/>
      <c r="N483" s="26"/>
      <c r="P483" s="26"/>
      <c r="R483" s="26"/>
      <c r="S483" s="26"/>
      <c r="T483" s="26"/>
      <c r="U483" s="26"/>
      <c r="Y483" s="5"/>
      <c r="AB483" s="5"/>
    </row>
    <row r="484" spans="5:28">
      <c r="E484" s="5"/>
      <c r="F484" s="26"/>
      <c r="H484" s="5"/>
      <c r="J484" s="5"/>
      <c r="K484" s="126"/>
      <c r="L484" s="126"/>
      <c r="N484" s="26"/>
      <c r="P484" s="26"/>
      <c r="R484" s="26"/>
      <c r="S484" s="26"/>
      <c r="T484" s="26"/>
      <c r="U484" s="26"/>
      <c r="Y484" s="5"/>
      <c r="AB484" s="5"/>
    </row>
    <row r="485" spans="5:28">
      <c r="E485" s="5"/>
      <c r="F485" s="26"/>
      <c r="H485" s="5"/>
      <c r="J485" s="5"/>
      <c r="K485" s="126"/>
      <c r="L485" s="126"/>
      <c r="N485" s="26"/>
      <c r="P485" s="26"/>
      <c r="R485" s="26"/>
      <c r="S485" s="26"/>
      <c r="T485" s="26"/>
      <c r="U485" s="26"/>
      <c r="Y485" s="5"/>
      <c r="AB485" s="5"/>
    </row>
    <row r="486" spans="5:28">
      <c r="E486" s="5"/>
      <c r="F486" s="26"/>
      <c r="H486" s="5"/>
      <c r="J486" s="5"/>
      <c r="K486" s="126"/>
      <c r="L486" s="126"/>
      <c r="N486" s="26"/>
      <c r="P486" s="26"/>
      <c r="R486" s="26"/>
      <c r="S486" s="26"/>
      <c r="T486" s="26"/>
      <c r="U486" s="26"/>
      <c r="Y486" s="5"/>
      <c r="AB486" s="5"/>
    </row>
    <row r="487" spans="5:28">
      <c r="E487" s="5"/>
      <c r="F487" s="26"/>
      <c r="H487" s="5"/>
      <c r="J487" s="5"/>
      <c r="K487" s="126"/>
      <c r="L487" s="126"/>
      <c r="N487" s="26"/>
      <c r="P487" s="26"/>
      <c r="R487" s="26"/>
      <c r="S487" s="26"/>
      <c r="T487" s="26"/>
      <c r="U487" s="26"/>
      <c r="Y487" s="5"/>
      <c r="AB487" s="5"/>
    </row>
    <row r="488" spans="5:28">
      <c r="E488" s="5"/>
      <c r="F488" s="26"/>
      <c r="H488" s="5"/>
      <c r="J488" s="5"/>
      <c r="K488" s="126"/>
      <c r="L488" s="126"/>
      <c r="N488" s="26"/>
      <c r="P488" s="26"/>
      <c r="R488" s="26"/>
      <c r="S488" s="26"/>
      <c r="T488" s="26"/>
      <c r="U488" s="26"/>
      <c r="Y488" s="5"/>
      <c r="AB488" s="5"/>
    </row>
    <row r="489" spans="5:28">
      <c r="E489" s="5"/>
      <c r="F489" s="26"/>
      <c r="H489" s="5"/>
      <c r="J489" s="5"/>
      <c r="K489" s="126"/>
      <c r="L489" s="126"/>
      <c r="N489" s="26"/>
      <c r="P489" s="26"/>
      <c r="R489" s="26"/>
      <c r="S489" s="26"/>
      <c r="T489" s="26"/>
      <c r="U489" s="26"/>
      <c r="Y489" s="5"/>
      <c r="AB489" s="5"/>
    </row>
    <row r="490" spans="5:28">
      <c r="E490" s="5"/>
      <c r="F490" s="26"/>
      <c r="H490" s="5"/>
      <c r="J490" s="5"/>
      <c r="K490" s="126"/>
      <c r="L490" s="126"/>
      <c r="N490" s="26"/>
      <c r="P490" s="26"/>
      <c r="R490" s="26"/>
      <c r="S490" s="26"/>
      <c r="T490" s="26"/>
      <c r="U490" s="26"/>
      <c r="Y490" s="5"/>
      <c r="AB490" s="5"/>
    </row>
    <row r="491" spans="5:28">
      <c r="E491" s="5"/>
      <c r="F491" s="26"/>
      <c r="H491" s="5"/>
      <c r="J491" s="5"/>
      <c r="K491" s="126"/>
      <c r="L491" s="126"/>
      <c r="N491" s="26"/>
      <c r="P491" s="26"/>
      <c r="R491" s="26"/>
      <c r="S491" s="26"/>
      <c r="T491" s="26"/>
      <c r="U491" s="26"/>
      <c r="Y491" s="5"/>
      <c r="AB491" s="5"/>
    </row>
    <row r="492" spans="5:28">
      <c r="E492" s="5"/>
      <c r="F492" s="26"/>
      <c r="H492" s="5"/>
      <c r="J492" s="5"/>
      <c r="K492" s="126"/>
      <c r="L492" s="126"/>
      <c r="N492" s="26"/>
      <c r="P492" s="26"/>
      <c r="R492" s="26"/>
      <c r="S492" s="26"/>
      <c r="T492" s="26"/>
      <c r="U492" s="26"/>
      <c r="Y492" s="5"/>
      <c r="AB492" s="5"/>
    </row>
    <row r="493" spans="5:28">
      <c r="E493" s="5"/>
      <c r="F493" s="26"/>
      <c r="H493" s="5"/>
      <c r="J493" s="5"/>
      <c r="K493" s="126"/>
      <c r="L493" s="126"/>
      <c r="N493" s="26"/>
      <c r="P493" s="26"/>
      <c r="R493" s="26"/>
      <c r="S493" s="26"/>
      <c r="T493" s="26"/>
      <c r="U493" s="26"/>
      <c r="Y493" s="5"/>
      <c r="AB493" s="5"/>
    </row>
    <row r="494" spans="5:28">
      <c r="E494" s="5"/>
      <c r="F494" s="26"/>
      <c r="H494" s="5"/>
      <c r="J494" s="5"/>
      <c r="K494" s="126"/>
      <c r="L494" s="126"/>
      <c r="N494" s="26"/>
      <c r="P494" s="26"/>
      <c r="R494" s="26"/>
      <c r="S494" s="26"/>
      <c r="T494" s="26"/>
      <c r="U494" s="26"/>
      <c r="Y494" s="5"/>
      <c r="AB494" s="5"/>
    </row>
    <row r="495" spans="5:28">
      <c r="E495" s="5"/>
      <c r="F495" s="26"/>
      <c r="H495" s="5"/>
      <c r="J495" s="5"/>
      <c r="K495" s="126"/>
      <c r="L495" s="126"/>
      <c r="N495" s="26"/>
      <c r="P495" s="26"/>
      <c r="R495" s="26"/>
      <c r="S495" s="26"/>
      <c r="T495" s="26"/>
      <c r="U495" s="26"/>
      <c r="Y495" s="5"/>
      <c r="AB495" s="5"/>
    </row>
    <row r="496" spans="5:28">
      <c r="E496" s="5"/>
      <c r="F496" s="26"/>
      <c r="H496" s="5"/>
      <c r="J496" s="5"/>
      <c r="K496" s="126"/>
      <c r="L496" s="126"/>
      <c r="N496" s="26"/>
      <c r="P496" s="26"/>
      <c r="R496" s="26"/>
      <c r="S496" s="26"/>
      <c r="T496" s="26"/>
      <c r="U496" s="26"/>
      <c r="Y496" s="5"/>
      <c r="AB496" s="5"/>
    </row>
    <row r="497" spans="5:28">
      <c r="E497" s="5"/>
      <c r="F497" s="26"/>
      <c r="H497" s="5"/>
      <c r="J497" s="5"/>
      <c r="K497" s="126"/>
      <c r="L497" s="126"/>
      <c r="N497" s="26"/>
      <c r="P497" s="26"/>
      <c r="R497" s="26"/>
      <c r="S497" s="26"/>
      <c r="T497" s="26"/>
      <c r="U497" s="26"/>
      <c r="Y497" s="5"/>
      <c r="AB497" s="5"/>
    </row>
    <row r="498" spans="5:28">
      <c r="E498" s="5"/>
      <c r="F498" s="26"/>
      <c r="H498" s="5"/>
      <c r="J498" s="5"/>
      <c r="K498" s="126"/>
      <c r="L498" s="126"/>
      <c r="N498" s="26"/>
      <c r="P498" s="26"/>
      <c r="R498" s="26"/>
      <c r="S498" s="26"/>
      <c r="T498" s="26"/>
      <c r="U498" s="26"/>
      <c r="Y498" s="5"/>
      <c r="AB498" s="5"/>
    </row>
    <row r="499" spans="5:28">
      <c r="E499" s="5"/>
      <c r="F499" s="26"/>
      <c r="H499" s="5"/>
      <c r="J499" s="5"/>
      <c r="K499" s="126"/>
      <c r="L499" s="126"/>
      <c r="N499" s="26"/>
      <c r="P499" s="26"/>
      <c r="R499" s="26"/>
      <c r="S499" s="26"/>
      <c r="T499" s="26"/>
      <c r="U499" s="26"/>
      <c r="Y499" s="5"/>
      <c r="AB499" s="5"/>
    </row>
    <row r="500" spans="5:28">
      <c r="E500" s="5"/>
      <c r="F500" s="26"/>
      <c r="H500" s="5"/>
      <c r="J500" s="5"/>
      <c r="K500" s="126"/>
      <c r="L500" s="126"/>
      <c r="N500" s="26"/>
      <c r="P500" s="26"/>
      <c r="R500" s="26"/>
      <c r="S500" s="26"/>
      <c r="T500" s="26"/>
      <c r="U500" s="26"/>
      <c r="Y500" s="5"/>
      <c r="AB500" s="5"/>
    </row>
    <row r="501" spans="5:28">
      <c r="E501" s="5"/>
      <c r="F501" s="26"/>
      <c r="H501" s="5"/>
      <c r="J501" s="5"/>
      <c r="K501" s="126"/>
      <c r="L501" s="126"/>
      <c r="N501" s="26"/>
      <c r="P501" s="26"/>
      <c r="R501" s="26"/>
      <c r="S501" s="26"/>
      <c r="T501" s="26"/>
      <c r="U501" s="26"/>
      <c r="Y501" s="5"/>
      <c r="AB501" s="5"/>
    </row>
    <row r="502" spans="5:28">
      <c r="E502" s="5"/>
      <c r="F502" s="26"/>
      <c r="H502" s="5"/>
      <c r="J502" s="5"/>
      <c r="K502" s="126"/>
      <c r="L502" s="126"/>
      <c r="N502" s="26"/>
      <c r="P502" s="26"/>
      <c r="R502" s="26"/>
      <c r="S502" s="26"/>
      <c r="T502" s="26"/>
      <c r="U502" s="26"/>
      <c r="Y502" s="5"/>
      <c r="AB502" s="5"/>
    </row>
    <row r="503" spans="5:28">
      <c r="E503" s="5"/>
      <c r="F503" s="26"/>
      <c r="H503" s="5"/>
      <c r="J503" s="5"/>
      <c r="K503" s="126"/>
      <c r="L503" s="126"/>
      <c r="N503" s="26"/>
      <c r="P503" s="26"/>
      <c r="R503" s="26"/>
      <c r="S503" s="26"/>
      <c r="T503" s="26"/>
      <c r="U503" s="26"/>
      <c r="Y503" s="5"/>
      <c r="AB503" s="5"/>
    </row>
    <row r="504" spans="5:28">
      <c r="E504" s="5"/>
      <c r="F504" s="26"/>
      <c r="H504" s="5"/>
      <c r="J504" s="5"/>
      <c r="K504" s="126"/>
      <c r="L504" s="126"/>
      <c r="N504" s="26"/>
      <c r="P504" s="26"/>
      <c r="R504" s="26"/>
      <c r="S504" s="26"/>
      <c r="T504" s="26"/>
      <c r="U504" s="26"/>
      <c r="Y504" s="5"/>
      <c r="AB504" s="5"/>
    </row>
    <row r="505" spans="5:28">
      <c r="E505" s="5"/>
      <c r="F505" s="26"/>
      <c r="H505" s="5"/>
      <c r="J505" s="5"/>
      <c r="K505" s="126"/>
      <c r="L505" s="126"/>
      <c r="N505" s="26"/>
      <c r="P505" s="26"/>
      <c r="R505" s="26"/>
      <c r="S505" s="26"/>
      <c r="T505" s="26"/>
      <c r="U505" s="26"/>
      <c r="Y505" s="5"/>
      <c r="AB505" s="5"/>
    </row>
    <row r="506" spans="5:28">
      <c r="E506" s="5"/>
      <c r="F506" s="26"/>
      <c r="H506" s="5"/>
      <c r="J506" s="5"/>
      <c r="K506" s="126"/>
      <c r="L506" s="126"/>
      <c r="N506" s="26"/>
      <c r="P506" s="26"/>
      <c r="R506" s="26"/>
      <c r="S506" s="26"/>
      <c r="T506" s="26"/>
      <c r="U506" s="26"/>
      <c r="Y506" s="5"/>
      <c r="AB506" s="5"/>
    </row>
    <row r="507" spans="5:28">
      <c r="E507" s="5"/>
      <c r="F507" s="26"/>
      <c r="H507" s="5"/>
      <c r="J507" s="5"/>
      <c r="K507" s="126"/>
      <c r="L507" s="126"/>
      <c r="N507" s="26"/>
      <c r="P507" s="26"/>
      <c r="R507" s="26"/>
      <c r="S507" s="26"/>
      <c r="T507" s="26"/>
      <c r="U507" s="26"/>
      <c r="Y507" s="5"/>
      <c r="AB507" s="5"/>
    </row>
    <row r="508" spans="5:28">
      <c r="E508" s="5"/>
      <c r="F508" s="26"/>
      <c r="H508" s="5"/>
      <c r="J508" s="5"/>
      <c r="K508" s="126"/>
      <c r="L508" s="126"/>
      <c r="N508" s="26"/>
      <c r="P508" s="26"/>
      <c r="R508" s="26"/>
      <c r="S508" s="26"/>
      <c r="T508" s="26"/>
      <c r="U508" s="26"/>
      <c r="Y508" s="5"/>
      <c r="AB508" s="5"/>
    </row>
    <row r="509" spans="5:28">
      <c r="E509" s="5"/>
      <c r="F509" s="26"/>
      <c r="H509" s="5"/>
      <c r="J509" s="5"/>
      <c r="K509" s="126"/>
      <c r="L509" s="126"/>
      <c r="N509" s="26"/>
      <c r="P509" s="26"/>
      <c r="R509" s="26"/>
      <c r="S509" s="26"/>
      <c r="T509" s="26"/>
      <c r="U509" s="26"/>
      <c r="Y509" s="5"/>
      <c r="AB509" s="5"/>
    </row>
    <row r="510" spans="5:28">
      <c r="E510" s="5"/>
      <c r="F510" s="26"/>
      <c r="H510" s="5"/>
      <c r="J510" s="5"/>
      <c r="K510" s="126"/>
      <c r="L510" s="126"/>
      <c r="N510" s="26"/>
      <c r="P510" s="26"/>
      <c r="R510" s="26"/>
      <c r="S510" s="26"/>
      <c r="T510" s="26"/>
      <c r="U510" s="26"/>
      <c r="Y510" s="5"/>
      <c r="AB510" s="5"/>
    </row>
    <row r="511" spans="5:28">
      <c r="E511" s="5"/>
      <c r="F511" s="26"/>
      <c r="H511" s="5"/>
      <c r="J511" s="5"/>
      <c r="K511" s="126"/>
      <c r="L511" s="126"/>
      <c r="N511" s="26"/>
      <c r="P511" s="26"/>
      <c r="R511" s="26"/>
      <c r="S511" s="26"/>
      <c r="T511" s="26"/>
      <c r="U511" s="26"/>
      <c r="Y511" s="5"/>
      <c r="AB511" s="5"/>
    </row>
    <row r="512" spans="5:28">
      <c r="E512" s="5"/>
      <c r="F512" s="26"/>
      <c r="H512" s="5"/>
      <c r="J512" s="5"/>
      <c r="K512" s="126"/>
      <c r="L512" s="126"/>
      <c r="N512" s="26"/>
      <c r="P512" s="26"/>
      <c r="R512" s="26"/>
      <c r="S512" s="26"/>
      <c r="T512" s="26"/>
      <c r="U512" s="26"/>
      <c r="Y512" s="5"/>
      <c r="AB512" s="5"/>
    </row>
    <row r="513" spans="5:28">
      <c r="E513" s="5"/>
      <c r="F513" s="26"/>
      <c r="H513" s="5"/>
      <c r="J513" s="5"/>
      <c r="K513" s="126"/>
      <c r="L513" s="126"/>
      <c r="N513" s="26"/>
      <c r="P513" s="26"/>
      <c r="R513" s="26"/>
      <c r="S513" s="26"/>
      <c r="T513" s="26"/>
      <c r="U513" s="26"/>
      <c r="Y513" s="5"/>
      <c r="AB513" s="5"/>
    </row>
    <row r="514" spans="5:28">
      <c r="E514" s="5"/>
      <c r="F514" s="26"/>
      <c r="H514" s="5"/>
      <c r="J514" s="5"/>
      <c r="K514" s="126"/>
      <c r="L514" s="126"/>
      <c r="N514" s="26"/>
      <c r="P514" s="26"/>
      <c r="R514" s="26"/>
      <c r="S514" s="26"/>
      <c r="T514" s="26"/>
      <c r="U514" s="26"/>
      <c r="Y514" s="5"/>
      <c r="AB514" s="5"/>
    </row>
    <row r="515" spans="5:28">
      <c r="E515" s="5"/>
      <c r="F515" s="26"/>
      <c r="H515" s="5"/>
      <c r="J515" s="5"/>
      <c r="K515" s="126"/>
      <c r="L515" s="126"/>
      <c r="N515" s="26"/>
      <c r="P515" s="26"/>
      <c r="R515" s="26"/>
      <c r="S515" s="26"/>
      <c r="T515" s="26"/>
      <c r="U515" s="26"/>
      <c r="Y515" s="5"/>
      <c r="AB515" s="5"/>
    </row>
    <row r="516" spans="5:28">
      <c r="E516" s="5"/>
      <c r="F516" s="26"/>
      <c r="H516" s="5"/>
      <c r="J516" s="5"/>
      <c r="K516" s="126"/>
      <c r="L516" s="126"/>
      <c r="N516" s="26"/>
      <c r="P516" s="26"/>
      <c r="R516" s="26"/>
      <c r="S516" s="26"/>
      <c r="T516" s="26"/>
      <c r="U516" s="26"/>
      <c r="Y516" s="5"/>
      <c r="AB516" s="5"/>
    </row>
    <row r="517" spans="5:28">
      <c r="E517" s="5"/>
      <c r="F517" s="26"/>
      <c r="H517" s="5"/>
      <c r="J517" s="5"/>
      <c r="K517" s="126"/>
      <c r="L517" s="126"/>
      <c r="N517" s="26"/>
      <c r="P517" s="26"/>
      <c r="R517" s="26"/>
      <c r="S517" s="26"/>
      <c r="T517" s="26"/>
      <c r="U517" s="26"/>
      <c r="Y517" s="5"/>
      <c r="AB517" s="5"/>
    </row>
    <row r="518" spans="5:28">
      <c r="E518" s="5"/>
      <c r="F518" s="26"/>
      <c r="H518" s="5"/>
      <c r="J518" s="5"/>
      <c r="K518" s="126"/>
      <c r="L518" s="126"/>
      <c r="N518" s="26"/>
      <c r="P518" s="26"/>
      <c r="R518" s="26"/>
      <c r="S518" s="26"/>
      <c r="T518" s="26"/>
      <c r="U518" s="26"/>
      <c r="Y518" s="5"/>
      <c r="AB518" s="5"/>
    </row>
    <row r="519" spans="5:28">
      <c r="E519" s="5"/>
      <c r="F519" s="26"/>
      <c r="H519" s="5"/>
      <c r="J519" s="5"/>
      <c r="K519" s="126"/>
      <c r="L519" s="126"/>
      <c r="N519" s="26"/>
      <c r="P519" s="26"/>
      <c r="R519" s="26"/>
      <c r="S519" s="26"/>
      <c r="T519" s="26"/>
      <c r="U519" s="26"/>
      <c r="Y519" s="5"/>
      <c r="AB519" s="5"/>
    </row>
    <row r="520" spans="5:28">
      <c r="E520" s="5"/>
      <c r="F520" s="26"/>
      <c r="H520" s="5"/>
      <c r="J520" s="5"/>
      <c r="K520" s="126"/>
      <c r="L520" s="126"/>
      <c r="N520" s="26"/>
      <c r="P520" s="26"/>
      <c r="R520" s="26"/>
      <c r="S520" s="26"/>
      <c r="T520" s="26"/>
      <c r="U520" s="26"/>
      <c r="Y520" s="5"/>
      <c r="AB520" s="5"/>
    </row>
    <row r="521" spans="5:28">
      <c r="E521" s="5"/>
      <c r="F521" s="26"/>
      <c r="H521" s="5"/>
      <c r="J521" s="5"/>
      <c r="K521" s="126"/>
      <c r="L521" s="126"/>
      <c r="N521" s="26"/>
      <c r="P521" s="26"/>
      <c r="R521" s="26"/>
      <c r="S521" s="26"/>
      <c r="T521" s="26"/>
      <c r="U521" s="26"/>
      <c r="Y521" s="5"/>
      <c r="AB521" s="5"/>
    </row>
    <row r="522" spans="5:28">
      <c r="E522" s="5"/>
      <c r="F522" s="26"/>
      <c r="H522" s="5"/>
      <c r="J522" s="5"/>
      <c r="K522" s="126"/>
      <c r="L522" s="126"/>
      <c r="N522" s="26"/>
      <c r="P522" s="26"/>
      <c r="R522" s="26"/>
      <c r="S522" s="26"/>
      <c r="T522" s="26"/>
      <c r="U522" s="26"/>
      <c r="Y522" s="5"/>
      <c r="AB522" s="5"/>
    </row>
    <row r="523" spans="5:28">
      <c r="E523" s="5"/>
      <c r="F523" s="26"/>
      <c r="H523" s="5"/>
      <c r="J523" s="5"/>
      <c r="K523" s="126"/>
      <c r="L523" s="126"/>
      <c r="N523" s="26"/>
      <c r="P523" s="26"/>
      <c r="R523" s="26"/>
      <c r="S523" s="26"/>
      <c r="T523" s="26"/>
      <c r="U523" s="26"/>
      <c r="Y523" s="5"/>
      <c r="AB523" s="5"/>
    </row>
    <row r="524" spans="5:28">
      <c r="E524" s="5"/>
      <c r="F524" s="26"/>
      <c r="H524" s="5"/>
      <c r="J524" s="5"/>
      <c r="K524" s="126"/>
      <c r="L524" s="126"/>
      <c r="N524" s="26"/>
      <c r="P524" s="26"/>
      <c r="R524" s="26"/>
      <c r="S524" s="26"/>
      <c r="T524" s="26"/>
      <c r="U524" s="26"/>
      <c r="Y524" s="5"/>
      <c r="AB524" s="5"/>
    </row>
    <row r="525" spans="5:28">
      <c r="E525" s="5"/>
      <c r="F525" s="26"/>
      <c r="H525" s="5"/>
      <c r="J525" s="5"/>
      <c r="K525" s="126"/>
      <c r="L525" s="126"/>
      <c r="N525" s="26"/>
      <c r="P525" s="26"/>
      <c r="R525" s="26"/>
      <c r="S525" s="26"/>
      <c r="T525" s="26"/>
      <c r="U525" s="26"/>
      <c r="Y525" s="5"/>
      <c r="AB525" s="5"/>
    </row>
    <row r="526" spans="5:28">
      <c r="E526" s="5"/>
      <c r="F526" s="26"/>
      <c r="H526" s="5"/>
      <c r="J526" s="5"/>
      <c r="K526" s="126"/>
      <c r="L526" s="126"/>
      <c r="N526" s="26"/>
      <c r="P526" s="26"/>
      <c r="R526" s="26"/>
      <c r="S526" s="26"/>
      <c r="T526" s="26"/>
      <c r="U526" s="26"/>
      <c r="Y526" s="5"/>
      <c r="AB526" s="5"/>
    </row>
    <row r="527" spans="5:28">
      <c r="E527" s="5"/>
      <c r="F527" s="26"/>
      <c r="H527" s="5"/>
      <c r="J527" s="5"/>
      <c r="K527" s="126"/>
      <c r="L527" s="126"/>
      <c r="N527" s="26"/>
      <c r="P527" s="26"/>
      <c r="R527" s="26"/>
      <c r="S527" s="26"/>
      <c r="T527" s="26"/>
      <c r="U527" s="26"/>
      <c r="Y527" s="5"/>
      <c r="AB527" s="5"/>
    </row>
    <row r="528" spans="5:28">
      <c r="E528" s="5"/>
      <c r="F528" s="26"/>
      <c r="H528" s="5"/>
      <c r="J528" s="5"/>
      <c r="K528" s="126"/>
      <c r="L528" s="126"/>
      <c r="N528" s="26"/>
      <c r="P528" s="26"/>
      <c r="R528" s="26"/>
      <c r="S528" s="26"/>
      <c r="T528" s="26"/>
      <c r="U528" s="26"/>
      <c r="Y528" s="5"/>
      <c r="AB528" s="5"/>
    </row>
    <row r="529" spans="5:28">
      <c r="E529" s="5"/>
      <c r="F529" s="26"/>
      <c r="H529" s="5"/>
      <c r="J529" s="5"/>
      <c r="K529" s="126"/>
      <c r="L529" s="126"/>
      <c r="N529" s="26"/>
      <c r="P529" s="26"/>
      <c r="R529" s="26"/>
      <c r="S529" s="26"/>
      <c r="T529" s="26"/>
      <c r="U529" s="26"/>
      <c r="Y529" s="5"/>
      <c r="AB529" s="5"/>
    </row>
    <row r="530" spans="5:28">
      <c r="E530" s="5"/>
      <c r="F530" s="26"/>
      <c r="H530" s="5"/>
      <c r="J530" s="5"/>
      <c r="K530" s="126"/>
      <c r="L530" s="126"/>
      <c r="N530" s="26"/>
      <c r="P530" s="26"/>
      <c r="R530" s="26"/>
      <c r="S530" s="26"/>
      <c r="T530" s="26"/>
      <c r="U530" s="26"/>
      <c r="Y530" s="5"/>
      <c r="AB530" s="5"/>
    </row>
    <row r="531" spans="5:28">
      <c r="E531" s="5"/>
      <c r="F531" s="26"/>
      <c r="H531" s="5"/>
      <c r="J531" s="5"/>
      <c r="K531" s="126"/>
      <c r="L531" s="126"/>
      <c r="N531" s="26"/>
      <c r="P531" s="26"/>
      <c r="R531" s="26"/>
      <c r="S531" s="26"/>
      <c r="T531" s="26"/>
      <c r="U531" s="26"/>
      <c r="Y531" s="5"/>
      <c r="AB531" s="5"/>
    </row>
    <row r="532" spans="5:28">
      <c r="E532" s="5"/>
      <c r="F532" s="26"/>
      <c r="H532" s="5"/>
      <c r="J532" s="5"/>
      <c r="K532" s="126"/>
      <c r="L532" s="126"/>
      <c r="N532" s="26"/>
      <c r="P532" s="26"/>
      <c r="R532" s="26"/>
      <c r="S532" s="26"/>
      <c r="T532" s="26"/>
      <c r="U532" s="26"/>
      <c r="Y532" s="5"/>
      <c r="AB532" s="5"/>
    </row>
    <row r="533" spans="5:28">
      <c r="E533" s="5"/>
      <c r="F533" s="26"/>
      <c r="H533" s="5"/>
      <c r="J533" s="5"/>
      <c r="K533" s="126"/>
      <c r="L533" s="126"/>
      <c r="N533" s="26"/>
      <c r="P533" s="26"/>
      <c r="R533" s="26"/>
      <c r="S533" s="26"/>
      <c r="T533" s="26"/>
      <c r="U533" s="26"/>
      <c r="Y533" s="5"/>
      <c r="AB533" s="5"/>
    </row>
    <row r="534" spans="5:28">
      <c r="E534" s="5"/>
      <c r="F534" s="26"/>
      <c r="H534" s="5"/>
      <c r="J534" s="5"/>
      <c r="K534" s="126"/>
      <c r="L534" s="126"/>
      <c r="N534" s="26"/>
      <c r="P534" s="26"/>
      <c r="R534" s="26"/>
      <c r="S534" s="26"/>
      <c r="T534" s="26"/>
      <c r="U534" s="26"/>
      <c r="Y534" s="5"/>
      <c r="AB534" s="5"/>
    </row>
    <row r="535" spans="5:28">
      <c r="E535" s="5"/>
      <c r="F535" s="26"/>
      <c r="H535" s="5"/>
      <c r="J535" s="5"/>
      <c r="K535" s="126"/>
      <c r="L535" s="126"/>
      <c r="N535" s="26"/>
      <c r="P535" s="26"/>
      <c r="R535" s="26"/>
      <c r="S535" s="26"/>
      <c r="T535" s="26"/>
      <c r="U535" s="26"/>
      <c r="Y535" s="5"/>
      <c r="AB535" s="5"/>
    </row>
    <row r="536" spans="5:28">
      <c r="E536" s="5"/>
      <c r="F536" s="26"/>
      <c r="H536" s="5"/>
      <c r="J536" s="5"/>
      <c r="K536" s="126"/>
      <c r="L536" s="126"/>
      <c r="N536" s="26"/>
      <c r="P536" s="26"/>
      <c r="R536" s="26"/>
      <c r="S536" s="26"/>
      <c r="T536" s="26"/>
      <c r="U536" s="26"/>
      <c r="Y536" s="5"/>
      <c r="AB536" s="5"/>
    </row>
    <row r="537" spans="5:28">
      <c r="E537" s="5"/>
      <c r="F537" s="26"/>
      <c r="H537" s="5"/>
      <c r="J537" s="5"/>
      <c r="K537" s="126"/>
      <c r="L537" s="126"/>
      <c r="N537" s="26"/>
      <c r="P537" s="26"/>
      <c r="R537" s="26"/>
      <c r="S537" s="26"/>
      <c r="T537" s="26"/>
      <c r="U537" s="26"/>
      <c r="Y537" s="5"/>
      <c r="AB537" s="5"/>
    </row>
    <row r="538" spans="5:28">
      <c r="E538" s="5"/>
      <c r="F538" s="26"/>
      <c r="H538" s="5"/>
      <c r="J538" s="5"/>
      <c r="K538" s="126"/>
      <c r="L538" s="126"/>
      <c r="N538" s="26"/>
      <c r="P538" s="26"/>
      <c r="R538" s="26"/>
      <c r="S538" s="26"/>
      <c r="T538" s="26"/>
      <c r="U538" s="26"/>
      <c r="Y538" s="5"/>
      <c r="AB538" s="5"/>
    </row>
    <row r="539" spans="5:28">
      <c r="E539" s="5"/>
      <c r="F539" s="26"/>
      <c r="H539" s="5"/>
      <c r="J539" s="5"/>
      <c r="K539" s="126"/>
      <c r="L539" s="126"/>
      <c r="N539" s="26"/>
      <c r="P539" s="26"/>
      <c r="R539" s="26"/>
      <c r="S539" s="26"/>
      <c r="T539" s="26"/>
      <c r="U539" s="26"/>
      <c r="Y539" s="5"/>
      <c r="AB539" s="5"/>
    </row>
    <row r="540" spans="5:28">
      <c r="E540" s="5"/>
      <c r="F540" s="26"/>
      <c r="H540" s="5"/>
      <c r="J540" s="5"/>
      <c r="K540" s="126"/>
      <c r="L540" s="126"/>
      <c r="N540" s="26"/>
      <c r="P540" s="26"/>
      <c r="R540" s="26"/>
      <c r="S540" s="26"/>
      <c r="T540" s="26"/>
      <c r="U540" s="26"/>
      <c r="Y540" s="5"/>
      <c r="AB540" s="5"/>
    </row>
    <row r="541" spans="5:28">
      <c r="E541" s="5"/>
      <c r="F541" s="26"/>
      <c r="H541" s="5"/>
      <c r="J541" s="5"/>
      <c r="K541" s="126"/>
      <c r="L541" s="126"/>
      <c r="N541" s="26"/>
      <c r="P541" s="26"/>
      <c r="R541" s="26"/>
      <c r="S541" s="26"/>
      <c r="T541" s="26"/>
      <c r="U541" s="26"/>
      <c r="Y541" s="5"/>
      <c r="AB541" s="5"/>
    </row>
    <row r="542" spans="5:28">
      <c r="E542" s="5"/>
      <c r="F542" s="26"/>
      <c r="H542" s="5"/>
      <c r="J542" s="5"/>
      <c r="K542" s="126"/>
      <c r="L542" s="126"/>
      <c r="N542" s="26"/>
      <c r="P542" s="26"/>
      <c r="R542" s="26"/>
      <c r="S542" s="26"/>
      <c r="T542" s="26"/>
      <c r="U542" s="26"/>
      <c r="Y542" s="5"/>
      <c r="AB542" s="5"/>
    </row>
    <row r="543" spans="5:28">
      <c r="E543" s="5"/>
      <c r="F543" s="26"/>
      <c r="H543" s="5"/>
      <c r="J543" s="5"/>
      <c r="K543" s="126"/>
      <c r="L543" s="126"/>
      <c r="N543" s="26"/>
      <c r="P543" s="26"/>
      <c r="R543" s="26"/>
      <c r="S543" s="26"/>
      <c r="T543" s="26"/>
      <c r="U543" s="26"/>
      <c r="Y543" s="5"/>
      <c r="AB543" s="5"/>
    </row>
    <row r="544" spans="5:28">
      <c r="E544" s="5"/>
      <c r="F544" s="26"/>
      <c r="H544" s="5"/>
      <c r="J544" s="5"/>
      <c r="K544" s="126"/>
      <c r="L544" s="126"/>
      <c r="N544" s="26"/>
      <c r="P544" s="26"/>
      <c r="R544" s="26"/>
      <c r="S544" s="26"/>
      <c r="T544" s="26"/>
      <c r="U544" s="26"/>
      <c r="Y544" s="5"/>
      <c r="AB544" s="5"/>
    </row>
    <row r="545" spans="5:28">
      <c r="E545" s="5"/>
      <c r="F545" s="26"/>
      <c r="H545" s="5"/>
      <c r="J545" s="5"/>
      <c r="K545" s="126"/>
      <c r="L545" s="126"/>
      <c r="N545" s="26"/>
      <c r="P545" s="26"/>
      <c r="R545" s="26"/>
      <c r="S545" s="26"/>
      <c r="T545" s="26"/>
      <c r="U545" s="26"/>
      <c r="Y545" s="5"/>
      <c r="AB545" s="5"/>
    </row>
    <row r="546" spans="5:28">
      <c r="E546" s="5"/>
      <c r="F546" s="26"/>
      <c r="H546" s="5"/>
      <c r="J546" s="5"/>
      <c r="K546" s="126"/>
      <c r="L546" s="126"/>
      <c r="N546" s="26"/>
      <c r="P546" s="26"/>
      <c r="R546" s="26"/>
      <c r="S546" s="26"/>
      <c r="T546" s="26"/>
      <c r="U546" s="26"/>
      <c r="Y546" s="5"/>
      <c r="AB546" s="5"/>
    </row>
    <row r="547" spans="5:28">
      <c r="E547" s="5"/>
      <c r="F547" s="26"/>
      <c r="H547" s="5"/>
      <c r="J547" s="5"/>
      <c r="K547" s="126"/>
      <c r="L547" s="126"/>
      <c r="N547" s="26"/>
      <c r="P547" s="26"/>
      <c r="R547" s="26"/>
      <c r="S547" s="26"/>
      <c r="T547" s="26"/>
      <c r="U547" s="26"/>
      <c r="Y547" s="5"/>
      <c r="AB547" s="5"/>
    </row>
    <row r="548" spans="5:28">
      <c r="E548" s="5"/>
      <c r="F548" s="26"/>
      <c r="H548" s="5"/>
      <c r="J548" s="5"/>
      <c r="K548" s="126"/>
      <c r="L548" s="126"/>
      <c r="N548" s="26"/>
      <c r="P548" s="26"/>
      <c r="R548" s="26"/>
      <c r="S548" s="26"/>
      <c r="T548" s="26"/>
      <c r="U548" s="26"/>
      <c r="Y548" s="5"/>
      <c r="AB548" s="5"/>
    </row>
    <row r="549" spans="5:28">
      <c r="E549" s="5"/>
      <c r="F549" s="26"/>
      <c r="H549" s="5"/>
      <c r="J549" s="5"/>
      <c r="K549" s="126"/>
      <c r="L549" s="126"/>
      <c r="N549" s="26"/>
      <c r="P549" s="26"/>
      <c r="R549" s="26"/>
      <c r="S549" s="26"/>
      <c r="T549" s="26"/>
      <c r="U549" s="26"/>
      <c r="Y549" s="5"/>
      <c r="AB549" s="5"/>
    </row>
    <row r="550" spans="5:28">
      <c r="E550" s="5"/>
      <c r="F550" s="26"/>
      <c r="H550" s="5"/>
      <c r="J550" s="5"/>
      <c r="K550" s="126"/>
      <c r="L550" s="126"/>
      <c r="N550" s="26"/>
      <c r="P550" s="26"/>
      <c r="R550" s="26"/>
      <c r="S550" s="26"/>
      <c r="T550" s="26"/>
      <c r="U550" s="26"/>
      <c r="Y550" s="5"/>
      <c r="AB550" s="5"/>
    </row>
    <row r="551" spans="5:28">
      <c r="E551" s="5"/>
      <c r="F551" s="26"/>
      <c r="H551" s="5"/>
      <c r="J551" s="5"/>
      <c r="K551" s="126"/>
      <c r="L551" s="126"/>
      <c r="N551" s="26"/>
      <c r="P551" s="26"/>
      <c r="R551" s="26"/>
      <c r="S551" s="26"/>
      <c r="T551" s="26"/>
      <c r="U551" s="26"/>
      <c r="Y551" s="5"/>
      <c r="AB551" s="5"/>
    </row>
    <row r="552" spans="5:28">
      <c r="E552" s="5"/>
      <c r="F552" s="26"/>
      <c r="H552" s="5"/>
      <c r="J552" s="5"/>
      <c r="K552" s="126"/>
      <c r="L552" s="126"/>
      <c r="N552" s="26"/>
      <c r="P552" s="26"/>
      <c r="R552" s="26"/>
      <c r="S552" s="26"/>
      <c r="T552" s="26"/>
      <c r="U552" s="26"/>
      <c r="Y552" s="5"/>
      <c r="AB552" s="5"/>
    </row>
    <row r="553" spans="5:28">
      <c r="E553" s="5"/>
      <c r="F553" s="26"/>
      <c r="H553" s="5"/>
      <c r="J553" s="5"/>
      <c r="K553" s="126"/>
      <c r="L553" s="126"/>
      <c r="N553" s="26"/>
      <c r="P553" s="26"/>
      <c r="R553" s="26"/>
      <c r="S553" s="26"/>
      <c r="T553" s="26"/>
      <c r="U553" s="26"/>
      <c r="Y553" s="5"/>
      <c r="AB553" s="5"/>
    </row>
    <row r="554" spans="5:28">
      <c r="E554" s="5"/>
      <c r="F554" s="26"/>
      <c r="H554" s="5"/>
      <c r="J554" s="5"/>
      <c r="K554" s="126"/>
      <c r="L554" s="126"/>
      <c r="N554" s="26"/>
      <c r="P554" s="26"/>
      <c r="R554" s="26"/>
      <c r="S554" s="26"/>
      <c r="T554" s="26"/>
      <c r="U554" s="26"/>
      <c r="Y554" s="5"/>
      <c r="AB554" s="5"/>
    </row>
    <row r="555" spans="5:28">
      <c r="E555" s="5"/>
      <c r="F555" s="26"/>
      <c r="H555" s="5"/>
      <c r="J555" s="5"/>
      <c r="K555" s="126"/>
      <c r="L555" s="126"/>
      <c r="N555" s="26"/>
      <c r="P555" s="26"/>
      <c r="R555" s="26"/>
      <c r="S555" s="26"/>
      <c r="T555" s="26"/>
      <c r="U555" s="26"/>
      <c r="Y555" s="5"/>
      <c r="AB555" s="5"/>
    </row>
    <row r="556" spans="5:28">
      <c r="E556" s="5"/>
      <c r="F556" s="26"/>
      <c r="H556" s="5"/>
      <c r="J556" s="5"/>
      <c r="K556" s="126"/>
      <c r="L556" s="126"/>
      <c r="N556" s="26"/>
      <c r="P556" s="26"/>
      <c r="R556" s="26"/>
      <c r="S556" s="26"/>
      <c r="T556" s="26"/>
      <c r="U556" s="26"/>
      <c r="Y556" s="5"/>
      <c r="AB556" s="5"/>
    </row>
    <row r="557" spans="5:28">
      <c r="E557" s="5"/>
      <c r="F557" s="26"/>
      <c r="H557" s="5"/>
      <c r="J557" s="5"/>
      <c r="K557" s="126"/>
      <c r="L557" s="126"/>
      <c r="N557" s="26"/>
      <c r="P557" s="26"/>
      <c r="R557" s="26"/>
      <c r="S557" s="26"/>
      <c r="T557" s="26"/>
      <c r="U557" s="26"/>
      <c r="Y557" s="5"/>
      <c r="AB557" s="5"/>
    </row>
    <row r="558" spans="5:28">
      <c r="E558" s="5"/>
      <c r="F558" s="26"/>
      <c r="H558" s="5"/>
      <c r="J558" s="5"/>
      <c r="K558" s="126"/>
      <c r="L558" s="126"/>
      <c r="N558" s="26"/>
      <c r="P558" s="26"/>
      <c r="R558" s="26"/>
      <c r="S558" s="26"/>
      <c r="T558" s="26"/>
      <c r="U558" s="26"/>
      <c r="Y558" s="5"/>
      <c r="AB558" s="5"/>
    </row>
    <row r="559" spans="5:28">
      <c r="E559" s="5"/>
      <c r="F559" s="26"/>
      <c r="H559" s="5"/>
      <c r="J559" s="5"/>
      <c r="K559" s="126"/>
      <c r="L559" s="126"/>
      <c r="N559" s="26"/>
      <c r="P559" s="26"/>
      <c r="R559" s="26"/>
      <c r="S559" s="26"/>
      <c r="T559" s="26"/>
      <c r="U559" s="26"/>
      <c r="Y559" s="5"/>
      <c r="AB559" s="5"/>
    </row>
    <row r="560" spans="5:28">
      <c r="E560" s="5"/>
      <c r="F560" s="26"/>
      <c r="H560" s="5"/>
      <c r="J560" s="5"/>
      <c r="K560" s="126"/>
      <c r="L560" s="126"/>
      <c r="N560" s="26"/>
      <c r="P560" s="26"/>
      <c r="R560" s="26"/>
      <c r="S560" s="26"/>
      <c r="T560" s="26"/>
      <c r="U560" s="26"/>
      <c r="Y560" s="5"/>
      <c r="AB560" s="5"/>
    </row>
    <row r="561" spans="5:28">
      <c r="E561" s="5"/>
      <c r="F561" s="26"/>
      <c r="H561" s="5"/>
      <c r="J561" s="5"/>
      <c r="K561" s="126"/>
      <c r="L561" s="126"/>
      <c r="N561" s="26"/>
      <c r="P561" s="26"/>
      <c r="R561" s="26"/>
      <c r="S561" s="26"/>
      <c r="T561" s="26"/>
      <c r="U561" s="26"/>
      <c r="Y561" s="5"/>
      <c r="AB561" s="5"/>
    </row>
    <row r="562" spans="5:28">
      <c r="E562" s="5"/>
      <c r="F562" s="26"/>
      <c r="H562" s="5"/>
      <c r="J562" s="5"/>
      <c r="K562" s="126"/>
      <c r="L562" s="126"/>
      <c r="N562" s="26"/>
      <c r="P562" s="26"/>
      <c r="R562" s="26"/>
      <c r="S562" s="26"/>
      <c r="T562" s="26"/>
      <c r="U562" s="26"/>
      <c r="Y562" s="5"/>
      <c r="AB562" s="5"/>
    </row>
    <row r="563" spans="5:28">
      <c r="E563" s="5"/>
      <c r="F563" s="26"/>
      <c r="H563" s="5"/>
      <c r="J563" s="5"/>
      <c r="K563" s="126"/>
      <c r="L563" s="126"/>
      <c r="N563" s="26"/>
      <c r="P563" s="26"/>
      <c r="R563" s="26"/>
      <c r="S563" s="26"/>
      <c r="T563" s="26"/>
      <c r="U563" s="26"/>
      <c r="Y563" s="5"/>
      <c r="AB563" s="5"/>
    </row>
    <row r="564" spans="5:28">
      <c r="E564" s="5"/>
      <c r="F564" s="26"/>
      <c r="H564" s="5"/>
      <c r="J564" s="5"/>
      <c r="K564" s="126"/>
      <c r="L564" s="126"/>
      <c r="N564" s="26"/>
      <c r="P564" s="26"/>
      <c r="R564" s="26"/>
      <c r="S564" s="26"/>
      <c r="T564" s="26"/>
      <c r="U564" s="26"/>
      <c r="Y564" s="5"/>
      <c r="AB564" s="5"/>
    </row>
    <row r="565" spans="5:28">
      <c r="E565" s="5"/>
      <c r="F565" s="26"/>
      <c r="H565" s="5"/>
      <c r="J565" s="5"/>
      <c r="K565" s="126"/>
      <c r="L565" s="126"/>
      <c r="N565" s="26"/>
      <c r="P565" s="26"/>
      <c r="R565" s="26"/>
      <c r="S565" s="26"/>
      <c r="T565" s="26"/>
      <c r="U565" s="26"/>
      <c r="Y565" s="5"/>
      <c r="AB565" s="5"/>
    </row>
    <row r="566" spans="5:28">
      <c r="E566" s="5"/>
      <c r="F566" s="26"/>
      <c r="H566" s="5"/>
      <c r="J566" s="5"/>
      <c r="K566" s="126"/>
      <c r="L566" s="126"/>
      <c r="N566" s="26"/>
      <c r="P566" s="26"/>
      <c r="R566" s="26"/>
      <c r="S566" s="26"/>
      <c r="T566" s="26"/>
      <c r="U566" s="26"/>
      <c r="Y566" s="5"/>
      <c r="AB566" s="5"/>
    </row>
    <row r="567" spans="5:28">
      <c r="E567" s="5"/>
      <c r="F567" s="26"/>
      <c r="H567" s="5"/>
      <c r="J567" s="5"/>
      <c r="K567" s="126"/>
      <c r="L567" s="126"/>
      <c r="N567" s="26"/>
      <c r="P567" s="26"/>
      <c r="R567" s="26"/>
      <c r="S567" s="26"/>
      <c r="T567" s="26"/>
      <c r="U567" s="26"/>
      <c r="Y567" s="5"/>
      <c r="AB567" s="5"/>
    </row>
    <row r="568" spans="5:28">
      <c r="E568" s="5"/>
      <c r="F568" s="26"/>
      <c r="H568" s="5"/>
      <c r="J568" s="5"/>
      <c r="K568" s="126"/>
      <c r="L568" s="126"/>
      <c r="N568" s="26"/>
      <c r="P568" s="26"/>
      <c r="R568" s="26"/>
      <c r="S568" s="26"/>
      <c r="T568" s="26"/>
      <c r="U568" s="26"/>
      <c r="Y568" s="5"/>
      <c r="AB568" s="5"/>
    </row>
    <row r="569" spans="5:28">
      <c r="E569" s="5"/>
      <c r="F569" s="26"/>
      <c r="H569" s="5"/>
      <c r="J569" s="5"/>
      <c r="K569" s="126"/>
      <c r="L569" s="126"/>
      <c r="N569" s="26"/>
      <c r="P569" s="26"/>
      <c r="R569" s="26"/>
      <c r="S569" s="26"/>
      <c r="T569" s="26"/>
      <c r="U569" s="26"/>
      <c r="Y569" s="5"/>
      <c r="AB569" s="5"/>
    </row>
    <row r="570" spans="5:28">
      <c r="E570" s="5"/>
      <c r="F570" s="26"/>
      <c r="H570" s="5"/>
      <c r="J570" s="5"/>
      <c r="K570" s="126"/>
      <c r="L570" s="126"/>
      <c r="N570" s="26"/>
      <c r="P570" s="26"/>
      <c r="R570" s="26"/>
      <c r="S570" s="26"/>
      <c r="T570" s="26"/>
      <c r="U570" s="26"/>
      <c r="Y570" s="5"/>
      <c r="AB570" s="5"/>
    </row>
    <row r="571" spans="5:28">
      <c r="E571" s="5"/>
      <c r="F571" s="26"/>
      <c r="H571" s="5"/>
      <c r="J571" s="5"/>
      <c r="K571" s="126"/>
      <c r="L571" s="126"/>
      <c r="N571" s="26"/>
      <c r="P571" s="26"/>
      <c r="R571" s="26"/>
      <c r="S571" s="26"/>
      <c r="T571" s="26"/>
      <c r="U571" s="26"/>
      <c r="Y571" s="5"/>
      <c r="AB571" s="5"/>
    </row>
    <row r="572" spans="5:28">
      <c r="E572" s="5"/>
      <c r="F572" s="26"/>
      <c r="H572" s="5"/>
      <c r="J572" s="5"/>
      <c r="K572" s="126"/>
      <c r="L572" s="126"/>
      <c r="N572" s="26"/>
      <c r="P572" s="26"/>
      <c r="R572" s="26"/>
      <c r="S572" s="26"/>
      <c r="T572" s="26"/>
      <c r="U572" s="26"/>
      <c r="Y572" s="5"/>
      <c r="AB572" s="5"/>
    </row>
    <row r="573" spans="5:28">
      <c r="E573" s="5"/>
      <c r="F573" s="26"/>
      <c r="H573" s="5"/>
      <c r="J573" s="5"/>
      <c r="K573" s="126"/>
      <c r="L573" s="126"/>
      <c r="N573" s="26"/>
      <c r="P573" s="26"/>
      <c r="R573" s="26"/>
      <c r="S573" s="26"/>
      <c r="T573" s="26"/>
      <c r="U573" s="26"/>
      <c r="Y573" s="5"/>
      <c r="AB573" s="5"/>
    </row>
    <row r="574" spans="5:28">
      <c r="E574" s="5"/>
      <c r="F574" s="26"/>
      <c r="H574" s="5"/>
      <c r="J574" s="5"/>
      <c r="K574" s="126"/>
      <c r="L574" s="126"/>
      <c r="N574" s="26"/>
      <c r="P574" s="26"/>
      <c r="R574" s="26"/>
      <c r="S574" s="26"/>
      <c r="T574" s="26"/>
      <c r="U574" s="26"/>
      <c r="Y574" s="5"/>
      <c r="AB574" s="5"/>
    </row>
    <row r="575" spans="5:28">
      <c r="E575" s="5"/>
      <c r="F575" s="26"/>
      <c r="H575" s="5"/>
      <c r="J575" s="5"/>
      <c r="K575" s="126"/>
      <c r="L575" s="126"/>
      <c r="N575" s="26"/>
      <c r="P575" s="26"/>
      <c r="R575" s="26"/>
      <c r="S575" s="26"/>
      <c r="T575" s="26"/>
      <c r="U575" s="26"/>
      <c r="Y575" s="5"/>
      <c r="AB575" s="5"/>
    </row>
    <row r="576" spans="5:28">
      <c r="E576" s="5"/>
      <c r="F576" s="26"/>
      <c r="H576" s="5"/>
      <c r="J576" s="5"/>
      <c r="K576" s="126"/>
      <c r="L576" s="126"/>
      <c r="N576" s="26"/>
      <c r="P576" s="26"/>
      <c r="R576" s="26"/>
      <c r="S576" s="26"/>
      <c r="T576" s="26"/>
      <c r="U576" s="26"/>
      <c r="Y576" s="5"/>
      <c r="AB576" s="5"/>
    </row>
    <row r="577" spans="5:28">
      <c r="E577" s="5"/>
      <c r="F577" s="26"/>
      <c r="H577" s="5"/>
      <c r="J577" s="5"/>
      <c r="K577" s="126"/>
      <c r="L577" s="126"/>
      <c r="N577" s="26"/>
      <c r="P577" s="26"/>
      <c r="R577" s="26"/>
      <c r="S577" s="26"/>
      <c r="T577" s="26"/>
      <c r="U577" s="26"/>
      <c r="Y577" s="5"/>
      <c r="AB577" s="5"/>
    </row>
    <row r="578" spans="5:28">
      <c r="E578" s="5"/>
      <c r="F578" s="26"/>
      <c r="H578" s="5"/>
      <c r="J578" s="5"/>
      <c r="K578" s="126"/>
      <c r="L578" s="126"/>
      <c r="N578" s="26"/>
      <c r="P578" s="26"/>
      <c r="R578" s="26"/>
      <c r="S578" s="26"/>
      <c r="T578" s="26"/>
      <c r="U578" s="26"/>
      <c r="Y578" s="5"/>
      <c r="AB578" s="5"/>
    </row>
    <row r="579" spans="5:28">
      <c r="E579" s="5"/>
      <c r="F579" s="26"/>
      <c r="H579" s="5"/>
      <c r="J579" s="5"/>
      <c r="K579" s="126"/>
      <c r="L579" s="126"/>
      <c r="N579" s="26"/>
      <c r="P579" s="26"/>
      <c r="R579" s="26"/>
      <c r="S579" s="26"/>
      <c r="T579" s="26"/>
      <c r="U579" s="26"/>
      <c r="Y579" s="5"/>
      <c r="AB579" s="5"/>
    </row>
    <row r="580" spans="5:28">
      <c r="E580" s="5"/>
      <c r="F580" s="26"/>
      <c r="H580" s="5"/>
      <c r="J580" s="5"/>
      <c r="K580" s="126"/>
      <c r="L580" s="126"/>
      <c r="N580" s="26"/>
      <c r="P580" s="26"/>
      <c r="R580" s="26"/>
      <c r="S580" s="26"/>
      <c r="T580" s="26"/>
      <c r="U580" s="26"/>
      <c r="Y580" s="5"/>
      <c r="AB580" s="5"/>
    </row>
    <row r="581" spans="5:28">
      <c r="E581" s="5"/>
      <c r="F581" s="26"/>
      <c r="H581" s="5"/>
      <c r="J581" s="5"/>
      <c r="K581" s="126"/>
      <c r="L581" s="126"/>
      <c r="N581" s="26"/>
      <c r="P581" s="26"/>
      <c r="R581" s="26"/>
      <c r="S581" s="26"/>
      <c r="T581" s="26"/>
      <c r="U581" s="26"/>
      <c r="Y581" s="5"/>
      <c r="AB581" s="5"/>
    </row>
    <row r="582" spans="5:28">
      <c r="E582" s="5"/>
      <c r="F582" s="26"/>
      <c r="H582" s="5"/>
      <c r="J582" s="5"/>
      <c r="K582" s="126"/>
      <c r="L582" s="126"/>
      <c r="N582" s="26"/>
      <c r="P582" s="26"/>
      <c r="R582" s="26"/>
      <c r="S582" s="26"/>
      <c r="T582" s="26"/>
      <c r="U582" s="26"/>
      <c r="Y582" s="5"/>
      <c r="AB582" s="5"/>
    </row>
    <row r="583" spans="5:28">
      <c r="E583" s="5"/>
      <c r="F583" s="26"/>
      <c r="H583" s="5"/>
      <c r="J583" s="5"/>
      <c r="K583" s="126"/>
      <c r="L583" s="126"/>
      <c r="N583" s="26"/>
      <c r="P583" s="26"/>
      <c r="R583" s="26"/>
      <c r="S583" s="26"/>
      <c r="T583" s="26"/>
      <c r="U583" s="26"/>
      <c r="Y583" s="5"/>
      <c r="AB583" s="5"/>
    </row>
    <row r="584" spans="5:28">
      <c r="E584" s="5"/>
      <c r="F584" s="26"/>
      <c r="H584" s="5"/>
      <c r="J584" s="5"/>
      <c r="K584" s="126"/>
      <c r="L584" s="126"/>
      <c r="N584" s="26"/>
      <c r="P584" s="26"/>
      <c r="R584" s="26"/>
      <c r="S584" s="26"/>
      <c r="T584" s="26"/>
      <c r="U584" s="26"/>
      <c r="Y584" s="5"/>
      <c r="AB584" s="5"/>
    </row>
    <row r="585" spans="5:28">
      <c r="E585" s="5"/>
      <c r="F585" s="26"/>
      <c r="H585" s="5"/>
      <c r="J585" s="5"/>
      <c r="K585" s="126"/>
      <c r="L585" s="126"/>
      <c r="N585" s="26"/>
      <c r="P585" s="26"/>
      <c r="R585" s="26"/>
      <c r="S585" s="26"/>
      <c r="T585" s="26"/>
      <c r="U585" s="26"/>
      <c r="Y585" s="5"/>
      <c r="AB585" s="5"/>
    </row>
    <row r="586" spans="5:28">
      <c r="E586" s="5"/>
      <c r="F586" s="26"/>
      <c r="H586" s="5"/>
      <c r="J586" s="5"/>
      <c r="K586" s="126"/>
      <c r="L586" s="126"/>
      <c r="N586" s="26"/>
      <c r="P586" s="26"/>
      <c r="R586" s="26"/>
      <c r="S586" s="26"/>
      <c r="T586" s="26"/>
      <c r="U586" s="26"/>
      <c r="Y586" s="5"/>
      <c r="AB586" s="5"/>
    </row>
    <row r="587" spans="5:28">
      <c r="E587" s="5"/>
      <c r="F587" s="26"/>
      <c r="H587" s="5"/>
      <c r="J587" s="5"/>
      <c r="K587" s="126"/>
      <c r="L587" s="126"/>
      <c r="N587" s="26"/>
      <c r="P587" s="26"/>
      <c r="R587" s="26"/>
      <c r="S587" s="26"/>
      <c r="T587" s="26"/>
      <c r="U587" s="26"/>
      <c r="Y587" s="5"/>
      <c r="AB587" s="5"/>
    </row>
    <row r="588" spans="5:28">
      <c r="E588" s="5"/>
      <c r="F588" s="26"/>
      <c r="H588" s="5"/>
      <c r="J588" s="5"/>
      <c r="K588" s="126"/>
      <c r="L588" s="126"/>
      <c r="N588" s="26"/>
      <c r="P588" s="26"/>
      <c r="R588" s="26"/>
      <c r="S588" s="26"/>
      <c r="T588" s="26"/>
      <c r="U588" s="26"/>
      <c r="Y588" s="5"/>
      <c r="AB588" s="5"/>
    </row>
    <row r="589" spans="5:28">
      <c r="E589" s="5"/>
      <c r="F589" s="26"/>
      <c r="H589" s="5"/>
      <c r="J589" s="5"/>
      <c r="K589" s="126"/>
      <c r="L589" s="126"/>
      <c r="N589" s="26"/>
      <c r="P589" s="26"/>
      <c r="R589" s="26"/>
      <c r="S589" s="26"/>
      <c r="T589" s="26"/>
      <c r="U589" s="26"/>
      <c r="Y589" s="5"/>
      <c r="AB589" s="5"/>
    </row>
    <row r="590" spans="5:28">
      <c r="E590" s="5"/>
      <c r="F590" s="26"/>
      <c r="H590" s="5"/>
      <c r="J590" s="5"/>
      <c r="K590" s="126"/>
      <c r="L590" s="126"/>
      <c r="N590" s="26"/>
      <c r="P590" s="26"/>
      <c r="R590" s="26"/>
      <c r="S590" s="26"/>
      <c r="T590" s="26"/>
      <c r="U590" s="26"/>
      <c r="Y590" s="5"/>
      <c r="AB590" s="5"/>
    </row>
    <row r="591" spans="5:28">
      <c r="E591" s="5"/>
      <c r="F591" s="26"/>
      <c r="H591" s="5"/>
      <c r="J591" s="5"/>
      <c r="K591" s="126"/>
      <c r="L591" s="126"/>
      <c r="N591" s="26"/>
      <c r="P591" s="26"/>
      <c r="R591" s="26"/>
      <c r="S591" s="26"/>
      <c r="T591" s="26"/>
      <c r="U591" s="26"/>
      <c r="Y591" s="5"/>
      <c r="AB591" s="5"/>
    </row>
    <row r="592" spans="5:28">
      <c r="E592" s="5"/>
      <c r="F592" s="26"/>
      <c r="H592" s="5"/>
      <c r="J592" s="5"/>
      <c r="K592" s="126"/>
      <c r="L592" s="126"/>
      <c r="N592" s="26"/>
      <c r="P592" s="26"/>
      <c r="R592" s="26"/>
      <c r="S592" s="26"/>
      <c r="T592" s="26"/>
      <c r="U592" s="26"/>
      <c r="Y592" s="5"/>
      <c r="AB592" s="5"/>
    </row>
    <row r="593" spans="5:28">
      <c r="E593" s="5"/>
      <c r="F593" s="26"/>
      <c r="H593" s="5"/>
      <c r="J593" s="5"/>
      <c r="K593" s="126"/>
      <c r="L593" s="126"/>
      <c r="N593" s="26"/>
      <c r="P593" s="26"/>
      <c r="R593" s="26"/>
      <c r="S593" s="26"/>
      <c r="T593" s="26"/>
      <c r="U593" s="26"/>
      <c r="Y593" s="5"/>
      <c r="AB593" s="5"/>
    </row>
    <row r="594" spans="5:28">
      <c r="E594" s="5"/>
      <c r="F594" s="26"/>
      <c r="H594" s="5"/>
      <c r="J594" s="5"/>
      <c r="K594" s="126"/>
      <c r="L594" s="126"/>
      <c r="N594" s="26"/>
      <c r="P594" s="26"/>
      <c r="R594" s="26"/>
      <c r="S594" s="26"/>
      <c r="T594" s="26"/>
      <c r="U594" s="26"/>
      <c r="Y594" s="5"/>
      <c r="AB594" s="5"/>
    </row>
    <row r="595" spans="5:28">
      <c r="E595" s="5"/>
      <c r="F595" s="26"/>
      <c r="H595" s="5"/>
      <c r="J595" s="5"/>
      <c r="K595" s="126"/>
      <c r="L595" s="126"/>
      <c r="N595" s="26"/>
      <c r="P595" s="26"/>
      <c r="R595" s="26"/>
      <c r="S595" s="26"/>
      <c r="T595" s="26"/>
      <c r="U595" s="26"/>
      <c r="Y595" s="5"/>
      <c r="AB595" s="5"/>
    </row>
    <row r="596" spans="5:28">
      <c r="E596" s="5"/>
      <c r="F596" s="26"/>
      <c r="H596" s="5"/>
      <c r="J596" s="5"/>
      <c r="K596" s="126"/>
      <c r="L596" s="126"/>
      <c r="N596" s="26"/>
      <c r="P596" s="26"/>
      <c r="R596" s="26"/>
      <c r="S596" s="26"/>
      <c r="T596" s="26"/>
      <c r="U596" s="26"/>
      <c r="Y596" s="5"/>
      <c r="AB596" s="5"/>
    </row>
    <row r="597" spans="5:28">
      <c r="E597" s="5"/>
      <c r="F597" s="26"/>
      <c r="H597" s="5"/>
      <c r="J597" s="5"/>
      <c r="K597" s="126"/>
      <c r="L597" s="126"/>
      <c r="N597" s="26"/>
      <c r="P597" s="26"/>
      <c r="R597" s="26"/>
      <c r="S597" s="26"/>
      <c r="T597" s="26"/>
      <c r="U597" s="26"/>
      <c r="Y597" s="5"/>
      <c r="AB597" s="5"/>
    </row>
    <row r="598" spans="5:28">
      <c r="E598" s="5"/>
      <c r="F598" s="26"/>
      <c r="H598" s="5"/>
      <c r="J598" s="5"/>
      <c r="K598" s="126"/>
      <c r="L598" s="126"/>
      <c r="N598" s="26"/>
      <c r="P598" s="26"/>
      <c r="R598" s="26"/>
      <c r="S598" s="26"/>
      <c r="T598" s="26"/>
      <c r="U598" s="26"/>
      <c r="Y598" s="5"/>
      <c r="AB598" s="5"/>
    </row>
    <row r="599" spans="5:28">
      <c r="E599" s="5"/>
      <c r="F599" s="26"/>
      <c r="H599" s="5"/>
      <c r="J599" s="5"/>
      <c r="K599" s="126"/>
      <c r="L599" s="126"/>
      <c r="N599" s="26"/>
      <c r="P599" s="26"/>
      <c r="R599" s="26"/>
      <c r="S599" s="26"/>
      <c r="T599" s="26"/>
      <c r="U599" s="26"/>
      <c r="Y599" s="5"/>
      <c r="AB599" s="5"/>
    </row>
    <row r="600" spans="5:28">
      <c r="E600" s="5"/>
      <c r="F600" s="26"/>
      <c r="H600" s="5"/>
      <c r="J600" s="5"/>
      <c r="K600" s="126"/>
      <c r="L600" s="126"/>
      <c r="N600" s="26"/>
      <c r="P600" s="26"/>
      <c r="R600" s="26"/>
      <c r="S600" s="26"/>
      <c r="T600" s="26"/>
      <c r="U600" s="26"/>
      <c r="Y600" s="5"/>
      <c r="AB600" s="5"/>
    </row>
    <row r="601" spans="5:28">
      <c r="E601" s="5"/>
      <c r="F601" s="26"/>
      <c r="H601" s="5"/>
      <c r="J601" s="5"/>
      <c r="K601" s="126"/>
      <c r="L601" s="126"/>
      <c r="N601" s="26"/>
      <c r="P601" s="26"/>
      <c r="R601" s="26"/>
      <c r="S601" s="26"/>
      <c r="T601" s="26"/>
      <c r="U601" s="26"/>
      <c r="Y601" s="5"/>
      <c r="AB601" s="5"/>
    </row>
    <row r="602" spans="5:28">
      <c r="E602" s="5"/>
      <c r="F602" s="26"/>
      <c r="H602" s="5"/>
      <c r="J602" s="5"/>
      <c r="K602" s="126"/>
      <c r="L602" s="126"/>
      <c r="N602" s="26"/>
      <c r="P602" s="26"/>
      <c r="R602" s="26"/>
      <c r="S602" s="26"/>
      <c r="T602" s="26"/>
      <c r="U602" s="26"/>
      <c r="Y602" s="5"/>
      <c r="AB602" s="5"/>
    </row>
    <row r="603" spans="5:28">
      <c r="E603" s="5"/>
      <c r="F603" s="26"/>
      <c r="H603" s="5"/>
      <c r="J603" s="5"/>
      <c r="K603" s="126"/>
      <c r="L603" s="126"/>
      <c r="N603" s="26"/>
      <c r="P603" s="26"/>
      <c r="R603" s="26"/>
      <c r="S603" s="26"/>
      <c r="T603" s="26"/>
      <c r="U603" s="26"/>
      <c r="Y603" s="5"/>
      <c r="AB603" s="5"/>
    </row>
    <row r="604" spans="5:28">
      <c r="E604" s="5"/>
      <c r="F604" s="26"/>
      <c r="H604" s="5"/>
      <c r="J604" s="5"/>
      <c r="K604" s="126"/>
      <c r="L604" s="126"/>
      <c r="N604" s="26"/>
      <c r="P604" s="26"/>
      <c r="R604" s="26"/>
      <c r="S604" s="26"/>
      <c r="T604" s="26"/>
      <c r="U604" s="26"/>
      <c r="Y604" s="5"/>
      <c r="AB604" s="5"/>
    </row>
    <row r="605" spans="5:28">
      <c r="E605" s="5"/>
      <c r="F605" s="26"/>
      <c r="H605" s="5"/>
      <c r="J605" s="5"/>
      <c r="K605" s="126"/>
      <c r="L605" s="126"/>
      <c r="N605" s="26"/>
      <c r="P605" s="26"/>
      <c r="R605" s="26"/>
      <c r="S605" s="26"/>
      <c r="T605" s="26"/>
      <c r="U605" s="26"/>
      <c r="Y605" s="5"/>
      <c r="AB605" s="5"/>
    </row>
    <row r="606" spans="5:28">
      <c r="E606" s="5"/>
      <c r="F606" s="26"/>
      <c r="H606" s="5"/>
      <c r="J606" s="5"/>
      <c r="K606" s="126"/>
      <c r="L606" s="126"/>
      <c r="N606" s="26"/>
      <c r="P606" s="26"/>
      <c r="R606" s="26"/>
      <c r="S606" s="26"/>
      <c r="T606" s="26"/>
      <c r="U606" s="26"/>
      <c r="Y606" s="5"/>
      <c r="AB606" s="5"/>
    </row>
    <row r="607" spans="5:28">
      <c r="E607" s="5"/>
      <c r="F607" s="26"/>
      <c r="H607" s="5"/>
      <c r="J607" s="5"/>
      <c r="K607" s="126"/>
      <c r="L607" s="126"/>
      <c r="N607" s="26"/>
      <c r="P607" s="26"/>
      <c r="R607" s="26"/>
      <c r="S607" s="26"/>
      <c r="T607" s="26"/>
      <c r="U607" s="26"/>
      <c r="Y607" s="5"/>
      <c r="AB607" s="5"/>
    </row>
    <row r="608" spans="5:28">
      <c r="E608" s="5"/>
      <c r="F608" s="26"/>
      <c r="H608" s="5"/>
      <c r="J608" s="5"/>
      <c r="K608" s="126"/>
      <c r="L608" s="126"/>
      <c r="N608" s="26"/>
      <c r="P608" s="26"/>
      <c r="R608" s="26"/>
      <c r="S608" s="26"/>
      <c r="T608" s="26"/>
      <c r="U608" s="26"/>
      <c r="Y608" s="5"/>
      <c r="AB608" s="5"/>
    </row>
    <row r="609" spans="5:28">
      <c r="E609" s="5"/>
      <c r="F609" s="26"/>
      <c r="H609" s="5"/>
      <c r="J609" s="5"/>
      <c r="K609" s="126"/>
      <c r="L609" s="126"/>
      <c r="N609" s="26"/>
      <c r="P609" s="26"/>
      <c r="R609" s="26"/>
      <c r="S609" s="26"/>
      <c r="T609" s="26"/>
      <c r="U609" s="26"/>
      <c r="Y609" s="5"/>
      <c r="AB609" s="5"/>
    </row>
    <row r="610" spans="5:28">
      <c r="E610" s="5"/>
      <c r="F610" s="26"/>
      <c r="H610" s="5"/>
      <c r="J610" s="5"/>
      <c r="K610" s="126"/>
      <c r="L610" s="126"/>
      <c r="N610" s="26"/>
      <c r="P610" s="26"/>
      <c r="R610" s="26"/>
      <c r="S610" s="26"/>
      <c r="T610" s="26"/>
      <c r="U610" s="26"/>
      <c r="Y610" s="5"/>
      <c r="AB610" s="5"/>
    </row>
    <row r="611" spans="5:28">
      <c r="E611" s="5"/>
      <c r="F611" s="26"/>
      <c r="H611" s="5"/>
      <c r="J611" s="5"/>
      <c r="K611" s="126"/>
      <c r="L611" s="126"/>
      <c r="N611" s="26"/>
      <c r="P611" s="26"/>
      <c r="R611" s="26"/>
      <c r="S611" s="26"/>
      <c r="T611" s="26"/>
      <c r="U611" s="26"/>
      <c r="Y611" s="5"/>
      <c r="AB611" s="5"/>
    </row>
    <row r="612" spans="5:28">
      <c r="E612" s="5"/>
      <c r="F612" s="26"/>
      <c r="H612" s="5"/>
      <c r="J612" s="5"/>
      <c r="K612" s="126"/>
      <c r="L612" s="126"/>
      <c r="N612" s="26"/>
      <c r="P612" s="26"/>
      <c r="R612" s="26"/>
      <c r="S612" s="26"/>
      <c r="T612" s="26"/>
      <c r="U612" s="26"/>
      <c r="Y612" s="5"/>
      <c r="AB612" s="5"/>
    </row>
    <row r="613" spans="5:28">
      <c r="E613" s="5"/>
      <c r="F613" s="26"/>
      <c r="H613" s="5"/>
      <c r="J613" s="5"/>
      <c r="K613" s="126"/>
      <c r="L613" s="126"/>
      <c r="N613" s="26"/>
      <c r="P613" s="26"/>
      <c r="R613" s="26"/>
      <c r="S613" s="26"/>
      <c r="T613" s="26"/>
      <c r="U613" s="26"/>
      <c r="Y613" s="5"/>
      <c r="AB613" s="5"/>
    </row>
    <row r="614" spans="5:28">
      <c r="E614" s="5"/>
      <c r="F614" s="26"/>
      <c r="H614" s="5"/>
      <c r="J614" s="5"/>
      <c r="K614" s="126"/>
      <c r="L614" s="126"/>
      <c r="N614" s="26"/>
      <c r="P614" s="26"/>
      <c r="R614" s="26"/>
      <c r="S614" s="26"/>
      <c r="T614" s="26"/>
      <c r="U614" s="26"/>
      <c r="Y614" s="5"/>
      <c r="AB614" s="5"/>
    </row>
    <row r="615" spans="5:28">
      <c r="E615" s="5"/>
      <c r="F615" s="26"/>
      <c r="H615" s="5"/>
      <c r="J615" s="5"/>
      <c r="K615" s="126"/>
      <c r="L615" s="126"/>
      <c r="N615" s="26"/>
      <c r="P615" s="26"/>
      <c r="R615" s="26"/>
      <c r="S615" s="26"/>
      <c r="T615" s="26"/>
      <c r="U615" s="26"/>
      <c r="Y615" s="5"/>
      <c r="AB615" s="5"/>
    </row>
    <row r="616" spans="5:28">
      <c r="E616" s="5"/>
      <c r="F616" s="26"/>
      <c r="H616" s="5"/>
      <c r="J616" s="5"/>
      <c r="K616" s="126"/>
      <c r="L616" s="126"/>
      <c r="N616" s="26"/>
      <c r="P616" s="26"/>
      <c r="R616" s="26"/>
      <c r="S616" s="26"/>
      <c r="T616" s="26"/>
      <c r="U616" s="26"/>
      <c r="Y616" s="5"/>
      <c r="AB616" s="5"/>
    </row>
    <row r="617" spans="5:28">
      <c r="E617" s="5"/>
      <c r="F617" s="26"/>
      <c r="H617" s="5"/>
      <c r="J617" s="5"/>
      <c r="K617" s="126"/>
      <c r="L617" s="126"/>
      <c r="N617" s="26"/>
      <c r="P617" s="26"/>
      <c r="R617" s="26"/>
      <c r="S617" s="26"/>
      <c r="T617" s="26"/>
      <c r="U617" s="26"/>
      <c r="Y617" s="5"/>
      <c r="AB617" s="5"/>
    </row>
    <row r="618" spans="5:28">
      <c r="E618" s="5"/>
      <c r="F618" s="26"/>
      <c r="H618" s="5"/>
      <c r="J618" s="5"/>
      <c r="K618" s="126"/>
      <c r="L618" s="126"/>
      <c r="N618" s="26"/>
      <c r="P618" s="26"/>
      <c r="R618" s="26"/>
      <c r="S618" s="26"/>
      <c r="T618" s="26"/>
      <c r="U618" s="26"/>
      <c r="Y618" s="5"/>
      <c r="AB618" s="5"/>
    </row>
    <row r="619" spans="5:28">
      <c r="E619" s="5"/>
      <c r="F619" s="26"/>
      <c r="H619" s="5"/>
      <c r="J619" s="5"/>
      <c r="K619" s="126"/>
      <c r="L619" s="126"/>
      <c r="N619" s="26"/>
      <c r="P619" s="26"/>
      <c r="R619" s="26"/>
      <c r="S619" s="26"/>
      <c r="T619" s="26"/>
      <c r="U619" s="26"/>
      <c r="Y619" s="5"/>
      <c r="AB619" s="5"/>
    </row>
    <row r="620" spans="5:28">
      <c r="E620" s="5"/>
      <c r="F620" s="26"/>
      <c r="H620" s="5"/>
      <c r="J620" s="5"/>
      <c r="K620" s="126"/>
      <c r="L620" s="126"/>
      <c r="N620" s="26"/>
      <c r="P620" s="26"/>
      <c r="R620" s="26"/>
      <c r="S620" s="26"/>
      <c r="T620" s="26"/>
      <c r="U620" s="26"/>
      <c r="Y620" s="5"/>
      <c r="AB620" s="5"/>
    </row>
    <row r="621" spans="5:28">
      <c r="E621" s="5"/>
      <c r="F621" s="26"/>
      <c r="H621" s="5"/>
      <c r="J621" s="5"/>
      <c r="K621" s="126"/>
      <c r="L621" s="126"/>
      <c r="N621" s="26"/>
      <c r="P621" s="26"/>
      <c r="R621" s="26"/>
      <c r="S621" s="26"/>
      <c r="T621" s="26"/>
      <c r="U621" s="26"/>
      <c r="Y621" s="5"/>
      <c r="AB621" s="5"/>
    </row>
    <row r="622" spans="5:28">
      <c r="E622" s="5"/>
      <c r="F622" s="26"/>
      <c r="H622" s="5"/>
      <c r="J622" s="5"/>
      <c r="K622" s="126"/>
      <c r="L622" s="126"/>
      <c r="N622" s="26"/>
      <c r="P622" s="26"/>
      <c r="R622" s="26"/>
      <c r="S622" s="26"/>
      <c r="T622" s="26"/>
      <c r="U622" s="26"/>
      <c r="Y622" s="5"/>
      <c r="AB622" s="5"/>
    </row>
    <row r="623" spans="5:28">
      <c r="E623" s="5"/>
      <c r="F623" s="26"/>
      <c r="H623" s="5"/>
      <c r="J623" s="5"/>
      <c r="K623" s="126"/>
      <c r="L623" s="126"/>
      <c r="N623" s="26"/>
      <c r="P623" s="26"/>
      <c r="R623" s="26"/>
      <c r="S623" s="26"/>
      <c r="T623" s="26"/>
      <c r="U623" s="26"/>
      <c r="Y623" s="5"/>
      <c r="AB623" s="5"/>
    </row>
    <row r="624" spans="5:28">
      <c r="E624" s="5"/>
      <c r="F624" s="26"/>
      <c r="H624" s="5"/>
      <c r="J624" s="5"/>
      <c r="K624" s="126"/>
      <c r="L624" s="126"/>
      <c r="N624" s="26"/>
      <c r="P624" s="26"/>
      <c r="R624" s="26"/>
      <c r="S624" s="26"/>
      <c r="T624" s="26"/>
      <c r="U624" s="26"/>
      <c r="Y624" s="5"/>
      <c r="AB624" s="5"/>
    </row>
    <row r="625" spans="5:28">
      <c r="E625" s="5"/>
      <c r="F625" s="26"/>
      <c r="H625" s="5"/>
      <c r="J625" s="5"/>
      <c r="K625" s="126"/>
      <c r="L625" s="126"/>
      <c r="N625" s="26"/>
      <c r="P625" s="26"/>
      <c r="R625" s="26"/>
      <c r="S625" s="26"/>
      <c r="T625" s="26"/>
      <c r="U625" s="26"/>
      <c r="Y625" s="5"/>
      <c r="AB625" s="5"/>
    </row>
    <row r="626" spans="5:28">
      <c r="E626" s="5"/>
      <c r="F626" s="26"/>
      <c r="H626" s="5"/>
      <c r="J626" s="5"/>
      <c r="K626" s="126"/>
      <c r="L626" s="126"/>
      <c r="N626" s="26"/>
      <c r="P626" s="26"/>
      <c r="R626" s="26"/>
      <c r="S626" s="26"/>
      <c r="T626" s="26"/>
      <c r="U626" s="26"/>
      <c r="Y626" s="5"/>
      <c r="AB626" s="5"/>
    </row>
    <row r="627" spans="5:28">
      <c r="E627" s="5"/>
      <c r="F627" s="26"/>
      <c r="H627" s="5"/>
      <c r="J627" s="5"/>
      <c r="K627" s="126"/>
      <c r="L627" s="126"/>
      <c r="N627" s="26"/>
      <c r="P627" s="26"/>
      <c r="R627" s="26"/>
      <c r="S627" s="26"/>
      <c r="T627" s="26"/>
      <c r="U627" s="26"/>
      <c r="Y627" s="5"/>
      <c r="AB627" s="5"/>
    </row>
    <row r="628" spans="5:28">
      <c r="E628" s="5"/>
      <c r="F628" s="26"/>
      <c r="H628" s="5"/>
      <c r="J628" s="5"/>
      <c r="K628" s="126"/>
      <c r="L628" s="126"/>
      <c r="N628" s="26"/>
      <c r="P628" s="26"/>
      <c r="R628" s="26"/>
      <c r="S628" s="26"/>
      <c r="T628" s="26"/>
      <c r="U628" s="26"/>
      <c r="Y628" s="5"/>
      <c r="AB628" s="5"/>
    </row>
    <row r="629" spans="5:28">
      <c r="E629" s="5"/>
      <c r="F629" s="26"/>
      <c r="H629" s="5"/>
      <c r="J629" s="5"/>
      <c r="K629" s="126"/>
      <c r="L629" s="126"/>
      <c r="N629" s="26"/>
      <c r="P629" s="26"/>
      <c r="R629" s="26"/>
      <c r="S629" s="26"/>
      <c r="T629" s="26"/>
      <c r="U629" s="26"/>
      <c r="Y629" s="5"/>
      <c r="AB629" s="5"/>
    </row>
    <row r="630" spans="5:28">
      <c r="E630" s="5"/>
      <c r="F630" s="26"/>
      <c r="H630" s="5"/>
      <c r="J630" s="5"/>
      <c r="K630" s="126"/>
      <c r="L630" s="126"/>
      <c r="N630" s="26"/>
      <c r="P630" s="26"/>
      <c r="R630" s="26"/>
      <c r="S630" s="26"/>
      <c r="T630" s="26"/>
      <c r="U630" s="26"/>
      <c r="Y630" s="5"/>
      <c r="AB630" s="5"/>
    </row>
    <row r="631" spans="5:28">
      <c r="E631" s="5"/>
      <c r="F631" s="26"/>
      <c r="H631" s="5"/>
      <c r="J631" s="5"/>
      <c r="K631" s="126"/>
      <c r="L631" s="126"/>
      <c r="N631" s="26"/>
      <c r="P631" s="26"/>
      <c r="R631" s="26"/>
      <c r="S631" s="26"/>
      <c r="T631" s="26"/>
      <c r="U631" s="26"/>
      <c r="Y631" s="5"/>
      <c r="AB631" s="5"/>
    </row>
    <row r="632" spans="5:28">
      <c r="E632" s="5"/>
      <c r="F632" s="26"/>
      <c r="H632" s="5"/>
      <c r="J632" s="5"/>
      <c r="K632" s="126"/>
      <c r="L632" s="126"/>
      <c r="N632" s="26"/>
      <c r="P632" s="26"/>
      <c r="R632" s="26"/>
      <c r="S632" s="26"/>
      <c r="T632" s="26"/>
      <c r="U632" s="26"/>
      <c r="Y632" s="5"/>
      <c r="AB632" s="5"/>
    </row>
    <row r="633" spans="5:28">
      <c r="E633" s="5"/>
      <c r="F633" s="26"/>
      <c r="H633" s="5"/>
      <c r="J633" s="5"/>
      <c r="K633" s="126"/>
      <c r="L633" s="126"/>
      <c r="N633" s="26"/>
      <c r="P633" s="26"/>
      <c r="R633" s="26"/>
      <c r="S633" s="26"/>
      <c r="T633" s="26"/>
      <c r="U633" s="26"/>
      <c r="Y633" s="5"/>
      <c r="AB633" s="5"/>
    </row>
    <row r="634" spans="5:28">
      <c r="E634" s="5"/>
      <c r="F634" s="26"/>
      <c r="H634" s="5"/>
      <c r="J634" s="5"/>
      <c r="K634" s="126"/>
      <c r="L634" s="126"/>
      <c r="N634" s="26"/>
      <c r="P634" s="26"/>
      <c r="R634" s="26"/>
      <c r="S634" s="26"/>
      <c r="T634" s="26"/>
      <c r="U634" s="26"/>
      <c r="Y634" s="5"/>
      <c r="AB634" s="5"/>
    </row>
    <row r="635" spans="5:28">
      <c r="E635" s="5"/>
      <c r="F635" s="26"/>
      <c r="H635" s="5"/>
      <c r="J635" s="5"/>
      <c r="K635" s="126"/>
      <c r="L635" s="126"/>
      <c r="N635" s="26"/>
      <c r="P635" s="26"/>
      <c r="R635" s="26"/>
      <c r="S635" s="26"/>
      <c r="T635" s="26"/>
      <c r="U635" s="26"/>
      <c r="Y635" s="5"/>
      <c r="AB635" s="5"/>
    </row>
    <row r="636" spans="5:28">
      <c r="E636" s="5"/>
      <c r="F636" s="26"/>
      <c r="H636" s="5"/>
      <c r="J636" s="5"/>
      <c r="K636" s="126"/>
      <c r="L636" s="126"/>
      <c r="N636" s="26"/>
      <c r="P636" s="26"/>
      <c r="R636" s="26"/>
      <c r="S636" s="26"/>
      <c r="T636" s="26"/>
      <c r="U636" s="26"/>
      <c r="Y636" s="5"/>
      <c r="AB636" s="5"/>
    </row>
    <row r="637" spans="5:28">
      <c r="E637" s="5"/>
      <c r="F637" s="26"/>
      <c r="H637" s="5"/>
      <c r="J637" s="5"/>
      <c r="K637" s="126"/>
      <c r="L637" s="126"/>
      <c r="N637" s="26"/>
      <c r="P637" s="26"/>
      <c r="R637" s="26"/>
      <c r="S637" s="26"/>
      <c r="T637" s="26"/>
      <c r="U637" s="26"/>
      <c r="Y637" s="5"/>
      <c r="AB637" s="5"/>
    </row>
    <row r="638" spans="5:28">
      <c r="E638" s="5"/>
      <c r="F638" s="26"/>
      <c r="H638" s="5"/>
      <c r="J638" s="5"/>
      <c r="K638" s="126"/>
      <c r="L638" s="126"/>
      <c r="N638" s="26"/>
      <c r="P638" s="26"/>
      <c r="R638" s="26"/>
      <c r="S638" s="26"/>
      <c r="T638" s="26"/>
      <c r="U638" s="26"/>
      <c r="Y638" s="5"/>
      <c r="AB638" s="5"/>
    </row>
    <row r="639" spans="5:28">
      <c r="E639" s="5"/>
      <c r="F639" s="26"/>
      <c r="H639" s="5"/>
      <c r="J639" s="5"/>
      <c r="K639" s="126"/>
      <c r="L639" s="126"/>
      <c r="N639" s="26"/>
      <c r="P639" s="26"/>
      <c r="R639" s="26"/>
      <c r="S639" s="26"/>
      <c r="T639" s="26"/>
      <c r="U639" s="26"/>
      <c r="Y639" s="5"/>
      <c r="AB639" s="5"/>
    </row>
    <row r="640" spans="5:28">
      <c r="E640" s="5"/>
      <c r="F640" s="26"/>
      <c r="H640" s="5"/>
      <c r="J640" s="5"/>
      <c r="K640" s="126"/>
      <c r="L640" s="126"/>
      <c r="N640" s="26"/>
      <c r="P640" s="26"/>
      <c r="R640" s="26"/>
      <c r="S640" s="26"/>
      <c r="T640" s="26"/>
      <c r="U640" s="26"/>
      <c r="Y640" s="5"/>
      <c r="AB640" s="5"/>
    </row>
    <row r="641" spans="5:28">
      <c r="E641" s="5"/>
      <c r="F641" s="26"/>
      <c r="H641" s="5"/>
      <c r="J641" s="5"/>
      <c r="K641" s="126"/>
      <c r="L641" s="126"/>
      <c r="N641" s="26"/>
      <c r="P641" s="26"/>
      <c r="R641" s="26"/>
      <c r="S641" s="26"/>
      <c r="T641" s="26"/>
      <c r="U641" s="26"/>
      <c r="Y641" s="5"/>
      <c r="AB641" s="5"/>
    </row>
    <row r="642" spans="5:28">
      <c r="E642" s="5"/>
      <c r="F642" s="26"/>
      <c r="H642" s="5"/>
      <c r="J642" s="5"/>
      <c r="K642" s="126"/>
      <c r="L642" s="126"/>
      <c r="N642" s="26"/>
      <c r="P642" s="26"/>
      <c r="R642" s="26"/>
      <c r="S642" s="26"/>
      <c r="T642" s="26"/>
      <c r="U642" s="26"/>
      <c r="Y642" s="5"/>
      <c r="AB642" s="5"/>
    </row>
    <row r="643" spans="5:28">
      <c r="E643" s="5"/>
      <c r="F643" s="26"/>
      <c r="H643" s="5"/>
      <c r="J643" s="5"/>
      <c r="K643" s="126"/>
      <c r="L643" s="126"/>
      <c r="N643" s="26"/>
      <c r="P643" s="26"/>
      <c r="R643" s="26"/>
      <c r="S643" s="26"/>
      <c r="T643" s="26"/>
      <c r="U643" s="26"/>
      <c r="Y643" s="5"/>
      <c r="AB643" s="5"/>
    </row>
    <row r="644" spans="5:28">
      <c r="E644" s="5"/>
      <c r="F644" s="26"/>
      <c r="H644" s="5"/>
      <c r="J644" s="5"/>
      <c r="K644" s="126"/>
      <c r="L644" s="126"/>
      <c r="N644" s="26"/>
      <c r="P644" s="26"/>
      <c r="R644" s="26"/>
      <c r="S644" s="26"/>
      <c r="T644" s="26"/>
      <c r="U644" s="26"/>
      <c r="Y644" s="5"/>
      <c r="AB644" s="5"/>
    </row>
    <row r="645" spans="5:28">
      <c r="E645" s="5"/>
      <c r="F645" s="26"/>
      <c r="H645" s="5"/>
      <c r="J645" s="5"/>
      <c r="K645" s="126"/>
      <c r="L645" s="126"/>
      <c r="N645" s="26"/>
      <c r="P645" s="26"/>
      <c r="R645" s="26"/>
      <c r="S645" s="26"/>
      <c r="T645" s="26"/>
      <c r="U645" s="26"/>
      <c r="Y645" s="5"/>
      <c r="AB645" s="5"/>
    </row>
    <row r="646" spans="5:28">
      <c r="E646" s="5"/>
      <c r="F646" s="26"/>
      <c r="H646" s="5"/>
      <c r="J646" s="5"/>
      <c r="K646" s="126"/>
      <c r="L646" s="126"/>
      <c r="N646" s="26"/>
      <c r="P646" s="26"/>
      <c r="R646" s="26"/>
      <c r="S646" s="26"/>
      <c r="T646" s="26"/>
      <c r="U646" s="26"/>
      <c r="Y646" s="5"/>
      <c r="AB646" s="5"/>
    </row>
    <row r="647" spans="5:28">
      <c r="E647" s="5"/>
      <c r="F647" s="26"/>
      <c r="H647" s="5"/>
      <c r="J647" s="5"/>
      <c r="K647" s="126"/>
      <c r="L647" s="126"/>
      <c r="N647" s="26"/>
      <c r="P647" s="26"/>
      <c r="R647" s="26"/>
      <c r="S647" s="26"/>
      <c r="T647" s="26"/>
      <c r="U647" s="26"/>
      <c r="Y647" s="5"/>
      <c r="AB647" s="5"/>
    </row>
    <row r="648" spans="5:28">
      <c r="E648" s="5"/>
      <c r="F648" s="26"/>
      <c r="H648" s="5"/>
      <c r="J648" s="5"/>
      <c r="K648" s="126"/>
      <c r="L648" s="126"/>
      <c r="N648" s="26"/>
      <c r="P648" s="26"/>
      <c r="R648" s="26"/>
      <c r="S648" s="26"/>
      <c r="T648" s="26"/>
      <c r="U648" s="26"/>
      <c r="Y648" s="5"/>
      <c r="AB648" s="5"/>
    </row>
    <row r="649" spans="5:28">
      <c r="E649" s="5"/>
      <c r="F649" s="26"/>
      <c r="H649" s="5"/>
      <c r="J649" s="5"/>
      <c r="K649" s="126"/>
      <c r="L649" s="126"/>
      <c r="N649" s="26"/>
      <c r="P649" s="26"/>
      <c r="R649" s="26"/>
      <c r="S649" s="26"/>
      <c r="T649" s="26"/>
      <c r="U649" s="26"/>
      <c r="Y649" s="5"/>
      <c r="AB649" s="5"/>
    </row>
    <row r="650" spans="5:28">
      <c r="E650" s="5"/>
      <c r="F650" s="26"/>
      <c r="H650" s="5"/>
      <c r="J650" s="5"/>
      <c r="K650" s="126"/>
      <c r="L650" s="126"/>
      <c r="N650" s="26"/>
      <c r="P650" s="26"/>
      <c r="R650" s="26"/>
      <c r="S650" s="26"/>
      <c r="T650" s="26"/>
      <c r="U650" s="26"/>
      <c r="Y650" s="5"/>
      <c r="AB650" s="5"/>
    </row>
    <row r="651" spans="5:28">
      <c r="E651" s="5"/>
      <c r="F651" s="26"/>
      <c r="H651" s="5"/>
      <c r="J651" s="5"/>
      <c r="K651" s="126"/>
      <c r="L651" s="126"/>
      <c r="N651" s="26"/>
      <c r="P651" s="26"/>
      <c r="R651" s="26"/>
      <c r="S651" s="26"/>
      <c r="T651" s="26"/>
      <c r="U651" s="26"/>
      <c r="Y651" s="5"/>
      <c r="AB651" s="5"/>
    </row>
    <row r="652" spans="5:28">
      <c r="E652" s="5"/>
      <c r="F652" s="26"/>
      <c r="H652" s="5"/>
      <c r="J652" s="5"/>
      <c r="K652" s="126"/>
      <c r="L652" s="126"/>
      <c r="N652" s="26"/>
      <c r="P652" s="26"/>
      <c r="R652" s="26"/>
      <c r="S652" s="26"/>
      <c r="T652" s="26"/>
      <c r="U652" s="26"/>
      <c r="Y652" s="5"/>
      <c r="AB652" s="5"/>
    </row>
    <row r="653" spans="5:28">
      <c r="E653" s="5"/>
      <c r="F653" s="26"/>
      <c r="H653" s="5"/>
      <c r="J653" s="5"/>
      <c r="K653" s="126"/>
      <c r="L653" s="126"/>
      <c r="N653" s="26"/>
      <c r="P653" s="26"/>
      <c r="R653" s="26"/>
      <c r="S653" s="26"/>
      <c r="T653" s="26"/>
      <c r="U653" s="26"/>
      <c r="Y653" s="5"/>
      <c r="AB653" s="5"/>
    </row>
    <row r="654" spans="5:28">
      <c r="E654" s="5"/>
      <c r="F654" s="26"/>
      <c r="H654" s="5"/>
      <c r="J654" s="5"/>
      <c r="K654" s="126"/>
      <c r="L654" s="126"/>
      <c r="N654" s="26"/>
      <c r="P654" s="26"/>
      <c r="R654" s="26"/>
      <c r="S654" s="26"/>
      <c r="T654" s="26"/>
      <c r="U654" s="26"/>
      <c r="Y654" s="5"/>
      <c r="AB654" s="5"/>
    </row>
    <row r="655" spans="5:28">
      <c r="E655" s="5"/>
      <c r="F655" s="26"/>
      <c r="H655" s="5"/>
      <c r="J655" s="5"/>
      <c r="K655" s="126"/>
      <c r="L655" s="126"/>
      <c r="N655" s="26"/>
      <c r="P655" s="26"/>
      <c r="R655" s="26"/>
      <c r="S655" s="26"/>
      <c r="T655" s="26"/>
      <c r="U655" s="26"/>
      <c r="Y655" s="5"/>
      <c r="AB655" s="5"/>
    </row>
    <row r="656" spans="5:28">
      <c r="E656" s="5"/>
      <c r="F656" s="26"/>
      <c r="H656" s="5"/>
      <c r="J656" s="5"/>
      <c r="K656" s="126"/>
      <c r="L656" s="126"/>
      <c r="N656" s="26"/>
      <c r="P656" s="26"/>
      <c r="R656" s="26"/>
      <c r="S656" s="26"/>
      <c r="T656" s="26"/>
      <c r="U656" s="26"/>
      <c r="Y656" s="5"/>
      <c r="AB656" s="5"/>
    </row>
    <row r="657" spans="5:28">
      <c r="E657" s="5"/>
      <c r="F657" s="26"/>
      <c r="H657" s="5"/>
      <c r="J657" s="5"/>
      <c r="K657" s="126"/>
      <c r="L657" s="126"/>
      <c r="N657" s="26"/>
      <c r="P657" s="26"/>
      <c r="R657" s="26"/>
      <c r="S657" s="26"/>
      <c r="T657" s="26"/>
      <c r="U657" s="26"/>
      <c r="Y657" s="5"/>
      <c r="AB657" s="5"/>
    </row>
    <row r="658" spans="5:28">
      <c r="E658" s="5"/>
      <c r="F658" s="26"/>
      <c r="H658" s="5"/>
      <c r="J658" s="5"/>
      <c r="K658" s="126"/>
      <c r="L658" s="126"/>
      <c r="N658" s="26"/>
      <c r="P658" s="26"/>
      <c r="R658" s="26"/>
      <c r="S658" s="26"/>
      <c r="T658" s="26"/>
      <c r="U658" s="26"/>
      <c r="Y658" s="5"/>
      <c r="AB658" s="5"/>
    </row>
    <row r="659" spans="5:28">
      <c r="E659" s="5"/>
      <c r="F659" s="26"/>
      <c r="H659" s="5"/>
      <c r="J659" s="5"/>
      <c r="K659" s="126"/>
      <c r="L659" s="126"/>
      <c r="N659" s="26"/>
      <c r="P659" s="26"/>
      <c r="R659" s="26"/>
      <c r="S659" s="26"/>
      <c r="T659" s="26"/>
      <c r="U659" s="26"/>
      <c r="Y659" s="5"/>
      <c r="AB659" s="5"/>
    </row>
    <row r="660" spans="5:28">
      <c r="E660" s="5"/>
      <c r="F660" s="26"/>
      <c r="H660" s="5"/>
      <c r="J660" s="5"/>
      <c r="K660" s="126"/>
      <c r="L660" s="126"/>
      <c r="N660" s="26"/>
      <c r="P660" s="26"/>
      <c r="R660" s="26"/>
      <c r="S660" s="26"/>
      <c r="T660" s="26"/>
      <c r="U660" s="26"/>
      <c r="Y660" s="5"/>
      <c r="AB660" s="5"/>
    </row>
    <row r="661" spans="5:28">
      <c r="E661" s="5"/>
      <c r="F661" s="26"/>
      <c r="H661" s="5"/>
      <c r="J661" s="5"/>
      <c r="K661" s="126"/>
      <c r="L661" s="126"/>
      <c r="N661" s="26"/>
      <c r="P661" s="26"/>
      <c r="R661" s="26"/>
      <c r="S661" s="26"/>
      <c r="T661" s="26"/>
      <c r="U661" s="26"/>
      <c r="Y661" s="5"/>
      <c r="AB661" s="5"/>
    </row>
    <row r="662" spans="5:28">
      <c r="E662" s="5"/>
      <c r="F662" s="26"/>
      <c r="H662" s="5"/>
      <c r="J662" s="5"/>
      <c r="K662" s="126"/>
      <c r="L662" s="126"/>
      <c r="N662" s="26"/>
      <c r="P662" s="26"/>
      <c r="R662" s="26"/>
      <c r="S662" s="26"/>
      <c r="T662" s="26"/>
      <c r="U662" s="26"/>
      <c r="Y662" s="5"/>
      <c r="AB662" s="5"/>
    </row>
    <row r="663" spans="5:28">
      <c r="E663" s="5"/>
      <c r="F663" s="26"/>
      <c r="H663" s="5"/>
      <c r="J663" s="5"/>
      <c r="K663" s="126"/>
      <c r="L663" s="126"/>
      <c r="N663" s="26"/>
      <c r="P663" s="26"/>
      <c r="R663" s="26"/>
      <c r="S663" s="26"/>
      <c r="T663" s="26"/>
      <c r="U663" s="26"/>
      <c r="Y663" s="5"/>
      <c r="AB663" s="5"/>
    </row>
    <row r="664" spans="5:28">
      <c r="E664" s="5"/>
      <c r="F664" s="26"/>
      <c r="H664" s="5"/>
      <c r="J664" s="5"/>
      <c r="K664" s="126"/>
      <c r="L664" s="126"/>
      <c r="N664" s="26"/>
      <c r="P664" s="26"/>
      <c r="R664" s="26"/>
      <c r="S664" s="26"/>
      <c r="T664" s="26"/>
      <c r="U664" s="26"/>
      <c r="Y664" s="5"/>
      <c r="AB664" s="5"/>
    </row>
    <row r="665" spans="5:28">
      <c r="E665" s="5"/>
      <c r="F665" s="26"/>
      <c r="H665" s="5"/>
      <c r="J665" s="5"/>
      <c r="K665" s="126"/>
      <c r="L665" s="126"/>
      <c r="N665" s="26"/>
      <c r="P665" s="26"/>
      <c r="R665" s="26"/>
      <c r="S665" s="26"/>
      <c r="T665" s="26"/>
      <c r="U665" s="26"/>
      <c r="Y665" s="5"/>
      <c r="AB665" s="5"/>
    </row>
    <row r="666" spans="5:28">
      <c r="E666" s="5"/>
      <c r="F666" s="26"/>
      <c r="H666" s="5"/>
      <c r="J666" s="5"/>
      <c r="K666" s="126"/>
      <c r="L666" s="126"/>
      <c r="N666" s="26"/>
      <c r="P666" s="26"/>
      <c r="R666" s="26"/>
      <c r="S666" s="26"/>
      <c r="T666" s="26"/>
      <c r="U666" s="26"/>
      <c r="Y666" s="5"/>
      <c r="AB666" s="5"/>
    </row>
    <row r="667" spans="5:28">
      <c r="E667" s="5"/>
      <c r="F667" s="26"/>
      <c r="H667" s="5"/>
      <c r="J667" s="5"/>
      <c r="K667" s="126"/>
      <c r="L667" s="126"/>
      <c r="N667" s="26"/>
      <c r="P667" s="26"/>
      <c r="R667" s="26"/>
      <c r="S667" s="26"/>
      <c r="T667" s="26"/>
      <c r="U667" s="26"/>
      <c r="Y667" s="5"/>
      <c r="AB667" s="5"/>
    </row>
    <row r="668" spans="5:28">
      <c r="E668" s="5"/>
      <c r="F668" s="26"/>
      <c r="H668" s="5"/>
      <c r="J668" s="5"/>
      <c r="K668" s="126"/>
      <c r="L668" s="126"/>
      <c r="N668" s="26"/>
      <c r="P668" s="26"/>
      <c r="R668" s="26"/>
      <c r="S668" s="26"/>
      <c r="T668" s="26"/>
      <c r="U668" s="26"/>
      <c r="Y668" s="5"/>
      <c r="AB668" s="5"/>
    </row>
    <row r="669" spans="5:28">
      <c r="E669" s="5"/>
      <c r="F669" s="26"/>
      <c r="H669" s="5"/>
      <c r="J669" s="5"/>
      <c r="K669" s="126"/>
      <c r="L669" s="126"/>
      <c r="N669" s="26"/>
      <c r="P669" s="26"/>
      <c r="R669" s="26"/>
      <c r="S669" s="26"/>
      <c r="T669" s="26"/>
      <c r="U669" s="26"/>
      <c r="Y669" s="5"/>
      <c r="AB669" s="5"/>
    </row>
    <row r="670" spans="5:28">
      <c r="E670" s="5"/>
      <c r="F670" s="26"/>
      <c r="H670" s="5"/>
      <c r="J670" s="5"/>
      <c r="K670" s="126"/>
      <c r="L670" s="126"/>
      <c r="N670" s="26"/>
      <c r="P670" s="26"/>
      <c r="R670" s="26"/>
      <c r="S670" s="26"/>
      <c r="T670" s="26"/>
      <c r="U670" s="26"/>
      <c r="Y670" s="5"/>
      <c r="AB670" s="5"/>
    </row>
    <row r="671" spans="5:28">
      <c r="E671" s="5"/>
      <c r="F671" s="26"/>
      <c r="H671" s="5"/>
      <c r="J671" s="5"/>
      <c r="K671" s="126"/>
      <c r="L671" s="126"/>
      <c r="N671" s="26"/>
      <c r="P671" s="26"/>
      <c r="R671" s="26"/>
      <c r="S671" s="26"/>
      <c r="T671" s="26"/>
      <c r="U671" s="26"/>
      <c r="Y671" s="5"/>
      <c r="AB671" s="5"/>
    </row>
    <row r="672" spans="5:28">
      <c r="E672" s="5"/>
      <c r="F672" s="26"/>
      <c r="H672" s="5"/>
      <c r="J672" s="5"/>
      <c r="K672" s="126"/>
      <c r="L672" s="126"/>
      <c r="N672" s="26"/>
      <c r="P672" s="26"/>
      <c r="R672" s="26"/>
      <c r="S672" s="26"/>
      <c r="T672" s="26"/>
      <c r="U672" s="26"/>
      <c r="Y672" s="5"/>
      <c r="AB672" s="5"/>
    </row>
    <row r="673" spans="5:28">
      <c r="E673" s="5"/>
      <c r="F673" s="26"/>
      <c r="H673" s="5"/>
      <c r="J673" s="5"/>
      <c r="K673" s="126"/>
      <c r="L673" s="126"/>
      <c r="N673" s="26"/>
      <c r="P673" s="26"/>
      <c r="R673" s="26"/>
      <c r="S673" s="26"/>
      <c r="T673" s="26"/>
      <c r="U673" s="26"/>
      <c r="Y673" s="5"/>
      <c r="AB673" s="5"/>
    </row>
    <row r="674" spans="5:28">
      <c r="E674" s="5"/>
      <c r="F674" s="26"/>
      <c r="H674" s="5"/>
      <c r="J674" s="5"/>
      <c r="K674" s="126"/>
      <c r="L674" s="126"/>
      <c r="N674" s="26"/>
      <c r="P674" s="26"/>
      <c r="R674" s="26"/>
      <c r="S674" s="26"/>
      <c r="T674" s="26"/>
      <c r="U674" s="26"/>
      <c r="Y674" s="5"/>
      <c r="AB674" s="5"/>
    </row>
    <row r="675" spans="5:28">
      <c r="E675" s="5"/>
      <c r="F675" s="26"/>
      <c r="H675" s="5"/>
      <c r="J675" s="5"/>
      <c r="K675" s="126"/>
      <c r="L675" s="126"/>
      <c r="N675" s="26"/>
      <c r="P675" s="26"/>
      <c r="R675" s="26"/>
      <c r="S675" s="26"/>
      <c r="T675" s="26"/>
      <c r="U675" s="26"/>
      <c r="Y675" s="5"/>
      <c r="AB675" s="5"/>
    </row>
    <row r="676" spans="5:28">
      <c r="E676" s="5"/>
      <c r="F676" s="26"/>
      <c r="H676" s="5"/>
      <c r="J676" s="5"/>
      <c r="K676" s="126"/>
      <c r="L676" s="126"/>
      <c r="N676" s="26"/>
      <c r="P676" s="26"/>
      <c r="R676" s="26"/>
      <c r="S676" s="26"/>
      <c r="T676" s="26"/>
      <c r="U676" s="26"/>
      <c r="Y676" s="5"/>
      <c r="AB676" s="5"/>
    </row>
    <row r="677" spans="5:28">
      <c r="E677" s="5"/>
      <c r="F677" s="26"/>
      <c r="H677" s="5"/>
      <c r="J677" s="5"/>
      <c r="K677" s="126"/>
      <c r="L677" s="126"/>
      <c r="N677" s="26"/>
      <c r="P677" s="26"/>
      <c r="R677" s="26"/>
      <c r="S677" s="26"/>
      <c r="T677" s="26"/>
      <c r="U677" s="26"/>
      <c r="Y677" s="5"/>
      <c r="AB677" s="5"/>
    </row>
    <row r="678" spans="5:28">
      <c r="E678" s="5"/>
      <c r="F678" s="26"/>
      <c r="H678" s="5"/>
      <c r="J678" s="5"/>
      <c r="K678" s="126"/>
      <c r="L678" s="126"/>
      <c r="N678" s="26"/>
      <c r="P678" s="26"/>
      <c r="R678" s="26"/>
      <c r="S678" s="26"/>
      <c r="T678" s="26"/>
      <c r="U678" s="26"/>
      <c r="Y678" s="5"/>
      <c r="AB678" s="5"/>
    </row>
    <row r="679" spans="5:28">
      <c r="E679" s="5"/>
      <c r="F679" s="26"/>
      <c r="H679" s="5"/>
      <c r="J679" s="5"/>
      <c r="K679" s="126"/>
      <c r="L679" s="126"/>
      <c r="N679" s="26"/>
      <c r="P679" s="26"/>
      <c r="R679" s="26"/>
      <c r="S679" s="26"/>
      <c r="T679" s="26"/>
      <c r="U679" s="26"/>
      <c r="Y679" s="5"/>
      <c r="AB679" s="5"/>
    </row>
    <row r="680" spans="5:28">
      <c r="E680" s="5"/>
      <c r="F680" s="26"/>
      <c r="H680" s="5"/>
      <c r="J680" s="5"/>
      <c r="K680" s="126"/>
      <c r="L680" s="126"/>
      <c r="N680" s="26"/>
      <c r="P680" s="26"/>
      <c r="R680" s="26"/>
      <c r="S680" s="26"/>
      <c r="T680" s="26"/>
      <c r="U680" s="26"/>
      <c r="Y680" s="5"/>
      <c r="AB680" s="5"/>
    </row>
    <row r="681" spans="5:28">
      <c r="E681" s="5"/>
      <c r="F681" s="26"/>
      <c r="H681" s="5"/>
      <c r="J681" s="5"/>
      <c r="K681" s="126"/>
      <c r="L681" s="126"/>
      <c r="N681" s="26"/>
      <c r="P681" s="26"/>
      <c r="R681" s="26"/>
      <c r="S681" s="26"/>
      <c r="T681" s="26"/>
      <c r="U681" s="26"/>
      <c r="Y681" s="5"/>
      <c r="AB681" s="5"/>
    </row>
    <row r="682" spans="5:28">
      <c r="E682" s="5"/>
      <c r="F682" s="26"/>
      <c r="H682" s="5"/>
      <c r="J682" s="5"/>
      <c r="K682" s="126"/>
      <c r="L682" s="126"/>
      <c r="N682" s="26"/>
      <c r="P682" s="26"/>
      <c r="R682" s="26"/>
      <c r="S682" s="26"/>
      <c r="T682" s="26"/>
      <c r="U682" s="26"/>
      <c r="Y682" s="5"/>
      <c r="AB682" s="5"/>
    </row>
    <row r="683" spans="5:28">
      <c r="E683" s="5"/>
      <c r="F683" s="26"/>
      <c r="H683" s="5"/>
      <c r="J683" s="5"/>
      <c r="K683" s="126"/>
      <c r="L683" s="126"/>
      <c r="N683" s="26"/>
      <c r="P683" s="26"/>
      <c r="R683" s="26"/>
      <c r="S683" s="26"/>
      <c r="T683" s="26"/>
      <c r="U683" s="26"/>
      <c r="Y683" s="5"/>
      <c r="AB683" s="5"/>
    </row>
    <row r="684" spans="5:28">
      <c r="E684" s="5"/>
      <c r="F684" s="26"/>
      <c r="H684" s="5"/>
      <c r="J684" s="5"/>
      <c r="K684" s="126"/>
      <c r="L684" s="126"/>
      <c r="N684" s="26"/>
      <c r="P684" s="26"/>
      <c r="R684" s="26"/>
      <c r="S684" s="26"/>
      <c r="T684" s="26"/>
      <c r="U684" s="26"/>
      <c r="Y684" s="5"/>
      <c r="AB684" s="5"/>
    </row>
    <row r="685" spans="5:28">
      <c r="E685" s="5"/>
      <c r="F685" s="26"/>
      <c r="H685" s="5"/>
      <c r="J685" s="5"/>
      <c r="K685" s="126"/>
      <c r="L685" s="126"/>
      <c r="N685" s="26"/>
      <c r="P685" s="26"/>
      <c r="R685" s="26"/>
      <c r="S685" s="26"/>
      <c r="T685" s="26"/>
      <c r="U685" s="26"/>
      <c r="Y685" s="5"/>
      <c r="AB685" s="5"/>
    </row>
    <row r="686" spans="5:28">
      <c r="E686" s="5"/>
      <c r="F686" s="26"/>
      <c r="H686" s="5"/>
      <c r="J686" s="5"/>
      <c r="K686" s="126"/>
      <c r="L686" s="126"/>
      <c r="N686" s="26"/>
      <c r="P686" s="26"/>
      <c r="R686" s="26"/>
      <c r="S686" s="26"/>
      <c r="T686" s="26"/>
      <c r="U686" s="26"/>
      <c r="Y686" s="5"/>
      <c r="AB686" s="5"/>
    </row>
    <row r="687" spans="5:28">
      <c r="E687" s="5"/>
      <c r="F687" s="26"/>
      <c r="H687" s="5"/>
      <c r="J687" s="5"/>
      <c r="K687" s="126"/>
      <c r="L687" s="126"/>
      <c r="N687" s="26"/>
      <c r="P687" s="26"/>
      <c r="R687" s="26"/>
      <c r="S687" s="26"/>
      <c r="T687" s="26"/>
      <c r="U687" s="26"/>
      <c r="Y687" s="5"/>
      <c r="AB687" s="5"/>
    </row>
    <row r="688" spans="5:28">
      <c r="E688" s="5"/>
      <c r="F688" s="26"/>
      <c r="H688" s="5"/>
      <c r="J688" s="5"/>
      <c r="K688" s="126"/>
      <c r="L688" s="126"/>
      <c r="N688" s="26"/>
      <c r="P688" s="26"/>
      <c r="R688" s="26"/>
      <c r="S688" s="26"/>
      <c r="T688" s="26"/>
      <c r="U688" s="26"/>
      <c r="Y688" s="5"/>
      <c r="AB688" s="5"/>
    </row>
    <row r="689" spans="5:28">
      <c r="E689" s="5"/>
      <c r="F689" s="26"/>
      <c r="H689" s="5"/>
      <c r="J689" s="5"/>
      <c r="K689" s="126"/>
      <c r="L689" s="126"/>
      <c r="N689" s="26"/>
      <c r="P689" s="26"/>
      <c r="R689" s="26"/>
      <c r="S689" s="26"/>
      <c r="T689" s="26"/>
      <c r="U689" s="26"/>
      <c r="Y689" s="5"/>
      <c r="AB689" s="5"/>
    </row>
    <row r="690" spans="5:28">
      <c r="E690" s="5"/>
      <c r="F690" s="26"/>
      <c r="H690" s="5"/>
      <c r="J690" s="5"/>
      <c r="K690" s="126"/>
      <c r="L690" s="126"/>
      <c r="N690" s="26"/>
      <c r="P690" s="26"/>
      <c r="R690" s="26"/>
      <c r="S690" s="26"/>
      <c r="T690" s="26"/>
      <c r="U690" s="26"/>
      <c r="Y690" s="5"/>
      <c r="AB690" s="5"/>
    </row>
    <row r="691" spans="5:28">
      <c r="E691" s="5"/>
      <c r="F691" s="26"/>
      <c r="H691" s="5"/>
      <c r="J691" s="5"/>
      <c r="K691" s="126"/>
      <c r="L691" s="126"/>
      <c r="N691" s="26"/>
      <c r="P691" s="26"/>
      <c r="R691" s="26"/>
      <c r="S691" s="26"/>
      <c r="T691" s="26"/>
      <c r="U691" s="26"/>
      <c r="Y691" s="5"/>
      <c r="AB691" s="5"/>
    </row>
    <row r="692" spans="5:28">
      <c r="E692" s="5"/>
      <c r="F692" s="26"/>
      <c r="H692" s="5"/>
      <c r="J692" s="5"/>
      <c r="K692" s="126"/>
      <c r="L692" s="126"/>
      <c r="N692" s="26"/>
      <c r="P692" s="26"/>
      <c r="R692" s="26"/>
      <c r="S692" s="26"/>
      <c r="T692" s="26"/>
      <c r="U692" s="26"/>
      <c r="Y692" s="5"/>
      <c r="AB692" s="5"/>
    </row>
    <row r="693" spans="5:28">
      <c r="E693" s="5"/>
      <c r="F693" s="26"/>
      <c r="H693" s="5"/>
      <c r="J693" s="5"/>
      <c r="K693" s="126"/>
      <c r="L693" s="126"/>
      <c r="N693" s="26"/>
      <c r="P693" s="26"/>
      <c r="R693" s="26"/>
      <c r="S693" s="26"/>
      <c r="T693" s="26"/>
      <c r="U693" s="26"/>
      <c r="Y693" s="5"/>
      <c r="AB693" s="5"/>
    </row>
    <row r="694" spans="5:28">
      <c r="E694" s="5"/>
      <c r="F694" s="26"/>
      <c r="H694" s="5"/>
      <c r="J694" s="5"/>
      <c r="K694" s="126"/>
      <c r="L694" s="126"/>
      <c r="N694" s="26"/>
      <c r="P694" s="26"/>
      <c r="R694" s="26"/>
      <c r="S694" s="26"/>
      <c r="T694" s="26"/>
      <c r="U694" s="26"/>
      <c r="Y694" s="5"/>
      <c r="AB694" s="5"/>
    </row>
    <row r="695" spans="5:28">
      <c r="E695" s="5"/>
      <c r="F695" s="26"/>
      <c r="H695" s="5"/>
      <c r="J695" s="5"/>
      <c r="K695" s="126"/>
      <c r="L695" s="126"/>
      <c r="N695" s="26"/>
      <c r="P695" s="26"/>
      <c r="R695" s="26"/>
      <c r="S695" s="26"/>
      <c r="T695" s="26"/>
      <c r="U695" s="26"/>
      <c r="Y695" s="5"/>
      <c r="AB695" s="5"/>
    </row>
    <row r="696" spans="5:28">
      <c r="E696" s="5"/>
      <c r="F696" s="26"/>
      <c r="H696" s="5"/>
      <c r="J696" s="5"/>
      <c r="K696" s="126"/>
      <c r="L696" s="126"/>
      <c r="N696" s="26"/>
      <c r="P696" s="26"/>
      <c r="R696" s="26"/>
      <c r="S696" s="26"/>
      <c r="T696" s="26"/>
      <c r="U696" s="26"/>
      <c r="Y696" s="5"/>
      <c r="AB696" s="5"/>
    </row>
    <row r="697" spans="5:28">
      <c r="E697" s="5"/>
      <c r="F697" s="26"/>
      <c r="H697" s="5"/>
      <c r="J697" s="5"/>
      <c r="K697" s="126"/>
      <c r="L697" s="126"/>
      <c r="N697" s="26"/>
      <c r="P697" s="26"/>
      <c r="R697" s="26"/>
      <c r="S697" s="26"/>
      <c r="T697" s="26"/>
      <c r="U697" s="26"/>
      <c r="Y697" s="5"/>
      <c r="AB697" s="5"/>
    </row>
    <row r="698" spans="5:28">
      <c r="E698" s="5"/>
      <c r="F698" s="26"/>
      <c r="H698" s="5"/>
      <c r="J698" s="5"/>
      <c r="K698" s="126"/>
      <c r="L698" s="126"/>
      <c r="N698" s="26"/>
      <c r="P698" s="26"/>
      <c r="R698" s="26"/>
      <c r="S698" s="26"/>
      <c r="T698" s="26"/>
      <c r="U698" s="26"/>
      <c r="Y698" s="5"/>
      <c r="AB698" s="5"/>
    </row>
    <row r="699" spans="5:28">
      <c r="E699" s="5"/>
      <c r="F699" s="26"/>
      <c r="H699" s="5"/>
      <c r="J699" s="5"/>
      <c r="K699" s="126"/>
      <c r="L699" s="126"/>
      <c r="N699" s="26"/>
      <c r="P699" s="26"/>
      <c r="R699" s="26"/>
      <c r="S699" s="26"/>
      <c r="T699" s="26"/>
      <c r="U699" s="26"/>
      <c r="Y699" s="5"/>
      <c r="AB699" s="5"/>
    </row>
    <row r="700" spans="5:28">
      <c r="E700" s="5"/>
      <c r="F700" s="26"/>
      <c r="H700" s="5"/>
      <c r="J700" s="5"/>
      <c r="K700" s="126"/>
      <c r="L700" s="126"/>
      <c r="N700" s="26"/>
      <c r="P700" s="26"/>
      <c r="R700" s="26"/>
      <c r="S700" s="26"/>
      <c r="T700" s="26"/>
      <c r="U700" s="26"/>
      <c r="Y700" s="5"/>
      <c r="AB700" s="5"/>
    </row>
    <row r="701" spans="5:28">
      <c r="E701" s="5"/>
      <c r="F701" s="26"/>
      <c r="H701" s="5"/>
      <c r="J701" s="5"/>
      <c r="K701" s="126"/>
      <c r="L701" s="126"/>
      <c r="N701" s="26"/>
      <c r="P701" s="26"/>
      <c r="R701" s="26"/>
      <c r="S701" s="26"/>
      <c r="T701" s="26"/>
      <c r="U701" s="26"/>
      <c r="Y701" s="5"/>
      <c r="AB701" s="5"/>
    </row>
    <row r="702" spans="5:28">
      <c r="E702" s="5"/>
      <c r="F702" s="26"/>
      <c r="H702" s="5"/>
      <c r="J702" s="5"/>
      <c r="K702" s="126"/>
      <c r="L702" s="126"/>
      <c r="N702" s="26"/>
      <c r="P702" s="26"/>
      <c r="R702" s="26"/>
      <c r="S702" s="26"/>
      <c r="T702" s="26"/>
      <c r="U702" s="26"/>
      <c r="Y702" s="5"/>
      <c r="AB702" s="5"/>
    </row>
    <row r="703" spans="5:28">
      <c r="E703" s="5"/>
      <c r="F703" s="26"/>
      <c r="H703" s="5"/>
      <c r="J703" s="5"/>
      <c r="K703" s="126"/>
      <c r="L703" s="126"/>
      <c r="N703" s="26"/>
      <c r="P703" s="26"/>
      <c r="R703" s="26"/>
      <c r="S703" s="26"/>
      <c r="T703" s="26"/>
      <c r="U703" s="26"/>
      <c r="Y703" s="5"/>
      <c r="AB703" s="5"/>
    </row>
    <row r="704" spans="5:28">
      <c r="E704" s="5"/>
      <c r="F704" s="26"/>
      <c r="H704" s="5"/>
      <c r="J704" s="5"/>
      <c r="K704" s="126"/>
      <c r="L704" s="126"/>
      <c r="N704" s="26"/>
      <c r="P704" s="26"/>
      <c r="R704" s="26"/>
      <c r="S704" s="26"/>
      <c r="T704" s="26"/>
      <c r="U704" s="26"/>
      <c r="Y704" s="5"/>
      <c r="AB704" s="5"/>
    </row>
    <row r="705" spans="5:28">
      <c r="E705" s="5"/>
      <c r="F705" s="26"/>
      <c r="H705" s="5"/>
      <c r="J705" s="5"/>
      <c r="K705" s="126"/>
      <c r="L705" s="126"/>
      <c r="N705" s="26"/>
      <c r="P705" s="26"/>
      <c r="R705" s="26"/>
      <c r="S705" s="26"/>
      <c r="T705" s="26"/>
      <c r="U705" s="26"/>
      <c r="Y705" s="5"/>
      <c r="AB705" s="5"/>
    </row>
    <row r="706" spans="5:28">
      <c r="E706" s="5"/>
      <c r="F706" s="26"/>
      <c r="H706" s="5"/>
      <c r="J706" s="5"/>
      <c r="K706" s="126"/>
      <c r="L706" s="126"/>
      <c r="N706" s="26"/>
      <c r="P706" s="26"/>
      <c r="R706" s="26"/>
      <c r="S706" s="26"/>
      <c r="T706" s="26"/>
      <c r="U706" s="26"/>
      <c r="Y706" s="5"/>
      <c r="AB706" s="5"/>
    </row>
    <row r="707" spans="5:28">
      <c r="E707" s="5"/>
      <c r="F707" s="26"/>
      <c r="H707" s="5"/>
      <c r="J707" s="5"/>
      <c r="K707" s="126"/>
      <c r="L707" s="126"/>
      <c r="N707" s="26"/>
      <c r="P707" s="26"/>
      <c r="R707" s="26"/>
      <c r="S707" s="26"/>
      <c r="T707" s="26"/>
      <c r="U707" s="26"/>
      <c r="Y707" s="5"/>
      <c r="AB707" s="5"/>
    </row>
    <row r="708" spans="5:28">
      <c r="E708" s="5"/>
      <c r="F708" s="26"/>
      <c r="H708" s="5"/>
      <c r="J708" s="5"/>
      <c r="K708" s="126"/>
      <c r="L708" s="126"/>
      <c r="N708" s="26"/>
      <c r="P708" s="26"/>
      <c r="R708" s="26"/>
      <c r="S708" s="26"/>
      <c r="T708" s="26"/>
      <c r="U708" s="26"/>
      <c r="Y708" s="5"/>
      <c r="AB708" s="5"/>
    </row>
    <row r="709" spans="5:28">
      <c r="E709" s="5"/>
      <c r="F709" s="26"/>
      <c r="H709" s="5"/>
      <c r="J709" s="5"/>
      <c r="K709" s="126"/>
      <c r="L709" s="126"/>
      <c r="N709" s="26"/>
      <c r="P709" s="26"/>
      <c r="R709" s="26"/>
      <c r="S709" s="26"/>
      <c r="T709" s="26"/>
      <c r="U709" s="26"/>
      <c r="Y709" s="5"/>
      <c r="AB709" s="5"/>
    </row>
    <row r="710" spans="5:28">
      <c r="E710" s="5"/>
      <c r="F710" s="26"/>
      <c r="H710" s="5"/>
      <c r="J710" s="5"/>
      <c r="K710" s="126"/>
      <c r="L710" s="126"/>
      <c r="N710" s="26"/>
      <c r="P710" s="26"/>
      <c r="R710" s="26"/>
      <c r="S710" s="26"/>
      <c r="T710" s="26"/>
      <c r="U710" s="26"/>
      <c r="Y710" s="5"/>
      <c r="AB710" s="5"/>
    </row>
    <row r="711" spans="5:28">
      <c r="E711" s="5"/>
      <c r="F711" s="26"/>
      <c r="H711" s="5"/>
      <c r="J711" s="5"/>
      <c r="K711" s="126"/>
      <c r="L711" s="126"/>
      <c r="N711" s="26"/>
      <c r="P711" s="26"/>
      <c r="R711" s="26"/>
      <c r="S711" s="26"/>
      <c r="T711" s="26"/>
      <c r="U711" s="26"/>
      <c r="Y711" s="5"/>
      <c r="AB711" s="5"/>
    </row>
    <row r="712" spans="5:28">
      <c r="E712" s="5"/>
      <c r="F712" s="26"/>
      <c r="H712" s="5"/>
      <c r="J712" s="5"/>
      <c r="K712" s="126"/>
      <c r="L712" s="126"/>
      <c r="N712" s="26"/>
      <c r="P712" s="26"/>
      <c r="R712" s="26"/>
      <c r="S712" s="26"/>
      <c r="T712" s="26"/>
      <c r="U712" s="26"/>
      <c r="Y712" s="5"/>
      <c r="AB712" s="5"/>
    </row>
    <row r="713" spans="5:28">
      <c r="E713" s="5"/>
      <c r="F713" s="26"/>
      <c r="H713" s="5"/>
      <c r="J713" s="5"/>
      <c r="K713" s="126"/>
      <c r="L713" s="126"/>
      <c r="N713" s="26"/>
      <c r="P713" s="26"/>
      <c r="R713" s="26"/>
      <c r="S713" s="26"/>
      <c r="T713" s="26"/>
      <c r="U713" s="26"/>
      <c r="Y713" s="5"/>
      <c r="AB713" s="5"/>
    </row>
    <row r="714" spans="5:28">
      <c r="E714" s="5"/>
      <c r="F714" s="26"/>
      <c r="H714" s="5"/>
      <c r="J714" s="5"/>
      <c r="K714" s="126"/>
      <c r="L714" s="126"/>
      <c r="N714" s="26"/>
      <c r="P714" s="26"/>
      <c r="R714" s="26"/>
      <c r="S714" s="26"/>
      <c r="T714" s="26"/>
      <c r="U714" s="26"/>
      <c r="Y714" s="5"/>
      <c r="AB714" s="5"/>
    </row>
    <row r="715" spans="5:28">
      <c r="E715" s="5"/>
      <c r="F715" s="26"/>
      <c r="H715" s="5"/>
      <c r="J715" s="5"/>
      <c r="K715" s="126"/>
      <c r="L715" s="126"/>
      <c r="N715" s="26"/>
      <c r="P715" s="26"/>
      <c r="R715" s="26"/>
      <c r="S715" s="26"/>
      <c r="T715" s="26"/>
      <c r="U715" s="26"/>
      <c r="Y715" s="5"/>
      <c r="AB715" s="5"/>
    </row>
    <row r="716" spans="5:28">
      <c r="E716" s="5"/>
      <c r="F716" s="26"/>
      <c r="H716" s="5"/>
      <c r="J716" s="5"/>
      <c r="K716" s="126"/>
      <c r="L716" s="126"/>
      <c r="N716" s="26"/>
      <c r="P716" s="26"/>
      <c r="R716" s="26"/>
      <c r="S716" s="26"/>
      <c r="T716" s="26"/>
      <c r="U716" s="26"/>
      <c r="Y716" s="5"/>
      <c r="AB716" s="5"/>
    </row>
    <row r="717" spans="5:28">
      <c r="E717" s="5"/>
      <c r="F717" s="26"/>
      <c r="H717" s="5"/>
      <c r="J717" s="5"/>
      <c r="K717" s="126"/>
      <c r="L717" s="126"/>
      <c r="N717" s="26"/>
      <c r="P717" s="26"/>
      <c r="R717" s="26"/>
      <c r="S717" s="26"/>
      <c r="T717" s="26"/>
      <c r="U717" s="26"/>
      <c r="Y717" s="5"/>
      <c r="AB717" s="5"/>
    </row>
    <row r="718" spans="5:28">
      <c r="E718" s="5"/>
      <c r="F718" s="26"/>
      <c r="H718" s="5"/>
      <c r="J718" s="5"/>
      <c r="K718" s="126"/>
      <c r="L718" s="126"/>
      <c r="N718" s="26"/>
      <c r="P718" s="26"/>
      <c r="R718" s="26"/>
      <c r="S718" s="26"/>
      <c r="T718" s="26"/>
      <c r="U718" s="26"/>
      <c r="Y718" s="5"/>
      <c r="AB718" s="5"/>
    </row>
    <row r="719" spans="5:28">
      <c r="E719" s="5"/>
      <c r="F719" s="26"/>
      <c r="H719" s="5"/>
      <c r="J719" s="5"/>
      <c r="K719" s="126"/>
      <c r="L719" s="126"/>
      <c r="N719" s="26"/>
      <c r="P719" s="26"/>
      <c r="R719" s="26"/>
      <c r="S719" s="26"/>
      <c r="T719" s="26"/>
      <c r="U719" s="26"/>
      <c r="Y719" s="5"/>
      <c r="AB719" s="5"/>
    </row>
    <row r="720" spans="5:28">
      <c r="E720" s="5"/>
      <c r="F720" s="26"/>
      <c r="H720" s="5"/>
      <c r="J720" s="5"/>
      <c r="K720" s="126"/>
      <c r="L720" s="126"/>
      <c r="N720" s="26"/>
      <c r="P720" s="26"/>
      <c r="R720" s="26"/>
      <c r="S720" s="26"/>
      <c r="T720" s="26"/>
      <c r="U720" s="26"/>
      <c r="Y720" s="5"/>
      <c r="AB720" s="5"/>
    </row>
    <row r="721" spans="5:28">
      <c r="E721" s="5"/>
      <c r="F721" s="26"/>
      <c r="H721" s="5"/>
      <c r="J721" s="5"/>
      <c r="K721" s="126"/>
      <c r="L721" s="126"/>
      <c r="N721" s="26"/>
      <c r="P721" s="26"/>
      <c r="R721" s="26"/>
      <c r="S721" s="26"/>
      <c r="T721" s="26"/>
      <c r="U721" s="26"/>
      <c r="Y721" s="5"/>
      <c r="AB721" s="5"/>
    </row>
    <row r="722" spans="5:28">
      <c r="E722" s="5"/>
      <c r="F722" s="26"/>
      <c r="H722" s="5"/>
      <c r="J722" s="5"/>
      <c r="K722" s="126"/>
      <c r="L722" s="126"/>
      <c r="N722" s="26"/>
      <c r="P722" s="26"/>
      <c r="R722" s="26"/>
      <c r="S722" s="26"/>
      <c r="T722" s="26"/>
      <c r="U722" s="26"/>
      <c r="Y722" s="5"/>
      <c r="AB722" s="5"/>
    </row>
    <row r="723" spans="5:28">
      <c r="E723" s="5"/>
      <c r="F723" s="26"/>
      <c r="H723" s="5"/>
      <c r="J723" s="5"/>
      <c r="K723" s="126"/>
      <c r="L723" s="126"/>
      <c r="N723" s="26"/>
      <c r="P723" s="26"/>
      <c r="R723" s="26"/>
      <c r="S723" s="26"/>
      <c r="T723" s="26"/>
      <c r="U723" s="26"/>
      <c r="Y723" s="5"/>
      <c r="AB723" s="5"/>
    </row>
    <row r="724" spans="5:28">
      <c r="E724" s="5"/>
      <c r="F724" s="26"/>
      <c r="H724" s="5"/>
      <c r="J724" s="5"/>
      <c r="K724" s="126"/>
      <c r="L724" s="126"/>
      <c r="N724" s="26"/>
      <c r="P724" s="26"/>
      <c r="R724" s="26"/>
      <c r="S724" s="26"/>
      <c r="T724" s="26"/>
      <c r="U724" s="26"/>
      <c r="Y724" s="5"/>
      <c r="AB724" s="5"/>
    </row>
    <row r="725" spans="5:28">
      <c r="E725" s="5"/>
      <c r="F725" s="26"/>
      <c r="H725" s="5"/>
      <c r="J725" s="5"/>
      <c r="K725" s="126"/>
      <c r="L725" s="126"/>
      <c r="N725" s="26"/>
      <c r="P725" s="26"/>
      <c r="R725" s="26"/>
      <c r="S725" s="26"/>
      <c r="T725" s="26"/>
      <c r="U725" s="26"/>
      <c r="Y725" s="5"/>
      <c r="AB725" s="5"/>
    </row>
    <row r="726" spans="5:28">
      <c r="E726" s="5"/>
      <c r="F726" s="26"/>
      <c r="H726" s="5"/>
      <c r="J726" s="5"/>
      <c r="K726" s="126"/>
      <c r="L726" s="126"/>
      <c r="N726" s="26"/>
      <c r="P726" s="26"/>
      <c r="R726" s="26"/>
      <c r="S726" s="26"/>
      <c r="T726" s="26"/>
      <c r="U726" s="26"/>
      <c r="Y726" s="5"/>
      <c r="AB726" s="5"/>
    </row>
    <row r="727" spans="5:28">
      <c r="E727" s="5"/>
      <c r="F727" s="26"/>
      <c r="H727" s="5"/>
      <c r="J727" s="5"/>
      <c r="K727" s="126"/>
      <c r="L727" s="126"/>
      <c r="N727" s="26"/>
      <c r="P727" s="26"/>
      <c r="R727" s="26"/>
      <c r="S727" s="26"/>
      <c r="T727" s="26"/>
      <c r="U727" s="26"/>
      <c r="Y727" s="5"/>
      <c r="AB727" s="5"/>
    </row>
    <row r="728" spans="5:28">
      <c r="E728" s="5"/>
      <c r="F728" s="26"/>
      <c r="H728" s="5"/>
      <c r="J728" s="5"/>
      <c r="K728" s="126"/>
      <c r="L728" s="126"/>
      <c r="N728" s="26"/>
      <c r="P728" s="26"/>
      <c r="R728" s="26"/>
      <c r="S728" s="26"/>
      <c r="T728" s="26"/>
      <c r="U728" s="26"/>
      <c r="Y728" s="5"/>
      <c r="AB728" s="5"/>
    </row>
    <row r="729" spans="5:28">
      <c r="E729" s="5"/>
      <c r="F729" s="26"/>
      <c r="H729" s="5"/>
      <c r="J729" s="5"/>
      <c r="K729" s="126"/>
      <c r="L729" s="126"/>
      <c r="N729" s="26"/>
      <c r="P729" s="26"/>
      <c r="R729" s="26"/>
      <c r="S729" s="26"/>
      <c r="T729" s="26"/>
      <c r="U729" s="26"/>
      <c r="Y729" s="5"/>
      <c r="AB729" s="5"/>
    </row>
    <row r="730" spans="5:28">
      <c r="E730" s="5"/>
      <c r="F730" s="26"/>
      <c r="H730" s="5"/>
      <c r="J730" s="5"/>
      <c r="K730" s="126"/>
      <c r="L730" s="126"/>
      <c r="N730" s="26"/>
      <c r="P730" s="26"/>
      <c r="R730" s="26"/>
      <c r="S730" s="26"/>
      <c r="T730" s="26"/>
      <c r="U730" s="26"/>
      <c r="Y730" s="5"/>
      <c r="AB730" s="5"/>
    </row>
    <row r="731" spans="5:28">
      <c r="E731" s="5"/>
      <c r="F731" s="26"/>
      <c r="H731" s="5"/>
      <c r="J731" s="5"/>
      <c r="K731" s="126"/>
      <c r="L731" s="126"/>
      <c r="N731" s="26"/>
      <c r="P731" s="26"/>
      <c r="R731" s="26"/>
      <c r="S731" s="26"/>
      <c r="T731" s="26"/>
      <c r="U731" s="26"/>
      <c r="Y731" s="5"/>
      <c r="AB731" s="5"/>
    </row>
    <row r="732" spans="5:28">
      <c r="E732" s="5"/>
      <c r="F732" s="26"/>
      <c r="H732" s="5"/>
      <c r="J732" s="5"/>
      <c r="K732" s="126"/>
      <c r="L732" s="126"/>
      <c r="N732" s="26"/>
      <c r="P732" s="26"/>
      <c r="R732" s="26"/>
      <c r="S732" s="26"/>
      <c r="T732" s="26"/>
      <c r="U732" s="26"/>
      <c r="Y732" s="5"/>
      <c r="AB732" s="5"/>
    </row>
    <row r="733" spans="5:28">
      <c r="E733" s="5"/>
      <c r="F733" s="26"/>
      <c r="H733" s="5"/>
      <c r="J733" s="5"/>
      <c r="K733" s="126"/>
      <c r="L733" s="126"/>
      <c r="N733" s="26"/>
      <c r="P733" s="26"/>
      <c r="R733" s="26"/>
      <c r="S733" s="26"/>
      <c r="T733" s="26"/>
      <c r="U733" s="26"/>
      <c r="Y733" s="5"/>
      <c r="AB733" s="5"/>
    </row>
    <row r="734" spans="5:28">
      <c r="E734" s="5"/>
      <c r="F734" s="26"/>
      <c r="H734" s="5"/>
      <c r="J734" s="5"/>
      <c r="K734" s="126"/>
      <c r="L734" s="126"/>
      <c r="N734" s="26"/>
      <c r="P734" s="26"/>
      <c r="R734" s="26"/>
      <c r="S734" s="26"/>
      <c r="T734" s="26"/>
      <c r="U734" s="26"/>
      <c r="Y734" s="5"/>
      <c r="AB734" s="5"/>
    </row>
    <row r="735" spans="5:28">
      <c r="E735" s="5"/>
      <c r="F735" s="26"/>
      <c r="H735" s="5"/>
      <c r="J735" s="5"/>
      <c r="K735" s="126"/>
      <c r="L735" s="126"/>
      <c r="N735" s="26"/>
      <c r="P735" s="26"/>
      <c r="R735" s="26"/>
      <c r="S735" s="26"/>
      <c r="T735" s="26"/>
      <c r="U735" s="26"/>
      <c r="Y735" s="5"/>
      <c r="AB735" s="5"/>
    </row>
    <row r="736" spans="5:28">
      <c r="E736" s="5"/>
      <c r="F736" s="26"/>
      <c r="H736" s="5"/>
      <c r="J736" s="5"/>
      <c r="K736" s="126"/>
      <c r="L736" s="126"/>
      <c r="N736" s="26"/>
      <c r="P736" s="26"/>
      <c r="R736" s="26"/>
      <c r="S736" s="26"/>
      <c r="T736" s="26"/>
      <c r="U736" s="26"/>
      <c r="Y736" s="5"/>
      <c r="AB736" s="5"/>
    </row>
    <row r="737" spans="5:28">
      <c r="E737" s="5"/>
      <c r="F737" s="26"/>
      <c r="H737" s="5"/>
      <c r="J737" s="5"/>
      <c r="K737" s="126"/>
      <c r="L737" s="126"/>
      <c r="N737" s="26"/>
      <c r="P737" s="26"/>
      <c r="R737" s="26"/>
      <c r="S737" s="26"/>
      <c r="T737" s="26"/>
      <c r="U737" s="26"/>
      <c r="Y737" s="5"/>
      <c r="AB737" s="5"/>
    </row>
    <row r="738" spans="5:28">
      <c r="E738" s="5"/>
      <c r="F738" s="26"/>
      <c r="H738" s="5"/>
      <c r="J738" s="5"/>
      <c r="K738" s="126"/>
      <c r="L738" s="126"/>
      <c r="N738" s="26"/>
      <c r="P738" s="26"/>
      <c r="R738" s="26"/>
      <c r="S738" s="26"/>
      <c r="T738" s="26"/>
      <c r="U738" s="26"/>
      <c r="Y738" s="5"/>
      <c r="AB738" s="5"/>
    </row>
    <row r="739" spans="5:28">
      <c r="E739" s="5"/>
      <c r="F739" s="26"/>
      <c r="H739" s="5"/>
      <c r="J739" s="5"/>
      <c r="K739" s="126"/>
      <c r="L739" s="126"/>
      <c r="N739" s="26"/>
      <c r="P739" s="26"/>
      <c r="R739" s="26"/>
      <c r="S739" s="26"/>
      <c r="T739" s="26"/>
      <c r="U739" s="26"/>
      <c r="Y739" s="5"/>
      <c r="AB739" s="5"/>
    </row>
    <row r="740" spans="5:28">
      <c r="E740" s="5"/>
      <c r="F740" s="26"/>
      <c r="H740" s="5"/>
      <c r="J740" s="5"/>
      <c r="K740" s="126"/>
      <c r="L740" s="126"/>
      <c r="N740" s="26"/>
      <c r="P740" s="26"/>
      <c r="R740" s="26"/>
      <c r="S740" s="26"/>
      <c r="T740" s="26"/>
      <c r="U740" s="26"/>
      <c r="Y740" s="5"/>
      <c r="AB740" s="5"/>
    </row>
    <row r="741" spans="5:28">
      <c r="E741" s="5"/>
      <c r="F741" s="26"/>
      <c r="H741" s="5"/>
      <c r="J741" s="5"/>
      <c r="K741" s="126"/>
      <c r="L741" s="126"/>
      <c r="N741" s="26"/>
      <c r="P741" s="26"/>
      <c r="R741" s="26"/>
      <c r="S741" s="26"/>
      <c r="T741" s="26"/>
      <c r="U741" s="26"/>
      <c r="Y741" s="5"/>
      <c r="AB741" s="5"/>
    </row>
    <row r="742" spans="5:28">
      <c r="E742" s="5"/>
      <c r="F742" s="26"/>
      <c r="H742" s="5"/>
      <c r="J742" s="5"/>
      <c r="K742" s="126"/>
      <c r="L742" s="126"/>
      <c r="N742" s="26"/>
      <c r="P742" s="26"/>
      <c r="R742" s="26"/>
      <c r="S742" s="26"/>
      <c r="T742" s="26"/>
      <c r="U742" s="26"/>
      <c r="Y742" s="5"/>
      <c r="AB742" s="5"/>
    </row>
    <row r="743" spans="5:28">
      <c r="E743" s="5"/>
      <c r="F743" s="26"/>
      <c r="H743" s="5"/>
      <c r="J743" s="5"/>
      <c r="K743" s="126"/>
      <c r="L743" s="126"/>
      <c r="N743" s="26"/>
      <c r="P743" s="26"/>
      <c r="R743" s="26"/>
      <c r="S743" s="26"/>
      <c r="T743" s="26"/>
      <c r="U743" s="26"/>
      <c r="Y743" s="5"/>
      <c r="AB743" s="5"/>
    </row>
    <row r="744" spans="5:28">
      <c r="E744" s="5"/>
      <c r="F744" s="26"/>
      <c r="H744" s="5"/>
      <c r="J744" s="5"/>
      <c r="K744" s="126"/>
      <c r="L744" s="126"/>
      <c r="N744" s="26"/>
      <c r="P744" s="26"/>
      <c r="R744" s="26"/>
      <c r="S744" s="26"/>
      <c r="T744" s="26"/>
      <c r="U744" s="26"/>
      <c r="Y744" s="5"/>
      <c r="AB744" s="5"/>
    </row>
    <row r="745" spans="5:28">
      <c r="E745" s="5"/>
      <c r="F745" s="26"/>
      <c r="H745" s="5"/>
      <c r="J745" s="5"/>
      <c r="K745" s="126"/>
      <c r="L745" s="126"/>
      <c r="N745" s="26"/>
      <c r="P745" s="26"/>
      <c r="R745" s="26"/>
      <c r="S745" s="26"/>
      <c r="T745" s="26"/>
      <c r="U745" s="26"/>
      <c r="Y745" s="5"/>
      <c r="AB745" s="5"/>
    </row>
    <row r="746" spans="5:28">
      <c r="E746" s="5"/>
      <c r="F746" s="26"/>
      <c r="H746" s="5"/>
      <c r="J746" s="5"/>
      <c r="K746" s="126"/>
      <c r="L746" s="126"/>
      <c r="N746" s="26"/>
      <c r="P746" s="26"/>
      <c r="R746" s="26"/>
      <c r="S746" s="26"/>
      <c r="T746" s="26"/>
      <c r="U746" s="26"/>
      <c r="Y746" s="5"/>
      <c r="AB746" s="5"/>
    </row>
    <row r="747" spans="5:28">
      <c r="E747" s="5"/>
      <c r="F747" s="26"/>
      <c r="H747" s="5"/>
      <c r="J747" s="5"/>
      <c r="K747" s="126"/>
      <c r="L747" s="126"/>
      <c r="N747" s="26"/>
      <c r="P747" s="26"/>
      <c r="R747" s="26"/>
      <c r="S747" s="26"/>
      <c r="T747" s="26"/>
      <c r="U747" s="26"/>
      <c r="Y747" s="5"/>
      <c r="AB747" s="5"/>
    </row>
    <row r="748" spans="5:28">
      <c r="E748" s="5"/>
      <c r="F748" s="26"/>
      <c r="H748" s="5"/>
      <c r="J748" s="5"/>
      <c r="K748" s="126"/>
      <c r="L748" s="126"/>
      <c r="N748" s="26"/>
      <c r="P748" s="26"/>
      <c r="R748" s="26"/>
      <c r="S748" s="26"/>
      <c r="T748" s="26"/>
      <c r="U748" s="26"/>
      <c r="Y748" s="5"/>
      <c r="AB748" s="5"/>
    </row>
    <row r="749" spans="5:28">
      <c r="E749" s="5"/>
      <c r="F749" s="26"/>
      <c r="H749" s="5"/>
      <c r="J749" s="5"/>
      <c r="K749" s="126"/>
      <c r="L749" s="126"/>
      <c r="N749" s="26"/>
      <c r="P749" s="26"/>
      <c r="R749" s="26"/>
      <c r="S749" s="26"/>
      <c r="T749" s="26"/>
      <c r="U749" s="26"/>
      <c r="Y749" s="5"/>
      <c r="AB749" s="5"/>
    </row>
    <row r="750" spans="5:28">
      <c r="E750" s="5"/>
      <c r="F750" s="26"/>
      <c r="H750" s="5"/>
      <c r="J750" s="5"/>
      <c r="K750" s="126"/>
      <c r="L750" s="126"/>
      <c r="N750" s="26"/>
      <c r="P750" s="26"/>
      <c r="R750" s="26"/>
      <c r="S750" s="26"/>
      <c r="T750" s="26"/>
      <c r="U750" s="26"/>
      <c r="Y750" s="5"/>
      <c r="AB750" s="5"/>
    </row>
    <row r="751" spans="5:28">
      <c r="E751" s="5"/>
      <c r="F751" s="26"/>
      <c r="H751" s="5"/>
      <c r="J751" s="5"/>
      <c r="K751" s="126"/>
      <c r="L751" s="126"/>
      <c r="N751" s="26"/>
      <c r="P751" s="26"/>
      <c r="R751" s="26"/>
      <c r="S751" s="26"/>
      <c r="T751" s="26"/>
      <c r="U751" s="26"/>
      <c r="Y751" s="5"/>
      <c r="AB751" s="5"/>
    </row>
    <row r="752" spans="5:28">
      <c r="E752" s="5"/>
      <c r="F752" s="26"/>
      <c r="H752" s="5"/>
      <c r="J752" s="5"/>
      <c r="K752" s="126"/>
      <c r="L752" s="126"/>
      <c r="N752" s="26"/>
      <c r="P752" s="26"/>
      <c r="R752" s="26"/>
      <c r="S752" s="26"/>
      <c r="T752" s="26"/>
      <c r="U752" s="26"/>
      <c r="Y752" s="5"/>
      <c r="AB752" s="5"/>
    </row>
    <row r="753" spans="5:28">
      <c r="E753" s="5"/>
      <c r="F753" s="26"/>
      <c r="H753" s="5"/>
      <c r="J753" s="5"/>
      <c r="K753" s="126"/>
      <c r="L753" s="126"/>
      <c r="N753" s="26"/>
      <c r="P753" s="26"/>
      <c r="R753" s="26"/>
      <c r="S753" s="26"/>
      <c r="T753" s="26"/>
      <c r="U753" s="26"/>
      <c r="Y753" s="5"/>
      <c r="AB753" s="5"/>
    </row>
    <row r="754" spans="5:28">
      <c r="E754" s="5"/>
      <c r="F754" s="26"/>
      <c r="H754" s="5"/>
      <c r="J754" s="5"/>
      <c r="K754" s="126"/>
      <c r="L754" s="126"/>
      <c r="N754" s="26"/>
      <c r="P754" s="26"/>
      <c r="R754" s="26"/>
      <c r="S754" s="26"/>
      <c r="T754" s="26"/>
      <c r="U754" s="26"/>
      <c r="Y754" s="5"/>
      <c r="AB754" s="5"/>
    </row>
    <row r="755" spans="5:28">
      <c r="E755" s="5"/>
      <c r="F755" s="26"/>
      <c r="H755" s="5"/>
      <c r="J755" s="5"/>
      <c r="K755" s="126"/>
      <c r="L755" s="126"/>
      <c r="N755" s="26"/>
      <c r="P755" s="26"/>
      <c r="R755" s="26"/>
      <c r="S755" s="26"/>
      <c r="T755" s="26"/>
      <c r="U755" s="26"/>
      <c r="Y755" s="5"/>
      <c r="AB755" s="5"/>
    </row>
    <row r="756" spans="5:28">
      <c r="E756" s="5"/>
      <c r="F756" s="26"/>
      <c r="H756" s="5"/>
      <c r="J756" s="5"/>
      <c r="K756" s="126"/>
      <c r="L756" s="126"/>
      <c r="N756" s="26"/>
      <c r="P756" s="26"/>
      <c r="R756" s="26"/>
      <c r="S756" s="26"/>
      <c r="T756" s="26"/>
      <c r="U756" s="26"/>
      <c r="Y756" s="5"/>
      <c r="AB756" s="5"/>
    </row>
    <row r="757" spans="5:28">
      <c r="E757" s="5"/>
      <c r="F757" s="26"/>
      <c r="H757" s="5"/>
      <c r="J757" s="5"/>
      <c r="K757" s="126"/>
      <c r="L757" s="126"/>
      <c r="N757" s="26"/>
      <c r="P757" s="26"/>
      <c r="R757" s="26"/>
      <c r="S757" s="26"/>
      <c r="T757" s="26"/>
      <c r="U757" s="26"/>
      <c r="Y757" s="5"/>
      <c r="AB757" s="5"/>
    </row>
    <row r="758" spans="5:28">
      <c r="E758" s="5"/>
      <c r="F758" s="26"/>
      <c r="H758" s="5"/>
      <c r="J758" s="5"/>
      <c r="K758" s="126"/>
      <c r="L758" s="126"/>
      <c r="N758" s="26"/>
      <c r="P758" s="26"/>
      <c r="R758" s="26"/>
      <c r="S758" s="26"/>
      <c r="T758" s="26"/>
      <c r="U758" s="26"/>
      <c r="Y758" s="5"/>
      <c r="AB758" s="5"/>
    </row>
    <row r="759" spans="5:28">
      <c r="E759" s="5"/>
      <c r="F759" s="26"/>
      <c r="H759" s="5"/>
      <c r="J759" s="5"/>
      <c r="K759" s="126"/>
      <c r="L759" s="126"/>
      <c r="N759" s="26"/>
      <c r="P759" s="26"/>
      <c r="R759" s="26"/>
      <c r="S759" s="26"/>
      <c r="T759" s="26"/>
      <c r="U759" s="26"/>
      <c r="Y759" s="5"/>
      <c r="AB759" s="5"/>
    </row>
    <row r="760" spans="5:28">
      <c r="E760" s="5"/>
      <c r="F760" s="26"/>
      <c r="H760" s="5"/>
      <c r="J760" s="5"/>
      <c r="K760" s="126"/>
      <c r="L760" s="126"/>
      <c r="N760" s="26"/>
      <c r="P760" s="26"/>
      <c r="R760" s="26"/>
      <c r="S760" s="26"/>
      <c r="T760" s="26"/>
      <c r="U760" s="26"/>
      <c r="Y760" s="5"/>
      <c r="AB760" s="5"/>
    </row>
    <row r="761" spans="5:28">
      <c r="E761" s="5"/>
      <c r="F761" s="26"/>
      <c r="H761" s="5"/>
      <c r="J761" s="5"/>
      <c r="K761" s="126"/>
      <c r="L761" s="126"/>
      <c r="N761" s="26"/>
      <c r="P761" s="26"/>
      <c r="R761" s="26"/>
      <c r="S761" s="26"/>
      <c r="T761" s="26"/>
      <c r="U761" s="26"/>
      <c r="Y761" s="5"/>
      <c r="AB761" s="5"/>
    </row>
    <row r="762" spans="5:28">
      <c r="E762" s="5"/>
      <c r="F762" s="26"/>
      <c r="H762" s="5"/>
      <c r="J762" s="5"/>
      <c r="K762" s="126"/>
      <c r="L762" s="126"/>
      <c r="N762" s="26"/>
      <c r="P762" s="26"/>
      <c r="R762" s="26"/>
      <c r="S762" s="26"/>
      <c r="T762" s="26"/>
      <c r="U762" s="26"/>
      <c r="Y762" s="5"/>
      <c r="AB762" s="5"/>
    </row>
    <row r="763" spans="5:28">
      <c r="E763" s="5"/>
      <c r="F763" s="26"/>
      <c r="H763" s="5"/>
      <c r="J763" s="5"/>
      <c r="K763" s="126"/>
      <c r="L763" s="126"/>
      <c r="N763" s="26"/>
      <c r="P763" s="26"/>
      <c r="R763" s="26"/>
      <c r="S763" s="26"/>
      <c r="T763" s="26"/>
      <c r="U763" s="26"/>
      <c r="Y763" s="5"/>
      <c r="AB763" s="5"/>
    </row>
    <row r="764" spans="5:28">
      <c r="E764" s="5"/>
      <c r="F764" s="26"/>
      <c r="H764" s="5"/>
      <c r="J764" s="5"/>
      <c r="K764" s="126"/>
      <c r="L764" s="126"/>
      <c r="N764" s="26"/>
      <c r="P764" s="26"/>
      <c r="R764" s="26"/>
      <c r="S764" s="26"/>
      <c r="T764" s="26"/>
      <c r="U764" s="26"/>
      <c r="Y764" s="5"/>
      <c r="AB764" s="5"/>
    </row>
    <row r="765" spans="5:28">
      <c r="E765" s="5"/>
      <c r="F765" s="26"/>
      <c r="H765" s="5"/>
      <c r="J765" s="5"/>
      <c r="K765" s="126"/>
      <c r="L765" s="126"/>
      <c r="N765" s="26"/>
      <c r="P765" s="26"/>
      <c r="R765" s="26"/>
      <c r="S765" s="26"/>
      <c r="T765" s="26"/>
      <c r="U765" s="26"/>
      <c r="Y765" s="5"/>
      <c r="AB765" s="5"/>
    </row>
    <row r="766" spans="5:28">
      <c r="E766" s="5"/>
      <c r="F766" s="26"/>
      <c r="H766" s="5"/>
      <c r="J766" s="5"/>
      <c r="K766" s="126"/>
      <c r="L766" s="126"/>
      <c r="N766" s="26"/>
      <c r="P766" s="26"/>
      <c r="R766" s="26"/>
      <c r="S766" s="26"/>
      <c r="T766" s="26"/>
      <c r="U766" s="26"/>
      <c r="Y766" s="5"/>
      <c r="AB766" s="5"/>
    </row>
    <row r="767" spans="5:28">
      <c r="E767" s="5"/>
      <c r="F767" s="26"/>
      <c r="H767" s="5"/>
      <c r="J767" s="5"/>
      <c r="K767" s="126"/>
      <c r="L767" s="126"/>
      <c r="N767" s="26"/>
      <c r="P767" s="26"/>
      <c r="R767" s="26"/>
      <c r="S767" s="26"/>
      <c r="T767" s="26"/>
      <c r="U767" s="26"/>
      <c r="Y767" s="5"/>
      <c r="AB767" s="5"/>
    </row>
    <row r="768" spans="5:28">
      <c r="E768" s="5"/>
      <c r="F768" s="26"/>
      <c r="H768" s="5"/>
      <c r="J768" s="5"/>
      <c r="K768" s="126"/>
      <c r="L768" s="126"/>
      <c r="N768" s="26"/>
      <c r="P768" s="26"/>
      <c r="R768" s="26"/>
      <c r="S768" s="26"/>
      <c r="T768" s="26"/>
      <c r="U768" s="26"/>
      <c r="Y768" s="5"/>
      <c r="AB768" s="5"/>
    </row>
    <row r="769" spans="5:28">
      <c r="E769" s="5"/>
      <c r="F769" s="26"/>
      <c r="H769" s="5"/>
      <c r="J769" s="5"/>
      <c r="K769" s="126"/>
      <c r="L769" s="126"/>
      <c r="N769" s="26"/>
      <c r="P769" s="26"/>
      <c r="R769" s="26"/>
      <c r="S769" s="26"/>
      <c r="T769" s="26"/>
      <c r="U769" s="26"/>
      <c r="Y769" s="5"/>
      <c r="AB769" s="5"/>
    </row>
    <row r="770" spans="5:28">
      <c r="E770" s="5"/>
      <c r="F770" s="26"/>
      <c r="H770" s="5"/>
      <c r="J770" s="5"/>
      <c r="K770" s="126"/>
      <c r="L770" s="126"/>
      <c r="N770" s="26"/>
      <c r="P770" s="26"/>
      <c r="R770" s="26"/>
      <c r="S770" s="26"/>
      <c r="T770" s="26"/>
      <c r="U770" s="26"/>
      <c r="Y770" s="5"/>
      <c r="AB770" s="5"/>
    </row>
    <row r="771" spans="5:28">
      <c r="E771" s="5"/>
      <c r="F771" s="26"/>
      <c r="H771" s="5"/>
      <c r="J771" s="5"/>
      <c r="K771" s="126"/>
      <c r="L771" s="126"/>
      <c r="N771" s="26"/>
      <c r="P771" s="26"/>
      <c r="R771" s="26"/>
      <c r="S771" s="26"/>
      <c r="T771" s="26"/>
      <c r="U771" s="26"/>
      <c r="Y771" s="5"/>
      <c r="AB771" s="5"/>
    </row>
    <row r="772" spans="5:28">
      <c r="E772" s="5"/>
      <c r="F772" s="26"/>
      <c r="H772" s="5"/>
      <c r="J772" s="5"/>
      <c r="K772" s="126"/>
      <c r="L772" s="126"/>
      <c r="N772" s="26"/>
      <c r="P772" s="26"/>
      <c r="R772" s="26"/>
      <c r="S772" s="26"/>
      <c r="T772" s="26"/>
      <c r="U772" s="26"/>
      <c r="Y772" s="5"/>
      <c r="AB772" s="5"/>
    </row>
    <row r="773" spans="5:28">
      <c r="E773" s="5"/>
      <c r="F773" s="26"/>
      <c r="H773" s="5"/>
      <c r="J773" s="5"/>
      <c r="K773" s="126"/>
      <c r="L773" s="126"/>
      <c r="N773" s="26"/>
      <c r="P773" s="26"/>
      <c r="R773" s="26"/>
      <c r="S773" s="26"/>
      <c r="T773" s="26"/>
      <c r="U773" s="26"/>
      <c r="Y773" s="5"/>
      <c r="AB773" s="5"/>
    </row>
    <row r="774" spans="5:28">
      <c r="E774" s="5"/>
      <c r="F774" s="26"/>
      <c r="H774" s="5"/>
      <c r="J774" s="5"/>
      <c r="K774" s="126"/>
      <c r="L774" s="126"/>
      <c r="N774" s="26"/>
      <c r="P774" s="26"/>
      <c r="R774" s="26"/>
      <c r="S774" s="26"/>
      <c r="T774" s="26"/>
      <c r="U774" s="26"/>
      <c r="Y774" s="5"/>
      <c r="AB774" s="5"/>
    </row>
    <row r="775" spans="5:28">
      <c r="E775" s="5"/>
      <c r="F775" s="26"/>
      <c r="H775" s="5"/>
      <c r="J775" s="5"/>
      <c r="K775" s="126"/>
      <c r="L775" s="126"/>
      <c r="N775" s="26"/>
      <c r="P775" s="26"/>
      <c r="R775" s="26"/>
      <c r="S775" s="26"/>
      <c r="T775" s="26"/>
      <c r="U775" s="26"/>
      <c r="Y775" s="5"/>
      <c r="AB775" s="5"/>
    </row>
    <row r="776" spans="5:28">
      <c r="E776" s="5"/>
      <c r="F776" s="26"/>
      <c r="H776" s="5"/>
      <c r="J776" s="5"/>
      <c r="K776" s="126"/>
      <c r="L776" s="126"/>
      <c r="N776" s="26"/>
      <c r="P776" s="26"/>
      <c r="R776" s="26"/>
      <c r="S776" s="26"/>
      <c r="T776" s="26"/>
      <c r="U776" s="26"/>
      <c r="Y776" s="5"/>
      <c r="AB776" s="5"/>
    </row>
    <row r="777" spans="5:28">
      <c r="E777" s="5"/>
      <c r="F777" s="26"/>
      <c r="H777" s="5"/>
      <c r="J777" s="5"/>
      <c r="K777" s="126"/>
      <c r="L777" s="126"/>
      <c r="N777" s="26"/>
      <c r="P777" s="26"/>
      <c r="R777" s="26"/>
      <c r="S777" s="26"/>
      <c r="T777" s="26"/>
      <c r="U777" s="26"/>
      <c r="Y777" s="5"/>
      <c r="AB777" s="5"/>
    </row>
    <row r="778" spans="5:28">
      <c r="E778" s="5"/>
      <c r="F778" s="26"/>
      <c r="H778" s="5"/>
      <c r="J778" s="5"/>
      <c r="K778" s="126"/>
      <c r="L778" s="126"/>
      <c r="N778" s="26"/>
      <c r="P778" s="26"/>
      <c r="R778" s="26"/>
      <c r="S778" s="26"/>
      <c r="T778" s="26"/>
      <c r="U778" s="26"/>
      <c r="Y778" s="5"/>
      <c r="AB778" s="5"/>
    </row>
    <row r="779" spans="5:28">
      <c r="E779" s="5"/>
      <c r="F779" s="26"/>
      <c r="H779" s="5"/>
      <c r="J779" s="5"/>
      <c r="K779" s="126"/>
      <c r="L779" s="126"/>
      <c r="N779" s="26"/>
      <c r="P779" s="26"/>
      <c r="R779" s="26"/>
      <c r="S779" s="26"/>
      <c r="T779" s="26"/>
      <c r="U779" s="26"/>
      <c r="Y779" s="5"/>
      <c r="AB779" s="5"/>
    </row>
    <row r="780" spans="5:28">
      <c r="E780" s="5"/>
      <c r="F780" s="26"/>
      <c r="H780" s="5"/>
      <c r="J780" s="5"/>
      <c r="K780" s="126"/>
      <c r="L780" s="126"/>
      <c r="N780" s="26"/>
      <c r="P780" s="26"/>
      <c r="R780" s="26"/>
      <c r="S780" s="26"/>
      <c r="T780" s="26"/>
      <c r="U780" s="26"/>
      <c r="Y780" s="5"/>
      <c r="AB780" s="5"/>
    </row>
    <row r="781" spans="5:28">
      <c r="E781" s="5"/>
      <c r="F781" s="26"/>
      <c r="H781" s="5"/>
      <c r="J781" s="5"/>
      <c r="K781" s="126"/>
      <c r="L781" s="126"/>
      <c r="N781" s="26"/>
      <c r="P781" s="26"/>
      <c r="R781" s="26"/>
      <c r="S781" s="26"/>
      <c r="T781" s="26"/>
      <c r="U781" s="26"/>
      <c r="Y781" s="5"/>
      <c r="AB781" s="5"/>
    </row>
    <row r="782" spans="5:28">
      <c r="E782" s="5"/>
      <c r="F782" s="26"/>
      <c r="H782" s="5"/>
      <c r="J782" s="5"/>
      <c r="K782" s="126"/>
      <c r="L782" s="126"/>
      <c r="N782" s="26"/>
      <c r="P782" s="26"/>
      <c r="R782" s="26"/>
      <c r="S782" s="26"/>
      <c r="T782" s="26"/>
      <c r="U782" s="26"/>
      <c r="Y782" s="5"/>
      <c r="AB782" s="5"/>
    </row>
    <row r="783" spans="5:28">
      <c r="E783" s="5"/>
      <c r="F783" s="26"/>
      <c r="H783" s="5"/>
      <c r="J783" s="5"/>
      <c r="K783" s="126"/>
      <c r="L783" s="126"/>
      <c r="N783" s="26"/>
      <c r="P783" s="26"/>
      <c r="R783" s="26"/>
      <c r="S783" s="26"/>
      <c r="T783" s="26"/>
      <c r="U783" s="26"/>
      <c r="Y783" s="5"/>
      <c r="AB783" s="5"/>
    </row>
    <row r="784" spans="5:28">
      <c r="E784" s="5"/>
      <c r="F784" s="26"/>
      <c r="H784" s="5"/>
      <c r="J784" s="5"/>
      <c r="K784" s="126"/>
      <c r="L784" s="126"/>
      <c r="N784" s="26"/>
      <c r="P784" s="26"/>
      <c r="R784" s="26"/>
      <c r="S784" s="26"/>
      <c r="T784" s="26"/>
      <c r="U784" s="26"/>
      <c r="Y784" s="5"/>
      <c r="AB784" s="5"/>
    </row>
    <row r="785" spans="5:28">
      <c r="E785" s="5"/>
      <c r="F785" s="26"/>
      <c r="H785" s="5"/>
      <c r="J785" s="5"/>
      <c r="K785" s="126"/>
      <c r="L785" s="126"/>
      <c r="N785" s="26"/>
      <c r="P785" s="26"/>
      <c r="R785" s="26"/>
      <c r="S785" s="26"/>
      <c r="T785" s="26"/>
      <c r="U785" s="26"/>
      <c r="Y785" s="5"/>
      <c r="AB785" s="5"/>
    </row>
    <row r="786" spans="5:28">
      <c r="E786" s="5"/>
      <c r="F786" s="26"/>
      <c r="H786" s="5"/>
      <c r="J786" s="5"/>
      <c r="K786" s="126"/>
      <c r="L786" s="126"/>
      <c r="N786" s="26"/>
      <c r="P786" s="26"/>
      <c r="R786" s="26"/>
      <c r="S786" s="26"/>
      <c r="T786" s="26"/>
      <c r="U786" s="26"/>
      <c r="Y786" s="5"/>
      <c r="AB786" s="5"/>
    </row>
    <row r="787" spans="5:28">
      <c r="E787" s="5"/>
      <c r="F787" s="26"/>
      <c r="H787" s="5"/>
      <c r="J787" s="5"/>
      <c r="K787" s="126"/>
      <c r="L787" s="126"/>
      <c r="N787" s="26"/>
      <c r="P787" s="26"/>
      <c r="R787" s="26"/>
      <c r="S787" s="26"/>
      <c r="T787" s="26"/>
      <c r="U787" s="26"/>
      <c r="Y787" s="5"/>
      <c r="AB787" s="5"/>
    </row>
    <row r="788" spans="5:28">
      <c r="E788" s="5"/>
      <c r="F788" s="26"/>
      <c r="H788" s="5"/>
      <c r="J788" s="5"/>
      <c r="K788" s="126"/>
      <c r="L788" s="126"/>
      <c r="N788" s="26"/>
      <c r="P788" s="26"/>
      <c r="R788" s="26"/>
      <c r="S788" s="26"/>
      <c r="T788" s="26"/>
      <c r="U788" s="26"/>
      <c r="Y788" s="5"/>
      <c r="AB788" s="5"/>
    </row>
    <row r="789" spans="5:28">
      <c r="E789" s="5"/>
      <c r="F789" s="26"/>
      <c r="H789" s="5"/>
      <c r="J789" s="5"/>
      <c r="K789" s="126"/>
      <c r="L789" s="126"/>
      <c r="N789" s="26"/>
      <c r="P789" s="26"/>
      <c r="R789" s="26"/>
      <c r="S789" s="26"/>
      <c r="T789" s="26"/>
      <c r="U789" s="26"/>
      <c r="Y789" s="5"/>
      <c r="AB789" s="5"/>
    </row>
    <row r="790" spans="5:28">
      <c r="E790" s="5"/>
      <c r="F790" s="26"/>
      <c r="H790" s="5"/>
      <c r="J790" s="5"/>
      <c r="K790" s="126"/>
      <c r="L790" s="126"/>
      <c r="N790" s="26"/>
      <c r="P790" s="26"/>
      <c r="R790" s="26"/>
      <c r="S790" s="26"/>
      <c r="T790" s="26"/>
      <c r="U790" s="26"/>
      <c r="Y790" s="5"/>
      <c r="AB790" s="5"/>
    </row>
    <row r="791" spans="5:28">
      <c r="E791" s="5"/>
      <c r="F791" s="26"/>
      <c r="H791" s="5"/>
      <c r="J791" s="5"/>
      <c r="K791" s="126"/>
      <c r="L791" s="126"/>
      <c r="N791" s="26"/>
      <c r="P791" s="26"/>
      <c r="R791" s="26"/>
      <c r="S791" s="26"/>
      <c r="T791" s="26"/>
      <c r="U791" s="26"/>
      <c r="Y791" s="5"/>
      <c r="AB791" s="5"/>
    </row>
    <row r="792" spans="5:28">
      <c r="E792" s="5"/>
      <c r="F792" s="26"/>
      <c r="H792" s="5"/>
      <c r="J792" s="5"/>
      <c r="K792" s="126"/>
      <c r="L792" s="126"/>
      <c r="N792" s="26"/>
      <c r="P792" s="26"/>
      <c r="R792" s="26"/>
      <c r="S792" s="26"/>
      <c r="T792" s="26"/>
      <c r="U792" s="26"/>
      <c r="Y792" s="5"/>
      <c r="AB792" s="5"/>
    </row>
    <row r="793" spans="5:28">
      <c r="E793" s="5"/>
      <c r="F793" s="26"/>
      <c r="H793" s="5"/>
      <c r="J793" s="5"/>
      <c r="K793" s="126"/>
      <c r="L793" s="126"/>
      <c r="N793" s="26"/>
      <c r="P793" s="26"/>
      <c r="R793" s="26"/>
      <c r="S793" s="26"/>
      <c r="T793" s="26"/>
      <c r="U793" s="26"/>
      <c r="Y793" s="5"/>
      <c r="AB793" s="5"/>
    </row>
    <row r="794" spans="5:28">
      <c r="E794" s="5"/>
      <c r="F794" s="26"/>
      <c r="H794" s="5"/>
      <c r="J794" s="5"/>
      <c r="K794" s="126"/>
      <c r="L794" s="126"/>
      <c r="N794" s="26"/>
      <c r="P794" s="26"/>
      <c r="R794" s="26"/>
      <c r="S794" s="26"/>
      <c r="T794" s="26"/>
      <c r="U794" s="26"/>
      <c r="Y794" s="5"/>
      <c r="AB794" s="5"/>
    </row>
    <row r="795" spans="5:28">
      <c r="E795" s="5"/>
      <c r="F795" s="26"/>
      <c r="H795" s="5"/>
      <c r="J795" s="5"/>
      <c r="K795" s="126"/>
      <c r="L795" s="126"/>
      <c r="N795" s="26"/>
      <c r="P795" s="26"/>
      <c r="R795" s="26"/>
      <c r="S795" s="26"/>
      <c r="T795" s="26"/>
      <c r="U795" s="26"/>
      <c r="Y795" s="5"/>
      <c r="AB795" s="5"/>
    </row>
    <row r="796" spans="5:28">
      <c r="E796" s="5"/>
      <c r="F796" s="26"/>
      <c r="H796" s="5"/>
      <c r="J796" s="5"/>
      <c r="K796" s="126"/>
      <c r="L796" s="126"/>
      <c r="N796" s="26"/>
      <c r="P796" s="26"/>
      <c r="R796" s="26"/>
      <c r="S796" s="26"/>
      <c r="T796" s="26"/>
      <c r="U796" s="26"/>
      <c r="Y796" s="5"/>
      <c r="AB796" s="5"/>
    </row>
    <row r="797" spans="5:28">
      <c r="E797" s="5"/>
      <c r="F797" s="26"/>
      <c r="H797" s="5"/>
      <c r="J797" s="5"/>
      <c r="K797" s="126"/>
      <c r="L797" s="126"/>
      <c r="N797" s="26"/>
      <c r="P797" s="26"/>
      <c r="R797" s="26"/>
      <c r="S797" s="26"/>
      <c r="T797" s="26"/>
      <c r="U797" s="26"/>
      <c r="Y797" s="5"/>
      <c r="AB797" s="5"/>
    </row>
    <row r="798" spans="5:28">
      <c r="E798" s="5"/>
      <c r="F798" s="26"/>
      <c r="H798" s="5"/>
      <c r="J798" s="5"/>
      <c r="K798" s="126"/>
      <c r="L798" s="126"/>
      <c r="N798" s="26"/>
      <c r="P798" s="26"/>
      <c r="R798" s="26"/>
      <c r="S798" s="26"/>
      <c r="T798" s="26"/>
      <c r="U798" s="26"/>
      <c r="Y798" s="5"/>
      <c r="AB798" s="5"/>
    </row>
    <row r="799" spans="5:28">
      <c r="E799" s="5"/>
      <c r="F799" s="26"/>
      <c r="H799" s="5"/>
      <c r="J799" s="5"/>
      <c r="K799" s="126"/>
      <c r="L799" s="126"/>
      <c r="N799" s="26"/>
      <c r="P799" s="26"/>
      <c r="R799" s="26"/>
      <c r="S799" s="26"/>
      <c r="T799" s="26"/>
      <c r="U799" s="26"/>
      <c r="Y799" s="5"/>
      <c r="AB799" s="5"/>
    </row>
    <row r="800" spans="5:28">
      <c r="E800" s="5"/>
      <c r="F800" s="26"/>
      <c r="H800" s="5"/>
      <c r="J800" s="5"/>
      <c r="K800" s="126"/>
      <c r="L800" s="126"/>
      <c r="N800" s="26"/>
      <c r="P800" s="26"/>
      <c r="R800" s="26"/>
      <c r="S800" s="26"/>
      <c r="T800" s="26"/>
      <c r="U800" s="26"/>
      <c r="Y800" s="5"/>
      <c r="AB800" s="5"/>
    </row>
    <row r="801" spans="5:28">
      <c r="E801" s="5"/>
      <c r="F801" s="26"/>
      <c r="H801" s="5"/>
      <c r="J801" s="5"/>
      <c r="K801" s="126"/>
      <c r="L801" s="126"/>
      <c r="N801" s="26"/>
      <c r="P801" s="26"/>
      <c r="R801" s="26"/>
      <c r="S801" s="26"/>
      <c r="T801" s="26"/>
      <c r="U801" s="26"/>
      <c r="Y801" s="5"/>
      <c r="AB801" s="5"/>
    </row>
    <row r="802" spans="5:28">
      <c r="E802" s="5"/>
      <c r="F802" s="26"/>
      <c r="H802" s="5"/>
      <c r="J802" s="5"/>
      <c r="K802" s="126"/>
      <c r="L802" s="126"/>
      <c r="N802" s="26"/>
      <c r="P802" s="26"/>
      <c r="R802" s="26"/>
      <c r="S802" s="26"/>
      <c r="T802" s="26"/>
      <c r="U802" s="26"/>
      <c r="Y802" s="5"/>
      <c r="AB802" s="5"/>
    </row>
    <row r="803" spans="5:28">
      <c r="E803" s="5"/>
      <c r="F803" s="26"/>
      <c r="H803" s="5"/>
      <c r="J803" s="5"/>
      <c r="K803" s="126"/>
      <c r="L803" s="126"/>
      <c r="N803" s="26"/>
      <c r="P803" s="26"/>
      <c r="R803" s="26"/>
      <c r="S803" s="26"/>
      <c r="T803" s="26"/>
      <c r="U803" s="26"/>
      <c r="Y803" s="5"/>
      <c r="AB803" s="5"/>
    </row>
    <row r="804" spans="5:28">
      <c r="E804" s="5"/>
      <c r="F804" s="26"/>
      <c r="H804" s="5"/>
      <c r="J804" s="5"/>
      <c r="K804" s="126"/>
      <c r="L804" s="126"/>
      <c r="N804" s="26"/>
      <c r="P804" s="26"/>
      <c r="R804" s="26"/>
      <c r="S804" s="26"/>
      <c r="T804" s="26"/>
      <c r="U804" s="26"/>
      <c r="Y804" s="5"/>
      <c r="AB804" s="5"/>
    </row>
    <row r="805" spans="5:28">
      <c r="E805" s="5"/>
      <c r="F805" s="26"/>
      <c r="H805" s="5"/>
      <c r="J805" s="5"/>
      <c r="K805" s="126"/>
      <c r="L805" s="126"/>
      <c r="N805" s="26"/>
      <c r="P805" s="26"/>
      <c r="R805" s="26"/>
      <c r="S805" s="26"/>
      <c r="T805" s="26"/>
      <c r="U805" s="26"/>
      <c r="Y805" s="5"/>
      <c r="AB805" s="5"/>
    </row>
    <row r="806" spans="5:28">
      <c r="E806" s="5"/>
      <c r="F806" s="26"/>
      <c r="H806" s="5"/>
      <c r="J806" s="5"/>
      <c r="K806" s="126"/>
      <c r="L806" s="126"/>
      <c r="N806" s="26"/>
      <c r="P806" s="26"/>
      <c r="R806" s="26"/>
      <c r="S806" s="26"/>
      <c r="T806" s="26"/>
      <c r="U806" s="26"/>
      <c r="Y806" s="5"/>
      <c r="AB806" s="5"/>
    </row>
    <row r="807" spans="5:28">
      <c r="E807" s="5"/>
      <c r="F807" s="26"/>
      <c r="H807" s="5"/>
      <c r="J807" s="5"/>
      <c r="K807" s="126"/>
      <c r="L807" s="126"/>
      <c r="N807" s="26"/>
      <c r="P807" s="26"/>
      <c r="R807" s="26"/>
      <c r="S807" s="26"/>
      <c r="T807" s="26"/>
      <c r="U807" s="26"/>
      <c r="Y807" s="5"/>
      <c r="AB807" s="5"/>
    </row>
    <row r="808" spans="5:28">
      <c r="E808" s="5"/>
      <c r="F808" s="26"/>
      <c r="H808" s="5"/>
      <c r="J808" s="5"/>
      <c r="K808" s="126"/>
      <c r="L808" s="126"/>
      <c r="N808" s="26"/>
      <c r="P808" s="26"/>
      <c r="R808" s="26"/>
      <c r="S808" s="26"/>
      <c r="T808" s="26"/>
      <c r="U808" s="26"/>
      <c r="Y808" s="5"/>
      <c r="AB808" s="5"/>
    </row>
    <row r="809" spans="5:28">
      <c r="E809" s="5"/>
      <c r="F809" s="26"/>
      <c r="H809" s="5"/>
      <c r="J809" s="5"/>
      <c r="K809" s="126"/>
      <c r="L809" s="126"/>
      <c r="N809" s="26"/>
      <c r="P809" s="26"/>
      <c r="R809" s="26"/>
      <c r="S809" s="26"/>
      <c r="T809" s="26"/>
      <c r="U809" s="26"/>
      <c r="Y809" s="5"/>
      <c r="AB809" s="5"/>
    </row>
    <row r="810" spans="5:28">
      <c r="E810" s="5"/>
      <c r="F810" s="26"/>
      <c r="H810" s="5"/>
      <c r="J810" s="5"/>
      <c r="K810" s="126"/>
      <c r="L810" s="126"/>
      <c r="N810" s="26"/>
      <c r="P810" s="26"/>
      <c r="R810" s="26"/>
      <c r="S810" s="26"/>
      <c r="T810" s="26"/>
      <c r="U810" s="26"/>
      <c r="Y810" s="5"/>
      <c r="AB810" s="5"/>
    </row>
    <row r="811" spans="5:28">
      <c r="E811" s="5"/>
      <c r="F811" s="26"/>
      <c r="H811" s="5"/>
      <c r="J811" s="5"/>
      <c r="K811" s="126"/>
      <c r="L811" s="126"/>
      <c r="N811" s="26"/>
      <c r="P811" s="26"/>
      <c r="R811" s="26"/>
      <c r="S811" s="26"/>
      <c r="T811" s="26"/>
      <c r="U811" s="26"/>
      <c r="Y811" s="5"/>
      <c r="AB811" s="5"/>
    </row>
    <row r="812" spans="5:28">
      <c r="E812" s="5"/>
      <c r="F812" s="26"/>
      <c r="H812" s="5"/>
      <c r="J812" s="5"/>
      <c r="K812" s="126"/>
      <c r="L812" s="126"/>
      <c r="N812" s="26"/>
      <c r="P812" s="26"/>
      <c r="R812" s="26"/>
      <c r="S812" s="26"/>
      <c r="T812" s="26"/>
      <c r="U812" s="26"/>
      <c r="Y812" s="5"/>
      <c r="AB812" s="5"/>
    </row>
    <row r="813" spans="5:28">
      <c r="E813" s="5"/>
      <c r="F813" s="26"/>
      <c r="H813" s="5"/>
      <c r="J813" s="5"/>
      <c r="K813" s="126"/>
      <c r="L813" s="126"/>
      <c r="N813" s="26"/>
      <c r="P813" s="26"/>
      <c r="R813" s="26"/>
      <c r="S813" s="26"/>
      <c r="T813" s="26"/>
      <c r="U813" s="26"/>
      <c r="Y813" s="5"/>
      <c r="AB813" s="5"/>
    </row>
    <row r="814" spans="5:28">
      <c r="E814" s="5"/>
      <c r="F814" s="26"/>
      <c r="H814" s="5"/>
      <c r="J814" s="5"/>
      <c r="K814" s="126"/>
      <c r="L814" s="126"/>
      <c r="N814" s="26"/>
      <c r="P814" s="26"/>
      <c r="R814" s="26"/>
      <c r="S814" s="26"/>
      <c r="T814" s="26"/>
      <c r="U814" s="26"/>
      <c r="Y814" s="5"/>
      <c r="AB814" s="5"/>
    </row>
    <row r="815" spans="5:28">
      <c r="E815" s="5"/>
      <c r="F815" s="26"/>
      <c r="H815" s="5"/>
      <c r="J815" s="5"/>
      <c r="K815" s="126"/>
      <c r="L815" s="126"/>
      <c r="N815" s="26"/>
      <c r="P815" s="26"/>
      <c r="R815" s="26"/>
      <c r="S815" s="26"/>
      <c r="T815" s="26"/>
      <c r="U815" s="26"/>
      <c r="Y815" s="5"/>
      <c r="AB815" s="5"/>
    </row>
    <row r="816" spans="5:28">
      <c r="E816" s="5"/>
      <c r="F816" s="26"/>
      <c r="H816" s="5"/>
      <c r="J816" s="5"/>
      <c r="K816" s="126"/>
      <c r="L816" s="126"/>
      <c r="N816" s="26"/>
      <c r="P816" s="26"/>
      <c r="R816" s="26"/>
      <c r="S816" s="26"/>
      <c r="T816" s="26"/>
      <c r="U816" s="26"/>
      <c r="Y816" s="5"/>
      <c r="AB816" s="5"/>
    </row>
    <row r="817" spans="5:28">
      <c r="E817" s="5"/>
      <c r="F817" s="26"/>
      <c r="H817" s="5"/>
      <c r="J817" s="5"/>
      <c r="K817" s="126"/>
      <c r="L817" s="126"/>
      <c r="N817" s="26"/>
      <c r="P817" s="26"/>
      <c r="R817" s="26"/>
      <c r="S817" s="26"/>
      <c r="T817" s="26"/>
      <c r="U817" s="26"/>
      <c r="Y817" s="5"/>
      <c r="AB817" s="5"/>
    </row>
    <row r="818" spans="5:28">
      <c r="E818" s="5"/>
      <c r="F818" s="26"/>
      <c r="H818" s="5"/>
      <c r="J818" s="5"/>
      <c r="K818" s="126"/>
      <c r="L818" s="126"/>
      <c r="N818" s="26"/>
      <c r="P818" s="26"/>
      <c r="R818" s="26"/>
      <c r="S818" s="26"/>
      <c r="T818" s="26"/>
      <c r="U818" s="26"/>
      <c r="Y818" s="5"/>
      <c r="AB818" s="5"/>
    </row>
    <row r="819" spans="5:28">
      <c r="E819" s="5"/>
      <c r="F819" s="26"/>
      <c r="H819" s="5"/>
      <c r="J819" s="5"/>
      <c r="K819" s="126"/>
      <c r="L819" s="126"/>
      <c r="N819" s="26"/>
      <c r="P819" s="26"/>
      <c r="R819" s="26"/>
      <c r="S819" s="26"/>
      <c r="T819" s="26"/>
      <c r="U819" s="26"/>
      <c r="Y819" s="5"/>
      <c r="AB819" s="5"/>
    </row>
    <row r="820" spans="5:28">
      <c r="E820" s="5"/>
      <c r="F820" s="26"/>
      <c r="H820" s="5"/>
      <c r="J820" s="5"/>
      <c r="K820" s="126"/>
      <c r="L820" s="126"/>
      <c r="N820" s="26"/>
      <c r="P820" s="26"/>
      <c r="R820" s="26"/>
      <c r="S820" s="26"/>
      <c r="T820" s="26"/>
      <c r="U820" s="26"/>
      <c r="Y820" s="5"/>
      <c r="AB820" s="5"/>
    </row>
    <row r="821" spans="5:28">
      <c r="E821" s="5"/>
      <c r="F821" s="26"/>
      <c r="H821" s="5"/>
      <c r="J821" s="5"/>
      <c r="K821" s="126"/>
      <c r="L821" s="126"/>
      <c r="N821" s="26"/>
      <c r="P821" s="26"/>
      <c r="R821" s="26"/>
      <c r="S821" s="26"/>
      <c r="T821" s="26"/>
      <c r="U821" s="26"/>
      <c r="Y821" s="5"/>
      <c r="AB821" s="5"/>
    </row>
    <row r="822" spans="5:28">
      <c r="E822" s="5"/>
      <c r="F822" s="26"/>
      <c r="H822" s="5"/>
      <c r="J822" s="5"/>
      <c r="K822" s="126"/>
      <c r="L822" s="126"/>
      <c r="N822" s="26"/>
      <c r="P822" s="26"/>
      <c r="R822" s="26"/>
      <c r="S822" s="26"/>
      <c r="T822" s="26"/>
      <c r="U822" s="26"/>
      <c r="Y822" s="5"/>
      <c r="AB822" s="5"/>
    </row>
    <row r="823" spans="5:28">
      <c r="E823" s="5"/>
      <c r="F823" s="26"/>
      <c r="H823" s="5"/>
      <c r="J823" s="5"/>
      <c r="K823" s="126"/>
      <c r="L823" s="126"/>
      <c r="N823" s="26"/>
      <c r="P823" s="26"/>
      <c r="R823" s="26"/>
      <c r="S823" s="26"/>
      <c r="T823" s="26"/>
      <c r="U823" s="26"/>
      <c r="Y823" s="5"/>
      <c r="AB823" s="5"/>
    </row>
    <row r="824" spans="5:28">
      <c r="E824" s="5"/>
      <c r="F824" s="26"/>
      <c r="H824" s="5"/>
      <c r="J824" s="5"/>
      <c r="K824" s="126"/>
      <c r="L824" s="126"/>
      <c r="N824" s="26"/>
      <c r="P824" s="26"/>
      <c r="R824" s="26"/>
      <c r="S824" s="26"/>
      <c r="T824" s="26"/>
      <c r="U824" s="26"/>
      <c r="Y824" s="5"/>
      <c r="AB824" s="5"/>
    </row>
    <row r="825" spans="5:28">
      <c r="E825" s="5"/>
      <c r="F825" s="26"/>
      <c r="H825" s="5"/>
      <c r="J825" s="5"/>
      <c r="K825" s="126"/>
      <c r="L825" s="126"/>
      <c r="N825" s="26"/>
      <c r="P825" s="26"/>
      <c r="R825" s="26"/>
      <c r="S825" s="26"/>
      <c r="T825" s="26"/>
      <c r="U825" s="26"/>
      <c r="Y825" s="5"/>
      <c r="AB825" s="5"/>
    </row>
    <row r="826" spans="5:28">
      <c r="E826" s="5"/>
      <c r="F826" s="26"/>
      <c r="H826" s="5"/>
      <c r="J826" s="5"/>
      <c r="K826" s="126"/>
      <c r="L826" s="126"/>
      <c r="N826" s="26"/>
      <c r="P826" s="26"/>
      <c r="R826" s="26"/>
      <c r="S826" s="26"/>
      <c r="T826" s="26"/>
      <c r="U826" s="26"/>
      <c r="Y826" s="5"/>
      <c r="AB826" s="5"/>
    </row>
    <row r="827" spans="5:28">
      <c r="E827" s="5"/>
      <c r="F827" s="26"/>
      <c r="H827" s="5"/>
      <c r="J827" s="5"/>
      <c r="K827" s="126"/>
      <c r="L827" s="126"/>
      <c r="N827" s="26"/>
      <c r="P827" s="26"/>
      <c r="R827" s="26"/>
      <c r="S827" s="26"/>
      <c r="T827" s="26"/>
      <c r="U827" s="26"/>
      <c r="Y827" s="5"/>
      <c r="AB827" s="5"/>
    </row>
    <row r="828" spans="5:28">
      <c r="E828" s="5"/>
      <c r="F828" s="26"/>
      <c r="H828" s="5"/>
      <c r="J828" s="5"/>
      <c r="K828" s="126"/>
      <c r="L828" s="126"/>
      <c r="N828" s="26"/>
      <c r="P828" s="26"/>
      <c r="R828" s="26"/>
      <c r="S828" s="26"/>
      <c r="T828" s="26"/>
      <c r="U828" s="26"/>
      <c r="Y828" s="5"/>
      <c r="AB828" s="5"/>
    </row>
    <row r="829" spans="5:28">
      <c r="E829" s="5"/>
      <c r="F829" s="26"/>
      <c r="H829" s="5"/>
      <c r="J829" s="5"/>
      <c r="K829" s="126"/>
      <c r="L829" s="126"/>
      <c r="N829" s="26"/>
      <c r="P829" s="26"/>
      <c r="R829" s="26"/>
      <c r="S829" s="26"/>
      <c r="T829" s="26"/>
      <c r="U829" s="26"/>
      <c r="Y829" s="5"/>
      <c r="AB829" s="5"/>
    </row>
    <row r="830" spans="5:28">
      <c r="E830" s="5"/>
      <c r="F830" s="26"/>
      <c r="H830" s="5"/>
      <c r="J830" s="5"/>
      <c r="K830" s="126"/>
      <c r="L830" s="126"/>
      <c r="N830" s="26"/>
      <c r="P830" s="26"/>
      <c r="R830" s="26"/>
      <c r="S830" s="26"/>
      <c r="T830" s="26"/>
      <c r="U830" s="26"/>
      <c r="Y830" s="5"/>
      <c r="AB830" s="5"/>
    </row>
    <row r="831" spans="5:28">
      <c r="E831" s="5"/>
      <c r="F831" s="26"/>
      <c r="H831" s="5"/>
      <c r="J831" s="5"/>
      <c r="K831" s="126"/>
      <c r="L831" s="126"/>
      <c r="N831" s="26"/>
      <c r="P831" s="26"/>
      <c r="R831" s="26"/>
      <c r="S831" s="26"/>
      <c r="T831" s="26"/>
      <c r="U831" s="26"/>
      <c r="Y831" s="5"/>
      <c r="AB831" s="5"/>
    </row>
    <row r="832" spans="5:28">
      <c r="E832" s="5"/>
      <c r="F832" s="26"/>
      <c r="H832" s="5"/>
      <c r="J832" s="5"/>
      <c r="K832" s="126"/>
      <c r="L832" s="126"/>
      <c r="N832" s="26"/>
      <c r="P832" s="26"/>
      <c r="R832" s="26"/>
      <c r="S832" s="26"/>
      <c r="T832" s="26"/>
      <c r="U832" s="26"/>
      <c r="Y832" s="5"/>
      <c r="AB832" s="5"/>
    </row>
    <row r="833" spans="5:28">
      <c r="E833" s="5"/>
      <c r="F833" s="26"/>
      <c r="H833" s="5"/>
      <c r="J833" s="5"/>
      <c r="K833" s="126"/>
      <c r="L833" s="126"/>
      <c r="N833" s="26"/>
      <c r="P833" s="26"/>
      <c r="R833" s="26"/>
      <c r="S833" s="26"/>
      <c r="T833" s="26"/>
      <c r="U833" s="26"/>
      <c r="Y833" s="5"/>
      <c r="AB833" s="5"/>
    </row>
    <row r="834" spans="5:28">
      <c r="E834" s="5"/>
      <c r="F834" s="26"/>
      <c r="H834" s="5"/>
      <c r="J834" s="5"/>
      <c r="K834" s="126"/>
      <c r="L834" s="126"/>
      <c r="N834" s="26"/>
      <c r="P834" s="26"/>
      <c r="R834" s="26"/>
      <c r="S834" s="26"/>
      <c r="T834" s="26"/>
      <c r="U834" s="26"/>
      <c r="Y834" s="5"/>
      <c r="AB834" s="5"/>
    </row>
    <row r="835" spans="5:28">
      <c r="E835" s="5"/>
      <c r="F835" s="26"/>
      <c r="H835" s="5"/>
      <c r="J835" s="5"/>
      <c r="K835" s="126"/>
      <c r="L835" s="126"/>
      <c r="N835" s="26"/>
      <c r="P835" s="26"/>
      <c r="R835" s="26"/>
      <c r="S835" s="26"/>
      <c r="T835" s="26"/>
      <c r="U835" s="26"/>
      <c r="Y835" s="5"/>
      <c r="AB835" s="5"/>
    </row>
    <row r="836" spans="5:28">
      <c r="E836" s="5"/>
      <c r="F836" s="26"/>
      <c r="H836" s="5"/>
      <c r="J836" s="5"/>
      <c r="K836" s="126"/>
      <c r="L836" s="126"/>
      <c r="N836" s="26"/>
      <c r="P836" s="26"/>
      <c r="R836" s="26"/>
      <c r="S836" s="26"/>
      <c r="T836" s="26"/>
      <c r="U836" s="26"/>
      <c r="Y836" s="5"/>
      <c r="AB836" s="5"/>
    </row>
    <row r="837" spans="5:28">
      <c r="E837" s="5"/>
      <c r="F837" s="26"/>
      <c r="H837" s="5"/>
      <c r="J837" s="5"/>
      <c r="K837" s="126"/>
      <c r="L837" s="126"/>
      <c r="N837" s="26"/>
      <c r="P837" s="26"/>
      <c r="R837" s="26"/>
      <c r="S837" s="26"/>
      <c r="T837" s="26"/>
      <c r="U837" s="26"/>
      <c r="Y837" s="5"/>
      <c r="AB837" s="5"/>
    </row>
    <row r="838" spans="5:28">
      <c r="E838" s="5"/>
      <c r="F838" s="26"/>
      <c r="H838" s="5"/>
      <c r="J838" s="5"/>
      <c r="K838" s="126"/>
      <c r="L838" s="126"/>
      <c r="N838" s="26"/>
      <c r="P838" s="26"/>
      <c r="R838" s="26"/>
      <c r="S838" s="26"/>
      <c r="T838" s="26"/>
      <c r="U838" s="26"/>
      <c r="Y838" s="5"/>
      <c r="AB838" s="5"/>
    </row>
    <row r="839" spans="5:28">
      <c r="E839" s="5"/>
      <c r="F839" s="26"/>
      <c r="H839" s="5"/>
      <c r="J839" s="5"/>
      <c r="K839" s="126"/>
      <c r="L839" s="126"/>
      <c r="N839" s="26"/>
      <c r="P839" s="26"/>
      <c r="R839" s="26"/>
      <c r="S839" s="26"/>
      <c r="T839" s="26"/>
      <c r="U839" s="26"/>
      <c r="Y839" s="5"/>
      <c r="AB839" s="5"/>
    </row>
    <row r="840" spans="5:28">
      <c r="E840" s="5"/>
      <c r="F840" s="26"/>
      <c r="H840" s="5"/>
      <c r="J840" s="5"/>
      <c r="K840" s="126"/>
      <c r="L840" s="126"/>
      <c r="N840" s="26"/>
      <c r="P840" s="26"/>
      <c r="R840" s="26"/>
      <c r="S840" s="26"/>
      <c r="T840" s="26"/>
      <c r="U840" s="26"/>
      <c r="Y840" s="5"/>
      <c r="AB840" s="5"/>
    </row>
    <row r="841" spans="5:28">
      <c r="E841" s="5"/>
      <c r="F841" s="26"/>
      <c r="H841" s="5"/>
      <c r="J841" s="5"/>
      <c r="K841" s="126"/>
      <c r="L841" s="126"/>
      <c r="N841" s="26"/>
      <c r="P841" s="26"/>
      <c r="R841" s="26"/>
      <c r="S841" s="26"/>
      <c r="T841" s="26"/>
      <c r="U841" s="26"/>
      <c r="Y841" s="5"/>
      <c r="AB841" s="5"/>
    </row>
    <row r="842" spans="5:28">
      <c r="E842" s="5"/>
      <c r="F842" s="26"/>
      <c r="H842" s="5"/>
      <c r="J842" s="5"/>
      <c r="K842" s="126"/>
      <c r="L842" s="126"/>
      <c r="N842" s="26"/>
      <c r="P842" s="26"/>
      <c r="R842" s="26"/>
      <c r="S842" s="26"/>
      <c r="T842" s="26"/>
      <c r="U842" s="26"/>
      <c r="Y842" s="5"/>
      <c r="AB842" s="5"/>
    </row>
    <row r="843" spans="5:28">
      <c r="E843" s="5"/>
      <c r="F843" s="26"/>
      <c r="H843" s="5"/>
      <c r="J843" s="5"/>
      <c r="K843" s="126"/>
      <c r="L843" s="126"/>
      <c r="N843" s="26"/>
      <c r="P843" s="26"/>
      <c r="R843" s="26"/>
      <c r="S843" s="26"/>
      <c r="T843" s="26"/>
      <c r="U843" s="26"/>
      <c r="Y843" s="5"/>
      <c r="AB843" s="5"/>
    </row>
    <row r="844" spans="5:28">
      <c r="E844" s="5"/>
      <c r="F844" s="26"/>
      <c r="H844" s="5"/>
      <c r="J844" s="5"/>
      <c r="K844" s="126"/>
      <c r="L844" s="126"/>
      <c r="N844" s="26"/>
      <c r="P844" s="26"/>
      <c r="R844" s="26"/>
      <c r="S844" s="26"/>
      <c r="T844" s="26"/>
      <c r="U844" s="26"/>
      <c r="Y844" s="5"/>
      <c r="AB844" s="5"/>
    </row>
    <row r="845" spans="5:28">
      <c r="E845" s="5"/>
      <c r="F845" s="26"/>
      <c r="H845" s="5"/>
      <c r="J845" s="5"/>
      <c r="K845" s="126"/>
      <c r="L845" s="126"/>
      <c r="N845" s="26"/>
      <c r="P845" s="26"/>
      <c r="R845" s="26"/>
      <c r="S845" s="26"/>
      <c r="T845" s="26"/>
      <c r="U845" s="26"/>
      <c r="Y845" s="5"/>
      <c r="AB845" s="5"/>
    </row>
    <row r="846" spans="5:28">
      <c r="E846" s="5"/>
      <c r="F846" s="26"/>
      <c r="H846" s="5"/>
      <c r="J846" s="5"/>
      <c r="K846" s="126"/>
      <c r="L846" s="126"/>
      <c r="N846" s="26"/>
      <c r="P846" s="26"/>
      <c r="R846" s="26"/>
      <c r="S846" s="26"/>
      <c r="T846" s="26"/>
      <c r="U846" s="26"/>
      <c r="Y846" s="5"/>
      <c r="AB846" s="5"/>
    </row>
    <row r="847" spans="5:28">
      <c r="E847" s="5"/>
      <c r="F847" s="26"/>
      <c r="H847" s="5"/>
      <c r="J847" s="5"/>
      <c r="K847" s="126"/>
      <c r="L847" s="126"/>
      <c r="N847" s="26"/>
      <c r="P847" s="26"/>
      <c r="R847" s="26"/>
      <c r="S847" s="26"/>
      <c r="T847" s="26"/>
      <c r="U847" s="26"/>
      <c r="Y847" s="5"/>
      <c r="AB847" s="5"/>
    </row>
    <row r="848" spans="5:28">
      <c r="E848" s="5"/>
      <c r="F848" s="26"/>
      <c r="H848" s="5"/>
      <c r="J848" s="5"/>
      <c r="K848" s="126"/>
      <c r="L848" s="126"/>
      <c r="N848" s="26"/>
      <c r="P848" s="26"/>
      <c r="R848" s="26"/>
      <c r="S848" s="26"/>
      <c r="T848" s="26"/>
      <c r="U848" s="26"/>
      <c r="Y848" s="5"/>
      <c r="AB848" s="5"/>
    </row>
    <row r="849" spans="5:28">
      <c r="E849" s="5"/>
      <c r="F849" s="26"/>
      <c r="H849" s="5"/>
      <c r="J849" s="5"/>
      <c r="K849" s="126"/>
      <c r="L849" s="126"/>
      <c r="N849" s="26"/>
      <c r="P849" s="26"/>
      <c r="R849" s="26"/>
      <c r="S849" s="26"/>
      <c r="T849" s="26"/>
      <c r="U849" s="26"/>
      <c r="Y849" s="5"/>
      <c r="AB849" s="5"/>
    </row>
    <row r="850" spans="5:28">
      <c r="E850" s="5"/>
      <c r="F850" s="26"/>
      <c r="H850" s="5"/>
      <c r="J850" s="5"/>
      <c r="K850" s="126"/>
      <c r="L850" s="126"/>
      <c r="N850" s="26"/>
      <c r="P850" s="26"/>
      <c r="R850" s="26"/>
      <c r="S850" s="26"/>
      <c r="T850" s="26"/>
      <c r="U850" s="26"/>
      <c r="Y850" s="5"/>
      <c r="AB850" s="5"/>
    </row>
    <row r="851" spans="5:28">
      <c r="E851" s="5"/>
      <c r="F851" s="26"/>
      <c r="H851" s="5"/>
      <c r="J851" s="5"/>
      <c r="K851" s="126"/>
      <c r="L851" s="126"/>
      <c r="N851" s="26"/>
      <c r="P851" s="26"/>
      <c r="R851" s="26"/>
      <c r="S851" s="26"/>
      <c r="T851" s="26"/>
      <c r="U851" s="26"/>
      <c r="Y851" s="5"/>
      <c r="AB851" s="5"/>
    </row>
    <row r="852" spans="5:28">
      <c r="E852" s="5"/>
      <c r="F852" s="26"/>
      <c r="H852" s="5"/>
      <c r="J852" s="5"/>
      <c r="K852" s="126"/>
      <c r="L852" s="126"/>
      <c r="N852" s="26"/>
      <c r="P852" s="26"/>
      <c r="R852" s="26"/>
      <c r="S852" s="26"/>
      <c r="T852" s="26"/>
      <c r="U852" s="26"/>
      <c r="Y852" s="5"/>
      <c r="AB852" s="5"/>
    </row>
    <row r="853" spans="5:28">
      <c r="E853" s="5"/>
      <c r="F853" s="26"/>
      <c r="H853" s="5"/>
      <c r="J853" s="5"/>
      <c r="K853" s="126"/>
      <c r="L853" s="126"/>
      <c r="N853" s="26"/>
      <c r="P853" s="26"/>
      <c r="R853" s="26"/>
      <c r="S853" s="26"/>
      <c r="T853" s="26"/>
      <c r="U853" s="26"/>
      <c r="Y853" s="5"/>
      <c r="AB853" s="5"/>
    </row>
    <row r="854" spans="5:28">
      <c r="E854" s="5"/>
      <c r="F854" s="26"/>
      <c r="H854" s="5"/>
      <c r="J854" s="5"/>
      <c r="K854" s="126"/>
      <c r="L854" s="126"/>
      <c r="N854" s="26"/>
      <c r="P854" s="26"/>
      <c r="R854" s="26"/>
      <c r="S854" s="26"/>
      <c r="T854" s="26"/>
      <c r="U854" s="26"/>
      <c r="Y854" s="5"/>
      <c r="AB854" s="5"/>
    </row>
    <row r="855" spans="5:28">
      <c r="E855" s="5"/>
      <c r="F855" s="26"/>
      <c r="H855" s="5"/>
      <c r="J855" s="5"/>
      <c r="K855" s="126"/>
      <c r="L855" s="126"/>
      <c r="N855" s="26"/>
      <c r="P855" s="26"/>
      <c r="R855" s="26"/>
      <c r="S855" s="26"/>
      <c r="T855" s="26"/>
      <c r="U855" s="26"/>
      <c r="Y855" s="5"/>
      <c r="AB855" s="5"/>
    </row>
    <row r="856" spans="5:28">
      <c r="E856" s="5"/>
      <c r="F856" s="26"/>
      <c r="H856" s="5"/>
      <c r="J856" s="5"/>
      <c r="K856" s="126"/>
      <c r="L856" s="126"/>
      <c r="N856" s="26"/>
      <c r="P856" s="26"/>
      <c r="R856" s="26"/>
      <c r="S856" s="26"/>
      <c r="T856" s="26"/>
      <c r="U856" s="26"/>
      <c r="Y856" s="5"/>
      <c r="AB856" s="5"/>
    </row>
    <row r="857" spans="5:28">
      <c r="E857" s="5"/>
      <c r="F857" s="26"/>
      <c r="H857" s="5"/>
      <c r="J857" s="5"/>
      <c r="K857" s="126"/>
      <c r="L857" s="126"/>
      <c r="N857" s="26"/>
      <c r="P857" s="26"/>
      <c r="R857" s="26"/>
      <c r="S857" s="26"/>
      <c r="T857" s="26"/>
      <c r="U857" s="26"/>
      <c r="Y857" s="5"/>
      <c r="AB857" s="5"/>
    </row>
    <row r="858" spans="5:28">
      <c r="E858" s="5"/>
      <c r="F858" s="26"/>
      <c r="H858" s="5"/>
      <c r="J858" s="5"/>
      <c r="K858" s="126"/>
      <c r="L858" s="126"/>
      <c r="N858" s="26"/>
      <c r="P858" s="26"/>
      <c r="R858" s="26"/>
      <c r="S858" s="26"/>
      <c r="T858" s="26"/>
      <c r="U858" s="26"/>
      <c r="Y858" s="5"/>
      <c r="AB858" s="5"/>
    </row>
    <row r="859" spans="5:28">
      <c r="E859" s="5"/>
      <c r="F859" s="26"/>
      <c r="H859" s="5"/>
      <c r="J859" s="5"/>
      <c r="K859" s="126"/>
      <c r="L859" s="126"/>
      <c r="N859" s="26"/>
      <c r="P859" s="26"/>
      <c r="R859" s="26"/>
      <c r="S859" s="26"/>
      <c r="T859" s="26"/>
      <c r="U859" s="26"/>
      <c r="Y859" s="5"/>
      <c r="AB859" s="5"/>
    </row>
    <row r="860" spans="5:28">
      <c r="E860" s="5"/>
      <c r="F860" s="26"/>
      <c r="H860" s="5"/>
      <c r="J860" s="5"/>
      <c r="K860" s="126"/>
      <c r="L860" s="126"/>
      <c r="N860" s="26"/>
      <c r="P860" s="26"/>
      <c r="R860" s="26"/>
      <c r="S860" s="26"/>
      <c r="T860" s="26"/>
      <c r="U860" s="26"/>
      <c r="Y860" s="5"/>
      <c r="AB860" s="5"/>
    </row>
    <row r="861" spans="5:28">
      <c r="E861" s="5"/>
      <c r="F861" s="26"/>
      <c r="H861" s="5"/>
      <c r="J861" s="5"/>
      <c r="K861" s="126"/>
      <c r="L861" s="126"/>
      <c r="N861" s="26"/>
      <c r="P861" s="26"/>
      <c r="R861" s="26"/>
      <c r="S861" s="26"/>
      <c r="T861" s="26"/>
      <c r="U861" s="26"/>
      <c r="Y861" s="5"/>
      <c r="AB861" s="5"/>
    </row>
    <row r="862" spans="5:28">
      <c r="E862" s="5"/>
      <c r="F862" s="26"/>
      <c r="H862" s="5"/>
      <c r="J862" s="5"/>
      <c r="K862" s="126"/>
      <c r="L862" s="126"/>
      <c r="N862" s="26"/>
      <c r="P862" s="26"/>
      <c r="R862" s="26"/>
      <c r="S862" s="26"/>
      <c r="T862" s="26"/>
      <c r="U862" s="26"/>
      <c r="Y862" s="5"/>
      <c r="AB862" s="5"/>
    </row>
    <row r="863" spans="5:28">
      <c r="E863" s="5"/>
      <c r="F863" s="26"/>
      <c r="H863" s="5"/>
      <c r="J863" s="5"/>
      <c r="K863" s="126"/>
      <c r="L863" s="126"/>
      <c r="N863" s="26"/>
      <c r="P863" s="26"/>
      <c r="R863" s="26"/>
      <c r="S863" s="26"/>
      <c r="T863" s="26"/>
      <c r="U863" s="26"/>
      <c r="Y863" s="5"/>
      <c r="AB863" s="5"/>
    </row>
    <row r="864" spans="5:28">
      <c r="E864" s="5"/>
      <c r="F864" s="26"/>
      <c r="H864" s="5"/>
      <c r="J864" s="5"/>
      <c r="K864" s="126"/>
      <c r="L864" s="126"/>
      <c r="N864" s="26"/>
      <c r="P864" s="26"/>
      <c r="R864" s="26"/>
      <c r="S864" s="26"/>
      <c r="T864" s="26"/>
      <c r="U864" s="26"/>
      <c r="Y864" s="5"/>
      <c r="AB864" s="5"/>
    </row>
    <row r="865" spans="5:28">
      <c r="E865" s="5"/>
      <c r="F865" s="26"/>
      <c r="H865" s="5"/>
      <c r="J865" s="5"/>
      <c r="K865" s="126"/>
      <c r="L865" s="126"/>
      <c r="N865" s="26"/>
      <c r="P865" s="26"/>
      <c r="R865" s="26"/>
      <c r="S865" s="26"/>
      <c r="T865" s="26"/>
      <c r="U865" s="26"/>
      <c r="Y865" s="5"/>
      <c r="AB865" s="5"/>
    </row>
    <row r="866" spans="5:28">
      <c r="E866" s="5"/>
      <c r="F866" s="26"/>
      <c r="H866" s="5"/>
      <c r="J866" s="5"/>
      <c r="K866" s="126"/>
      <c r="L866" s="126"/>
      <c r="N866" s="26"/>
      <c r="P866" s="26"/>
      <c r="R866" s="26"/>
      <c r="S866" s="26"/>
      <c r="T866" s="26"/>
      <c r="U866" s="26"/>
      <c r="Y866" s="5"/>
      <c r="AB866" s="5"/>
    </row>
    <row r="867" spans="5:28">
      <c r="E867" s="5"/>
      <c r="F867" s="26"/>
      <c r="H867" s="5"/>
      <c r="J867" s="5"/>
      <c r="K867" s="126"/>
      <c r="L867" s="126"/>
      <c r="N867" s="26"/>
      <c r="P867" s="26"/>
      <c r="R867" s="26"/>
      <c r="S867" s="26"/>
      <c r="T867" s="26"/>
      <c r="U867" s="26"/>
      <c r="Y867" s="5"/>
      <c r="AB867" s="5"/>
    </row>
    <row r="868" spans="5:28">
      <c r="E868" s="5"/>
      <c r="F868" s="26"/>
      <c r="H868" s="5"/>
      <c r="J868" s="5"/>
      <c r="K868" s="126"/>
      <c r="L868" s="126"/>
      <c r="N868" s="26"/>
      <c r="P868" s="26"/>
      <c r="R868" s="26"/>
      <c r="S868" s="26"/>
      <c r="T868" s="26"/>
      <c r="U868" s="26"/>
      <c r="Y868" s="5"/>
      <c r="AB868" s="5"/>
    </row>
    <row r="869" spans="5:28">
      <c r="E869" s="5"/>
      <c r="F869" s="26"/>
      <c r="H869" s="5"/>
      <c r="J869" s="5"/>
      <c r="K869" s="126"/>
      <c r="L869" s="126"/>
      <c r="N869" s="26"/>
      <c r="P869" s="26"/>
      <c r="R869" s="26"/>
      <c r="S869" s="26"/>
      <c r="T869" s="26"/>
      <c r="U869" s="26"/>
      <c r="Y869" s="5"/>
      <c r="AB869" s="5"/>
    </row>
    <row r="870" spans="5:28">
      <c r="E870" s="5"/>
      <c r="F870" s="26"/>
      <c r="H870" s="5"/>
      <c r="J870" s="5"/>
      <c r="K870" s="126"/>
      <c r="L870" s="126"/>
      <c r="N870" s="26"/>
      <c r="P870" s="26"/>
      <c r="R870" s="26"/>
      <c r="S870" s="26"/>
      <c r="T870" s="26"/>
      <c r="U870" s="26"/>
      <c r="Y870" s="5"/>
      <c r="AB870" s="5"/>
    </row>
    <row r="871" spans="5:28">
      <c r="E871" s="5"/>
      <c r="F871" s="26"/>
      <c r="H871" s="5"/>
      <c r="J871" s="5"/>
      <c r="K871" s="126"/>
      <c r="L871" s="126"/>
      <c r="N871" s="26"/>
      <c r="P871" s="26"/>
      <c r="R871" s="26"/>
      <c r="S871" s="26"/>
      <c r="T871" s="26"/>
      <c r="U871" s="26"/>
      <c r="Y871" s="5"/>
      <c r="AB871" s="5"/>
    </row>
    <row r="872" spans="5:28">
      <c r="E872" s="5"/>
      <c r="F872" s="26"/>
      <c r="H872" s="5"/>
      <c r="J872" s="5"/>
      <c r="K872" s="126"/>
      <c r="L872" s="126"/>
      <c r="N872" s="26"/>
      <c r="P872" s="26"/>
      <c r="R872" s="26"/>
      <c r="S872" s="26"/>
      <c r="T872" s="26"/>
      <c r="U872" s="26"/>
      <c r="Y872" s="5"/>
      <c r="AB872" s="5"/>
    </row>
    <row r="873" spans="5:28">
      <c r="E873" s="5"/>
      <c r="F873" s="26"/>
      <c r="H873" s="5"/>
      <c r="J873" s="5"/>
      <c r="K873" s="126"/>
      <c r="L873" s="126"/>
      <c r="N873" s="26"/>
      <c r="P873" s="26"/>
      <c r="R873" s="26"/>
      <c r="S873" s="26"/>
      <c r="T873" s="26"/>
      <c r="U873" s="26"/>
      <c r="Y873" s="5"/>
      <c r="AB873" s="5"/>
    </row>
    <row r="874" spans="5:28">
      <c r="E874" s="5"/>
      <c r="F874" s="26"/>
      <c r="H874" s="5"/>
      <c r="J874" s="5"/>
      <c r="K874" s="126"/>
      <c r="L874" s="126"/>
      <c r="N874" s="26"/>
      <c r="P874" s="26"/>
      <c r="R874" s="26"/>
      <c r="S874" s="26"/>
      <c r="T874" s="26"/>
      <c r="U874" s="26"/>
      <c r="Y874" s="5"/>
      <c r="AB874" s="5"/>
    </row>
    <row r="875" spans="5:28">
      <c r="E875" s="5"/>
      <c r="F875" s="26"/>
      <c r="H875" s="5"/>
      <c r="J875" s="5"/>
      <c r="K875" s="126"/>
      <c r="L875" s="126"/>
      <c r="N875" s="26"/>
      <c r="P875" s="26"/>
      <c r="R875" s="26"/>
      <c r="S875" s="26"/>
      <c r="T875" s="26"/>
      <c r="U875" s="26"/>
      <c r="Y875" s="5"/>
      <c r="AB875" s="5"/>
    </row>
    <row r="876" spans="5:28">
      <c r="E876" s="5"/>
      <c r="F876" s="26"/>
      <c r="H876" s="5"/>
      <c r="J876" s="5"/>
      <c r="K876" s="126"/>
      <c r="L876" s="126"/>
      <c r="N876" s="26"/>
      <c r="P876" s="26"/>
      <c r="R876" s="26"/>
      <c r="S876" s="26"/>
      <c r="T876" s="26"/>
      <c r="U876" s="26"/>
      <c r="Y876" s="5"/>
      <c r="AB876" s="5"/>
    </row>
    <row r="877" spans="5:28">
      <c r="E877" s="5"/>
      <c r="F877" s="26"/>
      <c r="H877" s="5"/>
      <c r="J877" s="5"/>
      <c r="K877" s="126"/>
      <c r="L877" s="126"/>
      <c r="N877" s="26"/>
      <c r="P877" s="26"/>
      <c r="R877" s="26"/>
      <c r="S877" s="26"/>
      <c r="T877" s="26"/>
      <c r="U877" s="26"/>
      <c r="Y877" s="5"/>
      <c r="AB877" s="5"/>
    </row>
    <row r="878" spans="5:28">
      <c r="E878" s="5"/>
      <c r="F878" s="26"/>
      <c r="H878" s="5"/>
      <c r="J878" s="5"/>
      <c r="K878" s="126"/>
      <c r="L878" s="126"/>
      <c r="N878" s="26"/>
      <c r="P878" s="26"/>
      <c r="R878" s="26"/>
      <c r="S878" s="26"/>
      <c r="T878" s="26"/>
      <c r="U878" s="26"/>
      <c r="Y878" s="5"/>
      <c r="AB878" s="5"/>
    </row>
    <row r="879" spans="5:28">
      <c r="E879" s="5"/>
      <c r="F879" s="26"/>
      <c r="H879" s="5"/>
      <c r="J879" s="5"/>
      <c r="K879" s="126"/>
      <c r="L879" s="126"/>
      <c r="N879" s="26"/>
      <c r="P879" s="26"/>
      <c r="R879" s="26"/>
      <c r="S879" s="26"/>
      <c r="T879" s="26"/>
      <c r="U879" s="26"/>
      <c r="Y879" s="5"/>
      <c r="AB879" s="5"/>
    </row>
    <row r="880" spans="5:28">
      <c r="E880" s="5"/>
      <c r="F880" s="26"/>
      <c r="H880" s="5"/>
      <c r="J880" s="5"/>
      <c r="K880" s="126"/>
      <c r="L880" s="126"/>
      <c r="N880" s="26"/>
      <c r="P880" s="26"/>
      <c r="R880" s="26"/>
      <c r="S880" s="26"/>
      <c r="T880" s="26"/>
      <c r="U880" s="26"/>
      <c r="Y880" s="5"/>
      <c r="AB880" s="5"/>
    </row>
    <row r="881" spans="5:28">
      <c r="E881" s="5"/>
      <c r="F881" s="26"/>
      <c r="H881" s="5"/>
      <c r="J881" s="5"/>
      <c r="K881" s="126"/>
      <c r="L881" s="126"/>
      <c r="N881" s="26"/>
      <c r="P881" s="26"/>
      <c r="R881" s="26"/>
      <c r="S881" s="26"/>
      <c r="T881" s="26"/>
      <c r="U881" s="26"/>
      <c r="Y881" s="5"/>
      <c r="AB881" s="5"/>
    </row>
    <row r="882" spans="5:28">
      <c r="E882" s="5"/>
      <c r="F882" s="26"/>
      <c r="H882" s="5"/>
      <c r="J882" s="5"/>
      <c r="K882" s="126"/>
      <c r="L882" s="126"/>
      <c r="N882" s="26"/>
      <c r="P882" s="26"/>
      <c r="R882" s="26"/>
      <c r="S882" s="26"/>
      <c r="T882" s="26"/>
      <c r="U882" s="26"/>
      <c r="Y882" s="5"/>
      <c r="AB882" s="5"/>
    </row>
    <row r="883" spans="5:28">
      <c r="E883" s="5"/>
      <c r="F883" s="26"/>
      <c r="H883" s="5"/>
      <c r="J883" s="5"/>
      <c r="K883" s="126"/>
      <c r="L883" s="126"/>
      <c r="N883" s="26"/>
      <c r="P883" s="26"/>
      <c r="R883" s="26"/>
      <c r="S883" s="26"/>
      <c r="T883" s="26"/>
      <c r="U883" s="26"/>
      <c r="Y883" s="5"/>
      <c r="AB883" s="5"/>
    </row>
    <row r="884" spans="5:28">
      <c r="E884" s="5"/>
      <c r="F884" s="26"/>
      <c r="H884" s="5"/>
      <c r="J884" s="5"/>
      <c r="K884" s="126"/>
      <c r="L884" s="126"/>
      <c r="N884" s="26"/>
      <c r="P884" s="26"/>
      <c r="R884" s="26"/>
      <c r="S884" s="26"/>
      <c r="T884" s="26"/>
      <c r="U884" s="26"/>
      <c r="Y884" s="5"/>
      <c r="AB884" s="5"/>
    </row>
    <row r="885" spans="5:28">
      <c r="E885" s="5"/>
      <c r="F885" s="26"/>
      <c r="H885" s="5"/>
      <c r="J885" s="5"/>
      <c r="K885" s="126"/>
      <c r="L885" s="126"/>
      <c r="N885" s="26"/>
      <c r="P885" s="26"/>
      <c r="R885" s="26"/>
      <c r="S885" s="26"/>
      <c r="T885" s="26"/>
      <c r="U885" s="26"/>
      <c r="Y885" s="5"/>
      <c r="AB885" s="5"/>
    </row>
    <row r="886" spans="5:28">
      <c r="E886" s="5"/>
      <c r="F886" s="26"/>
      <c r="H886" s="5"/>
      <c r="J886" s="5"/>
      <c r="K886" s="126"/>
      <c r="L886" s="126"/>
      <c r="N886" s="26"/>
      <c r="P886" s="26"/>
      <c r="R886" s="26"/>
      <c r="S886" s="26"/>
      <c r="T886" s="26"/>
      <c r="U886" s="26"/>
      <c r="Y886" s="5"/>
      <c r="AB886" s="5"/>
    </row>
    <row r="887" spans="5:28">
      <c r="E887" s="5"/>
      <c r="F887" s="26"/>
      <c r="H887" s="5"/>
      <c r="J887" s="5"/>
      <c r="K887" s="126"/>
      <c r="L887" s="126"/>
      <c r="N887" s="26"/>
      <c r="P887" s="26"/>
      <c r="R887" s="26"/>
      <c r="S887" s="26"/>
      <c r="T887" s="26"/>
      <c r="U887" s="26"/>
      <c r="Y887" s="5"/>
      <c r="AB887" s="5"/>
    </row>
    <row r="888" spans="5:28">
      <c r="E888" s="5"/>
      <c r="F888" s="26"/>
      <c r="H888" s="5"/>
      <c r="J888" s="5"/>
      <c r="K888" s="126"/>
      <c r="L888" s="126"/>
      <c r="N888" s="26"/>
      <c r="P888" s="26"/>
      <c r="R888" s="26"/>
      <c r="S888" s="26"/>
      <c r="T888" s="26"/>
      <c r="U888" s="26"/>
      <c r="Y888" s="5"/>
      <c r="AB888" s="5"/>
    </row>
    <row r="889" spans="5:28">
      <c r="E889" s="5"/>
      <c r="F889" s="26"/>
      <c r="H889" s="5"/>
      <c r="J889" s="5"/>
      <c r="K889" s="126"/>
      <c r="L889" s="126"/>
      <c r="N889" s="26"/>
      <c r="P889" s="26"/>
      <c r="R889" s="26"/>
      <c r="S889" s="26"/>
      <c r="T889" s="26"/>
      <c r="U889" s="26"/>
      <c r="Y889" s="5"/>
      <c r="AB889" s="5"/>
    </row>
    <row r="890" spans="5:28">
      <c r="E890" s="5"/>
      <c r="F890" s="26"/>
      <c r="H890" s="5"/>
      <c r="J890" s="5"/>
      <c r="K890" s="126"/>
      <c r="L890" s="126"/>
      <c r="N890" s="26"/>
      <c r="P890" s="26"/>
      <c r="R890" s="26"/>
      <c r="S890" s="26"/>
      <c r="T890" s="26"/>
      <c r="U890" s="26"/>
      <c r="Y890" s="5"/>
      <c r="AB890" s="5"/>
    </row>
    <row r="891" spans="5:28">
      <c r="E891" s="5"/>
      <c r="F891" s="26"/>
      <c r="H891" s="5"/>
      <c r="J891" s="5"/>
      <c r="K891" s="126"/>
      <c r="L891" s="126"/>
      <c r="N891" s="26"/>
      <c r="P891" s="26"/>
      <c r="R891" s="26"/>
      <c r="S891" s="26"/>
      <c r="T891" s="26"/>
      <c r="U891" s="26"/>
      <c r="Y891" s="5"/>
      <c r="AB891" s="5"/>
    </row>
    <row r="892" spans="5:28">
      <c r="E892" s="5"/>
      <c r="F892" s="26"/>
      <c r="H892" s="5"/>
      <c r="J892" s="5"/>
      <c r="K892" s="126"/>
      <c r="L892" s="126"/>
      <c r="N892" s="26"/>
      <c r="P892" s="26"/>
      <c r="R892" s="26"/>
      <c r="S892" s="26"/>
      <c r="T892" s="26"/>
      <c r="U892" s="26"/>
      <c r="Y892" s="5"/>
      <c r="AB892" s="5"/>
    </row>
    <row r="893" spans="5:28">
      <c r="E893" s="5"/>
      <c r="F893" s="26"/>
      <c r="H893" s="5"/>
      <c r="J893" s="5"/>
      <c r="K893" s="126"/>
      <c r="L893" s="126"/>
      <c r="N893" s="26"/>
      <c r="P893" s="26"/>
      <c r="R893" s="26"/>
      <c r="S893" s="26"/>
      <c r="T893" s="26"/>
      <c r="U893" s="26"/>
      <c r="Y893" s="5"/>
      <c r="AB893" s="5"/>
    </row>
    <row r="894" spans="5:28">
      <c r="E894" s="5"/>
      <c r="F894" s="26"/>
      <c r="H894" s="5"/>
      <c r="J894" s="5"/>
      <c r="K894" s="126"/>
      <c r="L894" s="126"/>
      <c r="N894" s="26"/>
      <c r="P894" s="26"/>
      <c r="R894" s="26"/>
      <c r="S894" s="26"/>
      <c r="T894" s="26"/>
      <c r="U894" s="26"/>
      <c r="Y894" s="5"/>
      <c r="AB894" s="5"/>
    </row>
    <row r="895" spans="5:28">
      <c r="E895" s="5"/>
      <c r="F895" s="26"/>
      <c r="H895" s="5"/>
      <c r="J895" s="5"/>
      <c r="K895" s="126"/>
      <c r="L895" s="126"/>
      <c r="N895" s="26"/>
      <c r="P895" s="26"/>
      <c r="R895" s="26"/>
      <c r="S895" s="26"/>
      <c r="T895" s="26"/>
      <c r="U895" s="26"/>
      <c r="Y895" s="5"/>
      <c r="AB895" s="5"/>
    </row>
    <row r="896" spans="5:28">
      <c r="E896" s="5"/>
      <c r="F896" s="26"/>
      <c r="H896" s="5"/>
      <c r="J896" s="5"/>
      <c r="K896" s="126"/>
      <c r="L896" s="126"/>
      <c r="N896" s="26"/>
      <c r="P896" s="26"/>
      <c r="R896" s="26"/>
      <c r="S896" s="26"/>
      <c r="T896" s="26"/>
      <c r="U896" s="26"/>
      <c r="Y896" s="5"/>
      <c r="AB896" s="5"/>
    </row>
    <row r="897" spans="5:28">
      <c r="E897" s="5"/>
      <c r="F897" s="26"/>
      <c r="H897" s="5"/>
      <c r="J897" s="5"/>
      <c r="K897" s="126"/>
      <c r="L897" s="126"/>
      <c r="N897" s="26"/>
      <c r="P897" s="26"/>
      <c r="R897" s="26"/>
      <c r="S897" s="26"/>
      <c r="T897" s="26"/>
      <c r="U897" s="26"/>
      <c r="Y897" s="5"/>
      <c r="AB897" s="5"/>
    </row>
    <row r="898" spans="5:28">
      <c r="E898" s="5"/>
      <c r="F898" s="26"/>
      <c r="H898" s="5"/>
      <c r="J898" s="5"/>
      <c r="K898" s="126"/>
      <c r="L898" s="126"/>
      <c r="N898" s="26"/>
      <c r="P898" s="26"/>
      <c r="R898" s="26"/>
      <c r="S898" s="26"/>
      <c r="T898" s="26"/>
      <c r="U898" s="26"/>
      <c r="Y898" s="5"/>
      <c r="AB898" s="5"/>
    </row>
    <row r="899" spans="5:28">
      <c r="E899" s="5"/>
      <c r="F899" s="26"/>
      <c r="H899" s="5"/>
      <c r="J899" s="5"/>
      <c r="K899" s="126"/>
      <c r="L899" s="126"/>
      <c r="N899" s="26"/>
      <c r="P899" s="26"/>
      <c r="R899" s="26"/>
      <c r="S899" s="26"/>
      <c r="T899" s="26"/>
      <c r="U899" s="26"/>
      <c r="Y899" s="5"/>
      <c r="AB899" s="5"/>
    </row>
    <row r="900" spans="5:28">
      <c r="E900" s="5"/>
      <c r="F900" s="26"/>
      <c r="H900" s="5"/>
      <c r="J900" s="5"/>
      <c r="K900" s="126"/>
      <c r="L900" s="126"/>
      <c r="N900" s="26"/>
      <c r="P900" s="26"/>
      <c r="R900" s="26"/>
      <c r="S900" s="26"/>
      <c r="T900" s="26"/>
      <c r="U900" s="26"/>
      <c r="Y900" s="5"/>
      <c r="AB900" s="5"/>
    </row>
    <row r="901" spans="5:28">
      <c r="E901" s="5"/>
      <c r="F901" s="26"/>
      <c r="H901" s="5"/>
      <c r="J901" s="5"/>
      <c r="K901" s="126"/>
      <c r="L901" s="126"/>
      <c r="N901" s="26"/>
      <c r="P901" s="26"/>
      <c r="R901" s="26"/>
      <c r="S901" s="26"/>
      <c r="T901" s="26"/>
      <c r="U901" s="26"/>
      <c r="Y901" s="5"/>
      <c r="AB901" s="5"/>
    </row>
    <row r="902" spans="5:28">
      <c r="E902" s="5"/>
      <c r="F902" s="26"/>
      <c r="H902" s="5"/>
      <c r="J902" s="5"/>
      <c r="K902" s="126"/>
      <c r="L902" s="126"/>
      <c r="N902" s="26"/>
      <c r="P902" s="26"/>
      <c r="R902" s="26"/>
      <c r="S902" s="26"/>
      <c r="T902" s="26"/>
      <c r="U902" s="26"/>
      <c r="Y902" s="5"/>
      <c r="AB902" s="5"/>
    </row>
    <row r="903" spans="5:28">
      <c r="E903" s="5"/>
      <c r="F903" s="26"/>
      <c r="H903" s="5"/>
      <c r="J903" s="5"/>
      <c r="K903" s="126"/>
      <c r="L903" s="126"/>
      <c r="N903" s="26"/>
      <c r="P903" s="26"/>
      <c r="R903" s="26"/>
      <c r="S903" s="26"/>
      <c r="T903" s="26"/>
      <c r="U903" s="26"/>
      <c r="Y903" s="5"/>
      <c r="AB903" s="5"/>
    </row>
    <row r="904" spans="5:28">
      <c r="E904" s="5"/>
      <c r="F904" s="26"/>
      <c r="H904" s="5"/>
      <c r="J904" s="5"/>
      <c r="K904" s="126"/>
      <c r="L904" s="126"/>
      <c r="N904" s="26"/>
      <c r="P904" s="26"/>
      <c r="R904" s="26"/>
      <c r="S904" s="26"/>
      <c r="T904" s="26"/>
      <c r="U904" s="26"/>
      <c r="Y904" s="5"/>
      <c r="AB904" s="5"/>
    </row>
    <row r="905" spans="5:28">
      <c r="E905" s="5"/>
      <c r="F905" s="26"/>
      <c r="H905" s="5"/>
      <c r="J905" s="5"/>
      <c r="K905" s="126"/>
      <c r="L905" s="126"/>
      <c r="N905" s="26"/>
      <c r="P905" s="26"/>
      <c r="R905" s="26"/>
      <c r="S905" s="26"/>
      <c r="T905" s="26"/>
      <c r="U905" s="26"/>
      <c r="Y905" s="5"/>
      <c r="AB905" s="5"/>
    </row>
    <row r="906" spans="5:28">
      <c r="E906" s="5"/>
      <c r="F906" s="26"/>
      <c r="H906" s="5"/>
      <c r="J906" s="5"/>
      <c r="K906" s="126"/>
      <c r="L906" s="126"/>
      <c r="N906" s="26"/>
      <c r="P906" s="26"/>
      <c r="R906" s="26"/>
      <c r="S906" s="26"/>
      <c r="T906" s="26"/>
      <c r="U906" s="26"/>
      <c r="Y906" s="5"/>
      <c r="AB906" s="5"/>
    </row>
    <row r="907" spans="5:28">
      <c r="E907" s="5"/>
      <c r="F907" s="26"/>
      <c r="H907" s="5"/>
      <c r="J907" s="5"/>
      <c r="K907" s="126"/>
      <c r="L907" s="126"/>
      <c r="N907" s="26"/>
      <c r="P907" s="26"/>
      <c r="R907" s="26"/>
      <c r="S907" s="26"/>
      <c r="T907" s="26"/>
      <c r="U907" s="26"/>
      <c r="Y907" s="5"/>
      <c r="AB907" s="5"/>
    </row>
    <row r="908" spans="5:28">
      <c r="E908" s="5"/>
      <c r="F908" s="26"/>
      <c r="H908" s="5"/>
      <c r="J908" s="5"/>
      <c r="K908" s="126"/>
      <c r="L908" s="126"/>
      <c r="N908" s="26"/>
      <c r="P908" s="26"/>
      <c r="R908" s="26"/>
      <c r="S908" s="26"/>
      <c r="T908" s="26"/>
      <c r="U908" s="26"/>
      <c r="Y908" s="5"/>
      <c r="AB908" s="5"/>
    </row>
    <row r="909" spans="5:28">
      <c r="E909" s="5"/>
      <c r="F909" s="26"/>
      <c r="H909" s="5"/>
      <c r="J909" s="5"/>
      <c r="K909" s="126"/>
      <c r="L909" s="126"/>
      <c r="N909" s="26"/>
      <c r="P909" s="26"/>
      <c r="R909" s="26"/>
      <c r="S909" s="26"/>
      <c r="T909" s="26"/>
      <c r="U909" s="26"/>
      <c r="Y909" s="5"/>
      <c r="AB909" s="5"/>
    </row>
    <row r="910" spans="5:28">
      <c r="E910" s="5"/>
      <c r="F910" s="26"/>
      <c r="H910" s="5"/>
      <c r="J910" s="5"/>
      <c r="K910" s="126"/>
      <c r="L910" s="126"/>
      <c r="N910" s="26"/>
      <c r="P910" s="26"/>
      <c r="R910" s="26"/>
      <c r="S910" s="26"/>
      <c r="T910" s="26"/>
      <c r="U910" s="26"/>
      <c r="Y910" s="5"/>
      <c r="AB910" s="5"/>
    </row>
    <row r="911" spans="5:28">
      <c r="E911" s="5"/>
      <c r="F911" s="26"/>
      <c r="H911" s="5"/>
      <c r="J911" s="5"/>
      <c r="K911" s="126"/>
      <c r="L911" s="126"/>
      <c r="N911" s="26"/>
      <c r="P911" s="26"/>
      <c r="R911" s="26"/>
      <c r="S911" s="26"/>
      <c r="T911" s="26"/>
      <c r="U911" s="26"/>
      <c r="Y911" s="5"/>
      <c r="AB911" s="5"/>
    </row>
    <row r="912" spans="5:28">
      <c r="E912" s="5"/>
      <c r="F912" s="26"/>
      <c r="H912" s="5"/>
      <c r="J912" s="5"/>
      <c r="K912" s="126"/>
      <c r="L912" s="126"/>
      <c r="N912" s="26"/>
      <c r="P912" s="26"/>
      <c r="R912" s="26"/>
      <c r="S912" s="26"/>
      <c r="T912" s="26"/>
      <c r="U912" s="26"/>
      <c r="Y912" s="5"/>
      <c r="AB912" s="5"/>
    </row>
    <row r="913" spans="5:28">
      <c r="E913" s="5"/>
      <c r="F913" s="26"/>
      <c r="H913" s="5"/>
      <c r="J913" s="5"/>
      <c r="K913" s="126"/>
      <c r="L913" s="126"/>
      <c r="N913" s="26"/>
      <c r="P913" s="26"/>
      <c r="R913" s="26"/>
      <c r="S913" s="26"/>
      <c r="T913" s="26"/>
      <c r="U913" s="26"/>
      <c r="Y913" s="5"/>
      <c r="AB913" s="5"/>
    </row>
    <row r="914" spans="5:28">
      <c r="E914" s="5"/>
      <c r="F914" s="26"/>
      <c r="H914" s="5"/>
      <c r="J914" s="5"/>
      <c r="K914" s="126"/>
      <c r="L914" s="126"/>
      <c r="N914" s="26"/>
      <c r="P914" s="26"/>
      <c r="R914" s="26"/>
      <c r="S914" s="26"/>
      <c r="T914" s="26"/>
      <c r="U914" s="26"/>
      <c r="Y914" s="5"/>
      <c r="AB914" s="5"/>
    </row>
    <row r="915" spans="5:28">
      <c r="E915" s="5"/>
      <c r="F915" s="26"/>
      <c r="H915" s="5"/>
      <c r="J915" s="5"/>
      <c r="K915" s="126"/>
      <c r="L915" s="126"/>
      <c r="N915" s="26"/>
      <c r="P915" s="26"/>
      <c r="R915" s="26"/>
      <c r="S915" s="26"/>
      <c r="T915" s="26"/>
      <c r="U915" s="26"/>
      <c r="Y915" s="5"/>
      <c r="AB915" s="5"/>
    </row>
    <row r="916" spans="5:28">
      <c r="E916" s="5"/>
      <c r="F916" s="26"/>
      <c r="H916" s="5"/>
      <c r="J916" s="5"/>
      <c r="K916" s="126"/>
      <c r="L916" s="126"/>
      <c r="N916" s="26"/>
      <c r="P916" s="26"/>
      <c r="R916" s="26"/>
      <c r="S916" s="26"/>
      <c r="T916" s="26"/>
      <c r="U916" s="26"/>
      <c r="Y916" s="5"/>
      <c r="AB916" s="5"/>
    </row>
    <row r="917" spans="5:28">
      <c r="E917" s="5"/>
      <c r="F917" s="26"/>
      <c r="H917" s="5"/>
      <c r="J917" s="5"/>
      <c r="K917" s="126"/>
      <c r="L917" s="126"/>
      <c r="N917" s="26"/>
      <c r="P917" s="26"/>
      <c r="R917" s="26"/>
      <c r="S917" s="26"/>
      <c r="T917" s="26"/>
      <c r="U917" s="26"/>
      <c r="Y917" s="5"/>
      <c r="AB917" s="5"/>
    </row>
    <row r="918" spans="5:28">
      <c r="E918" s="5"/>
      <c r="F918" s="26"/>
      <c r="H918" s="5"/>
      <c r="J918" s="5"/>
      <c r="K918" s="126"/>
      <c r="L918" s="126"/>
      <c r="N918" s="26"/>
      <c r="P918" s="26"/>
      <c r="R918" s="26"/>
      <c r="S918" s="26"/>
      <c r="T918" s="26"/>
      <c r="U918" s="26"/>
      <c r="Y918" s="5"/>
      <c r="AB918" s="5"/>
    </row>
    <row r="919" spans="5:28">
      <c r="E919" s="5"/>
      <c r="F919" s="26"/>
      <c r="H919" s="5"/>
      <c r="J919" s="5"/>
      <c r="K919" s="126"/>
      <c r="L919" s="126"/>
      <c r="N919" s="26"/>
      <c r="P919" s="26"/>
      <c r="R919" s="26"/>
      <c r="S919" s="26"/>
      <c r="T919" s="26"/>
      <c r="U919" s="26"/>
      <c r="Y919" s="5"/>
      <c r="AB919" s="5"/>
    </row>
    <row r="920" spans="5:28">
      <c r="E920" s="5"/>
      <c r="F920" s="26"/>
      <c r="H920" s="5"/>
      <c r="J920" s="5"/>
      <c r="K920" s="126"/>
      <c r="L920" s="126"/>
      <c r="N920" s="26"/>
      <c r="P920" s="26"/>
      <c r="R920" s="26"/>
      <c r="S920" s="26"/>
      <c r="T920" s="26"/>
      <c r="U920" s="26"/>
      <c r="Y920" s="5"/>
      <c r="AB920" s="5"/>
    </row>
  </sheetData>
  <dataValidations count="1">
    <dataValidation type="list" allowBlank="1" showErrorMessage="1" sqref="I8:I11" xr:uid="{1A165A3D-D32F-4005-ACE1-76E6D6AA44C5}">
      <formula1>"Open,Inprogress,Review,Testing,Hold,Closed"</formula1>
    </dataValidation>
  </dataValidations>
  <hyperlinks>
    <hyperlink ref="R3" r:id="rId1" xr:uid="{57F3E557-4995-4BF1-8F5D-A0AD55A2A692}"/>
    <hyperlink ref="R2" r:id="rId2" xr:uid="{EE79A76D-1BC4-4F3C-8812-A607D06C4EBB}"/>
    <hyperlink ref="R4" r:id="rId3" xr:uid="{949E9514-264C-469A-8591-9266C5D06AA7}"/>
    <hyperlink ref="R5" r:id="rId4" display="https://dev.azure.com/heartlandschools/MySchoolBucks/_git/MSBAutomation/pullrequest/40357" xr:uid="{DFB8095B-2BFF-465C-A68C-AB5D3EBC7661}"/>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A3256130-A102-43A1-82C5-9E2332592541}">
          <x14:formula1>
            <xm:f>Settings!$C$3:$C$22</xm:f>
          </x14:formula1>
          <xm:sqref>I2:I7</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E9E6-2CEF-4F1C-94FE-289B038C4E53}">
  <sheetPr>
    <outlinePr summaryBelow="0" summaryRight="0"/>
  </sheetPr>
  <dimension ref="A1:AA9"/>
  <sheetViews>
    <sheetView workbookViewId="0">
      <selection activeCell="E16" sqref="E16"/>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49" style="70" customWidth="1"/>
    <col min="12" max="12" width="41" style="70" customWidth="1"/>
    <col min="13" max="16384" width="12.5703125" style="66"/>
  </cols>
  <sheetData>
    <row r="1" spans="1:27">
      <c r="A1" s="94" t="s">
        <v>240</v>
      </c>
      <c r="B1" s="95" t="s">
        <v>29</v>
      </c>
      <c r="C1" s="171" t="s">
        <v>241</v>
      </c>
      <c r="D1" s="95" t="s">
        <v>243</v>
      </c>
      <c r="E1" s="96" t="s">
        <v>244</v>
      </c>
      <c r="F1" s="96" t="s">
        <v>245</v>
      </c>
      <c r="G1" s="95" t="s">
        <v>246</v>
      </c>
      <c r="H1" s="95" t="s">
        <v>248</v>
      </c>
      <c r="I1" s="95" t="s">
        <v>249</v>
      </c>
      <c r="J1" s="97" t="s">
        <v>250</v>
      </c>
      <c r="K1" s="98" t="s">
        <v>1399</v>
      </c>
      <c r="L1" s="98" t="s">
        <v>251</v>
      </c>
      <c r="M1" s="31"/>
      <c r="N1" s="31"/>
      <c r="O1" s="31"/>
      <c r="P1" s="31"/>
      <c r="Q1" s="31"/>
      <c r="R1" s="31"/>
      <c r="S1" s="31"/>
      <c r="T1" s="31"/>
      <c r="U1" s="31"/>
      <c r="V1" s="31"/>
      <c r="W1" s="31"/>
      <c r="X1" s="31"/>
      <c r="Y1" s="31"/>
      <c r="Z1" s="31"/>
      <c r="AA1" s="31"/>
    </row>
    <row r="2" spans="1:27" ht="23.25">
      <c r="A2" s="352">
        <v>1</v>
      </c>
      <c r="B2" s="322" t="s">
        <v>113</v>
      </c>
      <c r="C2" s="323">
        <v>24455</v>
      </c>
      <c r="D2" s="320" t="s">
        <v>282</v>
      </c>
      <c r="E2" s="360" t="s">
        <v>294</v>
      </c>
      <c r="F2" s="321" t="s">
        <v>1409</v>
      </c>
      <c r="G2" s="362" t="s">
        <v>295</v>
      </c>
      <c r="H2" s="362" t="s">
        <v>297</v>
      </c>
      <c r="I2" s="387" t="s">
        <v>333</v>
      </c>
      <c r="J2" s="366" t="s">
        <v>393</v>
      </c>
      <c r="K2" s="349" t="s">
        <v>827</v>
      </c>
      <c r="L2" s="349"/>
    </row>
    <row r="3" spans="1:27" ht="47.25">
      <c r="A3" s="352">
        <v>2</v>
      </c>
      <c r="B3" s="319" t="s">
        <v>113</v>
      </c>
      <c r="C3" s="524">
        <v>24455</v>
      </c>
      <c r="D3" s="374" t="s">
        <v>282</v>
      </c>
      <c r="E3" s="348" t="s">
        <v>330</v>
      </c>
      <c r="F3" s="468" t="s">
        <v>1418</v>
      </c>
      <c r="G3" s="362" t="s">
        <v>295</v>
      </c>
      <c r="H3" s="362" t="s">
        <v>332</v>
      </c>
      <c r="I3" s="387" t="s">
        <v>333</v>
      </c>
      <c r="J3" s="366" t="s">
        <v>334</v>
      </c>
      <c r="K3" s="349" t="s">
        <v>1356</v>
      </c>
      <c r="L3" s="349"/>
    </row>
    <row r="4" spans="1:27">
      <c r="A4" s="352">
        <v>3</v>
      </c>
      <c r="B4" s="319"/>
      <c r="C4" s="470"/>
      <c r="D4" s="374"/>
      <c r="E4" s="348"/>
      <c r="F4" s="469"/>
      <c r="G4" s="362"/>
      <c r="H4" s="370"/>
      <c r="I4" s="370"/>
      <c r="J4" s="370"/>
      <c r="K4" s="378"/>
      <c r="L4" s="378"/>
    </row>
    <row r="5" spans="1:27">
      <c r="A5" s="352">
        <v>4</v>
      </c>
      <c r="B5" s="322"/>
      <c r="C5" s="334"/>
      <c r="D5" s="374"/>
      <c r="E5" s="320"/>
      <c r="F5" s="341"/>
      <c r="G5" s="366"/>
      <c r="H5" s="366"/>
      <c r="I5" s="366"/>
      <c r="J5" s="370"/>
      <c r="K5" s="372"/>
      <c r="L5" s="372"/>
    </row>
    <row r="6" spans="1:27">
      <c r="A6" s="352">
        <v>5</v>
      </c>
      <c r="B6" s="319"/>
      <c r="C6" s="322"/>
      <c r="D6" s="368"/>
      <c r="E6" s="320"/>
      <c r="F6" s="369"/>
      <c r="G6" s="370"/>
      <c r="H6" s="370"/>
      <c r="I6" s="370"/>
      <c r="J6" s="370"/>
      <c r="K6" s="367"/>
      <c r="L6" s="367"/>
    </row>
    <row r="7" spans="1:27">
      <c r="A7" s="352">
        <v>6</v>
      </c>
      <c r="B7" s="331"/>
      <c r="C7" s="342"/>
      <c r="D7" s="343"/>
      <c r="E7" s="371"/>
      <c r="F7" s="372"/>
      <c r="G7" s="366"/>
      <c r="H7" s="366"/>
      <c r="I7" s="366"/>
      <c r="J7" s="366"/>
      <c r="K7" s="373"/>
      <c r="L7" s="373"/>
    </row>
    <row r="8" spans="1:27">
      <c r="A8" s="352">
        <v>7</v>
      </c>
      <c r="B8" s="322"/>
      <c r="C8" s="334"/>
      <c r="D8" s="374"/>
      <c r="E8" s="348"/>
      <c r="F8" s="356"/>
      <c r="G8" s="370"/>
      <c r="H8" s="370"/>
      <c r="I8" s="370"/>
      <c r="J8" s="370"/>
      <c r="K8" s="324"/>
      <c r="L8" s="324"/>
    </row>
    <row r="9" spans="1:27">
      <c r="A9" s="352">
        <v>8</v>
      </c>
      <c r="B9" s="319"/>
      <c r="C9" s="322"/>
      <c r="D9" s="368"/>
      <c r="E9" s="348"/>
      <c r="F9" s="380"/>
      <c r="G9" s="366"/>
      <c r="H9" s="366"/>
      <c r="I9" s="366"/>
      <c r="J9" s="366"/>
      <c r="K9" s="375"/>
      <c r="L9" s="375"/>
    </row>
  </sheetData>
  <dataValidations count="4">
    <dataValidation type="list" allowBlank="1" showErrorMessage="1" sqref="G2:G9" xr:uid="{ABEB23CE-F7A6-49A1-97E3-649E310B67C4}">
      <formula1>"Minor,Significant,Major"</formula1>
    </dataValidation>
    <dataValidation type="list" allowBlank="1" showErrorMessage="1" sqref="H2:H9" xr:uid="{9593CD15-95D5-46CA-939A-BAAAB5671803}">
      <formula1>"Internal,External"</formula1>
    </dataValidation>
    <dataValidation type="list" allowBlank="1" showErrorMessage="1" sqref="I2:I9" xr:uid="{F93A9574-457B-4DEE-8E91-C941742A0245}">
      <formula1>"Open,Inprogress,Closed"</formula1>
    </dataValidation>
    <dataValidation type="list" allowBlank="1" showErrorMessage="1" sqref="E2:E9" xr:uid="{53D6D6DC-37B9-45DE-AD3C-F80A26205B02}">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F95C901-EC0F-4011-AB29-590C4EFC7CD2}">
          <x14:formula1>
            <xm:f>Details!$A$2:$A$10</xm:f>
          </x14:formula1>
          <xm:sqref>J2:J9</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64DD-998C-43F7-BBFE-2545321DA05E}">
  <sheetPr>
    <outlinePr summaryBelow="0" summaryRight="0"/>
  </sheetPr>
  <dimension ref="A1:AC931"/>
  <sheetViews>
    <sheetView showGridLines="0" workbookViewId="0">
      <pane xSplit="8" ySplit="1" topLeftCell="I14" activePane="bottomRight" state="frozen"/>
      <selection pane="bottomRight" activeCell="E14" sqref="E14"/>
      <selection pane="bottomLeft" activeCell="A3" sqref="A3"/>
      <selection pane="topRight" activeCell="F1" sqref="F1"/>
    </sheetView>
  </sheetViews>
  <sheetFormatPr defaultColWidth="12.5703125" defaultRowHeight="12.75"/>
  <cols>
    <col min="1" max="1" width="7" customWidth="1"/>
    <col min="2" max="2" width="10.85546875" customWidth="1"/>
    <col min="3" max="3" width="10.140625" customWidth="1"/>
    <col min="4" max="4" width="10.7109375" customWidth="1"/>
    <col min="5" max="5" width="16.7109375" bestFit="1" customWidth="1"/>
    <col min="6" max="6" width="11.42578125" customWidth="1"/>
    <col min="7" max="7" width="14.7109375" customWidth="1"/>
    <col min="8" max="8" width="57.85546875" style="109" customWidth="1"/>
    <col min="9" max="10" width="16.85546875" customWidth="1"/>
    <col min="11" max="12" width="14.42578125" style="57" customWidth="1"/>
    <col min="13" max="13" width="20.140625" bestFit="1" customWidth="1"/>
    <col min="14" max="14" width="14.85546875" customWidth="1"/>
    <col min="15" max="15" width="28" customWidth="1"/>
    <col min="16" max="16" width="14.85546875" customWidth="1"/>
    <col min="17" max="17" width="34" customWidth="1"/>
    <col min="18" max="18" width="46.140625" customWidth="1"/>
    <col min="19" max="19" width="14.85546875" customWidth="1"/>
    <col min="20" max="20" width="12.5703125" customWidth="1"/>
    <col min="21" max="21" width="14.85546875" customWidth="1"/>
    <col min="22" max="22" width="34.7109375" style="109" customWidth="1"/>
    <col min="23" max="23" width="12" customWidth="1"/>
    <col min="24" max="24" width="16.140625" customWidth="1"/>
    <col min="25" max="25" width="39.85546875" style="109" customWidth="1"/>
    <col min="26" max="26" width="28" customWidth="1"/>
    <col min="27" max="27" width="24" style="109" customWidth="1"/>
    <col min="28" max="28" width="42" style="109" customWidth="1"/>
  </cols>
  <sheetData>
    <row r="1" spans="1:29" ht="29.25" customHeight="1">
      <c r="A1" s="417" t="s">
        <v>240</v>
      </c>
      <c r="B1" s="509" t="s">
        <v>22</v>
      </c>
      <c r="C1" s="509" t="s">
        <v>20</v>
      </c>
      <c r="D1" s="509" t="s">
        <v>21</v>
      </c>
      <c r="E1" s="418" t="s">
        <v>252</v>
      </c>
      <c r="F1" s="418" t="s">
        <v>243</v>
      </c>
      <c r="G1" s="418" t="s">
        <v>253</v>
      </c>
      <c r="H1" s="418" t="s">
        <v>254</v>
      </c>
      <c r="I1" s="418" t="s">
        <v>249</v>
      </c>
      <c r="J1" s="418" t="s">
        <v>255</v>
      </c>
      <c r="K1" s="418" t="s">
        <v>256</v>
      </c>
      <c r="L1" s="418" t="s">
        <v>257</v>
      </c>
      <c r="M1" s="418" t="s">
        <v>260</v>
      </c>
      <c r="N1" s="418" t="s">
        <v>261</v>
      </c>
      <c r="O1" s="418" t="s">
        <v>262</v>
      </c>
      <c r="P1" s="418" t="s">
        <v>263</v>
      </c>
      <c r="Q1" s="418" t="s">
        <v>264</v>
      </c>
      <c r="R1" s="418" t="s">
        <v>265</v>
      </c>
      <c r="S1" s="418" t="s">
        <v>266</v>
      </c>
      <c r="T1" s="418" t="s">
        <v>267</v>
      </c>
      <c r="U1" s="418" t="s">
        <v>268</v>
      </c>
      <c r="V1" s="418" t="s">
        <v>269</v>
      </c>
      <c r="W1" s="418" t="s">
        <v>270</v>
      </c>
      <c r="X1" s="418" t="s">
        <v>271</v>
      </c>
      <c r="Y1" s="418" t="s">
        <v>272</v>
      </c>
      <c r="Z1" s="418" t="s">
        <v>273</v>
      </c>
      <c r="AA1" s="418" t="s">
        <v>274</v>
      </c>
      <c r="AB1" s="419" t="s">
        <v>251</v>
      </c>
    </row>
    <row r="2" spans="1:29" s="220" customFormat="1" ht="25.5">
      <c r="A2" s="472">
        <v>1</v>
      </c>
      <c r="B2" s="472" t="str">
        <f>Dashboard!$J$1</f>
        <v>MSB Dev</v>
      </c>
      <c r="C2" s="510">
        <f ca="1">Dashboard!$F$1</f>
        <v>46157</v>
      </c>
      <c r="D2" s="510">
        <f ca="1">Dashboard!$H$1</f>
        <v>46170</v>
      </c>
      <c r="E2" s="526" t="s">
        <v>109</v>
      </c>
      <c r="F2" s="474" t="s">
        <v>275</v>
      </c>
      <c r="G2" s="389">
        <v>46684</v>
      </c>
      <c r="H2" s="494" t="s">
        <v>1419</v>
      </c>
      <c r="I2" s="525" t="s">
        <v>333</v>
      </c>
      <c r="J2" s="473">
        <v>3</v>
      </c>
      <c r="K2" s="473">
        <v>3</v>
      </c>
      <c r="L2" s="546"/>
      <c r="M2" s="421" t="s">
        <v>339</v>
      </c>
      <c r="N2" s="475" t="s">
        <v>290</v>
      </c>
      <c r="O2" s="385" t="s">
        <v>302</v>
      </c>
      <c r="P2" s="476" t="s">
        <v>290</v>
      </c>
      <c r="Q2" s="385" t="s">
        <v>303</v>
      </c>
      <c r="R2" s="477" t="s">
        <v>1420</v>
      </c>
      <c r="S2" s="478">
        <v>45637</v>
      </c>
      <c r="T2" s="473" t="s">
        <v>282</v>
      </c>
      <c r="U2" s="479">
        <v>45638</v>
      </c>
      <c r="V2" s="385" t="s">
        <v>799</v>
      </c>
      <c r="W2" s="472" t="s">
        <v>305</v>
      </c>
      <c r="X2" s="478">
        <v>45638</v>
      </c>
      <c r="Y2" s="385" t="s">
        <v>799</v>
      </c>
      <c r="Z2" s="385" t="s">
        <v>799</v>
      </c>
      <c r="AA2" s="385" t="s">
        <v>799</v>
      </c>
      <c r="AB2" s="480"/>
    </row>
    <row r="3" spans="1:29" s="220" customFormat="1" ht="36.75" customHeight="1">
      <c r="A3" s="472">
        <v>2</v>
      </c>
      <c r="B3" s="472" t="str">
        <f>Dashboard!$J$1</f>
        <v>MSB Dev</v>
      </c>
      <c r="C3" s="510">
        <f ca="1">Dashboard!$F$1</f>
        <v>46157</v>
      </c>
      <c r="D3" s="510">
        <f ca="1">Dashboard!$H$1</f>
        <v>46170</v>
      </c>
      <c r="E3" s="526" t="s">
        <v>109</v>
      </c>
      <c r="F3" s="474" t="s">
        <v>275</v>
      </c>
      <c r="G3" s="389">
        <v>46767</v>
      </c>
      <c r="H3" s="321" t="s">
        <v>1421</v>
      </c>
      <c r="I3" s="525" t="s">
        <v>333</v>
      </c>
      <c r="J3" s="473">
        <v>8</v>
      </c>
      <c r="K3" s="473">
        <v>8</v>
      </c>
      <c r="L3" s="546"/>
      <c r="M3" s="421" t="s">
        <v>339</v>
      </c>
      <c r="N3" s="475" t="s">
        <v>290</v>
      </c>
      <c r="O3" s="385" t="s">
        <v>302</v>
      </c>
      <c r="P3" s="476" t="s">
        <v>290</v>
      </c>
      <c r="Q3" s="385" t="s">
        <v>303</v>
      </c>
      <c r="R3" s="477" t="s">
        <v>1420</v>
      </c>
      <c r="S3" s="478">
        <v>45643</v>
      </c>
      <c r="T3" s="473" t="s">
        <v>282</v>
      </c>
      <c r="U3" s="479">
        <v>45643</v>
      </c>
      <c r="V3" s="385" t="s">
        <v>799</v>
      </c>
      <c r="W3" s="472" t="s">
        <v>321</v>
      </c>
      <c r="X3" s="478">
        <v>45643</v>
      </c>
      <c r="Y3" s="385" t="s">
        <v>799</v>
      </c>
      <c r="Z3" s="385" t="s">
        <v>799</v>
      </c>
      <c r="AA3" s="385" t="s">
        <v>799</v>
      </c>
      <c r="AB3" s="480"/>
    </row>
    <row r="4" spans="1:29" s="220" customFormat="1" ht="23.25">
      <c r="A4" s="472">
        <v>3</v>
      </c>
      <c r="B4" s="472" t="str">
        <f>Dashboard!$J$1</f>
        <v>MSB Dev</v>
      </c>
      <c r="C4" s="510">
        <f ca="1">Dashboard!$F$1</f>
        <v>46157</v>
      </c>
      <c r="D4" s="510">
        <f ca="1">Dashboard!$H$1</f>
        <v>46170</v>
      </c>
      <c r="E4" s="526" t="s">
        <v>109</v>
      </c>
      <c r="F4" s="389" t="s">
        <v>275</v>
      </c>
      <c r="G4" s="389">
        <v>46748</v>
      </c>
      <c r="H4" s="495" t="s">
        <v>1422</v>
      </c>
      <c r="I4" s="525" t="s">
        <v>333</v>
      </c>
      <c r="J4" s="473">
        <v>3</v>
      </c>
      <c r="K4" s="473">
        <v>3</v>
      </c>
      <c r="L4" s="546"/>
      <c r="M4" s="421" t="s">
        <v>1423</v>
      </c>
      <c r="N4" s="475" t="s">
        <v>282</v>
      </c>
      <c r="O4" s="385" t="s">
        <v>302</v>
      </c>
      <c r="P4" s="476" t="s">
        <v>290</v>
      </c>
      <c r="Q4" s="385" t="s">
        <v>303</v>
      </c>
      <c r="R4" s="429" t="s">
        <v>1424</v>
      </c>
      <c r="S4" s="478">
        <v>45659</v>
      </c>
      <c r="T4" s="473" t="s">
        <v>282</v>
      </c>
      <c r="U4" s="479">
        <v>45660</v>
      </c>
      <c r="V4" s="385" t="s">
        <v>799</v>
      </c>
      <c r="W4" s="472" t="s">
        <v>321</v>
      </c>
      <c r="X4" s="478">
        <v>45659</v>
      </c>
      <c r="Y4" s="385" t="s">
        <v>799</v>
      </c>
      <c r="Z4" s="385" t="s">
        <v>799</v>
      </c>
      <c r="AA4" s="385" t="s">
        <v>799</v>
      </c>
      <c r="AB4" s="480"/>
    </row>
    <row r="5" spans="1:29" s="220" customFormat="1" ht="25.5">
      <c r="A5" s="472">
        <v>4</v>
      </c>
      <c r="B5" s="472" t="str">
        <f>Dashboard!$J$1</f>
        <v>MSB Dev</v>
      </c>
      <c r="C5" s="510">
        <f ca="1">Dashboard!$F$1</f>
        <v>46157</v>
      </c>
      <c r="D5" s="510">
        <f ca="1">Dashboard!$H$1</f>
        <v>46170</v>
      </c>
      <c r="E5" s="526" t="s">
        <v>109</v>
      </c>
      <c r="F5" s="389" t="s">
        <v>282</v>
      </c>
      <c r="G5" s="389">
        <v>46644</v>
      </c>
      <c r="H5" s="495" t="s">
        <v>1425</v>
      </c>
      <c r="I5" s="525" t="s">
        <v>333</v>
      </c>
      <c r="J5" s="473">
        <v>2</v>
      </c>
      <c r="K5" s="473">
        <v>2</v>
      </c>
      <c r="L5" s="546"/>
      <c r="M5" s="421" t="s">
        <v>1423</v>
      </c>
      <c r="N5" s="475" t="s">
        <v>290</v>
      </c>
      <c r="O5" s="385" t="s">
        <v>302</v>
      </c>
      <c r="P5" s="476" t="s">
        <v>290</v>
      </c>
      <c r="Q5" s="385" t="s">
        <v>303</v>
      </c>
      <c r="R5" s="477" t="s">
        <v>1426</v>
      </c>
      <c r="S5" s="478">
        <v>45638</v>
      </c>
      <c r="T5" s="473" t="s">
        <v>352</v>
      </c>
      <c r="U5" s="479">
        <v>45638</v>
      </c>
      <c r="V5" s="385" t="s">
        <v>799</v>
      </c>
      <c r="W5" s="472" t="s">
        <v>301</v>
      </c>
      <c r="X5" s="478" t="s">
        <v>301</v>
      </c>
      <c r="Y5" s="385" t="s">
        <v>301</v>
      </c>
      <c r="Z5" s="385" t="s">
        <v>799</v>
      </c>
      <c r="AA5" s="385" t="s">
        <v>799</v>
      </c>
      <c r="AB5" s="480"/>
    </row>
    <row r="6" spans="1:29" s="220" customFormat="1" ht="58.5">
      <c r="A6" s="472">
        <v>5</v>
      </c>
      <c r="B6" s="472" t="str">
        <f>Dashboard!$J$1</f>
        <v>MSB Dev</v>
      </c>
      <c r="C6" s="510">
        <f ca="1">Dashboard!$F$1</f>
        <v>46157</v>
      </c>
      <c r="D6" s="510">
        <f ca="1">Dashboard!$H$1</f>
        <v>46170</v>
      </c>
      <c r="E6" s="526" t="s">
        <v>109</v>
      </c>
      <c r="F6" s="389" t="s">
        <v>290</v>
      </c>
      <c r="G6" s="389">
        <v>32894</v>
      </c>
      <c r="H6" s="495" t="s">
        <v>1427</v>
      </c>
      <c r="I6" s="525" t="s">
        <v>333</v>
      </c>
      <c r="J6" s="473">
        <v>8</v>
      </c>
      <c r="K6" s="473">
        <v>8</v>
      </c>
      <c r="L6" s="546"/>
      <c r="M6" s="421" t="s">
        <v>317</v>
      </c>
      <c r="N6" s="476" t="s">
        <v>275</v>
      </c>
      <c r="O6" s="385" t="s">
        <v>302</v>
      </c>
      <c r="P6" s="476" t="s">
        <v>275</v>
      </c>
      <c r="Q6" s="494" t="s">
        <v>1428</v>
      </c>
      <c r="R6" s="523" t="s">
        <v>1429</v>
      </c>
      <c r="S6" s="478">
        <v>45663</v>
      </c>
      <c r="T6" s="431" t="s">
        <v>282</v>
      </c>
      <c r="U6" s="479">
        <v>45663</v>
      </c>
      <c r="V6" s="385" t="s">
        <v>799</v>
      </c>
      <c r="W6" s="473" t="s">
        <v>352</v>
      </c>
      <c r="X6" s="478">
        <v>45663</v>
      </c>
      <c r="Y6" s="385" t="s">
        <v>799</v>
      </c>
      <c r="Z6" s="385" t="s">
        <v>799</v>
      </c>
      <c r="AA6" s="385" t="s">
        <v>799</v>
      </c>
      <c r="AB6" s="480"/>
    </row>
    <row r="7" spans="1:29" s="220" customFormat="1" ht="69">
      <c r="A7" s="472">
        <v>6</v>
      </c>
      <c r="B7" s="472" t="str">
        <f>Dashboard!$J$1</f>
        <v>MSB Dev</v>
      </c>
      <c r="C7" s="510">
        <f ca="1">Dashboard!$F$1</f>
        <v>46157</v>
      </c>
      <c r="D7" s="510">
        <f ca="1">Dashboard!$H$1</f>
        <v>46170</v>
      </c>
      <c r="E7" s="526" t="s">
        <v>109</v>
      </c>
      <c r="F7" s="432" t="s">
        <v>290</v>
      </c>
      <c r="G7" s="432">
        <v>46645</v>
      </c>
      <c r="H7" s="482" t="s">
        <v>1430</v>
      </c>
      <c r="I7" s="471" t="s">
        <v>333</v>
      </c>
      <c r="J7" s="431">
        <v>1</v>
      </c>
      <c r="K7" s="431">
        <v>1</v>
      </c>
      <c r="L7" s="454"/>
      <c r="M7" s="433" t="s">
        <v>1431</v>
      </c>
      <c r="N7" s="434" t="s">
        <v>275</v>
      </c>
      <c r="O7" s="435" t="s">
        <v>302</v>
      </c>
      <c r="P7" s="436" t="s">
        <v>275</v>
      </c>
      <c r="Q7" s="435" t="s">
        <v>303</v>
      </c>
      <c r="R7" s="429" t="s">
        <v>1432</v>
      </c>
      <c r="S7" s="438">
        <v>45632</v>
      </c>
      <c r="T7" s="431" t="s">
        <v>282</v>
      </c>
      <c r="U7" s="439">
        <v>45632</v>
      </c>
      <c r="V7" s="435" t="s">
        <v>799</v>
      </c>
      <c r="W7" s="430" t="s">
        <v>321</v>
      </c>
      <c r="X7" s="438">
        <v>45635</v>
      </c>
      <c r="Y7" s="435" t="s">
        <v>799</v>
      </c>
      <c r="Z7" s="435" t="s">
        <v>799</v>
      </c>
      <c r="AA7" s="435" t="s">
        <v>799</v>
      </c>
      <c r="AB7" s="440"/>
    </row>
    <row r="8" spans="1:29" s="220" customFormat="1" ht="23.25">
      <c r="A8" s="472">
        <v>7</v>
      </c>
      <c r="B8" s="472" t="str">
        <f>Dashboard!$J$1</f>
        <v>MSB Dev</v>
      </c>
      <c r="C8" s="510">
        <f ca="1">Dashboard!$F$1</f>
        <v>46157</v>
      </c>
      <c r="D8" s="510">
        <f ca="1">Dashboard!$H$1</f>
        <v>46170</v>
      </c>
      <c r="E8" s="526" t="s">
        <v>109</v>
      </c>
      <c r="F8" s="389" t="s">
        <v>282</v>
      </c>
      <c r="G8" s="389">
        <v>46463</v>
      </c>
      <c r="H8" s="496" t="s">
        <v>1433</v>
      </c>
      <c r="I8" s="525" t="s">
        <v>333</v>
      </c>
      <c r="J8" s="473">
        <v>2</v>
      </c>
      <c r="K8" s="473">
        <v>2</v>
      </c>
      <c r="L8" s="546"/>
      <c r="M8" s="433" t="s">
        <v>386</v>
      </c>
      <c r="N8" s="475" t="s">
        <v>321</v>
      </c>
      <c r="O8" s="435" t="s">
        <v>302</v>
      </c>
      <c r="P8" s="475" t="s">
        <v>321</v>
      </c>
      <c r="Q8" s="385" t="s">
        <v>303</v>
      </c>
      <c r="R8" s="429" t="s">
        <v>1434</v>
      </c>
      <c r="S8" s="478">
        <v>45639</v>
      </c>
      <c r="T8" s="473" t="s">
        <v>321</v>
      </c>
      <c r="U8" s="479">
        <v>45642</v>
      </c>
      <c r="V8" s="435" t="s">
        <v>799</v>
      </c>
      <c r="W8" s="472" t="s">
        <v>301</v>
      </c>
      <c r="X8" s="472" t="s">
        <v>301</v>
      </c>
      <c r="Y8" s="472" t="s">
        <v>301</v>
      </c>
      <c r="Z8" s="435" t="s">
        <v>799</v>
      </c>
      <c r="AA8" s="435" t="s">
        <v>799</v>
      </c>
      <c r="AB8" s="480"/>
    </row>
    <row r="9" spans="1:29" s="220" customFormat="1" ht="80.25" customHeight="1">
      <c r="A9" s="472">
        <v>8</v>
      </c>
      <c r="B9" s="472" t="str">
        <f>Dashboard!$J$1</f>
        <v>MSB Dev</v>
      </c>
      <c r="C9" s="510">
        <f ca="1">Dashboard!$F$1</f>
        <v>46157</v>
      </c>
      <c r="D9" s="510">
        <f ca="1">Dashboard!$H$1</f>
        <v>46170</v>
      </c>
      <c r="E9" s="526" t="s">
        <v>109</v>
      </c>
      <c r="F9" s="389" t="s">
        <v>282</v>
      </c>
      <c r="G9" s="389">
        <v>46464</v>
      </c>
      <c r="H9" s="390" t="s">
        <v>1435</v>
      </c>
      <c r="I9" s="525" t="s">
        <v>333</v>
      </c>
      <c r="J9" s="473">
        <v>3</v>
      </c>
      <c r="K9" s="473">
        <v>3</v>
      </c>
      <c r="L9" s="546"/>
      <c r="M9" s="433" t="s">
        <v>635</v>
      </c>
      <c r="N9" s="475" t="s">
        <v>321</v>
      </c>
      <c r="O9" s="435" t="s">
        <v>302</v>
      </c>
      <c r="P9" s="475" t="s">
        <v>321</v>
      </c>
      <c r="Q9" s="385" t="s">
        <v>303</v>
      </c>
      <c r="R9" s="506" t="s">
        <v>1436</v>
      </c>
      <c r="S9" s="478">
        <v>45644</v>
      </c>
      <c r="T9" s="473" t="s">
        <v>352</v>
      </c>
      <c r="U9" s="479">
        <v>45661</v>
      </c>
      <c r="V9" s="385" t="s">
        <v>1437</v>
      </c>
      <c r="W9" s="430" t="s">
        <v>321</v>
      </c>
      <c r="X9" s="438">
        <v>45661</v>
      </c>
      <c r="Y9" s="385" t="s">
        <v>301</v>
      </c>
      <c r="Z9" s="385" t="s">
        <v>799</v>
      </c>
      <c r="AA9" s="385" t="s">
        <v>799</v>
      </c>
      <c r="AB9" s="480"/>
    </row>
    <row r="10" spans="1:29" s="220" customFormat="1">
      <c r="A10" s="481">
        <v>9</v>
      </c>
      <c r="B10" s="481" t="str">
        <f>Dashboard!$J$1</f>
        <v>MSB Dev</v>
      </c>
      <c r="C10" s="511">
        <f ca="1">Dashboard!$F$1</f>
        <v>46157</v>
      </c>
      <c r="D10" s="511">
        <f ca="1">Dashboard!$H$1</f>
        <v>46170</v>
      </c>
      <c r="E10" s="526" t="s">
        <v>109</v>
      </c>
      <c r="F10" s="389" t="s">
        <v>1438</v>
      </c>
      <c r="G10" s="389">
        <v>85692</v>
      </c>
      <c r="H10" s="495" t="s">
        <v>1439</v>
      </c>
      <c r="I10" s="525" t="s">
        <v>333</v>
      </c>
      <c r="J10" s="473">
        <v>8</v>
      </c>
      <c r="K10" s="473">
        <v>8</v>
      </c>
      <c r="L10" s="546"/>
      <c r="M10" s="421" t="s">
        <v>301</v>
      </c>
      <c r="N10" s="475" t="s">
        <v>301</v>
      </c>
      <c r="O10" s="385" t="s">
        <v>301</v>
      </c>
      <c r="P10" s="476" t="s">
        <v>301</v>
      </c>
      <c r="Q10" s="385" t="s">
        <v>301</v>
      </c>
      <c r="R10" s="477" t="s">
        <v>301</v>
      </c>
      <c r="S10" s="478" t="s">
        <v>301</v>
      </c>
      <c r="T10" s="473" t="s">
        <v>301</v>
      </c>
      <c r="U10" s="479" t="s">
        <v>301</v>
      </c>
      <c r="V10" s="385" t="s">
        <v>301</v>
      </c>
      <c r="W10" s="472" t="s">
        <v>301</v>
      </c>
      <c r="X10" s="478" t="s">
        <v>301</v>
      </c>
      <c r="Y10" s="385" t="s">
        <v>301</v>
      </c>
      <c r="Z10" s="385" t="s">
        <v>301</v>
      </c>
      <c r="AA10" s="385" t="s">
        <v>301</v>
      </c>
      <c r="AB10" s="480" t="s">
        <v>1440</v>
      </c>
      <c r="AC10"/>
    </row>
    <row r="11" spans="1:29" s="513" customFormat="1" ht="23.25">
      <c r="A11" s="472">
        <v>10</v>
      </c>
      <c r="B11" s="472" t="str">
        <f>Dashboard!$J$1</f>
        <v>MSB Dev</v>
      </c>
      <c r="C11" s="510">
        <f ca="1">Dashboard!$F$1</f>
        <v>46157</v>
      </c>
      <c r="D11" s="510">
        <f ca="1">Dashboard!$H$1</f>
        <v>46170</v>
      </c>
      <c r="E11" s="473" t="s">
        <v>1441</v>
      </c>
      <c r="F11" s="388" t="s">
        <v>290</v>
      </c>
      <c r="G11" s="388">
        <v>24449</v>
      </c>
      <c r="H11" s="508" t="s">
        <v>1442</v>
      </c>
      <c r="I11" s="525" t="s">
        <v>333</v>
      </c>
      <c r="J11" s="473">
        <v>3</v>
      </c>
      <c r="K11" s="473">
        <v>3</v>
      </c>
      <c r="L11" s="546"/>
      <c r="M11" s="433" t="s">
        <v>1443</v>
      </c>
      <c r="N11" s="434" t="s">
        <v>275</v>
      </c>
      <c r="O11" s="435" t="s">
        <v>302</v>
      </c>
      <c r="P11" s="436" t="s">
        <v>275</v>
      </c>
      <c r="Q11" s="435" t="s">
        <v>1444</v>
      </c>
      <c r="R11" s="429" t="s">
        <v>1445</v>
      </c>
      <c r="S11" s="478">
        <v>45657</v>
      </c>
      <c r="T11" s="473" t="s">
        <v>282</v>
      </c>
      <c r="U11" s="479">
        <v>45657</v>
      </c>
      <c r="V11" s="435" t="s">
        <v>799</v>
      </c>
      <c r="W11" s="472" t="s">
        <v>321</v>
      </c>
      <c r="X11" s="478">
        <v>45659</v>
      </c>
      <c r="Y11" s="435" t="s">
        <v>799</v>
      </c>
      <c r="Z11" s="435" t="s">
        <v>799</v>
      </c>
      <c r="AA11" s="435" t="s">
        <v>799</v>
      </c>
      <c r="AB11" s="480"/>
      <c r="AC11" s="512"/>
    </row>
    <row r="12" spans="1:29" ht="23.25">
      <c r="A12" s="481">
        <v>11</v>
      </c>
      <c r="B12" s="481" t="str">
        <f>Dashboard!$J$1</f>
        <v>MSB Dev</v>
      </c>
      <c r="C12" s="511">
        <f ca="1">Dashboard!$F$1</f>
        <v>46157</v>
      </c>
      <c r="D12" s="511">
        <f ca="1">Dashboard!$H$1</f>
        <v>46170</v>
      </c>
      <c r="E12" s="473" t="s">
        <v>1441</v>
      </c>
      <c r="F12" s="389" t="s">
        <v>275</v>
      </c>
      <c r="G12" s="423">
        <v>46780</v>
      </c>
      <c r="H12" s="424" t="s">
        <v>1407</v>
      </c>
      <c r="I12" s="389" t="s">
        <v>1446</v>
      </c>
      <c r="J12" s="473">
        <v>5</v>
      </c>
      <c r="K12" s="473"/>
      <c r="L12" s="546"/>
      <c r="M12" s="433" t="s">
        <v>386</v>
      </c>
      <c r="N12" s="475" t="s">
        <v>290</v>
      </c>
      <c r="O12" s="385"/>
      <c r="P12" s="476" t="s">
        <v>290</v>
      </c>
      <c r="Q12" s="385"/>
      <c r="R12" s="429" t="s">
        <v>1408</v>
      </c>
      <c r="S12" s="478">
        <v>45666</v>
      </c>
      <c r="T12" s="473"/>
      <c r="U12" s="479"/>
      <c r="V12" s="385"/>
      <c r="W12" s="472"/>
      <c r="X12" s="478"/>
      <c r="Y12" s="385"/>
      <c r="Z12" s="385"/>
      <c r="AA12" s="385"/>
      <c r="AB12" s="480"/>
    </row>
    <row r="13" spans="1:29" ht="23.25">
      <c r="A13" s="481">
        <v>12</v>
      </c>
      <c r="B13" s="481" t="str">
        <f>Dashboard!$J$1</f>
        <v>MSB Dev</v>
      </c>
      <c r="C13" s="511">
        <f ca="1">Dashboard!$F$1</f>
        <v>46157</v>
      </c>
      <c r="D13" s="511">
        <f ca="1">Dashboard!$H$1</f>
        <v>46170</v>
      </c>
      <c r="E13" s="473" t="s">
        <v>1441</v>
      </c>
      <c r="F13" s="389" t="s">
        <v>282</v>
      </c>
      <c r="G13" s="334">
        <v>24455</v>
      </c>
      <c r="H13" s="368" t="s">
        <v>1409</v>
      </c>
      <c r="I13" s="389" t="s">
        <v>1447</v>
      </c>
      <c r="J13" s="473">
        <v>3</v>
      </c>
      <c r="K13" s="473"/>
      <c r="L13" s="546"/>
      <c r="M13" s="433" t="s">
        <v>507</v>
      </c>
      <c r="N13" s="434" t="s">
        <v>275</v>
      </c>
      <c r="O13" s="435" t="s">
        <v>302</v>
      </c>
      <c r="P13" s="436" t="s">
        <v>275</v>
      </c>
      <c r="Q13" s="385" t="s">
        <v>303</v>
      </c>
      <c r="R13" s="429" t="s">
        <v>1410</v>
      </c>
      <c r="S13" s="478">
        <v>45663</v>
      </c>
      <c r="T13" s="473" t="s">
        <v>305</v>
      </c>
      <c r="U13" s="479">
        <v>45663</v>
      </c>
      <c r="V13" s="435" t="s">
        <v>799</v>
      </c>
      <c r="W13" s="472" t="s">
        <v>352</v>
      </c>
      <c r="X13" s="478">
        <v>45664</v>
      </c>
      <c r="Y13" s="385" t="s">
        <v>799</v>
      </c>
      <c r="Z13" s="385" t="s">
        <v>799</v>
      </c>
      <c r="AA13" s="385" t="s">
        <v>799</v>
      </c>
      <c r="AB13" s="480"/>
    </row>
    <row r="14" spans="1:29" ht="23.25">
      <c r="A14" s="514">
        <v>13</v>
      </c>
      <c r="B14" s="481" t="str">
        <f>Dashboard!$J$1</f>
        <v>MSB Dev</v>
      </c>
      <c r="C14" s="511">
        <f ca="1">Dashboard!$F$1</f>
        <v>46157</v>
      </c>
      <c r="D14" s="511">
        <f ca="1">Dashboard!$H$1</f>
        <v>46170</v>
      </c>
      <c r="E14" s="473" t="s">
        <v>1441</v>
      </c>
      <c r="F14" s="522" t="s">
        <v>290</v>
      </c>
      <c r="G14" s="522">
        <v>46841</v>
      </c>
      <c r="H14" s="494" t="s">
        <v>1411</v>
      </c>
      <c r="I14" s="516" t="s">
        <v>298</v>
      </c>
      <c r="J14" s="515">
        <v>13</v>
      </c>
      <c r="K14" s="515"/>
      <c r="L14" s="515"/>
      <c r="M14" s="515"/>
      <c r="N14" s="518"/>
      <c r="O14" s="515"/>
      <c r="P14" s="515"/>
      <c r="Q14" s="515"/>
      <c r="R14" s="519"/>
      <c r="S14" s="520"/>
      <c r="T14" s="515"/>
      <c r="U14" s="520"/>
      <c r="V14" s="515"/>
      <c r="W14" s="516"/>
      <c r="X14" s="520"/>
      <c r="Y14" s="515"/>
      <c r="Z14" s="515"/>
      <c r="AA14" s="515"/>
      <c r="AB14" s="521"/>
    </row>
    <row r="15" spans="1:29" ht="13.5">
      <c r="A15" s="514">
        <v>14</v>
      </c>
      <c r="B15" s="481" t="str">
        <f>Dashboard!$J$1</f>
        <v>MSB Dev</v>
      </c>
      <c r="C15" s="511">
        <f ca="1">Dashboard!$F$1</f>
        <v>46157</v>
      </c>
      <c r="D15" s="511">
        <f ca="1">Dashboard!$H$1</f>
        <v>46170</v>
      </c>
      <c r="E15" s="515"/>
      <c r="F15" s="516"/>
      <c r="G15" s="516">
        <v>24372</v>
      </c>
      <c r="H15" s="517"/>
      <c r="I15" s="516"/>
      <c r="J15" s="515"/>
      <c r="K15" s="515"/>
      <c r="L15" s="515"/>
      <c r="M15" s="515"/>
      <c r="N15" s="518"/>
      <c r="O15" s="515"/>
      <c r="P15" s="515"/>
      <c r="Q15" s="515"/>
      <c r="R15" s="519"/>
      <c r="S15" s="520"/>
      <c r="T15" s="515"/>
      <c r="U15" s="520"/>
      <c r="V15" s="515"/>
      <c r="W15" s="516"/>
      <c r="X15" s="520"/>
      <c r="Y15" s="515"/>
      <c r="Z15" s="515"/>
      <c r="AA15" s="515"/>
      <c r="AB15" s="521"/>
    </row>
    <row r="16" spans="1:29">
      <c r="E16" s="5"/>
      <c r="F16" s="26"/>
      <c r="H16" s="5"/>
      <c r="J16" s="5"/>
      <c r="K16" s="126"/>
      <c r="L16" s="126"/>
      <c r="N16" s="26"/>
      <c r="P16" s="26"/>
      <c r="R16" s="26"/>
      <c r="S16" s="26"/>
      <c r="T16" s="26"/>
      <c r="U16" s="26"/>
      <c r="Y16" s="5"/>
      <c r="AB16" s="5"/>
    </row>
    <row r="17" spans="5:28">
      <c r="E17" s="5"/>
      <c r="F17" s="26"/>
      <c r="H17" s="5"/>
      <c r="J17" s="5"/>
      <c r="K17" s="126"/>
      <c r="L17" s="126"/>
      <c r="N17" s="26"/>
      <c r="P17" s="26"/>
      <c r="R17" s="26"/>
      <c r="S17" s="26"/>
      <c r="T17" s="26"/>
      <c r="U17" s="26"/>
      <c r="Y17" s="5"/>
      <c r="AB17" s="5"/>
    </row>
    <row r="18" spans="5:28">
      <c r="E18" s="5"/>
      <c r="F18" s="26"/>
      <c r="H18" s="5"/>
      <c r="J18" s="5"/>
      <c r="K18" s="126"/>
      <c r="L18" s="126"/>
      <c r="N18" s="26"/>
      <c r="P18" s="26"/>
      <c r="R18" s="26"/>
      <c r="S18" s="26"/>
      <c r="T18" s="26"/>
      <c r="U18" s="26"/>
      <c r="Y18" s="5"/>
      <c r="AB18" s="5"/>
    </row>
    <row r="19" spans="5:28">
      <c r="E19" s="5"/>
      <c r="F19" s="26"/>
      <c r="H19" s="5"/>
      <c r="J19" s="5"/>
      <c r="K19" s="126"/>
      <c r="L19" s="126"/>
      <c r="N19" s="26"/>
      <c r="P19" s="26"/>
      <c r="R19" s="26"/>
      <c r="S19" s="26"/>
      <c r="T19" s="26"/>
      <c r="U19" s="26"/>
      <c r="Y19" s="5"/>
      <c r="AB19" s="5"/>
    </row>
    <row r="20" spans="5:28">
      <c r="E20" s="5"/>
      <c r="F20" s="26"/>
      <c r="H20" s="5"/>
      <c r="J20" s="5"/>
      <c r="K20" s="126"/>
      <c r="L20" s="126"/>
      <c r="N20" s="26"/>
      <c r="P20" s="26"/>
      <c r="R20" s="26"/>
      <c r="S20" s="26"/>
      <c r="T20" s="26"/>
      <c r="U20" s="26"/>
      <c r="Y20" s="5"/>
      <c r="AB20" s="5"/>
    </row>
    <row r="21" spans="5:28">
      <c r="E21" s="5"/>
      <c r="F21" s="26"/>
      <c r="H21" s="428"/>
      <c r="J21" s="5"/>
      <c r="K21" s="126"/>
      <c r="L21" s="126"/>
      <c r="N21" s="26"/>
      <c r="P21" s="26"/>
      <c r="R21" s="26"/>
      <c r="S21" s="26"/>
      <c r="T21" s="26"/>
      <c r="U21" s="26"/>
      <c r="Y21" s="5"/>
      <c r="AB21" s="5"/>
    </row>
    <row r="22" spans="5:28">
      <c r="E22" s="5"/>
      <c r="F22" s="26"/>
      <c r="H22" s="5"/>
      <c r="J22" s="5"/>
      <c r="K22" s="126"/>
      <c r="L22" s="126"/>
      <c r="N22" s="26"/>
      <c r="P22" s="26"/>
      <c r="R22" s="26"/>
      <c r="S22" s="26"/>
      <c r="T22" s="26"/>
      <c r="U22" s="26"/>
      <c r="Y22" s="5"/>
      <c r="AB22" s="5"/>
    </row>
    <row r="23" spans="5:28">
      <c r="E23" s="5"/>
      <c r="F23" s="26"/>
      <c r="H23" s="5"/>
      <c r="J23" s="5"/>
      <c r="K23" s="126"/>
      <c r="L23" s="126"/>
      <c r="N23" s="26"/>
      <c r="P23" s="26"/>
      <c r="R23" s="26"/>
      <c r="S23" s="26"/>
      <c r="T23" s="26"/>
      <c r="U23" s="26"/>
      <c r="Y23" s="5"/>
      <c r="AB23" s="5"/>
    </row>
    <row r="24" spans="5:28">
      <c r="E24" s="5"/>
      <c r="F24" s="26"/>
      <c r="H24" s="5"/>
      <c r="J24" s="5"/>
      <c r="K24" s="126"/>
      <c r="L24" s="126"/>
      <c r="N24" s="26"/>
      <c r="P24" s="26"/>
      <c r="R24" s="26"/>
      <c r="S24" s="26"/>
      <c r="T24" s="26"/>
      <c r="U24" s="26"/>
      <c r="Y24" s="5"/>
      <c r="AB24" s="5"/>
    </row>
    <row r="25" spans="5:28">
      <c r="E25" s="5"/>
      <c r="F25" s="26"/>
      <c r="H25" s="5"/>
      <c r="J25" s="5"/>
      <c r="K25" s="126"/>
      <c r="L25" s="126"/>
      <c r="N25" s="26"/>
      <c r="P25" s="26"/>
      <c r="R25" s="26"/>
      <c r="S25" s="26"/>
      <c r="T25" s="26"/>
      <c r="U25" s="26"/>
      <c r="Y25" s="5"/>
      <c r="AB25" s="5"/>
    </row>
    <row r="26" spans="5:28">
      <c r="E26" s="5"/>
      <c r="F26" s="26"/>
      <c r="H26" s="5"/>
      <c r="J26" s="5"/>
      <c r="K26" s="126"/>
      <c r="L26" s="126"/>
      <c r="N26" s="26"/>
      <c r="P26" s="26"/>
      <c r="R26" s="26"/>
      <c r="S26" s="26"/>
      <c r="T26" s="26"/>
      <c r="U26" s="26"/>
      <c r="Y26" s="5"/>
      <c r="AB26" s="5"/>
    </row>
    <row r="27" spans="5:28">
      <c r="E27" s="5"/>
      <c r="F27" s="26"/>
      <c r="H27" s="5"/>
      <c r="J27" s="5"/>
      <c r="K27" s="126"/>
      <c r="L27" s="126"/>
      <c r="N27" s="26"/>
      <c r="P27" s="26"/>
      <c r="R27" s="26"/>
      <c r="S27" s="26"/>
      <c r="T27" s="26"/>
      <c r="U27" s="26"/>
      <c r="Y27" s="5"/>
      <c r="AB27" s="5"/>
    </row>
    <row r="28" spans="5:28">
      <c r="E28" s="5"/>
      <c r="F28" s="26"/>
      <c r="H28" s="5"/>
      <c r="J28" s="5"/>
      <c r="K28" s="126"/>
      <c r="L28" s="126"/>
      <c r="N28" s="26"/>
      <c r="P28" s="26"/>
      <c r="R28" s="26"/>
      <c r="S28" s="26"/>
      <c r="T28" s="26"/>
      <c r="U28" s="26"/>
      <c r="Y28" s="5"/>
      <c r="AB28" s="5"/>
    </row>
    <row r="29" spans="5:28">
      <c r="E29" s="5"/>
      <c r="F29" s="26"/>
      <c r="H29" s="5"/>
      <c r="J29" s="5"/>
      <c r="K29" s="126"/>
      <c r="L29" s="126"/>
      <c r="N29" s="26"/>
      <c r="P29" s="26"/>
      <c r="R29" s="26"/>
      <c r="S29" s="26"/>
      <c r="T29" s="26"/>
      <c r="U29" s="26"/>
      <c r="Y29" s="5"/>
      <c r="AB29" s="5"/>
    </row>
    <row r="30" spans="5:28">
      <c r="E30" s="5"/>
      <c r="F30" s="26"/>
      <c r="H30" s="5"/>
      <c r="J30" s="5"/>
      <c r="K30" s="126"/>
      <c r="L30" s="126"/>
      <c r="N30" s="26"/>
      <c r="P30" s="26"/>
      <c r="R30" s="26"/>
      <c r="S30" s="26"/>
      <c r="T30" s="26"/>
      <c r="U30" s="26"/>
      <c r="Y30" s="5"/>
      <c r="AB30" s="5"/>
    </row>
    <row r="31" spans="5:28">
      <c r="E31" s="5"/>
      <c r="F31" s="26"/>
      <c r="H31" s="5"/>
      <c r="J31" s="5"/>
      <c r="K31" s="126"/>
      <c r="L31" s="126"/>
      <c r="N31" s="26"/>
      <c r="P31" s="26"/>
      <c r="R31" s="26"/>
      <c r="S31" s="26"/>
      <c r="T31" s="26"/>
      <c r="U31" s="26"/>
      <c r="Y31" s="5"/>
      <c r="AB31" s="5"/>
    </row>
    <row r="32" spans="5:28">
      <c r="E32" s="5"/>
      <c r="F32" s="26"/>
      <c r="H32" s="5"/>
      <c r="J32" s="5"/>
      <c r="K32" s="126"/>
      <c r="L32" s="126"/>
      <c r="N32" s="26"/>
      <c r="P32" s="26"/>
      <c r="R32" s="26"/>
      <c r="S32" s="26"/>
      <c r="T32" s="26"/>
      <c r="U32" s="26"/>
      <c r="Y32" s="5"/>
      <c r="AB32" s="5"/>
    </row>
    <row r="33" spans="5:28">
      <c r="E33" s="5"/>
      <c r="F33" s="26"/>
      <c r="H33" s="5"/>
      <c r="J33" s="5"/>
      <c r="K33" s="126"/>
      <c r="L33" s="126"/>
      <c r="N33" s="26"/>
      <c r="P33" s="26"/>
      <c r="R33" s="26"/>
      <c r="S33" s="26"/>
      <c r="T33" s="26"/>
      <c r="U33" s="26"/>
      <c r="Y33" s="5"/>
      <c r="AB33" s="5"/>
    </row>
    <row r="34" spans="5:28">
      <c r="E34" s="5"/>
      <c r="F34" s="26"/>
      <c r="H34" s="5"/>
      <c r="J34" s="5"/>
      <c r="K34" s="126"/>
      <c r="L34" s="126"/>
      <c r="N34" s="26"/>
      <c r="P34" s="26"/>
      <c r="R34" s="26"/>
      <c r="S34" s="26"/>
      <c r="T34" s="26"/>
      <c r="U34" s="26"/>
      <c r="Y34" s="5"/>
      <c r="AB34" s="5"/>
    </row>
    <row r="35" spans="5:28">
      <c r="E35" s="5"/>
      <c r="F35" s="26"/>
      <c r="H35" s="5"/>
      <c r="J35" s="5"/>
      <c r="K35" s="126"/>
      <c r="L35" s="126"/>
      <c r="N35" s="26"/>
      <c r="P35" s="26"/>
      <c r="R35" s="26"/>
      <c r="S35" s="26"/>
      <c r="T35" s="26"/>
      <c r="U35" s="26"/>
      <c r="Y35" s="5"/>
      <c r="AB35" s="5"/>
    </row>
    <row r="36" spans="5:28">
      <c r="E36" s="5"/>
      <c r="F36" s="26"/>
      <c r="H36" s="5"/>
      <c r="J36" s="5"/>
      <c r="K36" s="126"/>
      <c r="L36" s="126"/>
      <c r="N36" s="26"/>
      <c r="P36" s="26"/>
      <c r="R36" s="26"/>
      <c r="S36" s="26"/>
      <c r="T36" s="26"/>
      <c r="U36" s="26"/>
      <c r="Y36" s="5"/>
      <c r="AB36" s="5"/>
    </row>
    <row r="37" spans="5:28">
      <c r="E37" s="5"/>
      <c r="F37" s="26"/>
      <c r="H37" s="5"/>
      <c r="J37" s="5"/>
      <c r="K37" s="126"/>
      <c r="L37" s="126"/>
      <c r="N37" s="26"/>
      <c r="P37" s="26"/>
      <c r="R37" s="26"/>
      <c r="S37" s="26"/>
      <c r="T37" s="26"/>
      <c r="U37" s="26"/>
      <c r="Y37" s="5"/>
      <c r="AB37" s="5"/>
    </row>
    <row r="38" spans="5:28">
      <c r="E38" s="5"/>
      <c r="F38" s="26"/>
      <c r="H38" s="5"/>
      <c r="J38" s="5"/>
      <c r="K38" s="126"/>
      <c r="L38" s="126"/>
      <c r="N38" s="26"/>
      <c r="P38" s="26"/>
      <c r="R38" s="26"/>
      <c r="S38" s="26"/>
      <c r="T38" s="26"/>
      <c r="U38" s="26"/>
      <c r="Y38" s="5"/>
      <c r="AB38" s="5"/>
    </row>
    <row r="39" spans="5:28">
      <c r="E39" s="5"/>
      <c r="F39" s="26"/>
      <c r="H39" s="5"/>
      <c r="J39" s="5"/>
      <c r="K39" s="126"/>
      <c r="L39" s="126"/>
      <c r="N39" s="26"/>
      <c r="P39" s="26"/>
      <c r="R39" s="26"/>
      <c r="S39" s="26"/>
      <c r="T39" s="26"/>
      <c r="U39" s="26"/>
      <c r="Y39" s="5"/>
      <c r="AB39" s="5"/>
    </row>
    <row r="40" spans="5:28">
      <c r="E40" s="5"/>
      <c r="F40" s="26"/>
      <c r="H40" s="5"/>
      <c r="J40" s="5"/>
      <c r="K40" s="126"/>
      <c r="L40" s="126"/>
      <c r="N40" s="26"/>
      <c r="P40" s="26"/>
      <c r="R40" s="26"/>
      <c r="S40" s="26"/>
      <c r="T40" s="26"/>
      <c r="U40" s="26"/>
      <c r="Y40" s="5"/>
      <c r="AB40" s="5"/>
    </row>
    <row r="41" spans="5:28">
      <c r="E41" s="5"/>
      <c r="F41" s="26"/>
      <c r="H41" s="5"/>
      <c r="J41" s="5"/>
      <c r="K41" s="126"/>
      <c r="L41" s="126"/>
      <c r="N41" s="26"/>
      <c r="P41" s="26"/>
      <c r="R41" s="26"/>
      <c r="S41" s="26"/>
      <c r="T41" s="26"/>
      <c r="U41" s="26"/>
      <c r="Y41" s="5"/>
      <c r="AB41" s="5"/>
    </row>
    <row r="42" spans="5:28">
      <c r="E42" s="5"/>
      <c r="F42" s="26"/>
      <c r="H42" s="5"/>
      <c r="J42" s="5"/>
      <c r="K42" s="126"/>
      <c r="L42" s="126"/>
      <c r="N42" s="26"/>
      <c r="P42" s="26"/>
      <c r="R42" s="26"/>
      <c r="S42" s="26"/>
      <c r="T42" s="26"/>
      <c r="U42" s="26"/>
      <c r="Y42" s="5"/>
      <c r="AB42" s="5"/>
    </row>
    <row r="43" spans="5:28">
      <c r="E43" s="5"/>
      <c r="F43" s="26"/>
      <c r="H43" s="5"/>
      <c r="J43" s="5"/>
      <c r="K43" s="126"/>
      <c r="L43" s="126"/>
      <c r="N43" s="26"/>
      <c r="P43" s="26"/>
      <c r="R43" s="26"/>
      <c r="S43" s="26"/>
      <c r="T43" s="26"/>
      <c r="U43" s="26"/>
      <c r="Y43" s="5"/>
      <c r="AB43" s="5"/>
    </row>
    <row r="44" spans="5:28">
      <c r="E44" s="5"/>
      <c r="F44" s="26"/>
      <c r="H44" s="5"/>
      <c r="J44" s="5"/>
      <c r="K44" s="126"/>
      <c r="L44" s="126"/>
      <c r="N44" s="26"/>
      <c r="P44" s="26"/>
      <c r="R44" s="26"/>
      <c r="S44" s="26"/>
      <c r="T44" s="26"/>
      <c r="U44" s="26"/>
      <c r="Y44" s="5"/>
      <c r="AB44" s="5"/>
    </row>
    <row r="45" spans="5:28">
      <c r="E45" s="5"/>
      <c r="F45" s="26"/>
      <c r="H45" s="5"/>
      <c r="J45" s="5"/>
      <c r="K45" s="126"/>
      <c r="L45" s="126"/>
      <c r="N45" s="26"/>
      <c r="P45" s="26"/>
      <c r="R45" s="26"/>
      <c r="S45" s="26"/>
      <c r="T45" s="26"/>
      <c r="U45" s="26"/>
      <c r="Y45" s="5"/>
      <c r="AB45" s="5"/>
    </row>
    <row r="46" spans="5:28">
      <c r="E46" s="5"/>
      <c r="F46" s="26"/>
      <c r="H46" s="5"/>
      <c r="J46" s="5"/>
      <c r="K46" s="126"/>
      <c r="L46" s="126"/>
      <c r="N46" s="26"/>
      <c r="P46" s="26"/>
      <c r="R46" s="26"/>
      <c r="S46" s="26"/>
      <c r="T46" s="26"/>
      <c r="U46" s="26"/>
      <c r="Y46" s="5"/>
      <c r="AB46" s="5"/>
    </row>
    <row r="47" spans="5:28">
      <c r="E47" s="5"/>
      <c r="F47" s="26"/>
      <c r="H47" s="5"/>
      <c r="J47" s="5"/>
      <c r="K47" s="126"/>
      <c r="L47" s="126"/>
      <c r="N47" s="26"/>
      <c r="P47" s="26"/>
      <c r="R47" s="26"/>
      <c r="S47" s="26"/>
      <c r="T47" s="26"/>
      <c r="U47" s="26"/>
      <c r="Y47" s="5"/>
      <c r="AB47" s="5"/>
    </row>
    <row r="48" spans="5:28">
      <c r="E48" s="5"/>
      <c r="F48" s="26"/>
      <c r="H48" s="5"/>
      <c r="J48" s="5"/>
      <c r="K48" s="126"/>
      <c r="L48" s="126"/>
      <c r="N48" s="26"/>
      <c r="P48" s="26"/>
      <c r="R48" s="26"/>
      <c r="S48" s="26"/>
      <c r="T48" s="26"/>
      <c r="U48" s="26"/>
      <c r="Y48" s="5"/>
      <c r="AB48" s="5"/>
    </row>
    <row r="49" spans="5:28">
      <c r="E49" s="5"/>
      <c r="F49" s="26"/>
      <c r="H49" s="5"/>
      <c r="J49" s="5"/>
      <c r="K49" s="126"/>
      <c r="L49" s="126"/>
      <c r="N49" s="26"/>
      <c r="P49" s="26"/>
      <c r="R49" s="26"/>
      <c r="S49" s="26"/>
      <c r="T49" s="26"/>
      <c r="U49" s="26"/>
      <c r="Y49" s="5"/>
      <c r="AB49" s="5"/>
    </row>
    <row r="50" spans="5:28">
      <c r="E50" s="5"/>
      <c r="F50" s="26"/>
      <c r="H50" s="5"/>
      <c r="J50" s="5"/>
      <c r="K50" s="126"/>
      <c r="L50" s="126"/>
      <c r="N50" s="26"/>
      <c r="P50" s="26"/>
      <c r="R50" s="26"/>
      <c r="S50" s="26"/>
      <c r="T50" s="26"/>
      <c r="U50" s="26"/>
      <c r="Y50" s="5"/>
      <c r="AB50" s="5"/>
    </row>
    <row r="51" spans="5:28">
      <c r="E51" s="5"/>
      <c r="F51" s="26"/>
      <c r="H51" s="5"/>
      <c r="J51" s="5"/>
      <c r="K51" s="126"/>
      <c r="L51" s="126"/>
      <c r="N51" s="26"/>
      <c r="P51" s="26"/>
      <c r="R51" s="26"/>
      <c r="S51" s="26"/>
      <c r="T51" s="26"/>
      <c r="U51" s="26"/>
      <c r="Y51" s="5"/>
      <c r="AB51" s="5"/>
    </row>
    <row r="52" spans="5:28">
      <c r="E52" s="5"/>
      <c r="F52" s="26"/>
      <c r="H52" s="5"/>
      <c r="J52" s="5"/>
      <c r="K52" s="126"/>
      <c r="L52" s="126"/>
      <c r="N52" s="26"/>
      <c r="P52" s="26"/>
      <c r="R52" s="26"/>
      <c r="S52" s="26"/>
      <c r="T52" s="26"/>
      <c r="U52" s="26"/>
      <c r="Y52" s="5"/>
      <c r="AB52" s="5"/>
    </row>
    <row r="53" spans="5:28">
      <c r="E53" s="5"/>
      <c r="F53" s="26"/>
      <c r="H53" s="5"/>
      <c r="J53" s="5"/>
      <c r="K53" s="126"/>
      <c r="L53" s="126"/>
      <c r="N53" s="26"/>
      <c r="P53" s="26"/>
      <c r="R53" s="26"/>
      <c r="S53" s="26"/>
      <c r="T53" s="26"/>
      <c r="U53" s="26"/>
      <c r="Y53" s="5"/>
      <c r="AB53" s="5"/>
    </row>
    <row r="54" spans="5:28">
      <c r="E54" s="5"/>
      <c r="F54" s="26"/>
      <c r="H54" s="5"/>
      <c r="J54" s="5"/>
      <c r="K54" s="126"/>
      <c r="L54" s="126"/>
      <c r="N54" s="26"/>
      <c r="P54" s="26"/>
      <c r="R54" s="26"/>
      <c r="S54" s="26"/>
      <c r="T54" s="26"/>
      <c r="U54" s="26"/>
      <c r="Y54" s="5"/>
      <c r="AB54" s="5"/>
    </row>
    <row r="55" spans="5:28">
      <c r="E55" s="5"/>
      <c r="F55" s="26"/>
      <c r="H55" s="5"/>
      <c r="J55" s="5"/>
      <c r="K55" s="126"/>
      <c r="L55" s="126"/>
      <c r="N55" s="26"/>
      <c r="P55" s="26"/>
      <c r="R55" s="26"/>
      <c r="S55" s="26"/>
      <c r="T55" s="26"/>
      <c r="U55" s="26"/>
      <c r="Y55" s="5"/>
      <c r="AB55" s="5"/>
    </row>
    <row r="56" spans="5:28">
      <c r="E56" s="5"/>
      <c r="F56" s="26"/>
      <c r="H56" s="5"/>
      <c r="J56" s="5"/>
      <c r="K56" s="126"/>
      <c r="L56" s="126"/>
      <c r="N56" s="26"/>
      <c r="P56" s="26"/>
      <c r="R56" s="26"/>
      <c r="S56" s="26"/>
      <c r="T56" s="26"/>
      <c r="U56" s="26"/>
      <c r="Y56" s="5"/>
      <c r="AB56" s="5"/>
    </row>
    <row r="57" spans="5:28">
      <c r="E57" s="5"/>
      <c r="F57" s="26"/>
      <c r="H57" s="5"/>
      <c r="J57" s="5"/>
      <c r="K57" s="126"/>
      <c r="L57" s="126"/>
      <c r="N57" s="26"/>
      <c r="P57" s="26"/>
      <c r="R57" s="26"/>
      <c r="S57" s="26"/>
      <c r="T57" s="26"/>
      <c r="U57" s="26"/>
      <c r="Y57" s="5"/>
      <c r="AB57" s="5"/>
    </row>
    <row r="58" spans="5:28">
      <c r="E58" s="5"/>
      <c r="F58" s="26"/>
      <c r="H58" s="5"/>
      <c r="J58" s="5"/>
      <c r="K58" s="126"/>
      <c r="L58" s="126"/>
      <c r="N58" s="26"/>
      <c r="P58" s="26"/>
      <c r="R58" s="26"/>
      <c r="S58" s="26"/>
      <c r="T58" s="26"/>
      <c r="U58" s="26"/>
      <c r="Y58" s="5"/>
      <c r="AB58" s="5"/>
    </row>
    <row r="59" spans="5:28">
      <c r="E59" s="5"/>
      <c r="F59" s="26"/>
      <c r="H59" s="5"/>
      <c r="J59" s="5"/>
      <c r="K59" s="126"/>
      <c r="L59" s="126"/>
      <c r="N59" s="26"/>
      <c r="P59" s="26"/>
      <c r="R59" s="26"/>
      <c r="S59" s="26"/>
      <c r="T59" s="26"/>
      <c r="U59" s="26"/>
      <c r="Y59" s="5"/>
      <c r="AB59" s="5"/>
    </row>
    <row r="60" spans="5:28">
      <c r="E60" s="5"/>
      <c r="F60" s="26"/>
      <c r="H60" s="5"/>
      <c r="J60" s="5"/>
      <c r="K60" s="126"/>
      <c r="L60" s="126"/>
      <c r="N60" s="26"/>
      <c r="P60" s="26"/>
      <c r="R60" s="26"/>
      <c r="S60" s="26"/>
      <c r="T60" s="26"/>
      <c r="U60" s="26"/>
      <c r="Y60" s="5"/>
      <c r="AB60" s="5"/>
    </row>
    <row r="61" spans="5:28">
      <c r="E61" s="5"/>
      <c r="F61" s="26"/>
      <c r="H61" s="5"/>
      <c r="J61" s="5"/>
      <c r="K61" s="126"/>
      <c r="L61" s="126"/>
      <c r="N61" s="26"/>
      <c r="P61" s="26"/>
      <c r="R61" s="26"/>
      <c r="S61" s="26"/>
      <c r="T61" s="26"/>
      <c r="U61" s="26"/>
      <c r="Y61" s="5"/>
      <c r="AB61" s="5"/>
    </row>
    <row r="62" spans="5:28">
      <c r="E62" s="5"/>
      <c r="F62" s="26"/>
      <c r="H62" s="5"/>
      <c r="J62" s="5"/>
      <c r="K62" s="126"/>
      <c r="L62" s="126"/>
      <c r="N62" s="26"/>
      <c r="P62" s="26"/>
      <c r="R62" s="26"/>
      <c r="S62" s="26"/>
      <c r="T62" s="26"/>
      <c r="U62" s="26"/>
      <c r="Y62" s="5"/>
      <c r="AB62" s="5"/>
    </row>
    <row r="63" spans="5:28">
      <c r="E63" s="5"/>
      <c r="F63" s="26"/>
      <c r="H63" s="5"/>
      <c r="J63" s="5"/>
      <c r="K63" s="126"/>
      <c r="L63" s="126"/>
      <c r="N63" s="26"/>
      <c r="P63" s="26"/>
      <c r="R63" s="26"/>
      <c r="S63" s="26"/>
      <c r="T63" s="26"/>
      <c r="U63" s="26"/>
      <c r="Y63" s="5"/>
      <c r="AB63" s="5"/>
    </row>
    <row r="64" spans="5:28">
      <c r="E64" s="5"/>
      <c r="F64" s="26"/>
      <c r="H64" s="5"/>
      <c r="J64" s="5"/>
      <c r="K64" s="126"/>
      <c r="L64" s="126"/>
      <c r="N64" s="26"/>
      <c r="P64" s="26"/>
      <c r="R64" s="26"/>
      <c r="S64" s="26"/>
      <c r="T64" s="26"/>
      <c r="U64" s="26"/>
      <c r="Y64" s="5"/>
      <c r="AB64" s="5"/>
    </row>
    <row r="65" spans="5:28">
      <c r="E65" s="5"/>
      <c r="F65" s="26"/>
      <c r="H65" s="5"/>
      <c r="J65" s="5"/>
      <c r="K65" s="126"/>
      <c r="L65" s="126"/>
      <c r="N65" s="26"/>
      <c r="P65" s="26"/>
      <c r="R65" s="26"/>
      <c r="S65" s="26"/>
      <c r="T65" s="26"/>
      <c r="U65" s="26"/>
      <c r="Y65" s="5"/>
      <c r="AB65" s="5"/>
    </row>
    <row r="66" spans="5:28">
      <c r="E66" s="5"/>
      <c r="F66" s="26"/>
      <c r="H66" s="5"/>
      <c r="J66" s="5"/>
      <c r="K66" s="126"/>
      <c r="L66" s="126"/>
      <c r="N66" s="26"/>
      <c r="P66" s="26"/>
      <c r="R66" s="26"/>
      <c r="S66" s="26"/>
      <c r="T66" s="26"/>
      <c r="U66" s="26"/>
      <c r="Y66" s="5"/>
      <c r="AB66" s="5"/>
    </row>
    <row r="67" spans="5:28">
      <c r="E67" s="5"/>
      <c r="F67" s="26"/>
      <c r="H67" s="5"/>
      <c r="J67" s="5"/>
      <c r="K67" s="126"/>
      <c r="L67" s="126"/>
      <c r="N67" s="26"/>
      <c r="P67" s="26"/>
      <c r="R67" s="26"/>
      <c r="S67" s="26"/>
      <c r="T67" s="26"/>
      <c r="U67" s="26"/>
      <c r="Y67" s="5"/>
      <c r="AB67" s="5"/>
    </row>
    <row r="68" spans="5:28">
      <c r="E68" s="5"/>
      <c r="F68" s="26"/>
      <c r="H68" s="5"/>
      <c r="J68" s="5"/>
      <c r="K68" s="126"/>
      <c r="L68" s="126"/>
      <c r="N68" s="26"/>
      <c r="P68" s="26"/>
      <c r="R68" s="26"/>
      <c r="S68" s="26"/>
      <c r="T68" s="26"/>
      <c r="U68" s="26"/>
      <c r="Y68" s="5"/>
      <c r="AB68" s="5"/>
    </row>
    <row r="69" spans="5:28">
      <c r="E69" s="5"/>
      <c r="F69" s="26"/>
      <c r="H69" s="5"/>
      <c r="J69" s="5"/>
      <c r="K69" s="126"/>
      <c r="L69" s="126"/>
      <c r="N69" s="26"/>
      <c r="P69" s="26"/>
      <c r="R69" s="26"/>
      <c r="S69" s="26"/>
      <c r="T69" s="26"/>
      <c r="U69" s="26"/>
      <c r="Y69" s="5"/>
      <c r="AB69" s="5"/>
    </row>
    <row r="70" spans="5:28">
      <c r="E70" s="5"/>
      <c r="F70" s="26"/>
      <c r="H70" s="5"/>
      <c r="J70" s="5"/>
      <c r="K70" s="126"/>
      <c r="L70" s="126"/>
      <c r="N70" s="26"/>
      <c r="P70" s="26"/>
      <c r="R70" s="26"/>
      <c r="S70" s="26"/>
      <c r="T70" s="26"/>
      <c r="U70" s="26"/>
      <c r="Y70" s="5"/>
      <c r="AB70" s="5"/>
    </row>
    <row r="71" spans="5:28">
      <c r="E71" s="5"/>
      <c r="F71" s="26"/>
      <c r="H71" s="5"/>
      <c r="J71" s="5"/>
      <c r="K71" s="126"/>
      <c r="L71" s="126"/>
      <c r="N71" s="26"/>
      <c r="P71" s="26"/>
      <c r="R71" s="26"/>
      <c r="S71" s="26"/>
      <c r="T71" s="26"/>
      <c r="U71" s="26"/>
      <c r="Y71" s="5"/>
      <c r="AB71" s="5"/>
    </row>
    <row r="72" spans="5:28">
      <c r="E72" s="5"/>
      <c r="F72" s="26"/>
      <c r="H72" s="5"/>
      <c r="J72" s="5"/>
      <c r="K72" s="126"/>
      <c r="L72" s="126"/>
      <c r="N72" s="26"/>
      <c r="P72" s="26"/>
      <c r="R72" s="26"/>
      <c r="S72" s="26"/>
      <c r="T72" s="26"/>
      <c r="U72" s="26"/>
      <c r="Y72" s="5"/>
      <c r="AB72" s="5"/>
    </row>
    <row r="73" spans="5:28">
      <c r="E73" s="5"/>
      <c r="F73" s="26"/>
      <c r="H73" s="5"/>
      <c r="J73" s="5"/>
      <c r="K73" s="126"/>
      <c r="L73" s="126"/>
      <c r="N73" s="26"/>
      <c r="P73" s="26"/>
      <c r="R73" s="26"/>
      <c r="S73" s="26"/>
      <c r="T73" s="26"/>
      <c r="U73" s="26"/>
      <c r="Y73" s="5"/>
      <c r="AB73" s="5"/>
    </row>
    <row r="74" spans="5:28">
      <c r="E74" s="5"/>
      <c r="F74" s="26"/>
      <c r="H74" s="5"/>
      <c r="J74" s="5"/>
      <c r="K74" s="126"/>
      <c r="L74" s="126"/>
      <c r="N74" s="26"/>
      <c r="P74" s="26"/>
      <c r="R74" s="26"/>
      <c r="S74" s="26"/>
      <c r="T74" s="26"/>
      <c r="U74" s="26"/>
      <c r="Y74" s="5"/>
      <c r="AB74" s="5"/>
    </row>
    <row r="75" spans="5:28">
      <c r="E75" s="5"/>
      <c r="F75" s="26"/>
      <c r="H75" s="5"/>
      <c r="J75" s="5"/>
      <c r="K75" s="126"/>
      <c r="L75" s="126"/>
      <c r="N75" s="26"/>
      <c r="P75" s="26"/>
      <c r="R75" s="26"/>
      <c r="S75" s="26"/>
      <c r="T75" s="26"/>
      <c r="U75" s="26"/>
      <c r="Y75" s="5"/>
      <c r="AB75" s="5"/>
    </row>
    <row r="76" spans="5:28">
      <c r="E76" s="5"/>
      <c r="F76" s="26"/>
      <c r="H76" s="5"/>
      <c r="J76" s="5"/>
      <c r="K76" s="126"/>
      <c r="L76" s="126"/>
      <c r="N76" s="26"/>
      <c r="P76" s="26"/>
      <c r="R76" s="26"/>
      <c r="S76" s="26"/>
      <c r="T76" s="26"/>
      <c r="U76" s="26"/>
      <c r="Y76" s="5"/>
      <c r="AB76" s="5"/>
    </row>
    <row r="77" spans="5:28">
      <c r="E77" s="5"/>
      <c r="F77" s="26"/>
      <c r="H77" s="5"/>
      <c r="J77" s="5"/>
      <c r="K77" s="126"/>
      <c r="L77" s="126"/>
      <c r="N77" s="26"/>
      <c r="P77" s="26"/>
      <c r="R77" s="26"/>
      <c r="S77" s="26"/>
      <c r="T77" s="26"/>
      <c r="U77" s="26"/>
      <c r="Y77" s="5"/>
      <c r="AB77" s="5"/>
    </row>
    <row r="78" spans="5:28">
      <c r="E78" s="5"/>
      <c r="F78" s="26"/>
      <c r="H78" s="5"/>
      <c r="J78" s="5"/>
      <c r="K78" s="126"/>
      <c r="L78" s="126"/>
      <c r="N78" s="26"/>
      <c r="P78" s="26"/>
      <c r="R78" s="26"/>
      <c r="S78" s="26"/>
      <c r="T78" s="26"/>
      <c r="U78" s="26"/>
      <c r="Y78" s="5"/>
      <c r="AB78" s="5"/>
    </row>
    <row r="79" spans="5:28">
      <c r="E79" s="5"/>
      <c r="F79" s="26"/>
      <c r="H79" s="5"/>
      <c r="J79" s="5"/>
      <c r="K79" s="126"/>
      <c r="L79" s="126"/>
      <c r="N79" s="26"/>
      <c r="P79" s="26"/>
      <c r="R79" s="26"/>
      <c r="S79" s="26"/>
      <c r="T79" s="26"/>
      <c r="U79" s="26"/>
      <c r="Y79" s="5"/>
      <c r="AB79" s="5"/>
    </row>
    <row r="80" spans="5:28">
      <c r="E80" s="5"/>
      <c r="F80" s="26"/>
      <c r="H80" s="5"/>
      <c r="J80" s="5"/>
      <c r="K80" s="126"/>
      <c r="L80" s="126"/>
      <c r="N80" s="26"/>
      <c r="P80" s="26"/>
      <c r="R80" s="26"/>
      <c r="S80" s="26"/>
      <c r="T80" s="26"/>
      <c r="U80" s="26"/>
      <c r="Y80" s="5"/>
      <c r="AB80" s="5"/>
    </row>
    <row r="81" spans="5:28">
      <c r="E81" s="5"/>
      <c r="F81" s="26"/>
      <c r="H81" s="5"/>
      <c r="J81" s="5"/>
      <c r="K81" s="126"/>
      <c r="L81" s="126"/>
      <c r="N81" s="26"/>
      <c r="P81" s="26"/>
      <c r="R81" s="26"/>
      <c r="S81" s="26"/>
      <c r="T81" s="26"/>
      <c r="U81" s="26"/>
      <c r="Y81" s="5"/>
      <c r="AB81" s="5"/>
    </row>
    <row r="82" spans="5:28">
      <c r="E82" s="5"/>
      <c r="F82" s="26"/>
      <c r="H82" s="5"/>
      <c r="J82" s="5"/>
      <c r="K82" s="126"/>
      <c r="L82" s="126"/>
      <c r="N82" s="26"/>
      <c r="P82" s="26"/>
      <c r="R82" s="26"/>
      <c r="S82" s="26"/>
      <c r="T82" s="26"/>
      <c r="U82" s="26"/>
      <c r="Y82" s="5"/>
      <c r="AB82" s="5"/>
    </row>
    <row r="83" spans="5:28">
      <c r="E83" s="5"/>
      <c r="F83" s="26"/>
      <c r="H83" s="5"/>
      <c r="J83" s="5"/>
      <c r="K83" s="126"/>
      <c r="L83" s="126"/>
      <c r="N83" s="26"/>
      <c r="P83" s="26"/>
      <c r="R83" s="26"/>
      <c r="S83" s="26"/>
      <c r="T83" s="26"/>
      <c r="U83" s="26"/>
      <c r="Y83" s="5"/>
      <c r="AB83" s="5"/>
    </row>
    <row r="84" spans="5:28">
      <c r="E84" s="5"/>
      <c r="F84" s="26"/>
      <c r="H84" s="5"/>
      <c r="J84" s="5"/>
      <c r="K84" s="126"/>
      <c r="L84" s="126"/>
      <c r="N84" s="26"/>
      <c r="P84" s="26"/>
      <c r="R84" s="26"/>
      <c r="S84" s="26"/>
      <c r="T84" s="26"/>
      <c r="U84" s="26"/>
      <c r="Y84" s="5"/>
      <c r="AB84" s="5"/>
    </row>
    <row r="85" spans="5:28">
      <c r="E85" s="5"/>
      <c r="F85" s="26"/>
      <c r="H85" s="5"/>
      <c r="J85" s="5"/>
      <c r="K85" s="126"/>
      <c r="L85" s="126"/>
      <c r="N85" s="26"/>
      <c r="P85" s="26"/>
      <c r="R85" s="26"/>
      <c r="S85" s="26"/>
      <c r="T85" s="26"/>
      <c r="U85" s="26"/>
      <c r="Y85" s="5"/>
      <c r="AB85" s="5"/>
    </row>
    <row r="86" spans="5:28">
      <c r="E86" s="5"/>
      <c r="F86" s="26"/>
      <c r="H86" s="5"/>
      <c r="J86" s="5"/>
      <c r="K86" s="126"/>
      <c r="L86" s="126"/>
      <c r="N86" s="26"/>
      <c r="P86" s="26"/>
      <c r="R86" s="26"/>
      <c r="S86" s="26"/>
      <c r="T86" s="26"/>
      <c r="U86" s="26"/>
      <c r="Y86" s="5"/>
      <c r="AB86" s="5"/>
    </row>
    <row r="87" spans="5:28">
      <c r="E87" s="5"/>
      <c r="F87" s="26"/>
      <c r="H87" s="5"/>
      <c r="J87" s="5"/>
      <c r="K87" s="126"/>
      <c r="L87" s="126"/>
      <c r="N87" s="26"/>
      <c r="P87" s="26"/>
      <c r="R87" s="26"/>
      <c r="S87" s="26"/>
      <c r="T87" s="26"/>
      <c r="U87" s="26"/>
      <c r="Y87" s="5"/>
      <c r="AB87" s="5"/>
    </row>
    <row r="88" spans="5:28">
      <c r="E88" s="5"/>
      <c r="F88" s="26"/>
      <c r="H88" s="5"/>
      <c r="J88" s="5"/>
      <c r="K88" s="126"/>
      <c r="L88" s="126"/>
      <c r="N88" s="26"/>
      <c r="P88" s="26"/>
      <c r="R88" s="26"/>
      <c r="S88" s="26"/>
      <c r="T88" s="26"/>
      <c r="U88" s="26"/>
      <c r="Y88" s="5"/>
      <c r="AB88" s="5"/>
    </row>
    <row r="89" spans="5:28">
      <c r="E89" s="5"/>
      <c r="F89" s="26"/>
      <c r="H89" s="5"/>
      <c r="J89" s="5"/>
      <c r="K89" s="126"/>
      <c r="L89" s="126"/>
      <c r="N89" s="26"/>
      <c r="P89" s="26"/>
      <c r="R89" s="26"/>
      <c r="S89" s="26"/>
      <c r="T89" s="26"/>
      <c r="U89" s="26"/>
      <c r="Y89" s="5"/>
      <c r="AB89" s="5"/>
    </row>
    <row r="90" spans="5:28">
      <c r="E90" s="5"/>
      <c r="F90" s="26"/>
      <c r="H90" s="5"/>
      <c r="J90" s="5"/>
      <c r="K90" s="126"/>
      <c r="L90" s="126"/>
      <c r="N90" s="26"/>
      <c r="P90" s="26"/>
      <c r="R90" s="26"/>
      <c r="S90" s="26"/>
      <c r="T90" s="26"/>
      <c r="U90" s="26"/>
      <c r="Y90" s="5"/>
      <c r="AB90" s="5"/>
    </row>
    <row r="91" spans="5:28">
      <c r="E91" s="5"/>
      <c r="F91" s="26"/>
      <c r="H91" s="5"/>
      <c r="J91" s="5"/>
      <c r="K91" s="126"/>
      <c r="L91" s="126"/>
      <c r="N91" s="26"/>
      <c r="P91" s="26"/>
      <c r="R91" s="26"/>
      <c r="S91" s="26"/>
      <c r="T91" s="26"/>
      <c r="U91" s="26"/>
      <c r="Y91" s="5"/>
      <c r="AB91" s="5"/>
    </row>
    <row r="92" spans="5:28">
      <c r="E92" s="5"/>
      <c r="F92" s="26"/>
      <c r="H92" s="5"/>
      <c r="J92" s="5"/>
      <c r="K92" s="126"/>
      <c r="L92" s="126"/>
      <c r="N92" s="26"/>
      <c r="P92" s="26"/>
      <c r="R92" s="26"/>
      <c r="S92" s="26"/>
      <c r="T92" s="26"/>
      <c r="U92" s="26"/>
      <c r="Y92" s="5"/>
      <c r="AB92" s="5"/>
    </row>
    <row r="93" spans="5:28">
      <c r="E93" s="5"/>
      <c r="F93" s="26"/>
      <c r="H93" s="5"/>
      <c r="J93" s="5"/>
      <c r="K93" s="126"/>
      <c r="L93" s="126"/>
      <c r="N93" s="26"/>
      <c r="P93" s="26"/>
      <c r="R93" s="26"/>
      <c r="S93" s="26"/>
      <c r="T93" s="26"/>
      <c r="U93" s="26"/>
      <c r="Y93" s="5"/>
      <c r="AB93" s="5"/>
    </row>
    <row r="94" spans="5:28">
      <c r="E94" s="5"/>
      <c r="F94" s="26"/>
      <c r="H94" s="5"/>
      <c r="J94" s="5"/>
      <c r="K94" s="126"/>
      <c r="L94" s="126"/>
      <c r="N94" s="26"/>
      <c r="P94" s="26"/>
      <c r="R94" s="26"/>
      <c r="S94" s="26"/>
      <c r="T94" s="26"/>
      <c r="U94" s="26"/>
      <c r="Y94" s="5"/>
      <c r="AB94" s="5"/>
    </row>
    <row r="95" spans="5:28">
      <c r="E95" s="5"/>
      <c r="F95" s="26"/>
      <c r="H95" s="5"/>
      <c r="J95" s="5"/>
      <c r="K95" s="126"/>
      <c r="L95" s="126"/>
      <c r="N95" s="26"/>
      <c r="P95" s="26"/>
      <c r="R95" s="26"/>
      <c r="S95" s="26"/>
      <c r="T95" s="26"/>
      <c r="U95" s="26"/>
      <c r="Y95" s="5"/>
      <c r="AB95" s="5"/>
    </row>
    <row r="96" spans="5:28">
      <c r="E96" s="5"/>
      <c r="F96" s="26"/>
      <c r="H96" s="5"/>
      <c r="J96" s="5"/>
      <c r="K96" s="126"/>
      <c r="L96" s="126"/>
      <c r="N96" s="26"/>
      <c r="P96" s="26"/>
      <c r="R96" s="26"/>
      <c r="S96" s="26"/>
      <c r="T96" s="26"/>
      <c r="U96" s="26"/>
      <c r="Y96" s="5"/>
      <c r="AB96" s="5"/>
    </row>
    <row r="97" spans="5:28">
      <c r="E97" s="5"/>
      <c r="F97" s="26"/>
      <c r="H97" s="5"/>
      <c r="J97" s="5"/>
      <c r="K97" s="126"/>
      <c r="L97" s="126"/>
      <c r="N97" s="26"/>
      <c r="P97" s="26"/>
      <c r="R97" s="26"/>
      <c r="S97" s="26"/>
      <c r="T97" s="26"/>
      <c r="U97" s="26"/>
      <c r="Y97" s="5"/>
      <c r="AB97" s="5"/>
    </row>
    <row r="98" spans="5:28">
      <c r="E98" s="5"/>
      <c r="F98" s="26"/>
      <c r="H98" s="5"/>
      <c r="J98" s="5"/>
      <c r="K98" s="126"/>
      <c r="L98" s="126"/>
      <c r="N98" s="26"/>
      <c r="P98" s="26"/>
      <c r="R98" s="26"/>
      <c r="S98" s="26"/>
      <c r="T98" s="26"/>
      <c r="U98" s="26"/>
      <c r="Y98" s="5"/>
      <c r="AB98" s="5"/>
    </row>
    <row r="99" spans="5:28">
      <c r="E99" s="5"/>
      <c r="F99" s="26"/>
      <c r="H99" s="5"/>
      <c r="J99" s="5"/>
      <c r="K99" s="126"/>
      <c r="L99" s="126"/>
      <c r="N99" s="26"/>
      <c r="P99" s="26"/>
      <c r="R99" s="26"/>
      <c r="S99" s="26"/>
      <c r="T99" s="26"/>
      <c r="U99" s="26"/>
      <c r="Y99" s="5"/>
      <c r="AB99" s="5"/>
    </row>
    <row r="100" spans="5:28">
      <c r="E100" s="5"/>
      <c r="F100" s="26"/>
      <c r="H100" s="5"/>
      <c r="J100" s="5"/>
      <c r="K100" s="126"/>
      <c r="L100" s="126"/>
      <c r="N100" s="26"/>
      <c r="P100" s="26"/>
      <c r="R100" s="26"/>
      <c r="S100" s="26"/>
      <c r="T100" s="26"/>
      <c r="U100" s="26"/>
      <c r="Y100" s="5"/>
      <c r="AB100" s="5"/>
    </row>
    <row r="101" spans="5:28">
      <c r="E101" s="5"/>
      <c r="F101" s="26"/>
      <c r="H101" s="5"/>
      <c r="J101" s="5"/>
      <c r="K101" s="126"/>
      <c r="L101" s="126"/>
      <c r="N101" s="26"/>
      <c r="P101" s="26"/>
      <c r="R101" s="26"/>
      <c r="S101" s="26"/>
      <c r="T101" s="26"/>
      <c r="U101" s="26"/>
      <c r="Y101" s="5"/>
      <c r="AB101" s="5"/>
    </row>
    <row r="102" spans="5:28">
      <c r="E102" s="5"/>
      <c r="F102" s="26"/>
      <c r="H102" s="5"/>
      <c r="J102" s="5"/>
      <c r="K102" s="126"/>
      <c r="L102" s="126"/>
      <c r="N102" s="26"/>
      <c r="P102" s="26"/>
      <c r="R102" s="26"/>
      <c r="S102" s="26"/>
      <c r="T102" s="26"/>
      <c r="U102" s="26"/>
      <c r="Y102" s="5"/>
      <c r="AB102" s="5"/>
    </row>
    <row r="103" spans="5:28">
      <c r="E103" s="5"/>
      <c r="F103" s="26"/>
      <c r="H103" s="5"/>
      <c r="J103" s="5"/>
      <c r="K103" s="126"/>
      <c r="L103" s="126"/>
      <c r="N103" s="26"/>
      <c r="P103" s="26"/>
      <c r="R103" s="26"/>
      <c r="S103" s="26"/>
      <c r="T103" s="26"/>
      <c r="U103" s="26"/>
      <c r="Y103" s="5"/>
      <c r="AB103" s="5"/>
    </row>
    <row r="104" spans="5:28">
      <c r="E104" s="5"/>
      <c r="F104" s="26"/>
      <c r="H104" s="5"/>
      <c r="J104" s="5"/>
      <c r="K104" s="126"/>
      <c r="L104" s="126"/>
      <c r="N104" s="26"/>
      <c r="P104" s="26"/>
      <c r="R104" s="26"/>
      <c r="S104" s="26"/>
      <c r="T104" s="26"/>
      <c r="U104" s="26"/>
      <c r="Y104" s="5"/>
      <c r="AB104" s="5"/>
    </row>
    <row r="105" spans="5:28">
      <c r="E105" s="5"/>
      <c r="F105" s="26"/>
      <c r="H105" s="5"/>
      <c r="J105" s="5"/>
      <c r="K105" s="126"/>
      <c r="L105" s="126"/>
      <c r="N105" s="26"/>
      <c r="P105" s="26"/>
      <c r="R105" s="26"/>
      <c r="S105" s="26"/>
      <c r="T105" s="26"/>
      <c r="U105" s="26"/>
      <c r="Y105" s="5"/>
      <c r="AB105" s="5"/>
    </row>
    <row r="106" spans="5:28">
      <c r="E106" s="5"/>
      <c r="F106" s="26"/>
      <c r="H106" s="5"/>
      <c r="J106" s="5"/>
      <c r="K106" s="126"/>
      <c r="L106" s="126"/>
      <c r="N106" s="26"/>
      <c r="P106" s="26"/>
      <c r="R106" s="26"/>
      <c r="S106" s="26"/>
      <c r="T106" s="26"/>
      <c r="U106" s="26"/>
      <c r="Y106" s="5"/>
      <c r="AB106" s="5"/>
    </row>
    <row r="107" spans="5:28">
      <c r="E107" s="5"/>
      <c r="F107" s="26"/>
      <c r="H107" s="5"/>
      <c r="J107" s="5"/>
      <c r="K107" s="126"/>
      <c r="L107" s="126"/>
      <c r="N107" s="26"/>
      <c r="P107" s="26"/>
      <c r="R107" s="26"/>
      <c r="S107" s="26"/>
      <c r="T107" s="26"/>
      <c r="U107" s="26"/>
      <c r="Y107" s="5"/>
      <c r="AB107" s="5"/>
    </row>
    <row r="108" spans="5:28">
      <c r="E108" s="5"/>
      <c r="F108" s="26"/>
      <c r="H108" s="5"/>
      <c r="J108" s="5"/>
      <c r="K108" s="126"/>
      <c r="L108" s="126"/>
      <c r="N108" s="26"/>
      <c r="P108" s="26"/>
      <c r="R108" s="26"/>
      <c r="S108" s="26"/>
      <c r="T108" s="26"/>
      <c r="U108" s="26"/>
      <c r="Y108" s="5"/>
      <c r="AB108" s="5"/>
    </row>
    <row r="109" spans="5:28">
      <c r="E109" s="5"/>
      <c r="F109" s="26"/>
      <c r="H109" s="5"/>
      <c r="J109" s="5"/>
      <c r="K109" s="126"/>
      <c r="L109" s="126"/>
      <c r="N109" s="26"/>
      <c r="P109" s="26"/>
      <c r="R109" s="26"/>
      <c r="S109" s="26"/>
      <c r="T109" s="26"/>
      <c r="U109" s="26"/>
      <c r="Y109" s="5"/>
      <c r="AB109" s="5"/>
    </row>
    <row r="110" spans="5:28">
      <c r="E110" s="5"/>
      <c r="F110" s="26"/>
      <c r="H110" s="5"/>
      <c r="J110" s="5"/>
      <c r="K110" s="126"/>
      <c r="L110" s="126"/>
      <c r="N110" s="26"/>
      <c r="P110" s="26"/>
      <c r="R110" s="26"/>
      <c r="S110" s="26"/>
      <c r="T110" s="26"/>
      <c r="U110" s="26"/>
      <c r="Y110" s="5"/>
      <c r="AB110" s="5"/>
    </row>
    <row r="111" spans="5:28">
      <c r="E111" s="5"/>
      <c r="F111" s="26"/>
      <c r="H111" s="5"/>
      <c r="J111" s="5"/>
      <c r="K111" s="126"/>
      <c r="L111" s="126"/>
      <c r="N111" s="26"/>
      <c r="P111" s="26"/>
      <c r="R111" s="26"/>
      <c r="S111" s="26"/>
      <c r="T111" s="26"/>
      <c r="U111" s="26"/>
      <c r="Y111" s="5"/>
      <c r="AB111" s="5"/>
    </row>
    <row r="112" spans="5:28">
      <c r="E112" s="5"/>
      <c r="F112" s="26"/>
      <c r="H112" s="5"/>
      <c r="J112" s="5"/>
      <c r="K112" s="126"/>
      <c r="L112" s="126"/>
      <c r="N112" s="26"/>
      <c r="P112" s="26"/>
      <c r="R112" s="26"/>
      <c r="S112" s="26"/>
      <c r="T112" s="26"/>
      <c r="U112" s="26"/>
      <c r="Y112" s="5"/>
      <c r="AB112" s="5"/>
    </row>
    <row r="113" spans="5:28">
      <c r="E113" s="5"/>
      <c r="F113" s="26"/>
      <c r="H113" s="5"/>
      <c r="J113" s="5"/>
      <c r="K113" s="126"/>
      <c r="L113" s="126"/>
      <c r="N113" s="26"/>
      <c r="P113" s="26"/>
      <c r="R113" s="26"/>
      <c r="S113" s="26"/>
      <c r="T113" s="26"/>
      <c r="U113" s="26"/>
      <c r="Y113" s="5"/>
      <c r="AB113" s="5"/>
    </row>
    <row r="114" spans="5:28">
      <c r="E114" s="5"/>
      <c r="F114" s="26"/>
      <c r="H114" s="5"/>
      <c r="J114" s="5"/>
      <c r="K114" s="126"/>
      <c r="L114" s="126"/>
      <c r="N114" s="26"/>
      <c r="P114" s="26"/>
      <c r="R114" s="26"/>
      <c r="S114" s="26"/>
      <c r="T114" s="26"/>
      <c r="U114" s="26"/>
      <c r="Y114" s="5"/>
      <c r="AB114" s="5"/>
    </row>
    <row r="115" spans="5:28">
      <c r="E115" s="5"/>
      <c r="F115" s="26"/>
      <c r="H115" s="5"/>
      <c r="J115" s="5"/>
      <c r="K115" s="126"/>
      <c r="L115" s="126"/>
      <c r="N115" s="26"/>
      <c r="P115" s="26"/>
      <c r="R115" s="26"/>
      <c r="S115" s="26"/>
      <c r="T115" s="26"/>
      <c r="U115" s="26"/>
      <c r="Y115" s="5"/>
      <c r="AB115" s="5"/>
    </row>
    <row r="116" spans="5:28">
      <c r="E116" s="5"/>
      <c r="F116" s="26"/>
      <c r="H116" s="5"/>
      <c r="J116" s="5"/>
      <c r="K116" s="126"/>
      <c r="L116" s="126"/>
      <c r="N116" s="26"/>
      <c r="P116" s="26"/>
      <c r="R116" s="26"/>
      <c r="S116" s="26"/>
      <c r="T116" s="26"/>
      <c r="U116" s="26"/>
      <c r="Y116" s="5"/>
      <c r="AB116" s="5"/>
    </row>
    <row r="117" spans="5:28">
      <c r="E117" s="5"/>
      <c r="F117" s="26"/>
      <c r="H117" s="5"/>
      <c r="J117" s="5"/>
      <c r="K117" s="126"/>
      <c r="L117" s="126"/>
      <c r="N117" s="26"/>
      <c r="P117" s="26"/>
      <c r="R117" s="26"/>
      <c r="S117" s="26"/>
      <c r="T117" s="26"/>
      <c r="U117" s="26"/>
      <c r="Y117" s="5"/>
      <c r="AB117" s="5"/>
    </row>
    <row r="118" spans="5:28">
      <c r="E118" s="5"/>
      <c r="F118" s="26"/>
      <c r="H118" s="5"/>
      <c r="J118" s="5"/>
      <c r="K118" s="126"/>
      <c r="L118" s="126"/>
      <c r="N118" s="26"/>
      <c r="P118" s="26"/>
      <c r="R118" s="26"/>
      <c r="S118" s="26"/>
      <c r="T118" s="26"/>
      <c r="U118" s="26"/>
      <c r="Y118" s="5"/>
      <c r="AB118" s="5"/>
    </row>
    <row r="119" spans="5:28">
      <c r="E119" s="5"/>
      <c r="F119" s="26"/>
      <c r="H119" s="5"/>
      <c r="J119" s="5"/>
      <c r="K119" s="126"/>
      <c r="L119" s="126"/>
      <c r="N119" s="26"/>
      <c r="P119" s="26"/>
      <c r="R119" s="26"/>
      <c r="S119" s="26"/>
      <c r="T119" s="26"/>
      <c r="U119" s="26"/>
      <c r="Y119" s="5"/>
      <c r="AB119" s="5"/>
    </row>
    <row r="120" spans="5:28">
      <c r="E120" s="5"/>
      <c r="F120" s="26"/>
      <c r="H120" s="5"/>
      <c r="J120" s="5"/>
      <c r="K120" s="126"/>
      <c r="L120" s="126"/>
      <c r="N120" s="26"/>
      <c r="P120" s="26"/>
      <c r="R120" s="26"/>
      <c r="S120" s="26"/>
      <c r="T120" s="26"/>
      <c r="U120" s="26"/>
      <c r="Y120" s="5"/>
      <c r="AB120" s="5"/>
    </row>
    <row r="121" spans="5:28">
      <c r="E121" s="5"/>
      <c r="F121" s="26"/>
      <c r="H121" s="5"/>
      <c r="J121" s="5"/>
      <c r="K121" s="126"/>
      <c r="L121" s="126"/>
      <c r="N121" s="26"/>
      <c r="P121" s="26"/>
      <c r="R121" s="26"/>
      <c r="S121" s="26"/>
      <c r="T121" s="26"/>
      <c r="U121" s="26"/>
      <c r="Y121" s="5"/>
      <c r="AB121" s="5"/>
    </row>
    <row r="122" spans="5:28">
      <c r="E122" s="5"/>
      <c r="F122" s="26"/>
      <c r="H122" s="5"/>
      <c r="J122" s="5"/>
      <c r="K122" s="126"/>
      <c r="L122" s="126"/>
      <c r="N122" s="26"/>
      <c r="P122" s="26"/>
      <c r="R122" s="26"/>
      <c r="S122" s="26"/>
      <c r="T122" s="26"/>
      <c r="U122" s="26"/>
      <c r="Y122" s="5"/>
      <c r="AB122" s="5"/>
    </row>
    <row r="123" spans="5:28">
      <c r="E123" s="5"/>
      <c r="F123" s="26"/>
      <c r="H123" s="5"/>
      <c r="J123" s="5"/>
      <c r="K123" s="126"/>
      <c r="L123" s="126"/>
      <c r="N123" s="26"/>
      <c r="P123" s="26"/>
      <c r="R123" s="26"/>
      <c r="S123" s="26"/>
      <c r="T123" s="26"/>
      <c r="U123" s="26"/>
      <c r="Y123" s="5"/>
      <c r="AB123" s="5"/>
    </row>
    <row r="124" spans="5:28">
      <c r="E124" s="5"/>
      <c r="F124" s="26"/>
      <c r="H124" s="5"/>
      <c r="J124" s="5"/>
      <c r="K124" s="126"/>
      <c r="L124" s="126"/>
      <c r="N124" s="26"/>
      <c r="P124" s="26"/>
      <c r="R124" s="26"/>
      <c r="S124" s="26"/>
      <c r="T124" s="26"/>
      <c r="U124" s="26"/>
      <c r="Y124" s="5"/>
      <c r="AB124" s="5"/>
    </row>
    <row r="125" spans="5:28">
      <c r="E125" s="5"/>
      <c r="F125" s="26"/>
      <c r="H125" s="5"/>
      <c r="J125" s="5"/>
      <c r="K125" s="126"/>
      <c r="L125" s="126"/>
      <c r="N125" s="26"/>
      <c r="P125" s="26"/>
      <c r="R125" s="26"/>
      <c r="S125" s="26"/>
      <c r="T125" s="26"/>
      <c r="U125" s="26"/>
      <c r="Y125" s="5"/>
      <c r="AB125" s="5"/>
    </row>
    <row r="126" spans="5:28">
      <c r="E126" s="5"/>
      <c r="F126" s="26"/>
      <c r="H126" s="5"/>
      <c r="J126" s="5"/>
      <c r="K126" s="126"/>
      <c r="L126" s="126"/>
      <c r="N126" s="26"/>
      <c r="P126" s="26"/>
      <c r="R126" s="26"/>
      <c r="S126" s="26"/>
      <c r="T126" s="26"/>
      <c r="U126" s="26"/>
      <c r="Y126" s="5"/>
      <c r="AB126" s="5"/>
    </row>
    <row r="127" spans="5:28">
      <c r="E127" s="5"/>
      <c r="F127" s="26"/>
      <c r="H127" s="5"/>
      <c r="J127" s="5"/>
      <c r="K127" s="126"/>
      <c r="L127" s="126"/>
      <c r="N127" s="26"/>
      <c r="P127" s="26"/>
      <c r="R127" s="26"/>
      <c r="S127" s="26"/>
      <c r="T127" s="26"/>
      <c r="U127" s="26"/>
      <c r="Y127" s="5"/>
      <c r="AB127" s="5"/>
    </row>
    <row r="128" spans="5:28">
      <c r="E128" s="5"/>
      <c r="F128" s="26"/>
      <c r="H128" s="5"/>
      <c r="J128" s="5"/>
      <c r="K128" s="126"/>
      <c r="L128" s="126"/>
      <c r="N128" s="26"/>
      <c r="P128" s="26"/>
      <c r="R128" s="26"/>
      <c r="S128" s="26"/>
      <c r="T128" s="26"/>
      <c r="U128" s="26"/>
      <c r="Y128" s="5"/>
      <c r="AB128" s="5"/>
    </row>
    <row r="129" spans="5:28">
      <c r="E129" s="5"/>
      <c r="F129" s="26"/>
      <c r="H129" s="5"/>
      <c r="J129" s="5"/>
      <c r="K129" s="126"/>
      <c r="L129" s="126"/>
      <c r="N129" s="26"/>
      <c r="P129" s="26"/>
      <c r="R129" s="26"/>
      <c r="S129" s="26"/>
      <c r="T129" s="26"/>
      <c r="U129" s="26"/>
      <c r="Y129" s="5"/>
      <c r="AB129" s="5"/>
    </row>
    <row r="130" spans="5:28">
      <c r="E130" s="5"/>
      <c r="F130" s="26"/>
      <c r="H130" s="5"/>
      <c r="J130" s="5"/>
      <c r="K130" s="126"/>
      <c r="L130" s="126"/>
      <c r="N130" s="26"/>
      <c r="P130" s="26"/>
      <c r="R130" s="26"/>
      <c r="S130" s="26"/>
      <c r="T130" s="26"/>
      <c r="U130" s="26"/>
      <c r="Y130" s="5"/>
      <c r="AB130" s="5"/>
    </row>
    <row r="131" spans="5:28">
      <c r="E131" s="5"/>
      <c r="F131" s="26"/>
      <c r="H131" s="5"/>
      <c r="J131" s="5"/>
      <c r="K131" s="126"/>
      <c r="L131" s="126"/>
      <c r="N131" s="26"/>
      <c r="P131" s="26"/>
      <c r="R131" s="26"/>
      <c r="S131" s="26"/>
      <c r="T131" s="26"/>
      <c r="U131" s="26"/>
      <c r="Y131" s="5"/>
      <c r="AB131" s="5"/>
    </row>
    <row r="132" spans="5:28">
      <c r="E132" s="5"/>
      <c r="F132" s="26"/>
      <c r="H132" s="5"/>
      <c r="J132" s="5"/>
      <c r="K132" s="126"/>
      <c r="L132" s="126"/>
      <c r="N132" s="26"/>
      <c r="P132" s="26"/>
      <c r="R132" s="26"/>
      <c r="S132" s="26"/>
      <c r="T132" s="26"/>
      <c r="U132" s="26"/>
      <c r="Y132" s="5"/>
      <c r="AB132" s="5"/>
    </row>
    <row r="133" spans="5:28">
      <c r="E133" s="5"/>
      <c r="F133" s="26"/>
      <c r="H133" s="5"/>
      <c r="J133" s="5"/>
      <c r="K133" s="126"/>
      <c r="L133" s="126"/>
      <c r="N133" s="26"/>
      <c r="P133" s="26"/>
      <c r="R133" s="26"/>
      <c r="S133" s="26"/>
      <c r="T133" s="26"/>
      <c r="U133" s="26"/>
      <c r="Y133" s="5"/>
      <c r="AB133" s="5"/>
    </row>
    <row r="134" spans="5:28">
      <c r="E134" s="5"/>
      <c r="F134" s="26"/>
      <c r="H134" s="5"/>
      <c r="J134" s="5"/>
      <c r="K134" s="126"/>
      <c r="L134" s="126"/>
      <c r="N134" s="26"/>
      <c r="P134" s="26"/>
      <c r="R134" s="26"/>
      <c r="S134" s="26"/>
      <c r="T134" s="26"/>
      <c r="U134" s="26"/>
      <c r="Y134" s="5"/>
      <c r="AB134" s="5"/>
    </row>
    <row r="135" spans="5:28">
      <c r="E135" s="5"/>
      <c r="F135" s="26"/>
      <c r="H135" s="5"/>
      <c r="J135" s="5"/>
      <c r="K135" s="126"/>
      <c r="L135" s="126"/>
      <c r="N135" s="26"/>
      <c r="P135" s="26"/>
      <c r="R135" s="26"/>
      <c r="S135" s="26"/>
      <c r="T135" s="26"/>
      <c r="U135" s="26"/>
      <c r="Y135" s="5"/>
      <c r="AB135" s="5"/>
    </row>
    <row r="136" spans="5:28">
      <c r="E136" s="5"/>
      <c r="F136" s="26"/>
      <c r="H136" s="5"/>
      <c r="J136" s="5"/>
      <c r="K136" s="126"/>
      <c r="L136" s="126"/>
      <c r="N136" s="26"/>
      <c r="P136" s="26"/>
      <c r="R136" s="26"/>
      <c r="S136" s="26"/>
      <c r="T136" s="26"/>
      <c r="U136" s="26"/>
      <c r="Y136" s="5"/>
      <c r="AB136" s="5"/>
    </row>
    <row r="137" spans="5:28">
      <c r="E137" s="5"/>
      <c r="F137" s="26"/>
      <c r="H137" s="5"/>
      <c r="J137" s="5"/>
      <c r="K137" s="126"/>
      <c r="L137" s="126"/>
      <c r="N137" s="26"/>
      <c r="P137" s="26"/>
      <c r="R137" s="26"/>
      <c r="S137" s="26"/>
      <c r="T137" s="26"/>
      <c r="U137" s="26"/>
      <c r="Y137" s="5"/>
      <c r="AB137" s="5"/>
    </row>
    <row r="138" spans="5:28">
      <c r="E138" s="5"/>
      <c r="F138" s="26"/>
      <c r="H138" s="5"/>
      <c r="J138" s="5"/>
      <c r="K138" s="126"/>
      <c r="L138" s="126"/>
      <c r="N138" s="26"/>
      <c r="P138" s="26"/>
      <c r="R138" s="26"/>
      <c r="S138" s="26"/>
      <c r="T138" s="26"/>
      <c r="U138" s="26"/>
      <c r="Y138" s="5"/>
      <c r="AB138" s="5"/>
    </row>
    <row r="139" spans="5:28">
      <c r="E139" s="5"/>
      <c r="F139" s="26"/>
      <c r="H139" s="5"/>
      <c r="J139" s="5"/>
      <c r="K139" s="126"/>
      <c r="L139" s="126"/>
      <c r="N139" s="26"/>
      <c r="P139" s="26"/>
      <c r="R139" s="26"/>
      <c r="S139" s="26"/>
      <c r="T139" s="26"/>
      <c r="U139" s="26"/>
      <c r="Y139" s="5"/>
      <c r="AB139" s="5"/>
    </row>
    <row r="140" spans="5:28">
      <c r="E140" s="5"/>
      <c r="F140" s="26"/>
      <c r="H140" s="5"/>
      <c r="J140" s="5"/>
      <c r="K140" s="126"/>
      <c r="L140" s="126"/>
      <c r="N140" s="26"/>
      <c r="P140" s="26"/>
      <c r="R140" s="26"/>
      <c r="S140" s="26"/>
      <c r="T140" s="26"/>
      <c r="U140" s="26"/>
      <c r="Y140" s="5"/>
      <c r="AB140" s="5"/>
    </row>
    <row r="141" spans="5:28">
      <c r="E141" s="5"/>
      <c r="F141" s="26"/>
      <c r="H141" s="5"/>
      <c r="J141" s="5"/>
      <c r="K141" s="126"/>
      <c r="L141" s="126"/>
      <c r="N141" s="26"/>
      <c r="P141" s="26"/>
      <c r="R141" s="26"/>
      <c r="S141" s="26"/>
      <c r="T141" s="26"/>
      <c r="U141" s="26"/>
      <c r="Y141" s="5"/>
      <c r="AB141" s="5"/>
    </row>
    <row r="142" spans="5:28">
      <c r="E142" s="5"/>
      <c r="F142" s="26"/>
      <c r="H142" s="5"/>
      <c r="J142" s="5"/>
      <c r="K142" s="126"/>
      <c r="L142" s="126"/>
      <c r="N142" s="26"/>
      <c r="P142" s="26"/>
      <c r="R142" s="26"/>
      <c r="S142" s="26"/>
      <c r="T142" s="26"/>
      <c r="U142" s="26"/>
      <c r="Y142" s="5"/>
      <c r="AB142" s="5"/>
    </row>
    <row r="143" spans="5:28">
      <c r="E143" s="5"/>
      <c r="F143" s="26"/>
      <c r="H143" s="5"/>
      <c r="J143" s="5"/>
      <c r="K143" s="126"/>
      <c r="L143" s="126"/>
      <c r="N143" s="26"/>
      <c r="P143" s="26"/>
      <c r="R143" s="26"/>
      <c r="S143" s="26"/>
      <c r="T143" s="26"/>
      <c r="U143" s="26"/>
      <c r="Y143" s="5"/>
      <c r="AB143" s="5"/>
    </row>
    <row r="144" spans="5:28">
      <c r="E144" s="5"/>
      <c r="F144" s="26"/>
      <c r="H144" s="5"/>
      <c r="J144" s="5"/>
      <c r="K144" s="126"/>
      <c r="L144" s="126"/>
      <c r="N144" s="26"/>
      <c r="P144" s="26"/>
      <c r="R144" s="26"/>
      <c r="S144" s="26"/>
      <c r="T144" s="26"/>
      <c r="U144" s="26"/>
      <c r="Y144" s="5"/>
      <c r="AB144" s="5"/>
    </row>
    <row r="145" spans="5:28">
      <c r="E145" s="5"/>
      <c r="F145" s="26"/>
      <c r="H145" s="5"/>
      <c r="J145" s="5"/>
      <c r="K145" s="126"/>
      <c r="L145" s="126"/>
      <c r="N145" s="26"/>
      <c r="P145" s="26"/>
      <c r="R145" s="26"/>
      <c r="S145" s="26"/>
      <c r="T145" s="26"/>
      <c r="U145" s="26"/>
      <c r="Y145" s="5"/>
      <c r="AB145" s="5"/>
    </row>
    <row r="146" spans="5:28">
      <c r="E146" s="5"/>
      <c r="F146" s="26"/>
      <c r="H146" s="5"/>
      <c r="J146" s="5"/>
      <c r="K146" s="126"/>
      <c r="L146" s="126"/>
      <c r="N146" s="26"/>
      <c r="P146" s="26"/>
      <c r="R146" s="26"/>
      <c r="S146" s="26"/>
      <c r="T146" s="26"/>
      <c r="U146" s="26"/>
      <c r="Y146" s="5"/>
      <c r="AB146" s="5"/>
    </row>
    <row r="147" spans="5:28">
      <c r="E147" s="5"/>
      <c r="F147" s="26"/>
      <c r="H147" s="5"/>
      <c r="J147" s="5"/>
      <c r="K147" s="126"/>
      <c r="L147" s="126"/>
      <c r="N147" s="26"/>
      <c r="P147" s="26"/>
      <c r="R147" s="26"/>
      <c r="S147" s="26"/>
      <c r="T147" s="26"/>
      <c r="U147" s="26"/>
      <c r="Y147" s="5"/>
      <c r="AB147" s="5"/>
    </row>
    <row r="148" spans="5:28">
      <c r="E148" s="5"/>
      <c r="F148" s="26"/>
      <c r="H148" s="5"/>
      <c r="J148" s="5"/>
      <c r="K148" s="126"/>
      <c r="L148" s="126"/>
      <c r="N148" s="26"/>
      <c r="P148" s="26"/>
      <c r="R148" s="26"/>
      <c r="S148" s="26"/>
      <c r="T148" s="26"/>
      <c r="U148" s="26"/>
      <c r="Y148" s="5"/>
      <c r="AB148" s="5"/>
    </row>
    <row r="149" spans="5:28">
      <c r="E149" s="5"/>
      <c r="F149" s="26"/>
      <c r="H149" s="5"/>
      <c r="J149" s="5"/>
      <c r="K149" s="126"/>
      <c r="L149" s="126"/>
      <c r="N149" s="26"/>
      <c r="P149" s="26"/>
      <c r="R149" s="26"/>
      <c r="S149" s="26"/>
      <c r="T149" s="26"/>
      <c r="U149" s="26"/>
      <c r="Y149" s="5"/>
      <c r="AB149" s="5"/>
    </row>
    <row r="150" spans="5:28">
      <c r="E150" s="5"/>
      <c r="F150" s="26"/>
      <c r="H150" s="5"/>
      <c r="J150" s="5"/>
      <c r="K150" s="126"/>
      <c r="L150" s="126"/>
      <c r="N150" s="26"/>
      <c r="P150" s="26"/>
      <c r="R150" s="26"/>
      <c r="S150" s="26"/>
      <c r="T150" s="26"/>
      <c r="U150" s="26"/>
      <c r="Y150" s="5"/>
      <c r="AB150" s="5"/>
    </row>
    <row r="151" spans="5:28">
      <c r="E151" s="5"/>
      <c r="F151" s="26"/>
      <c r="H151" s="5"/>
      <c r="J151" s="5"/>
      <c r="K151" s="126"/>
      <c r="L151" s="126"/>
      <c r="N151" s="26"/>
      <c r="P151" s="26"/>
      <c r="R151" s="26"/>
      <c r="S151" s="26"/>
      <c r="T151" s="26"/>
      <c r="U151" s="26"/>
      <c r="Y151" s="5"/>
      <c r="AB151" s="5"/>
    </row>
    <row r="152" spans="5:28">
      <c r="E152" s="5"/>
      <c r="F152" s="26"/>
      <c r="H152" s="5"/>
      <c r="J152" s="5"/>
      <c r="K152" s="126"/>
      <c r="L152" s="126"/>
      <c r="N152" s="26"/>
      <c r="P152" s="26"/>
      <c r="R152" s="26"/>
      <c r="S152" s="26"/>
      <c r="T152" s="26"/>
      <c r="U152" s="26"/>
      <c r="Y152" s="5"/>
      <c r="AB152" s="5"/>
    </row>
    <row r="153" spans="5:28">
      <c r="E153" s="5"/>
      <c r="F153" s="26"/>
      <c r="H153" s="5"/>
      <c r="J153" s="5"/>
      <c r="K153" s="126"/>
      <c r="L153" s="126"/>
      <c r="N153" s="26"/>
      <c r="P153" s="26"/>
      <c r="R153" s="26"/>
      <c r="S153" s="26"/>
      <c r="T153" s="26"/>
      <c r="U153" s="26"/>
      <c r="Y153" s="5"/>
      <c r="AB153" s="5"/>
    </row>
    <row r="154" spans="5:28">
      <c r="E154" s="5"/>
      <c r="F154" s="26"/>
      <c r="H154" s="5"/>
      <c r="J154" s="5"/>
      <c r="K154" s="126"/>
      <c r="L154" s="126"/>
      <c r="N154" s="26"/>
      <c r="P154" s="26"/>
      <c r="R154" s="26"/>
      <c r="S154" s="26"/>
      <c r="T154" s="26"/>
      <c r="U154" s="26"/>
      <c r="Y154" s="5"/>
      <c r="AB154" s="5"/>
    </row>
    <row r="155" spans="5:28">
      <c r="E155" s="5"/>
      <c r="F155" s="26"/>
      <c r="H155" s="5"/>
      <c r="J155" s="5"/>
      <c r="K155" s="126"/>
      <c r="L155" s="126"/>
      <c r="N155" s="26"/>
      <c r="P155" s="26"/>
      <c r="R155" s="26"/>
      <c r="S155" s="26"/>
      <c r="T155" s="26"/>
      <c r="U155" s="26"/>
      <c r="Y155" s="5"/>
      <c r="AB155" s="5"/>
    </row>
    <row r="156" spans="5:28">
      <c r="E156" s="5"/>
      <c r="F156" s="26"/>
      <c r="H156" s="5"/>
      <c r="J156" s="5"/>
      <c r="K156" s="126"/>
      <c r="L156" s="126"/>
      <c r="N156" s="26"/>
      <c r="P156" s="26"/>
      <c r="R156" s="26"/>
      <c r="S156" s="26"/>
      <c r="T156" s="26"/>
      <c r="U156" s="26"/>
      <c r="Y156" s="5"/>
      <c r="AB156" s="5"/>
    </row>
    <row r="157" spans="5:28">
      <c r="E157" s="5"/>
      <c r="F157" s="26"/>
      <c r="H157" s="5"/>
      <c r="J157" s="5"/>
      <c r="K157" s="126"/>
      <c r="L157" s="126"/>
      <c r="N157" s="26"/>
      <c r="P157" s="26"/>
      <c r="R157" s="26"/>
      <c r="S157" s="26"/>
      <c r="T157" s="26"/>
      <c r="U157" s="26"/>
      <c r="Y157" s="5"/>
      <c r="AB157" s="5"/>
    </row>
    <row r="158" spans="5:28">
      <c r="E158" s="5"/>
      <c r="F158" s="26"/>
      <c r="H158" s="5"/>
      <c r="J158" s="5"/>
      <c r="K158" s="126"/>
      <c r="L158" s="126"/>
      <c r="N158" s="26"/>
      <c r="P158" s="26"/>
      <c r="R158" s="26"/>
      <c r="S158" s="26"/>
      <c r="T158" s="26"/>
      <c r="U158" s="26"/>
      <c r="Y158" s="5"/>
      <c r="AB158" s="5"/>
    </row>
    <row r="159" spans="5:28">
      <c r="E159" s="5"/>
      <c r="F159" s="26"/>
      <c r="H159" s="5"/>
      <c r="J159" s="5"/>
      <c r="K159" s="126"/>
      <c r="L159" s="126"/>
      <c r="N159" s="26"/>
      <c r="P159" s="26"/>
      <c r="R159" s="26"/>
      <c r="S159" s="26"/>
      <c r="T159" s="26"/>
      <c r="U159" s="26"/>
      <c r="Y159" s="5"/>
      <c r="AB159" s="5"/>
    </row>
    <row r="160" spans="5:28">
      <c r="E160" s="5"/>
      <c r="F160" s="26"/>
      <c r="H160" s="5"/>
      <c r="J160" s="5"/>
      <c r="K160" s="126"/>
      <c r="L160" s="126"/>
      <c r="N160" s="26"/>
      <c r="P160" s="26"/>
      <c r="R160" s="26"/>
      <c r="S160" s="26"/>
      <c r="T160" s="26"/>
      <c r="U160" s="26"/>
      <c r="Y160" s="5"/>
      <c r="AB160" s="5"/>
    </row>
    <row r="161" spans="5:28">
      <c r="E161" s="5"/>
      <c r="F161" s="26"/>
      <c r="H161" s="5"/>
      <c r="J161" s="5"/>
      <c r="K161" s="126"/>
      <c r="L161" s="126"/>
      <c r="N161" s="26"/>
      <c r="P161" s="26"/>
      <c r="R161" s="26"/>
      <c r="S161" s="26"/>
      <c r="T161" s="26"/>
      <c r="U161" s="26"/>
      <c r="Y161" s="5"/>
      <c r="AB161" s="5"/>
    </row>
    <row r="162" spans="5:28">
      <c r="E162" s="5"/>
      <c r="F162" s="26"/>
      <c r="H162" s="5"/>
      <c r="J162" s="5"/>
      <c r="K162" s="126"/>
      <c r="L162" s="126"/>
      <c r="N162" s="26"/>
      <c r="P162" s="26"/>
      <c r="R162" s="26"/>
      <c r="S162" s="26"/>
      <c r="T162" s="26"/>
      <c r="U162" s="26"/>
      <c r="Y162" s="5"/>
      <c r="AB162" s="5"/>
    </row>
    <row r="163" spans="5:28">
      <c r="E163" s="5"/>
      <c r="F163" s="26"/>
      <c r="H163" s="5"/>
      <c r="J163" s="5"/>
      <c r="K163" s="126"/>
      <c r="L163" s="126"/>
      <c r="N163" s="26"/>
      <c r="P163" s="26"/>
      <c r="R163" s="26"/>
      <c r="S163" s="26"/>
      <c r="T163" s="26"/>
      <c r="U163" s="26"/>
      <c r="Y163" s="5"/>
      <c r="AB163" s="5"/>
    </row>
    <row r="164" spans="5:28">
      <c r="E164" s="5"/>
      <c r="F164" s="26"/>
      <c r="H164" s="5"/>
      <c r="J164" s="5"/>
      <c r="K164" s="126"/>
      <c r="L164" s="126"/>
      <c r="N164" s="26"/>
      <c r="P164" s="26"/>
      <c r="R164" s="26"/>
      <c r="S164" s="26"/>
      <c r="T164" s="26"/>
      <c r="U164" s="26"/>
      <c r="Y164" s="5"/>
      <c r="AB164" s="5"/>
    </row>
    <row r="165" spans="5:28">
      <c r="E165" s="5"/>
      <c r="F165" s="26"/>
      <c r="H165" s="5"/>
      <c r="J165" s="5"/>
      <c r="K165" s="126"/>
      <c r="L165" s="126"/>
      <c r="N165" s="26"/>
      <c r="P165" s="26"/>
      <c r="R165" s="26"/>
      <c r="S165" s="26"/>
      <c r="T165" s="26"/>
      <c r="U165" s="26"/>
      <c r="Y165" s="5"/>
      <c r="AB165" s="5"/>
    </row>
    <row r="166" spans="5:28">
      <c r="E166" s="5"/>
      <c r="F166" s="26"/>
      <c r="H166" s="5"/>
      <c r="J166" s="5"/>
      <c r="K166" s="126"/>
      <c r="L166" s="126"/>
      <c r="N166" s="26"/>
      <c r="P166" s="26"/>
      <c r="R166" s="26"/>
      <c r="S166" s="26"/>
      <c r="T166" s="26"/>
      <c r="U166" s="26"/>
      <c r="Y166" s="5"/>
      <c r="AB166" s="5"/>
    </row>
    <row r="167" spans="5:28">
      <c r="E167" s="5"/>
      <c r="F167" s="26"/>
      <c r="H167" s="5"/>
      <c r="J167" s="5"/>
      <c r="K167" s="126"/>
      <c r="L167" s="126"/>
      <c r="N167" s="26"/>
      <c r="P167" s="26"/>
      <c r="R167" s="26"/>
      <c r="S167" s="26"/>
      <c r="T167" s="26"/>
      <c r="U167" s="26"/>
      <c r="Y167" s="5"/>
      <c r="AB167" s="5"/>
    </row>
    <row r="168" spans="5:28">
      <c r="E168" s="5"/>
      <c r="F168" s="26"/>
      <c r="H168" s="5"/>
      <c r="J168" s="5"/>
      <c r="K168" s="126"/>
      <c r="L168" s="126"/>
      <c r="N168" s="26"/>
      <c r="P168" s="26"/>
      <c r="R168" s="26"/>
      <c r="S168" s="26"/>
      <c r="T168" s="26"/>
      <c r="U168" s="26"/>
      <c r="Y168" s="5"/>
      <c r="AB168" s="5"/>
    </row>
    <row r="169" spans="5:28">
      <c r="E169" s="5"/>
      <c r="F169" s="26"/>
      <c r="H169" s="5"/>
      <c r="J169" s="5"/>
      <c r="K169" s="126"/>
      <c r="L169" s="126"/>
      <c r="N169" s="26"/>
      <c r="P169" s="26"/>
      <c r="R169" s="26"/>
      <c r="S169" s="26"/>
      <c r="T169" s="26"/>
      <c r="U169" s="26"/>
      <c r="Y169" s="5"/>
      <c r="AB169" s="5"/>
    </row>
    <row r="170" spans="5:28">
      <c r="E170" s="5"/>
      <c r="F170" s="26"/>
      <c r="H170" s="5"/>
      <c r="J170" s="5"/>
      <c r="K170" s="126"/>
      <c r="L170" s="126"/>
      <c r="N170" s="26"/>
      <c r="P170" s="26"/>
      <c r="R170" s="26"/>
      <c r="S170" s="26"/>
      <c r="T170" s="26"/>
      <c r="U170" s="26"/>
      <c r="Y170" s="5"/>
      <c r="AB170" s="5"/>
    </row>
    <row r="171" spans="5:28">
      <c r="E171" s="5"/>
      <c r="F171" s="26"/>
      <c r="H171" s="5"/>
      <c r="J171" s="5"/>
      <c r="K171" s="126"/>
      <c r="L171" s="126"/>
      <c r="N171" s="26"/>
      <c r="P171" s="26"/>
      <c r="R171" s="26"/>
      <c r="S171" s="26"/>
      <c r="T171" s="26"/>
      <c r="U171" s="26"/>
      <c r="Y171" s="5"/>
      <c r="AB171" s="5"/>
    </row>
    <row r="172" spans="5:28">
      <c r="E172" s="5"/>
      <c r="F172" s="26"/>
      <c r="H172" s="5"/>
      <c r="J172" s="5"/>
      <c r="K172" s="126"/>
      <c r="L172" s="126"/>
      <c r="N172" s="26"/>
      <c r="P172" s="26"/>
      <c r="R172" s="26"/>
      <c r="S172" s="26"/>
      <c r="T172" s="26"/>
      <c r="U172" s="26"/>
      <c r="Y172" s="5"/>
      <c r="AB172" s="5"/>
    </row>
    <row r="173" spans="5:28">
      <c r="E173" s="5"/>
      <c r="F173" s="26"/>
      <c r="H173" s="5"/>
      <c r="J173" s="5"/>
      <c r="K173" s="126"/>
      <c r="L173" s="126"/>
      <c r="N173" s="26"/>
      <c r="P173" s="26"/>
      <c r="R173" s="26"/>
      <c r="S173" s="26"/>
      <c r="T173" s="26"/>
      <c r="U173" s="26"/>
      <c r="Y173" s="5"/>
      <c r="AB173" s="5"/>
    </row>
    <row r="174" spans="5:28">
      <c r="E174" s="5"/>
      <c r="F174" s="26"/>
      <c r="H174" s="5"/>
      <c r="J174" s="5"/>
      <c r="K174" s="126"/>
      <c r="L174" s="126"/>
      <c r="N174" s="26"/>
      <c r="P174" s="26"/>
      <c r="R174" s="26"/>
      <c r="S174" s="26"/>
      <c r="T174" s="26"/>
      <c r="U174" s="26"/>
      <c r="Y174" s="5"/>
      <c r="AB174" s="5"/>
    </row>
    <row r="175" spans="5:28">
      <c r="E175" s="5"/>
      <c r="F175" s="26"/>
      <c r="H175" s="5"/>
      <c r="J175" s="5"/>
      <c r="K175" s="126"/>
      <c r="L175" s="126"/>
      <c r="N175" s="26"/>
      <c r="P175" s="26"/>
      <c r="R175" s="26"/>
      <c r="S175" s="26"/>
      <c r="T175" s="26"/>
      <c r="U175" s="26"/>
      <c r="Y175" s="5"/>
      <c r="AB175" s="5"/>
    </row>
    <row r="176" spans="5:28">
      <c r="E176" s="5"/>
      <c r="F176" s="26"/>
      <c r="H176" s="5"/>
      <c r="J176" s="5"/>
      <c r="K176" s="126"/>
      <c r="L176" s="126"/>
      <c r="N176" s="26"/>
      <c r="P176" s="26"/>
      <c r="R176" s="26"/>
      <c r="S176" s="26"/>
      <c r="T176" s="26"/>
      <c r="U176" s="26"/>
      <c r="Y176" s="5"/>
      <c r="AB176" s="5"/>
    </row>
    <row r="177" spans="5:28">
      <c r="E177" s="5"/>
      <c r="F177" s="26"/>
      <c r="H177" s="5"/>
      <c r="J177" s="5"/>
      <c r="K177" s="126"/>
      <c r="L177" s="126"/>
      <c r="N177" s="26"/>
      <c r="P177" s="26"/>
      <c r="R177" s="26"/>
      <c r="S177" s="26"/>
      <c r="T177" s="26"/>
      <c r="U177" s="26"/>
      <c r="Y177" s="5"/>
      <c r="AB177" s="5"/>
    </row>
    <row r="178" spans="5:28">
      <c r="E178" s="5"/>
      <c r="F178" s="26"/>
      <c r="H178" s="5"/>
      <c r="J178" s="5"/>
      <c r="K178" s="126"/>
      <c r="L178" s="126"/>
      <c r="N178" s="26"/>
      <c r="P178" s="26"/>
      <c r="R178" s="26"/>
      <c r="S178" s="26"/>
      <c r="T178" s="26"/>
      <c r="U178" s="26"/>
      <c r="Y178" s="5"/>
      <c r="AB178" s="5"/>
    </row>
    <row r="179" spans="5:28">
      <c r="E179" s="5"/>
      <c r="F179" s="26"/>
      <c r="H179" s="5"/>
      <c r="J179" s="5"/>
      <c r="K179" s="126"/>
      <c r="L179" s="126"/>
      <c r="N179" s="26"/>
      <c r="P179" s="26"/>
      <c r="R179" s="26"/>
      <c r="S179" s="26"/>
      <c r="T179" s="26"/>
      <c r="U179" s="26"/>
      <c r="Y179" s="5"/>
      <c r="AB179" s="5"/>
    </row>
    <row r="180" spans="5:28">
      <c r="E180" s="5"/>
      <c r="F180" s="26"/>
      <c r="H180" s="5"/>
      <c r="J180" s="5"/>
      <c r="K180" s="126"/>
      <c r="L180" s="126"/>
      <c r="N180" s="26"/>
      <c r="P180" s="26"/>
      <c r="R180" s="26"/>
      <c r="S180" s="26"/>
      <c r="T180" s="26"/>
      <c r="U180" s="26"/>
      <c r="Y180" s="5"/>
      <c r="AB180" s="5"/>
    </row>
    <row r="181" spans="5:28">
      <c r="E181" s="5"/>
      <c r="F181" s="26"/>
      <c r="H181" s="5"/>
      <c r="J181" s="5"/>
      <c r="K181" s="126"/>
      <c r="L181" s="126"/>
      <c r="N181" s="26"/>
      <c r="P181" s="26"/>
      <c r="R181" s="26"/>
      <c r="S181" s="26"/>
      <c r="T181" s="26"/>
      <c r="U181" s="26"/>
      <c r="Y181" s="5"/>
      <c r="AB181" s="5"/>
    </row>
    <row r="182" spans="5:28">
      <c r="E182" s="5"/>
      <c r="F182" s="26"/>
      <c r="H182" s="5"/>
      <c r="J182" s="5"/>
      <c r="K182" s="126"/>
      <c r="L182" s="126"/>
      <c r="N182" s="26"/>
      <c r="P182" s="26"/>
      <c r="R182" s="26"/>
      <c r="S182" s="26"/>
      <c r="T182" s="26"/>
      <c r="U182" s="26"/>
      <c r="Y182" s="5"/>
      <c r="AB182" s="5"/>
    </row>
    <row r="183" spans="5:28">
      <c r="E183" s="5"/>
      <c r="F183" s="26"/>
      <c r="H183" s="5"/>
      <c r="J183" s="5"/>
      <c r="K183" s="126"/>
      <c r="L183" s="126"/>
      <c r="N183" s="26"/>
      <c r="P183" s="26"/>
      <c r="R183" s="26"/>
      <c r="S183" s="26"/>
      <c r="T183" s="26"/>
      <c r="U183" s="26"/>
      <c r="Y183" s="5"/>
      <c r="AB183" s="5"/>
    </row>
    <row r="184" spans="5:28">
      <c r="E184" s="5"/>
      <c r="F184" s="26"/>
      <c r="H184" s="5"/>
      <c r="J184" s="5"/>
      <c r="K184" s="126"/>
      <c r="L184" s="126"/>
      <c r="N184" s="26"/>
      <c r="P184" s="26"/>
      <c r="R184" s="26"/>
      <c r="S184" s="26"/>
      <c r="T184" s="26"/>
      <c r="U184" s="26"/>
      <c r="Y184" s="5"/>
      <c r="AB184" s="5"/>
    </row>
    <row r="185" spans="5:28">
      <c r="E185" s="5"/>
      <c r="F185" s="26"/>
      <c r="H185" s="5"/>
      <c r="J185" s="5"/>
      <c r="K185" s="126"/>
      <c r="L185" s="126"/>
      <c r="N185" s="26"/>
      <c r="P185" s="26"/>
      <c r="R185" s="26"/>
      <c r="S185" s="26"/>
      <c r="T185" s="26"/>
      <c r="U185" s="26"/>
      <c r="Y185" s="5"/>
      <c r="AB185" s="5"/>
    </row>
    <row r="186" spans="5:28">
      <c r="E186" s="5"/>
      <c r="F186" s="26"/>
      <c r="H186" s="5"/>
      <c r="J186" s="5"/>
      <c r="K186" s="126"/>
      <c r="L186" s="126"/>
      <c r="N186" s="26"/>
      <c r="P186" s="26"/>
      <c r="R186" s="26"/>
      <c r="S186" s="26"/>
      <c r="T186" s="26"/>
      <c r="U186" s="26"/>
      <c r="Y186" s="5"/>
      <c r="AB186" s="5"/>
    </row>
    <row r="187" spans="5:28">
      <c r="E187" s="5"/>
      <c r="F187" s="26"/>
      <c r="H187" s="5"/>
      <c r="J187" s="5"/>
      <c r="K187" s="126"/>
      <c r="L187" s="126"/>
      <c r="N187" s="26"/>
      <c r="P187" s="26"/>
      <c r="R187" s="26"/>
      <c r="S187" s="26"/>
      <c r="T187" s="26"/>
      <c r="U187" s="26"/>
      <c r="Y187" s="5"/>
      <c r="AB187" s="5"/>
    </row>
    <row r="188" spans="5:28">
      <c r="E188" s="5"/>
      <c r="F188" s="26"/>
      <c r="H188" s="5"/>
      <c r="J188" s="5"/>
      <c r="K188" s="126"/>
      <c r="L188" s="126"/>
      <c r="N188" s="26"/>
      <c r="P188" s="26"/>
      <c r="R188" s="26"/>
      <c r="S188" s="26"/>
      <c r="T188" s="26"/>
      <c r="U188" s="26"/>
      <c r="Y188" s="5"/>
      <c r="AB188" s="5"/>
    </row>
    <row r="189" spans="5:28">
      <c r="E189" s="5"/>
      <c r="F189" s="26"/>
      <c r="H189" s="5"/>
      <c r="J189" s="5"/>
      <c r="K189" s="126"/>
      <c r="L189" s="126"/>
      <c r="N189" s="26"/>
      <c r="P189" s="26"/>
      <c r="R189" s="26"/>
      <c r="S189" s="26"/>
      <c r="T189" s="26"/>
      <c r="U189" s="26"/>
      <c r="Y189" s="5"/>
      <c r="AB189" s="5"/>
    </row>
    <row r="190" spans="5:28">
      <c r="E190" s="5"/>
      <c r="F190" s="26"/>
      <c r="H190" s="5"/>
      <c r="J190" s="5"/>
      <c r="K190" s="126"/>
      <c r="L190" s="126"/>
      <c r="N190" s="26"/>
      <c r="P190" s="26"/>
      <c r="R190" s="26"/>
      <c r="S190" s="26"/>
      <c r="T190" s="26"/>
      <c r="U190" s="26"/>
      <c r="Y190" s="5"/>
      <c r="AB190" s="5"/>
    </row>
    <row r="191" spans="5:28">
      <c r="E191" s="5"/>
      <c r="F191" s="26"/>
      <c r="H191" s="5"/>
      <c r="J191" s="5"/>
      <c r="K191" s="126"/>
      <c r="L191" s="126"/>
      <c r="N191" s="26"/>
      <c r="P191" s="26"/>
      <c r="R191" s="26"/>
      <c r="S191" s="26"/>
      <c r="T191" s="26"/>
      <c r="U191" s="26"/>
      <c r="Y191" s="5"/>
      <c r="AB191" s="5"/>
    </row>
    <row r="192" spans="5:28">
      <c r="E192" s="5"/>
      <c r="F192" s="26"/>
      <c r="H192" s="5"/>
      <c r="J192" s="5"/>
      <c r="K192" s="126"/>
      <c r="L192" s="126"/>
      <c r="N192" s="26"/>
      <c r="P192" s="26"/>
      <c r="R192" s="26"/>
      <c r="S192" s="26"/>
      <c r="T192" s="26"/>
      <c r="U192" s="26"/>
      <c r="Y192" s="5"/>
      <c r="AB192" s="5"/>
    </row>
    <row r="193" spans="5:28">
      <c r="E193" s="5"/>
      <c r="F193" s="26"/>
      <c r="H193" s="5"/>
      <c r="J193" s="5"/>
      <c r="K193" s="126"/>
      <c r="L193" s="126"/>
      <c r="N193" s="26"/>
      <c r="P193" s="26"/>
      <c r="R193" s="26"/>
      <c r="S193" s="26"/>
      <c r="T193" s="26"/>
      <c r="U193" s="26"/>
      <c r="Y193" s="5"/>
      <c r="AB193" s="5"/>
    </row>
    <row r="194" spans="5:28">
      <c r="E194" s="5"/>
      <c r="F194" s="26"/>
      <c r="H194" s="5"/>
      <c r="J194" s="5"/>
      <c r="K194" s="126"/>
      <c r="L194" s="126"/>
      <c r="N194" s="26"/>
      <c r="P194" s="26"/>
      <c r="R194" s="26"/>
      <c r="S194" s="26"/>
      <c r="T194" s="26"/>
      <c r="U194" s="26"/>
      <c r="Y194" s="5"/>
      <c r="AB194" s="5"/>
    </row>
    <row r="195" spans="5:28">
      <c r="E195" s="5"/>
      <c r="F195" s="26"/>
      <c r="H195" s="5"/>
      <c r="J195" s="5"/>
      <c r="K195" s="126"/>
      <c r="L195" s="126"/>
      <c r="N195" s="26"/>
      <c r="P195" s="26"/>
      <c r="R195" s="26"/>
      <c r="S195" s="26"/>
      <c r="T195" s="26"/>
      <c r="U195" s="26"/>
      <c r="Y195" s="5"/>
      <c r="AB195" s="5"/>
    </row>
    <row r="196" spans="5:28">
      <c r="E196" s="5"/>
      <c r="F196" s="26"/>
      <c r="H196" s="5"/>
      <c r="J196" s="5"/>
      <c r="K196" s="126"/>
      <c r="L196" s="126"/>
      <c r="N196" s="26"/>
      <c r="P196" s="26"/>
      <c r="R196" s="26"/>
      <c r="S196" s="26"/>
      <c r="T196" s="26"/>
      <c r="U196" s="26"/>
      <c r="Y196" s="5"/>
      <c r="AB196" s="5"/>
    </row>
    <row r="197" spans="5:28">
      <c r="E197" s="5"/>
      <c r="F197" s="26"/>
      <c r="H197" s="5"/>
      <c r="J197" s="5"/>
      <c r="K197" s="126"/>
      <c r="L197" s="126"/>
      <c r="N197" s="26"/>
      <c r="P197" s="26"/>
      <c r="R197" s="26"/>
      <c r="S197" s="26"/>
      <c r="T197" s="26"/>
      <c r="U197" s="26"/>
      <c r="Y197" s="5"/>
      <c r="AB197" s="5"/>
    </row>
    <row r="198" spans="5:28">
      <c r="E198" s="5"/>
      <c r="F198" s="26"/>
      <c r="H198" s="5"/>
      <c r="J198" s="5"/>
      <c r="K198" s="126"/>
      <c r="L198" s="126"/>
      <c r="N198" s="26"/>
      <c r="P198" s="26"/>
      <c r="R198" s="26"/>
      <c r="S198" s="26"/>
      <c r="T198" s="26"/>
      <c r="U198" s="26"/>
      <c r="Y198" s="5"/>
      <c r="AB198" s="5"/>
    </row>
    <row r="199" spans="5:28">
      <c r="E199" s="5"/>
      <c r="F199" s="26"/>
      <c r="H199" s="5"/>
      <c r="J199" s="5"/>
      <c r="K199" s="126"/>
      <c r="L199" s="126"/>
      <c r="N199" s="26"/>
      <c r="P199" s="26"/>
      <c r="R199" s="26"/>
      <c r="S199" s="26"/>
      <c r="T199" s="26"/>
      <c r="U199" s="26"/>
      <c r="Y199" s="5"/>
      <c r="AB199" s="5"/>
    </row>
    <row r="200" spans="5:28">
      <c r="E200" s="5"/>
      <c r="F200" s="26"/>
      <c r="H200" s="5"/>
      <c r="J200" s="5"/>
      <c r="K200" s="126"/>
      <c r="L200" s="126"/>
      <c r="N200" s="26"/>
      <c r="P200" s="26"/>
      <c r="R200" s="26"/>
      <c r="S200" s="26"/>
      <c r="T200" s="26"/>
      <c r="U200" s="26"/>
      <c r="Y200" s="5"/>
      <c r="AB200" s="5"/>
    </row>
    <row r="201" spans="5:28">
      <c r="E201" s="5"/>
      <c r="F201" s="26"/>
      <c r="H201" s="5"/>
      <c r="J201" s="5"/>
      <c r="K201" s="126"/>
      <c r="L201" s="126"/>
      <c r="N201" s="26"/>
      <c r="P201" s="26"/>
      <c r="R201" s="26"/>
      <c r="S201" s="26"/>
      <c r="T201" s="26"/>
      <c r="U201" s="26"/>
      <c r="Y201" s="5"/>
      <c r="AB201" s="5"/>
    </row>
    <row r="202" spans="5:28">
      <c r="E202" s="5"/>
      <c r="F202" s="26"/>
      <c r="H202" s="5"/>
      <c r="J202" s="5"/>
      <c r="K202" s="126"/>
      <c r="L202" s="126"/>
      <c r="N202" s="26"/>
      <c r="P202" s="26"/>
      <c r="R202" s="26"/>
      <c r="S202" s="26"/>
      <c r="T202" s="26"/>
      <c r="U202" s="26"/>
      <c r="Y202" s="5"/>
      <c r="AB202" s="5"/>
    </row>
    <row r="203" spans="5:28">
      <c r="E203" s="5"/>
      <c r="F203" s="26"/>
      <c r="H203" s="5"/>
      <c r="J203" s="5"/>
      <c r="K203" s="126"/>
      <c r="L203" s="126"/>
      <c r="N203" s="26"/>
      <c r="P203" s="26"/>
      <c r="R203" s="26"/>
      <c r="S203" s="26"/>
      <c r="T203" s="26"/>
      <c r="U203" s="26"/>
      <c r="Y203" s="5"/>
      <c r="AB203" s="5"/>
    </row>
    <row r="204" spans="5:28">
      <c r="E204" s="5"/>
      <c r="F204" s="26"/>
      <c r="H204" s="5"/>
      <c r="J204" s="5"/>
      <c r="K204" s="126"/>
      <c r="L204" s="126"/>
      <c r="N204" s="26"/>
      <c r="P204" s="26"/>
      <c r="R204" s="26"/>
      <c r="S204" s="26"/>
      <c r="T204" s="26"/>
      <c r="U204" s="26"/>
      <c r="Y204" s="5"/>
      <c r="AB204" s="5"/>
    </row>
    <row r="205" spans="5:28">
      <c r="E205" s="5"/>
      <c r="F205" s="26"/>
      <c r="H205" s="5"/>
      <c r="J205" s="5"/>
      <c r="K205" s="126"/>
      <c r="L205" s="126"/>
      <c r="N205" s="26"/>
      <c r="P205" s="26"/>
      <c r="R205" s="26"/>
      <c r="S205" s="26"/>
      <c r="T205" s="26"/>
      <c r="U205" s="26"/>
      <c r="Y205" s="5"/>
      <c r="AB205" s="5"/>
    </row>
    <row r="206" spans="5:28">
      <c r="E206" s="5"/>
      <c r="F206" s="26"/>
      <c r="H206" s="5"/>
      <c r="J206" s="5"/>
      <c r="K206" s="126"/>
      <c r="L206" s="126"/>
      <c r="N206" s="26"/>
      <c r="P206" s="26"/>
      <c r="R206" s="26"/>
      <c r="S206" s="26"/>
      <c r="T206" s="26"/>
      <c r="U206" s="26"/>
      <c r="Y206" s="5"/>
      <c r="AB206" s="5"/>
    </row>
    <row r="207" spans="5:28">
      <c r="E207" s="5"/>
      <c r="F207" s="26"/>
      <c r="H207" s="5"/>
      <c r="J207" s="5"/>
      <c r="K207" s="126"/>
      <c r="L207" s="126"/>
      <c r="N207" s="26"/>
      <c r="P207" s="26"/>
      <c r="R207" s="26"/>
      <c r="S207" s="26"/>
      <c r="T207" s="26"/>
      <c r="U207" s="26"/>
      <c r="Y207" s="5"/>
      <c r="AB207" s="5"/>
    </row>
    <row r="208" spans="5:28">
      <c r="E208" s="5"/>
      <c r="F208" s="26"/>
      <c r="H208" s="5"/>
      <c r="J208" s="5"/>
      <c r="K208" s="126"/>
      <c r="L208" s="126"/>
      <c r="N208" s="26"/>
      <c r="P208" s="26"/>
      <c r="R208" s="26"/>
      <c r="S208" s="26"/>
      <c r="T208" s="26"/>
      <c r="U208" s="26"/>
      <c r="Y208" s="5"/>
      <c r="AB208" s="5"/>
    </row>
    <row r="209" spans="5:28">
      <c r="E209" s="5"/>
      <c r="F209" s="26"/>
      <c r="H209" s="5"/>
      <c r="J209" s="5"/>
      <c r="K209" s="126"/>
      <c r="L209" s="126"/>
      <c r="N209" s="26"/>
      <c r="P209" s="26"/>
      <c r="R209" s="26"/>
      <c r="S209" s="26"/>
      <c r="T209" s="26"/>
      <c r="U209" s="26"/>
      <c r="Y209" s="5"/>
      <c r="AB209" s="5"/>
    </row>
    <row r="210" spans="5:28">
      <c r="E210" s="5"/>
      <c r="F210" s="26"/>
      <c r="H210" s="5"/>
      <c r="J210" s="5"/>
      <c r="K210" s="126"/>
      <c r="L210" s="126"/>
      <c r="N210" s="26"/>
      <c r="P210" s="26"/>
      <c r="R210" s="26"/>
      <c r="S210" s="26"/>
      <c r="T210" s="26"/>
      <c r="U210" s="26"/>
      <c r="Y210" s="5"/>
      <c r="AB210" s="5"/>
    </row>
    <row r="211" spans="5:28">
      <c r="E211" s="5"/>
      <c r="F211" s="26"/>
      <c r="H211" s="5"/>
      <c r="J211" s="5"/>
      <c r="K211" s="126"/>
      <c r="L211" s="126"/>
      <c r="N211" s="26"/>
      <c r="P211" s="26"/>
      <c r="R211" s="26"/>
      <c r="S211" s="26"/>
      <c r="T211" s="26"/>
      <c r="U211" s="26"/>
      <c r="Y211" s="5"/>
      <c r="AB211" s="5"/>
    </row>
    <row r="212" spans="5:28">
      <c r="E212" s="5"/>
      <c r="F212" s="26"/>
      <c r="H212" s="5"/>
      <c r="J212" s="5"/>
      <c r="K212" s="126"/>
      <c r="L212" s="126"/>
      <c r="N212" s="26"/>
      <c r="P212" s="26"/>
      <c r="R212" s="26"/>
      <c r="S212" s="26"/>
      <c r="T212" s="26"/>
      <c r="U212" s="26"/>
      <c r="Y212" s="5"/>
      <c r="AB212" s="5"/>
    </row>
    <row r="213" spans="5:28">
      <c r="E213" s="5"/>
      <c r="F213" s="26"/>
      <c r="H213" s="5"/>
      <c r="J213" s="5"/>
      <c r="K213" s="126"/>
      <c r="L213" s="126"/>
      <c r="N213" s="26"/>
      <c r="P213" s="26"/>
      <c r="R213" s="26"/>
      <c r="S213" s="26"/>
      <c r="T213" s="26"/>
      <c r="U213" s="26"/>
      <c r="Y213" s="5"/>
      <c r="AB213" s="5"/>
    </row>
    <row r="214" spans="5:28">
      <c r="E214" s="5"/>
      <c r="F214" s="26"/>
      <c r="H214" s="5"/>
      <c r="J214" s="5"/>
      <c r="K214" s="126"/>
      <c r="L214" s="126"/>
      <c r="N214" s="26"/>
      <c r="P214" s="26"/>
      <c r="R214" s="26"/>
      <c r="S214" s="26"/>
      <c r="T214" s="26"/>
      <c r="U214" s="26"/>
      <c r="Y214" s="5"/>
      <c r="AB214" s="5"/>
    </row>
    <row r="215" spans="5:28">
      <c r="E215" s="5"/>
      <c r="F215" s="26"/>
      <c r="H215" s="5"/>
      <c r="J215" s="5"/>
      <c r="K215" s="126"/>
      <c r="L215" s="126"/>
      <c r="N215" s="26"/>
      <c r="P215" s="26"/>
      <c r="R215" s="26"/>
      <c r="S215" s="26"/>
      <c r="T215" s="26"/>
      <c r="U215" s="26"/>
      <c r="Y215" s="5"/>
      <c r="AB215" s="5"/>
    </row>
    <row r="216" spans="5:28">
      <c r="E216" s="5"/>
      <c r="F216" s="26"/>
      <c r="H216" s="5"/>
      <c r="J216" s="5"/>
      <c r="K216" s="126"/>
      <c r="L216" s="126"/>
      <c r="N216" s="26"/>
      <c r="P216" s="26"/>
      <c r="R216" s="26"/>
      <c r="S216" s="26"/>
      <c r="T216" s="26"/>
      <c r="U216" s="26"/>
      <c r="Y216" s="5"/>
      <c r="AB216" s="5"/>
    </row>
    <row r="217" spans="5:28">
      <c r="E217" s="5"/>
      <c r="F217" s="26"/>
      <c r="H217" s="5"/>
      <c r="J217" s="5"/>
      <c r="K217" s="126"/>
      <c r="L217" s="126"/>
      <c r="N217" s="26"/>
      <c r="P217" s="26"/>
      <c r="R217" s="26"/>
      <c r="S217" s="26"/>
      <c r="T217" s="26"/>
      <c r="U217" s="26"/>
      <c r="Y217" s="5"/>
      <c r="AB217" s="5"/>
    </row>
    <row r="218" spans="5:28">
      <c r="E218" s="5"/>
      <c r="F218" s="26"/>
      <c r="H218" s="5"/>
      <c r="J218" s="5"/>
      <c r="K218" s="126"/>
      <c r="L218" s="126"/>
      <c r="N218" s="26"/>
      <c r="P218" s="26"/>
      <c r="R218" s="26"/>
      <c r="S218" s="26"/>
      <c r="T218" s="26"/>
      <c r="U218" s="26"/>
      <c r="Y218" s="5"/>
      <c r="AB218" s="5"/>
    </row>
    <row r="219" spans="5:28">
      <c r="E219" s="5"/>
      <c r="F219" s="26"/>
      <c r="H219" s="5"/>
      <c r="J219" s="5"/>
      <c r="K219" s="126"/>
      <c r="L219" s="126"/>
      <c r="N219" s="26"/>
      <c r="P219" s="26"/>
      <c r="R219" s="26"/>
      <c r="S219" s="26"/>
      <c r="T219" s="26"/>
      <c r="U219" s="26"/>
      <c r="Y219" s="5"/>
      <c r="AB219" s="5"/>
    </row>
    <row r="220" spans="5:28">
      <c r="E220" s="5"/>
      <c r="F220" s="26"/>
      <c r="H220" s="5"/>
      <c r="J220" s="5"/>
      <c r="K220" s="126"/>
      <c r="L220" s="126"/>
      <c r="N220" s="26"/>
      <c r="P220" s="26"/>
      <c r="R220" s="26"/>
      <c r="S220" s="26"/>
      <c r="T220" s="26"/>
      <c r="U220" s="26"/>
      <c r="Y220" s="5"/>
      <c r="AB220" s="5"/>
    </row>
    <row r="221" spans="5:28">
      <c r="E221" s="5"/>
      <c r="F221" s="26"/>
      <c r="H221" s="5"/>
      <c r="J221" s="5"/>
      <c r="K221" s="126"/>
      <c r="L221" s="126"/>
      <c r="N221" s="26"/>
      <c r="P221" s="26"/>
      <c r="R221" s="26"/>
      <c r="S221" s="26"/>
      <c r="T221" s="26"/>
      <c r="U221" s="26"/>
      <c r="Y221" s="5"/>
      <c r="AB221" s="5"/>
    </row>
    <row r="222" spans="5:28">
      <c r="E222" s="5"/>
      <c r="F222" s="26"/>
      <c r="H222" s="5"/>
      <c r="J222" s="5"/>
      <c r="K222" s="126"/>
      <c r="L222" s="126"/>
      <c r="N222" s="26"/>
      <c r="P222" s="26"/>
      <c r="R222" s="26"/>
      <c r="S222" s="26"/>
      <c r="T222" s="26"/>
      <c r="U222" s="26"/>
      <c r="Y222" s="5"/>
      <c r="AB222" s="5"/>
    </row>
    <row r="223" spans="5:28">
      <c r="E223" s="5"/>
      <c r="F223" s="26"/>
      <c r="H223" s="5"/>
      <c r="J223" s="5"/>
      <c r="K223" s="126"/>
      <c r="L223" s="126"/>
      <c r="N223" s="26"/>
      <c r="P223" s="26"/>
      <c r="R223" s="26"/>
      <c r="S223" s="26"/>
      <c r="T223" s="26"/>
      <c r="U223" s="26"/>
      <c r="Y223" s="5"/>
      <c r="AB223" s="5"/>
    </row>
    <row r="224" spans="5:28">
      <c r="E224" s="5"/>
      <c r="F224" s="26"/>
      <c r="H224" s="5"/>
      <c r="J224" s="5"/>
      <c r="K224" s="126"/>
      <c r="L224" s="126"/>
      <c r="N224" s="26"/>
      <c r="P224" s="26"/>
      <c r="R224" s="26"/>
      <c r="S224" s="26"/>
      <c r="T224" s="26"/>
      <c r="U224" s="26"/>
      <c r="Y224" s="5"/>
      <c r="AB224" s="5"/>
    </row>
    <row r="225" spans="5:28">
      <c r="E225" s="5"/>
      <c r="F225" s="26"/>
      <c r="H225" s="5"/>
      <c r="J225" s="5"/>
      <c r="K225" s="126"/>
      <c r="L225" s="126"/>
      <c r="N225" s="26"/>
      <c r="P225" s="26"/>
      <c r="R225" s="26"/>
      <c r="S225" s="26"/>
      <c r="T225" s="26"/>
      <c r="U225" s="26"/>
      <c r="Y225" s="5"/>
      <c r="AB225" s="5"/>
    </row>
    <row r="226" spans="5:28">
      <c r="E226" s="5"/>
      <c r="F226" s="26"/>
      <c r="H226" s="5"/>
      <c r="J226" s="5"/>
      <c r="K226" s="126"/>
      <c r="L226" s="126"/>
      <c r="N226" s="26"/>
      <c r="P226" s="26"/>
      <c r="R226" s="26"/>
      <c r="S226" s="26"/>
      <c r="T226" s="26"/>
      <c r="U226" s="26"/>
      <c r="Y226" s="5"/>
      <c r="AB226" s="5"/>
    </row>
    <row r="227" spans="5:28">
      <c r="E227" s="5"/>
      <c r="F227" s="26"/>
      <c r="H227" s="5"/>
      <c r="J227" s="5"/>
      <c r="K227" s="126"/>
      <c r="L227" s="126"/>
      <c r="N227" s="26"/>
      <c r="P227" s="26"/>
      <c r="R227" s="26"/>
      <c r="S227" s="26"/>
      <c r="T227" s="26"/>
      <c r="U227" s="26"/>
      <c r="Y227" s="5"/>
      <c r="AB227" s="5"/>
    </row>
    <row r="228" spans="5:28">
      <c r="E228" s="5"/>
      <c r="F228" s="26"/>
      <c r="H228" s="5"/>
      <c r="J228" s="5"/>
      <c r="K228" s="126"/>
      <c r="L228" s="126"/>
      <c r="N228" s="26"/>
      <c r="P228" s="26"/>
      <c r="R228" s="26"/>
      <c r="S228" s="26"/>
      <c r="T228" s="26"/>
      <c r="U228" s="26"/>
      <c r="Y228" s="5"/>
      <c r="AB228" s="5"/>
    </row>
    <row r="229" spans="5:28">
      <c r="E229" s="5"/>
      <c r="F229" s="26"/>
      <c r="H229" s="5"/>
      <c r="J229" s="5"/>
      <c r="K229" s="126"/>
      <c r="L229" s="126"/>
      <c r="N229" s="26"/>
      <c r="P229" s="26"/>
      <c r="R229" s="26"/>
      <c r="S229" s="26"/>
      <c r="T229" s="26"/>
      <c r="U229" s="26"/>
      <c r="Y229" s="5"/>
      <c r="AB229" s="5"/>
    </row>
    <row r="230" spans="5:28">
      <c r="E230" s="5"/>
      <c r="F230" s="26"/>
      <c r="H230" s="5"/>
      <c r="J230" s="5"/>
      <c r="K230" s="126"/>
      <c r="L230" s="126"/>
      <c r="N230" s="26"/>
      <c r="P230" s="26"/>
      <c r="R230" s="26"/>
      <c r="S230" s="26"/>
      <c r="T230" s="26"/>
      <c r="U230" s="26"/>
      <c r="Y230" s="5"/>
      <c r="AB230" s="5"/>
    </row>
    <row r="231" spans="5:28">
      <c r="E231" s="5"/>
      <c r="F231" s="26"/>
      <c r="H231" s="5"/>
      <c r="J231" s="5"/>
      <c r="K231" s="126"/>
      <c r="L231" s="126"/>
      <c r="N231" s="26"/>
      <c r="P231" s="26"/>
      <c r="R231" s="26"/>
      <c r="S231" s="26"/>
      <c r="T231" s="26"/>
      <c r="U231" s="26"/>
      <c r="Y231" s="5"/>
      <c r="AB231" s="5"/>
    </row>
    <row r="232" spans="5:28">
      <c r="E232" s="5"/>
      <c r="F232" s="26"/>
      <c r="H232" s="5"/>
      <c r="J232" s="5"/>
      <c r="K232" s="126"/>
      <c r="L232" s="126"/>
      <c r="N232" s="26"/>
      <c r="P232" s="26"/>
      <c r="R232" s="26"/>
      <c r="S232" s="26"/>
      <c r="T232" s="26"/>
      <c r="U232" s="26"/>
      <c r="Y232" s="5"/>
      <c r="AB232" s="5"/>
    </row>
    <row r="233" spans="5:28">
      <c r="E233" s="5"/>
      <c r="F233" s="26"/>
      <c r="H233" s="5"/>
      <c r="J233" s="5"/>
      <c r="K233" s="126"/>
      <c r="L233" s="126"/>
      <c r="N233" s="26"/>
      <c r="P233" s="26"/>
      <c r="R233" s="26"/>
      <c r="S233" s="26"/>
      <c r="T233" s="26"/>
      <c r="U233" s="26"/>
      <c r="Y233" s="5"/>
      <c r="AB233" s="5"/>
    </row>
    <row r="234" spans="5:28">
      <c r="E234" s="5"/>
      <c r="F234" s="26"/>
      <c r="H234" s="5"/>
      <c r="J234" s="5"/>
      <c r="K234" s="126"/>
      <c r="L234" s="126"/>
      <c r="N234" s="26"/>
      <c r="P234" s="26"/>
      <c r="R234" s="26"/>
      <c r="S234" s="26"/>
      <c r="T234" s="26"/>
      <c r="U234" s="26"/>
      <c r="Y234" s="5"/>
      <c r="AB234" s="5"/>
    </row>
    <row r="235" spans="5:28">
      <c r="E235" s="5"/>
      <c r="F235" s="26"/>
      <c r="H235" s="5"/>
      <c r="J235" s="5"/>
      <c r="K235" s="126"/>
      <c r="L235" s="126"/>
      <c r="N235" s="26"/>
      <c r="P235" s="26"/>
      <c r="R235" s="26"/>
      <c r="S235" s="26"/>
      <c r="T235" s="26"/>
      <c r="U235" s="26"/>
      <c r="Y235" s="5"/>
      <c r="AB235" s="5"/>
    </row>
    <row r="236" spans="5:28">
      <c r="E236" s="5"/>
      <c r="F236" s="26"/>
      <c r="H236" s="5"/>
      <c r="J236" s="5"/>
      <c r="K236" s="126"/>
      <c r="L236" s="126"/>
      <c r="N236" s="26"/>
      <c r="P236" s="26"/>
      <c r="R236" s="26"/>
      <c r="S236" s="26"/>
      <c r="T236" s="26"/>
      <c r="U236" s="26"/>
      <c r="Y236" s="5"/>
      <c r="AB236" s="5"/>
    </row>
    <row r="237" spans="5:28">
      <c r="E237" s="5"/>
      <c r="F237" s="26"/>
      <c r="H237" s="5"/>
      <c r="J237" s="5"/>
      <c r="K237" s="126"/>
      <c r="L237" s="126"/>
      <c r="N237" s="26"/>
      <c r="P237" s="26"/>
      <c r="R237" s="26"/>
      <c r="S237" s="26"/>
      <c r="T237" s="26"/>
      <c r="U237" s="26"/>
      <c r="Y237" s="5"/>
      <c r="AB237" s="5"/>
    </row>
    <row r="238" spans="5:28">
      <c r="E238" s="5"/>
      <c r="F238" s="26"/>
      <c r="H238" s="5"/>
      <c r="J238" s="5"/>
      <c r="K238" s="126"/>
      <c r="L238" s="126"/>
      <c r="N238" s="26"/>
      <c r="P238" s="26"/>
      <c r="R238" s="26"/>
      <c r="S238" s="26"/>
      <c r="T238" s="26"/>
      <c r="U238" s="26"/>
      <c r="Y238" s="5"/>
      <c r="AB238" s="5"/>
    </row>
    <row r="239" spans="5:28">
      <c r="E239" s="5"/>
      <c r="F239" s="26"/>
      <c r="H239" s="5"/>
      <c r="J239" s="5"/>
      <c r="K239" s="126"/>
      <c r="L239" s="126"/>
      <c r="N239" s="26"/>
      <c r="P239" s="26"/>
      <c r="R239" s="26"/>
      <c r="S239" s="26"/>
      <c r="T239" s="26"/>
      <c r="U239" s="26"/>
      <c r="Y239" s="5"/>
      <c r="AB239" s="5"/>
    </row>
    <row r="240" spans="5:28">
      <c r="E240" s="5"/>
      <c r="F240" s="26"/>
      <c r="H240" s="5"/>
      <c r="J240" s="5"/>
      <c r="K240" s="126"/>
      <c r="L240" s="126"/>
      <c r="N240" s="26"/>
      <c r="P240" s="26"/>
      <c r="R240" s="26"/>
      <c r="S240" s="26"/>
      <c r="T240" s="26"/>
      <c r="U240" s="26"/>
      <c r="Y240" s="5"/>
      <c r="AB240" s="5"/>
    </row>
    <row r="241" spans="5:28">
      <c r="E241" s="5"/>
      <c r="F241" s="26"/>
      <c r="H241" s="5"/>
      <c r="J241" s="5"/>
      <c r="K241" s="126"/>
      <c r="L241" s="126"/>
      <c r="N241" s="26"/>
      <c r="P241" s="26"/>
      <c r="R241" s="26"/>
      <c r="S241" s="26"/>
      <c r="T241" s="26"/>
      <c r="U241" s="26"/>
      <c r="Y241" s="5"/>
      <c r="AB241" s="5"/>
    </row>
    <row r="242" spans="5:28">
      <c r="E242" s="5"/>
      <c r="F242" s="26"/>
      <c r="H242" s="5"/>
      <c r="J242" s="5"/>
      <c r="K242" s="126"/>
      <c r="L242" s="126"/>
      <c r="N242" s="26"/>
      <c r="P242" s="26"/>
      <c r="R242" s="26"/>
      <c r="S242" s="26"/>
      <c r="T242" s="26"/>
      <c r="U242" s="26"/>
      <c r="Y242" s="5"/>
      <c r="AB242" s="5"/>
    </row>
    <row r="243" spans="5:28">
      <c r="E243" s="5"/>
      <c r="F243" s="26"/>
      <c r="H243" s="5"/>
      <c r="J243" s="5"/>
      <c r="K243" s="126"/>
      <c r="L243" s="126"/>
      <c r="N243" s="26"/>
      <c r="P243" s="26"/>
      <c r="R243" s="26"/>
      <c r="S243" s="26"/>
      <c r="T243" s="26"/>
      <c r="U243" s="26"/>
      <c r="Y243" s="5"/>
      <c r="AB243" s="5"/>
    </row>
    <row r="244" spans="5:28">
      <c r="E244" s="5"/>
      <c r="F244" s="26"/>
      <c r="H244" s="5"/>
      <c r="J244" s="5"/>
      <c r="K244" s="126"/>
      <c r="L244" s="126"/>
      <c r="N244" s="26"/>
      <c r="P244" s="26"/>
      <c r="R244" s="26"/>
      <c r="S244" s="26"/>
      <c r="T244" s="26"/>
      <c r="U244" s="26"/>
      <c r="Y244" s="5"/>
      <c r="AB244" s="5"/>
    </row>
    <row r="245" spans="5:28">
      <c r="E245" s="5"/>
      <c r="F245" s="26"/>
      <c r="H245" s="5"/>
      <c r="J245" s="5"/>
      <c r="K245" s="126"/>
      <c r="L245" s="126"/>
      <c r="N245" s="26"/>
      <c r="P245" s="26"/>
      <c r="R245" s="26"/>
      <c r="S245" s="26"/>
      <c r="T245" s="26"/>
      <c r="U245" s="26"/>
      <c r="Y245" s="5"/>
      <c r="AB245" s="5"/>
    </row>
    <row r="246" spans="5:28">
      <c r="E246" s="5"/>
      <c r="F246" s="26"/>
      <c r="H246" s="5"/>
      <c r="J246" s="5"/>
      <c r="K246" s="126"/>
      <c r="L246" s="126"/>
      <c r="N246" s="26"/>
      <c r="P246" s="26"/>
      <c r="R246" s="26"/>
      <c r="S246" s="26"/>
      <c r="T246" s="26"/>
      <c r="U246" s="26"/>
      <c r="Y246" s="5"/>
      <c r="AB246" s="5"/>
    </row>
    <row r="247" spans="5:28">
      <c r="E247" s="5"/>
      <c r="F247" s="26"/>
      <c r="H247" s="5"/>
      <c r="J247" s="5"/>
      <c r="K247" s="126"/>
      <c r="L247" s="126"/>
      <c r="N247" s="26"/>
      <c r="P247" s="26"/>
      <c r="R247" s="26"/>
      <c r="S247" s="26"/>
      <c r="T247" s="26"/>
      <c r="U247" s="26"/>
      <c r="Y247" s="5"/>
      <c r="AB247" s="5"/>
    </row>
    <row r="248" spans="5:28">
      <c r="E248" s="5"/>
      <c r="F248" s="26"/>
      <c r="H248" s="5"/>
      <c r="J248" s="5"/>
      <c r="K248" s="126"/>
      <c r="L248" s="126"/>
      <c r="N248" s="26"/>
      <c r="P248" s="26"/>
      <c r="R248" s="26"/>
      <c r="S248" s="26"/>
      <c r="T248" s="26"/>
      <c r="U248" s="26"/>
      <c r="Y248" s="5"/>
      <c r="AB248" s="5"/>
    </row>
    <row r="249" spans="5:28">
      <c r="E249" s="5"/>
      <c r="F249" s="26"/>
      <c r="H249" s="5"/>
      <c r="J249" s="5"/>
      <c r="K249" s="126"/>
      <c r="L249" s="126"/>
      <c r="N249" s="26"/>
      <c r="P249" s="26"/>
      <c r="R249" s="26"/>
      <c r="S249" s="26"/>
      <c r="T249" s="26"/>
      <c r="U249" s="26"/>
      <c r="Y249" s="5"/>
      <c r="AB249" s="5"/>
    </row>
    <row r="250" spans="5:28">
      <c r="E250" s="5"/>
      <c r="F250" s="26"/>
      <c r="H250" s="5"/>
      <c r="J250" s="5"/>
      <c r="K250" s="126"/>
      <c r="L250" s="126"/>
      <c r="N250" s="26"/>
      <c r="P250" s="26"/>
      <c r="R250" s="26"/>
      <c r="S250" s="26"/>
      <c r="T250" s="26"/>
      <c r="U250" s="26"/>
      <c r="Y250" s="5"/>
      <c r="AB250" s="5"/>
    </row>
    <row r="251" spans="5:28">
      <c r="E251" s="5"/>
      <c r="F251" s="26"/>
      <c r="H251" s="5"/>
      <c r="J251" s="5"/>
      <c r="K251" s="126"/>
      <c r="L251" s="126"/>
      <c r="N251" s="26"/>
      <c r="P251" s="26"/>
      <c r="R251" s="26"/>
      <c r="S251" s="26"/>
      <c r="T251" s="26"/>
      <c r="U251" s="26"/>
      <c r="Y251" s="5"/>
      <c r="AB251" s="5"/>
    </row>
    <row r="252" spans="5:28">
      <c r="E252" s="5"/>
      <c r="F252" s="26"/>
      <c r="H252" s="5"/>
      <c r="J252" s="5"/>
      <c r="K252" s="126"/>
      <c r="L252" s="126"/>
      <c r="N252" s="26"/>
      <c r="P252" s="26"/>
      <c r="R252" s="26"/>
      <c r="S252" s="26"/>
      <c r="T252" s="26"/>
      <c r="U252" s="26"/>
      <c r="Y252" s="5"/>
      <c r="AB252" s="5"/>
    </row>
    <row r="253" spans="5:28">
      <c r="E253" s="5"/>
      <c r="F253" s="26"/>
      <c r="H253" s="5"/>
      <c r="J253" s="5"/>
      <c r="K253" s="126"/>
      <c r="L253" s="126"/>
      <c r="N253" s="26"/>
      <c r="P253" s="26"/>
      <c r="R253" s="26"/>
      <c r="S253" s="26"/>
      <c r="T253" s="26"/>
      <c r="U253" s="26"/>
      <c r="Y253" s="5"/>
      <c r="AB253" s="5"/>
    </row>
    <row r="254" spans="5:28">
      <c r="E254" s="5"/>
      <c r="F254" s="26"/>
      <c r="H254" s="5"/>
      <c r="J254" s="5"/>
      <c r="K254" s="126"/>
      <c r="L254" s="126"/>
      <c r="N254" s="26"/>
      <c r="P254" s="26"/>
      <c r="R254" s="26"/>
      <c r="S254" s="26"/>
      <c r="T254" s="26"/>
      <c r="U254" s="26"/>
      <c r="Y254" s="5"/>
      <c r="AB254" s="5"/>
    </row>
    <row r="255" spans="5:28">
      <c r="E255" s="5"/>
      <c r="F255" s="26"/>
      <c r="H255" s="5"/>
      <c r="J255" s="5"/>
      <c r="K255" s="126"/>
      <c r="L255" s="126"/>
      <c r="N255" s="26"/>
      <c r="P255" s="26"/>
      <c r="R255" s="26"/>
      <c r="S255" s="26"/>
      <c r="T255" s="26"/>
      <c r="U255" s="26"/>
      <c r="Y255" s="5"/>
      <c r="AB255" s="5"/>
    </row>
    <row r="256" spans="5:28">
      <c r="E256" s="5"/>
      <c r="F256" s="26"/>
      <c r="H256" s="5"/>
      <c r="J256" s="5"/>
      <c r="K256" s="126"/>
      <c r="L256" s="126"/>
      <c r="N256" s="26"/>
      <c r="P256" s="26"/>
      <c r="R256" s="26"/>
      <c r="S256" s="26"/>
      <c r="T256" s="26"/>
      <c r="U256" s="26"/>
      <c r="Y256" s="5"/>
      <c r="AB256" s="5"/>
    </row>
    <row r="257" spans="5:28">
      <c r="E257" s="5"/>
      <c r="F257" s="26"/>
      <c r="H257" s="5"/>
      <c r="J257" s="5"/>
      <c r="K257" s="126"/>
      <c r="L257" s="126"/>
      <c r="N257" s="26"/>
      <c r="P257" s="26"/>
      <c r="R257" s="26"/>
      <c r="S257" s="26"/>
      <c r="T257" s="26"/>
      <c r="U257" s="26"/>
      <c r="Y257" s="5"/>
      <c r="AB257" s="5"/>
    </row>
    <row r="258" spans="5:28">
      <c r="E258" s="5"/>
      <c r="F258" s="26"/>
      <c r="H258" s="5"/>
      <c r="J258" s="5"/>
      <c r="K258" s="126"/>
      <c r="L258" s="126"/>
      <c r="N258" s="26"/>
      <c r="P258" s="26"/>
      <c r="R258" s="26"/>
      <c r="S258" s="26"/>
      <c r="T258" s="26"/>
      <c r="U258" s="26"/>
      <c r="Y258" s="5"/>
      <c r="AB258" s="5"/>
    </row>
    <row r="259" spans="5:28">
      <c r="E259" s="5"/>
      <c r="F259" s="26"/>
      <c r="H259" s="5"/>
      <c r="J259" s="5"/>
      <c r="K259" s="126"/>
      <c r="L259" s="126"/>
      <c r="N259" s="26"/>
      <c r="P259" s="26"/>
      <c r="R259" s="26"/>
      <c r="S259" s="26"/>
      <c r="T259" s="26"/>
      <c r="U259" s="26"/>
      <c r="Y259" s="5"/>
      <c r="AB259" s="5"/>
    </row>
    <row r="260" spans="5:28">
      <c r="E260" s="5"/>
      <c r="F260" s="26"/>
      <c r="H260" s="5"/>
      <c r="J260" s="5"/>
      <c r="K260" s="126"/>
      <c r="L260" s="126"/>
      <c r="N260" s="26"/>
      <c r="P260" s="26"/>
      <c r="R260" s="26"/>
      <c r="S260" s="26"/>
      <c r="T260" s="26"/>
      <c r="U260" s="26"/>
      <c r="Y260" s="5"/>
      <c r="AB260" s="5"/>
    </row>
    <row r="261" spans="5:28">
      <c r="E261" s="5"/>
      <c r="F261" s="26"/>
      <c r="H261" s="5"/>
      <c r="J261" s="5"/>
      <c r="K261" s="126"/>
      <c r="L261" s="126"/>
      <c r="N261" s="26"/>
      <c r="P261" s="26"/>
      <c r="R261" s="26"/>
      <c r="S261" s="26"/>
      <c r="T261" s="26"/>
      <c r="U261" s="26"/>
      <c r="Y261" s="5"/>
      <c r="AB261" s="5"/>
    </row>
    <row r="262" spans="5:28">
      <c r="E262" s="5"/>
      <c r="F262" s="26"/>
      <c r="H262" s="5"/>
      <c r="J262" s="5"/>
      <c r="K262" s="126"/>
      <c r="L262" s="126"/>
      <c r="N262" s="26"/>
      <c r="P262" s="26"/>
      <c r="R262" s="26"/>
      <c r="S262" s="26"/>
      <c r="T262" s="26"/>
      <c r="U262" s="26"/>
      <c r="Y262" s="5"/>
      <c r="AB262" s="5"/>
    </row>
    <row r="263" spans="5:28">
      <c r="E263" s="5"/>
      <c r="F263" s="26"/>
      <c r="H263" s="5"/>
      <c r="J263" s="5"/>
      <c r="K263" s="126"/>
      <c r="L263" s="126"/>
      <c r="N263" s="26"/>
      <c r="P263" s="26"/>
      <c r="R263" s="26"/>
      <c r="S263" s="26"/>
      <c r="T263" s="26"/>
      <c r="U263" s="26"/>
      <c r="Y263" s="5"/>
      <c r="AB263" s="5"/>
    </row>
    <row r="264" spans="5:28">
      <c r="E264" s="5"/>
      <c r="F264" s="26"/>
      <c r="H264" s="5"/>
      <c r="J264" s="5"/>
      <c r="K264" s="126"/>
      <c r="L264" s="126"/>
      <c r="N264" s="26"/>
      <c r="P264" s="26"/>
      <c r="R264" s="26"/>
      <c r="S264" s="26"/>
      <c r="T264" s="26"/>
      <c r="U264" s="26"/>
      <c r="Y264" s="5"/>
      <c r="AB264" s="5"/>
    </row>
    <row r="265" spans="5:28">
      <c r="E265" s="5"/>
      <c r="F265" s="26"/>
      <c r="H265" s="5"/>
      <c r="J265" s="5"/>
      <c r="K265" s="126"/>
      <c r="L265" s="126"/>
      <c r="N265" s="26"/>
      <c r="P265" s="26"/>
      <c r="R265" s="26"/>
      <c r="S265" s="26"/>
      <c r="T265" s="26"/>
      <c r="U265" s="26"/>
      <c r="Y265" s="5"/>
      <c r="AB265" s="5"/>
    </row>
    <row r="266" spans="5:28">
      <c r="E266" s="5"/>
      <c r="F266" s="26"/>
      <c r="H266" s="5"/>
      <c r="J266" s="5"/>
      <c r="K266" s="126"/>
      <c r="L266" s="126"/>
      <c r="N266" s="26"/>
      <c r="P266" s="26"/>
      <c r="R266" s="26"/>
      <c r="S266" s="26"/>
      <c r="T266" s="26"/>
      <c r="U266" s="26"/>
      <c r="Y266" s="5"/>
      <c r="AB266" s="5"/>
    </row>
    <row r="267" spans="5:28">
      <c r="E267" s="5"/>
      <c r="F267" s="26"/>
      <c r="H267" s="5"/>
      <c r="J267" s="5"/>
      <c r="K267" s="126"/>
      <c r="L267" s="126"/>
      <c r="N267" s="26"/>
      <c r="P267" s="26"/>
      <c r="R267" s="26"/>
      <c r="S267" s="26"/>
      <c r="T267" s="26"/>
      <c r="U267" s="26"/>
      <c r="Y267" s="5"/>
      <c r="AB267" s="5"/>
    </row>
    <row r="268" spans="5:28">
      <c r="E268" s="5"/>
      <c r="F268" s="26"/>
      <c r="H268" s="5"/>
      <c r="J268" s="5"/>
      <c r="K268" s="126"/>
      <c r="L268" s="126"/>
      <c r="N268" s="26"/>
      <c r="P268" s="26"/>
      <c r="R268" s="26"/>
      <c r="S268" s="26"/>
      <c r="T268" s="26"/>
      <c r="U268" s="26"/>
      <c r="Y268" s="5"/>
      <c r="AB268" s="5"/>
    </row>
    <row r="269" spans="5:28">
      <c r="E269" s="5"/>
      <c r="F269" s="26"/>
      <c r="H269" s="5"/>
      <c r="J269" s="5"/>
      <c r="K269" s="126"/>
      <c r="L269" s="126"/>
      <c r="N269" s="26"/>
      <c r="P269" s="26"/>
      <c r="R269" s="26"/>
      <c r="S269" s="26"/>
      <c r="T269" s="26"/>
      <c r="U269" s="26"/>
      <c r="Y269" s="5"/>
      <c r="AB269" s="5"/>
    </row>
    <row r="270" spans="5:28">
      <c r="E270" s="5"/>
      <c r="F270" s="26"/>
      <c r="H270" s="5"/>
      <c r="J270" s="5"/>
      <c r="K270" s="126"/>
      <c r="L270" s="126"/>
      <c r="N270" s="26"/>
      <c r="P270" s="26"/>
      <c r="R270" s="26"/>
      <c r="S270" s="26"/>
      <c r="T270" s="26"/>
      <c r="U270" s="26"/>
      <c r="Y270" s="5"/>
      <c r="AB270" s="5"/>
    </row>
    <row r="271" spans="5:28">
      <c r="E271" s="5"/>
      <c r="F271" s="26"/>
      <c r="H271" s="5"/>
      <c r="J271" s="5"/>
      <c r="K271" s="126"/>
      <c r="L271" s="126"/>
      <c r="N271" s="26"/>
      <c r="P271" s="26"/>
      <c r="R271" s="26"/>
      <c r="S271" s="26"/>
      <c r="T271" s="26"/>
      <c r="U271" s="26"/>
      <c r="Y271" s="5"/>
      <c r="AB271" s="5"/>
    </row>
    <row r="272" spans="5:28">
      <c r="E272" s="5"/>
      <c r="F272" s="26"/>
      <c r="H272" s="5"/>
      <c r="J272" s="5"/>
      <c r="K272" s="126"/>
      <c r="L272" s="126"/>
      <c r="N272" s="26"/>
      <c r="P272" s="26"/>
      <c r="R272" s="26"/>
      <c r="S272" s="26"/>
      <c r="T272" s="26"/>
      <c r="U272" s="26"/>
      <c r="Y272" s="5"/>
      <c r="AB272" s="5"/>
    </row>
    <row r="273" spans="5:28">
      <c r="E273" s="5"/>
      <c r="F273" s="26"/>
      <c r="H273" s="5"/>
      <c r="J273" s="5"/>
      <c r="K273" s="126"/>
      <c r="L273" s="126"/>
      <c r="N273" s="26"/>
      <c r="P273" s="26"/>
      <c r="R273" s="26"/>
      <c r="S273" s="26"/>
      <c r="T273" s="26"/>
      <c r="U273" s="26"/>
      <c r="Y273" s="5"/>
      <c r="AB273" s="5"/>
    </row>
    <row r="274" spans="5:28">
      <c r="E274" s="5"/>
      <c r="F274" s="26"/>
      <c r="H274" s="5"/>
      <c r="J274" s="5"/>
      <c r="K274" s="126"/>
      <c r="L274" s="126"/>
      <c r="N274" s="26"/>
      <c r="P274" s="26"/>
      <c r="R274" s="26"/>
      <c r="S274" s="26"/>
      <c r="T274" s="26"/>
      <c r="U274" s="26"/>
      <c r="Y274" s="5"/>
      <c r="AB274" s="5"/>
    </row>
    <row r="275" spans="5:28">
      <c r="E275" s="5"/>
      <c r="F275" s="26"/>
      <c r="H275" s="5"/>
      <c r="J275" s="5"/>
      <c r="K275" s="126"/>
      <c r="L275" s="126"/>
      <c r="N275" s="26"/>
      <c r="P275" s="26"/>
      <c r="R275" s="26"/>
      <c r="S275" s="26"/>
      <c r="T275" s="26"/>
      <c r="U275" s="26"/>
      <c r="Y275" s="5"/>
      <c r="AB275" s="5"/>
    </row>
    <row r="276" spans="5:28">
      <c r="E276" s="5"/>
      <c r="F276" s="26"/>
      <c r="H276" s="5"/>
      <c r="J276" s="5"/>
      <c r="K276" s="126"/>
      <c r="L276" s="126"/>
      <c r="N276" s="26"/>
      <c r="P276" s="26"/>
      <c r="R276" s="26"/>
      <c r="S276" s="26"/>
      <c r="T276" s="26"/>
      <c r="U276" s="26"/>
      <c r="Y276" s="5"/>
      <c r="AB276" s="5"/>
    </row>
    <row r="277" spans="5:28">
      <c r="E277" s="5"/>
      <c r="F277" s="26"/>
      <c r="H277" s="5"/>
      <c r="J277" s="5"/>
      <c r="K277" s="126"/>
      <c r="L277" s="126"/>
      <c r="N277" s="26"/>
      <c r="P277" s="26"/>
      <c r="R277" s="26"/>
      <c r="S277" s="26"/>
      <c r="T277" s="26"/>
      <c r="U277" s="26"/>
      <c r="Y277" s="5"/>
      <c r="AB277" s="5"/>
    </row>
    <row r="278" spans="5:28">
      <c r="E278" s="5"/>
      <c r="F278" s="26"/>
      <c r="H278" s="5"/>
      <c r="J278" s="5"/>
      <c r="K278" s="126"/>
      <c r="L278" s="126"/>
      <c r="N278" s="26"/>
      <c r="P278" s="26"/>
      <c r="R278" s="26"/>
      <c r="S278" s="26"/>
      <c r="T278" s="26"/>
      <c r="U278" s="26"/>
      <c r="Y278" s="5"/>
      <c r="AB278" s="5"/>
    </row>
    <row r="279" spans="5:28">
      <c r="E279" s="5"/>
      <c r="F279" s="26"/>
      <c r="H279" s="5"/>
      <c r="J279" s="5"/>
      <c r="K279" s="126"/>
      <c r="L279" s="126"/>
      <c r="N279" s="26"/>
      <c r="P279" s="26"/>
      <c r="R279" s="26"/>
      <c r="S279" s="26"/>
      <c r="T279" s="26"/>
      <c r="U279" s="26"/>
      <c r="Y279" s="5"/>
      <c r="AB279" s="5"/>
    </row>
    <row r="280" spans="5:28">
      <c r="E280" s="5"/>
      <c r="F280" s="26"/>
      <c r="H280" s="5"/>
      <c r="J280" s="5"/>
      <c r="K280" s="126"/>
      <c r="L280" s="126"/>
      <c r="N280" s="26"/>
      <c r="P280" s="26"/>
      <c r="R280" s="26"/>
      <c r="S280" s="26"/>
      <c r="T280" s="26"/>
      <c r="U280" s="26"/>
      <c r="Y280" s="5"/>
      <c r="AB280" s="5"/>
    </row>
    <row r="281" spans="5:28">
      <c r="E281" s="5"/>
      <c r="F281" s="26"/>
      <c r="H281" s="5"/>
      <c r="J281" s="5"/>
      <c r="K281" s="126"/>
      <c r="L281" s="126"/>
      <c r="N281" s="26"/>
      <c r="P281" s="26"/>
      <c r="R281" s="26"/>
      <c r="S281" s="26"/>
      <c r="T281" s="26"/>
      <c r="U281" s="26"/>
      <c r="Y281" s="5"/>
      <c r="AB281" s="5"/>
    </row>
    <row r="282" spans="5:28">
      <c r="E282" s="5"/>
      <c r="F282" s="26"/>
      <c r="H282" s="5"/>
      <c r="J282" s="5"/>
      <c r="K282" s="126"/>
      <c r="L282" s="126"/>
      <c r="N282" s="26"/>
      <c r="P282" s="26"/>
      <c r="R282" s="26"/>
      <c r="S282" s="26"/>
      <c r="T282" s="26"/>
      <c r="U282" s="26"/>
      <c r="Y282" s="5"/>
      <c r="AB282" s="5"/>
    </row>
    <row r="283" spans="5:28">
      <c r="E283" s="5"/>
      <c r="F283" s="26"/>
      <c r="H283" s="5"/>
      <c r="J283" s="5"/>
      <c r="K283" s="126"/>
      <c r="L283" s="126"/>
      <c r="N283" s="26"/>
      <c r="P283" s="26"/>
      <c r="R283" s="26"/>
      <c r="S283" s="26"/>
      <c r="T283" s="26"/>
      <c r="U283" s="26"/>
      <c r="Y283" s="5"/>
      <c r="AB283" s="5"/>
    </row>
    <row r="284" spans="5:28">
      <c r="E284" s="5"/>
      <c r="F284" s="26"/>
      <c r="H284" s="5"/>
      <c r="J284" s="5"/>
      <c r="K284" s="126"/>
      <c r="L284" s="126"/>
      <c r="N284" s="26"/>
      <c r="P284" s="26"/>
      <c r="R284" s="26"/>
      <c r="S284" s="26"/>
      <c r="T284" s="26"/>
      <c r="U284" s="26"/>
      <c r="Y284" s="5"/>
      <c r="AB284" s="5"/>
    </row>
    <row r="285" spans="5:28">
      <c r="E285" s="5"/>
      <c r="F285" s="26"/>
      <c r="H285" s="5"/>
      <c r="J285" s="5"/>
      <c r="K285" s="126"/>
      <c r="L285" s="126"/>
      <c r="N285" s="26"/>
      <c r="P285" s="26"/>
      <c r="R285" s="26"/>
      <c r="S285" s="26"/>
      <c r="T285" s="26"/>
      <c r="U285" s="26"/>
      <c r="Y285" s="5"/>
      <c r="AB285" s="5"/>
    </row>
    <row r="286" spans="5:28">
      <c r="E286" s="5"/>
      <c r="F286" s="26"/>
      <c r="H286" s="5"/>
      <c r="J286" s="5"/>
      <c r="K286" s="126"/>
      <c r="L286" s="126"/>
      <c r="N286" s="26"/>
      <c r="P286" s="26"/>
      <c r="R286" s="26"/>
      <c r="S286" s="26"/>
      <c r="T286" s="26"/>
      <c r="U286" s="26"/>
      <c r="Y286" s="5"/>
      <c r="AB286" s="5"/>
    </row>
    <row r="287" spans="5:28">
      <c r="E287" s="5"/>
      <c r="F287" s="26"/>
      <c r="H287" s="5"/>
      <c r="J287" s="5"/>
      <c r="K287" s="126"/>
      <c r="L287" s="126"/>
      <c r="N287" s="26"/>
      <c r="P287" s="26"/>
      <c r="R287" s="26"/>
      <c r="S287" s="26"/>
      <c r="T287" s="26"/>
      <c r="U287" s="26"/>
      <c r="Y287" s="5"/>
      <c r="AB287" s="5"/>
    </row>
    <row r="288" spans="5:28">
      <c r="E288" s="5"/>
      <c r="F288" s="26"/>
      <c r="H288" s="5"/>
      <c r="J288" s="5"/>
      <c r="K288" s="126"/>
      <c r="L288" s="126"/>
      <c r="N288" s="26"/>
      <c r="P288" s="26"/>
      <c r="R288" s="26"/>
      <c r="S288" s="26"/>
      <c r="T288" s="26"/>
      <c r="U288" s="26"/>
      <c r="Y288" s="5"/>
      <c r="AB288" s="5"/>
    </row>
    <row r="289" spans="5:28">
      <c r="E289" s="5"/>
      <c r="F289" s="26"/>
      <c r="H289" s="5"/>
      <c r="J289" s="5"/>
      <c r="K289" s="126"/>
      <c r="L289" s="126"/>
      <c r="N289" s="26"/>
      <c r="P289" s="26"/>
      <c r="R289" s="26"/>
      <c r="S289" s="26"/>
      <c r="T289" s="26"/>
      <c r="U289" s="26"/>
      <c r="Y289" s="5"/>
      <c r="AB289" s="5"/>
    </row>
    <row r="290" spans="5:28">
      <c r="E290" s="5"/>
      <c r="F290" s="26"/>
      <c r="H290" s="5"/>
      <c r="J290" s="5"/>
      <c r="K290" s="126"/>
      <c r="L290" s="126"/>
      <c r="N290" s="26"/>
      <c r="P290" s="26"/>
      <c r="R290" s="26"/>
      <c r="S290" s="26"/>
      <c r="T290" s="26"/>
      <c r="U290" s="26"/>
      <c r="Y290" s="5"/>
      <c r="AB290" s="5"/>
    </row>
    <row r="291" spans="5:28">
      <c r="E291" s="5"/>
      <c r="F291" s="26"/>
      <c r="H291" s="5"/>
      <c r="J291" s="5"/>
      <c r="K291" s="126"/>
      <c r="L291" s="126"/>
      <c r="N291" s="26"/>
      <c r="P291" s="26"/>
      <c r="R291" s="26"/>
      <c r="S291" s="26"/>
      <c r="T291" s="26"/>
      <c r="U291" s="26"/>
      <c r="Y291" s="5"/>
      <c r="AB291" s="5"/>
    </row>
    <row r="292" spans="5:28">
      <c r="E292" s="5"/>
      <c r="F292" s="26"/>
      <c r="H292" s="5"/>
      <c r="J292" s="5"/>
      <c r="K292" s="126"/>
      <c r="L292" s="126"/>
      <c r="N292" s="26"/>
      <c r="P292" s="26"/>
      <c r="R292" s="26"/>
      <c r="S292" s="26"/>
      <c r="T292" s="26"/>
      <c r="U292" s="26"/>
      <c r="Y292" s="5"/>
      <c r="AB292" s="5"/>
    </row>
    <row r="293" spans="5:28">
      <c r="E293" s="5"/>
      <c r="F293" s="26"/>
      <c r="H293" s="5"/>
      <c r="J293" s="5"/>
      <c r="K293" s="126"/>
      <c r="L293" s="126"/>
      <c r="N293" s="26"/>
      <c r="P293" s="26"/>
      <c r="R293" s="26"/>
      <c r="S293" s="26"/>
      <c r="T293" s="26"/>
      <c r="U293" s="26"/>
      <c r="Y293" s="5"/>
      <c r="AB293" s="5"/>
    </row>
    <row r="294" spans="5:28">
      <c r="E294" s="5"/>
      <c r="F294" s="26"/>
      <c r="H294" s="5"/>
      <c r="J294" s="5"/>
      <c r="K294" s="126"/>
      <c r="L294" s="126"/>
      <c r="N294" s="26"/>
      <c r="P294" s="26"/>
      <c r="R294" s="26"/>
      <c r="S294" s="26"/>
      <c r="T294" s="26"/>
      <c r="U294" s="26"/>
      <c r="Y294" s="5"/>
      <c r="AB294" s="5"/>
    </row>
    <row r="295" spans="5:28">
      <c r="E295" s="5"/>
      <c r="F295" s="26"/>
      <c r="H295" s="5"/>
      <c r="J295" s="5"/>
      <c r="K295" s="126"/>
      <c r="L295" s="126"/>
      <c r="N295" s="26"/>
      <c r="P295" s="26"/>
      <c r="R295" s="26"/>
      <c r="S295" s="26"/>
      <c r="T295" s="26"/>
      <c r="U295" s="26"/>
      <c r="Y295" s="5"/>
      <c r="AB295" s="5"/>
    </row>
    <row r="296" spans="5:28">
      <c r="E296" s="5"/>
      <c r="F296" s="26"/>
      <c r="H296" s="5"/>
      <c r="J296" s="5"/>
      <c r="K296" s="126"/>
      <c r="L296" s="126"/>
      <c r="N296" s="26"/>
      <c r="P296" s="26"/>
      <c r="R296" s="26"/>
      <c r="S296" s="26"/>
      <c r="T296" s="26"/>
      <c r="U296" s="26"/>
      <c r="Y296" s="5"/>
      <c r="AB296" s="5"/>
    </row>
    <row r="297" spans="5:28">
      <c r="E297" s="5"/>
      <c r="F297" s="26"/>
      <c r="H297" s="5"/>
      <c r="J297" s="5"/>
      <c r="K297" s="126"/>
      <c r="L297" s="126"/>
      <c r="N297" s="26"/>
      <c r="P297" s="26"/>
      <c r="R297" s="26"/>
      <c r="S297" s="26"/>
      <c r="T297" s="26"/>
      <c r="U297" s="26"/>
      <c r="Y297" s="5"/>
      <c r="AB297" s="5"/>
    </row>
    <row r="298" spans="5:28">
      <c r="E298" s="5"/>
      <c r="F298" s="26"/>
      <c r="H298" s="5"/>
      <c r="J298" s="5"/>
      <c r="K298" s="126"/>
      <c r="L298" s="126"/>
      <c r="N298" s="26"/>
      <c r="P298" s="26"/>
      <c r="R298" s="26"/>
      <c r="S298" s="26"/>
      <c r="T298" s="26"/>
      <c r="U298" s="26"/>
      <c r="Y298" s="5"/>
      <c r="AB298" s="5"/>
    </row>
    <row r="299" spans="5:28">
      <c r="E299" s="5"/>
      <c r="F299" s="26"/>
      <c r="H299" s="5"/>
      <c r="J299" s="5"/>
      <c r="K299" s="126"/>
      <c r="L299" s="126"/>
      <c r="N299" s="26"/>
      <c r="P299" s="26"/>
      <c r="R299" s="26"/>
      <c r="S299" s="26"/>
      <c r="T299" s="26"/>
      <c r="U299" s="26"/>
      <c r="Y299" s="5"/>
      <c r="AB299" s="5"/>
    </row>
    <row r="300" spans="5:28">
      <c r="E300" s="5"/>
      <c r="F300" s="26"/>
      <c r="H300" s="5"/>
      <c r="J300" s="5"/>
      <c r="K300" s="126"/>
      <c r="L300" s="126"/>
      <c r="N300" s="26"/>
      <c r="P300" s="26"/>
      <c r="R300" s="26"/>
      <c r="S300" s="26"/>
      <c r="T300" s="26"/>
      <c r="U300" s="26"/>
      <c r="Y300" s="5"/>
      <c r="AB300" s="5"/>
    </row>
    <row r="301" spans="5:28">
      <c r="E301" s="5"/>
      <c r="F301" s="26"/>
      <c r="H301" s="5"/>
      <c r="J301" s="5"/>
      <c r="K301" s="126"/>
      <c r="L301" s="126"/>
      <c r="N301" s="26"/>
      <c r="P301" s="26"/>
      <c r="R301" s="26"/>
      <c r="S301" s="26"/>
      <c r="T301" s="26"/>
      <c r="U301" s="26"/>
      <c r="Y301" s="5"/>
      <c r="AB301" s="5"/>
    </row>
    <row r="302" spans="5:28">
      <c r="E302" s="5"/>
      <c r="F302" s="26"/>
      <c r="H302" s="5"/>
      <c r="J302" s="5"/>
      <c r="K302" s="126"/>
      <c r="L302" s="126"/>
      <c r="N302" s="26"/>
      <c r="P302" s="26"/>
      <c r="R302" s="26"/>
      <c r="S302" s="26"/>
      <c r="T302" s="26"/>
      <c r="U302" s="26"/>
      <c r="Y302" s="5"/>
      <c r="AB302" s="5"/>
    </row>
    <row r="303" spans="5:28">
      <c r="E303" s="5"/>
      <c r="F303" s="26"/>
      <c r="H303" s="5"/>
      <c r="J303" s="5"/>
      <c r="K303" s="126"/>
      <c r="L303" s="126"/>
      <c r="N303" s="26"/>
      <c r="P303" s="26"/>
      <c r="R303" s="26"/>
      <c r="S303" s="26"/>
      <c r="T303" s="26"/>
      <c r="U303" s="26"/>
      <c r="Y303" s="5"/>
      <c r="AB303" s="5"/>
    </row>
    <row r="304" spans="5:28">
      <c r="E304" s="5"/>
      <c r="F304" s="26"/>
      <c r="H304" s="5"/>
      <c r="J304" s="5"/>
      <c r="K304" s="126"/>
      <c r="L304" s="126"/>
      <c r="N304" s="26"/>
      <c r="P304" s="26"/>
      <c r="R304" s="26"/>
      <c r="S304" s="26"/>
      <c r="T304" s="26"/>
      <c r="U304" s="26"/>
      <c r="Y304" s="5"/>
      <c r="AB304" s="5"/>
    </row>
    <row r="305" spans="5:28">
      <c r="E305" s="5"/>
      <c r="F305" s="26"/>
      <c r="H305" s="5"/>
      <c r="J305" s="5"/>
      <c r="K305" s="126"/>
      <c r="L305" s="126"/>
      <c r="N305" s="26"/>
      <c r="P305" s="26"/>
      <c r="R305" s="26"/>
      <c r="S305" s="26"/>
      <c r="T305" s="26"/>
      <c r="U305" s="26"/>
      <c r="Y305" s="5"/>
      <c r="AB305" s="5"/>
    </row>
    <row r="306" spans="5:28">
      <c r="E306" s="5"/>
      <c r="F306" s="26"/>
      <c r="H306" s="5"/>
      <c r="J306" s="5"/>
      <c r="K306" s="126"/>
      <c r="L306" s="126"/>
      <c r="N306" s="26"/>
      <c r="P306" s="26"/>
      <c r="R306" s="26"/>
      <c r="S306" s="26"/>
      <c r="T306" s="26"/>
      <c r="U306" s="26"/>
      <c r="Y306" s="5"/>
      <c r="AB306" s="5"/>
    </row>
    <row r="307" spans="5:28">
      <c r="E307" s="5"/>
      <c r="F307" s="26"/>
      <c r="H307" s="5"/>
      <c r="J307" s="5"/>
      <c r="K307" s="126"/>
      <c r="L307" s="126"/>
      <c r="N307" s="26"/>
      <c r="P307" s="26"/>
      <c r="R307" s="26"/>
      <c r="S307" s="26"/>
      <c r="T307" s="26"/>
      <c r="U307" s="26"/>
      <c r="Y307" s="5"/>
      <c r="AB307" s="5"/>
    </row>
    <row r="308" spans="5:28">
      <c r="E308" s="5"/>
      <c r="F308" s="26"/>
      <c r="H308" s="5"/>
      <c r="J308" s="5"/>
      <c r="K308" s="126"/>
      <c r="L308" s="126"/>
      <c r="N308" s="26"/>
      <c r="P308" s="26"/>
      <c r="R308" s="26"/>
      <c r="S308" s="26"/>
      <c r="T308" s="26"/>
      <c r="U308" s="26"/>
      <c r="Y308" s="5"/>
      <c r="AB308" s="5"/>
    </row>
    <row r="309" spans="5:28">
      <c r="E309" s="5"/>
      <c r="F309" s="26"/>
      <c r="H309" s="5"/>
      <c r="J309" s="5"/>
      <c r="K309" s="126"/>
      <c r="L309" s="126"/>
      <c r="N309" s="26"/>
      <c r="P309" s="26"/>
      <c r="R309" s="26"/>
      <c r="S309" s="26"/>
      <c r="T309" s="26"/>
      <c r="U309" s="26"/>
      <c r="Y309" s="5"/>
      <c r="AB309" s="5"/>
    </row>
    <row r="310" spans="5:28">
      <c r="E310" s="5"/>
      <c r="F310" s="26"/>
      <c r="H310" s="5"/>
      <c r="J310" s="5"/>
      <c r="K310" s="126"/>
      <c r="L310" s="126"/>
      <c r="N310" s="26"/>
      <c r="P310" s="26"/>
      <c r="R310" s="26"/>
      <c r="S310" s="26"/>
      <c r="T310" s="26"/>
      <c r="U310" s="26"/>
      <c r="Y310" s="5"/>
      <c r="AB310" s="5"/>
    </row>
    <row r="311" spans="5:28">
      <c r="E311" s="5"/>
      <c r="F311" s="26"/>
      <c r="H311" s="5"/>
      <c r="J311" s="5"/>
      <c r="K311" s="126"/>
      <c r="L311" s="126"/>
      <c r="N311" s="26"/>
      <c r="P311" s="26"/>
      <c r="R311" s="26"/>
      <c r="S311" s="26"/>
      <c r="T311" s="26"/>
      <c r="U311" s="26"/>
      <c r="Y311" s="5"/>
      <c r="AB311" s="5"/>
    </row>
    <row r="312" spans="5:28">
      <c r="E312" s="5"/>
      <c r="F312" s="26"/>
      <c r="H312" s="5"/>
      <c r="J312" s="5"/>
      <c r="K312" s="126"/>
      <c r="L312" s="126"/>
      <c r="N312" s="26"/>
      <c r="P312" s="26"/>
      <c r="R312" s="26"/>
      <c r="S312" s="26"/>
      <c r="T312" s="26"/>
      <c r="U312" s="26"/>
      <c r="Y312" s="5"/>
      <c r="AB312" s="5"/>
    </row>
    <row r="313" spans="5:28">
      <c r="E313" s="5"/>
      <c r="F313" s="26"/>
      <c r="H313" s="5"/>
      <c r="J313" s="5"/>
      <c r="K313" s="126"/>
      <c r="L313" s="126"/>
      <c r="N313" s="26"/>
      <c r="P313" s="26"/>
      <c r="R313" s="26"/>
      <c r="S313" s="26"/>
      <c r="T313" s="26"/>
      <c r="U313" s="26"/>
      <c r="Y313" s="5"/>
      <c r="AB313" s="5"/>
    </row>
    <row r="314" spans="5:28">
      <c r="E314" s="5"/>
      <c r="F314" s="26"/>
      <c r="H314" s="5"/>
      <c r="J314" s="5"/>
      <c r="K314" s="126"/>
      <c r="L314" s="126"/>
      <c r="N314" s="26"/>
      <c r="P314" s="26"/>
      <c r="R314" s="26"/>
      <c r="S314" s="26"/>
      <c r="T314" s="26"/>
      <c r="U314" s="26"/>
      <c r="Y314" s="5"/>
      <c r="AB314" s="5"/>
    </row>
    <row r="315" spans="5:28">
      <c r="E315" s="5"/>
      <c r="F315" s="26"/>
      <c r="H315" s="5"/>
      <c r="J315" s="5"/>
      <c r="K315" s="126"/>
      <c r="L315" s="126"/>
      <c r="N315" s="26"/>
      <c r="P315" s="26"/>
      <c r="R315" s="26"/>
      <c r="S315" s="26"/>
      <c r="T315" s="26"/>
      <c r="U315" s="26"/>
      <c r="Y315" s="5"/>
      <c r="AB315" s="5"/>
    </row>
    <row r="316" spans="5:28">
      <c r="E316" s="5"/>
      <c r="F316" s="26"/>
      <c r="H316" s="5"/>
      <c r="J316" s="5"/>
      <c r="K316" s="126"/>
      <c r="L316" s="126"/>
      <c r="N316" s="26"/>
      <c r="P316" s="26"/>
      <c r="R316" s="26"/>
      <c r="S316" s="26"/>
      <c r="T316" s="26"/>
      <c r="U316" s="26"/>
      <c r="Y316" s="5"/>
      <c r="AB316" s="5"/>
    </row>
    <row r="317" spans="5:28">
      <c r="E317" s="5"/>
      <c r="F317" s="26"/>
      <c r="H317" s="5"/>
      <c r="J317" s="5"/>
      <c r="K317" s="126"/>
      <c r="L317" s="126"/>
      <c r="N317" s="26"/>
      <c r="P317" s="26"/>
      <c r="R317" s="26"/>
      <c r="S317" s="26"/>
      <c r="T317" s="26"/>
      <c r="U317" s="26"/>
      <c r="Y317" s="5"/>
      <c r="AB317" s="5"/>
    </row>
    <row r="318" spans="5:28">
      <c r="E318" s="5"/>
      <c r="F318" s="26"/>
      <c r="H318" s="5"/>
      <c r="J318" s="5"/>
      <c r="K318" s="126"/>
      <c r="L318" s="126"/>
      <c r="N318" s="26"/>
      <c r="P318" s="26"/>
      <c r="R318" s="26"/>
      <c r="S318" s="26"/>
      <c r="T318" s="26"/>
      <c r="U318" s="26"/>
      <c r="Y318" s="5"/>
      <c r="AB318" s="5"/>
    </row>
    <row r="319" spans="5:28">
      <c r="E319" s="5"/>
      <c r="F319" s="26"/>
      <c r="H319" s="5"/>
      <c r="J319" s="5"/>
      <c r="K319" s="126"/>
      <c r="L319" s="126"/>
      <c r="N319" s="26"/>
      <c r="P319" s="26"/>
      <c r="R319" s="26"/>
      <c r="S319" s="26"/>
      <c r="T319" s="26"/>
      <c r="U319" s="26"/>
      <c r="Y319" s="5"/>
      <c r="AB319" s="5"/>
    </row>
    <row r="320" spans="5:28">
      <c r="E320" s="5"/>
      <c r="F320" s="26"/>
      <c r="H320" s="5"/>
      <c r="J320" s="5"/>
      <c r="K320" s="126"/>
      <c r="L320" s="126"/>
      <c r="N320" s="26"/>
      <c r="P320" s="26"/>
      <c r="R320" s="26"/>
      <c r="S320" s="26"/>
      <c r="T320" s="26"/>
      <c r="U320" s="26"/>
      <c r="Y320" s="5"/>
      <c r="AB320" s="5"/>
    </row>
    <row r="321" spans="5:28">
      <c r="E321" s="5"/>
      <c r="F321" s="26"/>
      <c r="H321" s="5"/>
      <c r="J321" s="5"/>
      <c r="K321" s="126"/>
      <c r="L321" s="126"/>
      <c r="N321" s="26"/>
      <c r="P321" s="26"/>
      <c r="R321" s="26"/>
      <c r="S321" s="26"/>
      <c r="T321" s="26"/>
      <c r="U321" s="26"/>
      <c r="Y321" s="5"/>
      <c r="AB321" s="5"/>
    </row>
    <row r="322" spans="5:28">
      <c r="E322" s="5"/>
      <c r="F322" s="26"/>
      <c r="H322" s="5"/>
      <c r="J322" s="5"/>
      <c r="K322" s="126"/>
      <c r="L322" s="126"/>
      <c r="N322" s="26"/>
      <c r="P322" s="26"/>
      <c r="R322" s="26"/>
      <c r="S322" s="26"/>
      <c r="T322" s="26"/>
      <c r="U322" s="26"/>
      <c r="Y322" s="5"/>
      <c r="AB322" s="5"/>
    </row>
    <row r="323" spans="5:28">
      <c r="E323" s="5"/>
      <c r="F323" s="26"/>
      <c r="H323" s="5"/>
      <c r="J323" s="5"/>
      <c r="K323" s="126"/>
      <c r="L323" s="126"/>
      <c r="N323" s="26"/>
      <c r="P323" s="26"/>
      <c r="R323" s="26"/>
      <c r="S323" s="26"/>
      <c r="T323" s="26"/>
      <c r="U323" s="26"/>
      <c r="Y323" s="5"/>
      <c r="AB323" s="5"/>
    </row>
    <row r="324" spans="5:28">
      <c r="E324" s="5"/>
      <c r="F324" s="26"/>
      <c r="H324" s="5"/>
      <c r="J324" s="5"/>
      <c r="K324" s="126"/>
      <c r="L324" s="126"/>
      <c r="N324" s="26"/>
      <c r="P324" s="26"/>
      <c r="R324" s="26"/>
      <c r="S324" s="26"/>
      <c r="T324" s="26"/>
      <c r="U324" s="26"/>
      <c r="Y324" s="5"/>
      <c r="AB324" s="5"/>
    </row>
    <row r="325" spans="5:28">
      <c r="E325" s="5"/>
      <c r="F325" s="26"/>
      <c r="H325" s="5"/>
      <c r="J325" s="5"/>
      <c r="K325" s="126"/>
      <c r="L325" s="126"/>
      <c r="N325" s="26"/>
      <c r="P325" s="26"/>
      <c r="R325" s="26"/>
      <c r="S325" s="26"/>
      <c r="T325" s="26"/>
      <c r="U325" s="26"/>
      <c r="Y325" s="5"/>
      <c r="AB325" s="5"/>
    </row>
    <row r="326" spans="5:28">
      <c r="E326" s="5"/>
      <c r="F326" s="26"/>
      <c r="H326" s="5"/>
      <c r="J326" s="5"/>
      <c r="K326" s="126"/>
      <c r="L326" s="126"/>
      <c r="N326" s="26"/>
      <c r="P326" s="26"/>
      <c r="R326" s="26"/>
      <c r="S326" s="26"/>
      <c r="T326" s="26"/>
      <c r="U326" s="26"/>
      <c r="Y326" s="5"/>
      <c r="AB326" s="5"/>
    </row>
    <row r="327" spans="5:28">
      <c r="E327" s="5"/>
      <c r="F327" s="26"/>
      <c r="H327" s="5"/>
      <c r="J327" s="5"/>
      <c r="K327" s="126"/>
      <c r="L327" s="126"/>
      <c r="N327" s="26"/>
      <c r="P327" s="26"/>
      <c r="R327" s="26"/>
      <c r="S327" s="26"/>
      <c r="T327" s="26"/>
      <c r="U327" s="26"/>
      <c r="Y327" s="5"/>
      <c r="AB327" s="5"/>
    </row>
    <row r="328" spans="5:28">
      <c r="E328" s="5"/>
      <c r="F328" s="26"/>
      <c r="H328" s="5"/>
      <c r="J328" s="5"/>
      <c r="K328" s="126"/>
      <c r="L328" s="126"/>
      <c r="N328" s="26"/>
      <c r="P328" s="26"/>
      <c r="R328" s="26"/>
      <c r="S328" s="26"/>
      <c r="T328" s="26"/>
      <c r="U328" s="26"/>
      <c r="Y328" s="5"/>
      <c r="AB328" s="5"/>
    </row>
    <row r="329" spans="5:28">
      <c r="E329" s="5"/>
      <c r="F329" s="26"/>
      <c r="H329" s="5"/>
      <c r="J329" s="5"/>
      <c r="K329" s="126"/>
      <c r="L329" s="126"/>
      <c r="N329" s="26"/>
      <c r="P329" s="26"/>
      <c r="R329" s="26"/>
      <c r="S329" s="26"/>
      <c r="T329" s="26"/>
      <c r="U329" s="26"/>
      <c r="Y329" s="5"/>
      <c r="AB329" s="5"/>
    </row>
    <row r="330" spans="5:28">
      <c r="E330" s="5"/>
      <c r="F330" s="26"/>
      <c r="H330" s="5"/>
      <c r="J330" s="5"/>
      <c r="K330" s="126"/>
      <c r="L330" s="126"/>
      <c r="N330" s="26"/>
      <c r="P330" s="26"/>
      <c r="R330" s="26"/>
      <c r="S330" s="26"/>
      <c r="T330" s="26"/>
      <c r="U330" s="26"/>
      <c r="Y330" s="5"/>
      <c r="AB330" s="5"/>
    </row>
    <row r="331" spans="5:28">
      <c r="E331" s="5"/>
      <c r="F331" s="26"/>
      <c r="H331" s="5"/>
      <c r="J331" s="5"/>
      <c r="K331" s="126"/>
      <c r="L331" s="126"/>
      <c r="N331" s="26"/>
      <c r="P331" s="26"/>
      <c r="R331" s="26"/>
      <c r="S331" s="26"/>
      <c r="T331" s="26"/>
      <c r="U331" s="26"/>
      <c r="Y331" s="5"/>
      <c r="AB331" s="5"/>
    </row>
    <row r="332" spans="5:28">
      <c r="E332" s="5"/>
      <c r="F332" s="26"/>
      <c r="H332" s="5"/>
      <c r="J332" s="5"/>
      <c r="K332" s="126"/>
      <c r="L332" s="126"/>
      <c r="N332" s="26"/>
      <c r="P332" s="26"/>
      <c r="R332" s="26"/>
      <c r="S332" s="26"/>
      <c r="T332" s="26"/>
      <c r="U332" s="26"/>
      <c r="Y332" s="5"/>
      <c r="AB332" s="5"/>
    </row>
    <row r="333" spans="5:28">
      <c r="E333" s="5"/>
      <c r="F333" s="26"/>
      <c r="H333" s="5"/>
      <c r="J333" s="5"/>
      <c r="K333" s="126"/>
      <c r="L333" s="126"/>
      <c r="N333" s="26"/>
      <c r="P333" s="26"/>
      <c r="R333" s="26"/>
      <c r="S333" s="26"/>
      <c r="T333" s="26"/>
      <c r="U333" s="26"/>
      <c r="Y333" s="5"/>
      <c r="AB333" s="5"/>
    </row>
    <row r="334" spans="5:28">
      <c r="E334" s="5"/>
      <c r="F334" s="26"/>
      <c r="H334" s="5"/>
      <c r="J334" s="5"/>
      <c r="K334" s="126"/>
      <c r="L334" s="126"/>
      <c r="N334" s="26"/>
      <c r="P334" s="26"/>
      <c r="R334" s="26"/>
      <c r="S334" s="26"/>
      <c r="T334" s="26"/>
      <c r="U334" s="26"/>
      <c r="Y334" s="5"/>
      <c r="AB334" s="5"/>
    </row>
    <row r="335" spans="5:28">
      <c r="E335" s="5"/>
      <c r="F335" s="26"/>
      <c r="H335" s="5"/>
      <c r="J335" s="5"/>
      <c r="K335" s="126"/>
      <c r="L335" s="126"/>
      <c r="N335" s="26"/>
      <c r="P335" s="26"/>
      <c r="R335" s="26"/>
      <c r="S335" s="26"/>
      <c r="T335" s="26"/>
      <c r="U335" s="26"/>
      <c r="Y335" s="5"/>
      <c r="AB335" s="5"/>
    </row>
    <row r="336" spans="5:28">
      <c r="E336" s="5"/>
      <c r="F336" s="26"/>
      <c r="H336" s="5"/>
      <c r="J336" s="5"/>
      <c r="K336" s="126"/>
      <c r="L336" s="126"/>
      <c r="N336" s="26"/>
      <c r="P336" s="26"/>
      <c r="R336" s="26"/>
      <c r="S336" s="26"/>
      <c r="T336" s="26"/>
      <c r="U336" s="26"/>
      <c r="Y336" s="5"/>
      <c r="AB336" s="5"/>
    </row>
    <row r="337" spans="5:28">
      <c r="E337" s="5"/>
      <c r="F337" s="26"/>
      <c r="H337" s="5"/>
      <c r="J337" s="5"/>
      <c r="K337" s="126"/>
      <c r="L337" s="126"/>
      <c r="N337" s="26"/>
      <c r="P337" s="26"/>
      <c r="R337" s="26"/>
      <c r="S337" s="26"/>
      <c r="T337" s="26"/>
      <c r="U337" s="26"/>
      <c r="Y337" s="5"/>
      <c r="AB337" s="5"/>
    </row>
    <row r="338" spans="5:28">
      <c r="E338" s="5"/>
      <c r="F338" s="26"/>
      <c r="H338" s="5"/>
      <c r="J338" s="5"/>
      <c r="K338" s="126"/>
      <c r="L338" s="126"/>
      <c r="N338" s="26"/>
      <c r="P338" s="26"/>
      <c r="R338" s="26"/>
      <c r="S338" s="26"/>
      <c r="T338" s="26"/>
      <c r="U338" s="26"/>
      <c r="Y338" s="5"/>
      <c r="AB338" s="5"/>
    </row>
    <row r="339" spans="5:28">
      <c r="E339" s="5"/>
      <c r="F339" s="26"/>
      <c r="H339" s="5"/>
      <c r="J339" s="5"/>
      <c r="K339" s="126"/>
      <c r="L339" s="126"/>
      <c r="N339" s="26"/>
      <c r="P339" s="26"/>
      <c r="R339" s="26"/>
      <c r="S339" s="26"/>
      <c r="T339" s="26"/>
      <c r="U339" s="26"/>
      <c r="Y339" s="5"/>
      <c r="AB339" s="5"/>
    </row>
    <row r="340" spans="5:28">
      <c r="E340" s="5"/>
      <c r="F340" s="26"/>
      <c r="H340" s="5"/>
      <c r="J340" s="5"/>
      <c r="K340" s="126"/>
      <c r="L340" s="126"/>
      <c r="N340" s="26"/>
      <c r="P340" s="26"/>
      <c r="R340" s="26"/>
      <c r="S340" s="26"/>
      <c r="T340" s="26"/>
      <c r="U340" s="26"/>
      <c r="Y340" s="5"/>
      <c r="AB340" s="5"/>
    </row>
    <row r="341" spans="5:28">
      <c r="E341" s="5"/>
      <c r="F341" s="26"/>
      <c r="H341" s="5"/>
      <c r="J341" s="5"/>
      <c r="K341" s="126"/>
      <c r="L341" s="126"/>
      <c r="N341" s="26"/>
      <c r="P341" s="26"/>
      <c r="R341" s="26"/>
      <c r="S341" s="26"/>
      <c r="T341" s="26"/>
      <c r="U341" s="26"/>
      <c r="Y341" s="5"/>
      <c r="AB341" s="5"/>
    </row>
    <row r="342" spans="5:28">
      <c r="E342" s="5"/>
      <c r="F342" s="26"/>
      <c r="H342" s="5"/>
      <c r="J342" s="5"/>
      <c r="K342" s="126"/>
      <c r="L342" s="126"/>
      <c r="N342" s="26"/>
      <c r="P342" s="26"/>
      <c r="R342" s="26"/>
      <c r="S342" s="26"/>
      <c r="T342" s="26"/>
      <c r="U342" s="26"/>
      <c r="Y342" s="5"/>
      <c r="AB342" s="5"/>
    </row>
    <row r="343" spans="5:28">
      <c r="E343" s="5"/>
      <c r="F343" s="26"/>
      <c r="H343" s="5"/>
      <c r="J343" s="5"/>
      <c r="K343" s="126"/>
      <c r="L343" s="126"/>
      <c r="N343" s="26"/>
      <c r="P343" s="26"/>
      <c r="R343" s="26"/>
      <c r="S343" s="26"/>
      <c r="T343" s="26"/>
      <c r="U343" s="26"/>
      <c r="Y343" s="5"/>
      <c r="AB343" s="5"/>
    </row>
    <row r="344" spans="5:28">
      <c r="E344" s="5"/>
      <c r="F344" s="26"/>
      <c r="H344" s="5"/>
      <c r="J344" s="5"/>
      <c r="K344" s="126"/>
      <c r="L344" s="126"/>
      <c r="N344" s="26"/>
      <c r="P344" s="26"/>
      <c r="R344" s="26"/>
      <c r="S344" s="26"/>
      <c r="T344" s="26"/>
      <c r="U344" s="26"/>
      <c r="Y344" s="5"/>
      <c r="AB344" s="5"/>
    </row>
    <row r="345" spans="5:28">
      <c r="E345" s="5"/>
      <c r="F345" s="26"/>
      <c r="H345" s="5"/>
      <c r="J345" s="5"/>
      <c r="K345" s="126"/>
      <c r="L345" s="126"/>
      <c r="N345" s="26"/>
      <c r="P345" s="26"/>
      <c r="R345" s="26"/>
      <c r="S345" s="26"/>
      <c r="T345" s="26"/>
      <c r="U345" s="26"/>
      <c r="Y345" s="5"/>
      <c r="AB345" s="5"/>
    </row>
    <row r="346" spans="5:28">
      <c r="E346" s="5"/>
      <c r="F346" s="26"/>
      <c r="H346" s="5"/>
      <c r="J346" s="5"/>
      <c r="K346" s="126"/>
      <c r="L346" s="126"/>
      <c r="N346" s="26"/>
      <c r="P346" s="26"/>
      <c r="R346" s="26"/>
      <c r="S346" s="26"/>
      <c r="T346" s="26"/>
      <c r="U346" s="26"/>
      <c r="Y346" s="5"/>
      <c r="AB346" s="5"/>
    </row>
    <row r="347" spans="5:28">
      <c r="E347" s="5"/>
      <c r="F347" s="26"/>
      <c r="H347" s="5"/>
      <c r="J347" s="5"/>
      <c r="K347" s="126"/>
      <c r="L347" s="126"/>
      <c r="N347" s="26"/>
      <c r="P347" s="26"/>
      <c r="R347" s="26"/>
      <c r="S347" s="26"/>
      <c r="T347" s="26"/>
      <c r="U347" s="26"/>
      <c r="Y347" s="5"/>
      <c r="AB347" s="5"/>
    </row>
    <row r="348" spans="5:28">
      <c r="E348" s="5"/>
      <c r="F348" s="26"/>
      <c r="H348" s="5"/>
      <c r="J348" s="5"/>
      <c r="K348" s="126"/>
      <c r="L348" s="126"/>
      <c r="N348" s="26"/>
      <c r="P348" s="26"/>
      <c r="R348" s="26"/>
      <c r="S348" s="26"/>
      <c r="T348" s="26"/>
      <c r="U348" s="26"/>
      <c r="Y348" s="5"/>
      <c r="AB348" s="5"/>
    </row>
    <row r="349" spans="5:28">
      <c r="E349" s="5"/>
      <c r="F349" s="26"/>
      <c r="H349" s="5"/>
      <c r="J349" s="5"/>
      <c r="K349" s="126"/>
      <c r="L349" s="126"/>
      <c r="N349" s="26"/>
      <c r="P349" s="26"/>
      <c r="R349" s="26"/>
      <c r="S349" s="26"/>
      <c r="T349" s="26"/>
      <c r="U349" s="26"/>
      <c r="Y349" s="5"/>
      <c r="AB349" s="5"/>
    </row>
    <row r="350" spans="5:28">
      <c r="E350" s="5"/>
      <c r="F350" s="26"/>
      <c r="H350" s="5"/>
      <c r="J350" s="5"/>
      <c r="K350" s="126"/>
      <c r="L350" s="126"/>
      <c r="N350" s="26"/>
      <c r="P350" s="26"/>
      <c r="R350" s="26"/>
      <c r="S350" s="26"/>
      <c r="T350" s="26"/>
      <c r="U350" s="26"/>
      <c r="Y350" s="5"/>
      <c r="AB350" s="5"/>
    </row>
    <row r="351" spans="5:28">
      <c r="E351" s="5"/>
      <c r="F351" s="26"/>
      <c r="H351" s="5"/>
      <c r="J351" s="5"/>
      <c r="K351" s="126"/>
      <c r="L351" s="126"/>
      <c r="N351" s="26"/>
      <c r="P351" s="26"/>
      <c r="R351" s="26"/>
      <c r="S351" s="26"/>
      <c r="T351" s="26"/>
      <c r="U351" s="26"/>
      <c r="Y351" s="5"/>
      <c r="AB351" s="5"/>
    </row>
    <row r="352" spans="5:28">
      <c r="E352" s="5"/>
      <c r="F352" s="26"/>
      <c r="H352" s="5"/>
      <c r="J352" s="5"/>
      <c r="K352" s="126"/>
      <c r="L352" s="126"/>
      <c r="N352" s="26"/>
      <c r="P352" s="26"/>
      <c r="R352" s="26"/>
      <c r="S352" s="26"/>
      <c r="T352" s="26"/>
      <c r="U352" s="26"/>
      <c r="Y352" s="5"/>
      <c r="AB352" s="5"/>
    </row>
    <row r="353" spans="5:28">
      <c r="E353" s="5"/>
      <c r="F353" s="26"/>
      <c r="H353" s="5"/>
      <c r="J353" s="5"/>
      <c r="K353" s="126"/>
      <c r="L353" s="126"/>
      <c r="N353" s="26"/>
      <c r="P353" s="26"/>
      <c r="R353" s="26"/>
      <c r="S353" s="26"/>
      <c r="T353" s="26"/>
      <c r="U353" s="26"/>
      <c r="Y353" s="5"/>
      <c r="AB353" s="5"/>
    </row>
    <row r="354" spans="5:28">
      <c r="E354" s="5"/>
      <c r="F354" s="26"/>
      <c r="H354" s="5"/>
      <c r="J354" s="5"/>
      <c r="K354" s="126"/>
      <c r="L354" s="126"/>
      <c r="N354" s="26"/>
      <c r="P354" s="26"/>
      <c r="R354" s="26"/>
      <c r="S354" s="26"/>
      <c r="T354" s="26"/>
      <c r="U354" s="26"/>
      <c r="Y354" s="5"/>
      <c r="AB354" s="5"/>
    </row>
    <row r="355" spans="5:28">
      <c r="E355" s="5"/>
      <c r="F355" s="26"/>
      <c r="H355" s="5"/>
      <c r="J355" s="5"/>
      <c r="K355" s="126"/>
      <c r="L355" s="126"/>
      <c r="N355" s="26"/>
      <c r="P355" s="26"/>
      <c r="R355" s="26"/>
      <c r="S355" s="26"/>
      <c r="T355" s="26"/>
      <c r="U355" s="26"/>
      <c r="Y355" s="5"/>
      <c r="AB355" s="5"/>
    </row>
    <row r="356" spans="5:28">
      <c r="E356" s="5"/>
      <c r="F356" s="26"/>
      <c r="H356" s="5"/>
      <c r="J356" s="5"/>
      <c r="K356" s="126"/>
      <c r="L356" s="126"/>
      <c r="N356" s="26"/>
      <c r="P356" s="26"/>
      <c r="R356" s="26"/>
      <c r="S356" s="26"/>
      <c r="T356" s="26"/>
      <c r="U356" s="26"/>
      <c r="Y356" s="5"/>
      <c r="AB356" s="5"/>
    </row>
    <row r="357" spans="5:28">
      <c r="E357" s="5"/>
      <c r="F357" s="26"/>
      <c r="H357" s="5"/>
      <c r="J357" s="5"/>
      <c r="K357" s="126"/>
      <c r="L357" s="126"/>
      <c r="N357" s="26"/>
      <c r="P357" s="26"/>
      <c r="R357" s="26"/>
      <c r="S357" s="26"/>
      <c r="T357" s="26"/>
      <c r="U357" s="26"/>
      <c r="Y357" s="5"/>
      <c r="AB357" s="5"/>
    </row>
    <row r="358" spans="5:28">
      <c r="E358" s="5"/>
      <c r="F358" s="26"/>
      <c r="H358" s="5"/>
      <c r="J358" s="5"/>
      <c r="K358" s="126"/>
      <c r="L358" s="126"/>
      <c r="N358" s="26"/>
      <c r="P358" s="26"/>
      <c r="R358" s="26"/>
      <c r="S358" s="26"/>
      <c r="T358" s="26"/>
      <c r="U358" s="26"/>
      <c r="Y358" s="5"/>
      <c r="AB358" s="5"/>
    </row>
    <row r="359" spans="5:28">
      <c r="E359" s="5"/>
      <c r="F359" s="26"/>
      <c r="H359" s="5"/>
      <c r="J359" s="5"/>
      <c r="K359" s="126"/>
      <c r="L359" s="126"/>
      <c r="N359" s="26"/>
      <c r="P359" s="26"/>
      <c r="R359" s="26"/>
      <c r="S359" s="26"/>
      <c r="T359" s="26"/>
      <c r="U359" s="26"/>
      <c r="Y359" s="5"/>
      <c r="AB359" s="5"/>
    </row>
    <row r="360" spans="5:28">
      <c r="E360" s="5"/>
      <c r="F360" s="26"/>
      <c r="H360" s="5"/>
      <c r="J360" s="5"/>
      <c r="K360" s="126"/>
      <c r="L360" s="126"/>
      <c r="N360" s="26"/>
      <c r="P360" s="26"/>
      <c r="R360" s="26"/>
      <c r="S360" s="26"/>
      <c r="T360" s="26"/>
      <c r="U360" s="26"/>
      <c r="Y360" s="5"/>
      <c r="AB360" s="5"/>
    </row>
    <row r="361" spans="5:28">
      <c r="E361" s="5"/>
      <c r="F361" s="26"/>
      <c r="H361" s="5"/>
      <c r="J361" s="5"/>
      <c r="K361" s="126"/>
      <c r="L361" s="126"/>
      <c r="N361" s="26"/>
      <c r="P361" s="26"/>
      <c r="R361" s="26"/>
      <c r="S361" s="26"/>
      <c r="T361" s="26"/>
      <c r="U361" s="26"/>
      <c r="Y361" s="5"/>
      <c r="AB361" s="5"/>
    </row>
    <row r="362" spans="5:28">
      <c r="E362" s="5"/>
      <c r="F362" s="26"/>
      <c r="H362" s="5"/>
      <c r="J362" s="5"/>
      <c r="K362" s="126"/>
      <c r="L362" s="126"/>
      <c r="N362" s="26"/>
      <c r="P362" s="26"/>
      <c r="R362" s="26"/>
      <c r="S362" s="26"/>
      <c r="T362" s="26"/>
      <c r="U362" s="26"/>
      <c r="Y362" s="5"/>
      <c r="AB362" s="5"/>
    </row>
    <row r="363" spans="5:28">
      <c r="E363" s="5"/>
      <c r="F363" s="26"/>
      <c r="H363" s="5"/>
      <c r="J363" s="5"/>
      <c r="K363" s="126"/>
      <c r="L363" s="126"/>
      <c r="N363" s="26"/>
      <c r="P363" s="26"/>
      <c r="R363" s="26"/>
      <c r="S363" s="26"/>
      <c r="T363" s="26"/>
      <c r="U363" s="26"/>
      <c r="Y363" s="5"/>
      <c r="AB363" s="5"/>
    </row>
    <row r="364" spans="5:28">
      <c r="E364" s="5"/>
      <c r="F364" s="26"/>
      <c r="H364" s="5"/>
      <c r="J364" s="5"/>
      <c r="K364" s="126"/>
      <c r="L364" s="126"/>
      <c r="N364" s="26"/>
      <c r="P364" s="26"/>
      <c r="R364" s="26"/>
      <c r="S364" s="26"/>
      <c r="T364" s="26"/>
      <c r="U364" s="26"/>
      <c r="Y364" s="5"/>
      <c r="AB364" s="5"/>
    </row>
    <row r="365" spans="5:28">
      <c r="E365" s="5"/>
      <c r="F365" s="26"/>
      <c r="H365" s="5"/>
      <c r="J365" s="5"/>
      <c r="K365" s="126"/>
      <c r="L365" s="126"/>
      <c r="N365" s="26"/>
      <c r="P365" s="26"/>
      <c r="R365" s="26"/>
      <c r="S365" s="26"/>
      <c r="T365" s="26"/>
      <c r="U365" s="26"/>
      <c r="Y365" s="5"/>
      <c r="AB365" s="5"/>
    </row>
    <row r="366" spans="5:28">
      <c r="E366" s="5"/>
      <c r="F366" s="26"/>
      <c r="H366" s="5"/>
      <c r="J366" s="5"/>
      <c r="K366" s="126"/>
      <c r="L366" s="126"/>
      <c r="N366" s="26"/>
      <c r="P366" s="26"/>
      <c r="R366" s="26"/>
      <c r="S366" s="26"/>
      <c r="T366" s="26"/>
      <c r="U366" s="26"/>
      <c r="Y366" s="5"/>
      <c r="AB366" s="5"/>
    </row>
    <row r="367" spans="5:28">
      <c r="E367" s="5"/>
      <c r="F367" s="26"/>
      <c r="H367" s="5"/>
      <c r="J367" s="5"/>
      <c r="K367" s="126"/>
      <c r="L367" s="126"/>
      <c r="N367" s="26"/>
      <c r="P367" s="26"/>
      <c r="R367" s="26"/>
      <c r="S367" s="26"/>
      <c r="T367" s="26"/>
      <c r="U367" s="26"/>
      <c r="Y367" s="5"/>
      <c r="AB367" s="5"/>
    </row>
    <row r="368" spans="5:28">
      <c r="E368" s="5"/>
      <c r="F368" s="26"/>
      <c r="H368" s="5"/>
      <c r="J368" s="5"/>
      <c r="K368" s="126"/>
      <c r="L368" s="126"/>
      <c r="N368" s="26"/>
      <c r="P368" s="26"/>
      <c r="R368" s="26"/>
      <c r="S368" s="26"/>
      <c r="T368" s="26"/>
      <c r="U368" s="26"/>
      <c r="Y368" s="5"/>
      <c r="AB368" s="5"/>
    </row>
    <row r="369" spans="5:28">
      <c r="E369" s="5"/>
      <c r="F369" s="26"/>
      <c r="H369" s="5"/>
      <c r="J369" s="5"/>
      <c r="K369" s="126"/>
      <c r="L369" s="126"/>
      <c r="N369" s="26"/>
      <c r="P369" s="26"/>
      <c r="R369" s="26"/>
      <c r="S369" s="26"/>
      <c r="T369" s="26"/>
      <c r="U369" s="26"/>
      <c r="Y369" s="5"/>
      <c r="AB369" s="5"/>
    </row>
    <row r="370" spans="5:28">
      <c r="E370" s="5"/>
      <c r="F370" s="26"/>
      <c r="H370" s="5"/>
      <c r="J370" s="5"/>
      <c r="K370" s="126"/>
      <c r="L370" s="126"/>
      <c r="N370" s="26"/>
      <c r="P370" s="26"/>
      <c r="R370" s="26"/>
      <c r="S370" s="26"/>
      <c r="T370" s="26"/>
      <c r="U370" s="26"/>
      <c r="Y370" s="5"/>
      <c r="AB370" s="5"/>
    </row>
    <row r="371" spans="5:28">
      <c r="E371" s="5"/>
      <c r="F371" s="26"/>
      <c r="H371" s="5"/>
      <c r="J371" s="5"/>
      <c r="K371" s="126"/>
      <c r="L371" s="126"/>
      <c r="N371" s="26"/>
      <c r="P371" s="26"/>
      <c r="R371" s="26"/>
      <c r="S371" s="26"/>
      <c r="T371" s="26"/>
      <c r="U371" s="26"/>
      <c r="Y371" s="5"/>
      <c r="AB371" s="5"/>
    </row>
    <row r="372" spans="5:28">
      <c r="E372" s="5"/>
      <c r="F372" s="26"/>
      <c r="H372" s="5"/>
      <c r="J372" s="5"/>
      <c r="K372" s="126"/>
      <c r="L372" s="126"/>
      <c r="N372" s="26"/>
      <c r="P372" s="26"/>
      <c r="R372" s="26"/>
      <c r="S372" s="26"/>
      <c r="T372" s="26"/>
      <c r="U372" s="26"/>
      <c r="Y372" s="5"/>
      <c r="AB372" s="5"/>
    </row>
    <row r="373" spans="5:28">
      <c r="E373" s="5"/>
      <c r="F373" s="26"/>
      <c r="H373" s="5"/>
      <c r="J373" s="5"/>
      <c r="K373" s="126"/>
      <c r="L373" s="126"/>
      <c r="N373" s="26"/>
      <c r="P373" s="26"/>
      <c r="R373" s="26"/>
      <c r="S373" s="26"/>
      <c r="T373" s="26"/>
      <c r="U373" s="26"/>
      <c r="Y373" s="5"/>
      <c r="AB373" s="5"/>
    </row>
    <row r="374" spans="5:28">
      <c r="E374" s="5"/>
      <c r="F374" s="26"/>
      <c r="H374" s="5"/>
      <c r="J374" s="5"/>
      <c r="K374" s="126"/>
      <c r="L374" s="126"/>
      <c r="N374" s="26"/>
      <c r="P374" s="26"/>
      <c r="R374" s="26"/>
      <c r="S374" s="26"/>
      <c r="T374" s="26"/>
      <c r="U374" s="26"/>
      <c r="Y374" s="5"/>
      <c r="AB374" s="5"/>
    </row>
    <row r="375" spans="5:28">
      <c r="E375" s="5"/>
      <c r="F375" s="26"/>
      <c r="H375" s="5"/>
      <c r="J375" s="5"/>
      <c r="K375" s="126"/>
      <c r="L375" s="126"/>
      <c r="N375" s="26"/>
      <c r="P375" s="26"/>
      <c r="R375" s="26"/>
      <c r="S375" s="26"/>
      <c r="T375" s="26"/>
      <c r="U375" s="26"/>
      <c r="Y375" s="5"/>
      <c r="AB375" s="5"/>
    </row>
    <row r="376" spans="5:28">
      <c r="E376" s="5"/>
      <c r="F376" s="26"/>
      <c r="H376" s="5"/>
      <c r="J376" s="5"/>
      <c r="K376" s="126"/>
      <c r="L376" s="126"/>
      <c r="N376" s="26"/>
      <c r="P376" s="26"/>
      <c r="R376" s="26"/>
      <c r="S376" s="26"/>
      <c r="T376" s="26"/>
      <c r="U376" s="26"/>
      <c r="Y376" s="5"/>
      <c r="AB376" s="5"/>
    </row>
    <row r="377" spans="5:28">
      <c r="E377" s="5"/>
      <c r="F377" s="26"/>
      <c r="H377" s="5"/>
      <c r="J377" s="5"/>
      <c r="K377" s="126"/>
      <c r="L377" s="126"/>
      <c r="N377" s="26"/>
      <c r="P377" s="26"/>
      <c r="R377" s="26"/>
      <c r="S377" s="26"/>
      <c r="T377" s="26"/>
      <c r="U377" s="26"/>
      <c r="Y377" s="5"/>
      <c r="AB377" s="5"/>
    </row>
    <row r="378" spans="5:28">
      <c r="E378" s="5"/>
      <c r="F378" s="26"/>
      <c r="H378" s="5"/>
      <c r="J378" s="5"/>
      <c r="K378" s="126"/>
      <c r="L378" s="126"/>
      <c r="N378" s="26"/>
      <c r="P378" s="26"/>
      <c r="R378" s="26"/>
      <c r="S378" s="26"/>
      <c r="T378" s="26"/>
      <c r="U378" s="26"/>
      <c r="Y378" s="5"/>
      <c r="AB378" s="5"/>
    </row>
    <row r="379" spans="5:28">
      <c r="E379" s="5"/>
      <c r="F379" s="26"/>
      <c r="H379" s="5"/>
      <c r="J379" s="5"/>
      <c r="K379" s="126"/>
      <c r="L379" s="126"/>
      <c r="N379" s="26"/>
      <c r="P379" s="26"/>
      <c r="R379" s="26"/>
      <c r="S379" s="26"/>
      <c r="T379" s="26"/>
      <c r="U379" s="26"/>
      <c r="Y379" s="5"/>
      <c r="AB379" s="5"/>
    </row>
    <row r="380" spans="5:28">
      <c r="E380" s="5"/>
      <c r="F380" s="26"/>
      <c r="H380" s="5"/>
      <c r="J380" s="5"/>
      <c r="K380" s="126"/>
      <c r="L380" s="126"/>
      <c r="N380" s="26"/>
      <c r="P380" s="26"/>
      <c r="R380" s="26"/>
      <c r="S380" s="26"/>
      <c r="T380" s="26"/>
      <c r="U380" s="26"/>
      <c r="Y380" s="5"/>
      <c r="AB380" s="5"/>
    </row>
    <row r="381" spans="5:28">
      <c r="E381" s="5"/>
      <c r="F381" s="26"/>
      <c r="H381" s="5"/>
      <c r="J381" s="5"/>
      <c r="K381" s="126"/>
      <c r="L381" s="126"/>
      <c r="N381" s="26"/>
      <c r="P381" s="26"/>
      <c r="R381" s="26"/>
      <c r="S381" s="26"/>
      <c r="T381" s="26"/>
      <c r="U381" s="26"/>
      <c r="Y381" s="5"/>
      <c r="AB381" s="5"/>
    </row>
    <row r="382" spans="5:28">
      <c r="E382" s="5"/>
      <c r="F382" s="26"/>
      <c r="H382" s="5"/>
      <c r="J382" s="5"/>
      <c r="K382" s="126"/>
      <c r="L382" s="126"/>
      <c r="N382" s="26"/>
      <c r="P382" s="26"/>
      <c r="R382" s="26"/>
      <c r="S382" s="26"/>
      <c r="T382" s="26"/>
      <c r="U382" s="26"/>
      <c r="Y382" s="5"/>
      <c r="AB382" s="5"/>
    </row>
    <row r="383" spans="5:28">
      <c r="E383" s="5"/>
      <c r="F383" s="26"/>
      <c r="H383" s="5"/>
      <c r="J383" s="5"/>
      <c r="K383" s="126"/>
      <c r="L383" s="126"/>
      <c r="N383" s="26"/>
      <c r="P383" s="26"/>
      <c r="R383" s="26"/>
      <c r="S383" s="26"/>
      <c r="T383" s="26"/>
      <c r="U383" s="26"/>
      <c r="Y383" s="5"/>
      <c r="AB383" s="5"/>
    </row>
    <row r="384" spans="5:28">
      <c r="E384" s="5"/>
      <c r="F384" s="26"/>
      <c r="H384" s="5"/>
      <c r="J384" s="5"/>
      <c r="K384" s="126"/>
      <c r="L384" s="126"/>
      <c r="N384" s="26"/>
      <c r="P384" s="26"/>
      <c r="R384" s="26"/>
      <c r="S384" s="26"/>
      <c r="T384" s="26"/>
      <c r="U384" s="26"/>
      <c r="Y384" s="5"/>
      <c r="AB384" s="5"/>
    </row>
    <row r="385" spans="5:28">
      <c r="E385" s="5"/>
      <c r="F385" s="26"/>
      <c r="H385" s="5"/>
      <c r="J385" s="5"/>
      <c r="K385" s="126"/>
      <c r="L385" s="126"/>
      <c r="N385" s="26"/>
      <c r="P385" s="26"/>
      <c r="R385" s="26"/>
      <c r="S385" s="26"/>
      <c r="T385" s="26"/>
      <c r="U385" s="26"/>
      <c r="Y385" s="5"/>
      <c r="AB385" s="5"/>
    </row>
    <row r="386" spans="5:28">
      <c r="E386" s="5"/>
      <c r="F386" s="26"/>
      <c r="H386" s="5"/>
      <c r="J386" s="5"/>
      <c r="K386" s="126"/>
      <c r="L386" s="126"/>
      <c r="N386" s="26"/>
      <c r="P386" s="26"/>
      <c r="R386" s="26"/>
      <c r="S386" s="26"/>
      <c r="T386" s="26"/>
      <c r="U386" s="26"/>
      <c r="Y386" s="5"/>
      <c r="AB386" s="5"/>
    </row>
    <row r="387" spans="5:28">
      <c r="E387" s="5"/>
      <c r="F387" s="26"/>
      <c r="H387" s="5"/>
      <c r="J387" s="5"/>
      <c r="K387" s="126"/>
      <c r="L387" s="126"/>
      <c r="N387" s="26"/>
      <c r="P387" s="26"/>
      <c r="R387" s="26"/>
      <c r="S387" s="26"/>
      <c r="T387" s="26"/>
      <c r="U387" s="26"/>
      <c r="Y387" s="5"/>
      <c r="AB387" s="5"/>
    </row>
    <row r="388" spans="5:28">
      <c r="E388" s="5"/>
      <c r="F388" s="26"/>
      <c r="H388" s="5"/>
      <c r="J388" s="5"/>
      <c r="K388" s="126"/>
      <c r="L388" s="126"/>
      <c r="N388" s="26"/>
      <c r="P388" s="26"/>
      <c r="R388" s="26"/>
      <c r="S388" s="26"/>
      <c r="T388" s="26"/>
      <c r="U388" s="26"/>
      <c r="Y388" s="5"/>
      <c r="AB388" s="5"/>
    </row>
    <row r="389" spans="5:28">
      <c r="E389" s="5"/>
      <c r="F389" s="26"/>
      <c r="H389" s="5"/>
      <c r="J389" s="5"/>
      <c r="K389" s="126"/>
      <c r="L389" s="126"/>
      <c r="N389" s="26"/>
      <c r="P389" s="26"/>
      <c r="R389" s="26"/>
      <c r="S389" s="26"/>
      <c r="T389" s="26"/>
      <c r="U389" s="26"/>
      <c r="Y389" s="5"/>
      <c r="AB389" s="5"/>
    </row>
    <row r="390" spans="5:28">
      <c r="E390" s="5"/>
      <c r="F390" s="26"/>
      <c r="H390" s="5"/>
      <c r="J390" s="5"/>
      <c r="K390" s="126"/>
      <c r="L390" s="126"/>
      <c r="N390" s="26"/>
      <c r="P390" s="26"/>
      <c r="R390" s="26"/>
      <c r="S390" s="26"/>
      <c r="T390" s="26"/>
      <c r="U390" s="26"/>
      <c r="Y390" s="5"/>
      <c r="AB390" s="5"/>
    </row>
    <row r="391" spans="5:28">
      <c r="E391" s="5"/>
      <c r="F391" s="26"/>
      <c r="H391" s="5"/>
      <c r="J391" s="5"/>
      <c r="K391" s="126"/>
      <c r="L391" s="126"/>
      <c r="N391" s="26"/>
      <c r="P391" s="26"/>
      <c r="R391" s="26"/>
      <c r="S391" s="26"/>
      <c r="T391" s="26"/>
      <c r="U391" s="26"/>
      <c r="Y391" s="5"/>
      <c r="AB391" s="5"/>
    </row>
    <row r="392" spans="5:28">
      <c r="E392" s="5"/>
      <c r="F392" s="26"/>
      <c r="H392" s="5"/>
      <c r="J392" s="5"/>
      <c r="K392" s="126"/>
      <c r="L392" s="126"/>
      <c r="N392" s="26"/>
      <c r="P392" s="26"/>
      <c r="R392" s="26"/>
      <c r="S392" s="26"/>
      <c r="T392" s="26"/>
      <c r="U392" s="26"/>
      <c r="Y392" s="5"/>
      <c r="AB392" s="5"/>
    </row>
    <row r="393" spans="5:28">
      <c r="E393" s="5"/>
      <c r="F393" s="26"/>
      <c r="H393" s="5"/>
      <c r="J393" s="5"/>
      <c r="K393" s="126"/>
      <c r="L393" s="126"/>
      <c r="N393" s="26"/>
      <c r="P393" s="26"/>
      <c r="R393" s="26"/>
      <c r="S393" s="26"/>
      <c r="T393" s="26"/>
      <c r="U393" s="26"/>
      <c r="Y393" s="5"/>
      <c r="AB393" s="5"/>
    </row>
    <row r="394" spans="5:28">
      <c r="E394" s="5"/>
      <c r="F394" s="26"/>
      <c r="H394" s="5"/>
      <c r="J394" s="5"/>
      <c r="K394" s="126"/>
      <c r="L394" s="126"/>
      <c r="N394" s="26"/>
      <c r="P394" s="26"/>
      <c r="R394" s="26"/>
      <c r="S394" s="26"/>
      <c r="T394" s="26"/>
      <c r="U394" s="26"/>
      <c r="Y394" s="5"/>
      <c r="AB394" s="5"/>
    </row>
    <row r="395" spans="5:28">
      <c r="E395" s="5"/>
      <c r="F395" s="26"/>
      <c r="H395" s="5"/>
      <c r="J395" s="5"/>
      <c r="K395" s="126"/>
      <c r="L395" s="126"/>
      <c r="N395" s="26"/>
      <c r="P395" s="26"/>
      <c r="R395" s="26"/>
      <c r="S395" s="26"/>
      <c r="T395" s="26"/>
      <c r="U395" s="26"/>
      <c r="Y395" s="5"/>
      <c r="AB395" s="5"/>
    </row>
    <row r="396" spans="5:28">
      <c r="E396" s="5"/>
      <c r="F396" s="26"/>
      <c r="H396" s="5"/>
      <c r="J396" s="5"/>
      <c r="K396" s="126"/>
      <c r="L396" s="126"/>
      <c r="N396" s="26"/>
      <c r="P396" s="26"/>
      <c r="R396" s="26"/>
      <c r="S396" s="26"/>
      <c r="T396" s="26"/>
      <c r="U396" s="26"/>
      <c r="Y396" s="5"/>
      <c r="AB396" s="5"/>
    </row>
    <row r="397" spans="5:28">
      <c r="E397" s="5"/>
      <c r="F397" s="26"/>
      <c r="H397" s="5"/>
      <c r="J397" s="5"/>
      <c r="K397" s="126"/>
      <c r="L397" s="126"/>
      <c r="N397" s="26"/>
      <c r="P397" s="26"/>
      <c r="R397" s="26"/>
      <c r="S397" s="26"/>
      <c r="T397" s="26"/>
      <c r="U397" s="26"/>
      <c r="Y397" s="5"/>
      <c r="AB397" s="5"/>
    </row>
    <row r="398" spans="5:28">
      <c r="E398" s="5"/>
      <c r="F398" s="26"/>
      <c r="H398" s="5"/>
      <c r="J398" s="5"/>
      <c r="K398" s="126"/>
      <c r="L398" s="126"/>
      <c r="N398" s="26"/>
      <c r="P398" s="26"/>
      <c r="R398" s="26"/>
      <c r="S398" s="26"/>
      <c r="T398" s="26"/>
      <c r="U398" s="26"/>
      <c r="Y398" s="5"/>
      <c r="AB398" s="5"/>
    </row>
    <row r="399" spans="5:28">
      <c r="E399" s="5"/>
      <c r="F399" s="26"/>
      <c r="H399" s="5"/>
      <c r="J399" s="5"/>
      <c r="K399" s="126"/>
      <c r="L399" s="126"/>
      <c r="N399" s="26"/>
      <c r="P399" s="26"/>
      <c r="R399" s="26"/>
      <c r="S399" s="26"/>
      <c r="T399" s="26"/>
      <c r="U399" s="26"/>
      <c r="Y399" s="5"/>
      <c r="AB399" s="5"/>
    </row>
    <row r="400" spans="5:28">
      <c r="E400" s="5"/>
      <c r="F400" s="26"/>
      <c r="H400" s="5"/>
      <c r="J400" s="5"/>
      <c r="K400" s="126"/>
      <c r="L400" s="126"/>
      <c r="N400" s="26"/>
      <c r="P400" s="26"/>
      <c r="R400" s="26"/>
      <c r="S400" s="26"/>
      <c r="T400" s="26"/>
      <c r="U400" s="26"/>
      <c r="Y400" s="5"/>
      <c r="AB400" s="5"/>
    </row>
    <row r="401" spans="5:28">
      <c r="E401" s="5"/>
      <c r="F401" s="26"/>
      <c r="H401" s="5"/>
      <c r="J401" s="5"/>
      <c r="K401" s="126"/>
      <c r="L401" s="126"/>
      <c r="N401" s="26"/>
      <c r="P401" s="26"/>
      <c r="R401" s="26"/>
      <c r="S401" s="26"/>
      <c r="T401" s="26"/>
      <c r="U401" s="26"/>
      <c r="Y401" s="5"/>
      <c r="AB401" s="5"/>
    </row>
    <row r="402" spans="5:28">
      <c r="E402" s="5"/>
      <c r="F402" s="26"/>
      <c r="H402" s="5"/>
      <c r="J402" s="5"/>
      <c r="K402" s="126"/>
      <c r="L402" s="126"/>
      <c r="N402" s="26"/>
      <c r="P402" s="26"/>
      <c r="R402" s="26"/>
      <c r="S402" s="26"/>
      <c r="T402" s="26"/>
      <c r="U402" s="26"/>
      <c r="Y402" s="5"/>
      <c r="AB402" s="5"/>
    </row>
    <row r="403" spans="5:28">
      <c r="E403" s="5"/>
      <c r="F403" s="26"/>
      <c r="H403" s="5"/>
      <c r="J403" s="5"/>
      <c r="K403" s="126"/>
      <c r="L403" s="126"/>
      <c r="N403" s="26"/>
      <c r="P403" s="26"/>
      <c r="R403" s="26"/>
      <c r="S403" s="26"/>
      <c r="T403" s="26"/>
      <c r="U403" s="26"/>
      <c r="Y403" s="5"/>
      <c r="AB403" s="5"/>
    </row>
    <row r="404" spans="5:28">
      <c r="E404" s="5"/>
      <c r="F404" s="26"/>
      <c r="H404" s="5"/>
      <c r="J404" s="5"/>
      <c r="K404" s="126"/>
      <c r="L404" s="126"/>
      <c r="N404" s="26"/>
      <c r="P404" s="26"/>
      <c r="R404" s="26"/>
      <c r="S404" s="26"/>
      <c r="T404" s="26"/>
      <c r="U404" s="26"/>
      <c r="Y404" s="5"/>
      <c r="AB404" s="5"/>
    </row>
    <row r="405" spans="5:28">
      <c r="E405" s="5"/>
      <c r="F405" s="26"/>
      <c r="H405" s="5"/>
      <c r="J405" s="5"/>
      <c r="K405" s="126"/>
      <c r="L405" s="126"/>
      <c r="N405" s="26"/>
      <c r="P405" s="26"/>
      <c r="R405" s="26"/>
      <c r="S405" s="26"/>
      <c r="T405" s="26"/>
      <c r="U405" s="26"/>
      <c r="Y405" s="5"/>
      <c r="AB405" s="5"/>
    </row>
    <row r="406" spans="5:28">
      <c r="E406" s="5"/>
      <c r="F406" s="26"/>
      <c r="H406" s="5"/>
      <c r="J406" s="5"/>
      <c r="K406" s="126"/>
      <c r="L406" s="126"/>
      <c r="N406" s="26"/>
      <c r="P406" s="26"/>
      <c r="R406" s="26"/>
      <c r="S406" s="26"/>
      <c r="T406" s="26"/>
      <c r="U406" s="26"/>
      <c r="Y406" s="5"/>
      <c r="AB406" s="5"/>
    </row>
    <row r="407" spans="5:28">
      <c r="E407" s="5"/>
      <c r="F407" s="26"/>
      <c r="H407" s="5"/>
      <c r="J407" s="5"/>
      <c r="K407" s="126"/>
      <c r="L407" s="126"/>
      <c r="N407" s="26"/>
      <c r="P407" s="26"/>
      <c r="R407" s="26"/>
      <c r="S407" s="26"/>
      <c r="T407" s="26"/>
      <c r="U407" s="26"/>
      <c r="Y407" s="5"/>
      <c r="AB407" s="5"/>
    </row>
    <row r="408" spans="5:28">
      <c r="E408" s="5"/>
      <c r="F408" s="26"/>
      <c r="H408" s="5"/>
      <c r="J408" s="5"/>
      <c r="K408" s="126"/>
      <c r="L408" s="126"/>
      <c r="N408" s="26"/>
      <c r="P408" s="26"/>
      <c r="R408" s="26"/>
      <c r="S408" s="26"/>
      <c r="T408" s="26"/>
      <c r="U408" s="26"/>
      <c r="Y408" s="5"/>
      <c r="AB408" s="5"/>
    </row>
    <row r="409" spans="5:28">
      <c r="E409" s="5"/>
      <c r="F409" s="26"/>
      <c r="H409" s="5"/>
      <c r="J409" s="5"/>
      <c r="K409" s="126"/>
      <c r="L409" s="126"/>
      <c r="N409" s="26"/>
      <c r="P409" s="26"/>
      <c r="R409" s="26"/>
      <c r="S409" s="26"/>
      <c r="T409" s="26"/>
      <c r="U409" s="26"/>
      <c r="Y409" s="5"/>
      <c r="AB409" s="5"/>
    </row>
    <row r="410" spans="5:28">
      <c r="E410" s="5"/>
      <c r="F410" s="26"/>
      <c r="H410" s="5"/>
      <c r="J410" s="5"/>
      <c r="K410" s="126"/>
      <c r="L410" s="126"/>
      <c r="N410" s="26"/>
      <c r="P410" s="26"/>
      <c r="R410" s="26"/>
      <c r="S410" s="26"/>
      <c r="T410" s="26"/>
      <c r="U410" s="26"/>
      <c r="Y410" s="5"/>
      <c r="AB410" s="5"/>
    </row>
    <row r="411" spans="5:28">
      <c r="E411" s="5"/>
      <c r="F411" s="26"/>
      <c r="H411" s="5"/>
      <c r="J411" s="5"/>
      <c r="K411" s="126"/>
      <c r="L411" s="126"/>
      <c r="N411" s="26"/>
      <c r="P411" s="26"/>
      <c r="R411" s="26"/>
      <c r="S411" s="26"/>
      <c r="T411" s="26"/>
      <c r="U411" s="26"/>
      <c r="Y411" s="5"/>
      <c r="AB411" s="5"/>
    </row>
    <row r="412" spans="5:28">
      <c r="E412" s="5"/>
      <c r="F412" s="26"/>
      <c r="H412" s="5"/>
      <c r="J412" s="5"/>
      <c r="K412" s="126"/>
      <c r="L412" s="126"/>
      <c r="N412" s="26"/>
      <c r="P412" s="26"/>
      <c r="R412" s="26"/>
      <c r="S412" s="26"/>
      <c r="T412" s="26"/>
      <c r="U412" s="26"/>
      <c r="Y412" s="5"/>
      <c r="AB412" s="5"/>
    </row>
    <row r="413" spans="5:28">
      <c r="E413" s="5"/>
      <c r="F413" s="26"/>
      <c r="H413" s="5"/>
      <c r="J413" s="5"/>
      <c r="K413" s="126"/>
      <c r="L413" s="126"/>
      <c r="N413" s="26"/>
      <c r="P413" s="26"/>
      <c r="R413" s="26"/>
      <c r="S413" s="26"/>
      <c r="T413" s="26"/>
      <c r="U413" s="26"/>
      <c r="Y413" s="5"/>
      <c r="AB413" s="5"/>
    </row>
    <row r="414" spans="5:28">
      <c r="E414" s="5"/>
      <c r="F414" s="26"/>
      <c r="H414" s="5"/>
      <c r="J414" s="5"/>
      <c r="K414" s="126"/>
      <c r="L414" s="126"/>
      <c r="N414" s="26"/>
      <c r="P414" s="26"/>
      <c r="R414" s="26"/>
      <c r="S414" s="26"/>
      <c r="T414" s="26"/>
      <c r="U414" s="26"/>
      <c r="Y414" s="5"/>
      <c r="AB414" s="5"/>
    </row>
    <row r="415" spans="5:28">
      <c r="E415" s="5"/>
      <c r="F415" s="26"/>
      <c r="H415" s="5"/>
      <c r="J415" s="5"/>
      <c r="K415" s="126"/>
      <c r="L415" s="126"/>
      <c r="N415" s="26"/>
      <c r="P415" s="26"/>
      <c r="R415" s="26"/>
      <c r="S415" s="26"/>
      <c r="T415" s="26"/>
      <c r="U415" s="26"/>
      <c r="Y415" s="5"/>
      <c r="AB415" s="5"/>
    </row>
    <row r="416" spans="5:28">
      <c r="E416" s="5"/>
      <c r="F416" s="26"/>
      <c r="H416" s="5"/>
      <c r="J416" s="5"/>
      <c r="K416" s="126"/>
      <c r="L416" s="126"/>
      <c r="N416" s="26"/>
      <c r="P416" s="26"/>
      <c r="R416" s="26"/>
      <c r="S416" s="26"/>
      <c r="T416" s="26"/>
      <c r="U416" s="26"/>
      <c r="Y416" s="5"/>
      <c r="AB416" s="5"/>
    </row>
    <row r="417" spans="5:28">
      <c r="E417" s="5"/>
      <c r="F417" s="26"/>
      <c r="H417" s="5"/>
      <c r="J417" s="5"/>
      <c r="K417" s="126"/>
      <c r="L417" s="126"/>
      <c r="N417" s="26"/>
      <c r="P417" s="26"/>
      <c r="R417" s="26"/>
      <c r="S417" s="26"/>
      <c r="T417" s="26"/>
      <c r="U417" s="26"/>
      <c r="Y417" s="5"/>
      <c r="AB417" s="5"/>
    </row>
    <row r="418" spans="5:28">
      <c r="E418" s="5"/>
      <c r="F418" s="26"/>
      <c r="H418" s="5"/>
      <c r="J418" s="5"/>
      <c r="K418" s="126"/>
      <c r="L418" s="126"/>
      <c r="N418" s="26"/>
      <c r="P418" s="26"/>
      <c r="R418" s="26"/>
      <c r="S418" s="26"/>
      <c r="T418" s="26"/>
      <c r="U418" s="26"/>
      <c r="Y418" s="5"/>
      <c r="AB418" s="5"/>
    </row>
    <row r="419" spans="5:28">
      <c r="E419" s="5"/>
      <c r="F419" s="26"/>
      <c r="H419" s="5"/>
      <c r="J419" s="5"/>
      <c r="K419" s="126"/>
      <c r="L419" s="126"/>
      <c r="N419" s="26"/>
      <c r="P419" s="26"/>
      <c r="R419" s="26"/>
      <c r="S419" s="26"/>
      <c r="T419" s="26"/>
      <c r="U419" s="26"/>
      <c r="Y419" s="5"/>
      <c r="AB419" s="5"/>
    </row>
    <row r="420" spans="5:28">
      <c r="E420" s="5"/>
      <c r="F420" s="26"/>
      <c r="H420" s="5"/>
      <c r="J420" s="5"/>
      <c r="K420" s="126"/>
      <c r="L420" s="126"/>
      <c r="N420" s="26"/>
      <c r="P420" s="26"/>
      <c r="R420" s="26"/>
      <c r="S420" s="26"/>
      <c r="T420" s="26"/>
      <c r="U420" s="26"/>
      <c r="Y420" s="5"/>
      <c r="AB420" s="5"/>
    </row>
    <row r="421" spans="5:28">
      <c r="E421" s="5"/>
      <c r="F421" s="26"/>
      <c r="H421" s="5"/>
      <c r="J421" s="5"/>
      <c r="K421" s="126"/>
      <c r="L421" s="126"/>
      <c r="N421" s="26"/>
      <c r="P421" s="26"/>
      <c r="R421" s="26"/>
      <c r="S421" s="26"/>
      <c r="T421" s="26"/>
      <c r="U421" s="26"/>
      <c r="Y421" s="5"/>
      <c r="AB421" s="5"/>
    </row>
    <row r="422" spans="5:28">
      <c r="E422" s="5"/>
      <c r="F422" s="26"/>
      <c r="H422" s="5"/>
      <c r="J422" s="5"/>
      <c r="K422" s="126"/>
      <c r="L422" s="126"/>
      <c r="N422" s="26"/>
      <c r="P422" s="26"/>
      <c r="R422" s="26"/>
      <c r="S422" s="26"/>
      <c r="T422" s="26"/>
      <c r="U422" s="26"/>
      <c r="Y422" s="5"/>
      <c r="AB422" s="5"/>
    </row>
    <row r="423" spans="5:28">
      <c r="E423" s="5"/>
      <c r="F423" s="26"/>
      <c r="H423" s="5"/>
      <c r="J423" s="5"/>
      <c r="K423" s="126"/>
      <c r="L423" s="126"/>
      <c r="N423" s="26"/>
      <c r="P423" s="26"/>
      <c r="R423" s="26"/>
      <c r="S423" s="26"/>
      <c r="T423" s="26"/>
      <c r="U423" s="26"/>
      <c r="Y423" s="5"/>
      <c r="AB423" s="5"/>
    </row>
    <row r="424" spans="5:28">
      <c r="E424" s="5"/>
      <c r="F424" s="26"/>
      <c r="H424" s="5"/>
      <c r="J424" s="5"/>
      <c r="K424" s="126"/>
      <c r="L424" s="126"/>
      <c r="N424" s="26"/>
      <c r="P424" s="26"/>
      <c r="R424" s="26"/>
      <c r="S424" s="26"/>
      <c r="T424" s="26"/>
      <c r="U424" s="26"/>
      <c r="Y424" s="5"/>
      <c r="AB424" s="5"/>
    </row>
    <row r="425" spans="5:28">
      <c r="E425" s="5"/>
      <c r="F425" s="26"/>
      <c r="H425" s="5"/>
      <c r="J425" s="5"/>
      <c r="K425" s="126"/>
      <c r="L425" s="126"/>
      <c r="N425" s="26"/>
      <c r="P425" s="26"/>
      <c r="R425" s="26"/>
      <c r="S425" s="26"/>
      <c r="T425" s="26"/>
      <c r="U425" s="26"/>
      <c r="Y425" s="5"/>
      <c r="AB425" s="5"/>
    </row>
    <row r="426" spans="5:28">
      <c r="E426" s="5"/>
      <c r="F426" s="26"/>
      <c r="H426" s="5"/>
      <c r="J426" s="5"/>
      <c r="K426" s="126"/>
      <c r="L426" s="126"/>
      <c r="N426" s="26"/>
      <c r="P426" s="26"/>
      <c r="R426" s="26"/>
      <c r="S426" s="26"/>
      <c r="T426" s="26"/>
      <c r="U426" s="26"/>
      <c r="Y426" s="5"/>
      <c r="AB426" s="5"/>
    </row>
    <row r="427" spans="5:28">
      <c r="E427" s="5"/>
      <c r="F427" s="26"/>
      <c r="H427" s="5"/>
      <c r="J427" s="5"/>
      <c r="K427" s="126"/>
      <c r="L427" s="126"/>
      <c r="N427" s="26"/>
      <c r="P427" s="26"/>
      <c r="R427" s="26"/>
      <c r="S427" s="26"/>
      <c r="T427" s="26"/>
      <c r="U427" s="26"/>
      <c r="Y427" s="5"/>
      <c r="AB427" s="5"/>
    </row>
    <row r="428" spans="5:28">
      <c r="E428" s="5"/>
      <c r="F428" s="26"/>
      <c r="H428" s="5"/>
      <c r="J428" s="5"/>
      <c r="K428" s="126"/>
      <c r="L428" s="126"/>
      <c r="N428" s="26"/>
      <c r="P428" s="26"/>
      <c r="R428" s="26"/>
      <c r="S428" s="26"/>
      <c r="T428" s="26"/>
      <c r="U428" s="26"/>
      <c r="Y428" s="5"/>
      <c r="AB428" s="5"/>
    </row>
    <row r="429" spans="5:28">
      <c r="E429" s="5"/>
      <c r="F429" s="26"/>
      <c r="H429" s="5"/>
      <c r="J429" s="5"/>
      <c r="K429" s="126"/>
      <c r="L429" s="126"/>
      <c r="N429" s="26"/>
      <c r="P429" s="26"/>
      <c r="R429" s="26"/>
      <c r="S429" s="26"/>
      <c r="T429" s="26"/>
      <c r="U429" s="26"/>
      <c r="Y429" s="5"/>
      <c r="AB429" s="5"/>
    </row>
    <row r="430" spans="5:28">
      <c r="E430" s="5"/>
      <c r="F430" s="26"/>
      <c r="H430" s="5"/>
      <c r="J430" s="5"/>
      <c r="K430" s="126"/>
      <c r="L430" s="126"/>
      <c r="N430" s="26"/>
      <c r="P430" s="26"/>
      <c r="R430" s="26"/>
      <c r="S430" s="26"/>
      <c r="T430" s="26"/>
      <c r="U430" s="26"/>
      <c r="Y430" s="5"/>
      <c r="AB430" s="5"/>
    </row>
    <row r="431" spans="5:28">
      <c r="E431" s="5"/>
      <c r="F431" s="26"/>
      <c r="H431" s="5"/>
      <c r="J431" s="5"/>
      <c r="K431" s="126"/>
      <c r="L431" s="126"/>
      <c r="N431" s="26"/>
      <c r="P431" s="26"/>
      <c r="R431" s="26"/>
      <c r="S431" s="26"/>
      <c r="T431" s="26"/>
      <c r="U431" s="26"/>
      <c r="Y431" s="5"/>
      <c r="AB431" s="5"/>
    </row>
    <row r="432" spans="5:28">
      <c r="E432" s="5"/>
      <c r="F432" s="26"/>
      <c r="H432" s="5"/>
      <c r="J432" s="5"/>
      <c r="K432" s="126"/>
      <c r="L432" s="126"/>
      <c r="N432" s="26"/>
      <c r="P432" s="26"/>
      <c r="R432" s="26"/>
      <c r="S432" s="26"/>
      <c r="T432" s="26"/>
      <c r="U432" s="26"/>
      <c r="Y432" s="5"/>
      <c r="AB432" s="5"/>
    </row>
    <row r="433" spans="5:28">
      <c r="E433" s="5"/>
      <c r="F433" s="26"/>
      <c r="H433" s="5"/>
      <c r="J433" s="5"/>
      <c r="K433" s="126"/>
      <c r="L433" s="126"/>
      <c r="N433" s="26"/>
      <c r="P433" s="26"/>
      <c r="R433" s="26"/>
      <c r="S433" s="26"/>
      <c r="T433" s="26"/>
      <c r="U433" s="26"/>
      <c r="Y433" s="5"/>
      <c r="AB433" s="5"/>
    </row>
    <row r="434" spans="5:28">
      <c r="E434" s="5"/>
      <c r="F434" s="26"/>
      <c r="H434" s="5"/>
      <c r="J434" s="5"/>
      <c r="K434" s="126"/>
      <c r="L434" s="126"/>
      <c r="N434" s="26"/>
      <c r="P434" s="26"/>
      <c r="R434" s="26"/>
      <c r="S434" s="26"/>
      <c r="T434" s="26"/>
      <c r="U434" s="26"/>
      <c r="Y434" s="5"/>
      <c r="AB434" s="5"/>
    </row>
    <row r="435" spans="5:28">
      <c r="E435" s="5"/>
      <c r="F435" s="26"/>
      <c r="H435" s="5"/>
      <c r="J435" s="5"/>
      <c r="K435" s="126"/>
      <c r="L435" s="126"/>
      <c r="N435" s="26"/>
      <c r="P435" s="26"/>
      <c r="R435" s="26"/>
      <c r="S435" s="26"/>
      <c r="T435" s="26"/>
      <c r="U435" s="26"/>
      <c r="Y435" s="5"/>
      <c r="AB435" s="5"/>
    </row>
    <row r="436" spans="5:28">
      <c r="E436" s="5"/>
      <c r="F436" s="26"/>
      <c r="H436" s="5"/>
      <c r="J436" s="5"/>
      <c r="K436" s="126"/>
      <c r="L436" s="126"/>
      <c r="N436" s="26"/>
      <c r="P436" s="26"/>
      <c r="R436" s="26"/>
      <c r="S436" s="26"/>
      <c r="T436" s="26"/>
      <c r="U436" s="26"/>
      <c r="Y436" s="5"/>
      <c r="AB436" s="5"/>
    </row>
    <row r="437" spans="5:28">
      <c r="E437" s="5"/>
      <c r="F437" s="26"/>
      <c r="H437" s="5"/>
      <c r="J437" s="5"/>
      <c r="K437" s="126"/>
      <c r="L437" s="126"/>
      <c r="N437" s="26"/>
      <c r="P437" s="26"/>
      <c r="R437" s="26"/>
      <c r="S437" s="26"/>
      <c r="T437" s="26"/>
      <c r="U437" s="26"/>
      <c r="Y437" s="5"/>
      <c r="AB437" s="5"/>
    </row>
    <row r="438" spans="5:28">
      <c r="E438" s="5"/>
      <c r="F438" s="26"/>
      <c r="H438" s="5"/>
      <c r="J438" s="5"/>
      <c r="K438" s="126"/>
      <c r="L438" s="126"/>
      <c r="N438" s="26"/>
      <c r="P438" s="26"/>
      <c r="R438" s="26"/>
      <c r="S438" s="26"/>
      <c r="T438" s="26"/>
      <c r="U438" s="26"/>
      <c r="Y438" s="5"/>
      <c r="AB438" s="5"/>
    </row>
    <row r="439" spans="5:28">
      <c r="E439" s="5"/>
      <c r="F439" s="26"/>
      <c r="H439" s="5"/>
      <c r="J439" s="5"/>
      <c r="K439" s="126"/>
      <c r="L439" s="126"/>
      <c r="N439" s="26"/>
      <c r="P439" s="26"/>
      <c r="R439" s="26"/>
      <c r="S439" s="26"/>
      <c r="T439" s="26"/>
      <c r="U439" s="26"/>
      <c r="Y439" s="5"/>
      <c r="AB439" s="5"/>
    </row>
    <row r="440" spans="5:28">
      <c r="E440" s="5"/>
      <c r="F440" s="26"/>
      <c r="H440" s="5"/>
      <c r="J440" s="5"/>
      <c r="K440" s="126"/>
      <c r="L440" s="126"/>
      <c r="N440" s="26"/>
      <c r="P440" s="26"/>
      <c r="R440" s="26"/>
      <c r="S440" s="26"/>
      <c r="T440" s="26"/>
      <c r="U440" s="26"/>
      <c r="Y440" s="5"/>
      <c r="AB440" s="5"/>
    </row>
    <row r="441" spans="5:28">
      <c r="E441" s="5"/>
      <c r="F441" s="26"/>
      <c r="H441" s="5"/>
      <c r="J441" s="5"/>
      <c r="K441" s="126"/>
      <c r="L441" s="126"/>
      <c r="N441" s="26"/>
      <c r="P441" s="26"/>
      <c r="R441" s="26"/>
      <c r="S441" s="26"/>
      <c r="T441" s="26"/>
      <c r="U441" s="26"/>
      <c r="Y441" s="5"/>
      <c r="AB441" s="5"/>
    </row>
    <row r="442" spans="5:28">
      <c r="E442" s="5"/>
      <c r="F442" s="26"/>
      <c r="H442" s="5"/>
      <c r="J442" s="5"/>
      <c r="K442" s="126"/>
      <c r="L442" s="126"/>
      <c r="N442" s="26"/>
      <c r="P442" s="26"/>
      <c r="R442" s="26"/>
      <c r="S442" s="26"/>
      <c r="T442" s="26"/>
      <c r="U442" s="26"/>
      <c r="Y442" s="5"/>
      <c r="AB442" s="5"/>
    </row>
    <row r="443" spans="5:28">
      <c r="E443" s="5"/>
      <c r="F443" s="26"/>
      <c r="H443" s="5"/>
      <c r="J443" s="5"/>
      <c r="K443" s="126"/>
      <c r="L443" s="126"/>
      <c r="N443" s="26"/>
      <c r="P443" s="26"/>
      <c r="R443" s="26"/>
      <c r="S443" s="26"/>
      <c r="T443" s="26"/>
      <c r="U443" s="26"/>
      <c r="Y443" s="5"/>
      <c r="AB443" s="5"/>
    </row>
    <row r="444" spans="5:28">
      <c r="E444" s="5"/>
      <c r="F444" s="26"/>
      <c r="H444" s="5"/>
      <c r="J444" s="5"/>
      <c r="K444" s="126"/>
      <c r="L444" s="126"/>
      <c r="N444" s="26"/>
      <c r="P444" s="26"/>
      <c r="R444" s="26"/>
      <c r="S444" s="26"/>
      <c r="T444" s="26"/>
      <c r="U444" s="26"/>
      <c r="Y444" s="5"/>
      <c r="AB444" s="5"/>
    </row>
    <row r="445" spans="5:28">
      <c r="E445" s="5"/>
      <c r="F445" s="26"/>
      <c r="H445" s="5"/>
      <c r="J445" s="5"/>
      <c r="K445" s="126"/>
      <c r="L445" s="126"/>
      <c r="N445" s="26"/>
      <c r="P445" s="26"/>
      <c r="R445" s="26"/>
      <c r="S445" s="26"/>
      <c r="T445" s="26"/>
      <c r="U445" s="26"/>
      <c r="Y445" s="5"/>
      <c r="AB445" s="5"/>
    </row>
    <row r="446" spans="5:28">
      <c r="E446" s="5"/>
      <c r="F446" s="26"/>
      <c r="H446" s="5"/>
      <c r="J446" s="5"/>
      <c r="K446" s="126"/>
      <c r="L446" s="126"/>
      <c r="N446" s="26"/>
      <c r="P446" s="26"/>
      <c r="R446" s="26"/>
      <c r="S446" s="26"/>
      <c r="T446" s="26"/>
      <c r="U446" s="26"/>
      <c r="Y446" s="5"/>
      <c r="AB446" s="5"/>
    </row>
    <row r="447" spans="5:28">
      <c r="E447" s="5"/>
      <c r="F447" s="26"/>
      <c r="H447" s="5"/>
      <c r="J447" s="5"/>
      <c r="K447" s="126"/>
      <c r="L447" s="126"/>
      <c r="N447" s="26"/>
      <c r="P447" s="26"/>
      <c r="R447" s="26"/>
      <c r="S447" s="26"/>
      <c r="T447" s="26"/>
      <c r="U447" s="26"/>
      <c r="Y447" s="5"/>
      <c r="AB447" s="5"/>
    </row>
    <row r="448" spans="5:28">
      <c r="E448" s="5"/>
      <c r="F448" s="26"/>
      <c r="H448" s="5"/>
      <c r="J448" s="5"/>
      <c r="K448" s="126"/>
      <c r="L448" s="126"/>
      <c r="N448" s="26"/>
      <c r="P448" s="26"/>
      <c r="R448" s="26"/>
      <c r="S448" s="26"/>
      <c r="T448" s="26"/>
      <c r="U448" s="26"/>
      <c r="Y448" s="5"/>
      <c r="AB448" s="5"/>
    </row>
    <row r="449" spans="5:28">
      <c r="E449" s="5"/>
      <c r="F449" s="26"/>
      <c r="H449" s="5"/>
      <c r="J449" s="5"/>
      <c r="K449" s="126"/>
      <c r="L449" s="126"/>
      <c r="N449" s="26"/>
      <c r="P449" s="26"/>
      <c r="R449" s="26"/>
      <c r="S449" s="26"/>
      <c r="T449" s="26"/>
      <c r="U449" s="26"/>
      <c r="Y449" s="5"/>
      <c r="AB449" s="5"/>
    </row>
    <row r="450" spans="5:28">
      <c r="E450" s="5"/>
      <c r="F450" s="26"/>
      <c r="H450" s="5"/>
      <c r="J450" s="5"/>
      <c r="K450" s="126"/>
      <c r="L450" s="126"/>
      <c r="N450" s="26"/>
      <c r="P450" s="26"/>
      <c r="R450" s="26"/>
      <c r="S450" s="26"/>
      <c r="T450" s="26"/>
      <c r="U450" s="26"/>
      <c r="Y450" s="5"/>
      <c r="AB450" s="5"/>
    </row>
    <row r="451" spans="5:28">
      <c r="E451" s="5"/>
      <c r="F451" s="26"/>
      <c r="H451" s="5"/>
      <c r="J451" s="5"/>
      <c r="K451" s="126"/>
      <c r="L451" s="126"/>
      <c r="N451" s="26"/>
      <c r="P451" s="26"/>
      <c r="R451" s="26"/>
      <c r="S451" s="26"/>
      <c r="T451" s="26"/>
      <c r="U451" s="26"/>
      <c r="Y451" s="5"/>
      <c r="AB451" s="5"/>
    </row>
    <row r="452" spans="5:28">
      <c r="E452" s="5"/>
      <c r="F452" s="26"/>
      <c r="H452" s="5"/>
      <c r="J452" s="5"/>
      <c r="K452" s="126"/>
      <c r="L452" s="126"/>
      <c r="N452" s="26"/>
      <c r="P452" s="26"/>
      <c r="R452" s="26"/>
      <c r="S452" s="26"/>
      <c r="T452" s="26"/>
      <c r="U452" s="26"/>
      <c r="Y452" s="5"/>
      <c r="AB452" s="5"/>
    </row>
    <row r="453" spans="5:28">
      <c r="E453" s="5"/>
      <c r="F453" s="26"/>
      <c r="H453" s="5"/>
      <c r="J453" s="5"/>
      <c r="K453" s="126"/>
      <c r="L453" s="126"/>
      <c r="N453" s="26"/>
      <c r="P453" s="26"/>
      <c r="R453" s="26"/>
      <c r="S453" s="26"/>
      <c r="T453" s="26"/>
      <c r="U453" s="26"/>
      <c r="Y453" s="5"/>
      <c r="AB453" s="5"/>
    </row>
    <row r="454" spans="5:28">
      <c r="E454" s="5"/>
      <c r="F454" s="26"/>
      <c r="H454" s="5"/>
      <c r="J454" s="5"/>
      <c r="K454" s="126"/>
      <c r="L454" s="126"/>
      <c r="N454" s="26"/>
      <c r="P454" s="26"/>
      <c r="R454" s="26"/>
      <c r="S454" s="26"/>
      <c r="T454" s="26"/>
      <c r="U454" s="26"/>
      <c r="Y454" s="5"/>
      <c r="AB454" s="5"/>
    </row>
    <row r="455" spans="5:28">
      <c r="E455" s="5"/>
      <c r="F455" s="26"/>
      <c r="H455" s="5"/>
      <c r="J455" s="5"/>
      <c r="K455" s="126"/>
      <c r="L455" s="126"/>
      <c r="N455" s="26"/>
      <c r="P455" s="26"/>
      <c r="R455" s="26"/>
      <c r="S455" s="26"/>
      <c r="T455" s="26"/>
      <c r="U455" s="26"/>
      <c r="Y455" s="5"/>
      <c r="AB455" s="5"/>
    </row>
    <row r="456" spans="5:28">
      <c r="E456" s="5"/>
      <c r="F456" s="26"/>
      <c r="H456" s="5"/>
      <c r="J456" s="5"/>
      <c r="K456" s="126"/>
      <c r="L456" s="126"/>
      <c r="N456" s="26"/>
      <c r="P456" s="26"/>
      <c r="R456" s="26"/>
      <c r="S456" s="26"/>
      <c r="T456" s="26"/>
      <c r="U456" s="26"/>
      <c r="Y456" s="5"/>
      <c r="AB456" s="5"/>
    </row>
    <row r="457" spans="5:28">
      <c r="E457" s="5"/>
      <c r="F457" s="26"/>
      <c r="H457" s="5"/>
      <c r="J457" s="5"/>
      <c r="K457" s="126"/>
      <c r="L457" s="126"/>
      <c r="N457" s="26"/>
      <c r="P457" s="26"/>
      <c r="R457" s="26"/>
      <c r="S457" s="26"/>
      <c r="T457" s="26"/>
      <c r="U457" s="26"/>
      <c r="Y457" s="5"/>
      <c r="AB457" s="5"/>
    </row>
    <row r="458" spans="5:28">
      <c r="E458" s="5"/>
      <c r="F458" s="26"/>
      <c r="H458" s="5"/>
      <c r="J458" s="5"/>
      <c r="K458" s="126"/>
      <c r="L458" s="126"/>
      <c r="N458" s="26"/>
      <c r="P458" s="26"/>
      <c r="R458" s="26"/>
      <c r="S458" s="26"/>
      <c r="T458" s="26"/>
      <c r="U458" s="26"/>
      <c r="Y458" s="5"/>
      <c r="AB458" s="5"/>
    </row>
    <row r="459" spans="5:28">
      <c r="E459" s="5"/>
      <c r="F459" s="26"/>
      <c r="H459" s="5"/>
      <c r="J459" s="5"/>
      <c r="K459" s="126"/>
      <c r="L459" s="126"/>
      <c r="N459" s="26"/>
      <c r="P459" s="26"/>
      <c r="R459" s="26"/>
      <c r="S459" s="26"/>
      <c r="T459" s="26"/>
      <c r="U459" s="26"/>
      <c r="Y459" s="5"/>
      <c r="AB459" s="5"/>
    </row>
    <row r="460" spans="5:28">
      <c r="E460" s="5"/>
      <c r="F460" s="26"/>
      <c r="H460" s="5"/>
      <c r="J460" s="5"/>
      <c r="K460" s="126"/>
      <c r="L460" s="126"/>
      <c r="N460" s="26"/>
      <c r="P460" s="26"/>
      <c r="R460" s="26"/>
      <c r="S460" s="26"/>
      <c r="T460" s="26"/>
      <c r="U460" s="26"/>
      <c r="Y460" s="5"/>
      <c r="AB460" s="5"/>
    </row>
    <row r="461" spans="5:28">
      <c r="E461" s="5"/>
      <c r="F461" s="26"/>
      <c r="H461" s="5"/>
      <c r="J461" s="5"/>
      <c r="K461" s="126"/>
      <c r="L461" s="126"/>
      <c r="N461" s="26"/>
      <c r="P461" s="26"/>
      <c r="R461" s="26"/>
      <c r="S461" s="26"/>
      <c r="T461" s="26"/>
      <c r="U461" s="26"/>
      <c r="Y461" s="5"/>
      <c r="AB461" s="5"/>
    </row>
    <row r="462" spans="5:28">
      <c r="E462" s="5"/>
      <c r="F462" s="26"/>
      <c r="H462" s="5"/>
      <c r="J462" s="5"/>
      <c r="K462" s="126"/>
      <c r="L462" s="126"/>
      <c r="N462" s="26"/>
      <c r="P462" s="26"/>
      <c r="R462" s="26"/>
      <c r="S462" s="26"/>
      <c r="T462" s="26"/>
      <c r="U462" s="26"/>
      <c r="Y462" s="5"/>
      <c r="AB462" s="5"/>
    </row>
    <row r="463" spans="5:28">
      <c r="E463" s="5"/>
      <c r="F463" s="26"/>
      <c r="H463" s="5"/>
      <c r="J463" s="5"/>
      <c r="K463" s="126"/>
      <c r="L463" s="126"/>
      <c r="N463" s="26"/>
      <c r="P463" s="26"/>
      <c r="R463" s="26"/>
      <c r="S463" s="26"/>
      <c r="T463" s="26"/>
      <c r="U463" s="26"/>
      <c r="Y463" s="5"/>
      <c r="AB463" s="5"/>
    </row>
    <row r="464" spans="5:28">
      <c r="E464" s="5"/>
      <c r="F464" s="26"/>
      <c r="H464" s="5"/>
      <c r="J464" s="5"/>
      <c r="K464" s="126"/>
      <c r="L464" s="126"/>
      <c r="N464" s="26"/>
      <c r="P464" s="26"/>
      <c r="R464" s="26"/>
      <c r="S464" s="26"/>
      <c r="T464" s="26"/>
      <c r="U464" s="26"/>
      <c r="Y464" s="5"/>
      <c r="AB464" s="5"/>
    </row>
    <row r="465" spans="5:28">
      <c r="E465" s="5"/>
      <c r="F465" s="26"/>
      <c r="H465" s="5"/>
      <c r="J465" s="5"/>
      <c r="K465" s="126"/>
      <c r="L465" s="126"/>
      <c r="N465" s="26"/>
      <c r="P465" s="26"/>
      <c r="R465" s="26"/>
      <c r="S465" s="26"/>
      <c r="T465" s="26"/>
      <c r="U465" s="26"/>
      <c r="Y465" s="5"/>
      <c r="AB465" s="5"/>
    </row>
    <row r="466" spans="5:28">
      <c r="E466" s="5"/>
      <c r="F466" s="26"/>
      <c r="H466" s="5"/>
      <c r="J466" s="5"/>
      <c r="K466" s="126"/>
      <c r="L466" s="126"/>
      <c r="N466" s="26"/>
      <c r="P466" s="26"/>
      <c r="R466" s="26"/>
      <c r="S466" s="26"/>
      <c r="T466" s="26"/>
      <c r="U466" s="26"/>
      <c r="Y466" s="5"/>
      <c r="AB466" s="5"/>
    </row>
    <row r="467" spans="5:28">
      <c r="E467" s="5"/>
      <c r="F467" s="26"/>
      <c r="H467" s="5"/>
      <c r="J467" s="5"/>
      <c r="K467" s="126"/>
      <c r="L467" s="126"/>
      <c r="N467" s="26"/>
      <c r="P467" s="26"/>
      <c r="R467" s="26"/>
      <c r="S467" s="26"/>
      <c r="T467" s="26"/>
      <c r="U467" s="26"/>
      <c r="Y467" s="5"/>
      <c r="AB467" s="5"/>
    </row>
    <row r="468" spans="5:28">
      <c r="E468" s="5"/>
      <c r="F468" s="26"/>
      <c r="H468" s="5"/>
      <c r="J468" s="5"/>
      <c r="K468" s="126"/>
      <c r="L468" s="126"/>
      <c r="N468" s="26"/>
      <c r="P468" s="26"/>
      <c r="R468" s="26"/>
      <c r="S468" s="26"/>
      <c r="T468" s="26"/>
      <c r="U468" s="26"/>
      <c r="Y468" s="5"/>
      <c r="AB468" s="5"/>
    </row>
    <row r="469" spans="5:28">
      <c r="E469" s="5"/>
      <c r="F469" s="26"/>
      <c r="H469" s="5"/>
      <c r="J469" s="5"/>
      <c r="K469" s="126"/>
      <c r="L469" s="126"/>
      <c r="N469" s="26"/>
      <c r="P469" s="26"/>
      <c r="R469" s="26"/>
      <c r="S469" s="26"/>
      <c r="T469" s="26"/>
      <c r="U469" s="26"/>
      <c r="Y469" s="5"/>
      <c r="AB469" s="5"/>
    </row>
    <row r="470" spans="5:28">
      <c r="E470" s="5"/>
      <c r="F470" s="26"/>
      <c r="H470" s="5"/>
      <c r="J470" s="5"/>
      <c r="K470" s="126"/>
      <c r="L470" s="126"/>
      <c r="N470" s="26"/>
      <c r="P470" s="26"/>
      <c r="R470" s="26"/>
      <c r="S470" s="26"/>
      <c r="T470" s="26"/>
      <c r="U470" s="26"/>
      <c r="Y470" s="5"/>
      <c r="AB470" s="5"/>
    </row>
    <row r="471" spans="5:28">
      <c r="E471" s="5"/>
      <c r="F471" s="26"/>
      <c r="H471" s="5"/>
      <c r="J471" s="5"/>
      <c r="K471" s="126"/>
      <c r="L471" s="126"/>
      <c r="N471" s="26"/>
      <c r="P471" s="26"/>
      <c r="R471" s="26"/>
      <c r="S471" s="26"/>
      <c r="T471" s="26"/>
      <c r="U471" s="26"/>
      <c r="Y471" s="5"/>
      <c r="AB471" s="5"/>
    </row>
    <row r="472" spans="5:28">
      <c r="E472" s="5"/>
      <c r="F472" s="26"/>
      <c r="H472" s="5"/>
      <c r="J472" s="5"/>
      <c r="K472" s="126"/>
      <c r="L472" s="126"/>
      <c r="N472" s="26"/>
      <c r="P472" s="26"/>
      <c r="R472" s="26"/>
      <c r="S472" s="26"/>
      <c r="T472" s="26"/>
      <c r="U472" s="26"/>
      <c r="Y472" s="5"/>
      <c r="AB472" s="5"/>
    </row>
    <row r="473" spans="5:28">
      <c r="E473" s="5"/>
      <c r="F473" s="26"/>
      <c r="H473" s="5"/>
      <c r="J473" s="5"/>
      <c r="K473" s="126"/>
      <c r="L473" s="126"/>
      <c r="N473" s="26"/>
      <c r="P473" s="26"/>
      <c r="R473" s="26"/>
      <c r="S473" s="26"/>
      <c r="T473" s="26"/>
      <c r="U473" s="26"/>
      <c r="Y473" s="5"/>
      <c r="AB473" s="5"/>
    </row>
    <row r="474" spans="5:28">
      <c r="E474" s="5"/>
      <c r="F474" s="26"/>
      <c r="H474" s="5"/>
      <c r="J474" s="5"/>
      <c r="K474" s="126"/>
      <c r="L474" s="126"/>
      <c r="N474" s="26"/>
      <c r="P474" s="26"/>
      <c r="R474" s="26"/>
      <c r="S474" s="26"/>
      <c r="T474" s="26"/>
      <c r="U474" s="26"/>
      <c r="Y474" s="5"/>
      <c r="AB474" s="5"/>
    </row>
    <row r="475" spans="5:28">
      <c r="E475" s="5"/>
      <c r="F475" s="26"/>
      <c r="H475" s="5"/>
      <c r="J475" s="5"/>
      <c r="K475" s="126"/>
      <c r="L475" s="126"/>
      <c r="N475" s="26"/>
      <c r="P475" s="26"/>
      <c r="R475" s="26"/>
      <c r="S475" s="26"/>
      <c r="T475" s="26"/>
      <c r="U475" s="26"/>
      <c r="Y475" s="5"/>
      <c r="AB475" s="5"/>
    </row>
    <row r="476" spans="5:28">
      <c r="E476" s="5"/>
      <c r="F476" s="26"/>
      <c r="H476" s="5"/>
      <c r="J476" s="5"/>
      <c r="K476" s="126"/>
      <c r="L476" s="126"/>
      <c r="N476" s="26"/>
      <c r="P476" s="26"/>
      <c r="R476" s="26"/>
      <c r="S476" s="26"/>
      <c r="T476" s="26"/>
      <c r="U476" s="26"/>
      <c r="Y476" s="5"/>
      <c r="AB476" s="5"/>
    </row>
    <row r="477" spans="5:28">
      <c r="E477" s="5"/>
      <c r="F477" s="26"/>
      <c r="H477" s="5"/>
      <c r="J477" s="5"/>
      <c r="K477" s="126"/>
      <c r="L477" s="126"/>
      <c r="N477" s="26"/>
      <c r="P477" s="26"/>
      <c r="R477" s="26"/>
      <c r="S477" s="26"/>
      <c r="T477" s="26"/>
      <c r="U477" s="26"/>
      <c r="Y477" s="5"/>
      <c r="AB477" s="5"/>
    </row>
    <row r="478" spans="5:28">
      <c r="E478" s="5"/>
      <c r="F478" s="26"/>
      <c r="H478" s="5"/>
      <c r="J478" s="5"/>
      <c r="K478" s="126"/>
      <c r="L478" s="126"/>
      <c r="N478" s="26"/>
      <c r="P478" s="26"/>
      <c r="R478" s="26"/>
      <c r="S478" s="26"/>
      <c r="T478" s="26"/>
      <c r="U478" s="26"/>
      <c r="Y478" s="5"/>
      <c r="AB478" s="5"/>
    </row>
    <row r="479" spans="5:28">
      <c r="E479" s="5"/>
      <c r="F479" s="26"/>
      <c r="H479" s="5"/>
      <c r="J479" s="5"/>
      <c r="K479" s="126"/>
      <c r="L479" s="126"/>
      <c r="N479" s="26"/>
      <c r="P479" s="26"/>
      <c r="R479" s="26"/>
      <c r="S479" s="26"/>
      <c r="T479" s="26"/>
      <c r="U479" s="26"/>
      <c r="Y479" s="5"/>
      <c r="AB479" s="5"/>
    </row>
    <row r="480" spans="5:28">
      <c r="E480" s="5"/>
      <c r="F480" s="26"/>
      <c r="H480" s="5"/>
      <c r="J480" s="5"/>
      <c r="K480" s="126"/>
      <c r="L480" s="126"/>
      <c r="N480" s="26"/>
      <c r="P480" s="26"/>
      <c r="R480" s="26"/>
      <c r="S480" s="26"/>
      <c r="T480" s="26"/>
      <c r="U480" s="26"/>
      <c r="Y480" s="5"/>
      <c r="AB480" s="5"/>
    </row>
    <row r="481" spans="5:28">
      <c r="E481" s="5"/>
      <c r="F481" s="26"/>
      <c r="H481" s="5"/>
      <c r="J481" s="5"/>
      <c r="K481" s="126"/>
      <c r="L481" s="126"/>
      <c r="N481" s="26"/>
      <c r="P481" s="26"/>
      <c r="R481" s="26"/>
      <c r="S481" s="26"/>
      <c r="T481" s="26"/>
      <c r="U481" s="26"/>
      <c r="Y481" s="5"/>
      <c r="AB481" s="5"/>
    </row>
    <row r="482" spans="5:28">
      <c r="E482" s="5"/>
      <c r="F482" s="26"/>
      <c r="H482" s="5"/>
      <c r="J482" s="5"/>
      <c r="K482" s="126"/>
      <c r="L482" s="126"/>
      <c r="N482" s="26"/>
      <c r="P482" s="26"/>
      <c r="R482" s="26"/>
      <c r="S482" s="26"/>
      <c r="T482" s="26"/>
      <c r="U482" s="26"/>
      <c r="Y482" s="5"/>
      <c r="AB482" s="5"/>
    </row>
    <row r="483" spans="5:28">
      <c r="E483" s="5"/>
      <c r="F483" s="26"/>
      <c r="H483" s="5"/>
      <c r="J483" s="5"/>
      <c r="K483" s="126"/>
      <c r="L483" s="126"/>
      <c r="N483" s="26"/>
      <c r="P483" s="26"/>
      <c r="R483" s="26"/>
      <c r="S483" s="26"/>
      <c r="T483" s="26"/>
      <c r="U483" s="26"/>
      <c r="Y483" s="5"/>
      <c r="AB483" s="5"/>
    </row>
    <row r="484" spans="5:28">
      <c r="E484" s="5"/>
      <c r="F484" s="26"/>
      <c r="H484" s="5"/>
      <c r="J484" s="5"/>
      <c r="K484" s="126"/>
      <c r="L484" s="126"/>
      <c r="N484" s="26"/>
      <c r="P484" s="26"/>
      <c r="R484" s="26"/>
      <c r="S484" s="26"/>
      <c r="T484" s="26"/>
      <c r="U484" s="26"/>
      <c r="Y484" s="5"/>
      <c r="AB484" s="5"/>
    </row>
    <row r="485" spans="5:28">
      <c r="E485" s="5"/>
      <c r="F485" s="26"/>
      <c r="H485" s="5"/>
      <c r="J485" s="5"/>
      <c r="K485" s="126"/>
      <c r="L485" s="126"/>
      <c r="N485" s="26"/>
      <c r="P485" s="26"/>
      <c r="R485" s="26"/>
      <c r="S485" s="26"/>
      <c r="T485" s="26"/>
      <c r="U485" s="26"/>
      <c r="Y485" s="5"/>
      <c r="AB485" s="5"/>
    </row>
    <row r="486" spans="5:28">
      <c r="E486" s="5"/>
      <c r="F486" s="26"/>
      <c r="H486" s="5"/>
      <c r="J486" s="5"/>
      <c r="K486" s="126"/>
      <c r="L486" s="126"/>
      <c r="N486" s="26"/>
      <c r="P486" s="26"/>
      <c r="R486" s="26"/>
      <c r="S486" s="26"/>
      <c r="T486" s="26"/>
      <c r="U486" s="26"/>
      <c r="Y486" s="5"/>
      <c r="AB486" s="5"/>
    </row>
    <row r="487" spans="5:28">
      <c r="E487" s="5"/>
      <c r="F487" s="26"/>
      <c r="H487" s="5"/>
      <c r="J487" s="5"/>
      <c r="K487" s="126"/>
      <c r="L487" s="126"/>
      <c r="N487" s="26"/>
      <c r="P487" s="26"/>
      <c r="R487" s="26"/>
      <c r="S487" s="26"/>
      <c r="T487" s="26"/>
      <c r="U487" s="26"/>
      <c r="Y487" s="5"/>
      <c r="AB487" s="5"/>
    </row>
    <row r="488" spans="5:28">
      <c r="E488" s="5"/>
      <c r="F488" s="26"/>
      <c r="H488" s="5"/>
      <c r="J488" s="5"/>
      <c r="K488" s="126"/>
      <c r="L488" s="126"/>
      <c r="N488" s="26"/>
      <c r="P488" s="26"/>
      <c r="R488" s="26"/>
      <c r="S488" s="26"/>
      <c r="T488" s="26"/>
      <c r="U488" s="26"/>
      <c r="Y488" s="5"/>
      <c r="AB488" s="5"/>
    </row>
    <row r="489" spans="5:28">
      <c r="E489" s="5"/>
      <c r="F489" s="26"/>
      <c r="H489" s="5"/>
      <c r="J489" s="5"/>
      <c r="K489" s="126"/>
      <c r="L489" s="126"/>
      <c r="N489" s="26"/>
      <c r="P489" s="26"/>
      <c r="R489" s="26"/>
      <c r="S489" s="26"/>
      <c r="T489" s="26"/>
      <c r="U489" s="26"/>
      <c r="Y489" s="5"/>
      <c r="AB489" s="5"/>
    </row>
    <row r="490" spans="5:28">
      <c r="E490" s="5"/>
      <c r="F490" s="26"/>
      <c r="H490" s="5"/>
      <c r="J490" s="5"/>
      <c r="K490" s="126"/>
      <c r="L490" s="126"/>
      <c r="N490" s="26"/>
      <c r="P490" s="26"/>
      <c r="R490" s="26"/>
      <c r="S490" s="26"/>
      <c r="T490" s="26"/>
      <c r="U490" s="26"/>
      <c r="Y490" s="5"/>
      <c r="AB490" s="5"/>
    </row>
    <row r="491" spans="5:28">
      <c r="E491" s="5"/>
      <c r="F491" s="26"/>
      <c r="H491" s="5"/>
      <c r="J491" s="5"/>
      <c r="K491" s="126"/>
      <c r="L491" s="126"/>
      <c r="N491" s="26"/>
      <c r="P491" s="26"/>
      <c r="R491" s="26"/>
      <c r="S491" s="26"/>
      <c r="T491" s="26"/>
      <c r="U491" s="26"/>
      <c r="Y491" s="5"/>
      <c r="AB491" s="5"/>
    </row>
    <row r="492" spans="5:28">
      <c r="E492" s="5"/>
      <c r="F492" s="26"/>
      <c r="H492" s="5"/>
      <c r="J492" s="5"/>
      <c r="K492" s="126"/>
      <c r="L492" s="126"/>
      <c r="N492" s="26"/>
      <c r="P492" s="26"/>
      <c r="R492" s="26"/>
      <c r="S492" s="26"/>
      <c r="T492" s="26"/>
      <c r="U492" s="26"/>
      <c r="Y492" s="5"/>
      <c r="AB492" s="5"/>
    </row>
    <row r="493" spans="5:28">
      <c r="E493" s="5"/>
      <c r="F493" s="26"/>
      <c r="H493" s="5"/>
      <c r="J493" s="5"/>
      <c r="K493" s="126"/>
      <c r="L493" s="126"/>
      <c r="N493" s="26"/>
      <c r="P493" s="26"/>
      <c r="R493" s="26"/>
      <c r="S493" s="26"/>
      <c r="T493" s="26"/>
      <c r="U493" s="26"/>
      <c r="Y493" s="5"/>
      <c r="AB493" s="5"/>
    </row>
    <row r="494" spans="5:28">
      <c r="E494" s="5"/>
      <c r="F494" s="26"/>
      <c r="H494" s="5"/>
      <c r="J494" s="5"/>
      <c r="K494" s="126"/>
      <c r="L494" s="126"/>
      <c r="N494" s="26"/>
      <c r="P494" s="26"/>
      <c r="R494" s="26"/>
      <c r="S494" s="26"/>
      <c r="T494" s="26"/>
      <c r="U494" s="26"/>
      <c r="Y494" s="5"/>
      <c r="AB494" s="5"/>
    </row>
    <row r="495" spans="5:28">
      <c r="E495" s="5"/>
      <c r="F495" s="26"/>
      <c r="H495" s="5"/>
      <c r="J495" s="5"/>
      <c r="K495" s="126"/>
      <c r="L495" s="126"/>
      <c r="N495" s="26"/>
      <c r="P495" s="26"/>
      <c r="R495" s="26"/>
      <c r="S495" s="26"/>
      <c r="T495" s="26"/>
      <c r="U495" s="26"/>
      <c r="Y495" s="5"/>
      <c r="AB495" s="5"/>
    </row>
    <row r="496" spans="5:28">
      <c r="E496" s="5"/>
      <c r="F496" s="26"/>
      <c r="H496" s="5"/>
      <c r="J496" s="5"/>
      <c r="K496" s="126"/>
      <c r="L496" s="126"/>
      <c r="N496" s="26"/>
      <c r="P496" s="26"/>
      <c r="R496" s="26"/>
      <c r="S496" s="26"/>
      <c r="T496" s="26"/>
      <c r="U496" s="26"/>
      <c r="Y496" s="5"/>
      <c r="AB496" s="5"/>
    </row>
    <row r="497" spans="5:28">
      <c r="E497" s="5"/>
      <c r="F497" s="26"/>
      <c r="H497" s="5"/>
      <c r="J497" s="5"/>
      <c r="K497" s="126"/>
      <c r="L497" s="126"/>
      <c r="N497" s="26"/>
      <c r="P497" s="26"/>
      <c r="R497" s="26"/>
      <c r="S497" s="26"/>
      <c r="T497" s="26"/>
      <c r="U497" s="26"/>
      <c r="Y497" s="5"/>
      <c r="AB497" s="5"/>
    </row>
    <row r="498" spans="5:28">
      <c r="E498" s="5"/>
      <c r="F498" s="26"/>
      <c r="H498" s="5"/>
      <c r="J498" s="5"/>
      <c r="K498" s="126"/>
      <c r="L498" s="126"/>
      <c r="N498" s="26"/>
      <c r="P498" s="26"/>
      <c r="R498" s="26"/>
      <c r="S498" s="26"/>
      <c r="T498" s="26"/>
      <c r="U498" s="26"/>
      <c r="Y498" s="5"/>
      <c r="AB498" s="5"/>
    </row>
    <row r="499" spans="5:28">
      <c r="E499" s="5"/>
      <c r="F499" s="26"/>
      <c r="H499" s="5"/>
      <c r="J499" s="5"/>
      <c r="K499" s="126"/>
      <c r="L499" s="126"/>
      <c r="N499" s="26"/>
      <c r="P499" s="26"/>
      <c r="R499" s="26"/>
      <c r="S499" s="26"/>
      <c r="T499" s="26"/>
      <c r="U499" s="26"/>
      <c r="Y499" s="5"/>
      <c r="AB499" s="5"/>
    </row>
    <row r="500" spans="5:28">
      <c r="E500" s="5"/>
      <c r="F500" s="26"/>
      <c r="H500" s="5"/>
      <c r="J500" s="5"/>
      <c r="K500" s="126"/>
      <c r="L500" s="126"/>
      <c r="N500" s="26"/>
      <c r="P500" s="26"/>
      <c r="R500" s="26"/>
      <c r="S500" s="26"/>
      <c r="T500" s="26"/>
      <c r="U500" s="26"/>
      <c r="Y500" s="5"/>
      <c r="AB500" s="5"/>
    </row>
    <row r="501" spans="5:28">
      <c r="E501" s="5"/>
      <c r="F501" s="26"/>
      <c r="H501" s="5"/>
      <c r="J501" s="5"/>
      <c r="K501" s="126"/>
      <c r="L501" s="126"/>
      <c r="N501" s="26"/>
      <c r="P501" s="26"/>
      <c r="R501" s="26"/>
      <c r="S501" s="26"/>
      <c r="T501" s="26"/>
      <c r="U501" s="26"/>
      <c r="Y501" s="5"/>
      <c r="AB501" s="5"/>
    </row>
    <row r="502" spans="5:28">
      <c r="E502" s="5"/>
      <c r="F502" s="26"/>
      <c r="H502" s="5"/>
      <c r="J502" s="5"/>
      <c r="K502" s="126"/>
      <c r="L502" s="126"/>
      <c r="N502" s="26"/>
      <c r="P502" s="26"/>
      <c r="R502" s="26"/>
      <c r="S502" s="26"/>
      <c r="T502" s="26"/>
      <c r="U502" s="26"/>
      <c r="Y502" s="5"/>
      <c r="AB502" s="5"/>
    </row>
    <row r="503" spans="5:28">
      <c r="E503" s="5"/>
      <c r="F503" s="26"/>
      <c r="H503" s="5"/>
      <c r="J503" s="5"/>
      <c r="K503" s="126"/>
      <c r="L503" s="126"/>
      <c r="N503" s="26"/>
      <c r="P503" s="26"/>
      <c r="R503" s="26"/>
      <c r="S503" s="26"/>
      <c r="T503" s="26"/>
      <c r="U503" s="26"/>
      <c r="Y503" s="5"/>
      <c r="AB503" s="5"/>
    </row>
    <row r="504" spans="5:28">
      <c r="E504" s="5"/>
      <c r="F504" s="26"/>
      <c r="H504" s="5"/>
      <c r="J504" s="5"/>
      <c r="K504" s="126"/>
      <c r="L504" s="126"/>
      <c r="N504" s="26"/>
      <c r="P504" s="26"/>
      <c r="R504" s="26"/>
      <c r="S504" s="26"/>
      <c r="T504" s="26"/>
      <c r="U504" s="26"/>
      <c r="Y504" s="5"/>
      <c r="AB504" s="5"/>
    </row>
    <row r="505" spans="5:28">
      <c r="E505" s="5"/>
      <c r="F505" s="26"/>
      <c r="H505" s="5"/>
      <c r="J505" s="5"/>
      <c r="K505" s="126"/>
      <c r="L505" s="126"/>
      <c r="N505" s="26"/>
      <c r="P505" s="26"/>
      <c r="R505" s="26"/>
      <c r="S505" s="26"/>
      <c r="T505" s="26"/>
      <c r="U505" s="26"/>
      <c r="Y505" s="5"/>
      <c r="AB505" s="5"/>
    </row>
    <row r="506" spans="5:28">
      <c r="E506" s="5"/>
      <c r="F506" s="26"/>
      <c r="H506" s="5"/>
      <c r="J506" s="5"/>
      <c r="K506" s="126"/>
      <c r="L506" s="126"/>
      <c r="N506" s="26"/>
      <c r="P506" s="26"/>
      <c r="R506" s="26"/>
      <c r="S506" s="26"/>
      <c r="T506" s="26"/>
      <c r="U506" s="26"/>
      <c r="Y506" s="5"/>
      <c r="AB506" s="5"/>
    </row>
    <row r="507" spans="5:28">
      <c r="E507" s="5"/>
      <c r="F507" s="26"/>
      <c r="H507" s="5"/>
      <c r="J507" s="5"/>
      <c r="K507" s="126"/>
      <c r="L507" s="126"/>
      <c r="N507" s="26"/>
      <c r="P507" s="26"/>
      <c r="R507" s="26"/>
      <c r="S507" s="26"/>
      <c r="T507" s="26"/>
      <c r="U507" s="26"/>
      <c r="Y507" s="5"/>
      <c r="AB507" s="5"/>
    </row>
    <row r="508" spans="5:28">
      <c r="E508" s="5"/>
      <c r="F508" s="26"/>
      <c r="H508" s="5"/>
      <c r="J508" s="5"/>
      <c r="K508" s="126"/>
      <c r="L508" s="126"/>
      <c r="N508" s="26"/>
      <c r="P508" s="26"/>
      <c r="R508" s="26"/>
      <c r="S508" s="26"/>
      <c r="T508" s="26"/>
      <c r="U508" s="26"/>
      <c r="Y508" s="5"/>
      <c r="AB508" s="5"/>
    </row>
    <row r="509" spans="5:28">
      <c r="E509" s="5"/>
      <c r="F509" s="26"/>
      <c r="H509" s="5"/>
      <c r="J509" s="5"/>
      <c r="K509" s="126"/>
      <c r="L509" s="126"/>
      <c r="N509" s="26"/>
      <c r="P509" s="26"/>
      <c r="R509" s="26"/>
      <c r="S509" s="26"/>
      <c r="T509" s="26"/>
      <c r="U509" s="26"/>
      <c r="Y509" s="5"/>
      <c r="AB509" s="5"/>
    </row>
    <row r="510" spans="5:28">
      <c r="E510" s="5"/>
      <c r="F510" s="26"/>
      <c r="H510" s="5"/>
      <c r="J510" s="5"/>
      <c r="K510" s="126"/>
      <c r="L510" s="126"/>
      <c r="N510" s="26"/>
      <c r="P510" s="26"/>
      <c r="R510" s="26"/>
      <c r="S510" s="26"/>
      <c r="T510" s="26"/>
      <c r="U510" s="26"/>
      <c r="Y510" s="5"/>
      <c r="AB510" s="5"/>
    </row>
    <row r="511" spans="5:28">
      <c r="E511" s="5"/>
      <c r="F511" s="26"/>
      <c r="H511" s="5"/>
      <c r="J511" s="5"/>
      <c r="K511" s="126"/>
      <c r="L511" s="126"/>
      <c r="N511" s="26"/>
      <c r="P511" s="26"/>
      <c r="R511" s="26"/>
      <c r="S511" s="26"/>
      <c r="T511" s="26"/>
      <c r="U511" s="26"/>
      <c r="Y511" s="5"/>
      <c r="AB511" s="5"/>
    </row>
    <row r="512" spans="5:28">
      <c r="E512" s="5"/>
      <c r="F512" s="26"/>
      <c r="H512" s="5"/>
      <c r="J512" s="5"/>
      <c r="K512" s="126"/>
      <c r="L512" s="126"/>
      <c r="N512" s="26"/>
      <c r="P512" s="26"/>
      <c r="R512" s="26"/>
      <c r="S512" s="26"/>
      <c r="T512" s="26"/>
      <c r="U512" s="26"/>
      <c r="Y512" s="5"/>
      <c r="AB512" s="5"/>
    </row>
    <row r="513" spans="5:28">
      <c r="E513" s="5"/>
      <c r="F513" s="26"/>
      <c r="H513" s="5"/>
      <c r="J513" s="5"/>
      <c r="K513" s="126"/>
      <c r="L513" s="126"/>
      <c r="N513" s="26"/>
      <c r="P513" s="26"/>
      <c r="R513" s="26"/>
      <c r="S513" s="26"/>
      <c r="T513" s="26"/>
      <c r="U513" s="26"/>
      <c r="Y513" s="5"/>
      <c r="AB513" s="5"/>
    </row>
    <row r="514" spans="5:28">
      <c r="E514" s="5"/>
      <c r="F514" s="26"/>
      <c r="H514" s="5"/>
      <c r="J514" s="5"/>
      <c r="K514" s="126"/>
      <c r="L514" s="126"/>
      <c r="N514" s="26"/>
      <c r="P514" s="26"/>
      <c r="R514" s="26"/>
      <c r="S514" s="26"/>
      <c r="T514" s="26"/>
      <c r="U514" s="26"/>
      <c r="Y514" s="5"/>
      <c r="AB514" s="5"/>
    </row>
    <row r="515" spans="5:28">
      <c r="E515" s="5"/>
      <c r="F515" s="26"/>
      <c r="H515" s="5"/>
      <c r="J515" s="5"/>
      <c r="K515" s="126"/>
      <c r="L515" s="126"/>
      <c r="N515" s="26"/>
      <c r="P515" s="26"/>
      <c r="R515" s="26"/>
      <c r="S515" s="26"/>
      <c r="T515" s="26"/>
      <c r="U515" s="26"/>
      <c r="Y515" s="5"/>
      <c r="AB515" s="5"/>
    </row>
    <row r="516" spans="5:28">
      <c r="E516" s="5"/>
      <c r="F516" s="26"/>
      <c r="H516" s="5"/>
      <c r="J516" s="5"/>
      <c r="K516" s="126"/>
      <c r="L516" s="126"/>
      <c r="N516" s="26"/>
      <c r="P516" s="26"/>
      <c r="R516" s="26"/>
      <c r="S516" s="26"/>
      <c r="T516" s="26"/>
      <c r="U516" s="26"/>
      <c r="Y516" s="5"/>
      <c r="AB516" s="5"/>
    </row>
    <row r="517" spans="5:28">
      <c r="E517" s="5"/>
      <c r="F517" s="26"/>
      <c r="H517" s="5"/>
      <c r="J517" s="5"/>
      <c r="K517" s="126"/>
      <c r="L517" s="126"/>
      <c r="N517" s="26"/>
      <c r="P517" s="26"/>
      <c r="R517" s="26"/>
      <c r="S517" s="26"/>
      <c r="T517" s="26"/>
      <c r="U517" s="26"/>
      <c r="Y517" s="5"/>
      <c r="AB517" s="5"/>
    </row>
    <row r="518" spans="5:28">
      <c r="E518" s="5"/>
      <c r="F518" s="26"/>
      <c r="H518" s="5"/>
      <c r="J518" s="5"/>
      <c r="K518" s="126"/>
      <c r="L518" s="126"/>
      <c r="N518" s="26"/>
      <c r="P518" s="26"/>
      <c r="R518" s="26"/>
      <c r="S518" s="26"/>
      <c r="T518" s="26"/>
      <c r="U518" s="26"/>
      <c r="Y518" s="5"/>
      <c r="AB518" s="5"/>
    </row>
    <row r="519" spans="5:28">
      <c r="E519" s="5"/>
      <c r="F519" s="26"/>
      <c r="H519" s="5"/>
      <c r="J519" s="5"/>
      <c r="K519" s="126"/>
      <c r="L519" s="126"/>
      <c r="N519" s="26"/>
      <c r="P519" s="26"/>
      <c r="R519" s="26"/>
      <c r="S519" s="26"/>
      <c r="T519" s="26"/>
      <c r="U519" s="26"/>
      <c r="Y519" s="5"/>
      <c r="AB519" s="5"/>
    </row>
    <row r="520" spans="5:28">
      <c r="E520" s="5"/>
      <c r="F520" s="26"/>
      <c r="H520" s="5"/>
      <c r="J520" s="5"/>
      <c r="K520" s="126"/>
      <c r="L520" s="126"/>
      <c r="N520" s="26"/>
      <c r="P520" s="26"/>
      <c r="R520" s="26"/>
      <c r="S520" s="26"/>
      <c r="T520" s="26"/>
      <c r="U520" s="26"/>
      <c r="Y520" s="5"/>
      <c r="AB520" s="5"/>
    </row>
    <row r="521" spans="5:28">
      <c r="E521" s="5"/>
      <c r="F521" s="26"/>
      <c r="H521" s="5"/>
      <c r="J521" s="5"/>
      <c r="K521" s="126"/>
      <c r="L521" s="126"/>
      <c r="N521" s="26"/>
      <c r="P521" s="26"/>
      <c r="R521" s="26"/>
      <c r="S521" s="26"/>
      <c r="T521" s="26"/>
      <c r="U521" s="26"/>
      <c r="Y521" s="5"/>
      <c r="AB521" s="5"/>
    </row>
    <row r="522" spans="5:28">
      <c r="E522" s="5"/>
      <c r="F522" s="26"/>
      <c r="H522" s="5"/>
      <c r="J522" s="5"/>
      <c r="K522" s="126"/>
      <c r="L522" s="126"/>
      <c r="N522" s="26"/>
      <c r="P522" s="26"/>
      <c r="R522" s="26"/>
      <c r="S522" s="26"/>
      <c r="T522" s="26"/>
      <c r="U522" s="26"/>
      <c r="Y522" s="5"/>
      <c r="AB522" s="5"/>
    </row>
    <row r="523" spans="5:28">
      <c r="E523" s="5"/>
      <c r="F523" s="26"/>
      <c r="H523" s="5"/>
      <c r="J523" s="5"/>
      <c r="K523" s="126"/>
      <c r="L523" s="126"/>
      <c r="N523" s="26"/>
      <c r="P523" s="26"/>
      <c r="R523" s="26"/>
      <c r="S523" s="26"/>
      <c r="T523" s="26"/>
      <c r="U523" s="26"/>
      <c r="Y523" s="5"/>
      <c r="AB523" s="5"/>
    </row>
    <row r="524" spans="5:28">
      <c r="E524" s="5"/>
      <c r="F524" s="26"/>
      <c r="H524" s="5"/>
      <c r="J524" s="5"/>
      <c r="K524" s="126"/>
      <c r="L524" s="126"/>
      <c r="N524" s="26"/>
      <c r="P524" s="26"/>
      <c r="R524" s="26"/>
      <c r="S524" s="26"/>
      <c r="T524" s="26"/>
      <c r="U524" s="26"/>
      <c r="Y524" s="5"/>
      <c r="AB524" s="5"/>
    </row>
    <row r="525" spans="5:28">
      <c r="E525" s="5"/>
      <c r="F525" s="26"/>
      <c r="H525" s="5"/>
      <c r="J525" s="5"/>
      <c r="K525" s="126"/>
      <c r="L525" s="126"/>
      <c r="N525" s="26"/>
      <c r="P525" s="26"/>
      <c r="R525" s="26"/>
      <c r="S525" s="26"/>
      <c r="T525" s="26"/>
      <c r="U525" s="26"/>
      <c r="Y525" s="5"/>
      <c r="AB525" s="5"/>
    </row>
    <row r="526" spans="5:28">
      <c r="E526" s="5"/>
      <c r="F526" s="26"/>
      <c r="H526" s="5"/>
      <c r="J526" s="5"/>
      <c r="K526" s="126"/>
      <c r="L526" s="126"/>
      <c r="N526" s="26"/>
      <c r="P526" s="26"/>
      <c r="R526" s="26"/>
      <c r="S526" s="26"/>
      <c r="T526" s="26"/>
      <c r="U526" s="26"/>
      <c r="Y526" s="5"/>
      <c r="AB526" s="5"/>
    </row>
    <row r="527" spans="5:28">
      <c r="E527" s="5"/>
      <c r="F527" s="26"/>
      <c r="H527" s="5"/>
      <c r="J527" s="5"/>
      <c r="K527" s="126"/>
      <c r="L527" s="126"/>
      <c r="N527" s="26"/>
      <c r="P527" s="26"/>
      <c r="R527" s="26"/>
      <c r="S527" s="26"/>
      <c r="T527" s="26"/>
      <c r="U527" s="26"/>
      <c r="Y527" s="5"/>
      <c r="AB527" s="5"/>
    </row>
    <row r="528" spans="5:28">
      <c r="E528" s="5"/>
      <c r="F528" s="26"/>
      <c r="H528" s="5"/>
      <c r="J528" s="5"/>
      <c r="K528" s="126"/>
      <c r="L528" s="126"/>
      <c r="N528" s="26"/>
      <c r="P528" s="26"/>
      <c r="R528" s="26"/>
      <c r="S528" s="26"/>
      <c r="T528" s="26"/>
      <c r="U528" s="26"/>
      <c r="Y528" s="5"/>
      <c r="AB528" s="5"/>
    </row>
    <row r="529" spans="5:28">
      <c r="E529" s="5"/>
      <c r="F529" s="26"/>
      <c r="H529" s="5"/>
      <c r="J529" s="5"/>
      <c r="K529" s="126"/>
      <c r="L529" s="126"/>
      <c r="N529" s="26"/>
      <c r="P529" s="26"/>
      <c r="R529" s="26"/>
      <c r="S529" s="26"/>
      <c r="T529" s="26"/>
      <c r="U529" s="26"/>
      <c r="Y529" s="5"/>
      <c r="AB529" s="5"/>
    </row>
    <row r="530" spans="5:28">
      <c r="E530" s="5"/>
      <c r="F530" s="26"/>
      <c r="H530" s="5"/>
      <c r="J530" s="5"/>
      <c r="K530" s="126"/>
      <c r="L530" s="126"/>
      <c r="N530" s="26"/>
      <c r="P530" s="26"/>
      <c r="R530" s="26"/>
      <c r="S530" s="26"/>
      <c r="T530" s="26"/>
      <c r="U530" s="26"/>
      <c r="Y530" s="5"/>
      <c r="AB530" s="5"/>
    </row>
    <row r="531" spans="5:28">
      <c r="E531" s="5"/>
      <c r="F531" s="26"/>
      <c r="H531" s="5"/>
      <c r="J531" s="5"/>
      <c r="K531" s="126"/>
      <c r="L531" s="126"/>
      <c r="N531" s="26"/>
      <c r="P531" s="26"/>
      <c r="R531" s="26"/>
      <c r="S531" s="26"/>
      <c r="T531" s="26"/>
      <c r="U531" s="26"/>
      <c r="Y531" s="5"/>
      <c r="AB531" s="5"/>
    </row>
    <row r="532" spans="5:28">
      <c r="E532" s="5"/>
      <c r="F532" s="26"/>
      <c r="H532" s="5"/>
      <c r="J532" s="5"/>
      <c r="K532" s="126"/>
      <c r="L532" s="126"/>
      <c r="N532" s="26"/>
      <c r="P532" s="26"/>
      <c r="R532" s="26"/>
      <c r="S532" s="26"/>
      <c r="T532" s="26"/>
      <c r="U532" s="26"/>
      <c r="Y532" s="5"/>
      <c r="AB532" s="5"/>
    </row>
    <row r="533" spans="5:28">
      <c r="E533" s="5"/>
      <c r="F533" s="26"/>
      <c r="H533" s="5"/>
      <c r="J533" s="5"/>
      <c r="K533" s="126"/>
      <c r="L533" s="126"/>
      <c r="N533" s="26"/>
      <c r="P533" s="26"/>
      <c r="R533" s="26"/>
      <c r="S533" s="26"/>
      <c r="T533" s="26"/>
      <c r="U533" s="26"/>
      <c r="Y533" s="5"/>
      <c r="AB533" s="5"/>
    </row>
    <row r="534" spans="5:28">
      <c r="E534" s="5"/>
      <c r="F534" s="26"/>
      <c r="H534" s="5"/>
      <c r="J534" s="5"/>
      <c r="K534" s="126"/>
      <c r="L534" s="126"/>
      <c r="N534" s="26"/>
      <c r="P534" s="26"/>
      <c r="R534" s="26"/>
      <c r="S534" s="26"/>
      <c r="T534" s="26"/>
      <c r="U534" s="26"/>
      <c r="Y534" s="5"/>
      <c r="AB534" s="5"/>
    </row>
    <row r="535" spans="5:28">
      <c r="E535" s="5"/>
      <c r="F535" s="26"/>
      <c r="H535" s="5"/>
      <c r="J535" s="5"/>
      <c r="K535" s="126"/>
      <c r="L535" s="126"/>
      <c r="N535" s="26"/>
      <c r="P535" s="26"/>
      <c r="R535" s="26"/>
      <c r="S535" s="26"/>
      <c r="T535" s="26"/>
      <c r="U535" s="26"/>
      <c r="Y535" s="5"/>
      <c r="AB535" s="5"/>
    </row>
    <row r="536" spans="5:28">
      <c r="E536" s="5"/>
      <c r="F536" s="26"/>
      <c r="H536" s="5"/>
      <c r="J536" s="5"/>
      <c r="K536" s="126"/>
      <c r="L536" s="126"/>
      <c r="N536" s="26"/>
      <c r="P536" s="26"/>
      <c r="R536" s="26"/>
      <c r="S536" s="26"/>
      <c r="T536" s="26"/>
      <c r="U536" s="26"/>
      <c r="Y536" s="5"/>
      <c r="AB536" s="5"/>
    </row>
    <row r="537" spans="5:28">
      <c r="E537" s="5"/>
      <c r="F537" s="26"/>
      <c r="H537" s="5"/>
      <c r="J537" s="5"/>
      <c r="K537" s="126"/>
      <c r="L537" s="126"/>
      <c r="N537" s="26"/>
      <c r="P537" s="26"/>
      <c r="R537" s="26"/>
      <c r="S537" s="26"/>
      <c r="T537" s="26"/>
      <c r="U537" s="26"/>
      <c r="Y537" s="5"/>
      <c r="AB537" s="5"/>
    </row>
    <row r="538" spans="5:28">
      <c r="E538" s="5"/>
      <c r="F538" s="26"/>
      <c r="H538" s="5"/>
      <c r="J538" s="5"/>
      <c r="K538" s="126"/>
      <c r="L538" s="126"/>
      <c r="N538" s="26"/>
      <c r="P538" s="26"/>
      <c r="R538" s="26"/>
      <c r="S538" s="26"/>
      <c r="T538" s="26"/>
      <c r="U538" s="26"/>
      <c r="Y538" s="5"/>
      <c r="AB538" s="5"/>
    </row>
    <row r="539" spans="5:28">
      <c r="E539" s="5"/>
      <c r="F539" s="26"/>
      <c r="H539" s="5"/>
      <c r="J539" s="5"/>
      <c r="K539" s="126"/>
      <c r="L539" s="126"/>
      <c r="N539" s="26"/>
      <c r="P539" s="26"/>
      <c r="R539" s="26"/>
      <c r="S539" s="26"/>
      <c r="T539" s="26"/>
      <c r="U539" s="26"/>
      <c r="Y539" s="5"/>
      <c r="AB539" s="5"/>
    </row>
    <row r="540" spans="5:28">
      <c r="E540" s="5"/>
      <c r="F540" s="26"/>
      <c r="H540" s="5"/>
      <c r="J540" s="5"/>
      <c r="K540" s="126"/>
      <c r="L540" s="126"/>
      <c r="N540" s="26"/>
      <c r="P540" s="26"/>
      <c r="R540" s="26"/>
      <c r="S540" s="26"/>
      <c r="T540" s="26"/>
      <c r="U540" s="26"/>
      <c r="Y540" s="5"/>
      <c r="AB540" s="5"/>
    </row>
    <row r="541" spans="5:28">
      <c r="E541" s="5"/>
      <c r="F541" s="26"/>
      <c r="H541" s="5"/>
      <c r="J541" s="5"/>
      <c r="K541" s="126"/>
      <c r="L541" s="126"/>
      <c r="N541" s="26"/>
      <c r="P541" s="26"/>
      <c r="R541" s="26"/>
      <c r="S541" s="26"/>
      <c r="T541" s="26"/>
      <c r="U541" s="26"/>
      <c r="Y541" s="5"/>
      <c r="AB541" s="5"/>
    </row>
    <row r="542" spans="5:28">
      <c r="E542" s="5"/>
      <c r="F542" s="26"/>
      <c r="H542" s="5"/>
      <c r="J542" s="5"/>
      <c r="K542" s="126"/>
      <c r="L542" s="126"/>
      <c r="N542" s="26"/>
      <c r="P542" s="26"/>
      <c r="R542" s="26"/>
      <c r="S542" s="26"/>
      <c r="T542" s="26"/>
      <c r="U542" s="26"/>
      <c r="Y542" s="5"/>
      <c r="AB542" s="5"/>
    </row>
    <row r="543" spans="5:28">
      <c r="E543" s="5"/>
      <c r="F543" s="26"/>
      <c r="H543" s="5"/>
      <c r="J543" s="5"/>
      <c r="K543" s="126"/>
      <c r="L543" s="126"/>
      <c r="N543" s="26"/>
      <c r="P543" s="26"/>
      <c r="R543" s="26"/>
      <c r="S543" s="26"/>
      <c r="T543" s="26"/>
      <c r="U543" s="26"/>
      <c r="Y543" s="5"/>
      <c r="AB543" s="5"/>
    </row>
    <row r="544" spans="5:28">
      <c r="E544" s="5"/>
      <c r="F544" s="26"/>
      <c r="H544" s="5"/>
      <c r="J544" s="5"/>
      <c r="K544" s="126"/>
      <c r="L544" s="126"/>
      <c r="N544" s="26"/>
      <c r="P544" s="26"/>
      <c r="R544" s="26"/>
      <c r="S544" s="26"/>
      <c r="T544" s="26"/>
      <c r="U544" s="26"/>
      <c r="Y544" s="5"/>
      <c r="AB544" s="5"/>
    </row>
    <row r="545" spans="5:28">
      <c r="E545" s="5"/>
      <c r="F545" s="26"/>
      <c r="H545" s="5"/>
      <c r="J545" s="5"/>
      <c r="K545" s="126"/>
      <c r="L545" s="126"/>
      <c r="N545" s="26"/>
      <c r="P545" s="26"/>
      <c r="R545" s="26"/>
      <c r="S545" s="26"/>
      <c r="T545" s="26"/>
      <c r="U545" s="26"/>
      <c r="Y545" s="5"/>
      <c r="AB545" s="5"/>
    </row>
    <row r="546" spans="5:28">
      <c r="E546" s="5"/>
      <c r="F546" s="26"/>
      <c r="H546" s="5"/>
      <c r="J546" s="5"/>
      <c r="K546" s="126"/>
      <c r="L546" s="126"/>
      <c r="N546" s="26"/>
      <c r="P546" s="26"/>
      <c r="R546" s="26"/>
      <c r="S546" s="26"/>
      <c r="T546" s="26"/>
      <c r="U546" s="26"/>
      <c r="Y546" s="5"/>
      <c r="AB546" s="5"/>
    </row>
    <row r="547" spans="5:28">
      <c r="E547" s="5"/>
      <c r="F547" s="26"/>
      <c r="H547" s="5"/>
      <c r="J547" s="5"/>
      <c r="K547" s="126"/>
      <c r="L547" s="126"/>
      <c r="N547" s="26"/>
      <c r="P547" s="26"/>
      <c r="R547" s="26"/>
      <c r="S547" s="26"/>
      <c r="T547" s="26"/>
      <c r="U547" s="26"/>
      <c r="Y547" s="5"/>
      <c r="AB547" s="5"/>
    </row>
    <row r="548" spans="5:28">
      <c r="E548" s="5"/>
      <c r="F548" s="26"/>
      <c r="H548" s="5"/>
      <c r="J548" s="5"/>
      <c r="K548" s="126"/>
      <c r="L548" s="126"/>
      <c r="N548" s="26"/>
      <c r="P548" s="26"/>
      <c r="R548" s="26"/>
      <c r="S548" s="26"/>
      <c r="T548" s="26"/>
      <c r="U548" s="26"/>
      <c r="Y548" s="5"/>
      <c r="AB548" s="5"/>
    </row>
    <row r="549" spans="5:28">
      <c r="E549" s="5"/>
      <c r="F549" s="26"/>
      <c r="H549" s="5"/>
      <c r="J549" s="5"/>
      <c r="K549" s="126"/>
      <c r="L549" s="126"/>
      <c r="N549" s="26"/>
      <c r="P549" s="26"/>
      <c r="R549" s="26"/>
      <c r="S549" s="26"/>
      <c r="T549" s="26"/>
      <c r="U549" s="26"/>
      <c r="Y549" s="5"/>
      <c r="AB549" s="5"/>
    </row>
    <row r="550" spans="5:28">
      <c r="E550" s="5"/>
      <c r="F550" s="26"/>
      <c r="H550" s="5"/>
      <c r="J550" s="5"/>
      <c r="K550" s="126"/>
      <c r="L550" s="126"/>
      <c r="N550" s="26"/>
      <c r="P550" s="26"/>
      <c r="R550" s="26"/>
      <c r="S550" s="26"/>
      <c r="T550" s="26"/>
      <c r="U550" s="26"/>
      <c r="Y550" s="5"/>
      <c r="AB550" s="5"/>
    </row>
    <row r="551" spans="5:28">
      <c r="E551" s="5"/>
      <c r="F551" s="26"/>
      <c r="H551" s="5"/>
      <c r="J551" s="5"/>
      <c r="K551" s="126"/>
      <c r="L551" s="126"/>
      <c r="N551" s="26"/>
      <c r="P551" s="26"/>
      <c r="R551" s="26"/>
      <c r="S551" s="26"/>
      <c r="T551" s="26"/>
      <c r="U551" s="26"/>
      <c r="Y551" s="5"/>
      <c r="AB551" s="5"/>
    </row>
    <row r="552" spans="5:28">
      <c r="E552" s="5"/>
      <c r="F552" s="26"/>
      <c r="H552" s="5"/>
      <c r="J552" s="5"/>
      <c r="K552" s="126"/>
      <c r="L552" s="126"/>
      <c r="N552" s="26"/>
      <c r="P552" s="26"/>
      <c r="R552" s="26"/>
      <c r="S552" s="26"/>
      <c r="T552" s="26"/>
      <c r="U552" s="26"/>
      <c r="Y552" s="5"/>
      <c r="AB552" s="5"/>
    </row>
    <row r="553" spans="5:28">
      <c r="E553" s="5"/>
      <c r="F553" s="26"/>
      <c r="H553" s="5"/>
      <c r="J553" s="5"/>
      <c r="K553" s="126"/>
      <c r="L553" s="126"/>
      <c r="N553" s="26"/>
      <c r="P553" s="26"/>
      <c r="R553" s="26"/>
      <c r="S553" s="26"/>
      <c r="T553" s="26"/>
      <c r="U553" s="26"/>
      <c r="Y553" s="5"/>
      <c r="AB553" s="5"/>
    </row>
    <row r="554" spans="5:28">
      <c r="E554" s="5"/>
      <c r="F554" s="26"/>
      <c r="H554" s="5"/>
      <c r="J554" s="5"/>
      <c r="K554" s="126"/>
      <c r="L554" s="126"/>
      <c r="N554" s="26"/>
      <c r="P554" s="26"/>
      <c r="R554" s="26"/>
      <c r="S554" s="26"/>
      <c r="T554" s="26"/>
      <c r="U554" s="26"/>
      <c r="Y554" s="5"/>
      <c r="AB554" s="5"/>
    </row>
    <row r="555" spans="5:28">
      <c r="E555" s="5"/>
      <c r="F555" s="26"/>
      <c r="H555" s="5"/>
      <c r="J555" s="5"/>
      <c r="K555" s="126"/>
      <c r="L555" s="126"/>
      <c r="N555" s="26"/>
      <c r="P555" s="26"/>
      <c r="R555" s="26"/>
      <c r="S555" s="26"/>
      <c r="T555" s="26"/>
      <c r="U555" s="26"/>
      <c r="Y555" s="5"/>
      <c r="AB555" s="5"/>
    </row>
    <row r="556" spans="5:28">
      <c r="E556" s="5"/>
      <c r="F556" s="26"/>
      <c r="H556" s="5"/>
      <c r="J556" s="5"/>
      <c r="K556" s="126"/>
      <c r="L556" s="126"/>
      <c r="N556" s="26"/>
      <c r="P556" s="26"/>
      <c r="R556" s="26"/>
      <c r="S556" s="26"/>
      <c r="T556" s="26"/>
      <c r="U556" s="26"/>
      <c r="Y556" s="5"/>
      <c r="AB556" s="5"/>
    </row>
    <row r="557" spans="5:28">
      <c r="E557" s="5"/>
      <c r="F557" s="26"/>
      <c r="H557" s="5"/>
      <c r="J557" s="5"/>
      <c r="K557" s="126"/>
      <c r="L557" s="126"/>
      <c r="N557" s="26"/>
      <c r="P557" s="26"/>
      <c r="R557" s="26"/>
      <c r="S557" s="26"/>
      <c r="T557" s="26"/>
      <c r="U557" s="26"/>
      <c r="Y557" s="5"/>
      <c r="AB557" s="5"/>
    </row>
    <row r="558" spans="5:28">
      <c r="E558" s="5"/>
      <c r="F558" s="26"/>
      <c r="H558" s="5"/>
      <c r="J558" s="5"/>
      <c r="K558" s="126"/>
      <c r="L558" s="126"/>
      <c r="N558" s="26"/>
      <c r="P558" s="26"/>
      <c r="R558" s="26"/>
      <c r="S558" s="26"/>
      <c r="T558" s="26"/>
      <c r="U558" s="26"/>
      <c r="Y558" s="5"/>
      <c r="AB558" s="5"/>
    </row>
    <row r="559" spans="5:28">
      <c r="E559" s="5"/>
      <c r="F559" s="26"/>
      <c r="H559" s="5"/>
      <c r="J559" s="5"/>
      <c r="K559" s="126"/>
      <c r="L559" s="126"/>
      <c r="N559" s="26"/>
      <c r="P559" s="26"/>
      <c r="R559" s="26"/>
      <c r="S559" s="26"/>
      <c r="T559" s="26"/>
      <c r="U559" s="26"/>
      <c r="Y559" s="5"/>
      <c r="AB559" s="5"/>
    </row>
    <row r="560" spans="5:28">
      <c r="E560" s="5"/>
      <c r="F560" s="26"/>
      <c r="H560" s="5"/>
      <c r="J560" s="5"/>
      <c r="K560" s="126"/>
      <c r="L560" s="126"/>
      <c r="N560" s="26"/>
      <c r="P560" s="26"/>
      <c r="R560" s="26"/>
      <c r="S560" s="26"/>
      <c r="T560" s="26"/>
      <c r="U560" s="26"/>
      <c r="Y560" s="5"/>
      <c r="AB560" s="5"/>
    </row>
    <row r="561" spans="5:28">
      <c r="E561" s="5"/>
      <c r="F561" s="26"/>
      <c r="H561" s="5"/>
      <c r="J561" s="5"/>
      <c r="K561" s="126"/>
      <c r="L561" s="126"/>
      <c r="N561" s="26"/>
      <c r="P561" s="26"/>
      <c r="R561" s="26"/>
      <c r="S561" s="26"/>
      <c r="T561" s="26"/>
      <c r="U561" s="26"/>
      <c r="Y561" s="5"/>
      <c r="AB561" s="5"/>
    </row>
    <row r="562" spans="5:28">
      <c r="E562" s="5"/>
      <c r="F562" s="26"/>
      <c r="H562" s="5"/>
      <c r="J562" s="5"/>
      <c r="K562" s="126"/>
      <c r="L562" s="126"/>
      <c r="N562" s="26"/>
      <c r="P562" s="26"/>
      <c r="R562" s="26"/>
      <c r="S562" s="26"/>
      <c r="T562" s="26"/>
      <c r="U562" s="26"/>
      <c r="Y562" s="5"/>
      <c r="AB562" s="5"/>
    </row>
    <row r="563" spans="5:28">
      <c r="E563" s="5"/>
      <c r="F563" s="26"/>
      <c r="H563" s="5"/>
      <c r="J563" s="5"/>
      <c r="K563" s="126"/>
      <c r="L563" s="126"/>
      <c r="N563" s="26"/>
      <c r="P563" s="26"/>
      <c r="R563" s="26"/>
      <c r="S563" s="26"/>
      <c r="T563" s="26"/>
      <c r="U563" s="26"/>
      <c r="Y563" s="5"/>
      <c r="AB563" s="5"/>
    </row>
    <row r="564" spans="5:28">
      <c r="E564" s="5"/>
      <c r="F564" s="26"/>
      <c r="H564" s="5"/>
      <c r="J564" s="5"/>
      <c r="K564" s="126"/>
      <c r="L564" s="126"/>
      <c r="N564" s="26"/>
      <c r="P564" s="26"/>
      <c r="R564" s="26"/>
      <c r="S564" s="26"/>
      <c r="T564" s="26"/>
      <c r="U564" s="26"/>
      <c r="Y564" s="5"/>
      <c r="AB564" s="5"/>
    </row>
    <row r="565" spans="5:28">
      <c r="E565" s="5"/>
      <c r="F565" s="26"/>
      <c r="H565" s="5"/>
      <c r="J565" s="5"/>
      <c r="K565" s="126"/>
      <c r="L565" s="126"/>
      <c r="N565" s="26"/>
      <c r="P565" s="26"/>
      <c r="R565" s="26"/>
      <c r="S565" s="26"/>
      <c r="T565" s="26"/>
      <c r="U565" s="26"/>
      <c r="Y565" s="5"/>
      <c r="AB565" s="5"/>
    </row>
    <row r="566" spans="5:28">
      <c r="E566" s="5"/>
      <c r="F566" s="26"/>
      <c r="H566" s="5"/>
      <c r="J566" s="5"/>
      <c r="K566" s="126"/>
      <c r="L566" s="126"/>
      <c r="N566" s="26"/>
      <c r="P566" s="26"/>
      <c r="R566" s="26"/>
      <c r="S566" s="26"/>
      <c r="T566" s="26"/>
      <c r="U566" s="26"/>
      <c r="Y566" s="5"/>
      <c r="AB566" s="5"/>
    </row>
    <row r="567" spans="5:28">
      <c r="E567" s="5"/>
      <c r="F567" s="26"/>
      <c r="H567" s="5"/>
      <c r="J567" s="5"/>
      <c r="K567" s="126"/>
      <c r="L567" s="126"/>
      <c r="N567" s="26"/>
      <c r="P567" s="26"/>
      <c r="R567" s="26"/>
      <c r="S567" s="26"/>
      <c r="T567" s="26"/>
      <c r="U567" s="26"/>
      <c r="Y567" s="5"/>
      <c r="AB567" s="5"/>
    </row>
    <row r="568" spans="5:28">
      <c r="E568" s="5"/>
      <c r="F568" s="26"/>
      <c r="H568" s="5"/>
      <c r="J568" s="5"/>
      <c r="K568" s="126"/>
      <c r="L568" s="126"/>
      <c r="N568" s="26"/>
      <c r="P568" s="26"/>
      <c r="R568" s="26"/>
      <c r="S568" s="26"/>
      <c r="T568" s="26"/>
      <c r="U568" s="26"/>
      <c r="Y568" s="5"/>
      <c r="AB568" s="5"/>
    </row>
    <row r="569" spans="5:28">
      <c r="E569" s="5"/>
      <c r="F569" s="26"/>
      <c r="H569" s="5"/>
      <c r="J569" s="5"/>
      <c r="K569" s="126"/>
      <c r="L569" s="126"/>
      <c r="N569" s="26"/>
      <c r="P569" s="26"/>
      <c r="R569" s="26"/>
      <c r="S569" s="26"/>
      <c r="T569" s="26"/>
      <c r="U569" s="26"/>
      <c r="Y569" s="5"/>
      <c r="AB569" s="5"/>
    </row>
    <row r="570" spans="5:28">
      <c r="E570" s="5"/>
      <c r="F570" s="26"/>
      <c r="H570" s="5"/>
      <c r="J570" s="5"/>
      <c r="K570" s="126"/>
      <c r="L570" s="126"/>
      <c r="N570" s="26"/>
      <c r="P570" s="26"/>
      <c r="R570" s="26"/>
      <c r="S570" s="26"/>
      <c r="T570" s="26"/>
      <c r="U570" s="26"/>
      <c r="Y570" s="5"/>
      <c r="AB570" s="5"/>
    </row>
    <row r="571" spans="5:28">
      <c r="E571" s="5"/>
      <c r="F571" s="26"/>
      <c r="H571" s="5"/>
      <c r="J571" s="5"/>
      <c r="K571" s="126"/>
      <c r="L571" s="126"/>
      <c r="N571" s="26"/>
      <c r="P571" s="26"/>
      <c r="R571" s="26"/>
      <c r="S571" s="26"/>
      <c r="T571" s="26"/>
      <c r="U571" s="26"/>
      <c r="Y571" s="5"/>
      <c r="AB571" s="5"/>
    </row>
    <row r="572" spans="5:28">
      <c r="E572" s="5"/>
      <c r="F572" s="26"/>
      <c r="H572" s="5"/>
      <c r="J572" s="5"/>
      <c r="K572" s="126"/>
      <c r="L572" s="126"/>
      <c r="N572" s="26"/>
      <c r="P572" s="26"/>
      <c r="R572" s="26"/>
      <c r="S572" s="26"/>
      <c r="T572" s="26"/>
      <c r="U572" s="26"/>
      <c r="Y572" s="5"/>
      <c r="AB572" s="5"/>
    </row>
    <row r="573" spans="5:28">
      <c r="E573" s="5"/>
      <c r="F573" s="26"/>
      <c r="H573" s="5"/>
      <c r="J573" s="5"/>
      <c r="K573" s="126"/>
      <c r="L573" s="126"/>
      <c r="N573" s="26"/>
      <c r="P573" s="26"/>
      <c r="R573" s="26"/>
      <c r="S573" s="26"/>
      <c r="T573" s="26"/>
      <c r="U573" s="26"/>
      <c r="Y573" s="5"/>
      <c r="AB573" s="5"/>
    </row>
    <row r="574" spans="5:28">
      <c r="E574" s="5"/>
      <c r="F574" s="26"/>
      <c r="H574" s="5"/>
      <c r="J574" s="5"/>
      <c r="K574" s="126"/>
      <c r="L574" s="126"/>
      <c r="N574" s="26"/>
      <c r="P574" s="26"/>
      <c r="R574" s="26"/>
      <c r="S574" s="26"/>
      <c r="T574" s="26"/>
      <c r="U574" s="26"/>
      <c r="Y574" s="5"/>
      <c r="AB574" s="5"/>
    </row>
    <row r="575" spans="5:28">
      <c r="E575" s="5"/>
      <c r="F575" s="26"/>
      <c r="H575" s="5"/>
      <c r="J575" s="5"/>
      <c r="K575" s="126"/>
      <c r="L575" s="126"/>
      <c r="N575" s="26"/>
      <c r="P575" s="26"/>
      <c r="R575" s="26"/>
      <c r="S575" s="26"/>
      <c r="T575" s="26"/>
      <c r="U575" s="26"/>
      <c r="Y575" s="5"/>
      <c r="AB575" s="5"/>
    </row>
    <row r="576" spans="5:28">
      <c r="E576" s="5"/>
      <c r="F576" s="26"/>
      <c r="H576" s="5"/>
      <c r="J576" s="5"/>
      <c r="K576" s="126"/>
      <c r="L576" s="126"/>
      <c r="N576" s="26"/>
      <c r="P576" s="26"/>
      <c r="R576" s="26"/>
      <c r="S576" s="26"/>
      <c r="T576" s="26"/>
      <c r="U576" s="26"/>
      <c r="Y576" s="5"/>
      <c r="AB576" s="5"/>
    </row>
    <row r="577" spans="5:28">
      <c r="E577" s="5"/>
      <c r="F577" s="26"/>
      <c r="H577" s="5"/>
      <c r="J577" s="5"/>
      <c r="K577" s="126"/>
      <c r="L577" s="126"/>
      <c r="N577" s="26"/>
      <c r="P577" s="26"/>
      <c r="R577" s="26"/>
      <c r="S577" s="26"/>
      <c r="T577" s="26"/>
      <c r="U577" s="26"/>
      <c r="Y577" s="5"/>
      <c r="AB577" s="5"/>
    </row>
    <row r="578" spans="5:28">
      <c r="E578" s="5"/>
      <c r="F578" s="26"/>
      <c r="H578" s="5"/>
      <c r="J578" s="5"/>
      <c r="K578" s="126"/>
      <c r="L578" s="126"/>
      <c r="N578" s="26"/>
      <c r="P578" s="26"/>
      <c r="R578" s="26"/>
      <c r="S578" s="26"/>
      <c r="T578" s="26"/>
      <c r="U578" s="26"/>
      <c r="Y578" s="5"/>
      <c r="AB578" s="5"/>
    </row>
    <row r="579" spans="5:28">
      <c r="E579" s="5"/>
      <c r="F579" s="26"/>
      <c r="H579" s="5"/>
      <c r="J579" s="5"/>
      <c r="K579" s="126"/>
      <c r="L579" s="126"/>
      <c r="N579" s="26"/>
      <c r="P579" s="26"/>
      <c r="R579" s="26"/>
      <c r="S579" s="26"/>
      <c r="T579" s="26"/>
      <c r="U579" s="26"/>
      <c r="Y579" s="5"/>
      <c r="AB579" s="5"/>
    </row>
    <row r="580" spans="5:28">
      <c r="E580" s="5"/>
      <c r="F580" s="26"/>
      <c r="H580" s="5"/>
      <c r="J580" s="5"/>
      <c r="K580" s="126"/>
      <c r="L580" s="126"/>
      <c r="N580" s="26"/>
      <c r="P580" s="26"/>
      <c r="R580" s="26"/>
      <c r="S580" s="26"/>
      <c r="T580" s="26"/>
      <c r="U580" s="26"/>
      <c r="Y580" s="5"/>
      <c r="AB580" s="5"/>
    </row>
    <row r="581" spans="5:28">
      <c r="E581" s="5"/>
      <c r="F581" s="26"/>
      <c r="H581" s="5"/>
      <c r="J581" s="5"/>
      <c r="K581" s="126"/>
      <c r="L581" s="126"/>
      <c r="N581" s="26"/>
      <c r="P581" s="26"/>
      <c r="R581" s="26"/>
      <c r="S581" s="26"/>
      <c r="T581" s="26"/>
      <c r="U581" s="26"/>
      <c r="Y581" s="5"/>
      <c r="AB581" s="5"/>
    </row>
    <row r="582" spans="5:28">
      <c r="E582" s="5"/>
      <c r="F582" s="26"/>
      <c r="H582" s="5"/>
      <c r="J582" s="5"/>
      <c r="K582" s="126"/>
      <c r="L582" s="126"/>
      <c r="N582" s="26"/>
      <c r="P582" s="26"/>
      <c r="R582" s="26"/>
      <c r="S582" s="26"/>
      <c r="T582" s="26"/>
      <c r="U582" s="26"/>
      <c r="Y582" s="5"/>
      <c r="AB582" s="5"/>
    </row>
    <row r="583" spans="5:28">
      <c r="E583" s="5"/>
      <c r="F583" s="26"/>
      <c r="H583" s="5"/>
      <c r="J583" s="5"/>
      <c r="K583" s="126"/>
      <c r="L583" s="126"/>
      <c r="N583" s="26"/>
      <c r="P583" s="26"/>
      <c r="R583" s="26"/>
      <c r="S583" s="26"/>
      <c r="T583" s="26"/>
      <c r="U583" s="26"/>
      <c r="Y583" s="5"/>
      <c r="AB583" s="5"/>
    </row>
    <row r="584" spans="5:28">
      <c r="E584" s="5"/>
      <c r="F584" s="26"/>
      <c r="H584" s="5"/>
      <c r="J584" s="5"/>
      <c r="K584" s="126"/>
      <c r="L584" s="126"/>
      <c r="N584" s="26"/>
      <c r="P584" s="26"/>
      <c r="R584" s="26"/>
      <c r="S584" s="26"/>
      <c r="T584" s="26"/>
      <c r="U584" s="26"/>
      <c r="Y584" s="5"/>
      <c r="AB584" s="5"/>
    </row>
    <row r="585" spans="5:28">
      <c r="E585" s="5"/>
      <c r="F585" s="26"/>
      <c r="H585" s="5"/>
      <c r="J585" s="5"/>
      <c r="K585" s="126"/>
      <c r="L585" s="126"/>
      <c r="N585" s="26"/>
      <c r="P585" s="26"/>
      <c r="R585" s="26"/>
      <c r="S585" s="26"/>
      <c r="T585" s="26"/>
      <c r="U585" s="26"/>
      <c r="Y585" s="5"/>
      <c r="AB585" s="5"/>
    </row>
    <row r="586" spans="5:28">
      <c r="E586" s="5"/>
      <c r="F586" s="26"/>
      <c r="H586" s="5"/>
      <c r="J586" s="5"/>
      <c r="K586" s="126"/>
      <c r="L586" s="126"/>
      <c r="N586" s="26"/>
      <c r="P586" s="26"/>
      <c r="R586" s="26"/>
      <c r="S586" s="26"/>
      <c r="T586" s="26"/>
      <c r="U586" s="26"/>
      <c r="Y586" s="5"/>
      <c r="AB586" s="5"/>
    </row>
    <row r="587" spans="5:28">
      <c r="E587" s="5"/>
      <c r="F587" s="26"/>
      <c r="H587" s="5"/>
      <c r="J587" s="5"/>
      <c r="K587" s="126"/>
      <c r="L587" s="126"/>
      <c r="N587" s="26"/>
      <c r="P587" s="26"/>
      <c r="R587" s="26"/>
      <c r="S587" s="26"/>
      <c r="T587" s="26"/>
      <c r="U587" s="26"/>
      <c r="Y587" s="5"/>
      <c r="AB587" s="5"/>
    </row>
    <row r="588" spans="5:28">
      <c r="E588" s="5"/>
      <c r="F588" s="26"/>
      <c r="H588" s="5"/>
      <c r="J588" s="5"/>
      <c r="K588" s="126"/>
      <c r="L588" s="126"/>
      <c r="N588" s="26"/>
      <c r="P588" s="26"/>
      <c r="R588" s="26"/>
      <c r="S588" s="26"/>
      <c r="T588" s="26"/>
      <c r="U588" s="26"/>
      <c r="Y588" s="5"/>
      <c r="AB588" s="5"/>
    </row>
    <row r="589" spans="5:28">
      <c r="E589" s="5"/>
      <c r="F589" s="26"/>
      <c r="H589" s="5"/>
      <c r="J589" s="5"/>
      <c r="K589" s="126"/>
      <c r="L589" s="126"/>
      <c r="N589" s="26"/>
      <c r="P589" s="26"/>
      <c r="R589" s="26"/>
      <c r="S589" s="26"/>
      <c r="T589" s="26"/>
      <c r="U589" s="26"/>
      <c r="Y589" s="5"/>
      <c r="AB589" s="5"/>
    </row>
    <row r="590" spans="5:28">
      <c r="E590" s="5"/>
      <c r="F590" s="26"/>
      <c r="H590" s="5"/>
      <c r="J590" s="5"/>
      <c r="K590" s="126"/>
      <c r="L590" s="126"/>
      <c r="N590" s="26"/>
      <c r="P590" s="26"/>
      <c r="R590" s="26"/>
      <c r="S590" s="26"/>
      <c r="T590" s="26"/>
      <c r="U590" s="26"/>
      <c r="Y590" s="5"/>
      <c r="AB590" s="5"/>
    </row>
    <row r="591" spans="5:28">
      <c r="E591" s="5"/>
      <c r="F591" s="26"/>
      <c r="H591" s="5"/>
      <c r="J591" s="5"/>
      <c r="K591" s="126"/>
      <c r="L591" s="126"/>
      <c r="N591" s="26"/>
      <c r="P591" s="26"/>
      <c r="R591" s="26"/>
      <c r="S591" s="26"/>
      <c r="T591" s="26"/>
      <c r="U591" s="26"/>
      <c r="Y591" s="5"/>
      <c r="AB591" s="5"/>
    </row>
    <row r="592" spans="5:28">
      <c r="E592" s="5"/>
      <c r="F592" s="26"/>
      <c r="H592" s="5"/>
      <c r="J592" s="5"/>
      <c r="K592" s="126"/>
      <c r="L592" s="126"/>
      <c r="N592" s="26"/>
      <c r="P592" s="26"/>
      <c r="R592" s="26"/>
      <c r="S592" s="26"/>
      <c r="T592" s="26"/>
      <c r="U592" s="26"/>
      <c r="Y592" s="5"/>
      <c r="AB592" s="5"/>
    </row>
    <row r="593" spans="5:28">
      <c r="E593" s="5"/>
      <c r="F593" s="26"/>
      <c r="H593" s="5"/>
      <c r="J593" s="5"/>
      <c r="K593" s="126"/>
      <c r="L593" s="126"/>
      <c r="N593" s="26"/>
      <c r="P593" s="26"/>
      <c r="R593" s="26"/>
      <c r="S593" s="26"/>
      <c r="T593" s="26"/>
      <c r="U593" s="26"/>
      <c r="Y593" s="5"/>
      <c r="AB593" s="5"/>
    </row>
    <row r="594" spans="5:28">
      <c r="E594" s="5"/>
      <c r="F594" s="26"/>
      <c r="H594" s="5"/>
      <c r="J594" s="5"/>
      <c r="K594" s="126"/>
      <c r="L594" s="126"/>
      <c r="N594" s="26"/>
      <c r="P594" s="26"/>
      <c r="R594" s="26"/>
      <c r="S594" s="26"/>
      <c r="T594" s="26"/>
      <c r="U594" s="26"/>
      <c r="Y594" s="5"/>
      <c r="AB594" s="5"/>
    </row>
    <row r="595" spans="5:28">
      <c r="E595" s="5"/>
      <c r="F595" s="26"/>
      <c r="H595" s="5"/>
      <c r="J595" s="5"/>
      <c r="K595" s="126"/>
      <c r="L595" s="126"/>
      <c r="N595" s="26"/>
      <c r="P595" s="26"/>
      <c r="R595" s="26"/>
      <c r="S595" s="26"/>
      <c r="T595" s="26"/>
      <c r="U595" s="26"/>
      <c r="Y595" s="5"/>
      <c r="AB595" s="5"/>
    </row>
    <row r="596" spans="5:28">
      <c r="E596" s="5"/>
      <c r="F596" s="26"/>
      <c r="H596" s="5"/>
      <c r="J596" s="5"/>
      <c r="K596" s="126"/>
      <c r="L596" s="126"/>
      <c r="N596" s="26"/>
      <c r="P596" s="26"/>
      <c r="R596" s="26"/>
      <c r="S596" s="26"/>
      <c r="T596" s="26"/>
      <c r="U596" s="26"/>
      <c r="Y596" s="5"/>
      <c r="AB596" s="5"/>
    </row>
    <row r="597" spans="5:28">
      <c r="E597" s="5"/>
      <c r="F597" s="26"/>
      <c r="H597" s="5"/>
      <c r="J597" s="5"/>
      <c r="K597" s="126"/>
      <c r="L597" s="126"/>
      <c r="N597" s="26"/>
      <c r="P597" s="26"/>
      <c r="R597" s="26"/>
      <c r="S597" s="26"/>
      <c r="T597" s="26"/>
      <c r="U597" s="26"/>
      <c r="Y597" s="5"/>
      <c r="AB597" s="5"/>
    </row>
    <row r="598" spans="5:28">
      <c r="E598" s="5"/>
      <c r="F598" s="26"/>
      <c r="H598" s="5"/>
      <c r="J598" s="5"/>
      <c r="K598" s="126"/>
      <c r="L598" s="126"/>
      <c r="N598" s="26"/>
      <c r="P598" s="26"/>
      <c r="R598" s="26"/>
      <c r="S598" s="26"/>
      <c r="T598" s="26"/>
      <c r="U598" s="26"/>
      <c r="Y598" s="5"/>
      <c r="AB598" s="5"/>
    </row>
    <row r="599" spans="5:28">
      <c r="E599" s="5"/>
      <c r="F599" s="26"/>
      <c r="H599" s="5"/>
      <c r="J599" s="5"/>
      <c r="K599" s="126"/>
      <c r="L599" s="126"/>
      <c r="N599" s="26"/>
      <c r="P599" s="26"/>
      <c r="R599" s="26"/>
      <c r="S599" s="26"/>
      <c r="T599" s="26"/>
      <c r="U599" s="26"/>
      <c r="Y599" s="5"/>
      <c r="AB599" s="5"/>
    </row>
    <row r="600" spans="5:28">
      <c r="E600" s="5"/>
      <c r="F600" s="26"/>
      <c r="H600" s="5"/>
      <c r="J600" s="5"/>
      <c r="K600" s="126"/>
      <c r="L600" s="126"/>
      <c r="N600" s="26"/>
      <c r="P600" s="26"/>
      <c r="R600" s="26"/>
      <c r="S600" s="26"/>
      <c r="T600" s="26"/>
      <c r="U600" s="26"/>
      <c r="Y600" s="5"/>
      <c r="AB600" s="5"/>
    </row>
    <row r="601" spans="5:28">
      <c r="E601" s="5"/>
      <c r="F601" s="26"/>
      <c r="H601" s="5"/>
      <c r="J601" s="5"/>
      <c r="K601" s="126"/>
      <c r="L601" s="126"/>
      <c r="N601" s="26"/>
      <c r="P601" s="26"/>
      <c r="R601" s="26"/>
      <c r="S601" s="26"/>
      <c r="T601" s="26"/>
      <c r="U601" s="26"/>
      <c r="Y601" s="5"/>
      <c r="AB601" s="5"/>
    </row>
    <row r="602" spans="5:28">
      <c r="E602" s="5"/>
      <c r="F602" s="26"/>
      <c r="H602" s="5"/>
      <c r="J602" s="5"/>
      <c r="K602" s="126"/>
      <c r="L602" s="126"/>
      <c r="N602" s="26"/>
      <c r="P602" s="26"/>
      <c r="R602" s="26"/>
      <c r="S602" s="26"/>
      <c r="T602" s="26"/>
      <c r="U602" s="26"/>
      <c r="Y602" s="5"/>
      <c r="AB602" s="5"/>
    </row>
    <row r="603" spans="5:28">
      <c r="E603" s="5"/>
      <c r="F603" s="26"/>
      <c r="H603" s="5"/>
      <c r="J603" s="5"/>
      <c r="K603" s="126"/>
      <c r="L603" s="126"/>
      <c r="N603" s="26"/>
      <c r="P603" s="26"/>
      <c r="R603" s="26"/>
      <c r="S603" s="26"/>
      <c r="T603" s="26"/>
      <c r="U603" s="26"/>
      <c r="Y603" s="5"/>
      <c r="AB603" s="5"/>
    </row>
    <row r="604" spans="5:28">
      <c r="E604" s="5"/>
      <c r="F604" s="26"/>
      <c r="H604" s="5"/>
      <c r="J604" s="5"/>
      <c r="K604" s="126"/>
      <c r="L604" s="126"/>
      <c r="N604" s="26"/>
      <c r="P604" s="26"/>
      <c r="R604" s="26"/>
      <c r="S604" s="26"/>
      <c r="T604" s="26"/>
      <c r="U604" s="26"/>
      <c r="Y604" s="5"/>
      <c r="AB604" s="5"/>
    </row>
    <row r="605" spans="5:28">
      <c r="E605" s="5"/>
      <c r="F605" s="26"/>
      <c r="H605" s="5"/>
      <c r="J605" s="5"/>
      <c r="K605" s="126"/>
      <c r="L605" s="126"/>
      <c r="N605" s="26"/>
      <c r="P605" s="26"/>
      <c r="R605" s="26"/>
      <c r="S605" s="26"/>
      <c r="T605" s="26"/>
      <c r="U605" s="26"/>
      <c r="Y605" s="5"/>
      <c r="AB605" s="5"/>
    </row>
    <row r="606" spans="5:28">
      <c r="E606" s="5"/>
      <c r="F606" s="26"/>
      <c r="H606" s="5"/>
      <c r="J606" s="5"/>
      <c r="K606" s="126"/>
      <c r="L606" s="126"/>
      <c r="N606" s="26"/>
      <c r="P606" s="26"/>
      <c r="R606" s="26"/>
      <c r="S606" s="26"/>
      <c r="T606" s="26"/>
      <c r="U606" s="26"/>
      <c r="Y606" s="5"/>
      <c r="AB606" s="5"/>
    </row>
    <row r="607" spans="5:28">
      <c r="E607" s="5"/>
      <c r="F607" s="26"/>
      <c r="H607" s="5"/>
      <c r="J607" s="5"/>
      <c r="K607" s="126"/>
      <c r="L607" s="126"/>
      <c r="N607" s="26"/>
      <c r="P607" s="26"/>
      <c r="R607" s="26"/>
      <c r="S607" s="26"/>
      <c r="T607" s="26"/>
      <c r="U607" s="26"/>
      <c r="Y607" s="5"/>
      <c r="AB607" s="5"/>
    </row>
    <row r="608" spans="5:28">
      <c r="E608" s="5"/>
      <c r="F608" s="26"/>
      <c r="H608" s="5"/>
      <c r="J608" s="5"/>
      <c r="K608" s="126"/>
      <c r="L608" s="126"/>
      <c r="N608" s="26"/>
      <c r="P608" s="26"/>
      <c r="R608" s="26"/>
      <c r="S608" s="26"/>
      <c r="T608" s="26"/>
      <c r="U608" s="26"/>
      <c r="Y608" s="5"/>
      <c r="AB608" s="5"/>
    </row>
    <row r="609" spans="5:28">
      <c r="E609" s="5"/>
      <c r="F609" s="26"/>
      <c r="H609" s="5"/>
      <c r="J609" s="5"/>
      <c r="K609" s="126"/>
      <c r="L609" s="126"/>
      <c r="N609" s="26"/>
      <c r="P609" s="26"/>
      <c r="R609" s="26"/>
      <c r="S609" s="26"/>
      <c r="T609" s="26"/>
      <c r="U609" s="26"/>
      <c r="Y609" s="5"/>
      <c r="AB609" s="5"/>
    </row>
    <row r="610" spans="5:28">
      <c r="E610" s="5"/>
      <c r="F610" s="26"/>
      <c r="H610" s="5"/>
      <c r="J610" s="5"/>
      <c r="K610" s="126"/>
      <c r="L610" s="126"/>
      <c r="N610" s="26"/>
      <c r="P610" s="26"/>
      <c r="R610" s="26"/>
      <c r="S610" s="26"/>
      <c r="T610" s="26"/>
      <c r="U610" s="26"/>
      <c r="Y610" s="5"/>
      <c r="AB610" s="5"/>
    </row>
    <row r="611" spans="5:28">
      <c r="E611" s="5"/>
      <c r="F611" s="26"/>
      <c r="H611" s="5"/>
      <c r="J611" s="5"/>
      <c r="K611" s="126"/>
      <c r="L611" s="126"/>
      <c r="N611" s="26"/>
      <c r="P611" s="26"/>
      <c r="R611" s="26"/>
      <c r="S611" s="26"/>
      <c r="T611" s="26"/>
      <c r="U611" s="26"/>
      <c r="Y611" s="5"/>
      <c r="AB611" s="5"/>
    </row>
    <row r="612" spans="5:28">
      <c r="E612" s="5"/>
      <c r="F612" s="26"/>
      <c r="H612" s="5"/>
      <c r="J612" s="5"/>
      <c r="K612" s="126"/>
      <c r="L612" s="126"/>
      <c r="N612" s="26"/>
      <c r="P612" s="26"/>
      <c r="R612" s="26"/>
      <c r="S612" s="26"/>
      <c r="T612" s="26"/>
      <c r="U612" s="26"/>
      <c r="Y612" s="5"/>
      <c r="AB612" s="5"/>
    </row>
    <row r="613" spans="5:28">
      <c r="E613" s="5"/>
      <c r="F613" s="26"/>
      <c r="H613" s="5"/>
      <c r="J613" s="5"/>
      <c r="K613" s="126"/>
      <c r="L613" s="126"/>
      <c r="N613" s="26"/>
      <c r="P613" s="26"/>
      <c r="R613" s="26"/>
      <c r="S613" s="26"/>
      <c r="T613" s="26"/>
      <c r="U613" s="26"/>
      <c r="Y613" s="5"/>
      <c r="AB613" s="5"/>
    </row>
    <row r="614" spans="5:28">
      <c r="E614" s="5"/>
      <c r="F614" s="26"/>
      <c r="H614" s="5"/>
      <c r="J614" s="5"/>
      <c r="K614" s="126"/>
      <c r="L614" s="126"/>
      <c r="N614" s="26"/>
      <c r="P614" s="26"/>
      <c r="R614" s="26"/>
      <c r="S614" s="26"/>
      <c r="T614" s="26"/>
      <c r="U614" s="26"/>
      <c r="Y614" s="5"/>
      <c r="AB614" s="5"/>
    </row>
    <row r="615" spans="5:28">
      <c r="E615" s="5"/>
      <c r="F615" s="26"/>
      <c r="H615" s="5"/>
      <c r="J615" s="5"/>
      <c r="K615" s="126"/>
      <c r="L615" s="126"/>
      <c r="N615" s="26"/>
      <c r="P615" s="26"/>
      <c r="R615" s="26"/>
      <c r="S615" s="26"/>
      <c r="T615" s="26"/>
      <c r="U615" s="26"/>
      <c r="Y615" s="5"/>
      <c r="AB615" s="5"/>
    </row>
    <row r="616" spans="5:28">
      <c r="E616" s="5"/>
      <c r="F616" s="26"/>
      <c r="H616" s="5"/>
      <c r="J616" s="5"/>
      <c r="K616" s="126"/>
      <c r="L616" s="126"/>
      <c r="N616" s="26"/>
      <c r="P616" s="26"/>
      <c r="R616" s="26"/>
      <c r="S616" s="26"/>
      <c r="T616" s="26"/>
      <c r="U616" s="26"/>
      <c r="Y616" s="5"/>
      <c r="AB616" s="5"/>
    </row>
    <row r="617" spans="5:28">
      <c r="E617" s="5"/>
      <c r="F617" s="26"/>
      <c r="H617" s="5"/>
      <c r="J617" s="5"/>
      <c r="K617" s="126"/>
      <c r="L617" s="126"/>
      <c r="N617" s="26"/>
      <c r="P617" s="26"/>
      <c r="R617" s="26"/>
      <c r="S617" s="26"/>
      <c r="T617" s="26"/>
      <c r="U617" s="26"/>
      <c r="Y617" s="5"/>
      <c r="AB617" s="5"/>
    </row>
    <row r="618" spans="5:28">
      <c r="E618" s="5"/>
      <c r="F618" s="26"/>
      <c r="H618" s="5"/>
      <c r="J618" s="5"/>
      <c r="K618" s="126"/>
      <c r="L618" s="126"/>
      <c r="N618" s="26"/>
      <c r="P618" s="26"/>
      <c r="R618" s="26"/>
      <c r="S618" s="26"/>
      <c r="T618" s="26"/>
      <c r="U618" s="26"/>
      <c r="Y618" s="5"/>
      <c r="AB618" s="5"/>
    </row>
    <row r="619" spans="5:28">
      <c r="E619" s="5"/>
      <c r="F619" s="26"/>
      <c r="H619" s="5"/>
      <c r="J619" s="5"/>
      <c r="K619" s="126"/>
      <c r="L619" s="126"/>
      <c r="N619" s="26"/>
      <c r="P619" s="26"/>
      <c r="R619" s="26"/>
      <c r="S619" s="26"/>
      <c r="T619" s="26"/>
      <c r="U619" s="26"/>
      <c r="Y619" s="5"/>
      <c r="AB619" s="5"/>
    </row>
    <row r="620" spans="5:28">
      <c r="E620" s="5"/>
      <c r="F620" s="26"/>
      <c r="H620" s="5"/>
      <c r="J620" s="5"/>
      <c r="K620" s="126"/>
      <c r="L620" s="126"/>
      <c r="N620" s="26"/>
      <c r="P620" s="26"/>
      <c r="R620" s="26"/>
      <c r="S620" s="26"/>
      <c r="T620" s="26"/>
      <c r="U620" s="26"/>
      <c r="Y620" s="5"/>
      <c r="AB620" s="5"/>
    </row>
    <row r="621" spans="5:28">
      <c r="E621" s="5"/>
      <c r="F621" s="26"/>
      <c r="H621" s="5"/>
      <c r="J621" s="5"/>
      <c r="K621" s="126"/>
      <c r="L621" s="126"/>
      <c r="N621" s="26"/>
      <c r="P621" s="26"/>
      <c r="R621" s="26"/>
      <c r="S621" s="26"/>
      <c r="T621" s="26"/>
      <c r="U621" s="26"/>
      <c r="Y621" s="5"/>
      <c r="AB621" s="5"/>
    </row>
    <row r="622" spans="5:28">
      <c r="E622" s="5"/>
      <c r="F622" s="26"/>
      <c r="H622" s="5"/>
      <c r="J622" s="5"/>
      <c r="K622" s="126"/>
      <c r="L622" s="126"/>
      <c r="N622" s="26"/>
      <c r="P622" s="26"/>
      <c r="R622" s="26"/>
      <c r="S622" s="26"/>
      <c r="T622" s="26"/>
      <c r="U622" s="26"/>
      <c r="Y622" s="5"/>
      <c r="AB622" s="5"/>
    </row>
    <row r="623" spans="5:28">
      <c r="E623" s="5"/>
      <c r="F623" s="26"/>
      <c r="H623" s="5"/>
      <c r="J623" s="5"/>
      <c r="K623" s="126"/>
      <c r="L623" s="126"/>
      <c r="N623" s="26"/>
      <c r="P623" s="26"/>
      <c r="R623" s="26"/>
      <c r="S623" s="26"/>
      <c r="T623" s="26"/>
      <c r="U623" s="26"/>
      <c r="Y623" s="5"/>
      <c r="AB623" s="5"/>
    </row>
    <row r="624" spans="5:28">
      <c r="E624" s="5"/>
      <c r="F624" s="26"/>
      <c r="H624" s="5"/>
      <c r="J624" s="5"/>
      <c r="K624" s="126"/>
      <c r="L624" s="126"/>
      <c r="N624" s="26"/>
      <c r="P624" s="26"/>
      <c r="R624" s="26"/>
      <c r="S624" s="26"/>
      <c r="T624" s="26"/>
      <c r="U624" s="26"/>
      <c r="Y624" s="5"/>
      <c r="AB624" s="5"/>
    </row>
    <row r="625" spans="5:28">
      <c r="E625" s="5"/>
      <c r="F625" s="26"/>
      <c r="H625" s="5"/>
      <c r="J625" s="5"/>
      <c r="K625" s="126"/>
      <c r="L625" s="126"/>
      <c r="N625" s="26"/>
      <c r="P625" s="26"/>
      <c r="R625" s="26"/>
      <c r="S625" s="26"/>
      <c r="T625" s="26"/>
      <c r="U625" s="26"/>
      <c r="Y625" s="5"/>
      <c r="AB625" s="5"/>
    </row>
    <row r="626" spans="5:28">
      <c r="E626" s="5"/>
      <c r="F626" s="26"/>
      <c r="H626" s="5"/>
      <c r="J626" s="5"/>
      <c r="K626" s="126"/>
      <c r="L626" s="126"/>
      <c r="N626" s="26"/>
      <c r="P626" s="26"/>
      <c r="R626" s="26"/>
      <c r="S626" s="26"/>
      <c r="T626" s="26"/>
      <c r="U626" s="26"/>
      <c r="Y626" s="5"/>
      <c r="AB626" s="5"/>
    </row>
    <row r="627" spans="5:28">
      <c r="E627" s="5"/>
      <c r="F627" s="26"/>
      <c r="H627" s="5"/>
      <c r="J627" s="5"/>
      <c r="K627" s="126"/>
      <c r="L627" s="126"/>
      <c r="N627" s="26"/>
      <c r="P627" s="26"/>
      <c r="R627" s="26"/>
      <c r="S627" s="26"/>
      <c r="T627" s="26"/>
      <c r="U627" s="26"/>
      <c r="Y627" s="5"/>
      <c r="AB627" s="5"/>
    </row>
    <row r="628" spans="5:28">
      <c r="E628" s="5"/>
      <c r="F628" s="26"/>
      <c r="H628" s="5"/>
      <c r="J628" s="5"/>
      <c r="K628" s="126"/>
      <c r="L628" s="126"/>
      <c r="N628" s="26"/>
      <c r="P628" s="26"/>
      <c r="R628" s="26"/>
      <c r="S628" s="26"/>
      <c r="T628" s="26"/>
      <c r="U628" s="26"/>
      <c r="Y628" s="5"/>
      <c r="AB628" s="5"/>
    </row>
    <row r="629" spans="5:28">
      <c r="E629" s="5"/>
      <c r="F629" s="26"/>
      <c r="H629" s="5"/>
      <c r="J629" s="5"/>
      <c r="K629" s="126"/>
      <c r="L629" s="126"/>
      <c r="N629" s="26"/>
      <c r="P629" s="26"/>
      <c r="R629" s="26"/>
      <c r="S629" s="26"/>
      <c r="T629" s="26"/>
      <c r="U629" s="26"/>
      <c r="Y629" s="5"/>
      <c r="AB629" s="5"/>
    </row>
    <row r="630" spans="5:28">
      <c r="E630" s="5"/>
      <c r="F630" s="26"/>
      <c r="H630" s="5"/>
      <c r="J630" s="5"/>
      <c r="K630" s="126"/>
      <c r="L630" s="126"/>
      <c r="N630" s="26"/>
      <c r="P630" s="26"/>
      <c r="R630" s="26"/>
      <c r="S630" s="26"/>
      <c r="T630" s="26"/>
      <c r="U630" s="26"/>
      <c r="Y630" s="5"/>
      <c r="AB630" s="5"/>
    </row>
    <row r="631" spans="5:28">
      <c r="E631" s="5"/>
      <c r="F631" s="26"/>
      <c r="H631" s="5"/>
      <c r="J631" s="5"/>
      <c r="K631" s="126"/>
      <c r="L631" s="126"/>
      <c r="N631" s="26"/>
      <c r="P631" s="26"/>
      <c r="R631" s="26"/>
      <c r="S631" s="26"/>
      <c r="T631" s="26"/>
      <c r="U631" s="26"/>
      <c r="Y631" s="5"/>
      <c r="AB631" s="5"/>
    </row>
    <row r="632" spans="5:28">
      <c r="E632" s="5"/>
      <c r="F632" s="26"/>
      <c r="H632" s="5"/>
      <c r="J632" s="5"/>
      <c r="K632" s="126"/>
      <c r="L632" s="126"/>
      <c r="N632" s="26"/>
      <c r="P632" s="26"/>
      <c r="R632" s="26"/>
      <c r="S632" s="26"/>
      <c r="T632" s="26"/>
      <c r="U632" s="26"/>
      <c r="Y632" s="5"/>
      <c r="AB632" s="5"/>
    </row>
    <row r="633" spans="5:28">
      <c r="E633" s="5"/>
      <c r="F633" s="26"/>
      <c r="H633" s="5"/>
      <c r="J633" s="5"/>
      <c r="K633" s="126"/>
      <c r="L633" s="126"/>
      <c r="N633" s="26"/>
      <c r="P633" s="26"/>
      <c r="R633" s="26"/>
      <c r="S633" s="26"/>
      <c r="T633" s="26"/>
      <c r="U633" s="26"/>
      <c r="Y633" s="5"/>
      <c r="AB633" s="5"/>
    </row>
    <row r="634" spans="5:28">
      <c r="E634" s="5"/>
      <c r="F634" s="26"/>
      <c r="H634" s="5"/>
      <c r="J634" s="5"/>
      <c r="K634" s="126"/>
      <c r="L634" s="126"/>
      <c r="N634" s="26"/>
      <c r="P634" s="26"/>
      <c r="R634" s="26"/>
      <c r="S634" s="26"/>
      <c r="T634" s="26"/>
      <c r="U634" s="26"/>
      <c r="Y634" s="5"/>
      <c r="AB634" s="5"/>
    </row>
    <row r="635" spans="5:28">
      <c r="E635" s="5"/>
      <c r="F635" s="26"/>
      <c r="H635" s="5"/>
      <c r="J635" s="5"/>
      <c r="K635" s="126"/>
      <c r="L635" s="126"/>
      <c r="N635" s="26"/>
      <c r="P635" s="26"/>
      <c r="R635" s="26"/>
      <c r="S635" s="26"/>
      <c r="T635" s="26"/>
      <c r="U635" s="26"/>
      <c r="Y635" s="5"/>
      <c r="AB635" s="5"/>
    </row>
    <row r="636" spans="5:28">
      <c r="E636" s="5"/>
      <c r="F636" s="26"/>
      <c r="H636" s="5"/>
      <c r="J636" s="5"/>
      <c r="K636" s="126"/>
      <c r="L636" s="126"/>
      <c r="N636" s="26"/>
      <c r="P636" s="26"/>
      <c r="R636" s="26"/>
      <c r="S636" s="26"/>
      <c r="T636" s="26"/>
      <c r="U636" s="26"/>
      <c r="Y636" s="5"/>
      <c r="AB636" s="5"/>
    </row>
    <row r="637" spans="5:28">
      <c r="E637" s="5"/>
      <c r="F637" s="26"/>
      <c r="H637" s="5"/>
      <c r="J637" s="5"/>
      <c r="K637" s="126"/>
      <c r="L637" s="126"/>
      <c r="N637" s="26"/>
      <c r="P637" s="26"/>
      <c r="R637" s="26"/>
      <c r="S637" s="26"/>
      <c r="T637" s="26"/>
      <c r="U637" s="26"/>
      <c r="Y637" s="5"/>
      <c r="AB637" s="5"/>
    </row>
    <row r="638" spans="5:28">
      <c r="E638" s="5"/>
      <c r="F638" s="26"/>
      <c r="H638" s="5"/>
      <c r="J638" s="5"/>
      <c r="K638" s="126"/>
      <c r="L638" s="126"/>
      <c r="N638" s="26"/>
      <c r="P638" s="26"/>
      <c r="R638" s="26"/>
      <c r="S638" s="26"/>
      <c r="T638" s="26"/>
      <c r="U638" s="26"/>
      <c r="Y638" s="5"/>
      <c r="AB638" s="5"/>
    </row>
    <row r="639" spans="5:28">
      <c r="E639" s="5"/>
      <c r="F639" s="26"/>
      <c r="H639" s="5"/>
      <c r="J639" s="5"/>
      <c r="K639" s="126"/>
      <c r="L639" s="126"/>
      <c r="N639" s="26"/>
      <c r="P639" s="26"/>
      <c r="R639" s="26"/>
      <c r="S639" s="26"/>
      <c r="T639" s="26"/>
      <c r="U639" s="26"/>
      <c r="Y639" s="5"/>
      <c r="AB639" s="5"/>
    </row>
    <row r="640" spans="5:28">
      <c r="E640" s="5"/>
      <c r="F640" s="26"/>
      <c r="H640" s="5"/>
      <c r="J640" s="5"/>
      <c r="K640" s="126"/>
      <c r="L640" s="126"/>
      <c r="N640" s="26"/>
      <c r="P640" s="26"/>
      <c r="R640" s="26"/>
      <c r="S640" s="26"/>
      <c r="T640" s="26"/>
      <c r="U640" s="26"/>
      <c r="Y640" s="5"/>
      <c r="AB640" s="5"/>
    </row>
    <row r="641" spans="5:28">
      <c r="E641" s="5"/>
      <c r="F641" s="26"/>
      <c r="H641" s="5"/>
      <c r="J641" s="5"/>
      <c r="K641" s="126"/>
      <c r="L641" s="126"/>
      <c r="N641" s="26"/>
      <c r="P641" s="26"/>
      <c r="R641" s="26"/>
      <c r="S641" s="26"/>
      <c r="T641" s="26"/>
      <c r="U641" s="26"/>
      <c r="Y641" s="5"/>
      <c r="AB641" s="5"/>
    </row>
    <row r="642" spans="5:28">
      <c r="E642" s="5"/>
      <c r="F642" s="26"/>
      <c r="H642" s="5"/>
      <c r="J642" s="5"/>
      <c r="K642" s="126"/>
      <c r="L642" s="126"/>
      <c r="N642" s="26"/>
      <c r="P642" s="26"/>
      <c r="R642" s="26"/>
      <c r="S642" s="26"/>
      <c r="T642" s="26"/>
      <c r="U642" s="26"/>
      <c r="Y642" s="5"/>
      <c r="AB642" s="5"/>
    </row>
    <row r="643" spans="5:28">
      <c r="E643" s="5"/>
      <c r="F643" s="26"/>
      <c r="H643" s="5"/>
      <c r="J643" s="5"/>
      <c r="K643" s="126"/>
      <c r="L643" s="126"/>
      <c r="N643" s="26"/>
      <c r="P643" s="26"/>
      <c r="R643" s="26"/>
      <c r="S643" s="26"/>
      <c r="T643" s="26"/>
      <c r="U643" s="26"/>
      <c r="Y643" s="5"/>
      <c r="AB643" s="5"/>
    </row>
    <row r="644" spans="5:28">
      <c r="E644" s="5"/>
      <c r="F644" s="26"/>
      <c r="H644" s="5"/>
      <c r="J644" s="5"/>
      <c r="K644" s="126"/>
      <c r="L644" s="126"/>
      <c r="N644" s="26"/>
      <c r="P644" s="26"/>
      <c r="R644" s="26"/>
      <c r="S644" s="26"/>
      <c r="T644" s="26"/>
      <c r="U644" s="26"/>
      <c r="Y644" s="5"/>
      <c r="AB644" s="5"/>
    </row>
    <row r="645" spans="5:28">
      <c r="E645" s="5"/>
      <c r="F645" s="26"/>
      <c r="H645" s="5"/>
      <c r="J645" s="5"/>
      <c r="K645" s="126"/>
      <c r="L645" s="126"/>
      <c r="N645" s="26"/>
      <c r="P645" s="26"/>
      <c r="R645" s="26"/>
      <c r="S645" s="26"/>
      <c r="T645" s="26"/>
      <c r="U645" s="26"/>
      <c r="Y645" s="5"/>
      <c r="AB645" s="5"/>
    </row>
    <row r="646" spans="5:28">
      <c r="E646" s="5"/>
      <c r="F646" s="26"/>
      <c r="H646" s="5"/>
      <c r="J646" s="5"/>
      <c r="K646" s="126"/>
      <c r="L646" s="126"/>
      <c r="N646" s="26"/>
      <c r="P646" s="26"/>
      <c r="R646" s="26"/>
      <c r="S646" s="26"/>
      <c r="T646" s="26"/>
      <c r="U646" s="26"/>
      <c r="Y646" s="5"/>
      <c r="AB646" s="5"/>
    </row>
    <row r="647" spans="5:28">
      <c r="E647" s="5"/>
      <c r="F647" s="26"/>
      <c r="H647" s="5"/>
      <c r="J647" s="5"/>
      <c r="K647" s="126"/>
      <c r="L647" s="126"/>
      <c r="N647" s="26"/>
      <c r="P647" s="26"/>
      <c r="R647" s="26"/>
      <c r="S647" s="26"/>
      <c r="T647" s="26"/>
      <c r="U647" s="26"/>
      <c r="Y647" s="5"/>
      <c r="AB647" s="5"/>
    </row>
    <row r="648" spans="5:28">
      <c r="E648" s="5"/>
      <c r="F648" s="26"/>
      <c r="H648" s="5"/>
      <c r="J648" s="5"/>
      <c r="K648" s="126"/>
      <c r="L648" s="126"/>
      <c r="N648" s="26"/>
      <c r="P648" s="26"/>
      <c r="R648" s="26"/>
      <c r="S648" s="26"/>
      <c r="T648" s="26"/>
      <c r="U648" s="26"/>
      <c r="Y648" s="5"/>
      <c r="AB648" s="5"/>
    </row>
    <row r="649" spans="5:28">
      <c r="E649" s="5"/>
      <c r="F649" s="26"/>
      <c r="H649" s="5"/>
      <c r="J649" s="5"/>
      <c r="K649" s="126"/>
      <c r="L649" s="126"/>
      <c r="N649" s="26"/>
      <c r="P649" s="26"/>
      <c r="R649" s="26"/>
      <c r="S649" s="26"/>
      <c r="T649" s="26"/>
      <c r="U649" s="26"/>
      <c r="Y649" s="5"/>
      <c r="AB649" s="5"/>
    </row>
    <row r="650" spans="5:28">
      <c r="E650" s="5"/>
      <c r="F650" s="26"/>
      <c r="H650" s="5"/>
      <c r="J650" s="5"/>
      <c r="K650" s="126"/>
      <c r="L650" s="126"/>
      <c r="N650" s="26"/>
      <c r="P650" s="26"/>
      <c r="R650" s="26"/>
      <c r="S650" s="26"/>
      <c r="T650" s="26"/>
      <c r="U650" s="26"/>
      <c r="Y650" s="5"/>
      <c r="AB650" s="5"/>
    </row>
    <row r="651" spans="5:28">
      <c r="E651" s="5"/>
      <c r="F651" s="26"/>
      <c r="H651" s="5"/>
      <c r="J651" s="5"/>
      <c r="K651" s="126"/>
      <c r="L651" s="126"/>
      <c r="N651" s="26"/>
      <c r="P651" s="26"/>
      <c r="R651" s="26"/>
      <c r="S651" s="26"/>
      <c r="T651" s="26"/>
      <c r="U651" s="26"/>
      <c r="Y651" s="5"/>
      <c r="AB651" s="5"/>
    </row>
    <row r="652" spans="5:28">
      <c r="E652" s="5"/>
      <c r="F652" s="26"/>
      <c r="H652" s="5"/>
      <c r="J652" s="5"/>
      <c r="K652" s="126"/>
      <c r="L652" s="126"/>
      <c r="N652" s="26"/>
      <c r="P652" s="26"/>
      <c r="R652" s="26"/>
      <c r="S652" s="26"/>
      <c r="T652" s="26"/>
      <c r="U652" s="26"/>
      <c r="Y652" s="5"/>
      <c r="AB652" s="5"/>
    </row>
    <row r="653" spans="5:28">
      <c r="E653" s="5"/>
      <c r="F653" s="26"/>
      <c r="H653" s="5"/>
      <c r="J653" s="5"/>
      <c r="K653" s="126"/>
      <c r="L653" s="126"/>
      <c r="N653" s="26"/>
      <c r="P653" s="26"/>
      <c r="R653" s="26"/>
      <c r="S653" s="26"/>
      <c r="T653" s="26"/>
      <c r="U653" s="26"/>
      <c r="Y653" s="5"/>
      <c r="AB653" s="5"/>
    </row>
    <row r="654" spans="5:28">
      <c r="E654" s="5"/>
      <c r="F654" s="26"/>
      <c r="H654" s="5"/>
      <c r="J654" s="5"/>
      <c r="K654" s="126"/>
      <c r="L654" s="126"/>
      <c r="N654" s="26"/>
      <c r="P654" s="26"/>
      <c r="R654" s="26"/>
      <c r="S654" s="26"/>
      <c r="T654" s="26"/>
      <c r="U654" s="26"/>
      <c r="Y654" s="5"/>
      <c r="AB654" s="5"/>
    </row>
    <row r="655" spans="5:28">
      <c r="E655" s="5"/>
      <c r="F655" s="26"/>
      <c r="H655" s="5"/>
      <c r="J655" s="5"/>
      <c r="K655" s="126"/>
      <c r="L655" s="126"/>
      <c r="N655" s="26"/>
      <c r="P655" s="26"/>
      <c r="R655" s="26"/>
      <c r="S655" s="26"/>
      <c r="T655" s="26"/>
      <c r="U655" s="26"/>
      <c r="Y655" s="5"/>
      <c r="AB655" s="5"/>
    </row>
    <row r="656" spans="5:28">
      <c r="E656" s="5"/>
      <c r="F656" s="26"/>
      <c r="H656" s="5"/>
      <c r="J656" s="5"/>
      <c r="K656" s="126"/>
      <c r="L656" s="126"/>
      <c r="N656" s="26"/>
      <c r="P656" s="26"/>
      <c r="R656" s="26"/>
      <c r="S656" s="26"/>
      <c r="T656" s="26"/>
      <c r="U656" s="26"/>
      <c r="Y656" s="5"/>
      <c r="AB656" s="5"/>
    </row>
    <row r="657" spans="5:28">
      <c r="E657" s="5"/>
      <c r="F657" s="26"/>
      <c r="H657" s="5"/>
      <c r="J657" s="5"/>
      <c r="K657" s="126"/>
      <c r="L657" s="126"/>
      <c r="N657" s="26"/>
      <c r="P657" s="26"/>
      <c r="R657" s="26"/>
      <c r="S657" s="26"/>
      <c r="T657" s="26"/>
      <c r="U657" s="26"/>
      <c r="Y657" s="5"/>
      <c r="AB657" s="5"/>
    </row>
    <row r="658" spans="5:28">
      <c r="E658" s="5"/>
      <c r="F658" s="26"/>
      <c r="H658" s="5"/>
      <c r="J658" s="5"/>
      <c r="K658" s="126"/>
      <c r="L658" s="126"/>
      <c r="N658" s="26"/>
      <c r="P658" s="26"/>
      <c r="R658" s="26"/>
      <c r="S658" s="26"/>
      <c r="T658" s="26"/>
      <c r="U658" s="26"/>
      <c r="Y658" s="5"/>
      <c r="AB658" s="5"/>
    </row>
    <row r="659" spans="5:28">
      <c r="E659" s="5"/>
      <c r="F659" s="26"/>
      <c r="H659" s="5"/>
      <c r="J659" s="5"/>
      <c r="K659" s="126"/>
      <c r="L659" s="126"/>
      <c r="N659" s="26"/>
      <c r="P659" s="26"/>
      <c r="R659" s="26"/>
      <c r="S659" s="26"/>
      <c r="T659" s="26"/>
      <c r="U659" s="26"/>
      <c r="Y659" s="5"/>
      <c r="AB659" s="5"/>
    </row>
    <row r="660" spans="5:28">
      <c r="E660" s="5"/>
      <c r="F660" s="26"/>
      <c r="H660" s="5"/>
      <c r="J660" s="5"/>
      <c r="K660" s="126"/>
      <c r="L660" s="126"/>
      <c r="N660" s="26"/>
      <c r="P660" s="26"/>
      <c r="R660" s="26"/>
      <c r="S660" s="26"/>
      <c r="T660" s="26"/>
      <c r="U660" s="26"/>
      <c r="Y660" s="5"/>
      <c r="AB660" s="5"/>
    </row>
    <row r="661" spans="5:28">
      <c r="E661" s="5"/>
      <c r="F661" s="26"/>
      <c r="H661" s="5"/>
      <c r="J661" s="5"/>
      <c r="K661" s="126"/>
      <c r="L661" s="126"/>
      <c r="N661" s="26"/>
      <c r="P661" s="26"/>
      <c r="R661" s="26"/>
      <c r="S661" s="26"/>
      <c r="T661" s="26"/>
      <c r="U661" s="26"/>
      <c r="Y661" s="5"/>
      <c r="AB661" s="5"/>
    </row>
    <row r="662" spans="5:28">
      <c r="E662" s="5"/>
      <c r="F662" s="26"/>
      <c r="H662" s="5"/>
      <c r="J662" s="5"/>
      <c r="K662" s="126"/>
      <c r="L662" s="126"/>
      <c r="N662" s="26"/>
      <c r="P662" s="26"/>
      <c r="R662" s="26"/>
      <c r="S662" s="26"/>
      <c r="T662" s="26"/>
      <c r="U662" s="26"/>
      <c r="Y662" s="5"/>
      <c r="AB662" s="5"/>
    </row>
    <row r="663" spans="5:28">
      <c r="E663" s="5"/>
      <c r="F663" s="26"/>
      <c r="H663" s="5"/>
      <c r="J663" s="5"/>
      <c r="K663" s="126"/>
      <c r="L663" s="126"/>
      <c r="N663" s="26"/>
      <c r="P663" s="26"/>
      <c r="R663" s="26"/>
      <c r="S663" s="26"/>
      <c r="T663" s="26"/>
      <c r="U663" s="26"/>
      <c r="Y663" s="5"/>
      <c r="AB663" s="5"/>
    </row>
    <row r="664" spans="5:28">
      <c r="E664" s="5"/>
      <c r="F664" s="26"/>
      <c r="H664" s="5"/>
      <c r="J664" s="5"/>
      <c r="K664" s="126"/>
      <c r="L664" s="126"/>
      <c r="N664" s="26"/>
      <c r="P664" s="26"/>
      <c r="R664" s="26"/>
      <c r="S664" s="26"/>
      <c r="T664" s="26"/>
      <c r="U664" s="26"/>
      <c r="Y664" s="5"/>
      <c r="AB664" s="5"/>
    </row>
    <row r="665" spans="5:28">
      <c r="E665" s="5"/>
      <c r="F665" s="26"/>
      <c r="H665" s="5"/>
      <c r="J665" s="5"/>
      <c r="K665" s="126"/>
      <c r="L665" s="126"/>
      <c r="N665" s="26"/>
      <c r="P665" s="26"/>
      <c r="R665" s="26"/>
      <c r="S665" s="26"/>
      <c r="T665" s="26"/>
      <c r="U665" s="26"/>
      <c r="Y665" s="5"/>
      <c r="AB665" s="5"/>
    </row>
    <row r="666" spans="5:28">
      <c r="E666" s="5"/>
      <c r="F666" s="26"/>
      <c r="H666" s="5"/>
      <c r="J666" s="5"/>
      <c r="K666" s="126"/>
      <c r="L666" s="126"/>
      <c r="N666" s="26"/>
      <c r="P666" s="26"/>
      <c r="R666" s="26"/>
      <c r="S666" s="26"/>
      <c r="T666" s="26"/>
      <c r="U666" s="26"/>
      <c r="Y666" s="5"/>
      <c r="AB666" s="5"/>
    </row>
    <row r="667" spans="5:28">
      <c r="E667" s="5"/>
      <c r="F667" s="26"/>
      <c r="H667" s="5"/>
      <c r="J667" s="5"/>
      <c r="K667" s="126"/>
      <c r="L667" s="126"/>
      <c r="N667" s="26"/>
      <c r="P667" s="26"/>
      <c r="R667" s="26"/>
      <c r="S667" s="26"/>
      <c r="T667" s="26"/>
      <c r="U667" s="26"/>
      <c r="Y667" s="5"/>
      <c r="AB667" s="5"/>
    </row>
    <row r="668" spans="5:28">
      <c r="E668" s="5"/>
      <c r="F668" s="26"/>
      <c r="H668" s="5"/>
      <c r="J668" s="5"/>
      <c r="K668" s="126"/>
      <c r="L668" s="126"/>
      <c r="N668" s="26"/>
      <c r="P668" s="26"/>
      <c r="R668" s="26"/>
      <c r="S668" s="26"/>
      <c r="T668" s="26"/>
      <c r="U668" s="26"/>
      <c r="Y668" s="5"/>
      <c r="AB668" s="5"/>
    </row>
    <row r="669" spans="5:28">
      <c r="E669" s="5"/>
      <c r="F669" s="26"/>
      <c r="H669" s="5"/>
      <c r="J669" s="5"/>
      <c r="K669" s="126"/>
      <c r="L669" s="126"/>
      <c r="N669" s="26"/>
      <c r="P669" s="26"/>
      <c r="R669" s="26"/>
      <c r="S669" s="26"/>
      <c r="T669" s="26"/>
      <c r="U669" s="26"/>
      <c r="Y669" s="5"/>
      <c r="AB669" s="5"/>
    </row>
    <row r="670" spans="5:28">
      <c r="E670" s="5"/>
      <c r="F670" s="26"/>
      <c r="H670" s="5"/>
      <c r="J670" s="5"/>
      <c r="K670" s="126"/>
      <c r="L670" s="126"/>
      <c r="N670" s="26"/>
      <c r="P670" s="26"/>
      <c r="R670" s="26"/>
      <c r="S670" s="26"/>
      <c r="T670" s="26"/>
      <c r="U670" s="26"/>
      <c r="Y670" s="5"/>
      <c r="AB670" s="5"/>
    </row>
    <row r="671" spans="5:28">
      <c r="E671" s="5"/>
      <c r="F671" s="26"/>
      <c r="H671" s="5"/>
      <c r="J671" s="5"/>
      <c r="K671" s="126"/>
      <c r="L671" s="126"/>
      <c r="N671" s="26"/>
      <c r="P671" s="26"/>
      <c r="R671" s="26"/>
      <c r="S671" s="26"/>
      <c r="T671" s="26"/>
      <c r="U671" s="26"/>
      <c r="Y671" s="5"/>
      <c r="AB671" s="5"/>
    </row>
    <row r="672" spans="5:28">
      <c r="E672" s="5"/>
      <c r="F672" s="26"/>
      <c r="H672" s="5"/>
      <c r="J672" s="5"/>
      <c r="K672" s="126"/>
      <c r="L672" s="126"/>
      <c r="N672" s="26"/>
      <c r="P672" s="26"/>
      <c r="R672" s="26"/>
      <c r="S672" s="26"/>
      <c r="T672" s="26"/>
      <c r="U672" s="26"/>
      <c r="Y672" s="5"/>
      <c r="AB672" s="5"/>
    </row>
    <row r="673" spans="5:28">
      <c r="E673" s="5"/>
      <c r="F673" s="26"/>
      <c r="H673" s="5"/>
      <c r="J673" s="5"/>
      <c r="K673" s="126"/>
      <c r="L673" s="126"/>
      <c r="N673" s="26"/>
      <c r="P673" s="26"/>
      <c r="R673" s="26"/>
      <c r="S673" s="26"/>
      <c r="T673" s="26"/>
      <c r="U673" s="26"/>
      <c r="Y673" s="5"/>
      <c r="AB673" s="5"/>
    </row>
    <row r="674" spans="5:28">
      <c r="E674" s="5"/>
      <c r="F674" s="26"/>
      <c r="H674" s="5"/>
      <c r="J674" s="5"/>
      <c r="K674" s="126"/>
      <c r="L674" s="126"/>
      <c r="N674" s="26"/>
      <c r="P674" s="26"/>
      <c r="R674" s="26"/>
      <c r="S674" s="26"/>
      <c r="T674" s="26"/>
      <c r="U674" s="26"/>
      <c r="Y674" s="5"/>
      <c r="AB674" s="5"/>
    </row>
    <row r="675" spans="5:28">
      <c r="E675" s="5"/>
      <c r="F675" s="26"/>
      <c r="H675" s="5"/>
      <c r="J675" s="5"/>
      <c r="K675" s="126"/>
      <c r="L675" s="126"/>
      <c r="N675" s="26"/>
      <c r="P675" s="26"/>
      <c r="R675" s="26"/>
      <c r="S675" s="26"/>
      <c r="T675" s="26"/>
      <c r="U675" s="26"/>
      <c r="Y675" s="5"/>
      <c r="AB675" s="5"/>
    </row>
    <row r="676" spans="5:28">
      <c r="E676" s="5"/>
      <c r="F676" s="26"/>
      <c r="H676" s="5"/>
      <c r="J676" s="5"/>
      <c r="K676" s="126"/>
      <c r="L676" s="126"/>
      <c r="N676" s="26"/>
      <c r="P676" s="26"/>
      <c r="R676" s="26"/>
      <c r="S676" s="26"/>
      <c r="T676" s="26"/>
      <c r="U676" s="26"/>
      <c r="Y676" s="5"/>
      <c r="AB676" s="5"/>
    </row>
    <row r="677" spans="5:28">
      <c r="E677" s="5"/>
      <c r="F677" s="26"/>
      <c r="H677" s="5"/>
      <c r="J677" s="5"/>
      <c r="K677" s="126"/>
      <c r="L677" s="126"/>
      <c r="N677" s="26"/>
      <c r="P677" s="26"/>
      <c r="R677" s="26"/>
      <c r="S677" s="26"/>
      <c r="T677" s="26"/>
      <c r="U677" s="26"/>
      <c r="Y677" s="5"/>
      <c r="AB677" s="5"/>
    </row>
    <row r="678" spans="5:28">
      <c r="E678" s="5"/>
      <c r="F678" s="26"/>
      <c r="H678" s="5"/>
      <c r="J678" s="5"/>
      <c r="K678" s="126"/>
      <c r="L678" s="126"/>
      <c r="N678" s="26"/>
      <c r="P678" s="26"/>
      <c r="R678" s="26"/>
      <c r="S678" s="26"/>
      <c r="T678" s="26"/>
      <c r="U678" s="26"/>
      <c r="Y678" s="5"/>
      <c r="AB678" s="5"/>
    </row>
    <row r="679" spans="5:28">
      <c r="E679" s="5"/>
      <c r="F679" s="26"/>
      <c r="H679" s="5"/>
      <c r="J679" s="5"/>
      <c r="K679" s="126"/>
      <c r="L679" s="126"/>
      <c r="N679" s="26"/>
      <c r="P679" s="26"/>
      <c r="R679" s="26"/>
      <c r="S679" s="26"/>
      <c r="T679" s="26"/>
      <c r="U679" s="26"/>
      <c r="Y679" s="5"/>
      <c r="AB679" s="5"/>
    </row>
    <row r="680" spans="5:28">
      <c r="E680" s="5"/>
      <c r="F680" s="26"/>
      <c r="H680" s="5"/>
      <c r="J680" s="5"/>
      <c r="K680" s="126"/>
      <c r="L680" s="126"/>
      <c r="N680" s="26"/>
      <c r="P680" s="26"/>
      <c r="R680" s="26"/>
      <c r="S680" s="26"/>
      <c r="T680" s="26"/>
      <c r="U680" s="26"/>
      <c r="Y680" s="5"/>
      <c r="AB680" s="5"/>
    </row>
    <row r="681" spans="5:28">
      <c r="E681" s="5"/>
      <c r="F681" s="26"/>
      <c r="H681" s="5"/>
      <c r="J681" s="5"/>
      <c r="K681" s="126"/>
      <c r="L681" s="126"/>
      <c r="N681" s="26"/>
      <c r="P681" s="26"/>
      <c r="R681" s="26"/>
      <c r="S681" s="26"/>
      <c r="T681" s="26"/>
      <c r="U681" s="26"/>
      <c r="Y681" s="5"/>
      <c r="AB681" s="5"/>
    </row>
    <row r="682" spans="5:28">
      <c r="E682" s="5"/>
      <c r="F682" s="26"/>
      <c r="H682" s="5"/>
      <c r="J682" s="5"/>
      <c r="K682" s="126"/>
      <c r="L682" s="126"/>
      <c r="N682" s="26"/>
      <c r="P682" s="26"/>
      <c r="R682" s="26"/>
      <c r="S682" s="26"/>
      <c r="T682" s="26"/>
      <c r="U682" s="26"/>
      <c r="Y682" s="5"/>
      <c r="AB682" s="5"/>
    </row>
    <row r="683" spans="5:28">
      <c r="E683" s="5"/>
      <c r="F683" s="26"/>
      <c r="H683" s="5"/>
      <c r="J683" s="5"/>
      <c r="K683" s="126"/>
      <c r="L683" s="126"/>
      <c r="N683" s="26"/>
      <c r="P683" s="26"/>
      <c r="R683" s="26"/>
      <c r="S683" s="26"/>
      <c r="T683" s="26"/>
      <c r="U683" s="26"/>
      <c r="Y683" s="5"/>
      <c r="AB683" s="5"/>
    </row>
    <row r="684" spans="5:28">
      <c r="E684" s="5"/>
      <c r="F684" s="26"/>
      <c r="H684" s="5"/>
      <c r="J684" s="5"/>
      <c r="K684" s="126"/>
      <c r="L684" s="126"/>
      <c r="N684" s="26"/>
      <c r="P684" s="26"/>
      <c r="R684" s="26"/>
      <c r="S684" s="26"/>
      <c r="T684" s="26"/>
      <c r="U684" s="26"/>
      <c r="Y684" s="5"/>
      <c r="AB684" s="5"/>
    </row>
    <row r="685" spans="5:28">
      <c r="E685" s="5"/>
      <c r="F685" s="26"/>
      <c r="H685" s="5"/>
      <c r="J685" s="5"/>
      <c r="K685" s="126"/>
      <c r="L685" s="126"/>
      <c r="N685" s="26"/>
      <c r="P685" s="26"/>
      <c r="R685" s="26"/>
      <c r="S685" s="26"/>
      <c r="T685" s="26"/>
      <c r="U685" s="26"/>
      <c r="Y685" s="5"/>
      <c r="AB685" s="5"/>
    </row>
    <row r="686" spans="5:28">
      <c r="E686" s="5"/>
      <c r="F686" s="26"/>
      <c r="H686" s="5"/>
      <c r="J686" s="5"/>
      <c r="K686" s="126"/>
      <c r="L686" s="126"/>
      <c r="N686" s="26"/>
      <c r="P686" s="26"/>
      <c r="R686" s="26"/>
      <c r="S686" s="26"/>
      <c r="T686" s="26"/>
      <c r="U686" s="26"/>
      <c r="Y686" s="5"/>
      <c r="AB686" s="5"/>
    </row>
    <row r="687" spans="5:28">
      <c r="E687" s="5"/>
      <c r="F687" s="26"/>
      <c r="H687" s="5"/>
      <c r="J687" s="5"/>
      <c r="K687" s="126"/>
      <c r="L687" s="126"/>
      <c r="N687" s="26"/>
      <c r="P687" s="26"/>
      <c r="R687" s="26"/>
      <c r="S687" s="26"/>
      <c r="T687" s="26"/>
      <c r="U687" s="26"/>
      <c r="Y687" s="5"/>
      <c r="AB687" s="5"/>
    </row>
    <row r="688" spans="5:28">
      <c r="E688" s="5"/>
      <c r="F688" s="26"/>
      <c r="H688" s="5"/>
      <c r="J688" s="5"/>
      <c r="K688" s="126"/>
      <c r="L688" s="126"/>
      <c r="N688" s="26"/>
      <c r="P688" s="26"/>
      <c r="R688" s="26"/>
      <c r="S688" s="26"/>
      <c r="T688" s="26"/>
      <c r="U688" s="26"/>
      <c r="Y688" s="5"/>
      <c r="AB688" s="5"/>
    </row>
    <row r="689" spans="5:28">
      <c r="E689" s="5"/>
      <c r="F689" s="26"/>
      <c r="H689" s="5"/>
      <c r="J689" s="5"/>
      <c r="K689" s="126"/>
      <c r="L689" s="126"/>
      <c r="N689" s="26"/>
      <c r="P689" s="26"/>
      <c r="R689" s="26"/>
      <c r="S689" s="26"/>
      <c r="T689" s="26"/>
      <c r="U689" s="26"/>
      <c r="Y689" s="5"/>
      <c r="AB689" s="5"/>
    </row>
    <row r="690" spans="5:28">
      <c r="E690" s="5"/>
      <c r="F690" s="26"/>
      <c r="H690" s="5"/>
      <c r="J690" s="5"/>
      <c r="K690" s="126"/>
      <c r="L690" s="126"/>
      <c r="N690" s="26"/>
      <c r="P690" s="26"/>
      <c r="R690" s="26"/>
      <c r="S690" s="26"/>
      <c r="T690" s="26"/>
      <c r="U690" s="26"/>
      <c r="Y690" s="5"/>
      <c r="AB690" s="5"/>
    </row>
    <row r="691" spans="5:28">
      <c r="E691" s="5"/>
      <c r="F691" s="26"/>
      <c r="H691" s="5"/>
      <c r="J691" s="5"/>
      <c r="K691" s="126"/>
      <c r="L691" s="126"/>
      <c r="N691" s="26"/>
      <c r="P691" s="26"/>
      <c r="R691" s="26"/>
      <c r="S691" s="26"/>
      <c r="T691" s="26"/>
      <c r="U691" s="26"/>
      <c r="Y691" s="5"/>
      <c r="AB691" s="5"/>
    </row>
    <row r="692" spans="5:28">
      <c r="E692" s="5"/>
      <c r="F692" s="26"/>
      <c r="H692" s="5"/>
      <c r="J692" s="5"/>
      <c r="K692" s="126"/>
      <c r="L692" s="126"/>
      <c r="N692" s="26"/>
      <c r="P692" s="26"/>
      <c r="R692" s="26"/>
      <c r="S692" s="26"/>
      <c r="T692" s="26"/>
      <c r="U692" s="26"/>
      <c r="Y692" s="5"/>
      <c r="AB692" s="5"/>
    </row>
    <row r="693" spans="5:28">
      <c r="E693" s="5"/>
      <c r="F693" s="26"/>
      <c r="H693" s="5"/>
      <c r="J693" s="5"/>
      <c r="K693" s="126"/>
      <c r="L693" s="126"/>
      <c r="N693" s="26"/>
      <c r="P693" s="26"/>
      <c r="R693" s="26"/>
      <c r="S693" s="26"/>
      <c r="T693" s="26"/>
      <c r="U693" s="26"/>
      <c r="Y693" s="5"/>
      <c r="AB693" s="5"/>
    </row>
    <row r="694" spans="5:28">
      <c r="E694" s="5"/>
      <c r="F694" s="26"/>
      <c r="H694" s="5"/>
      <c r="J694" s="5"/>
      <c r="K694" s="126"/>
      <c r="L694" s="126"/>
      <c r="N694" s="26"/>
      <c r="P694" s="26"/>
      <c r="R694" s="26"/>
      <c r="S694" s="26"/>
      <c r="T694" s="26"/>
      <c r="U694" s="26"/>
      <c r="Y694" s="5"/>
      <c r="AB694" s="5"/>
    </row>
    <row r="695" spans="5:28">
      <c r="E695" s="5"/>
      <c r="F695" s="26"/>
      <c r="H695" s="5"/>
      <c r="J695" s="5"/>
      <c r="K695" s="126"/>
      <c r="L695" s="126"/>
      <c r="N695" s="26"/>
      <c r="P695" s="26"/>
      <c r="R695" s="26"/>
      <c r="S695" s="26"/>
      <c r="T695" s="26"/>
      <c r="U695" s="26"/>
      <c r="Y695" s="5"/>
      <c r="AB695" s="5"/>
    </row>
    <row r="696" spans="5:28">
      <c r="E696" s="5"/>
      <c r="F696" s="26"/>
      <c r="H696" s="5"/>
      <c r="J696" s="5"/>
      <c r="K696" s="126"/>
      <c r="L696" s="126"/>
      <c r="N696" s="26"/>
      <c r="P696" s="26"/>
      <c r="R696" s="26"/>
      <c r="S696" s="26"/>
      <c r="T696" s="26"/>
      <c r="U696" s="26"/>
      <c r="Y696" s="5"/>
      <c r="AB696" s="5"/>
    </row>
    <row r="697" spans="5:28">
      <c r="E697" s="5"/>
      <c r="F697" s="26"/>
      <c r="H697" s="5"/>
      <c r="J697" s="5"/>
      <c r="K697" s="126"/>
      <c r="L697" s="126"/>
      <c r="N697" s="26"/>
      <c r="P697" s="26"/>
      <c r="R697" s="26"/>
      <c r="S697" s="26"/>
      <c r="T697" s="26"/>
      <c r="U697" s="26"/>
      <c r="Y697" s="5"/>
      <c r="AB697" s="5"/>
    </row>
    <row r="698" spans="5:28">
      <c r="E698" s="5"/>
      <c r="F698" s="26"/>
      <c r="H698" s="5"/>
      <c r="J698" s="5"/>
      <c r="K698" s="126"/>
      <c r="L698" s="126"/>
      <c r="N698" s="26"/>
      <c r="P698" s="26"/>
      <c r="R698" s="26"/>
      <c r="S698" s="26"/>
      <c r="T698" s="26"/>
      <c r="U698" s="26"/>
      <c r="Y698" s="5"/>
      <c r="AB698" s="5"/>
    </row>
    <row r="699" spans="5:28">
      <c r="E699" s="5"/>
      <c r="F699" s="26"/>
      <c r="H699" s="5"/>
      <c r="J699" s="5"/>
      <c r="K699" s="126"/>
      <c r="L699" s="126"/>
      <c r="N699" s="26"/>
      <c r="P699" s="26"/>
      <c r="R699" s="26"/>
      <c r="S699" s="26"/>
      <c r="T699" s="26"/>
      <c r="U699" s="26"/>
      <c r="Y699" s="5"/>
      <c r="AB699" s="5"/>
    </row>
    <row r="700" spans="5:28">
      <c r="E700" s="5"/>
      <c r="F700" s="26"/>
      <c r="H700" s="5"/>
      <c r="J700" s="5"/>
      <c r="K700" s="126"/>
      <c r="L700" s="126"/>
      <c r="N700" s="26"/>
      <c r="P700" s="26"/>
      <c r="R700" s="26"/>
      <c r="S700" s="26"/>
      <c r="T700" s="26"/>
      <c r="U700" s="26"/>
      <c r="Y700" s="5"/>
      <c r="AB700" s="5"/>
    </row>
    <row r="701" spans="5:28">
      <c r="E701" s="5"/>
      <c r="F701" s="26"/>
      <c r="H701" s="5"/>
      <c r="J701" s="5"/>
      <c r="K701" s="126"/>
      <c r="L701" s="126"/>
      <c r="N701" s="26"/>
      <c r="P701" s="26"/>
      <c r="R701" s="26"/>
      <c r="S701" s="26"/>
      <c r="T701" s="26"/>
      <c r="U701" s="26"/>
      <c r="Y701" s="5"/>
      <c r="AB701" s="5"/>
    </row>
    <row r="702" spans="5:28">
      <c r="E702" s="5"/>
      <c r="F702" s="26"/>
      <c r="H702" s="5"/>
      <c r="J702" s="5"/>
      <c r="K702" s="126"/>
      <c r="L702" s="126"/>
      <c r="N702" s="26"/>
      <c r="P702" s="26"/>
      <c r="R702" s="26"/>
      <c r="S702" s="26"/>
      <c r="T702" s="26"/>
      <c r="U702" s="26"/>
      <c r="Y702" s="5"/>
      <c r="AB702" s="5"/>
    </row>
    <row r="703" spans="5:28">
      <c r="E703" s="5"/>
      <c r="F703" s="26"/>
      <c r="H703" s="5"/>
      <c r="J703" s="5"/>
      <c r="K703" s="126"/>
      <c r="L703" s="126"/>
      <c r="N703" s="26"/>
      <c r="P703" s="26"/>
      <c r="R703" s="26"/>
      <c r="S703" s="26"/>
      <c r="T703" s="26"/>
      <c r="U703" s="26"/>
      <c r="Y703" s="5"/>
      <c r="AB703" s="5"/>
    </row>
    <row r="704" spans="5:28">
      <c r="E704" s="5"/>
      <c r="F704" s="26"/>
      <c r="H704" s="5"/>
      <c r="J704" s="5"/>
      <c r="K704" s="126"/>
      <c r="L704" s="126"/>
      <c r="N704" s="26"/>
      <c r="P704" s="26"/>
      <c r="R704" s="26"/>
      <c r="S704" s="26"/>
      <c r="T704" s="26"/>
      <c r="U704" s="26"/>
      <c r="Y704" s="5"/>
      <c r="AB704" s="5"/>
    </row>
    <row r="705" spans="5:28">
      <c r="E705" s="5"/>
      <c r="F705" s="26"/>
      <c r="H705" s="5"/>
      <c r="J705" s="5"/>
      <c r="K705" s="126"/>
      <c r="L705" s="126"/>
      <c r="N705" s="26"/>
      <c r="P705" s="26"/>
      <c r="R705" s="26"/>
      <c r="S705" s="26"/>
      <c r="T705" s="26"/>
      <c r="U705" s="26"/>
      <c r="Y705" s="5"/>
      <c r="AB705" s="5"/>
    </row>
    <row r="706" spans="5:28">
      <c r="E706" s="5"/>
      <c r="F706" s="26"/>
      <c r="H706" s="5"/>
      <c r="J706" s="5"/>
      <c r="K706" s="126"/>
      <c r="L706" s="126"/>
      <c r="N706" s="26"/>
      <c r="P706" s="26"/>
      <c r="R706" s="26"/>
      <c r="S706" s="26"/>
      <c r="T706" s="26"/>
      <c r="U706" s="26"/>
      <c r="Y706" s="5"/>
      <c r="AB706" s="5"/>
    </row>
    <row r="707" spans="5:28">
      <c r="E707" s="5"/>
      <c r="F707" s="26"/>
      <c r="H707" s="5"/>
      <c r="J707" s="5"/>
      <c r="K707" s="126"/>
      <c r="L707" s="126"/>
      <c r="N707" s="26"/>
      <c r="P707" s="26"/>
      <c r="R707" s="26"/>
      <c r="S707" s="26"/>
      <c r="T707" s="26"/>
      <c r="U707" s="26"/>
      <c r="Y707" s="5"/>
      <c r="AB707" s="5"/>
    </row>
    <row r="708" spans="5:28">
      <c r="E708" s="5"/>
      <c r="F708" s="26"/>
      <c r="H708" s="5"/>
      <c r="J708" s="5"/>
      <c r="K708" s="126"/>
      <c r="L708" s="126"/>
      <c r="N708" s="26"/>
      <c r="P708" s="26"/>
      <c r="R708" s="26"/>
      <c r="S708" s="26"/>
      <c r="T708" s="26"/>
      <c r="U708" s="26"/>
      <c r="Y708" s="5"/>
      <c r="AB708" s="5"/>
    </row>
    <row r="709" spans="5:28">
      <c r="E709" s="5"/>
      <c r="F709" s="26"/>
      <c r="H709" s="5"/>
      <c r="J709" s="5"/>
      <c r="K709" s="126"/>
      <c r="L709" s="126"/>
      <c r="N709" s="26"/>
      <c r="P709" s="26"/>
      <c r="R709" s="26"/>
      <c r="S709" s="26"/>
      <c r="T709" s="26"/>
      <c r="U709" s="26"/>
      <c r="Y709" s="5"/>
      <c r="AB709" s="5"/>
    </row>
    <row r="710" spans="5:28">
      <c r="E710" s="5"/>
      <c r="F710" s="26"/>
      <c r="H710" s="5"/>
      <c r="J710" s="5"/>
      <c r="K710" s="126"/>
      <c r="L710" s="126"/>
      <c r="N710" s="26"/>
      <c r="P710" s="26"/>
      <c r="R710" s="26"/>
      <c r="S710" s="26"/>
      <c r="T710" s="26"/>
      <c r="U710" s="26"/>
      <c r="Y710" s="5"/>
      <c r="AB710" s="5"/>
    </row>
    <row r="711" spans="5:28">
      <c r="E711" s="5"/>
      <c r="F711" s="26"/>
      <c r="H711" s="5"/>
      <c r="J711" s="5"/>
      <c r="K711" s="126"/>
      <c r="L711" s="126"/>
      <c r="N711" s="26"/>
      <c r="P711" s="26"/>
      <c r="R711" s="26"/>
      <c r="S711" s="26"/>
      <c r="T711" s="26"/>
      <c r="U711" s="26"/>
      <c r="Y711" s="5"/>
      <c r="AB711" s="5"/>
    </row>
    <row r="712" spans="5:28">
      <c r="E712" s="5"/>
      <c r="F712" s="26"/>
      <c r="H712" s="5"/>
      <c r="J712" s="5"/>
      <c r="K712" s="126"/>
      <c r="L712" s="126"/>
      <c r="N712" s="26"/>
      <c r="P712" s="26"/>
      <c r="R712" s="26"/>
      <c r="S712" s="26"/>
      <c r="T712" s="26"/>
      <c r="U712" s="26"/>
      <c r="Y712" s="5"/>
      <c r="AB712" s="5"/>
    </row>
    <row r="713" spans="5:28">
      <c r="E713" s="5"/>
      <c r="F713" s="26"/>
      <c r="H713" s="5"/>
      <c r="J713" s="5"/>
      <c r="K713" s="126"/>
      <c r="L713" s="126"/>
      <c r="N713" s="26"/>
      <c r="P713" s="26"/>
      <c r="R713" s="26"/>
      <c r="S713" s="26"/>
      <c r="T713" s="26"/>
      <c r="U713" s="26"/>
      <c r="Y713" s="5"/>
      <c r="AB713" s="5"/>
    </row>
    <row r="714" spans="5:28">
      <c r="E714" s="5"/>
      <c r="F714" s="26"/>
      <c r="H714" s="5"/>
      <c r="J714" s="5"/>
      <c r="K714" s="126"/>
      <c r="L714" s="126"/>
      <c r="N714" s="26"/>
      <c r="P714" s="26"/>
      <c r="R714" s="26"/>
      <c r="S714" s="26"/>
      <c r="T714" s="26"/>
      <c r="U714" s="26"/>
      <c r="Y714" s="5"/>
      <c r="AB714" s="5"/>
    </row>
    <row r="715" spans="5:28">
      <c r="E715" s="5"/>
      <c r="F715" s="26"/>
      <c r="H715" s="5"/>
      <c r="J715" s="5"/>
      <c r="K715" s="126"/>
      <c r="L715" s="126"/>
      <c r="N715" s="26"/>
      <c r="P715" s="26"/>
      <c r="R715" s="26"/>
      <c r="S715" s="26"/>
      <c r="T715" s="26"/>
      <c r="U715" s="26"/>
      <c r="Y715" s="5"/>
      <c r="AB715" s="5"/>
    </row>
    <row r="716" spans="5:28">
      <c r="E716" s="5"/>
      <c r="F716" s="26"/>
      <c r="H716" s="5"/>
      <c r="J716" s="5"/>
      <c r="K716" s="126"/>
      <c r="L716" s="126"/>
      <c r="N716" s="26"/>
      <c r="P716" s="26"/>
      <c r="R716" s="26"/>
      <c r="S716" s="26"/>
      <c r="T716" s="26"/>
      <c r="U716" s="26"/>
      <c r="Y716" s="5"/>
      <c r="AB716" s="5"/>
    </row>
    <row r="717" spans="5:28">
      <c r="E717" s="5"/>
      <c r="F717" s="26"/>
      <c r="H717" s="5"/>
      <c r="J717" s="5"/>
      <c r="K717" s="126"/>
      <c r="L717" s="126"/>
      <c r="N717" s="26"/>
      <c r="P717" s="26"/>
      <c r="R717" s="26"/>
      <c r="S717" s="26"/>
      <c r="T717" s="26"/>
      <c r="U717" s="26"/>
      <c r="Y717" s="5"/>
      <c r="AB717" s="5"/>
    </row>
    <row r="718" spans="5:28">
      <c r="E718" s="5"/>
      <c r="F718" s="26"/>
      <c r="H718" s="5"/>
      <c r="J718" s="5"/>
      <c r="K718" s="126"/>
      <c r="L718" s="126"/>
      <c r="N718" s="26"/>
      <c r="P718" s="26"/>
      <c r="R718" s="26"/>
      <c r="S718" s="26"/>
      <c r="T718" s="26"/>
      <c r="U718" s="26"/>
      <c r="Y718" s="5"/>
      <c r="AB718" s="5"/>
    </row>
    <row r="719" spans="5:28">
      <c r="E719" s="5"/>
      <c r="F719" s="26"/>
      <c r="H719" s="5"/>
      <c r="J719" s="5"/>
      <c r="K719" s="126"/>
      <c r="L719" s="126"/>
      <c r="N719" s="26"/>
      <c r="P719" s="26"/>
      <c r="R719" s="26"/>
      <c r="S719" s="26"/>
      <c r="T719" s="26"/>
      <c r="U719" s="26"/>
      <c r="Y719" s="5"/>
      <c r="AB719" s="5"/>
    </row>
    <row r="720" spans="5:28">
      <c r="E720" s="5"/>
      <c r="F720" s="26"/>
      <c r="H720" s="5"/>
      <c r="J720" s="5"/>
      <c r="K720" s="126"/>
      <c r="L720" s="126"/>
      <c r="N720" s="26"/>
      <c r="P720" s="26"/>
      <c r="R720" s="26"/>
      <c r="S720" s="26"/>
      <c r="T720" s="26"/>
      <c r="U720" s="26"/>
      <c r="Y720" s="5"/>
      <c r="AB720" s="5"/>
    </row>
    <row r="721" spans="5:28">
      <c r="E721" s="5"/>
      <c r="F721" s="26"/>
      <c r="H721" s="5"/>
      <c r="J721" s="5"/>
      <c r="K721" s="126"/>
      <c r="L721" s="126"/>
      <c r="N721" s="26"/>
      <c r="P721" s="26"/>
      <c r="R721" s="26"/>
      <c r="S721" s="26"/>
      <c r="T721" s="26"/>
      <c r="U721" s="26"/>
      <c r="Y721" s="5"/>
      <c r="AB721" s="5"/>
    </row>
    <row r="722" spans="5:28">
      <c r="E722" s="5"/>
      <c r="F722" s="26"/>
      <c r="H722" s="5"/>
      <c r="J722" s="5"/>
      <c r="K722" s="126"/>
      <c r="L722" s="126"/>
      <c r="N722" s="26"/>
      <c r="P722" s="26"/>
      <c r="R722" s="26"/>
      <c r="S722" s="26"/>
      <c r="T722" s="26"/>
      <c r="U722" s="26"/>
      <c r="Y722" s="5"/>
      <c r="AB722" s="5"/>
    </row>
    <row r="723" spans="5:28">
      <c r="E723" s="5"/>
      <c r="F723" s="26"/>
      <c r="H723" s="5"/>
      <c r="J723" s="5"/>
      <c r="K723" s="126"/>
      <c r="L723" s="126"/>
      <c r="N723" s="26"/>
      <c r="P723" s="26"/>
      <c r="R723" s="26"/>
      <c r="S723" s="26"/>
      <c r="T723" s="26"/>
      <c r="U723" s="26"/>
      <c r="Y723" s="5"/>
      <c r="AB723" s="5"/>
    </row>
    <row r="724" spans="5:28">
      <c r="E724" s="5"/>
      <c r="F724" s="26"/>
      <c r="H724" s="5"/>
      <c r="J724" s="5"/>
      <c r="K724" s="126"/>
      <c r="L724" s="126"/>
      <c r="N724" s="26"/>
      <c r="P724" s="26"/>
      <c r="R724" s="26"/>
      <c r="S724" s="26"/>
      <c r="T724" s="26"/>
      <c r="U724" s="26"/>
      <c r="Y724" s="5"/>
      <c r="AB724" s="5"/>
    </row>
    <row r="725" spans="5:28">
      <c r="E725" s="5"/>
      <c r="F725" s="26"/>
      <c r="H725" s="5"/>
      <c r="J725" s="5"/>
      <c r="K725" s="126"/>
      <c r="L725" s="126"/>
      <c r="N725" s="26"/>
      <c r="P725" s="26"/>
      <c r="R725" s="26"/>
      <c r="S725" s="26"/>
      <c r="T725" s="26"/>
      <c r="U725" s="26"/>
      <c r="Y725" s="5"/>
      <c r="AB725" s="5"/>
    </row>
    <row r="726" spans="5:28">
      <c r="E726" s="5"/>
      <c r="F726" s="26"/>
      <c r="H726" s="5"/>
      <c r="J726" s="5"/>
      <c r="K726" s="126"/>
      <c r="L726" s="126"/>
      <c r="N726" s="26"/>
      <c r="P726" s="26"/>
      <c r="R726" s="26"/>
      <c r="S726" s="26"/>
      <c r="T726" s="26"/>
      <c r="U726" s="26"/>
      <c r="Y726" s="5"/>
      <c r="AB726" s="5"/>
    </row>
    <row r="727" spans="5:28">
      <c r="E727" s="5"/>
      <c r="F727" s="26"/>
      <c r="H727" s="5"/>
      <c r="J727" s="5"/>
      <c r="K727" s="126"/>
      <c r="L727" s="126"/>
      <c r="N727" s="26"/>
      <c r="P727" s="26"/>
      <c r="R727" s="26"/>
      <c r="S727" s="26"/>
      <c r="T727" s="26"/>
      <c r="U727" s="26"/>
      <c r="Y727" s="5"/>
      <c r="AB727" s="5"/>
    </row>
    <row r="728" spans="5:28">
      <c r="E728" s="5"/>
      <c r="F728" s="26"/>
      <c r="H728" s="5"/>
      <c r="J728" s="5"/>
      <c r="K728" s="126"/>
      <c r="L728" s="126"/>
      <c r="N728" s="26"/>
      <c r="P728" s="26"/>
      <c r="R728" s="26"/>
      <c r="S728" s="26"/>
      <c r="T728" s="26"/>
      <c r="U728" s="26"/>
      <c r="Y728" s="5"/>
      <c r="AB728" s="5"/>
    </row>
    <row r="729" spans="5:28">
      <c r="E729" s="5"/>
      <c r="F729" s="26"/>
      <c r="H729" s="5"/>
      <c r="J729" s="5"/>
      <c r="K729" s="126"/>
      <c r="L729" s="126"/>
      <c r="N729" s="26"/>
      <c r="P729" s="26"/>
      <c r="R729" s="26"/>
      <c r="S729" s="26"/>
      <c r="T729" s="26"/>
      <c r="U729" s="26"/>
      <c r="Y729" s="5"/>
      <c r="AB729" s="5"/>
    </row>
    <row r="730" spans="5:28">
      <c r="E730" s="5"/>
      <c r="F730" s="26"/>
      <c r="H730" s="5"/>
      <c r="J730" s="5"/>
      <c r="K730" s="126"/>
      <c r="L730" s="126"/>
      <c r="N730" s="26"/>
      <c r="P730" s="26"/>
      <c r="R730" s="26"/>
      <c r="S730" s="26"/>
      <c r="T730" s="26"/>
      <c r="U730" s="26"/>
      <c r="Y730" s="5"/>
      <c r="AB730" s="5"/>
    </row>
    <row r="731" spans="5:28">
      <c r="E731" s="5"/>
      <c r="F731" s="26"/>
      <c r="H731" s="5"/>
      <c r="J731" s="5"/>
      <c r="K731" s="126"/>
      <c r="L731" s="126"/>
      <c r="N731" s="26"/>
      <c r="P731" s="26"/>
      <c r="R731" s="26"/>
      <c r="S731" s="26"/>
      <c r="T731" s="26"/>
      <c r="U731" s="26"/>
      <c r="Y731" s="5"/>
      <c r="AB731" s="5"/>
    </row>
    <row r="732" spans="5:28">
      <c r="E732" s="5"/>
      <c r="F732" s="26"/>
      <c r="H732" s="5"/>
      <c r="J732" s="5"/>
      <c r="K732" s="126"/>
      <c r="L732" s="126"/>
      <c r="N732" s="26"/>
      <c r="P732" s="26"/>
      <c r="R732" s="26"/>
      <c r="S732" s="26"/>
      <c r="T732" s="26"/>
      <c r="U732" s="26"/>
      <c r="Y732" s="5"/>
      <c r="AB732" s="5"/>
    </row>
    <row r="733" spans="5:28">
      <c r="E733" s="5"/>
      <c r="F733" s="26"/>
      <c r="H733" s="5"/>
      <c r="J733" s="5"/>
      <c r="K733" s="126"/>
      <c r="L733" s="126"/>
      <c r="N733" s="26"/>
      <c r="P733" s="26"/>
      <c r="R733" s="26"/>
      <c r="S733" s="26"/>
      <c r="T733" s="26"/>
      <c r="U733" s="26"/>
      <c r="Y733" s="5"/>
      <c r="AB733" s="5"/>
    </row>
    <row r="734" spans="5:28">
      <c r="E734" s="5"/>
      <c r="F734" s="26"/>
      <c r="H734" s="5"/>
      <c r="J734" s="5"/>
      <c r="K734" s="126"/>
      <c r="L734" s="126"/>
      <c r="N734" s="26"/>
      <c r="P734" s="26"/>
      <c r="R734" s="26"/>
      <c r="S734" s="26"/>
      <c r="T734" s="26"/>
      <c r="U734" s="26"/>
      <c r="Y734" s="5"/>
      <c r="AB734" s="5"/>
    </row>
    <row r="735" spans="5:28">
      <c r="E735" s="5"/>
      <c r="F735" s="26"/>
      <c r="H735" s="5"/>
      <c r="J735" s="5"/>
      <c r="K735" s="126"/>
      <c r="L735" s="126"/>
      <c r="N735" s="26"/>
      <c r="P735" s="26"/>
      <c r="R735" s="26"/>
      <c r="S735" s="26"/>
      <c r="T735" s="26"/>
      <c r="U735" s="26"/>
      <c r="Y735" s="5"/>
      <c r="AB735" s="5"/>
    </row>
    <row r="736" spans="5:28">
      <c r="E736" s="5"/>
      <c r="F736" s="26"/>
      <c r="H736" s="5"/>
      <c r="J736" s="5"/>
      <c r="K736" s="126"/>
      <c r="L736" s="126"/>
      <c r="N736" s="26"/>
      <c r="P736" s="26"/>
      <c r="R736" s="26"/>
      <c r="S736" s="26"/>
      <c r="T736" s="26"/>
      <c r="U736" s="26"/>
      <c r="Y736" s="5"/>
      <c r="AB736" s="5"/>
    </row>
    <row r="737" spans="5:28">
      <c r="E737" s="5"/>
      <c r="F737" s="26"/>
      <c r="H737" s="5"/>
      <c r="J737" s="5"/>
      <c r="K737" s="126"/>
      <c r="L737" s="126"/>
      <c r="N737" s="26"/>
      <c r="P737" s="26"/>
      <c r="R737" s="26"/>
      <c r="S737" s="26"/>
      <c r="T737" s="26"/>
      <c r="U737" s="26"/>
      <c r="Y737" s="5"/>
      <c r="AB737" s="5"/>
    </row>
    <row r="738" spans="5:28">
      <c r="E738" s="5"/>
      <c r="F738" s="26"/>
      <c r="H738" s="5"/>
      <c r="J738" s="5"/>
      <c r="K738" s="126"/>
      <c r="L738" s="126"/>
      <c r="N738" s="26"/>
      <c r="P738" s="26"/>
      <c r="R738" s="26"/>
      <c r="S738" s="26"/>
      <c r="T738" s="26"/>
      <c r="U738" s="26"/>
      <c r="Y738" s="5"/>
      <c r="AB738" s="5"/>
    </row>
    <row r="739" spans="5:28">
      <c r="E739" s="5"/>
      <c r="F739" s="26"/>
      <c r="H739" s="5"/>
      <c r="J739" s="5"/>
      <c r="K739" s="126"/>
      <c r="L739" s="126"/>
      <c r="N739" s="26"/>
      <c r="P739" s="26"/>
      <c r="R739" s="26"/>
      <c r="S739" s="26"/>
      <c r="T739" s="26"/>
      <c r="U739" s="26"/>
      <c r="Y739" s="5"/>
      <c r="AB739" s="5"/>
    </row>
    <row r="740" spans="5:28">
      <c r="E740" s="5"/>
      <c r="F740" s="26"/>
      <c r="H740" s="5"/>
      <c r="J740" s="5"/>
      <c r="K740" s="126"/>
      <c r="L740" s="126"/>
      <c r="N740" s="26"/>
      <c r="P740" s="26"/>
      <c r="R740" s="26"/>
      <c r="S740" s="26"/>
      <c r="T740" s="26"/>
      <c r="U740" s="26"/>
      <c r="Y740" s="5"/>
      <c r="AB740" s="5"/>
    </row>
    <row r="741" spans="5:28">
      <c r="E741" s="5"/>
      <c r="F741" s="26"/>
      <c r="H741" s="5"/>
      <c r="J741" s="5"/>
      <c r="K741" s="126"/>
      <c r="L741" s="126"/>
      <c r="N741" s="26"/>
      <c r="P741" s="26"/>
      <c r="R741" s="26"/>
      <c r="S741" s="26"/>
      <c r="T741" s="26"/>
      <c r="U741" s="26"/>
      <c r="Y741" s="5"/>
      <c r="AB741" s="5"/>
    </row>
    <row r="742" spans="5:28">
      <c r="E742" s="5"/>
      <c r="F742" s="26"/>
      <c r="H742" s="5"/>
      <c r="J742" s="5"/>
      <c r="K742" s="126"/>
      <c r="L742" s="126"/>
      <c r="N742" s="26"/>
      <c r="P742" s="26"/>
      <c r="R742" s="26"/>
      <c r="S742" s="26"/>
      <c r="T742" s="26"/>
      <c r="U742" s="26"/>
      <c r="Y742" s="5"/>
      <c r="AB742" s="5"/>
    </row>
    <row r="743" spans="5:28">
      <c r="E743" s="5"/>
      <c r="F743" s="26"/>
      <c r="H743" s="5"/>
      <c r="J743" s="5"/>
      <c r="K743" s="126"/>
      <c r="L743" s="126"/>
      <c r="N743" s="26"/>
      <c r="P743" s="26"/>
      <c r="R743" s="26"/>
      <c r="S743" s="26"/>
      <c r="T743" s="26"/>
      <c r="U743" s="26"/>
      <c r="Y743" s="5"/>
      <c r="AB743" s="5"/>
    </row>
    <row r="744" spans="5:28">
      <c r="E744" s="5"/>
      <c r="F744" s="26"/>
      <c r="H744" s="5"/>
      <c r="J744" s="5"/>
      <c r="K744" s="126"/>
      <c r="L744" s="126"/>
      <c r="N744" s="26"/>
      <c r="P744" s="26"/>
      <c r="R744" s="26"/>
      <c r="S744" s="26"/>
      <c r="T744" s="26"/>
      <c r="U744" s="26"/>
      <c r="Y744" s="5"/>
      <c r="AB744" s="5"/>
    </row>
    <row r="745" spans="5:28">
      <c r="E745" s="5"/>
      <c r="F745" s="26"/>
      <c r="H745" s="5"/>
      <c r="J745" s="5"/>
      <c r="K745" s="126"/>
      <c r="L745" s="126"/>
      <c r="N745" s="26"/>
      <c r="P745" s="26"/>
      <c r="R745" s="26"/>
      <c r="S745" s="26"/>
      <c r="T745" s="26"/>
      <c r="U745" s="26"/>
      <c r="Y745" s="5"/>
      <c r="AB745" s="5"/>
    </row>
    <row r="746" spans="5:28">
      <c r="E746" s="5"/>
      <c r="F746" s="26"/>
      <c r="H746" s="5"/>
      <c r="J746" s="5"/>
      <c r="K746" s="126"/>
      <c r="L746" s="126"/>
      <c r="N746" s="26"/>
      <c r="P746" s="26"/>
      <c r="R746" s="26"/>
      <c r="S746" s="26"/>
      <c r="T746" s="26"/>
      <c r="U746" s="26"/>
      <c r="Y746" s="5"/>
      <c r="AB746" s="5"/>
    </row>
    <row r="747" spans="5:28">
      <c r="E747" s="5"/>
      <c r="F747" s="26"/>
      <c r="H747" s="5"/>
      <c r="J747" s="5"/>
      <c r="K747" s="126"/>
      <c r="L747" s="126"/>
      <c r="N747" s="26"/>
      <c r="P747" s="26"/>
      <c r="R747" s="26"/>
      <c r="S747" s="26"/>
      <c r="T747" s="26"/>
      <c r="U747" s="26"/>
      <c r="Y747" s="5"/>
      <c r="AB747" s="5"/>
    </row>
    <row r="748" spans="5:28">
      <c r="E748" s="5"/>
      <c r="F748" s="26"/>
      <c r="H748" s="5"/>
      <c r="J748" s="5"/>
      <c r="K748" s="126"/>
      <c r="L748" s="126"/>
      <c r="N748" s="26"/>
      <c r="P748" s="26"/>
      <c r="R748" s="26"/>
      <c r="S748" s="26"/>
      <c r="T748" s="26"/>
      <c r="U748" s="26"/>
      <c r="Y748" s="5"/>
      <c r="AB748" s="5"/>
    </row>
    <row r="749" spans="5:28">
      <c r="E749" s="5"/>
      <c r="F749" s="26"/>
      <c r="H749" s="5"/>
      <c r="J749" s="5"/>
      <c r="K749" s="126"/>
      <c r="L749" s="126"/>
      <c r="N749" s="26"/>
      <c r="P749" s="26"/>
      <c r="R749" s="26"/>
      <c r="S749" s="26"/>
      <c r="T749" s="26"/>
      <c r="U749" s="26"/>
      <c r="Y749" s="5"/>
      <c r="AB749" s="5"/>
    </row>
    <row r="750" spans="5:28">
      <c r="E750" s="5"/>
      <c r="F750" s="26"/>
      <c r="H750" s="5"/>
      <c r="J750" s="5"/>
      <c r="K750" s="126"/>
      <c r="L750" s="126"/>
      <c r="N750" s="26"/>
      <c r="P750" s="26"/>
      <c r="R750" s="26"/>
      <c r="S750" s="26"/>
      <c r="T750" s="26"/>
      <c r="U750" s="26"/>
      <c r="Y750" s="5"/>
      <c r="AB750" s="5"/>
    </row>
    <row r="751" spans="5:28">
      <c r="E751" s="5"/>
      <c r="F751" s="26"/>
      <c r="H751" s="5"/>
      <c r="J751" s="5"/>
      <c r="K751" s="126"/>
      <c r="L751" s="126"/>
      <c r="N751" s="26"/>
      <c r="P751" s="26"/>
      <c r="R751" s="26"/>
      <c r="S751" s="26"/>
      <c r="T751" s="26"/>
      <c r="U751" s="26"/>
      <c r="Y751" s="5"/>
      <c r="AB751" s="5"/>
    </row>
    <row r="752" spans="5:28">
      <c r="E752" s="5"/>
      <c r="F752" s="26"/>
      <c r="H752" s="5"/>
      <c r="J752" s="5"/>
      <c r="K752" s="126"/>
      <c r="L752" s="126"/>
      <c r="N752" s="26"/>
      <c r="P752" s="26"/>
      <c r="R752" s="26"/>
      <c r="S752" s="26"/>
      <c r="T752" s="26"/>
      <c r="U752" s="26"/>
      <c r="Y752" s="5"/>
      <c r="AB752" s="5"/>
    </row>
    <row r="753" spans="5:28">
      <c r="E753" s="5"/>
      <c r="F753" s="26"/>
      <c r="H753" s="5"/>
      <c r="J753" s="5"/>
      <c r="K753" s="126"/>
      <c r="L753" s="126"/>
      <c r="N753" s="26"/>
      <c r="P753" s="26"/>
      <c r="R753" s="26"/>
      <c r="S753" s="26"/>
      <c r="T753" s="26"/>
      <c r="U753" s="26"/>
      <c r="Y753" s="5"/>
      <c r="AB753" s="5"/>
    </row>
    <row r="754" spans="5:28">
      <c r="E754" s="5"/>
      <c r="F754" s="26"/>
      <c r="H754" s="5"/>
      <c r="J754" s="5"/>
      <c r="K754" s="126"/>
      <c r="L754" s="126"/>
      <c r="N754" s="26"/>
      <c r="P754" s="26"/>
      <c r="R754" s="26"/>
      <c r="S754" s="26"/>
      <c r="T754" s="26"/>
      <c r="U754" s="26"/>
      <c r="Y754" s="5"/>
      <c r="AB754" s="5"/>
    </row>
    <row r="755" spans="5:28">
      <c r="E755" s="5"/>
      <c r="F755" s="26"/>
      <c r="H755" s="5"/>
      <c r="J755" s="5"/>
      <c r="K755" s="126"/>
      <c r="L755" s="126"/>
      <c r="N755" s="26"/>
      <c r="P755" s="26"/>
      <c r="R755" s="26"/>
      <c r="S755" s="26"/>
      <c r="T755" s="26"/>
      <c r="U755" s="26"/>
      <c r="Y755" s="5"/>
      <c r="AB755" s="5"/>
    </row>
    <row r="756" spans="5:28">
      <c r="E756" s="5"/>
      <c r="F756" s="26"/>
      <c r="H756" s="5"/>
      <c r="J756" s="5"/>
      <c r="K756" s="126"/>
      <c r="L756" s="126"/>
      <c r="N756" s="26"/>
      <c r="P756" s="26"/>
      <c r="R756" s="26"/>
      <c r="S756" s="26"/>
      <c r="T756" s="26"/>
      <c r="U756" s="26"/>
      <c r="Y756" s="5"/>
      <c r="AB756" s="5"/>
    </row>
    <row r="757" spans="5:28">
      <c r="E757" s="5"/>
      <c r="F757" s="26"/>
      <c r="H757" s="5"/>
      <c r="J757" s="5"/>
      <c r="K757" s="126"/>
      <c r="L757" s="126"/>
      <c r="N757" s="26"/>
      <c r="P757" s="26"/>
      <c r="R757" s="26"/>
      <c r="S757" s="26"/>
      <c r="T757" s="26"/>
      <c r="U757" s="26"/>
      <c r="Y757" s="5"/>
      <c r="AB757" s="5"/>
    </row>
    <row r="758" spans="5:28">
      <c r="E758" s="5"/>
      <c r="F758" s="26"/>
      <c r="H758" s="5"/>
      <c r="J758" s="5"/>
      <c r="K758" s="126"/>
      <c r="L758" s="126"/>
      <c r="N758" s="26"/>
      <c r="P758" s="26"/>
      <c r="R758" s="26"/>
      <c r="S758" s="26"/>
      <c r="T758" s="26"/>
      <c r="U758" s="26"/>
      <c r="Y758" s="5"/>
      <c r="AB758" s="5"/>
    </row>
    <row r="759" spans="5:28">
      <c r="E759" s="5"/>
      <c r="F759" s="26"/>
      <c r="H759" s="5"/>
      <c r="J759" s="5"/>
      <c r="K759" s="126"/>
      <c r="L759" s="126"/>
      <c r="N759" s="26"/>
      <c r="P759" s="26"/>
      <c r="R759" s="26"/>
      <c r="S759" s="26"/>
      <c r="T759" s="26"/>
      <c r="U759" s="26"/>
      <c r="Y759" s="5"/>
      <c r="AB759" s="5"/>
    </row>
    <row r="760" spans="5:28">
      <c r="E760" s="5"/>
      <c r="F760" s="26"/>
      <c r="H760" s="5"/>
      <c r="J760" s="5"/>
      <c r="K760" s="126"/>
      <c r="L760" s="126"/>
      <c r="N760" s="26"/>
      <c r="P760" s="26"/>
      <c r="R760" s="26"/>
      <c r="S760" s="26"/>
      <c r="T760" s="26"/>
      <c r="U760" s="26"/>
      <c r="Y760" s="5"/>
      <c r="AB760" s="5"/>
    </row>
    <row r="761" spans="5:28">
      <c r="E761" s="5"/>
      <c r="F761" s="26"/>
      <c r="H761" s="5"/>
      <c r="J761" s="5"/>
      <c r="K761" s="126"/>
      <c r="L761" s="126"/>
      <c r="N761" s="26"/>
      <c r="P761" s="26"/>
      <c r="R761" s="26"/>
      <c r="S761" s="26"/>
      <c r="T761" s="26"/>
      <c r="U761" s="26"/>
      <c r="Y761" s="5"/>
      <c r="AB761" s="5"/>
    </row>
    <row r="762" spans="5:28">
      <c r="E762" s="5"/>
      <c r="F762" s="26"/>
      <c r="H762" s="5"/>
      <c r="J762" s="5"/>
      <c r="K762" s="126"/>
      <c r="L762" s="126"/>
      <c r="N762" s="26"/>
      <c r="P762" s="26"/>
      <c r="R762" s="26"/>
      <c r="S762" s="26"/>
      <c r="T762" s="26"/>
      <c r="U762" s="26"/>
      <c r="Y762" s="5"/>
      <c r="AB762" s="5"/>
    </row>
    <row r="763" spans="5:28">
      <c r="E763" s="5"/>
      <c r="F763" s="26"/>
      <c r="H763" s="5"/>
      <c r="J763" s="5"/>
      <c r="K763" s="126"/>
      <c r="L763" s="126"/>
      <c r="N763" s="26"/>
      <c r="P763" s="26"/>
      <c r="R763" s="26"/>
      <c r="S763" s="26"/>
      <c r="T763" s="26"/>
      <c r="U763" s="26"/>
      <c r="Y763" s="5"/>
      <c r="AB763" s="5"/>
    </row>
    <row r="764" spans="5:28">
      <c r="E764" s="5"/>
      <c r="F764" s="26"/>
      <c r="H764" s="5"/>
      <c r="J764" s="5"/>
      <c r="K764" s="126"/>
      <c r="L764" s="126"/>
      <c r="N764" s="26"/>
      <c r="P764" s="26"/>
      <c r="R764" s="26"/>
      <c r="S764" s="26"/>
      <c r="T764" s="26"/>
      <c r="U764" s="26"/>
      <c r="Y764" s="5"/>
      <c r="AB764" s="5"/>
    </row>
    <row r="765" spans="5:28">
      <c r="E765" s="5"/>
      <c r="F765" s="26"/>
      <c r="H765" s="5"/>
      <c r="J765" s="5"/>
      <c r="K765" s="126"/>
      <c r="L765" s="126"/>
      <c r="N765" s="26"/>
      <c r="P765" s="26"/>
      <c r="R765" s="26"/>
      <c r="S765" s="26"/>
      <c r="T765" s="26"/>
      <c r="U765" s="26"/>
      <c r="Y765" s="5"/>
      <c r="AB765" s="5"/>
    </row>
    <row r="766" spans="5:28">
      <c r="E766" s="5"/>
      <c r="F766" s="26"/>
      <c r="H766" s="5"/>
      <c r="J766" s="5"/>
      <c r="K766" s="126"/>
      <c r="L766" s="126"/>
      <c r="N766" s="26"/>
      <c r="P766" s="26"/>
      <c r="R766" s="26"/>
      <c r="S766" s="26"/>
      <c r="T766" s="26"/>
      <c r="U766" s="26"/>
      <c r="Y766" s="5"/>
      <c r="AB766" s="5"/>
    </row>
    <row r="767" spans="5:28">
      <c r="E767" s="5"/>
      <c r="F767" s="26"/>
      <c r="H767" s="5"/>
      <c r="J767" s="5"/>
      <c r="K767" s="126"/>
      <c r="L767" s="126"/>
      <c r="N767" s="26"/>
      <c r="P767" s="26"/>
      <c r="R767" s="26"/>
      <c r="S767" s="26"/>
      <c r="T767" s="26"/>
      <c r="U767" s="26"/>
      <c r="Y767" s="5"/>
      <c r="AB767" s="5"/>
    </row>
    <row r="768" spans="5:28">
      <c r="E768" s="5"/>
      <c r="F768" s="26"/>
      <c r="H768" s="5"/>
      <c r="J768" s="5"/>
      <c r="K768" s="126"/>
      <c r="L768" s="126"/>
      <c r="N768" s="26"/>
      <c r="P768" s="26"/>
      <c r="R768" s="26"/>
      <c r="S768" s="26"/>
      <c r="T768" s="26"/>
      <c r="U768" s="26"/>
      <c r="Y768" s="5"/>
      <c r="AB768" s="5"/>
    </row>
    <row r="769" spans="5:28">
      <c r="E769" s="5"/>
      <c r="F769" s="26"/>
      <c r="H769" s="5"/>
      <c r="J769" s="5"/>
      <c r="K769" s="126"/>
      <c r="L769" s="126"/>
      <c r="N769" s="26"/>
      <c r="P769" s="26"/>
      <c r="R769" s="26"/>
      <c r="S769" s="26"/>
      <c r="T769" s="26"/>
      <c r="U769" s="26"/>
      <c r="Y769" s="5"/>
      <c r="AB769" s="5"/>
    </row>
    <row r="770" spans="5:28">
      <c r="E770" s="5"/>
      <c r="F770" s="26"/>
      <c r="H770" s="5"/>
      <c r="J770" s="5"/>
      <c r="K770" s="126"/>
      <c r="L770" s="126"/>
      <c r="N770" s="26"/>
      <c r="P770" s="26"/>
      <c r="R770" s="26"/>
      <c r="S770" s="26"/>
      <c r="T770" s="26"/>
      <c r="U770" s="26"/>
      <c r="Y770" s="5"/>
      <c r="AB770" s="5"/>
    </row>
    <row r="771" spans="5:28">
      <c r="E771" s="5"/>
      <c r="F771" s="26"/>
      <c r="H771" s="5"/>
      <c r="J771" s="5"/>
      <c r="K771" s="126"/>
      <c r="L771" s="126"/>
      <c r="N771" s="26"/>
      <c r="P771" s="26"/>
      <c r="R771" s="26"/>
      <c r="S771" s="26"/>
      <c r="T771" s="26"/>
      <c r="U771" s="26"/>
      <c r="Y771" s="5"/>
      <c r="AB771" s="5"/>
    </row>
    <row r="772" spans="5:28">
      <c r="E772" s="5"/>
      <c r="F772" s="26"/>
      <c r="H772" s="5"/>
      <c r="J772" s="5"/>
      <c r="K772" s="126"/>
      <c r="L772" s="126"/>
      <c r="N772" s="26"/>
      <c r="P772" s="26"/>
      <c r="R772" s="26"/>
      <c r="S772" s="26"/>
      <c r="T772" s="26"/>
      <c r="U772" s="26"/>
      <c r="Y772" s="5"/>
      <c r="AB772" s="5"/>
    </row>
    <row r="773" spans="5:28">
      <c r="E773" s="5"/>
      <c r="F773" s="26"/>
      <c r="H773" s="5"/>
      <c r="J773" s="5"/>
      <c r="K773" s="126"/>
      <c r="L773" s="126"/>
      <c r="N773" s="26"/>
      <c r="P773" s="26"/>
      <c r="R773" s="26"/>
      <c r="S773" s="26"/>
      <c r="T773" s="26"/>
      <c r="U773" s="26"/>
      <c r="Y773" s="5"/>
      <c r="AB773" s="5"/>
    </row>
    <row r="774" spans="5:28">
      <c r="E774" s="5"/>
      <c r="F774" s="26"/>
      <c r="H774" s="5"/>
      <c r="J774" s="5"/>
      <c r="K774" s="126"/>
      <c r="L774" s="126"/>
      <c r="N774" s="26"/>
      <c r="P774" s="26"/>
      <c r="R774" s="26"/>
      <c r="S774" s="26"/>
      <c r="T774" s="26"/>
      <c r="U774" s="26"/>
      <c r="Y774" s="5"/>
      <c r="AB774" s="5"/>
    </row>
    <row r="775" spans="5:28">
      <c r="E775" s="5"/>
      <c r="F775" s="26"/>
      <c r="H775" s="5"/>
      <c r="J775" s="5"/>
      <c r="K775" s="126"/>
      <c r="L775" s="126"/>
      <c r="N775" s="26"/>
      <c r="P775" s="26"/>
      <c r="R775" s="26"/>
      <c r="S775" s="26"/>
      <c r="T775" s="26"/>
      <c r="U775" s="26"/>
      <c r="Y775" s="5"/>
      <c r="AB775" s="5"/>
    </row>
    <row r="776" spans="5:28">
      <c r="E776" s="5"/>
      <c r="F776" s="26"/>
      <c r="H776" s="5"/>
      <c r="J776" s="5"/>
      <c r="K776" s="126"/>
      <c r="L776" s="126"/>
      <c r="N776" s="26"/>
      <c r="P776" s="26"/>
      <c r="R776" s="26"/>
      <c r="S776" s="26"/>
      <c r="T776" s="26"/>
      <c r="U776" s="26"/>
      <c r="Y776" s="5"/>
      <c r="AB776" s="5"/>
    </row>
    <row r="777" spans="5:28">
      <c r="E777" s="5"/>
      <c r="F777" s="26"/>
      <c r="H777" s="5"/>
      <c r="J777" s="5"/>
      <c r="K777" s="126"/>
      <c r="L777" s="126"/>
      <c r="N777" s="26"/>
      <c r="P777" s="26"/>
      <c r="R777" s="26"/>
      <c r="S777" s="26"/>
      <c r="T777" s="26"/>
      <c r="U777" s="26"/>
      <c r="Y777" s="5"/>
      <c r="AB777" s="5"/>
    </row>
    <row r="778" spans="5:28">
      <c r="E778" s="5"/>
      <c r="F778" s="26"/>
      <c r="H778" s="5"/>
      <c r="J778" s="5"/>
      <c r="K778" s="126"/>
      <c r="L778" s="126"/>
      <c r="N778" s="26"/>
      <c r="P778" s="26"/>
      <c r="R778" s="26"/>
      <c r="S778" s="26"/>
      <c r="T778" s="26"/>
      <c r="U778" s="26"/>
      <c r="Y778" s="5"/>
      <c r="AB778" s="5"/>
    </row>
    <row r="779" spans="5:28">
      <c r="E779" s="5"/>
      <c r="F779" s="26"/>
      <c r="H779" s="5"/>
      <c r="J779" s="5"/>
      <c r="K779" s="126"/>
      <c r="L779" s="126"/>
      <c r="N779" s="26"/>
      <c r="P779" s="26"/>
      <c r="R779" s="26"/>
      <c r="S779" s="26"/>
      <c r="T779" s="26"/>
      <c r="U779" s="26"/>
      <c r="Y779" s="5"/>
      <c r="AB779" s="5"/>
    </row>
    <row r="780" spans="5:28">
      <c r="E780" s="5"/>
      <c r="F780" s="26"/>
      <c r="H780" s="5"/>
      <c r="J780" s="5"/>
      <c r="K780" s="126"/>
      <c r="L780" s="126"/>
      <c r="N780" s="26"/>
      <c r="P780" s="26"/>
      <c r="R780" s="26"/>
      <c r="S780" s="26"/>
      <c r="T780" s="26"/>
      <c r="U780" s="26"/>
      <c r="Y780" s="5"/>
      <c r="AB780" s="5"/>
    </row>
    <row r="781" spans="5:28">
      <c r="E781" s="5"/>
      <c r="F781" s="26"/>
      <c r="H781" s="5"/>
      <c r="J781" s="5"/>
      <c r="K781" s="126"/>
      <c r="L781" s="126"/>
      <c r="N781" s="26"/>
      <c r="P781" s="26"/>
      <c r="R781" s="26"/>
      <c r="S781" s="26"/>
      <c r="T781" s="26"/>
      <c r="U781" s="26"/>
      <c r="Y781" s="5"/>
      <c r="AB781" s="5"/>
    </row>
    <row r="782" spans="5:28">
      <c r="E782" s="5"/>
      <c r="F782" s="26"/>
      <c r="H782" s="5"/>
      <c r="J782" s="5"/>
      <c r="K782" s="126"/>
      <c r="L782" s="126"/>
      <c r="N782" s="26"/>
      <c r="P782" s="26"/>
      <c r="R782" s="26"/>
      <c r="S782" s="26"/>
      <c r="T782" s="26"/>
      <c r="U782" s="26"/>
      <c r="Y782" s="5"/>
      <c r="AB782" s="5"/>
    </row>
    <row r="783" spans="5:28">
      <c r="E783" s="5"/>
      <c r="F783" s="26"/>
      <c r="H783" s="5"/>
      <c r="J783" s="5"/>
      <c r="K783" s="126"/>
      <c r="L783" s="126"/>
      <c r="N783" s="26"/>
      <c r="P783" s="26"/>
      <c r="R783" s="26"/>
      <c r="S783" s="26"/>
      <c r="T783" s="26"/>
      <c r="U783" s="26"/>
      <c r="Y783" s="5"/>
      <c r="AB783" s="5"/>
    </row>
    <row r="784" spans="5:28">
      <c r="E784" s="5"/>
      <c r="F784" s="26"/>
      <c r="H784" s="5"/>
      <c r="J784" s="5"/>
      <c r="K784" s="126"/>
      <c r="L784" s="126"/>
      <c r="N784" s="26"/>
      <c r="P784" s="26"/>
      <c r="R784" s="26"/>
      <c r="S784" s="26"/>
      <c r="T784" s="26"/>
      <c r="U784" s="26"/>
      <c r="Y784" s="5"/>
      <c r="AB784" s="5"/>
    </row>
    <row r="785" spans="5:28">
      <c r="E785" s="5"/>
      <c r="F785" s="26"/>
      <c r="H785" s="5"/>
      <c r="J785" s="5"/>
      <c r="K785" s="126"/>
      <c r="L785" s="126"/>
      <c r="N785" s="26"/>
      <c r="P785" s="26"/>
      <c r="R785" s="26"/>
      <c r="S785" s="26"/>
      <c r="T785" s="26"/>
      <c r="U785" s="26"/>
      <c r="Y785" s="5"/>
      <c r="AB785" s="5"/>
    </row>
    <row r="786" spans="5:28">
      <c r="E786" s="5"/>
      <c r="F786" s="26"/>
      <c r="H786" s="5"/>
      <c r="J786" s="5"/>
      <c r="K786" s="126"/>
      <c r="L786" s="126"/>
      <c r="N786" s="26"/>
      <c r="P786" s="26"/>
      <c r="R786" s="26"/>
      <c r="S786" s="26"/>
      <c r="T786" s="26"/>
      <c r="U786" s="26"/>
      <c r="Y786" s="5"/>
      <c r="AB786" s="5"/>
    </row>
    <row r="787" spans="5:28">
      <c r="E787" s="5"/>
      <c r="F787" s="26"/>
      <c r="H787" s="5"/>
      <c r="J787" s="5"/>
      <c r="K787" s="126"/>
      <c r="L787" s="126"/>
      <c r="N787" s="26"/>
      <c r="P787" s="26"/>
      <c r="R787" s="26"/>
      <c r="S787" s="26"/>
      <c r="T787" s="26"/>
      <c r="U787" s="26"/>
      <c r="Y787" s="5"/>
      <c r="AB787" s="5"/>
    </row>
    <row r="788" spans="5:28">
      <c r="E788" s="5"/>
      <c r="F788" s="26"/>
      <c r="H788" s="5"/>
      <c r="J788" s="5"/>
      <c r="K788" s="126"/>
      <c r="L788" s="126"/>
      <c r="N788" s="26"/>
      <c r="P788" s="26"/>
      <c r="R788" s="26"/>
      <c r="S788" s="26"/>
      <c r="T788" s="26"/>
      <c r="U788" s="26"/>
      <c r="Y788" s="5"/>
      <c r="AB788" s="5"/>
    </row>
    <row r="789" spans="5:28">
      <c r="E789" s="5"/>
      <c r="F789" s="26"/>
      <c r="H789" s="5"/>
      <c r="J789" s="5"/>
      <c r="K789" s="126"/>
      <c r="L789" s="126"/>
      <c r="N789" s="26"/>
      <c r="P789" s="26"/>
      <c r="R789" s="26"/>
      <c r="S789" s="26"/>
      <c r="T789" s="26"/>
      <c r="U789" s="26"/>
      <c r="Y789" s="5"/>
      <c r="AB789" s="5"/>
    </row>
    <row r="790" spans="5:28">
      <c r="E790" s="5"/>
      <c r="F790" s="26"/>
      <c r="H790" s="5"/>
      <c r="J790" s="5"/>
      <c r="K790" s="126"/>
      <c r="L790" s="126"/>
      <c r="N790" s="26"/>
      <c r="P790" s="26"/>
      <c r="R790" s="26"/>
      <c r="S790" s="26"/>
      <c r="T790" s="26"/>
      <c r="U790" s="26"/>
      <c r="Y790" s="5"/>
      <c r="AB790" s="5"/>
    </row>
    <row r="791" spans="5:28">
      <c r="E791" s="5"/>
      <c r="F791" s="26"/>
      <c r="H791" s="5"/>
      <c r="J791" s="5"/>
      <c r="K791" s="126"/>
      <c r="L791" s="126"/>
      <c r="N791" s="26"/>
      <c r="P791" s="26"/>
      <c r="R791" s="26"/>
      <c r="S791" s="26"/>
      <c r="T791" s="26"/>
      <c r="U791" s="26"/>
      <c r="Y791" s="5"/>
      <c r="AB791" s="5"/>
    </row>
    <row r="792" spans="5:28">
      <c r="E792" s="5"/>
      <c r="F792" s="26"/>
      <c r="H792" s="5"/>
      <c r="J792" s="5"/>
      <c r="K792" s="126"/>
      <c r="L792" s="126"/>
      <c r="N792" s="26"/>
      <c r="P792" s="26"/>
      <c r="R792" s="26"/>
      <c r="S792" s="26"/>
      <c r="T792" s="26"/>
      <c r="U792" s="26"/>
      <c r="Y792" s="5"/>
      <c r="AB792" s="5"/>
    </row>
    <row r="793" spans="5:28">
      <c r="E793" s="5"/>
      <c r="F793" s="26"/>
      <c r="H793" s="5"/>
      <c r="J793" s="5"/>
      <c r="K793" s="126"/>
      <c r="L793" s="126"/>
      <c r="N793" s="26"/>
      <c r="P793" s="26"/>
      <c r="R793" s="26"/>
      <c r="S793" s="26"/>
      <c r="T793" s="26"/>
      <c r="U793" s="26"/>
      <c r="Y793" s="5"/>
      <c r="AB793" s="5"/>
    </row>
    <row r="794" spans="5:28">
      <c r="E794" s="5"/>
      <c r="F794" s="26"/>
      <c r="H794" s="5"/>
      <c r="J794" s="5"/>
      <c r="K794" s="126"/>
      <c r="L794" s="126"/>
      <c r="N794" s="26"/>
      <c r="P794" s="26"/>
      <c r="R794" s="26"/>
      <c r="S794" s="26"/>
      <c r="T794" s="26"/>
      <c r="U794" s="26"/>
      <c r="Y794" s="5"/>
      <c r="AB794" s="5"/>
    </row>
    <row r="795" spans="5:28">
      <c r="E795" s="5"/>
      <c r="F795" s="26"/>
      <c r="H795" s="5"/>
      <c r="J795" s="5"/>
      <c r="K795" s="126"/>
      <c r="L795" s="126"/>
      <c r="N795" s="26"/>
      <c r="P795" s="26"/>
      <c r="R795" s="26"/>
      <c r="S795" s="26"/>
      <c r="T795" s="26"/>
      <c r="U795" s="26"/>
      <c r="Y795" s="5"/>
      <c r="AB795" s="5"/>
    </row>
    <row r="796" spans="5:28">
      <c r="E796" s="5"/>
      <c r="F796" s="26"/>
      <c r="H796" s="5"/>
      <c r="J796" s="5"/>
      <c r="K796" s="126"/>
      <c r="L796" s="126"/>
      <c r="N796" s="26"/>
      <c r="P796" s="26"/>
      <c r="R796" s="26"/>
      <c r="S796" s="26"/>
      <c r="T796" s="26"/>
      <c r="U796" s="26"/>
      <c r="Y796" s="5"/>
      <c r="AB796" s="5"/>
    </row>
    <row r="797" spans="5:28">
      <c r="E797" s="5"/>
      <c r="F797" s="26"/>
      <c r="H797" s="5"/>
      <c r="J797" s="5"/>
      <c r="K797" s="126"/>
      <c r="L797" s="126"/>
      <c r="N797" s="26"/>
      <c r="P797" s="26"/>
      <c r="R797" s="26"/>
      <c r="S797" s="26"/>
      <c r="T797" s="26"/>
      <c r="U797" s="26"/>
      <c r="Y797" s="5"/>
      <c r="AB797" s="5"/>
    </row>
    <row r="798" spans="5:28">
      <c r="E798" s="5"/>
      <c r="F798" s="26"/>
      <c r="H798" s="5"/>
      <c r="J798" s="5"/>
      <c r="K798" s="126"/>
      <c r="L798" s="126"/>
      <c r="N798" s="26"/>
      <c r="P798" s="26"/>
      <c r="R798" s="26"/>
      <c r="S798" s="26"/>
      <c r="T798" s="26"/>
      <c r="U798" s="26"/>
      <c r="Y798" s="5"/>
      <c r="AB798" s="5"/>
    </row>
    <row r="799" spans="5:28">
      <c r="E799" s="5"/>
      <c r="F799" s="26"/>
      <c r="H799" s="5"/>
      <c r="J799" s="5"/>
      <c r="K799" s="126"/>
      <c r="L799" s="126"/>
      <c r="N799" s="26"/>
      <c r="P799" s="26"/>
      <c r="R799" s="26"/>
      <c r="S799" s="26"/>
      <c r="T799" s="26"/>
      <c r="U799" s="26"/>
      <c r="Y799" s="5"/>
      <c r="AB799" s="5"/>
    </row>
    <row r="800" spans="5:28">
      <c r="E800" s="5"/>
      <c r="F800" s="26"/>
      <c r="H800" s="5"/>
      <c r="J800" s="5"/>
      <c r="K800" s="126"/>
      <c r="L800" s="126"/>
      <c r="N800" s="26"/>
      <c r="P800" s="26"/>
      <c r="R800" s="26"/>
      <c r="S800" s="26"/>
      <c r="T800" s="26"/>
      <c r="U800" s="26"/>
      <c r="Y800" s="5"/>
      <c r="AB800" s="5"/>
    </row>
    <row r="801" spans="5:28">
      <c r="E801" s="5"/>
      <c r="F801" s="26"/>
      <c r="H801" s="5"/>
      <c r="J801" s="5"/>
      <c r="K801" s="126"/>
      <c r="L801" s="126"/>
      <c r="N801" s="26"/>
      <c r="P801" s="26"/>
      <c r="R801" s="26"/>
      <c r="S801" s="26"/>
      <c r="T801" s="26"/>
      <c r="U801" s="26"/>
      <c r="Y801" s="5"/>
      <c r="AB801" s="5"/>
    </row>
    <row r="802" spans="5:28">
      <c r="E802" s="5"/>
      <c r="F802" s="26"/>
      <c r="H802" s="5"/>
      <c r="J802" s="5"/>
      <c r="K802" s="126"/>
      <c r="L802" s="126"/>
      <c r="N802" s="26"/>
      <c r="P802" s="26"/>
      <c r="R802" s="26"/>
      <c r="S802" s="26"/>
      <c r="T802" s="26"/>
      <c r="U802" s="26"/>
      <c r="Y802" s="5"/>
      <c r="AB802" s="5"/>
    </row>
    <row r="803" spans="5:28">
      <c r="E803" s="5"/>
      <c r="F803" s="26"/>
      <c r="H803" s="5"/>
      <c r="J803" s="5"/>
      <c r="K803" s="126"/>
      <c r="L803" s="126"/>
      <c r="N803" s="26"/>
      <c r="P803" s="26"/>
      <c r="R803" s="26"/>
      <c r="S803" s="26"/>
      <c r="T803" s="26"/>
      <c r="U803" s="26"/>
      <c r="Y803" s="5"/>
      <c r="AB803" s="5"/>
    </row>
    <row r="804" spans="5:28">
      <c r="E804" s="5"/>
      <c r="F804" s="26"/>
      <c r="H804" s="5"/>
      <c r="J804" s="5"/>
      <c r="K804" s="126"/>
      <c r="L804" s="126"/>
      <c r="N804" s="26"/>
      <c r="P804" s="26"/>
      <c r="R804" s="26"/>
      <c r="S804" s="26"/>
      <c r="T804" s="26"/>
      <c r="U804" s="26"/>
      <c r="Y804" s="5"/>
      <c r="AB804" s="5"/>
    </row>
    <row r="805" spans="5:28">
      <c r="E805" s="5"/>
      <c r="F805" s="26"/>
      <c r="H805" s="5"/>
      <c r="J805" s="5"/>
      <c r="K805" s="126"/>
      <c r="L805" s="126"/>
      <c r="N805" s="26"/>
      <c r="P805" s="26"/>
      <c r="R805" s="26"/>
      <c r="S805" s="26"/>
      <c r="T805" s="26"/>
      <c r="U805" s="26"/>
      <c r="Y805" s="5"/>
      <c r="AB805" s="5"/>
    </row>
    <row r="806" spans="5:28">
      <c r="E806" s="5"/>
      <c r="F806" s="26"/>
      <c r="H806" s="5"/>
      <c r="J806" s="5"/>
      <c r="K806" s="126"/>
      <c r="L806" s="126"/>
      <c r="N806" s="26"/>
      <c r="P806" s="26"/>
      <c r="R806" s="26"/>
      <c r="S806" s="26"/>
      <c r="T806" s="26"/>
      <c r="U806" s="26"/>
      <c r="Y806" s="5"/>
      <c r="AB806" s="5"/>
    </row>
    <row r="807" spans="5:28">
      <c r="E807" s="5"/>
      <c r="F807" s="26"/>
      <c r="H807" s="5"/>
      <c r="J807" s="5"/>
      <c r="K807" s="126"/>
      <c r="L807" s="126"/>
      <c r="N807" s="26"/>
      <c r="P807" s="26"/>
      <c r="R807" s="26"/>
      <c r="S807" s="26"/>
      <c r="T807" s="26"/>
      <c r="U807" s="26"/>
      <c r="Y807" s="5"/>
      <c r="AB807" s="5"/>
    </row>
    <row r="808" spans="5:28">
      <c r="E808" s="5"/>
      <c r="F808" s="26"/>
      <c r="H808" s="5"/>
      <c r="J808" s="5"/>
      <c r="K808" s="126"/>
      <c r="L808" s="126"/>
      <c r="N808" s="26"/>
      <c r="P808" s="26"/>
      <c r="R808" s="26"/>
      <c r="S808" s="26"/>
      <c r="T808" s="26"/>
      <c r="U808" s="26"/>
      <c r="Y808" s="5"/>
      <c r="AB808" s="5"/>
    </row>
    <row r="809" spans="5:28">
      <c r="E809" s="5"/>
      <c r="F809" s="26"/>
      <c r="H809" s="5"/>
      <c r="J809" s="5"/>
      <c r="K809" s="126"/>
      <c r="L809" s="126"/>
      <c r="N809" s="26"/>
      <c r="P809" s="26"/>
      <c r="R809" s="26"/>
      <c r="S809" s="26"/>
      <c r="T809" s="26"/>
      <c r="U809" s="26"/>
      <c r="Y809" s="5"/>
      <c r="AB809" s="5"/>
    </row>
    <row r="810" spans="5:28">
      <c r="E810" s="5"/>
      <c r="F810" s="26"/>
      <c r="H810" s="5"/>
      <c r="J810" s="5"/>
      <c r="K810" s="126"/>
      <c r="L810" s="126"/>
      <c r="N810" s="26"/>
      <c r="P810" s="26"/>
      <c r="R810" s="26"/>
      <c r="S810" s="26"/>
      <c r="T810" s="26"/>
      <c r="U810" s="26"/>
      <c r="Y810" s="5"/>
      <c r="AB810" s="5"/>
    </row>
    <row r="811" spans="5:28">
      <c r="E811" s="5"/>
      <c r="F811" s="26"/>
      <c r="H811" s="5"/>
      <c r="J811" s="5"/>
      <c r="K811" s="126"/>
      <c r="L811" s="126"/>
      <c r="N811" s="26"/>
      <c r="P811" s="26"/>
      <c r="R811" s="26"/>
      <c r="S811" s="26"/>
      <c r="T811" s="26"/>
      <c r="U811" s="26"/>
      <c r="Y811" s="5"/>
      <c r="AB811" s="5"/>
    </row>
    <row r="812" spans="5:28">
      <c r="E812" s="5"/>
      <c r="F812" s="26"/>
      <c r="H812" s="5"/>
      <c r="J812" s="5"/>
      <c r="K812" s="126"/>
      <c r="L812" s="126"/>
      <c r="N812" s="26"/>
      <c r="P812" s="26"/>
      <c r="R812" s="26"/>
      <c r="S812" s="26"/>
      <c r="T812" s="26"/>
      <c r="U812" s="26"/>
      <c r="Y812" s="5"/>
      <c r="AB812" s="5"/>
    </row>
    <row r="813" spans="5:28">
      <c r="E813" s="5"/>
      <c r="F813" s="26"/>
      <c r="H813" s="5"/>
      <c r="J813" s="5"/>
      <c r="K813" s="126"/>
      <c r="L813" s="126"/>
      <c r="N813" s="26"/>
      <c r="P813" s="26"/>
      <c r="R813" s="26"/>
      <c r="S813" s="26"/>
      <c r="T813" s="26"/>
      <c r="U813" s="26"/>
      <c r="Y813" s="5"/>
      <c r="AB813" s="5"/>
    </row>
    <row r="814" spans="5:28">
      <c r="E814" s="5"/>
      <c r="F814" s="26"/>
      <c r="H814" s="5"/>
      <c r="J814" s="5"/>
      <c r="K814" s="126"/>
      <c r="L814" s="126"/>
      <c r="N814" s="26"/>
      <c r="P814" s="26"/>
      <c r="R814" s="26"/>
      <c r="S814" s="26"/>
      <c r="T814" s="26"/>
      <c r="U814" s="26"/>
      <c r="Y814" s="5"/>
      <c r="AB814" s="5"/>
    </row>
    <row r="815" spans="5:28">
      <c r="E815" s="5"/>
      <c r="F815" s="26"/>
      <c r="H815" s="5"/>
      <c r="J815" s="5"/>
      <c r="K815" s="126"/>
      <c r="L815" s="126"/>
      <c r="N815" s="26"/>
      <c r="P815" s="26"/>
      <c r="R815" s="26"/>
      <c r="S815" s="26"/>
      <c r="T815" s="26"/>
      <c r="U815" s="26"/>
      <c r="Y815" s="5"/>
      <c r="AB815" s="5"/>
    </row>
    <row r="816" spans="5:28">
      <c r="E816" s="5"/>
      <c r="F816" s="26"/>
      <c r="H816" s="5"/>
      <c r="J816" s="5"/>
      <c r="K816" s="126"/>
      <c r="L816" s="126"/>
      <c r="N816" s="26"/>
      <c r="P816" s="26"/>
      <c r="R816" s="26"/>
      <c r="S816" s="26"/>
      <c r="T816" s="26"/>
      <c r="U816" s="26"/>
      <c r="Y816" s="5"/>
      <c r="AB816" s="5"/>
    </row>
    <row r="817" spans="5:28">
      <c r="E817" s="5"/>
      <c r="F817" s="26"/>
      <c r="H817" s="5"/>
      <c r="J817" s="5"/>
      <c r="K817" s="126"/>
      <c r="L817" s="126"/>
      <c r="N817" s="26"/>
      <c r="P817" s="26"/>
      <c r="R817" s="26"/>
      <c r="S817" s="26"/>
      <c r="T817" s="26"/>
      <c r="U817" s="26"/>
      <c r="Y817" s="5"/>
      <c r="AB817" s="5"/>
    </row>
    <row r="818" spans="5:28">
      <c r="E818" s="5"/>
      <c r="F818" s="26"/>
      <c r="H818" s="5"/>
      <c r="J818" s="5"/>
      <c r="K818" s="126"/>
      <c r="L818" s="126"/>
      <c r="N818" s="26"/>
      <c r="P818" s="26"/>
      <c r="R818" s="26"/>
      <c r="S818" s="26"/>
      <c r="T818" s="26"/>
      <c r="U818" s="26"/>
      <c r="Y818" s="5"/>
      <c r="AB818" s="5"/>
    </row>
    <row r="819" spans="5:28">
      <c r="E819" s="5"/>
      <c r="F819" s="26"/>
      <c r="H819" s="5"/>
      <c r="J819" s="5"/>
      <c r="K819" s="126"/>
      <c r="L819" s="126"/>
      <c r="N819" s="26"/>
      <c r="P819" s="26"/>
      <c r="R819" s="26"/>
      <c r="S819" s="26"/>
      <c r="T819" s="26"/>
      <c r="U819" s="26"/>
      <c r="Y819" s="5"/>
      <c r="AB819" s="5"/>
    </row>
    <row r="820" spans="5:28">
      <c r="E820" s="5"/>
      <c r="F820" s="26"/>
      <c r="H820" s="5"/>
      <c r="J820" s="5"/>
      <c r="K820" s="126"/>
      <c r="L820" s="126"/>
      <c r="N820" s="26"/>
      <c r="P820" s="26"/>
      <c r="R820" s="26"/>
      <c r="S820" s="26"/>
      <c r="T820" s="26"/>
      <c r="U820" s="26"/>
      <c r="Y820" s="5"/>
      <c r="AB820" s="5"/>
    </row>
    <row r="821" spans="5:28">
      <c r="E821" s="5"/>
      <c r="F821" s="26"/>
      <c r="H821" s="5"/>
      <c r="J821" s="5"/>
      <c r="K821" s="126"/>
      <c r="L821" s="126"/>
      <c r="N821" s="26"/>
      <c r="P821" s="26"/>
      <c r="R821" s="26"/>
      <c r="S821" s="26"/>
      <c r="T821" s="26"/>
      <c r="U821" s="26"/>
      <c r="Y821" s="5"/>
      <c r="AB821" s="5"/>
    </row>
    <row r="822" spans="5:28">
      <c r="E822" s="5"/>
      <c r="F822" s="26"/>
      <c r="H822" s="5"/>
      <c r="J822" s="5"/>
      <c r="K822" s="126"/>
      <c r="L822" s="126"/>
      <c r="N822" s="26"/>
      <c r="P822" s="26"/>
      <c r="R822" s="26"/>
      <c r="S822" s="26"/>
      <c r="T822" s="26"/>
      <c r="U822" s="26"/>
      <c r="Y822" s="5"/>
      <c r="AB822" s="5"/>
    </row>
    <row r="823" spans="5:28">
      <c r="E823" s="5"/>
      <c r="F823" s="26"/>
      <c r="H823" s="5"/>
      <c r="J823" s="5"/>
      <c r="K823" s="126"/>
      <c r="L823" s="126"/>
      <c r="N823" s="26"/>
      <c r="P823" s="26"/>
      <c r="R823" s="26"/>
      <c r="S823" s="26"/>
      <c r="T823" s="26"/>
      <c r="U823" s="26"/>
      <c r="Y823" s="5"/>
      <c r="AB823" s="5"/>
    </row>
    <row r="824" spans="5:28">
      <c r="E824" s="5"/>
      <c r="F824" s="26"/>
      <c r="H824" s="5"/>
      <c r="J824" s="5"/>
      <c r="K824" s="126"/>
      <c r="L824" s="126"/>
      <c r="N824" s="26"/>
      <c r="P824" s="26"/>
      <c r="R824" s="26"/>
      <c r="S824" s="26"/>
      <c r="T824" s="26"/>
      <c r="U824" s="26"/>
      <c r="Y824" s="5"/>
      <c r="AB824" s="5"/>
    </row>
    <row r="825" spans="5:28">
      <c r="E825" s="5"/>
      <c r="F825" s="26"/>
      <c r="H825" s="5"/>
      <c r="J825" s="5"/>
      <c r="K825" s="126"/>
      <c r="L825" s="126"/>
      <c r="N825" s="26"/>
      <c r="P825" s="26"/>
      <c r="R825" s="26"/>
      <c r="S825" s="26"/>
      <c r="T825" s="26"/>
      <c r="U825" s="26"/>
      <c r="Y825" s="5"/>
      <c r="AB825" s="5"/>
    </row>
    <row r="826" spans="5:28">
      <c r="E826" s="5"/>
      <c r="F826" s="26"/>
      <c r="H826" s="5"/>
      <c r="J826" s="5"/>
      <c r="K826" s="126"/>
      <c r="L826" s="126"/>
      <c r="N826" s="26"/>
      <c r="P826" s="26"/>
      <c r="R826" s="26"/>
      <c r="S826" s="26"/>
      <c r="T826" s="26"/>
      <c r="U826" s="26"/>
      <c r="Y826" s="5"/>
      <c r="AB826" s="5"/>
    </row>
    <row r="827" spans="5:28">
      <c r="E827" s="5"/>
      <c r="F827" s="26"/>
      <c r="H827" s="5"/>
      <c r="J827" s="5"/>
      <c r="K827" s="126"/>
      <c r="L827" s="126"/>
      <c r="N827" s="26"/>
      <c r="P827" s="26"/>
      <c r="R827" s="26"/>
      <c r="S827" s="26"/>
      <c r="T827" s="26"/>
      <c r="U827" s="26"/>
      <c r="Y827" s="5"/>
      <c r="AB827" s="5"/>
    </row>
    <row r="828" spans="5:28">
      <c r="E828" s="5"/>
      <c r="F828" s="26"/>
      <c r="H828" s="5"/>
      <c r="J828" s="5"/>
      <c r="K828" s="126"/>
      <c r="L828" s="126"/>
      <c r="N828" s="26"/>
      <c r="P828" s="26"/>
      <c r="R828" s="26"/>
      <c r="S828" s="26"/>
      <c r="T828" s="26"/>
      <c r="U828" s="26"/>
      <c r="Y828" s="5"/>
      <c r="AB828" s="5"/>
    </row>
    <row r="829" spans="5:28">
      <c r="E829" s="5"/>
      <c r="F829" s="26"/>
      <c r="H829" s="5"/>
      <c r="J829" s="5"/>
      <c r="K829" s="126"/>
      <c r="L829" s="126"/>
      <c r="N829" s="26"/>
      <c r="P829" s="26"/>
      <c r="R829" s="26"/>
      <c r="S829" s="26"/>
      <c r="T829" s="26"/>
      <c r="U829" s="26"/>
      <c r="Y829" s="5"/>
      <c r="AB829" s="5"/>
    </row>
    <row r="830" spans="5:28">
      <c r="E830" s="5"/>
      <c r="F830" s="26"/>
      <c r="H830" s="5"/>
      <c r="J830" s="5"/>
      <c r="K830" s="126"/>
      <c r="L830" s="126"/>
      <c r="N830" s="26"/>
      <c r="P830" s="26"/>
      <c r="R830" s="26"/>
      <c r="S830" s="26"/>
      <c r="T830" s="26"/>
      <c r="U830" s="26"/>
      <c r="Y830" s="5"/>
      <c r="AB830" s="5"/>
    </row>
    <row r="831" spans="5:28">
      <c r="E831" s="5"/>
      <c r="F831" s="26"/>
      <c r="H831" s="5"/>
      <c r="J831" s="5"/>
      <c r="K831" s="126"/>
      <c r="L831" s="126"/>
      <c r="N831" s="26"/>
      <c r="P831" s="26"/>
      <c r="R831" s="26"/>
      <c r="S831" s="26"/>
      <c r="T831" s="26"/>
      <c r="U831" s="26"/>
      <c r="Y831" s="5"/>
      <c r="AB831" s="5"/>
    </row>
    <row r="832" spans="5:28">
      <c r="E832" s="5"/>
      <c r="F832" s="26"/>
      <c r="H832" s="5"/>
      <c r="J832" s="5"/>
      <c r="K832" s="126"/>
      <c r="L832" s="126"/>
      <c r="N832" s="26"/>
      <c r="P832" s="26"/>
      <c r="R832" s="26"/>
      <c r="S832" s="26"/>
      <c r="T832" s="26"/>
      <c r="U832" s="26"/>
      <c r="Y832" s="5"/>
      <c r="AB832" s="5"/>
    </row>
    <row r="833" spans="5:28">
      <c r="E833" s="5"/>
      <c r="F833" s="26"/>
      <c r="H833" s="5"/>
      <c r="J833" s="5"/>
      <c r="K833" s="126"/>
      <c r="L833" s="126"/>
      <c r="N833" s="26"/>
      <c r="P833" s="26"/>
      <c r="R833" s="26"/>
      <c r="S833" s="26"/>
      <c r="T833" s="26"/>
      <c r="U833" s="26"/>
      <c r="Y833" s="5"/>
      <c r="AB833" s="5"/>
    </row>
    <row r="834" spans="5:28">
      <c r="E834" s="5"/>
      <c r="F834" s="26"/>
      <c r="H834" s="5"/>
      <c r="J834" s="5"/>
      <c r="K834" s="126"/>
      <c r="L834" s="126"/>
      <c r="N834" s="26"/>
      <c r="P834" s="26"/>
      <c r="R834" s="26"/>
      <c r="S834" s="26"/>
      <c r="T834" s="26"/>
      <c r="U834" s="26"/>
      <c r="Y834" s="5"/>
      <c r="AB834" s="5"/>
    </row>
    <row r="835" spans="5:28">
      <c r="E835" s="5"/>
      <c r="F835" s="26"/>
      <c r="H835" s="5"/>
      <c r="J835" s="5"/>
      <c r="K835" s="126"/>
      <c r="L835" s="126"/>
      <c r="N835" s="26"/>
      <c r="P835" s="26"/>
      <c r="R835" s="26"/>
      <c r="S835" s="26"/>
      <c r="T835" s="26"/>
      <c r="U835" s="26"/>
      <c r="Y835" s="5"/>
      <c r="AB835" s="5"/>
    </row>
    <row r="836" spans="5:28">
      <c r="E836" s="5"/>
      <c r="F836" s="26"/>
      <c r="H836" s="5"/>
      <c r="J836" s="5"/>
      <c r="K836" s="126"/>
      <c r="L836" s="126"/>
      <c r="N836" s="26"/>
      <c r="P836" s="26"/>
      <c r="R836" s="26"/>
      <c r="S836" s="26"/>
      <c r="T836" s="26"/>
      <c r="U836" s="26"/>
      <c r="Y836" s="5"/>
      <c r="AB836" s="5"/>
    </row>
    <row r="837" spans="5:28">
      <c r="E837" s="5"/>
      <c r="F837" s="26"/>
      <c r="H837" s="5"/>
      <c r="J837" s="5"/>
      <c r="K837" s="126"/>
      <c r="L837" s="126"/>
      <c r="N837" s="26"/>
      <c r="P837" s="26"/>
      <c r="R837" s="26"/>
      <c r="S837" s="26"/>
      <c r="T837" s="26"/>
      <c r="U837" s="26"/>
      <c r="Y837" s="5"/>
      <c r="AB837" s="5"/>
    </row>
    <row r="838" spans="5:28">
      <c r="E838" s="5"/>
      <c r="F838" s="26"/>
      <c r="H838" s="5"/>
      <c r="J838" s="5"/>
      <c r="K838" s="126"/>
      <c r="L838" s="126"/>
      <c r="N838" s="26"/>
      <c r="P838" s="26"/>
      <c r="R838" s="26"/>
      <c r="S838" s="26"/>
      <c r="T838" s="26"/>
      <c r="U838" s="26"/>
      <c r="Y838" s="5"/>
      <c r="AB838" s="5"/>
    </row>
    <row r="839" spans="5:28">
      <c r="E839" s="5"/>
      <c r="F839" s="26"/>
      <c r="H839" s="5"/>
      <c r="J839" s="5"/>
      <c r="K839" s="126"/>
      <c r="L839" s="126"/>
      <c r="N839" s="26"/>
      <c r="P839" s="26"/>
      <c r="R839" s="26"/>
      <c r="S839" s="26"/>
      <c r="T839" s="26"/>
      <c r="U839" s="26"/>
      <c r="Y839" s="5"/>
      <c r="AB839" s="5"/>
    </row>
    <row r="840" spans="5:28">
      <c r="E840" s="5"/>
      <c r="F840" s="26"/>
      <c r="H840" s="5"/>
      <c r="J840" s="5"/>
      <c r="K840" s="126"/>
      <c r="L840" s="126"/>
      <c r="N840" s="26"/>
      <c r="P840" s="26"/>
      <c r="R840" s="26"/>
      <c r="S840" s="26"/>
      <c r="T840" s="26"/>
      <c r="U840" s="26"/>
      <c r="Y840" s="5"/>
      <c r="AB840" s="5"/>
    </row>
    <row r="841" spans="5:28">
      <c r="E841" s="5"/>
      <c r="F841" s="26"/>
      <c r="H841" s="5"/>
      <c r="J841" s="5"/>
      <c r="K841" s="126"/>
      <c r="L841" s="126"/>
      <c r="N841" s="26"/>
      <c r="P841" s="26"/>
      <c r="R841" s="26"/>
      <c r="S841" s="26"/>
      <c r="T841" s="26"/>
      <c r="U841" s="26"/>
      <c r="Y841" s="5"/>
      <c r="AB841" s="5"/>
    </row>
    <row r="842" spans="5:28">
      <c r="E842" s="5"/>
      <c r="F842" s="26"/>
      <c r="H842" s="5"/>
      <c r="J842" s="5"/>
      <c r="K842" s="126"/>
      <c r="L842" s="126"/>
      <c r="N842" s="26"/>
      <c r="P842" s="26"/>
      <c r="R842" s="26"/>
      <c r="S842" s="26"/>
      <c r="T842" s="26"/>
      <c r="U842" s="26"/>
      <c r="Y842" s="5"/>
      <c r="AB842" s="5"/>
    </row>
    <row r="843" spans="5:28">
      <c r="E843" s="5"/>
      <c r="F843" s="26"/>
      <c r="H843" s="5"/>
      <c r="J843" s="5"/>
      <c r="K843" s="126"/>
      <c r="L843" s="126"/>
      <c r="N843" s="26"/>
      <c r="P843" s="26"/>
      <c r="R843" s="26"/>
      <c r="S843" s="26"/>
      <c r="T843" s="26"/>
      <c r="U843" s="26"/>
      <c r="Y843" s="5"/>
      <c r="AB843" s="5"/>
    </row>
    <row r="844" spans="5:28">
      <c r="E844" s="5"/>
      <c r="F844" s="26"/>
      <c r="H844" s="5"/>
      <c r="J844" s="5"/>
      <c r="K844" s="126"/>
      <c r="L844" s="126"/>
      <c r="N844" s="26"/>
      <c r="P844" s="26"/>
      <c r="R844" s="26"/>
      <c r="S844" s="26"/>
      <c r="T844" s="26"/>
      <c r="U844" s="26"/>
      <c r="Y844" s="5"/>
      <c r="AB844" s="5"/>
    </row>
    <row r="845" spans="5:28">
      <c r="E845" s="5"/>
      <c r="F845" s="26"/>
      <c r="H845" s="5"/>
      <c r="J845" s="5"/>
      <c r="K845" s="126"/>
      <c r="L845" s="126"/>
      <c r="N845" s="26"/>
      <c r="P845" s="26"/>
      <c r="R845" s="26"/>
      <c r="S845" s="26"/>
      <c r="T845" s="26"/>
      <c r="U845" s="26"/>
      <c r="Y845" s="5"/>
      <c r="AB845" s="5"/>
    </row>
    <row r="846" spans="5:28">
      <c r="E846" s="5"/>
      <c r="F846" s="26"/>
      <c r="H846" s="5"/>
      <c r="J846" s="5"/>
      <c r="K846" s="126"/>
      <c r="L846" s="126"/>
      <c r="N846" s="26"/>
      <c r="P846" s="26"/>
      <c r="R846" s="26"/>
      <c r="S846" s="26"/>
      <c r="T846" s="26"/>
      <c r="U846" s="26"/>
      <c r="Y846" s="5"/>
      <c r="AB846" s="5"/>
    </row>
    <row r="847" spans="5:28">
      <c r="E847" s="5"/>
      <c r="F847" s="26"/>
      <c r="H847" s="5"/>
      <c r="J847" s="5"/>
      <c r="K847" s="126"/>
      <c r="L847" s="126"/>
      <c r="N847" s="26"/>
      <c r="P847" s="26"/>
      <c r="R847" s="26"/>
      <c r="S847" s="26"/>
      <c r="T847" s="26"/>
      <c r="U847" s="26"/>
      <c r="Y847" s="5"/>
      <c r="AB847" s="5"/>
    </row>
    <row r="848" spans="5:28">
      <c r="E848" s="5"/>
      <c r="F848" s="26"/>
      <c r="H848" s="5"/>
      <c r="J848" s="5"/>
      <c r="K848" s="126"/>
      <c r="L848" s="126"/>
      <c r="N848" s="26"/>
      <c r="P848" s="26"/>
      <c r="R848" s="26"/>
      <c r="S848" s="26"/>
      <c r="T848" s="26"/>
      <c r="U848" s="26"/>
      <c r="Y848" s="5"/>
      <c r="AB848" s="5"/>
    </row>
    <row r="849" spans="5:28">
      <c r="E849" s="5"/>
      <c r="F849" s="26"/>
      <c r="H849" s="5"/>
      <c r="J849" s="5"/>
      <c r="K849" s="126"/>
      <c r="L849" s="126"/>
      <c r="N849" s="26"/>
      <c r="P849" s="26"/>
      <c r="R849" s="26"/>
      <c r="S849" s="26"/>
      <c r="T849" s="26"/>
      <c r="U849" s="26"/>
      <c r="Y849" s="5"/>
      <c r="AB849" s="5"/>
    </row>
    <row r="850" spans="5:28">
      <c r="E850" s="5"/>
      <c r="F850" s="26"/>
      <c r="H850" s="5"/>
      <c r="J850" s="5"/>
      <c r="K850" s="126"/>
      <c r="L850" s="126"/>
      <c r="N850" s="26"/>
      <c r="P850" s="26"/>
      <c r="R850" s="26"/>
      <c r="S850" s="26"/>
      <c r="T850" s="26"/>
      <c r="U850" s="26"/>
      <c r="Y850" s="5"/>
      <c r="AB850" s="5"/>
    </row>
    <row r="851" spans="5:28">
      <c r="E851" s="5"/>
      <c r="F851" s="26"/>
      <c r="H851" s="5"/>
      <c r="J851" s="5"/>
      <c r="K851" s="126"/>
      <c r="L851" s="126"/>
      <c r="N851" s="26"/>
      <c r="P851" s="26"/>
      <c r="R851" s="26"/>
      <c r="S851" s="26"/>
      <c r="T851" s="26"/>
      <c r="U851" s="26"/>
      <c r="Y851" s="5"/>
      <c r="AB851" s="5"/>
    </row>
    <row r="852" spans="5:28">
      <c r="E852" s="5"/>
      <c r="F852" s="26"/>
      <c r="H852" s="5"/>
      <c r="J852" s="5"/>
      <c r="K852" s="126"/>
      <c r="L852" s="126"/>
      <c r="N852" s="26"/>
      <c r="P852" s="26"/>
      <c r="R852" s="26"/>
      <c r="S852" s="26"/>
      <c r="T852" s="26"/>
      <c r="U852" s="26"/>
      <c r="Y852" s="5"/>
      <c r="AB852" s="5"/>
    </row>
    <row r="853" spans="5:28">
      <c r="E853" s="5"/>
      <c r="F853" s="26"/>
      <c r="H853" s="5"/>
      <c r="J853" s="5"/>
      <c r="K853" s="126"/>
      <c r="L853" s="126"/>
      <c r="N853" s="26"/>
      <c r="P853" s="26"/>
      <c r="R853" s="26"/>
      <c r="S853" s="26"/>
      <c r="T853" s="26"/>
      <c r="U853" s="26"/>
      <c r="Y853" s="5"/>
      <c r="AB853" s="5"/>
    </row>
    <row r="854" spans="5:28">
      <c r="E854" s="5"/>
      <c r="F854" s="26"/>
      <c r="H854" s="5"/>
      <c r="J854" s="5"/>
      <c r="K854" s="126"/>
      <c r="L854" s="126"/>
      <c r="N854" s="26"/>
      <c r="P854" s="26"/>
      <c r="R854" s="26"/>
      <c r="S854" s="26"/>
      <c r="T854" s="26"/>
      <c r="U854" s="26"/>
      <c r="Y854" s="5"/>
      <c r="AB854" s="5"/>
    </row>
    <row r="855" spans="5:28">
      <c r="E855" s="5"/>
      <c r="F855" s="26"/>
      <c r="H855" s="5"/>
      <c r="J855" s="5"/>
      <c r="K855" s="126"/>
      <c r="L855" s="126"/>
      <c r="N855" s="26"/>
      <c r="P855" s="26"/>
      <c r="R855" s="26"/>
      <c r="S855" s="26"/>
      <c r="T855" s="26"/>
      <c r="U855" s="26"/>
      <c r="Y855" s="5"/>
      <c r="AB855" s="5"/>
    </row>
    <row r="856" spans="5:28">
      <c r="E856" s="5"/>
      <c r="F856" s="26"/>
      <c r="H856" s="5"/>
      <c r="J856" s="5"/>
      <c r="K856" s="126"/>
      <c r="L856" s="126"/>
      <c r="N856" s="26"/>
      <c r="P856" s="26"/>
      <c r="R856" s="26"/>
      <c r="S856" s="26"/>
      <c r="T856" s="26"/>
      <c r="U856" s="26"/>
      <c r="Y856" s="5"/>
      <c r="AB856" s="5"/>
    </row>
    <row r="857" spans="5:28">
      <c r="E857" s="5"/>
      <c r="F857" s="26"/>
      <c r="H857" s="5"/>
      <c r="J857" s="5"/>
      <c r="K857" s="126"/>
      <c r="L857" s="126"/>
      <c r="N857" s="26"/>
      <c r="P857" s="26"/>
      <c r="R857" s="26"/>
      <c r="S857" s="26"/>
      <c r="T857" s="26"/>
      <c r="U857" s="26"/>
      <c r="Y857" s="5"/>
      <c r="AB857" s="5"/>
    </row>
    <row r="858" spans="5:28">
      <c r="E858" s="5"/>
      <c r="F858" s="26"/>
      <c r="H858" s="5"/>
      <c r="J858" s="5"/>
      <c r="K858" s="126"/>
      <c r="L858" s="126"/>
      <c r="N858" s="26"/>
      <c r="P858" s="26"/>
      <c r="R858" s="26"/>
      <c r="S858" s="26"/>
      <c r="T858" s="26"/>
      <c r="U858" s="26"/>
      <c r="Y858" s="5"/>
      <c r="AB858" s="5"/>
    </row>
    <row r="859" spans="5:28">
      <c r="E859" s="5"/>
      <c r="F859" s="26"/>
      <c r="H859" s="5"/>
      <c r="J859" s="5"/>
      <c r="K859" s="126"/>
      <c r="L859" s="126"/>
      <c r="N859" s="26"/>
      <c r="P859" s="26"/>
      <c r="R859" s="26"/>
      <c r="S859" s="26"/>
      <c r="T859" s="26"/>
      <c r="U859" s="26"/>
      <c r="Y859" s="5"/>
      <c r="AB859" s="5"/>
    </row>
    <row r="860" spans="5:28">
      <c r="E860" s="5"/>
      <c r="F860" s="26"/>
      <c r="H860" s="5"/>
      <c r="J860" s="5"/>
      <c r="K860" s="126"/>
      <c r="L860" s="126"/>
      <c r="N860" s="26"/>
      <c r="P860" s="26"/>
      <c r="R860" s="26"/>
      <c r="S860" s="26"/>
      <c r="T860" s="26"/>
      <c r="U860" s="26"/>
      <c r="Y860" s="5"/>
      <c r="AB860" s="5"/>
    </row>
    <row r="861" spans="5:28">
      <c r="E861" s="5"/>
      <c r="F861" s="26"/>
      <c r="H861" s="5"/>
      <c r="J861" s="5"/>
      <c r="K861" s="126"/>
      <c r="L861" s="126"/>
      <c r="N861" s="26"/>
      <c r="P861" s="26"/>
      <c r="R861" s="26"/>
      <c r="S861" s="26"/>
      <c r="T861" s="26"/>
      <c r="U861" s="26"/>
      <c r="Y861" s="5"/>
      <c r="AB861" s="5"/>
    </row>
    <row r="862" spans="5:28">
      <c r="E862" s="5"/>
      <c r="F862" s="26"/>
      <c r="H862" s="5"/>
      <c r="J862" s="5"/>
      <c r="K862" s="126"/>
      <c r="L862" s="126"/>
      <c r="N862" s="26"/>
      <c r="P862" s="26"/>
      <c r="R862" s="26"/>
      <c r="S862" s="26"/>
      <c r="T862" s="26"/>
      <c r="U862" s="26"/>
      <c r="Y862" s="5"/>
      <c r="AB862" s="5"/>
    </row>
    <row r="863" spans="5:28">
      <c r="E863" s="5"/>
      <c r="F863" s="26"/>
      <c r="H863" s="5"/>
      <c r="J863" s="5"/>
      <c r="K863" s="126"/>
      <c r="L863" s="126"/>
      <c r="N863" s="26"/>
      <c r="P863" s="26"/>
      <c r="R863" s="26"/>
      <c r="S863" s="26"/>
      <c r="T863" s="26"/>
      <c r="U863" s="26"/>
      <c r="Y863" s="5"/>
      <c r="AB863" s="5"/>
    </row>
    <row r="864" spans="5:28">
      <c r="E864" s="5"/>
      <c r="F864" s="26"/>
      <c r="H864" s="5"/>
      <c r="J864" s="5"/>
      <c r="K864" s="126"/>
      <c r="L864" s="126"/>
      <c r="N864" s="26"/>
      <c r="P864" s="26"/>
      <c r="R864" s="26"/>
      <c r="S864" s="26"/>
      <c r="T864" s="26"/>
      <c r="U864" s="26"/>
      <c r="Y864" s="5"/>
      <c r="AB864" s="5"/>
    </row>
    <row r="865" spans="5:28">
      <c r="E865" s="5"/>
      <c r="F865" s="26"/>
      <c r="H865" s="5"/>
      <c r="J865" s="5"/>
      <c r="K865" s="126"/>
      <c r="L865" s="126"/>
      <c r="N865" s="26"/>
      <c r="P865" s="26"/>
      <c r="R865" s="26"/>
      <c r="S865" s="26"/>
      <c r="T865" s="26"/>
      <c r="U865" s="26"/>
      <c r="Y865" s="5"/>
      <c r="AB865" s="5"/>
    </row>
    <row r="866" spans="5:28">
      <c r="E866" s="5"/>
      <c r="F866" s="26"/>
      <c r="H866" s="5"/>
      <c r="J866" s="5"/>
      <c r="K866" s="126"/>
      <c r="L866" s="126"/>
      <c r="N866" s="26"/>
      <c r="P866" s="26"/>
      <c r="R866" s="26"/>
      <c r="S866" s="26"/>
      <c r="T866" s="26"/>
      <c r="U866" s="26"/>
      <c r="Y866" s="5"/>
      <c r="AB866" s="5"/>
    </row>
    <row r="867" spans="5:28">
      <c r="E867" s="5"/>
      <c r="F867" s="26"/>
      <c r="H867" s="5"/>
      <c r="J867" s="5"/>
      <c r="K867" s="126"/>
      <c r="L867" s="126"/>
      <c r="N867" s="26"/>
      <c r="P867" s="26"/>
      <c r="R867" s="26"/>
      <c r="S867" s="26"/>
      <c r="T867" s="26"/>
      <c r="U867" s="26"/>
      <c r="Y867" s="5"/>
      <c r="AB867" s="5"/>
    </row>
    <row r="868" spans="5:28">
      <c r="E868" s="5"/>
      <c r="F868" s="26"/>
      <c r="H868" s="5"/>
      <c r="J868" s="5"/>
      <c r="K868" s="126"/>
      <c r="L868" s="126"/>
      <c r="N868" s="26"/>
      <c r="P868" s="26"/>
      <c r="R868" s="26"/>
      <c r="S868" s="26"/>
      <c r="T868" s="26"/>
      <c r="U868" s="26"/>
      <c r="Y868" s="5"/>
      <c r="AB868" s="5"/>
    </row>
    <row r="869" spans="5:28">
      <c r="E869" s="5"/>
      <c r="F869" s="26"/>
      <c r="H869" s="5"/>
      <c r="J869" s="5"/>
      <c r="K869" s="126"/>
      <c r="L869" s="126"/>
      <c r="N869" s="26"/>
      <c r="P869" s="26"/>
      <c r="R869" s="26"/>
      <c r="S869" s="26"/>
      <c r="T869" s="26"/>
      <c r="U869" s="26"/>
      <c r="Y869" s="5"/>
      <c r="AB869" s="5"/>
    </row>
    <row r="870" spans="5:28">
      <c r="E870" s="5"/>
      <c r="F870" s="26"/>
      <c r="H870" s="5"/>
      <c r="J870" s="5"/>
      <c r="K870" s="126"/>
      <c r="L870" s="126"/>
      <c r="N870" s="26"/>
      <c r="P870" s="26"/>
      <c r="R870" s="26"/>
      <c r="S870" s="26"/>
      <c r="T870" s="26"/>
      <c r="U870" s="26"/>
      <c r="Y870" s="5"/>
      <c r="AB870" s="5"/>
    </row>
    <row r="871" spans="5:28">
      <c r="E871" s="5"/>
      <c r="F871" s="26"/>
      <c r="H871" s="5"/>
      <c r="J871" s="5"/>
      <c r="K871" s="126"/>
      <c r="L871" s="126"/>
      <c r="N871" s="26"/>
      <c r="P871" s="26"/>
      <c r="R871" s="26"/>
      <c r="S871" s="26"/>
      <c r="T871" s="26"/>
      <c r="U871" s="26"/>
      <c r="Y871" s="5"/>
      <c r="AB871" s="5"/>
    </row>
    <row r="872" spans="5:28">
      <c r="E872" s="5"/>
      <c r="F872" s="26"/>
      <c r="H872" s="5"/>
      <c r="J872" s="5"/>
      <c r="K872" s="126"/>
      <c r="L872" s="126"/>
      <c r="N872" s="26"/>
      <c r="P872" s="26"/>
      <c r="R872" s="26"/>
      <c r="S872" s="26"/>
      <c r="T872" s="26"/>
      <c r="U872" s="26"/>
      <c r="Y872" s="5"/>
      <c r="AB872" s="5"/>
    </row>
    <row r="873" spans="5:28">
      <c r="E873" s="5"/>
      <c r="F873" s="26"/>
      <c r="H873" s="5"/>
      <c r="J873" s="5"/>
      <c r="K873" s="126"/>
      <c r="L873" s="126"/>
      <c r="N873" s="26"/>
      <c r="P873" s="26"/>
      <c r="R873" s="26"/>
      <c r="S873" s="26"/>
      <c r="T873" s="26"/>
      <c r="U873" s="26"/>
      <c r="Y873" s="5"/>
      <c r="AB873" s="5"/>
    </row>
    <row r="874" spans="5:28">
      <c r="E874" s="5"/>
      <c r="F874" s="26"/>
      <c r="H874" s="5"/>
      <c r="J874" s="5"/>
      <c r="K874" s="126"/>
      <c r="L874" s="126"/>
      <c r="N874" s="26"/>
      <c r="P874" s="26"/>
      <c r="R874" s="26"/>
      <c r="S874" s="26"/>
      <c r="T874" s="26"/>
      <c r="U874" s="26"/>
      <c r="Y874" s="5"/>
      <c r="AB874" s="5"/>
    </row>
    <row r="875" spans="5:28">
      <c r="E875" s="5"/>
      <c r="F875" s="26"/>
      <c r="H875" s="5"/>
      <c r="J875" s="5"/>
      <c r="K875" s="126"/>
      <c r="L875" s="126"/>
      <c r="N875" s="26"/>
      <c r="P875" s="26"/>
      <c r="R875" s="26"/>
      <c r="S875" s="26"/>
      <c r="T875" s="26"/>
      <c r="U875" s="26"/>
      <c r="Y875" s="5"/>
      <c r="AB875" s="5"/>
    </row>
    <row r="876" spans="5:28">
      <c r="E876" s="5"/>
      <c r="F876" s="26"/>
      <c r="H876" s="5"/>
      <c r="J876" s="5"/>
      <c r="K876" s="126"/>
      <c r="L876" s="126"/>
      <c r="N876" s="26"/>
      <c r="P876" s="26"/>
      <c r="R876" s="26"/>
      <c r="S876" s="26"/>
      <c r="T876" s="26"/>
      <c r="U876" s="26"/>
      <c r="Y876" s="5"/>
      <c r="AB876" s="5"/>
    </row>
    <row r="877" spans="5:28">
      <c r="E877" s="5"/>
      <c r="F877" s="26"/>
      <c r="H877" s="5"/>
      <c r="J877" s="5"/>
      <c r="K877" s="126"/>
      <c r="L877" s="126"/>
      <c r="N877" s="26"/>
      <c r="P877" s="26"/>
      <c r="R877" s="26"/>
      <c r="S877" s="26"/>
      <c r="T877" s="26"/>
      <c r="U877" s="26"/>
      <c r="Y877" s="5"/>
      <c r="AB877" s="5"/>
    </row>
    <row r="878" spans="5:28">
      <c r="E878" s="5"/>
      <c r="F878" s="26"/>
      <c r="H878" s="5"/>
      <c r="J878" s="5"/>
      <c r="K878" s="126"/>
      <c r="L878" s="126"/>
      <c r="N878" s="26"/>
      <c r="P878" s="26"/>
      <c r="R878" s="26"/>
      <c r="S878" s="26"/>
      <c r="T878" s="26"/>
      <c r="U878" s="26"/>
      <c r="Y878" s="5"/>
      <c r="AB878" s="5"/>
    </row>
    <row r="879" spans="5:28">
      <c r="E879" s="5"/>
      <c r="F879" s="26"/>
      <c r="H879" s="5"/>
      <c r="J879" s="5"/>
      <c r="K879" s="126"/>
      <c r="L879" s="126"/>
      <c r="N879" s="26"/>
      <c r="P879" s="26"/>
      <c r="R879" s="26"/>
      <c r="S879" s="26"/>
      <c r="T879" s="26"/>
      <c r="U879" s="26"/>
      <c r="Y879" s="5"/>
      <c r="AB879" s="5"/>
    </row>
    <row r="880" spans="5:28">
      <c r="E880" s="5"/>
      <c r="F880" s="26"/>
      <c r="H880" s="5"/>
      <c r="J880" s="5"/>
      <c r="K880" s="126"/>
      <c r="L880" s="126"/>
      <c r="N880" s="26"/>
      <c r="P880" s="26"/>
      <c r="R880" s="26"/>
      <c r="S880" s="26"/>
      <c r="T880" s="26"/>
      <c r="U880" s="26"/>
      <c r="Y880" s="5"/>
      <c r="AB880" s="5"/>
    </row>
    <row r="881" spans="5:28">
      <c r="E881" s="5"/>
      <c r="F881" s="26"/>
      <c r="H881" s="5"/>
      <c r="J881" s="5"/>
      <c r="K881" s="126"/>
      <c r="L881" s="126"/>
      <c r="N881" s="26"/>
      <c r="P881" s="26"/>
      <c r="R881" s="26"/>
      <c r="S881" s="26"/>
      <c r="T881" s="26"/>
      <c r="U881" s="26"/>
      <c r="Y881" s="5"/>
      <c r="AB881" s="5"/>
    </row>
    <row r="882" spans="5:28">
      <c r="E882" s="5"/>
      <c r="F882" s="26"/>
      <c r="H882" s="5"/>
      <c r="J882" s="5"/>
      <c r="K882" s="126"/>
      <c r="L882" s="126"/>
      <c r="N882" s="26"/>
      <c r="P882" s="26"/>
      <c r="R882" s="26"/>
      <c r="S882" s="26"/>
      <c r="T882" s="26"/>
      <c r="U882" s="26"/>
      <c r="Y882" s="5"/>
      <c r="AB882" s="5"/>
    </row>
    <row r="883" spans="5:28">
      <c r="E883" s="5"/>
      <c r="F883" s="26"/>
      <c r="H883" s="5"/>
      <c r="J883" s="5"/>
      <c r="K883" s="126"/>
      <c r="L883" s="126"/>
      <c r="N883" s="26"/>
      <c r="P883" s="26"/>
      <c r="R883" s="26"/>
      <c r="S883" s="26"/>
      <c r="T883" s="26"/>
      <c r="U883" s="26"/>
      <c r="Y883" s="5"/>
      <c r="AB883" s="5"/>
    </row>
    <row r="884" spans="5:28">
      <c r="E884" s="5"/>
      <c r="F884" s="26"/>
      <c r="H884" s="5"/>
      <c r="J884" s="5"/>
      <c r="K884" s="126"/>
      <c r="L884" s="126"/>
      <c r="N884" s="26"/>
      <c r="P884" s="26"/>
      <c r="R884" s="26"/>
      <c r="S884" s="26"/>
      <c r="T884" s="26"/>
      <c r="U884" s="26"/>
      <c r="Y884" s="5"/>
      <c r="AB884" s="5"/>
    </row>
    <row r="885" spans="5:28">
      <c r="E885" s="5"/>
      <c r="F885" s="26"/>
      <c r="H885" s="5"/>
      <c r="J885" s="5"/>
      <c r="K885" s="126"/>
      <c r="L885" s="126"/>
      <c r="N885" s="26"/>
      <c r="P885" s="26"/>
      <c r="R885" s="26"/>
      <c r="S885" s="26"/>
      <c r="T885" s="26"/>
      <c r="U885" s="26"/>
      <c r="Y885" s="5"/>
      <c r="AB885" s="5"/>
    </row>
    <row r="886" spans="5:28">
      <c r="E886" s="5"/>
      <c r="F886" s="26"/>
      <c r="H886" s="5"/>
      <c r="J886" s="5"/>
      <c r="K886" s="126"/>
      <c r="L886" s="126"/>
      <c r="N886" s="26"/>
      <c r="P886" s="26"/>
      <c r="R886" s="26"/>
      <c r="S886" s="26"/>
      <c r="T886" s="26"/>
      <c r="U886" s="26"/>
      <c r="Y886" s="5"/>
      <c r="AB886" s="5"/>
    </row>
    <row r="887" spans="5:28">
      <c r="E887" s="5"/>
      <c r="F887" s="26"/>
      <c r="H887" s="5"/>
      <c r="J887" s="5"/>
      <c r="K887" s="126"/>
      <c r="L887" s="126"/>
      <c r="N887" s="26"/>
      <c r="P887" s="26"/>
      <c r="R887" s="26"/>
      <c r="S887" s="26"/>
      <c r="T887" s="26"/>
      <c r="U887" s="26"/>
      <c r="Y887" s="5"/>
      <c r="AB887" s="5"/>
    </row>
    <row r="888" spans="5:28">
      <c r="E888" s="5"/>
      <c r="F888" s="26"/>
      <c r="H888" s="5"/>
      <c r="J888" s="5"/>
      <c r="K888" s="126"/>
      <c r="L888" s="126"/>
      <c r="N888" s="26"/>
      <c r="P888" s="26"/>
      <c r="R888" s="26"/>
      <c r="S888" s="26"/>
      <c r="T888" s="26"/>
      <c r="U888" s="26"/>
      <c r="Y888" s="5"/>
      <c r="AB888" s="5"/>
    </row>
    <row r="889" spans="5:28">
      <c r="E889" s="5"/>
      <c r="F889" s="26"/>
      <c r="H889" s="5"/>
      <c r="J889" s="5"/>
      <c r="K889" s="126"/>
      <c r="L889" s="126"/>
      <c r="N889" s="26"/>
      <c r="P889" s="26"/>
      <c r="R889" s="26"/>
      <c r="S889" s="26"/>
      <c r="T889" s="26"/>
      <c r="U889" s="26"/>
      <c r="Y889" s="5"/>
      <c r="AB889" s="5"/>
    </row>
    <row r="890" spans="5:28">
      <c r="E890" s="5"/>
      <c r="F890" s="26"/>
      <c r="H890" s="5"/>
      <c r="J890" s="5"/>
      <c r="K890" s="126"/>
      <c r="L890" s="126"/>
      <c r="N890" s="26"/>
      <c r="P890" s="26"/>
      <c r="R890" s="26"/>
      <c r="S890" s="26"/>
      <c r="T890" s="26"/>
      <c r="U890" s="26"/>
      <c r="Y890" s="5"/>
      <c r="AB890" s="5"/>
    </row>
    <row r="891" spans="5:28">
      <c r="E891" s="5"/>
      <c r="F891" s="26"/>
      <c r="H891" s="5"/>
      <c r="J891" s="5"/>
      <c r="K891" s="126"/>
      <c r="L891" s="126"/>
      <c r="N891" s="26"/>
      <c r="P891" s="26"/>
      <c r="R891" s="26"/>
      <c r="S891" s="26"/>
      <c r="T891" s="26"/>
      <c r="U891" s="26"/>
      <c r="Y891" s="5"/>
      <c r="AB891" s="5"/>
    </row>
    <row r="892" spans="5:28">
      <c r="E892" s="5"/>
      <c r="F892" s="26"/>
      <c r="H892" s="5"/>
      <c r="J892" s="5"/>
      <c r="K892" s="126"/>
      <c r="L892" s="126"/>
      <c r="N892" s="26"/>
      <c r="P892" s="26"/>
      <c r="R892" s="26"/>
      <c r="S892" s="26"/>
      <c r="T892" s="26"/>
      <c r="U892" s="26"/>
      <c r="Y892" s="5"/>
      <c r="AB892" s="5"/>
    </row>
    <row r="893" spans="5:28">
      <c r="E893" s="5"/>
      <c r="F893" s="26"/>
      <c r="H893" s="5"/>
      <c r="J893" s="5"/>
      <c r="K893" s="126"/>
      <c r="L893" s="126"/>
      <c r="N893" s="26"/>
      <c r="P893" s="26"/>
      <c r="R893" s="26"/>
      <c r="S893" s="26"/>
      <c r="T893" s="26"/>
      <c r="U893" s="26"/>
      <c r="Y893" s="5"/>
      <c r="AB893" s="5"/>
    </row>
    <row r="894" spans="5:28">
      <c r="E894" s="5"/>
      <c r="F894" s="26"/>
      <c r="H894" s="5"/>
      <c r="J894" s="5"/>
      <c r="K894" s="126"/>
      <c r="L894" s="126"/>
      <c r="N894" s="26"/>
      <c r="P894" s="26"/>
      <c r="R894" s="26"/>
      <c r="S894" s="26"/>
      <c r="T894" s="26"/>
      <c r="U894" s="26"/>
      <c r="Y894" s="5"/>
      <c r="AB894" s="5"/>
    </row>
    <row r="895" spans="5:28">
      <c r="E895" s="5"/>
      <c r="F895" s="26"/>
      <c r="H895" s="5"/>
      <c r="J895" s="5"/>
      <c r="K895" s="126"/>
      <c r="L895" s="126"/>
      <c r="N895" s="26"/>
      <c r="P895" s="26"/>
      <c r="R895" s="26"/>
      <c r="S895" s="26"/>
      <c r="T895" s="26"/>
      <c r="U895" s="26"/>
      <c r="Y895" s="5"/>
      <c r="AB895" s="5"/>
    </row>
    <row r="896" spans="5:28">
      <c r="E896" s="5"/>
      <c r="F896" s="26"/>
      <c r="H896" s="5"/>
      <c r="J896" s="5"/>
      <c r="K896" s="126"/>
      <c r="L896" s="126"/>
      <c r="N896" s="26"/>
      <c r="P896" s="26"/>
      <c r="R896" s="26"/>
      <c r="S896" s="26"/>
      <c r="T896" s="26"/>
      <c r="U896" s="26"/>
      <c r="Y896" s="5"/>
      <c r="AB896" s="5"/>
    </row>
    <row r="897" spans="5:28">
      <c r="E897" s="5"/>
      <c r="F897" s="26"/>
      <c r="H897" s="5"/>
      <c r="J897" s="5"/>
      <c r="K897" s="126"/>
      <c r="L897" s="126"/>
      <c r="N897" s="26"/>
      <c r="P897" s="26"/>
      <c r="R897" s="26"/>
      <c r="S897" s="26"/>
      <c r="T897" s="26"/>
      <c r="U897" s="26"/>
      <c r="Y897" s="5"/>
      <c r="AB897" s="5"/>
    </row>
    <row r="898" spans="5:28">
      <c r="E898" s="5"/>
      <c r="F898" s="26"/>
      <c r="H898" s="5"/>
      <c r="J898" s="5"/>
      <c r="K898" s="126"/>
      <c r="L898" s="126"/>
      <c r="N898" s="26"/>
      <c r="P898" s="26"/>
      <c r="R898" s="26"/>
      <c r="S898" s="26"/>
      <c r="T898" s="26"/>
      <c r="U898" s="26"/>
      <c r="Y898" s="5"/>
      <c r="AB898" s="5"/>
    </row>
    <row r="899" spans="5:28">
      <c r="E899" s="5"/>
      <c r="F899" s="26"/>
      <c r="H899" s="5"/>
      <c r="J899" s="5"/>
      <c r="K899" s="126"/>
      <c r="L899" s="126"/>
      <c r="N899" s="26"/>
      <c r="P899" s="26"/>
      <c r="R899" s="26"/>
      <c r="S899" s="26"/>
      <c r="T899" s="26"/>
      <c r="U899" s="26"/>
      <c r="Y899" s="5"/>
      <c r="AB899" s="5"/>
    </row>
    <row r="900" spans="5:28">
      <c r="E900" s="5"/>
      <c r="F900" s="26"/>
      <c r="H900" s="5"/>
      <c r="J900" s="5"/>
      <c r="K900" s="126"/>
      <c r="L900" s="126"/>
      <c r="N900" s="26"/>
      <c r="P900" s="26"/>
      <c r="R900" s="26"/>
      <c r="S900" s="26"/>
      <c r="T900" s="26"/>
      <c r="U900" s="26"/>
      <c r="Y900" s="5"/>
      <c r="AB900" s="5"/>
    </row>
    <row r="901" spans="5:28">
      <c r="E901" s="5"/>
      <c r="F901" s="26"/>
      <c r="H901" s="5"/>
      <c r="J901" s="5"/>
      <c r="K901" s="126"/>
      <c r="L901" s="126"/>
      <c r="N901" s="26"/>
      <c r="P901" s="26"/>
      <c r="R901" s="26"/>
      <c r="S901" s="26"/>
      <c r="T901" s="26"/>
      <c r="U901" s="26"/>
      <c r="Y901" s="5"/>
      <c r="AB901" s="5"/>
    </row>
    <row r="902" spans="5:28">
      <c r="E902" s="5"/>
      <c r="F902" s="26"/>
      <c r="H902" s="5"/>
      <c r="J902" s="5"/>
      <c r="K902" s="126"/>
      <c r="L902" s="126"/>
      <c r="N902" s="26"/>
      <c r="P902" s="26"/>
      <c r="R902" s="26"/>
      <c r="S902" s="26"/>
      <c r="T902" s="26"/>
      <c r="U902" s="26"/>
      <c r="Y902" s="5"/>
      <c r="AB902" s="5"/>
    </row>
    <row r="903" spans="5:28">
      <c r="E903" s="5"/>
      <c r="F903" s="26"/>
      <c r="H903" s="5"/>
      <c r="J903" s="5"/>
      <c r="K903" s="126"/>
      <c r="L903" s="126"/>
      <c r="N903" s="26"/>
      <c r="P903" s="26"/>
      <c r="R903" s="26"/>
      <c r="S903" s="26"/>
      <c r="T903" s="26"/>
      <c r="U903" s="26"/>
      <c r="Y903" s="5"/>
      <c r="AB903" s="5"/>
    </row>
    <row r="904" spans="5:28">
      <c r="E904" s="5"/>
      <c r="F904" s="26"/>
      <c r="H904" s="5"/>
      <c r="J904" s="5"/>
      <c r="K904" s="126"/>
      <c r="L904" s="126"/>
      <c r="N904" s="26"/>
      <c r="P904" s="26"/>
      <c r="R904" s="26"/>
      <c r="S904" s="26"/>
      <c r="T904" s="26"/>
      <c r="U904" s="26"/>
      <c r="Y904" s="5"/>
      <c r="AB904" s="5"/>
    </row>
    <row r="905" spans="5:28">
      <c r="E905" s="5"/>
      <c r="F905" s="26"/>
      <c r="H905" s="5"/>
      <c r="J905" s="5"/>
      <c r="K905" s="126"/>
      <c r="L905" s="126"/>
      <c r="N905" s="26"/>
      <c r="P905" s="26"/>
      <c r="R905" s="26"/>
      <c r="S905" s="26"/>
      <c r="T905" s="26"/>
      <c r="U905" s="26"/>
      <c r="Y905" s="5"/>
      <c r="AB905" s="5"/>
    </row>
    <row r="906" spans="5:28">
      <c r="E906" s="5"/>
      <c r="F906" s="26"/>
      <c r="H906" s="5"/>
      <c r="J906" s="5"/>
      <c r="K906" s="126"/>
      <c r="L906" s="126"/>
      <c r="N906" s="26"/>
      <c r="P906" s="26"/>
      <c r="R906" s="26"/>
      <c r="S906" s="26"/>
      <c r="T906" s="26"/>
      <c r="U906" s="26"/>
      <c r="Y906" s="5"/>
      <c r="AB906" s="5"/>
    </row>
    <row r="907" spans="5:28">
      <c r="E907" s="5"/>
      <c r="F907" s="26"/>
      <c r="H907" s="5"/>
      <c r="J907" s="5"/>
      <c r="K907" s="126"/>
      <c r="L907" s="126"/>
      <c r="N907" s="26"/>
      <c r="P907" s="26"/>
      <c r="R907" s="26"/>
      <c r="S907" s="26"/>
      <c r="T907" s="26"/>
      <c r="U907" s="26"/>
      <c r="Y907" s="5"/>
      <c r="AB907" s="5"/>
    </row>
    <row r="908" spans="5:28">
      <c r="E908" s="5"/>
      <c r="F908" s="26"/>
      <c r="H908" s="5"/>
      <c r="J908" s="5"/>
      <c r="K908" s="126"/>
      <c r="L908" s="126"/>
      <c r="N908" s="26"/>
      <c r="P908" s="26"/>
      <c r="R908" s="26"/>
      <c r="S908" s="26"/>
      <c r="T908" s="26"/>
      <c r="U908" s="26"/>
      <c r="Y908" s="5"/>
      <c r="AB908" s="5"/>
    </row>
    <row r="909" spans="5:28">
      <c r="E909" s="5"/>
      <c r="F909" s="26"/>
      <c r="H909" s="5"/>
      <c r="J909" s="5"/>
      <c r="K909" s="126"/>
      <c r="L909" s="126"/>
      <c r="N909" s="26"/>
      <c r="P909" s="26"/>
      <c r="R909" s="26"/>
      <c r="S909" s="26"/>
      <c r="T909" s="26"/>
      <c r="U909" s="26"/>
      <c r="Y909" s="5"/>
      <c r="AB909" s="5"/>
    </row>
    <row r="910" spans="5:28">
      <c r="E910" s="5"/>
      <c r="F910" s="26"/>
      <c r="H910" s="5"/>
      <c r="J910" s="5"/>
      <c r="K910" s="126"/>
      <c r="L910" s="126"/>
      <c r="N910" s="26"/>
      <c r="P910" s="26"/>
      <c r="R910" s="26"/>
      <c r="S910" s="26"/>
      <c r="T910" s="26"/>
      <c r="U910" s="26"/>
      <c r="Y910" s="5"/>
      <c r="AB910" s="5"/>
    </row>
    <row r="911" spans="5:28">
      <c r="E911" s="5"/>
      <c r="F911" s="26"/>
      <c r="H911" s="5"/>
      <c r="J911" s="5"/>
      <c r="K911" s="126"/>
      <c r="L911" s="126"/>
      <c r="N911" s="26"/>
      <c r="P911" s="26"/>
      <c r="R911" s="26"/>
      <c r="S911" s="26"/>
      <c r="T911" s="26"/>
      <c r="U911" s="26"/>
      <c r="Y911" s="5"/>
      <c r="AB911" s="5"/>
    </row>
    <row r="912" spans="5:28">
      <c r="E912" s="5"/>
      <c r="F912" s="26"/>
      <c r="H912" s="5"/>
      <c r="J912" s="5"/>
      <c r="K912" s="126"/>
      <c r="L912" s="126"/>
      <c r="N912" s="26"/>
      <c r="P912" s="26"/>
      <c r="R912" s="26"/>
      <c r="S912" s="26"/>
      <c r="T912" s="26"/>
      <c r="U912" s="26"/>
      <c r="Y912" s="5"/>
      <c r="AB912" s="5"/>
    </row>
    <row r="913" spans="5:28">
      <c r="E913" s="5"/>
      <c r="F913" s="26"/>
      <c r="H913" s="5"/>
      <c r="J913" s="5"/>
      <c r="K913" s="126"/>
      <c r="L913" s="126"/>
      <c r="N913" s="26"/>
      <c r="P913" s="26"/>
      <c r="R913" s="26"/>
      <c r="S913" s="26"/>
      <c r="T913" s="26"/>
      <c r="U913" s="26"/>
      <c r="Y913" s="5"/>
      <c r="AB913" s="5"/>
    </row>
    <row r="914" spans="5:28">
      <c r="E914" s="5"/>
      <c r="F914" s="26"/>
      <c r="H914" s="5"/>
      <c r="J914" s="5"/>
      <c r="K914" s="126"/>
      <c r="L914" s="126"/>
      <c r="N914" s="26"/>
      <c r="P914" s="26"/>
      <c r="R914" s="26"/>
      <c r="S914" s="26"/>
      <c r="T914" s="26"/>
      <c r="U914" s="26"/>
      <c r="Y914" s="5"/>
      <c r="AB914" s="5"/>
    </row>
    <row r="915" spans="5:28">
      <c r="E915" s="5"/>
      <c r="F915" s="26"/>
      <c r="H915" s="5"/>
      <c r="J915" s="5"/>
      <c r="K915" s="126"/>
      <c r="L915" s="126"/>
      <c r="N915" s="26"/>
      <c r="P915" s="26"/>
      <c r="R915" s="26"/>
      <c r="S915" s="26"/>
      <c r="T915" s="26"/>
      <c r="U915" s="26"/>
      <c r="Y915" s="5"/>
      <c r="AB915" s="5"/>
    </row>
    <row r="916" spans="5:28">
      <c r="E916" s="5"/>
      <c r="F916" s="26"/>
      <c r="H916" s="5"/>
      <c r="J916" s="5"/>
      <c r="K916" s="126"/>
      <c r="L916" s="126"/>
      <c r="N916" s="26"/>
      <c r="P916" s="26"/>
      <c r="R916" s="26"/>
      <c r="S916" s="26"/>
      <c r="T916" s="26"/>
      <c r="U916" s="26"/>
      <c r="Y916" s="5"/>
      <c r="AB916" s="5"/>
    </row>
    <row r="917" spans="5:28">
      <c r="E917" s="5"/>
      <c r="F917" s="26"/>
      <c r="H917" s="5"/>
      <c r="J917" s="5"/>
      <c r="K917" s="126"/>
      <c r="L917" s="126"/>
      <c r="N917" s="26"/>
      <c r="P917" s="26"/>
      <c r="R917" s="26"/>
      <c r="S917" s="26"/>
      <c r="T917" s="26"/>
      <c r="U917" s="26"/>
      <c r="Y917" s="5"/>
      <c r="AB917" s="5"/>
    </row>
    <row r="918" spans="5:28">
      <c r="E918" s="5"/>
      <c r="F918" s="26"/>
      <c r="H918" s="5"/>
      <c r="J918" s="5"/>
      <c r="K918" s="126"/>
      <c r="L918" s="126"/>
      <c r="N918" s="26"/>
      <c r="P918" s="26"/>
      <c r="R918" s="26"/>
      <c r="S918" s="26"/>
      <c r="T918" s="26"/>
      <c r="U918" s="26"/>
      <c r="Y918" s="5"/>
      <c r="AB918" s="5"/>
    </row>
    <row r="919" spans="5:28">
      <c r="E919" s="5"/>
      <c r="F919" s="26"/>
      <c r="H919" s="5"/>
      <c r="J919" s="5"/>
      <c r="K919" s="126"/>
      <c r="L919" s="126"/>
      <c r="N919" s="26"/>
      <c r="P919" s="26"/>
      <c r="R919" s="26"/>
      <c r="S919" s="26"/>
      <c r="T919" s="26"/>
      <c r="U919" s="26"/>
      <c r="Y919" s="5"/>
      <c r="AB919" s="5"/>
    </row>
    <row r="920" spans="5:28">
      <c r="E920" s="5"/>
      <c r="F920" s="26"/>
      <c r="H920" s="5"/>
      <c r="J920" s="5"/>
      <c r="K920" s="126"/>
      <c r="L920" s="126"/>
      <c r="N920" s="26"/>
      <c r="P920" s="26"/>
      <c r="R920" s="26"/>
      <c r="S920" s="26"/>
      <c r="T920" s="26"/>
      <c r="U920" s="26"/>
      <c r="Y920" s="5"/>
      <c r="AB920" s="5"/>
    </row>
    <row r="921" spans="5:28">
      <c r="E921" s="5"/>
      <c r="F921" s="26"/>
      <c r="H921" s="5"/>
      <c r="J921" s="5"/>
      <c r="K921" s="126"/>
      <c r="L921" s="126"/>
      <c r="N921" s="26"/>
      <c r="P921" s="26"/>
      <c r="R921" s="26"/>
      <c r="S921" s="26"/>
      <c r="T921" s="26"/>
      <c r="U921" s="26"/>
      <c r="Y921" s="5"/>
      <c r="AB921" s="5"/>
    </row>
    <row r="922" spans="5:28">
      <c r="E922" s="5"/>
      <c r="F922" s="26"/>
      <c r="H922" s="5"/>
      <c r="J922" s="5"/>
      <c r="K922" s="126"/>
      <c r="L922" s="126"/>
      <c r="N922" s="26"/>
      <c r="P922" s="26"/>
      <c r="R922" s="26"/>
      <c r="S922" s="26"/>
      <c r="T922" s="26"/>
      <c r="U922" s="26"/>
      <c r="Y922" s="5"/>
      <c r="AB922" s="5"/>
    </row>
    <row r="923" spans="5:28">
      <c r="E923" s="5"/>
      <c r="F923" s="26"/>
      <c r="H923" s="5"/>
      <c r="J923" s="5"/>
      <c r="K923" s="126"/>
      <c r="L923" s="126"/>
      <c r="N923" s="26"/>
      <c r="P923" s="26"/>
      <c r="R923" s="26"/>
      <c r="S923" s="26"/>
      <c r="T923" s="26"/>
      <c r="U923" s="26"/>
      <c r="Y923" s="5"/>
      <c r="AB923" s="5"/>
    </row>
    <row r="924" spans="5:28">
      <c r="E924" s="5"/>
      <c r="F924" s="26"/>
      <c r="H924" s="5"/>
      <c r="J924" s="5"/>
      <c r="K924" s="126"/>
      <c r="L924" s="126"/>
      <c r="N924" s="26"/>
      <c r="P924" s="26"/>
      <c r="R924" s="26"/>
      <c r="S924" s="26"/>
      <c r="T924" s="26"/>
      <c r="U924" s="26"/>
      <c r="Y924" s="5"/>
      <c r="AB924" s="5"/>
    </row>
    <row r="925" spans="5:28">
      <c r="E925" s="5"/>
      <c r="F925" s="26"/>
      <c r="H925" s="5"/>
      <c r="J925" s="5"/>
      <c r="K925" s="126"/>
      <c r="L925" s="126"/>
      <c r="N925" s="26"/>
      <c r="P925" s="26"/>
      <c r="R925" s="26"/>
      <c r="S925" s="26"/>
      <c r="T925" s="26"/>
      <c r="U925" s="26"/>
      <c r="Y925" s="5"/>
      <c r="AB925" s="5"/>
    </row>
    <row r="926" spans="5:28">
      <c r="E926" s="5"/>
      <c r="F926" s="26"/>
      <c r="H926" s="5"/>
      <c r="J926" s="5"/>
      <c r="K926" s="126"/>
      <c r="L926" s="126"/>
      <c r="N926" s="26"/>
      <c r="P926" s="26"/>
      <c r="R926" s="26"/>
      <c r="S926" s="26"/>
      <c r="T926" s="26"/>
      <c r="U926" s="26"/>
      <c r="Y926" s="5"/>
      <c r="AB926" s="5"/>
    </row>
    <row r="927" spans="5:28">
      <c r="E927" s="5"/>
      <c r="F927" s="26"/>
      <c r="H927" s="5"/>
      <c r="J927" s="5"/>
      <c r="K927" s="126"/>
      <c r="L927" s="126"/>
      <c r="N927" s="26"/>
      <c r="P927" s="26"/>
      <c r="R927" s="26"/>
      <c r="S927" s="26"/>
      <c r="T927" s="26"/>
      <c r="U927" s="26"/>
      <c r="Y927" s="5"/>
      <c r="AB927" s="5"/>
    </row>
    <row r="928" spans="5:28">
      <c r="E928" s="5"/>
      <c r="F928" s="26"/>
      <c r="H928" s="5"/>
      <c r="J928" s="5"/>
      <c r="K928" s="126"/>
      <c r="L928" s="126"/>
      <c r="N928" s="26"/>
      <c r="P928" s="26"/>
      <c r="R928" s="26"/>
      <c r="S928" s="26"/>
      <c r="T928" s="26"/>
      <c r="U928" s="26"/>
      <c r="Y928" s="5"/>
      <c r="AB928" s="5"/>
    </row>
    <row r="929" spans="5:28">
      <c r="E929" s="5"/>
      <c r="F929" s="26"/>
      <c r="H929" s="5"/>
      <c r="J929" s="5"/>
      <c r="K929" s="126"/>
      <c r="L929" s="126"/>
      <c r="N929" s="26"/>
      <c r="P929" s="26"/>
      <c r="R929" s="26"/>
      <c r="S929" s="26"/>
      <c r="T929" s="26"/>
      <c r="U929" s="26"/>
      <c r="Y929" s="5"/>
      <c r="AB929" s="5"/>
    </row>
    <row r="930" spans="5:28">
      <c r="E930" s="5"/>
      <c r="F930" s="26"/>
      <c r="H930" s="5"/>
      <c r="J930" s="5"/>
      <c r="K930" s="126"/>
      <c r="L930" s="126"/>
      <c r="N930" s="26"/>
      <c r="P930" s="26"/>
      <c r="R930" s="26"/>
      <c r="S930" s="26"/>
      <c r="T930" s="26"/>
      <c r="U930" s="26"/>
      <c r="Y930" s="5"/>
      <c r="AB930" s="5"/>
    </row>
    <row r="931" spans="5:28">
      <c r="E931" s="5"/>
      <c r="F931" s="26"/>
      <c r="H931" s="5"/>
      <c r="J931" s="5"/>
      <c r="K931" s="126"/>
      <c r="L931" s="126"/>
      <c r="N931" s="26"/>
      <c r="P931" s="26"/>
      <c r="R931" s="26"/>
      <c r="S931" s="26"/>
      <c r="T931" s="26"/>
      <c r="U931" s="26"/>
      <c r="Y931" s="5"/>
      <c r="AB931" s="5"/>
    </row>
  </sheetData>
  <dataValidations count="1">
    <dataValidation type="list" allowBlank="1" showErrorMessage="1" sqref="I2:I15" xr:uid="{105D76D8-57EF-4C33-847E-B71ABA16D8E1}">
      <formula1>"Open,Inprogress,Review,Testing,Hold,Closed"</formula1>
    </dataValidation>
  </dataValidations>
  <hyperlinks>
    <hyperlink ref="R2" r:id="rId1" xr:uid="{BC0C898D-9280-4C61-8B1E-DE13E70F2F3B}"/>
    <hyperlink ref="R5" r:id="rId2" xr:uid="{24C04CC6-DCAA-43A6-95DD-9C2A14BA28EA}"/>
    <hyperlink ref="R8" r:id="rId3" xr:uid="{D0B9D130-2110-444F-B125-BA548C20DC04}"/>
    <hyperlink ref="R3" r:id="rId4" xr:uid="{8D7C89FB-42BB-4E7C-A1A1-8D7BA8415400}"/>
    <hyperlink ref="R9" r:id="rId5" xr:uid="{798FAE7D-DE3E-487B-A110-8B6405F366EF}"/>
    <hyperlink ref="R11" r:id="rId6" xr:uid="{064B0E94-3323-4D95-B146-5F1480260693}"/>
    <hyperlink ref="R6" r:id="rId7" xr:uid="{E252FBB4-D007-463D-A9C8-C6F28F211747}"/>
    <hyperlink ref="R13" r:id="rId8" xr:uid="{633FCC01-604B-4902-AC30-CF837918F005}"/>
    <hyperlink ref="R4" r:id="rId9" xr:uid="{9F6CFBE0-42A7-49E6-9CFF-ED5F8540A074}"/>
    <hyperlink ref="R12" r:id="rId10" xr:uid="{AACFCA55-ACCC-4720-AA65-A871F0B62CBB}"/>
  </hyperlinks>
  <pageMargins left="0" right="0" top="0" bottom="0" header="0" footer="0"/>
  <tableParts count="1">
    <tablePart r:id="rId1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DC448-5B91-42AD-9C27-2C9E97EE5686}">
  <sheetPr>
    <outlinePr summaryBelow="0" summaryRight="0"/>
  </sheetPr>
  <dimension ref="A1:AA12"/>
  <sheetViews>
    <sheetView topLeftCell="F1" workbookViewId="0">
      <selection activeCell="D12" sqref="D12"/>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49" style="70" customWidth="1"/>
    <col min="12" max="12" width="41" style="70" customWidth="1"/>
    <col min="13" max="16384" width="12.5703125" style="66"/>
  </cols>
  <sheetData>
    <row r="1" spans="1:27">
      <c r="A1" s="94" t="s">
        <v>240</v>
      </c>
      <c r="B1" s="95" t="s">
        <v>29</v>
      </c>
      <c r="C1" s="171" t="s">
        <v>241</v>
      </c>
      <c r="D1" s="95" t="s">
        <v>243</v>
      </c>
      <c r="E1" s="96" t="s">
        <v>244</v>
      </c>
      <c r="F1" s="96" t="s">
        <v>245</v>
      </c>
      <c r="G1" s="95" t="s">
        <v>246</v>
      </c>
      <c r="H1" s="95" t="s">
        <v>248</v>
      </c>
      <c r="I1" s="95" t="s">
        <v>249</v>
      </c>
      <c r="J1" s="97" t="s">
        <v>250</v>
      </c>
      <c r="K1" s="98" t="s">
        <v>1399</v>
      </c>
      <c r="L1" s="98" t="s">
        <v>251</v>
      </c>
      <c r="M1" s="31"/>
      <c r="N1" s="31"/>
      <c r="O1" s="31"/>
      <c r="P1" s="31"/>
      <c r="Q1" s="31"/>
      <c r="R1" s="31"/>
      <c r="S1" s="31"/>
      <c r="T1" s="31"/>
      <c r="U1" s="31"/>
      <c r="V1" s="31"/>
      <c r="W1" s="31"/>
      <c r="X1" s="31"/>
      <c r="Y1" s="31"/>
      <c r="Z1" s="31"/>
      <c r="AA1" s="31"/>
    </row>
    <row r="2" spans="1:27" ht="23.25">
      <c r="A2" s="352">
        <v>1</v>
      </c>
      <c r="B2" s="322" t="s">
        <v>109</v>
      </c>
      <c r="C2" s="334">
        <v>46645</v>
      </c>
      <c r="D2" s="374" t="s">
        <v>290</v>
      </c>
      <c r="E2" s="348" t="s">
        <v>330</v>
      </c>
      <c r="F2" s="341" t="s">
        <v>1448</v>
      </c>
      <c r="G2" s="362" t="s">
        <v>295</v>
      </c>
      <c r="H2" s="362" t="s">
        <v>332</v>
      </c>
      <c r="I2" s="502" t="s">
        <v>333</v>
      </c>
      <c r="J2" s="366" t="s">
        <v>334</v>
      </c>
      <c r="K2" s="365" t="s">
        <v>1449</v>
      </c>
      <c r="L2" s="365"/>
    </row>
    <row r="3" spans="1:27" ht="70.5">
      <c r="A3" s="352">
        <v>2</v>
      </c>
      <c r="B3" s="322" t="s">
        <v>109</v>
      </c>
      <c r="C3" s="334">
        <v>46767</v>
      </c>
      <c r="D3" s="320" t="s">
        <v>275</v>
      </c>
      <c r="E3" s="360" t="s">
        <v>330</v>
      </c>
      <c r="F3" s="321" t="s">
        <v>1450</v>
      </c>
      <c r="G3" s="362" t="s">
        <v>336</v>
      </c>
      <c r="H3" s="362" t="s">
        <v>332</v>
      </c>
      <c r="I3" s="502" t="s">
        <v>333</v>
      </c>
      <c r="J3" s="507" t="s">
        <v>334</v>
      </c>
      <c r="K3" s="367" t="s">
        <v>1451</v>
      </c>
      <c r="L3" s="367"/>
    </row>
    <row r="4" spans="1:27" ht="35.25">
      <c r="A4" s="352">
        <v>3</v>
      </c>
      <c r="B4" s="322" t="s">
        <v>1441</v>
      </c>
      <c r="C4" s="334">
        <v>24449</v>
      </c>
      <c r="D4" s="320" t="s">
        <v>290</v>
      </c>
      <c r="E4" s="360" t="s">
        <v>294</v>
      </c>
      <c r="F4" s="321" t="s">
        <v>1442</v>
      </c>
      <c r="G4" s="362" t="s">
        <v>336</v>
      </c>
      <c r="H4" s="362" t="s">
        <v>332</v>
      </c>
      <c r="I4" s="502" t="s">
        <v>333</v>
      </c>
      <c r="J4" s="507" t="s">
        <v>334</v>
      </c>
      <c r="K4" s="367" t="s">
        <v>1356</v>
      </c>
      <c r="L4" s="367"/>
    </row>
    <row r="5" spans="1:27" ht="23.25">
      <c r="A5" s="352">
        <v>4</v>
      </c>
      <c r="B5" s="322" t="s">
        <v>1441</v>
      </c>
      <c r="C5" s="323">
        <v>24455</v>
      </c>
      <c r="D5" s="320" t="s">
        <v>282</v>
      </c>
      <c r="E5" s="360" t="s">
        <v>294</v>
      </c>
      <c r="F5" s="321" t="s">
        <v>1409</v>
      </c>
      <c r="G5" s="362" t="s">
        <v>295</v>
      </c>
      <c r="H5" s="362" t="s">
        <v>332</v>
      </c>
      <c r="I5" s="387" t="s">
        <v>298</v>
      </c>
      <c r="J5" s="366" t="s">
        <v>393</v>
      </c>
      <c r="K5" s="349" t="s">
        <v>827</v>
      </c>
      <c r="L5" s="349"/>
    </row>
    <row r="6" spans="1:27">
      <c r="A6" s="352">
        <v>5</v>
      </c>
      <c r="B6" s="319"/>
      <c r="C6" s="524"/>
      <c r="D6" s="374"/>
      <c r="E6" s="348"/>
      <c r="F6" s="468"/>
      <c r="G6" s="362"/>
      <c r="H6" s="362"/>
      <c r="I6" s="387"/>
      <c r="J6" s="366"/>
      <c r="K6" s="349"/>
      <c r="L6" s="349"/>
    </row>
    <row r="7" spans="1:27">
      <c r="A7" s="352">
        <v>6</v>
      </c>
      <c r="B7" s="319"/>
      <c r="C7" s="470"/>
      <c r="D7" s="374"/>
      <c r="E7" s="348"/>
      <c r="F7" s="469"/>
      <c r="G7" s="362"/>
      <c r="H7" s="370"/>
      <c r="I7" s="370"/>
      <c r="J7" s="370"/>
      <c r="K7" s="378"/>
      <c r="L7" s="378"/>
    </row>
    <row r="8" spans="1:27">
      <c r="A8" s="352">
        <v>7</v>
      </c>
      <c r="B8" s="322"/>
      <c r="C8" s="334"/>
      <c r="D8" s="374"/>
      <c r="E8" s="320"/>
      <c r="F8" s="341"/>
      <c r="G8" s="366"/>
      <c r="H8" s="366"/>
      <c r="I8" s="366"/>
      <c r="J8" s="370"/>
      <c r="K8" s="372"/>
      <c r="L8" s="372"/>
    </row>
    <row r="9" spans="1:27">
      <c r="A9" s="352">
        <v>8</v>
      </c>
      <c r="B9" s="319"/>
      <c r="C9" s="322"/>
      <c r="D9" s="368"/>
      <c r="E9" s="320"/>
      <c r="F9" s="369"/>
      <c r="G9" s="370"/>
      <c r="H9" s="370"/>
      <c r="I9" s="370"/>
      <c r="J9" s="370"/>
      <c r="K9" s="367"/>
      <c r="L9" s="367"/>
    </row>
    <row r="10" spans="1:27">
      <c r="A10" s="352">
        <v>9</v>
      </c>
      <c r="B10" s="331"/>
      <c r="C10" s="342"/>
      <c r="D10" s="343"/>
      <c r="E10" s="371"/>
      <c r="F10" s="372"/>
      <c r="G10" s="366"/>
      <c r="H10" s="366"/>
      <c r="I10" s="366"/>
      <c r="J10" s="366"/>
      <c r="K10" s="373"/>
      <c r="L10" s="373"/>
    </row>
    <row r="11" spans="1:27">
      <c r="A11" s="352">
        <v>10</v>
      </c>
      <c r="B11" s="322"/>
      <c r="C11" s="334"/>
      <c r="D11" s="374"/>
      <c r="E11" s="348"/>
      <c r="F11" s="356"/>
      <c r="G11" s="370"/>
      <c r="H11" s="370"/>
      <c r="I11" s="370"/>
      <c r="J11" s="370"/>
      <c r="K11" s="324"/>
      <c r="L11" s="324"/>
    </row>
    <row r="12" spans="1:27">
      <c r="A12" s="352">
        <v>11</v>
      </c>
      <c r="B12" s="319"/>
      <c r="C12" s="322"/>
      <c r="D12" s="368"/>
      <c r="E12" s="348"/>
      <c r="F12" s="380"/>
      <c r="G12" s="366"/>
      <c r="H12" s="366"/>
      <c r="I12" s="366"/>
      <c r="J12" s="366"/>
      <c r="K12" s="375"/>
      <c r="L12" s="375"/>
    </row>
  </sheetData>
  <dataValidations count="4">
    <dataValidation type="list" allowBlank="1" showErrorMessage="1" sqref="E2:E12" xr:uid="{5290A614-452F-48BB-8AE2-89F053ADC192}">
      <formula1>"Bounceback,Defect,None"</formula1>
    </dataValidation>
    <dataValidation type="list" allowBlank="1" showErrorMessage="1" sqref="I2:I12" xr:uid="{6C6219E3-FA78-4762-A32E-C665FFA63F08}">
      <formula1>"Open,Inprogress,Closed"</formula1>
    </dataValidation>
    <dataValidation type="list" allowBlank="1" showErrorMessage="1" sqref="H2:H12" xr:uid="{9C93DC6B-6732-4170-8754-D054721D1227}">
      <formula1>"Internal,External"</formula1>
    </dataValidation>
    <dataValidation type="list" allowBlank="1" showErrorMessage="1" sqref="G2:G12" xr:uid="{B7E105E3-B8E8-43A0-AA63-B3483F6FE3A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F6743EB-BA7F-4D42-8121-BD5835D1C384}">
          <x14:formula1>
            <xm:f>Details!$A$2:$A$10</xm:f>
          </x14:formula1>
          <xm:sqref>J2:J12</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5DB5-96F0-41BE-8EB1-5A7C6F66B73E}">
  <sheetPr>
    <outlinePr summaryBelow="0" summaryRight="0"/>
  </sheetPr>
  <dimension ref="A1:Y930"/>
  <sheetViews>
    <sheetView showGridLines="0" workbookViewId="0">
      <pane xSplit="6" topLeftCell="BEA3" activePane="topRight" state="frozen"/>
      <selection pane="topRight" activeCell="H3" sqref="H3:H7"/>
      <selection activeCell="A3" sqref="A3"/>
    </sheetView>
  </sheetViews>
  <sheetFormatPr defaultColWidth="12.5703125" defaultRowHeight="12.75"/>
  <cols>
    <col min="1" max="1" width="7" customWidth="1"/>
    <col min="2" max="2" width="21.85546875" customWidth="1"/>
    <col min="3" max="3" width="11.42578125" customWidth="1"/>
    <col min="4" max="4" width="14.7109375" customWidth="1"/>
    <col min="5" max="5" width="44.42578125" style="109" customWidth="1"/>
    <col min="6" max="7" width="16.85546875" customWidth="1"/>
    <col min="8" max="8" width="14.42578125" style="57" customWidth="1"/>
    <col min="9" max="9" width="20.140625" bestFit="1" customWidth="1"/>
    <col min="10" max="10" width="14.85546875" customWidth="1"/>
    <col min="11" max="11" width="28" customWidth="1"/>
    <col min="12" max="12" width="14.85546875" customWidth="1"/>
    <col min="13" max="13" width="34" customWidth="1"/>
    <col min="14" max="14" width="46.140625" customWidth="1"/>
    <col min="15" max="15" width="14.85546875" customWidth="1"/>
    <col min="16" max="16" width="12.5703125" customWidth="1"/>
    <col min="17" max="17" width="14.85546875" customWidth="1"/>
    <col min="18" max="18" width="34.7109375" style="109" customWidth="1"/>
    <col min="19" max="19" width="12" customWidth="1"/>
    <col min="20" max="20" width="16.140625" customWidth="1"/>
    <col min="21" max="21" width="39.85546875" style="109" customWidth="1"/>
    <col min="22" max="22" width="28" customWidth="1"/>
    <col min="23" max="23" width="24" style="109" customWidth="1"/>
    <col min="24" max="24" width="42" style="109" customWidth="1"/>
  </cols>
  <sheetData>
    <row r="1" spans="1:25" ht="29.25" customHeight="1">
      <c r="A1" s="417" t="s">
        <v>240</v>
      </c>
      <c r="B1" s="418" t="s">
        <v>252</v>
      </c>
      <c r="C1" s="418" t="s">
        <v>243</v>
      </c>
      <c r="D1" s="418" t="s">
        <v>253</v>
      </c>
      <c r="E1" s="418" t="s">
        <v>254</v>
      </c>
      <c r="F1" s="418" t="s">
        <v>249</v>
      </c>
      <c r="G1" s="418" t="s">
        <v>255</v>
      </c>
      <c r="H1" s="418" t="s">
        <v>256</v>
      </c>
      <c r="I1" s="418" t="s">
        <v>260</v>
      </c>
      <c r="J1" s="418" t="s">
        <v>261</v>
      </c>
      <c r="K1" s="418" t="s">
        <v>262</v>
      </c>
      <c r="L1" s="418" t="s">
        <v>263</v>
      </c>
      <c r="M1" s="418" t="s">
        <v>264</v>
      </c>
      <c r="N1" s="418" t="s">
        <v>265</v>
      </c>
      <c r="O1" s="418" t="s">
        <v>266</v>
      </c>
      <c r="P1" s="418" t="s">
        <v>267</v>
      </c>
      <c r="Q1" s="418" t="s">
        <v>268</v>
      </c>
      <c r="R1" s="418" t="s">
        <v>269</v>
      </c>
      <c r="S1" s="418" t="s">
        <v>270</v>
      </c>
      <c r="T1" s="418" t="s">
        <v>271</v>
      </c>
      <c r="U1" s="418" t="s">
        <v>272</v>
      </c>
      <c r="V1" s="418" t="s">
        <v>273</v>
      </c>
      <c r="W1" s="418" t="s">
        <v>274</v>
      </c>
      <c r="X1" s="419" t="s">
        <v>251</v>
      </c>
    </row>
    <row r="2" spans="1:25" s="220" customFormat="1" ht="73.5" customHeight="1">
      <c r="A2" s="430">
        <v>1</v>
      </c>
      <c r="B2" s="488" t="s">
        <v>105</v>
      </c>
      <c r="C2" s="432" t="s">
        <v>290</v>
      </c>
      <c r="D2" s="432">
        <v>46645</v>
      </c>
      <c r="E2" s="482" t="s">
        <v>1430</v>
      </c>
      <c r="F2" s="432" t="s">
        <v>1447</v>
      </c>
      <c r="G2" s="431">
        <v>8</v>
      </c>
      <c r="H2" s="431"/>
      <c r="I2" s="433" t="s">
        <v>1431</v>
      </c>
      <c r="J2" s="434" t="s">
        <v>275</v>
      </c>
      <c r="K2" s="435" t="s">
        <v>1452</v>
      </c>
      <c r="L2" s="436" t="s">
        <v>275</v>
      </c>
      <c r="M2" s="435" t="s">
        <v>1452</v>
      </c>
      <c r="N2" s="429" t="s">
        <v>1453</v>
      </c>
      <c r="O2" s="438">
        <v>45632</v>
      </c>
      <c r="P2" s="431" t="s">
        <v>282</v>
      </c>
      <c r="Q2" s="439">
        <v>45632</v>
      </c>
      <c r="R2" s="435" t="s">
        <v>799</v>
      </c>
      <c r="S2" s="430" t="s">
        <v>321</v>
      </c>
      <c r="T2" s="438">
        <v>45635</v>
      </c>
      <c r="U2" s="435" t="s">
        <v>799</v>
      </c>
      <c r="V2" s="435" t="s">
        <v>799</v>
      </c>
      <c r="W2" s="435" t="s">
        <v>799</v>
      </c>
      <c r="X2" s="489" t="s">
        <v>1454</v>
      </c>
    </row>
    <row r="3" spans="1:25" s="220" customFormat="1" ht="25.5">
      <c r="A3" s="430">
        <v>2</v>
      </c>
      <c r="B3" s="488" t="s">
        <v>105</v>
      </c>
      <c r="C3" s="441" t="s">
        <v>275</v>
      </c>
      <c r="D3" s="442">
        <v>46508</v>
      </c>
      <c r="E3" s="483" t="s">
        <v>1455</v>
      </c>
      <c r="F3" s="471" t="s">
        <v>333</v>
      </c>
      <c r="G3" s="431">
        <v>2</v>
      </c>
      <c r="H3" s="431">
        <v>2</v>
      </c>
      <c r="I3" s="443" t="s">
        <v>507</v>
      </c>
      <c r="J3" s="444" t="s">
        <v>282</v>
      </c>
      <c r="K3" s="445" t="s">
        <v>1452</v>
      </c>
      <c r="L3" s="443" t="s">
        <v>282</v>
      </c>
      <c r="M3" s="446" t="s">
        <v>1452</v>
      </c>
      <c r="N3" s="447" t="s">
        <v>1456</v>
      </c>
      <c r="O3" s="448">
        <v>45616</v>
      </c>
      <c r="P3" s="449" t="s">
        <v>282</v>
      </c>
      <c r="Q3" s="448">
        <v>45616</v>
      </c>
      <c r="R3" s="450" t="s">
        <v>799</v>
      </c>
      <c r="S3" s="442" t="s">
        <v>305</v>
      </c>
      <c r="T3" s="448">
        <v>45616</v>
      </c>
      <c r="U3" s="446" t="s">
        <v>799</v>
      </c>
      <c r="V3" s="446" t="s">
        <v>799</v>
      </c>
      <c r="W3" s="446" t="s">
        <v>799</v>
      </c>
      <c r="X3" s="451"/>
    </row>
    <row r="4" spans="1:25" s="220" customFormat="1" ht="23.25" customHeight="1">
      <c r="A4" s="430">
        <v>3</v>
      </c>
      <c r="B4" s="488" t="s">
        <v>105</v>
      </c>
      <c r="C4" s="432" t="s">
        <v>305</v>
      </c>
      <c r="D4" s="432">
        <v>46037</v>
      </c>
      <c r="E4" s="484" t="s">
        <v>1457</v>
      </c>
      <c r="F4" s="471" t="s">
        <v>333</v>
      </c>
      <c r="G4" s="431">
        <v>1</v>
      </c>
      <c r="H4" s="431">
        <v>1</v>
      </c>
      <c r="I4" s="449" t="s">
        <v>301</v>
      </c>
      <c r="J4" s="449" t="s">
        <v>301</v>
      </c>
      <c r="K4" s="449" t="s">
        <v>301</v>
      </c>
      <c r="L4" s="449" t="s">
        <v>301</v>
      </c>
      <c r="M4" s="449" t="s">
        <v>301</v>
      </c>
      <c r="N4" s="452" t="s">
        <v>301</v>
      </c>
      <c r="O4" s="442" t="s">
        <v>301</v>
      </c>
      <c r="P4" s="449" t="s">
        <v>301</v>
      </c>
      <c r="Q4" s="442" t="s">
        <v>301</v>
      </c>
      <c r="R4" s="449" t="s">
        <v>301</v>
      </c>
      <c r="S4" s="442" t="s">
        <v>301</v>
      </c>
      <c r="T4" s="442" t="s">
        <v>301</v>
      </c>
      <c r="U4" s="449" t="s">
        <v>301</v>
      </c>
      <c r="V4" s="449" t="s">
        <v>301</v>
      </c>
      <c r="W4" s="449" t="s">
        <v>301</v>
      </c>
      <c r="X4" s="453" t="s">
        <v>1458</v>
      </c>
    </row>
    <row r="5" spans="1:25" s="220" customFormat="1" ht="34.5" customHeight="1">
      <c r="A5" s="430">
        <v>4</v>
      </c>
      <c r="B5" s="488" t="s">
        <v>105</v>
      </c>
      <c r="C5" s="432" t="s">
        <v>275</v>
      </c>
      <c r="D5" s="432">
        <v>46646</v>
      </c>
      <c r="E5" s="484" t="s">
        <v>1459</v>
      </c>
      <c r="F5" s="471" t="s">
        <v>333</v>
      </c>
      <c r="G5" s="431">
        <v>8</v>
      </c>
      <c r="H5" s="431">
        <v>8</v>
      </c>
      <c r="I5" s="454" t="s">
        <v>301</v>
      </c>
      <c r="J5" s="455" t="s">
        <v>301</v>
      </c>
      <c r="K5" s="456" t="s">
        <v>301</v>
      </c>
      <c r="L5" s="454" t="s">
        <v>301</v>
      </c>
      <c r="M5" s="431" t="s">
        <v>301</v>
      </c>
      <c r="N5" s="457" t="s">
        <v>301</v>
      </c>
      <c r="O5" s="438" t="s">
        <v>301</v>
      </c>
      <c r="P5" s="431" t="s">
        <v>301</v>
      </c>
      <c r="Q5" s="438" t="s">
        <v>301</v>
      </c>
      <c r="R5" s="431" t="s">
        <v>301</v>
      </c>
      <c r="S5" s="432" t="s">
        <v>301</v>
      </c>
      <c r="T5" s="438" t="s">
        <v>301</v>
      </c>
      <c r="U5" s="431" t="s">
        <v>301</v>
      </c>
      <c r="V5" s="431" t="s">
        <v>301</v>
      </c>
      <c r="W5" s="431" t="s">
        <v>301</v>
      </c>
      <c r="X5" s="453" t="s">
        <v>1460</v>
      </c>
    </row>
    <row r="6" spans="1:25" s="220" customFormat="1" ht="23.25">
      <c r="A6" s="430">
        <v>5</v>
      </c>
      <c r="B6" s="488" t="s">
        <v>105</v>
      </c>
      <c r="C6" s="441" t="s">
        <v>321</v>
      </c>
      <c r="D6" s="432">
        <v>46106</v>
      </c>
      <c r="E6" s="458" t="s">
        <v>1461</v>
      </c>
      <c r="F6" s="471" t="s">
        <v>333</v>
      </c>
      <c r="G6" s="431">
        <v>2</v>
      </c>
      <c r="H6" s="431">
        <v>2</v>
      </c>
      <c r="I6" s="449" t="s">
        <v>301</v>
      </c>
      <c r="J6" s="449" t="s">
        <v>301</v>
      </c>
      <c r="K6" s="449" t="s">
        <v>301</v>
      </c>
      <c r="L6" s="449" t="s">
        <v>301</v>
      </c>
      <c r="M6" s="449" t="s">
        <v>301</v>
      </c>
      <c r="N6" s="452" t="s">
        <v>301</v>
      </c>
      <c r="O6" s="442" t="s">
        <v>301</v>
      </c>
      <c r="P6" s="449" t="s">
        <v>301</v>
      </c>
      <c r="Q6" s="442" t="s">
        <v>301</v>
      </c>
      <c r="R6" s="449" t="s">
        <v>301</v>
      </c>
      <c r="S6" s="442" t="s">
        <v>301</v>
      </c>
      <c r="T6" s="442" t="s">
        <v>301</v>
      </c>
      <c r="U6" s="449" t="s">
        <v>301</v>
      </c>
      <c r="V6" s="465" t="s">
        <v>301</v>
      </c>
      <c r="W6" s="465" t="s">
        <v>301</v>
      </c>
      <c r="X6" s="466" t="s">
        <v>1458</v>
      </c>
    </row>
    <row r="7" spans="1:25" s="220" customFormat="1" ht="25.5">
      <c r="A7" s="430">
        <v>6</v>
      </c>
      <c r="B7" s="431" t="s">
        <v>1462</v>
      </c>
      <c r="C7" s="432" t="s">
        <v>282</v>
      </c>
      <c r="D7" s="442">
        <v>46643</v>
      </c>
      <c r="E7" s="458" t="s">
        <v>1463</v>
      </c>
      <c r="F7" s="471" t="s">
        <v>333</v>
      </c>
      <c r="G7" s="431">
        <v>5</v>
      </c>
      <c r="H7" s="431">
        <v>5</v>
      </c>
      <c r="I7" s="443" t="s">
        <v>768</v>
      </c>
      <c r="J7" s="449" t="s">
        <v>275</v>
      </c>
      <c r="K7" s="449" t="s">
        <v>1452</v>
      </c>
      <c r="L7" s="449" t="s">
        <v>275</v>
      </c>
      <c r="M7" s="449" t="s">
        <v>1452</v>
      </c>
      <c r="N7" s="437" t="s">
        <v>1464</v>
      </c>
      <c r="O7" s="438">
        <v>45631</v>
      </c>
      <c r="P7" s="431" t="s">
        <v>352</v>
      </c>
      <c r="Q7" s="438">
        <v>45632</v>
      </c>
      <c r="R7" s="450" t="s">
        <v>799</v>
      </c>
      <c r="S7" s="432" t="s">
        <v>321</v>
      </c>
      <c r="T7" s="438">
        <v>45632</v>
      </c>
      <c r="U7" s="456" t="s">
        <v>799</v>
      </c>
      <c r="V7" s="431" t="s">
        <v>301</v>
      </c>
      <c r="W7" s="431" t="s">
        <v>301</v>
      </c>
      <c r="X7" s="464"/>
    </row>
    <row r="8" spans="1:25" s="220" customFormat="1" ht="23.25">
      <c r="A8" s="430">
        <v>7</v>
      </c>
      <c r="B8" s="431" t="s">
        <v>1462</v>
      </c>
      <c r="C8" s="432" t="s">
        <v>275</v>
      </c>
      <c r="D8" s="432">
        <v>46684</v>
      </c>
      <c r="E8" s="485" t="s">
        <v>1419</v>
      </c>
      <c r="F8" s="432" t="s">
        <v>1447</v>
      </c>
      <c r="G8" s="431">
        <v>13</v>
      </c>
      <c r="H8" s="431"/>
      <c r="I8" s="443" t="s">
        <v>339</v>
      </c>
      <c r="J8" s="449" t="s">
        <v>290</v>
      </c>
      <c r="K8" s="449" t="s">
        <v>302</v>
      </c>
      <c r="L8" s="449" t="s">
        <v>290</v>
      </c>
      <c r="M8" s="449" t="s">
        <v>303</v>
      </c>
      <c r="N8" s="429" t="s">
        <v>1420</v>
      </c>
      <c r="O8" s="438">
        <v>45637</v>
      </c>
      <c r="P8" s="431" t="s">
        <v>282</v>
      </c>
      <c r="Q8" s="438">
        <v>45638</v>
      </c>
      <c r="R8" s="431" t="s">
        <v>799</v>
      </c>
      <c r="S8" s="432"/>
      <c r="T8" s="438"/>
      <c r="U8" s="456"/>
      <c r="V8" s="446" t="s">
        <v>799</v>
      </c>
      <c r="W8" s="446" t="s">
        <v>799</v>
      </c>
      <c r="X8" s="464"/>
    </row>
    <row r="9" spans="1:25" s="220" customFormat="1" ht="25.5">
      <c r="A9" s="430">
        <v>8</v>
      </c>
      <c r="B9" s="431" t="s">
        <v>1462</v>
      </c>
      <c r="C9" s="432" t="s">
        <v>275</v>
      </c>
      <c r="D9" s="432">
        <v>24370</v>
      </c>
      <c r="E9" s="458" t="s">
        <v>1465</v>
      </c>
      <c r="F9" s="471" t="s">
        <v>333</v>
      </c>
      <c r="G9" s="431">
        <v>3</v>
      </c>
      <c r="H9" s="431">
        <v>3</v>
      </c>
      <c r="I9" s="433" t="s">
        <v>607</v>
      </c>
      <c r="J9" s="449" t="s">
        <v>290</v>
      </c>
      <c r="K9" s="449" t="s">
        <v>302</v>
      </c>
      <c r="L9" s="449" t="s">
        <v>290</v>
      </c>
      <c r="M9" s="449" t="s">
        <v>303</v>
      </c>
      <c r="N9" s="447" t="s">
        <v>1466</v>
      </c>
      <c r="O9" s="438">
        <v>45631</v>
      </c>
      <c r="P9" s="449" t="s">
        <v>282</v>
      </c>
      <c r="Q9" s="438">
        <v>45632</v>
      </c>
      <c r="R9" s="449" t="s">
        <v>799</v>
      </c>
      <c r="S9" s="442" t="s">
        <v>305</v>
      </c>
      <c r="T9" s="438">
        <v>45632</v>
      </c>
      <c r="U9" s="456" t="s">
        <v>799</v>
      </c>
      <c r="V9" s="431" t="s">
        <v>301</v>
      </c>
      <c r="W9" s="431" t="s">
        <v>301</v>
      </c>
      <c r="X9" s="453"/>
    </row>
    <row r="10" spans="1:25" ht="25.5">
      <c r="A10" s="430">
        <v>9</v>
      </c>
      <c r="B10" s="431" t="s">
        <v>1462</v>
      </c>
      <c r="C10" s="441" t="s">
        <v>282</v>
      </c>
      <c r="D10" s="432">
        <v>24380</v>
      </c>
      <c r="E10" s="464" t="s">
        <v>1467</v>
      </c>
      <c r="F10" s="471" t="s">
        <v>333</v>
      </c>
      <c r="G10" s="431">
        <v>3</v>
      </c>
      <c r="H10" s="431">
        <v>3</v>
      </c>
      <c r="I10" s="433" t="s">
        <v>607</v>
      </c>
      <c r="J10" s="431" t="s">
        <v>321</v>
      </c>
      <c r="K10" s="431" t="s">
        <v>1452</v>
      </c>
      <c r="L10" s="431" t="s">
        <v>321</v>
      </c>
      <c r="M10" s="431" t="s">
        <v>1452</v>
      </c>
      <c r="N10" s="437" t="s">
        <v>1468</v>
      </c>
      <c r="O10" s="438">
        <v>45635</v>
      </c>
      <c r="P10" s="431" t="s">
        <v>321</v>
      </c>
      <c r="Q10" s="438">
        <v>45635</v>
      </c>
      <c r="R10" s="459" t="s">
        <v>799</v>
      </c>
      <c r="S10" s="432" t="s">
        <v>301</v>
      </c>
      <c r="T10" s="438" t="s">
        <v>301</v>
      </c>
      <c r="U10" s="456" t="s">
        <v>301</v>
      </c>
      <c r="V10" s="431" t="s">
        <v>301</v>
      </c>
      <c r="W10" s="431" t="s">
        <v>301</v>
      </c>
      <c r="X10" s="464"/>
      <c r="Y10" s="220"/>
    </row>
    <row r="11" spans="1:25" ht="13.5">
      <c r="A11" s="460">
        <v>10</v>
      </c>
      <c r="B11" s="431" t="s">
        <v>1462</v>
      </c>
      <c r="C11" s="432" t="s">
        <v>290</v>
      </c>
      <c r="D11" s="461">
        <v>20439</v>
      </c>
      <c r="E11" s="462" t="s">
        <v>1469</v>
      </c>
      <c r="F11" s="471" t="s">
        <v>333</v>
      </c>
      <c r="G11" s="454">
        <v>2</v>
      </c>
      <c r="H11" s="431">
        <v>2</v>
      </c>
      <c r="I11" s="431" t="s">
        <v>301</v>
      </c>
      <c r="J11" s="431" t="s">
        <v>301</v>
      </c>
      <c r="K11" s="431" t="s">
        <v>301</v>
      </c>
      <c r="L11" s="431" t="s">
        <v>301</v>
      </c>
      <c r="M11" s="431" t="s">
        <v>301</v>
      </c>
      <c r="N11" s="431" t="s">
        <v>301</v>
      </c>
      <c r="O11" s="431" t="s">
        <v>301</v>
      </c>
      <c r="P11" s="431" t="s">
        <v>301</v>
      </c>
      <c r="Q11" s="431" t="s">
        <v>301</v>
      </c>
      <c r="R11" s="431" t="s">
        <v>301</v>
      </c>
      <c r="S11" s="431" t="s">
        <v>301</v>
      </c>
      <c r="T11" s="431" t="s">
        <v>301</v>
      </c>
      <c r="U11" s="431" t="s">
        <v>301</v>
      </c>
      <c r="V11" s="431" t="s">
        <v>301</v>
      </c>
      <c r="W11" s="431" t="s">
        <v>301</v>
      </c>
      <c r="X11" s="486" t="s">
        <v>1470</v>
      </c>
    </row>
    <row r="12" spans="1:25" ht="23.25">
      <c r="A12" s="460">
        <v>11</v>
      </c>
      <c r="B12" s="431" t="s">
        <v>1462</v>
      </c>
      <c r="C12" s="432" t="s">
        <v>290</v>
      </c>
      <c r="D12" s="432">
        <v>21397</v>
      </c>
      <c r="E12" s="484" t="s">
        <v>1471</v>
      </c>
      <c r="F12" s="471" t="s">
        <v>333</v>
      </c>
      <c r="G12" s="454">
        <v>1</v>
      </c>
      <c r="H12" s="454">
        <v>1</v>
      </c>
      <c r="I12" s="433" t="s">
        <v>455</v>
      </c>
      <c r="J12" s="463" t="s">
        <v>301</v>
      </c>
      <c r="K12" s="463" t="s">
        <v>301</v>
      </c>
      <c r="L12" s="463" t="s">
        <v>301</v>
      </c>
      <c r="M12" s="463" t="s">
        <v>301</v>
      </c>
      <c r="N12" s="463" t="s">
        <v>301</v>
      </c>
      <c r="O12" s="463" t="s">
        <v>301</v>
      </c>
      <c r="P12" s="463" t="s">
        <v>301</v>
      </c>
      <c r="Q12" s="463" t="s">
        <v>301</v>
      </c>
      <c r="R12" s="463" t="s">
        <v>301</v>
      </c>
      <c r="S12" s="463" t="s">
        <v>301</v>
      </c>
      <c r="T12" s="463" t="s">
        <v>301</v>
      </c>
      <c r="U12" s="463" t="s">
        <v>301</v>
      </c>
      <c r="V12" s="431" t="s">
        <v>301</v>
      </c>
      <c r="W12" s="431" t="s">
        <v>301</v>
      </c>
      <c r="X12" s="487"/>
    </row>
    <row r="13" spans="1:25">
      <c r="B13" s="5"/>
      <c r="C13" s="26"/>
      <c r="E13" s="5"/>
      <c r="G13" s="5"/>
      <c r="H13" s="126"/>
      <c r="J13" s="26"/>
      <c r="L13" s="26"/>
      <c r="N13" s="26"/>
      <c r="O13" s="26"/>
      <c r="P13" s="26"/>
      <c r="Q13" s="26"/>
      <c r="U13" s="5"/>
      <c r="X13" s="5"/>
    </row>
    <row r="14" spans="1:25">
      <c r="B14" s="5"/>
      <c r="C14" s="26"/>
      <c r="E14" s="5"/>
      <c r="G14" s="5"/>
      <c r="H14" s="126"/>
      <c r="J14" s="26"/>
      <c r="L14" s="26"/>
      <c r="N14" s="26"/>
      <c r="O14" s="26"/>
      <c r="P14" s="26"/>
      <c r="Q14" s="26"/>
      <c r="U14" s="5"/>
      <c r="X14" s="5"/>
    </row>
    <row r="15" spans="1:25">
      <c r="B15" s="5"/>
      <c r="C15" s="26"/>
      <c r="E15" s="5"/>
      <c r="G15" s="5"/>
      <c r="H15" s="126"/>
      <c r="J15" s="26"/>
      <c r="L15" s="26"/>
      <c r="N15" s="26"/>
      <c r="O15" s="26"/>
      <c r="P15" s="26"/>
      <c r="Q15" s="26"/>
      <c r="U15" s="5"/>
      <c r="X15" s="5"/>
    </row>
    <row r="16" spans="1:25">
      <c r="B16" s="5"/>
      <c r="C16" s="26"/>
      <c r="E16" s="5"/>
      <c r="G16" s="5"/>
      <c r="H16" s="126"/>
      <c r="J16" s="26"/>
      <c r="L16" s="26"/>
      <c r="N16" s="26"/>
      <c r="O16" s="26"/>
      <c r="P16" s="26"/>
      <c r="Q16" s="26"/>
      <c r="U16" s="5"/>
      <c r="X16" s="5"/>
    </row>
    <row r="17" spans="2:24">
      <c r="B17" s="5"/>
      <c r="C17" s="26"/>
      <c r="E17" s="5"/>
      <c r="G17" s="5"/>
      <c r="H17" s="126"/>
      <c r="J17" s="26"/>
      <c r="L17" s="26"/>
      <c r="N17" s="26"/>
      <c r="O17" s="26"/>
      <c r="P17" s="26"/>
      <c r="Q17" s="26"/>
      <c r="U17" s="5"/>
      <c r="X17" s="5"/>
    </row>
    <row r="18" spans="2:24">
      <c r="B18" s="5"/>
      <c r="C18" s="26"/>
      <c r="E18" s="5"/>
      <c r="G18" s="5"/>
      <c r="H18" s="126"/>
      <c r="J18" s="26"/>
      <c r="L18" s="26"/>
      <c r="N18" s="26"/>
      <c r="O18" s="26"/>
      <c r="P18" s="26"/>
      <c r="Q18" s="26"/>
      <c r="U18" s="5"/>
      <c r="X18" s="5"/>
    </row>
    <row r="19" spans="2:24">
      <c r="B19" s="5"/>
      <c r="C19" s="26"/>
      <c r="E19" s="5"/>
      <c r="G19" s="5"/>
      <c r="H19" s="126"/>
      <c r="J19" s="26"/>
      <c r="L19" s="26"/>
      <c r="N19" s="26"/>
      <c r="O19" s="26"/>
      <c r="P19" s="26"/>
      <c r="Q19" s="26"/>
      <c r="U19" s="5"/>
      <c r="X19" s="5"/>
    </row>
    <row r="20" spans="2:24">
      <c r="B20" s="5"/>
      <c r="C20" s="26"/>
      <c r="E20" s="428"/>
      <c r="G20" s="5"/>
      <c r="H20" s="126"/>
      <c r="J20" s="26"/>
      <c r="L20" s="26"/>
      <c r="N20" s="26"/>
      <c r="O20" s="26"/>
      <c r="P20" s="26"/>
      <c r="Q20" s="26"/>
      <c r="U20" s="5"/>
      <c r="X20" s="5"/>
    </row>
    <row r="21" spans="2:24">
      <c r="B21" s="5"/>
      <c r="C21" s="26"/>
      <c r="E21" s="5"/>
      <c r="G21" s="5"/>
      <c r="H21" s="126"/>
      <c r="J21" s="26"/>
      <c r="L21" s="26"/>
      <c r="N21" s="26"/>
      <c r="O21" s="26"/>
      <c r="P21" s="26"/>
      <c r="Q21" s="26"/>
      <c r="U21" s="5"/>
      <c r="X21" s="5"/>
    </row>
    <row r="22" spans="2:24">
      <c r="B22" s="5"/>
      <c r="C22" s="26"/>
      <c r="E22" s="5"/>
      <c r="G22" s="5"/>
      <c r="H22" s="126"/>
      <c r="J22" s="26"/>
      <c r="L22" s="26"/>
      <c r="N22" s="26"/>
      <c r="O22" s="26"/>
      <c r="P22" s="26"/>
      <c r="Q22" s="26"/>
      <c r="U22" s="5"/>
      <c r="X22" s="5"/>
    </row>
    <row r="23" spans="2:24">
      <c r="B23" s="5"/>
      <c r="C23" s="26"/>
      <c r="E23" s="5"/>
      <c r="G23" s="5"/>
      <c r="H23" s="126"/>
      <c r="J23" s="26"/>
      <c r="L23" s="26"/>
      <c r="N23" s="26"/>
      <c r="O23" s="26"/>
      <c r="P23" s="26"/>
      <c r="Q23" s="26"/>
      <c r="U23" s="5"/>
      <c r="X23" s="5"/>
    </row>
    <row r="24" spans="2:24">
      <c r="B24" s="5"/>
      <c r="C24" s="26"/>
      <c r="E24" s="5"/>
      <c r="G24" s="5"/>
      <c r="H24" s="126"/>
      <c r="J24" s="26"/>
      <c r="L24" s="26"/>
      <c r="N24" s="26"/>
      <c r="O24" s="26"/>
      <c r="P24" s="26"/>
      <c r="Q24" s="26"/>
      <c r="U24" s="5"/>
      <c r="X24" s="5"/>
    </row>
    <row r="25" spans="2:24">
      <c r="B25" s="5"/>
      <c r="C25" s="26"/>
      <c r="E25" s="5"/>
      <c r="G25" s="5"/>
      <c r="H25" s="126"/>
      <c r="J25" s="26"/>
      <c r="L25" s="26"/>
      <c r="N25" s="26"/>
      <c r="O25" s="26"/>
      <c r="P25" s="26"/>
      <c r="Q25" s="26"/>
      <c r="U25" s="5"/>
      <c r="X25" s="5"/>
    </row>
    <row r="26" spans="2:24">
      <c r="B26" s="5"/>
      <c r="C26" s="26"/>
      <c r="E26" s="5"/>
      <c r="G26" s="5"/>
      <c r="H26" s="126"/>
      <c r="J26" s="26"/>
      <c r="L26" s="26"/>
      <c r="N26" s="26"/>
      <c r="O26" s="26"/>
      <c r="P26" s="26"/>
      <c r="Q26" s="26"/>
      <c r="U26" s="5"/>
      <c r="X26" s="5"/>
    </row>
    <row r="27" spans="2:24">
      <c r="B27" s="5"/>
      <c r="C27" s="26"/>
      <c r="E27" s="5"/>
      <c r="G27" s="5"/>
      <c r="H27" s="126"/>
      <c r="J27" s="26"/>
      <c r="L27" s="26"/>
      <c r="N27" s="26"/>
      <c r="O27" s="26"/>
      <c r="P27" s="26"/>
      <c r="Q27" s="26"/>
      <c r="U27" s="5"/>
      <c r="X27" s="5"/>
    </row>
    <row r="28" spans="2:24">
      <c r="B28" s="5"/>
      <c r="C28" s="26"/>
      <c r="E28" s="5"/>
      <c r="G28" s="5"/>
      <c r="H28" s="126"/>
      <c r="J28" s="26"/>
      <c r="L28" s="26"/>
      <c r="N28" s="26"/>
      <c r="O28" s="26"/>
      <c r="P28" s="26"/>
      <c r="Q28" s="26"/>
      <c r="U28" s="5"/>
      <c r="X28" s="5"/>
    </row>
    <row r="29" spans="2:24">
      <c r="B29" s="5"/>
      <c r="C29" s="26"/>
      <c r="E29" s="5"/>
      <c r="G29" s="5"/>
      <c r="H29" s="126"/>
      <c r="J29" s="26"/>
      <c r="L29" s="26"/>
      <c r="N29" s="26"/>
      <c r="O29" s="26"/>
      <c r="P29" s="26"/>
      <c r="Q29" s="26"/>
      <c r="U29" s="5"/>
      <c r="X29" s="5"/>
    </row>
    <row r="30" spans="2:24">
      <c r="B30" s="5"/>
      <c r="C30" s="26"/>
      <c r="E30" s="5"/>
      <c r="G30" s="5"/>
      <c r="H30" s="126"/>
      <c r="J30" s="26"/>
      <c r="L30" s="26"/>
      <c r="N30" s="26"/>
      <c r="O30" s="26"/>
      <c r="P30" s="26"/>
      <c r="Q30" s="26"/>
      <c r="U30" s="5"/>
      <c r="X30" s="5"/>
    </row>
    <row r="31" spans="2:24">
      <c r="B31" s="5"/>
      <c r="C31" s="26"/>
      <c r="E31" s="5"/>
      <c r="G31" s="5"/>
      <c r="H31" s="126"/>
      <c r="J31" s="26"/>
      <c r="L31" s="26"/>
      <c r="N31" s="26"/>
      <c r="O31" s="26"/>
      <c r="P31" s="26"/>
      <c r="Q31" s="26"/>
      <c r="U31" s="5"/>
      <c r="X31" s="5"/>
    </row>
    <row r="32" spans="2:24">
      <c r="B32" s="5"/>
      <c r="C32" s="26"/>
      <c r="E32" s="5"/>
      <c r="G32" s="5"/>
      <c r="H32" s="126"/>
      <c r="J32" s="26"/>
      <c r="L32" s="26"/>
      <c r="N32" s="26"/>
      <c r="O32" s="26"/>
      <c r="P32" s="26"/>
      <c r="Q32" s="26"/>
      <c r="U32" s="5"/>
      <c r="X32" s="5"/>
    </row>
    <row r="33" spans="2:24">
      <c r="B33" s="5"/>
      <c r="C33" s="26"/>
      <c r="E33" s="5"/>
      <c r="G33" s="5"/>
      <c r="H33" s="126"/>
      <c r="J33" s="26"/>
      <c r="L33" s="26"/>
      <c r="N33" s="26"/>
      <c r="O33" s="26"/>
      <c r="P33" s="26"/>
      <c r="Q33" s="26"/>
      <c r="U33" s="5"/>
      <c r="X33" s="5"/>
    </row>
    <row r="34" spans="2:24">
      <c r="B34" s="5"/>
      <c r="C34" s="26"/>
      <c r="E34" s="5"/>
      <c r="G34" s="5"/>
      <c r="H34" s="126"/>
      <c r="J34" s="26"/>
      <c r="L34" s="26"/>
      <c r="N34" s="26"/>
      <c r="O34" s="26"/>
      <c r="P34" s="26"/>
      <c r="Q34" s="26"/>
      <c r="U34" s="5"/>
      <c r="X34" s="5"/>
    </row>
    <row r="35" spans="2:24">
      <c r="B35" s="5"/>
      <c r="C35" s="26"/>
      <c r="E35" s="5"/>
      <c r="G35" s="5"/>
      <c r="H35" s="126"/>
      <c r="J35" s="26"/>
      <c r="L35" s="26"/>
      <c r="N35" s="26"/>
      <c r="O35" s="26"/>
      <c r="P35" s="26"/>
      <c r="Q35" s="26"/>
      <c r="U35" s="5"/>
      <c r="X35" s="5"/>
    </row>
    <row r="36" spans="2:24">
      <c r="B36" s="5"/>
      <c r="C36" s="26"/>
      <c r="E36" s="5"/>
      <c r="G36" s="5"/>
      <c r="H36" s="126"/>
      <c r="J36" s="26"/>
      <c r="L36" s="26"/>
      <c r="N36" s="26"/>
      <c r="O36" s="26"/>
      <c r="P36" s="26"/>
      <c r="Q36" s="26"/>
      <c r="U36" s="5"/>
      <c r="X36" s="5"/>
    </row>
    <row r="37" spans="2:24">
      <c r="B37" s="5"/>
      <c r="C37" s="26"/>
      <c r="E37" s="5"/>
      <c r="G37" s="5"/>
      <c r="H37" s="126"/>
      <c r="J37" s="26"/>
      <c r="L37" s="26"/>
      <c r="N37" s="26"/>
      <c r="O37" s="26"/>
      <c r="P37" s="26"/>
      <c r="Q37" s="26"/>
      <c r="U37" s="5"/>
      <c r="X37" s="5"/>
    </row>
    <row r="38" spans="2:24">
      <c r="B38" s="5"/>
      <c r="C38" s="26"/>
      <c r="E38" s="5"/>
      <c r="G38" s="5"/>
      <c r="H38" s="126"/>
      <c r="J38" s="26"/>
      <c r="L38" s="26"/>
      <c r="N38" s="26"/>
      <c r="O38" s="26"/>
      <c r="P38" s="26"/>
      <c r="Q38" s="26"/>
      <c r="U38" s="5"/>
      <c r="X38" s="5"/>
    </row>
    <row r="39" spans="2:24">
      <c r="B39" s="5"/>
      <c r="C39" s="26"/>
      <c r="E39" s="5"/>
      <c r="G39" s="5"/>
      <c r="H39" s="126"/>
      <c r="J39" s="26"/>
      <c r="L39" s="26"/>
      <c r="N39" s="26"/>
      <c r="O39" s="26"/>
      <c r="P39" s="26"/>
      <c r="Q39" s="26"/>
      <c r="U39" s="5"/>
      <c r="X39" s="5"/>
    </row>
    <row r="40" spans="2:24">
      <c r="B40" s="5"/>
      <c r="C40" s="26"/>
      <c r="E40" s="5"/>
      <c r="G40" s="5"/>
      <c r="H40" s="126"/>
      <c r="J40" s="26"/>
      <c r="L40" s="26"/>
      <c r="N40" s="26"/>
      <c r="O40" s="26"/>
      <c r="P40" s="26"/>
      <c r="Q40" s="26"/>
      <c r="U40" s="5"/>
      <c r="X40" s="5"/>
    </row>
    <row r="41" spans="2:24">
      <c r="B41" s="5"/>
      <c r="C41" s="26"/>
      <c r="E41" s="5"/>
      <c r="G41" s="5"/>
      <c r="H41" s="126"/>
      <c r="J41" s="26"/>
      <c r="L41" s="26"/>
      <c r="N41" s="26"/>
      <c r="O41" s="26"/>
      <c r="P41" s="26"/>
      <c r="Q41" s="26"/>
      <c r="U41" s="5"/>
      <c r="X41" s="5"/>
    </row>
    <row r="42" spans="2:24">
      <c r="B42" s="5"/>
      <c r="C42" s="26"/>
      <c r="E42" s="5"/>
      <c r="G42" s="5"/>
      <c r="H42" s="126"/>
      <c r="J42" s="26"/>
      <c r="L42" s="26"/>
      <c r="N42" s="26"/>
      <c r="O42" s="26"/>
      <c r="P42" s="26"/>
      <c r="Q42" s="26"/>
      <c r="U42" s="5"/>
      <c r="X42" s="5"/>
    </row>
    <row r="43" spans="2:24">
      <c r="B43" s="5"/>
      <c r="C43" s="26"/>
      <c r="E43" s="5"/>
      <c r="G43" s="5"/>
      <c r="H43" s="126"/>
      <c r="J43" s="26"/>
      <c r="L43" s="26"/>
      <c r="N43" s="26"/>
      <c r="O43" s="26"/>
      <c r="P43" s="26"/>
      <c r="Q43" s="26"/>
      <c r="U43" s="5"/>
      <c r="X43" s="5"/>
    </row>
    <row r="44" spans="2:24">
      <c r="B44" s="5"/>
      <c r="C44" s="26"/>
      <c r="E44" s="5"/>
      <c r="G44" s="5"/>
      <c r="H44" s="126"/>
      <c r="J44" s="26"/>
      <c r="L44" s="26"/>
      <c r="N44" s="26"/>
      <c r="O44" s="26"/>
      <c r="P44" s="26"/>
      <c r="Q44" s="26"/>
      <c r="U44" s="5"/>
      <c r="X44" s="5"/>
    </row>
    <row r="45" spans="2:24">
      <c r="B45" s="5"/>
      <c r="C45" s="26"/>
      <c r="E45" s="5"/>
      <c r="G45" s="5"/>
      <c r="H45" s="126"/>
      <c r="J45" s="26"/>
      <c r="L45" s="26"/>
      <c r="N45" s="26"/>
      <c r="O45" s="26"/>
      <c r="P45" s="26"/>
      <c r="Q45" s="26"/>
      <c r="U45" s="5"/>
      <c r="X45" s="5"/>
    </row>
    <row r="46" spans="2:24">
      <c r="B46" s="5"/>
      <c r="C46" s="26"/>
      <c r="E46" s="5"/>
      <c r="G46" s="5"/>
      <c r="H46" s="126"/>
      <c r="J46" s="26"/>
      <c r="L46" s="26"/>
      <c r="N46" s="26"/>
      <c r="O46" s="26"/>
      <c r="P46" s="26"/>
      <c r="Q46" s="26"/>
      <c r="U46" s="5"/>
      <c r="X46" s="5"/>
    </row>
    <row r="47" spans="2:24">
      <c r="B47" s="5"/>
      <c r="C47" s="26"/>
      <c r="E47" s="5"/>
      <c r="G47" s="5"/>
      <c r="H47" s="126"/>
      <c r="J47" s="26"/>
      <c r="L47" s="26"/>
      <c r="N47" s="26"/>
      <c r="O47" s="26"/>
      <c r="P47" s="26"/>
      <c r="Q47" s="26"/>
      <c r="U47" s="5"/>
      <c r="X47" s="5"/>
    </row>
    <row r="48" spans="2:24">
      <c r="B48" s="5"/>
      <c r="C48" s="26"/>
      <c r="E48" s="5"/>
      <c r="G48" s="5"/>
      <c r="H48" s="126"/>
      <c r="J48" s="26"/>
      <c r="L48" s="26"/>
      <c r="N48" s="26"/>
      <c r="O48" s="26"/>
      <c r="P48" s="26"/>
      <c r="Q48" s="26"/>
      <c r="U48" s="5"/>
      <c r="X48" s="5"/>
    </row>
    <row r="49" spans="2:24">
      <c r="B49" s="5"/>
      <c r="C49" s="26"/>
      <c r="E49" s="5"/>
      <c r="G49" s="5"/>
      <c r="H49" s="126"/>
      <c r="J49" s="26"/>
      <c r="L49" s="26"/>
      <c r="N49" s="26"/>
      <c r="O49" s="26"/>
      <c r="P49" s="26"/>
      <c r="Q49" s="26"/>
      <c r="U49" s="5"/>
      <c r="X49" s="5"/>
    </row>
    <row r="50" spans="2:24">
      <c r="B50" s="5"/>
      <c r="C50" s="26"/>
      <c r="E50" s="5"/>
      <c r="G50" s="5"/>
      <c r="H50" s="126"/>
      <c r="J50" s="26"/>
      <c r="L50" s="26"/>
      <c r="N50" s="26"/>
      <c r="O50" s="26"/>
      <c r="P50" s="26"/>
      <c r="Q50" s="26"/>
      <c r="U50" s="5"/>
      <c r="X50" s="5"/>
    </row>
    <row r="51" spans="2:24">
      <c r="B51" s="5"/>
      <c r="C51" s="26"/>
      <c r="E51" s="5"/>
      <c r="G51" s="5"/>
      <c r="H51" s="126"/>
      <c r="J51" s="26"/>
      <c r="L51" s="26"/>
      <c r="N51" s="26"/>
      <c r="O51" s="26"/>
      <c r="P51" s="26"/>
      <c r="Q51" s="26"/>
      <c r="U51" s="5"/>
      <c r="X51" s="5"/>
    </row>
    <row r="52" spans="2:24">
      <c r="B52" s="5"/>
      <c r="C52" s="26"/>
      <c r="E52" s="5"/>
      <c r="G52" s="5"/>
      <c r="H52" s="126"/>
      <c r="J52" s="26"/>
      <c r="L52" s="26"/>
      <c r="N52" s="26"/>
      <c r="O52" s="26"/>
      <c r="P52" s="26"/>
      <c r="Q52" s="26"/>
      <c r="U52" s="5"/>
      <c r="X52" s="5"/>
    </row>
    <row r="53" spans="2:24">
      <c r="B53" s="5"/>
      <c r="C53" s="26"/>
      <c r="E53" s="5"/>
      <c r="G53" s="5"/>
      <c r="H53" s="126"/>
      <c r="J53" s="26"/>
      <c r="L53" s="26"/>
      <c r="N53" s="26"/>
      <c r="O53" s="26"/>
      <c r="P53" s="26"/>
      <c r="Q53" s="26"/>
      <c r="U53" s="5"/>
      <c r="X53" s="5"/>
    </row>
    <row r="54" spans="2:24">
      <c r="B54" s="5"/>
      <c r="C54" s="26"/>
      <c r="E54" s="5"/>
      <c r="G54" s="5"/>
      <c r="H54" s="126"/>
      <c r="J54" s="26"/>
      <c r="L54" s="26"/>
      <c r="N54" s="26"/>
      <c r="O54" s="26"/>
      <c r="P54" s="26"/>
      <c r="Q54" s="26"/>
      <c r="U54" s="5"/>
      <c r="X54" s="5"/>
    </row>
    <row r="55" spans="2:24">
      <c r="B55" s="5"/>
      <c r="C55" s="26"/>
      <c r="E55" s="5"/>
      <c r="G55" s="5"/>
      <c r="H55" s="126"/>
      <c r="J55" s="26"/>
      <c r="L55" s="26"/>
      <c r="N55" s="26"/>
      <c r="O55" s="26"/>
      <c r="P55" s="26"/>
      <c r="Q55" s="26"/>
      <c r="U55" s="5"/>
      <c r="X55" s="5"/>
    </row>
    <row r="56" spans="2:24">
      <c r="B56" s="5"/>
      <c r="C56" s="26"/>
      <c r="E56" s="5"/>
      <c r="G56" s="5"/>
      <c r="H56" s="126"/>
      <c r="J56" s="26"/>
      <c r="L56" s="26"/>
      <c r="N56" s="26"/>
      <c r="O56" s="26"/>
      <c r="P56" s="26"/>
      <c r="Q56" s="26"/>
      <c r="U56" s="5"/>
      <c r="X56" s="5"/>
    </row>
    <row r="57" spans="2:24">
      <c r="B57" s="5"/>
      <c r="C57" s="26"/>
      <c r="E57" s="5"/>
      <c r="G57" s="5"/>
      <c r="H57" s="126"/>
      <c r="J57" s="26"/>
      <c r="L57" s="26"/>
      <c r="N57" s="26"/>
      <c r="O57" s="26"/>
      <c r="P57" s="26"/>
      <c r="Q57" s="26"/>
      <c r="U57" s="5"/>
      <c r="X57" s="5"/>
    </row>
    <row r="58" spans="2:24">
      <c r="B58" s="5"/>
      <c r="C58" s="26"/>
      <c r="E58" s="5"/>
      <c r="G58" s="5"/>
      <c r="H58" s="126"/>
      <c r="J58" s="26"/>
      <c r="L58" s="26"/>
      <c r="N58" s="26"/>
      <c r="O58" s="26"/>
      <c r="P58" s="26"/>
      <c r="Q58" s="26"/>
      <c r="U58" s="5"/>
      <c r="X58" s="5"/>
    </row>
    <row r="59" spans="2:24">
      <c r="B59" s="5"/>
      <c r="C59" s="26"/>
      <c r="E59" s="5"/>
      <c r="G59" s="5"/>
      <c r="H59" s="126"/>
      <c r="J59" s="26"/>
      <c r="L59" s="26"/>
      <c r="N59" s="26"/>
      <c r="O59" s="26"/>
      <c r="P59" s="26"/>
      <c r="Q59" s="26"/>
      <c r="U59" s="5"/>
      <c r="X59" s="5"/>
    </row>
    <row r="60" spans="2:24">
      <c r="B60" s="5"/>
      <c r="C60" s="26"/>
      <c r="E60" s="5"/>
      <c r="G60" s="5"/>
      <c r="H60" s="126"/>
      <c r="J60" s="26"/>
      <c r="L60" s="26"/>
      <c r="N60" s="26"/>
      <c r="O60" s="26"/>
      <c r="P60" s="26"/>
      <c r="Q60" s="26"/>
      <c r="U60" s="5"/>
      <c r="X60" s="5"/>
    </row>
    <row r="61" spans="2:24">
      <c r="B61" s="5"/>
      <c r="C61" s="26"/>
      <c r="E61" s="5"/>
      <c r="G61" s="5"/>
      <c r="H61" s="126"/>
      <c r="J61" s="26"/>
      <c r="L61" s="26"/>
      <c r="N61" s="26"/>
      <c r="O61" s="26"/>
      <c r="P61" s="26"/>
      <c r="Q61" s="26"/>
      <c r="U61" s="5"/>
      <c r="X61" s="5"/>
    </row>
    <row r="62" spans="2:24">
      <c r="B62" s="5"/>
      <c r="C62" s="26"/>
      <c r="E62" s="5"/>
      <c r="G62" s="5"/>
      <c r="H62" s="126"/>
      <c r="J62" s="26"/>
      <c r="L62" s="26"/>
      <c r="N62" s="26"/>
      <c r="O62" s="26"/>
      <c r="P62" s="26"/>
      <c r="Q62" s="26"/>
      <c r="U62" s="5"/>
      <c r="X62" s="5"/>
    </row>
    <row r="63" spans="2:24">
      <c r="B63" s="5"/>
      <c r="C63" s="26"/>
      <c r="E63" s="5"/>
      <c r="G63" s="5"/>
      <c r="H63" s="126"/>
      <c r="J63" s="26"/>
      <c r="L63" s="26"/>
      <c r="N63" s="26"/>
      <c r="O63" s="26"/>
      <c r="P63" s="26"/>
      <c r="Q63" s="26"/>
      <c r="U63" s="5"/>
      <c r="X63" s="5"/>
    </row>
    <row r="64" spans="2:24">
      <c r="B64" s="5"/>
      <c r="C64" s="26"/>
      <c r="E64" s="5"/>
      <c r="G64" s="5"/>
      <c r="H64" s="126"/>
      <c r="J64" s="26"/>
      <c r="L64" s="26"/>
      <c r="N64" s="26"/>
      <c r="O64" s="26"/>
      <c r="P64" s="26"/>
      <c r="Q64" s="26"/>
      <c r="U64" s="5"/>
      <c r="X64" s="5"/>
    </row>
    <row r="65" spans="2:24">
      <c r="B65" s="5"/>
      <c r="C65" s="26"/>
      <c r="E65" s="5"/>
      <c r="G65" s="5"/>
      <c r="H65" s="126"/>
      <c r="J65" s="26"/>
      <c r="L65" s="26"/>
      <c r="N65" s="26"/>
      <c r="O65" s="26"/>
      <c r="P65" s="26"/>
      <c r="Q65" s="26"/>
      <c r="U65" s="5"/>
      <c r="X65" s="5"/>
    </row>
    <row r="66" spans="2:24">
      <c r="B66" s="5"/>
      <c r="C66" s="26"/>
      <c r="E66" s="5"/>
      <c r="G66" s="5"/>
      <c r="H66" s="126"/>
      <c r="J66" s="26"/>
      <c r="L66" s="26"/>
      <c r="N66" s="26"/>
      <c r="O66" s="26"/>
      <c r="P66" s="26"/>
      <c r="Q66" s="26"/>
      <c r="U66" s="5"/>
      <c r="X66" s="5"/>
    </row>
    <row r="67" spans="2:24">
      <c r="B67" s="5"/>
      <c r="C67" s="26"/>
      <c r="E67" s="5"/>
      <c r="G67" s="5"/>
      <c r="H67" s="126"/>
      <c r="J67" s="26"/>
      <c r="L67" s="26"/>
      <c r="N67" s="26"/>
      <c r="O67" s="26"/>
      <c r="P67" s="26"/>
      <c r="Q67" s="26"/>
      <c r="U67" s="5"/>
      <c r="X67" s="5"/>
    </row>
    <row r="68" spans="2:24">
      <c r="B68" s="5"/>
      <c r="C68" s="26"/>
      <c r="E68" s="5"/>
      <c r="G68" s="5"/>
      <c r="H68" s="126"/>
      <c r="J68" s="26"/>
      <c r="L68" s="26"/>
      <c r="N68" s="26"/>
      <c r="O68" s="26"/>
      <c r="P68" s="26"/>
      <c r="Q68" s="26"/>
      <c r="U68" s="5"/>
      <c r="X68" s="5"/>
    </row>
    <row r="69" spans="2:24">
      <c r="B69" s="5"/>
      <c r="C69" s="26"/>
      <c r="E69" s="5"/>
      <c r="G69" s="5"/>
      <c r="H69" s="126"/>
      <c r="J69" s="26"/>
      <c r="L69" s="26"/>
      <c r="N69" s="26"/>
      <c r="O69" s="26"/>
      <c r="P69" s="26"/>
      <c r="Q69" s="26"/>
      <c r="U69" s="5"/>
      <c r="X69" s="5"/>
    </row>
    <row r="70" spans="2:24">
      <c r="B70" s="5"/>
      <c r="C70" s="26"/>
      <c r="E70" s="5"/>
      <c r="G70" s="5"/>
      <c r="H70" s="126"/>
      <c r="J70" s="26"/>
      <c r="L70" s="26"/>
      <c r="N70" s="26"/>
      <c r="O70" s="26"/>
      <c r="P70" s="26"/>
      <c r="Q70" s="26"/>
      <c r="U70" s="5"/>
      <c r="X70" s="5"/>
    </row>
    <row r="71" spans="2:24">
      <c r="B71" s="5"/>
      <c r="C71" s="26"/>
      <c r="E71" s="5"/>
      <c r="G71" s="5"/>
      <c r="H71" s="126"/>
      <c r="J71" s="26"/>
      <c r="L71" s="26"/>
      <c r="N71" s="26"/>
      <c r="O71" s="26"/>
      <c r="P71" s="26"/>
      <c r="Q71" s="26"/>
      <c r="U71" s="5"/>
      <c r="X71" s="5"/>
    </row>
    <row r="72" spans="2:24">
      <c r="B72" s="5"/>
      <c r="C72" s="26"/>
      <c r="E72" s="5"/>
      <c r="G72" s="5"/>
      <c r="H72" s="126"/>
      <c r="J72" s="26"/>
      <c r="L72" s="26"/>
      <c r="N72" s="26"/>
      <c r="O72" s="26"/>
      <c r="P72" s="26"/>
      <c r="Q72" s="26"/>
      <c r="U72" s="5"/>
      <c r="X72" s="5"/>
    </row>
    <row r="73" spans="2:24">
      <c r="B73" s="5"/>
      <c r="C73" s="26"/>
      <c r="E73" s="5"/>
      <c r="G73" s="5"/>
      <c r="H73" s="126"/>
      <c r="J73" s="26"/>
      <c r="L73" s="26"/>
      <c r="N73" s="26"/>
      <c r="O73" s="26"/>
      <c r="P73" s="26"/>
      <c r="Q73" s="26"/>
      <c r="U73" s="5"/>
      <c r="X73" s="5"/>
    </row>
    <row r="74" spans="2:24">
      <c r="B74" s="5"/>
      <c r="C74" s="26"/>
      <c r="E74" s="5"/>
      <c r="G74" s="5"/>
      <c r="H74" s="126"/>
      <c r="J74" s="26"/>
      <c r="L74" s="26"/>
      <c r="N74" s="26"/>
      <c r="O74" s="26"/>
      <c r="P74" s="26"/>
      <c r="Q74" s="26"/>
      <c r="U74" s="5"/>
      <c r="X74" s="5"/>
    </row>
    <row r="75" spans="2:24">
      <c r="B75" s="5"/>
      <c r="C75" s="26"/>
      <c r="E75" s="5"/>
      <c r="G75" s="5"/>
      <c r="H75" s="126"/>
      <c r="J75" s="26"/>
      <c r="L75" s="26"/>
      <c r="N75" s="26"/>
      <c r="O75" s="26"/>
      <c r="P75" s="26"/>
      <c r="Q75" s="26"/>
      <c r="U75" s="5"/>
      <c r="X75" s="5"/>
    </row>
    <row r="76" spans="2:24">
      <c r="B76" s="5"/>
      <c r="C76" s="26"/>
      <c r="E76" s="5"/>
      <c r="G76" s="5"/>
      <c r="H76" s="126"/>
      <c r="J76" s="26"/>
      <c r="L76" s="26"/>
      <c r="N76" s="26"/>
      <c r="O76" s="26"/>
      <c r="P76" s="26"/>
      <c r="Q76" s="26"/>
      <c r="U76" s="5"/>
      <c r="X76" s="5"/>
    </row>
    <row r="77" spans="2:24">
      <c r="B77" s="5"/>
      <c r="C77" s="26"/>
      <c r="E77" s="5"/>
      <c r="G77" s="5"/>
      <c r="H77" s="126"/>
      <c r="J77" s="26"/>
      <c r="L77" s="26"/>
      <c r="N77" s="26"/>
      <c r="O77" s="26"/>
      <c r="P77" s="26"/>
      <c r="Q77" s="26"/>
      <c r="U77" s="5"/>
      <c r="X77" s="5"/>
    </row>
    <row r="78" spans="2:24">
      <c r="B78" s="5"/>
      <c r="C78" s="26"/>
      <c r="E78" s="5"/>
      <c r="G78" s="5"/>
      <c r="H78" s="126"/>
      <c r="J78" s="26"/>
      <c r="L78" s="26"/>
      <c r="N78" s="26"/>
      <c r="O78" s="26"/>
      <c r="P78" s="26"/>
      <c r="Q78" s="26"/>
      <c r="U78" s="5"/>
      <c r="X78" s="5"/>
    </row>
    <row r="79" spans="2:24">
      <c r="B79" s="5"/>
      <c r="C79" s="26"/>
      <c r="E79" s="5"/>
      <c r="G79" s="5"/>
      <c r="H79" s="126"/>
      <c r="J79" s="26"/>
      <c r="L79" s="26"/>
      <c r="N79" s="26"/>
      <c r="O79" s="26"/>
      <c r="P79" s="26"/>
      <c r="Q79" s="26"/>
      <c r="U79" s="5"/>
      <c r="X79" s="5"/>
    </row>
    <row r="80" spans="2:24">
      <c r="B80" s="5"/>
      <c r="C80" s="26"/>
      <c r="E80" s="5"/>
      <c r="G80" s="5"/>
      <c r="H80" s="126"/>
      <c r="J80" s="26"/>
      <c r="L80" s="26"/>
      <c r="N80" s="26"/>
      <c r="O80" s="26"/>
      <c r="P80" s="26"/>
      <c r="Q80" s="26"/>
      <c r="U80" s="5"/>
      <c r="X80" s="5"/>
    </row>
    <row r="81" spans="2:24">
      <c r="B81" s="5"/>
      <c r="C81" s="26"/>
      <c r="E81" s="5"/>
      <c r="G81" s="5"/>
      <c r="H81" s="126"/>
      <c r="J81" s="26"/>
      <c r="L81" s="26"/>
      <c r="N81" s="26"/>
      <c r="O81" s="26"/>
      <c r="P81" s="26"/>
      <c r="Q81" s="26"/>
      <c r="U81" s="5"/>
      <c r="X81" s="5"/>
    </row>
    <row r="82" spans="2:24">
      <c r="B82" s="5"/>
      <c r="C82" s="26"/>
      <c r="E82" s="5"/>
      <c r="G82" s="5"/>
      <c r="H82" s="126"/>
      <c r="J82" s="26"/>
      <c r="L82" s="26"/>
      <c r="N82" s="26"/>
      <c r="O82" s="26"/>
      <c r="P82" s="26"/>
      <c r="Q82" s="26"/>
      <c r="U82" s="5"/>
      <c r="X82" s="5"/>
    </row>
    <row r="83" spans="2:24">
      <c r="B83" s="5"/>
      <c r="C83" s="26"/>
      <c r="E83" s="5"/>
      <c r="G83" s="5"/>
      <c r="H83" s="126"/>
      <c r="J83" s="26"/>
      <c r="L83" s="26"/>
      <c r="N83" s="26"/>
      <c r="O83" s="26"/>
      <c r="P83" s="26"/>
      <c r="Q83" s="26"/>
      <c r="U83" s="5"/>
      <c r="X83" s="5"/>
    </row>
    <row r="84" spans="2:24">
      <c r="B84" s="5"/>
      <c r="C84" s="26"/>
      <c r="E84" s="5"/>
      <c r="G84" s="5"/>
      <c r="H84" s="126"/>
      <c r="J84" s="26"/>
      <c r="L84" s="26"/>
      <c r="N84" s="26"/>
      <c r="O84" s="26"/>
      <c r="P84" s="26"/>
      <c r="Q84" s="26"/>
      <c r="U84" s="5"/>
      <c r="X84" s="5"/>
    </row>
    <row r="85" spans="2:24">
      <c r="B85" s="5"/>
      <c r="C85" s="26"/>
      <c r="E85" s="5"/>
      <c r="G85" s="5"/>
      <c r="H85" s="126"/>
      <c r="J85" s="26"/>
      <c r="L85" s="26"/>
      <c r="N85" s="26"/>
      <c r="O85" s="26"/>
      <c r="P85" s="26"/>
      <c r="Q85" s="26"/>
      <c r="U85" s="5"/>
      <c r="X85" s="5"/>
    </row>
    <row r="86" spans="2:24">
      <c r="B86" s="5"/>
      <c r="C86" s="26"/>
      <c r="E86" s="5"/>
      <c r="G86" s="5"/>
      <c r="H86" s="126"/>
      <c r="J86" s="26"/>
      <c r="L86" s="26"/>
      <c r="N86" s="26"/>
      <c r="O86" s="26"/>
      <c r="P86" s="26"/>
      <c r="Q86" s="26"/>
      <c r="U86" s="5"/>
      <c r="X86" s="5"/>
    </row>
    <row r="87" spans="2:24">
      <c r="B87" s="5"/>
      <c r="C87" s="26"/>
      <c r="E87" s="5"/>
      <c r="G87" s="5"/>
      <c r="H87" s="126"/>
      <c r="J87" s="26"/>
      <c r="L87" s="26"/>
      <c r="N87" s="26"/>
      <c r="O87" s="26"/>
      <c r="P87" s="26"/>
      <c r="Q87" s="26"/>
      <c r="U87" s="5"/>
      <c r="X87" s="5"/>
    </row>
    <row r="88" spans="2:24">
      <c r="B88" s="5"/>
      <c r="C88" s="26"/>
      <c r="E88" s="5"/>
      <c r="G88" s="5"/>
      <c r="H88" s="126"/>
      <c r="J88" s="26"/>
      <c r="L88" s="26"/>
      <c r="N88" s="26"/>
      <c r="O88" s="26"/>
      <c r="P88" s="26"/>
      <c r="Q88" s="26"/>
      <c r="U88" s="5"/>
      <c r="X88" s="5"/>
    </row>
    <row r="89" spans="2:24">
      <c r="B89" s="5"/>
      <c r="C89" s="26"/>
      <c r="E89" s="5"/>
      <c r="G89" s="5"/>
      <c r="H89" s="126"/>
      <c r="J89" s="26"/>
      <c r="L89" s="26"/>
      <c r="N89" s="26"/>
      <c r="O89" s="26"/>
      <c r="P89" s="26"/>
      <c r="Q89" s="26"/>
      <c r="U89" s="5"/>
      <c r="X89" s="5"/>
    </row>
    <row r="90" spans="2:24">
      <c r="B90" s="5"/>
      <c r="C90" s="26"/>
      <c r="E90" s="5"/>
      <c r="G90" s="5"/>
      <c r="H90" s="126"/>
      <c r="J90" s="26"/>
      <c r="L90" s="26"/>
      <c r="N90" s="26"/>
      <c r="O90" s="26"/>
      <c r="P90" s="26"/>
      <c r="Q90" s="26"/>
      <c r="U90" s="5"/>
      <c r="X90" s="5"/>
    </row>
    <row r="91" spans="2:24">
      <c r="B91" s="5"/>
      <c r="C91" s="26"/>
      <c r="E91" s="5"/>
      <c r="G91" s="5"/>
      <c r="H91" s="126"/>
      <c r="J91" s="26"/>
      <c r="L91" s="26"/>
      <c r="N91" s="26"/>
      <c r="O91" s="26"/>
      <c r="P91" s="26"/>
      <c r="Q91" s="26"/>
      <c r="U91" s="5"/>
      <c r="X91" s="5"/>
    </row>
    <row r="92" spans="2:24">
      <c r="B92" s="5"/>
      <c r="C92" s="26"/>
      <c r="E92" s="5"/>
      <c r="G92" s="5"/>
      <c r="H92" s="126"/>
      <c r="J92" s="26"/>
      <c r="L92" s="26"/>
      <c r="N92" s="26"/>
      <c r="O92" s="26"/>
      <c r="P92" s="26"/>
      <c r="Q92" s="26"/>
      <c r="U92" s="5"/>
      <c r="X92" s="5"/>
    </row>
    <row r="93" spans="2:24">
      <c r="B93" s="5"/>
      <c r="C93" s="26"/>
      <c r="E93" s="5"/>
      <c r="G93" s="5"/>
      <c r="H93" s="126"/>
      <c r="J93" s="26"/>
      <c r="L93" s="26"/>
      <c r="N93" s="26"/>
      <c r="O93" s="26"/>
      <c r="P93" s="26"/>
      <c r="Q93" s="26"/>
      <c r="U93" s="5"/>
      <c r="X93" s="5"/>
    </row>
    <row r="94" spans="2:24">
      <c r="B94" s="5"/>
      <c r="C94" s="26"/>
      <c r="E94" s="5"/>
      <c r="G94" s="5"/>
      <c r="H94" s="126"/>
      <c r="J94" s="26"/>
      <c r="L94" s="26"/>
      <c r="N94" s="26"/>
      <c r="O94" s="26"/>
      <c r="P94" s="26"/>
      <c r="Q94" s="26"/>
      <c r="U94" s="5"/>
      <c r="X94" s="5"/>
    </row>
    <row r="95" spans="2:24">
      <c r="B95" s="5"/>
      <c r="C95" s="26"/>
      <c r="E95" s="5"/>
      <c r="G95" s="5"/>
      <c r="H95" s="126"/>
      <c r="J95" s="26"/>
      <c r="L95" s="26"/>
      <c r="N95" s="26"/>
      <c r="O95" s="26"/>
      <c r="P95" s="26"/>
      <c r="Q95" s="26"/>
      <c r="U95" s="5"/>
      <c r="X95" s="5"/>
    </row>
    <row r="96" spans="2:24">
      <c r="B96" s="5"/>
      <c r="C96" s="26"/>
      <c r="E96" s="5"/>
      <c r="G96" s="5"/>
      <c r="H96" s="126"/>
      <c r="J96" s="26"/>
      <c r="L96" s="26"/>
      <c r="N96" s="26"/>
      <c r="O96" s="26"/>
      <c r="P96" s="26"/>
      <c r="Q96" s="26"/>
      <c r="U96" s="5"/>
      <c r="X96" s="5"/>
    </row>
    <row r="97" spans="2:24">
      <c r="B97" s="5"/>
      <c r="C97" s="26"/>
      <c r="E97" s="5"/>
      <c r="G97" s="5"/>
      <c r="H97" s="126"/>
      <c r="J97" s="26"/>
      <c r="L97" s="26"/>
      <c r="N97" s="26"/>
      <c r="O97" s="26"/>
      <c r="P97" s="26"/>
      <c r="Q97" s="26"/>
      <c r="U97" s="5"/>
      <c r="X97" s="5"/>
    </row>
    <row r="98" spans="2:24">
      <c r="B98" s="5"/>
      <c r="C98" s="26"/>
      <c r="E98" s="5"/>
      <c r="G98" s="5"/>
      <c r="H98" s="126"/>
      <c r="J98" s="26"/>
      <c r="L98" s="26"/>
      <c r="N98" s="26"/>
      <c r="O98" s="26"/>
      <c r="P98" s="26"/>
      <c r="Q98" s="26"/>
      <c r="U98" s="5"/>
      <c r="X98" s="5"/>
    </row>
    <row r="99" spans="2:24">
      <c r="B99" s="5"/>
      <c r="C99" s="26"/>
      <c r="E99" s="5"/>
      <c r="G99" s="5"/>
      <c r="H99" s="126"/>
      <c r="J99" s="26"/>
      <c r="L99" s="26"/>
      <c r="N99" s="26"/>
      <c r="O99" s="26"/>
      <c r="P99" s="26"/>
      <c r="Q99" s="26"/>
      <c r="U99" s="5"/>
      <c r="X99" s="5"/>
    </row>
    <row r="100" spans="2:24">
      <c r="B100" s="5"/>
      <c r="C100" s="26"/>
      <c r="E100" s="5"/>
      <c r="G100" s="5"/>
      <c r="H100" s="126"/>
      <c r="J100" s="26"/>
      <c r="L100" s="26"/>
      <c r="N100" s="26"/>
      <c r="O100" s="26"/>
      <c r="P100" s="26"/>
      <c r="Q100" s="26"/>
      <c r="U100" s="5"/>
      <c r="X100" s="5"/>
    </row>
    <row r="101" spans="2:24">
      <c r="B101" s="5"/>
      <c r="C101" s="26"/>
      <c r="E101" s="5"/>
      <c r="G101" s="5"/>
      <c r="H101" s="126"/>
      <c r="J101" s="26"/>
      <c r="L101" s="26"/>
      <c r="N101" s="26"/>
      <c r="O101" s="26"/>
      <c r="P101" s="26"/>
      <c r="Q101" s="26"/>
      <c r="U101" s="5"/>
      <c r="X101" s="5"/>
    </row>
    <row r="102" spans="2:24">
      <c r="B102" s="5"/>
      <c r="C102" s="26"/>
      <c r="E102" s="5"/>
      <c r="G102" s="5"/>
      <c r="H102" s="126"/>
      <c r="J102" s="26"/>
      <c r="L102" s="26"/>
      <c r="N102" s="26"/>
      <c r="O102" s="26"/>
      <c r="P102" s="26"/>
      <c r="Q102" s="26"/>
      <c r="U102" s="5"/>
      <c r="X102" s="5"/>
    </row>
    <row r="103" spans="2:24">
      <c r="B103" s="5"/>
      <c r="C103" s="26"/>
      <c r="E103" s="5"/>
      <c r="G103" s="5"/>
      <c r="H103" s="126"/>
      <c r="J103" s="26"/>
      <c r="L103" s="26"/>
      <c r="N103" s="26"/>
      <c r="O103" s="26"/>
      <c r="P103" s="26"/>
      <c r="Q103" s="26"/>
      <c r="U103" s="5"/>
      <c r="X103" s="5"/>
    </row>
    <row r="104" spans="2:24">
      <c r="B104" s="5"/>
      <c r="C104" s="26"/>
      <c r="E104" s="5"/>
      <c r="G104" s="5"/>
      <c r="H104" s="126"/>
      <c r="J104" s="26"/>
      <c r="L104" s="26"/>
      <c r="N104" s="26"/>
      <c r="O104" s="26"/>
      <c r="P104" s="26"/>
      <c r="Q104" s="26"/>
      <c r="U104" s="5"/>
      <c r="X104" s="5"/>
    </row>
    <row r="105" spans="2:24">
      <c r="B105" s="5"/>
      <c r="C105" s="26"/>
      <c r="E105" s="5"/>
      <c r="G105" s="5"/>
      <c r="H105" s="126"/>
      <c r="J105" s="26"/>
      <c r="L105" s="26"/>
      <c r="N105" s="26"/>
      <c r="O105" s="26"/>
      <c r="P105" s="26"/>
      <c r="Q105" s="26"/>
      <c r="U105" s="5"/>
      <c r="X105" s="5"/>
    </row>
    <row r="106" spans="2:24">
      <c r="B106" s="5"/>
      <c r="C106" s="26"/>
      <c r="E106" s="5"/>
      <c r="G106" s="5"/>
      <c r="H106" s="126"/>
      <c r="J106" s="26"/>
      <c r="L106" s="26"/>
      <c r="N106" s="26"/>
      <c r="O106" s="26"/>
      <c r="P106" s="26"/>
      <c r="Q106" s="26"/>
      <c r="U106" s="5"/>
      <c r="X106" s="5"/>
    </row>
    <row r="107" spans="2:24">
      <c r="B107" s="5"/>
      <c r="C107" s="26"/>
      <c r="E107" s="5"/>
      <c r="G107" s="5"/>
      <c r="H107" s="126"/>
      <c r="J107" s="26"/>
      <c r="L107" s="26"/>
      <c r="N107" s="26"/>
      <c r="O107" s="26"/>
      <c r="P107" s="26"/>
      <c r="Q107" s="26"/>
      <c r="U107" s="5"/>
      <c r="X107" s="5"/>
    </row>
    <row r="108" spans="2:24">
      <c r="B108" s="5"/>
      <c r="C108" s="26"/>
      <c r="E108" s="5"/>
      <c r="G108" s="5"/>
      <c r="H108" s="126"/>
      <c r="J108" s="26"/>
      <c r="L108" s="26"/>
      <c r="N108" s="26"/>
      <c r="O108" s="26"/>
      <c r="P108" s="26"/>
      <c r="Q108" s="26"/>
      <c r="U108" s="5"/>
      <c r="X108" s="5"/>
    </row>
    <row r="109" spans="2:24">
      <c r="B109" s="5"/>
      <c r="C109" s="26"/>
      <c r="E109" s="5"/>
      <c r="G109" s="5"/>
      <c r="H109" s="126"/>
      <c r="J109" s="26"/>
      <c r="L109" s="26"/>
      <c r="N109" s="26"/>
      <c r="O109" s="26"/>
      <c r="P109" s="26"/>
      <c r="Q109" s="26"/>
      <c r="U109" s="5"/>
      <c r="X109" s="5"/>
    </row>
    <row r="110" spans="2:24">
      <c r="B110" s="5"/>
      <c r="C110" s="26"/>
      <c r="E110" s="5"/>
      <c r="G110" s="5"/>
      <c r="H110" s="126"/>
      <c r="J110" s="26"/>
      <c r="L110" s="26"/>
      <c r="N110" s="26"/>
      <c r="O110" s="26"/>
      <c r="P110" s="26"/>
      <c r="Q110" s="26"/>
      <c r="U110" s="5"/>
      <c r="X110" s="5"/>
    </row>
    <row r="111" spans="2:24">
      <c r="B111" s="5"/>
      <c r="C111" s="26"/>
      <c r="E111" s="5"/>
      <c r="G111" s="5"/>
      <c r="H111" s="126"/>
      <c r="J111" s="26"/>
      <c r="L111" s="26"/>
      <c r="N111" s="26"/>
      <c r="O111" s="26"/>
      <c r="P111" s="26"/>
      <c r="Q111" s="26"/>
      <c r="U111" s="5"/>
      <c r="X111" s="5"/>
    </row>
    <row r="112" spans="2:24">
      <c r="B112" s="5"/>
      <c r="C112" s="26"/>
      <c r="E112" s="5"/>
      <c r="G112" s="5"/>
      <c r="H112" s="126"/>
      <c r="J112" s="26"/>
      <c r="L112" s="26"/>
      <c r="N112" s="26"/>
      <c r="O112" s="26"/>
      <c r="P112" s="26"/>
      <c r="Q112" s="26"/>
      <c r="U112" s="5"/>
      <c r="X112" s="5"/>
    </row>
    <row r="113" spans="2:24">
      <c r="B113" s="5"/>
      <c r="C113" s="26"/>
      <c r="E113" s="5"/>
      <c r="G113" s="5"/>
      <c r="H113" s="126"/>
      <c r="J113" s="26"/>
      <c r="L113" s="26"/>
      <c r="N113" s="26"/>
      <c r="O113" s="26"/>
      <c r="P113" s="26"/>
      <c r="Q113" s="26"/>
      <c r="U113" s="5"/>
      <c r="X113" s="5"/>
    </row>
    <row r="114" spans="2:24">
      <c r="B114" s="5"/>
      <c r="C114" s="26"/>
      <c r="E114" s="5"/>
      <c r="G114" s="5"/>
      <c r="H114" s="126"/>
      <c r="J114" s="26"/>
      <c r="L114" s="26"/>
      <c r="N114" s="26"/>
      <c r="O114" s="26"/>
      <c r="P114" s="26"/>
      <c r="Q114" s="26"/>
      <c r="U114" s="5"/>
      <c r="X114" s="5"/>
    </row>
    <row r="115" spans="2:24">
      <c r="B115" s="5"/>
      <c r="C115" s="26"/>
      <c r="E115" s="5"/>
      <c r="G115" s="5"/>
      <c r="H115" s="126"/>
      <c r="J115" s="26"/>
      <c r="L115" s="26"/>
      <c r="N115" s="26"/>
      <c r="O115" s="26"/>
      <c r="P115" s="26"/>
      <c r="Q115" s="26"/>
      <c r="U115" s="5"/>
      <c r="X115" s="5"/>
    </row>
    <row r="116" spans="2:24">
      <c r="B116" s="5"/>
      <c r="C116" s="26"/>
      <c r="E116" s="5"/>
      <c r="G116" s="5"/>
      <c r="H116" s="126"/>
      <c r="J116" s="26"/>
      <c r="L116" s="26"/>
      <c r="N116" s="26"/>
      <c r="O116" s="26"/>
      <c r="P116" s="26"/>
      <c r="Q116" s="26"/>
      <c r="U116" s="5"/>
      <c r="X116" s="5"/>
    </row>
    <row r="117" spans="2:24">
      <c r="B117" s="5"/>
      <c r="C117" s="26"/>
      <c r="E117" s="5"/>
      <c r="G117" s="5"/>
      <c r="H117" s="126"/>
      <c r="J117" s="26"/>
      <c r="L117" s="26"/>
      <c r="N117" s="26"/>
      <c r="O117" s="26"/>
      <c r="P117" s="26"/>
      <c r="Q117" s="26"/>
      <c r="U117" s="5"/>
      <c r="X117" s="5"/>
    </row>
    <row r="118" spans="2:24">
      <c r="B118" s="5"/>
      <c r="C118" s="26"/>
      <c r="E118" s="5"/>
      <c r="G118" s="5"/>
      <c r="H118" s="126"/>
      <c r="J118" s="26"/>
      <c r="L118" s="26"/>
      <c r="N118" s="26"/>
      <c r="O118" s="26"/>
      <c r="P118" s="26"/>
      <c r="Q118" s="26"/>
      <c r="U118" s="5"/>
      <c r="X118" s="5"/>
    </row>
    <row r="119" spans="2:24">
      <c r="B119" s="5"/>
      <c r="C119" s="26"/>
      <c r="E119" s="5"/>
      <c r="G119" s="5"/>
      <c r="H119" s="126"/>
      <c r="J119" s="26"/>
      <c r="L119" s="26"/>
      <c r="N119" s="26"/>
      <c r="O119" s="26"/>
      <c r="P119" s="26"/>
      <c r="Q119" s="26"/>
      <c r="U119" s="5"/>
      <c r="X119" s="5"/>
    </row>
    <row r="120" spans="2:24">
      <c r="B120" s="5"/>
      <c r="C120" s="26"/>
      <c r="E120" s="5"/>
      <c r="G120" s="5"/>
      <c r="H120" s="126"/>
      <c r="J120" s="26"/>
      <c r="L120" s="26"/>
      <c r="N120" s="26"/>
      <c r="O120" s="26"/>
      <c r="P120" s="26"/>
      <c r="Q120" s="26"/>
      <c r="U120" s="5"/>
      <c r="X120" s="5"/>
    </row>
    <row r="121" spans="2:24">
      <c r="B121" s="5"/>
      <c r="C121" s="26"/>
      <c r="E121" s="5"/>
      <c r="G121" s="5"/>
      <c r="H121" s="126"/>
      <c r="J121" s="26"/>
      <c r="L121" s="26"/>
      <c r="N121" s="26"/>
      <c r="O121" s="26"/>
      <c r="P121" s="26"/>
      <c r="Q121" s="26"/>
      <c r="U121" s="5"/>
      <c r="X121" s="5"/>
    </row>
    <row r="122" spans="2:24">
      <c r="B122" s="5"/>
      <c r="C122" s="26"/>
      <c r="E122" s="5"/>
      <c r="G122" s="5"/>
      <c r="H122" s="126"/>
      <c r="J122" s="26"/>
      <c r="L122" s="26"/>
      <c r="N122" s="26"/>
      <c r="O122" s="26"/>
      <c r="P122" s="26"/>
      <c r="Q122" s="26"/>
      <c r="U122" s="5"/>
      <c r="X122" s="5"/>
    </row>
    <row r="123" spans="2:24">
      <c r="B123" s="5"/>
      <c r="C123" s="26"/>
      <c r="E123" s="5"/>
      <c r="G123" s="5"/>
      <c r="H123" s="126"/>
      <c r="J123" s="26"/>
      <c r="L123" s="26"/>
      <c r="N123" s="26"/>
      <c r="O123" s="26"/>
      <c r="P123" s="26"/>
      <c r="Q123" s="26"/>
      <c r="U123" s="5"/>
      <c r="X123" s="5"/>
    </row>
    <row r="124" spans="2:24">
      <c r="B124" s="5"/>
      <c r="C124" s="26"/>
      <c r="E124" s="5"/>
      <c r="G124" s="5"/>
      <c r="H124" s="126"/>
      <c r="J124" s="26"/>
      <c r="L124" s="26"/>
      <c r="N124" s="26"/>
      <c r="O124" s="26"/>
      <c r="P124" s="26"/>
      <c r="Q124" s="26"/>
      <c r="U124" s="5"/>
      <c r="X124" s="5"/>
    </row>
    <row r="125" spans="2:24">
      <c r="B125" s="5"/>
      <c r="C125" s="26"/>
      <c r="E125" s="5"/>
      <c r="G125" s="5"/>
      <c r="H125" s="126"/>
      <c r="J125" s="26"/>
      <c r="L125" s="26"/>
      <c r="N125" s="26"/>
      <c r="O125" s="26"/>
      <c r="P125" s="26"/>
      <c r="Q125" s="26"/>
      <c r="U125" s="5"/>
      <c r="X125" s="5"/>
    </row>
    <row r="126" spans="2:24">
      <c r="B126" s="5"/>
      <c r="C126" s="26"/>
      <c r="E126" s="5"/>
      <c r="G126" s="5"/>
      <c r="H126" s="126"/>
      <c r="J126" s="26"/>
      <c r="L126" s="26"/>
      <c r="N126" s="26"/>
      <c r="O126" s="26"/>
      <c r="P126" s="26"/>
      <c r="Q126" s="26"/>
      <c r="U126" s="5"/>
      <c r="X126" s="5"/>
    </row>
    <row r="127" spans="2:24">
      <c r="B127" s="5"/>
      <c r="C127" s="26"/>
      <c r="E127" s="5"/>
      <c r="G127" s="5"/>
      <c r="H127" s="126"/>
      <c r="J127" s="26"/>
      <c r="L127" s="26"/>
      <c r="N127" s="26"/>
      <c r="O127" s="26"/>
      <c r="P127" s="26"/>
      <c r="Q127" s="26"/>
      <c r="U127" s="5"/>
      <c r="X127" s="5"/>
    </row>
    <row r="128" spans="2:24">
      <c r="B128" s="5"/>
      <c r="C128" s="26"/>
      <c r="E128" s="5"/>
      <c r="G128" s="5"/>
      <c r="H128" s="126"/>
      <c r="J128" s="26"/>
      <c r="L128" s="26"/>
      <c r="N128" s="26"/>
      <c r="O128" s="26"/>
      <c r="P128" s="26"/>
      <c r="Q128" s="26"/>
      <c r="U128" s="5"/>
      <c r="X128" s="5"/>
    </row>
    <row r="129" spans="2:24">
      <c r="B129" s="5"/>
      <c r="C129" s="26"/>
      <c r="E129" s="5"/>
      <c r="G129" s="5"/>
      <c r="H129" s="126"/>
      <c r="J129" s="26"/>
      <c r="L129" s="26"/>
      <c r="N129" s="26"/>
      <c r="O129" s="26"/>
      <c r="P129" s="26"/>
      <c r="Q129" s="26"/>
      <c r="U129" s="5"/>
      <c r="X129" s="5"/>
    </row>
    <row r="130" spans="2:24">
      <c r="B130" s="5"/>
      <c r="C130" s="26"/>
      <c r="E130" s="5"/>
      <c r="G130" s="5"/>
      <c r="H130" s="126"/>
      <c r="J130" s="26"/>
      <c r="L130" s="26"/>
      <c r="N130" s="26"/>
      <c r="O130" s="26"/>
      <c r="P130" s="26"/>
      <c r="Q130" s="26"/>
      <c r="U130" s="5"/>
      <c r="X130" s="5"/>
    </row>
    <row r="131" spans="2:24">
      <c r="B131" s="5"/>
      <c r="C131" s="26"/>
      <c r="E131" s="5"/>
      <c r="G131" s="5"/>
      <c r="H131" s="126"/>
      <c r="J131" s="26"/>
      <c r="L131" s="26"/>
      <c r="N131" s="26"/>
      <c r="O131" s="26"/>
      <c r="P131" s="26"/>
      <c r="Q131" s="26"/>
      <c r="U131" s="5"/>
      <c r="X131" s="5"/>
    </row>
    <row r="132" spans="2:24">
      <c r="B132" s="5"/>
      <c r="C132" s="26"/>
      <c r="E132" s="5"/>
      <c r="G132" s="5"/>
      <c r="H132" s="126"/>
      <c r="J132" s="26"/>
      <c r="L132" s="26"/>
      <c r="N132" s="26"/>
      <c r="O132" s="26"/>
      <c r="P132" s="26"/>
      <c r="Q132" s="26"/>
      <c r="U132" s="5"/>
      <c r="X132" s="5"/>
    </row>
    <row r="133" spans="2:24">
      <c r="B133" s="5"/>
      <c r="C133" s="26"/>
      <c r="E133" s="5"/>
      <c r="G133" s="5"/>
      <c r="H133" s="126"/>
      <c r="J133" s="26"/>
      <c r="L133" s="26"/>
      <c r="N133" s="26"/>
      <c r="O133" s="26"/>
      <c r="P133" s="26"/>
      <c r="Q133" s="26"/>
      <c r="U133" s="5"/>
      <c r="X133" s="5"/>
    </row>
    <row r="134" spans="2:24">
      <c r="B134" s="5"/>
      <c r="C134" s="26"/>
      <c r="E134" s="5"/>
      <c r="G134" s="5"/>
      <c r="H134" s="126"/>
      <c r="J134" s="26"/>
      <c r="L134" s="26"/>
      <c r="N134" s="26"/>
      <c r="O134" s="26"/>
      <c r="P134" s="26"/>
      <c r="Q134" s="26"/>
      <c r="U134" s="5"/>
      <c r="X134" s="5"/>
    </row>
    <row r="135" spans="2:24">
      <c r="B135" s="5"/>
      <c r="C135" s="26"/>
      <c r="E135" s="5"/>
      <c r="G135" s="5"/>
      <c r="H135" s="126"/>
      <c r="J135" s="26"/>
      <c r="L135" s="26"/>
      <c r="N135" s="26"/>
      <c r="O135" s="26"/>
      <c r="P135" s="26"/>
      <c r="Q135" s="26"/>
      <c r="U135" s="5"/>
      <c r="X135" s="5"/>
    </row>
    <row r="136" spans="2:24">
      <c r="B136" s="5"/>
      <c r="C136" s="26"/>
      <c r="E136" s="5"/>
      <c r="G136" s="5"/>
      <c r="H136" s="126"/>
      <c r="J136" s="26"/>
      <c r="L136" s="26"/>
      <c r="N136" s="26"/>
      <c r="O136" s="26"/>
      <c r="P136" s="26"/>
      <c r="Q136" s="26"/>
      <c r="U136" s="5"/>
      <c r="X136" s="5"/>
    </row>
    <row r="137" spans="2:24">
      <c r="B137" s="5"/>
      <c r="C137" s="26"/>
      <c r="E137" s="5"/>
      <c r="G137" s="5"/>
      <c r="H137" s="126"/>
      <c r="J137" s="26"/>
      <c r="L137" s="26"/>
      <c r="N137" s="26"/>
      <c r="O137" s="26"/>
      <c r="P137" s="26"/>
      <c r="Q137" s="26"/>
      <c r="U137" s="5"/>
      <c r="X137" s="5"/>
    </row>
    <row r="138" spans="2:24">
      <c r="B138" s="5"/>
      <c r="C138" s="26"/>
      <c r="E138" s="5"/>
      <c r="G138" s="5"/>
      <c r="H138" s="126"/>
      <c r="J138" s="26"/>
      <c r="L138" s="26"/>
      <c r="N138" s="26"/>
      <c r="O138" s="26"/>
      <c r="P138" s="26"/>
      <c r="Q138" s="26"/>
      <c r="U138" s="5"/>
      <c r="X138" s="5"/>
    </row>
    <row r="139" spans="2:24">
      <c r="B139" s="5"/>
      <c r="C139" s="26"/>
      <c r="E139" s="5"/>
      <c r="G139" s="5"/>
      <c r="H139" s="126"/>
      <c r="J139" s="26"/>
      <c r="L139" s="26"/>
      <c r="N139" s="26"/>
      <c r="O139" s="26"/>
      <c r="P139" s="26"/>
      <c r="Q139" s="26"/>
      <c r="U139" s="5"/>
      <c r="X139" s="5"/>
    </row>
    <row r="140" spans="2:24">
      <c r="B140" s="5"/>
      <c r="C140" s="26"/>
      <c r="E140" s="5"/>
      <c r="G140" s="5"/>
      <c r="H140" s="126"/>
      <c r="J140" s="26"/>
      <c r="L140" s="26"/>
      <c r="N140" s="26"/>
      <c r="O140" s="26"/>
      <c r="P140" s="26"/>
      <c r="Q140" s="26"/>
      <c r="U140" s="5"/>
      <c r="X140" s="5"/>
    </row>
    <row r="141" spans="2:24">
      <c r="B141" s="5"/>
      <c r="C141" s="26"/>
      <c r="E141" s="5"/>
      <c r="G141" s="5"/>
      <c r="H141" s="126"/>
      <c r="J141" s="26"/>
      <c r="L141" s="26"/>
      <c r="N141" s="26"/>
      <c r="O141" s="26"/>
      <c r="P141" s="26"/>
      <c r="Q141" s="26"/>
      <c r="U141" s="5"/>
      <c r="X141" s="5"/>
    </row>
    <row r="142" spans="2:24">
      <c r="B142" s="5"/>
      <c r="C142" s="26"/>
      <c r="E142" s="5"/>
      <c r="G142" s="5"/>
      <c r="H142" s="126"/>
      <c r="J142" s="26"/>
      <c r="L142" s="26"/>
      <c r="N142" s="26"/>
      <c r="O142" s="26"/>
      <c r="P142" s="26"/>
      <c r="Q142" s="26"/>
      <c r="U142" s="5"/>
      <c r="X142" s="5"/>
    </row>
    <row r="143" spans="2:24">
      <c r="B143" s="5"/>
      <c r="C143" s="26"/>
      <c r="E143" s="5"/>
      <c r="G143" s="5"/>
      <c r="H143" s="126"/>
      <c r="J143" s="26"/>
      <c r="L143" s="26"/>
      <c r="N143" s="26"/>
      <c r="O143" s="26"/>
      <c r="P143" s="26"/>
      <c r="Q143" s="26"/>
      <c r="U143" s="5"/>
      <c r="X143" s="5"/>
    </row>
    <row r="144" spans="2:24">
      <c r="B144" s="5"/>
      <c r="C144" s="26"/>
      <c r="E144" s="5"/>
      <c r="G144" s="5"/>
      <c r="H144" s="126"/>
      <c r="J144" s="26"/>
      <c r="L144" s="26"/>
      <c r="N144" s="26"/>
      <c r="O144" s="26"/>
      <c r="P144" s="26"/>
      <c r="Q144" s="26"/>
      <c r="U144" s="5"/>
      <c r="X144" s="5"/>
    </row>
    <row r="145" spans="2:24">
      <c r="B145" s="5"/>
      <c r="C145" s="26"/>
      <c r="E145" s="5"/>
      <c r="G145" s="5"/>
      <c r="H145" s="126"/>
      <c r="J145" s="26"/>
      <c r="L145" s="26"/>
      <c r="N145" s="26"/>
      <c r="O145" s="26"/>
      <c r="P145" s="26"/>
      <c r="Q145" s="26"/>
      <c r="U145" s="5"/>
      <c r="X145" s="5"/>
    </row>
    <row r="146" spans="2:24">
      <c r="B146" s="5"/>
      <c r="C146" s="26"/>
      <c r="E146" s="5"/>
      <c r="G146" s="5"/>
      <c r="H146" s="126"/>
      <c r="J146" s="26"/>
      <c r="L146" s="26"/>
      <c r="N146" s="26"/>
      <c r="O146" s="26"/>
      <c r="P146" s="26"/>
      <c r="Q146" s="26"/>
      <c r="U146" s="5"/>
      <c r="X146" s="5"/>
    </row>
    <row r="147" spans="2:24">
      <c r="B147" s="5"/>
      <c r="C147" s="26"/>
      <c r="E147" s="5"/>
      <c r="G147" s="5"/>
      <c r="H147" s="126"/>
      <c r="J147" s="26"/>
      <c r="L147" s="26"/>
      <c r="N147" s="26"/>
      <c r="O147" s="26"/>
      <c r="P147" s="26"/>
      <c r="Q147" s="26"/>
      <c r="U147" s="5"/>
      <c r="X147" s="5"/>
    </row>
    <row r="148" spans="2:24">
      <c r="B148" s="5"/>
      <c r="C148" s="26"/>
      <c r="E148" s="5"/>
      <c r="G148" s="5"/>
      <c r="H148" s="126"/>
      <c r="J148" s="26"/>
      <c r="L148" s="26"/>
      <c r="N148" s="26"/>
      <c r="O148" s="26"/>
      <c r="P148" s="26"/>
      <c r="Q148" s="26"/>
      <c r="U148" s="5"/>
      <c r="X148" s="5"/>
    </row>
    <row r="149" spans="2:24">
      <c r="B149" s="5"/>
      <c r="C149" s="26"/>
      <c r="E149" s="5"/>
      <c r="G149" s="5"/>
      <c r="H149" s="126"/>
      <c r="J149" s="26"/>
      <c r="L149" s="26"/>
      <c r="N149" s="26"/>
      <c r="O149" s="26"/>
      <c r="P149" s="26"/>
      <c r="Q149" s="26"/>
      <c r="U149" s="5"/>
      <c r="X149" s="5"/>
    </row>
    <row r="150" spans="2:24">
      <c r="B150" s="5"/>
      <c r="C150" s="26"/>
      <c r="E150" s="5"/>
      <c r="G150" s="5"/>
      <c r="H150" s="126"/>
      <c r="J150" s="26"/>
      <c r="L150" s="26"/>
      <c r="N150" s="26"/>
      <c r="O150" s="26"/>
      <c r="P150" s="26"/>
      <c r="Q150" s="26"/>
      <c r="U150" s="5"/>
      <c r="X150" s="5"/>
    </row>
    <row r="151" spans="2:24">
      <c r="B151" s="5"/>
      <c r="C151" s="26"/>
      <c r="E151" s="5"/>
      <c r="G151" s="5"/>
      <c r="H151" s="126"/>
      <c r="J151" s="26"/>
      <c r="L151" s="26"/>
      <c r="N151" s="26"/>
      <c r="O151" s="26"/>
      <c r="P151" s="26"/>
      <c r="Q151" s="26"/>
      <c r="U151" s="5"/>
      <c r="X151" s="5"/>
    </row>
    <row r="152" spans="2:24">
      <c r="B152" s="5"/>
      <c r="C152" s="26"/>
      <c r="E152" s="5"/>
      <c r="G152" s="5"/>
      <c r="H152" s="126"/>
      <c r="J152" s="26"/>
      <c r="L152" s="26"/>
      <c r="N152" s="26"/>
      <c r="O152" s="26"/>
      <c r="P152" s="26"/>
      <c r="Q152" s="26"/>
      <c r="U152" s="5"/>
      <c r="X152" s="5"/>
    </row>
    <row r="153" spans="2:24">
      <c r="B153" s="5"/>
      <c r="C153" s="26"/>
      <c r="E153" s="5"/>
      <c r="G153" s="5"/>
      <c r="H153" s="126"/>
      <c r="J153" s="26"/>
      <c r="L153" s="26"/>
      <c r="N153" s="26"/>
      <c r="O153" s="26"/>
      <c r="P153" s="26"/>
      <c r="Q153" s="26"/>
      <c r="U153" s="5"/>
      <c r="X153" s="5"/>
    </row>
    <row r="154" spans="2:24">
      <c r="B154" s="5"/>
      <c r="C154" s="26"/>
      <c r="E154" s="5"/>
      <c r="G154" s="5"/>
      <c r="H154" s="126"/>
      <c r="J154" s="26"/>
      <c r="L154" s="26"/>
      <c r="N154" s="26"/>
      <c r="O154" s="26"/>
      <c r="P154" s="26"/>
      <c r="Q154" s="26"/>
      <c r="U154" s="5"/>
      <c r="X154" s="5"/>
    </row>
    <row r="155" spans="2:24">
      <c r="B155" s="5"/>
      <c r="C155" s="26"/>
      <c r="E155" s="5"/>
      <c r="G155" s="5"/>
      <c r="H155" s="126"/>
      <c r="J155" s="26"/>
      <c r="L155" s="26"/>
      <c r="N155" s="26"/>
      <c r="O155" s="26"/>
      <c r="P155" s="26"/>
      <c r="Q155" s="26"/>
      <c r="U155" s="5"/>
      <c r="X155" s="5"/>
    </row>
    <row r="156" spans="2:24">
      <c r="B156" s="5"/>
      <c r="C156" s="26"/>
      <c r="E156" s="5"/>
      <c r="G156" s="5"/>
      <c r="H156" s="126"/>
      <c r="J156" s="26"/>
      <c r="L156" s="26"/>
      <c r="N156" s="26"/>
      <c r="O156" s="26"/>
      <c r="P156" s="26"/>
      <c r="Q156" s="26"/>
      <c r="U156" s="5"/>
      <c r="X156" s="5"/>
    </row>
    <row r="157" spans="2:24">
      <c r="B157" s="5"/>
      <c r="C157" s="26"/>
      <c r="E157" s="5"/>
      <c r="G157" s="5"/>
      <c r="H157" s="126"/>
      <c r="J157" s="26"/>
      <c r="L157" s="26"/>
      <c r="N157" s="26"/>
      <c r="O157" s="26"/>
      <c r="P157" s="26"/>
      <c r="Q157" s="26"/>
      <c r="U157" s="5"/>
      <c r="X157" s="5"/>
    </row>
    <row r="158" spans="2:24">
      <c r="B158" s="5"/>
      <c r="C158" s="26"/>
      <c r="E158" s="5"/>
      <c r="G158" s="5"/>
      <c r="H158" s="126"/>
      <c r="J158" s="26"/>
      <c r="L158" s="26"/>
      <c r="N158" s="26"/>
      <c r="O158" s="26"/>
      <c r="P158" s="26"/>
      <c r="Q158" s="26"/>
      <c r="U158" s="5"/>
      <c r="X158" s="5"/>
    </row>
    <row r="159" spans="2:24">
      <c r="B159" s="5"/>
      <c r="C159" s="26"/>
      <c r="E159" s="5"/>
      <c r="G159" s="5"/>
      <c r="H159" s="126"/>
      <c r="J159" s="26"/>
      <c r="L159" s="26"/>
      <c r="N159" s="26"/>
      <c r="O159" s="26"/>
      <c r="P159" s="26"/>
      <c r="Q159" s="26"/>
      <c r="U159" s="5"/>
      <c r="X159" s="5"/>
    </row>
    <row r="160" spans="2:24">
      <c r="B160" s="5"/>
      <c r="C160" s="26"/>
      <c r="E160" s="5"/>
      <c r="G160" s="5"/>
      <c r="H160" s="126"/>
      <c r="J160" s="26"/>
      <c r="L160" s="26"/>
      <c r="N160" s="26"/>
      <c r="O160" s="26"/>
      <c r="P160" s="26"/>
      <c r="Q160" s="26"/>
      <c r="U160" s="5"/>
      <c r="X160" s="5"/>
    </row>
    <row r="161" spans="2:24">
      <c r="B161" s="5"/>
      <c r="C161" s="26"/>
      <c r="E161" s="5"/>
      <c r="G161" s="5"/>
      <c r="H161" s="126"/>
      <c r="J161" s="26"/>
      <c r="L161" s="26"/>
      <c r="N161" s="26"/>
      <c r="O161" s="26"/>
      <c r="P161" s="26"/>
      <c r="Q161" s="26"/>
      <c r="U161" s="5"/>
      <c r="X161" s="5"/>
    </row>
    <row r="162" spans="2:24">
      <c r="B162" s="5"/>
      <c r="C162" s="26"/>
      <c r="E162" s="5"/>
      <c r="G162" s="5"/>
      <c r="H162" s="126"/>
      <c r="J162" s="26"/>
      <c r="L162" s="26"/>
      <c r="N162" s="26"/>
      <c r="O162" s="26"/>
      <c r="P162" s="26"/>
      <c r="Q162" s="26"/>
      <c r="U162" s="5"/>
      <c r="X162" s="5"/>
    </row>
    <row r="163" spans="2:24">
      <c r="B163" s="5"/>
      <c r="C163" s="26"/>
      <c r="E163" s="5"/>
      <c r="G163" s="5"/>
      <c r="H163" s="126"/>
      <c r="J163" s="26"/>
      <c r="L163" s="26"/>
      <c r="N163" s="26"/>
      <c r="O163" s="26"/>
      <c r="P163" s="26"/>
      <c r="Q163" s="26"/>
      <c r="U163" s="5"/>
      <c r="X163" s="5"/>
    </row>
    <row r="164" spans="2:24">
      <c r="B164" s="5"/>
      <c r="C164" s="26"/>
      <c r="E164" s="5"/>
      <c r="G164" s="5"/>
      <c r="H164" s="126"/>
      <c r="J164" s="26"/>
      <c r="L164" s="26"/>
      <c r="N164" s="26"/>
      <c r="O164" s="26"/>
      <c r="P164" s="26"/>
      <c r="Q164" s="26"/>
      <c r="U164" s="5"/>
      <c r="X164" s="5"/>
    </row>
    <row r="165" spans="2:24">
      <c r="B165" s="5"/>
      <c r="C165" s="26"/>
      <c r="E165" s="5"/>
      <c r="G165" s="5"/>
      <c r="H165" s="126"/>
      <c r="J165" s="26"/>
      <c r="L165" s="26"/>
      <c r="N165" s="26"/>
      <c r="O165" s="26"/>
      <c r="P165" s="26"/>
      <c r="Q165" s="26"/>
      <c r="U165" s="5"/>
      <c r="X165" s="5"/>
    </row>
    <row r="166" spans="2:24">
      <c r="B166" s="5"/>
      <c r="C166" s="26"/>
      <c r="E166" s="5"/>
      <c r="G166" s="5"/>
      <c r="H166" s="126"/>
      <c r="J166" s="26"/>
      <c r="L166" s="26"/>
      <c r="N166" s="26"/>
      <c r="O166" s="26"/>
      <c r="P166" s="26"/>
      <c r="Q166" s="26"/>
      <c r="U166" s="5"/>
      <c r="X166" s="5"/>
    </row>
    <row r="167" spans="2:24">
      <c r="B167" s="5"/>
      <c r="C167" s="26"/>
      <c r="E167" s="5"/>
      <c r="G167" s="5"/>
      <c r="H167" s="126"/>
      <c r="J167" s="26"/>
      <c r="L167" s="26"/>
      <c r="N167" s="26"/>
      <c r="O167" s="26"/>
      <c r="P167" s="26"/>
      <c r="Q167" s="26"/>
      <c r="U167" s="5"/>
      <c r="X167" s="5"/>
    </row>
    <row r="168" spans="2:24">
      <c r="B168" s="5"/>
      <c r="C168" s="26"/>
      <c r="E168" s="5"/>
      <c r="G168" s="5"/>
      <c r="H168" s="126"/>
      <c r="J168" s="26"/>
      <c r="L168" s="26"/>
      <c r="N168" s="26"/>
      <c r="O168" s="26"/>
      <c r="P168" s="26"/>
      <c r="Q168" s="26"/>
      <c r="U168" s="5"/>
      <c r="X168" s="5"/>
    </row>
    <row r="169" spans="2:24">
      <c r="B169" s="5"/>
      <c r="C169" s="26"/>
      <c r="E169" s="5"/>
      <c r="G169" s="5"/>
      <c r="H169" s="126"/>
      <c r="J169" s="26"/>
      <c r="L169" s="26"/>
      <c r="N169" s="26"/>
      <c r="O169" s="26"/>
      <c r="P169" s="26"/>
      <c r="Q169" s="26"/>
      <c r="U169" s="5"/>
      <c r="X169" s="5"/>
    </row>
    <row r="170" spans="2:24">
      <c r="B170" s="5"/>
      <c r="C170" s="26"/>
      <c r="E170" s="5"/>
      <c r="G170" s="5"/>
      <c r="H170" s="126"/>
      <c r="J170" s="26"/>
      <c r="L170" s="26"/>
      <c r="N170" s="26"/>
      <c r="O170" s="26"/>
      <c r="P170" s="26"/>
      <c r="Q170" s="26"/>
      <c r="U170" s="5"/>
      <c r="X170" s="5"/>
    </row>
    <row r="171" spans="2:24">
      <c r="B171" s="5"/>
      <c r="C171" s="26"/>
      <c r="E171" s="5"/>
      <c r="G171" s="5"/>
      <c r="H171" s="126"/>
      <c r="J171" s="26"/>
      <c r="L171" s="26"/>
      <c r="N171" s="26"/>
      <c r="O171" s="26"/>
      <c r="P171" s="26"/>
      <c r="Q171" s="26"/>
      <c r="U171" s="5"/>
      <c r="X171" s="5"/>
    </row>
    <row r="172" spans="2:24">
      <c r="B172" s="5"/>
      <c r="C172" s="26"/>
      <c r="E172" s="5"/>
      <c r="G172" s="5"/>
      <c r="H172" s="126"/>
      <c r="J172" s="26"/>
      <c r="L172" s="26"/>
      <c r="N172" s="26"/>
      <c r="O172" s="26"/>
      <c r="P172" s="26"/>
      <c r="Q172" s="26"/>
      <c r="U172" s="5"/>
      <c r="X172" s="5"/>
    </row>
    <row r="173" spans="2:24">
      <c r="B173" s="5"/>
      <c r="C173" s="26"/>
      <c r="E173" s="5"/>
      <c r="G173" s="5"/>
      <c r="H173" s="126"/>
      <c r="J173" s="26"/>
      <c r="L173" s="26"/>
      <c r="N173" s="26"/>
      <c r="O173" s="26"/>
      <c r="P173" s="26"/>
      <c r="Q173" s="26"/>
      <c r="U173" s="5"/>
      <c r="X173" s="5"/>
    </row>
    <row r="174" spans="2:24">
      <c r="B174" s="5"/>
      <c r="C174" s="26"/>
      <c r="E174" s="5"/>
      <c r="G174" s="5"/>
      <c r="H174" s="126"/>
      <c r="J174" s="26"/>
      <c r="L174" s="26"/>
      <c r="N174" s="26"/>
      <c r="O174" s="26"/>
      <c r="P174" s="26"/>
      <c r="Q174" s="26"/>
      <c r="U174" s="5"/>
      <c r="X174" s="5"/>
    </row>
    <row r="175" spans="2:24">
      <c r="B175" s="5"/>
      <c r="C175" s="26"/>
      <c r="E175" s="5"/>
      <c r="G175" s="5"/>
      <c r="H175" s="126"/>
      <c r="J175" s="26"/>
      <c r="L175" s="26"/>
      <c r="N175" s="26"/>
      <c r="O175" s="26"/>
      <c r="P175" s="26"/>
      <c r="Q175" s="26"/>
      <c r="U175" s="5"/>
      <c r="X175" s="5"/>
    </row>
    <row r="176" spans="2:24">
      <c r="B176" s="5"/>
      <c r="C176" s="26"/>
      <c r="E176" s="5"/>
      <c r="G176" s="5"/>
      <c r="H176" s="126"/>
      <c r="J176" s="26"/>
      <c r="L176" s="26"/>
      <c r="N176" s="26"/>
      <c r="O176" s="26"/>
      <c r="P176" s="26"/>
      <c r="Q176" s="26"/>
      <c r="U176" s="5"/>
      <c r="X176" s="5"/>
    </row>
    <row r="177" spans="2:24">
      <c r="B177" s="5"/>
      <c r="C177" s="26"/>
      <c r="E177" s="5"/>
      <c r="G177" s="5"/>
      <c r="H177" s="126"/>
      <c r="J177" s="26"/>
      <c r="L177" s="26"/>
      <c r="N177" s="26"/>
      <c r="O177" s="26"/>
      <c r="P177" s="26"/>
      <c r="Q177" s="26"/>
      <c r="U177" s="5"/>
      <c r="X177" s="5"/>
    </row>
    <row r="178" spans="2:24">
      <c r="B178" s="5"/>
      <c r="C178" s="26"/>
      <c r="E178" s="5"/>
      <c r="G178" s="5"/>
      <c r="H178" s="126"/>
      <c r="J178" s="26"/>
      <c r="L178" s="26"/>
      <c r="N178" s="26"/>
      <c r="O178" s="26"/>
      <c r="P178" s="26"/>
      <c r="Q178" s="26"/>
      <c r="U178" s="5"/>
      <c r="X178" s="5"/>
    </row>
    <row r="179" spans="2:24">
      <c r="B179" s="5"/>
      <c r="C179" s="26"/>
      <c r="E179" s="5"/>
      <c r="G179" s="5"/>
      <c r="H179" s="126"/>
      <c r="J179" s="26"/>
      <c r="L179" s="26"/>
      <c r="N179" s="26"/>
      <c r="O179" s="26"/>
      <c r="P179" s="26"/>
      <c r="Q179" s="26"/>
      <c r="U179" s="5"/>
      <c r="X179" s="5"/>
    </row>
    <row r="180" spans="2:24">
      <c r="B180" s="5"/>
      <c r="C180" s="26"/>
      <c r="E180" s="5"/>
      <c r="G180" s="5"/>
      <c r="H180" s="126"/>
      <c r="J180" s="26"/>
      <c r="L180" s="26"/>
      <c r="N180" s="26"/>
      <c r="O180" s="26"/>
      <c r="P180" s="26"/>
      <c r="Q180" s="26"/>
      <c r="U180" s="5"/>
      <c r="X180" s="5"/>
    </row>
    <row r="181" spans="2:24">
      <c r="B181" s="5"/>
      <c r="C181" s="26"/>
      <c r="E181" s="5"/>
      <c r="G181" s="5"/>
      <c r="H181" s="126"/>
      <c r="J181" s="26"/>
      <c r="L181" s="26"/>
      <c r="N181" s="26"/>
      <c r="O181" s="26"/>
      <c r="P181" s="26"/>
      <c r="Q181" s="26"/>
      <c r="U181" s="5"/>
      <c r="X181" s="5"/>
    </row>
    <row r="182" spans="2:24">
      <c r="B182" s="5"/>
      <c r="C182" s="26"/>
      <c r="E182" s="5"/>
      <c r="G182" s="5"/>
      <c r="H182" s="126"/>
      <c r="J182" s="26"/>
      <c r="L182" s="26"/>
      <c r="N182" s="26"/>
      <c r="O182" s="26"/>
      <c r="P182" s="26"/>
      <c r="Q182" s="26"/>
      <c r="U182" s="5"/>
      <c r="X182" s="5"/>
    </row>
    <row r="183" spans="2:24">
      <c r="B183" s="5"/>
      <c r="C183" s="26"/>
      <c r="E183" s="5"/>
      <c r="G183" s="5"/>
      <c r="H183" s="126"/>
      <c r="J183" s="26"/>
      <c r="L183" s="26"/>
      <c r="N183" s="26"/>
      <c r="O183" s="26"/>
      <c r="P183" s="26"/>
      <c r="Q183" s="26"/>
      <c r="U183" s="5"/>
      <c r="X183" s="5"/>
    </row>
    <row r="184" spans="2:24">
      <c r="B184" s="5"/>
      <c r="C184" s="26"/>
      <c r="E184" s="5"/>
      <c r="G184" s="5"/>
      <c r="H184" s="126"/>
      <c r="J184" s="26"/>
      <c r="L184" s="26"/>
      <c r="N184" s="26"/>
      <c r="O184" s="26"/>
      <c r="P184" s="26"/>
      <c r="Q184" s="26"/>
      <c r="U184" s="5"/>
      <c r="X184" s="5"/>
    </row>
    <row r="185" spans="2:24">
      <c r="B185" s="5"/>
      <c r="C185" s="26"/>
      <c r="E185" s="5"/>
      <c r="G185" s="5"/>
      <c r="H185" s="126"/>
      <c r="J185" s="26"/>
      <c r="L185" s="26"/>
      <c r="N185" s="26"/>
      <c r="O185" s="26"/>
      <c r="P185" s="26"/>
      <c r="Q185" s="26"/>
      <c r="U185" s="5"/>
      <c r="X185" s="5"/>
    </row>
    <row r="186" spans="2:24">
      <c r="B186" s="5"/>
      <c r="C186" s="26"/>
      <c r="E186" s="5"/>
      <c r="G186" s="5"/>
      <c r="H186" s="126"/>
      <c r="J186" s="26"/>
      <c r="L186" s="26"/>
      <c r="N186" s="26"/>
      <c r="O186" s="26"/>
      <c r="P186" s="26"/>
      <c r="Q186" s="26"/>
      <c r="U186" s="5"/>
      <c r="X186" s="5"/>
    </row>
    <row r="187" spans="2:24">
      <c r="B187" s="5"/>
      <c r="C187" s="26"/>
      <c r="E187" s="5"/>
      <c r="G187" s="5"/>
      <c r="H187" s="126"/>
      <c r="J187" s="26"/>
      <c r="L187" s="26"/>
      <c r="N187" s="26"/>
      <c r="O187" s="26"/>
      <c r="P187" s="26"/>
      <c r="Q187" s="26"/>
      <c r="U187" s="5"/>
      <c r="X187" s="5"/>
    </row>
    <row r="188" spans="2:24">
      <c r="B188" s="5"/>
      <c r="C188" s="26"/>
      <c r="E188" s="5"/>
      <c r="G188" s="5"/>
      <c r="H188" s="126"/>
      <c r="J188" s="26"/>
      <c r="L188" s="26"/>
      <c r="N188" s="26"/>
      <c r="O188" s="26"/>
      <c r="P188" s="26"/>
      <c r="Q188" s="26"/>
      <c r="U188" s="5"/>
      <c r="X188" s="5"/>
    </row>
    <row r="189" spans="2:24">
      <c r="B189" s="5"/>
      <c r="C189" s="26"/>
      <c r="E189" s="5"/>
      <c r="G189" s="5"/>
      <c r="H189" s="126"/>
      <c r="J189" s="26"/>
      <c r="L189" s="26"/>
      <c r="N189" s="26"/>
      <c r="O189" s="26"/>
      <c r="P189" s="26"/>
      <c r="Q189" s="26"/>
      <c r="U189" s="5"/>
      <c r="X189" s="5"/>
    </row>
    <row r="190" spans="2:24">
      <c r="B190" s="5"/>
      <c r="C190" s="26"/>
      <c r="E190" s="5"/>
      <c r="G190" s="5"/>
      <c r="H190" s="126"/>
      <c r="J190" s="26"/>
      <c r="L190" s="26"/>
      <c r="N190" s="26"/>
      <c r="O190" s="26"/>
      <c r="P190" s="26"/>
      <c r="Q190" s="26"/>
      <c r="U190" s="5"/>
      <c r="X190" s="5"/>
    </row>
    <row r="191" spans="2:24">
      <c r="B191" s="5"/>
      <c r="C191" s="26"/>
      <c r="E191" s="5"/>
      <c r="G191" s="5"/>
      <c r="H191" s="126"/>
      <c r="J191" s="26"/>
      <c r="L191" s="26"/>
      <c r="N191" s="26"/>
      <c r="O191" s="26"/>
      <c r="P191" s="26"/>
      <c r="Q191" s="26"/>
      <c r="U191" s="5"/>
      <c r="X191" s="5"/>
    </row>
    <row r="192" spans="2:24">
      <c r="B192" s="5"/>
      <c r="C192" s="26"/>
      <c r="E192" s="5"/>
      <c r="G192" s="5"/>
      <c r="H192" s="126"/>
      <c r="J192" s="26"/>
      <c r="L192" s="26"/>
      <c r="N192" s="26"/>
      <c r="O192" s="26"/>
      <c r="P192" s="26"/>
      <c r="Q192" s="26"/>
      <c r="U192" s="5"/>
      <c r="X192" s="5"/>
    </row>
    <row r="193" spans="2:24">
      <c r="B193" s="5"/>
      <c r="C193" s="26"/>
      <c r="E193" s="5"/>
      <c r="G193" s="5"/>
      <c r="H193" s="126"/>
      <c r="J193" s="26"/>
      <c r="L193" s="26"/>
      <c r="N193" s="26"/>
      <c r="O193" s="26"/>
      <c r="P193" s="26"/>
      <c r="Q193" s="26"/>
      <c r="U193" s="5"/>
      <c r="X193" s="5"/>
    </row>
    <row r="194" spans="2:24">
      <c r="B194" s="5"/>
      <c r="C194" s="26"/>
      <c r="E194" s="5"/>
      <c r="G194" s="5"/>
      <c r="H194" s="126"/>
      <c r="J194" s="26"/>
      <c r="L194" s="26"/>
      <c r="N194" s="26"/>
      <c r="O194" s="26"/>
      <c r="P194" s="26"/>
      <c r="Q194" s="26"/>
      <c r="U194" s="5"/>
      <c r="X194" s="5"/>
    </row>
    <row r="195" spans="2:24">
      <c r="B195" s="5"/>
      <c r="C195" s="26"/>
      <c r="E195" s="5"/>
      <c r="G195" s="5"/>
      <c r="H195" s="126"/>
      <c r="J195" s="26"/>
      <c r="L195" s="26"/>
      <c r="N195" s="26"/>
      <c r="O195" s="26"/>
      <c r="P195" s="26"/>
      <c r="Q195" s="26"/>
      <c r="U195" s="5"/>
      <c r="X195" s="5"/>
    </row>
    <row r="196" spans="2:24">
      <c r="B196" s="5"/>
      <c r="C196" s="26"/>
      <c r="E196" s="5"/>
      <c r="G196" s="5"/>
      <c r="H196" s="126"/>
      <c r="J196" s="26"/>
      <c r="L196" s="26"/>
      <c r="N196" s="26"/>
      <c r="O196" s="26"/>
      <c r="P196" s="26"/>
      <c r="Q196" s="26"/>
      <c r="U196" s="5"/>
      <c r="X196" s="5"/>
    </row>
    <row r="197" spans="2:24">
      <c r="B197" s="5"/>
      <c r="C197" s="26"/>
      <c r="E197" s="5"/>
      <c r="G197" s="5"/>
      <c r="H197" s="126"/>
      <c r="J197" s="26"/>
      <c r="L197" s="26"/>
      <c r="N197" s="26"/>
      <c r="O197" s="26"/>
      <c r="P197" s="26"/>
      <c r="Q197" s="26"/>
      <c r="U197" s="5"/>
      <c r="X197" s="5"/>
    </row>
    <row r="198" spans="2:24">
      <c r="B198" s="5"/>
      <c r="C198" s="26"/>
      <c r="E198" s="5"/>
      <c r="G198" s="5"/>
      <c r="H198" s="126"/>
      <c r="J198" s="26"/>
      <c r="L198" s="26"/>
      <c r="N198" s="26"/>
      <c r="O198" s="26"/>
      <c r="P198" s="26"/>
      <c r="Q198" s="26"/>
      <c r="U198" s="5"/>
      <c r="X198" s="5"/>
    </row>
    <row r="199" spans="2:24">
      <c r="B199" s="5"/>
      <c r="C199" s="26"/>
      <c r="E199" s="5"/>
      <c r="G199" s="5"/>
      <c r="H199" s="126"/>
      <c r="J199" s="26"/>
      <c r="L199" s="26"/>
      <c r="N199" s="26"/>
      <c r="O199" s="26"/>
      <c r="P199" s="26"/>
      <c r="Q199" s="26"/>
      <c r="U199" s="5"/>
      <c r="X199" s="5"/>
    </row>
    <row r="200" spans="2:24">
      <c r="B200" s="5"/>
      <c r="C200" s="26"/>
      <c r="E200" s="5"/>
      <c r="G200" s="5"/>
      <c r="H200" s="126"/>
      <c r="J200" s="26"/>
      <c r="L200" s="26"/>
      <c r="N200" s="26"/>
      <c r="O200" s="26"/>
      <c r="P200" s="26"/>
      <c r="Q200" s="26"/>
      <c r="U200" s="5"/>
      <c r="X200" s="5"/>
    </row>
    <row r="201" spans="2:24">
      <c r="B201" s="5"/>
      <c r="C201" s="26"/>
      <c r="E201" s="5"/>
      <c r="G201" s="5"/>
      <c r="H201" s="126"/>
      <c r="J201" s="26"/>
      <c r="L201" s="26"/>
      <c r="N201" s="26"/>
      <c r="O201" s="26"/>
      <c r="P201" s="26"/>
      <c r="Q201" s="26"/>
      <c r="U201" s="5"/>
      <c r="X201" s="5"/>
    </row>
    <row r="202" spans="2:24">
      <c r="B202" s="5"/>
      <c r="C202" s="26"/>
      <c r="E202" s="5"/>
      <c r="G202" s="5"/>
      <c r="H202" s="126"/>
      <c r="J202" s="26"/>
      <c r="L202" s="26"/>
      <c r="N202" s="26"/>
      <c r="O202" s="26"/>
      <c r="P202" s="26"/>
      <c r="Q202" s="26"/>
      <c r="U202" s="5"/>
      <c r="X202" s="5"/>
    </row>
    <row r="203" spans="2:24">
      <c r="B203" s="5"/>
      <c r="C203" s="26"/>
      <c r="E203" s="5"/>
      <c r="G203" s="5"/>
      <c r="H203" s="126"/>
      <c r="J203" s="26"/>
      <c r="L203" s="26"/>
      <c r="N203" s="26"/>
      <c r="O203" s="26"/>
      <c r="P203" s="26"/>
      <c r="Q203" s="26"/>
      <c r="U203" s="5"/>
      <c r="X203" s="5"/>
    </row>
    <row r="204" spans="2:24">
      <c r="B204" s="5"/>
      <c r="C204" s="26"/>
      <c r="E204" s="5"/>
      <c r="G204" s="5"/>
      <c r="H204" s="126"/>
      <c r="J204" s="26"/>
      <c r="L204" s="26"/>
      <c r="N204" s="26"/>
      <c r="O204" s="26"/>
      <c r="P204" s="26"/>
      <c r="Q204" s="26"/>
      <c r="U204" s="5"/>
      <c r="X204" s="5"/>
    </row>
    <row r="205" spans="2:24">
      <c r="B205" s="5"/>
      <c r="C205" s="26"/>
      <c r="E205" s="5"/>
      <c r="G205" s="5"/>
      <c r="H205" s="126"/>
      <c r="J205" s="26"/>
      <c r="L205" s="26"/>
      <c r="N205" s="26"/>
      <c r="O205" s="26"/>
      <c r="P205" s="26"/>
      <c r="Q205" s="26"/>
      <c r="U205" s="5"/>
      <c r="X205" s="5"/>
    </row>
    <row r="206" spans="2:24">
      <c r="B206" s="5"/>
      <c r="C206" s="26"/>
      <c r="E206" s="5"/>
      <c r="G206" s="5"/>
      <c r="H206" s="126"/>
      <c r="J206" s="26"/>
      <c r="L206" s="26"/>
      <c r="N206" s="26"/>
      <c r="O206" s="26"/>
      <c r="P206" s="26"/>
      <c r="Q206" s="26"/>
      <c r="U206" s="5"/>
      <c r="X206" s="5"/>
    </row>
    <row r="207" spans="2:24">
      <c r="B207" s="5"/>
      <c r="C207" s="26"/>
      <c r="E207" s="5"/>
      <c r="G207" s="5"/>
      <c r="H207" s="126"/>
      <c r="J207" s="26"/>
      <c r="L207" s="26"/>
      <c r="N207" s="26"/>
      <c r="O207" s="26"/>
      <c r="P207" s="26"/>
      <c r="Q207" s="26"/>
      <c r="U207" s="5"/>
      <c r="X207" s="5"/>
    </row>
    <row r="208" spans="2:24">
      <c r="B208" s="5"/>
      <c r="C208" s="26"/>
      <c r="E208" s="5"/>
      <c r="G208" s="5"/>
      <c r="H208" s="126"/>
      <c r="J208" s="26"/>
      <c r="L208" s="26"/>
      <c r="N208" s="26"/>
      <c r="O208" s="26"/>
      <c r="P208" s="26"/>
      <c r="Q208" s="26"/>
      <c r="U208" s="5"/>
      <c r="X208" s="5"/>
    </row>
    <row r="209" spans="2:24">
      <c r="B209" s="5"/>
      <c r="C209" s="26"/>
      <c r="E209" s="5"/>
      <c r="G209" s="5"/>
      <c r="H209" s="126"/>
      <c r="J209" s="26"/>
      <c r="L209" s="26"/>
      <c r="N209" s="26"/>
      <c r="O209" s="26"/>
      <c r="P209" s="26"/>
      <c r="Q209" s="26"/>
      <c r="U209" s="5"/>
      <c r="X209" s="5"/>
    </row>
    <row r="210" spans="2:24">
      <c r="B210" s="5"/>
      <c r="C210" s="26"/>
      <c r="E210" s="5"/>
      <c r="G210" s="5"/>
      <c r="H210" s="126"/>
      <c r="J210" s="26"/>
      <c r="L210" s="26"/>
      <c r="N210" s="26"/>
      <c r="O210" s="26"/>
      <c r="P210" s="26"/>
      <c r="Q210" s="26"/>
      <c r="U210" s="5"/>
      <c r="X210" s="5"/>
    </row>
    <row r="211" spans="2:24">
      <c r="B211" s="5"/>
      <c r="C211" s="26"/>
      <c r="E211" s="5"/>
      <c r="G211" s="5"/>
      <c r="H211" s="126"/>
      <c r="J211" s="26"/>
      <c r="L211" s="26"/>
      <c r="N211" s="26"/>
      <c r="O211" s="26"/>
      <c r="P211" s="26"/>
      <c r="Q211" s="26"/>
      <c r="U211" s="5"/>
      <c r="X211" s="5"/>
    </row>
    <row r="212" spans="2:24">
      <c r="B212" s="5"/>
      <c r="C212" s="26"/>
      <c r="E212" s="5"/>
      <c r="G212" s="5"/>
      <c r="H212" s="126"/>
      <c r="J212" s="26"/>
      <c r="L212" s="26"/>
      <c r="N212" s="26"/>
      <c r="O212" s="26"/>
      <c r="P212" s="26"/>
      <c r="Q212" s="26"/>
      <c r="U212" s="5"/>
      <c r="X212" s="5"/>
    </row>
    <row r="213" spans="2:24">
      <c r="B213" s="5"/>
      <c r="C213" s="26"/>
      <c r="E213" s="5"/>
      <c r="G213" s="5"/>
      <c r="H213" s="126"/>
      <c r="J213" s="26"/>
      <c r="L213" s="26"/>
      <c r="N213" s="26"/>
      <c r="O213" s="26"/>
      <c r="P213" s="26"/>
      <c r="Q213" s="26"/>
      <c r="U213" s="5"/>
      <c r="X213" s="5"/>
    </row>
    <row r="214" spans="2:24">
      <c r="B214" s="5"/>
      <c r="C214" s="26"/>
      <c r="E214" s="5"/>
      <c r="G214" s="5"/>
      <c r="H214" s="126"/>
      <c r="J214" s="26"/>
      <c r="L214" s="26"/>
      <c r="N214" s="26"/>
      <c r="O214" s="26"/>
      <c r="P214" s="26"/>
      <c r="Q214" s="26"/>
      <c r="U214" s="5"/>
      <c r="X214" s="5"/>
    </row>
    <row r="215" spans="2:24">
      <c r="B215" s="5"/>
      <c r="C215" s="26"/>
      <c r="E215" s="5"/>
      <c r="G215" s="5"/>
      <c r="H215" s="126"/>
      <c r="J215" s="26"/>
      <c r="L215" s="26"/>
      <c r="N215" s="26"/>
      <c r="O215" s="26"/>
      <c r="P215" s="26"/>
      <c r="Q215" s="26"/>
      <c r="U215" s="5"/>
      <c r="X215" s="5"/>
    </row>
    <row r="216" spans="2:24">
      <c r="B216" s="5"/>
      <c r="C216" s="26"/>
      <c r="E216" s="5"/>
      <c r="G216" s="5"/>
      <c r="H216" s="126"/>
      <c r="J216" s="26"/>
      <c r="L216" s="26"/>
      <c r="N216" s="26"/>
      <c r="O216" s="26"/>
      <c r="P216" s="26"/>
      <c r="Q216" s="26"/>
      <c r="U216" s="5"/>
      <c r="X216" s="5"/>
    </row>
    <row r="217" spans="2:24">
      <c r="B217" s="5"/>
      <c r="C217" s="26"/>
      <c r="E217" s="5"/>
      <c r="G217" s="5"/>
      <c r="H217" s="126"/>
      <c r="J217" s="26"/>
      <c r="L217" s="26"/>
      <c r="N217" s="26"/>
      <c r="O217" s="26"/>
      <c r="P217" s="26"/>
      <c r="Q217" s="26"/>
      <c r="U217" s="5"/>
      <c r="X217" s="5"/>
    </row>
    <row r="218" spans="2:24">
      <c r="B218" s="5"/>
      <c r="C218" s="26"/>
      <c r="E218" s="5"/>
      <c r="G218" s="5"/>
      <c r="H218" s="126"/>
      <c r="J218" s="26"/>
      <c r="L218" s="26"/>
      <c r="N218" s="26"/>
      <c r="O218" s="26"/>
      <c r="P218" s="26"/>
      <c r="Q218" s="26"/>
      <c r="U218" s="5"/>
      <c r="X218" s="5"/>
    </row>
    <row r="219" spans="2:24">
      <c r="B219" s="5"/>
      <c r="C219" s="26"/>
      <c r="E219" s="5"/>
      <c r="G219" s="5"/>
      <c r="H219" s="126"/>
      <c r="J219" s="26"/>
      <c r="L219" s="26"/>
      <c r="N219" s="26"/>
      <c r="O219" s="26"/>
      <c r="P219" s="26"/>
      <c r="Q219" s="26"/>
      <c r="U219" s="5"/>
      <c r="X219" s="5"/>
    </row>
    <row r="220" spans="2:24">
      <c r="B220" s="5"/>
      <c r="C220" s="26"/>
      <c r="E220" s="5"/>
      <c r="G220" s="5"/>
      <c r="H220" s="126"/>
      <c r="J220" s="26"/>
      <c r="L220" s="26"/>
      <c r="N220" s="26"/>
      <c r="O220" s="26"/>
      <c r="P220" s="26"/>
      <c r="Q220" s="26"/>
      <c r="U220" s="5"/>
      <c r="X220" s="5"/>
    </row>
    <row r="221" spans="2:24">
      <c r="B221" s="5"/>
      <c r="C221" s="26"/>
      <c r="E221" s="5"/>
      <c r="G221" s="5"/>
      <c r="H221" s="126"/>
      <c r="J221" s="26"/>
      <c r="L221" s="26"/>
      <c r="N221" s="26"/>
      <c r="O221" s="26"/>
      <c r="P221" s="26"/>
      <c r="Q221" s="26"/>
      <c r="U221" s="5"/>
      <c r="X221" s="5"/>
    </row>
    <row r="222" spans="2:24">
      <c r="B222" s="5"/>
      <c r="C222" s="26"/>
      <c r="E222" s="5"/>
      <c r="G222" s="5"/>
      <c r="H222" s="126"/>
      <c r="J222" s="26"/>
      <c r="L222" s="26"/>
      <c r="N222" s="26"/>
      <c r="O222" s="26"/>
      <c r="P222" s="26"/>
      <c r="Q222" s="26"/>
      <c r="U222" s="5"/>
      <c r="X222" s="5"/>
    </row>
    <row r="223" spans="2:24">
      <c r="B223" s="5"/>
      <c r="C223" s="26"/>
      <c r="E223" s="5"/>
      <c r="G223" s="5"/>
      <c r="H223" s="126"/>
      <c r="J223" s="26"/>
      <c r="L223" s="26"/>
      <c r="N223" s="26"/>
      <c r="O223" s="26"/>
      <c r="P223" s="26"/>
      <c r="Q223" s="26"/>
      <c r="U223" s="5"/>
      <c r="X223" s="5"/>
    </row>
    <row r="224" spans="2:24">
      <c r="B224" s="5"/>
      <c r="C224" s="26"/>
      <c r="E224" s="5"/>
      <c r="G224" s="5"/>
      <c r="H224" s="126"/>
      <c r="J224" s="26"/>
      <c r="L224" s="26"/>
      <c r="N224" s="26"/>
      <c r="O224" s="26"/>
      <c r="P224" s="26"/>
      <c r="Q224" s="26"/>
      <c r="U224" s="5"/>
      <c r="X224" s="5"/>
    </row>
    <row r="225" spans="2:24">
      <c r="B225" s="5"/>
      <c r="C225" s="26"/>
      <c r="E225" s="5"/>
      <c r="G225" s="5"/>
      <c r="H225" s="126"/>
      <c r="J225" s="26"/>
      <c r="L225" s="26"/>
      <c r="N225" s="26"/>
      <c r="O225" s="26"/>
      <c r="P225" s="26"/>
      <c r="Q225" s="26"/>
      <c r="U225" s="5"/>
      <c r="X225" s="5"/>
    </row>
    <row r="226" spans="2:24">
      <c r="B226" s="5"/>
      <c r="C226" s="26"/>
      <c r="E226" s="5"/>
      <c r="G226" s="5"/>
      <c r="H226" s="126"/>
      <c r="J226" s="26"/>
      <c r="L226" s="26"/>
      <c r="N226" s="26"/>
      <c r="O226" s="26"/>
      <c r="P226" s="26"/>
      <c r="Q226" s="26"/>
      <c r="U226" s="5"/>
      <c r="X226" s="5"/>
    </row>
    <row r="227" spans="2:24">
      <c r="B227" s="5"/>
      <c r="C227" s="26"/>
      <c r="E227" s="5"/>
      <c r="G227" s="5"/>
      <c r="H227" s="126"/>
      <c r="J227" s="26"/>
      <c r="L227" s="26"/>
      <c r="N227" s="26"/>
      <c r="O227" s="26"/>
      <c r="P227" s="26"/>
      <c r="Q227" s="26"/>
      <c r="U227" s="5"/>
      <c r="X227" s="5"/>
    </row>
    <row r="228" spans="2:24">
      <c r="B228" s="5"/>
      <c r="C228" s="26"/>
      <c r="E228" s="5"/>
      <c r="G228" s="5"/>
      <c r="H228" s="126"/>
      <c r="J228" s="26"/>
      <c r="L228" s="26"/>
      <c r="N228" s="26"/>
      <c r="O228" s="26"/>
      <c r="P228" s="26"/>
      <c r="Q228" s="26"/>
      <c r="U228" s="5"/>
      <c r="X228" s="5"/>
    </row>
    <row r="229" spans="2:24">
      <c r="B229" s="5"/>
      <c r="C229" s="26"/>
      <c r="E229" s="5"/>
      <c r="G229" s="5"/>
      <c r="H229" s="126"/>
      <c r="J229" s="26"/>
      <c r="L229" s="26"/>
      <c r="N229" s="26"/>
      <c r="O229" s="26"/>
      <c r="P229" s="26"/>
      <c r="Q229" s="26"/>
      <c r="U229" s="5"/>
      <c r="X229" s="5"/>
    </row>
    <row r="230" spans="2:24">
      <c r="B230" s="5"/>
      <c r="C230" s="26"/>
      <c r="E230" s="5"/>
      <c r="G230" s="5"/>
      <c r="H230" s="126"/>
      <c r="J230" s="26"/>
      <c r="L230" s="26"/>
      <c r="N230" s="26"/>
      <c r="O230" s="26"/>
      <c r="P230" s="26"/>
      <c r="Q230" s="26"/>
      <c r="U230" s="5"/>
      <c r="X230" s="5"/>
    </row>
    <row r="231" spans="2:24">
      <c r="B231" s="5"/>
      <c r="C231" s="26"/>
      <c r="E231" s="5"/>
      <c r="G231" s="5"/>
      <c r="H231" s="126"/>
      <c r="J231" s="26"/>
      <c r="L231" s="26"/>
      <c r="N231" s="26"/>
      <c r="O231" s="26"/>
      <c r="P231" s="26"/>
      <c r="Q231" s="26"/>
      <c r="U231" s="5"/>
      <c r="X231" s="5"/>
    </row>
    <row r="232" spans="2:24">
      <c r="B232" s="5"/>
      <c r="C232" s="26"/>
      <c r="E232" s="5"/>
      <c r="G232" s="5"/>
      <c r="H232" s="126"/>
      <c r="J232" s="26"/>
      <c r="L232" s="26"/>
      <c r="N232" s="26"/>
      <c r="O232" s="26"/>
      <c r="P232" s="26"/>
      <c r="Q232" s="26"/>
      <c r="U232" s="5"/>
      <c r="X232" s="5"/>
    </row>
    <row r="233" spans="2:24">
      <c r="B233" s="5"/>
      <c r="C233" s="26"/>
      <c r="E233" s="5"/>
      <c r="G233" s="5"/>
      <c r="H233" s="126"/>
      <c r="J233" s="26"/>
      <c r="L233" s="26"/>
      <c r="N233" s="26"/>
      <c r="O233" s="26"/>
      <c r="P233" s="26"/>
      <c r="Q233" s="26"/>
      <c r="U233" s="5"/>
      <c r="X233" s="5"/>
    </row>
    <row r="234" spans="2:24">
      <c r="B234" s="5"/>
      <c r="C234" s="26"/>
      <c r="E234" s="5"/>
      <c r="G234" s="5"/>
      <c r="H234" s="126"/>
      <c r="J234" s="26"/>
      <c r="L234" s="26"/>
      <c r="N234" s="26"/>
      <c r="O234" s="26"/>
      <c r="P234" s="26"/>
      <c r="Q234" s="26"/>
      <c r="U234" s="5"/>
      <c r="X234" s="5"/>
    </row>
    <row r="235" spans="2:24">
      <c r="B235" s="5"/>
      <c r="C235" s="26"/>
      <c r="E235" s="5"/>
      <c r="G235" s="5"/>
      <c r="H235" s="126"/>
      <c r="J235" s="26"/>
      <c r="L235" s="26"/>
      <c r="N235" s="26"/>
      <c r="O235" s="26"/>
      <c r="P235" s="26"/>
      <c r="Q235" s="26"/>
      <c r="U235" s="5"/>
      <c r="X235" s="5"/>
    </row>
    <row r="236" spans="2:24">
      <c r="B236" s="5"/>
      <c r="C236" s="26"/>
      <c r="E236" s="5"/>
      <c r="G236" s="5"/>
      <c r="H236" s="126"/>
      <c r="J236" s="26"/>
      <c r="L236" s="26"/>
      <c r="N236" s="26"/>
      <c r="O236" s="26"/>
      <c r="P236" s="26"/>
      <c r="Q236" s="26"/>
      <c r="U236" s="5"/>
      <c r="X236" s="5"/>
    </row>
    <row r="237" spans="2:24">
      <c r="B237" s="5"/>
      <c r="C237" s="26"/>
      <c r="E237" s="5"/>
      <c r="G237" s="5"/>
      <c r="H237" s="126"/>
      <c r="J237" s="26"/>
      <c r="L237" s="26"/>
      <c r="N237" s="26"/>
      <c r="O237" s="26"/>
      <c r="P237" s="26"/>
      <c r="Q237" s="26"/>
      <c r="U237" s="5"/>
      <c r="X237" s="5"/>
    </row>
    <row r="238" spans="2:24">
      <c r="B238" s="5"/>
      <c r="C238" s="26"/>
      <c r="E238" s="5"/>
      <c r="G238" s="5"/>
      <c r="H238" s="126"/>
      <c r="J238" s="26"/>
      <c r="L238" s="26"/>
      <c r="N238" s="26"/>
      <c r="O238" s="26"/>
      <c r="P238" s="26"/>
      <c r="Q238" s="26"/>
      <c r="U238" s="5"/>
      <c r="X238" s="5"/>
    </row>
    <row r="239" spans="2:24">
      <c r="B239" s="5"/>
      <c r="C239" s="26"/>
      <c r="E239" s="5"/>
      <c r="G239" s="5"/>
      <c r="H239" s="126"/>
      <c r="J239" s="26"/>
      <c r="L239" s="26"/>
      <c r="N239" s="26"/>
      <c r="O239" s="26"/>
      <c r="P239" s="26"/>
      <c r="Q239" s="26"/>
      <c r="U239" s="5"/>
      <c r="X239" s="5"/>
    </row>
    <row r="240" spans="2:24">
      <c r="B240" s="5"/>
      <c r="C240" s="26"/>
      <c r="E240" s="5"/>
      <c r="G240" s="5"/>
      <c r="H240" s="126"/>
      <c r="J240" s="26"/>
      <c r="L240" s="26"/>
      <c r="N240" s="26"/>
      <c r="O240" s="26"/>
      <c r="P240" s="26"/>
      <c r="Q240" s="26"/>
      <c r="U240" s="5"/>
      <c r="X240" s="5"/>
    </row>
    <row r="241" spans="2:24">
      <c r="B241" s="5"/>
      <c r="C241" s="26"/>
      <c r="E241" s="5"/>
      <c r="G241" s="5"/>
      <c r="H241" s="126"/>
      <c r="J241" s="26"/>
      <c r="L241" s="26"/>
      <c r="N241" s="26"/>
      <c r="O241" s="26"/>
      <c r="P241" s="26"/>
      <c r="Q241" s="26"/>
      <c r="U241" s="5"/>
      <c r="X241" s="5"/>
    </row>
    <row r="242" spans="2:24">
      <c r="B242" s="5"/>
      <c r="C242" s="26"/>
      <c r="E242" s="5"/>
      <c r="G242" s="5"/>
      <c r="H242" s="126"/>
      <c r="J242" s="26"/>
      <c r="L242" s="26"/>
      <c r="N242" s="26"/>
      <c r="O242" s="26"/>
      <c r="P242" s="26"/>
      <c r="Q242" s="26"/>
      <c r="U242" s="5"/>
      <c r="X242" s="5"/>
    </row>
    <row r="243" spans="2:24">
      <c r="B243" s="5"/>
      <c r="C243" s="26"/>
      <c r="E243" s="5"/>
      <c r="G243" s="5"/>
      <c r="H243" s="126"/>
      <c r="J243" s="26"/>
      <c r="L243" s="26"/>
      <c r="N243" s="26"/>
      <c r="O243" s="26"/>
      <c r="P243" s="26"/>
      <c r="Q243" s="26"/>
      <c r="U243" s="5"/>
      <c r="X243" s="5"/>
    </row>
    <row r="244" spans="2:24">
      <c r="B244" s="5"/>
      <c r="C244" s="26"/>
      <c r="E244" s="5"/>
      <c r="G244" s="5"/>
      <c r="H244" s="126"/>
      <c r="J244" s="26"/>
      <c r="L244" s="26"/>
      <c r="N244" s="26"/>
      <c r="O244" s="26"/>
      <c r="P244" s="26"/>
      <c r="Q244" s="26"/>
      <c r="U244" s="5"/>
      <c r="X244" s="5"/>
    </row>
    <row r="245" spans="2:24">
      <c r="B245" s="5"/>
      <c r="C245" s="26"/>
      <c r="E245" s="5"/>
      <c r="G245" s="5"/>
      <c r="H245" s="126"/>
      <c r="J245" s="26"/>
      <c r="L245" s="26"/>
      <c r="N245" s="26"/>
      <c r="O245" s="26"/>
      <c r="P245" s="26"/>
      <c r="Q245" s="26"/>
      <c r="U245" s="5"/>
      <c r="X245" s="5"/>
    </row>
    <row r="246" spans="2:24">
      <c r="B246" s="5"/>
      <c r="C246" s="26"/>
      <c r="E246" s="5"/>
      <c r="G246" s="5"/>
      <c r="H246" s="126"/>
      <c r="J246" s="26"/>
      <c r="L246" s="26"/>
      <c r="N246" s="26"/>
      <c r="O246" s="26"/>
      <c r="P246" s="26"/>
      <c r="Q246" s="26"/>
      <c r="U246" s="5"/>
      <c r="X246" s="5"/>
    </row>
    <row r="247" spans="2:24">
      <c r="B247" s="5"/>
      <c r="C247" s="26"/>
      <c r="E247" s="5"/>
      <c r="G247" s="5"/>
      <c r="H247" s="126"/>
      <c r="J247" s="26"/>
      <c r="L247" s="26"/>
      <c r="N247" s="26"/>
      <c r="O247" s="26"/>
      <c r="P247" s="26"/>
      <c r="Q247" s="26"/>
      <c r="U247" s="5"/>
      <c r="X247" s="5"/>
    </row>
    <row r="248" spans="2:24">
      <c r="B248" s="5"/>
      <c r="C248" s="26"/>
      <c r="E248" s="5"/>
      <c r="G248" s="5"/>
      <c r="H248" s="126"/>
      <c r="J248" s="26"/>
      <c r="L248" s="26"/>
      <c r="N248" s="26"/>
      <c r="O248" s="26"/>
      <c r="P248" s="26"/>
      <c r="Q248" s="26"/>
      <c r="U248" s="5"/>
      <c r="X248" s="5"/>
    </row>
    <row r="249" spans="2:24">
      <c r="B249" s="5"/>
      <c r="C249" s="26"/>
      <c r="E249" s="5"/>
      <c r="G249" s="5"/>
      <c r="H249" s="126"/>
      <c r="J249" s="26"/>
      <c r="L249" s="26"/>
      <c r="N249" s="26"/>
      <c r="O249" s="26"/>
      <c r="P249" s="26"/>
      <c r="Q249" s="26"/>
      <c r="U249" s="5"/>
      <c r="X249" s="5"/>
    </row>
    <row r="250" spans="2:24">
      <c r="B250" s="5"/>
      <c r="C250" s="26"/>
      <c r="E250" s="5"/>
      <c r="G250" s="5"/>
      <c r="H250" s="126"/>
      <c r="J250" s="26"/>
      <c r="L250" s="26"/>
      <c r="N250" s="26"/>
      <c r="O250" s="26"/>
      <c r="P250" s="26"/>
      <c r="Q250" s="26"/>
      <c r="U250" s="5"/>
      <c r="X250" s="5"/>
    </row>
    <row r="251" spans="2:24">
      <c r="B251" s="5"/>
      <c r="C251" s="26"/>
      <c r="E251" s="5"/>
      <c r="G251" s="5"/>
      <c r="H251" s="126"/>
      <c r="J251" s="26"/>
      <c r="L251" s="26"/>
      <c r="N251" s="26"/>
      <c r="O251" s="26"/>
      <c r="P251" s="26"/>
      <c r="Q251" s="26"/>
      <c r="U251" s="5"/>
      <c r="X251" s="5"/>
    </row>
    <row r="252" spans="2:24">
      <c r="B252" s="5"/>
      <c r="C252" s="26"/>
      <c r="E252" s="5"/>
      <c r="G252" s="5"/>
      <c r="H252" s="126"/>
      <c r="J252" s="26"/>
      <c r="L252" s="26"/>
      <c r="N252" s="26"/>
      <c r="O252" s="26"/>
      <c r="P252" s="26"/>
      <c r="Q252" s="26"/>
      <c r="U252" s="5"/>
      <c r="X252" s="5"/>
    </row>
    <row r="253" spans="2:24">
      <c r="B253" s="5"/>
      <c r="C253" s="26"/>
      <c r="E253" s="5"/>
      <c r="G253" s="5"/>
      <c r="H253" s="126"/>
      <c r="J253" s="26"/>
      <c r="L253" s="26"/>
      <c r="N253" s="26"/>
      <c r="O253" s="26"/>
      <c r="P253" s="26"/>
      <c r="Q253" s="26"/>
      <c r="U253" s="5"/>
      <c r="X253" s="5"/>
    </row>
    <row r="254" spans="2:24">
      <c r="B254" s="5"/>
      <c r="C254" s="26"/>
      <c r="E254" s="5"/>
      <c r="G254" s="5"/>
      <c r="H254" s="126"/>
      <c r="J254" s="26"/>
      <c r="L254" s="26"/>
      <c r="N254" s="26"/>
      <c r="O254" s="26"/>
      <c r="P254" s="26"/>
      <c r="Q254" s="26"/>
      <c r="U254" s="5"/>
      <c r="X254" s="5"/>
    </row>
    <row r="255" spans="2:24">
      <c r="B255" s="5"/>
      <c r="C255" s="26"/>
      <c r="E255" s="5"/>
      <c r="G255" s="5"/>
      <c r="H255" s="126"/>
      <c r="J255" s="26"/>
      <c r="L255" s="26"/>
      <c r="N255" s="26"/>
      <c r="O255" s="26"/>
      <c r="P255" s="26"/>
      <c r="Q255" s="26"/>
      <c r="U255" s="5"/>
      <c r="X255" s="5"/>
    </row>
    <row r="256" spans="2:24">
      <c r="B256" s="5"/>
      <c r="C256" s="26"/>
      <c r="E256" s="5"/>
      <c r="G256" s="5"/>
      <c r="H256" s="126"/>
      <c r="J256" s="26"/>
      <c r="L256" s="26"/>
      <c r="N256" s="26"/>
      <c r="O256" s="26"/>
      <c r="P256" s="26"/>
      <c r="Q256" s="26"/>
      <c r="U256" s="5"/>
      <c r="X256" s="5"/>
    </row>
    <row r="257" spans="2:24">
      <c r="B257" s="5"/>
      <c r="C257" s="26"/>
      <c r="E257" s="5"/>
      <c r="G257" s="5"/>
      <c r="H257" s="126"/>
      <c r="J257" s="26"/>
      <c r="L257" s="26"/>
      <c r="N257" s="26"/>
      <c r="O257" s="26"/>
      <c r="P257" s="26"/>
      <c r="Q257" s="26"/>
      <c r="U257" s="5"/>
      <c r="X257" s="5"/>
    </row>
    <row r="258" spans="2:24">
      <c r="B258" s="5"/>
      <c r="C258" s="26"/>
      <c r="E258" s="5"/>
      <c r="G258" s="5"/>
      <c r="H258" s="126"/>
      <c r="J258" s="26"/>
      <c r="L258" s="26"/>
      <c r="N258" s="26"/>
      <c r="O258" s="26"/>
      <c r="P258" s="26"/>
      <c r="Q258" s="26"/>
      <c r="U258" s="5"/>
      <c r="X258" s="5"/>
    </row>
    <row r="259" spans="2:24">
      <c r="B259" s="5"/>
      <c r="C259" s="26"/>
      <c r="E259" s="5"/>
      <c r="G259" s="5"/>
      <c r="H259" s="126"/>
      <c r="J259" s="26"/>
      <c r="L259" s="26"/>
      <c r="N259" s="26"/>
      <c r="O259" s="26"/>
      <c r="P259" s="26"/>
      <c r="Q259" s="26"/>
      <c r="U259" s="5"/>
      <c r="X259" s="5"/>
    </row>
    <row r="260" spans="2:24">
      <c r="B260" s="5"/>
      <c r="C260" s="26"/>
      <c r="E260" s="5"/>
      <c r="G260" s="5"/>
      <c r="H260" s="126"/>
      <c r="J260" s="26"/>
      <c r="L260" s="26"/>
      <c r="N260" s="26"/>
      <c r="O260" s="26"/>
      <c r="P260" s="26"/>
      <c r="Q260" s="26"/>
      <c r="U260" s="5"/>
      <c r="X260" s="5"/>
    </row>
    <row r="261" spans="2:24">
      <c r="B261" s="5"/>
      <c r="C261" s="26"/>
      <c r="E261" s="5"/>
      <c r="G261" s="5"/>
      <c r="H261" s="126"/>
      <c r="J261" s="26"/>
      <c r="L261" s="26"/>
      <c r="N261" s="26"/>
      <c r="O261" s="26"/>
      <c r="P261" s="26"/>
      <c r="Q261" s="26"/>
      <c r="U261" s="5"/>
      <c r="X261" s="5"/>
    </row>
    <row r="262" spans="2:24">
      <c r="B262" s="5"/>
      <c r="C262" s="26"/>
      <c r="E262" s="5"/>
      <c r="G262" s="5"/>
      <c r="H262" s="126"/>
      <c r="J262" s="26"/>
      <c r="L262" s="26"/>
      <c r="N262" s="26"/>
      <c r="O262" s="26"/>
      <c r="P262" s="26"/>
      <c r="Q262" s="26"/>
      <c r="U262" s="5"/>
      <c r="X262" s="5"/>
    </row>
    <row r="263" spans="2:24">
      <c r="B263" s="5"/>
      <c r="C263" s="26"/>
      <c r="E263" s="5"/>
      <c r="G263" s="5"/>
      <c r="H263" s="126"/>
      <c r="J263" s="26"/>
      <c r="L263" s="26"/>
      <c r="N263" s="26"/>
      <c r="O263" s="26"/>
      <c r="P263" s="26"/>
      <c r="Q263" s="26"/>
      <c r="U263" s="5"/>
      <c r="X263" s="5"/>
    </row>
    <row r="264" spans="2:24">
      <c r="B264" s="5"/>
      <c r="C264" s="26"/>
      <c r="E264" s="5"/>
      <c r="G264" s="5"/>
      <c r="H264" s="126"/>
      <c r="J264" s="26"/>
      <c r="L264" s="26"/>
      <c r="N264" s="26"/>
      <c r="O264" s="26"/>
      <c r="P264" s="26"/>
      <c r="Q264" s="26"/>
      <c r="U264" s="5"/>
      <c r="X264" s="5"/>
    </row>
    <row r="265" spans="2:24">
      <c r="B265" s="5"/>
      <c r="C265" s="26"/>
      <c r="E265" s="5"/>
      <c r="G265" s="5"/>
      <c r="H265" s="126"/>
      <c r="J265" s="26"/>
      <c r="L265" s="26"/>
      <c r="N265" s="26"/>
      <c r="O265" s="26"/>
      <c r="P265" s="26"/>
      <c r="Q265" s="26"/>
      <c r="U265" s="5"/>
      <c r="X265" s="5"/>
    </row>
    <row r="266" spans="2:24">
      <c r="B266" s="5"/>
      <c r="C266" s="26"/>
      <c r="E266" s="5"/>
      <c r="G266" s="5"/>
      <c r="H266" s="126"/>
      <c r="J266" s="26"/>
      <c r="L266" s="26"/>
      <c r="N266" s="26"/>
      <c r="O266" s="26"/>
      <c r="P266" s="26"/>
      <c r="Q266" s="26"/>
      <c r="U266" s="5"/>
      <c r="X266" s="5"/>
    </row>
    <row r="267" spans="2:24">
      <c r="B267" s="5"/>
      <c r="C267" s="26"/>
      <c r="E267" s="5"/>
      <c r="G267" s="5"/>
      <c r="H267" s="126"/>
      <c r="J267" s="26"/>
      <c r="L267" s="26"/>
      <c r="N267" s="26"/>
      <c r="O267" s="26"/>
      <c r="P267" s="26"/>
      <c r="Q267" s="26"/>
      <c r="U267" s="5"/>
      <c r="X267" s="5"/>
    </row>
    <row r="268" spans="2:24">
      <c r="B268" s="5"/>
      <c r="C268" s="26"/>
      <c r="E268" s="5"/>
      <c r="G268" s="5"/>
      <c r="H268" s="126"/>
      <c r="J268" s="26"/>
      <c r="L268" s="26"/>
      <c r="N268" s="26"/>
      <c r="O268" s="26"/>
      <c r="P268" s="26"/>
      <c r="Q268" s="26"/>
      <c r="U268" s="5"/>
      <c r="X268" s="5"/>
    </row>
    <row r="269" spans="2:24">
      <c r="B269" s="5"/>
      <c r="C269" s="26"/>
      <c r="E269" s="5"/>
      <c r="G269" s="5"/>
      <c r="H269" s="126"/>
      <c r="J269" s="26"/>
      <c r="L269" s="26"/>
      <c r="N269" s="26"/>
      <c r="O269" s="26"/>
      <c r="P269" s="26"/>
      <c r="Q269" s="26"/>
      <c r="U269" s="5"/>
      <c r="X269" s="5"/>
    </row>
    <row r="270" spans="2:24">
      <c r="B270" s="5"/>
      <c r="C270" s="26"/>
      <c r="E270" s="5"/>
      <c r="G270" s="5"/>
      <c r="H270" s="126"/>
      <c r="J270" s="26"/>
      <c r="L270" s="26"/>
      <c r="N270" s="26"/>
      <c r="O270" s="26"/>
      <c r="P270" s="26"/>
      <c r="Q270" s="26"/>
      <c r="U270" s="5"/>
      <c r="X270" s="5"/>
    </row>
    <row r="271" spans="2:24">
      <c r="B271" s="5"/>
      <c r="C271" s="26"/>
      <c r="E271" s="5"/>
      <c r="G271" s="5"/>
      <c r="H271" s="126"/>
      <c r="J271" s="26"/>
      <c r="L271" s="26"/>
      <c r="N271" s="26"/>
      <c r="O271" s="26"/>
      <c r="P271" s="26"/>
      <c r="Q271" s="26"/>
      <c r="U271" s="5"/>
      <c r="X271" s="5"/>
    </row>
    <row r="272" spans="2:24">
      <c r="B272" s="5"/>
      <c r="C272" s="26"/>
      <c r="E272" s="5"/>
      <c r="G272" s="5"/>
      <c r="H272" s="126"/>
      <c r="J272" s="26"/>
      <c r="L272" s="26"/>
      <c r="N272" s="26"/>
      <c r="O272" s="26"/>
      <c r="P272" s="26"/>
      <c r="Q272" s="26"/>
      <c r="U272" s="5"/>
      <c r="X272" s="5"/>
    </row>
    <row r="273" spans="2:24">
      <c r="B273" s="5"/>
      <c r="C273" s="26"/>
      <c r="E273" s="5"/>
      <c r="G273" s="5"/>
      <c r="H273" s="126"/>
      <c r="J273" s="26"/>
      <c r="L273" s="26"/>
      <c r="N273" s="26"/>
      <c r="O273" s="26"/>
      <c r="P273" s="26"/>
      <c r="Q273" s="26"/>
      <c r="U273" s="5"/>
      <c r="X273" s="5"/>
    </row>
    <row r="274" spans="2:24">
      <c r="B274" s="5"/>
      <c r="C274" s="26"/>
      <c r="E274" s="5"/>
      <c r="G274" s="5"/>
      <c r="H274" s="126"/>
      <c r="J274" s="26"/>
      <c r="L274" s="26"/>
      <c r="N274" s="26"/>
      <c r="O274" s="26"/>
      <c r="P274" s="26"/>
      <c r="Q274" s="26"/>
      <c r="U274" s="5"/>
      <c r="X274" s="5"/>
    </row>
    <row r="275" spans="2:24">
      <c r="B275" s="5"/>
      <c r="C275" s="26"/>
      <c r="E275" s="5"/>
      <c r="G275" s="5"/>
      <c r="H275" s="126"/>
      <c r="J275" s="26"/>
      <c r="L275" s="26"/>
      <c r="N275" s="26"/>
      <c r="O275" s="26"/>
      <c r="P275" s="26"/>
      <c r="Q275" s="26"/>
      <c r="U275" s="5"/>
      <c r="X275" s="5"/>
    </row>
    <row r="276" spans="2:24">
      <c r="B276" s="5"/>
      <c r="C276" s="26"/>
      <c r="E276" s="5"/>
      <c r="G276" s="5"/>
      <c r="H276" s="126"/>
      <c r="J276" s="26"/>
      <c r="L276" s="26"/>
      <c r="N276" s="26"/>
      <c r="O276" s="26"/>
      <c r="P276" s="26"/>
      <c r="Q276" s="26"/>
      <c r="U276" s="5"/>
      <c r="X276" s="5"/>
    </row>
    <row r="277" spans="2:24">
      <c r="B277" s="5"/>
      <c r="C277" s="26"/>
      <c r="E277" s="5"/>
      <c r="G277" s="5"/>
      <c r="H277" s="126"/>
      <c r="J277" s="26"/>
      <c r="L277" s="26"/>
      <c r="N277" s="26"/>
      <c r="O277" s="26"/>
      <c r="P277" s="26"/>
      <c r="Q277" s="26"/>
      <c r="U277" s="5"/>
      <c r="X277" s="5"/>
    </row>
    <row r="278" spans="2:24">
      <c r="B278" s="5"/>
      <c r="C278" s="26"/>
      <c r="E278" s="5"/>
      <c r="G278" s="5"/>
      <c r="H278" s="126"/>
      <c r="J278" s="26"/>
      <c r="L278" s="26"/>
      <c r="N278" s="26"/>
      <c r="O278" s="26"/>
      <c r="P278" s="26"/>
      <c r="Q278" s="26"/>
      <c r="U278" s="5"/>
      <c r="X278" s="5"/>
    </row>
    <row r="279" spans="2:24">
      <c r="B279" s="5"/>
      <c r="C279" s="26"/>
      <c r="E279" s="5"/>
      <c r="G279" s="5"/>
      <c r="H279" s="126"/>
      <c r="J279" s="26"/>
      <c r="L279" s="26"/>
      <c r="N279" s="26"/>
      <c r="O279" s="26"/>
      <c r="P279" s="26"/>
      <c r="Q279" s="26"/>
      <c r="U279" s="5"/>
      <c r="X279" s="5"/>
    </row>
    <row r="280" spans="2:24">
      <c r="B280" s="5"/>
      <c r="C280" s="26"/>
      <c r="E280" s="5"/>
      <c r="G280" s="5"/>
      <c r="H280" s="126"/>
      <c r="J280" s="26"/>
      <c r="L280" s="26"/>
      <c r="N280" s="26"/>
      <c r="O280" s="26"/>
      <c r="P280" s="26"/>
      <c r="Q280" s="26"/>
      <c r="U280" s="5"/>
      <c r="X280" s="5"/>
    </row>
    <row r="281" spans="2:24">
      <c r="B281" s="5"/>
      <c r="C281" s="26"/>
      <c r="E281" s="5"/>
      <c r="G281" s="5"/>
      <c r="H281" s="126"/>
      <c r="J281" s="26"/>
      <c r="L281" s="26"/>
      <c r="N281" s="26"/>
      <c r="O281" s="26"/>
      <c r="P281" s="26"/>
      <c r="Q281" s="26"/>
      <c r="U281" s="5"/>
      <c r="X281" s="5"/>
    </row>
    <row r="282" spans="2:24">
      <c r="B282" s="5"/>
      <c r="C282" s="26"/>
      <c r="E282" s="5"/>
      <c r="G282" s="5"/>
      <c r="H282" s="126"/>
      <c r="J282" s="26"/>
      <c r="L282" s="26"/>
      <c r="N282" s="26"/>
      <c r="O282" s="26"/>
      <c r="P282" s="26"/>
      <c r="Q282" s="26"/>
      <c r="U282" s="5"/>
      <c r="X282" s="5"/>
    </row>
    <row r="283" spans="2:24">
      <c r="B283" s="5"/>
      <c r="C283" s="26"/>
      <c r="E283" s="5"/>
      <c r="G283" s="5"/>
      <c r="H283" s="126"/>
      <c r="J283" s="26"/>
      <c r="L283" s="26"/>
      <c r="N283" s="26"/>
      <c r="O283" s="26"/>
      <c r="P283" s="26"/>
      <c r="Q283" s="26"/>
      <c r="U283" s="5"/>
      <c r="X283" s="5"/>
    </row>
    <row r="284" spans="2:24">
      <c r="B284" s="5"/>
      <c r="C284" s="26"/>
      <c r="E284" s="5"/>
      <c r="G284" s="5"/>
      <c r="H284" s="126"/>
      <c r="J284" s="26"/>
      <c r="L284" s="26"/>
      <c r="N284" s="26"/>
      <c r="O284" s="26"/>
      <c r="P284" s="26"/>
      <c r="Q284" s="26"/>
      <c r="U284" s="5"/>
      <c r="X284" s="5"/>
    </row>
    <row r="285" spans="2:24">
      <c r="B285" s="5"/>
      <c r="C285" s="26"/>
      <c r="E285" s="5"/>
      <c r="G285" s="5"/>
      <c r="H285" s="126"/>
      <c r="J285" s="26"/>
      <c r="L285" s="26"/>
      <c r="N285" s="26"/>
      <c r="O285" s="26"/>
      <c r="P285" s="26"/>
      <c r="Q285" s="26"/>
      <c r="U285" s="5"/>
      <c r="X285" s="5"/>
    </row>
    <row r="286" spans="2:24">
      <c r="B286" s="5"/>
      <c r="C286" s="26"/>
      <c r="E286" s="5"/>
      <c r="G286" s="5"/>
      <c r="H286" s="126"/>
      <c r="J286" s="26"/>
      <c r="L286" s="26"/>
      <c r="N286" s="26"/>
      <c r="O286" s="26"/>
      <c r="P286" s="26"/>
      <c r="Q286" s="26"/>
      <c r="U286" s="5"/>
      <c r="X286" s="5"/>
    </row>
    <row r="287" spans="2:24">
      <c r="B287" s="5"/>
      <c r="C287" s="26"/>
      <c r="E287" s="5"/>
      <c r="G287" s="5"/>
      <c r="H287" s="126"/>
      <c r="J287" s="26"/>
      <c r="L287" s="26"/>
      <c r="N287" s="26"/>
      <c r="O287" s="26"/>
      <c r="P287" s="26"/>
      <c r="Q287" s="26"/>
      <c r="U287" s="5"/>
      <c r="X287" s="5"/>
    </row>
    <row r="288" spans="2:24">
      <c r="B288" s="5"/>
      <c r="C288" s="26"/>
      <c r="E288" s="5"/>
      <c r="G288" s="5"/>
      <c r="H288" s="126"/>
      <c r="J288" s="26"/>
      <c r="L288" s="26"/>
      <c r="N288" s="26"/>
      <c r="O288" s="26"/>
      <c r="P288" s="26"/>
      <c r="Q288" s="26"/>
      <c r="U288" s="5"/>
      <c r="X288" s="5"/>
    </row>
    <row r="289" spans="2:24">
      <c r="B289" s="5"/>
      <c r="C289" s="26"/>
      <c r="E289" s="5"/>
      <c r="G289" s="5"/>
      <c r="H289" s="126"/>
      <c r="J289" s="26"/>
      <c r="L289" s="26"/>
      <c r="N289" s="26"/>
      <c r="O289" s="26"/>
      <c r="P289" s="26"/>
      <c r="Q289" s="26"/>
      <c r="U289" s="5"/>
      <c r="X289" s="5"/>
    </row>
    <row r="290" spans="2:24">
      <c r="B290" s="5"/>
      <c r="C290" s="26"/>
      <c r="E290" s="5"/>
      <c r="G290" s="5"/>
      <c r="H290" s="126"/>
      <c r="J290" s="26"/>
      <c r="L290" s="26"/>
      <c r="N290" s="26"/>
      <c r="O290" s="26"/>
      <c r="P290" s="26"/>
      <c r="Q290" s="26"/>
      <c r="U290" s="5"/>
      <c r="X290" s="5"/>
    </row>
    <row r="291" spans="2:24">
      <c r="B291" s="5"/>
      <c r="C291" s="26"/>
      <c r="E291" s="5"/>
      <c r="G291" s="5"/>
      <c r="H291" s="126"/>
      <c r="J291" s="26"/>
      <c r="L291" s="26"/>
      <c r="N291" s="26"/>
      <c r="O291" s="26"/>
      <c r="P291" s="26"/>
      <c r="Q291" s="26"/>
      <c r="U291" s="5"/>
      <c r="X291" s="5"/>
    </row>
    <row r="292" spans="2:24">
      <c r="B292" s="5"/>
      <c r="C292" s="26"/>
      <c r="E292" s="5"/>
      <c r="G292" s="5"/>
      <c r="H292" s="126"/>
      <c r="J292" s="26"/>
      <c r="L292" s="26"/>
      <c r="N292" s="26"/>
      <c r="O292" s="26"/>
      <c r="P292" s="26"/>
      <c r="Q292" s="26"/>
      <c r="U292" s="5"/>
      <c r="X292" s="5"/>
    </row>
    <row r="293" spans="2:24">
      <c r="B293" s="5"/>
      <c r="C293" s="26"/>
      <c r="E293" s="5"/>
      <c r="G293" s="5"/>
      <c r="H293" s="126"/>
      <c r="J293" s="26"/>
      <c r="L293" s="26"/>
      <c r="N293" s="26"/>
      <c r="O293" s="26"/>
      <c r="P293" s="26"/>
      <c r="Q293" s="26"/>
      <c r="U293" s="5"/>
      <c r="X293" s="5"/>
    </row>
    <row r="294" spans="2:24">
      <c r="B294" s="5"/>
      <c r="C294" s="26"/>
      <c r="E294" s="5"/>
      <c r="G294" s="5"/>
      <c r="H294" s="126"/>
      <c r="J294" s="26"/>
      <c r="L294" s="26"/>
      <c r="N294" s="26"/>
      <c r="O294" s="26"/>
      <c r="P294" s="26"/>
      <c r="Q294" s="26"/>
      <c r="U294" s="5"/>
      <c r="X294" s="5"/>
    </row>
    <row r="295" spans="2:24">
      <c r="B295" s="5"/>
      <c r="C295" s="26"/>
      <c r="E295" s="5"/>
      <c r="G295" s="5"/>
      <c r="H295" s="126"/>
      <c r="J295" s="26"/>
      <c r="L295" s="26"/>
      <c r="N295" s="26"/>
      <c r="O295" s="26"/>
      <c r="P295" s="26"/>
      <c r="Q295" s="26"/>
      <c r="U295" s="5"/>
      <c r="X295" s="5"/>
    </row>
    <row r="296" spans="2:24">
      <c r="B296" s="5"/>
      <c r="C296" s="26"/>
      <c r="E296" s="5"/>
      <c r="G296" s="5"/>
      <c r="H296" s="126"/>
      <c r="J296" s="26"/>
      <c r="L296" s="26"/>
      <c r="N296" s="26"/>
      <c r="O296" s="26"/>
      <c r="P296" s="26"/>
      <c r="Q296" s="26"/>
      <c r="U296" s="5"/>
      <c r="X296" s="5"/>
    </row>
    <row r="297" spans="2:24">
      <c r="B297" s="5"/>
      <c r="C297" s="26"/>
      <c r="E297" s="5"/>
      <c r="G297" s="5"/>
      <c r="H297" s="126"/>
      <c r="J297" s="26"/>
      <c r="L297" s="26"/>
      <c r="N297" s="26"/>
      <c r="O297" s="26"/>
      <c r="P297" s="26"/>
      <c r="Q297" s="26"/>
      <c r="U297" s="5"/>
      <c r="X297" s="5"/>
    </row>
    <row r="298" spans="2:24">
      <c r="B298" s="5"/>
      <c r="C298" s="26"/>
      <c r="E298" s="5"/>
      <c r="G298" s="5"/>
      <c r="H298" s="126"/>
      <c r="J298" s="26"/>
      <c r="L298" s="26"/>
      <c r="N298" s="26"/>
      <c r="O298" s="26"/>
      <c r="P298" s="26"/>
      <c r="Q298" s="26"/>
      <c r="U298" s="5"/>
      <c r="X298" s="5"/>
    </row>
    <row r="299" spans="2:24">
      <c r="B299" s="5"/>
      <c r="C299" s="26"/>
      <c r="E299" s="5"/>
      <c r="G299" s="5"/>
      <c r="H299" s="126"/>
      <c r="J299" s="26"/>
      <c r="L299" s="26"/>
      <c r="N299" s="26"/>
      <c r="O299" s="26"/>
      <c r="P299" s="26"/>
      <c r="Q299" s="26"/>
      <c r="U299" s="5"/>
      <c r="X299" s="5"/>
    </row>
    <row r="300" spans="2:24">
      <c r="B300" s="5"/>
      <c r="C300" s="26"/>
      <c r="E300" s="5"/>
      <c r="G300" s="5"/>
      <c r="H300" s="126"/>
      <c r="J300" s="26"/>
      <c r="L300" s="26"/>
      <c r="N300" s="26"/>
      <c r="O300" s="26"/>
      <c r="P300" s="26"/>
      <c r="Q300" s="26"/>
      <c r="U300" s="5"/>
      <c r="X300" s="5"/>
    </row>
    <row r="301" spans="2:24">
      <c r="B301" s="5"/>
      <c r="C301" s="26"/>
      <c r="E301" s="5"/>
      <c r="G301" s="5"/>
      <c r="H301" s="126"/>
      <c r="J301" s="26"/>
      <c r="L301" s="26"/>
      <c r="N301" s="26"/>
      <c r="O301" s="26"/>
      <c r="P301" s="26"/>
      <c r="Q301" s="26"/>
      <c r="U301" s="5"/>
      <c r="X301" s="5"/>
    </row>
    <row r="302" spans="2:24">
      <c r="B302" s="5"/>
      <c r="C302" s="26"/>
      <c r="E302" s="5"/>
      <c r="G302" s="5"/>
      <c r="H302" s="126"/>
      <c r="J302" s="26"/>
      <c r="L302" s="26"/>
      <c r="N302" s="26"/>
      <c r="O302" s="26"/>
      <c r="P302" s="26"/>
      <c r="Q302" s="26"/>
      <c r="U302" s="5"/>
      <c r="X302" s="5"/>
    </row>
    <row r="303" spans="2:24">
      <c r="B303" s="5"/>
      <c r="C303" s="26"/>
      <c r="E303" s="5"/>
      <c r="G303" s="5"/>
      <c r="H303" s="126"/>
      <c r="J303" s="26"/>
      <c r="L303" s="26"/>
      <c r="N303" s="26"/>
      <c r="O303" s="26"/>
      <c r="P303" s="26"/>
      <c r="Q303" s="26"/>
      <c r="U303" s="5"/>
      <c r="X303" s="5"/>
    </row>
    <row r="304" spans="2:24">
      <c r="B304" s="5"/>
      <c r="C304" s="26"/>
      <c r="E304" s="5"/>
      <c r="G304" s="5"/>
      <c r="H304" s="126"/>
      <c r="J304" s="26"/>
      <c r="L304" s="26"/>
      <c r="N304" s="26"/>
      <c r="O304" s="26"/>
      <c r="P304" s="26"/>
      <c r="Q304" s="26"/>
      <c r="U304" s="5"/>
      <c r="X304" s="5"/>
    </row>
    <row r="305" spans="2:24">
      <c r="B305" s="5"/>
      <c r="C305" s="26"/>
      <c r="E305" s="5"/>
      <c r="G305" s="5"/>
      <c r="H305" s="126"/>
      <c r="J305" s="26"/>
      <c r="L305" s="26"/>
      <c r="N305" s="26"/>
      <c r="O305" s="26"/>
      <c r="P305" s="26"/>
      <c r="Q305" s="26"/>
      <c r="U305" s="5"/>
      <c r="X305" s="5"/>
    </row>
    <row r="306" spans="2:24">
      <c r="B306" s="5"/>
      <c r="C306" s="26"/>
      <c r="E306" s="5"/>
      <c r="G306" s="5"/>
      <c r="H306" s="126"/>
      <c r="J306" s="26"/>
      <c r="L306" s="26"/>
      <c r="N306" s="26"/>
      <c r="O306" s="26"/>
      <c r="P306" s="26"/>
      <c r="Q306" s="26"/>
      <c r="U306" s="5"/>
      <c r="X306" s="5"/>
    </row>
    <row r="307" spans="2:24">
      <c r="B307" s="5"/>
      <c r="C307" s="26"/>
      <c r="E307" s="5"/>
      <c r="G307" s="5"/>
      <c r="H307" s="126"/>
      <c r="J307" s="26"/>
      <c r="L307" s="26"/>
      <c r="N307" s="26"/>
      <c r="O307" s="26"/>
      <c r="P307" s="26"/>
      <c r="Q307" s="26"/>
      <c r="U307" s="5"/>
      <c r="X307" s="5"/>
    </row>
    <row r="308" spans="2:24">
      <c r="B308" s="5"/>
      <c r="C308" s="26"/>
      <c r="E308" s="5"/>
      <c r="G308" s="5"/>
      <c r="H308" s="126"/>
      <c r="J308" s="26"/>
      <c r="L308" s="26"/>
      <c r="N308" s="26"/>
      <c r="O308" s="26"/>
      <c r="P308" s="26"/>
      <c r="Q308" s="26"/>
      <c r="U308" s="5"/>
      <c r="X308" s="5"/>
    </row>
    <row r="309" spans="2:24">
      <c r="B309" s="5"/>
      <c r="C309" s="26"/>
      <c r="E309" s="5"/>
      <c r="G309" s="5"/>
      <c r="H309" s="126"/>
      <c r="J309" s="26"/>
      <c r="L309" s="26"/>
      <c r="N309" s="26"/>
      <c r="O309" s="26"/>
      <c r="P309" s="26"/>
      <c r="Q309" s="26"/>
      <c r="U309" s="5"/>
      <c r="X309" s="5"/>
    </row>
    <row r="310" spans="2:24">
      <c r="B310" s="5"/>
      <c r="C310" s="26"/>
      <c r="E310" s="5"/>
      <c r="G310" s="5"/>
      <c r="H310" s="126"/>
      <c r="J310" s="26"/>
      <c r="L310" s="26"/>
      <c r="N310" s="26"/>
      <c r="O310" s="26"/>
      <c r="P310" s="26"/>
      <c r="Q310" s="26"/>
      <c r="U310" s="5"/>
      <c r="X310" s="5"/>
    </row>
    <row r="311" spans="2:24">
      <c r="B311" s="5"/>
      <c r="C311" s="26"/>
      <c r="E311" s="5"/>
      <c r="G311" s="5"/>
      <c r="H311" s="126"/>
      <c r="J311" s="26"/>
      <c r="L311" s="26"/>
      <c r="N311" s="26"/>
      <c r="O311" s="26"/>
      <c r="P311" s="26"/>
      <c r="Q311" s="26"/>
      <c r="U311" s="5"/>
      <c r="X311" s="5"/>
    </row>
    <row r="312" spans="2:24">
      <c r="B312" s="5"/>
      <c r="C312" s="26"/>
      <c r="E312" s="5"/>
      <c r="G312" s="5"/>
      <c r="H312" s="126"/>
      <c r="J312" s="26"/>
      <c r="L312" s="26"/>
      <c r="N312" s="26"/>
      <c r="O312" s="26"/>
      <c r="P312" s="26"/>
      <c r="Q312" s="26"/>
      <c r="U312" s="5"/>
      <c r="X312" s="5"/>
    </row>
    <row r="313" spans="2:24">
      <c r="B313" s="5"/>
      <c r="C313" s="26"/>
      <c r="E313" s="5"/>
      <c r="G313" s="5"/>
      <c r="H313" s="126"/>
      <c r="J313" s="26"/>
      <c r="L313" s="26"/>
      <c r="N313" s="26"/>
      <c r="O313" s="26"/>
      <c r="P313" s="26"/>
      <c r="Q313" s="26"/>
      <c r="U313" s="5"/>
      <c r="X313" s="5"/>
    </row>
    <row r="314" spans="2:24">
      <c r="B314" s="5"/>
      <c r="C314" s="26"/>
      <c r="E314" s="5"/>
      <c r="G314" s="5"/>
      <c r="H314" s="126"/>
      <c r="J314" s="26"/>
      <c r="L314" s="26"/>
      <c r="N314" s="26"/>
      <c r="O314" s="26"/>
      <c r="P314" s="26"/>
      <c r="Q314" s="26"/>
      <c r="U314" s="5"/>
      <c r="X314" s="5"/>
    </row>
    <row r="315" spans="2:24">
      <c r="B315" s="5"/>
      <c r="C315" s="26"/>
      <c r="E315" s="5"/>
      <c r="G315" s="5"/>
      <c r="H315" s="126"/>
      <c r="J315" s="26"/>
      <c r="L315" s="26"/>
      <c r="N315" s="26"/>
      <c r="O315" s="26"/>
      <c r="P315" s="26"/>
      <c r="Q315" s="26"/>
      <c r="U315" s="5"/>
      <c r="X315" s="5"/>
    </row>
    <row r="316" spans="2:24">
      <c r="B316" s="5"/>
      <c r="C316" s="26"/>
      <c r="E316" s="5"/>
      <c r="G316" s="5"/>
      <c r="H316" s="126"/>
      <c r="J316" s="26"/>
      <c r="L316" s="26"/>
      <c r="N316" s="26"/>
      <c r="O316" s="26"/>
      <c r="P316" s="26"/>
      <c r="Q316" s="26"/>
      <c r="U316" s="5"/>
      <c r="X316" s="5"/>
    </row>
    <row r="317" spans="2:24">
      <c r="B317" s="5"/>
      <c r="C317" s="26"/>
      <c r="E317" s="5"/>
      <c r="G317" s="5"/>
      <c r="H317" s="126"/>
      <c r="J317" s="26"/>
      <c r="L317" s="26"/>
      <c r="N317" s="26"/>
      <c r="O317" s="26"/>
      <c r="P317" s="26"/>
      <c r="Q317" s="26"/>
      <c r="U317" s="5"/>
      <c r="X317" s="5"/>
    </row>
    <row r="318" spans="2:24">
      <c r="B318" s="5"/>
      <c r="C318" s="26"/>
      <c r="E318" s="5"/>
      <c r="G318" s="5"/>
      <c r="H318" s="126"/>
      <c r="J318" s="26"/>
      <c r="L318" s="26"/>
      <c r="N318" s="26"/>
      <c r="O318" s="26"/>
      <c r="P318" s="26"/>
      <c r="Q318" s="26"/>
      <c r="U318" s="5"/>
      <c r="X318" s="5"/>
    </row>
    <row r="319" spans="2:24">
      <c r="B319" s="5"/>
      <c r="C319" s="26"/>
      <c r="E319" s="5"/>
      <c r="G319" s="5"/>
      <c r="H319" s="126"/>
      <c r="J319" s="26"/>
      <c r="L319" s="26"/>
      <c r="N319" s="26"/>
      <c r="O319" s="26"/>
      <c r="P319" s="26"/>
      <c r="Q319" s="26"/>
      <c r="U319" s="5"/>
      <c r="X319" s="5"/>
    </row>
    <row r="320" spans="2:24">
      <c r="B320" s="5"/>
      <c r="C320" s="26"/>
      <c r="E320" s="5"/>
      <c r="G320" s="5"/>
      <c r="H320" s="126"/>
      <c r="J320" s="26"/>
      <c r="L320" s="26"/>
      <c r="N320" s="26"/>
      <c r="O320" s="26"/>
      <c r="P320" s="26"/>
      <c r="Q320" s="26"/>
      <c r="U320" s="5"/>
      <c r="X320" s="5"/>
    </row>
    <row r="321" spans="2:24">
      <c r="B321" s="5"/>
      <c r="C321" s="26"/>
      <c r="E321" s="5"/>
      <c r="G321" s="5"/>
      <c r="H321" s="126"/>
      <c r="J321" s="26"/>
      <c r="L321" s="26"/>
      <c r="N321" s="26"/>
      <c r="O321" s="26"/>
      <c r="P321" s="26"/>
      <c r="Q321" s="26"/>
      <c r="U321" s="5"/>
      <c r="X321" s="5"/>
    </row>
    <row r="322" spans="2:24">
      <c r="B322" s="5"/>
      <c r="C322" s="26"/>
      <c r="E322" s="5"/>
      <c r="G322" s="5"/>
      <c r="H322" s="126"/>
      <c r="J322" s="26"/>
      <c r="L322" s="26"/>
      <c r="N322" s="26"/>
      <c r="O322" s="26"/>
      <c r="P322" s="26"/>
      <c r="Q322" s="26"/>
      <c r="U322" s="5"/>
      <c r="X322" s="5"/>
    </row>
    <row r="323" spans="2:24">
      <c r="B323" s="5"/>
      <c r="C323" s="26"/>
      <c r="E323" s="5"/>
      <c r="G323" s="5"/>
      <c r="H323" s="126"/>
      <c r="J323" s="26"/>
      <c r="L323" s="26"/>
      <c r="N323" s="26"/>
      <c r="O323" s="26"/>
      <c r="P323" s="26"/>
      <c r="Q323" s="26"/>
      <c r="U323" s="5"/>
      <c r="X323" s="5"/>
    </row>
    <row r="324" spans="2:24">
      <c r="B324" s="5"/>
      <c r="C324" s="26"/>
      <c r="E324" s="5"/>
      <c r="G324" s="5"/>
      <c r="H324" s="126"/>
      <c r="J324" s="26"/>
      <c r="L324" s="26"/>
      <c r="N324" s="26"/>
      <c r="O324" s="26"/>
      <c r="P324" s="26"/>
      <c r="Q324" s="26"/>
      <c r="U324" s="5"/>
      <c r="X324" s="5"/>
    </row>
    <row r="325" spans="2:24">
      <c r="B325" s="5"/>
      <c r="C325" s="26"/>
      <c r="E325" s="5"/>
      <c r="G325" s="5"/>
      <c r="H325" s="126"/>
      <c r="J325" s="26"/>
      <c r="L325" s="26"/>
      <c r="N325" s="26"/>
      <c r="O325" s="26"/>
      <c r="P325" s="26"/>
      <c r="Q325" s="26"/>
      <c r="U325" s="5"/>
      <c r="X325" s="5"/>
    </row>
    <row r="326" spans="2:24">
      <c r="B326" s="5"/>
      <c r="C326" s="26"/>
      <c r="E326" s="5"/>
      <c r="G326" s="5"/>
      <c r="H326" s="126"/>
      <c r="J326" s="26"/>
      <c r="L326" s="26"/>
      <c r="N326" s="26"/>
      <c r="O326" s="26"/>
      <c r="P326" s="26"/>
      <c r="Q326" s="26"/>
      <c r="U326" s="5"/>
      <c r="X326" s="5"/>
    </row>
    <row r="327" spans="2:24">
      <c r="B327" s="5"/>
      <c r="C327" s="26"/>
      <c r="E327" s="5"/>
      <c r="G327" s="5"/>
      <c r="H327" s="126"/>
      <c r="J327" s="26"/>
      <c r="L327" s="26"/>
      <c r="N327" s="26"/>
      <c r="O327" s="26"/>
      <c r="P327" s="26"/>
      <c r="Q327" s="26"/>
      <c r="U327" s="5"/>
      <c r="X327" s="5"/>
    </row>
    <row r="328" spans="2:24">
      <c r="B328" s="5"/>
      <c r="C328" s="26"/>
      <c r="E328" s="5"/>
      <c r="G328" s="5"/>
      <c r="H328" s="126"/>
      <c r="J328" s="26"/>
      <c r="L328" s="26"/>
      <c r="N328" s="26"/>
      <c r="O328" s="26"/>
      <c r="P328" s="26"/>
      <c r="Q328" s="26"/>
      <c r="U328" s="5"/>
      <c r="X328" s="5"/>
    </row>
    <row r="329" spans="2:24">
      <c r="B329" s="5"/>
      <c r="C329" s="26"/>
      <c r="E329" s="5"/>
      <c r="G329" s="5"/>
      <c r="H329" s="126"/>
      <c r="J329" s="26"/>
      <c r="L329" s="26"/>
      <c r="N329" s="26"/>
      <c r="O329" s="26"/>
      <c r="P329" s="26"/>
      <c r="Q329" s="26"/>
      <c r="U329" s="5"/>
      <c r="X329" s="5"/>
    </row>
    <row r="330" spans="2:24">
      <c r="B330" s="5"/>
      <c r="C330" s="26"/>
      <c r="E330" s="5"/>
      <c r="G330" s="5"/>
      <c r="H330" s="126"/>
      <c r="J330" s="26"/>
      <c r="L330" s="26"/>
      <c r="N330" s="26"/>
      <c r="O330" s="26"/>
      <c r="P330" s="26"/>
      <c r="Q330" s="26"/>
      <c r="U330" s="5"/>
      <c r="X330" s="5"/>
    </row>
    <row r="331" spans="2:24">
      <c r="B331" s="5"/>
      <c r="C331" s="26"/>
      <c r="E331" s="5"/>
      <c r="G331" s="5"/>
      <c r="H331" s="126"/>
      <c r="J331" s="26"/>
      <c r="L331" s="26"/>
      <c r="N331" s="26"/>
      <c r="O331" s="26"/>
      <c r="P331" s="26"/>
      <c r="Q331" s="26"/>
      <c r="U331" s="5"/>
      <c r="X331" s="5"/>
    </row>
    <row r="332" spans="2:24">
      <c r="B332" s="5"/>
      <c r="C332" s="26"/>
      <c r="E332" s="5"/>
      <c r="G332" s="5"/>
      <c r="H332" s="126"/>
      <c r="J332" s="26"/>
      <c r="L332" s="26"/>
      <c r="N332" s="26"/>
      <c r="O332" s="26"/>
      <c r="P332" s="26"/>
      <c r="Q332" s="26"/>
      <c r="U332" s="5"/>
      <c r="X332" s="5"/>
    </row>
    <row r="333" spans="2:24">
      <c r="B333" s="5"/>
      <c r="C333" s="26"/>
      <c r="E333" s="5"/>
      <c r="G333" s="5"/>
      <c r="H333" s="126"/>
      <c r="J333" s="26"/>
      <c r="L333" s="26"/>
      <c r="N333" s="26"/>
      <c r="O333" s="26"/>
      <c r="P333" s="26"/>
      <c r="Q333" s="26"/>
      <c r="U333" s="5"/>
      <c r="X333" s="5"/>
    </row>
    <row r="334" spans="2:24">
      <c r="B334" s="5"/>
      <c r="C334" s="26"/>
      <c r="E334" s="5"/>
      <c r="G334" s="5"/>
      <c r="H334" s="126"/>
      <c r="J334" s="26"/>
      <c r="L334" s="26"/>
      <c r="N334" s="26"/>
      <c r="O334" s="26"/>
      <c r="P334" s="26"/>
      <c r="Q334" s="26"/>
      <c r="U334" s="5"/>
      <c r="X334" s="5"/>
    </row>
    <row r="335" spans="2:24">
      <c r="B335" s="5"/>
      <c r="C335" s="26"/>
      <c r="E335" s="5"/>
      <c r="G335" s="5"/>
      <c r="H335" s="126"/>
      <c r="J335" s="26"/>
      <c r="L335" s="26"/>
      <c r="N335" s="26"/>
      <c r="O335" s="26"/>
      <c r="P335" s="26"/>
      <c r="Q335" s="26"/>
      <c r="U335" s="5"/>
      <c r="X335" s="5"/>
    </row>
    <row r="336" spans="2:24">
      <c r="B336" s="5"/>
      <c r="C336" s="26"/>
      <c r="E336" s="5"/>
      <c r="G336" s="5"/>
      <c r="H336" s="126"/>
      <c r="J336" s="26"/>
      <c r="L336" s="26"/>
      <c r="N336" s="26"/>
      <c r="O336" s="26"/>
      <c r="P336" s="26"/>
      <c r="Q336" s="26"/>
      <c r="U336" s="5"/>
      <c r="X336" s="5"/>
    </row>
    <row r="337" spans="2:24">
      <c r="B337" s="5"/>
      <c r="C337" s="26"/>
      <c r="E337" s="5"/>
      <c r="G337" s="5"/>
      <c r="H337" s="126"/>
      <c r="J337" s="26"/>
      <c r="L337" s="26"/>
      <c r="N337" s="26"/>
      <c r="O337" s="26"/>
      <c r="P337" s="26"/>
      <c r="Q337" s="26"/>
      <c r="U337" s="5"/>
      <c r="X337" s="5"/>
    </row>
    <row r="338" spans="2:24">
      <c r="B338" s="5"/>
      <c r="C338" s="26"/>
      <c r="E338" s="5"/>
      <c r="G338" s="5"/>
      <c r="H338" s="126"/>
      <c r="J338" s="26"/>
      <c r="L338" s="26"/>
      <c r="N338" s="26"/>
      <c r="O338" s="26"/>
      <c r="P338" s="26"/>
      <c r="Q338" s="26"/>
      <c r="U338" s="5"/>
      <c r="X338" s="5"/>
    </row>
    <row r="339" spans="2:24">
      <c r="B339" s="5"/>
      <c r="C339" s="26"/>
      <c r="E339" s="5"/>
      <c r="G339" s="5"/>
      <c r="H339" s="126"/>
      <c r="J339" s="26"/>
      <c r="L339" s="26"/>
      <c r="N339" s="26"/>
      <c r="O339" s="26"/>
      <c r="P339" s="26"/>
      <c r="Q339" s="26"/>
      <c r="U339" s="5"/>
      <c r="X339" s="5"/>
    </row>
    <row r="340" spans="2:24">
      <c r="B340" s="5"/>
      <c r="C340" s="26"/>
      <c r="E340" s="5"/>
      <c r="G340" s="5"/>
      <c r="H340" s="126"/>
      <c r="J340" s="26"/>
      <c r="L340" s="26"/>
      <c r="N340" s="26"/>
      <c r="O340" s="26"/>
      <c r="P340" s="26"/>
      <c r="Q340" s="26"/>
      <c r="U340" s="5"/>
      <c r="X340" s="5"/>
    </row>
    <row r="341" spans="2:24">
      <c r="B341" s="5"/>
      <c r="C341" s="26"/>
      <c r="E341" s="5"/>
      <c r="G341" s="5"/>
      <c r="H341" s="126"/>
      <c r="J341" s="26"/>
      <c r="L341" s="26"/>
      <c r="N341" s="26"/>
      <c r="O341" s="26"/>
      <c r="P341" s="26"/>
      <c r="Q341" s="26"/>
      <c r="U341" s="5"/>
      <c r="X341" s="5"/>
    </row>
    <row r="342" spans="2:24">
      <c r="B342" s="5"/>
      <c r="C342" s="26"/>
      <c r="E342" s="5"/>
      <c r="G342" s="5"/>
      <c r="H342" s="126"/>
      <c r="J342" s="26"/>
      <c r="L342" s="26"/>
      <c r="N342" s="26"/>
      <c r="O342" s="26"/>
      <c r="P342" s="26"/>
      <c r="Q342" s="26"/>
      <c r="U342" s="5"/>
      <c r="X342" s="5"/>
    </row>
    <row r="343" spans="2:24">
      <c r="B343" s="5"/>
      <c r="C343" s="26"/>
      <c r="E343" s="5"/>
      <c r="G343" s="5"/>
      <c r="H343" s="126"/>
      <c r="J343" s="26"/>
      <c r="L343" s="26"/>
      <c r="N343" s="26"/>
      <c r="O343" s="26"/>
      <c r="P343" s="26"/>
      <c r="Q343" s="26"/>
      <c r="U343" s="5"/>
      <c r="X343" s="5"/>
    </row>
    <row r="344" spans="2:24">
      <c r="B344" s="5"/>
      <c r="C344" s="26"/>
      <c r="E344" s="5"/>
      <c r="G344" s="5"/>
      <c r="H344" s="126"/>
      <c r="J344" s="26"/>
      <c r="L344" s="26"/>
      <c r="N344" s="26"/>
      <c r="O344" s="26"/>
      <c r="P344" s="26"/>
      <c r="Q344" s="26"/>
      <c r="U344" s="5"/>
      <c r="X344" s="5"/>
    </row>
    <row r="345" spans="2:24">
      <c r="B345" s="5"/>
      <c r="C345" s="26"/>
      <c r="E345" s="5"/>
      <c r="G345" s="5"/>
      <c r="H345" s="126"/>
      <c r="J345" s="26"/>
      <c r="L345" s="26"/>
      <c r="N345" s="26"/>
      <c r="O345" s="26"/>
      <c r="P345" s="26"/>
      <c r="Q345" s="26"/>
      <c r="U345" s="5"/>
      <c r="X345" s="5"/>
    </row>
    <row r="346" spans="2:24">
      <c r="B346" s="5"/>
      <c r="C346" s="26"/>
      <c r="E346" s="5"/>
      <c r="G346" s="5"/>
      <c r="H346" s="126"/>
      <c r="J346" s="26"/>
      <c r="L346" s="26"/>
      <c r="N346" s="26"/>
      <c r="O346" s="26"/>
      <c r="P346" s="26"/>
      <c r="Q346" s="26"/>
      <c r="U346" s="5"/>
      <c r="X346" s="5"/>
    </row>
    <row r="347" spans="2:24">
      <c r="B347" s="5"/>
      <c r="C347" s="26"/>
      <c r="E347" s="5"/>
      <c r="G347" s="5"/>
      <c r="H347" s="126"/>
      <c r="J347" s="26"/>
      <c r="L347" s="26"/>
      <c r="N347" s="26"/>
      <c r="O347" s="26"/>
      <c r="P347" s="26"/>
      <c r="Q347" s="26"/>
      <c r="U347" s="5"/>
      <c r="X347" s="5"/>
    </row>
    <row r="348" spans="2:24">
      <c r="B348" s="5"/>
      <c r="C348" s="26"/>
      <c r="E348" s="5"/>
      <c r="G348" s="5"/>
      <c r="H348" s="126"/>
      <c r="J348" s="26"/>
      <c r="L348" s="26"/>
      <c r="N348" s="26"/>
      <c r="O348" s="26"/>
      <c r="P348" s="26"/>
      <c r="Q348" s="26"/>
      <c r="U348" s="5"/>
      <c r="X348" s="5"/>
    </row>
    <row r="349" spans="2:24">
      <c r="B349" s="5"/>
      <c r="C349" s="26"/>
      <c r="E349" s="5"/>
      <c r="G349" s="5"/>
      <c r="H349" s="126"/>
      <c r="J349" s="26"/>
      <c r="L349" s="26"/>
      <c r="N349" s="26"/>
      <c r="O349" s="26"/>
      <c r="P349" s="26"/>
      <c r="Q349" s="26"/>
      <c r="U349" s="5"/>
      <c r="X349" s="5"/>
    </row>
    <row r="350" spans="2:24">
      <c r="B350" s="5"/>
      <c r="C350" s="26"/>
      <c r="E350" s="5"/>
      <c r="G350" s="5"/>
      <c r="H350" s="126"/>
      <c r="J350" s="26"/>
      <c r="L350" s="26"/>
      <c r="N350" s="26"/>
      <c r="O350" s="26"/>
      <c r="P350" s="26"/>
      <c r="Q350" s="26"/>
      <c r="U350" s="5"/>
      <c r="X350" s="5"/>
    </row>
    <row r="351" spans="2:24">
      <c r="B351" s="5"/>
      <c r="C351" s="26"/>
      <c r="E351" s="5"/>
      <c r="G351" s="5"/>
      <c r="H351" s="126"/>
      <c r="J351" s="26"/>
      <c r="L351" s="26"/>
      <c r="N351" s="26"/>
      <c r="O351" s="26"/>
      <c r="P351" s="26"/>
      <c r="Q351" s="26"/>
      <c r="U351" s="5"/>
      <c r="X351" s="5"/>
    </row>
    <row r="352" spans="2:24">
      <c r="B352" s="5"/>
      <c r="C352" s="26"/>
      <c r="E352" s="5"/>
      <c r="G352" s="5"/>
      <c r="H352" s="126"/>
      <c r="J352" s="26"/>
      <c r="L352" s="26"/>
      <c r="N352" s="26"/>
      <c r="O352" s="26"/>
      <c r="P352" s="26"/>
      <c r="Q352" s="26"/>
      <c r="U352" s="5"/>
      <c r="X352" s="5"/>
    </row>
    <row r="353" spans="2:24">
      <c r="B353" s="5"/>
      <c r="C353" s="26"/>
      <c r="E353" s="5"/>
      <c r="G353" s="5"/>
      <c r="H353" s="126"/>
      <c r="J353" s="26"/>
      <c r="L353" s="26"/>
      <c r="N353" s="26"/>
      <c r="O353" s="26"/>
      <c r="P353" s="26"/>
      <c r="Q353" s="26"/>
      <c r="U353" s="5"/>
      <c r="X353" s="5"/>
    </row>
    <row r="354" spans="2:24">
      <c r="B354" s="5"/>
      <c r="C354" s="26"/>
      <c r="E354" s="5"/>
      <c r="G354" s="5"/>
      <c r="H354" s="126"/>
      <c r="J354" s="26"/>
      <c r="L354" s="26"/>
      <c r="N354" s="26"/>
      <c r="O354" s="26"/>
      <c r="P354" s="26"/>
      <c r="Q354" s="26"/>
      <c r="U354" s="5"/>
      <c r="X354" s="5"/>
    </row>
    <row r="355" spans="2:24">
      <c r="B355" s="5"/>
      <c r="C355" s="26"/>
      <c r="E355" s="5"/>
      <c r="G355" s="5"/>
      <c r="H355" s="126"/>
      <c r="J355" s="26"/>
      <c r="L355" s="26"/>
      <c r="N355" s="26"/>
      <c r="O355" s="26"/>
      <c r="P355" s="26"/>
      <c r="Q355" s="26"/>
      <c r="U355" s="5"/>
      <c r="X355" s="5"/>
    </row>
    <row r="356" spans="2:24">
      <c r="B356" s="5"/>
      <c r="C356" s="26"/>
      <c r="E356" s="5"/>
      <c r="G356" s="5"/>
      <c r="H356" s="126"/>
      <c r="J356" s="26"/>
      <c r="L356" s="26"/>
      <c r="N356" s="26"/>
      <c r="O356" s="26"/>
      <c r="P356" s="26"/>
      <c r="Q356" s="26"/>
      <c r="U356" s="5"/>
      <c r="X356" s="5"/>
    </row>
    <row r="357" spans="2:24">
      <c r="B357" s="5"/>
      <c r="C357" s="26"/>
      <c r="E357" s="5"/>
      <c r="G357" s="5"/>
      <c r="H357" s="126"/>
      <c r="J357" s="26"/>
      <c r="L357" s="26"/>
      <c r="N357" s="26"/>
      <c r="O357" s="26"/>
      <c r="P357" s="26"/>
      <c r="Q357" s="26"/>
      <c r="U357" s="5"/>
      <c r="X357" s="5"/>
    </row>
    <row r="358" spans="2:24">
      <c r="B358" s="5"/>
      <c r="C358" s="26"/>
      <c r="E358" s="5"/>
      <c r="G358" s="5"/>
      <c r="H358" s="126"/>
      <c r="J358" s="26"/>
      <c r="L358" s="26"/>
      <c r="N358" s="26"/>
      <c r="O358" s="26"/>
      <c r="P358" s="26"/>
      <c r="Q358" s="26"/>
      <c r="U358" s="5"/>
      <c r="X358" s="5"/>
    </row>
    <row r="359" spans="2:24">
      <c r="B359" s="5"/>
      <c r="C359" s="26"/>
      <c r="E359" s="5"/>
      <c r="G359" s="5"/>
      <c r="H359" s="126"/>
      <c r="J359" s="26"/>
      <c r="L359" s="26"/>
      <c r="N359" s="26"/>
      <c r="O359" s="26"/>
      <c r="P359" s="26"/>
      <c r="Q359" s="26"/>
      <c r="U359" s="5"/>
      <c r="X359" s="5"/>
    </row>
    <row r="360" spans="2:24">
      <c r="B360" s="5"/>
      <c r="C360" s="26"/>
      <c r="E360" s="5"/>
      <c r="G360" s="5"/>
      <c r="H360" s="126"/>
      <c r="J360" s="26"/>
      <c r="L360" s="26"/>
      <c r="N360" s="26"/>
      <c r="O360" s="26"/>
      <c r="P360" s="26"/>
      <c r="Q360" s="26"/>
      <c r="U360" s="5"/>
      <c r="X360" s="5"/>
    </row>
    <row r="361" spans="2:24">
      <c r="B361" s="5"/>
      <c r="C361" s="26"/>
      <c r="E361" s="5"/>
      <c r="G361" s="5"/>
      <c r="H361" s="126"/>
      <c r="J361" s="26"/>
      <c r="L361" s="26"/>
      <c r="N361" s="26"/>
      <c r="O361" s="26"/>
      <c r="P361" s="26"/>
      <c r="Q361" s="26"/>
      <c r="U361" s="5"/>
      <c r="X361" s="5"/>
    </row>
    <row r="362" spans="2:24">
      <c r="B362" s="5"/>
      <c r="C362" s="26"/>
      <c r="E362" s="5"/>
      <c r="G362" s="5"/>
      <c r="H362" s="126"/>
      <c r="J362" s="26"/>
      <c r="L362" s="26"/>
      <c r="N362" s="26"/>
      <c r="O362" s="26"/>
      <c r="P362" s="26"/>
      <c r="Q362" s="26"/>
      <c r="U362" s="5"/>
      <c r="X362" s="5"/>
    </row>
    <row r="363" spans="2:24">
      <c r="B363" s="5"/>
      <c r="C363" s="26"/>
      <c r="E363" s="5"/>
      <c r="G363" s="5"/>
      <c r="H363" s="126"/>
      <c r="J363" s="26"/>
      <c r="L363" s="26"/>
      <c r="N363" s="26"/>
      <c r="O363" s="26"/>
      <c r="P363" s="26"/>
      <c r="Q363" s="26"/>
      <c r="U363" s="5"/>
      <c r="X363" s="5"/>
    </row>
    <row r="364" spans="2:24">
      <c r="B364" s="5"/>
      <c r="C364" s="26"/>
      <c r="E364" s="5"/>
      <c r="G364" s="5"/>
      <c r="H364" s="126"/>
      <c r="J364" s="26"/>
      <c r="L364" s="26"/>
      <c r="N364" s="26"/>
      <c r="O364" s="26"/>
      <c r="P364" s="26"/>
      <c r="Q364" s="26"/>
      <c r="U364" s="5"/>
      <c r="X364" s="5"/>
    </row>
    <row r="365" spans="2:24">
      <c r="B365" s="5"/>
      <c r="C365" s="26"/>
      <c r="E365" s="5"/>
      <c r="G365" s="5"/>
      <c r="H365" s="126"/>
      <c r="J365" s="26"/>
      <c r="L365" s="26"/>
      <c r="N365" s="26"/>
      <c r="O365" s="26"/>
      <c r="P365" s="26"/>
      <c r="Q365" s="26"/>
      <c r="U365" s="5"/>
      <c r="X365" s="5"/>
    </row>
    <row r="366" spans="2:24">
      <c r="B366" s="5"/>
      <c r="C366" s="26"/>
      <c r="E366" s="5"/>
      <c r="G366" s="5"/>
      <c r="H366" s="126"/>
      <c r="J366" s="26"/>
      <c r="L366" s="26"/>
      <c r="N366" s="26"/>
      <c r="O366" s="26"/>
      <c r="P366" s="26"/>
      <c r="Q366" s="26"/>
      <c r="U366" s="5"/>
      <c r="X366" s="5"/>
    </row>
    <row r="367" spans="2:24">
      <c r="B367" s="5"/>
      <c r="C367" s="26"/>
      <c r="E367" s="5"/>
      <c r="G367" s="5"/>
      <c r="H367" s="126"/>
      <c r="J367" s="26"/>
      <c r="L367" s="26"/>
      <c r="N367" s="26"/>
      <c r="O367" s="26"/>
      <c r="P367" s="26"/>
      <c r="Q367" s="26"/>
      <c r="U367" s="5"/>
      <c r="X367" s="5"/>
    </row>
    <row r="368" spans="2:24">
      <c r="B368" s="5"/>
      <c r="C368" s="26"/>
      <c r="E368" s="5"/>
      <c r="G368" s="5"/>
      <c r="H368" s="126"/>
      <c r="J368" s="26"/>
      <c r="L368" s="26"/>
      <c r="N368" s="26"/>
      <c r="O368" s="26"/>
      <c r="P368" s="26"/>
      <c r="Q368" s="26"/>
      <c r="U368" s="5"/>
      <c r="X368" s="5"/>
    </row>
    <row r="369" spans="2:24">
      <c r="B369" s="5"/>
      <c r="C369" s="26"/>
      <c r="E369" s="5"/>
      <c r="G369" s="5"/>
      <c r="H369" s="126"/>
      <c r="J369" s="26"/>
      <c r="L369" s="26"/>
      <c r="N369" s="26"/>
      <c r="O369" s="26"/>
      <c r="P369" s="26"/>
      <c r="Q369" s="26"/>
      <c r="U369" s="5"/>
      <c r="X369" s="5"/>
    </row>
    <row r="370" spans="2:24">
      <c r="B370" s="5"/>
      <c r="C370" s="26"/>
      <c r="E370" s="5"/>
      <c r="G370" s="5"/>
      <c r="H370" s="126"/>
      <c r="J370" s="26"/>
      <c r="L370" s="26"/>
      <c r="N370" s="26"/>
      <c r="O370" s="26"/>
      <c r="P370" s="26"/>
      <c r="Q370" s="26"/>
      <c r="U370" s="5"/>
      <c r="X370" s="5"/>
    </row>
    <row r="371" spans="2:24">
      <c r="B371" s="5"/>
      <c r="C371" s="26"/>
      <c r="E371" s="5"/>
      <c r="G371" s="5"/>
      <c r="H371" s="126"/>
      <c r="J371" s="26"/>
      <c r="L371" s="26"/>
      <c r="N371" s="26"/>
      <c r="O371" s="26"/>
      <c r="P371" s="26"/>
      <c r="Q371" s="26"/>
      <c r="U371" s="5"/>
      <c r="X371" s="5"/>
    </row>
    <row r="372" spans="2:24">
      <c r="B372" s="5"/>
      <c r="C372" s="26"/>
      <c r="E372" s="5"/>
      <c r="G372" s="5"/>
      <c r="H372" s="126"/>
      <c r="J372" s="26"/>
      <c r="L372" s="26"/>
      <c r="N372" s="26"/>
      <c r="O372" s="26"/>
      <c r="P372" s="26"/>
      <c r="Q372" s="26"/>
      <c r="U372" s="5"/>
      <c r="X372" s="5"/>
    </row>
    <row r="373" spans="2:24">
      <c r="B373" s="5"/>
      <c r="C373" s="26"/>
      <c r="E373" s="5"/>
      <c r="G373" s="5"/>
      <c r="H373" s="126"/>
      <c r="J373" s="26"/>
      <c r="L373" s="26"/>
      <c r="N373" s="26"/>
      <c r="O373" s="26"/>
      <c r="P373" s="26"/>
      <c r="Q373" s="26"/>
      <c r="U373" s="5"/>
      <c r="X373" s="5"/>
    </row>
    <row r="374" spans="2:24">
      <c r="B374" s="5"/>
      <c r="C374" s="26"/>
      <c r="E374" s="5"/>
      <c r="G374" s="5"/>
      <c r="H374" s="126"/>
      <c r="J374" s="26"/>
      <c r="L374" s="26"/>
      <c r="N374" s="26"/>
      <c r="O374" s="26"/>
      <c r="P374" s="26"/>
      <c r="Q374" s="26"/>
      <c r="U374" s="5"/>
      <c r="X374" s="5"/>
    </row>
    <row r="375" spans="2:24">
      <c r="B375" s="5"/>
      <c r="C375" s="26"/>
      <c r="E375" s="5"/>
      <c r="G375" s="5"/>
      <c r="H375" s="126"/>
      <c r="J375" s="26"/>
      <c r="L375" s="26"/>
      <c r="N375" s="26"/>
      <c r="O375" s="26"/>
      <c r="P375" s="26"/>
      <c r="Q375" s="26"/>
      <c r="U375" s="5"/>
      <c r="X375" s="5"/>
    </row>
    <row r="376" spans="2:24">
      <c r="B376" s="5"/>
      <c r="C376" s="26"/>
      <c r="E376" s="5"/>
      <c r="G376" s="5"/>
      <c r="H376" s="126"/>
      <c r="J376" s="26"/>
      <c r="L376" s="26"/>
      <c r="N376" s="26"/>
      <c r="O376" s="26"/>
      <c r="P376" s="26"/>
      <c r="Q376" s="26"/>
      <c r="U376" s="5"/>
      <c r="X376" s="5"/>
    </row>
    <row r="377" spans="2:24">
      <c r="B377" s="5"/>
      <c r="C377" s="26"/>
      <c r="E377" s="5"/>
      <c r="G377" s="5"/>
      <c r="H377" s="126"/>
      <c r="J377" s="26"/>
      <c r="L377" s="26"/>
      <c r="N377" s="26"/>
      <c r="O377" s="26"/>
      <c r="P377" s="26"/>
      <c r="Q377" s="26"/>
      <c r="U377" s="5"/>
      <c r="X377" s="5"/>
    </row>
    <row r="378" spans="2:24">
      <c r="B378" s="5"/>
      <c r="C378" s="26"/>
      <c r="E378" s="5"/>
      <c r="G378" s="5"/>
      <c r="H378" s="126"/>
      <c r="J378" s="26"/>
      <c r="L378" s="26"/>
      <c r="N378" s="26"/>
      <c r="O378" s="26"/>
      <c r="P378" s="26"/>
      <c r="Q378" s="26"/>
      <c r="U378" s="5"/>
      <c r="X378" s="5"/>
    </row>
    <row r="379" spans="2:24">
      <c r="B379" s="5"/>
      <c r="C379" s="26"/>
      <c r="E379" s="5"/>
      <c r="G379" s="5"/>
      <c r="H379" s="126"/>
      <c r="J379" s="26"/>
      <c r="L379" s="26"/>
      <c r="N379" s="26"/>
      <c r="O379" s="26"/>
      <c r="P379" s="26"/>
      <c r="Q379" s="26"/>
      <c r="U379" s="5"/>
      <c r="X379" s="5"/>
    </row>
    <row r="380" spans="2:24">
      <c r="B380" s="5"/>
      <c r="C380" s="26"/>
      <c r="E380" s="5"/>
      <c r="G380" s="5"/>
      <c r="H380" s="126"/>
      <c r="J380" s="26"/>
      <c r="L380" s="26"/>
      <c r="N380" s="26"/>
      <c r="O380" s="26"/>
      <c r="P380" s="26"/>
      <c r="Q380" s="26"/>
      <c r="U380" s="5"/>
      <c r="X380" s="5"/>
    </row>
    <row r="381" spans="2:24">
      <c r="B381" s="5"/>
      <c r="C381" s="26"/>
      <c r="E381" s="5"/>
      <c r="G381" s="5"/>
      <c r="H381" s="126"/>
      <c r="J381" s="26"/>
      <c r="L381" s="26"/>
      <c r="N381" s="26"/>
      <c r="O381" s="26"/>
      <c r="P381" s="26"/>
      <c r="Q381" s="26"/>
      <c r="U381" s="5"/>
      <c r="X381" s="5"/>
    </row>
    <row r="382" spans="2:24">
      <c r="B382" s="5"/>
      <c r="C382" s="26"/>
      <c r="E382" s="5"/>
      <c r="G382" s="5"/>
      <c r="H382" s="126"/>
      <c r="J382" s="26"/>
      <c r="L382" s="26"/>
      <c r="N382" s="26"/>
      <c r="O382" s="26"/>
      <c r="P382" s="26"/>
      <c r="Q382" s="26"/>
      <c r="U382" s="5"/>
      <c r="X382" s="5"/>
    </row>
    <row r="383" spans="2:24">
      <c r="B383" s="5"/>
      <c r="C383" s="26"/>
      <c r="E383" s="5"/>
      <c r="G383" s="5"/>
      <c r="H383" s="126"/>
      <c r="J383" s="26"/>
      <c r="L383" s="26"/>
      <c r="N383" s="26"/>
      <c r="O383" s="26"/>
      <c r="P383" s="26"/>
      <c r="Q383" s="26"/>
      <c r="U383" s="5"/>
      <c r="X383" s="5"/>
    </row>
    <row r="384" spans="2:24">
      <c r="B384" s="5"/>
      <c r="C384" s="26"/>
      <c r="E384" s="5"/>
      <c r="G384" s="5"/>
      <c r="H384" s="126"/>
      <c r="J384" s="26"/>
      <c r="L384" s="26"/>
      <c r="N384" s="26"/>
      <c r="O384" s="26"/>
      <c r="P384" s="26"/>
      <c r="Q384" s="26"/>
      <c r="U384" s="5"/>
      <c r="X384" s="5"/>
    </row>
    <row r="385" spans="2:24">
      <c r="B385" s="5"/>
      <c r="C385" s="26"/>
      <c r="E385" s="5"/>
      <c r="G385" s="5"/>
      <c r="H385" s="126"/>
      <c r="J385" s="26"/>
      <c r="L385" s="26"/>
      <c r="N385" s="26"/>
      <c r="O385" s="26"/>
      <c r="P385" s="26"/>
      <c r="Q385" s="26"/>
      <c r="U385" s="5"/>
      <c r="X385" s="5"/>
    </row>
    <row r="386" spans="2:24">
      <c r="B386" s="5"/>
      <c r="C386" s="26"/>
      <c r="E386" s="5"/>
      <c r="G386" s="5"/>
      <c r="H386" s="126"/>
      <c r="J386" s="26"/>
      <c r="L386" s="26"/>
      <c r="N386" s="26"/>
      <c r="O386" s="26"/>
      <c r="P386" s="26"/>
      <c r="Q386" s="26"/>
      <c r="U386" s="5"/>
      <c r="X386" s="5"/>
    </row>
    <row r="387" spans="2:24">
      <c r="B387" s="5"/>
      <c r="C387" s="26"/>
      <c r="E387" s="5"/>
      <c r="G387" s="5"/>
      <c r="H387" s="126"/>
      <c r="J387" s="26"/>
      <c r="L387" s="26"/>
      <c r="N387" s="26"/>
      <c r="O387" s="26"/>
      <c r="P387" s="26"/>
      <c r="Q387" s="26"/>
      <c r="U387" s="5"/>
      <c r="X387" s="5"/>
    </row>
    <row r="388" spans="2:24">
      <c r="B388" s="5"/>
      <c r="C388" s="26"/>
      <c r="E388" s="5"/>
      <c r="G388" s="5"/>
      <c r="H388" s="126"/>
      <c r="J388" s="26"/>
      <c r="L388" s="26"/>
      <c r="N388" s="26"/>
      <c r="O388" s="26"/>
      <c r="P388" s="26"/>
      <c r="Q388" s="26"/>
      <c r="U388" s="5"/>
      <c r="X388" s="5"/>
    </row>
    <row r="389" spans="2:24">
      <c r="B389" s="5"/>
      <c r="C389" s="26"/>
      <c r="E389" s="5"/>
      <c r="G389" s="5"/>
      <c r="H389" s="126"/>
      <c r="J389" s="26"/>
      <c r="L389" s="26"/>
      <c r="N389" s="26"/>
      <c r="O389" s="26"/>
      <c r="P389" s="26"/>
      <c r="Q389" s="26"/>
      <c r="U389" s="5"/>
      <c r="X389" s="5"/>
    </row>
    <row r="390" spans="2:24">
      <c r="B390" s="5"/>
      <c r="C390" s="26"/>
      <c r="E390" s="5"/>
      <c r="G390" s="5"/>
      <c r="H390" s="126"/>
      <c r="J390" s="26"/>
      <c r="L390" s="26"/>
      <c r="N390" s="26"/>
      <c r="O390" s="26"/>
      <c r="P390" s="26"/>
      <c r="Q390" s="26"/>
      <c r="U390" s="5"/>
      <c r="X390" s="5"/>
    </row>
    <row r="391" spans="2:24">
      <c r="B391" s="5"/>
      <c r="C391" s="26"/>
      <c r="E391" s="5"/>
      <c r="G391" s="5"/>
      <c r="H391" s="126"/>
      <c r="J391" s="26"/>
      <c r="L391" s="26"/>
      <c r="N391" s="26"/>
      <c r="O391" s="26"/>
      <c r="P391" s="26"/>
      <c r="Q391" s="26"/>
      <c r="U391" s="5"/>
      <c r="X391" s="5"/>
    </row>
    <row r="392" spans="2:24">
      <c r="B392" s="5"/>
      <c r="C392" s="26"/>
      <c r="E392" s="5"/>
      <c r="G392" s="5"/>
      <c r="H392" s="126"/>
      <c r="J392" s="26"/>
      <c r="L392" s="26"/>
      <c r="N392" s="26"/>
      <c r="O392" s="26"/>
      <c r="P392" s="26"/>
      <c r="Q392" s="26"/>
      <c r="U392" s="5"/>
      <c r="X392" s="5"/>
    </row>
    <row r="393" spans="2:24">
      <c r="B393" s="5"/>
      <c r="C393" s="26"/>
      <c r="E393" s="5"/>
      <c r="G393" s="5"/>
      <c r="H393" s="126"/>
      <c r="J393" s="26"/>
      <c r="L393" s="26"/>
      <c r="N393" s="26"/>
      <c r="O393" s="26"/>
      <c r="P393" s="26"/>
      <c r="Q393" s="26"/>
      <c r="U393" s="5"/>
      <c r="X393" s="5"/>
    </row>
    <row r="394" spans="2:24">
      <c r="B394" s="5"/>
      <c r="C394" s="26"/>
      <c r="E394" s="5"/>
      <c r="G394" s="5"/>
      <c r="H394" s="126"/>
      <c r="J394" s="26"/>
      <c r="L394" s="26"/>
      <c r="N394" s="26"/>
      <c r="O394" s="26"/>
      <c r="P394" s="26"/>
      <c r="Q394" s="26"/>
      <c r="U394" s="5"/>
      <c r="X394" s="5"/>
    </row>
    <row r="395" spans="2:24">
      <c r="B395" s="5"/>
      <c r="C395" s="26"/>
      <c r="E395" s="5"/>
      <c r="G395" s="5"/>
      <c r="H395" s="126"/>
      <c r="J395" s="26"/>
      <c r="L395" s="26"/>
      <c r="N395" s="26"/>
      <c r="O395" s="26"/>
      <c r="P395" s="26"/>
      <c r="Q395" s="26"/>
      <c r="U395" s="5"/>
      <c r="X395" s="5"/>
    </row>
    <row r="396" spans="2:24">
      <c r="B396" s="5"/>
      <c r="C396" s="26"/>
      <c r="E396" s="5"/>
      <c r="G396" s="5"/>
      <c r="H396" s="126"/>
      <c r="J396" s="26"/>
      <c r="L396" s="26"/>
      <c r="N396" s="26"/>
      <c r="O396" s="26"/>
      <c r="P396" s="26"/>
      <c r="Q396" s="26"/>
      <c r="U396" s="5"/>
      <c r="X396" s="5"/>
    </row>
    <row r="397" spans="2:24">
      <c r="B397" s="5"/>
      <c r="C397" s="26"/>
      <c r="E397" s="5"/>
      <c r="G397" s="5"/>
      <c r="H397" s="126"/>
      <c r="J397" s="26"/>
      <c r="L397" s="26"/>
      <c r="N397" s="26"/>
      <c r="O397" s="26"/>
      <c r="P397" s="26"/>
      <c r="Q397" s="26"/>
      <c r="U397" s="5"/>
      <c r="X397" s="5"/>
    </row>
    <row r="398" spans="2:24">
      <c r="B398" s="5"/>
      <c r="C398" s="26"/>
      <c r="E398" s="5"/>
      <c r="G398" s="5"/>
      <c r="H398" s="126"/>
      <c r="J398" s="26"/>
      <c r="L398" s="26"/>
      <c r="N398" s="26"/>
      <c r="O398" s="26"/>
      <c r="P398" s="26"/>
      <c r="Q398" s="26"/>
      <c r="U398" s="5"/>
      <c r="X398" s="5"/>
    </row>
    <row r="399" spans="2:24">
      <c r="B399" s="5"/>
      <c r="C399" s="26"/>
      <c r="E399" s="5"/>
      <c r="G399" s="5"/>
      <c r="H399" s="126"/>
      <c r="J399" s="26"/>
      <c r="L399" s="26"/>
      <c r="N399" s="26"/>
      <c r="O399" s="26"/>
      <c r="P399" s="26"/>
      <c r="Q399" s="26"/>
      <c r="U399" s="5"/>
      <c r="X399" s="5"/>
    </row>
    <row r="400" spans="2:24">
      <c r="B400" s="5"/>
      <c r="C400" s="26"/>
      <c r="E400" s="5"/>
      <c r="G400" s="5"/>
      <c r="H400" s="126"/>
      <c r="J400" s="26"/>
      <c r="L400" s="26"/>
      <c r="N400" s="26"/>
      <c r="O400" s="26"/>
      <c r="P400" s="26"/>
      <c r="Q400" s="26"/>
      <c r="U400" s="5"/>
      <c r="X400" s="5"/>
    </row>
    <row r="401" spans="2:24">
      <c r="B401" s="5"/>
      <c r="C401" s="26"/>
      <c r="E401" s="5"/>
      <c r="G401" s="5"/>
      <c r="H401" s="126"/>
      <c r="J401" s="26"/>
      <c r="L401" s="26"/>
      <c r="N401" s="26"/>
      <c r="O401" s="26"/>
      <c r="P401" s="26"/>
      <c r="Q401" s="26"/>
      <c r="U401" s="5"/>
      <c r="X401" s="5"/>
    </row>
    <row r="402" spans="2:24">
      <c r="B402" s="5"/>
      <c r="C402" s="26"/>
      <c r="E402" s="5"/>
      <c r="G402" s="5"/>
      <c r="H402" s="126"/>
      <c r="J402" s="26"/>
      <c r="L402" s="26"/>
      <c r="N402" s="26"/>
      <c r="O402" s="26"/>
      <c r="P402" s="26"/>
      <c r="Q402" s="26"/>
      <c r="U402" s="5"/>
      <c r="X402" s="5"/>
    </row>
    <row r="403" spans="2:24">
      <c r="B403" s="5"/>
      <c r="C403" s="26"/>
      <c r="E403" s="5"/>
      <c r="G403" s="5"/>
      <c r="H403" s="126"/>
      <c r="J403" s="26"/>
      <c r="L403" s="26"/>
      <c r="N403" s="26"/>
      <c r="O403" s="26"/>
      <c r="P403" s="26"/>
      <c r="Q403" s="26"/>
      <c r="U403" s="5"/>
      <c r="X403" s="5"/>
    </row>
    <row r="404" spans="2:24">
      <c r="B404" s="5"/>
      <c r="C404" s="26"/>
      <c r="E404" s="5"/>
      <c r="G404" s="5"/>
      <c r="H404" s="126"/>
      <c r="J404" s="26"/>
      <c r="L404" s="26"/>
      <c r="N404" s="26"/>
      <c r="O404" s="26"/>
      <c r="P404" s="26"/>
      <c r="Q404" s="26"/>
      <c r="U404" s="5"/>
      <c r="X404" s="5"/>
    </row>
    <row r="405" spans="2:24">
      <c r="B405" s="5"/>
      <c r="C405" s="26"/>
      <c r="E405" s="5"/>
      <c r="G405" s="5"/>
      <c r="H405" s="126"/>
      <c r="J405" s="26"/>
      <c r="L405" s="26"/>
      <c r="N405" s="26"/>
      <c r="O405" s="26"/>
      <c r="P405" s="26"/>
      <c r="Q405" s="26"/>
      <c r="U405" s="5"/>
      <c r="X405" s="5"/>
    </row>
    <row r="406" spans="2:24">
      <c r="B406" s="5"/>
      <c r="C406" s="26"/>
      <c r="E406" s="5"/>
      <c r="G406" s="5"/>
      <c r="H406" s="126"/>
      <c r="J406" s="26"/>
      <c r="L406" s="26"/>
      <c r="N406" s="26"/>
      <c r="O406" s="26"/>
      <c r="P406" s="26"/>
      <c r="Q406" s="26"/>
      <c r="U406" s="5"/>
      <c r="X406" s="5"/>
    </row>
    <row r="407" spans="2:24">
      <c r="B407" s="5"/>
      <c r="C407" s="26"/>
      <c r="E407" s="5"/>
      <c r="G407" s="5"/>
      <c r="H407" s="126"/>
      <c r="J407" s="26"/>
      <c r="L407" s="26"/>
      <c r="N407" s="26"/>
      <c r="O407" s="26"/>
      <c r="P407" s="26"/>
      <c r="Q407" s="26"/>
      <c r="U407" s="5"/>
      <c r="X407" s="5"/>
    </row>
    <row r="408" spans="2:24">
      <c r="B408" s="5"/>
      <c r="C408" s="26"/>
      <c r="E408" s="5"/>
      <c r="G408" s="5"/>
      <c r="H408" s="126"/>
      <c r="J408" s="26"/>
      <c r="L408" s="26"/>
      <c r="N408" s="26"/>
      <c r="O408" s="26"/>
      <c r="P408" s="26"/>
      <c r="Q408" s="26"/>
      <c r="U408" s="5"/>
      <c r="X408" s="5"/>
    </row>
    <row r="409" spans="2:24">
      <c r="B409" s="5"/>
      <c r="C409" s="26"/>
      <c r="E409" s="5"/>
      <c r="G409" s="5"/>
      <c r="H409" s="126"/>
      <c r="J409" s="26"/>
      <c r="L409" s="26"/>
      <c r="N409" s="26"/>
      <c r="O409" s="26"/>
      <c r="P409" s="26"/>
      <c r="Q409" s="26"/>
      <c r="U409" s="5"/>
      <c r="X409" s="5"/>
    </row>
    <row r="410" spans="2:24">
      <c r="B410" s="5"/>
      <c r="C410" s="26"/>
      <c r="E410" s="5"/>
      <c r="G410" s="5"/>
      <c r="H410" s="126"/>
      <c r="J410" s="26"/>
      <c r="L410" s="26"/>
      <c r="N410" s="26"/>
      <c r="O410" s="26"/>
      <c r="P410" s="26"/>
      <c r="Q410" s="26"/>
      <c r="U410" s="5"/>
      <c r="X410" s="5"/>
    </row>
    <row r="411" spans="2:24">
      <c r="B411" s="5"/>
      <c r="C411" s="26"/>
      <c r="E411" s="5"/>
      <c r="G411" s="5"/>
      <c r="H411" s="126"/>
      <c r="J411" s="26"/>
      <c r="L411" s="26"/>
      <c r="N411" s="26"/>
      <c r="O411" s="26"/>
      <c r="P411" s="26"/>
      <c r="Q411" s="26"/>
      <c r="U411" s="5"/>
      <c r="X411" s="5"/>
    </row>
    <row r="412" spans="2:24">
      <c r="B412" s="5"/>
      <c r="C412" s="26"/>
      <c r="E412" s="5"/>
      <c r="G412" s="5"/>
      <c r="H412" s="126"/>
      <c r="J412" s="26"/>
      <c r="L412" s="26"/>
      <c r="N412" s="26"/>
      <c r="O412" s="26"/>
      <c r="P412" s="26"/>
      <c r="Q412" s="26"/>
      <c r="U412" s="5"/>
      <c r="X412" s="5"/>
    </row>
    <row r="413" spans="2:24">
      <c r="B413" s="5"/>
      <c r="C413" s="26"/>
      <c r="E413" s="5"/>
      <c r="G413" s="5"/>
      <c r="H413" s="126"/>
      <c r="J413" s="26"/>
      <c r="L413" s="26"/>
      <c r="N413" s="26"/>
      <c r="O413" s="26"/>
      <c r="P413" s="26"/>
      <c r="Q413" s="26"/>
      <c r="U413" s="5"/>
      <c r="X413" s="5"/>
    </row>
    <row r="414" spans="2:24">
      <c r="B414" s="5"/>
      <c r="C414" s="26"/>
      <c r="E414" s="5"/>
      <c r="G414" s="5"/>
      <c r="H414" s="126"/>
      <c r="J414" s="26"/>
      <c r="L414" s="26"/>
      <c r="N414" s="26"/>
      <c r="O414" s="26"/>
      <c r="P414" s="26"/>
      <c r="Q414" s="26"/>
      <c r="U414" s="5"/>
      <c r="X414" s="5"/>
    </row>
    <row r="415" spans="2:24">
      <c r="B415" s="5"/>
      <c r="C415" s="26"/>
      <c r="E415" s="5"/>
      <c r="G415" s="5"/>
      <c r="H415" s="126"/>
      <c r="J415" s="26"/>
      <c r="L415" s="26"/>
      <c r="N415" s="26"/>
      <c r="O415" s="26"/>
      <c r="P415" s="26"/>
      <c r="Q415" s="26"/>
      <c r="U415" s="5"/>
      <c r="X415" s="5"/>
    </row>
    <row r="416" spans="2:24">
      <c r="B416" s="5"/>
      <c r="C416" s="26"/>
      <c r="E416" s="5"/>
      <c r="G416" s="5"/>
      <c r="H416" s="126"/>
      <c r="J416" s="26"/>
      <c r="L416" s="26"/>
      <c r="N416" s="26"/>
      <c r="O416" s="26"/>
      <c r="P416" s="26"/>
      <c r="Q416" s="26"/>
      <c r="U416" s="5"/>
      <c r="X416" s="5"/>
    </row>
    <row r="417" spans="2:24">
      <c r="B417" s="5"/>
      <c r="C417" s="26"/>
      <c r="E417" s="5"/>
      <c r="G417" s="5"/>
      <c r="H417" s="126"/>
      <c r="J417" s="26"/>
      <c r="L417" s="26"/>
      <c r="N417" s="26"/>
      <c r="O417" s="26"/>
      <c r="P417" s="26"/>
      <c r="Q417" s="26"/>
      <c r="U417" s="5"/>
      <c r="X417" s="5"/>
    </row>
    <row r="418" spans="2:24">
      <c r="B418" s="5"/>
      <c r="C418" s="26"/>
      <c r="E418" s="5"/>
      <c r="G418" s="5"/>
      <c r="H418" s="126"/>
      <c r="J418" s="26"/>
      <c r="L418" s="26"/>
      <c r="N418" s="26"/>
      <c r="O418" s="26"/>
      <c r="P418" s="26"/>
      <c r="Q418" s="26"/>
      <c r="U418" s="5"/>
      <c r="X418" s="5"/>
    </row>
    <row r="419" spans="2:24">
      <c r="B419" s="5"/>
      <c r="C419" s="26"/>
      <c r="E419" s="5"/>
      <c r="G419" s="5"/>
      <c r="H419" s="126"/>
      <c r="J419" s="26"/>
      <c r="L419" s="26"/>
      <c r="N419" s="26"/>
      <c r="O419" s="26"/>
      <c r="P419" s="26"/>
      <c r="Q419" s="26"/>
      <c r="U419" s="5"/>
      <c r="X419" s="5"/>
    </row>
    <row r="420" spans="2:24">
      <c r="B420" s="5"/>
      <c r="C420" s="26"/>
      <c r="E420" s="5"/>
      <c r="G420" s="5"/>
      <c r="H420" s="126"/>
      <c r="J420" s="26"/>
      <c r="L420" s="26"/>
      <c r="N420" s="26"/>
      <c r="O420" s="26"/>
      <c r="P420" s="26"/>
      <c r="Q420" s="26"/>
      <c r="U420" s="5"/>
      <c r="X420" s="5"/>
    </row>
    <row r="421" spans="2:24">
      <c r="B421" s="5"/>
      <c r="C421" s="26"/>
      <c r="E421" s="5"/>
      <c r="G421" s="5"/>
      <c r="H421" s="126"/>
      <c r="J421" s="26"/>
      <c r="L421" s="26"/>
      <c r="N421" s="26"/>
      <c r="O421" s="26"/>
      <c r="P421" s="26"/>
      <c r="Q421" s="26"/>
      <c r="U421" s="5"/>
      <c r="X421" s="5"/>
    </row>
    <row r="422" spans="2:24">
      <c r="B422" s="5"/>
      <c r="C422" s="26"/>
      <c r="E422" s="5"/>
      <c r="G422" s="5"/>
      <c r="H422" s="126"/>
      <c r="J422" s="26"/>
      <c r="L422" s="26"/>
      <c r="N422" s="26"/>
      <c r="O422" s="26"/>
      <c r="P422" s="26"/>
      <c r="Q422" s="26"/>
      <c r="U422" s="5"/>
      <c r="X422" s="5"/>
    </row>
    <row r="423" spans="2:24">
      <c r="B423" s="5"/>
      <c r="C423" s="26"/>
      <c r="E423" s="5"/>
      <c r="G423" s="5"/>
      <c r="H423" s="126"/>
      <c r="J423" s="26"/>
      <c r="L423" s="26"/>
      <c r="N423" s="26"/>
      <c r="O423" s="26"/>
      <c r="P423" s="26"/>
      <c r="Q423" s="26"/>
      <c r="U423" s="5"/>
      <c r="X423" s="5"/>
    </row>
    <row r="424" spans="2:24">
      <c r="B424" s="5"/>
      <c r="C424" s="26"/>
      <c r="E424" s="5"/>
      <c r="G424" s="5"/>
      <c r="H424" s="126"/>
      <c r="J424" s="26"/>
      <c r="L424" s="26"/>
      <c r="N424" s="26"/>
      <c r="O424" s="26"/>
      <c r="P424" s="26"/>
      <c r="Q424" s="26"/>
      <c r="U424" s="5"/>
      <c r="X424" s="5"/>
    </row>
    <row r="425" spans="2:24">
      <c r="B425" s="5"/>
      <c r="C425" s="26"/>
      <c r="E425" s="5"/>
      <c r="G425" s="5"/>
      <c r="H425" s="126"/>
      <c r="J425" s="26"/>
      <c r="L425" s="26"/>
      <c r="N425" s="26"/>
      <c r="O425" s="26"/>
      <c r="P425" s="26"/>
      <c r="Q425" s="26"/>
      <c r="U425" s="5"/>
      <c r="X425" s="5"/>
    </row>
    <row r="426" spans="2:24">
      <c r="B426" s="5"/>
      <c r="C426" s="26"/>
      <c r="E426" s="5"/>
      <c r="G426" s="5"/>
      <c r="H426" s="126"/>
      <c r="J426" s="26"/>
      <c r="L426" s="26"/>
      <c r="N426" s="26"/>
      <c r="O426" s="26"/>
      <c r="P426" s="26"/>
      <c r="Q426" s="26"/>
      <c r="U426" s="5"/>
      <c r="X426" s="5"/>
    </row>
    <row r="427" spans="2:24">
      <c r="B427" s="5"/>
      <c r="C427" s="26"/>
      <c r="E427" s="5"/>
      <c r="G427" s="5"/>
      <c r="H427" s="126"/>
      <c r="J427" s="26"/>
      <c r="L427" s="26"/>
      <c r="N427" s="26"/>
      <c r="O427" s="26"/>
      <c r="P427" s="26"/>
      <c r="Q427" s="26"/>
      <c r="U427" s="5"/>
      <c r="X427" s="5"/>
    </row>
    <row r="428" spans="2:24">
      <c r="B428" s="5"/>
      <c r="C428" s="26"/>
      <c r="E428" s="5"/>
      <c r="G428" s="5"/>
      <c r="H428" s="126"/>
      <c r="J428" s="26"/>
      <c r="L428" s="26"/>
      <c r="N428" s="26"/>
      <c r="O428" s="26"/>
      <c r="P428" s="26"/>
      <c r="Q428" s="26"/>
      <c r="U428" s="5"/>
      <c r="X428" s="5"/>
    </row>
    <row r="429" spans="2:24">
      <c r="B429" s="5"/>
      <c r="C429" s="26"/>
      <c r="E429" s="5"/>
      <c r="G429" s="5"/>
      <c r="H429" s="126"/>
      <c r="J429" s="26"/>
      <c r="L429" s="26"/>
      <c r="N429" s="26"/>
      <c r="O429" s="26"/>
      <c r="P429" s="26"/>
      <c r="Q429" s="26"/>
      <c r="U429" s="5"/>
      <c r="X429" s="5"/>
    </row>
    <row r="430" spans="2:24">
      <c r="B430" s="5"/>
      <c r="C430" s="26"/>
      <c r="E430" s="5"/>
      <c r="G430" s="5"/>
      <c r="H430" s="126"/>
      <c r="J430" s="26"/>
      <c r="L430" s="26"/>
      <c r="N430" s="26"/>
      <c r="O430" s="26"/>
      <c r="P430" s="26"/>
      <c r="Q430" s="26"/>
      <c r="U430" s="5"/>
      <c r="X430" s="5"/>
    </row>
    <row r="431" spans="2:24">
      <c r="B431" s="5"/>
      <c r="C431" s="26"/>
      <c r="E431" s="5"/>
      <c r="G431" s="5"/>
      <c r="H431" s="126"/>
      <c r="J431" s="26"/>
      <c r="L431" s="26"/>
      <c r="N431" s="26"/>
      <c r="O431" s="26"/>
      <c r="P431" s="26"/>
      <c r="Q431" s="26"/>
      <c r="U431" s="5"/>
      <c r="X431" s="5"/>
    </row>
    <row r="432" spans="2:24">
      <c r="B432" s="5"/>
      <c r="C432" s="26"/>
      <c r="E432" s="5"/>
      <c r="G432" s="5"/>
      <c r="H432" s="126"/>
      <c r="J432" s="26"/>
      <c r="L432" s="26"/>
      <c r="N432" s="26"/>
      <c r="O432" s="26"/>
      <c r="P432" s="26"/>
      <c r="Q432" s="26"/>
      <c r="U432" s="5"/>
      <c r="X432" s="5"/>
    </row>
    <row r="433" spans="2:24">
      <c r="B433" s="5"/>
      <c r="C433" s="26"/>
      <c r="E433" s="5"/>
      <c r="G433" s="5"/>
      <c r="H433" s="126"/>
      <c r="J433" s="26"/>
      <c r="L433" s="26"/>
      <c r="N433" s="26"/>
      <c r="O433" s="26"/>
      <c r="P433" s="26"/>
      <c r="Q433" s="26"/>
      <c r="U433" s="5"/>
      <c r="X433" s="5"/>
    </row>
    <row r="434" spans="2:24">
      <c r="B434" s="5"/>
      <c r="C434" s="26"/>
      <c r="E434" s="5"/>
      <c r="G434" s="5"/>
      <c r="H434" s="126"/>
      <c r="J434" s="26"/>
      <c r="L434" s="26"/>
      <c r="N434" s="26"/>
      <c r="O434" s="26"/>
      <c r="P434" s="26"/>
      <c r="Q434" s="26"/>
      <c r="U434" s="5"/>
      <c r="X434" s="5"/>
    </row>
    <row r="435" spans="2:24">
      <c r="B435" s="5"/>
      <c r="C435" s="26"/>
      <c r="E435" s="5"/>
      <c r="G435" s="5"/>
      <c r="H435" s="126"/>
      <c r="J435" s="26"/>
      <c r="L435" s="26"/>
      <c r="N435" s="26"/>
      <c r="O435" s="26"/>
      <c r="P435" s="26"/>
      <c r="Q435" s="26"/>
      <c r="U435" s="5"/>
      <c r="X435" s="5"/>
    </row>
    <row r="436" spans="2:24">
      <c r="B436" s="5"/>
      <c r="C436" s="26"/>
      <c r="E436" s="5"/>
      <c r="G436" s="5"/>
      <c r="H436" s="126"/>
      <c r="J436" s="26"/>
      <c r="L436" s="26"/>
      <c r="N436" s="26"/>
      <c r="O436" s="26"/>
      <c r="P436" s="26"/>
      <c r="Q436" s="26"/>
      <c r="U436" s="5"/>
      <c r="X436" s="5"/>
    </row>
    <row r="437" spans="2:24">
      <c r="B437" s="5"/>
      <c r="C437" s="26"/>
      <c r="E437" s="5"/>
      <c r="G437" s="5"/>
      <c r="H437" s="126"/>
      <c r="J437" s="26"/>
      <c r="L437" s="26"/>
      <c r="N437" s="26"/>
      <c r="O437" s="26"/>
      <c r="P437" s="26"/>
      <c r="Q437" s="26"/>
      <c r="U437" s="5"/>
      <c r="X437" s="5"/>
    </row>
    <row r="438" spans="2:24">
      <c r="B438" s="5"/>
      <c r="C438" s="26"/>
      <c r="E438" s="5"/>
      <c r="G438" s="5"/>
      <c r="H438" s="126"/>
      <c r="J438" s="26"/>
      <c r="L438" s="26"/>
      <c r="N438" s="26"/>
      <c r="O438" s="26"/>
      <c r="P438" s="26"/>
      <c r="Q438" s="26"/>
      <c r="U438" s="5"/>
      <c r="X438" s="5"/>
    </row>
    <row r="439" spans="2:24">
      <c r="B439" s="5"/>
      <c r="C439" s="26"/>
      <c r="E439" s="5"/>
      <c r="G439" s="5"/>
      <c r="H439" s="126"/>
      <c r="J439" s="26"/>
      <c r="L439" s="26"/>
      <c r="N439" s="26"/>
      <c r="O439" s="26"/>
      <c r="P439" s="26"/>
      <c r="Q439" s="26"/>
      <c r="U439" s="5"/>
      <c r="X439" s="5"/>
    </row>
    <row r="440" spans="2:24">
      <c r="B440" s="5"/>
      <c r="C440" s="26"/>
      <c r="E440" s="5"/>
      <c r="G440" s="5"/>
      <c r="H440" s="126"/>
      <c r="J440" s="26"/>
      <c r="L440" s="26"/>
      <c r="N440" s="26"/>
      <c r="O440" s="26"/>
      <c r="P440" s="26"/>
      <c r="Q440" s="26"/>
      <c r="U440" s="5"/>
      <c r="X440" s="5"/>
    </row>
    <row r="441" spans="2:24">
      <c r="B441" s="5"/>
      <c r="C441" s="26"/>
      <c r="E441" s="5"/>
      <c r="G441" s="5"/>
      <c r="H441" s="126"/>
      <c r="J441" s="26"/>
      <c r="L441" s="26"/>
      <c r="N441" s="26"/>
      <c r="O441" s="26"/>
      <c r="P441" s="26"/>
      <c r="Q441" s="26"/>
      <c r="U441" s="5"/>
      <c r="X441" s="5"/>
    </row>
    <row r="442" spans="2:24">
      <c r="B442" s="5"/>
      <c r="C442" s="26"/>
      <c r="E442" s="5"/>
      <c r="G442" s="5"/>
      <c r="H442" s="126"/>
      <c r="J442" s="26"/>
      <c r="L442" s="26"/>
      <c r="N442" s="26"/>
      <c r="O442" s="26"/>
      <c r="P442" s="26"/>
      <c r="Q442" s="26"/>
      <c r="U442" s="5"/>
      <c r="X442" s="5"/>
    </row>
    <row r="443" spans="2:24">
      <c r="B443" s="5"/>
      <c r="C443" s="26"/>
      <c r="E443" s="5"/>
      <c r="G443" s="5"/>
      <c r="H443" s="126"/>
      <c r="J443" s="26"/>
      <c r="L443" s="26"/>
      <c r="N443" s="26"/>
      <c r="O443" s="26"/>
      <c r="P443" s="26"/>
      <c r="Q443" s="26"/>
      <c r="U443" s="5"/>
      <c r="X443" s="5"/>
    </row>
    <row r="444" spans="2:24">
      <c r="B444" s="5"/>
      <c r="C444" s="26"/>
      <c r="E444" s="5"/>
      <c r="G444" s="5"/>
      <c r="H444" s="126"/>
      <c r="J444" s="26"/>
      <c r="L444" s="26"/>
      <c r="N444" s="26"/>
      <c r="O444" s="26"/>
      <c r="P444" s="26"/>
      <c r="Q444" s="26"/>
      <c r="U444" s="5"/>
      <c r="X444" s="5"/>
    </row>
    <row r="445" spans="2:24">
      <c r="B445" s="5"/>
      <c r="C445" s="26"/>
      <c r="E445" s="5"/>
      <c r="G445" s="5"/>
      <c r="H445" s="126"/>
      <c r="J445" s="26"/>
      <c r="L445" s="26"/>
      <c r="N445" s="26"/>
      <c r="O445" s="26"/>
      <c r="P445" s="26"/>
      <c r="Q445" s="26"/>
      <c r="U445" s="5"/>
      <c r="X445" s="5"/>
    </row>
    <row r="446" spans="2:24">
      <c r="B446" s="5"/>
      <c r="C446" s="26"/>
      <c r="E446" s="5"/>
      <c r="G446" s="5"/>
      <c r="H446" s="126"/>
      <c r="J446" s="26"/>
      <c r="L446" s="26"/>
      <c r="N446" s="26"/>
      <c r="O446" s="26"/>
      <c r="P446" s="26"/>
      <c r="Q446" s="26"/>
      <c r="U446" s="5"/>
      <c r="X446" s="5"/>
    </row>
    <row r="447" spans="2:24">
      <c r="B447" s="5"/>
      <c r="C447" s="26"/>
      <c r="E447" s="5"/>
      <c r="G447" s="5"/>
      <c r="H447" s="126"/>
      <c r="J447" s="26"/>
      <c r="L447" s="26"/>
      <c r="N447" s="26"/>
      <c r="O447" s="26"/>
      <c r="P447" s="26"/>
      <c r="Q447" s="26"/>
      <c r="U447" s="5"/>
      <c r="X447" s="5"/>
    </row>
    <row r="448" spans="2:24">
      <c r="B448" s="5"/>
      <c r="C448" s="26"/>
      <c r="E448" s="5"/>
      <c r="G448" s="5"/>
      <c r="H448" s="126"/>
      <c r="J448" s="26"/>
      <c r="L448" s="26"/>
      <c r="N448" s="26"/>
      <c r="O448" s="26"/>
      <c r="P448" s="26"/>
      <c r="Q448" s="26"/>
      <c r="U448" s="5"/>
      <c r="X448" s="5"/>
    </row>
    <row r="449" spans="2:24">
      <c r="B449" s="5"/>
      <c r="C449" s="26"/>
      <c r="E449" s="5"/>
      <c r="G449" s="5"/>
      <c r="H449" s="126"/>
      <c r="J449" s="26"/>
      <c r="L449" s="26"/>
      <c r="N449" s="26"/>
      <c r="O449" s="26"/>
      <c r="P449" s="26"/>
      <c r="Q449" s="26"/>
      <c r="U449" s="5"/>
      <c r="X449" s="5"/>
    </row>
    <row r="450" spans="2:24">
      <c r="B450" s="5"/>
      <c r="C450" s="26"/>
      <c r="E450" s="5"/>
      <c r="G450" s="5"/>
      <c r="H450" s="126"/>
      <c r="J450" s="26"/>
      <c r="L450" s="26"/>
      <c r="N450" s="26"/>
      <c r="O450" s="26"/>
      <c r="P450" s="26"/>
      <c r="Q450" s="26"/>
      <c r="U450" s="5"/>
      <c r="X450" s="5"/>
    </row>
    <row r="451" spans="2:24">
      <c r="B451" s="5"/>
      <c r="C451" s="26"/>
      <c r="E451" s="5"/>
      <c r="G451" s="5"/>
      <c r="H451" s="126"/>
      <c r="J451" s="26"/>
      <c r="L451" s="26"/>
      <c r="N451" s="26"/>
      <c r="O451" s="26"/>
      <c r="P451" s="26"/>
      <c r="Q451" s="26"/>
      <c r="U451" s="5"/>
      <c r="X451" s="5"/>
    </row>
    <row r="452" spans="2:24">
      <c r="B452" s="5"/>
      <c r="C452" s="26"/>
      <c r="E452" s="5"/>
      <c r="G452" s="5"/>
      <c r="H452" s="126"/>
      <c r="J452" s="26"/>
      <c r="L452" s="26"/>
      <c r="N452" s="26"/>
      <c r="O452" s="26"/>
      <c r="P452" s="26"/>
      <c r="Q452" s="26"/>
      <c r="U452" s="5"/>
      <c r="X452" s="5"/>
    </row>
    <row r="453" spans="2:24">
      <c r="B453" s="5"/>
      <c r="C453" s="26"/>
      <c r="E453" s="5"/>
      <c r="G453" s="5"/>
      <c r="H453" s="126"/>
      <c r="J453" s="26"/>
      <c r="L453" s="26"/>
      <c r="N453" s="26"/>
      <c r="O453" s="26"/>
      <c r="P453" s="26"/>
      <c r="Q453" s="26"/>
      <c r="U453" s="5"/>
      <c r="X453" s="5"/>
    </row>
    <row r="454" spans="2:24">
      <c r="B454" s="5"/>
      <c r="C454" s="26"/>
      <c r="E454" s="5"/>
      <c r="G454" s="5"/>
      <c r="H454" s="126"/>
      <c r="J454" s="26"/>
      <c r="L454" s="26"/>
      <c r="N454" s="26"/>
      <c r="O454" s="26"/>
      <c r="P454" s="26"/>
      <c r="Q454" s="26"/>
      <c r="U454" s="5"/>
      <c r="X454" s="5"/>
    </row>
    <row r="455" spans="2:24">
      <c r="B455" s="5"/>
      <c r="C455" s="26"/>
      <c r="E455" s="5"/>
      <c r="G455" s="5"/>
      <c r="H455" s="126"/>
      <c r="J455" s="26"/>
      <c r="L455" s="26"/>
      <c r="N455" s="26"/>
      <c r="O455" s="26"/>
      <c r="P455" s="26"/>
      <c r="Q455" s="26"/>
      <c r="U455" s="5"/>
      <c r="X455" s="5"/>
    </row>
    <row r="456" spans="2:24">
      <c r="B456" s="5"/>
      <c r="C456" s="26"/>
      <c r="E456" s="5"/>
      <c r="G456" s="5"/>
      <c r="H456" s="126"/>
      <c r="J456" s="26"/>
      <c r="L456" s="26"/>
      <c r="N456" s="26"/>
      <c r="O456" s="26"/>
      <c r="P456" s="26"/>
      <c r="Q456" s="26"/>
      <c r="U456" s="5"/>
      <c r="X456" s="5"/>
    </row>
    <row r="457" spans="2:24">
      <c r="B457" s="5"/>
      <c r="C457" s="26"/>
      <c r="E457" s="5"/>
      <c r="G457" s="5"/>
      <c r="H457" s="126"/>
      <c r="J457" s="26"/>
      <c r="L457" s="26"/>
      <c r="N457" s="26"/>
      <c r="O457" s="26"/>
      <c r="P457" s="26"/>
      <c r="Q457" s="26"/>
      <c r="U457" s="5"/>
      <c r="X457" s="5"/>
    </row>
    <row r="458" spans="2:24">
      <c r="B458" s="5"/>
      <c r="C458" s="26"/>
      <c r="E458" s="5"/>
      <c r="G458" s="5"/>
      <c r="H458" s="126"/>
      <c r="J458" s="26"/>
      <c r="L458" s="26"/>
      <c r="N458" s="26"/>
      <c r="O458" s="26"/>
      <c r="P458" s="26"/>
      <c r="Q458" s="26"/>
      <c r="U458" s="5"/>
      <c r="X458" s="5"/>
    </row>
    <row r="459" spans="2:24">
      <c r="B459" s="5"/>
      <c r="C459" s="26"/>
      <c r="E459" s="5"/>
      <c r="G459" s="5"/>
      <c r="H459" s="126"/>
      <c r="J459" s="26"/>
      <c r="L459" s="26"/>
      <c r="N459" s="26"/>
      <c r="O459" s="26"/>
      <c r="P459" s="26"/>
      <c r="Q459" s="26"/>
      <c r="U459" s="5"/>
      <c r="X459" s="5"/>
    </row>
    <row r="460" spans="2:24">
      <c r="B460" s="5"/>
      <c r="C460" s="26"/>
      <c r="E460" s="5"/>
      <c r="G460" s="5"/>
      <c r="H460" s="126"/>
      <c r="J460" s="26"/>
      <c r="L460" s="26"/>
      <c r="N460" s="26"/>
      <c r="O460" s="26"/>
      <c r="P460" s="26"/>
      <c r="Q460" s="26"/>
      <c r="U460" s="5"/>
      <c r="X460" s="5"/>
    </row>
    <row r="461" spans="2:24">
      <c r="B461" s="5"/>
      <c r="C461" s="26"/>
      <c r="E461" s="5"/>
      <c r="G461" s="5"/>
      <c r="H461" s="126"/>
      <c r="J461" s="26"/>
      <c r="L461" s="26"/>
      <c r="N461" s="26"/>
      <c r="O461" s="26"/>
      <c r="P461" s="26"/>
      <c r="Q461" s="26"/>
      <c r="U461" s="5"/>
      <c r="X461" s="5"/>
    </row>
    <row r="462" spans="2:24">
      <c r="B462" s="5"/>
      <c r="C462" s="26"/>
      <c r="E462" s="5"/>
      <c r="G462" s="5"/>
      <c r="H462" s="126"/>
      <c r="J462" s="26"/>
      <c r="L462" s="26"/>
      <c r="N462" s="26"/>
      <c r="O462" s="26"/>
      <c r="P462" s="26"/>
      <c r="Q462" s="26"/>
      <c r="U462" s="5"/>
      <c r="X462" s="5"/>
    </row>
    <row r="463" spans="2:24">
      <c r="B463" s="5"/>
      <c r="C463" s="26"/>
      <c r="E463" s="5"/>
      <c r="G463" s="5"/>
      <c r="H463" s="126"/>
      <c r="J463" s="26"/>
      <c r="L463" s="26"/>
      <c r="N463" s="26"/>
      <c r="O463" s="26"/>
      <c r="P463" s="26"/>
      <c r="Q463" s="26"/>
      <c r="U463" s="5"/>
      <c r="X463" s="5"/>
    </row>
    <row r="464" spans="2:24">
      <c r="B464" s="5"/>
      <c r="C464" s="26"/>
      <c r="E464" s="5"/>
      <c r="G464" s="5"/>
      <c r="H464" s="126"/>
      <c r="J464" s="26"/>
      <c r="L464" s="26"/>
      <c r="N464" s="26"/>
      <c r="O464" s="26"/>
      <c r="P464" s="26"/>
      <c r="Q464" s="26"/>
      <c r="U464" s="5"/>
      <c r="X464" s="5"/>
    </row>
    <row r="465" spans="2:24">
      <c r="B465" s="5"/>
      <c r="C465" s="26"/>
      <c r="E465" s="5"/>
      <c r="G465" s="5"/>
      <c r="H465" s="126"/>
      <c r="J465" s="26"/>
      <c r="L465" s="26"/>
      <c r="N465" s="26"/>
      <c r="O465" s="26"/>
      <c r="P465" s="26"/>
      <c r="Q465" s="26"/>
      <c r="U465" s="5"/>
      <c r="X465" s="5"/>
    </row>
    <row r="466" spans="2:24">
      <c r="B466" s="5"/>
      <c r="C466" s="26"/>
      <c r="E466" s="5"/>
      <c r="G466" s="5"/>
      <c r="H466" s="126"/>
      <c r="J466" s="26"/>
      <c r="L466" s="26"/>
      <c r="N466" s="26"/>
      <c r="O466" s="26"/>
      <c r="P466" s="26"/>
      <c r="Q466" s="26"/>
      <c r="U466" s="5"/>
      <c r="X466" s="5"/>
    </row>
    <row r="467" spans="2:24">
      <c r="B467" s="5"/>
      <c r="C467" s="26"/>
      <c r="E467" s="5"/>
      <c r="G467" s="5"/>
      <c r="H467" s="126"/>
      <c r="J467" s="26"/>
      <c r="L467" s="26"/>
      <c r="N467" s="26"/>
      <c r="O467" s="26"/>
      <c r="P467" s="26"/>
      <c r="Q467" s="26"/>
      <c r="U467" s="5"/>
      <c r="X467" s="5"/>
    </row>
    <row r="468" spans="2:24">
      <c r="B468" s="5"/>
      <c r="C468" s="26"/>
      <c r="E468" s="5"/>
      <c r="G468" s="5"/>
      <c r="H468" s="126"/>
      <c r="J468" s="26"/>
      <c r="L468" s="26"/>
      <c r="N468" s="26"/>
      <c r="O468" s="26"/>
      <c r="P468" s="26"/>
      <c r="Q468" s="26"/>
      <c r="U468" s="5"/>
      <c r="X468" s="5"/>
    </row>
    <row r="469" spans="2:24">
      <c r="B469" s="5"/>
      <c r="C469" s="26"/>
      <c r="E469" s="5"/>
      <c r="G469" s="5"/>
      <c r="H469" s="126"/>
      <c r="J469" s="26"/>
      <c r="L469" s="26"/>
      <c r="N469" s="26"/>
      <c r="O469" s="26"/>
      <c r="P469" s="26"/>
      <c r="Q469" s="26"/>
      <c r="U469" s="5"/>
      <c r="X469" s="5"/>
    </row>
    <row r="470" spans="2:24">
      <c r="B470" s="5"/>
      <c r="C470" s="26"/>
      <c r="E470" s="5"/>
      <c r="G470" s="5"/>
      <c r="H470" s="126"/>
      <c r="J470" s="26"/>
      <c r="L470" s="26"/>
      <c r="N470" s="26"/>
      <c r="O470" s="26"/>
      <c r="P470" s="26"/>
      <c r="Q470" s="26"/>
      <c r="U470" s="5"/>
      <c r="X470" s="5"/>
    </row>
    <row r="471" spans="2:24">
      <c r="B471" s="5"/>
      <c r="C471" s="26"/>
      <c r="E471" s="5"/>
      <c r="G471" s="5"/>
      <c r="H471" s="126"/>
      <c r="J471" s="26"/>
      <c r="L471" s="26"/>
      <c r="N471" s="26"/>
      <c r="O471" s="26"/>
      <c r="P471" s="26"/>
      <c r="Q471" s="26"/>
      <c r="U471" s="5"/>
      <c r="X471" s="5"/>
    </row>
    <row r="472" spans="2:24">
      <c r="B472" s="5"/>
      <c r="C472" s="26"/>
      <c r="E472" s="5"/>
      <c r="G472" s="5"/>
      <c r="H472" s="126"/>
      <c r="J472" s="26"/>
      <c r="L472" s="26"/>
      <c r="N472" s="26"/>
      <c r="O472" s="26"/>
      <c r="P472" s="26"/>
      <c r="Q472" s="26"/>
      <c r="U472" s="5"/>
      <c r="X472" s="5"/>
    </row>
    <row r="473" spans="2:24">
      <c r="B473" s="5"/>
      <c r="C473" s="26"/>
      <c r="E473" s="5"/>
      <c r="G473" s="5"/>
      <c r="H473" s="126"/>
      <c r="J473" s="26"/>
      <c r="L473" s="26"/>
      <c r="N473" s="26"/>
      <c r="O473" s="26"/>
      <c r="P473" s="26"/>
      <c r="Q473" s="26"/>
      <c r="U473" s="5"/>
      <c r="X473" s="5"/>
    </row>
    <row r="474" spans="2:24">
      <c r="B474" s="5"/>
      <c r="C474" s="26"/>
      <c r="E474" s="5"/>
      <c r="G474" s="5"/>
      <c r="H474" s="126"/>
      <c r="J474" s="26"/>
      <c r="L474" s="26"/>
      <c r="N474" s="26"/>
      <c r="O474" s="26"/>
      <c r="P474" s="26"/>
      <c r="Q474" s="26"/>
      <c r="U474" s="5"/>
      <c r="X474" s="5"/>
    </row>
    <row r="475" spans="2:24">
      <c r="B475" s="5"/>
      <c r="C475" s="26"/>
      <c r="E475" s="5"/>
      <c r="G475" s="5"/>
      <c r="H475" s="126"/>
      <c r="J475" s="26"/>
      <c r="L475" s="26"/>
      <c r="N475" s="26"/>
      <c r="O475" s="26"/>
      <c r="P475" s="26"/>
      <c r="Q475" s="26"/>
      <c r="U475" s="5"/>
      <c r="X475" s="5"/>
    </row>
    <row r="476" spans="2:24">
      <c r="B476" s="5"/>
      <c r="C476" s="26"/>
      <c r="E476" s="5"/>
      <c r="G476" s="5"/>
      <c r="H476" s="126"/>
      <c r="J476" s="26"/>
      <c r="L476" s="26"/>
      <c r="N476" s="26"/>
      <c r="O476" s="26"/>
      <c r="P476" s="26"/>
      <c r="Q476" s="26"/>
      <c r="U476" s="5"/>
      <c r="X476" s="5"/>
    </row>
    <row r="477" spans="2:24">
      <c r="B477" s="5"/>
      <c r="C477" s="26"/>
      <c r="E477" s="5"/>
      <c r="G477" s="5"/>
      <c r="H477" s="126"/>
      <c r="J477" s="26"/>
      <c r="L477" s="26"/>
      <c r="N477" s="26"/>
      <c r="O477" s="26"/>
      <c r="P477" s="26"/>
      <c r="Q477" s="26"/>
      <c r="U477" s="5"/>
      <c r="X477" s="5"/>
    </row>
    <row r="478" spans="2:24">
      <c r="B478" s="5"/>
      <c r="C478" s="26"/>
      <c r="E478" s="5"/>
      <c r="G478" s="5"/>
      <c r="H478" s="126"/>
      <c r="J478" s="26"/>
      <c r="L478" s="26"/>
      <c r="N478" s="26"/>
      <c r="O478" s="26"/>
      <c r="P478" s="26"/>
      <c r="Q478" s="26"/>
      <c r="U478" s="5"/>
      <c r="X478" s="5"/>
    </row>
    <row r="479" spans="2:24">
      <c r="B479" s="5"/>
      <c r="C479" s="26"/>
      <c r="E479" s="5"/>
      <c r="G479" s="5"/>
      <c r="H479" s="126"/>
      <c r="J479" s="26"/>
      <c r="L479" s="26"/>
      <c r="N479" s="26"/>
      <c r="O479" s="26"/>
      <c r="P479" s="26"/>
      <c r="Q479" s="26"/>
      <c r="U479" s="5"/>
      <c r="X479" s="5"/>
    </row>
    <row r="480" spans="2:24">
      <c r="B480" s="5"/>
      <c r="C480" s="26"/>
      <c r="E480" s="5"/>
      <c r="G480" s="5"/>
      <c r="H480" s="126"/>
      <c r="J480" s="26"/>
      <c r="L480" s="26"/>
      <c r="N480" s="26"/>
      <c r="O480" s="26"/>
      <c r="P480" s="26"/>
      <c r="Q480" s="26"/>
      <c r="U480" s="5"/>
      <c r="X480" s="5"/>
    </row>
    <row r="481" spans="2:24">
      <c r="B481" s="5"/>
      <c r="C481" s="26"/>
      <c r="E481" s="5"/>
      <c r="G481" s="5"/>
      <c r="H481" s="126"/>
      <c r="J481" s="26"/>
      <c r="L481" s="26"/>
      <c r="N481" s="26"/>
      <c r="O481" s="26"/>
      <c r="P481" s="26"/>
      <c r="Q481" s="26"/>
      <c r="U481" s="5"/>
      <c r="X481" s="5"/>
    </row>
    <row r="482" spans="2:24">
      <c r="B482" s="5"/>
      <c r="C482" s="26"/>
      <c r="E482" s="5"/>
      <c r="G482" s="5"/>
      <c r="H482" s="126"/>
      <c r="J482" s="26"/>
      <c r="L482" s="26"/>
      <c r="N482" s="26"/>
      <c r="O482" s="26"/>
      <c r="P482" s="26"/>
      <c r="Q482" s="26"/>
      <c r="U482" s="5"/>
      <c r="X482" s="5"/>
    </row>
    <row r="483" spans="2:24">
      <c r="B483" s="5"/>
      <c r="C483" s="26"/>
      <c r="E483" s="5"/>
      <c r="G483" s="5"/>
      <c r="H483" s="126"/>
      <c r="J483" s="26"/>
      <c r="L483" s="26"/>
      <c r="N483" s="26"/>
      <c r="O483" s="26"/>
      <c r="P483" s="26"/>
      <c r="Q483" s="26"/>
      <c r="U483" s="5"/>
      <c r="X483" s="5"/>
    </row>
    <row r="484" spans="2:24">
      <c r="B484" s="5"/>
      <c r="C484" s="26"/>
      <c r="E484" s="5"/>
      <c r="G484" s="5"/>
      <c r="H484" s="126"/>
      <c r="J484" s="26"/>
      <c r="L484" s="26"/>
      <c r="N484" s="26"/>
      <c r="O484" s="26"/>
      <c r="P484" s="26"/>
      <c r="Q484" s="26"/>
      <c r="U484" s="5"/>
      <c r="X484" s="5"/>
    </row>
    <row r="485" spans="2:24">
      <c r="B485" s="5"/>
      <c r="C485" s="26"/>
      <c r="E485" s="5"/>
      <c r="G485" s="5"/>
      <c r="H485" s="126"/>
      <c r="J485" s="26"/>
      <c r="L485" s="26"/>
      <c r="N485" s="26"/>
      <c r="O485" s="26"/>
      <c r="P485" s="26"/>
      <c r="Q485" s="26"/>
      <c r="U485" s="5"/>
      <c r="X485" s="5"/>
    </row>
    <row r="486" spans="2:24">
      <c r="B486" s="5"/>
      <c r="C486" s="26"/>
      <c r="E486" s="5"/>
      <c r="G486" s="5"/>
      <c r="H486" s="126"/>
      <c r="J486" s="26"/>
      <c r="L486" s="26"/>
      <c r="N486" s="26"/>
      <c r="O486" s="26"/>
      <c r="P486" s="26"/>
      <c r="Q486" s="26"/>
      <c r="U486" s="5"/>
      <c r="X486" s="5"/>
    </row>
    <row r="487" spans="2:24">
      <c r="B487" s="5"/>
      <c r="C487" s="26"/>
      <c r="E487" s="5"/>
      <c r="G487" s="5"/>
      <c r="H487" s="126"/>
      <c r="J487" s="26"/>
      <c r="L487" s="26"/>
      <c r="N487" s="26"/>
      <c r="O487" s="26"/>
      <c r="P487" s="26"/>
      <c r="Q487" s="26"/>
      <c r="U487" s="5"/>
      <c r="X487" s="5"/>
    </row>
    <row r="488" spans="2:24">
      <c r="B488" s="5"/>
      <c r="C488" s="26"/>
      <c r="E488" s="5"/>
      <c r="G488" s="5"/>
      <c r="H488" s="126"/>
      <c r="J488" s="26"/>
      <c r="L488" s="26"/>
      <c r="N488" s="26"/>
      <c r="O488" s="26"/>
      <c r="P488" s="26"/>
      <c r="Q488" s="26"/>
      <c r="U488" s="5"/>
      <c r="X488" s="5"/>
    </row>
    <row r="489" spans="2:24">
      <c r="B489" s="5"/>
      <c r="C489" s="26"/>
      <c r="E489" s="5"/>
      <c r="G489" s="5"/>
      <c r="H489" s="126"/>
      <c r="J489" s="26"/>
      <c r="L489" s="26"/>
      <c r="N489" s="26"/>
      <c r="O489" s="26"/>
      <c r="P489" s="26"/>
      <c r="Q489" s="26"/>
      <c r="U489" s="5"/>
      <c r="X489" s="5"/>
    </row>
    <row r="490" spans="2:24">
      <c r="B490" s="5"/>
      <c r="C490" s="26"/>
      <c r="E490" s="5"/>
      <c r="G490" s="5"/>
      <c r="H490" s="126"/>
      <c r="J490" s="26"/>
      <c r="L490" s="26"/>
      <c r="N490" s="26"/>
      <c r="O490" s="26"/>
      <c r="P490" s="26"/>
      <c r="Q490" s="26"/>
      <c r="U490" s="5"/>
      <c r="X490" s="5"/>
    </row>
    <row r="491" spans="2:24">
      <c r="B491" s="5"/>
      <c r="C491" s="26"/>
      <c r="E491" s="5"/>
      <c r="G491" s="5"/>
      <c r="H491" s="126"/>
      <c r="J491" s="26"/>
      <c r="L491" s="26"/>
      <c r="N491" s="26"/>
      <c r="O491" s="26"/>
      <c r="P491" s="26"/>
      <c r="Q491" s="26"/>
      <c r="U491" s="5"/>
      <c r="X491" s="5"/>
    </row>
    <row r="492" spans="2:24">
      <c r="B492" s="5"/>
      <c r="C492" s="26"/>
      <c r="E492" s="5"/>
      <c r="G492" s="5"/>
      <c r="H492" s="126"/>
      <c r="J492" s="26"/>
      <c r="L492" s="26"/>
      <c r="N492" s="26"/>
      <c r="O492" s="26"/>
      <c r="P492" s="26"/>
      <c r="Q492" s="26"/>
      <c r="U492" s="5"/>
      <c r="X492" s="5"/>
    </row>
    <row r="493" spans="2:24">
      <c r="B493" s="5"/>
      <c r="C493" s="26"/>
      <c r="E493" s="5"/>
      <c r="G493" s="5"/>
      <c r="H493" s="126"/>
      <c r="J493" s="26"/>
      <c r="L493" s="26"/>
      <c r="N493" s="26"/>
      <c r="O493" s="26"/>
      <c r="P493" s="26"/>
      <c r="Q493" s="26"/>
      <c r="U493" s="5"/>
      <c r="X493" s="5"/>
    </row>
    <row r="494" spans="2:24">
      <c r="B494" s="5"/>
      <c r="C494" s="26"/>
      <c r="E494" s="5"/>
      <c r="G494" s="5"/>
      <c r="H494" s="126"/>
      <c r="J494" s="26"/>
      <c r="L494" s="26"/>
      <c r="N494" s="26"/>
      <c r="O494" s="26"/>
      <c r="P494" s="26"/>
      <c r="Q494" s="26"/>
      <c r="U494" s="5"/>
      <c r="X494" s="5"/>
    </row>
    <row r="495" spans="2:24">
      <c r="B495" s="5"/>
      <c r="C495" s="26"/>
      <c r="E495" s="5"/>
      <c r="G495" s="5"/>
      <c r="H495" s="126"/>
      <c r="J495" s="26"/>
      <c r="L495" s="26"/>
      <c r="N495" s="26"/>
      <c r="O495" s="26"/>
      <c r="P495" s="26"/>
      <c r="Q495" s="26"/>
      <c r="U495" s="5"/>
      <c r="X495" s="5"/>
    </row>
    <row r="496" spans="2:24">
      <c r="B496" s="5"/>
      <c r="C496" s="26"/>
      <c r="E496" s="5"/>
      <c r="G496" s="5"/>
      <c r="H496" s="126"/>
      <c r="J496" s="26"/>
      <c r="L496" s="26"/>
      <c r="N496" s="26"/>
      <c r="O496" s="26"/>
      <c r="P496" s="26"/>
      <c r="Q496" s="26"/>
      <c r="U496" s="5"/>
      <c r="X496" s="5"/>
    </row>
    <row r="497" spans="2:24">
      <c r="B497" s="5"/>
      <c r="C497" s="26"/>
      <c r="E497" s="5"/>
      <c r="G497" s="5"/>
      <c r="H497" s="126"/>
      <c r="J497" s="26"/>
      <c r="L497" s="26"/>
      <c r="N497" s="26"/>
      <c r="O497" s="26"/>
      <c r="P497" s="26"/>
      <c r="Q497" s="26"/>
      <c r="U497" s="5"/>
      <c r="X497" s="5"/>
    </row>
    <row r="498" spans="2:24">
      <c r="B498" s="5"/>
      <c r="C498" s="26"/>
      <c r="E498" s="5"/>
      <c r="G498" s="5"/>
      <c r="H498" s="126"/>
      <c r="J498" s="26"/>
      <c r="L498" s="26"/>
      <c r="N498" s="26"/>
      <c r="O498" s="26"/>
      <c r="P498" s="26"/>
      <c r="Q498" s="26"/>
      <c r="U498" s="5"/>
      <c r="X498" s="5"/>
    </row>
    <row r="499" spans="2:24">
      <c r="B499" s="5"/>
      <c r="C499" s="26"/>
      <c r="E499" s="5"/>
      <c r="G499" s="5"/>
      <c r="H499" s="126"/>
      <c r="J499" s="26"/>
      <c r="L499" s="26"/>
      <c r="N499" s="26"/>
      <c r="O499" s="26"/>
      <c r="P499" s="26"/>
      <c r="Q499" s="26"/>
      <c r="U499" s="5"/>
      <c r="X499" s="5"/>
    </row>
    <row r="500" spans="2:24">
      <c r="B500" s="5"/>
      <c r="C500" s="26"/>
      <c r="E500" s="5"/>
      <c r="G500" s="5"/>
      <c r="H500" s="126"/>
      <c r="J500" s="26"/>
      <c r="L500" s="26"/>
      <c r="N500" s="26"/>
      <c r="O500" s="26"/>
      <c r="P500" s="26"/>
      <c r="Q500" s="26"/>
      <c r="U500" s="5"/>
      <c r="X500" s="5"/>
    </row>
    <row r="501" spans="2:24">
      <c r="B501" s="5"/>
      <c r="C501" s="26"/>
      <c r="E501" s="5"/>
      <c r="G501" s="5"/>
      <c r="H501" s="126"/>
      <c r="J501" s="26"/>
      <c r="L501" s="26"/>
      <c r="N501" s="26"/>
      <c r="O501" s="26"/>
      <c r="P501" s="26"/>
      <c r="Q501" s="26"/>
      <c r="U501" s="5"/>
      <c r="X501" s="5"/>
    </row>
    <row r="502" spans="2:24">
      <c r="B502" s="5"/>
      <c r="C502" s="26"/>
      <c r="E502" s="5"/>
      <c r="G502" s="5"/>
      <c r="H502" s="126"/>
      <c r="J502" s="26"/>
      <c r="L502" s="26"/>
      <c r="N502" s="26"/>
      <c r="O502" s="26"/>
      <c r="P502" s="26"/>
      <c r="Q502" s="26"/>
      <c r="U502" s="5"/>
      <c r="X502" s="5"/>
    </row>
    <row r="503" spans="2:24">
      <c r="B503" s="5"/>
      <c r="C503" s="26"/>
      <c r="E503" s="5"/>
      <c r="G503" s="5"/>
      <c r="H503" s="126"/>
      <c r="J503" s="26"/>
      <c r="L503" s="26"/>
      <c r="N503" s="26"/>
      <c r="O503" s="26"/>
      <c r="P503" s="26"/>
      <c r="Q503" s="26"/>
      <c r="U503" s="5"/>
      <c r="X503" s="5"/>
    </row>
    <row r="504" spans="2:24">
      <c r="B504" s="5"/>
      <c r="C504" s="26"/>
      <c r="E504" s="5"/>
      <c r="G504" s="5"/>
      <c r="H504" s="126"/>
      <c r="J504" s="26"/>
      <c r="L504" s="26"/>
      <c r="N504" s="26"/>
      <c r="O504" s="26"/>
      <c r="P504" s="26"/>
      <c r="Q504" s="26"/>
      <c r="U504" s="5"/>
      <c r="X504" s="5"/>
    </row>
    <row r="505" spans="2:24">
      <c r="B505" s="5"/>
      <c r="C505" s="26"/>
      <c r="E505" s="5"/>
      <c r="G505" s="5"/>
      <c r="H505" s="126"/>
      <c r="J505" s="26"/>
      <c r="L505" s="26"/>
      <c r="N505" s="26"/>
      <c r="O505" s="26"/>
      <c r="P505" s="26"/>
      <c r="Q505" s="26"/>
      <c r="U505" s="5"/>
      <c r="X505" s="5"/>
    </row>
    <row r="506" spans="2:24">
      <c r="B506" s="5"/>
      <c r="C506" s="26"/>
      <c r="E506" s="5"/>
      <c r="G506" s="5"/>
      <c r="H506" s="126"/>
      <c r="J506" s="26"/>
      <c r="L506" s="26"/>
      <c r="N506" s="26"/>
      <c r="O506" s="26"/>
      <c r="P506" s="26"/>
      <c r="Q506" s="26"/>
      <c r="U506" s="5"/>
      <c r="X506" s="5"/>
    </row>
    <row r="507" spans="2:24">
      <c r="B507" s="5"/>
      <c r="C507" s="26"/>
      <c r="E507" s="5"/>
      <c r="G507" s="5"/>
      <c r="H507" s="126"/>
      <c r="J507" s="26"/>
      <c r="L507" s="26"/>
      <c r="N507" s="26"/>
      <c r="O507" s="26"/>
      <c r="P507" s="26"/>
      <c r="Q507" s="26"/>
      <c r="U507" s="5"/>
      <c r="X507" s="5"/>
    </row>
    <row r="508" spans="2:24">
      <c r="B508" s="5"/>
      <c r="C508" s="26"/>
      <c r="E508" s="5"/>
      <c r="G508" s="5"/>
      <c r="H508" s="126"/>
      <c r="J508" s="26"/>
      <c r="L508" s="26"/>
      <c r="N508" s="26"/>
      <c r="O508" s="26"/>
      <c r="P508" s="26"/>
      <c r="Q508" s="26"/>
      <c r="U508" s="5"/>
      <c r="X508" s="5"/>
    </row>
    <row r="509" spans="2:24">
      <c r="B509" s="5"/>
      <c r="C509" s="26"/>
      <c r="E509" s="5"/>
      <c r="G509" s="5"/>
      <c r="H509" s="126"/>
      <c r="J509" s="26"/>
      <c r="L509" s="26"/>
      <c r="N509" s="26"/>
      <c r="O509" s="26"/>
      <c r="P509" s="26"/>
      <c r="Q509" s="26"/>
      <c r="U509" s="5"/>
      <c r="X509" s="5"/>
    </row>
    <row r="510" spans="2:24">
      <c r="B510" s="5"/>
      <c r="C510" s="26"/>
      <c r="E510" s="5"/>
      <c r="G510" s="5"/>
      <c r="H510" s="126"/>
      <c r="J510" s="26"/>
      <c r="L510" s="26"/>
      <c r="N510" s="26"/>
      <c r="O510" s="26"/>
      <c r="P510" s="26"/>
      <c r="Q510" s="26"/>
      <c r="U510" s="5"/>
      <c r="X510" s="5"/>
    </row>
    <row r="511" spans="2:24">
      <c r="B511" s="5"/>
      <c r="C511" s="26"/>
      <c r="E511" s="5"/>
      <c r="G511" s="5"/>
      <c r="H511" s="126"/>
      <c r="J511" s="26"/>
      <c r="L511" s="26"/>
      <c r="N511" s="26"/>
      <c r="O511" s="26"/>
      <c r="P511" s="26"/>
      <c r="Q511" s="26"/>
      <c r="U511" s="5"/>
      <c r="X511" s="5"/>
    </row>
    <row r="512" spans="2:24">
      <c r="B512" s="5"/>
      <c r="C512" s="26"/>
      <c r="E512" s="5"/>
      <c r="G512" s="5"/>
      <c r="H512" s="126"/>
      <c r="J512" s="26"/>
      <c r="L512" s="26"/>
      <c r="N512" s="26"/>
      <c r="O512" s="26"/>
      <c r="P512" s="26"/>
      <c r="Q512" s="26"/>
      <c r="U512" s="5"/>
      <c r="X512" s="5"/>
    </row>
    <row r="513" spans="2:24">
      <c r="B513" s="5"/>
      <c r="C513" s="26"/>
      <c r="E513" s="5"/>
      <c r="G513" s="5"/>
      <c r="H513" s="126"/>
      <c r="J513" s="26"/>
      <c r="L513" s="26"/>
      <c r="N513" s="26"/>
      <c r="O513" s="26"/>
      <c r="P513" s="26"/>
      <c r="Q513" s="26"/>
      <c r="U513" s="5"/>
      <c r="X513" s="5"/>
    </row>
    <row r="514" spans="2:24">
      <c r="B514" s="5"/>
      <c r="C514" s="26"/>
      <c r="E514" s="5"/>
      <c r="G514" s="5"/>
      <c r="H514" s="126"/>
      <c r="J514" s="26"/>
      <c r="L514" s="26"/>
      <c r="N514" s="26"/>
      <c r="O514" s="26"/>
      <c r="P514" s="26"/>
      <c r="Q514" s="26"/>
      <c r="U514" s="5"/>
      <c r="X514" s="5"/>
    </row>
    <row r="515" spans="2:24">
      <c r="B515" s="5"/>
      <c r="C515" s="26"/>
      <c r="E515" s="5"/>
      <c r="G515" s="5"/>
      <c r="H515" s="126"/>
      <c r="J515" s="26"/>
      <c r="L515" s="26"/>
      <c r="N515" s="26"/>
      <c r="O515" s="26"/>
      <c r="P515" s="26"/>
      <c r="Q515" s="26"/>
      <c r="U515" s="5"/>
      <c r="X515" s="5"/>
    </row>
    <row r="516" spans="2:24">
      <c r="B516" s="5"/>
      <c r="C516" s="26"/>
      <c r="E516" s="5"/>
      <c r="G516" s="5"/>
      <c r="H516" s="126"/>
      <c r="J516" s="26"/>
      <c r="L516" s="26"/>
      <c r="N516" s="26"/>
      <c r="O516" s="26"/>
      <c r="P516" s="26"/>
      <c r="Q516" s="26"/>
      <c r="U516" s="5"/>
      <c r="X516" s="5"/>
    </row>
    <row r="517" spans="2:24">
      <c r="B517" s="5"/>
      <c r="C517" s="26"/>
      <c r="E517" s="5"/>
      <c r="G517" s="5"/>
      <c r="H517" s="126"/>
      <c r="J517" s="26"/>
      <c r="L517" s="26"/>
      <c r="N517" s="26"/>
      <c r="O517" s="26"/>
      <c r="P517" s="26"/>
      <c r="Q517" s="26"/>
      <c r="U517" s="5"/>
      <c r="X517" s="5"/>
    </row>
    <row r="518" spans="2:24">
      <c r="B518" s="5"/>
      <c r="C518" s="26"/>
      <c r="E518" s="5"/>
      <c r="G518" s="5"/>
      <c r="H518" s="126"/>
      <c r="J518" s="26"/>
      <c r="L518" s="26"/>
      <c r="N518" s="26"/>
      <c r="O518" s="26"/>
      <c r="P518" s="26"/>
      <c r="Q518" s="26"/>
      <c r="U518" s="5"/>
      <c r="X518" s="5"/>
    </row>
    <row r="519" spans="2:24">
      <c r="B519" s="5"/>
      <c r="C519" s="26"/>
      <c r="E519" s="5"/>
      <c r="G519" s="5"/>
      <c r="H519" s="126"/>
      <c r="J519" s="26"/>
      <c r="L519" s="26"/>
      <c r="N519" s="26"/>
      <c r="O519" s="26"/>
      <c r="P519" s="26"/>
      <c r="Q519" s="26"/>
      <c r="U519" s="5"/>
      <c r="X519" s="5"/>
    </row>
    <row r="520" spans="2:24">
      <c r="B520" s="5"/>
      <c r="C520" s="26"/>
      <c r="E520" s="5"/>
      <c r="G520" s="5"/>
      <c r="H520" s="126"/>
      <c r="J520" s="26"/>
      <c r="L520" s="26"/>
      <c r="N520" s="26"/>
      <c r="O520" s="26"/>
      <c r="P520" s="26"/>
      <c r="Q520" s="26"/>
      <c r="U520" s="5"/>
      <c r="X520" s="5"/>
    </row>
    <row r="521" spans="2:24">
      <c r="B521" s="5"/>
      <c r="C521" s="26"/>
      <c r="E521" s="5"/>
      <c r="G521" s="5"/>
      <c r="H521" s="126"/>
      <c r="J521" s="26"/>
      <c r="L521" s="26"/>
      <c r="N521" s="26"/>
      <c r="O521" s="26"/>
      <c r="P521" s="26"/>
      <c r="Q521" s="26"/>
      <c r="U521" s="5"/>
      <c r="X521" s="5"/>
    </row>
    <row r="522" spans="2:24">
      <c r="B522" s="5"/>
      <c r="C522" s="26"/>
      <c r="E522" s="5"/>
      <c r="G522" s="5"/>
      <c r="H522" s="126"/>
      <c r="J522" s="26"/>
      <c r="L522" s="26"/>
      <c r="N522" s="26"/>
      <c r="O522" s="26"/>
      <c r="P522" s="26"/>
      <c r="Q522" s="26"/>
      <c r="U522" s="5"/>
      <c r="X522" s="5"/>
    </row>
    <row r="523" spans="2:24">
      <c r="B523" s="5"/>
      <c r="C523" s="26"/>
      <c r="E523" s="5"/>
      <c r="G523" s="5"/>
      <c r="H523" s="126"/>
      <c r="J523" s="26"/>
      <c r="L523" s="26"/>
      <c r="N523" s="26"/>
      <c r="O523" s="26"/>
      <c r="P523" s="26"/>
      <c r="Q523" s="26"/>
      <c r="U523" s="5"/>
      <c r="X523" s="5"/>
    </row>
    <row r="524" spans="2:24">
      <c r="B524" s="5"/>
      <c r="C524" s="26"/>
      <c r="E524" s="5"/>
      <c r="G524" s="5"/>
      <c r="H524" s="126"/>
      <c r="J524" s="26"/>
      <c r="L524" s="26"/>
      <c r="N524" s="26"/>
      <c r="O524" s="26"/>
      <c r="P524" s="26"/>
      <c r="Q524" s="26"/>
      <c r="U524" s="5"/>
      <c r="X524" s="5"/>
    </row>
    <row r="525" spans="2:24">
      <c r="B525" s="5"/>
      <c r="C525" s="26"/>
      <c r="E525" s="5"/>
      <c r="G525" s="5"/>
      <c r="H525" s="126"/>
      <c r="J525" s="26"/>
      <c r="L525" s="26"/>
      <c r="N525" s="26"/>
      <c r="O525" s="26"/>
      <c r="P525" s="26"/>
      <c r="Q525" s="26"/>
      <c r="U525" s="5"/>
      <c r="X525" s="5"/>
    </row>
    <row r="526" spans="2:24">
      <c r="B526" s="5"/>
      <c r="C526" s="26"/>
      <c r="E526" s="5"/>
      <c r="G526" s="5"/>
      <c r="H526" s="126"/>
      <c r="J526" s="26"/>
      <c r="L526" s="26"/>
      <c r="N526" s="26"/>
      <c r="O526" s="26"/>
      <c r="P526" s="26"/>
      <c r="Q526" s="26"/>
      <c r="U526" s="5"/>
      <c r="X526" s="5"/>
    </row>
    <row r="527" spans="2:24">
      <c r="B527" s="5"/>
      <c r="C527" s="26"/>
      <c r="E527" s="5"/>
      <c r="G527" s="5"/>
      <c r="H527" s="126"/>
      <c r="J527" s="26"/>
      <c r="L527" s="26"/>
      <c r="N527" s="26"/>
      <c r="O527" s="26"/>
      <c r="P527" s="26"/>
      <c r="Q527" s="26"/>
      <c r="U527" s="5"/>
      <c r="X527" s="5"/>
    </row>
    <row r="528" spans="2:24">
      <c r="B528" s="5"/>
      <c r="C528" s="26"/>
      <c r="E528" s="5"/>
      <c r="G528" s="5"/>
      <c r="H528" s="126"/>
      <c r="J528" s="26"/>
      <c r="L528" s="26"/>
      <c r="N528" s="26"/>
      <c r="O528" s="26"/>
      <c r="P528" s="26"/>
      <c r="Q528" s="26"/>
      <c r="U528" s="5"/>
      <c r="X528" s="5"/>
    </row>
    <row r="529" spans="2:24">
      <c r="B529" s="5"/>
      <c r="C529" s="26"/>
      <c r="E529" s="5"/>
      <c r="G529" s="5"/>
      <c r="H529" s="126"/>
      <c r="J529" s="26"/>
      <c r="L529" s="26"/>
      <c r="N529" s="26"/>
      <c r="O529" s="26"/>
      <c r="P529" s="26"/>
      <c r="Q529" s="26"/>
      <c r="U529" s="5"/>
      <c r="X529" s="5"/>
    </row>
    <row r="530" spans="2:24">
      <c r="B530" s="5"/>
      <c r="C530" s="26"/>
      <c r="E530" s="5"/>
      <c r="G530" s="5"/>
      <c r="H530" s="126"/>
      <c r="J530" s="26"/>
      <c r="L530" s="26"/>
      <c r="N530" s="26"/>
      <c r="O530" s="26"/>
      <c r="P530" s="26"/>
      <c r="Q530" s="26"/>
      <c r="U530" s="5"/>
      <c r="X530" s="5"/>
    </row>
    <row r="531" spans="2:24">
      <c r="B531" s="5"/>
      <c r="C531" s="26"/>
      <c r="E531" s="5"/>
      <c r="G531" s="5"/>
      <c r="H531" s="126"/>
      <c r="J531" s="26"/>
      <c r="L531" s="26"/>
      <c r="N531" s="26"/>
      <c r="O531" s="26"/>
      <c r="P531" s="26"/>
      <c r="Q531" s="26"/>
      <c r="U531" s="5"/>
      <c r="X531" s="5"/>
    </row>
    <row r="532" spans="2:24">
      <c r="B532" s="5"/>
      <c r="C532" s="26"/>
      <c r="E532" s="5"/>
      <c r="G532" s="5"/>
      <c r="H532" s="126"/>
      <c r="J532" s="26"/>
      <c r="L532" s="26"/>
      <c r="N532" s="26"/>
      <c r="O532" s="26"/>
      <c r="P532" s="26"/>
      <c r="Q532" s="26"/>
      <c r="U532" s="5"/>
      <c r="X532" s="5"/>
    </row>
    <row r="533" spans="2:24">
      <c r="B533" s="5"/>
      <c r="C533" s="26"/>
      <c r="E533" s="5"/>
      <c r="G533" s="5"/>
      <c r="H533" s="126"/>
      <c r="J533" s="26"/>
      <c r="L533" s="26"/>
      <c r="N533" s="26"/>
      <c r="O533" s="26"/>
      <c r="P533" s="26"/>
      <c r="Q533" s="26"/>
      <c r="U533" s="5"/>
      <c r="X533" s="5"/>
    </row>
    <row r="534" spans="2:24">
      <c r="B534" s="5"/>
      <c r="C534" s="26"/>
      <c r="E534" s="5"/>
      <c r="G534" s="5"/>
      <c r="H534" s="126"/>
      <c r="J534" s="26"/>
      <c r="L534" s="26"/>
      <c r="N534" s="26"/>
      <c r="O534" s="26"/>
      <c r="P534" s="26"/>
      <c r="Q534" s="26"/>
      <c r="U534" s="5"/>
      <c r="X534" s="5"/>
    </row>
    <row r="535" spans="2:24">
      <c r="B535" s="5"/>
      <c r="C535" s="26"/>
      <c r="E535" s="5"/>
      <c r="G535" s="5"/>
      <c r="H535" s="126"/>
      <c r="J535" s="26"/>
      <c r="L535" s="26"/>
      <c r="N535" s="26"/>
      <c r="O535" s="26"/>
      <c r="P535" s="26"/>
      <c r="Q535" s="26"/>
      <c r="U535" s="5"/>
      <c r="X535" s="5"/>
    </row>
    <row r="536" spans="2:24">
      <c r="B536" s="5"/>
      <c r="C536" s="26"/>
      <c r="E536" s="5"/>
      <c r="G536" s="5"/>
      <c r="H536" s="126"/>
      <c r="J536" s="26"/>
      <c r="L536" s="26"/>
      <c r="N536" s="26"/>
      <c r="O536" s="26"/>
      <c r="P536" s="26"/>
      <c r="Q536" s="26"/>
      <c r="U536" s="5"/>
      <c r="X536" s="5"/>
    </row>
    <row r="537" spans="2:24">
      <c r="B537" s="5"/>
      <c r="C537" s="26"/>
      <c r="E537" s="5"/>
      <c r="G537" s="5"/>
      <c r="H537" s="126"/>
      <c r="J537" s="26"/>
      <c r="L537" s="26"/>
      <c r="N537" s="26"/>
      <c r="O537" s="26"/>
      <c r="P537" s="26"/>
      <c r="Q537" s="26"/>
      <c r="U537" s="5"/>
      <c r="X537" s="5"/>
    </row>
    <row r="538" spans="2:24">
      <c r="B538" s="5"/>
      <c r="C538" s="26"/>
      <c r="E538" s="5"/>
      <c r="G538" s="5"/>
      <c r="H538" s="126"/>
      <c r="J538" s="26"/>
      <c r="L538" s="26"/>
      <c r="N538" s="26"/>
      <c r="O538" s="26"/>
      <c r="P538" s="26"/>
      <c r="Q538" s="26"/>
      <c r="U538" s="5"/>
      <c r="X538" s="5"/>
    </row>
    <row r="539" spans="2:24">
      <c r="B539" s="5"/>
      <c r="C539" s="26"/>
      <c r="E539" s="5"/>
      <c r="G539" s="5"/>
      <c r="H539" s="126"/>
      <c r="J539" s="26"/>
      <c r="L539" s="26"/>
      <c r="N539" s="26"/>
      <c r="O539" s="26"/>
      <c r="P539" s="26"/>
      <c r="Q539" s="26"/>
      <c r="U539" s="5"/>
      <c r="X539" s="5"/>
    </row>
    <row r="540" spans="2:24">
      <c r="B540" s="5"/>
      <c r="C540" s="26"/>
      <c r="E540" s="5"/>
      <c r="G540" s="5"/>
      <c r="H540" s="126"/>
      <c r="J540" s="26"/>
      <c r="L540" s="26"/>
      <c r="N540" s="26"/>
      <c r="O540" s="26"/>
      <c r="P540" s="26"/>
      <c r="Q540" s="26"/>
      <c r="U540" s="5"/>
      <c r="X540" s="5"/>
    </row>
    <row r="541" spans="2:24">
      <c r="B541" s="5"/>
      <c r="C541" s="26"/>
      <c r="E541" s="5"/>
      <c r="G541" s="5"/>
      <c r="H541" s="126"/>
      <c r="J541" s="26"/>
      <c r="L541" s="26"/>
      <c r="N541" s="26"/>
      <c r="O541" s="26"/>
      <c r="P541" s="26"/>
      <c r="Q541" s="26"/>
      <c r="U541" s="5"/>
      <c r="X541" s="5"/>
    </row>
    <row r="542" spans="2:24">
      <c r="B542" s="5"/>
      <c r="C542" s="26"/>
      <c r="E542" s="5"/>
      <c r="G542" s="5"/>
      <c r="H542" s="126"/>
      <c r="J542" s="26"/>
      <c r="L542" s="26"/>
      <c r="N542" s="26"/>
      <c r="O542" s="26"/>
      <c r="P542" s="26"/>
      <c r="Q542" s="26"/>
      <c r="U542" s="5"/>
      <c r="X542" s="5"/>
    </row>
    <row r="543" spans="2:24">
      <c r="B543" s="5"/>
      <c r="C543" s="26"/>
      <c r="E543" s="5"/>
      <c r="G543" s="5"/>
      <c r="H543" s="126"/>
      <c r="J543" s="26"/>
      <c r="L543" s="26"/>
      <c r="N543" s="26"/>
      <c r="O543" s="26"/>
      <c r="P543" s="26"/>
      <c r="Q543" s="26"/>
      <c r="U543" s="5"/>
      <c r="X543" s="5"/>
    </row>
    <row r="544" spans="2:24">
      <c r="B544" s="5"/>
      <c r="C544" s="26"/>
      <c r="E544" s="5"/>
      <c r="G544" s="5"/>
      <c r="H544" s="126"/>
      <c r="J544" s="26"/>
      <c r="L544" s="26"/>
      <c r="N544" s="26"/>
      <c r="O544" s="26"/>
      <c r="P544" s="26"/>
      <c r="Q544" s="26"/>
      <c r="U544" s="5"/>
      <c r="X544" s="5"/>
    </row>
    <row r="545" spans="2:24">
      <c r="B545" s="5"/>
      <c r="C545" s="26"/>
      <c r="E545" s="5"/>
      <c r="G545" s="5"/>
      <c r="H545" s="126"/>
      <c r="J545" s="26"/>
      <c r="L545" s="26"/>
      <c r="N545" s="26"/>
      <c r="O545" s="26"/>
      <c r="P545" s="26"/>
      <c r="Q545" s="26"/>
      <c r="U545" s="5"/>
      <c r="X545" s="5"/>
    </row>
    <row r="546" spans="2:24">
      <c r="B546" s="5"/>
      <c r="C546" s="26"/>
      <c r="E546" s="5"/>
      <c r="G546" s="5"/>
      <c r="H546" s="126"/>
      <c r="J546" s="26"/>
      <c r="L546" s="26"/>
      <c r="N546" s="26"/>
      <c r="O546" s="26"/>
      <c r="P546" s="26"/>
      <c r="Q546" s="26"/>
      <c r="U546" s="5"/>
      <c r="X546" s="5"/>
    </row>
    <row r="547" spans="2:24">
      <c r="B547" s="5"/>
      <c r="C547" s="26"/>
      <c r="E547" s="5"/>
      <c r="G547" s="5"/>
      <c r="H547" s="126"/>
      <c r="J547" s="26"/>
      <c r="L547" s="26"/>
      <c r="N547" s="26"/>
      <c r="O547" s="26"/>
      <c r="P547" s="26"/>
      <c r="Q547" s="26"/>
      <c r="U547" s="5"/>
      <c r="X547" s="5"/>
    </row>
    <row r="548" spans="2:24">
      <c r="B548" s="5"/>
      <c r="C548" s="26"/>
      <c r="E548" s="5"/>
      <c r="G548" s="5"/>
      <c r="H548" s="126"/>
      <c r="J548" s="26"/>
      <c r="L548" s="26"/>
      <c r="N548" s="26"/>
      <c r="O548" s="26"/>
      <c r="P548" s="26"/>
      <c r="Q548" s="26"/>
      <c r="U548" s="5"/>
      <c r="X548" s="5"/>
    </row>
    <row r="549" spans="2:24">
      <c r="B549" s="5"/>
      <c r="C549" s="26"/>
      <c r="E549" s="5"/>
      <c r="G549" s="5"/>
      <c r="H549" s="126"/>
      <c r="J549" s="26"/>
      <c r="L549" s="26"/>
      <c r="N549" s="26"/>
      <c r="O549" s="26"/>
      <c r="P549" s="26"/>
      <c r="Q549" s="26"/>
      <c r="U549" s="5"/>
      <c r="X549" s="5"/>
    </row>
    <row r="550" spans="2:24">
      <c r="B550" s="5"/>
      <c r="C550" s="26"/>
      <c r="E550" s="5"/>
      <c r="G550" s="5"/>
      <c r="H550" s="126"/>
      <c r="J550" s="26"/>
      <c r="L550" s="26"/>
      <c r="N550" s="26"/>
      <c r="O550" s="26"/>
      <c r="P550" s="26"/>
      <c r="Q550" s="26"/>
      <c r="U550" s="5"/>
      <c r="X550" s="5"/>
    </row>
    <row r="551" spans="2:24">
      <c r="B551" s="5"/>
      <c r="C551" s="26"/>
      <c r="E551" s="5"/>
      <c r="G551" s="5"/>
      <c r="H551" s="126"/>
      <c r="J551" s="26"/>
      <c r="L551" s="26"/>
      <c r="N551" s="26"/>
      <c r="O551" s="26"/>
      <c r="P551" s="26"/>
      <c r="Q551" s="26"/>
      <c r="U551" s="5"/>
      <c r="X551" s="5"/>
    </row>
    <row r="552" spans="2:24">
      <c r="B552" s="5"/>
      <c r="C552" s="26"/>
      <c r="E552" s="5"/>
      <c r="G552" s="5"/>
      <c r="H552" s="126"/>
      <c r="J552" s="26"/>
      <c r="L552" s="26"/>
      <c r="N552" s="26"/>
      <c r="O552" s="26"/>
      <c r="P552" s="26"/>
      <c r="Q552" s="26"/>
      <c r="U552" s="5"/>
      <c r="X552" s="5"/>
    </row>
    <row r="553" spans="2:24">
      <c r="B553" s="5"/>
      <c r="C553" s="26"/>
      <c r="E553" s="5"/>
      <c r="G553" s="5"/>
      <c r="H553" s="126"/>
      <c r="J553" s="26"/>
      <c r="L553" s="26"/>
      <c r="N553" s="26"/>
      <c r="O553" s="26"/>
      <c r="P553" s="26"/>
      <c r="Q553" s="26"/>
      <c r="U553" s="5"/>
      <c r="X553" s="5"/>
    </row>
    <row r="554" spans="2:24">
      <c r="B554" s="5"/>
      <c r="C554" s="26"/>
      <c r="E554" s="5"/>
      <c r="G554" s="5"/>
      <c r="H554" s="126"/>
      <c r="J554" s="26"/>
      <c r="L554" s="26"/>
      <c r="N554" s="26"/>
      <c r="O554" s="26"/>
      <c r="P554" s="26"/>
      <c r="Q554" s="26"/>
      <c r="U554" s="5"/>
      <c r="X554" s="5"/>
    </row>
    <row r="555" spans="2:24">
      <c r="B555" s="5"/>
      <c r="C555" s="26"/>
      <c r="E555" s="5"/>
      <c r="G555" s="5"/>
      <c r="H555" s="126"/>
      <c r="J555" s="26"/>
      <c r="L555" s="26"/>
      <c r="N555" s="26"/>
      <c r="O555" s="26"/>
      <c r="P555" s="26"/>
      <c r="Q555" s="26"/>
      <c r="U555" s="5"/>
      <c r="X555" s="5"/>
    </row>
    <row r="556" spans="2:24">
      <c r="B556" s="5"/>
      <c r="C556" s="26"/>
      <c r="E556" s="5"/>
      <c r="G556" s="5"/>
      <c r="H556" s="126"/>
      <c r="J556" s="26"/>
      <c r="L556" s="26"/>
      <c r="N556" s="26"/>
      <c r="O556" s="26"/>
      <c r="P556" s="26"/>
      <c r="Q556" s="26"/>
      <c r="U556" s="5"/>
      <c r="X556" s="5"/>
    </row>
    <row r="557" spans="2:24">
      <c r="B557" s="5"/>
      <c r="C557" s="26"/>
      <c r="E557" s="5"/>
      <c r="G557" s="5"/>
      <c r="H557" s="126"/>
      <c r="J557" s="26"/>
      <c r="L557" s="26"/>
      <c r="N557" s="26"/>
      <c r="O557" s="26"/>
      <c r="P557" s="26"/>
      <c r="Q557" s="26"/>
      <c r="U557" s="5"/>
      <c r="X557" s="5"/>
    </row>
    <row r="558" spans="2:24">
      <c r="B558" s="5"/>
      <c r="C558" s="26"/>
      <c r="E558" s="5"/>
      <c r="G558" s="5"/>
      <c r="H558" s="126"/>
      <c r="J558" s="26"/>
      <c r="L558" s="26"/>
      <c r="N558" s="26"/>
      <c r="O558" s="26"/>
      <c r="P558" s="26"/>
      <c r="Q558" s="26"/>
      <c r="U558" s="5"/>
      <c r="X558" s="5"/>
    </row>
    <row r="559" spans="2:24">
      <c r="B559" s="5"/>
      <c r="C559" s="26"/>
      <c r="E559" s="5"/>
      <c r="G559" s="5"/>
      <c r="H559" s="126"/>
      <c r="J559" s="26"/>
      <c r="L559" s="26"/>
      <c r="N559" s="26"/>
      <c r="O559" s="26"/>
      <c r="P559" s="26"/>
      <c r="Q559" s="26"/>
      <c r="U559" s="5"/>
      <c r="X559" s="5"/>
    </row>
    <row r="560" spans="2:24">
      <c r="B560" s="5"/>
      <c r="C560" s="26"/>
      <c r="E560" s="5"/>
      <c r="G560" s="5"/>
      <c r="H560" s="126"/>
      <c r="J560" s="26"/>
      <c r="L560" s="26"/>
      <c r="N560" s="26"/>
      <c r="O560" s="26"/>
      <c r="P560" s="26"/>
      <c r="Q560" s="26"/>
      <c r="U560" s="5"/>
      <c r="X560" s="5"/>
    </row>
    <row r="561" spans="2:24">
      <c r="B561" s="5"/>
      <c r="C561" s="26"/>
      <c r="E561" s="5"/>
      <c r="G561" s="5"/>
      <c r="H561" s="126"/>
      <c r="J561" s="26"/>
      <c r="L561" s="26"/>
      <c r="N561" s="26"/>
      <c r="O561" s="26"/>
      <c r="P561" s="26"/>
      <c r="Q561" s="26"/>
      <c r="U561" s="5"/>
      <c r="X561" s="5"/>
    </row>
    <row r="562" spans="2:24">
      <c r="B562" s="5"/>
      <c r="C562" s="26"/>
      <c r="E562" s="5"/>
      <c r="G562" s="5"/>
      <c r="H562" s="126"/>
      <c r="J562" s="26"/>
      <c r="L562" s="26"/>
      <c r="N562" s="26"/>
      <c r="O562" s="26"/>
      <c r="P562" s="26"/>
      <c r="Q562" s="26"/>
      <c r="U562" s="5"/>
      <c r="X562" s="5"/>
    </row>
    <row r="563" spans="2:24">
      <c r="B563" s="5"/>
      <c r="C563" s="26"/>
      <c r="E563" s="5"/>
      <c r="G563" s="5"/>
      <c r="H563" s="126"/>
      <c r="J563" s="26"/>
      <c r="L563" s="26"/>
      <c r="N563" s="26"/>
      <c r="O563" s="26"/>
      <c r="P563" s="26"/>
      <c r="Q563" s="26"/>
      <c r="U563" s="5"/>
      <c r="X563" s="5"/>
    </row>
    <row r="564" spans="2:24">
      <c r="B564" s="5"/>
      <c r="C564" s="26"/>
      <c r="E564" s="5"/>
      <c r="G564" s="5"/>
      <c r="H564" s="126"/>
      <c r="J564" s="26"/>
      <c r="L564" s="26"/>
      <c r="N564" s="26"/>
      <c r="O564" s="26"/>
      <c r="P564" s="26"/>
      <c r="Q564" s="26"/>
      <c r="U564" s="5"/>
      <c r="X564" s="5"/>
    </row>
    <row r="565" spans="2:24">
      <c r="B565" s="5"/>
      <c r="C565" s="26"/>
      <c r="E565" s="5"/>
      <c r="G565" s="5"/>
      <c r="H565" s="126"/>
      <c r="J565" s="26"/>
      <c r="L565" s="26"/>
      <c r="N565" s="26"/>
      <c r="O565" s="26"/>
      <c r="P565" s="26"/>
      <c r="Q565" s="26"/>
      <c r="U565" s="5"/>
      <c r="X565" s="5"/>
    </row>
    <row r="566" spans="2:24">
      <c r="B566" s="5"/>
      <c r="C566" s="26"/>
      <c r="E566" s="5"/>
      <c r="G566" s="5"/>
      <c r="H566" s="126"/>
      <c r="J566" s="26"/>
      <c r="L566" s="26"/>
      <c r="N566" s="26"/>
      <c r="O566" s="26"/>
      <c r="P566" s="26"/>
      <c r="Q566" s="26"/>
      <c r="U566" s="5"/>
      <c r="X566" s="5"/>
    </row>
    <row r="567" spans="2:24">
      <c r="B567" s="5"/>
      <c r="C567" s="26"/>
      <c r="E567" s="5"/>
      <c r="G567" s="5"/>
      <c r="H567" s="126"/>
      <c r="J567" s="26"/>
      <c r="L567" s="26"/>
      <c r="N567" s="26"/>
      <c r="O567" s="26"/>
      <c r="P567" s="26"/>
      <c r="Q567" s="26"/>
      <c r="U567" s="5"/>
      <c r="X567" s="5"/>
    </row>
    <row r="568" spans="2:24">
      <c r="B568" s="5"/>
      <c r="C568" s="26"/>
      <c r="E568" s="5"/>
      <c r="G568" s="5"/>
      <c r="H568" s="126"/>
      <c r="J568" s="26"/>
      <c r="L568" s="26"/>
      <c r="N568" s="26"/>
      <c r="O568" s="26"/>
      <c r="P568" s="26"/>
      <c r="Q568" s="26"/>
      <c r="U568" s="5"/>
      <c r="X568" s="5"/>
    </row>
    <row r="569" spans="2:24">
      <c r="B569" s="5"/>
      <c r="C569" s="26"/>
      <c r="E569" s="5"/>
      <c r="G569" s="5"/>
      <c r="H569" s="126"/>
      <c r="J569" s="26"/>
      <c r="L569" s="26"/>
      <c r="N569" s="26"/>
      <c r="O569" s="26"/>
      <c r="P569" s="26"/>
      <c r="Q569" s="26"/>
      <c r="U569" s="5"/>
      <c r="X569" s="5"/>
    </row>
    <row r="570" spans="2:24">
      <c r="B570" s="5"/>
      <c r="C570" s="26"/>
      <c r="E570" s="5"/>
      <c r="G570" s="5"/>
      <c r="H570" s="126"/>
      <c r="J570" s="26"/>
      <c r="L570" s="26"/>
      <c r="N570" s="26"/>
      <c r="O570" s="26"/>
      <c r="P570" s="26"/>
      <c r="Q570" s="26"/>
      <c r="U570" s="5"/>
      <c r="X570" s="5"/>
    </row>
    <row r="571" spans="2:24">
      <c r="B571" s="5"/>
      <c r="C571" s="26"/>
      <c r="E571" s="5"/>
      <c r="G571" s="5"/>
      <c r="H571" s="126"/>
      <c r="J571" s="26"/>
      <c r="L571" s="26"/>
      <c r="N571" s="26"/>
      <c r="O571" s="26"/>
      <c r="P571" s="26"/>
      <c r="Q571" s="26"/>
      <c r="U571" s="5"/>
      <c r="X571" s="5"/>
    </row>
    <row r="572" spans="2:24">
      <c r="B572" s="5"/>
      <c r="C572" s="26"/>
      <c r="E572" s="5"/>
      <c r="G572" s="5"/>
      <c r="H572" s="126"/>
      <c r="J572" s="26"/>
      <c r="L572" s="26"/>
      <c r="N572" s="26"/>
      <c r="O572" s="26"/>
      <c r="P572" s="26"/>
      <c r="Q572" s="26"/>
      <c r="U572" s="5"/>
      <c r="X572" s="5"/>
    </row>
    <row r="573" spans="2:24">
      <c r="B573" s="5"/>
      <c r="C573" s="26"/>
      <c r="E573" s="5"/>
      <c r="G573" s="5"/>
      <c r="H573" s="126"/>
      <c r="J573" s="26"/>
      <c r="L573" s="26"/>
      <c r="N573" s="26"/>
      <c r="O573" s="26"/>
      <c r="P573" s="26"/>
      <c r="Q573" s="26"/>
      <c r="U573" s="5"/>
      <c r="X573" s="5"/>
    </row>
    <row r="574" spans="2:24">
      <c r="B574" s="5"/>
      <c r="C574" s="26"/>
      <c r="E574" s="5"/>
      <c r="G574" s="5"/>
      <c r="H574" s="126"/>
      <c r="J574" s="26"/>
      <c r="L574" s="26"/>
      <c r="N574" s="26"/>
      <c r="O574" s="26"/>
      <c r="P574" s="26"/>
      <c r="Q574" s="26"/>
      <c r="U574" s="5"/>
      <c r="X574" s="5"/>
    </row>
    <row r="575" spans="2:24">
      <c r="B575" s="5"/>
      <c r="C575" s="26"/>
      <c r="E575" s="5"/>
      <c r="G575" s="5"/>
      <c r="H575" s="126"/>
      <c r="J575" s="26"/>
      <c r="L575" s="26"/>
      <c r="N575" s="26"/>
      <c r="O575" s="26"/>
      <c r="P575" s="26"/>
      <c r="Q575" s="26"/>
      <c r="U575" s="5"/>
      <c r="X575" s="5"/>
    </row>
    <row r="576" spans="2:24">
      <c r="B576" s="5"/>
      <c r="C576" s="26"/>
      <c r="E576" s="5"/>
      <c r="G576" s="5"/>
      <c r="H576" s="126"/>
      <c r="J576" s="26"/>
      <c r="L576" s="26"/>
      <c r="N576" s="26"/>
      <c r="O576" s="26"/>
      <c r="P576" s="26"/>
      <c r="Q576" s="26"/>
      <c r="U576" s="5"/>
      <c r="X576" s="5"/>
    </row>
    <row r="577" spans="2:24">
      <c r="B577" s="5"/>
      <c r="C577" s="26"/>
      <c r="E577" s="5"/>
      <c r="G577" s="5"/>
      <c r="H577" s="126"/>
      <c r="J577" s="26"/>
      <c r="L577" s="26"/>
      <c r="N577" s="26"/>
      <c r="O577" s="26"/>
      <c r="P577" s="26"/>
      <c r="Q577" s="26"/>
      <c r="U577" s="5"/>
      <c r="X577" s="5"/>
    </row>
    <row r="578" spans="2:24">
      <c r="B578" s="5"/>
      <c r="C578" s="26"/>
      <c r="E578" s="5"/>
      <c r="G578" s="5"/>
      <c r="H578" s="126"/>
      <c r="J578" s="26"/>
      <c r="L578" s="26"/>
      <c r="N578" s="26"/>
      <c r="O578" s="26"/>
      <c r="P578" s="26"/>
      <c r="Q578" s="26"/>
      <c r="U578" s="5"/>
      <c r="X578" s="5"/>
    </row>
    <row r="579" spans="2:24">
      <c r="B579" s="5"/>
      <c r="C579" s="26"/>
      <c r="E579" s="5"/>
      <c r="G579" s="5"/>
      <c r="H579" s="126"/>
      <c r="J579" s="26"/>
      <c r="L579" s="26"/>
      <c r="N579" s="26"/>
      <c r="O579" s="26"/>
      <c r="P579" s="26"/>
      <c r="Q579" s="26"/>
      <c r="U579" s="5"/>
      <c r="X579" s="5"/>
    </row>
    <row r="580" spans="2:24">
      <c r="B580" s="5"/>
      <c r="C580" s="26"/>
      <c r="E580" s="5"/>
      <c r="G580" s="5"/>
      <c r="H580" s="126"/>
      <c r="J580" s="26"/>
      <c r="L580" s="26"/>
      <c r="N580" s="26"/>
      <c r="O580" s="26"/>
      <c r="P580" s="26"/>
      <c r="Q580" s="26"/>
      <c r="U580" s="5"/>
      <c r="X580" s="5"/>
    </row>
    <row r="581" spans="2:24">
      <c r="B581" s="5"/>
      <c r="C581" s="26"/>
      <c r="E581" s="5"/>
      <c r="G581" s="5"/>
      <c r="H581" s="126"/>
      <c r="J581" s="26"/>
      <c r="L581" s="26"/>
      <c r="N581" s="26"/>
      <c r="O581" s="26"/>
      <c r="P581" s="26"/>
      <c r="Q581" s="26"/>
      <c r="U581" s="5"/>
      <c r="X581" s="5"/>
    </row>
    <row r="582" spans="2:24">
      <c r="B582" s="5"/>
      <c r="C582" s="26"/>
      <c r="E582" s="5"/>
      <c r="G582" s="5"/>
      <c r="H582" s="126"/>
      <c r="J582" s="26"/>
      <c r="L582" s="26"/>
      <c r="N582" s="26"/>
      <c r="O582" s="26"/>
      <c r="P582" s="26"/>
      <c r="Q582" s="26"/>
      <c r="U582" s="5"/>
      <c r="X582" s="5"/>
    </row>
    <row r="583" spans="2:24">
      <c r="B583" s="5"/>
      <c r="C583" s="26"/>
      <c r="E583" s="5"/>
      <c r="G583" s="5"/>
      <c r="H583" s="126"/>
      <c r="J583" s="26"/>
      <c r="L583" s="26"/>
      <c r="N583" s="26"/>
      <c r="O583" s="26"/>
      <c r="P583" s="26"/>
      <c r="Q583" s="26"/>
      <c r="U583" s="5"/>
      <c r="X583" s="5"/>
    </row>
    <row r="584" spans="2:24">
      <c r="B584" s="5"/>
      <c r="C584" s="26"/>
      <c r="E584" s="5"/>
      <c r="G584" s="5"/>
      <c r="H584" s="126"/>
      <c r="J584" s="26"/>
      <c r="L584" s="26"/>
      <c r="N584" s="26"/>
      <c r="O584" s="26"/>
      <c r="P584" s="26"/>
      <c r="Q584" s="26"/>
      <c r="U584" s="5"/>
      <c r="X584" s="5"/>
    </row>
    <row r="585" spans="2:24">
      <c r="B585" s="5"/>
      <c r="C585" s="26"/>
      <c r="E585" s="5"/>
      <c r="G585" s="5"/>
      <c r="H585" s="126"/>
      <c r="J585" s="26"/>
      <c r="L585" s="26"/>
      <c r="N585" s="26"/>
      <c r="O585" s="26"/>
      <c r="P585" s="26"/>
      <c r="Q585" s="26"/>
      <c r="U585" s="5"/>
      <c r="X585" s="5"/>
    </row>
    <row r="586" spans="2:24">
      <c r="B586" s="5"/>
      <c r="C586" s="26"/>
      <c r="E586" s="5"/>
      <c r="G586" s="5"/>
      <c r="H586" s="126"/>
      <c r="J586" s="26"/>
      <c r="L586" s="26"/>
      <c r="N586" s="26"/>
      <c r="O586" s="26"/>
      <c r="P586" s="26"/>
      <c r="Q586" s="26"/>
      <c r="U586" s="5"/>
      <c r="X586" s="5"/>
    </row>
    <row r="587" spans="2:24">
      <c r="B587" s="5"/>
      <c r="C587" s="26"/>
      <c r="E587" s="5"/>
      <c r="G587" s="5"/>
      <c r="H587" s="126"/>
      <c r="J587" s="26"/>
      <c r="L587" s="26"/>
      <c r="N587" s="26"/>
      <c r="O587" s="26"/>
      <c r="P587" s="26"/>
      <c r="Q587" s="26"/>
      <c r="U587" s="5"/>
      <c r="X587" s="5"/>
    </row>
    <row r="588" spans="2:24">
      <c r="B588" s="5"/>
      <c r="C588" s="26"/>
      <c r="E588" s="5"/>
      <c r="G588" s="5"/>
      <c r="H588" s="126"/>
      <c r="J588" s="26"/>
      <c r="L588" s="26"/>
      <c r="N588" s="26"/>
      <c r="O588" s="26"/>
      <c r="P588" s="26"/>
      <c r="Q588" s="26"/>
      <c r="U588" s="5"/>
      <c r="X588" s="5"/>
    </row>
    <row r="589" spans="2:24">
      <c r="B589" s="5"/>
      <c r="C589" s="26"/>
      <c r="E589" s="5"/>
      <c r="G589" s="5"/>
      <c r="H589" s="126"/>
      <c r="J589" s="26"/>
      <c r="L589" s="26"/>
      <c r="N589" s="26"/>
      <c r="O589" s="26"/>
      <c r="P589" s="26"/>
      <c r="Q589" s="26"/>
      <c r="U589" s="5"/>
      <c r="X589" s="5"/>
    </row>
    <row r="590" spans="2:24">
      <c r="B590" s="5"/>
      <c r="C590" s="26"/>
      <c r="E590" s="5"/>
      <c r="G590" s="5"/>
      <c r="H590" s="126"/>
      <c r="J590" s="26"/>
      <c r="L590" s="26"/>
      <c r="N590" s="26"/>
      <c r="O590" s="26"/>
      <c r="P590" s="26"/>
      <c r="Q590" s="26"/>
      <c r="U590" s="5"/>
      <c r="X590" s="5"/>
    </row>
    <row r="591" spans="2:24">
      <c r="B591" s="5"/>
      <c r="C591" s="26"/>
      <c r="E591" s="5"/>
      <c r="G591" s="5"/>
      <c r="H591" s="126"/>
      <c r="J591" s="26"/>
      <c r="L591" s="26"/>
      <c r="N591" s="26"/>
      <c r="O591" s="26"/>
      <c r="P591" s="26"/>
      <c r="Q591" s="26"/>
      <c r="U591" s="5"/>
      <c r="X591" s="5"/>
    </row>
    <row r="592" spans="2:24">
      <c r="B592" s="5"/>
      <c r="C592" s="26"/>
      <c r="E592" s="5"/>
      <c r="G592" s="5"/>
      <c r="H592" s="126"/>
      <c r="J592" s="26"/>
      <c r="L592" s="26"/>
      <c r="N592" s="26"/>
      <c r="O592" s="26"/>
      <c r="P592" s="26"/>
      <c r="Q592" s="26"/>
      <c r="U592" s="5"/>
      <c r="X592" s="5"/>
    </row>
    <row r="593" spans="2:24">
      <c r="B593" s="5"/>
      <c r="C593" s="26"/>
      <c r="E593" s="5"/>
      <c r="G593" s="5"/>
      <c r="H593" s="126"/>
      <c r="J593" s="26"/>
      <c r="L593" s="26"/>
      <c r="N593" s="26"/>
      <c r="O593" s="26"/>
      <c r="P593" s="26"/>
      <c r="Q593" s="26"/>
      <c r="U593" s="5"/>
      <c r="X593" s="5"/>
    </row>
    <row r="594" spans="2:24">
      <c r="B594" s="5"/>
      <c r="C594" s="26"/>
      <c r="E594" s="5"/>
      <c r="G594" s="5"/>
      <c r="H594" s="126"/>
      <c r="J594" s="26"/>
      <c r="L594" s="26"/>
      <c r="N594" s="26"/>
      <c r="O594" s="26"/>
      <c r="P594" s="26"/>
      <c r="Q594" s="26"/>
      <c r="U594" s="5"/>
      <c r="X594" s="5"/>
    </row>
    <row r="595" spans="2:24">
      <c r="B595" s="5"/>
      <c r="C595" s="26"/>
      <c r="E595" s="5"/>
      <c r="G595" s="5"/>
      <c r="H595" s="126"/>
      <c r="J595" s="26"/>
      <c r="L595" s="26"/>
      <c r="N595" s="26"/>
      <c r="O595" s="26"/>
      <c r="P595" s="26"/>
      <c r="Q595" s="26"/>
      <c r="U595" s="5"/>
      <c r="X595" s="5"/>
    </row>
    <row r="596" spans="2:24">
      <c r="B596" s="5"/>
      <c r="C596" s="26"/>
      <c r="E596" s="5"/>
      <c r="G596" s="5"/>
      <c r="H596" s="126"/>
      <c r="J596" s="26"/>
      <c r="L596" s="26"/>
      <c r="N596" s="26"/>
      <c r="O596" s="26"/>
      <c r="P596" s="26"/>
      <c r="Q596" s="26"/>
      <c r="U596" s="5"/>
      <c r="X596" s="5"/>
    </row>
    <row r="597" spans="2:24">
      <c r="B597" s="5"/>
      <c r="C597" s="26"/>
      <c r="E597" s="5"/>
      <c r="G597" s="5"/>
      <c r="H597" s="126"/>
      <c r="J597" s="26"/>
      <c r="L597" s="26"/>
      <c r="N597" s="26"/>
      <c r="O597" s="26"/>
      <c r="P597" s="26"/>
      <c r="Q597" s="26"/>
      <c r="U597" s="5"/>
      <c r="X597" s="5"/>
    </row>
    <row r="598" spans="2:24">
      <c r="B598" s="5"/>
      <c r="C598" s="26"/>
      <c r="E598" s="5"/>
      <c r="G598" s="5"/>
      <c r="H598" s="126"/>
      <c r="J598" s="26"/>
      <c r="L598" s="26"/>
      <c r="N598" s="26"/>
      <c r="O598" s="26"/>
      <c r="P598" s="26"/>
      <c r="Q598" s="26"/>
      <c r="U598" s="5"/>
      <c r="X598" s="5"/>
    </row>
    <row r="599" spans="2:24">
      <c r="B599" s="5"/>
      <c r="C599" s="26"/>
      <c r="E599" s="5"/>
      <c r="G599" s="5"/>
      <c r="H599" s="126"/>
      <c r="J599" s="26"/>
      <c r="L599" s="26"/>
      <c r="N599" s="26"/>
      <c r="O599" s="26"/>
      <c r="P599" s="26"/>
      <c r="Q599" s="26"/>
      <c r="U599" s="5"/>
      <c r="X599" s="5"/>
    </row>
    <row r="600" spans="2:24">
      <c r="B600" s="5"/>
      <c r="C600" s="26"/>
      <c r="E600" s="5"/>
      <c r="G600" s="5"/>
      <c r="H600" s="126"/>
      <c r="J600" s="26"/>
      <c r="L600" s="26"/>
      <c r="N600" s="26"/>
      <c r="O600" s="26"/>
      <c r="P600" s="26"/>
      <c r="Q600" s="26"/>
      <c r="U600" s="5"/>
      <c r="X600" s="5"/>
    </row>
    <row r="601" spans="2:24">
      <c r="B601" s="5"/>
      <c r="C601" s="26"/>
      <c r="E601" s="5"/>
      <c r="G601" s="5"/>
      <c r="H601" s="126"/>
      <c r="J601" s="26"/>
      <c r="L601" s="26"/>
      <c r="N601" s="26"/>
      <c r="O601" s="26"/>
      <c r="P601" s="26"/>
      <c r="Q601" s="26"/>
      <c r="U601" s="5"/>
      <c r="X601" s="5"/>
    </row>
    <row r="602" spans="2:24">
      <c r="B602" s="5"/>
      <c r="C602" s="26"/>
      <c r="E602" s="5"/>
      <c r="G602" s="5"/>
      <c r="H602" s="126"/>
      <c r="J602" s="26"/>
      <c r="L602" s="26"/>
      <c r="N602" s="26"/>
      <c r="O602" s="26"/>
      <c r="P602" s="26"/>
      <c r="Q602" s="26"/>
      <c r="U602" s="5"/>
      <c r="X602" s="5"/>
    </row>
    <row r="603" spans="2:24">
      <c r="B603" s="5"/>
      <c r="C603" s="26"/>
      <c r="E603" s="5"/>
      <c r="G603" s="5"/>
      <c r="H603" s="126"/>
      <c r="J603" s="26"/>
      <c r="L603" s="26"/>
      <c r="N603" s="26"/>
      <c r="O603" s="26"/>
      <c r="P603" s="26"/>
      <c r="Q603" s="26"/>
      <c r="U603" s="5"/>
      <c r="X603" s="5"/>
    </row>
    <row r="604" spans="2:24">
      <c r="B604" s="5"/>
      <c r="C604" s="26"/>
      <c r="E604" s="5"/>
      <c r="G604" s="5"/>
      <c r="H604" s="126"/>
      <c r="J604" s="26"/>
      <c r="L604" s="26"/>
      <c r="N604" s="26"/>
      <c r="O604" s="26"/>
      <c r="P604" s="26"/>
      <c r="Q604" s="26"/>
      <c r="U604" s="5"/>
      <c r="X604" s="5"/>
    </row>
    <row r="605" spans="2:24">
      <c r="B605" s="5"/>
      <c r="C605" s="26"/>
      <c r="E605" s="5"/>
      <c r="G605" s="5"/>
      <c r="H605" s="126"/>
      <c r="J605" s="26"/>
      <c r="L605" s="26"/>
      <c r="N605" s="26"/>
      <c r="O605" s="26"/>
      <c r="P605" s="26"/>
      <c r="Q605" s="26"/>
      <c r="U605" s="5"/>
      <c r="X605" s="5"/>
    </row>
    <row r="606" spans="2:24">
      <c r="B606" s="5"/>
      <c r="C606" s="26"/>
      <c r="E606" s="5"/>
      <c r="G606" s="5"/>
      <c r="H606" s="126"/>
      <c r="J606" s="26"/>
      <c r="L606" s="26"/>
      <c r="N606" s="26"/>
      <c r="O606" s="26"/>
      <c r="P606" s="26"/>
      <c r="Q606" s="26"/>
      <c r="U606" s="5"/>
      <c r="X606" s="5"/>
    </row>
    <row r="607" spans="2:24">
      <c r="B607" s="5"/>
      <c r="C607" s="26"/>
      <c r="E607" s="5"/>
      <c r="G607" s="5"/>
      <c r="H607" s="126"/>
      <c r="J607" s="26"/>
      <c r="L607" s="26"/>
      <c r="N607" s="26"/>
      <c r="O607" s="26"/>
      <c r="P607" s="26"/>
      <c r="Q607" s="26"/>
      <c r="U607" s="5"/>
      <c r="X607" s="5"/>
    </row>
    <row r="608" spans="2:24">
      <c r="B608" s="5"/>
      <c r="C608" s="26"/>
      <c r="E608" s="5"/>
      <c r="G608" s="5"/>
      <c r="H608" s="126"/>
      <c r="J608" s="26"/>
      <c r="L608" s="26"/>
      <c r="N608" s="26"/>
      <c r="O608" s="26"/>
      <c r="P608" s="26"/>
      <c r="Q608" s="26"/>
      <c r="U608" s="5"/>
      <c r="X608" s="5"/>
    </row>
    <row r="609" spans="2:24">
      <c r="B609" s="5"/>
      <c r="C609" s="26"/>
      <c r="E609" s="5"/>
      <c r="G609" s="5"/>
      <c r="H609" s="126"/>
      <c r="J609" s="26"/>
      <c r="L609" s="26"/>
      <c r="N609" s="26"/>
      <c r="O609" s="26"/>
      <c r="P609" s="26"/>
      <c r="Q609" s="26"/>
      <c r="U609" s="5"/>
      <c r="X609" s="5"/>
    </row>
    <row r="610" spans="2:24">
      <c r="B610" s="5"/>
      <c r="C610" s="26"/>
      <c r="E610" s="5"/>
      <c r="G610" s="5"/>
      <c r="H610" s="126"/>
      <c r="J610" s="26"/>
      <c r="L610" s="26"/>
      <c r="N610" s="26"/>
      <c r="O610" s="26"/>
      <c r="P610" s="26"/>
      <c r="Q610" s="26"/>
      <c r="U610" s="5"/>
      <c r="X610" s="5"/>
    </row>
    <row r="611" spans="2:24">
      <c r="B611" s="5"/>
      <c r="C611" s="26"/>
      <c r="E611" s="5"/>
      <c r="G611" s="5"/>
      <c r="H611" s="126"/>
      <c r="J611" s="26"/>
      <c r="L611" s="26"/>
      <c r="N611" s="26"/>
      <c r="O611" s="26"/>
      <c r="P611" s="26"/>
      <c r="Q611" s="26"/>
      <c r="U611" s="5"/>
      <c r="X611" s="5"/>
    </row>
    <row r="612" spans="2:24">
      <c r="B612" s="5"/>
      <c r="C612" s="26"/>
      <c r="E612" s="5"/>
      <c r="G612" s="5"/>
      <c r="H612" s="126"/>
      <c r="J612" s="26"/>
      <c r="L612" s="26"/>
      <c r="N612" s="26"/>
      <c r="O612" s="26"/>
      <c r="P612" s="26"/>
      <c r="Q612" s="26"/>
      <c r="U612" s="5"/>
      <c r="X612" s="5"/>
    </row>
    <row r="613" spans="2:24">
      <c r="B613" s="5"/>
      <c r="C613" s="26"/>
      <c r="E613" s="5"/>
      <c r="G613" s="5"/>
      <c r="H613" s="126"/>
      <c r="J613" s="26"/>
      <c r="L613" s="26"/>
      <c r="N613" s="26"/>
      <c r="O613" s="26"/>
      <c r="P613" s="26"/>
      <c r="Q613" s="26"/>
      <c r="U613" s="5"/>
      <c r="X613" s="5"/>
    </row>
    <row r="614" spans="2:24">
      <c r="B614" s="5"/>
      <c r="C614" s="26"/>
      <c r="E614" s="5"/>
      <c r="G614" s="5"/>
      <c r="H614" s="126"/>
      <c r="J614" s="26"/>
      <c r="L614" s="26"/>
      <c r="N614" s="26"/>
      <c r="O614" s="26"/>
      <c r="P614" s="26"/>
      <c r="Q614" s="26"/>
      <c r="U614" s="5"/>
      <c r="X614" s="5"/>
    </row>
    <row r="615" spans="2:24">
      <c r="B615" s="5"/>
      <c r="C615" s="26"/>
      <c r="E615" s="5"/>
      <c r="G615" s="5"/>
      <c r="H615" s="126"/>
      <c r="J615" s="26"/>
      <c r="L615" s="26"/>
      <c r="N615" s="26"/>
      <c r="O615" s="26"/>
      <c r="P615" s="26"/>
      <c r="Q615" s="26"/>
      <c r="U615" s="5"/>
      <c r="X615" s="5"/>
    </row>
    <row r="616" spans="2:24">
      <c r="B616" s="5"/>
      <c r="C616" s="26"/>
      <c r="E616" s="5"/>
      <c r="G616" s="5"/>
      <c r="H616" s="126"/>
      <c r="J616" s="26"/>
      <c r="L616" s="26"/>
      <c r="N616" s="26"/>
      <c r="O616" s="26"/>
      <c r="P616" s="26"/>
      <c r="Q616" s="26"/>
      <c r="U616" s="5"/>
      <c r="X616" s="5"/>
    </row>
    <row r="617" spans="2:24">
      <c r="B617" s="5"/>
      <c r="C617" s="26"/>
      <c r="E617" s="5"/>
      <c r="G617" s="5"/>
      <c r="H617" s="126"/>
      <c r="J617" s="26"/>
      <c r="L617" s="26"/>
      <c r="N617" s="26"/>
      <c r="O617" s="26"/>
      <c r="P617" s="26"/>
      <c r="Q617" s="26"/>
      <c r="U617" s="5"/>
      <c r="X617" s="5"/>
    </row>
    <row r="618" spans="2:24">
      <c r="B618" s="5"/>
      <c r="C618" s="26"/>
      <c r="E618" s="5"/>
      <c r="G618" s="5"/>
      <c r="H618" s="126"/>
      <c r="J618" s="26"/>
      <c r="L618" s="26"/>
      <c r="N618" s="26"/>
      <c r="O618" s="26"/>
      <c r="P618" s="26"/>
      <c r="Q618" s="26"/>
      <c r="U618" s="5"/>
      <c r="X618" s="5"/>
    </row>
    <row r="619" spans="2:24">
      <c r="B619" s="5"/>
      <c r="C619" s="26"/>
      <c r="E619" s="5"/>
      <c r="G619" s="5"/>
      <c r="H619" s="126"/>
      <c r="J619" s="26"/>
      <c r="L619" s="26"/>
      <c r="N619" s="26"/>
      <c r="O619" s="26"/>
      <c r="P619" s="26"/>
      <c r="Q619" s="26"/>
      <c r="U619" s="5"/>
      <c r="X619" s="5"/>
    </row>
    <row r="620" spans="2:24">
      <c r="B620" s="5"/>
      <c r="C620" s="26"/>
      <c r="E620" s="5"/>
      <c r="G620" s="5"/>
      <c r="H620" s="126"/>
      <c r="J620" s="26"/>
      <c r="L620" s="26"/>
      <c r="N620" s="26"/>
      <c r="O620" s="26"/>
      <c r="P620" s="26"/>
      <c r="Q620" s="26"/>
      <c r="U620" s="5"/>
      <c r="X620" s="5"/>
    </row>
    <row r="621" spans="2:24">
      <c r="B621" s="5"/>
      <c r="C621" s="26"/>
      <c r="E621" s="5"/>
      <c r="G621" s="5"/>
      <c r="H621" s="126"/>
      <c r="J621" s="26"/>
      <c r="L621" s="26"/>
      <c r="N621" s="26"/>
      <c r="O621" s="26"/>
      <c r="P621" s="26"/>
      <c r="Q621" s="26"/>
      <c r="U621" s="5"/>
      <c r="X621" s="5"/>
    </row>
    <row r="622" spans="2:24">
      <c r="B622" s="5"/>
      <c r="C622" s="26"/>
      <c r="E622" s="5"/>
      <c r="G622" s="5"/>
      <c r="H622" s="126"/>
      <c r="J622" s="26"/>
      <c r="L622" s="26"/>
      <c r="N622" s="26"/>
      <c r="O622" s="26"/>
      <c r="P622" s="26"/>
      <c r="Q622" s="26"/>
      <c r="U622" s="5"/>
      <c r="X622" s="5"/>
    </row>
    <row r="623" spans="2:24">
      <c r="B623" s="5"/>
      <c r="C623" s="26"/>
      <c r="E623" s="5"/>
      <c r="G623" s="5"/>
      <c r="H623" s="126"/>
      <c r="J623" s="26"/>
      <c r="L623" s="26"/>
      <c r="N623" s="26"/>
      <c r="O623" s="26"/>
      <c r="P623" s="26"/>
      <c r="Q623" s="26"/>
      <c r="U623" s="5"/>
      <c r="X623" s="5"/>
    </row>
    <row r="624" spans="2:24">
      <c r="B624" s="5"/>
      <c r="C624" s="26"/>
      <c r="E624" s="5"/>
      <c r="G624" s="5"/>
      <c r="H624" s="126"/>
      <c r="J624" s="26"/>
      <c r="L624" s="26"/>
      <c r="N624" s="26"/>
      <c r="O624" s="26"/>
      <c r="P624" s="26"/>
      <c r="Q624" s="26"/>
      <c r="U624" s="5"/>
      <c r="X624" s="5"/>
    </row>
    <row r="625" spans="2:24">
      <c r="B625" s="5"/>
      <c r="C625" s="26"/>
      <c r="E625" s="5"/>
      <c r="G625" s="5"/>
      <c r="H625" s="126"/>
      <c r="J625" s="26"/>
      <c r="L625" s="26"/>
      <c r="N625" s="26"/>
      <c r="O625" s="26"/>
      <c r="P625" s="26"/>
      <c r="Q625" s="26"/>
      <c r="U625" s="5"/>
      <c r="X625" s="5"/>
    </row>
    <row r="626" spans="2:24">
      <c r="B626" s="5"/>
      <c r="C626" s="26"/>
      <c r="E626" s="5"/>
      <c r="G626" s="5"/>
      <c r="H626" s="126"/>
      <c r="J626" s="26"/>
      <c r="L626" s="26"/>
      <c r="N626" s="26"/>
      <c r="O626" s="26"/>
      <c r="P626" s="26"/>
      <c r="Q626" s="26"/>
      <c r="U626" s="5"/>
      <c r="X626" s="5"/>
    </row>
    <row r="627" spans="2:24">
      <c r="B627" s="5"/>
      <c r="C627" s="26"/>
      <c r="E627" s="5"/>
      <c r="G627" s="5"/>
      <c r="H627" s="126"/>
      <c r="J627" s="26"/>
      <c r="L627" s="26"/>
      <c r="N627" s="26"/>
      <c r="O627" s="26"/>
      <c r="P627" s="26"/>
      <c r="Q627" s="26"/>
      <c r="U627" s="5"/>
      <c r="X627" s="5"/>
    </row>
    <row r="628" spans="2:24">
      <c r="B628" s="5"/>
      <c r="C628" s="26"/>
      <c r="E628" s="5"/>
      <c r="G628" s="5"/>
      <c r="H628" s="126"/>
      <c r="J628" s="26"/>
      <c r="L628" s="26"/>
      <c r="N628" s="26"/>
      <c r="O628" s="26"/>
      <c r="P628" s="26"/>
      <c r="Q628" s="26"/>
      <c r="U628" s="5"/>
      <c r="X628" s="5"/>
    </row>
    <row r="629" spans="2:24">
      <c r="B629" s="5"/>
      <c r="C629" s="26"/>
      <c r="E629" s="5"/>
      <c r="G629" s="5"/>
      <c r="H629" s="126"/>
      <c r="J629" s="26"/>
      <c r="L629" s="26"/>
      <c r="N629" s="26"/>
      <c r="O629" s="26"/>
      <c r="P629" s="26"/>
      <c r="Q629" s="26"/>
      <c r="U629" s="5"/>
      <c r="X629" s="5"/>
    </row>
    <row r="630" spans="2:24">
      <c r="B630" s="5"/>
      <c r="C630" s="26"/>
      <c r="E630" s="5"/>
      <c r="G630" s="5"/>
      <c r="H630" s="126"/>
      <c r="J630" s="26"/>
      <c r="L630" s="26"/>
      <c r="N630" s="26"/>
      <c r="O630" s="26"/>
      <c r="P630" s="26"/>
      <c r="Q630" s="26"/>
      <c r="U630" s="5"/>
      <c r="X630" s="5"/>
    </row>
    <row r="631" spans="2:24">
      <c r="B631" s="5"/>
      <c r="C631" s="26"/>
      <c r="E631" s="5"/>
      <c r="G631" s="5"/>
      <c r="H631" s="126"/>
      <c r="J631" s="26"/>
      <c r="L631" s="26"/>
      <c r="N631" s="26"/>
      <c r="O631" s="26"/>
      <c r="P631" s="26"/>
      <c r="Q631" s="26"/>
      <c r="U631" s="5"/>
      <c r="X631" s="5"/>
    </row>
    <row r="632" spans="2:24">
      <c r="B632" s="5"/>
      <c r="C632" s="26"/>
      <c r="E632" s="5"/>
      <c r="G632" s="5"/>
      <c r="H632" s="126"/>
      <c r="J632" s="26"/>
      <c r="L632" s="26"/>
      <c r="N632" s="26"/>
      <c r="O632" s="26"/>
      <c r="P632" s="26"/>
      <c r="Q632" s="26"/>
      <c r="U632" s="5"/>
      <c r="X632" s="5"/>
    </row>
    <row r="633" spans="2:24">
      <c r="B633" s="5"/>
      <c r="C633" s="26"/>
      <c r="E633" s="5"/>
      <c r="G633" s="5"/>
      <c r="H633" s="126"/>
      <c r="J633" s="26"/>
      <c r="L633" s="26"/>
      <c r="N633" s="26"/>
      <c r="O633" s="26"/>
      <c r="P633" s="26"/>
      <c r="Q633" s="26"/>
      <c r="U633" s="5"/>
      <c r="X633" s="5"/>
    </row>
    <row r="634" spans="2:24">
      <c r="B634" s="5"/>
      <c r="C634" s="26"/>
      <c r="E634" s="5"/>
      <c r="G634" s="5"/>
      <c r="H634" s="126"/>
      <c r="J634" s="26"/>
      <c r="L634" s="26"/>
      <c r="N634" s="26"/>
      <c r="O634" s="26"/>
      <c r="P634" s="26"/>
      <c r="Q634" s="26"/>
      <c r="U634" s="5"/>
      <c r="X634" s="5"/>
    </row>
    <row r="635" spans="2:24">
      <c r="B635" s="5"/>
      <c r="C635" s="26"/>
      <c r="E635" s="5"/>
      <c r="G635" s="5"/>
      <c r="H635" s="126"/>
      <c r="J635" s="26"/>
      <c r="L635" s="26"/>
      <c r="N635" s="26"/>
      <c r="O635" s="26"/>
      <c r="P635" s="26"/>
      <c r="Q635" s="26"/>
      <c r="U635" s="5"/>
      <c r="X635" s="5"/>
    </row>
    <row r="636" spans="2:24">
      <c r="B636" s="5"/>
      <c r="C636" s="26"/>
      <c r="E636" s="5"/>
      <c r="G636" s="5"/>
      <c r="H636" s="126"/>
      <c r="J636" s="26"/>
      <c r="L636" s="26"/>
      <c r="N636" s="26"/>
      <c r="O636" s="26"/>
      <c r="P636" s="26"/>
      <c r="Q636" s="26"/>
      <c r="U636" s="5"/>
      <c r="X636" s="5"/>
    </row>
    <row r="637" spans="2:24">
      <c r="B637" s="5"/>
      <c r="C637" s="26"/>
      <c r="E637" s="5"/>
      <c r="G637" s="5"/>
      <c r="H637" s="126"/>
      <c r="J637" s="26"/>
      <c r="L637" s="26"/>
      <c r="N637" s="26"/>
      <c r="O637" s="26"/>
      <c r="P637" s="26"/>
      <c r="Q637" s="26"/>
      <c r="U637" s="5"/>
      <c r="X637" s="5"/>
    </row>
    <row r="638" spans="2:24">
      <c r="B638" s="5"/>
      <c r="C638" s="26"/>
      <c r="E638" s="5"/>
      <c r="G638" s="5"/>
      <c r="H638" s="126"/>
      <c r="J638" s="26"/>
      <c r="L638" s="26"/>
      <c r="N638" s="26"/>
      <c r="O638" s="26"/>
      <c r="P638" s="26"/>
      <c r="Q638" s="26"/>
      <c r="U638" s="5"/>
      <c r="X638" s="5"/>
    </row>
    <row r="639" spans="2:24">
      <c r="B639" s="5"/>
      <c r="C639" s="26"/>
      <c r="E639" s="5"/>
      <c r="G639" s="5"/>
      <c r="H639" s="126"/>
      <c r="J639" s="26"/>
      <c r="L639" s="26"/>
      <c r="N639" s="26"/>
      <c r="O639" s="26"/>
      <c r="P639" s="26"/>
      <c r="Q639" s="26"/>
      <c r="U639" s="5"/>
      <c r="X639" s="5"/>
    </row>
    <row r="640" spans="2:24">
      <c r="B640" s="5"/>
      <c r="C640" s="26"/>
      <c r="E640" s="5"/>
      <c r="G640" s="5"/>
      <c r="H640" s="126"/>
      <c r="J640" s="26"/>
      <c r="L640" s="26"/>
      <c r="N640" s="26"/>
      <c r="O640" s="26"/>
      <c r="P640" s="26"/>
      <c r="Q640" s="26"/>
      <c r="U640" s="5"/>
      <c r="X640" s="5"/>
    </row>
    <row r="641" spans="2:24">
      <c r="B641" s="5"/>
      <c r="C641" s="26"/>
      <c r="E641" s="5"/>
      <c r="G641" s="5"/>
      <c r="H641" s="126"/>
      <c r="J641" s="26"/>
      <c r="L641" s="26"/>
      <c r="N641" s="26"/>
      <c r="O641" s="26"/>
      <c r="P641" s="26"/>
      <c r="Q641" s="26"/>
      <c r="U641" s="5"/>
      <c r="X641" s="5"/>
    </row>
    <row r="642" spans="2:24">
      <c r="B642" s="5"/>
      <c r="C642" s="26"/>
      <c r="E642" s="5"/>
      <c r="G642" s="5"/>
      <c r="H642" s="126"/>
      <c r="J642" s="26"/>
      <c r="L642" s="26"/>
      <c r="N642" s="26"/>
      <c r="O642" s="26"/>
      <c r="P642" s="26"/>
      <c r="Q642" s="26"/>
      <c r="U642" s="5"/>
      <c r="X642" s="5"/>
    </row>
    <row r="643" spans="2:24">
      <c r="B643" s="5"/>
      <c r="C643" s="26"/>
      <c r="E643" s="5"/>
      <c r="G643" s="5"/>
      <c r="H643" s="126"/>
      <c r="J643" s="26"/>
      <c r="L643" s="26"/>
      <c r="N643" s="26"/>
      <c r="O643" s="26"/>
      <c r="P643" s="26"/>
      <c r="Q643" s="26"/>
      <c r="U643" s="5"/>
      <c r="X643" s="5"/>
    </row>
    <row r="644" spans="2:24">
      <c r="B644" s="5"/>
      <c r="C644" s="26"/>
      <c r="E644" s="5"/>
      <c r="G644" s="5"/>
      <c r="H644" s="126"/>
      <c r="J644" s="26"/>
      <c r="L644" s="26"/>
      <c r="N644" s="26"/>
      <c r="O644" s="26"/>
      <c r="P644" s="26"/>
      <c r="Q644" s="26"/>
      <c r="U644" s="5"/>
      <c r="X644" s="5"/>
    </row>
    <row r="645" spans="2:24">
      <c r="B645" s="5"/>
      <c r="C645" s="26"/>
      <c r="E645" s="5"/>
      <c r="G645" s="5"/>
      <c r="H645" s="126"/>
      <c r="J645" s="26"/>
      <c r="L645" s="26"/>
      <c r="N645" s="26"/>
      <c r="O645" s="26"/>
      <c r="P645" s="26"/>
      <c r="Q645" s="26"/>
      <c r="U645" s="5"/>
      <c r="X645" s="5"/>
    </row>
    <row r="646" spans="2:24">
      <c r="B646" s="5"/>
      <c r="C646" s="26"/>
      <c r="E646" s="5"/>
      <c r="G646" s="5"/>
      <c r="H646" s="126"/>
      <c r="J646" s="26"/>
      <c r="L646" s="26"/>
      <c r="N646" s="26"/>
      <c r="O646" s="26"/>
      <c r="P646" s="26"/>
      <c r="Q646" s="26"/>
      <c r="U646" s="5"/>
      <c r="X646" s="5"/>
    </row>
    <row r="647" spans="2:24">
      <c r="B647" s="5"/>
      <c r="C647" s="26"/>
      <c r="E647" s="5"/>
      <c r="G647" s="5"/>
      <c r="H647" s="126"/>
      <c r="J647" s="26"/>
      <c r="L647" s="26"/>
      <c r="N647" s="26"/>
      <c r="O647" s="26"/>
      <c r="P647" s="26"/>
      <c r="Q647" s="26"/>
      <c r="U647" s="5"/>
      <c r="X647" s="5"/>
    </row>
    <row r="648" spans="2:24">
      <c r="B648" s="5"/>
      <c r="C648" s="26"/>
      <c r="E648" s="5"/>
      <c r="G648" s="5"/>
      <c r="H648" s="126"/>
      <c r="J648" s="26"/>
      <c r="L648" s="26"/>
      <c r="N648" s="26"/>
      <c r="O648" s="26"/>
      <c r="P648" s="26"/>
      <c r="Q648" s="26"/>
      <c r="U648" s="5"/>
      <c r="X648" s="5"/>
    </row>
    <row r="649" spans="2:24">
      <c r="B649" s="5"/>
      <c r="C649" s="26"/>
      <c r="E649" s="5"/>
      <c r="G649" s="5"/>
      <c r="H649" s="126"/>
      <c r="J649" s="26"/>
      <c r="L649" s="26"/>
      <c r="N649" s="26"/>
      <c r="O649" s="26"/>
      <c r="P649" s="26"/>
      <c r="Q649" s="26"/>
      <c r="U649" s="5"/>
      <c r="X649" s="5"/>
    </row>
    <row r="650" spans="2:24">
      <c r="B650" s="5"/>
      <c r="C650" s="26"/>
      <c r="E650" s="5"/>
      <c r="G650" s="5"/>
      <c r="H650" s="126"/>
      <c r="J650" s="26"/>
      <c r="L650" s="26"/>
      <c r="N650" s="26"/>
      <c r="O650" s="26"/>
      <c r="P650" s="26"/>
      <c r="Q650" s="26"/>
      <c r="U650" s="5"/>
      <c r="X650" s="5"/>
    </row>
    <row r="651" spans="2:24">
      <c r="B651" s="5"/>
      <c r="C651" s="26"/>
      <c r="E651" s="5"/>
      <c r="G651" s="5"/>
      <c r="H651" s="126"/>
      <c r="J651" s="26"/>
      <c r="L651" s="26"/>
      <c r="N651" s="26"/>
      <c r="O651" s="26"/>
      <c r="P651" s="26"/>
      <c r="Q651" s="26"/>
      <c r="U651" s="5"/>
      <c r="X651" s="5"/>
    </row>
    <row r="652" spans="2:24">
      <c r="B652" s="5"/>
      <c r="C652" s="26"/>
      <c r="E652" s="5"/>
      <c r="G652" s="5"/>
      <c r="H652" s="126"/>
      <c r="J652" s="26"/>
      <c r="L652" s="26"/>
      <c r="N652" s="26"/>
      <c r="O652" s="26"/>
      <c r="P652" s="26"/>
      <c r="Q652" s="26"/>
      <c r="U652" s="5"/>
      <c r="X652" s="5"/>
    </row>
    <row r="653" spans="2:24">
      <c r="B653" s="5"/>
      <c r="C653" s="26"/>
      <c r="E653" s="5"/>
      <c r="G653" s="5"/>
      <c r="H653" s="126"/>
      <c r="J653" s="26"/>
      <c r="L653" s="26"/>
      <c r="N653" s="26"/>
      <c r="O653" s="26"/>
      <c r="P653" s="26"/>
      <c r="Q653" s="26"/>
      <c r="U653" s="5"/>
      <c r="X653" s="5"/>
    </row>
    <row r="654" spans="2:24">
      <c r="B654" s="5"/>
      <c r="C654" s="26"/>
      <c r="E654" s="5"/>
      <c r="G654" s="5"/>
      <c r="H654" s="126"/>
      <c r="J654" s="26"/>
      <c r="L654" s="26"/>
      <c r="N654" s="26"/>
      <c r="O654" s="26"/>
      <c r="P654" s="26"/>
      <c r="Q654" s="26"/>
      <c r="U654" s="5"/>
      <c r="X654" s="5"/>
    </row>
    <row r="655" spans="2:24">
      <c r="B655" s="5"/>
      <c r="C655" s="26"/>
      <c r="E655" s="5"/>
      <c r="G655" s="5"/>
      <c r="H655" s="126"/>
      <c r="J655" s="26"/>
      <c r="L655" s="26"/>
      <c r="N655" s="26"/>
      <c r="O655" s="26"/>
      <c r="P655" s="26"/>
      <c r="Q655" s="26"/>
      <c r="U655" s="5"/>
      <c r="X655" s="5"/>
    </row>
    <row r="656" spans="2:24">
      <c r="B656" s="5"/>
      <c r="C656" s="26"/>
      <c r="E656" s="5"/>
      <c r="G656" s="5"/>
      <c r="H656" s="126"/>
      <c r="J656" s="26"/>
      <c r="L656" s="26"/>
      <c r="N656" s="26"/>
      <c r="O656" s="26"/>
      <c r="P656" s="26"/>
      <c r="Q656" s="26"/>
      <c r="U656" s="5"/>
      <c r="X656" s="5"/>
    </row>
    <row r="657" spans="2:24">
      <c r="B657" s="5"/>
      <c r="C657" s="26"/>
      <c r="E657" s="5"/>
      <c r="G657" s="5"/>
      <c r="H657" s="126"/>
      <c r="J657" s="26"/>
      <c r="L657" s="26"/>
      <c r="N657" s="26"/>
      <c r="O657" s="26"/>
      <c r="P657" s="26"/>
      <c r="Q657" s="26"/>
      <c r="U657" s="5"/>
      <c r="X657" s="5"/>
    </row>
    <row r="658" spans="2:24">
      <c r="B658" s="5"/>
      <c r="C658" s="26"/>
      <c r="E658" s="5"/>
      <c r="G658" s="5"/>
      <c r="H658" s="126"/>
      <c r="J658" s="26"/>
      <c r="L658" s="26"/>
      <c r="N658" s="26"/>
      <c r="O658" s="26"/>
      <c r="P658" s="26"/>
      <c r="Q658" s="26"/>
      <c r="U658" s="5"/>
      <c r="X658" s="5"/>
    </row>
    <row r="659" spans="2:24">
      <c r="B659" s="5"/>
      <c r="C659" s="26"/>
      <c r="E659" s="5"/>
      <c r="G659" s="5"/>
      <c r="H659" s="126"/>
      <c r="J659" s="26"/>
      <c r="L659" s="26"/>
      <c r="N659" s="26"/>
      <c r="O659" s="26"/>
      <c r="P659" s="26"/>
      <c r="Q659" s="26"/>
      <c r="U659" s="5"/>
      <c r="X659" s="5"/>
    </row>
    <row r="660" spans="2:24">
      <c r="B660" s="5"/>
      <c r="C660" s="26"/>
      <c r="E660" s="5"/>
      <c r="G660" s="5"/>
      <c r="H660" s="126"/>
      <c r="J660" s="26"/>
      <c r="L660" s="26"/>
      <c r="N660" s="26"/>
      <c r="O660" s="26"/>
      <c r="P660" s="26"/>
      <c r="Q660" s="26"/>
      <c r="U660" s="5"/>
      <c r="X660" s="5"/>
    </row>
    <row r="661" spans="2:24">
      <c r="B661" s="5"/>
      <c r="C661" s="26"/>
      <c r="E661" s="5"/>
      <c r="G661" s="5"/>
      <c r="H661" s="126"/>
      <c r="J661" s="26"/>
      <c r="L661" s="26"/>
      <c r="N661" s="26"/>
      <c r="O661" s="26"/>
      <c r="P661" s="26"/>
      <c r="Q661" s="26"/>
      <c r="U661" s="5"/>
      <c r="X661" s="5"/>
    </row>
    <row r="662" spans="2:24">
      <c r="B662" s="5"/>
      <c r="C662" s="26"/>
      <c r="E662" s="5"/>
      <c r="G662" s="5"/>
      <c r="H662" s="126"/>
      <c r="J662" s="26"/>
      <c r="L662" s="26"/>
      <c r="N662" s="26"/>
      <c r="O662" s="26"/>
      <c r="P662" s="26"/>
      <c r="Q662" s="26"/>
      <c r="U662" s="5"/>
      <c r="X662" s="5"/>
    </row>
    <row r="663" spans="2:24">
      <c r="B663" s="5"/>
      <c r="C663" s="26"/>
      <c r="E663" s="5"/>
      <c r="G663" s="5"/>
      <c r="H663" s="126"/>
      <c r="J663" s="26"/>
      <c r="L663" s="26"/>
      <c r="N663" s="26"/>
      <c r="O663" s="26"/>
      <c r="P663" s="26"/>
      <c r="Q663" s="26"/>
      <c r="U663" s="5"/>
      <c r="X663" s="5"/>
    </row>
    <row r="664" spans="2:24">
      <c r="B664" s="5"/>
      <c r="C664" s="26"/>
      <c r="E664" s="5"/>
      <c r="G664" s="5"/>
      <c r="H664" s="126"/>
      <c r="J664" s="26"/>
      <c r="L664" s="26"/>
      <c r="N664" s="26"/>
      <c r="O664" s="26"/>
      <c r="P664" s="26"/>
      <c r="Q664" s="26"/>
      <c r="U664" s="5"/>
      <c r="X664" s="5"/>
    </row>
    <row r="665" spans="2:24">
      <c r="B665" s="5"/>
      <c r="C665" s="26"/>
      <c r="E665" s="5"/>
      <c r="G665" s="5"/>
      <c r="H665" s="126"/>
      <c r="J665" s="26"/>
      <c r="L665" s="26"/>
      <c r="N665" s="26"/>
      <c r="O665" s="26"/>
      <c r="P665" s="26"/>
      <c r="Q665" s="26"/>
      <c r="U665" s="5"/>
      <c r="X665" s="5"/>
    </row>
    <row r="666" spans="2:24">
      <c r="B666" s="5"/>
      <c r="C666" s="26"/>
      <c r="E666" s="5"/>
      <c r="G666" s="5"/>
      <c r="H666" s="126"/>
      <c r="J666" s="26"/>
      <c r="L666" s="26"/>
      <c r="N666" s="26"/>
      <c r="O666" s="26"/>
      <c r="P666" s="26"/>
      <c r="Q666" s="26"/>
      <c r="U666" s="5"/>
      <c r="X666" s="5"/>
    </row>
    <row r="667" spans="2:24">
      <c r="B667" s="5"/>
      <c r="C667" s="26"/>
      <c r="E667" s="5"/>
      <c r="G667" s="5"/>
      <c r="H667" s="126"/>
      <c r="J667" s="26"/>
      <c r="L667" s="26"/>
      <c r="N667" s="26"/>
      <c r="O667" s="26"/>
      <c r="P667" s="26"/>
      <c r="Q667" s="26"/>
      <c r="U667" s="5"/>
      <c r="X667" s="5"/>
    </row>
    <row r="668" spans="2:24">
      <c r="B668" s="5"/>
      <c r="C668" s="26"/>
      <c r="E668" s="5"/>
      <c r="G668" s="5"/>
      <c r="H668" s="126"/>
      <c r="J668" s="26"/>
      <c r="L668" s="26"/>
      <c r="N668" s="26"/>
      <c r="O668" s="26"/>
      <c r="P668" s="26"/>
      <c r="Q668" s="26"/>
      <c r="U668" s="5"/>
      <c r="X668" s="5"/>
    </row>
    <row r="669" spans="2:24">
      <c r="B669" s="5"/>
      <c r="C669" s="26"/>
      <c r="E669" s="5"/>
      <c r="G669" s="5"/>
      <c r="H669" s="126"/>
      <c r="J669" s="26"/>
      <c r="L669" s="26"/>
      <c r="N669" s="26"/>
      <c r="O669" s="26"/>
      <c r="P669" s="26"/>
      <c r="Q669" s="26"/>
      <c r="U669" s="5"/>
      <c r="X669" s="5"/>
    </row>
    <row r="670" spans="2:24">
      <c r="B670" s="5"/>
      <c r="C670" s="26"/>
      <c r="E670" s="5"/>
      <c r="G670" s="5"/>
      <c r="H670" s="126"/>
      <c r="J670" s="26"/>
      <c r="L670" s="26"/>
      <c r="N670" s="26"/>
      <c r="O670" s="26"/>
      <c r="P670" s="26"/>
      <c r="Q670" s="26"/>
      <c r="U670" s="5"/>
      <c r="X670" s="5"/>
    </row>
    <row r="671" spans="2:24">
      <c r="B671" s="5"/>
      <c r="C671" s="26"/>
      <c r="E671" s="5"/>
      <c r="G671" s="5"/>
      <c r="H671" s="126"/>
      <c r="J671" s="26"/>
      <c r="L671" s="26"/>
      <c r="N671" s="26"/>
      <c r="O671" s="26"/>
      <c r="P671" s="26"/>
      <c r="Q671" s="26"/>
      <c r="U671" s="5"/>
      <c r="X671" s="5"/>
    </row>
    <row r="672" spans="2:24">
      <c r="B672" s="5"/>
      <c r="C672" s="26"/>
      <c r="E672" s="5"/>
      <c r="G672" s="5"/>
      <c r="H672" s="126"/>
      <c r="J672" s="26"/>
      <c r="L672" s="26"/>
      <c r="N672" s="26"/>
      <c r="O672" s="26"/>
      <c r="P672" s="26"/>
      <c r="Q672" s="26"/>
      <c r="U672" s="5"/>
      <c r="X672" s="5"/>
    </row>
    <row r="673" spans="2:24">
      <c r="B673" s="5"/>
      <c r="C673" s="26"/>
      <c r="E673" s="5"/>
      <c r="G673" s="5"/>
      <c r="H673" s="126"/>
      <c r="J673" s="26"/>
      <c r="L673" s="26"/>
      <c r="N673" s="26"/>
      <c r="O673" s="26"/>
      <c r="P673" s="26"/>
      <c r="Q673" s="26"/>
      <c r="U673" s="5"/>
      <c r="X673" s="5"/>
    </row>
    <row r="674" spans="2:24">
      <c r="B674" s="5"/>
      <c r="C674" s="26"/>
      <c r="E674" s="5"/>
      <c r="G674" s="5"/>
      <c r="H674" s="126"/>
      <c r="J674" s="26"/>
      <c r="L674" s="26"/>
      <c r="N674" s="26"/>
      <c r="O674" s="26"/>
      <c r="P674" s="26"/>
      <c r="Q674" s="26"/>
      <c r="U674" s="5"/>
      <c r="X674" s="5"/>
    </row>
    <row r="675" spans="2:24">
      <c r="B675" s="5"/>
      <c r="C675" s="26"/>
      <c r="E675" s="5"/>
      <c r="G675" s="5"/>
      <c r="H675" s="126"/>
      <c r="J675" s="26"/>
      <c r="L675" s="26"/>
      <c r="N675" s="26"/>
      <c r="O675" s="26"/>
      <c r="P675" s="26"/>
      <c r="Q675" s="26"/>
      <c r="U675" s="5"/>
      <c r="X675" s="5"/>
    </row>
    <row r="676" spans="2:24">
      <c r="B676" s="5"/>
      <c r="C676" s="26"/>
      <c r="E676" s="5"/>
      <c r="G676" s="5"/>
      <c r="H676" s="126"/>
      <c r="J676" s="26"/>
      <c r="L676" s="26"/>
      <c r="N676" s="26"/>
      <c r="O676" s="26"/>
      <c r="P676" s="26"/>
      <c r="Q676" s="26"/>
      <c r="U676" s="5"/>
      <c r="X676" s="5"/>
    </row>
    <row r="677" spans="2:24">
      <c r="B677" s="5"/>
      <c r="C677" s="26"/>
      <c r="E677" s="5"/>
      <c r="G677" s="5"/>
      <c r="H677" s="126"/>
      <c r="J677" s="26"/>
      <c r="L677" s="26"/>
      <c r="N677" s="26"/>
      <c r="O677" s="26"/>
      <c r="P677" s="26"/>
      <c r="Q677" s="26"/>
      <c r="U677" s="5"/>
      <c r="X677" s="5"/>
    </row>
    <row r="678" spans="2:24">
      <c r="B678" s="5"/>
      <c r="C678" s="26"/>
      <c r="E678" s="5"/>
      <c r="G678" s="5"/>
      <c r="H678" s="126"/>
      <c r="J678" s="26"/>
      <c r="L678" s="26"/>
      <c r="N678" s="26"/>
      <c r="O678" s="26"/>
      <c r="P678" s="26"/>
      <c r="Q678" s="26"/>
      <c r="U678" s="5"/>
      <c r="X678" s="5"/>
    </row>
    <row r="679" spans="2:24">
      <c r="B679" s="5"/>
      <c r="C679" s="26"/>
      <c r="E679" s="5"/>
      <c r="G679" s="5"/>
      <c r="H679" s="126"/>
      <c r="J679" s="26"/>
      <c r="L679" s="26"/>
      <c r="N679" s="26"/>
      <c r="O679" s="26"/>
      <c r="P679" s="26"/>
      <c r="Q679" s="26"/>
      <c r="U679" s="5"/>
      <c r="X679" s="5"/>
    </row>
    <row r="680" spans="2:24">
      <c r="B680" s="5"/>
      <c r="C680" s="26"/>
      <c r="E680" s="5"/>
      <c r="G680" s="5"/>
      <c r="H680" s="126"/>
      <c r="J680" s="26"/>
      <c r="L680" s="26"/>
      <c r="N680" s="26"/>
      <c r="O680" s="26"/>
      <c r="P680" s="26"/>
      <c r="Q680" s="26"/>
      <c r="U680" s="5"/>
      <c r="X680" s="5"/>
    </row>
    <row r="681" spans="2:24">
      <c r="B681" s="5"/>
      <c r="C681" s="26"/>
      <c r="E681" s="5"/>
      <c r="G681" s="5"/>
      <c r="H681" s="126"/>
      <c r="J681" s="26"/>
      <c r="L681" s="26"/>
      <c r="N681" s="26"/>
      <c r="O681" s="26"/>
      <c r="P681" s="26"/>
      <c r="Q681" s="26"/>
      <c r="U681" s="5"/>
      <c r="X681" s="5"/>
    </row>
    <row r="682" spans="2:24">
      <c r="B682" s="5"/>
      <c r="C682" s="26"/>
      <c r="E682" s="5"/>
      <c r="G682" s="5"/>
      <c r="H682" s="126"/>
      <c r="J682" s="26"/>
      <c r="L682" s="26"/>
      <c r="N682" s="26"/>
      <c r="O682" s="26"/>
      <c r="P682" s="26"/>
      <c r="Q682" s="26"/>
      <c r="U682" s="5"/>
      <c r="X682" s="5"/>
    </row>
    <row r="683" spans="2:24">
      <c r="B683" s="5"/>
      <c r="C683" s="26"/>
      <c r="E683" s="5"/>
      <c r="G683" s="5"/>
      <c r="H683" s="126"/>
      <c r="J683" s="26"/>
      <c r="L683" s="26"/>
      <c r="N683" s="26"/>
      <c r="O683" s="26"/>
      <c r="P683" s="26"/>
      <c r="Q683" s="26"/>
      <c r="U683" s="5"/>
      <c r="X683" s="5"/>
    </row>
    <row r="684" spans="2:24">
      <c r="B684" s="5"/>
      <c r="C684" s="26"/>
      <c r="E684" s="5"/>
      <c r="G684" s="5"/>
      <c r="H684" s="126"/>
      <c r="J684" s="26"/>
      <c r="L684" s="26"/>
      <c r="N684" s="26"/>
      <c r="O684" s="26"/>
      <c r="P684" s="26"/>
      <c r="Q684" s="26"/>
      <c r="U684" s="5"/>
      <c r="X684" s="5"/>
    </row>
    <row r="685" spans="2:24">
      <c r="B685" s="5"/>
      <c r="C685" s="26"/>
      <c r="E685" s="5"/>
      <c r="G685" s="5"/>
      <c r="H685" s="126"/>
      <c r="J685" s="26"/>
      <c r="L685" s="26"/>
      <c r="N685" s="26"/>
      <c r="O685" s="26"/>
      <c r="P685" s="26"/>
      <c r="Q685" s="26"/>
      <c r="U685" s="5"/>
      <c r="X685" s="5"/>
    </row>
    <row r="686" spans="2:24">
      <c r="B686" s="5"/>
      <c r="C686" s="26"/>
      <c r="E686" s="5"/>
      <c r="G686" s="5"/>
      <c r="H686" s="126"/>
      <c r="J686" s="26"/>
      <c r="L686" s="26"/>
      <c r="N686" s="26"/>
      <c r="O686" s="26"/>
      <c r="P686" s="26"/>
      <c r="Q686" s="26"/>
      <c r="U686" s="5"/>
      <c r="X686" s="5"/>
    </row>
    <row r="687" spans="2:24">
      <c r="B687" s="5"/>
      <c r="C687" s="26"/>
      <c r="E687" s="5"/>
      <c r="G687" s="5"/>
      <c r="H687" s="126"/>
      <c r="J687" s="26"/>
      <c r="L687" s="26"/>
      <c r="N687" s="26"/>
      <c r="O687" s="26"/>
      <c r="P687" s="26"/>
      <c r="Q687" s="26"/>
      <c r="U687" s="5"/>
      <c r="X687" s="5"/>
    </row>
    <row r="688" spans="2:24">
      <c r="B688" s="5"/>
      <c r="C688" s="26"/>
      <c r="E688" s="5"/>
      <c r="G688" s="5"/>
      <c r="H688" s="126"/>
      <c r="J688" s="26"/>
      <c r="L688" s="26"/>
      <c r="N688" s="26"/>
      <c r="O688" s="26"/>
      <c r="P688" s="26"/>
      <c r="Q688" s="26"/>
      <c r="U688" s="5"/>
      <c r="X688" s="5"/>
    </row>
    <row r="689" spans="2:24">
      <c r="B689" s="5"/>
      <c r="C689" s="26"/>
      <c r="E689" s="5"/>
      <c r="G689" s="5"/>
      <c r="H689" s="126"/>
      <c r="J689" s="26"/>
      <c r="L689" s="26"/>
      <c r="N689" s="26"/>
      <c r="O689" s="26"/>
      <c r="P689" s="26"/>
      <c r="Q689" s="26"/>
      <c r="U689" s="5"/>
      <c r="X689" s="5"/>
    </row>
    <row r="690" spans="2:24">
      <c r="B690" s="5"/>
      <c r="C690" s="26"/>
      <c r="E690" s="5"/>
      <c r="G690" s="5"/>
      <c r="H690" s="126"/>
      <c r="J690" s="26"/>
      <c r="L690" s="26"/>
      <c r="N690" s="26"/>
      <c r="O690" s="26"/>
      <c r="P690" s="26"/>
      <c r="Q690" s="26"/>
      <c r="U690" s="5"/>
      <c r="X690" s="5"/>
    </row>
    <row r="691" spans="2:24">
      <c r="B691" s="5"/>
      <c r="C691" s="26"/>
      <c r="E691" s="5"/>
      <c r="G691" s="5"/>
      <c r="H691" s="126"/>
      <c r="J691" s="26"/>
      <c r="L691" s="26"/>
      <c r="N691" s="26"/>
      <c r="O691" s="26"/>
      <c r="P691" s="26"/>
      <c r="Q691" s="26"/>
      <c r="U691" s="5"/>
      <c r="X691" s="5"/>
    </row>
    <row r="692" spans="2:24">
      <c r="B692" s="5"/>
      <c r="C692" s="26"/>
      <c r="E692" s="5"/>
      <c r="G692" s="5"/>
      <c r="H692" s="126"/>
      <c r="J692" s="26"/>
      <c r="L692" s="26"/>
      <c r="N692" s="26"/>
      <c r="O692" s="26"/>
      <c r="P692" s="26"/>
      <c r="Q692" s="26"/>
      <c r="U692" s="5"/>
      <c r="X692" s="5"/>
    </row>
    <row r="693" spans="2:24">
      <c r="B693" s="5"/>
      <c r="C693" s="26"/>
      <c r="E693" s="5"/>
      <c r="G693" s="5"/>
      <c r="H693" s="126"/>
      <c r="J693" s="26"/>
      <c r="L693" s="26"/>
      <c r="N693" s="26"/>
      <c r="O693" s="26"/>
      <c r="P693" s="26"/>
      <c r="Q693" s="26"/>
      <c r="U693" s="5"/>
      <c r="X693" s="5"/>
    </row>
    <row r="694" spans="2:24">
      <c r="B694" s="5"/>
      <c r="C694" s="26"/>
      <c r="E694" s="5"/>
      <c r="G694" s="5"/>
      <c r="H694" s="126"/>
      <c r="J694" s="26"/>
      <c r="L694" s="26"/>
      <c r="N694" s="26"/>
      <c r="O694" s="26"/>
      <c r="P694" s="26"/>
      <c r="Q694" s="26"/>
      <c r="U694" s="5"/>
      <c r="X694" s="5"/>
    </row>
    <row r="695" spans="2:24">
      <c r="B695" s="5"/>
      <c r="C695" s="26"/>
      <c r="E695" s="5"/>
      <c r="G695" s="5"/>
      <c r="H695" s="126"/>
      <c r="J695" s="26"/>
      <c r="L695" s="26"/>
      <c r="N695" s="26"/>
      <c r="O695" s="26"/>
      <c r="P695" s="26"/>
      <c r="Q695" s="26"/>
      <c r="U695" s="5"/>
      <c r="X695" s="5"/>
    </row>
    <row r="696" spans="2:24">
      <c r="B696" s="5"/>
      <c r="C696" s="26"/>
      <c r="E696" s="5"/>
      <c r="G696" s="5"/>
      <c r="H696" s="126"/>
      <c r="J696" s="26"/>
      <c r="L696" s="26"/>
      <c r="N696" s="26"/>
      <c r="O696" s="26"/>
      <c r="P696" s="26"/>
      <c r="Q696" s="26"/>
      <c r="U696" s="5"/>
      <c r="X696" s="5"/>
    </row>
    <row r="697" spans="2:24">
      <c r="B697" s="5"/>
      <c r="C697" s="26"/>
      <c r="E697" s="5"/>
      <c r="G697" s="5"/>
      <c r="H697" s="126"/>
      <c r="J697" s="26"/>
      <c r="L697" s="26"/>
      <c r="N697" s="26"/>
      <c r="O697" s="26"/>
      <c r="P697" s="26"/>
      <c r="Q697" s="26"/>
      <c r="U697" s="5"/>
      <c r="X697" s="5"/>
    </row>
    <row r="698" spans="2:24">
      <c r="B698" s="5"/>
      <c r="C698" s="26"/>
      <c r="E698" s="5"/>
      <c r="G698" s="5"/>
      <c r="H698" s="126"/>
      <c r="J698" s="26"/>
      <c r="L698" s="26"/>
      <c r="N698" s="26"/>
      <c r="O698" s="26"/>
      <c r="P698" s="26"/>
      <c r="Q698" s="26"/>
      <c r="U698" s="5"/>
      <c r="X698" s="5"/>
    </row>
    <row r="699" spans="2:24">
      <c r="B699" s="5"/>
      <c r="C699" s="26"/>
      <c r="E699" s="5"/>
      <c r="G699" s="5"/>
      <c r="H699" s="126"/>
      <c r="J699" s="26"/>
      <c r="L699" s="26"/>
      <c r="N699" s="26"/>
      <c r="O699" s="26"/>
      <c r="P699" s="26"/>
      <c r="Q699" s="26"/>
      <c r="U699" s="5"/>
      <c r="X699" s="5"/>
    </row>
    <row r="700" spans="2:24">
      <c r="B700" s="5"/>
      <c r="C700" s="26"/>
      <c r="E700" s="5"/>
      <c r="G700" s="5"/>
      <c r="H700" s="126"/>
      <c r="J700" s="26"/>
      <c r="L700" s="26"/>
      <c r="N700" s="26"/>
      <c r="O700" s="26"/>
      <c r="P700" s="26"/>
      <c r="Q700" s="26"/>
      <c r="U700" s="5"/>
      <c r="X700" s="5"/>
    </row>
    <row r="701" spans="2:24">
      <c r="B701" s="5"/>
      <c r="C701" s="26"/>
      <c r="E701" s="5"/>
      <c r="G701" s="5"/>
      <c r="H701" s="126"/>
      <c r="J701" s="26"/>
      <c r="L701" s="26"/>
      <c r="N701" s="26"/>
      <c r="O701" s="26"/>
      <c r="P701" s="26"/>
      <c r="Q701" s="26"/>
      <c r="U701" s="5"/>
      <c r="X701" s="5"/>
    </row>
    <row r="702" spans="2:24">
      <c r="B702" s="5"/>
      <c r="C702" s="26"/>
      <c r="E702" s="5"/>
      <c r="G702" s="5"/>
      <c r="H702" s="126"/>
      <c r="J702" s="26"/>
      <c r="L702" s="26"/>
      <c r="N702" s="26"/>
      <c r="O702" s="26"/>
      <c r="P702" s="26"/>
      <c r="Q702" s="26"/>
      <c r="U702" s="5"/>
      <c r="X702" s="5"/>
    </row>
    <row r="703" spans="2:24">
      <c r="B703" s="5"/>
      <c r="C703" s="26"/>
      <c r="E703" s="5"/>
      <c r="G703" s="5"/>
      <c r="H703" s="126"/>
      <c r="J703" s="26"/>
      <c r="L703" s="26"/>
      <c r="N703" s="26"/>
      <c r="O703" s="26"/>
      <c r="P703" s="26"/>
      <c r="Q703" s="26"/>
      <c r="U703" s="5"/>
      <c r="X703" s="5"/>
    </row>
    <row r="704" spans="2:24">
      <c r="B704" s="5"/>
      <c r="C704" s="26"/>
      <c r="E704" s="5"/>
      <c r="G704" s="5"/>
      <c r="H704" s="126"/>
      <c r="J704" s="26"/>
      <c r="L704" s="26"/>
      <c r="N704" s="26"/>
      <c r="O704" s="26"/>
      <c r="P704" s="26"/>
      <c r="Q704" s="26"/>
      <c r="U704" s="5"/>
      <c r="X704" s="5"/>
    </row>
    <row r="705" spans="2:24">
      <c r="B705" s="5"/>
      <c r="C705" s="26"/>
      <c r="E705" s="5"/>
      <c r="G705" s="5"/>
      <c r="H705" s="126"/>
      <c r="J705" s="26"/>
      <c r="L705" s="26"/>
      <c r="N705" s="26"/>
      <c r="O705" s="26"/>
      <c r="P705" s="26"/>
      <c r="Q705" s="26"/>
      <c r="U705" s="5"/>
      <c r="X705" s="5"/>
    </row>
    <row r="706" spans="2:24">
      <c r="B706" s="5"/>
      <c r="C706" s="26"/>
      <c r="E706" s="5"/>
      <c r="G706" s="5"/>
      <c r="H706" s="126"/>
      <c r="J706" s="26"/>
      <c r="L706" s="26"/>
      <c r="N706" s="26"/>
      <c r="O706" s="26"/>
      <c r="P706" s="26"/>
      <c r="Q706" s="26"/>
      <c r="U706" s="5"/>
      <c r="X706" s="5"/>
    </row>
    <row r="707" spans="2:24">
      <c r="B707" s="5"/>
      <c r="C707" s="26"/>
      <c r="E707" s="5"/>
      <c r="G707" s="5"/>
      <c r="H707" s="126"/>
      <c r="J707" s="26"/>
      <c r="L707" s="26"/>
      <c r="N707" s="26"/>
      <c r="O707" s="26"/>
      <c r="P707" s="26"/>
      <c r="Q707" s="26"/>
      <c r="U707" s="5"/>
      <c r="X707" s="5"/>
    </row>
    <row r="708" spans="2:24">
      <c r="B708" s="5"/>
      <c r="C708" s="26"/>
      <c r="E708" s="5"/>
      <c r="G708" s="5"/>
      <c r="H708" s="126"/>
      <c r="J708" s="26"/>
      <c r="L708" s="26"/>
      <c r="N708" s="26"/>
      <c r="O708" s="26"/>
      <c r="P708" s="26"/>
      <c r="Q708" s="26"/>
      <c r="U708" s="5"/>
      <c r="X708" s="5"/>
    </row>
    <row r="709" spans="2:24">
      <c r="B709" s="5"/>
      <c r="C709" s="26"/>
      <c r="E709" s="5"/>
      <c r="G709" s="5"/>
      <c r="H709" s="126"/>
      <c r="J709" s="26"/>
      <c r="L709" s="26"/>
      <c r="N709" s="26"/>
      <c r="O709" s="26"/>
      <c r="P709" s="26"/>
      <c r="Q709" s="26"/>
      <c r="U709" s="5"/>
      <c r="X709" s="5"/>
    </row>
    <row r="710" spans="2:24">
      <c r="B710" s="5"/>
      <c r="C710" s="26"/>
      <c r="E710" s="5"/>
      <c r="G710" s="5"/>
      <c r="H710" s="126"/>
      <c r="J710" s="26"/>
      <c r="L710" s="26"/>
      <c r="N710" s="26"/>
      <c r="O710" s="26"/>
      <c r="P710" s="26"/>
      <c r="Q710" s="26"/>
      <c r="U710" s="5"/>
      <c r="X710" s="5"/>
    </row>
    <row r="711" spans="2:24">
      <c r="B711" s="5"/>
      <c r="C711" s="26"/>
      <c r="E711" s="5"/>
      <c r="G711" s="5"/>
      <c r="H711" s="126"/>
      <c r="J711" s="26"/>
      <c r="L711" s="26"/>
      <c r="N711" s="26"/>
      <c r="O711" s="26"/>
      <c r="P711" s="26"/>
      <c r="Q711" s="26"/>
      <c r="U711" s="5"/>
      <c r="X711" s="5"/>
    </row>
    <row r="712" spans="2:24">
      <c r="B712" s="5"/>
      <c r="C712" s="26"/>
      <c r="E712" s="5"/>
      <c r="G712" s="5"/>
      <c r="H712" s="126"/>
      <c r="J712" s="26"/>
      <c r="L712" s="26"/>
      <c r="N712" s="26"/>
      <c r="O712" s="26"/>
      <c r="P712" s="26"/>
      <c r="Q712" s="26"/>
      <c r="U712" s="5"/>
      <c r="X712" s="5"/>
    </row>
    <row r="713" spans="2:24">
      <c r="B713" s="5"/>
      <c r="C713" s="26"/>
      <c r="E713" s="5"/>
      <c r="G713" s="5"/>
      <c r="H713" s="126"/>
      <c r="J713" s="26"/>
      <c r="L713" s="26"/>
      <c r="N713" s="26"/>
      <c r="O713" s="26"/>
      <c r="P713" s="26"/>
      <c r="Q713" s="26"/>
      <c r="U713" s="5"/>
      <c r="X713" s="5"/>
    </row>
    <row r="714" spans="2:24">
      <c r="B714" s="5"/>
      <c r="C714" s="26"/>
      <c r="E714" s="5"/>
      <c r="G714" s="5"/>
      <c r="H714" s="126"/>
      <c r="J714" s="26"/>
      <c r="L714" s="26"/>
      <c r="N714" s="26"/>
      <c r="O714" s="26"/>
      <c r="P714" s="26"/>
      <c r="Q714" s="26"/>
      <c r="U714" s="5"/>
      <c r="X714" s="5"/>
    </row>
    <row r="715" spans="2:24">
      <c r="B715" s="5"/>
      <c r="C715" s="26"/>
      <c r="E715" s="5"/>
      <c r="G715" s="5"/>
      <c r="H715" s="126"/>
      <c r="J715" s="26"/>
      <c r="L715" s="26"/>
      <c r="N715" s="26"/>
      <c r="O715" s="26"/>
      <c r="P715" s="26"/>
      <c r="Q715" s="26"/>
      <c r="U715" s="5"/>
      <c r="X715" s="5"/>
    </row>
    <row r="716" spans="2:24">
      <c r="B716" s="5"/>
      <c r="C716" s="26"/>
      <c r="E716" s="5"/>
      <c r="G716" s="5"/>
      <c r="H716" s="126"/>
      <c r="J716" s="26"/>
      <c r="L716" s="26"/>
      <c r="N716" s="26"/>
      <c r="O716" s="26"/>
      <c r="P716" s="26"/>
      <c r="Q716" s="26"/>
      <c r="U716" s="5"/>
      <c r="X716" s="5"/>
    </row>
    <row r="717" spans="2:24">
      <c r="B717" s="5"/>
      <c r="C717" s="26"/>
      <c r="E717" s="5"/>
      <c r="G717" s="5"/>
      <c r="H717" s="126"/>
      <c r="J717" s="26"/>
      <c r="L717" s="26"/>
      <c r="N717" s="26"/>
      <c r="O717" s="26"/>
      <c r="P717" s="26"/>
      <c r="Q717" s="26"/>
      <c r="U717" s="5"/>
      <c r="X717" s="5"/>
    </row>
    <row r="718" spans="2:24">
      <c r="B718" s="5"/>
      <c r="C718" s="26"/>
      <c r="E718" s="5"/>
      <c r="G718" s="5"/>
      <c r="H718" s="126"/>
      <c r="J718" s="26"/>
      <c r="L718" s="26"/>
      <c r="N718" s="26"/>
      <c r="O718" s="26"/>
      <c r="P718" s="26"/>
      <c r="Q718" s="26"/>
      <c r="U718" s="5"/>
      <c r="X718" s="5"/>
    </row>
    <row r="719" spans="2:24">
      <c r="B719" s="5"/>
      <c r="C719" s="26"/>
      <c r="E719" s="5"/>
      <c r="G719" s="5"/>
      <c r="H719" s="126"/>
      <c r="J719" s="26"/>
      <c r="L719" s="26"/>
      <c r="N719" s="26"/>
      <c r="O719" s="26"/>
      <c r="P719" s="26"/>
      <c r="Q719" s="26"/>
      <c r="U719" s="5"/>
      <c r="X719" s="5"/>
    </row>
    <row r="720" spans="2:24">
      <c r="B720" s="5"/>
      <c r="C720" s="26"/>
      <c r="E720" s="5"/>
      <c r="G720" s="5"/>
      <c r="H720" s="126"/>
      <c r="J720" s="26"/>
      <c r="L720" s="26"/>
      <c r="N720" s="26"/>
      <c r="O720" s="26"/>
      <c r="P720" s="26"/>
      <c r="Q720" s="26"/>
      <c r="U720" s="5"/>
      <c r="X720" s="5"/>
    </row>
    <row r="721" spans="2:24">
      <c r="B721" s="5"/>
      <c r="C721" s="26"/>
      <c r="E721" s="5"/>
      <c r="G721" s="5"/>
      <c r="H721" s="126"/>
      <c r="J721" s="26"/>
      <c r="L721" s="26"/>
      <c r="N721" s="26"/>
      <c r="O721" s="26"/>
      <c r="P721" s="26"/>
      <c r="Q721" s="26"/>
      <c r="U721" s="5"/>
      <c r="X721" s="5"/>
    </row>
    <row r="722" spans="2:24">
      <c r="B722" s="5"/>
      <c r="C722" s="26"/>
      <c r="E722" s="5"/>
      <c r="G722" s="5"/>
      <c r="H722" s="126"/>
      <c r="J722" s="26"/>
      <c r="L722" s="26"/>
      <c r="N722" s="26"/>
      <c r="O722" s="26"/>
      <c r="P722" s="26"/>
      <c r="Q722" s="26"/>
      <c r="U722" s="5"/>
      <c r="X722" s="5"/>
    </row>
    <row r="723" spans="2:24">
      <c r="B723" s="5"/>
      <c r="C723" s="26"/>
      <c r="E723" s="5"/>
      <c r="G723" s="5"/>
      <c r="H723" s="126"/>
      <c r="J723" s="26"/>
      <c r="L723" s="26"/>
      <c r="N723" s="26"/>
      <c r="O723" s="26"/>
      <c r="P723" s="26"/>
      <c r="Q723" s="26"/>
      <c r="U723" s="5"/>
      <c r="X723" s="5"/>
    </row>
    <row r="724" spans="2:24">
      <c r="B724" s="5"/>
      <c r="C724" s="26"/>
      <c r="E724" s="5"/>
      <c r="G724" s="5"/>
      <c r="H724" s="126"/>
      <c r="J724" s="26"/>
      <c r="L724" s="26"/>
      <c r="N724" s="26"/>
      <c r="O724" s="26"/>
      <c r="P724" s="26"/>
      <c r="Q724" s="26"/>
      <c r="U724" s="5"/>
      <c r="X724" s="5"/>
    </row>
    <row r="725" spans="2:24">
      <c r="B725" s="5"/>
      <c r="C725" s="26"/>
      <c r="E725" s="5"/>
      <c r="G725" s="5"/>
      <c r="H725" s="126"/>
      <c r="J725" s="26"/>
      <c r="L725" s="26"/>
      <c r="N725" s="26"/>
      <c r="O725" s="26"/>
      <c r="P725" s="26"/>
      <c r="Q725" s="26"/>
      <c r="U725" s="5"/>
      <c r="X725" s="5"/>
    </row>
    <row r="726" spans="2:24">
      <c r="B726" s="5"/>
      <c r="C726" s="26"/>
      <c r="E726" s="5"/>
      <c r="G726" s="5"/>
      <c r="H726" s="126"/>
      <c r="J726" s="26"/>
      <c r="L726" s="26"/>
      <c r="N726" s="26"/>
      <c r="O726" s="26"/>
      <c r="P726" s="26"/>
      <c r="Q726" s="26"/>
      <c r="U726" s="5"/>
      <c r="X726" s="5"/>
    </row>
    <row r="727" spans="2:24">
      <c r="B727" s="5"/>
      <c r="C727" s="26"/>
      <c r="E727" s="5"/>
      <c r="G727" s="5"/>
      <c r="H727" s="126"/>
      <c r="J727" s="26"/>
      <c r="L727" s="26"/>
      <c r="N727" s="26"/>
      <c r="O727" s="26"/>
      <c r="P727" s="26"/>
      <c r="Q727" s="26"/>
      <c r="U727" s="5"/>
      <c r="X727" s="5"/>
    </row>
    <row r="728" spans="2:24">
      <c r="B728" s="5"/>
      <c r="C728" s="26"/>
      <c r="E728" s="5"/>
      <c r="G728" s="5"/>
      <c r="H728" s="126"/>
      <c r="J728" s="26"/>
      <c r="L728" s="26"/>
      <c r="N728" s="26"/>
      <c r="O728" s="26"/>
      <c r="P728" s="26"/>
      <c r="Q728" s="26"/>
      <c r="U728" s="5"/>
      <c r="X728" s="5"/>
    </row>
    <row r="729" spans="2:24">
      <c r="B729" s="5"/>
      <c r="C729" s="26"/>
      <c r="E729" s="5"/>
      <c r="G729" s="5"/>
      <c r="H729" s="126"/>
      <c r="J729" s="26"/>
      <c r="L729" s="26"/>
      <c r="N729" s="26"/>
      <c r="O729" s="26"/>
      <c r="P729" s="26"/>
      <c r="Q729" s="26"/>
      <c r="U729" s="5"/>
      <c r="X729" s="5"/>
    </row>
    <row r="730" spans="2:24">
      <c r="B730" s="5"/>
      <c r="C730" s="26"/>
      <c r="E730" s="5"/>
      <c r="G730" s="5"/>
      <c r="H730" s="126"/>
      <c r="J730" s="26"/>
      <c r="L730" s="26"/>
      <c r="N730" s="26"/>
      <c r="O730" s="26"/>
      <c r="P730" s="26"/>
      <c r="Q730" s="26"/>
      <c r="U730" s="5"/>
      <c r="X730" s="5"/>
    </row>
    <row r="731" spans="2:24">
      <c r="B731" s="5"/>
      <c r="C731" s="26"/>
      <c r="E731" s="5"/>
      <c r="G731" s="5"/>
      <c r="H731" s="126"/>
      <c r="J731" s="26"/>
      <c r="L731" s="26"/>
      <c r="N731" s="26"/>
      <c r="O731" s="26"/>
      <c r="P731" s="26"/>
      <c r="Q731" s="26"/>
      <c r="U731" s="5"/>
      <c r="X731" s="5"/>
    </row>
    <row r="732" spans="2:24">
      <c r="B732" s="5"/>
      <c r="C732" s="26"/>
      <c r="E732" s="5"/>
      <c r="G732" s="5"/>
      <c r="H732" s="126"/>
      <c r="J732" s="26"/>
      <c r="L732" s="26"/>
      <c r="N732" s="26"/>
      <c r="O732" s="26"/>
      <c r="P732" s="26"/>
      <c r="Q732" s="26"/>
      <c r="U732" s="5"/>
      <c r="X732" s="5"/>
    </row>
    <row r="733" spans="2:24">
      <c r="B733" s="5"/>
      <c r="C733" s="26"/>
      <c r="E733" s="5"/>
      <c r="G733" s="5"/>
      <c r="H733" s="126"/>
      <c r="J733" s="26"/>
      <c r="L733" s="26"/>
      <c r="N733" s="26"/>
      <c r="O733" s="26"/>
      <c r="P733" s="26"/>
      <c r="Q733" s="26"/>
      <c r="U733" s="5"/>
      <c r="X733" s="5"/>
    </row>
    <row r="734" spans="2:24">
      <c r="B734" s="5"/>
      <c r="C734" s="26"/>
      <c r="E734" s="5"/>
      <c r="G734" s="5"/>
      <c r="H734" s="126"/>
      <c r="J734" s="26"/>
      <c r="L734" s="26"/>
      <c r="N734" s="26"/>
      <c r="O734" s="26"/>
      <c r="P734" s="26"/>
      <c r="Q734" s="26"/>
      <c r="U734" s="5"/>
      <c r="X734" s="5"/>
    </row>
    <row r="735" spans="2:24">
      <c r="B735" s="5"/>
      <c r="C735" s="26"/>
      <c r="E735" s="5"/>
      <c r="G735" s="5"/>
      <c r="H735" s="126"/>
      <c r="J735" s="26"/>
      <c r="L735" s="26"/>
      <c r="N735" s="26"/>
      <c r="O735" s="26"/>
      <c r="P735" s="26"/>
      <c r="Q735" s="26"/>
      <c r="U735" s="5"/>
      <c r="X735" s="5"/>
    </row>
    <row r="736" spans="2:24">
      <c r="B736" s="5"/>
      <c r="C736" s="26"/>
      <c r="E736" s="5"/>
      <c r="G736" s="5"/>
      <c r="H736" s="126"/>
      <c r="J736" s="26"/>
      <c r="L736" s="26"/>
      <c r="N736" s="26"/>
      <c r="O736" s="26"/>
      <c r="P736" s="26"/>
      <c r="Q736" s="26"/>
      <c r="U736" s="5"/>
      <c r="X736" s="5"/>
    </row>
    <row r="737" spans="2:24">
      <c r="B737" s="5"/>
      <c r="C737" s="26"/>
      <c r="E737" s="5"/>
      <c r="G737" s="5"/>
      <c r="H737" s="126"/>
      <c r="J737" s="26"/>
      <c r="L737" s="26"/>
      <c r="N737" s="26"/>
      <c r="O737" s="26"/>
      <c r="P737" s="26"/>
      <c r="Q737" s="26"/>
      <c r="U737" s="5"/>
      <c r="X737" s="5"/>
    </row>
    <row r="738" spans="2:24">
      <c r="B738" s="5"/>
      <c r="C738" s="26"/>
      <c r="E738" s="5"/>
      <c r="G738" s="5"/>
      <c r="H738" s="126"/>
      <c r="J738" s="26"/>
      <c r="L738" s="26"/>
      <c r="N738" s="26"/>
      <c r="O738" s="26"/>
      <c r="P738" s="26"/>
      <c r="Q738" s="26"/>
      <c r="U738" s="5"/>
      <c r="X738" s="5"/>
    </row>
    <row r="739" spans="2:24">
      <c r="B739" s="5"/>
      <c r="C739" s="26"/>
      <c r="E739" s="5"/>
      <c r="G739" s="5"/>
      <c r="H739" s="126"/>
      <c r="J739" s="26"/>
      <c r="L739" s="26"/>
      <c r="N739" s="26"/>
      <c r="O739" s="26"/>
      <c r="P739" s="26"/>
      <c r="Q739" s="26"/>
      <c r="U739" s="5"/>
      <c r="X739" s="5"/>
    </row>
    <row r="740" spans="2:24">
      <c r="B740" s="5"/>
      <c r="C740" s="26"/>
      <c r="E740" s="5"/>
      <c r="G740" s="5"/>
      <c r="H740" s="126"/>
      <c r="J740" s="26"/>
      <c r="L740" s="26"/>
      <c r="N740" s="26"/>
      <c r="O740" s="26"/>
      <c r="P740" s="26"/>
      <c r="Q740" s="26"/>
      <c r="U740" s="5"/>
      <c r="X740" s="5"/>
    </row>
    <row r="741" spans="2:24">
      <c r="B741" s="5"/>
      <c r="C741" s="26"/>
      <c r="E741" s="5"/>
      <c r="G741" s="5"/>
      <c r="H741" s="126"/>
      <c r="J741" s="26"/>
      <c r="L741" s="26"/>
      <c r="N741" s="26"/>
      <c r="O741" s="26"/>
      <c r="P741" s="26"/>
      <c r="Q741" s="26"/>
      <c r="U741" s="5"/>
      <c r="X741" s="5"/>
    </row>
    <row r="742" spans="2:24">
      <c r="B742" s="5"/>
      <c r="C742" s="26"/>
      <c r="E742" s="5"/>
      <c r="G742" s="5"/>
      <c r="H742" s="126"/>
      <c r="J742" s="26"/>
      <c r="L742" s="26"/>
      <c r="N742" s="26"/>
      <c r="O742" s="26"/>
      <c r="P742" s="26"/>
      <c r="Q742" s="26"/>
      <c r="U742" s="5"/>
      <c r="X742" s="5"/>
    </row>
    <row r="743" spans="2:24">
      <c r="B743" s="5"/>
      <c r="C743" s="26"/>
      <c r="E743" s="5"/>
      <c r="G743" s="5"/>
      <c r="H743" s="126"/>
      <c r="J743" s="26"/>
      <c r="L743" s="26"/>
      <c r="N743" s="26"/>
      <c r="O743" s="26"/>
      <c r="P743" s="26"/>
      <c r="Q743" s="26"/>
      <c r="U743" s="5"/>
      <c r="X743" s="5"/>
    </row>
    <row r="744" spans="2:24">
      <c r="B744" s="5"/>
      <c r="C744" s="26"/>
      <c r="E744" s="5"/>
      <c r="G744" s="5"/>
      <c r="H744" s="126"/>
      <c r="J744" s="26"/>
      <c r="L744" s="26"/>
      <c r="N744" s="26"/>
      <c r="O744" s="26"/>
      <c r="P744" s="26"/>
      <c r="Q744" s="26"/>
      <c r="U744" s="5"/>
      <c r="X744" s="5"/>
    </row>
    <row r="745" spans="2:24">
      <c r="B745" s="5"/>
      <c r="C745" s="26"/>
      <c r="E745" s="5"/>
      <c r="G745" s="5"/>
      <c r="H745" s="126"/>
      <c r="J745" s="26"/>
      <c r="L745" s="26"/>
      <c r="N745" s="26"/>
      <c r="O745" s="26"/>
      <c r="P745" s="26"/>
      <c r="Q745" s="26"/>
      <c r="U745" s="5"/>
      <c r="X745" s="5"/>
    </row>
    <row r="746" spans="2:24">
      <c r="B746" s="5"/>
      <c r="C746" s="26"/>
      <c r="E746" s="5"/>
      <c r="G746" s="5"/>
      <c r="H746" s="126"/>
      <c r="J746" s="26"/>
      <c r="L746" s="26"/>
      <c r="N746" s="26"/>
      <c r="O746" s="26"/>
      <c r="P746" s="26"/>
      <c r="Q746" s="26"/>
      <c r="U746" s="5"/>
      <c r="X746" s="5"/>
    </row>
    <row r="747" spans="2:24">
      <c r="B747" s="5"/>
      <c r="C747" s="26"/>
      <c r="E747" s="5"/>
      <c r="G747" s="5"/>
      <c r="H747" s="126"/>
      <c r="J747" s="26"/>
      <c r="L747" s="26"/>
      <c r="N747" s="26"/>
      <c r="O747" s="26"/>
      <c r="P747" s="26"/>
      <c r="Q747" s="26"/>
      <c r="U747" s="5"/>
      <c r="X747" s="5"/>
    </row>
    <row r="748" spans="2:24">
      <c r="B748" s="5"/>
      <c r="C748" s="26"/>
      <c r="E748" s="5"/>
      <c r="G748" s="5"/>
      <c r="H748" s="126"/>
      <c r="J748" s="26"/>
      <c r="L748" s="26"/>
      <c r="N748" s="26"/>
      <c r="O748" s="26"/>
      <c r="P748" s="26"/>
      <c r="Q748" s="26"/>
      <c r="U748" s="5"/>
      <c r="X748" s="5"/>
    </row>
    <row r="749" spans="2:24">
      <c r="B749" s="5"/>
      <c r="C749" s="26"/>
      <c r="E749" s="5"/>
      <c r="G749" s="5"/>
      <c r="H749" s="126"/>
      <c r="J749" s="26"/>
      <c r="L749" s="26"/>
      <c r="N749" s="26"/>
      <c r="O749" s="26"/>
      <c r="P749" s="26"/>
      <c r="Q749" s="26"/>
      <c r="U749" s="5"/>
      <c r="X749" s="5"/>
    </row>
    <row r="750" spans="2:24">
      <c r="B750" s="5"/>
      <c r="C750" s="26"/>
      <c r="E750" s="5"/>
      <c r="G750" s="5"/>
      <c r="H750" s="126"/>
      <c r="J750" s="26"/>
      <c r="L750" s="26"/>
      <c r="N750" s="26"/>
      <c r="O750" s="26"/>
      <c r="P750" s="26"/>
      <c r="Q750" s="26"/>
      <c r="U750" s="5"/>
      <c r="X750" s="5"/>
    </row>
    <row r="751" spans="2:24">
      <c r="B751" s="5"/>
      <c r="C751" s="26"/>
      <c r="E751" s="5"/>
      <c r="G751" s="5"/>
      <c r="H751" s="126"/>
      <c r="J751" s="26"/>
      <c r="L751" s="26"/>
      <c r="N751" s="26"/>
      <c r="O751" s="26"/>
      <c r="P751" s="26"/>
      <c r="Q751" s="26"/>
      <c r="U751" s="5"/>
      <c r="X751" s="5"/>
    </row>
    <row r="752" spans="2:24">
      <c r="B752" s="5"/>
      <c r="C752" s="26"/>
      <c r="E752" s="5"/>
      <c r="G752" s="5"/>
      <c r="H752" s="126"/>
      <c r="J752" s="26"/>
      <c r="L752" s="26"/>
      <c r="N752" s="26"/>
      <c r="O752" s="26"/>
      <c r="P752" s="26"/>
      <c r="Q752" s="26"/>
      <c r="U752" s="5"/>
      <c r="X752" s="5"/>
    </row>
    <row r="753" spans="2:24">
      <c r="B753" s="5"/>
      <c r="C753" s="26"/>
      <c r="E753" s="5"/>
      <c r="G753" s="5"/>
      <c r="H753" s="126"/>
      <c r="J753" s="26"/>
      <c r="L753" s="26"/>
      <c r="N753" s="26"/>
      <c r="O753" s="26"/>
      <c r="P753" s="26"/>
      <c r="Q753" s="26"/>
      <c r="U753" s="5"/>
      <c r="X753" s="5"/>
    </row>
    <row r="754" spans="2:24">
      <c r="B754" s="5"/>
      <c r="C754" s="26"/>
      <c r="E754" s="5"/>
      <c r="G754" s="5"/>
      <c r="H754" s="126"/>
      <c r="J754" s="26"/>
      <c r="L754" s="26"/>
      <c r="N754" s="26"/>
      <c r="O754" s="26"/>
      <c r="P754" s="26"/>
      <c r="Q754" s="26"/>
      <c r="U754" s="5"/>
      <c r="X754" s="5"/>
    </row>
    <row r="755" spans="2:24">
      <c r="B755" s="5"/>
      <c r="C755" s="26"/>
      <c r="E755" s="5"/>
      <c r="G755" s="5"/>
      <c r="H755" s="126"/>
      <c r="J755" s="26"/>
      <c r="L755" s="26"/>
      <c r="N755" s="26"/>
      <c r="O755" s="26"/>
      <c r="P755" s="26"/>
      <c r="Q755" s="26"/>
      <c r="U755" s="5"/>
      <c r="X755" s="5"/>
    </row>
    <row r="756" spans="2:24">
      <c r="B756" s="5"/>
      <c r="C756" s="26"/>
      <c r="E756" s="5"/>
      <c r="G756" s="5"/>
      <c r="H756" s="126"/>
      <c r="J756" s="26"/>
      <c r="L756" s="26"/>
      <c r="N756" s="26"/>
      <c r="O756" s="26"/>
      <c r="P756" s="26"/>
      <c r="Q756" s="26"/>
      <c r="U756" s="5"/>
      <c r="X756" s="5"/>
    </row>
    <row r="757" spans="2:24">
      <c r="B757" s="5"/>
      <c r="C757" s="26"/>
      <c r="E757" s="5"/>
      <c r="G757" s="5"/>
      <c r="H757" s="126"/>
      <c r="J757" s="26"/>
      <c r="L757" s="26"/>
      <c r="N757" s="26"/>
      <c r="O757" s="26"/>
      <c r="P757" s="26"/>
      <c r="Q757" s="26"/>
      <c r="U757" s="5"/>
      <c r="X757" s="5"/>
    </row>
    <row r="758" spans="2:24">
      <c r="B758" s="5"/>
      <c r="C758" s="26"/>
      <c r="E758" s="5"/>
      <c r="G758" s="5"/>
      <c r="H758" s="126"/>
      <c r="J758" s="26"/>
      <c r="L758" s="26"/>
      <c r="N758" s="26"/>
      <c r="O758" s="26"/>
      <c r="P758" s="26"/>
      <c r="Q758" s="26"/>
      <c r="U758" s="5"/>
      <c r="X758" s="5"/>
    </row>
    <row r="759" spans="2:24">
      <c r="B759" s="5"/>
      <c r="C759" s="26"/>
      <c r="E759" s="5"/>
      <c r="G759" s="5"/>
      <c r="H759" s="126"/>
      <c r="J759" s="26"/>
      <c r="L759" s="26"/>
      <c r="N759" s="26"/>
      <c r="O759" s="26"/>
      <c r="P759" s="26"/>
      <c r="Q759" s="26"/>
      <c r="U759" s="5"/>
      <c r="X759" s="5"/>
    </row>
    <row r="760" spans="2:24">
      <c r="B760" s="5"/>
      <c r="C760" s="26"/>
      <c r="E760" s="5"/>
      <c r="G760" s="5"/>
      <c r="H760" s="126"/>
      <c r="J760" s="26"/>
      <c r="L760" s="26"/>
      <c r="N760" s="26"/>
      <c r="O760" s="26"/>
      <c r="P760" s="26"/>
      <c r="Q760" s="26"/>
      <c r="U760" s="5"/>
      <c r="X760" s="5"/>
    </row>
    <row r="761" spans="2:24">
      <c r="B761" s="5"/>
      <c r="C761" s="26"/>
      <c r="E761" s="5"/>
      <c r="G761" s="5"/>
      <c r="H761" s="126"/>
      <c r="J761" s="26"/>
      <c r="L761" s="26"/>
      <c r="N761" s="26"/>
      <c r="O761" s="26"/>
      <c r="P761" s="26"/>
      <c r="Q761" s="26"/>
      <c r="U761" s="5"/>
      <c r="X761" s="5"/>
    </row>
    <row r="762" spans="2:24">
      <c r="B762" s="5"/>
      <c r="C762" s="26"/>
      <c r="E762" s="5"/>
      <c r="G762" s="5"/>
      <c r="H762" s="126"/>
      <c r="J762" s="26"/>
      <c r="L762" s="26"/>
      <c r="N762" s="26"/>
      <c r="O762" s="26"/>
      <c r="P762" s="26"/>
      <c r="Q762" s="26"/>
      <c r="U762" s="5"/>
      <c r="X762" s="5"/>
    </row>
    <row r="763" spans="2:24">
      <c r="B763" s="5"/>
      <c r="C763" s="26"/>
      <c r="E763" s="5"/>
      <c r="G763" s="5"/>
      <c r="H763" s="126"/>
      <c r="J763" s="26"/>
      <c r="L763" s="26"/>
      <c r="N763" s="26"/>
      <c r="O763" s="26"/>
      <c r="P763" s="26"/>
      <c r="Q763" s="26"/>
      <c r="U763" s="5"/>
      <c r="X763" s="5"/>
    </row>
    <row r="764" spans="2:24">
      <c r="B764" s="5"/>
      <c r="C764" s="26"/>
      <c r="E764" s="5"/>
      <c r="G764" s="5"/>
      <c r="H764" s="126"/>
      <c r="J764" s="26"/>
      <c r="L764" s="26"/>
      <c r="N764" s="26"/>
      <c r="O764" s="26"/>
      <c r="P764" s="26"/>
      <c r="Q764" s="26"/>
      <c r="U764" s="5"/>
      <c r="X764" s="5"/>
    </row>
    <row r="765" spans="2:24">
      <c r="B765" s="5"/>
      <c r="C765" s="26"/>
      <c r="E765" s="5"/>
      <c r="G765" s="5"/>
      <c r="H765" s="126"/>
      <c r="J765" s="26"/>
      <c r="L765" s="26"/>
      <c r="N765" s="26"/>
      <c r="O765" s="26"/>
      <c r="P765" s="26"/>
      <c r="Q765" s="26"/>
      <c r="U765" s="5"/>
      <c r="X765" s="5"/>
    </row>
    <row r="766" spans="2:24">
      <c r="B766" s="5"/>
      <c r="C766" s="26"/>
      <c r="E766" s="5"/>
      <c r="G766" s="5"/>
      <c r="H766" s="126"/>
      <c r="J766" s="26"/>
      <c r="L766" s="26"/>
      <c r="N766" s="26"/>
      <c r="O766" s="26"/>
      <c r="P766" s="26"/>
      <c r="Q766" s="26"/>
      <c r="U766" s="5"/>
      <c r="X766" s="5"/>
    </row>
    <row r="767" spans="2:24">
      <c r="B767" s="5"/>
      <c r="C767" s="26"/>
      <c r="E767" s="5"/>
      <c r="G767" s="5"/>
      <c r="H767" s="126"/>
      <c r="J767" s="26"/>
      <c r="L767" s="26"/>
      <c r="N767" s="26"/>
      <c r="O767" s="26"/>
      <c r="P767" s="26"/>
      <c r="Q767" s="26"/>
      <c r="U767" s="5"/>
      <c r="X767" s="5"/>
    </row>
    <row r="768" spans="2:24">
      <c r="B768" s="5"/>
      <c r="C768" s="26"/>
      <c r="E768" s="5"/>
      <c r="G768" s="5"/>
      <c r="H768" s="126"/>
      <c r="J768" s="26"/>
      <c r="L768" s="26"/>
      <c r="N768" s="26"/>
      <c r="O768" s="26"/>
      <c r="P768" s="26"/>
      <c r="Q768" s="26"/>
      <c r="U768" s="5"/>
      <c r="X768" s="5"/>
    </row>
    <row r="769" spans="2:24">
      <c r="B769" s="5"/>
      <c r="C769" s="26"/>
      <c r="E769" s="5"/>
      <c r="G769" s="5"/>
      <c r="H769" s="126"/>
      <c r="J769" s="26"/>
      <c r="L769" s="26"/>
      <c r="N769" s="26"/>
      <c r="O769" s="26"/>
      <c r="P769" s="26"/>
      <c r="Q769" s="26"/>
      <c r="U769" s="5"/>
      <c r="X769" s="5"/>
    </row>
    <row r="770" spans="2:24">
      <c r="B770" s="5"/>
      <c r="C770" s="26"/>
      <c r="E770" s="5"/>
      <c r="G770" s="5"/>
      <c r="H770" s="126"/>
      <c r="J770" s="26"/>
      <c r="L770" s="26"/>
      <c r="N770" s="26"/>
      <c r="O770" s="26"/>
      <c r="P770" s="26"/>
      <c r="Q770" s="26"/>
      <c r="U770" s="5"/>
      <c r="X770" s="5"/>
    </row>
    <row r="771" spans="2:24">
      <c r="B771" s="5"/>
      <c r="C771" s="26"/>
      <c r="E771" s="5"/>
      <c r="G771" s="5"/>
      <c r="H771" s="126"/>
      <c r="J771" s="26"/>
      <c r="L771" s="26"/>
      <c r="N771" s="26"/>
      <c r="O771" s="26"/>
      <c r="P771" s="26"/>
      <c r="Q771" s="26"/>
      <c r="U771" s="5"/>
      <c r="X771" s="5"/>
    </row>
    <row r="772" spans="2:24">
      <c r="B772" s="5"/>
      <c r="C772" s="26"/>
      <c r="E772" s="5"/>
      <c r="G772" s="5"/>
      <c r="H772" s="126"/>
      <c r="J772" s="26"/>
      <c r="L772" s="26"/>
      <c r="N772" s="26"/>
      <c r="O772" s="26"/>
      <c r="P772" s="26"/>
      <c r="Q772" s="26"/>
      <c r="U772" s="5"/>
      <c r="X772" s="5"/>
    </row>
    <row r="773" spans="2:24">
      <c r="B773" s="5"/>
      <c r="C773" s="26"/>
      <c r="E773" s="5"/>
      <c r="G773" s="5"/>
      <c r="H773" s="126"/>
      <c r="J773" s="26"/>
      <c r="L773" s="26"/>
      <c r="N773" s="26"/>
      <c r="O773" s="26"/>
      <c r="P773" s="26"/>
      <c r="Q773" s="26"/>
      <c r="U773" s="5"/>
      <c r="X773" s="5"/>
    </row>
    <row r="774" spans="2:24">
      <c r="B774" s="5"/>
      <c r="C774" s="26"/>
      <c r="E774" s="5"/>
      <c r="G774" s="5"/>
      <c r="H774" s="126"/>
      <c r="J774" s="26"/>
      <c r="L774" s="26"/>
      <c r="N774" s="26"/>
      <c r="O774" s="26"/>
      <c r="P774" s="26"/>
      <c r="Q774" s="26"/>
      <c r="U774" s="5"/>
      <c r="X774" s="5"/>
    </row>
    <row r="775" spans="2:24">
      <c r="B775" s="5"/>
      <c r="C775" s="26"/>
      <c r="E775" s="5"/>
      <c r="G775" s="5"/>
      <c r="H775" s="126"/>
      <c r="J775" s="26"/>
      <c r="L775" s="26"/>
      <c r="N775" s="26"/>
      <c r="O775" s="26"/>
      <c r="P775" s="26"/>
      <c r="Q775" s="26"/>
      <c r="U775" s="5"/>
      <c r="X775" s="5"/>
    </row>
    <row r="776" spans="2:24">
      <c r="B776" s="5"/>
      <c r="C776" s="26"/>
      <c r="E776" s="5"/>
      <c r="G776" s="5"/>
      <c r="H776" s="126"/>
      <c r="J776" s="26"/>
      <c r="L776" s="26"/>
      <c r="N776" s="26"/>
      <c r="O776" s="26"/>
      <c r="P776" s="26"/>
      <c r="Q776" s="26"/>
      <c r="U776" s="5"/>
      <c r="X776" s="5"/>
    </row>
    <row r="777" spans="2:24">
      <c r="B777" s="5"/>
      <c r="C777" s="26"/>
      <c r="E777" s="5"/>
      <c r="G777" s="5"/>
      <c r="H777" s="126"/>
      <c r="J777" s="26"/>
      <c r="L777" s="26"/>
      <c r="N777" s="26"/>
      <c r="O777" s="26"/>
      <c r="P777" s="26"/>
      <c r="Q777" s="26"/>
      <c r="U777" s="5"/>
      <c r="X777" s="5"/>
    </row>
    <row r="778" spans="2:24">
      <c r="B778" s="5"/>
      <c r="C778" s="26"/>
      <c r="E778" s="5"/>
      <c r="G778" s="5"/>
      <c r="H778" s="126"/>
      <c r="J778" s="26"/>
      <c r="L778" s="26"/>
      <c r="N778" s="26"/>
      <c r="O778" s="26"/>
      <c r="P778" s="26"/>
      <c r="Q778" s="26"/>
      <c r="U778" s="5"/>
      <c r="X778" s="5"/>
    </row>
    <row r="779" spans="2:24">
      <c r="B779" s="5"/>
      <c r="C779" s="26"/>
      <c r="E779" s="5"/>
      <c r="G779" s="5"/>
      <c r="H779" s="126"/>
      <c r="J779" s="26"/>
      <c r="L779" s="26"/>
      <c r="N779" s="26"/>
      <c r="O779" s="26"/>
      <c r="P779" s="26"/>
      <c r="Q779" s="26"/>
      <c r="U779" s="5"/>
      <c r="X779" s="5"/>
    </row>
    <row r="780" spans="2:24">
      <c r="B780" s="5"/>
      <c r="C780" s="26"/>
      <c r="E780" s="5"/>
      <c r="G780" s="5"/>
      <c r="H780" s="126"/>
      <c r="J780" s="26"/>
      <c r="L780" s="26"/>
      <c r="N780" s="26"/>
      <c r="O780" s="26"/>
      <c r="P780" s="26"/>
      <c r="Q780" s="26"/>
      <c r="U780" s="5"/>
      <c r="X780" s="5"/>
    </row>
    <row r="781" spans="2:24">
      <c r="B781" s="5"/>
      <c r="C781" s="26"/>
      <c r="E781" s="5"/>
      <c r="G781" s="5"/>
      <c r="H781" s="126"/>
      <c r="J781" s="26"/>
      <c r="L781" s="26"/>
      <c r="N781" s="26"/>
      <c r="O781" s="26"/>
      <c r="P781" s="26"/>
      <c r="Q781" s="26"/>
      <c r="U781" s="5"/>
      <c r="X781" s="5"/>
    </row>
    <row r="782" spans="2:24">
      <c r="B782" s="5"/>
      <c r="C782" s="26"/>
      <c r="E782" s="5"/>
      <c r="G782" s="5"/>
      <c r="H782" s="126"/>
      <c r="J782" s="26"/>
      <c r="L782" s="26"/>
      <c r="N782" s="26"/>
      <c r="O782" s="26"/>
      <c r="P782" s="26"/>
      <c r="Q782" s="26"/>
      <c r="U782" s="5"/>
      <c r="X782" s="5"/>
    </row>
    <row r="783" spans="2:24">
      <c r="B783" s="5"/>
      <c r="C783" s="26"/>
      <c r="E783" s="5"/>
      <c r="G783" s="5"/>
      <c r="H783" s="126"/>
      <c r="J783" s="26"/>
      <c r="L783" s="26"/>
      <c r="N783" s="26"/>
      <c r="O783" s="26"/>
      <c r="P783" s="26"/>
      <c r="Q783" s="26"/>
      <c r="U783" s="5"/>
      <c r="X783" s="5"/>
    </row>
    <row r="784" spans="2:24">
      <c r="B784" s="5"/>
      <c r="C784" s="26"/>
      <c r="E784" s="5"/>
      <c r="G784" s="5"/>
      <c r="H784" s="126"/>
      <c r="J784" s="26"/>
      <c r="L784" s="26"/>
      <c r="N784" s="26"/>
      <c r="O784" s="26"/>
      <c r="P784" s="26"/>
      <c r="Q784" s="26"/>
      <c r="U784" s="5"/>
      <c r="X784" s="5"/>
    </row>
    <row r="785" spans="2:24">
      <c r="B785" s="5"/>
      <c r="C785" s="26"/>
      <c r="E785" s="5"/>
      <c r="G785" s="5"/>
      <c r="H785" s="126"/>
      <c r="J785" s="26"/>
      <c r="L785" s="26"/>
      <c r="N785" s="26"/>
      <c r="O785" s="26"/>
      <c r="P785" s="26"/>
      <c r="Q785" s="26"/>
      <c r="U785" s="5"/>
      <c r="X785" s="5"/>
    </row>
    <row r="786" spans="2:24">
      <c r="B786" s="5"/>
      <c r="C786" s="26"/>
      <c r="E786" s="5"/>
      <c r="G786" s="5"/>
      <c r="H786" s="126"/>
      <c r="J786" s="26"/>
      <c r="L786" s="26"/>
      <c r="N786" s="26"/>
      <c r="O786" s="26"/>
      <c r="P786" s="26"/>
      <c r="Q786" s="26"/>
      <c r="U786" s="5"/>
      <c r="X786" s="5"/>
    </row>
    <row r="787" spans="2:24">
      <c r="B787" s="5"/>
      <c r="C787" s="26"/>
      <c r="E787" s="5"/>
      <c r="G787" s="5"/>
      <c r="H787" s="126"/>
      <c r="J787" s="26"/>
      <c r="L787" s="26"/>
      <c r="N787" s="26"/>
      <c r="O787" s="26"/>
      <c r="P787" s="26"/>
      <c r="Q787" s="26"/>
      <c r="U787" s="5"/>
      <c r="X787" s="5"/>
    </row>
    <row r="788" spans="2:24">
      <c r="B788" s="5"/>
      <c r="C788" s="26"/>
      <c r="E788" s="5"/>
      <c r="G788" s="5"/>
      <c r="H788" s="126"/>
      <c r="J788" s="26"/>
      <c r="L788" s="26"/>
      <c r="N788" s="26"/>
      <c r="O788" s="26"/>
      <c r="P788" s="26"/>
      <c r="Q788" s="26"/>
      <c r="U788" s="5"/>
      <c r="X788" s="5"/>
    </row>
    <row r="789" spans="2:24">
      <c r="B789" s="5"/>
      <c r="C789" s="26"/>
      <c r="E789" s="5"/>
      <c r="G789" s="5"/>
      <c r="H789" s="126"/>
      <c r="J789" s="26"/>
      <c r="L789" s="26"/>
      <c r="N789" s="26"/>
      <c r="O789" s="26"/>
      <c r="P789" s="26"/>
      <c r="Q789" s="26"/>
      <c r="U789" s="5"/>
      <c r="X789" s="5"/>
    </row>
    <row r="790" spans="2:24">
      <c r="B790" s="5"/>
      <c r="C790" s="26"/>
      <c r="E790" s="5"/>
      <c r="G790" s="5"/>
      <c r="H790" s="126"/>
      <c r="J790" s="26"/>
      <c r="L790" s="26"/>
      <c r="N790" s="26"/>
      <c r="O790" s="26"/>
      <c r="P790" s="26"/>
      <c r="Q790" s="26"/>
      <c r="U790" s="5"/>
      <c r="X790" s="5"/>
    </row>
    <row r="791" spans="2:24">
      <c r="B791" s="5"/>
      <c r="C791" s="26"/>
      <c r="E791" s="5"/>
      <c r="G791" s="5"/>
      <c r="H791" s="126"/>
      <c r="J791" s="26"/>
      <c r="L791" s="26"/>
      <c r="N791" s="26"/>
      <c r="O791" s="26"/>
      <c r="P791" s="26"/>
      <c r="Q791" s="26"/>
      <c r="U791" s="5"/>
      <c r="X791" s="5"/>
    </row>
    <row r="792" spans="2:24">
      <c r="B792" s="5"/>
      <c r="C792" s="26"/>
      <c r="E792" s="5"/>
      <c r="G792" s="5"/>
      <c r="H792" s="126"/>
      <c r="J792" s="26"/>
      <c r="L792" s="26"/>
      <c r="N792" s="26"/>
      <c r="O792" s="26"/>
      <c r="P792" s="26"/>
      <c r="Q792" s="26"/>
      <c r="U792" s="5"/>
      <c r="X792" s="5"/>
    </row>
    <row r="793" spans="2:24">
      <c r="B793" s="5"/>
      <c r="C793" s="26"/>
      <c r="E793" s="5"/>
      <c r="G793" s="5"/>
      <c r="H793" s="126"/>
      <c r="J793" s="26"/>
      <c r="L793" s="26"/>
      <c r="N793" s="26"/>
      <c r="O793" s="26"/>
      <c r="P793" s="26"/>
      <c r="Q793" s="26"/>
      <c r="U793" s="5"/>
      <c r="X793" s="5"/>
    </row>
    <row r="794" spans="2:24">
      <c r="B794" s="5"/>
      <c r="C794" s="26"/>
      <c r="E794" s="5"/>
      <c r="G794" s="5"/>
      <c r="H794" s="126"/>
      <c r="J794" s="26"/>
      <c r="L794" s="26"/>
      <c r="N794" s="26"/>
      <c r="O794" s="26"/>
      <c r="P794" s="26"/>
      <c r="Q794" s="26"/>
      <c r="U794" s="5"/>
      <c r="X794" s="5"/>
    </row>
    <row r="795" spans="2:24">
      <c r="B795" s="5"/>
      <c r="C795" s="26"/>
      <c r="E795" s="5"/>
      <c r="G795" s="5"/>
      <c r="H795" s="126"/>
      <c r="J795" s="26"/>
      <c r="L795" s="26"/>
      <c r="N795" s="26"/>
      <c r="O795" s="26"/>
      <c r="P795" s="26"/>
      <c r="Q795" s="26"/>
      <c r="U795" s="5"/>
      <c r="X795" s="5"/>
    </row>
    <row r="796" spans="2:24">
      <c r="B796" s="5"/>
      <c r="C796" s="26"/>
      <c r="E796" s="5"/>
      <c r="G796" s="5"/>
      <c r="H796" s="126"/>
      <c r="J796" s="26"/>
      <c r="L796" s="26"/>
      <c r="N796" s="26"/>
      <c r="O796" s="26"/>
      <c r="P796" s="26"/>
      <c r="Q796" s="26"/>
      <c r="U796" s="5"/>
      <c r="X796" s="5"/>
    </row>
    <row r="797" spans="2:24">
      <c r="B797" s="5"/>
      <c r="C797" s="26"/>
      <c r="E797" s="5"/>
      <c r="G797" s="5"/>
      <c r="H797" s="126"/>
      <c r="J797" s="26"/>
      <c r="L797" s="26"/>
      <c r="N797" s="26"/>
      <c r="O797" s="26"/>
      <c r="P797" s="26"/>
      <c r="Q797" s="26"/>
      <c r="U797" s="5"/>
      <c r="X797" s="5"/>
    </row>
    <row r="798" spans="2:24">
      <c r="B798" s="5"/>
      <c r="C798" s="26"/>
      <c r="E798" s="5"/>
      <c r="G798" s="5"/>
      <c r="H798" s="126"/>
      <c r="J798" s="26"/>
      <c r="L798" s="26"/>
      <c r="N798" s="26"/>
      <c r="O798" s="26"/>
      <c r="P798" s="26"/>
      <c r="Q798" s="26"/>
      <c r="U798" s="5"/>
      <c r="X798" s="5"/>
    </row>
    <row r="799" spans="2:24">
      <c r="B799" s="5"/>
      <c r="C799" s="26"/>
      <c r="E799" s="5"/>
      <c r="G799" s="5"/>
      <c r="H799" s="126"/>
      <c r="J799" s="26"/>
      <c r="L799" s="26"/>
      <c r="N799" s="26"/>
      <c r="O799" s="26"/>
      <c r="P799" s="26"/>
      <c r="Q799" s="26"/>
      <c r="U799" s="5"/>
      <c r="X799" s="5"/>
    </row>
    <row r="800" spans="2:24">
      <c r="B800" s="5"/>
      <c r="C800" s="26"/>
      <c r="E800" s="5"/>
      <c r="G800" s="5"/>
      <c r="H800" s="126"/>
      <c r="J800" s="26"/>
      <c r="L800" s="26"/>
      <c r="N800" s="26"/>
      <c r="O800" s="26"/>
      <c r="P800" s="26"/>
      <c r="Q800" s="26"/>
      <c r="U800" s="5"/>
      <c r="X800" s="5"/>
    </row>
    <row r="801" spans="2:24">
      <c r="B801" s="5"/>
      <c r="C801" s="26"/>
      <c r="E801" s="5"/>
      <c r="G801" s="5"/>
      <c r="H801" s="126"/>
      <c r="J801" s="26"/>
      <c r="L801" s="26"/>
      <c r="N801" s="26"/>
      <c r="O801" s="26"/>
      <c r="P801" s="26"/>
      <c r="Q801" s="26"/>
      <c r="U801" s="5"/>
      <c r="X801" s="5"/>
    </row>
    <row r="802" spans="2:24">
      <c r="B802" s="5"/>
      <c r="C802" s="26"/>
      <c r="E802" s="5"/>
      <c r="G802" s="5"/>
      <c r="H802" s="126"/>
      <c r="J802" s="26"/>
      <c r="L802" s="26"/>
      <c r="N802" s="26"/>
      <c r="O802" s="26"/>
      <c r="P802" s="26"/>
      <c r="Q802" s="26"/>
      <c r="U802" s="5"/>
      <c r="X802" s="5"/>
    </row>
    <row r="803" spans="2:24">
      <c r="B803" s="5"/>
      <c r="C803" s="26"/>
      <c r="E803" s="5"/>
      <c r="G803" s="5"/>
      <c r="H803" s="126"/>
      <c r="J803" s="26"/>
      <c r="L803" s="26"/>
      <c r="N803" s="26"/>
      <c r="O803" s="26"/>
      <c r="P803" s="26"/>
      <c r="Q803" s="26"/>
      <c r="U803" s="5"/>
      <c r="X803" s="5"/>
    </row>
    <row r="804" spans="2:24">
      <c r="B804" s="5"/>
      <c r="C804" s="26"/>
      <c r="E804" s="5"/>
      <c r="G804" s="5"/>
      <c r="H804" s="126"/>
      <c r="J804" s="26"/>
      <c r="L804" s="26"/>
      <c r="N804" s="26"/>
      <c r="O804" s="26"/>
      <c r="P804" s="26"/>
      <c r="Q804" s="26"/>
      <c r="U804" s="5"/>
      <c r="X804" s="5"/>
    </row>
    <row r="805" spans="2:24">
      <c r="B805" s="5"/>
      <c r="C805" s="26"/>
      <c r="E805" s="5"/>
      <c r="G805" s="5"/>
      <c r="H805" s="126"/>
      <c r="J805" s="26"/>
      <c r="L805" s="26"/>
      <c r="N805" s="26"/>
      <c r="O805" s="26"/>
      <c r="P805" s="26"/>
      <c r="Q805" s="26"/>
      <c r="U805" s="5"/>
      <c r="X805" s="5"/>
    </row>
    <row r="806" spans="2:24">
      <c r="B806" s="5"/>
      <c r="C806" s="26"/>
      <c r="E806" s="5"/>
      <c r="G806" s="5"/>
      <c r="H806" s="126"/>
      <c r="J806" s="26"/>
      <c r="L806" s="26"/>
      <c r="N806" s="26"/>
      <c r="O806" s="26"/>
      <c r="P806" s="26"/>
      <c r="Q806" s="26"/>
      <c r="U806" s="5"/>
      <c r="X806" s="5"/>
    </row>
    <row r="807" spans="2:24">
      <c r="B807" s="5"/>
      <c r="C807" s="26"/>
      <c r="E807" s="5"/>
      <c r="G807" s="5"/>
      <c r="H807" s="126"/>
      <c r="J807" s="26"/>
      <c r="L807" s="26"/>
      <c r="N807" s="26"/>
      <c r="O807" s="26"/>
      <c r="P807" s="26"/>
      <c r="Q807" s="26"/>
      <c r="U807" s="5"/>
      <c r="X807" s="5"/>
    </row>
    <row r="808" spans="2:24">
      <c r="B808" s="5"/>
      <c r="C808" s="26"/>
      <c r="E808" s="5"/>
      <c r="G808" s="5"/>
      <c r="H808" s="126"/>
      <c r="J808" s="26"/>
      <c r="L808" s="26"/>
      <c r="N808" s="26"/>
      <c r="O808" s="26"/>
      <c r="P808" s="26"/>
      <c r="Q808" s="26"/>
      <c r="U808" s="5"/>
      <c r="X808" s="5"/>
    </row>
    <row r="809" spans="2:24">
      <c r="B809" s="5"/>
      <c r="C809" s="26"/>
      <c r="E809" s="5"/>
      <c r="G809" s="5"/>
      <c r="H809" s="126"/>
      <c r="J809" s="26"/>
      <c r="L809" s="26"/>
      <c r="N809" s="26"/>
      <c r="O809" s="26"/>
      <c r="P809" s="26"/>
      <c r="Q809" s="26"/>
      <c r="U809" s="5"/>
      <c r="X809" s="5"/>
    </row>
    <row r="810" spans="2:24">
      <c r="B810" s="5"/>
      <c r="C810" s="26"/>
      <c r="E810" s="5"/>
      <c r="G810" s="5"/>
      <c r="H810" s="126"/>
      <c r="J810" s="26"/>
      <c r="L810" s="26"/>
      <c r="N810" s="26"/>
      <c r="O810" s="26"/>
      <c r="P810" s="26"/>
      <c r="Q810" s="26"/>
      <c r="U810" s="5"/>
      <c r="X810" s="5"/>
    </row>
    <row r="811" spans="2:24">
      <c r="B811" s="5"/>
      <c r="C811" s="26"/>
      <c r="E811" s="5"/>
      <c r="G811" s="5"/>
      <c r="H811" s="126"/>
      <c r="J811" s="26"/>
      <c r="L811" s="26"/>
      <c r="N811" s="26"/>
      <c r="O811" s="26"/>
      <c r="P811" s="26"/>
      <c r="Q811" s="26"/>
      <c r="U811" s="5"/>
      <c r="X811" s="5"/>
    </row>
    <row r="812" spans="2:24">
      <c r="B812" s="5"/>
      <c r="C812" s="26"/>
      <c r="E812" s="5"/>
      <c r="G812" s="5"/>
      <c r="H812" s="126"/>
      <c r="J812" s="26"/>
      <c r="L812" s="26"/>
      <c r="N812" s="26"/>
      <c r="O812" s="26"/>
      <c r="P812" s="26"/>
      <c r="Q812" s="26"/>
      <c r="U812" s="5"/>
      <c r="X812" s="5"/>
    </row>
    <row r="813" spans="2:24">
      <c r="B813" s="5"/>
      <c r="C813" s="26"/>
      <c r="E813" s="5"/>
      <c r="G813" s="5"/>
      <c r="H813" s="126"/>
      <c r="J813" s="26"/>
      <c r="L813" s="26"/>
      <c r="N813" s="26"/>
      <c r="O813" s="26"/>
      <c r="P813" s="26"/>
      <c r="Q813" s="26"/>
      <c r="U813" s="5"/>
      <c r="X813" s="5"/>
    </row>
    <row r="814" spans="2:24">
      <c r="B814" s="5"/>
      <c r="C814" s="26"/>
      <c r="E814" s="5"/>
      <c r="G814" s="5"/>
      <c r="H814" s="126"/>
      <c r="J814" s="26"/>
      <c r="L814" s="26"/>
      <c r="N814" s="26"/>
      <c r="O814" s="26"/>
      <c r="P814" s="26"/>
      <c r="Q814" s="26"/>
      <c r="U814" s="5"/>
      <c r="X814" s="5"/>
    </row>
    <row r="815" spans="2:24">
      <c r="B815" s="5"/>
      <c r="C815" s="26"/>
      <c r="E815" s="5"/>
      <c r="G815" s="5"/>
      <c r="H815" s="126"/>
      <c r="J815" s="26"/>
      <c r="L815" s="26"/>
      <c r="N815" s="26"/>
      <c r="O815" s="26"/>
      <c r="P815" s="26"/>
      <c r="Q815" s="26"/>
      <c r="U815" s="5"/>
      <c r="X815" s="5"/>
    </row>
    <row r="816" spans="2:24">
      <c r="B816" s="5"/>
      <c r="C816" s="26"/>
      <c r="E816" s="5"/>
      <c r="G816" s="5"/>
      <c r="H816" s="126"/>
      <c r="J816" s="26"/>
      <c r="L816" s="26"/>
      <c r="N816" s="26"/>
      <c r="O816" s="26"/>
      <c r="P816" s="26"/>
      <c r="Q816" s="26"/>
      <c r="U816" s="5"/>
      <c r="X816" s="5"/>
    </row>
    <row r="817" spans="2:24">
      <c r="B817" s="5"/>
      <c r="C817" s="26"/>
      <c r="E817" s="5"/>
      <c r="G817" s="5"/>
      <c r="H817" s="126"/>
      <c r="J817" s="26"/>
      <c r="L817" s="26"/>
      <c r="N817" s="26"/>
      <c r="O817" s="26"/>
      <c r="P817" s="26"/>
      <c r="Q817" s="26"/>
      <c r="U817" s="5"/>
      <c r="X817" s="5"/>
    </row>
    <row r="818" spans="2:24">
      <c r="B818" s="5"/>
      <c r="C818" s="26"/>
      <c r="E818" s="5"/>
      <c r="G818" s="5"/>
      <c r="H818" s="126"/>
      <c r="J818" s="26"/>
      <c r="L818" s="26"/>
      <c r="N818" s="26"/>
      <c r="O818" s="26"/>
      <c r="P818" s="26"/>
      <c r="Q818" s="26"/>
      <c r="U818" s="5"/>
      <c r="X818" s="5"/>
    </row>
    <row r="819" spans="2:24">
      <c r="B819" s="5"/>
      <c r="C819" s="26"/>
      <c r="E819" s="5"/>
      <c r="G819" s="5"/>
      <c r="H819" s="126"/>
      <c r="J819" s="26"/>
      <c r="L819" s="26"/>
      <c r="N819" s="26"/>
      <c r="O819" s="26"/>
      <c r="P819" s="26"/>
      <c r="Q819" s="26"/>
      <c r="U819" s="5"/>
      <c r="X819" s="5"/>
    </row>
    <row r="820" spans="2:24">
      <c r="B820" s="5"/>
      <c r="C820" s="26"/>
      <c r="E820" s="5"/>
      <c r="G820" s="5"/>
      <c r="H820" s="126"/>
      <c r="J820" s="26"/>
      <c r="L820" s="26"/>
      <c r="N820" s="26"/>
      <c r="O820" s="26"/>
      <c r="P820" s="26"/>
      <c r="Q820" s="26"/>
      <c r="U820" s="5"/>
      <c r="X820" s="5"/>
    </row>
    <row r="821" spans="2:24">
      <c r="B821" s="5"/>
      <c r="C821" s="26"/>
      <c r="E821" s="5"/>
      <c r="G821" s="5"/>
      <c r="H821" s="126"/>
      <c r="J821" s="26"/>
      <c r="L821" s="26"/>
      <c r="N821" s="26"/>
      <c r="O821" s="26"/>
      <c r="P821" s="26"/>
      <c r="Q821" s="26"/>
      <c r="U821" s="5"/>
      <c r="X821" s="5"/>
    </row>
    <row r="822" spans="2:24">
      <c r="B822" s="5"/>
      <c r="C822" s="26"/>
      <c r="E822" s="5"/>
      <c r="G822" s="5"/>
      <c r="H822" s="126"/>
      <c r="J822" s="26"/>
      <c r="L822" s="26"/>
      <c r="N822" s="26"/>
      <c r="O822" s="26"/>
      <c r="P822" s="26"/>
      <c r="Q822" s="26"/>
      <c r="U822" s="5"/>
      <c r="X822" s="5"/>
    </row>
    <row r="823" spans="2:24">
      <c r="B823" s="5"/>
      <c r="C823" s="26"/>
      <c r="E823" s="5"/>
      <c r="G823" s="5"/>
      <c r="H823" s="126"/>
      <c r="J823" s="26"/>
      <c r="L823" s="26"/>
      <c r="N823" s="26"/>
      <c r="O823" s="26"/>
      <c r="P823" s="26"/>
      <c r="Q823" s="26"/>
      <c r="U823" s="5"/>
      <c r="X823" s="5"/>
    </row>
    <row r="824" spans="2:24">
      <c r="B824" s="5"/>
      <c r="C824" s="26"/>
      <c r="E824" s="5"/>
      <c r="G824" s="5"/>
      <c r="H824" s="126"/>
      <c r="J824" s="26"/>
      <c r="L824" s="26"/>
      <c r="N824" s="26"/>
      <c r="O824" s="26"/>
      <c r="P824" s="26"/>
      <c r="Q824" s="26"/>
      <c r="U824" s="5"/>
      <c r="X824" s="5"/>
    </row>
    <row r="825" spans="2:24">
      <c r="B825" s="5"/>
      <c r="C825" s="26"/>
      <c r="E825" s="5"/>
      <c r="G825" s="5"/>
      <c r="H825" s="126"/>
      <c r="J825" s="26"/>
      <c r="L825" s="26"/>
      <c r="N825" s="26"/>
      <c r="O825" s="26"/>
      <c r="P825" s="26"/>
      <c r="Q825" s="26"/>
      <c r="U825" s="5"/>
      <c r="X825" s="5"/>
    </row>
    <row r="826" spans="2:24">
      <c r="B826" s="5"/>
      <c r="C826" s="26"/>
      <c r="E826" s="5"/>
      <c r="G826" s="5"/>
      <c r="H826" s="126"/>
      <c r="J826" s="26"/>
      <c r="L826" s="26"/>
      <c r="N826" s="26"/>
      <c r="O826" s="26"/>
      <c r="P826" s="26"/>
      <c r="Q826" s="26"/>
      <c r="U826" s="5"/>
      <c r="X826" s="5"/>
    </row>
    <row r="827" spans="2:24">
      <c r="B827" s="5"/>
      <c r="C827" s="26"/>
      <c r="E827" s="5"/>
      <c r="G827" s="5"/>
      <c r="H827" s="126"/>
      <c r="J827" s="26"/>
      <c r="L827" s="26"/>
      <c r="N827" s="26"/>
      <c r="O827" s="26"/>
      <c r="P827" s="26"/>
      <c r="Q827" s="26"/>
      <c r="U827" s="5"/>
      <c r="X827" s="5"/>
    </row>
    <row r="828" spans="2:24">
      <c r="B828" s="5"/>
      <c r="C828" s="26"/>
      <c r="E828" s="5"/>
      <c r="G828" s="5"/>
      <c r="H828" s="126"/>
      <c r="J828" s="26"/>
      <c r="L828" s="26"/>
      <c r="N828" s="26"/>
      <c r="O828" s="26"/>
      <c r="P828" s="26"/>
      <c r="Q828" s="26"/>
      <c r="U828" s="5"/>
      <c r="X828" s="5"/>
    </row>
    <row r="829" spans="2:24">
      <c r="B829" s="5"/>
      <c r="C829" s="26"/>
      <c r="E829" s="5"/>
      <c r="G829" s="5"/>
      <c r="H829" s="126"/>
      <c r="J829" s="26"/>
      <c r="L829" s="26"/>
      <c r="N829" s="26"/>
      <c r="O829" s="26"/>
      <c r="P829" s="26"/>
      <c r="Q829" s="26"/>
      <c r="U829" s="5"/>
      <c r="X829" s="5"/>
    </row>
    <row r="830" spans="2:24">
      <c r="B830" s="5"/>
      <c r="C830" s="26"/>
      <c r="E830" s="5"/>
      <c r="G830" s="5"/>
      <c r="H830" s="126"/>
      <c r="J830" s="26"/>
      <c r="L830" s="26"/>
      <c r="N830" s="26"/>
      <c r="O830" s="26"/>
      <c r="P830" s="26"/>
      <c r="Q830" s="26"/>
      <c r="U830" s="5"/>
      <c r="X830" s="5"/>
    </row>
    <row r="831" spans="2:24">
      <c r="B831" s="5"/>
      <c r="C831" s="26"/>
      <c r="E831" s="5"/>
      <c r="G831" s="5"/>
      <c r="H831" s="126"/>
      <c r="J831" s="26"/>
      <c r="L831" s="26"/>
      <c r="N831" s="26"/>
      <c r="O831" s="26"/>
      <c r="P831" s="26"/>
      <c r="Q831" s="26"/>
      <c r="U831" s="5"/>
      <c r="X831" s="5"/>
    </row>
    <row r="832" spans="2:24">
      <c r="B832" s="5"/>
      <c r="C832" s="26"/>
      <c r="E832" s="5"/>
      <c r="G832" s="5"/>
      <c r="H832" s="126"/>
      <c r="J832" s="26"/>
      <c r="L832" s="26"/>
      <c r="N832" s="26"/>
      <c r="O832" s="26"/>
      <c r="P832" s="26"/>
      <c r="Q832" s="26"/>
      <c r="U832" s="5"/>
      <c r="X832" s="5"/>
    </row>
    <row r="833" spans="2:24">
      <c r="B833" s="5"/>
      <c r="C833" s="26"/>
      <c r="E833" s="5"/>
      <c r="G833" s="5"/>
      <c r="H833" s="126"/>
      <c r="J833" s="26"/>
      <c r="L833" s="26"/>
      <c r="N833" s="26"/>
      <c r="O833" s="26"/>
      <c r="P833" s="26"/>
      <c r="Q833" s="26"/>
      <c r="U833" s="5"/>
      <c r="X833" s="5"/>
    </row>
    <row r="834" spans="2:24">
      <c r="B834" s="5"/>
      <c r="C834" s="26"/>
      <c r="E834" s="5"/>
      <c r="G834" s="5"/>
      <c r="H834" s="126"/>
      <c r="J834" s="26"/>
      <c r="L834" s="26"/>
      <c r="N834" s="26"/>
      <c r="O834" s="26"/>
      <c r="P834" s="26"/>
      <c r="Q834" s="26"/>
      <c r="U834" s="5"/>
      <c r="X834" s="5"/>
    </row>
    <row r="835" spans="2:24">
      <c r="B835" s="5"/>
      <c r="C835" s="26"/>
      <c r="E835" s="5"/>
      <c r="G835" s="5"/>
      <c r="H835" s="126"/>
      <c r="J835" s="26"/>
      <c r="L835" s="26"/>
      <c r="N835" s="26"/>
      <c r="O835" s="26"/>
      <c r="P835" s="26"/>
      <c r="Q835" s="26"/>
      <c r="U835" s="5"/>
      <c r="X835" s="5"/>
    </row>
    <row r="836" spans="2:24">
      <c r="B836" s="5"/>
      <c r="C836" s="26"/>
      <c r="E836" s="5"/>
      <c r="G836" s="5"/>
      <c r="H836" s="126"/>
      <c r="J836" s="26"/>
      <c r="L836" s="26"/>
      <c r="N836" s="26"/>
      <c r="O836" s="26"/>
      <c r="P836" s="26"/>
      <c r="Q836" s="26"/>
      <c r="U836" s="5"/>
      <c r="X836" s="5"/>
    </row>
    <row r="837" spans="2:24">
      <c r="B837" s="5"/>
      <c r="C837" s="26"/>
      <c r="E837" s="5"/>
      <c r="G837" s="5"/>
      <c r="H837" s="126"/>
      <c r="J837" s="26"/>
      <c r="L837" s="26"/>
      <c r="N837" s="26"/>
      <c r="O837" s="26"/>
      <c r="P837" s="26"/>
      <c r="Q837" s="26"/>
      <c r="U837" s="5"/>
      <c r="X837" s="5"/>
    </row>
    <row r="838" spans="2:24">
      <c r="B838" s="5"/>
      <c r="C838" s="26"/>
      <c r="E838" s="5"/>
      <c r="G838" s="5"/>
      <c r="H838" s="126"/>
      <c r="J838" s="26"/>
      <c r="L838" s="26"/>
      <c r="N838" s="26"/>
      <c r="O838" s="26"/>
      <c r="P838" s="26"/>
      <c r="Q838" s="26"/>
      <c r="U838" s="5"/>
      <c r="X838" s="5"/>
    </row>
    <row r="839" spans="2:24">
      <c r="B839" s="5"/>
      <c r="C839" s="26"/>
      <c r="E839" s="5"/>
      <c r="G839" s="5"/>
      <c r="H839" s="126"/>
      <c r="J839" s="26"/>
      <c r="L839" s="26"/>
      <c r="N839" s="26"/>
      <c r="O839" s="26"/>
      <c r="P839" s="26"/>
      <c r="Q839" s="26"/>
      <c r="U839" s="5"/>
      <c r="X839" s="5"/>
    </row>
    <row r="840" spans="2:24">
      <c r="B840" s="5"/>
      <c r="C840" s="26"/>
      <c r="E840" s="5"/>
      <c r="G840" s="5"/>
      <c r="H840" s="126"/>
      <c r="J840" s="26"/>
      <c r="L840" s="26"/>
      <c r="N840" s="26"/>
      <c r="O840" s="26"/>
      <c r="P840" s="26"/>
      <c r="Q840" s="26"/>
      <c r="U840" s="5"/>
      <c r="X840" s="5"/>
    </row>
    <row r="841" spans="2:24">
      <c r="B841" s="5"/>
      <c r="C841" s="26"/>
      <c r="E841" s="5"/>
      <c r="G841" s="5"/>
      <c r="H841" s="126"/>
      <c r="J841" s="26"/>
      <c r="L841" s="26"/>
      <c r="N841" s="26"/>
      <c r="O841" s="26"/>
      <c r="P841" s="26"/>
      <c r="Q841" s="26"/>
      <c r="U841" s="5"/>
      <c r="X841" s="5"/>
    </row>
    <row r="842" spans="2:24">
      <c r="B842" s="5"/>
      <c r="C842" s="26"/>
      <c r="E842" s="5"/>
      <c r="G842" s="5"/>
      <c r="H842" s="126"/>
      <c r="J842" s="26"/>
      <c r="L842" s="26"/>
      <c r="N842" s="26"/>
      <c r="O842" s="26"/>
      <c r="P842" s="26"/>
      <c r="Q842" s="26"/>
      <c r="U842" s="5"/>
      <c r="X842" s="5"/>
    </row>
    <row r="843" spans="2:24">
      <c r="B843" s="5"/>
      <c r="C843" s="26"/>
      <c r="E843" s="5"/>
      <c r="G843" s="5"/>
      <c r="H843" s="126"/>
      <c r="J843" s="26"/>
      <c r="L843" s="26"/>
      <c r="N843" s="26"/>
      <c r="O843" s="26"/>
      <c r="P843" s="26"/>
      <c r="Q843" s="26"/>
      <c r="U843" s="5"/>
      <c r="X843" s="5"/>
    </row>
    <row r="844" spans="2:24">
      <c r="B844" s="5"/>
      <c r="C844" s="26"/>
      <c r="E844" s="5"/>
      <c r="G844" s="5"/>
      <c r="H844" s="126"/>
      <c r="J844" s="26"/>
      <c r="L844" s="26"/>
      <c r="N844" s="26"/>
      <c r="O844" s="26"/>
      <c r="P844" s="26"/>
      <c r="Q844" s="26"/>
      <c r="U844" s="5"/>
      <c r="X844" s="5"/>
    </row>
    <row r="845" spans="2:24">
      <c r="B845" s="5"/>
      <c r="C845" s="26"/>
      <c r="E845" s="5"/>
      <c r="G845" s="5"/>
      <c r="H845" s="126"/>
      <c r="J845" s="26"/>
      <c r="L845" s="26"/>
      <c r="N845" s="26"/>
      <c r="O845" s="26"/>
      <c r="P845" s="26"/>
      <c r="Q845" s="26"/>
      <c r="U845" s="5"/>
      <c r="X845" s="5"/>
    </row>
    <row r="846" spans="2:24">
      <c r="B846" s="5"/>
      <c r="C846" s="26"/>
      <c r="E846" s="5"/>
      <c r="G846" s="5"/>
      <c r="H846" s="126"/>
      <c r="J846" s="26"/>
      <c r="L846" s="26"/>
      <c r="N846" s="26"/>
      <c r="O846" s="26"/>
      <c r="P846" s="26"/>
      <c r="Q846" s="26"/>
      <c r="U846" s="5"/>
      <c r="X846" s="5"/>
    </row>
    <row r="847" spans="2:24">
      <c r="B847" s="5"/>
      <c r="C847" s="26"/>
      <c r="E847" s="5"/>
      <c r="G847" s="5"/>
      <c r="H847" s="126"/>
      <c r="J847" s="26"/>
      <c r="L847" s="26"/>
      <c r="N847" s="26"/>
      <c r="O847" s="26"/>
      <c r="P847" s="26"/>
      <c r="Q847" s="26"/>
      <c r="U847" s="5"/>
      <c r="X847" s="5"/>
    </row>
    <row r="848" spans="2:24">
      <c r="B848" s="5"/>
      <c r="C848" s="26"/>
      <c r="E848" s="5"/>
      <c r="G848" s="5"/>
      <c r="H848" s="126"/>
      <c r="J848" s="26"/>
      <c r="L848" s="26"/>
      <c r="N848" s="26"/>
      <c r="O848" s="26"/>
      <c r="P848" s="26"/>
      <c r="Q848" s="26"/>
      <c r="U848" s="5"/>
      <c r="X848" s="5"/>
    </row>
    <row r="849" spans="2:24">
      <c r="B849" s="5"/>
      <c r="C849" s="26"/>
      <c r="E849" s="5"/>
      <c r="G849" s="5"/>
      <c r="H849" s="126"/>
      <c r="J849" s="26"/>
      <c r="L849" s="26"/>
      <c r="N849" s="26"/>
      <c r="O849" s="26"/>
      <c r="P849" s="26"/>
      <c r="Q849" s="26"/>
      <c r="U849" s="5"/>
      <c r="X849" s="5"/>
    </row>
    <row r="850" spans="2:24">
      <c r="B850" s="5"/>
      <c r="C850" s="26"/>
      <c r="E850" s="5"/>
      <c r="G850" s="5"/>
      <c r="H850" s="126"/>
      <c r="J850" s="26"/>
      <c r="L850" s="26"/>
      <c r="N850" s="26"/>
      <c r="O850" s="26"/>
      <c r="P850" s="26"/>
      <c r="Q850" s="26"/>
      <c r="U850" s="5"/>
      <c r="X850" s="5"/>
    </row>
    <row r="851" spans="2:24">
      <c r="B851" s="5"/>
      <c r="C851" s="26"/>
      <c r="E851" s="5"/>
      <c r="G851" s="5"/>
      <c r="H851" s="126"/>
      <c r="J851" s="26"/>
      <c r="L851" s="26"/>
      <c r="N851" s="26"/>
      <c r="O851" s="26"/>
      <c r="P851" s="26"/>
      <c r="Q851" s="26"/>
      <c r="U851" s="5"/>
      <c r="X851" s="5"/>
    </row>
    <row r="852" spans="2:24">
      <c r="B852" s="5"/>
      <c r="C852" s="26"/>
      <c r="E852" s="5"/>
      <c r="G852" s="5"/>
      <c r="H852" s="126"/>
      <c r="J852" s="26"/>
      <c r="L852" s="26"/>
      <c r="N852" s="26"/>
      <c r="O852" s="26"/>
      <c r="P852" s="26"/>
      <c r="Q852" s="26"/>
      <c r="U852" s="5"/>
      <c r="X852" s="5"/>
    </row>
    <row r="853" spans="2:24">
      <c r="B853" s="5"/>
      <c r="C853" s="26"/>
      <c r="E853" s="5"/>
      <c r="G853" s="5"/>
      <c r="H853" s="126"/>
      <c r="J853" s="26"/>
      <c r="L853" s="26"/>
      <c r="N853" s="26"/>
      <c r="O853" s="26"/>
      <c r="P853" s="26"/>
      <c r="Q853" s="26"/>
      <c r="U853" s="5"/>
      <c r="X853" s="5"/>
    </row>
    <row r="854" spans="2:24">
      <c r="B854" s="5"/>
      <c r="C854" s="26"/>
      <c r="E854" s="5"/>
      <c r="G854" s="5"/>
      <c r="H854" s="126"/>
      <c r="J854" s="26"/>
      <c r="L854" s="26"/>
      <c r="N854" s="26"/>
      <c r="O854" s="26"/>
      <c r="P854" s="26"/>
      <c r="Q854" s="26"/>
      <c r="U854" s="5"/>
      <c r="X854" s="5"/>
    </row>
    <row r="855" spans="2:24">
      <c r="B855" s="5"/>
      <c r="C855" s="26"/>
      <c r="E855" s="5"/>
      <c r="G855" s="5"/>
      <c r="H855" s="126"/>
      <c r="J855" s="26"/>
      <c r="L855" s="26"/>
      <c r="N855" s="26"/>
      <c r="O855" s="26"/>
      <c r="P855" s="26"/>
      <c r="Q855" s="26"/>
      <c r="U855" s="5"/>
      <c r="X855" s="5"/>
    </row>
    <row r="856" spans="2:24">
      <c r="B856" s="5"/>
      <c r="C856" s="26"/>
      <c r="E856" s="5"/>
      <c r="G856" s="5"/>
      <c r="H856" s="126"/>
      <c r="J856" s="26"/>
      <c r="L856" s="26"/>
      <c r="N856" s="26"/>
      <c r="O856" s="26"/>
      <c r="P856" s="26"/>
      <c r="Q856" s="26"/>
      <c r="U856" s="5"/>
      <c r="X856" s="5"/>
    </row>
    <row r="857" spans="2:24">
      <c r="B857" s="5"/>
      <c r="C857" s="26"/>
      <c r="E857" s="5"/>
      <c r="G857" s="5"/>
      <c r="H857" s="126"/>
      <c r="J857" s="26"/>
      <c r="L857" s="26"/>
      <c r="N857" s="26"/>
      <c r="O857" s="26"/>
      <c r="P857" s="26"/>
      <c r="Q857" s="26"/>
      <c r="U857" s="5"/>
      <c r="X857" s="5"/>
    </row>
    <row r="858" spans="2:24">
      <c r="B858" s="5"/>
      <c r="C858" s="26"/>
      <c r="E858" s="5"/>
      <c r="G858" s="5"/>
      <c r="H858" s="126"/>
      <c r="J858" s="26"/>
      <c r="L858" s="26"/>
      <c r="N858" s="26"/>
      <c r="O858" s="26"/>
      <c r="P858" s="26"/>
      <c r="Q858" s="26"/>
      <c r="U858" s="5"/>
      <c r="X858" s="5"/>
    </row>
    <row r="859" spans="2:24">
      <c r="B859" s="5"/>
      <c r="C859" s="26"/>
      <c r="E859" s="5"/>
      <c r="G859" s="5"/>
      <c r="H859" s="126"/>
      <c r="J859" s="26"/>
      <c r="L859" s="26"/>
      <c r="N859" s="26"/>
      <c r="O859" s="26"/>
      <c r="P859" s="26"/>
      <c r="Q859" s="26"/>
      <c r="U859" s="5"/>
      <c r="X859" s="5"/>
    </row>
    <row r="860" spans="2:24">
      <c r="B860" s="5"/>
      <c r="C860" s="26"/>
      <c r="E860" s="5"/>
      <c r="G860" s="5"/>
      <c r="H860" s="126"/>
      <c r="J860" s="26"/>
      <c r="L860" s="26"/>
      <c r="N860" s="26"/>
      <c r="O860" s="26"/>
      <c r="P860" s="26"/>
      <c r="Q860" s="26"/>
      <c r="U860" s="5"/>
      <c r="X860" s="5"/>
    </row>
    <row r="861" spans="2:24">
      <c r="B861" s="5"/>
      <c r="C861" s="26"/>
      <c r="E861" s="5"/>
      <c r="G861" s="5"/>
      <c r="H861" s="126"/>
      <c r="J861" s="26"/>
      <c r="L861" s="26"/>
      <c r="N861" s="26"/>
      <c r="O861" s="26"/>
      <c r="P861" s="26"/>
      <c r="Q861" s="26"/>
      <c r="U861" s="5"/>
      <c r="X861" s="5"/>
    </row>
    <row r="862" spans="2:24">
      <c r="B862" s="5"/>
      <c r="C862" s="26"/>
      <c r="E862" s="5"/>
      <c r="G862" s="5"/>
      <c r="H862" s="126"/>
      <c r="J862" s="26"/>
      <c r="L862" s="26"/>
      <c r="N862" s="26"/>
      <c r="O862" s="26"/>
      <c r="P862" s="26"/>
      <c r="Q862" s="26"/>
      <c r="U862" s="5"/>
      <c r="X862" s="5"/>
    </row>
    <row r="863" spans="2:24">
      <c r="B863" s="5"/>
      <c r="C863" s="26"/>
      <c r="E863" s="5"/>
      <c r="G863" s="5"/>
      <c r="H863" s="126"/>
      <c r="J863" s="26"/>
      <c r="L863" s="26"/>
      <c r="N863" s="26"/>
      <c r="O863" s="26"/>
      <c r="P863" s="26"/>
      <c r="Q863" s="26"/>
      <c r="U863" s="5"/>
      <c r="X863" s="5"/>
    </row>
    <row r="864" spans="2:24">
      <c r="B864" s="5"/>
      <c r="C864" s="26"/>
      <c r="E864" s="5"/>
      <c r="G864" s="5"/>
      <c r="H864" s="126"/>
      <c r="J864" s="26"/>
      <c r="L864" s="26"/>
      <c r="N864" s="26"/>
      <c r="O864" s="26"/>
      <c r="P864" s="26"/>
      <c r="Q864" s="26"/>
      <c r="U864" s="5"/>
      <c r="X864" s="5"/>
    </row>
    <row r="865" spans="2:24">
      <c r="B865" s="5"/>
      <c r="C865" s="26"/>
      <c r="E865" s="5"/>
      <c r="G865" s="5"/>
      <c r="H865" s="126"/>
      <c r="J865" s="26"/>
      <c r="L865" s="26"/>
      <c r="N865" s="26"/>
      <c r="O865" s="26"/>
      <c r="P865" s="26"/>
      <c r="Q865" s="26"/>
      <c r="U865" s="5"/>
      <c r="X865" s="5"/>
    </row>
    <row r="866" spans="2:24">
      <c r="B866" s="5"/>
      <c r="C866" s="26"/>
      <c r="E866" s="5"/>
      <c r="G866" s="5"/>
      <c r="H866" s="126"/>
      <c r="J866" s="26"/>
      <c r="L866" s="26"/>
      <c r="N866" s="26"/>
      <c r="O866" s="26"/>
      <c r="P866" s="26"/>
      <c r="Q866" s="26"/>
      <c r="U866" s="5"/>
      <c r="X866" s="5"/>
    </row>
    <row r="867" spans="2:24">
      <c r="B867" s="5"/>
      <c r="C867" s="26"/>
      <c r="E867" s="5"/>
      <c r="G867" s="5"/>
      <c r="H867" s="126"/>
      <c r="J867" s="26"/>
      <c r="L867" s="26"/>
      <c r="N867" s="26"/>
      <c r="O867" s="26"/>
      <c r="P867" s="26"/>
      <c r="Q867" s="26"/>
      <c r="U867" s="5"/>
      <c r="X867" s="5"/>
    </row>
    <row r="868" spans="2:24">
      <c r="B868" s="5"/>
      <c r="C868" s="26"/>
      <c r="E868" s="5"/>
      <c r="G868" s="5"/>
      <c r="H868" s="126"/>
      <c r="J868" s="26"/>
      <c r="L868" s="26"/>
      <c r="N868" s="26"/>
      <c r="O868" s="26"/>
      <c r="P868" s="26"/>
      <c r="Q868" s="26"/>
      <c r="U868" s="5"/>
      <c r="X868" s="5"/>
    </row>
    <row r="869" spans="2:24">
      <c r="B869" s="5"/>
      <c r="C869" s="26"/>
      <c r="E869" s="5"/>
      <c r="G869" s="5"/>
      <c r="H869" s="126"/>
      <c r="J869" s="26"/>
      <c r="L869" s="26"/>
      <c r="N869" s="26"/>
      <c r="O869" s="26"/>
      <c r="P869" s="26"/>
      <c r="Q869" s="26"/>
      <c r="U869" s="5"/>
      <c r="X869" s="5"/>
    </row>
    <row r="870" spans="2:24">
      <c r="B870" s="5"/>
      <c r="C870" s="26"/>
      <c r="E870" s="5"/>
      <c r="G870" s="5"/>
      <c r="H870" s="126"/>
      <c r="J870" s="26"/>
      <c r="L870" s="26"/>
      <c r="N870" s="26"/>
      <c r="O870" s="26"/>
      <c r="P870" s="26"/>
      <c r="Q870" s="26"/>
      <c r="U870" s="5"/>
      <c r="X870" s="5"/>
    </row>
    <row r="871" spans="2:24">
      <c r="B871" s="5"/>
      <c r="C871" s="26"/>
      <c r="E871" s="5"/>
      <c r="G871" s="5"/>
      <c r="H871" s="126"/>
      <c r="J871" s="26"/>
      <c r="L871" s="26"/>
      <c r="N871" s="26"/>
      <c r="O871" s="26"/>
      <c r="P871" s="26"/>
      <c r="Q871" s="26"/>
      <c r="U871" s="5"/>
      <c r="X871" s="5"/>
    </row>
    <row r="872" spans="2:24">
      <c r="B872" s="5"/>
      <c r="C872" s="26"/>
      <c r="E872" s="5"/>
      <c r="G872" s="5"/>
      <c r="H872" s="126"/>
      <c r="J872" s="26"/>
      <c r="L872" s="26"/>
      <c r="N872" s="26"/>
      <c r="O872" s="26"/>
      <c r="P872" s="26"/>
      <c r="Q872" s="26"/>
      <c r="U872" s="5"/>
      <c r="X872" s="5"/>
    </row>
    <row r="873" spans="2:24">
      <c r="B873" s="5"/>
      <c r="C873" s="26"/>
      <c r="E873" s="5"/>
      <c r="G873" s="5"/>
      <c r="H873" s="126"/>
      <c r="J873" s="26"/>
      <c r="L873" s="26"/>
      <c r="N873" s="26"/>
      <c r="O873" s="26"/>
      <c r="P873" s="26"/>
      <c r="Q873" s="26"/>
      <c r="U873" s="5"/>
      <c r="X873" s="5"/>
    </row>
    <row r="874" spans="2:24">
      <c r="B874" s="5"/>
      <c r="C874" s="26"/>
      <c r="E874" s="5"/>
      <c r="G874" s="5"/>
      <c r="H874" s="126"/>
      <c r="J874" s="26"/>
      <c r="L874" s="26"/>
      <c r="N874" s="26"/>
      <c r="O874" s="26"/>
      <c r="P874" s="26"/>
      <c r="Q874" s="26"/>
      <c r="U874" s="5"/>
      <c r="X874" s="5"/>
    </row>
    <row r="875" spans="2:24">
      <c r="B875" s="5"/>
      <c r="C875" s="26"/>
      <c r="E875" s="5"/>
      <c r="G875" s="5"/>
      <c r="H875" s="126"/>
      <c r="J875" s="26"/>
      <c r="L875" s="26"/>
      <c r="N875" s="26"/>
      <c r="O875" s="26"/>
      <c r="P875" s="26"/>
      <c r="Q875" s="26"/>
      <c r="U875" s="5"/>
      <c r="X875" s="5"/>
    </row>
    <row r="876" spans="2:24">
      <c r="B876" s="5"/>
      <c r="C876" s="26"/>
      <c r="E876" s="5"/>
      <c r="G876" s="5"/>
      <c r="H876" s="126"/>
      <c r="J876" s="26"/>
      <c r="L876" s="26"/>
      <c r="N876" s="26"/>
      <c r="O876" s="26"/>
      <c r="P876" s="26"/>
      <c r="Q876" s="26"/>
      <c r="U876" s="5"/>
      <c r="X876" s="5"/>
    </row>
    <row r="877" spans="2:24">
      <c r="B877" s="5"/>
      <c r="C877" s="26"/>
      <c r="E877" s="5"/>
      <c r="G877" s="5"/>
      <c r="H877" s="126"/>
      <c r="J877" s="26"/>
      <c r="L877" s="26"/>
      <c r="N877" s="26"/>
      <c r="O877" s="26"/>
      <c r="P877" s="26"/>
      <c r="Q877" s="26"/>
      <c r="U877" s="5"/>
      <c r="X877" s="5"/>
    </row>
    <row r="878" spans="2:24">
      <c r="B878" s="5"/>
      <c r="C878" s="26"/>
      <c r="E878" s="5"/>
      <c r="G878" s="5"/>
      <c r="H878" s="126"/>
      <c r="J878" s="26"/>
      <c r="L878" s="26"/>
      <c r="N878" s="26"/>
      <c r="O878" s="26"/>
      <c r="P878" s="26"/>
      <c r="Q878" s="26"/>
      <c r="U878" s="5"/>
      <c r="X878" s="5"/>
    </row>
    <row r="879" spans="2:24">
      <c r="B879" s="5"/>
      <c r="C879" s="26"/>
      <c r="E879" s="5"/>
      <c r="G879" s="5"/>
      <c r="H879" s="126"/>
      <c r="J879" s="26"/>
      <c r="L879" s="26"/>
      <c r="N879" s="26"/>
      <c r="O879" s="26"/>
      <c r="P879" s="26"/>
      <c r="Q879" s="26"/>
      <c r="U879" s="5"/>
      <c r="X879" s="5"/>
    </row>
    <row r="880" spans="2:24">
      <c r="B880" s="5"/>
      <c r="C880" s="26"/>
      <c r="E880" s="5"/>
      <c r="G880" s="5"/>
      <c r="H880" s="126"/>
      <c r="J880" s="26"/>
      <c r="L880" s="26"/>
      <c r="N880" s="26"/>
      <c r="O880" s="26"/>
      <c r="P880" s="26"/>
      <c r="Q880" s="26"/>
      <c r="U880" s="5"/>
      <c r="X880" s="5"/>
    </row>
    <row r="881" spans="2:24">
      <c r="B881" s="5"/>
      <c r="C881" s="26"/>
      <c r="E881" s="5"/>
      <c r="G881" s="5"/>
      <c r="H881" s="126"/>
      <c r="J881" s="26"/>
      <c r="L881" s="26"/>
      <c r="N881" s="26"/>
      <c r="O881" s="26"/>
      <c r="P881" s="26"/>
      <c r="Q881" s="26"/>
      <c r="U881" s="5"/>
      <c r="X881" s="5"/>
    </row>
    <row r="882" spans="2:24">
      <c r="B882" s="5"/>
      <c r="C882" s="26"/>
      <c r="E882" s="5"/>
      <c r="G882" s="5"/>
      <c r="H882" s="126"/>
      <c r="J882" s="26"/>
      <c r="L882" s="26"/>
      <c r="N882" s="26"/>
      <c r="O882" s="26"/>
      <c r="P882" s="26"/>
      <c r="Q882" s="26"/>
      <c r="U882" s="5"/>
      <c r="X882" s="5"/>
    </row>
    <row r="883" spans="2:24">
      <c r="B883" s="5"/>
      <c r="C883" s="26"/>
      <c r="E883" s="5"/>
      <c r="G883" s="5"/>
      <c r="H883" s="126"/>
      <c r="J883" s="26"/>
      <c r="L883" s="26"/>
      <c r="N883" s="26"/>
      <c r="O883" s="26"/>
      <c r="P883" s="26"/>
      <c r="Q883" s="26"/>
      <c r="U883" s="5"/>
      <c r="X883" s="5"/>
    </row>
    <row r="884" spans="2:24">
      <c r="B884" s="5"/>
      <c r="C884" s="26"/>
      <c r="E884" s="5"/>
      <c r="G884" s="5"/>
      <c r="H884" s="126"/>
      <c r="J884" s="26"/>
      <c r="L884" s="26"/>
      <c r="N884" s="26"/>
      <c r="O884" s="26"/>
      <c r="P884" s="26"/>
      <c r="Q884" s="26"/>
      <c r="U884" s="5"/>
      <c r="X884" s="5"/>
    </row>
    <row r="885" spans="2:24">
      <c r="B885" s="5"/>
      <c r="C885" s="26"/>
      <c r="E885" s="5"/>
      <c r="G885" s="5"/>
      <c r="H885" s="126"/>
      <c r="J885" s="26"/>
      <c r="L885" s="26"/>
      <c r="N885" s="26"/>
      <c r="O885" s="26"/>
      <c r="P885" s="26"/>
      <c r="Q885" s="26"/>
      <c r="U885" s="5"/>
      <c r="X885" s="5"/>
    </row>
    <row r="886" spans="2:24">
      <c r="B886" s="5"/>
      <c r="C886" s="26"/>
      <c r="E886" s="5"/>
      <c r="G886" s="5"/>
      <c r="H886" s="126"/>
      <c r="J886" s="26"/>
      <c r="L886" s="26"/>
      <c r="N886" s="26"/>
      <c r="O886" s="26"/>
      <c r="P886" s="26"/>
      <c r="Q886" s="26"/>
      <c r="U886" s="5"/>
      <c r="X886" s="5"/>
    </row>
    <row r="887" spans="2:24">
      <c r="B887" s="5"/>
      <c r="C887" s="26"/>
      <c r="E887" s="5"/>
      <c r="G887" s="5"/>
      <c r="H887" s="126"/>
      <c r="J887" s="26"/>
      <c r="L887" s="26"/>
      <c r="N887" s="26"/>
      <c r="O887" s="26"/>
      <c r="P887" s="26"/>
      <c r="Q887" s="26"/>
      <c r="U887" s="5"/>
      <c r="X887" s="5"/>
    </row>
    <row r="888" spans="2:24">
      <c r="B888" s="5"/>
      <c r="C888" s="26"/>
      <c r="E888" s="5"/>
      <c r="G888" s="5"/>
      <c r="H888" s="126"/>
      <c r="J888" s="26"/>
      <c r="L888" s="26"/>
      <c r="N888" s="26"/>
      <c r="O888" s="26"/>
      <c r="P888" s="26"/>
      <c r="Q888" s="26"/>
      <c r="U888" s="5"/>
      <c r="X888" s="5"/>
    </row>
    <row r="889" spans="2:24">
      <c r="B889" s="5"/>
      <c r="C889" s="26"/>
      <c r="E889" s="5"/>
      <c r="G889" s="5"/>
      <c r="H889" s="126"/>
      <c r="J889" s="26"/>
      <c r="L889" s="26"/>
      <c r="N889" s="26"/>
      <c r="O889" s="26"/>
      <c r="P889" s="26"/>
      <c r="Q889" s="26"/>
      <c r="U889" s="5"/>
      <c r="X889" s="5"/>
    </row>
    <row r="890" spans="2:24">
      <c r="B890" s="5"/>
      <c r="C890" s="26"/>
      <c r="E890" s="5"/>
      <c r="G890" s="5"/>
      <c r="H890" s="126"/>
      <c r="J890" s="26"/>
      <c r="L890" s="26"/>
      <c r="N890" s="26"/>
      <c r="O890" s="26"/>
      <c r="P890" s="26"/>
      <c r="Q890" s="26"/>
      <c r="U890" s="5"/>
      <c r="X890" s="5"/>
    </row>
    <row r="891" spans="2:24">
      <c r="B891" s="5"/>
      <c r="C891" s="26"/>
      <c r="E891" s="5"/>
      <c r="G891" s="5"/>
      <c r="H891" s="126"/>
      <c r="J891" s="26"/>
      <c r="L891" s="26"/>
      <c r="N891" s="26"/>
      <c r="O891" s="26"/>
      <c r="P891" s="26"/>
      <c r="Q891" s="26"/>
      <c r="U891" s="5"/>
      <c r="X891" s="5"/>
    </row>
    <row r="892" spans="2:24">
      <c r="B892" s="5"/>
      <c r="C892" s="26"/>
      <c r="E892" s="5"/>
      <c r="G892" s="5"/>
      <c r="H892" s="126"/>
      <c r="J892" s="26"/>
      <c r="L892" s="26"/>
      <c r="N892" s="26"/>
      <c r="O892" s="26"/>
      <c r="P892" s="26"/>
      <c r="Q892" s="26"/>
      <c r="U892" s="5"/>
      <c r="X892" s="5"/>
    </row>
    <row r="893" spans="2:24">
      <c r="B893" s="5"/>
      <c r="C893" s="26"/>
      <c r="E893" s="5"/>
      <c r="G893" s="5"/>
      <c r="H893" s="126"/>
      <c r="J893" s="26"/>
      <c r="L893" s="26"/>
      <c r="N893" s="26"/>
      <c r="O893" s="26"/>
      <c r="P893" s="26"/>
      <c r="Q893" s="26"/>
      <c r="U893" s="5"/>
      <c r="X893" s="5"/>
    </row>
    <row r="894" spans="2:24">
      <c r="B894" s="5"/>
      <c r="C894" s="26"/>
      <c r="E894" s="5"/>
      <c r="G894" s="5"/>
      <c r="H894" s="126"/>
      <c r="J894" s="26"/>
      <c r="L894" s="26"/>
      <c r="N894" s="26"/>
      <c r="O894" s="26"/>
      <c r="P894" s="26"/>
      <c r="Q894" s="26"/>
      <c r="U894" s="5"/>
      <c r="X894" s="5"/>
    </row>
    <row r="895" spans="2:24">
      <c r="B895" s="5"/>
      <c r="C895" s="26"/>
      <c r="E895" s="5"/>
      <c r="G895" s="5"/>
      <c r="H895" s="126"/>
      <c r="J895" s="26"/>
      <c r="L895" s="26"/>
      <c r="N895" s="26"/>
      <c r="O895" s="26"/>
      <c r="P895" s="26"/>
      <c r="Q895" s="26"/>
      <c r="U895" s="5"/>
      <c r="X895" s="5"/>
    </row>
    <row r="896" spans="2:24">
      <c r="B896" s="5"/>
      <c r="C896" s="26"/>
      <c r="E896" s="5"/>
      <c r="G896" s="5"/>
      <c r="H896" s="126"/>
      <c r="J896" s="26"/>
      <c r="L896" s="26"/>
      <c r="N896" s="26"/>
      <c r="O896" s="26"/>
      <c r="P896" s="26"/>
      <c r="Q896" s="26"/>
      <c r="U896" s="5"/>
      <c r="X896" s="5"/>
    </row>
    <row r="897" spans="2:24">
      <c r="B897" s="5"/>
      <c r="C897" s="26"/>
      <c r="E897" s="5"/>
      <c r="G897" s="5"/>
      <c r="H897" s="126"/>
      <c r="J897" s="26"/>
      <c r="L897" s="26"/>
      <c r="N897" s="26"/>
      <c r="O897" s="26"/>
      <c r="P897" s="26"/>
      <c r="Q897" s="26"/>
      <c r="U897" s="5"/>
      <c r="X897" s="5"/>
    </row>
    <row r="898" spans="2:24">
      <c r="B898" s="5"/>
      <c r="C898" s="26"/>
      <c r="E898" s="5"/>
      <c r="G898" s="5"/>
      <c r="H898" s="126"/>
      <c r="J898" s="26"/>
      <c r="L898" s="26"/>
      <c r="N898" s="26"/>
      <c r="O898" s="26"/>
      <c r="P898" s="26"/>
      <c r="Q898" s="26"/>
      <c r="U898" s="5"/>
      <c r="X898" s="5"/>
    </row>
    <row r="899" spans="2:24">
      <c r="B899" s="5"/>
      <c r="C899" s="26"/>
      <c r="E899" s="5"/>
      <c r="G899" s="5"/>
      <c r="H899" s="126"/>
      <c r="J899" s="26"/>
      <c r="L899" s="26"/>
      <c r="N899" s="26"/>
      <c r="O899" s="26"/>
      <c r="P899" s="26"/>
      <c r="Q899" s="26"/>
      <c r="U899" s="5"/>
      <c r="X899" s="5"/>
    </row>
    <row r="900" spans="2:24">
      <c r="B900" s="5"/>
      <c r="C900" s="26"/>
      <c r="E900" s="5"/>
      <c r="G900" s="5"/>
      <c r="H900" s="126"/>
      <c r="J900" s="26"/>
      <c r="L900" s="26"/>
      <c r="N900" s="26"/>
      <c r="O900" s="26"/>
      <c r="P900" s="26"/>
      <c r="Q900" s="26"/>
      <c r="U900" s="5"/>
      <c r="X900" s="5"/>
    </row>
    <row r="901" spans="2:24">
      <c r="B901" s="5"/>
      <c r="C901" s="26"/>
      <c r="E901" s="5"/>
      <c r="G901" s="5"/>
      <c r="H901" s="126"/>
      <c r="J901" s="26"/>
      <c r="L901" s="26"/>
      <c r="N901" s="26"/>
      <c r="O901" s="26"/>
      <c r="P901" s="26"/>
      <c r="Q901" s="26"/>
      <c r="U901" s="5"/>
      <c r="X901" s="5"/>
    </row>
    <row r="902" spans="2:24">
      <c r="B902" s="5"/>
      <c r="C902" s="26"/>
      <c r="E902" s="5"/>
      <c r="G902" s="5"/>
      <c r="H902" s="126"/>
      <c r="J902" s="26"/>
      <c r="L902" s="26"/>
      <c r="N902" s="26"/>
      <c r="O902" s="26"/>
      <c r="P902" s="26"/>
      <c r="Q902" s="26"/>
      <c r="U902" s="5"/>
      <c r="X902" s="5"/>
    </row>
    <row r="903" spans="2:24">
      <c r="B903" s="5"/>
      <c r="C903" s="26"/>
      <c r="E903" s="5"/>
      <c r="G903" s="5"/>
      <c r="H903" s="126"/>
      <c r="J903" s="26"/>
      <c r="L903" s="26"/>
      <c r="N903" s="26"/>
      <c r="O903" s="26"/>
      <c r="P903" s="26"/>
      <c r="Q903" s="26"/>
      <c r="U903" s="5"/>
      <c r="X903" s="5"/>
    </row>
    <row r="904" spans="2:24">
      <c r="B904" s="5"/>
      <c r="C904" s="26"/>
      <c r="E904" s="5"/>
      <c r="G904" s="5"/>
      <c r="H904" s="126"/>
      <c r="J904" s="26"/>
      <c r="L904" s="26"/>
      <c r="N904" s="26"/>
      <c r="O904" s="26"/>
      <c r="P904" s="26"/>
      <c r="Q904" s="26"/>
      <c r="U904" s="5"/>
      <c r="X904" s="5"/>
    </row>
    <row r="905" spans="2:24">
      <c r="B905" s="5"/>
      <c r="C905" s="26"/>
      <c r="E905" s="5"/>
      <c r="G905" s="5"/>
      <c r="H905" s="126"/>
      <c r="J905" s="26"/>
      <c r="L905" s="26"/>
      <c r="N905" s="26"/>
      <c r="O905" s="26"/>
      <c r="P905" s="26"/>
      <c r="Q905" s="26"/>
      <c r="U905" s="5"/>
      <c r="X905" s="5"/>
    </row>
    <row r="906" spans="2:24">
      <c r="B906" s="5"/>
      <c r="C906" s="26"/>
      <c r="E906" s="5"/>
      <c r="G906" s="5"/>
      <c r="H906" s="126"/>
      <c r="J906" s="26"/>
      <c r="L906" s="26"/>
      <c r="N906" s="26"/>
      <c r="O906" s="26"/>
      <c r="P906" s="26"/>
      <c r="Q906" s="26"/>
      <c r="U906" s="5"/>
      <c r="X906" s="5"/>
    </row>
    <row r="907" spans="2:24">
      <c r="B907" s="5"/>
      <c r="C907" s="26"/>
      <c r="E907" s="5"/>
      <c r="G907" s="5"/>
      <c r="H907" s="126"/>
      <c r="J907" s="26"/>
      <c r="L907" s="26"/>
      <c r="N907" s="26"/>
      <c r="O907" s="26"/>
      <c r="P907" s="26"/>
      <c r="Q907" s="26"/>
      <c r="U907" s="5"/>
      <c r="X907" s="5"/>
    </row>
    <row r="908" spans="2:24">
      <c r="B908" s="5"/>
      <c r="C908" s="26"/>
      <c r="E908" s="5"/>
      <c r="G908" s="5"/>
      <c r="H908" s="126"/>
      <c r="J908" s="26"/>
      <c r="L908" s="26"/>
      <c r="N908" s="26"/>
      <c r="O908" s="26"/>
      <c r="P908" s="26"/>
      <c r="Q908" s="26"/>
      <c r="U908" s="5"/>
      <c r="X908" s="5"/>
    </row>
    <row r="909" spans="2:24">
      <c r="B909" s="5"/>
      <c r="C909" s="26"/>
      <c r="E909" s="5"/>
      <c r="G909" s="5"/>
      <c r="H909" s="126"/>
      <c r="J909" s="26"/>
      <c r="L909" s="26"/>
      <c r="N909" s="26"/>
      <c r="O909" s="26"/>
      <c r="P909" s="26"/>
      <c r="Q909" s="26"/>
      <c r="U909" s="5"/>
      <c r="X909" s="5"/>
    </row>
    <row r="910" spans="2:24">
      <c r="B910" s="5"/>
      <c r="C910" s="26"/>
      <c r="E910" s="5"/>
      <c r="G910" s="5"/>
      <c r="H910" s="126"/>
      <c r="J910" s="26"/>
      <c r="L910" s="26"/>
      <c r="N910" s="26"/>
      <c r="O910" s="26"/>
      <c r="P910" s="26"/>
      <c r="Q910" s="26"/>
      <c r="U910" s="5"/>
      <c r="X910" s="5"/>
    </row>
    <row r="911" spans="2:24">
      <c r="B911" s="5"/>
      <c r="C911" s="26"/>
      <c r="E911" s="5"/>
      <c r="G911" s="5"/>
      <c r="H911" s="126"/>
      <c r="J911" s="26"/>
      <c r="L911" s="26"/>
      <c r="N911" s="26"/>
      <c r="O911" s="26"/>
      <c r="P911" s="26"/>
      <c r="Q911" s="26"/>
      <c r="U911" s="5"/>
      <c r="X911" s="5"/>
    </row>
    <row r="912" spans="2:24">
      <c r="B912" s="5"/>
      <c r="C912" s="26"/>
      <c r="E912" s="5"/>
      <c r="G912" s="5"/>
      <c r="H912" s="126"/>
      <c r="J912" s="26"/>
      <c r="L912" s="26"/>
      <c r="N912" s="26"/>
      <c r="O912" s="26"/>
      <c r="P912" s="26"/>
      <c r="Q912" s="26"/>
      <c r="U912" s="5"/>
      <c r="X912" s="5"/>
    </row>
    <row r="913" spans="2:24">
      <c r="B913" s="5"/>
      <c r="C913" s="26"/>
      <c r="E913" s="5"/>
      <c r="G913" s="5"/>
      <c r="H913" s="126"/>
      <c r="J913" s="26"/>
      <c r="L913" s="26"/>
      <c r="N913" s="26"/>
      <c r="O913" s="26"/>
      <c r="P913" s="26"/>
      <c r="Q913" s="26"/>
      <c r="U913" s="5"/>
      <c r="X913" s="5"/>
    </row>
    <row r="914" spans="2:24">
      <c r="B914" s="5"/>
      <c r="C914" s="26"/>
      <c r="E914" s="5"/>
      <c r="G914" s="5"/>
      <c r="H914" s="126"/>
      <c r="J914" s="26"/>
      <c r="L914" s="26"/>
      <c r="N914" s="26"/>
      <c r="O914" s="26"/>
      <c r="P914" s="26"/>
      <c r="Q914" s="26"/>
      <c r="U914" s="5"/>
      <c r="X914" s="5"/>
    </row>
    <row r="915" spans="2:24">
      <c r="B915" s="5"/>
      <c r="C915" s="26"/>
      <c r="E915" s="5"/>
      <c r="G915" s="5"/>
      <c r="H915" s="126"/>
      <c r="J915" s="26"/>
      <c r="L915" s="26"/>
      <c r="N915" s="26"/>
      <c r="O915" s="26"/>
      <c r="P915" s="26"/>
      <c r="Q915" s="26"/>
      <c r="U915" s="5"/>
      <c r="X915" s="5"/>
    </row>
    <row r="916" spans="2:24">
      <c r="B916" s="5"/>
      <c r="C916" s="26"/>
      <c r="E916" s="5"/>
      <c r="G916" s="5"/>
      <c r="H916" s="126"/>
      <c r="J916" s="26"/>
      <c r="L916" s="26"/>
      <c r="N916" s="26"/>
      <c r="O916" s="26"/>
      <c r="P916" s="26"/>
      <c r="Q916" s="26"/>
      <c r="U916" s="5"/>
      <c r="X916" s="5"/>
    </row>
    <row r="917" spans="2:24">
      <c r="B917" s="5"/>
      <c r="C917" s="26"/>
      <c r="E917" s="5"/>
      <c r="G917" s="5"/>
      <c r="H917" s="126"/>
      <c r="J917" s="26"/>
      <c r="L917" s="26"/>
      <c r="N917" s="26"/>
      <c r="O917" s="26"/>
      <c r="P917" s="26"/>
      <c r="Q917" s="26"/>
      <c r="U917" s="5"/>
      <c r="X917" s="5"/>
    </row>
    <row r="918" spans="2:24">
      <c r="B918" s="5"/>
      <c r="C918" s="26"/>
      <c r="E918" s="5"/>
      <c r="G918" s="5"/>
      <c r="H918" s="126"/>
      <c r="J918" s="26"/>
      <c r="L918" s="26"/>
      <c r="N918" s="26"/>
      <c r="O918" s="26"/>
      <c r="P918" s="26"/>
      <c r="Q918" s="26"/>
      <c r="U918" s="5"/>
      <c r="X918" s="5"/>
    </row>
    <row r="919" spans="2:24">
      <c r="B919" s="5"/>
      <c r="C919" s="26"/>
      <c r="E919" s="5"/>
      <c r="G919" s="5"/>
      <c r="H919" s="126"/>
      <c r="J919" s="26"/>
      <c r="L919" s="26"/>
      <c r="N919" s="26"/>
      <c r="O919" s="26"/>
      <c r="P919" s="26"/>
      <c r="Q919" s="26"/>
      <c r="U919" s="5"/>
      <c r="X919" s="5"/>
    </row>
    <row r="920" spans="2:24">
      <c r="B920" s="5"/>
      <c r="C920" s="26"/>
      <c r="E920" s="5"/>
      <c r="G920" s="5"/>
      <c r="H920" s="126"/>
      <c r="J920" s="26"/>
      <c r="L920" s="26"/>
      <c r="N920" s="26"/>
      <c r="O920" s="26"/>
      <c r="P920" s="26"/>
      <c r="Q920" s="26"/>
      <c r="U920" s="5"/>
      <c r="X920" s="5"/>
    </row>
    <row r="921" spans="2:24">
      <c r="B921" s="5"/>
      <c r="C921" s="26"/>
      <c r="E921" s="5"/>
      <c r="G921" s="5"/>
      <c r="H921" s="126"/>
      <c r="J921" s="26"/>
      <c r="L921" s="26"/>
      <c r="N921" s="26"/>
      <c r="O921" s="26"/>
      <c r="P921" s="26"/>
      <c r="Q921" s="26"/>
      <c r="U921" s="5"/>
      <c r="X921" s="5"/>
    </row>
    <row r="922" spans="2:24">
      <c r="B922" s="5"/>
      <c r="C922" s="26"/>
      <c r="E922" s="5"/>
      <c r="G922" s="5"/>
      <c r="H922" s="126"/>
      <c r="J922" s="26"/>
      <c r="L922" s="26"/>
      <c r="N922" s="26"/>
      <c r="O922" s="26"/>
      <c r="P922" s="26"/>
      <c r="Q922" s="26"/>
      <c r="U922" s="5"/>
      <c r="X922" s="5"/>
    </row>
    <row r="923" spans="2:24">
      <c r="B923" s="5"/>
      <c r="C923" s="26"/>
      <c r="E923" s="5"/>
      <c r="G923" s="5"/>
      <c r="H923" s="126"/>
      <c r="J923" s="26"/>
      <c r="L923" s="26"/>
      <c r="N923" s="26"/>
      <c r="O923" s="26"/>
      <c r="P923" s="26"/>
      <c r="Q923" s="26"/>
      <c r="U923" s="5"/>
      <c r="X923" s="5"/>
    </row>
    <row r="924" spans="2:24">
      <c r="B924" s="5"/>
      <c r="C924" s="26"/>
      <c r="E924" s="5"/>
      <c r="G924" s="5"/>
      <c r="H924" s="126"/>
      <c r="J924" s="26"/>
      <c r="L924" s="26"/>
      <c r="N924" s="26"/>
      <c r="O924" s="26"/>
      <c r="P924" s="26"/>
      <c r="Q924" s="26"/>
      <c r="U924" s="5"/>
      <c r="X924" s="5"/>
    </row>
    <row r="925" spans="2:24">
      <c r="B925" s="5"/>
      <c r="C925" s="26"/>
      <c r="E925" s="5"/>
      <c r="G925" s="5"/>
      <c r="H925" s="126"/>
      <c r="J925" s="26"/>
      <c r="L925" s="26"/>
      <c r="N925" s="26"/>
      <c r="O925" s="26"/>
      <c r="P925" s="26"/>
      <c r="Q925" s="26"/>
      <c r="U925" s="5"/>
      <c r="X925" s="5"/>
    </row>
    <row r="926" spans="2:24">
      <c r="B926" s="5"/>
      <c r="C926" s="26"/>
      <c r="E926" s="5"/>
      <c r="G926" s="5"/>
      <c r="H926" s="126"/>
      <c r="J926" s="26"/>
      <c r="L926" s="26"/>
      <c r="N926" s="26"/>
      <c r="O926" s="26"/>
      <c r="P926" s="26"/>
      <c r="Q926" s="26"/>
      <c r="U926" s="5"/>
      <c r="X926" s="5"/>
    </row>
    <row r="927" spans="2:24">
      <c r="B927" s="5"/>
      <c r="C927" s="26"/>
      <c r="E927" s="5"/>
      <c r="G927" s="5"/>
      <c r="H927" s="126"/>
      <c r="J927" s="26"/>
      <c r="L927" s="26"/>
      <c r="N927" s="26"/>
      <c r="O927" s="26"/>
      <c r="P927" s="26"/>
      <c r="Q927" s="26"/>
      <c r="U927" s="5"/>
      <c r="X927" s="5"/>
    </row>
    <row r="928" spans="2:24">
      <c r="B928" s="5"/>
      <c r="C928" s="26"/>
      <c r="E928" s="5"/>
      <c r="G928" s="5"/>
      <c r="H928" s="126"/>
      <c r="J928" s="26"/>
      <c r="L928" s="26"/>
      <c r="N928" s="26"/>
      <c r="O928" s="26"/>
      <c r="P928" s="26"/>
      <c r="Q928" s="26"/>
      <c r="U928" s="5"/>
      <c r="X928" s="5"/>
    </row>
    <row r="929" spans="2:24">
      <c r="B929" s="5"/>
      <c r="C929" s="26"/>
      <c r="E929" s="5"/>
      <c r="G929" s="5"/>
      <c r="H929" s="126"/>
      <c r="J929" s="26"/>
      <c r="L929" s="26"/>
      <c r="N929" s="26"/>
      <c r="O929" s="26"/>
      <c r="P929" s="26"/>
      <c r="Q929" s="26"/>
      <c r="U929" s="5"/>
      <c r="X929" s="5"/>
    </row>
    <row r="930" spans="2:24">
      <c r="B930" s="5"/>
      <c r="C930" s="26"/>
      <c r="E930" s="5"/>
      <c r="G930" s="5"/>
      <c r="H930" s="126"/>
      <c r="J930" s="26"/>
      <c r="L930" s="26"/>
      <c r="N930" s="26"/>
      <c r="O930" s="26"/>
      <c r="P930" s="26"/>
      <c r="Q930" s="26"/>
      <c r="U930" s="5"/>
      <c r="X930" s="5"/>
    </row>
  </sheetData>
  <dataValidations count="1">
    <dataValidation type="list" allowBlank="1" showErrorMessage="1" sqref="F2:F12" xr:uid="{A02BDAAB-9B7A-44DD-8F62-1C220B372848}">
      <formula1>"Open,Inprogress,Review,Testing,Hold,Closed"</formula1>
    </dataValidation>
  </dataValidations>
  <hyperlinks>
    <hyperlink ref="N3" r:id="rId1" xr:uid="{ACB0FAD5-CA28-4E6C-B82B-EEF3A1A41BB3}"/>
    <hyperlink ref="N7" r:id="rId2" xr:uid="{BF6EC1BA-3B59-4F4A-9C3F-15F255C04169}"/>
    <hyperlink ref="N10" r:id="rId3" xr:uid="{AB1631EA-FD8D-41DF-B9BD-8BCC2CEC1944}"/>
    <hyperlink ref="N9" r:id="rId4" xr:uid="{27839298-8F9E-46B8-948B-C486BE11A7DE}"/>
    <hyperlink ref="N8" r:id="rId5" xr:uid="{C96E7284-0D34-4C3B-9F5D-A3ADBEEEB7F2}"/>
  </hyperlinks>
  <pageMargins left="0" right="0" top="0" bottom="0" header="0" footer="0"/>
  <tableParts count="1">
    <tablePart r:id="rId6"/>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2A64-D4A2-4417-88F9-68779D08BA2C}">
  <sheetPr>
    <outlinePr summaryBelow="0" summaryRight="0"/>
  </sheetPr>
  <dimension ref="A1:AA11"/>
  <sheetViews>
    <sheetView topLeftCell="F1" workbookViewId="0">
      <selection activeCell="J4" sqref="J4"/>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49" style="70" customWidth="1"/>
    <col min="12" max="12" width="41" style="70" customWidth="1"/>
    <col min="13" max="16384" width="12.5703125" style="66"/>
  </cols>
  <sheetData>
    <row r="1" spans="1:27">
      <c r="A1" s="94" t="s">
        <v>240</v>
      </c>
      <c r="B1" s="95" t="s">
        <v>29</v>
      </c>
      <c r="C1" s="171" t="s">
        <v>241</v>
      </c>
      <c r="D1" s="95" t="s">
        <v>243</v>
      </c>
      <c r="E1" s="96" t="s">
        <v>244</v>
      </c>
      <c r="F1" s="96" t="s">
        <v>245</v>
      </c>
      <c r="G1" s="95" t="s">
        <v>246</v>
      </c>
      <c r="H1" s="95" t="s">
        <v>248</v>
      </c>
      <c r="I1" s="95" t="s">
        <v>249</v>
      </c>
      <c r="J1" s="97" t="s">
        <v>250</v>
      </c>
      <c r="K1" s="98" t="s">
        <v>1399</v>
      </c>
      <c r="L1" s="98" t="s">
        <v>251</v>
      </c>
      <c r="M1" s="31"/>
      <c r="N1" s="31"/>
      <c r="O1" s="31"/>
      <c r="P1" s="31"/>
      <c r="Q1" s="31"/>
      <c r="R1" s="31"/>
      <c r="S1" s="31"/>
      <c r="T1" s="31"/>
      <c r="U1" s="31"/>
      <c r="V1" s="31"/>
      <c r="W1" s="31"/>
      <c r="X1" s="31"/>
      <c r="Y1" s="31"/>
      <c r="Z1" s="31"/>
      <c r="AA1" s="31"/>
    </row>
    <row r="2" spans="1:27" ht="47.25">
      <c r="A2" s="352">
        <v>1</v>
      </c>
      <c r="B2" s="322" t="s">
        <v>105</v>
      </c>
      <c r="C2" s="334">
        <v>46645</v>
      </c>
      <c r="D2" s="374" t="s">
        <v>290</v>
      </c>
      <c r="E2" s="348" t="s">
        <v>330</v>
      </c>
      <c r="F2" s="341" t="s">
        <v>1472</v>
      </c>
      <c r="G2" s="366" t="s">
        <v>295</v>
      </c>
      <c r="H2" s="366" t="s">
        <v>332</v>
      </c>
      <c r="I2" s="502" t="s">
        <v>333</v>
      </c>
      <c r="J2" s="366" t="s">
        <v>334</v>
      </c>
      <c r="K2" s="498" t="s">
        <v>1473</v>
      </c>
      <c r="L2" s="349"/>
    </row>
    <row r="3" spans="1:27" ht="23.25">
      <c r="A3" s="352">
        <v>2</v>
      </c>
      <c r="B3" s="319" t="s">
        <v>1462</v>
      </c>
      <c r="C3" s="359">
        <v>24370</v>
      </c>
      <c r="D3" s="320" t="s">
        <v>275</v>
      </c>
      <c r="E3" s="360" t="s">
        <v>294</v>
      </c>
      <c r="F3" s="361" t="s">
        <v>1465</v>
      </c>
      <c r="G3" s="362" t="s">
        <v>295</v>
      </c>
      <c r="H3" s="362" t="s">
        <v>297</v>
      </c>
      <c r="I3" s="503" t="s">
        <v>333</v>
      </c>
      <c r="J3" s="364" t="s">
        <v>393</v>
      </c>
      <c r="K3" s="497" t="s">
        <v>1474</v>
      </c>
      <c r="L3" s="365"/>
    </row>
    <row r="4" spans="1:27" ht="23.25">
      <c r="A4" s="352">
        <v>3</v>
      </c>
      <c r="B4" s="319" t="s">
        <v>1462</v>
      </c>
      <c r="C4" s="334">
        <v>24380</v>
      </c>
      <c r="D4" s="320" t="s">
        <v>282</v>
      </c>
      <c r="E4" s="360" t="s">
        <v>294</v>
      </c>
      <c r="F4" s="321" t="s">
        <v>1467</v>
      </c>
      <c r="G4" s="362" t="s">
        <v>295</v>
      </c>
      <c r="H4" s="362" t="s">
        <v>297</v>
      </c>
      <c r="I4" s="502" t="s">
        <v>333</v>
      </c>
      <c r="J4" s="364" t="s">
        <v>393</v>
      </c>
      <c r="K4" s="497" t="s">
        <v>1474</v>
      </c>
      <c r="L4" s="367"/>
    </row>
    <row r="5" spans="1:27" ht="23.25">
      <c r="A5" s="352">
        <v>4</v>
      </c>
      <c r="B5" s="319" t="s">
        <v>1462</v>
      </c>
      <c r="C5" s="467">
        <v>21397</v>
      </c>
      <c r="D5" s="374" t="s">
        <v>290</v>
      </c>
      <c r="E5" s="348" t="s">
        <v>294</v>
      </c>
      <c r="F5" s="468" t="s">
        <v>1471</v>
      </c>
      <c r="G5" s="362" t="s">
        <v>295</v>
      </c>
      <c r="H5" s="362" t="s">
        <v>332</v>
      </c>
      <c r="I5" s="502" t="s">
        <v>333</v>
      </c>
      <c r="J5" s="366" t="s">
        <v>393</v>
      </c>
      <c r="K5" s="498" t="s">
        <v>1475</v>
      </c>
      <c r="L5" s="349"/>
    </row>
    <row r="6" spans="1:27" ht="23.25">
      <c r="A6" s="352">
        <v>5</v>
      </c>
      <c r="B6" s="319" t="s">
        <v>1462</v>
      </c>
      <c r="C6" s="470">
        <v>20439</v>
      </c>
      <c r="D6" s="374" t="s">
        <v>290</v>
      </c>
      <c r="E6" s="348" t="s">
        <v>294</v>
      </c>
      <c r="F6" s="469" t="s">
        <v>1469</v>
      </c>
      <c r="G6" s="362" t="s">
        <v>295</v>
      </c>
      <c r="H6" s="370" t="s">
        <v>297</v>
      </c>
      <c r="I6" s="504" t="s">
        <v>333</v>
      </c>
      <c r="J6" s="370" t="s">
        <v>393</v>
      </c>
      <c r="K6" s="498" t="s">
        <v>1475</v>
      </c>
      <c r="L6" s="378" t="s">
        <v>1470</v>
      </c>
    </row>
    <row r="7" spans="1:27">
      <c r="A7" s="352"/>
      <c r="B7" s="322"/>
      <c r="C7" s="334"/>
      <c r="D7" s="374"/>
      <c r="E7" s="320"/>
      <c r="F7" s="341"/>
      <c r="G7" s="366"/>
      <c r="H7" s="366"/>
      <c r="I7" s="366"/>
      <c r="J7" s="370"/>
      <c r="K7" s="499"/>
      <c r="L7" s="372"/>
    </row>
    <row r="8" spans="1:27">
      <c r="A8" s="352"/>
      <c r="B8" s="319"/>
      <c r="C8" s="322"/>
      <c r="D8" s="368"/>
      <c r="E8" s="320"/>
      <c r="F8" s="369"/>
      <c r="G8" s="370"/>
      <c r="H8" s="370"/>
      <c r="I8" s="370"/>
      <c r="J8" s="370"/>
      <c r="K8" s="500"/>
      <c r="L8" s="367"/>
    </row>
    <row r="9" spans="1:27">
      <c r="A9" s="352"/>
      <c r="B9" s="331"/>
      <c r="C9" s="342"/>
      <c r="D9" s="343"/>
      <c r="E9" s="371"/>
      <c r="F9" s="372"/>
      <c r="G9" s="366"/>
      <c r="H9" s="366"/>
      <c r="I9" s="366"/>
      <c r="J9" s="366"/>
      <c r="K9" s="501"/>
      <c r="L9" s="373"/>
    </row>
    <row r="10" spans="1:27">
      <c r="A10" s="352"/>
      <c r="B10" s="322"/>
      <c r="C10" s="334"/>
      <c r="D10" s="374"/>
      <c r="E10" s="348"/>
      <c r="F10" s="356"/>
      <c r="G10" s="370"/>
      <c r="H10" s="370"/>
      <c r="I10" s="370"/>
      <c r="J10" s="370"/>
      <c r="K10" s="324"/>
      <c r="L10" s="324"/>
    </row>
    <row r="11" spans="1:27">
      <c r="A11" s="352"/>
      <c r="B11" s="319"/>
      <c r="C11" s="322"/>
      <c r="D11" s="368"/>
      <c r="E11" s="348"/>
      <c r="F11" s="380"/>
      <c r="G11" s="366"/>
      <c r="H11" s="366"/>
      <c r="I11" s="366"/>
      <c r="J11" s="366"/>
      <c r="K11" s="375"/>
      <c r="L11" s="375"/>
    </row>
  </sheetData>
  <dataValidations count="4">
    <dataValidation type="list" allowBlank="1" showErrorMessage="1" sqref="G2:G11" xr:uid="{BDF0340B-0216-44CF-8CED-CB6401C6221C}">
      <formula1>"Minor,Significant,Major"</formula1>
    </dataValidation>
    <dataValidation type="list" allowBlank="1" showErrorMessage="1" sqref="H2:H11" xr:uid="{BDA77D32-892A-4827-8540-2D6062A7F7F0}">
      <formula1>"Internal,External"</formula1>
    </dataValidation>
    <dataValidation type="list" allowBlank="1" showErrorMessage="1" sqref="I2:I11" xr:uid="{A4665458-4CA3-4FE1-833F-536EC559308E}">
      <formula1>"Open,Inprogress,Closed"</formula1>
    </dataValidation>
    <dataValidation type="list" allowBlank="1" showErrorMessage="1" sqref="E2:E11" xr:uid="{82ACB8CE-83A6-42F8-A8BF-A9AD60CD825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787F081-DEC6-4D62-AFC9-8C098B5E8986}">
          <x14:formula1>
            <xm:f>Details!$A$2:$A$10</xm:f>
          </x14:formula1>
          <xm:sqref>J2:J11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E920-4D59-4ED5-A758-D4C31A2FE20B}">
  <sheetPr>
    <outlinePr summaryBelow="0" summaryRight="0"/>
  </sheetPr>
  <dimension ref="A1:Y930"/>
  <sheetViews>
    <sheetView showGridLines="0" workbookViewId="0">
      <pane xSplit="5" ySplit="1" topLeftCell="H9" activePane="bottomRight" state="frozen"/>
      <selection pane="bottomRight" activeCell="H9" sqref="H9"/>
      <selection pane="bottomLeft" activeCell="A3" sqref="A3"/>
      <selection pane="topRight" activeCell="F1" sqref="F1"/>
    </sheetView>
  </sheetViews>
  <sheetFormatPr defaultColWidth="12.5703125" defaultRowHeight="12.75"/>
  <cols>
    <col min="1" max="1" width="7" customWidth="1"/>
    <col min="2" max="2" width="21.85546875" customWidth="1"/>
    <col min="3" max="3" width="11.42578125" customWidth="1"/>
    <col min="4" max="4" width="14.7109375" customWidth="1"/>
    <col min="5" max="5" width="44.42578125" style="109" customWidth="1"/>
    <col min="6" max="6" width="11" customWidth="1"/>
    <col min="7" max="7" width="16.85546875" customWidth="1"/>
    <col min="8" max="8" width="14.42578125" style="57" customWidth="1"/>
    <col min="9" max="9" width="20.140625" bestFit="1" customWidth="1"/>
    <col min="10" max="10" width="14.85546875" customWidth="1"/>
    <col min="11" max="11" width="28" customWidth="1"/>
    <col min="12" max="12" width="14.85546875" customWidth="1"/>
    <col min="13" max="13" width="34" customWidth="1"/>
    <col min="14" max="14" width="46.140625" customWidth="1"/>
    <col min="15" max="15" width="14.85546875" customWidth="1"/>
    <col min="16" max="16" width="12.5703125" customWidth="1"/>
    <col min="17" max="17" width="14.85546875" customWidth="1"/>
    <col min="18" max="18" width="34.7109375" style="109" customWidth="1"/>
    <col min="19" max="19" width="12" customWidth="1"/>
    <col min="20" max="20" width="16.140625" customWidth="1"/>
    <col min="21" max="21" width="39.85546875" style="109" customWidth="1"/>
    <col min="22" max="22" width="28" customWidth="1"/>
    <col min="23" max="23" width="24" style="109" customWidth="1"/>
    <col min="24" max="24" width="42" style="109" customWidth="1"/>
  </cols>
  <sheetData>
    <row r="1" spans="1:25" ht="29.25" customHeight="1">
      <c r="A1" s="417" t="s">
        <v>240</v>
      </c>
      <c r="B1" s="418" t="s">
        <v>252</v>
      </c>
      <c r="C1" s="418" t="s">
        <v>243</v>
      </c>
      <c r="D1" s="418" t="s">
        <v>253</v>
      </c>
      <c r="E1" s="418" t="s">
        <v>254</v>
      </c>
      <c r="F1" s="418" t="s">
        <v>249</v>
      </c>
      <c r="G1" s="418" t="s">
        <v>255</v>
      </c>
      <c r="H1" s="418" t="s">
        <v>256</v>
      </c>
      <c r="I1" s="418" t="s">
        <v>260</v>
      </c>
      <c r="J1" s="418" t="s">
        <v>261</v>
      </c>
      <c r="K1" s="418" t="s">
        <v>262</v>
      </c>
      <c r="L1" s="418" t="s">
        <v>263</v>
      </c>
      <c r="M1" s="418" t="s">
        <v>264</v>
      </c>
      <c r="N1" s="418" t="s">
        <v>265</v>
      </c>
      <c r="O1" s="418" t="s">
        <v>266</v>
      </c>
      <c r="P1" s="418" t="s">
        <v>267</v>
      </c>
      <c r="Q1" s="418" t="s">
        <v>268</v>
      </c>
      <c r="R1" s="418" t="s">
        <v>269</v>
      </c>
      <c r="S1" s="418" t="s">
        <v>270</v>
      </c>
      <c r="T1" s="418" t="s">
        <v>271</v>
      </c>
      <c r="U1" s="418" t="s">
        <v>272</v>
      </c>
      <c r="V1" s="418" t="s">
        <v>273</v>
      </c>
      <c r="W1" s="418" t="s">
        <v>274</v>
      </c>
      <c r="X1" s="419" t="s">
        <v>251</v>
      </c>
    </row>
    <row r="2" spans="1:25" s="189" customFormat="1" ht="23.25">
      <c r="A2" s="413">
        <v>1</v>
      </c>
      <c r="B2" s="383" t="s">
        <v>102</v>
      </c>
      <c r="C2" s="388" t="s">
        <v>275</v>
      </c>
      <c r="D2" s="334">
        <v>46508</v>
      </c>
      <c r="E2" s="374" t="s">
        <v>1476</v>
      </c>
      <c r="F2" s="388" t="s">
        <v>1446</v>
      </c>
      <c r="G2" s="385">
        <v>5</v>
      </c>
      <c r="H2" s="385"/>
      <c r="I2" s="331" t="s">
        <v>507</v>
      </c>
      <c r="J2" s="345" t="s">
        <v>282</v>
      </c>
      <c r="K2" s="319" t="s">
        <v>1452</v>
      </c>
      <c r="L2" s="331" t="s">
        <v>282</v>
      </c>
      <c r="M2" s="322" t="s">
        <v>1452</v>
      </c>
      <c r="N2" s="127" t="s">
        <v>1456</v>
      </c>
      <c r="O2" s="333">
        <v>45616</v>
      </c>
      <c r="P2" s="336" t="s">
        <v>282</v>
      </c>
      <c r="Q2" s="333">
        <v>45616</v>
      </c>
      <c r="R2" s="322" t="s">
        <v>799</v>
      </c>
      <c r="S2" s="334" t="s">
        <v>305</v>
      </c>
      <c r="T2" s="333">
        <v>45616</v>
      </c>
      <c r="U2" s="322" t="s">
        <v>799</v>
      </c>
      <c r="V2" s="322" t="s">
        <v>799</v>
      </c>
      <c r="W2" s="322" t="s">
        <v>799</v>
      </c>
      <c r="X2" s="414" t="s">
        <v>1477</v>
      </c>
    </row>
    <row r="3" spans="1:25" s="189" customFormat="1" ht="47.25">
      <c r="A3" s="413">
        <v>2</v>
      </c>
      <c r="B3" s="383" t="s">
        <v>102</v>
      </c>
      <c r="C3" s="325" t="s">
        <v>290</v>
      </c>
      <c r="D3" s="217">
        <v>46482</v>
      </c>
      <c r="E3" s="372" t="s">
        <v>1478</v>
      </c>
      <c r="F3" s="490" t="s">
        <v>333</v>
      </c>
      <c r="G3" s="385">
        <v>5</v>
      </c>
      <c r="H3" s="385">
        <v>5</v>
      </c>
      <c r="I3" s="331" t="s">
        <v>382</v>
      </c>
      <c r="J3" s="345" t="s">
        <v>275</v>
      </c>
      <c r="K3" s="319" t="s">
        <v>1452</v>
      </c>
      <c r="L3" s="331" t="s">
        <v>275</v>
      </c>
      <c r="M3" s="322" t="s">
        <v>1452</v>
      </c>
      <c r="N3" s="313" t="s">
        <v>1479</v>
      </c>
      <c r="O3" s="333">
        <v>45610</v>
      </c>
      <c r="P3" s="322" t="s">
        <v>282</v>
      </c>
      <c r="Q3" s="333">
        <v>45611</v>
      </c>
      <c r="R3" s="322" t="s">
        <v>799</v>
      </c>
      <c r="S3" s="322" t="s">
        <v>352</v>
      </c>
      <c r="T3" s="333">
        <v>45611</v>
      </c>
      <c r="U3" s="322" t="s">
        <v>799</v>
      </c>
      <c r="V3" s="322" t="s">
        <v>799</v>
      </c>
      <c r="W3" s="322" t="s">
        <v>799</v>
      </c>
      <c r="X3" s="415" t="s">
        <v>1480</v>
      </c>
    </row>
    <row r="4" spans="1:25" s="189" customFormat="1" ht="23.25">
      <c r="A4" s="413">
        <v>3</v>
      </c>
      <c r="B4" s="383" t="s">
        <v>102</v>
      </c>
      <c r="C4" s="388" t="s">
        <v>282</v>
      </c>
      <c r="D4" s="217">
        <v>45942</v>
      </c>
      <c r="E4" s="372" t="s">
        <v>1481</v>
      </c>
      <c r="F4" s="491" t="s">
        <v>333</v>
      </c>
      <c r="G4" s="385">
        <v>3</v>
      </c>
      <c r="H4" s="385">
        <v>3</v>
      </c>
      <c r="I4" s="331" t="s">
        <v>507</v>
      </c>
      <c r="J4" s="345" t="s">
        <v>275</v>
      </c>
      <c r="K4" s="319" t="s">
        <v>1452</v>
      </c>
      <c r="L4" s="331" t="s">
        <v>275</v>
      </c>
      <c r="M4" s="322" t="s">
        <v>1452</v>
      </c>
      <c r="N4" s="313" t="s">
        <v>1482</v>
      </c>
      <c r="O4" s="333">
        <v>45611</v>
      </c>
      <c r="P4" s="336" t="s">
        <v>352</v>
      </c>
      <c r="Q4" s="333">
        <v>45611</v>
      </c>
      <c r="R4" s="322" t="s">
        <v>799</v>
      </c>
      <c r="S4" s="334" t="s">
        <v>301</v>
      </c>
      <c r="T4" s="333" t="s">
        <v>301</v>
      </c>
      <c r="U4" s="322" t="s">
        <v>301</v>
      </c>
      <c r="V4" s="322" t="s">
        <v>799</v>
      </c>
      <c r="W4" s="322" t="s">
        <v>799</v>
      </c>
      <c r="X4" s="414"/>
    </row>
    <row r="5" spans="1:25" s="189" customFormat="1" ht="23.25">
      <c r="A5" s="413">
        <v>4</v>
      </c>
      <c r="B5" s="383" t="s">
        <v>102</v>
      </c>
      <c r="C5" s="388" t="s">
        <v>282</v>
      </c>
      <c r="D5" s="217">
        <v>24278</v>
      </c>
      <c r="E5" s="372" t="s">
        <v>1483</v>
      </c>
      <c r="F5" s="491" t="s">
        <v>333</v>
      </c>
      <c r="G5" s="385">
        <v>3</v>
      </c>
      <c r="H5" s="385">
        <v>3</v>
      </c>
      <c r="I5" s="331" t="s">
        <v>386</v>
      </c>
      <c r="J5" s="345" t="s">
        <v>275</v>
      </c>
      <c r="K5" s="319" t="s">
        <v>1452</v>
      </c>
      <c r="L5" s="331" t="s">
        <v>275</v>
      </c>
      <c r="M5" s="322" t="s">
        <v>1452</v>
      </c>
      <c r="N5" s="127" t="s">
        <v>1484</v>
      </c>
      <c r="O5" s="333">
        <v>45616</v>
      </c>
      <c r="P5" s="336" t="s">
        <v>321</v>
      </c>
      <c r="Q5" s="333">
        <v>45616</v>
      </c>
      <c r="R5" s="322" t="s">
        <v>799</v>
      </c>
      <c r="S5" s="334" t="s">
        <v>301</v>
      </c>
      <c r="T5" s="333" t="s">
        <v>301</v>
      </c>
      <c r="U5" s="322" t="s">
        <v>301</v>
      </c>
      <c r="V5" s="322" t="s">
        <v>301</v>
      </c>
      <c r="W5" s="322" t="s">
        <v>301</v>
      </c>
      <c r="X5" s="414"/>
    </row>
    <row r="6" spans="1:25" s="189" customFormat="1" ht="12">
      <c r="A6" s="413">
        <v>5</v>
      </c>
      <c r="B6" s="383" t="s">
        <v>102</v>
      </c>
      <c r="C6" s="388" t="s">
        <v>307</v>
      </c>
      <c r="D6" s="389">
        <v>46544</v>
      </c>
      <c r="E6" s="390" t="s">
        <v>1485</v>
      </c>
      <c r="F6" s="491" t="s">
        <v>333</v>
      </c>
      <c r="G6" s="385">
        <v>13</v>
      </c>
      <c r="H6" s="385">
        <v>13</v>
      </c>
      <c r="I6" s="290" t="s">
        <v>301</v>
      </c>
      <c r="J6" s="290" t="s">
        <v>301</v>
      </c>
      <c r="K6" s="290" t="s">
        <v>301</v>
      </c>
      <c r="L6" s="290" t="s">
        <v>301</v>
      </c>
      <c r="M6" s="290" t="s">
        <v>301</v>
      </c>
      <c r="N6" s="297" t="s">
        <v>301</v>
      </c>
      <c r="O6" s="256" t="s">
        <v>301</v>
      </c>
      <c r="P6" s="290" t="s">
        <v>301</v>
      </c>
      <c r="Q6" s="256" t="s">
        <v>301</v>
      </c>
      <c r="R6" s="290" t="s">
        <v>301</v>
      </c>
      <c r="S6" s="256" t="s">
        <v>301</v>
      </c>
      <c r="T6" s="256" t="s">
        <v>301</v>
      </c>
      <c r="U6" s="290" t="s">
        <v>301</v>
      </c>
      <c r="V6" s="290" t="s">
        <v>301</v>
      </c>
      <c r="W6" s="290" t="s">
        <v>301</v>
      </c>
      <c r="X6" s="301" t="s">
        <v>1486</v>
      </c>
    </row>
    <row r="7" spans="1:25" s="189" customFormat="1" ht="35.25">
      <c r="A7" s="413">
        <v>6</v>
      </c>
      <c r="B7" s="383" t="s">
        <v>102</v>
      </c>
      <c r="C7" s="334" t="s">
        <v>290</v>
      </c>
      <c r="D7" s="427">
        <v>46616</v>
      </c>
      <c r="E7" s="426" t="s">
        <v>1487</v>
      </c>
      <c r="F7" s="491" t="s">
        <v>333</v>
      </c>
      <c r="G7" s="385">
        <v>8</v>
      </c>
      <c r="H7" s="385">
        <v>8</v>
      </c>
      <c r="I7" s="331" t="s">
        <v>301</v>
      </c>
      <c r="J7" s="345" t="s">
        <v>275</v>
      </c>
      <c r="K7" s="319" t="s">
        <v>1452</v>
      </c>
      <c r="L7" s="331" t="s">
        <v>275</v>
      </c>
      <c r="M7" s="322" t="s">
        <v>1452</v>
      </c>
      <c r="N7" s="127" t="s">
        <v>1488</v>
      </c>
      <c r="O7" s="333">
        <v>45621</v>
      </c>
      <c r="P7" s="336" t="s">
        <v>275</v>
      </c>
      <c r="Q7" s="333">
        <v>45621</v>
      </c>
      <c r="R7" s="322" t="s">
        <v>799</v>
      </c>
      <c r="S7" s="334"/>
      <c r="T7" s="333"/>
      <c r="U7" s="322"/>
      <c r="V7" s="322" t="s">
        <v>301</v>
      </c>
      <c r="W7" s="322" t="s">
        <v>301</v>
      </c>
      <c r="X7" s="408"/>
    </row>
    <row r="8" spans="1:25" s="189" customFormat="1" ht="23.25">
      <c r="A8" s="413">
        <v>7</v>
      </c>
      <c r="B8" s="385" t="s">
        <v>1489</v>
      </c>
      <c r="C8" s="325" t="s">
        <v>290</v>
      </c>
      <c r="D8" s="389">
        <v>24320</v>
      </c>
      <c r="E8" s="390" t="s">
        <v>1490</v>
      </c>
      <c r="F8" s="491" t="s">
        <v>333</v>
      </c>
      <c r="G8" s="385">
        <v>2</v>
      </c>
      <c r="H8" s="385">
        <v>2</v>
      </c>
      <c r="I8" s="331" t="s">
        <v>382</v>
      </c>
      <c r="J8" s="345" t="s">
        <v>275</v>
      </c>
      <c r="K8" s="319" t="s">
        <v>1452</v>
      </c>
      <c r="L8" s="331" t="s">
        <v>275</v>
      </c>
      <c r="M8" s="322" t="s">
        <v>1452</v>
      </c>
      <c r="N8" s="127" t="s">
        <v>1491</v>
      </c>
      <c r="O8" s="333">
        <v>45616</v>
      </c>
      <c r="P8" s="336" t="s">
        <v>275</v>
      </c>
      <c r="Q8" s="333">
        <v>45616</v>
      </c>
      <c r="R8" s="322" t="s">
        <v>799</v>
      </c>
      <c r="S8" s="334" t="s">
        <v>305</v>
      </c>
      <c r="T8" s="333">
        <v>45616</v>
      </c>
      <c r="U8" s="322" t="s">
        <v>799</v>
      </c>
      <c r="V8" s="322" t="s">
        <v>799</v>
      </c>
      <c r="W8" s="322" t="s">
        <v>799</v>
      </c>
      <c r="X8" s="416"/>
    </row>
    <row r="9" spans="1:25" s="189" customFormat="1" ht="47.25">
      <c r="A9" s="413">
        <v>8</v>
      </c>
      <c r="B9" s="385" t="s">
        <v>1489</v>
      </c>
      <c r="C9" s="325" t="s">
        <v>275</v>
      </c>
      <c r="D9" s="217">
        <v>46548</v>
      </c>
      <c r="E9" s="341" t="s">
        <v>1419</v>
      </c>
      <c r="F9" s="491" t="s">
        <v>333</v>
      </c>
      <c r="G9" s="385">
        <v>5</v>
      </c>
      <c r="H9" s="385">
        <v>5</v>
      </c>
      <c r="I9" s="331"/>
      <c r="J9" s="319"/>
      <c r="K9" s="322"/>
      <c r="L9" s="319"/>
      <c r="M9" s="322"/>
      <c r="N9" s="127"/>
      <c r="O9" s="333"/>
      <c r="P9" s="322"/>
      <c r="Q9" s="333"/>
      <c r="R9" s="322"/>
      <c r="S9" s="334"/>
      <c r="T9" s="333"/>
      <c r="U9" s="322"/>
      <c r="V9" s="322"/>
      <c r="W9" s="322"/>
      <c r="X9" s="415" t="s">
        <v>1480</v>
      </c>
    </row>
    <row r="10" spans="1:25">
      <c r="A10" s="420">
        <v>9</v>
      </c>
      <c r="B10" s="421"/>
      <c r="C10" s="422"/>
      <c r="D10" s="423"/>
      <c r="E10" s="424"/>
      <c r="F10" s="422"/>
      <c r="G10" s="421"/>
      <c r="H10" s="421"/>
      <c r="I10" s="331"/>
      <c r="J10" s="331"/>
      <c r="K10" s="331"/>
      <c r="L10" s="331"/>
      <c r="M10" s="331"/>
      <c r="N10" s="425"/>
      <c r="O10" s="347"/>
      <c r="P10" s="331"/>
      <c r="Q10" s="347"/>
      <c r="R10" s="404"/>
      <c r="S10" s="328"/>
      <c r="T10" s="347"/>
      <c r="U10" s="331"/>
      <c r="V10" s="331"/>
      <c r="W10" s="338"/>
      <c r="X10" s="162"/>
      <c r="Y10" s="189"/>
    </row>
    <row r="11" spans="1:25">
      <c r="B11" s="5"/>
      <c r="C11" s="26"/>
      <c r="E11" s="5"/>
      <c r="G11" s="5"/>
      <c r="H11" s="126"/>
      <c r="J11" s="26"/>
      <c r="L11" s="26"/>
      <c r="N11" s="26"/>
      <c r="O11" s="26"/>
      <c r="P11" s="26"/>
      <c r="Q11" s="26"/>
      <c r="U11" s="5"/>
      <c r="X11" s="5"/>
    </row>
    <row r="12" spans="1:25">
      <c r="B12" s="5"/>
      <c r="C12" s="26"/>
      <c r="E12" s="5"/>
      <c r="G12" s="5"/>
      <c r="H12" s="126"/>
      <c r="J12" s="26"/>
      <c r="L12" s="26"/>
      <c r="N12" s="26"/>
      <c r="O12" s="26"/>
      <c r="P12" s="26"/>
      <c r="Q12" s="26"/>
      <c r="U12" s="5"/>
      <c r="X12" s="5"/>
    </row>
    <row r="13" spans="1:25">
      <c r="B13" s="5"/>
      <c r="C13" s="26"/>
      <c r="E13" s="5"/>
      <c r="G13" s="5"/>
      <c r="H13" s="126"/>
      <c r="J13" s="26"/>
      <c r="L13" s="26"/>
      <c r="N13" s="26"/>
      <c r="O13" s="26"/>
      <c r="P13" s="26"/>
      <c r="Q13" s="26"/>
      <c r="U13" s="5"/>
      <c r="X13" s="5"/>
    </row>
    <row r="14" spans="1:25">
      <c r="B14" s="5"/>
      <c r="C14" s="26"/>
      <c r="E14" s="5"/>
      <c r="G14" s="5"/>
      <c r="H14" s="126"/>
      <c r="J14" s="26"/>
      <c r="L14" s="26"/>
      <c r="N14" s="26"/>
      <c r="O14" s="26"/>
      <c r="P14" s="26"/>
      <c r="Q14" s="26"/>
      <c r="U14" s="5"/>
      <c r="X14" s="5"/>
    </row>
    <row r="15" spans="1:25">
      <c r="B15" s="5"/>
      <c r="C15" s="26"/>
      <c r="E15" s="5"/>
      <c r="G15" s="5"/>
      <c r="H15" s="126"/>
      <c r="J15" s="26"/>
      <c r="L15" s="26"/>
      <c r="N15" s="26"/>
      <c r="O15" s="26"/>
      <c r="P15" s="26"/>
      <c r="Q15" s="26"/>
      <c r="U15" s="5"/>
      <c r="X15" s="5"/>
    </row>
    <row r="16" spans="1:25">
      <c r="B16" s="5"/>
      <c r="C16" s="26"/>
      <c r="E16" s="5"/>
      <c r="G16" s="5"/>
      <c r="H16" s="126"/>
      <c r="J16" s="26"/>
      <c r="L16" s="26"/>
      <c r="N16" s="26"/>
      <c r="O16" s="26"/>
      <c r="P16" s="26"/>
      <c r="Q16" s="26"/>
      <c r="U16" s="5"/>
      <c r="X16" s="5"/>
    </row>
    <row r="17" spans="2:24">
      <c r="B17" s="5"/>
      <c r="C17" s="26"/>
      <c r="E17" s="5"/>
      <c r="G17" s="5"/>
      <c r="H17" s="126"/>
      <c r="J17" s="26"/>
      <c r="L17" s="26"/>
      <c r="N17" s="26"/>
      <c r="O17" s="26"/>
      <c r="P17" s="26"/>
      <c r="Q17" s="26"/>
      <c r="U17" s="5"/>
      <c r="X17" s="5"/>
    </row>
    <row r="18" spans="2:24">
      <c r="B18" s="5"/>
      <c r="C18" s="26"/>
      <c r="E18" s="5"/>
      <c r="G18" s="5"/>
      <c r="H18" s="126"/>
      <c r="J18" s="26"/>
      <c r="L18" s="26"/>
      <c r="N18" s="26"/>
      <c r="O18" s="26"/>
      <c r="P18" s="26"/>
      <c r="Q18" s="26"/>
      <c r="U18" s="5"/>
      <c r="X18" s="5"/>
    </row>
    <row r="19" spans="2:24">
      <c r="B19" s="5"/>
      <c r="C19" s="26"/>
      <c r="E19" s="5"/>
      <c r="G19" s="5"/>
      <c r="H19" s="126"/>
      <c r="J19" s="26"/>
      <c r="L19" s="26"/>
      <c r="N19" s="26"/>
      <c r="O19" s="26"/>
      <c r="P19" s="26"/>
      <c r="Q19" s="26"/>
      <c r="U19" s="5"/>
      <c r="X19" s="5"/>
    </row>
    <row r="20" spans="2:24">
      <c r="B20" s="5"/>
      <c r="C20" s="26"/>
      <c r="E20" s="428"/>
      <c r="G20" s="5"/>
      <c r="H20" s="126"/>
      <c r="J20" s="26"/>
      <c r="L20" s="26"/>
      <c r="N20" s="26"/>
      <c r="O20" s="26"/>
      <c r="P20" s="26"/>
      <c r="Q20" s="26"/>
      <c r="U20" s="5"/>
      <c r="X20" s="5"/>
    </row>
    <row r="21" spans="2:24">
      <c r="B21" s="5"/>
      <c r="C21" s="26"/>
      <c r="E21" s="5"/>
      <c r="G21" s="5"/>
      <c r="H21" s="126"/>
      <c r="J21" s="26"/>
      <c r="L21" s="26"/>
      <c r="N21" s="26"/>
      <c r="O21" s="26"/>
      <c r="P21" s="26"/>
      <c r="Q21" s="26"/>
      <c r="U21" s="5"/>
      <c r="X21" s="5"/>
    </row>
    <row r="22" spans="2:24">
      <c r="B22" s="5"/>
      <c r="C22" s="26"/>
      <c r="E22" s="5"/>
      <c r="G22" s="5"/>
      <c r="H22" s="126"/>
      <c r="J22" s="26"/>
      <c r="L22" s="26"/>
      <c r="N22" s="26"/>
      <c r="O22" s="26"/>
      <c r="P22" s="26"/>
      <c r="Q22" s="26"/>
      <c r="U22" s="5"/>
      <c r="X22" s="5"/>
    </row>
    <row r="23" spans="2:24">
      <c r="B23" s="5"/>
      <c r="C23" s="26"/>
      <c r="E23" s="5"/>
      <c r="G23" s="5"/>
      <c r="H23" s="126"/>
      <c r="J23" s="26"/>
      <c r="L23" s="26"/>
      <c r="N23" s="26"/>
      <c r="O23" s="26"/>
      <c r="P23" s="26"/>
      <c r="Q23" s="26"/>
      <c r="U23" s="5"/>
      <c r="X23" s="5"/>
    </row>
    <row r="24" spans="2:24">
      <c r="B24" s="5"/>
      <c r="C24" s="26"/>
      <c r="E24" s="5"/>
      <c r="G24" s="5"/>
      <c r="H24" s="126"/>
      <c r="J24" s="26"/>
      <c r="L24" s="26"/>
      <c r="N24" s="26"/>
      <c r="O24" s="26"/>
      <c r="P24" s="26"/>
      <c r="Q24" s="26"/>
      <c r="U24" s="5"/>
      <c r="X24" s="5"/>
    </row>
    <row r="25" spans="2:24">
      <c r="B25" s="5"/>
      <c r="C25" s="26"/>
      <c r="E25" s="5"/>
      <c r="G25" s="5"/>
      <c r="H25" s="126"/>
      <c r="J25" s="26"/>
      <c r="L25" s="26"/>
      <c r="N25" s="26"/>
      <c r="O25" s="26"/>
      <c r="P25" s="26"/>
      <c r="Q25" s="26"/>
      <c r="U25" s="5"/>
      <c r="X25" s="5"/>
    </row>
    <row r="26" spans="2:24">
      <c r="B26" s="5"/>
      <c r="C26" s="26"/>
      <c r="E26" s="5"/>
      <c r="G26" s="5"/>
      <c r="H26" s="126"/>
      <c r="J26" s="26"/>
      <c r="L26" s="26"/>
      <c r="N26" s="26"/>
      <c r="O26" s="26"/>
      <c r="P26" s="26"/>
      <c r="Q26" s="26"/>
      <c r="U26" s="5"/>
      <c r="X26" s="5"/>
    </row>
    <row r="27" spans="2:24">
      <c r="B27" s="5"/>
      <c r="C27" s="26"/>
      <c r="E27" s="5"/>
      <c r="G27" s="5"/>
      <c r="H27" s="126"/>
      <c r="J27" s="26"/>
      <c r="L27" s="26"/>
      <c r="N27" s="26"/>
      <c r="O27" s="26"/>
      <c r="P27" s="26"/>
      <c r="Q27" s="26"/>
      <c r="U27" s="5"/>
      <c r="X27" s="5"/>
    </row>
    <row r="28" spans="2:24">
      <c r="B28" s="5"/>
      <c r="C28" s="26"/>
      <c r="E28" s="5"/>
      <c r="G28" s="5"/>
      <c r="H28" s="126"/>
      <c r="J28" s="26"/>
      <c r="L28" s="26"/>
      <c r="N28" s="26"/>
      <c r="O28" s="26"/>
      <c r="P28" s="26"/>
      <c r="Q28" s="26"/>
      <c r="U28" s="5"/>
      <c r="X28" s="5"/>
    </row>
    <row r="29" spans="2:24">
      <c r="B29" s="5"/>
      <c r="C29" s="26"/>
      <c r="E29" s="5"/>
      <c r="G29" s="5"/>
      <c r="H29" s="126"/>
      <c r="J29" s="26"/>
      <c r="L29" s="26"/>
      <c r="N29" s="26"/>
      <c r="O29" s="26"/>
      <c r="P29" s="26"/>
      <c r="Q29" s="26"/>
      <c r="U29" s="5"/>
      <c r="X29" s="5"/>
    </row>
    <row r="30" spans="2:24">
      <c r="B30" s="5"/>
      <c r="C30" s="26"/>
      <c r="E30" s="5"/>
      <c r="G30" s="5"/>
      <c r="H30" s="126"/>
      <c r="J30" s="26"/>
      <c r="L30" s="26"/>
      <c r="N30" s="26"/>
      <c r="O30" s="26"/>
      <c r="P30" s="26"/>
      <c r="Q30" s="26"/>
      <c r="U30" s="5"/>
      <c r="X30" s="5"/>
    </row>
    <row r="31" spans="2:24">
      <c r="B31" s="5"/>
      <c r="C31" s="26"/>
      <c r="E31" s="5"/>
      <c r="G31" s="5"/>
      <c r="H31" s="126"/>
      <c r="J31" s="26"/>
      <c r="L31" s="26"/>
      <c r="N31" s="26"/>
      <c r="O31" s="26"/>
      <c r="P31" s="26"/>
      <c r="Q31" s="26"/>
      <c r="U31" s="5"/>
      <c r="X31" s="5"/>
    </row>
    <row r="32" spans="2:24">
      <c r="B32" s="5"/>
      <c r="C32" s="26"/>
      <c r="E32" s="5"/>
      <c r="G32" s="5"/>
      <c r="H32" s="126"/>
      <c r="J32" s="26"/>
      <c r="L32" s="26"/>
      <c r="N32" s="26"/>
      <c r="O32" s="26"/>
      <c r="P32" s="26"/>
      <c r="Q32" s="26"/>
      <c r="U32" s="5"/>
      <c r="X32" s="5"/>
    </row>
    <row r="33" spans="2:24">
      <c r="B33" s="5"/>
      <c r="C33" s="26"/>
      <c r="E33" s="5"/>
      <c r="G33" s="5"/>
      <c r="H33" s="126"/>
      <c r="J33" s="26"/>
      <c r="L33" s="26"/>
      <c r="N33" s="26"/>
      <c r="O33" s="26"/>
      <c r="P33" s="26"/>
      <c r="Q33" s="26"/>
      <c r="U33" s="5"/>
      <c r="X33" s="5"/>
    </row>
    <row r="34" spans="2:24">
      <c r="B34" s="5"/>
      <c r="C34" s="26"/>
      <c r="E34" s="5"/>
      <c r="G34" s="5"/>
      <c r="H34" s="126"/>
      <c r="J34" s="26"/>
      <c r="L34" s="26"/>
      <c r="N34" s="26"/>
      <c r="O34" s="26"/>
      <c r="P34" s="26"/>
      <c r="Q34" s="26"/>
      <c r="U34" s="5"/>
      <c r="X34" s="5"/>
    </row>
    <row r="35" spans="2:24">
      <c r="B35" s="5"/>
      <c r="C35" s="26"/>
      <c r="E35" s="5"/>
      <c r="G35" s="5"/>
      <c r="H35" s="126"/>
      <c r="J35" s="26"/>
      <c r="L35" s="26"/>
      <c r="N35" s="26"/>
      <c r="O35" s="26"/>
      <c r="P35" s="26"/>
      <c r="Q35" s="26"/>
      <c r="U35" s="5"/>
      <c r="X35" s="5"/>
    </row>
    <row r="36" spans="2:24">
      <c r="B36" s="5"/>
      <c r="C36" s="26"/>
      <c r="E36" s="5"/>
      <c r="G36" s="5"/>
      <c r="H36" s="126"/>
      <c r="J36" s="26"/>
      <c r="L36" s="26"/>
      <c r="N36" s="26"/>
      <c r="O36" s="26"/>
      <c r="P36" s="26"/>
      <c r="Q36" s="26"/>
      <c r="U36" s="5"/>
      <c r="X36" s="5"/>
    </row>
    <row r="37" spans="2:24">
      <c r="B37" s="5"/>
      <c r="C37" s="26"/>
      <c r="E37" s="5"/>
      <c r="G37" s="5"/>
      <c r="H37" s="126"/>
      <c r="J37" s="26"/>
      <c r="L37" s="26"/>
      <c r="N37" s="26"/>
      <c r="O37" s="26"/>
      <c r="P37" s="26"/>
      <c r="Q37" s="26"/>
      <c r="U37" s="5"/>
      <c r="X37" s="5"/>
    </row>
    <row r="38" spans="2:24">
      <c r="B38" s="5"/>
      <c r="C38" s="26"/>
      <c r="E38" s="5"/>
      <c r="G38" s="5"/>
      <c r="H38" s="126"/>
      <c r="J38" s="26"/>
      <c r="L38" s="26"/>
      <c r="N38" s="26"/>
      <c r="O38" s="26"/>
      <c r="P38" s="26"/>
      <c r="Q38" s="26"/>
      <c r="U38" s="5"/>
      <c r="X38" s="5"/>
    </row>
    <row r="39" spans="2:24">
      <c r="B39" s="5"/>
      <c r="C39" s="26"/>
      <c r="E39" s="5"/>
      <c r="G39" s="5"/>
      <c r="H39" s="126"/>
      <c r="J39" s="26"/>
      <c r="L39" s="26"/>
      <c r="N39" s="26"/>
      <c r="O39" s="26"/>
      <c r="P39" s="26"/>
      <c r="Q39" s="26"/>
      <c r="U39" s="5"/>
      <c r="X39" s="5"/>
    </row>
    <row r="40" spans="2:24">
      <c r="B40" s="5"/>
      <c r="C40" s="26"/>
      <c r="E40" s="5"/>
      <c r="G40" s="5"/>
      <c r="H40" s="126"/>
      <c r="J40" s="26"/>
      <c r="L40" s="26"/>
      <c r="N40" s="26"/>
      <c r="O40" s="26"/>
      <c r="P40" s="26"/>
      <c r="Q40" s="26"/>
      <c r="U40" s="5"/>
      <c r="X40" s="5"/>
    </row>
    <row r="41" spans="2:24">
      <c r="B41" s="5"/>
      <c r="C41" s="26"/>
      <c r="E41" s="5"/>
      <c r="G41" s="5"/>
      <c r="H41" s="126"/>
      <c r="J41" s="26"/>
      <c r="L41" s="26"/>
      <c r="N41" s="26"/>
      <c r="O41" s="26"/>
      <c r="P41" s="26"/>
      <c r="Q41" s="26"/>
      <c r="U41" s="5"/>
      <c r="X41" s="5"/>
    </row>
    <row r="42" spans="2:24">
      <c r="B42" s="5"/>
      <c r="C42" s="26"/>
      <c r="E42" s="5"/>
      <c r="G42" s="5"/>
      <c r="H42" s="126"/>
      <c r="J42" s="26"/>
      <c r="L42" s="26"/>
      <c r="N42" s="26"/>
      <c r="O42" s="26"/>
      <c r="P42" s="26"/>
      <c r="Q42" s="26"/>
      <c r="U42" s="5"/>
      <c r="X42" s="5"/>
    </row>
    <row r="43" spans="2:24">
      <c r="B43" s="5"/>
      <c r="C43" s="26"/>
      <c r="E43" s="5"/>
      <c r="G43" s="5"/>
      <c r="H43" s="126"/>
      <c r="J43" s="26"/>
      <c r="L43" s="26"/>
      <c r="N43" s="26"/>
      <c r="O43" s="26"/>
      <c r="P43" s="26"/>
      <c r="Q43" s="26"/>
      <c r="U43" s="5"/>
      <c r="X43" s="5"/>
    </row>
    <row r="44" spans="2:24">
      <c r="B44" s="5"/>
      <c r="C44" s="26"/>
      <c r="E44" s="5"/>
      <c r="G44" s="5"/>
      <c r="H44" s="126"/>
      <c r="J44" s="26"/>
      <c r="L44" s="26"/>
      <c r="N44" s="26"/>
      <c r="O44" s="26"/>
      <c r="P44" s="26"/>
      <c r="Q44" s="26"/>
      <c r="U44" s="5"/>
      <c r="X44" s="5"/>
    </row>
    <row r="45" spans="2:24">
      <c r="B45" s="5"/>
      <c r="C45" s="26"/>
      <c r="E45" s="5"/>
      <c r="G45" s="5"/>
      <c r="H45" s="126"/>
      <c r="J45" s="26"/>
      <c r="L45" s="26"/>
      <c r="N45" s="26"/>
      <c r="O45" s="26"/>
      <c r="P45" s="26"/>
      <c r="Q45" s="26"/>
      <c r="U45" s="5"/>
      <c r="X45" s="5"/>
    </row>
    <row r="46" spans="2:24">
      <c r="B46" s="5"/>
      <c r="C46" s="26"/>
      <c r="E46" s="5"/>
      <c r="G46" s="5"/>
      <c r="H46" s="126"/>
      <c r="J46" s="26"/>
      <c r="L46" s="26"/>
      <c r="N46" s="26"/>
      <c r="O46" s="26"/>
      <c r="P46" s="26"/>
      <c r="Q46" s="26"/>
      <c r="U46" s="5"/>
      <c r="X46" s="5"/>
    </row>
    <row r="47" spans="2:24">
      <c r="B47" s="5"/>
      <c r="C47" s="26"/>
      <c r="E47" s="5"/>
      <c r="G47" s="5"/>
      <c r="H47" s="126"/>
      <c r="J47" s="26"/>
      <c r="L47" s="26"/>
      <c r="N47" s="26"/>
      <c r="O47" s="26"/>
      <c r="P47" s="26"/>
      <c r="Q47" s="26"/>
      <c r="U47" s="5"/>
      <c r="X47" s="5"/>
    </row>
    <row r="48" spans="2:24">
      <c r="B48" s="5"/>
      <c r="C48" s="26"/>
      <c r="E48" s="5"/>
      <c r="G48" s="5"/>
      <c r="H48" s="126"/>
      <c r="J48" s="26"/>
      <c r="L48" s="26"/>
      <c r="N48" s="26"/>
      <c r="O48" s="26"/>
      <c r="P48" s="26"/>
      <c r="Q48" s="26"/>
      <c r="U48" s="5"/>
      <c r="X48" s="5"/>
    </row>
    <row r="49" spans="2:24">
      <c r="B49" s="5"/>
      <c r="C49" s="26"/>
      <c r="E49" s="5"/>
      <c r="G49" s="5"/>
      <c r="H49" s="126"/>
      <c r="J49" s="26"/>
      <c r="L49" s="26"/>
      <c r="N49" s="26"/>
      <c r="O49" s="26"/>
      <c r="P49" s="26"/>
      <c r="Q49" s="26"/>
      <c r="U49" s="5"/>
      <c r="X49" s="5"/>
    </row>
    <row r="50" spans="2:24">
      <c r="B50" s="5"/>
      <c r="C50" s="26"/>
      <c r="E50" s="5"/>
      <c r="G50" s="5"/>
      <c r="H50" s="126"/>
      <c r="J50" s="26"/>
      <c r="L50" s="26"/>
      <c r="N50" s="26"/>
      <c r="O50" s="26"/>
      <c r="P50" s="26"/>
      <c r="Q50" s="26"/>
      <c r="U50" s="5"/>
      <c r="X50" s="5"/>
    </row>
    <row r="51" spans="2:24">
      <c r="B51" s="5"/>
      <c r="C51" s="26"/>
      <c r="E51" s="5"/>
      <c r="G51" s="5"/>
      <c r="H51" s="126"/>
      <c r="J51" s="26"/>
      <c r="L51" s="26"/>
      <c r="N51" s="26"/>
      <c r="O51" s="26"/>
      <c r="P51" s="26"/>
      <c r="Q51" s="26"/>
      <c r="U51" s="5"/>
      <c r="X51" s="5"/>
    </row>
    <row r="52" spans="2:24">
      <c r="B52" s="5"/>
      <c r="C52" s="26"/>
      <c r="E52" s="5"/>
      <c r="G52" s="5"/>
      <c r="H52" s="126"/>
      <c r="J52" s="26"/>
      <c r="L52" s="26"/>
      <c r="N52" s="26"/>
      <c r="O52" s="26"/>
      <c r="P52" s="26"/>
      <c r="Q52" s="26"/>
      <c r="U52" s="5"/>
      <c r="X52" s="5"/>
    </row>
    <row r="53" spans="2:24">
      <c r="B53" s="5"/>
      <c r="C53" s="26"/>
      <c r="E53" s="5"/>
      <c r="G53" s="5"/>
      <c r="H53" s="126"/>
      <c r="J53" s="26"/>
      <c r="L53" s="26"/>
      <c r="N53" s="26"/>
      <c r="O53" s="26"/>
      <c r="P53" s="26"/>
      <c r="Q53" s="26"/>
      <c r="U53" s="5"/>
      <c r="X53" s="5"/>
    </row>
    <row r="54" spans="2:24">
      <c r="B54" s="5"/>
      <c r="C54" s="26"/>
      <c r="E54" s="5"/>
      <c r="G54" s="5"/>
      <c r="H54" s="126"/>
      <c r="J54" s="26"/>
      <c r="L54" s="26"/>
      <c r="N54" s="26"/>
      <c r="O54" s="26"/>
      <c r="P54" s="26"/>
      <c r="Q54" s="26"/>
      <c r="U54" s="5"/>
      <c r="X54" s="5"/>
    </row>
    <row r="55" spans="2:24">
      <c r="B55" s="5"/>
      <c r="C55" s="26"/>
      <c r="E55" s="5"/>
      <c r="G55" s="5"/>
      <c r="H55" s="126"/>
      <c r="J55" s="26"/>
      <c r="L55" s="26"/>
      <c r="N55" s="26"/>
      <c r="O55" s="26"/>
      <c r="P55" s="26"/>
      <c r="Q55" s="26"/>
      <c r="U55" s="5"/>
      <c r="X55" s="5"/>
    </row>
    <row r="56" spans="2:24">
      <c r="B56" s="5"/>
      <c r="C56" s="26"/>
      <c r="E56" s="5"/>
      <c r="G56" s="5"/>
      <c r="H56" s="126"/>
      <c r="J56" s="26"/>
      <c r="L56" s="26"/>
      <c r="N56" s="26"/>
      <c r="O56" s="26"/>
      <c r="P56" s="26"/>
      <c r="Q56" s="26"/>
      <c r="U56" s="5"/>
      <c r="X56" s="5"/>
    </row>
    <row r="57" spans="2:24">
      <c r="B57" s="5"/>
      <c r="C57" s="26"/>
      <c r="E57" s="5"/>
      <c r="G57" s="5"/>
      <c r="H57" s="126"/>
      <c r="J57" s="26"/>
      <c r="L57" s="26"/>
      <c r="N57" s="26"/>
      <c r="O57" s="26"/>
      <c r="P57" s="26"/>
      <c r="Q57" s="26"/>
      <c r="U57" s="5"/>
      <c r="X57" s="5"/>
    </row>
    <row r="58" spans="2:24">
      <c r="B58" s="5"/>
      <c r="C58" s="26"/>
      <c r="E58" s="5"/>
      <c r="G58" s="5"/>
      <c r="H58" s="126"/>
      <c r="J58" s="26"/>
      <c r="L58" s="26"/>
      <c r="N58" s="26"/>
      <c r="O58" s="26"/>
      <c r="P58" s="26"/>
      <c r="Q58" s="26"/>
      <c r="U58" s="5"/>
      <c r="X58" s="5"/>
    </row>
    <row r="59" spans="2:24">
      <c r="B59" s="5"/>
      <c r="C59" s="26"/>
      <c r="E59" s="5"/>
      <c r="G59" s="5"/>
      <c r="H59" s="126"/>
      <c r="J59" s="26"/>
      <c r="L59" s="26"/>
      <c r="N59" s="26"/>
      <c r="O59" s="26"/>
      <c r="P59" s="26"/>
      <c r="Q59" s="26"/>
      <c r="U59" s="5"/>
      <c r="X59" s="5"/>
    </row>
    <row r="60" spans="2:24">
      <c r="B60" s="5"/>
      <c r="C60" s="26"/>
      <c r="E60" s="5"/>
      <c r="G60" s="5"/>
      <c r="H60" s="126"/>
      <c r="J60" s="26"/>
      <c r="L60" s="26"/>
      <c r="N60" s="26"/>
      <c r="O60" s="26"/>
      <c r="P60" s="26"/>
      <c r="Q60" s="26"/>
      <c r="U60" s="5"/>
      <c r="X60" s="5"/>
    </row>
    <row r="61" spans="2:24">
      <c r="B61" s="5"/>
      <c r="C61" s="26"/>
      <c r="E61" s="5"/>
      <c r="G61" s="5"/>
      <c r="H61" s="126"/>
      <c r="J61" s="26"/>
      <c r="L61" s="26"/>
      <c r="N61" s="26"/>
      <c r="O61" s="26"/>
      <c r="P61" s="26"/>
      <c r="Q61" s="26"/>
      <c r="U61" s="5"/>
      <c r="X61" s="5"/>
    </row>
    <row r="62" spans="2:24">
      <c r="B62" s="5"/>
      <c r="C62" s="26"/>
      <c r="E62" s="5"/>
      <c r="G62" s="5"/>
      <c r="H62" s="126"/>
      <c r="J62" s="26"/>
      <c r="L62" s="26"/>
      <c r="N62" s="26"/>
      <c r="O62" s="26"/>
      <c r="P62" s="26"/>
      <c r="Q62" s="26"/>
      <c r="U62" s="5"/>
      <c r="X62" s="5"/>
    </row>
    <row r="63" spans="2:24">
      <c r="B63" s="5"/>
      <c r="C63" s="26"/>
      <c r="E63" s="5"/>
      <c r="G63" s="5"/>
      <c r="H63" s="126"/>
      <c r="J63" s="26"/>
      <c r="L63" s="26"/>
      <c r="N63" s="26"/>
      <c r="O63" s="26"/>
      <c r="P63" s="26"/>
      <c r="Q63" s="26"/>
      <c r="U63" s="5"/>
      <c r="X63" s="5"/>
    </row>
    <row r="64" spans="2:24">
      <c r="B64" s="5"/>
      <c r="C64" s="26"/>
      <c r="E64" s="5"/>
      <c r="G64" s="5"/>
      <c r="H64" s="126"/>
      <c r="J64" s="26"/>
      <c r="L64" s="26"/>
      <c r="N64" s="26"/>
      <c r="O64" s="26"/>
      <c r="P64" s="26"/>
      <c r="Q64" s="26"/>
      <c r="U64" s="5"/>
      <c r="X64" s="5"/>
    </row>
    <row r="65" spans="2:24">
      <c r="B65" s="5"/>
      <c r="C65" s="26"/>
      <c r="E65" s="5"/>
      <c r="G65" s="5"/>
      <c r="H65" s="126"/>
      <c r="J65" s="26"/>
      <c r="L65" s="26"/>
      <c r="N65" s="26"/>
      <c r="O65" s="26"/>
      <c r="P65" s="26"/>
      <c r="Q65" s="26"/>
      <c r="U65" s="5"/>
      <c r="X65" s="5"/>
    </row>
    <row r="66" spans="2:24">
      <c r="B66" s="5"/>
      <c r="C66" s="26"/>
      <c r="E66" s="5"/>
      <c r="G66" s="5"/>
      <c r="H66" s="126"/>
      <c r="J66" s="26"/>
      <c r="L66" s="26"/>
      <c r="N66" s="26"/>
      <c r="O66" s="26"/>
      <c r="P66" s="26"/>
      <c r="Q66" s="26"/>
      <c r="U66" s="5"/>
      <c r="X66" s="5"/>
    </row>
    <row r="67" spans="2:24">
      <c r="B67" s="5"/>
      <c r="C67" s="26"/>
      <c r="E67" s="5"/>
      <c r="G67" s="5"/>
      <c r="H67" s="126"/>
      <c r="J67" s="26"/>
      <c r="L67" s="26"/>
      <c r="N67" s="26"/>
      <c r="O67" s="26"/>
      <c r="P67" s="26"/>
      <c r="Q67" s="26"/>
      <c r="U67" s="5"/>
      <c r="X67" s="5"/>
    </row>
    <row r="68" spans="2:24">
      <c r="B68" s="5"/>
      <c r="C68" s="26"/>
      <c r="E68" s="5"/>
      <c r="G68" s="5"/>
      <c r="H68" s="126"/>
      <c r="J68" s="26"/>
      <c r="L68" s="26"/>
      <c r="N68" s="26"/>
      <c r="O68" s="26"/>
      <c r="P68" s="26"/>
      <c r="Q68" s="26"/>
      <c r="U68" s="5"/>
      <c r="X68" s="5"/>
    </row>
    <row r="69" spans="2:24">
      <c r="B69" s="5"/>
      <c r="C69" s="26"/>
      <c r="E69" s="5"/>
      <c r="G69" s="5"/>
      <c r="H69" s="126"/>
      <c r="J69" s="26"/>
      <c r="L69" s="26"/>
      <c r="N69" s="26"/>
      <c r="O69" s="26"/>
      <c r="P69" s="26"/>
      <c r="Q69" s="26"/>
      <c r="U69" s="5"/>
      <c r="X69" s="5"/>
    </row>
    <row r="70" spans="2:24">
      <c r="B70" s="5"/>
      <c r="C70" s="26"/>
      <c r="E70" s="5"/>
      <c r="G70" s="5"/>
      <c r="H70" s="126"/>
      <c r="J70" s="26"/>
      <c r="L70" s="26"/>
      <c r="N70" s="26"/>
      <c r="O70" s="26"/>
      <c r="P70" s="26"/>
      <c r="Q70" s="26"/>
      <c r="U70" s="5"/>
      <c r="X70" s="5"/>
    </row>
    <row r="71" spans="2:24">
      <c r="B71" s="5"/>
      <c r="C71" s="26"/>
      <c r="E71" s="5"/>
      <c r="G71" s="5"/>
      <c r="H71" s="126"/>
      <c r="J71" s="26"/>
      <c r="L71" s="26"/>
      <c r="N71" s="26"/>
      <c r="O71" s="26"/>
      <c r="P71" s="26"/>
      <c r="Q71" s="26"/>
      <c r="U71" s="5"/>
      <c r="X71" s="5"/>
    </row>
    <row r="72" spans="2:24">
      <c r="B72" s="5"/>
      <c r="C72" s="26"/>
      <c r="E72" s="5"/>
      <c r="G72" s="5"/>
      <c r="H72" s="126"/>
      <c r="J72" s="26"/>
      <c r="L72" s="26"/>
      <c r="N72" s="26"/>
      <c r="O72" s="26"/>
      <c r="P72" s="26"/>
      <c r="Q72" s="26"/>
      <c r="U72" s="5"/>
      <c r="X72" s="5"/>
    </row>
    <row r="73" spans="2:24">
      <c r="B73" s="5"/>
      <c r="C73" s="26"/>
      <c r="E73" s="5"/>
      <c r="G73" s="5"/>
      <c r="H73" s="126"/>
      <c r="J73" s="26"/>
      <c r="L73" s="26"/>
      <c r="N73" s="26"/>
      <c r="O73" s="26"/>
      <c r="P73" s="26"/>
      <c r="Q73" s="26"/>
      <c r="U73" s="5"/>
      <c r="X73" s="5"/>
    </row>
    <row r="74" spans="2:24">
      <c r="B74" s="5"/>
      <c r="C74" s="26"/>
      <c r="E74" s="5"/>
      <c r="G74" s="5"/>
      <c r="H74" s="126"/>
      <c r="J74" s="26"/>
      <c r="L74" s="26"/>
      <c r="N74" s="26"/>
      <c r="O74" s="26"/>
      <c r="P74" s="26"/>
      <c r="Q74" s="26"/>
      <c r="U74" s="5"/>
      <c r="X74" s="5"/>
    </row>
    <row r="75" spans="2:24">
      <c r="B75" s="5"/>
      <c r="C75" s="26"/>
      <c r="E75" s="5"/>
      <c r="G75" s="5"/>
      <c r="H75" s="126"/>
      <c r="J75" s="26"/>
      <c r="L75" s="26"/>
      <c r="N75" s="26"/>
      <c r="O75" s="26"/>
      <c r="P75" s="26"/>
      <c r="Q75" s="26"/>
      <c r="U75" s="5"/>
      <c r="X75" s="5"/>
    </row>
    <row r="76" spans="2:24">
      <c r="B76" s="5"/>
      <c r="C76" s="26"/>
      <c r="E76" s="5"/>
      <c r="G76" s="5"/>
      <c r="H76" s="126"/>
      <c r="J76" s="26"/>
      <c r="L76" s="26"/>
      <c r="N76" s="26"/>
      <c r="O76" s="26"/>
      <c r="P76" s="26"/>
      <c r="Q76" s="26"/>
      <c r="U76" s="5"/>
      <c r="X76" s="5"/>
    </row>
    <row r="77" spans="2:24">
      <c r="B77" s="5"/>
      <c r="C77" s="26"/>
      <c r="E77" s="5"/>
      <c r="G77" s="5"/>
      <c r="H77" s="126"/>
      <c r="J77" s="26"/>
      <c r="L77" s="26"/>
      <c r="N77" s="26"/>
      <c r="O77" s="26"/>
      <c r="P77" s="26"/>
      <c r="Q77" s="26"/>
      <c r="U77" s="5"/>
      <c r="X77" s="5"/>
    </row>
    <row r="78" spans="2:24">
      <c r="B78" s="5"/>
      <c r="C78" s="26"/>
      <c r="E78" s="5"/>
      <c r="G78" s="5"/>
      <c r="H78" s="126"/>
      <c r="J78" s="26"/>
      <c r="L78" s="26"/>
      <c r="N78" s="26"/>
      <c r="O78" s="26"/>
      <c r="P78" s="26"/>
      <c r="Q78" s="26"/>
      <c r="U78" s="5"/>
      <c r="X78" s="5"/>
    </row>
    <row r="79" spans="2:24">
      <c r="B79" s="5"/>
      <c r="C79" s="26"/>
      <c r="E79" s="5"/>
      <c r="G79" s="5"/>
      <c r="H79" s="126"/>
      <c r="J79" s="26"/>
      <c r="L79" s="26"/>
      <c r="N79" s="26"/>
      <c r="O79" s="26"/>
      <c r="P79" s="26"/>
      <c r="Q79" s="26"/>
      <c r="U79" s="5"/>
      <c r="X79" s="5"/>
    </row>
    <row r="80" spans="2:24">
      <c r="B80" s="5"/>
      <c r="C80" s="26"/>
      <c r="E80" s="5"/>
      <c r="G80" s="5"/>
      <c r="H80" s="126"/>
      <c r="J80" s="26"/>
      <c r="L80" s="26"/>
      <c r="N80" s="26"/>
      <c r="O80" s="26"/>
      <c r="P80" s="26"/>
      <c r="Q80" s="26"/>
      <c r="U80" s="5"/>
      <c r="X80" s="5"/>
    </row>
    <row r="81" spans="2:24">
      <c r="B81" s="5"/>
      <c r="C81" s="26"/>
      <c r="E81" s="5"/>
      <c r="G81" s="5"/>
      <c r="H81" s="126"/>
      <c r="J81" s="26"/>
      <c r="L81" s="26"/>
      <c r="N81" s="26"/>
      <c r="O81" s="26"/>
      <c r="P81" s="26"/>
      <c r="Q81" s="26"/>
      <c r="U81" s="5"/>
      <c r="X81" s="5"/>
    </row>
    <row r="82" spans="2:24">
      <c r="B82" s="5"/>
      <c r="C82" s="26"/>
      <c r="E82" s="5"/>
      <c r="G82" s="5"/>
      <c r="H82" s="126"/>
      <c r="J82" s="26"/>
      <c r="L82" s="26"/>
      <c r="N82" s="26"/>
      <c r="O82" s="26"/>
      <c r="P82" s="26"/>
      <c r="Q82" s="26"/>
      <c r="U82" s="5"/>
      <c r="X82" s="5"/>
    </row>
    <row r="83" spans="2:24">
      <c r="B83" s="5"/>
      <c r="C83" s="26"/>
      <c r="E83" s="5"/>
      <c r="G83" s="5"/>
      <c r="H83" s="126"/>
      <c r="J83" s="26"/>
      <c r="L83" s="26"/>
      <c r="N83" s="26"/>
      <c r="O83" s="26"/>
      <c r="P83" s="26"/>
      <c r="Q83" s="26"/>
      <c r="U83" s="5"/>
      <c r="X83" s="5"/>
    </row>
    <row r="84" spans="2:24">
      <c r="B84" s="5"/>
      <c r="C84" s="26"/>
      <c r="E84" s="5"/>
      <c r="G84" s="5"/>
      <c r="H84" s="126"/>
      <c r="J84" s="26"/>
      <c r="L84" s="26"/>
      <c r="N84" s="26"/>
      <c r="O84" s="26"/>
      <c r="P84" s="26"/>
      <c r="Q84" s="26"/>
      <c r="U84" s="5"/>
      <c r="X84" s="5"/>
    </row>
    <row r="85" spans="2:24">
      <c r="B85" s="5"/>
      <c r="C85" s="26"/>
      <c r="E85" s="5"/>
      <c r="G85" s="5"/>
      <c r="H85" s="126"/>
      <c r="J85" s="26"/>
      <c r="L85" s="26"/>
      <c r="N85" s="26"/>
      <c r="O85" s="26"/>
      <c r="P85" s="26"/>
      <c r="Q85" s="26"/>
      <c r="U85" s="5"/>
      <c r="X85" s="5"/>
    </row>
    <row r="86" spans="2:24">
      <c r="B86" s="5"/>
      <c r="C86" s="26"/>
      <c r="E86" s="5"/>
      <c r="G86" s="5"/>
      <c r="H86" s="126"/>
      <c r="J86" s="26"/>
      <c r="L86" s="26"/>
      <c r="N86" s="26"/>
      <c r="O86" s="26"/>
      <c r="P86" s="26"/>
      <c r="Q86" s="26"/>
      <c r="U86" s="5"/>
      <c r="X86" s="5"/>
    </row>
    <row r="87" spans="2:24">
      <c r="B87" s="5"/>
      <c r="C87" s="26"/>
      <c r="E87" s="5"/>
      <c r="G87" s="5"/>
      <c r="H87" s="126"/>
      <c r="J87" s="26"/>
      <c r="L87" s="26"/>
      <c r="N87" s="26"/>
      <c r="O87" s="26"/>
      <c r="P87" s="26"/>
      <c r="Q87" s="26"/>
      <c r="U87" s="5"/>
      <c r="X87" s="5"/>
    </row>
    <row r="88" spans="2:24">
      <c r="B88" s="5"/>
      <c r="C88" s="26"/>
      <c r="E88" s="5"/>
      <c r="G88" s="5"/>
      <c r="H88" s="126"/>
      <c r="J88" s="26"/>
      <c r="L88" s="26"/>
      <c r="N88" s="26"/>
      <c r="O88" s="26"/>
      <c r="P88" s="26"/>
      <c r="Q88" s="26"/>
      <c r="U88" s="5"/>
      <c r="X88" s="5"/>
    </row>
    <row r="89" spans="2:24">
      <c r="B89" s="5"/>
      <c r="C89" s="26"/>
      <c r="E89" s="5"/>
      <c r="G89" s="5"/>
      <c r="H89" s="126"/>
      <c r="J89" s="26"/>
      <c r="L89" s="26"/>
      <c r="N89" s="26"/>
      <c r="O89" s="26"/>
      <c r="P89" s="26"/>
      <c r="Q89" s="26"/>
      <c r="U89" s="5"/>
      <c r="X89" s="5"/>
    </row>
    <row r="90" spans="2:24">
      <c r="B90" s="5"/>
      <c r="C90" s="26"/>
      <c r="E90" s="5"/>
      <c r="G90" s="5"/>
      <c r="H90" s="126"/>
      <c r="J90" s="26"/>
      <c r="L90" s="26"/>
      <c r="N90" s="26"/>
      <c r="O90" s="26"/>
      <c r="P90" s="26"/>
      <c r="Q90" s="26"/>
      <c r="U90" s="5"/>
      <c r="X90" s="5"/>
    </row>
    <row r="91" spans="2:24">
      <c r="B91" s="5"/>
      <c r="C91" s="26"/>
      <c r="E91" s="5"/>
      <c r="G91" s="5"/>
      <c r="H91" s="126"/>
      <c r="J91" s="26"/>
      <c r="L91" s="26"/>
      <c r="N91" s="26"/>
      <c r="O91" s="26"/>
      <c r="P91" s="26"/>
      <c r="Q91" s="26"/>
      <c r="U91" s="5"/>
      <c r="X91" s="5"/>
    </row>
    <row r="92" spans="2:24">
      <c r="B92" s="5"/>
      <c r="C92" s="26"/>
      <c r="E92" s="5"/>
      <c r="G92" s="5"/>
      <c r="H92" s="126"/>
      <c r="J92" s="26"/>
      <c r="L92" s="26"/>
      <c r="N92" s="26"/>
      <c r="O92" s="26"/>
      <c r="P92" s="26"/>
      <c r="Q92" s="26"/>
      <c r="U92" s="5"/>
      <c r="X92" s="5"/>
    </row>
    <row r="93" spans="2:24">
      <c r="B93" s="5"/>
      <c r="C93" s="26"/>
      <c r="E93" s="5"/>
      <c r="G93" s="5"/>
      <c r="H93" s="126"/>
      <c r="J93" s="26"/>
      <c r="L93" s="26"/>
      <c r="N93" s="26"/>
      <c r="O93" s="26"/>
      <c r="P93" s="26"/>
      <c r="Q93" s="26"/>
      <c r="U93" s="5"/>
      <c r="X93" s="5"/>
    </row>
    <row r="94" spans="2:24">
      <c r="B94" s="5"/>
      <c r="C94" s="26"/>
      <c r="E94" s="5"/>
      <c r="G94" s="5"/>
      <c r="H94" s="126"/>
      <c r="J94" s="26"/>
      <c r="L94" s="26"/>
      <c r="N94" s="26"/>
      <c r="O94" s="26"/>
      <c r="P94" s="26"/>
      <c r="Q94" s="26"/>
      <c r="U94" s="5"/>
      <c r="X94" s="5"/>
    </row>
    <row r="95" spans="2:24">
      <c r="B95" s="5"/>
      <c r="C95" s="26"/>
      <c r="E95" s="5"/>
      <c r="G95" s="5"/>
      <c r="H95" s="126"/>
      <c r="J95" s="26"/>
      <c r="L95" s="26"/>
      <c r="N95" s="26"/>
      <c r="O95" s="26"/>
      <c r="P95" s="26"/>
      <c r="Q95" s="26"/>
      <c r="U95" s="5"/>
      <c r="X95" s="5"/>
    </row>
    <row r="96" spans="2:24">
      <c r="B96" s="5"/>
      <c r="C96" s="26"/>
      <c r="E96" s="5"/>
      <c r="G96" s="5"/>
      <c r="H96" s="126"/>
      <c r="J96" s="26"/>
      <c r="L96" s="26"/>
      <c r="N96" s="26"/>
      <c r="O96" s="26"/>
      <c r="P96" s="26"/>
      <c r="Q96" s="26"/>
      <c r="U96" s="5"/>
      <c r="X96" s="5"/>
    </row>
    <row r="97" spans="2:24">
      <c r="B97" s="5"/>
      <c r="C97" s="26"/>
      <c r="E97" s="5"/>
      <c r="G97" s="5"/>
      <c r="H97" s="126"/>
      <c r="J97" s="26"/>
      <c r="L97" s="26"/>
      <c r="N97" s="26"/>
      <c r="O97" s="26"/>
      <c r="P97" s="26"/>
      <c r="Q97" s="26"/>
      <c r="U97" s="5"/>
      <c r="X97" s="5"/>
    </row>
    <row r="98" spans="2:24">
      <c r="B98" s="5"/>
      <c r="C98" s="26"/>
      <c r="E98" s="5"/>
      <c r="G98" s="5"/>
      <c r="H98" s="126"/>
      <c r="J98" s="26"/>
      <c r="L98" s="26"/>
      <c r="N98" s="26"/>
      <c r="O98" s="26"/>
      <c r="P98" s="26"/>
      <c r="Q98" s="26"/>
      <c r="U98" s="5"/>
      <c r="X98" s="5"/>
    </row>
    <row r="99" spans="2:24">
      <c r="B99" s="5"/>
      <c r="C99" s="26"/>
      <c r="E99" s="5"/>
      <c r="G99" s="5"/>
      <c r="H99" s="126"/>
      <c r="J99" s="26"/>
      <c r="L99" s="26"/>
      <c r="N99" s="26"/>
      <c r="O99" s="26"/>
      <c r="P99" s="26"/>
      <c r="Q99" s="26"/>
      <c r="U99" s="5"/>
      <c r="X99" s="5"/>
    </row>
    <row r="100" spans="2:24">
      <c r="B100" s="5"/>
      <c r="C100" s="26"/>
      <c r="E100" s="5"/>
      <c r="G100" s="5"/>
      <c r="H100" s="126"/>
      <c r="J100" s="26"/>
      <c r="L100" s="26"/>
      <c r="N100" s="26"/>
      <c r="O100" s="26"/>
      <c r="P100" s="26"/>
      <c r="Q100" s="26"/>
      <c r="U100" s="5"/>
      <c r="X100" s="5"/>
    </row>
    <row r="101" spans="2:24">
      <c r="B101" s="5"/>
      <c r="C101" s="26"/>
      <c r="E101" s="5"/>
      <c r="G101" s="5"/>
      <c r="H101" s="126"/>
      <c r="J101" s="26"/>
      <c r="L101" s="26"/>
      <c r="N101" s="26"/>
      <c r="O101" s="26"/>
      <c r="P101" s="26"/>
      <c r="Q101" s="26"/>
      <c r="U101" s="5"/>
      <c r="X101" s="5"/>
    </row>
    <row r="102" spans="2:24">
      <c r="B102" s="5"/>
      <c r="C102" s="26"/>
      <c r="E102" s="5"/>
      <c r="G102" s="5"/>
      <c r="H102" s="126"/>
      <c r="J102" s="26"/>
      <c r="L102" s="26"/>
      <c r="N102" s="26"/>
      <c r="O102" s="26"/>
      <c r="P102" s="26"/>
      <c r="Q102" s="26"/>
      <c r="U102" s="5"/>
      <c r="X102" s="5"/>
    </row>
    <row r="103" spans="2:24">
      <c r="B103" s="5"/>
      <c r="C103" s="26"/>
      <c r="E103" s="5"/>
      <c r="G103" s="5"/>
      <c r="H103" s="126"/>
      <c r="J103" s="26"/>
      <c r="L103" s="26"/>
      <c r="N103" s="26"/>
      <c r="O103" s="26"/>
      <c r="P103" s="26"/>
      <c r="Q103" s="26"/>
      <c r="U103" s="5"/>
      <c r="X103" s="5"/>
    </row>
    <row r="104" spans="2:24">
      <c r="B104" s="5"/>
      <c r="C104" s="26"/>
      <c r="E104" s="5"/>
      <c r="G104" s="5"/>
      <c r="H104" s="126"/>
      <c r="J104" s="26"/>
      <c r="L104" s="26"/>
      <c r="N104" s="26"/>
      <c r="O104" s="26"/>
      <c r="P104" s="26"/>
      <c r="Q104" s="26"/>
      <c r="U104" s="5"/>
      <c r="X104" s="5"/>
    </row>
    <row r="105" spans="2:24">
      <c r="B105" s="5"/>
      <c r="C105" s="26"/>
      <c r="E105" s="5"/>
      <c r="G105" s="5"/>
      <c r="H105" s="126"/>
      <c r="J105" s="26"/>
      <c r="L105" s="26"/>
      <c r="N105" s="26"/>
      <c r="O105" s="26"/>
      <c r="P105" s="26"/>
      <c r="Q105" s="26"/>
      <c r="U105" s="5"/>
      <c r="X105" s="5"/>
    </row>
    <row r="106" spans="2:24">
      <c r="B106" s="5"/>
      <c r="C106" s="26"/>
      <c r="E106" s="5"/>
      <c r="G106" s="5"/>
      <c r="H106" s="126"/>
      <c r="J106" s="26"/>
      <c r="L106" s="26"/>
      <c r="N106" s="26"/>
      <c r="O106" s="26"/>
      <c r="P106" s="26"/>
      <c r="Q106" s="26"/>
      <c r="U106" s="5"/>
      <c r="X106" s="5"/>
    </row>
    <row r="107" spans="2:24">
      <c r="B107" s="5"/>
      <c r="C107" s="26"/>
      <c r="E107" s="5"/>
      <c r="G107" s="5"/>
      <c r="H107" s="126"/>
      <c r="J107" s="26"/>
      <c r="L107" s="26"/>
      <c r="N107" s="26"/>
      <c r="O107" s="26"/>
      <c r="P107" s="26"/>
      <c r="Q107" s="26"/>
      <c r="U107" s="5"/>
      <c r="X107" s="5"/>
    </row>
    <row r="108" spans="2:24">
      <c r="B108" s="5"/>
      <c r="C108" s="26"/>
      <c r="E108" s="5"/>
      <c r="G108" s="5"/>
      <c r="H108" s="126"/>
      <c r="J108" s="26"/>
      <c r="L108" s="26"/>
      <c r="N108" s="26"/>
      <c r="O108" s="26"/>
      <c r="P108" s="26"/>
      <c r="Q108" s="26"/>
      <c r="U108" s="5"/>
      <c r="X108" s="5"/>
    </row>
    <row r="109" spans="2:24">
      <c r="B109" s="5"/>
      <c r="C109" s="26"/>
      <c r="E109" s="5"/>
      <c r="G109" s="5"/>
      <c r="H109" s="126"/>
      <c r="J109" s="26"/>
      <c r="L109" s="26"/>
      <c r="N109" s="26"/>
      <c r="O109" s="26"/>
      <c r="P109" s="26"/>
      <c r="Q109" s="26"/>
      <c r="U109" s="5"/>
      <c r="X109" s="5"/>
    </row>
    <row r="110" spans="2:24">
      <c r="B110" s="5"/>
      <c r="C110" s="26"/>
      <c r="E110" s="5"/>
      <c r="G110" s="5"/>
      <c r="H110" s="126"/>
      <c r="J110" s="26"/>
      <c r="L110" s="26"/>
      <c r="N110" s="26"/>
      <c r="O110" s="26"/>
      <c r="P110" s="26"/>
      <c r="Q110" s="26"/>
      <c r="U110" s="5"/>
      <c r="X110" s="5"/>
    </row>
    <row r="111" spans="2:24">
      <c r="B111" s="5"/>
      <c r="C111" s="26"/>
      <c r="E111" s="5"/>
      <c r="G111" s="5"/>
      <c r="H111" s="126"/>
      <c r="J111" s="26"/>
      <c r="L111" s="26"/>
      <c r="N111" s="26"/>
      <c r="O111" s="26"/>
      <c r="P111" s="26"/>
      <c r="Q111" s="26"/>
      <c r="U111" s="5"/>
      <c r="X111" s="5"/>
    </row>
    <row r="112" spans="2:24">
      <c r="B112" s="5"/>
      <c r="C112" s="26"/>
      <c r="E112" s="5"/>
      <c r="G112" s="5"/>
      <c r="H112" s="126"/>
      <c r="J112" s="26"/>
      <c r="L112" s="26"/>
      <c r="N112" s="26"/>
      <c r="O112" s="26"/>
      <c r="P112" s="26"/>
      <c r="Q112" s="26"/>
      <c r="U112" s="5"/>
      <c r="X112" s="5"/>
    </row>
    <row r="113" spans="2:24">
      <c r="B113" s="5"/>
      <c r="C113" s="26"/>
      <c r="E113" s="5"/>
      <c r="G113" s="5"/>
      <c r="H113" s="126"/>
      <c r="J113" s="26"/>
      <c r="L113" s="26"/>
      <c r="N113" s="26"/>
      <c r="O113" s="26"/>
      <c r="P113" s="26"/>
      <c r="Q113" s="26"/>
      <c r="U113" s="5"/>
      <c r="X113" s="5"/>
    </row>
    <row r="114" spans="2:24">
      <c r="B114" s="5"/>
      <c r="C114" s="26"/>
      <c r="E114" s="5"/>
      <c r="G114" s="5"/>
      <c r="H114" s="126"/>
      <c r="J114" s="26"/>
      <c r="L114" s="26"/>
      <c r="N114" s="26"/>
      <c r="O114" s="26"/>
      <c r="P114" s="26"/>
      <c r="Q114" s="26"/>
      <c r="U114" s="5"/>
      <c r="X114" s="5"/>
    </row>
    <row r="115" spans="2:24">
      <c r="B115" s="5"/>
      <c r="C115" s="26"/>
      <c r="E115" s="5"/>
      <c r="G115" s="5"/>
      <c r="H115" s="126"/>
      <c r="J115" s="26"/>
      <c r="L115" s="26"/>
      <c r="N115" s="26"/>
      <c r="O115" s="26"/>
      <c r="P115" s="26"/>
      <c r="Q115" s="26"/>
      <c r="U115" s="5"/>
      <c r="X115" s="5"/>
    </row>
    <row r="116" spans="2:24">
      <c r="B116" s="5"/>
      <c r="C116" s="26"/>
      <c r="E116" s="5"/>
      <c r="G116" s="5"/>
      <c r="H116" s="126"/>
      <c r="J116" s="26"/>
      <c r="L116" s="26"/>
      <c r="N116" s="26"/>
      <c r="O116" s="26"/>
      <c r="P116" s="26"/>
      <c r="Q116" s="26"/>
      <c r="U116" s="5"/>
      <c r="X116" s="5"/>
    </row>
    <row r="117" spans="2:24">
      <c r="B117" s="5"/>
      <c r="C117" s="26"/>
      <c r="E117" s="5"/>
      <c r="G117" s="5"/>
      <c r="H117" s="126"/>
      <c r="J117" s="26"/>
      <c r="L117" s="26"/>
      <c r="N117" s="26"/>
      <c r="O117" s="26"/>
      <c r="P117" s="26"/>
      <c r="Q117" s="26"/>
      <c r="U117" s="5"/>
      <c r="X117" s="5"/>
    </row>
    <row r="118" spans="2:24">
      <c r="B118" s="5"/>
      <c r="C118" s="26"/>
      <c r="E118" s="5"/>
      <c r="G118" s="5"/>
      <c r="H118" s="126"/>
      <c r="J118" s="26"/>
      <c r="L118" s="26"/>
      <c r="N118" s="26"/>
      <c r="O118" s="26"/>
      <c r="P118" s="26"/>
      <c r="Q118" s="26"/>
      <c r="U118" s="5"/>
      <c r="X118" s="5"/>
    </row>
    <row r="119" spans="2:24">
      <c r="B119" s="5"/>
      <c r="C119" s="26"/>
      <c r="E119" s="5"/>
      <c r="G119" s="5"/>
      <c r="H119" s="126"/>
      <c r="J119" s="26"/>
      <c r="L119" s="26"/>
      <c r="N119" s="26"/>
      <c r="O119" s="26"/>
      <c r="P119" s="26"/>
      <c r="Q119" s="26"/>
      <c r="U119" s="5"/>
      <c r="X119" s="5"/>
    </row>
    <row r="120" spans="2:24">
      <c r="B120" s="5"/>
      <c r="C120" s="26"/>
      <c r="E120" s="5"/>
      <c r="G120" s="5"/>
      <c r="H120" s="126"/>
      <c r="J120" s="26"/>
      <c r="L120" s="26"/>
      <c r="N120" s="26"/>
      <c r="O120" s="26"/>
      <c r="P120" s="26"/>
      <c r="Q120" s="26"/>
      <c r="U120" s="5"/>
      <c r="X120" s="5"/>
    </row>
    <row r="121" spans="2:24">
      <c r="B121" s="5"/>
      <c r="C121" s="26"/>
      <c r="E121" s="5"/>
      <c r="G121" s="5"/>
      <c r="H121" s="126"/>
      <c r="J121" s="26"/>
      <c r="L121" s="26"/>
      <c r="N121" s="26"/>
      <c r="O121" s="26"/>
      <c r="P121" s="26"/>
      <c r="Q121" s="26"/>
      <c r="U121" s="5"/>
      <c r="X121" s="5"/>
    </row>
    <row r="122" spans="2:24">
      <c r="B122" s="5"/>
      <c r="C122" s="26"/>
      <c r="E122" s="5"/>
      <c r="G122" s="5"/>
      <c r="H122" s="126"/>
      <c r="J122" s="26"/>
      <c r="L122" s="26"/>
      <c r="N122" s="26"/>
      <c r="O122" s="26"/>
      <c r="P122" s="26"/>
      <c r="Q122" s="26"/>
      <c r="U122" s="5"/>
      <c r="X122" s="5"/>
    </row>
    <row r="123" spans="2:24">
      <c r="B123" s="5"/>
      <c r="C123" s="26"/>
      <c r="E123" s="5"/>
      <c r="G123" s="5"/>
      <c r="H123" s="126"/>
      <c r="J123" s="26"/>
      <c r="L123" s="26"/>
      <c r="N123" s="26"/>
      <c r="O123" s="26"/>
      <c r="P123" s="26"/>
      <c r="Q123" s="26"/>
      <c r="U123" s="5"/>
      <c r="X123" s="5"/>
    </row>
    <row r="124" spans="2:24">
      <c r="B124" s="5"/>
      <c r="C124" s="26"/>
      <c r="E124" s="5"/>
      <c r="G124" s="5"/>
      <c r="H124" s="126"/>
      <c r="J124" s="26"/>
      <c r="L124" s="26"/>
      <c r="N124" s="26"/>
      <c r="O124" s="26"/>
      <c r="P124" s="26"/>
      <c r="Q124" s="26"/>
      <c r="U124" s="5"/>
      <c r="X124" s="5"/>
    </row>
    <row r="125" spans="2:24">
      <c r="B125" s="5"/>
      <c r="C125" s="26"/>
      <c r="E125" s="5"/>
      <c r="G125" s="5"/>
      <c r="H125" s="126"/>
      <c r="J125" s="26"/>
      <c r="L125" s="26"/>
      <c r="N125" s="26"/>
      <c r="O125" s="26"/>
      <c r="P125" s="26"/>
      <c r="Q125" s="26"/>
      <c r="U125" s="5"/>
      <c r="X125" s="5"/>
    </row>
    <row r="126" spans="2:24">
      <c r="B126" s="5"/>
      <c r="C126" s="26"/>
      <c r="E126" s="5"/>
      <c r="G126" s="5"/>
      <c r="H126" s="126"/>
      <c r="J126" s="26"/>
      <c r="L126" s="26"/>
      <c r="N126" s="26"/>
      <c r="O126" s="26"/>
      <c r="P126" s="26"/>
      <c r="Q126" s="26"/>
      <c r="U126" s="5"/>
      <c r="X126" s="5"/>
    </row>
    <row r="127" spans="2:24">
      <c r="B127" s="5"/>
      <c r="C127" s="26"/>
      <c r="E127" s="5"/>
      <c r="G127" s="5"/>
      <c r="H127" s="126"/>
      <c r="J127" s="26"/>
      <c r="L127" s="26"/>
      <c r="N127" s="26"/>
      <c r="O127" s="26"/>
      <c r="P127" s="26"/>
      <c r="Q127" s="26"/>
      <c r="U127" s="5"/>
      <c r="X127" s="5"/>
    </row>
    <row r="128" spans="2:24">
      <c r="B128" s="5"/>
      <c r="C128" s="26"/>
      <c r="E128" s="5"/>
      <c r="G128" s="5"/>
      <c r="H128" s="126"/>
      <c r="J128" s="26"/>
      <c r="L128" s="26"/>
      <c r="N128" s="26"/>
      <c r="O128" s="26"/>
      <c r="P128" s="26"/>
      <c r="Q128" s="26"/>
      <c r="U128" s="5"/>
      <c r="X128" s="5"/>
    </row>
    <row r="129" spans="2:24">
      <c r="B129" s="5"/>
      <c r="C129" s="26"/>
      <c r="E129" s="5"/>
      <c r="G129" s="5"/>
      <c r="H129" s="126"/>
      <c r="J129" s="26"/>
      <c r="L129" s="26"/>
      <c r="N129" s="26"/>
      <c r="O129" s="26"/>
      <c r="P129" s="26"/>
      <c r="Q129" s="26"/>
      <c r="U129" s="5"/>
      <c r="X129" s="5"/>
    </row>
    <row r="130" spans="2:24">
      <c r="B130" s="5"/>
      <c r="C130" s="26"/>
      <c r="E130" s="5"/>
      <c r="G130" s="5"/>
      <c r="H130" s="126"/>
      <c r="J130" s="26"/>
      <c r="L130" s="26"/>
      <c r="N130" s="26"/>
      <c r="O130" s="26"/>
      <c r="P130" s="26"/>
      <c r="Q130" s="26"/>
      <c r="U130" s="5"/>
      <c r="X130" s="5"/>
    </row>
    <row r="131" spans="2:24">
      <c r="B131" s="5"/>
      <c r="C131" s="26"/>
      <c r="E131" s="5"/>
      <c r="G131" s="5"/>
      <c r="H131" s="126"/>
      <c r="J131" s="26"/>
      <c r="L131" s="26"/>
      <c r="N131" s="26"/>
      <c r="O131" s="26"/>
      <c r="P131" s="26"/>
      <c r="Q131" s="26"/>
      <c r="U131" s="5"/>
      <c r="X131" s="5"/>
    </row>
    <row r="132" spans="2:24">
      <c r="B132" s="5"/>
      <c r="C132" s="26"/>
      <c r="E132" s="5"/>
      <c r="G132" s="5"/>
      <c r="H132" s="126"/>
      <c r="J132" s="26"/>
      <c r="L132" s="26"/>
      <c r="N132" s="26"/>
      <c r="O132" s="26"/>
      <c r="P132" s="26"/>
      <c r="Q132" s="26"/>
      <c r="U132" s="5"/>
      <c r="X132" s="5"/>
    </row>
    <row r="133" spans="2:24">
      <c r="B133" s="5"/>
      <c r="C133" s="26"/>
      <c r="E133" s="5"/>
      <c r="G133" s="5"/>
      <c r="H133" s="126"/>
      <c r="J133" s="26"/>
      <c r="L133" s="26"/>
      <c r="N133" s="26"/>
      <c r="O133" s="26"/>
      <c r="P133" s="26"/>
      <c r="Q133" s="26"/>
      <c r="U133" s="5"/>
      <c r="X133" s="5"/>
    </row>
    <row r="134" spans="2:24">
      <c r="B134" s="5"/>
      <c r="C134" s="26"/>
      <c r="E134" s="5"/>
      <c r="G134" s="5"/>
      <c r="H134" s="126"/>
      <c r="J134" s="26"/>
      <c r="L134" s="26"/>
      <c r="N134" s="26"/>
      <c r="O134" s="26"/>
      <c r="P134" s="26"/>
      <c r="Q134" s="26"/>
      <c r="U134" s="5"/>
      <c r="X134" s="5"/>
    </row>
    <row r="135" spans="2:24">
      <c r="B135" s="5"/>
      <c r="C135" s="26"/>
      <c r="E135" s="5"/>
      <c r="G135" s="5"/>
      <c r="H135" s="126"/>
      <c r="J135" s="26"/>
      <c r="L135" s="26"/>
      <c r="N135" s="26"/>
      <c r="O135" s="26"/>
      <c r="P135" s="26"/>
      <c r="Q135" s="26"/>
      <c r="U135" s="5"/>
      <c r="X135" s="5"/>
    </row>
    <row r="136" spans="2:24">
      <c r="B136" s="5"/>
      <c r="C136" s="26"/>
      <c r="E136" s="5"/>
      <c r="G136" s="5"/>
      <c r="H136" s="126"/>
      <c r="J136" s="26"/>
      <c r="L136" s="26"/>
      <c r="N136" s="26"/>
      <c r="O136" s="26"/>
      <c r="P136" s="26"/>
      <c r="Q136" s="26"/>
      <c r="U136" s="5"/>
      <c r="X136" s="5"/>
    </row>
    <row r="137" spans="2:24">
      <c r="B137" s="5"/>
      <c r="C137" s="26"/>
      <c r="E137" s="5"/>
      <c r="G137" s="5"/>
      <c r="H137" s="126"/>
      <c r="J137" s="26"/>
      <c r="L137" s="26"/>
      <c r="N137" s="26"/>
      <c r="O137" s="26"/>
      <c r="P137" s="26"/>
      <c r="Q137" s="26"/>
      <c r="U137" s="5"/>
      <c r="X137" s="5"/>
    </row>
    <row r="138" spans="2:24">
      <c r="B138" s="5"/>
      <c r="C138" s="26"/>
      <c r="E138" s="5"/>
      <c r="G138" s="5"/>
      <c r="H138" s="126"/>
      <c r="J138" s="26"/>
      <c r="L138" s="26"/>
      <c r="N138" s="26"/>
      <c r="O138" s="26"/>
      <c r="P138" s="26"/>
      <c r="Q138" s="26"/>
      <c r="U138" s="5"/>
      <c r="X138" s="5"/>
    </row>
    <row r="139" spans="2:24">
      <c r="B139" s="5"/>
      <c r="C139" s="26"/>
      <c r="E139" s="5"/>
      <c r="G139" s="5"/>
      <c r="H139" s="126"/>
      <c r="J139" s="26"/>
      <c r="L139" s="26"/>
      <c r="N139" s="26"/>
      <c r="O139" s="26"/>
      <c r="P139" s="26"/>
      <c r="Q139" s="26"/>
      <c r="U139" s="5"/>
      <c r="X139" s="5"/>
    </row>
    <row r="140" spans="2:24">
      <c r="B140" s="5"/>
      <c r="C140" s="26"/>
      <c r="E140" s="5"/>
      <c r="G140" s="5"/>
      <c r="H140" s="126"/>
      <c r="J140" s="26"/>
      <c r="L140" s="26"/>
      <c r="N140" s="26"/>
      <c r="O140" s="26"/>
      <c r="P140" s="26"/>
      <c r="Q140" s="26"/>
      <c r="U140" s="5"/>
      <c r="X140" s="5"/>
    </row>
    <row r="141" spans="2:24">
      <c r="B141" s="5"/>
      <c r="C141" s="26"/>
      <c r="E141" s="5"/>
      <c r="G141" s="5"/>
      <c r="H141" s="126"/>
      <c r="J141" s="26"/>
      <c r="L141" s="26"/>
      <c r="N141" s="26"/>
      <c r="O141" s="26"/>
      <c r="P141" s="26"/>
      <c r="Q141" s="26"/>
      <c r="U141" s="5"/>
      <c r="X141" s="5"/>
    </row>
    <row r="142" spans="2:24">
      <c r="B142" s="5"/>
      <c r="C142" s="26"/>
      <c r="E142" s="5"/>
      <c r="G142" s="5"/>
      <c r="H142" s="126"/>
      <c r="J142" s="26"/>
      <c r="L142" s="26"/>
      <c r="N142" s="26"/>
      <c r="O142" s="26"/>
      <c r="P142" s="26"/>
      <c r="Q142" s="26"/>
      <c r="U142" s="5"/>
      <c r="X142" s="5"/>
    </row>
    <row r="143" spans="2:24">
      <c r="B143" s="5"/>
      <c r="C143" s="26"/>
      <c r="E143" s="5"/>
      <c r="G143" s="5"/>
      <c r="H143" s="126"/>
      <c r="J143" s="26"/>
      <c r="L143" s="26"/>
      <c r="N143" s="26"/>
      <c r="O143" s="26"/>
      <c r="P143" s="26"/>
      <c r="Q143" s="26"/>
      <c r="U143" s="5"/>
      <c r="X143" s="5"/>
    </row>
    <row r="144" spans="2:24">
      <c r="B144" s="5"/>
      <c r="C144" s="26"/>
      <c r="E144" s="5"/>
      <c r="G144" s="5"/>
      <c r="H144" s="126"/>
      <c r="J144" s="26"/>
      <c r="L144" s="26"/>
      <c r="N144" s="26"/>
      <c r="O144" s="26"/>
      <c r="P144" s="26"/>
      <c r="Q144" s="26"/>
      <c r="U144" s="5"/>
      <c r="X144" s="5"/>
    </row>
    <row r="145" spans="2:24">
      <c r="B145" s="5"/>
      <c r="C145" s="26"/>
      <c r="E145" s="5"/>
      <c r="G145" s="5"/>
      <c r="H145" s="126"/>
      <c r="J145" s="26"/>
      <c r="L145" s="26"/>
      <c r="N145" s="26"/>
      <c r="O145" s="26"/>
      <c r="P145" s="26"/>
      <c r="Q145" s="26"/>
      <c r="U145" s="5"/>
      <c r="X145" s="5"/>
    </row>
    <row r="146" spans="2:24">
      <c r="B146" s="5"/>
      <c r="C146" s="26"/>
      <c r="E146" s="5"/>
      <c r="G146" s="5"/>
      <c r="H146" s="126"/>
      <c r="J146" s="26"/>
      <c r="L146" s="26"/>
      <c r="N146" s="26"/>
      <c r="O146" s="26"/>
      <c r="P146" s="26"/>
      <c r="Q146" s="26"/>
      <c r="U146" s="5"/>
      <c r="X146" s="5"/>
    </row>
    <row r="147" spans="2:24">
      <c r="B147" s="5"/>
      <c r="C147" s="26"/>
      <c r="E147" s="5"/>
      <c r="G147" s="5"/>
      <c r="H147" s="126"/>
      <c r="J147" s="26"/>
      <c r="L147" s="26"/>
      <c r="N147" s="26"/>
      <c r="O147" s="26"/>
      <c r="P147" s="26"/>
      <c r="Q147" s="26"/>
      <c r="U147" s="5"/>
      <c r="X147" s="5"/>
    </row>
    <row r="148" spans="2:24">
      <c r="B148" s="5"/>
      <c r="C148" s="26"/>
      <c r="E148" s="5"/>
      <c r="G148" s="5"/>
      <c r="H148" s="126"/>
      <c r="J148" s="26"/>
      <c r="L148" s="26"/>
      <c r="N148" s="26"/>
      <c r="O148" s="26"/>
      <c r="P148" s="26"/>
      <c r="Q148" s="26"/>
      <c r="U148" s="5"/>
      <c r="X148" s="5"/>
    </row>
    <row r="149" spans="2:24">
      <c r="B149" s="5"/>
      <c r="C149" s="26"/>
      <c r="E149" s="5"/>
      <c r="G149" s="5"/>
      <c r="H149" s="126"/>
      <c r="J149" s="26"/>
      <c r="L149" s="26"/>
      <c r="N149" s="26"/>
      <c r="O149" s="26"/>
      <c r="P149" s="26"/>
      <c r="Q149" s="26"/>
      <c r="U149" s="5"/>
      <c r="X149" s="5"/>
    </row>
    <row r="150" spans="2:24">
      <c r="B150" s="5"/>
      <c r="C150" s="26"/>
      <c r="E150" s="5"/>
      <c r="G150" s="5"/>
      <c r="H150" s="126"/>
      <c r="J150" s="26"/>
      <c r="L150" s="26"/>
      <c r="N150" s="26"/>
      <c r="O150" s="26"/>
      <c r="P150" s="26"/>
      <c r="Q150" s="26"/>
      <c r="U150" s="5"/>
      <c r="X150" s="5"/>
    </row>
    <row r="151" spans="2:24">
      <c r="B151" s="5"/>
      <c r="C151" s="26"/>
      <c r="E151" s="5"/>
      <c r="G151" s="5"/>
      <c r="H151" s="126"/>
      <c r="J151" s="26"/>
      <c r="L151" s="26"/>
      <c r="N151" s="26"/>
      <c r="O151" s="26"/>
      <c r="P151" s="26"/>
      <c r="Q151" s="26"/>
      <c r="U151" s="5"/>
      <c r="X151" s="5"/>
    </row>
    <row r="152" spans="2:24">
      <c r="B152" s="5"/>
      <c r="C152" s="26"/>
      <c r="E152" s="5"/>
      <c r="G152" s="5"/>
      <c r="H152" s="126"/>
      <c r="J152" s="26"/>
      <c r="L152" s="26"/>
      <c r="N152" s="26"/>
      <c r="O152" s="26"/>
      <c r="P152" s="26"/>
      <c r="Q152" s="26"/>
      <c r="U152" s="5"/>
      <c r="X152" s="5"/>
    </row>
    <row r="153" spans="2:24">
      <c r="B153" s="5"/>
      <c r="C153" s="26"/>
      <c r="E153" s="5"/>
      <c r="G153" s="5"/>
      <c r="H153" s="126"/>
      <c r="J153" s="26"/>
      <c r="L153" s="26"/>
      <c r="N153" s="26"/>
      <c r="O153" s="26"/>
      <c r="P153" s="26"/>
      <c r="Q153" s="26"/>
      <c r="U153" s="5"/>
      <c r="X153" s="5"/>
    </row>
    <row r="154" spans="2:24">
      <c r="B154" s="5"/>
      <c r="C154" s="26"/>
      <c r="E154" s="5"/>
      <c r="G154" s="5"/>
      <c r="H154" s="126"/>
      <c r="J154" s="26"/>
      <c r="L154" s="26"/>
      <c r="N154" s="26"/>
      <c r="O154" s="26"/>
      <c r="P154" s="26"/>
      <c r="Q154" s="26"/>
      <c r="U154" s="5"/>
      <c r="X154" s="5"/>
    </row>
    <row r="155" spans="2:24">
      <c r="B155" s="5"/>
      <c r="C155" s="26"/>
      <c r="E155" s="5"/>
      <c r="G155" s="5"/>
      <c r="H155" s="126"/>
      <c r="J155" s="26"/>
      <c r="L155" s="26"/>
      <c r="N155" s="26"/>
      <c r="O155" s="26"/>
      <c r="P155" s="26"/>
      <c r="Q155" s="26"/>
      <c r="U155" s="5"/>
      <c r="X155" s="5"/>
    </row>
    <row r="156" spans="2:24">
      <c r="B156" s="5"/>
      <c r="C156" s="26"/>
      <c r="E156" s="5"/>
      <c r="G156" s="5"/>
      <c r="H156" s="126"/>
      <c r="J156" s="26"/>
      <c r="L156" s="26"/>
      <c r="N156" s="26"/>
      <c r="O156" s="26"/>
      <c r="P156" s="26"/>
      <c r="Q156" s="26"/>
      <c r="U156" s="5"/>
      <c r="X156" s="5"/>
    </row>
    <row r="157" spans="2:24">
      <c r="B157" s="5"/>
      <c r="C157" s="26"/>
      <c r="E157" s="5"/>
      <c r="G157" s="5"/>
      <c r="H157" s="126"/>
      <c r="J157" s="26"/>
      <c r="L157" s="26"/>
      <c r="N157" s="26"/>
      <c r="O157" s="26"/>
      <c r="P157" s="26"/>
      <c r="Q157" s="26"/>
      <c r="U157" s="5"/>
      <c r="X157" s="5"/>
    </row>
    <row r="158" spans="2:24">
      <c r="B158" s="5"/>
      <c r="C158" s="26"/>
      <c r="E158" s="5"/>
      <c r="G158" s="5"/>
      <c r="H158" s="126"/>
      <c r="J158" s="26"/>
      <c r="L158" s="26"/>
      <c r="N158" s="26"/>
      <c r="O158" s="26"/>
      <c r="P158" s="26"/>
      <c r="Q158" s="26"/>
      <c r="U158" s="5"/>
      <c r="X158" s="5"/>
    </row>
    <row r="159" spans="2:24">
      <c r="B159" s="5"/>
      <c r="C159" s="26"/>
      <c r="E159" s="5"/>
      <c r="G159" s="5"/>
      <c r="H159" s="126"/>
      <c r="J159" s="26"/>
      <c r="L159" s="26"/>
      <c r="N159" s="26"/>
      <c r="O159" s="26"/>
      <c r="P159" s="26"/>
      <c r="Q159" s="26"/>
      <c r="U159" s="5"/>
      <c r="X159" s="5"/>
    </row>
    <row r="160" spans="2:24">
      <c r="B160" s="5"/>
      <c r="C160" s="26"/>
      <c r="E160" s="5"/>
      <c r="G160" s="5"/>
      <c r="H160" s="126"/>
      <c r="J160" s="26"/>
      <c r="L160" s="26"/>
      <c r="N160" s="26"/>
      <c r="O160" s="26"/>
      <c r="P160" s="26"/>
      <c r="Q160" s="26"/>
      <c r="U160" s="5"/>
      <c r="X160" s="5"/>
    </row>
    <row r="161" spans="2:24">
      <c r="B161" s="5"/>
      <c r="C161" s="26"/>
      <c r="E161" s="5"/>
      <c r="G161" s="5"/>
      <c r="H161" s="126"/>
      <c r="J161" s="26"/>
      <c r="L161" s="26"/>
      <c r="N161" s="26"/>
      <c r="O161" s="26"/>
      <c r="P161" s="26"/>
      <c r="Q161" s="26"/>
      <c r="U161" s="5"/>
      <c r="X161" s="5"/>
    </row>
    <row r="162" spans="2:24">
      <c r="B162" s="5"/>
      <c r="C162" s="26"/>
      <c r="E162" s="5"/>
      <c r="G162" s="5"/>
      <c r="H162" s="126"/>
      <c r="J162" s="26"/>
      <c r="L162" s="26"/>
      <c r="N162" s="26"/>
      <c r="O162" s="26"/>
      <c r="P162" s="26"/>
      <c r="Q162" s="26"/>
      <c r="U162" s="5"/>
      <c r="X162" s="5"/>
    </row>
    <row r="163" spans="2:24">
      <c r="B163" s="5"/>
      <c r="C163" s="26"/>
      <c r="E163" s="5"/>
      <c r="G163" s="5"/>
      <c r="H163" s="126"/>
      <c r="J163" s="26"/>
      <c r="L163" s="26"/>
      <c r="N163" s="26"/>
      <c r="O163" s="26"/>
      <c r="P163" s="26"/>
      <c r="Q163" s="26"/>
      <c r="U163" s="5"/>
      <c r="X163" s="5"/>
    </row>
    <row r="164" spans="2:24">
      <c r="B164" s="5"/>
      <c r="C164" s="26"/>
      <c r="E164" s="5"/>
      <c r="G164" s="5"/>
      <c r="H164" s="126"/>
      <c r="J164" s="26"/>
      <c r="L164" s="26"/>
      <c r="N164" s="26"/>
      <c r="O164" s="26"/>
      <c r="P164" s="26"/>
      <c r="Q164" s="26"/>
      <c r="U164" s="5"/>
      <c r="X164" s="5"/>
    </row>
    <row r="165" spans="2:24">
      <c r="B165" s="5"/>
      <c r="C165" s="26"/>
      <c r="E165" s="5"/>
      <c r="G165" s="5"/>
      <c r="H165" s="126"/>
      <c r="J165" s="26"/>
      <c r="L165" s="26"/>
      <c r="N165" s="26"/>
      <c r="O165" s="26"/>
      <c r="P165" s="26"/>
      <c r="Q165" s="26"/>
      <c r="U165" s="5"/>
      <c r="X165" s="5"/>
    </row>
    <row r="166" spans="2:24">
      <c r="B166" s="5"/>
      <c r="C166" s="26"/>
      <c r="E166" s="5"/>
      <c r="G166" s="5"/>
      <c r="H166" s="126"/>
      <c r="J166" s="26"/>
      <c r="L166" s="26"/>
      <c r="N166" s="26"/>
      <c r="O166" s="26"/>
      <c r="P166" s="26"/>
      <c r="Q166" s="26"/>
      <c r="U166" s="5"/>
      <c r="X166" s="5"/>
    </row>
    <row r="167" spans="2:24">
      <c r="B167" s="5"/>
      <c r="C167" s="26"/>
      <c r="E167" s="5"/>
      <c r="G167" s="5"/>
      <c r="H167" s="126"/>
      <c r="J167" s="26"/>
      <c r="L167" s="26"/>
      <c r="N167" s="26"/>
      <c r="O167" s="26"/>
      <c r="P167" s="26"/>
      <c r="Q167" s="26"/>
      <c r="U167" s="5"/>
      <c r="X167" s="5"/>
    </row>
    <row r="168" spans="2:24">
      <c r="B168" s="5"/>
      <c r="C168" s="26"/>
      <c r="E168" s="5"/>
      <c r="G168" s="5"/>
      <c r="H168" s="126"/>
      <c r="J168" s="26"/>
      <c r="L168" s="26"/>
      <c r="N168" s="26"/>
      <c r="O168" s="26"/>
      <c r="P168" s="26"/>
      <c r="Q168" s="26"/>
      <c r="U168" s="5"/>
      <c r="X168" s="5"/>
    </row>
    <row r="169" spans="2:24">
      <c r="B169" s="5"/>
      <c r="C169" s="26"/>
      <c r="E169" s="5"/>
      <c r="G169" s="5"/>
      <c r="H169" s="126"/>
      <c r="J169" s="26"/>
      <c r="L169" s="26"/>
      <c r="N169" s="26"/>
      <c r="O169" s="26"/>
      <c r="P169" s="26"/>
      <c r="Q169" s="26"/>
      <c r="U169" s="5"/>
      <c r="X169" s="5"/>
    </row>
    <row r="170" spans="2:24">
      <c r="B170" s="5"/>
      <c r="C170" s="26"/>
      <c r="E170" s="5"/>
      <c r="G170" s="5"/>
      <c r="H170" s="126"/>
      <c r="J170" s="26"/>
      <c r="L170" s="26"/>
      <c r="N170" s="26"/>
      <c r="O170" s="26"/>
      <c r="P170" s="26"/>
      <c r="Q170" s="26"/>
      <c r="U170" s="5"/>
      <c r="X170" s="5"/>
    </row>
    <row r="171" spans="2:24">
      <c r="B171" s="5"/>
      <c r="C171" s="26"/>
      <c r="E171" s="5"/>
      <c r="G171" s="5"/>
      <c r="H171" s="126"/>
      <c r="J171" s="26"/>
      <c r="L171" s="26"/>
      <c r="N171" s="26"/>
      <c r="O171" s="26"/>
      <c r="P171" s="26"/>
      <c r="Q171" s="26"/>
      <c r="U171" s="5"/>
      <c r="X171" s="5"/>
    </row>
    <row r="172" spans="2:24">
      <c r="B172" s="5"/>
      <c r="C172" s="26"/>
      <c r="E172" s="5"/>
      <c r="G172" s="5"/>
      <c r="H172" s="126"/>
      <c r="J172" s="26"/>
      <c r="L172" s="26"/>
      <c r="N172" s="26"/>
      <c r="O172" s="26"/>
      <c r="P172" s="26"/>
      <c r="Q172" s="26"/>
      <c r="U172" s="5"/>
      <c r="X172" s="5"/>
    </row>
    <row r="173" spans="2:24">
      <c r="B173" s="5"/>
      <c r="C173" s="26"/>
      <c r="E173" s="5"/>
      <c r="G173" s="5"/>
      <c r="H173" s="126"/>
      <c r="J173" s="26"/>
      <c r="L173" s="26"/>
      <c r="N173" s="26"/>
      <c r="O173" s="26"/>
      <c r="P173" s="26"/>
      <c r="Q173" s="26"/>
      <c r="U173" s="5"/>
      <c r="X173" s="5"/>
    </row>
    <row r="174" spans="2:24">
      <c r="B174" s="5"/>
      <c r="C174" s="26"/>
      <c r="E174" s="5"/>
      <c r="G174" s="5"/>
      <c r="H174" s="126"/>
      <c r="J174" s="26"/>
      <c r="L174" s="26"/>
      <c r="N174" s="26"/>
      <c r="O174" s="26"/>
      <c r="P174" s="26"/>
      <c r="Q174" s="26"/>
      <c r="U174" s="5"/>
      <c r="X174" s="5"/>
    </row>
    <row r="175" spans="2:24">
      <c r="B175" s="5"/>
      <c r="C175" s="26"/>
      <c r="E175" s="5"/>
      <c r="G175" s="5"/>
      <c r="H175" s="126"/>
      <c r="J175" s="26"/>
      <c r="L175" s="26"/>
      <c r="N175" s="26"/>
      <c r="O175" s="26"/>
      <c r="P175" s="26"/>
      <c r="Q175" s="26"/>
      <c r="U175" s="5"/>
      <c r="X175" s="5"/>
    </row>
    <row r="176" spans="2:24">
      <c r="B176" s="5"/>
      <c r="C176" s="26"/>
      <c r="E176" s="5"/>
      <c r="G176" s="5"/>
      <c r="H176" s="126"/>
      <c r="J176" s="26"/>
      <c r="L176" s="26"/>
      <c r="N176" s="26"/>
      <c r="O176" s="26"/>
      <c r="P176" s="26"/>
      <c r="Q176" s="26"/>
      <c r="U176" s="5"/>
      <c r="X176" s="5"/>
    </row>
    <row r="177" spans="2:24">
      <c r="B177" s="5"/>
      <c r="C177" s="26"/>
      <c r="E177" s="5"/>
      <c r="G177" s="5"/>
      <c r="H177" s="126"/>
      <c r="J177" s="26"/>
      <c r="L177" s="26"/>
      <c r="N177" s="26"/>
      <c r="O177" s="26"/>
      <c r="P177" s="26"/>
      <c r="Q177" s="26"/>
      <c r="U177" s="5"/>
      <c r="X177" s="5"/>
    </row>
    <row r="178" spans="2:24">
      <c r="B178" s="5"/>
      <c r="C178" s="26"/>
      <c r="E178" s="5"/>
      <c r="G178" s="5"/>
      <c r="H178" s="126"/>
      <c r="J178" s="26"/>
      <c r="L178" s="26"/>
      <c r="N178" s="26"/>
      <c r="O178" s="26"/>
      <c r="P178" s="26"/>
      <c r="Q178" s="26"/>
      <c r="U178" s="5"/>
      <c r="X178" s="5"/>
    </row>
    <row r="179" spans="2:24">
      <c r="B179" s="5"/>
      <c r="C179" s="26"/>
      <c r="E179" s="5"/>
      <c r="G179" s="5"/>
      <c r="H179" s="126"/>
      <c r="J179" s="26"/>
      <c r="L179" s="26"/>
      <c r="N179" s="26"/>
      <c r="O179" s="26"/>
      <c r="P179" s="26"/>
      <c r="Q179" s="26"/>
      <c r="U179" s="5"/>
      <c r="X179" s="5"/>
    </row>
    <row r="180" spans="2:24">
      <c r="B180" s="5"/>
      <c r="C180" s="26"/>
      <c r="E180" s="5"/>
      <c r="G180" s="5"/>
      <c r="H180" s="126"/>
      <c r="J180" s="26"/>
      <c r="L180" s="26"/>
      <c r="N180" s="26"/>
      <c r="O180" s="26"/>
      <c r="P180" s="26"/>
      <c r="Q180" s="26"/>
      <c r="U180" s="5"/>
      <c r="X180" s="5"/>
    </row>
    <row r="181" spans="2:24">
      <c r="B181" s="5"/>
      <c r="C181" s="26"/>
      <c r="E181" s="5"/>
      <c r="G181" s="5"/>
      <c r="H181" s="126"/>
      <c r="J181" s="26"/>
      <c r="L181" s="26"/>
      <c r="N181" s="26"/>
      <c r="O181" s="26"/>
      <c r="P181" s="26"/>
      <c r="Q181" s="26"/>
      <c r="U181" s="5"/>
      <c r="X181" s="5"/>
    </row>
    <row r="182" spans="2:24">
      <c r="B182" s="5"/>
      <c r="C182" s="26"/>
      <c r="E182" s="5"/>
      <c r="G182" s="5"/>
      <c r="H182" s="126"/>
      <c r="J182" s="26"/>
      <c r="L182" s="26"/>
      <c r="N182" s="26"/>
      <c r="O182" s="26"/>
      <c r="P182" s="26"/>
      <c r="Q182" s="26"/>
      <c r="U182" s="5"/>
      <c r="X182" s="5"/>
    </row>
    <row r="183" spans="2:24">
      <c r="B183" s="5"/>
      <c r="C183" s="26"/>
      <c r="E183" s="5"/>
      <c r="G183" s="5"/>
      <c r="H183" s="126"/>
      <c r="J183" s="26"/>
      <c r="L183" s="26"/>
      <c r="N183" s="26"/>
      <c r="O183" s="26"/>
      <c r="P183" s="26"/>
      <c r="Q183" s="26"/>
      <c r="U183" s="5"/>
      <c r="X183" s="5"/>
    </row>
    <row r="184" spans="2:24">
      <c r="B184" s="5"/>
      <c r="C184" s="26"/>
      <c r="E184" s="5"/>
      <c r="G184" s="5"/>
      <c r="H184" s="126"/>
      <c r="J184" s="26"/>
      <c r="L184" s="26"/>
      <c r="N184" s="26"/>
      <c r="O184" s="26"/>
      <c r="P184" s="26"/>
      <c r="Q184" s="26"/>
      <c r="U184" s="5"/>
      <c r="X184" s="5"/>
    </row>
    <row r="185" spans="2:24">
      <c r="B185" s="5"/>
      <c r="C185" s="26"/>
      <c r="E185" s="5"/>
      <c r="G185" s="5"/>
      <c r="H185" s="126"/>
      <c r="J185" s="26"/>
      <c r="L185" s="26"/>
      <c r="N185" s="26"/>
      <c r="O185" s="26"/>
      <c r="P185" s="26"/>
      <c r="Q185" s="26"/>
      <c r="U185" s="5"/>
      <c r="X185" s="5"/>
    </row>
    <row r="186" spans="2:24">
      <c r="B186" s="5"/>
      <c r="C186" s="26"/>
      <c r="E186" s="5"/>
      <c r="G186" s="5"/>
      <c r="H186" s="126"/>
      <c r="J186" s="26"/>
      <c r="L186" s="26"/>
      <c r="N186" s="26"/>
      <c r="O186" s="26"/>
      <c r="P186" s="26"/>
      <c r="Q186" s="26"/>
      <c r="U186" s="5"/>
      <c r="X186" s="5"/>
    </row>
    <row r="187" spans="2:24">
      <c r="B187" s="5"/>
      <c r="C187" s="26"/>
      <c r="E187" s="5"/>
      <c r="G187" s="5"/>
      <c r="H187" s="126"/>
      <c r="J187" s="26"/>
      <c r="L187" s="26"/>
      <c r="N187" s="26"/>
      <c r="O187" s="26"/>
      <c r="P187" s="26"/>
      <c r="Q187" s="26"/>
      <c r="U187" s="5"/>
      <c r="X187" s="5"/>
    </row>
    <row r="188" spans="2:24">
      <c r="B188" s="5"/>
      <c r="C188" s="26"/>
      <c r="E188" s="5"/>
      <c r="G188" s="5"/>
      <c r="H188" s="126"/>
      <c r="J188" s="26"/>
      <c r="L188" s="26"/>
      <c r="N188" s="26"/>
      <c r="O188" s="26"/>
      <c r="P188" s="26"/>
      <c r="Q188" s="26"/>
      <c r="U188" s="5"/>
      <c r="X188" s="5"/>
    </row>
    <row r="189" spans="2:24">
      <c r="B189" s="5"/>
      <c r="C189" s="26"/>
      <c r="E189" s="5"/>
      <c r="G189" s="5"/>
      <c r="H189" s="126"/>
      <c r="J189" s="26"/>
      <c r="L189" s="26"/>
      <c r="N189" s="26"/>
      <c r="O189" s="26"/>
      <c r="P189" s="26"/>
      <c r="Q189" s="26"/>
      <c r="U189" s="5"/>
      <c r="X189" s="5"/>
    </row>
    <row r="190" spans="2:24">
      <c r="B190" s="5"/>
      <c r="C190" s="26"/>
      <c r="E190" s="5"/>
      <c r="G190" s="5"/>
      <c r="H190" s="126"/>
      <c r="J190" s="26"/>
      <c r="L190" s="26"/>
      <c r="N190" s="26"/>
      <c r="O190" s="26"/>
      <c r="P190" s="26"/>
      <c r="Q190" s="26"/>
      <c r="U190" s="5"/>
      <c r="X190" s="5"/>
    </row>
    <row r="191" spans="2:24">
      <c r="B191" s="5"/>
      <c r="C191" s="26"/>
      <c r="E191" s="5"/>
      <c r="G191" s="5"/>
      <c r="H191" s="126"/>
      <c r="J191" s="26"/>
      <c r="L191" s="26"/>
      <c r="N191" s="26"/>
      <c r="O191" s="26"/>
      <c r="P191" s="26"/>
      <c r="Q191" s="26"/>
      <c r="U191" s="5"/>
      <c r="X191" s="5"/>
    </row>
    <row r="192" spans="2:24">
      <c r="B192" s="5"/>
      <c r="C192" s="26"/>
      <c r="E192" s="5"/>
      <c r="G192" s="5"/>
      <c r="H192" s="126"/>
      <c r="J192" s="26"/>
      <c r="L192" s="26"/>
      <c r="N192" s="26"/>
      <c r="O192" s="26"/>
      <c r="P192" s="26"/>
      <c r="Q192" s="26"/>
      <c r="U192" s="5"/>
      <c r="X192" s="5"/>
    </row>
    <row r="193" spans="2:24">
      <c r="B193" s="5"/>
      <c r="C193" s="26"/>
      <c r="E193" s="5"/>
      <c r="G193" s="5"/>
      <c r="H193" s="126"/>
      <c r="J193" s="26"/>
      <c r="L193" s="26"/>
      <c r="N193" s="26"/>
      <c r="O193" s="26"/>
      <c r="P193" s="26"/>
      <c r="Q193" s="26"/>
      <c r="U193" s="5"/>
      <c r="X193" s="5"/>
    </row>
    <row r="194" spans="2:24">
      <c r="B194" s="5"/>
      <c r="C194" s="26"/>
      <c r="E194" s="5"/>
      <c r="G194" s="5"/>
      <c r="H194" s="126"/>
      <c r="J194" s="26"/>
      <c r="L194" s="26"/>
      <c r="N194" s="26"/>
      <c r="O194" s="26"/>
      <c r="P194" s="26"/>
      <c r="Q194" s="26"/>
      <c r="U194" s="5"/>
      <c r="X194" s="5"/>
    </row>
    <row r="195" spans="2:24">
      <c r="B195" s="5"/>
      <c r="C195" s="26"/>
      <c r="E195" s="5"/>
      <c r="G195" s="5"/>
      <c r="H195" s="126"/>
      <c r="J195" s="26"/>
      <c r="L195" s="26"/>
      <c r="N195" s="26"/>
      <c r="O195" s="26"/>
      <c r="P195" s="26"/>
      <c r="Q195" s="26"/>
      <c r="U195" s="5"/>
      <c r="X195" s="5"/>
    </row>
    <row r="196" spans="2:24">
      <c r="B196" s="5"/>
      <c r="C196" s="26"/>
      <c r="E196" s="5"/>
      <c r="G196" s="5"/>
      <c r="H196" s="126"/>
      <c r="J196" s="26"/>
      <c r="L196" s="26"/>
      <c r="N196" s="26"/>
      <c r="O196" s="26"/>
      <c r="P196" s="26"/>
      <c r="Q196" s="26"/>
      <c r="U196" s="5"/>
      <c r="X196" s="5"/>
    </row>
    <row r="197" spans="2:24">
      <c r="B197" s="5"/>
      <c r="C197" s="26"/>
      <c r="E197" s="5"/>
      <c r="G197" s="5"/>
      <c r="H197" s="126"/>
      <c r="J197" s="26"/>
      <c r="L197" s="26"/>
      <c r="N197" s="26"/>
      <c r="O197" s="26"/>
      <c r="P197" s="26"/>
      <c r="Q197" s="26"/>
      <c r="U197" s="5"/>
      <c r="X197" s="5"/>
    </row>
    <row r="198" spans="2:24">
      <c r="B198" s="5"/>
      <c r="C198" s="26"/>
      <c r="E198" s="5"/>
      <c r="G198" s="5"/>
      <c r="H198" s="126"/>
      <c r="J198" s="26"/>
      <c r="L198" s="26"/>
      <c r="N198" s="26"/>
      <c r="O198" s="26"/>
      <c r="P198" s="26"/>
      <c r="Q198" s="26"/>
      <c r="U198" s="5"/>
      <c r="X198" s="5"/>
    </row>
    <row r="199" spans="2:24">
      <c r="B199" s="5"/>
      <c r="C199" s="26"/>
      <c r="E199" s="5"/>
      <c r="G199" s="5"/>
      <c r="H199" s="126"/>
      <c r="J199" s="26"/>
      <c r="L199" s="26"/>
      <c r="N199" s="26"/>
      <c r="O199" s="26"/>
      <c r="P199" s="26"/>
      <c r="Q199" s="26"/>
      <c r="U199" s="5"/>
      <c r="X199" s="5"/>
    </row>
    <row r="200" spans="2:24">
      <c r="B200" s="5"/>
      <c r="C200" s="26"/>
      <c r="E200" s="5"/>
      <c r="G200" s="5"/>
      <c r="H200" s="126"/>
      <c r="J200" s="26"/>
      <c r="L200" s="26"/>
      <c r="N200" s="26"/>
      <c r="O200" s="26"/>
      <c r="P200" s="26"/>
      <c r="Q200" s="26"/>
      <c r="U200" s="5"/>
      <c r="X200" s="5"/>
    </row>
    <row r="201" spans="2:24">
      <c r="B201" s="5"/>
      <c r="C201" s="26"/>
      <c r="E201" s="5"/>
      <c r="G201" s="5"/>
      <c r="H201" s="126"/>
      <c r="J201" s="26"/>
      <c r="L201" s="26"/>
      <c r="N201" s="26"/>
      <c r="O201" s="26"/>
      <c r="P201" s="26"/>
      <c r="Q201" s="26"/>
      <c r="U201" s="5"/>
      <c r="X201" s="5"/>
    </row>
    <row r="202" spans="2:24">
      <c r="B202" s="5"/>
      <c r="C202" s="26"/>
      <c r="E202" s="5"/>
      <c r="G202" s="5"/>
      <c r="H202" s="126"/>
      <c r="J202" s="26"/>
      <c r="L202" s="26"/>
      <c r="N202" s="26"/>
      <c r="O202" s="26"/>
      <c r="P202" s="26"/>
      <c r="Q202" s="26"/>
      <c r="U202" s="5"/>
      <c r="X202" s="5"/>
    </row>
    <row r="203" spans="2:24">
      <c r="B203" s="5"/>
      <c r="C203" s="26"/>
      <c r="E203" s="5"/>
      <c r="G203" s="5"/>
      <c r="H203" s="126"/>
      <c r="J203" s="26"/>
      <c r="L203" s="26"/>
      <c r="N203" s="26"/>
      <c r="O203" s="26"/>
      <c r="P203" s="26"/>
      <c r="Q203" s="26"/>
      <c r="U203" s="5"/>
      <c r="X203" s="5"/>
    </row>
    <row r="204" spans="2:24">
      <c r="B204" s="5"/>
      <c r="C204" s="26"/>
      <c r="E204" s="5"/>
      <c r="G204" s="5"/>
      <c r="H204" s="126"/>
      <c r="J204" s="26"/>
      <c r="L204" s="26"/>
      <c r="N204" s="26"/>
      <c r="O204" s="26"/>
      <c r="P204" s="26"/>
      <c r="Q204" s="26"/>
      <c r="U204" s="5"/>
      <c r="X204" s="5"/>
    </row>
    <row r="205" spans="2:24">
      <c r="B205" s="5"/>
      <c r="C205" s="26"/>
      <c r="E205" s="5"/>
      <c r="G205" s="5"/>
      <c r="H205" s="126"/>
      <c r="J205" s="26"/>
      <c r="L205" s="26"/>
      <c r="N205" s="26"/>
      <c r="O205" s="26"/>
      <c r="P205" s="26"/>
      <c r="Q205" s="26"/>
      <c r="U205" s="5"/>
      <c r="X205" s="5"/>
    </row>
    <row r="206" spans="2:24">
      <c r="B206" s="5"/>
      <c r="C206" s="26"/>
      <c r="E206" s="5"/>
      <c r="G206" s="5"/>
      <c r="H206" s="126"/>
      <c r="J206" s="26"/>
      <c r="L206" s="26"/>
      <c r="N206" s="26"/>
      <c r="O206" s="26"/>
      <c r="P206" s="26"/>
      <c r="Q206" s="26"/>
      <c r="U206" s="5"/>
      <c r="X206" s="5"/>
    </row>
    <row r="207" spans="2:24">
      <c r="B207" s="5"/>
      <c r="C207" s="26"/>
      <c r="E207" s="5"/>
      <c r="G207" s="5"/>
      <c r="H207" s="126"/>
      <c r="J207" s="26"/>
      <c r="L207" s="26"/>
      <c r="N207" s="26"/>
      <c r="O207" s="26"/>
      <c r="P207" s="26"/>
      <c r="Q207" s="26"/>
      <c r="U207" s="5"/>
      <c r="X207" s="5"/>
    </row>
    <row r="208" spans="2:24">
      <c r="B208" s="5"/>
      <c r="C208" s="26"/>
      <c r="E208" s="5"/>
      <c r="G208" s="5"/>
      <c r="H208" s="126"/>
      <c r="J208" s="26"/>
      <c r="L208" s="26"/>
      <c r="N208" s="26"/>
      <c r="O208" s="26"/>
      <c r="P208" s="26"/>
      <c r="Q208" s="26"/>
      <c r="U208" s="5"/>
      <c r="X208" s="5"/>
    </row>
    <row r="209" spans="2:24">
      <c r="B209" s="5"/>
      <c r="C209" s="26"/>
      <c r="E209" s="5"/>
      <c r="G209" s="5"/>
      <c r="H209" s="126"/>
      <c r="J209" s="26"/>
      <c r="L209" s="26"/>
      <c r="N209" s="26"/>
      <c r="O209" s="26"/>
      <c r="P209" s="26"/>
      <c r="Q209" s="26"/>
      <c r="U209" s="5"/>
      <c r="X209" s="5"/>
    </row>
    <row r="210" spans="2:24">
      <c r="B210" s="5"/>
      <c r="C210" s="26"/>
      <c r="E210" s="5"/>
      <c r="G210" s="5"/>
      <c r="H210" s="126"/>
      <c r="J210" s="26"/>
      <c r="L210" s="26"/>
      <c r="N210" s="26"/>
      <c r="O210" s="26"/>
      <c r="P210" s="26"/>
      <c r="Q210" s="26"/>
      <c r="U210" s="5"/>
      <c r="X210" s="5"/>
    </row>
    <row r="211" spans="2:24">
      <c r="B211" s="5"/>
      <c r="C211" s="26"/>
      <c r="E211" s="5"/>
      <c r="G211" s="5"/>
      <c r="H211" s="126"/>
      <c r="J211" s="26"/>
      <c r="L211" s="26"/>
      <c r="N211" s="26"/>
      <c r="O211" s="26"/>
      <c r="P211" s="26"/>
      <c r="Q211" s="26"/>
      <c r="U211" s="5"/>
      <c r="X211" s="5"/>
    </row>
    <row r="212" spans="2:24">
      <c r="B212" s="5"/>
      <c r="C212" s="26"/>
      <c r="E212" s="5"/>
      <c r="G212" s="5"/>
      <c r="H212" s="126"/>
      <c r="J212" s="26"/>
      <c r="L212" s="26"/>
      <c r="N212" s="26"/>
      <c r="O212" s="26"/>
      <c r="P212" s="26"/>
      <c r="Q212" s="26"/>
      <c r="U212" s="5"/>
      <c r="X212" s="5"/>
    </row>
    <row r="213" spans="2:24">
      <c r="B213" s="5"/>
      <c r="C213" s="26"/>
      <c r="E213" s="5"/>
      <c r="G213" s="5"/>
      <c r="H213" s="126"/>
      <c r="J213" s="26"/>
      <c r="L213" s="26"/>
      <c r="N213" s="26"/>
      <c r="O213" s="26"/>
      <c r="P213" s="26"/>
      <c r="Q213" s="26"/>
      <c r="U213" s="5"/>
      <c r="X213" s="5"/>
    </row>
    <row r="214" spans="2:24">
      <c r="B214" s="5"/>
      <c r="C214" s="26"/>
      <c r="E214" s="5"/>
      <c r="G214" s="5"/>
      <c r="H214" s="126"/>
      <c r="J214" s="26"/>
      <c r="L214" s="26"/>
      <c r="N214" s="26"/>
      <c r="O214" s="26"/>
      <c r="P214" s="26"/>
      <c r="Q214" s="26"/>
      <c r="U214" s="5"/>
      <c r="X214" s="5"/>
    </row>
    <row r="215" spans="2:24">
      <c r="B215" s="5"/>
      <c r="C215" s="26"/>
      <c r="E215" s="5"/>
      <c r="G215" s="5"/>
      <c r="H215" s="126"/>
      <c r="J215" s="26"/>
      <c r="L215" s="26"/>
      <c r="N215" s="26"/>
      <c r="O215" s="26"/>
      <c r="P215" s="26"/>
      <c r="Q215" s="26"/>
      <c r="U215" s="5"/>
      <c r="X215" s="5"/>
    </row>
    <row r="216" spans="2:24">
      <c r="B216" s="5"/>
      <c r="C216" s="26"/>
      <c r="E216" s="5"/>
      <c r="G216" s="5"/>
      <c r="H216" s="126"/>
      <c r="J216" s="26"/>
      <c r="L216" s="26"/>
      <c r="N216" s="26"/>
      <c r="O216" s="26"/>
      <c r="P216" s="26"/>
      <c r="Q216" s="26"/>
      <c r="U216" s="5"/>
      <c r="X216" s="5"/>
    </row>
    <row r="217" spans="2:24">
      <c r="B217" s="5"/>
      <c r="C217" s="26"/>
      <c r="E217" s="5"/>
      <c r="G217" s="5"/>
      <c r="H217" s="126"/>
      <c r="J217" s="26"/>
      <c r="L217" s="26"/>
      <c r="N217" s="26"/>
      <c r="O217" s="26"/>
      <c r="P217" s="26"/>
      <c r="Q217" s="26"/>
      <c r="U217" s="5"/>
      <c r="X217" s="5"/>
    </row>
    <row r="218" spans="2:24">
      <c r="B218" s="5"/>
      <c r="C218" s="26"/>
      <c r="E218" s="5"/>
      <c r="G218" s="5"/>
      <c r="H218" s="126"/>
      <c r="J218" s="26"/>
      <c r="L218" s="26"/>
      <c r="N218" s="26"/>
      <c r="O218" s="26"/>
      <c r="P218" s="26"/>
      <c r="Q218" s="26"/>
      <c r="U218" s="5"/>
      <c r="X218" s="5"/>
    </row>
    <row r="219" spans="2:24">
      <c r="B219" s="5"/>
      <c r="C219" s="26"/>
      <c r="E219" s="5"/>
      <c r="G219" s="5"/>
      <c r="H219" s="126"/>
      <c r="J219" s="26"/>
      <c r="L219" s="26"/>
      <c r="N219" s="26"/>
      <c r="O219" s="26"/>
      <c r="P219" s="26"/>
      <c r="Q219" s="26"/>
      <c r="U219" s="5"/>
      <c r="X219" s="5"/>
    </row>
    <row r="220" spans="2:24">
      <c r="B220" s="5"/>
      <c r="C220" s="26"/>
      <c r="E220" s="5"/>
      <c r="G220" s="5"/>
      <c r="H220" s="126"/>
      <c r="J220" s="26"/>
      <c r="L220" s="26"/>
      <c r="N220" s="26"/>
      <c r="O220" s="26"/>
      <c r="P220" s="26"/>
      <c r="Q220" s="26"/>
      <c r="U220" s="5"/>
      <c r="X220" s="5"/>
    </row>
    <row r="221" spans="2:24">
      <c r="B221" s="5"/>
      <c r="C221" s="26"/>
      <c r="E221" s="5"/>
      <c r="G221" s="5"/>
      <c r="H221" s="126"/>
      <c r="J221" s="26"/>
      <c r="L221" s="26"/>
      <c r="N221" s="26"/>
      <c r="O221" s="26"/>
      <c r="P221" s="26"/>
      <c r="Q221" s="26"/>
      <c r="U221" s="5"/>
      <c r="X221" s="5"/>
    </row>
    <row r="222" spans="2:24">
      <c r="B222" s="5"/>
      <c r="C222" s="26"/>
      <c r="E222" s="5"/>
      <c r="G222" s="5"/>
      <c r="H222" s="126"/>
      <c r="J222" s="26"/>
      <c r="L222" s="26"/>
      <c r="N222" s="26"/>
      <c r="O222" s="26"/>
      <c r="P222" s="26"/>
      <c r="Q222" s="26"/>
      <c r="U222" s="5"/>
      <c r="X222" s="5"/>
    </row>
    <row r="223" spans="2:24">
      <c r="B223" s="5"/>
      <c r="C223" s="26"/>
      <c r="E223" s="5"/>
      <c r="G223" s="5"/>
      <c r="H223" s="126"/>
      <c r="J223" s="26"/>
      <c r="L223" s="26"/>
      <c r="N223" s="26"/>
      <c r="O223" s="26"/>
      <c r="P223" s="26"/>
      <c r="Q223" s="26"/>
      <c r="U223" s="5"/>
      <c r="X223" s="5"/>
    </row>
    <row r="224" spans="2:24">
      <c r="B224" s="5"/>
      <c r="C224" s="26"/>
      <c r="E224" s="5"/>
      <c r="G224" s="5"/>
      <c r="H224" s="126"/>
      <c r="J224" s="26"/>
      <c r="L224" s="26"/>
      <c r="N224" s="26"/>
      <c r="O224" s="26"/>
      <c r="P224" s="26"/>
      <c r="Q224" s="26"/>
      <c r="U224" s="5"/>
      <c r="X224" s="5"/>
    </row>
    <row r="225" spans="2:24">
      <c r="B225" s="5"/>
      <c r="C225" s="26"/>
      <c r="E225" s="5"/>
      <c r="G225" s="5"/>
      <c r="H225" s="126"/>
      <c r="J225" s="26"/>
      <c r="L225" s="26"/>
      <c r="N225" s="26"/>
      <c r="O225" s="26"/>
      <c r="P225" s="26"/>
      <c r="Q225" s="26"/>
      <c r="U225" s="5"/>
      <c r="X225" s="5"/>
    </row>
    <row r="226" spans="2:24">
      <c r="B226" s="5"/>
      <c r="C226" s="26"/>
      <c r="E226" s="5"/>
      <c r="G226" s="5"/>
      <c r="H226" s="126"/>
      <c r="J226" s="26"/>
      <c r="L226" s="26"/>
      <c r="N226" s="26"/>
      <c r="O226" s="26"/>
      <c r="P226" s="26"/>
      <c r="Q226" s="26"/>
      <c r="U226" s="5"/>
      <c r="X226" s="5"/>
    </row>
    <row r="227" spans="2:24">
      <c r="B227" s="5"/>
      <c r="C227" s="26"/>
      <c r="E227" s="5"/>
      <c r="G227" s="5"/>
      <c r="H227" s="126"/>
      <c r="J227" s="26"/>
      <c r="L227" s="26"/>
      <c r="N227" s="26"/>
      <c r="O227" s="26"/>
      <c r="P227" s="26"/>
      <c r="Q227" s="26"/>
      <c r="U227" s="5"/>
      <c r="X227" s="5"/>
    </row>
    <row r="228" spans="2:24">
      <c r="B228" s="5"/>
      <c r="C228" s="26"/>
      <c r="E228" s="5"/>
      <c r="G228" s="5"/>
      <c r="H228" s="126"/>
      <c r="J228" s="26"/>
      <c r="L228" s="26"/>
      <c r="N228" s="26"/>
      <c r="O228" s="26"/>
      <c r="P228" s="26"/>
      <c r="Q228" s="26"/>
      <c r="U228" s="5"/>
      <c r="X228" s="5"/>
    </row>
    <row r="229" spans="2:24">
      <c r="B229" s="5"/>
      <c r="C229" s="26"/>
      <c r="E229" s="5"/>
      <c r="G229" s="5"/>
      <c r="H229" s="126"/>
      <c r="J229" s="26"/>
      <c r="L229" s="26"/>
      <c r="N229" s="26"/>
      <c r="O229" s="26"/>
      <c r="P229" s="26"/>
      <c r="Q229" s="26"/>
      <c r="U229" s="5"/>
      <c r="X229" s="5"/>
    </row>
    <row r="230" spans="2:24">
      <c r="B230" s="5"/>
      <c r="C230" s="26"/>
      <c r="E230" s="5"/>
      <c r="G230" s="5"/>
      <c r="H230" s="126"/>
      <c r="J230" s="26"/>
      <c r="L230" s="26"/>
      <c r="N230" s="26"/>
      <c r="O230" s="26"/>
      <c r="P230" s="26"/>
      <c r="Q230" s="26"/>
      <c r="U230" s="5"/>
      <c r="X230" s="5"/>
    </row>
    <row r="231" spans="2:24">
      <c r="B231" s="5"/>
      <c r="C231" s="26"/>
      <c r="E231" s="5"/>
      <c r="G231" s="5"/>
      <c r="H231" s="126"/>
      <c r="J231" s="26"/>
      <c r="L231" s="26"/>
      <c r="N231" s="26"/>
      <c r="O231" s="26"/>
      <c r="P231" s="26"/>
      <c r="Q231" s="26"/>
      <c r="U231" s="5"/>
      <c r="X231" s="5"/>
    </row>
    <row r="232" spans="2:24">
      <c r="B232" s="5"/>
      <c r="C232" s="26"/>
      <c r="E232" s="5"/>
      <c r="G232" s="5"/>
      <c r="H232" s="126"/>
      <c r="J232" s="26"/>
      <c r="L232" s="26"/>
      <c r="N232" s="26"/>
      <c r="O232" s="26"/>
      <c r="P232" s="26"/>
      <c r="Q232" s="26"/>
      <c r="U232" s="5"/>
      <c r="X232" s="5"/>
    </row>
    <row r="233" spans="2:24">
      <c r="B233" s="5"/>
      <c r="C233" s="26"/>
      <c r="E233" s="5"/>
      <c r="G233" s="5"/>
      <c r="H233" s="126"/>
      <c r="J233" s="26"/>
      <c r="L233" s="26"/>
      <c r="N233" s="26"/>
      <c r="O233" s="26"/>
      <c r="P233" s="26"/>
      <c r="Q233" s="26"/>
      <c r="U233" s="5"/>
      <c r="X233" s="5"/>
    </row>
    <row r="234" spans="2:24">
      <c r="B234" s="5"/>
      <c r="C234" s="26"/>
      <c r="E234" s="5"/>
      <c r="G234" s="5"/>
      <c r="H234" s="126"/>
      <c r="J234" s="26"/>
      <c r="L234" s="26"/>
      <c r="N234" s="26"/>
      <c r="O234" s="26"/>
      <c r="P234" s="26"/>
      <c r="Q234" s="26"/>
      <c r="U234" s="5"/>
      <c r="X234" s="5"/>
    </row>
    <row r="235" spans="2:24">
      <c r="B235" s="5"/>
      <c r="C235" s="26"/>
      <c r="E235" s="5"/>
      <c r="G235" s="5"/>
      <c r="H235" s="126"/>
      <c r="J235" s="26"/>
      <c r="L235" s="26"/>
      <c r="N235" s="26"/>
      <c r="O235" s="26"/>
      <c r="P235" s="26"/>
      <c r="Q235" s="26"/>
      <c r="U235" s="5"/>
      <c r="X235" s="5"/>
    </row>
    <row r="236" spans="2:24">
      <c r="B236" s="5"/>
      <c r="C236" s="26"/>
      <c r="E236" s="5"/>
      <c r="G236" s="5"/>
      <c r="H236" s="126"/>
      <c r="J236" s="26"/>
      <c r="L236" s="26"/>
      <c r="N236" s="26"/>
      <c r="O236" s="26"/>
      <c r="P236" s="26"/>
      <c r="Q236" s="26"/>
      <c r="U236" s="5"/>
      <c r="X236" s="5"/>
    </row>
    <row r="237" spans="2:24">
      <c r="B237" s="5"/>
      <c r="C237" s="26"/>
      <c r="E237" s="5"/>
      <c r="G237" s="5"/>
      <c r="H237" s="126"/>
      <c r="J237" s="26"/>
      <c r="L237" s="26"/>
      <c r="N237" s="26"/>
      <c r="O237" s="26"/>
      <c r="P237" s="26"/>
      <c r="Q237" s="26"/>
      <c r="U237" s="5"/>
      <c r="X237" s="5"/>
    </row>
    <row r="238" spans="2:24">
      <c r="B238" s="5"/>
      <c r="C238" s="26"/>
      <c r="E238" s="5"/>
      <c r="G238" s="5"/>
      <c r="H238" s="126"/>
      <c r="J238" s="26"/>
      <c r="L238" s="26"/>
      <c r="N238" s="26"/>
      <c r="O238" s="26"/>
      <c r="P238" s="26"/>
      <c r="Q238" s="26"/>
      <c r="U238" s="5"/>
      <c r="X238" s="5"/>
    </row>
    <row r="239" spans="2:24">
      <c r="B239" s="5"/>
      <c r="C239" s="26"/>
      <c r="E239" s="5"/>
      <c r="G239" s="5"/>
      <c r="H239" s="126"/>
      <c r="J239" s="26"/>
      <c r="L239" s="26"/>
      <c r="N239" s="26"/>
      <c r="O239" s="26"/>
      <c r="P239" s="26"/>
      <c r="Q239" s="26"/>
      <c r="U239" s="5"/>
      <c r="X239" s="5"/>
    </row>
    <row r="240" spans="2:24">
      <c r="B240" s="5"/>
      <c r="C240" s="26"/>
      <c r="E240" s="5"/>
      <c r="G240" s="5"/>
      <c r="H240" s="126"/>
      <c r="J240" s="26"/>
      <c r="L240" s="26"/>
      <c r="N240" s="26"/>
      <c r="O240" s="26"/>
      <c r="P240" s="26"/>
      <c r="Q240" s="26"/>
      <c r="U240" s="5"/>
      <c r="X240" s="5"/>
    </row>
    <row r="241" spans="2:24">
      <c r="B241" s="5"/>
      <c r="C241" s="26"/>
      <c r="E241" s="5"/>
      <c r="G241" s="5"/>
      <c r="H241" s="126"/>
      <c r="J241" s="26"/>
      <c r="L241" s="26"/>
      <c r="N241" s="26"/>
      <c r="O241" s="26"/>
      <c r="P241" s="26"/>
      <c r="Q241" s="26"/>
      <c r="U241" s="5"/>
      <c r="X241" s="5"/>
    </row>
    <row r="242" spans="2:24">
      <c r="B242" s="5"/>
      <c r="C242" s="26"/>
      <c r="E242" s="5"/>
      <c r="G242" s="5"/>
      <c r="H242" s="126"/>
      <c r="J242" s="26"/>
      <c r="L242" s="26"/>
      <c r="N242" s="26"/>
      <c r="O242" s="26"/>
      <c r="P242" s="26"/>
      <c r="Q242" s="26"/>
      <c r="U242" s="5"/>
      <c r="X242" s="5"/>
    </row>
    <row r="243" spans="2:24">
      <c r="B243" s="5"/>
      <c r="C243" s="26"/>
      <c r="E243" s="5"/>
      <c r="G243" s="5"/>
      <c r="H243" s="126"/>
      <c r="J243" s="26"/>
      <c r="L243" s="26"/>
      <c r="N243" s="26"/>
      <c r="O243" s="26"/>
      <c r="P243" s="26"/>
      <c r="Q243" s="26"/>
      <c r="U243" s="5"/>
      <c r="X243" s="5"/>
    </row>
    <row r="244" spans="2:24">
      <c r="B244" s="5"/>
      <c r="C244" s="26"/>
      <c r="E244" s="5"/>
      <c r="G244" s="5"/>
      <c r="H244" s="126"/>
      <c r="J244" s="26"/>
      <c r="L244" s="26"/>
      <c r="N244" s="26"/>
      <c r="O244" s="26"/>
      <c r="P244" s="26"/>
      <c r="Q244" s="26"/>
      <c r="U244" s="5"/>
      <c r="X244" s="5"/>
    </row>
    <row r="245" spans="2:24">
      <c r="B245" s="5"/>
      <c r="C245" s="26"/>
      <c r="E245" s="5"/>
      <c r="G245" s="5"/>
      <c r="H245" s="126"/>
      <c r="J245" s="26"/>
      <c r="L245" s="26"/>
      <c r="N245" s="26"/>
      <c r="O245" s="26"/>
      <c r="P245" s="26"/>
      <c r="Q245" s="26"/>
      <c r="U245" s="5"/>
      <c r="X245" s="5"/>
    </row>
    <row r="246" spans="2:24">
      <c r="B246" s="5"/>
      <c r="C246" s="26"/>
      <c r="E246" s="5"/>
      <c r="G246" s="5"/>
      <c r="H246" s="126"/>
      <c r="J246" s="26"/>
      <c r="L246" s="26"/>
      <c r="N246" s="26"/>
      <c r="O246" s="26"/>
      <c r="P246" s="26"/>
      <c r="Q246" s="26"/>
      <c r="U246" s="5"/>
      <c r="X246" s="5"/>
    </row>
    <row r="247" spans="2:24">
      <c r="B247" s="5"/>
      <c r="C247" s="26"/>
      <c r="E247" s="5"/>
      <c r="G247" s="5"/>
      <c r="H247" s="126"/>
      <c r="J247" s="26"/>
      <c r="L247" s="26"/>
      <c r="N247" s="26"/>
      <c r="O247" s="26"/>
      <c r="P247" s="26"/>
      <c r="Q247" s="26"/>
      <c r="U247" s="5"/>
      <c r="X247" s="5"/>
    </row>
    <row r="248" spans="2:24">
      <c r="B248" s="5"/>
      <c r="C248" s="26"/>
      <c r="E248" s="5"/>
      <c r="G248" s="5"/>
      <c r="H248" s="126"/>
      <c r="J248" s="26"/>
      <c r="L248" s="26"/>
      <c r="N248" s="26"/>
      <c r="O248" s="26"/>
      <c r="P248" s="26"/>
      <c r="Q248" s="26"/>
      <c r="U248" s="5"/>
      <c r="X248" s="5"/>
    </row>
    <row r="249" spans="2:24">
      <c r="B249" s="5"/>
      <c r="C249" s="26"/>
      <c r="E249" s="5"/>
      <c r="G249" s="5"/>
      <c r="H249" s="126"/>
      <c r="J249" s="26"/>
      <c r="L249" s="26"/>
      <c r="N249" s="26"/>
      <c r="O249" s="26"/>
      <c r="P249" s="26"/>
      <c r="Q249" s="26"/>
      <c r="U249" s="5"/>
      <c r="X249" s="5"/>
    </row>
    <row r="250" spans="2:24">
      <c r="B250" s="5"/>
      <c r="C250" s="26"/>
      <c r="E250" s="5"/>
      <c r="G250" s="5"/>
      <c r="H250" s="126"/>
      <c r="J250" s="26"/>
      <c r="L250" s="26"/>
      <c r="N250" s="26"/>
      <c r="O250" s="26"/>
      <c r="P250" s="26"/>
      <c r="Q250" s="26"/>
      <c r="U250" s="5"/>
      <c r="X250" s="5"/>
    </row>
    <row r="251" spans="2:24">
      <c r="B251" s="5"/>
      <c r="C251" s="26"/>
      <c r="E251" s="5"/>
      <c r="G251" s="5"/>
      <c r="H251" s="126"/>
      <c r="J251" s="26"/>
      <c r="L251" s="26"/>
      <c r="N251" s="26"/>
      <c r="O251" s="26"/>
      <c r="P251" s="26"/>
      <c r="Q251" s="26"/>
      <c r="U251" s="5"/>
      <c r="X251" s="5"/>
    </row>
    <row r="252" spans="2:24">
      <c r="B252" s="5"/>
      <c r="C252" s="26"/>
      <c r="E252" s="5"/>
      <c r="G252" s="5"/>
      <c r="H252" s="126"/>
      <c r="J252" s="26"/>
      <c r="L252" s="26"/>
      <c r="N252" s="26"/>
      <c r="O252" s="26"/>
      <c r="P252" s="26"/>
      <c r="Q252" s="26"/>
      <c r="U252" s="5"/>
      <c r="X252" s="5"/>
    </row>
    <row r="253" spans="2:24">
      <c r="B253" s="5"/>
      <c r="C253" s="26"/>
      <c r="E253" s="5"/>
      <c r="G253" s="5"/>
      <c r="H253" s="126"/>
      <c r="J253" s="26"/>
      <c r="L253" s="26"/>
      <c r="N253" s="26"/>
      <c r="O253" s="26"/>
      <c r="P253" s="26"/>
      <c r="Q253" s="26"/>
      <c r="U253" s="5"/>
      <c r="X253" s="5"/>
    </row>
    <row r="254" spans="2:24">
      <c r="B254" s="5"/>
      <c r="C254" s="26"/>
      <c r="E254" s="5"/>
      <c r="G254" s="5"/>
      <c r="H254" s="126"/>
      <c r="J254" s="26"/>
      <c r="L254" s="26"/>
      <c r="N254" s="26"/>
      <c r="O254" s="26"/>
      <c r="P254" s="26"/>
      <c r="Q254" s="26"/>
      <c r="U254" s="5"/>
      <c r="X254" s="5"/>
    </row>
    <row r="255" spans="2:24">
      <c r="B255" s="5"/>
      <c r="C255" s="26"/>
      <c r="E255" s="5"/>
      <c r="G255" s="5"/>
      <c r="H255" s="126"/>
      <c r="J255" s="26"/>
      <c r="L255" s="26"/>
      <c r="N255" s="26"/>
      <c r="O255" s="26"/>
      <c r="P255" s="26"/>
      <c r="Q255" s="26"/>
      <c r="U255" s="5"/>
      <c r="X255" s="5"/>
    </row>
    <row r="256" spans="2:24">
      <c r="B256" s="5"/>
      <c r="C256" s="26"/>
      <c r="E256" s="5"/>
      <c r="G256" s="5"/>
      <c r="H256" s="126"/>
      <c r="J256" s="26"/>
      <c r="L256" s="26"/>
      <c r="N256" s="26"/>
      <c r="O256" s="26"/>
      <c r="P256" s="26"/>
      <c r="Q256" s="26"/>
      <c r="U256" s="5"/>
      <c r="X256" s="5"/>
    </row>
    <row r="257" spans="2:24">
      <c r="B257" s="5"/>
      <c r="C257" s="26"/>
      <c r="E257" s="5"/>
      <c r="G257" s="5"/>
      <c r="H257" s="126"/>
      <c r="J257" s="26"/>
      <c r="L257" s="26"/>
      <c r="N257" s="26"/>
      <c r="O257" s="26"/>
      <c r="P257" s="26"/>
      <c r="Q257" s="26"/>
      <c r="U257" s="5"/>
      <c r="X257" s="5"/>
    </row>
    <row r="258" spans="2:24">
      <c r="B258" s="5"/>
      <c r="C258" s="26"/>
      <c r="E258" s="5"/>
      <c r="G258" s="5"/>
      <c r="H258" s="126"/>
      <c r="J258" s="26"/>
      <c r="L258" s="26"/>
      <c r="N258" s="26"/>
      <c r="O258" s="26"/>
      <c r="P258" s="26"/>
      <c r="Q258" s="26"/>
      <c r="U258" s="5"/>
      <c r="X258" s="5"/>
    </row>
    <row r="259" spans="2:24">
      <c r="B259" s="5"/>
      <c r="C259" s="26"/>
      <c r="E259" s="5"/>
      <c r="G259" s="5"/>
      <c r="H259" s="126"/>
      <c r="J259" s="26"/>
      <c r="L259" s="26"/>
      <c r="N259" s="26"/>
      <c r="O259" s="26"/>
      <c r="P259" s="26"/>
      <c r="Q259" s="26"/>
      <c r="U259" s="5"/>
      <c r="X259" s="5"/>
    </row>
    <row r="260" spans="2:24">
      <c r="B260" s="5"/>
      <c r="C260" s="26"/>
      <c r="E260" s="5"/>
      <c r="G260" s="5"/>
      <c r="H260" s="126"/>
      <c r="J260" s="26"/>
      <c r="L260" s="26"/>
      <c r="N260" s="26"/>
      <c r="O260" s="26"/>
      <c r="P260" s="26"/>
      <c r="Q260" s="26"/>
      <c r="U260" s="5"/>
      <c r="X260" s="5"/>
    </row>
    <row r="261" spans="2:24">
      <c r="B261" s="5"/>
      <c r="C261" s="26"/>
      <c r="E261" s="5"/>
      <c r="G261" s="5"/>
      <c r="H261" s="126"/>
      <c r="J261" s="26"/>
      <c r="L261" s="26"/>
      <c r="N261" s="26"/>
      <c r="O261" s="26"/>
      <c r="P261" s="26"/>
      <c r="Q261" s="26"/>
      <c r="U261" s="5"/>
      <c r="X261" s="5"/>
    </row>
    <row r="262" spans="2:24">
      <c r="B262" s="5"/>
      <c r="C262" s="26"/>
      <c r="E262" s="5"/>
      <c r="G262" s="5"/>
      <c r="H262" s="126"/>
      <c r="J262" s="26"/>
      <c r="L262" s="26"/>
      <c r="N262" s="26"/>
      <c r="O262" s="26"/>
      <c r="P262" s="26"/>
      <c r="Q262" s="26"/>
      <c r="U262" s="5"/>
      <c r="X262" s="5"/>
    </row>
    <row r="263" spans="2:24">
      <c r="B263" s="5"/>
      <c r="C263" s="26"/>
      <c r="E263" s="5"/>
      <c r="G263" s="5"/>
      <c r="H263" s="126"/>
      <c r="J263" s="26"/>
      <c r="L263" s="26"/>
      <c r="N263" s="26"/>
      <c r="O263" s="26"/>
      <c r="P263" s="26"/>
      <c r="Q263" s="26"/>
      <c r="U263" s="5"/>
      <c r="X263" s="5"/>
    </row>
    <row r="264" spans="2:24">
      <c r="B264" s="5"/>
      <c r="C264" s="26"/>
      <c r="E264" s="5"/>
      <c r="G264" s="5"/>
      <c r="H264" s="126"/>
      <c r="J264" s="26"/>
      <c r="L264" s="26"/>
      <c r="N264" s="26"/>
      <c r="O264" s="26"/>
      <c r="P264" s="26"/>
      <c r="Q264" s="26"/>
      <c r="U264" s="5"/>
      <c r="X264" s="5"/>
    </row>
    <row r="265" spans="2:24">
      <c r="B265" s="5"/>
      <c r="C265" s="26"/>
      <c r="E265" s="5"/>
      <c r="G265" s="5"/>
      <c r="H265" s="126"/>
      <c r="J265" s="26"/>
      <c r="L265" s="26"/>
      <c r="N265" s="26"/>
      <c r="O265" s="26"/>
      <c r="P265" s="26"/>
      <c r="Q265" s="26"/>
      <c r="U265" s="5"/>
      <c r="X265" s="5"/>
    </row>
    <row r="266" spans="2:24">
      <c r="B266" s="5"/>
      <c r="C266" s="26"/>
      <c r="E266" s="5"/>
      <c r="G266" s="5"/>
      <c r="H266" s="126"/>
      <c r="J266" s="26"/>
      <c r="L266" s="26"/>
      <c r="N266" s="26"/>
      <c r="O266" s="26"/>
      <c r="P266" s="26"/>
      <c r="Q266" s="26"/>
      <c r="U266" s="5"/>
      <c r="X266" s="5"/>
    </row>
    <row r="267" spans="2:24">
      <c r="B267" s="5"/>
      <c r="C267" s="26"/>
      <c r="E267" s="5"/>
      <c r="G267" s="5"/>
      <c r="H267" s="126"/>
      <c r="J267" s="26"/>
      <c r="L267" s="26"/>
      <c r="N267" s="26"/>
      <c r="O267" s="26"/>
      <c r="P267" s="26"/>
      <c r="Q267" s="26"/>
      <c r="U267" s="5"/>
      <c r="X267" s="5"/>
    </row>
    <row r="268" spans="2:24">
      <c r="B268" s="5"/>
      <c r="C268" s="26"/>
      <c r="E268" s="5"/>
      <c r="G268" s="5"/>
      <c r="H268" s="126"/>
      <c r="J268" s="26"/>
      <c r="L268" s="26"/>
      <c r="N268" s="26"/>
      <c r="O268" s="26"/>
      <c r="P268" s="26"/>
      <c r="Q268" s="26"/>
      <c r="U268" s="5"/>
      <c r="X268" s="5"/>
    </row>
    <row r="269" spans="2:24">
      <c r="B269" s="5"/>
      <c r="C269" s="26"/>
      <c r="E269" s="5"/>
      <c r="G269" s="5"/>
      <c r="H269" s="126"/>
      <c r="J269" s="26"/>
      <c r="L269" s="26"/>
      <c r="N269" s="26"/>
      <c r="O269" s="26"/>
      <c r="P269" s="26"/>
      <c r="Q269" s="26"/>
      <c r="U269" s="5"/>
      <c r="X269" s="5"/>
    </row>
    <row r="270" spans="2:24">
      <c r="B270" s="5"/>
      <c r="C270" s="26"/>
      <c r="E270" s="5"/>
      <c r="G270" s="5"/>
      <c r="H270" s="126"/>
      <c r="J270" s="26"/>
      <c r="L270" s="26"/>
      <c r="N270" s="26"/>
      <c r="O270" s="26"/>
      <c r="P270" s="26"/>
      <c r="Q270" s="26"/>
      <c r="U270" s="5"/>
      <c r="X270" s="5"/>
    </row>
    <row r="271" spans="2:24">
      <c r="B271" s="5"/>
      <c r="C271" s="26"/>
      <c r="E271" s="5"/>
      <c r="G271" s="5"/>
      <c r="H271" s="126"/>
      <c r="J271" s="26"/>
      <c r="L271" s="26"/>
      <c r="N271" s="26"/>
      <c r="O271" s="26"/>
      <c r="P271" s="26"/>
      <c r="Q271" s="26"/>
      <c r="U271" s="5"/>
      <c r="X271" s="5"/>
    </row>
    <row r="272" spans="2:24">
      <c r="B272" s="5"/>
      <c r="C272" s="26"/>
      <c r="E272" s="5"/>
      <c r="G272" s="5"/>
      <c r="H272" s="126"/>
      <c r="J272" s="26"/>
      <c r="L272" s="26"/>
      <c r="N272" s="26"/>
      <c r="O272" s="26"/>
      <c r="P272" s="26"/>
      <c r="Q272" s="26"/>
      <c r="U272" s="5"/>
      <c r="X272" s="5"/>
    </row>
    <row r="273" spans="2:24">
      <c r="B273" s="5"/>
      <c r="C273" s="26"/>
      <c r="E273" s="5"/>
      <c r="G273" s="5"/>
      <c r="H273" s="126"/>
      <c r="J273" s="26"/>
      <c r="L273" s="26"/>
      <c r="N273" s="26"/>
      <c r="O273" s="26"/>
      <c r="P273" s="26"/>
      <c r="Q273" s="26"/>
      <c r="U273" s="5"/>
      <c r="X273" s="5"/>
    </row>
    <row r="274" spans="2:24">
      <c r="B274" s="5"/>
      <c r="C274" s="26"/>
      <c r="E274" s="5"/>
      <c r="G274" s="5"/>
      <c r="H274" s="126"/>
      <c r="J274" s="26"/>
      <c r="L274" s="26"/>
      <c r="N274" s="26"/>
      <c r="O274" s="26"/>
      <c r="P274" s="26"/>
      <c r="Q274" s="26"/>
      <c r="U274" s="5"/>
      <c r="X274" s="5"/>
    </row>
    <row r="275" spans="2:24">
      <c r="B275" s="5"/>
      <c r="C275" s="26"/>
      <c r="E275" s="5"/>
      <c r="G275" s="5"/>
      <c r="H275" s="126"/>
      <c r="J275" s="26"/>
      <c r="L275" s="26"/>
      <c r="N275" s="26"/>
      <c r="O275" s="26"/>
      <c r="P275" s="26"/>
      <c r="Q275" s="26"/>
      <c r="U275" s="5"/>
      <c r="X275" s="5"/>
    </row>
    <row r="276" spans="2:24">
      <c r="B276" s="5"/>
      <c r="C276" s="26"/>
      <c r="E276" s="5"/>
      <c r="G276" s="5"/>
      <c r="H276" s="126"/>
      <c r="J276" s="26"/>
      <c r="L276" s="26"/>
      <c r="N276" s="26"/>
      <c r="O276" s="26"/>
      <c r="P276" s="26"/>
      <c r="Q276" s="26"/>
      <c r="U276" s="5"/>
      <c r="X276" s="5"/>
    </row>
    <row r="277" spans="2:24">
      <c r="B277" s="5"/>
      <c r="C277" s="26"/>
      <c r="E277" s="5"/>
      <c r="G277" s="5"/>
      <c r="H277" s="126"/>
      <c r="J277" s="26"/>
      <c r="L277" s="26"/>
      <c r="N277" s="26"/>
      <c r="O277" s="26"/>
      <c r="P277" s="26"/>
      <c r="Q277" s="26"/>
      <c r="U277" s="5"/>
      <c r="X277" s="5"/>
    </row>
    <row r="278" spans="2:24">
      <c r="B278" s="5"/>
      <c r="C278" s="26"/>
      <c r="E278" s="5"/>
      <c r="G278" s="5"/>
      <c r="H278" s="126"/>
      <c r="J278" s="26"/>
      <c r="L278" s="26"/>
      <c r="N278" s="26"/>
      <c r="O278" s="26"/>
      <c r="P278" s="26"/>
      <c r="Q278" s="26"/>
      <c r="U278" s="5"/>
      <c r="X278" s="5"/>
    </row>
    <row r="279" spans="2:24">
      <c r="B279" s="5"/>
      <c r="C279" s="26"/>
      <c r="E279" s="5"/>
      <c r="G279" s="5"/>
      <c r="H279" s="126"/>
      <c r="J279" s="26"/>
      <c r="L279" s="26"/>
      <c r="N279" s="26"/>
      <c r="O279" s="26"/>
      <c r="P279" s="26"/>
      <c r="Q279" s="26"/>
      <c r="U279" s="5"/>
      <c r="X279" s="5"/>
    </row>
    <row r="280" spans="2:24">
      <c r="B280" s="5"/>
      <c r="C280" s="26"/>
      <c r="E280" s="5"/>
      <c r="G280" s="5"/>
      <c r="H280" s="126"/>
      <c r="J280" s="26"/>
      <c r="L280" s="26"/>
      <c r="N280" s="26"/>
      <c r="O280" s="26"/>
      <c r="P280" s="26"/>
      <c r="Q280" s="26"/>
      <c r="U280" s="5"/>
      <c r="X280" s="5"/>
    </row>
    <row r="281" spans="2:24">
      <c r="B281" s="5"/>
      <c r="C281" s="26"/>
      <c r="E281" s="5"/>
      <c r="G281" s="5"/>
      <c r="H281" s="126"/>
      <c r="J281" s="26"/>
      <c r="L281" s="26"/>
      <c r="N281" s="26"/>
      <c r="O281" s="26"/>
      <c r="P281" s="26"/>
      <c r="Q281" s="26"/>
      <c r="U281" s="5"/>
      <c r="X281" s="5"/>
    </row>
    <row r="282" spans="2:24">
      <c r="B282" s="5"/>
      <c r="C282" s="26"/>
      <c r="E282" s="5"/>
      <c r="G282" s="5"/>
      <c r="H282" s="126"/>
      <c r="J282" s="26"/>
      <c r="L282" s="26"/>
      <c r="N282" s="26"/>
      <c r="O282" s="26"/>
      <c r="P282" s="26"/>
      <c r="Q282" s="26"/>
      <c r="U282" s="5"/>
      <c r="X282" s="5"/>
    </row>
    <row r="283" spans="2:24">
      <c r="B283" s="5"/>
      <c r="C283" s="26"/>
      <c r="E283" s="5"/>
      <c r="G283" s="5"/>
      <c r="H283" s="126"/>
      <c r="J283" s="26"/>
      <c r="L283" s="26"/>
      <c r="N283" s="26"/>
      <c r="O283" s="26"/>
      <c r="P283" s="26"/>
      <c r="Q283" s="26"/>
      <c r="U283" s="5"/>
      <c r="X283" s="5"/>
    </row>
    <row r="284" spans="2:24">
      <c r="B284" s="5"/>
      <c r="C284" s="26"/>
      <c r="E284" s="5"/>
      <c r="G284" s="5"/>
      <c r="H284" s="126"/>
      <c r="J284" s="26"/>
      <c r="L284" s="26"/>
      <c r="N284" s="26"/>
      <c r="O284" s="26"/>
      <c r="P284" s="26"/>
      <c r="Q284" s="26"/>
      <c r="U284" s="5"/>
      <c r="X284" s="5"/>
    </row>
    <row r="285" spans="2:24">
      <c r="B285" s="5"/>
      <c r="C285" s="26"/>
      <c r="E285" s="5"/>
      <c r="G285" s="5"/>
      <c r="H285" s="126"/>
      <c r="J285" s="26"/>
      <c r="L285" s="26"/>
      <c r="N285" s="26"/>
      <c r="O285" s="26"/>
      <c r="P285" s="26"/>
      <c r="Q285" s="26"/>
      <c r="U285" s="5"/>
      <c r="X285" s="5"/>
    </row>
    <row r="286" spans="2:24">
      <c r="B286" s="5"/>
      <c r="C286" s="26"/>
      <c r="E286" s="5"/>
      <c r="G286" s="5"/>
      <c r="H286" s="126"/>
      <c r="J286" s="26"/>
      <c r="L286" s="26"/>
      <c r="N286" s="26"/>
      <c r="O286" s="26"/>
      <c r="P286" s="26"/>
      <c r="Q286" s="26"/>
      <c r="U286" s="5"/>
      <c r="X286" s="5"/>
    </row>
    <row r="287" spans="2:24">
      <c r="B287" s="5"/>
      <c r="C287" s="26"/>
      <c r="E287" s="5"/>
      <c r="G287" s="5"/>
      <c r="H287" s="126"/>
      <c r="J287" s="26"/>
      <c r="L287" s="26"/>
      <c r="N287" s="26"/>
      <c r="O287" s="26"/>
      <c r="P287" s="26"/>
      <c r="Q287" s="26"/>
      <c r="U287" s="5"/>
      <c r="X287" s="5"/>
    </row>
    <row r="288" spans="2:24">
      <c r="B288" s="5"/>
      <c r="C288" s="26"/>
      <c r="E288" s="5"/>
      <c r="G288" s="5"/>
      <c r="H288" s="126"/>
      <c r="J288" s="26"/>
      <c r="L288" s="26"/>
      <c r="N288" s="26"/>
      <c r="O288" s="26"/>
      <c r="P288" s="26"/>
      <c r="Q288" s="26"/>
      <c r="U288" s="5"/>
      <c r="X288" s="5"/>
    </row>
    <row r="289" spans="2:24">
      <c r="B289" s="5"/>
      <c r="C289" s="26"/>
      <c r="E289" s="5"/>
      <c r="G289" s="5"/>
      <c r="H289" s="126"/>
      <c r="J289" s="26"/>
      <c r="L289" s="26"/>
      <c r="N289" s="26"/>
      <c r="O289" s="26"/>
      <c r="P289" s="26"/>
      <c r="Q289" s="26"/>
      <c r="U289" s="5"/>
      <c r="X289" s="5"/>
    </row>
    <row r="290" spans="2:24">
      <c r="B290" s="5"/>
      <c r="C290" s="26"/>
      <c r="E290" s="5"/>
      <c r="G290" s="5"/>
      <c r="H290" s="126"/>
      <c r="J290" s="26"/>
      <c r="L290" s="26"/>
      <c r="N290" s="26"/>
      <c r="O290" s="26"/>
      <c r="P290" s="26"/>
      <c r="Q290" s="26"/>
      <c r="U290" s="5"/>
      <c r="X290" s="5"/>
    </row>
    <row r="291" spans="2:24">
      <c r="B291" s="5"/>
      <c r="C291" s="26"/>
      <c r="E291" s="5"/>
      <c r="G291" s="5"/>
      <c r="H291" s="126"/>
      <c r="J291" s="26"/>
      <c r="L291" s="26"/>
      <c r="N291" s="26"/>
      <c r="O291" s="26"/>
      <c r="P291" s="26"/>
      <c r="Q291" s="26"/>
      <c r="U291" s="5"/>
      <c r="X291" s="5"/>
    </row>
    <row r="292" spans="2:24">
      <c r="B292" s="5"/>
      <c r="C292" s="26"/>
      <c r="E292" s="5"/>
      <c r="G292" s="5"/>
      <c r="H292" s="126"/>
      <c r="J292" s="26"/>
      <c r="L292" s="26"/>
      <c r="N292" s="26"/>
      <c r="O292" s="26"/>
      <c r="P292" s="26"/>
      <c r="Q292" s="26"/>
      <c r="U292" s="5"/>
      <c r="X292" s="5"/>
    </row>
    <row r="293" spans="2:24">
      <c r="B293" s="5"/>
      <c r="C293" s="26"/>
      <c r="E293" s="5"/>
      <c r="G293" s="5"/>
      <c r="H293" s="126"/>
      <c r="J293" s="26"/>
      <c r="L293" s="26"/>
      <c r="N293" s="26"/>
      <c r="O293" s="26"/>
      <c r="P293" s="26"/>
      <c r="Q293" s="26"/>
      <c r="U293" s="5"/>
      <c r="X293" s="5"/>
    </row>
    <row r="294" spans="2:24">
      <c r="B294" s="5"/>
      <c r="C294" s="26"/>
      <c r="E294" s="5"/>
      <c r="G294" s="5"/>
      <c r="H294" s="126"/>
      <c r="J294" s="26"/>
      <c r="L294" s="26"/>
      <c r="N294" s="26"/>
      <c r="O294" s="26"/>
      <c r="P294" s="26"/>
      <c r="Q294" s="26"/>
      <c r="U294" s="5"/>
      <c r="X294" s="5"/>
    </row>
    <row r="295" spans="2:24">
      <c r="B295" s="5"/>
      <c r="C295" s="26"/>
      <c r="E295" s="5"/>
      <c r="G295" s="5"/>
      <c r="H295" s="126"/>
      <c r="J295" s="26"/>
      <c r="L295" s="26"/>
      <c r="N295" s="26"/>
      <c r="O295" s="26"/>
      <c r="P295" s="26"/>
      <c r="Q295" s="26"/>
      <c r="U295" s="5"/>
      <c r="X295" s="5"/>
    </row>
    <row r="296" spans="2:24">
      <c r="B296" s="5"/>
      <c r="C296" s="26"/>
      <c r="E296" s="5"/>
      <c r="G296" s="5"/>
      <c r="H296" s="126"/>
      <c r="J296" s="26"/>
      <c r="L296" s="26"/>
      <c r="N296" s="26"/>
      <c r="O296" s="26"/>
      <c r="P296" s="26"/>
      <c r="Q296" s="26"/>
      <c r="U296" s="5"/>
      <c r="X296" s="5"/>
    </row>
    <row r="297" spans="2:24">
      <c r="B297" s="5"/>
      <c r="C297" s="26"/>
      <c r="E297" s="5"/>
      <c r="G297" s="5"/>
      <c r="H297" s="126"/>
      <c r="J297" s="26"/>
      <c r="L297" s="26"/>
      <c r="N297" s="26"/>
      <c r="O297" s="26"/>
      <c r="P297" s="26"/>
      <c r="Q297" s="26"/>
      <c r="U297" s="5"/>
      <c r="X297" s="5"/>
    </row>
    <row r="298" spans="2:24">
      <c r="B298" s="5"/>
      <c r="C298" s="26"/>
      <c r="E298" s="5"/>
      <c r="G298" s="5"/>
      <c r="H298" s="126"/>
      <c r="J298" s="26"/>
      <c r="L298" s="26"/>
      <c r="N298" s="26"/>
      <c r="O298" s="26"/>
      <c r="P298" s="26"/>
      <c r="Q298" s="26"/>
      <c r="U298" s="5"/>
      <c r="X298" s="5"/>
    </row>
    <row r="299" spans="2:24">
      <c r="B299" s="5"/>
      <c r="C299" s="26"/>
      <c r="E299" s="5"/>
      <c r="G299" s="5"/>
      <c r="H299" s="126"/>
      <c r="J299" s="26"/>
      <c r="L299" s="26"/>
      <c r="N299" s="26"/>
      <c r="O299" s="26"/>
      <c r="P299" s="26"/>
      <c r="Q299" s="26"/>
      <c r="U299" s="5"/>
      <c r="X299" s="5"/>
    </row>
    <row r="300" spans="2:24">
      <c r="B300" s="5"/>
      <c r="C300" s="26"/>
      <c r="E300" s="5"/>
      <c r="G300" s="5"/>
      <c r="H300" s="126"/>
      <c r="J300" s="26"/>
      <c r="L300" s="26"/>
      <c r="N300" s="26"/>
      <c r="O300" s="26"/>
      <c r="P300" s="26"/>
      <c r="Q300" s="26"/>
      <c r="U300" s="5"/>
      <c r="X300" s="5"/>
    </row>
    <row r="301" spans="2:24">
      <c r="B301" s="5"/>
      <c r="C301" s="26"/>
      <c r="E301" s="5"/>
      <c r="G301" s="5"/>
      <c r="H301" s="126"/>
      <c r="J301" s="26"/>
      <c r="L301" s="26"/>
      <c r="N301" s="26"/>
      <c r="O301" s="26"/>
      <c r="P301" s="26"/>
      <c r="Q301" s="26"/>
      <c r="U301" s="5"/>
      <c r="X301" s="5"/>
    </row>
    <row r="302" spans="2:24">
      <c r="B302" s="5"/>
      <c r="C302" s="26"/>
      <c r="E302" s="5"/>
      <c r="G302" s="5"/>
      <c r="H302" s="126"/>
      <c r="J302" s="26"/>
      <c r="L302" s="26"/>
      <c r="N302" s="26"/>
      <c r="O302" s="26"/>
      <c r="P302" s="26"/>
      <c r="Q302" s="26"/>
      <c r="U302" s="5"/>
      <c r="X302" s="5"/>
    </row>
    <row r="303" spans="2:24">
      <c r="B303" s="5"/>
      <c r="C303" s="26"/>
      <c r="E303" s="5"/>
      <c r="G303" s="5"/>
      <c r="H303" s="126"/>
      <c r="J303" s="26"/>
      <c r="L303" s="26"/>
      <c r="N303" s="26"/>
      <c r="O303" s="26"/>
      <c r="P303" s="26"/>
      <c r="Q303" s="26"/>
      <c r="U303" s="5"/>
      <c r="X303" s="5"/>
    </row>
    <row r="304" spans="2:24">
      <c r="B304" s="5"/>
      <c r="C304" s="26"/>
      <c r="E304" s="5"/>
      <c r="G304" s="5"/>
      <c r="H304" s="126"/>
      <c r="J304" s="26"/>
      <c r="L304" s="26"/>
      <c r="N304" s="26"/>
      <c r="O304" s="26"/>
      <c r="P304" s="26"/>
      <c r="Q304" s="26"/>
      <c r="U304" s="5"/>
      <c r="X304" s="5"/>
    </row>
    <row r="305" spans="2:24">
      <c r="B305" s="5"/>
      <c r="C305" s="26"/>
      <c r="E305" s="5"/>
      <c r="G305" s="5"/>
      <c r="H305" s="126"/>
      <c r="J305" s="26"/>
      <c r="L305" s="26"/>
      <c r="N305" s="26"/>
      <c r="O305" s="26"/>
      <c r="P305" s="26"/>
      <c r="Q305" s="26"/>
      <c r="U305" s="5"/>
      <c r="X305" s="5"/>
    </row>
    <row r="306" spans="2:24">
      <c r="B306" s="5"/>
      <c r="C306" s="26"/>
      <c r="E306" s="5"/>
      <c r="G306" s="5"/>
      <c r="H306" s="126"/>
      <c r="J306" s="26"/>
      <c r="L306" s="26"/>
      <c r="N306" s="26"/>
      <c r="O306" s="26"/>
      <c r="P306" s="26"/>
      <c r="Q306" s="26"/>
      <c r="U306" s="5"/>
      <c r="X306" s="5"/>
    </row>
    <row r="307" spans="2:24">
      <c r="B307" s="5"/>
      <c r="C307" s="26"/>
      <c r="E307" s="5"/>
      <c r="G307" s="5"/>
      <c r="H307" s="126"/>
      <c r="J307" s="26"/>
      <c r="L307" s="26"/>
      <c r="N307" s="26"/>
      <c r="O307" s="26"/>
      <c r="P307" s="26"/>
      <c r="Q307" s="26"/>
      <c r="U307" s="5"/>
      <c r="X307" s="5"/>
    </row>
    <row r="308" spans="2:24">
      <c r="B308" s="5"/>
      <c r="C308" s="26"/>
      <c r="E308" s="5"/>
      <c r="G308" s="5"/>
      <c r="H308" s="126"/>
      <c r="J308" s="26"/>
      <c r="L308" s="26"/>
      <c r="N308" s="26"/>
      <c r="O308" s="26"/>
      <c r="P308" s="26"/>
      <c r="Q308" s="26"/>
      <c r="U308" s="5"/>
      <c r="X308" s="5"/>
    </row>
    <row r="309" spans="2:24">
      <c r="B309" s="5"/>
      <c r="C309" s="26"/>
      <c r="E309" s="5"/>
      <c r="G309" s="5"/>
      <c r="H309" s="126"/>
      <c r="J309" s="26"/>
      <c r="L309" s="26"/>
      <c r="N309" s="26"/>
      <c r="O309" s="26"/>
      <c r="P309" s="26"/>
      <c r="Q309" s="26"/>
      <c r="U309" s="5"/>
      <c r="X309" s="5"/>
    </row>
    <row r="310" spans="2:24">
      <c r="B310" s="5"/>
      <c r="C310" s="26"/>
      <c r="E310" s="5"/>
      <c r="G310" s="5"/>
      <c r="H310" s="126"/>
      <c r="J310" s="26"/>
      <c r="L310" s="26"/>
      <c r="N310" s="26"/>
      <c r="O310" s="26"/>
      <c r="P310" s="26"/>
      <c r="Q310" s="26"/>
      <c r="U310" s="5"/>
      <c r="X310" s="5"/>
    </row>
    <row r="311" spans="2:24">
      <c r="B311" s="5"/>
      <c r="C311" s="26"/>
      <c r="E311" s="5"/>
      <c r="G311" s="5"/>
      <c r="H311" s="126"/>
      <c r="J311" s="26"/>
      <c r="L311" s="26"/>
      <c r="N311" s="26"/>
      <c r="O311" s="26"/>
      <c r="P311" s="26"/>
      <c r="Q311" s="26"/>
      <c r="U311" s="5"/>
      <c r="X311" s="5"/>
    </row>
    <row r="312" spans="2:24">
      <c r="B312" s="5"/>
      <c r="C312" s="26"/>
      <c r="E312" s="5"/>
      <c r="G312" s="5"/>
      <c r="H312" s="126"/>
      <c r="J312" s="26"/>
      <c r="L312" s="26"/>
      <c r="N312" s="26"/>
      <c r="O312" s="26"/>
      <c r="P312" s="26"/>
      <c r="Q312" s="26"/>
      <c r="U312" s="5"/>
      <c r="X312" s="5"/>
    </row>
    <row r="313" spans="2:24">
      <c r="B313" s="5"/>
      <c r="C313" s="26"/>
      <c r="E313" s="5"/>
      <c r="G313" s="5"/>
      <c r="H313" s="126"/>
      <c r="J313" s="26"/>
      <c r="L313" s="26"/>
      <c r="N313" s="26"/>
      <c r="O313" s="26"/>
      <c r="P313" s="26"/>
      <c r="Q313" s="26"/>
      <c r="U313" s="5"/>
      <c r="X313" s="5"/>
    </row>
    <row r="314" spans="2:24">
      <c r="B314" s="5"/>
      <c r="C314" s="26"/>
      <c r="E314" s="5"/>
      <c r="G314" s="5"/>
      <c r="H314" s="126"/>
      <c r="J314" s="26"/>
      <c r="L314" s="26"/>
      <c r="N314" s="26"/>
      <c r="O314" s="26"/>
      <c r="P314" s="26"/>
      <c r="Q314" s="26"/>
      <c r="U314" s="5"/>
      <c r="X314" s="5"/>
    </row>
    <row r="315" spans="2:24">
      <c r="B315" s="5"/>
      <c r="C315" s="26"/>
      <c r="E315" s="5"/>
      <c r="G315" s="5"/>
      <c r="H315" s="126"/>
      <c r="J315" s="26"/>
      <c r="L315" s="26"/>
      <c r="N315" s="26"/>
      <c r="O315" s="26"/>
      <c r="P315" s="26"/>
      <c r="Q315" s="26"/>
      <c r="U315" s="5"/>
      <c r="X315" s="5"/>
    </row>
    <row r="316" spans="2:24">
      <c r="B316" s="5"/>
      <c r="C316" s="26"/>
      <c r="E316" s="5"/>
      <c r="G316" s="5"/>
      <c r="H316" s="126"/>
      <c r="J316" s="26"/>
      <c r="L316" s="26"/>
      <c r="N316" s="26"/>
      <c r="O316" s="26"/>
      <c r="P316" s="26"/>
      <c r="Q316" s="26"/>
      <c r="U316" s="5"/>
      <c r="X316" s="5"/>
    </row>
    <row r="317" spans="2:24">
      <c r="B317" s="5"/>
      <c r="C317" s="26"/>
      <c r="E317" s="5"/>
      <c r="G317" s="5"/>
      <c r="H317" s="126"/>
      <c r="J317" s="26"/>
      <c r="L317" s="26"/>
      <c r="N317" s="26"/>
      <c r="O317" s="26"/>
      <c r="P317" s="26"/>
      <c r="Q317" s="26"/>
      <c r="U317" s="5"/>
      <c r="X317" s="5"/>
    </row>
    <row r="318" spans="2:24">
      <c r="B318" s="5"/>
      <c r="C318" s="26"/>
      <c r="E318" s="5"/>
      <c r="G318" s="5"/>
      <c r="H318" s="126"/>
      <c r="J318" s="26"/>
      <c r="L318" s="26"/>
      <c r="N318" s="26"/>
      <c r="O318" s="26"/>
      <c r="P318" s="26"/>
      <c r="Q318" s="26"/>
      <c r="U318" s="5"/>
      <c r="X318" s="5"/>
    </row>
    <row r="319" spans="2:24">
      <c r="B319" s="5"/>
      <c r="C319" s="26"/>
      <c r="E319" s="5"/>
      <c r="G319" s="5"/>
      <c r="H319" s="126"/>
      <c r="J319" s="26"/>
      <c r="L319" s="26"/>
      <c r="N319" s="26"/>
      <c r="O319" s="26"/>
      <c r="P319" s="26"/>
      <c r="Q319" s="26"/>
      <c r="U319" s="5"/>
      <c r="X319" s="5"/>
    </row>
    <row r="320" spans="2:24">
      <c r="B320" s="5"/>
      <c r="C320" s="26"/>
      <c r="E320" s="5"/>
      <c r="G320" s="5"/>
      <c r="H320" s="126"/>
      <c r="J320" s="26"/>
      <c r="L320" s="26"/>
      <c r="N320" s="26"/>
      <c r="O320" s="26"/>
      <c r="P320" s="26"/>
      <c r="Q320" s="26"/>
      <c r="U320" s="5"/>
      <c r="X320" s="5"/>
    </row>
    <row r="321" spans="2:24">
      <c r="B321" s="5"/>
      <c r="C321" s="26"/>
      <c r="E321" s="5"/>
      <c r="G321" s="5"/>
      <c r="H321" s="126"/>
      <c r="J321" s="26"/>
      <c r="L321" s="26"/>
      <c r="N321" s="26"/>
      <c r="O321" s="26"/>
      <c r="P321" s="26"/>
      <c r="Q321" s="26"/>
      <c r="U321" s="5"/>
      <c r="X321" s="5"/>
    </row>
    <row r="322" spans="2:24">
      <c r="B322" s="5"/>
      <c r="C322" s="26"/>
      <c r="E322" s="5"/>
      <c r="G322" s="5"/>
      <c r="H322" s="126"/>
      <c r="J322" s="26"/>
      <c r="L322" s="26"/>
      <c r="N322" s="26"/>
      <c r="O322" s="26"/>
      <c r="P322" s="26"/>
      <c r="Q322" s="26"/>
      <c r="U322" s="5"/>
      <c r="X322" s="5"/>
    </row>
    <row r="323" spans="2:24">
      <c r="B323" s="5"/>
      <c r="C323" s="26"/>
      <c r="E323" s="5"/>
      <c r="G323" s="5"/>
      <c r="H323" s="126"/>
      <c r="J323" s="26"/>
      <c r="L323" s="26"/>
      <c r="N323" s="26"/>
      <c r="O323" s="26"/>
      <c r="P323" s="26"/>
      <c r="Q323" s="26"/>
      <c r="U323" s="5"/>
      <c r="X323" s="5"/>
    </row>
    <row r="324" spans="2:24">
      <c r="B324" s="5"/>
      <c r="C324" s="26"/>
      <c r="E324" s="5"/>
      <c r="G324" s="5"/>
      <c r="H324" s="126"/>
      <c r="J324" s="26"/>
      <c r="L324" s="26"/>
      <c r="N324" s="26"/>
      <c r="O324" s="26"/>
      <c r="P324" s="26"/>
      <c r="Q324" s="26"/>
      <c r="U324" s="5"/>
      <c r="X324" s="5"/>
    </row>
    <row r="325" spans="2:24">
      <c r="B325" s="5"/>
      <c r="C325" s="26"/>
      <c r="E325" s="5"/>
      <c r="G325" s="5"/>
      <c r="H325" s="126"/>
      <c r="J325" s="26"/>
      <c r="L325" s="26"/>
      <c r="N325" s="26"/>
      <c r="O325" s="26"/>
      <c r="P325" s="26"/>
      <c r="Q325" s="26"/>
      <c r="U325" s="5"/>
      <c r="X325" s="5"/>
    </row>
    <row r="326" spans="2:24">
      <c r="B326" s="5"/>
      <c r="C326" s="26"/>
      <c r="E326" s="5"/>
      <c r="G326" s="5"/>
      <c r="H326" s="126"/>
      <c r="J326" s="26"/>
      <c r="L326" s="26"/>
      <c r="N326" s="26"/>
      <c r="O326" s="26"/>
      <c r="P326" s="26"/>
      <c r="Q326" s="26"/>
      <c r="U326" s="5"/>
      <c r="X326" s="5"/>
    </row>
    <row r="327" spans="2:24">
      <c r="B327" s="5"/>
      <c r="C327" s="26"/>
      <c r="E327" s="5"/>
      <c r="G327" s="5"/>
      <c r="H327" s="126"/>
      <c r="J327" s="26"/>
      <c r="L327" s="26"/>
      <c r="N327" s="26"/>
      <c r="O327" s="26"/>
      <c r="P327" s="26"/>
      <c r="Q327" s="26"/>
      <c r="U327" s="5"/>
      <c r="X327" s="5"/>
    </row>
    <row r="328" spans="2:24">
      <c r="B328" s="5"/>
      <c r="C328" s="26"/>
      <c r="E328" s="5"/>
      <c r="G328" s="5"/>
      <c r="H328" s="126"/>
      <c r="J328" s="26"/>
      <c r="L328" s="26"/>
      <c r="N328" s="26"/>
      <c r="O328" s="26"/>
      <c r="P328" s="26"/>
      <c r="Q328" s="26"/>
      <c r="U328" s="5"/>
      <c r="X328" s="5"/>
    </row>
    <row r="329" spans="2:24">
      <c r="B329" s="5"/>
      <c r="C329" s="26"/>
      <c r="E329" s="5"/>
      <c r="G329" s="5"/>
      <c r="H329" s="126"/>
      <c r="J329" s="26"/>
      <c r="L329" s="26"/>
      <c r="N329" s="26"/>
      <c r="O329" s="26"/>
      <c r="P329" s="26"/>
      <c r="Q329" s="26"/>
      <c r="U329" s="5"/>
      <c r="X329" s="5"/>
    </row>
    <row r="330" spans="2:24">
      <c r="B330" s="5"/>
      <c r="C330" s="26"/>
      <c r="E330" s="5"/>
      <c r="G330" s="5"/>
      <c r="H330" s="126"/>
      <c r="J330" s="26"/>
      <c r="L330" s="26"/>
      <c r="N330" s="26"/>
      <c r="O330" s="26"/>
      <c r="P330" s="26"/>
      <c r="Q330" s="26"/>
      <c r="U330" s="5"/>
      <c r="X330" s="5"/>
    </row>
    <row r="331" spans="2:24">
      <c r="B331" s="5"/>
      <c r="C331" s="26"/>
      <c r="E331" s="5"/>
      <c r="G331" s="5"/>
      <c r="H331" s="126"/>
      <c r="J331" s="26"/>
      <c r="L331" s="26"/>
      <c r="N331" s="26"/>
      <c r="O331" s="26"/>
      <c r="P331" s="26"/>
      <c r="Q331" s="26"/>
      <c r="U331" s="5"/>
      <c r="X331" s="5"/>
    </row>
    <row r="332" spans="2:24">
      <c r="B332" s="5"/>
      <c r="C332" s="26"/>
      <c r="E332" s="5"/>
      <c r="G332" s="5"/>
      <c r="H332" s="126"/>
      <c r="J332" s="26"/>
      <c r="L332" s="26"/>
      <c r="N332" s="26"/>
      <c r="O332" s="26"/>
      <c r="P332" s="26"/>
      <c r="Q332" s="26"/>
      <c r="U332" s="5"/>
      <c r="X332" s="5"/>
    </row>
    <row r="333" spans="2:24">
      <c r="B333" s="5"/>
      <c r="C333" s="26"/>
      <c r="E333" s="5"/>
      <c r="G333" s="5"/>
      <c r="H333" s="126"/>
      <c r="J333" s="26"/>
      <c r="L333" s="26"/>
      <c r="N333" s="26"/>
      <c r="O333" s="26"/>
      <c r="P333" s="26"/>
      <c r="Q333" s="26"/>
      <c r="U333" s="5"/>
      <c r="X333" s="5"/>
    </row>
    <row r="334" spans="2:24">
      <c r="B334" s="5"/>
      <c r="C334" s="26"/>
      <c r="E334" s="5"/>
      <c r="G334" s="5"/>
      <c r="H334" s="126"/>
      <c r="J334" s="26"/>
      <c r="L334" s="26"/>
      <c r="N334" s="26"/>
      <c r="O334" s="26"/>
      <c r="P334" s="26"/>
      <c r="Q334" s="26"/>
      <c r="U334" s="5"/>
      <c r="X334" s="5"/>
    </row>
    <row r="335" spans="2:24">
      <c r="B335" s="5"/>
      <c r="C335" s="26"/>
      <c r="E335" s="5"/>
      <c r="G335" s="5"/>
      <c r="H335" s="126"/>
      <c r="J335" s="26"/>
      <c r="L335" s="26"/>
      <c r="N335" s="26"/>
      <c r="O335" s="26"/>
      <c r="P335" s="26"/>
      <c r="Q335" s="26"/>
      <c r="U335" s="5"/>
      <c r="X335" s="5"/>
    </row>
    <row r="336" spans="2:24">
      <c r="B336" s="5"/>
      <c r="C336" s="26"/>
      <c r="E336" s="5"/>
      <c r="G336" s="5"/>
      <c r="H336" s="126"/>
      <c r="J336" s="26"/>
      <c r="L336" s="26"/>
      <c r="N336" s="26"/>
      <c r="O336" s="26"/>
      <c r="P336" s="26"/>
      <c r="Q336" s="26"/>
      <c r="U336" s="5"/>
      <c r="X336" s="5"/>
    </row>
    <row r="337" spans="2:24">
      <c r="B337" s="5"/>
      <c r="C337" s="26"/>
      <c r="E337" s="5"/>
      <c r="G337" s="5"/>
      <c r="H337" s="126"/>
      <c r="J337" s="26"/>
      <c r="L337" s="26"/>
      <c r="N337" s="26"/>
      <c r="O337" s="26"/>
      <c r="P337" s="26"/>
      <c r="Q337" s="26"/>
      <c r="U337" s="5"/>
      <c r="X337" s="5"/>
    </row>
    <row r="338" spans="2:24">
      <c r="B338" s="5"/>
      <c r="C338" s="26"/>
      <c r="E338" s="5"/>
      <c r="G338" s="5"/>
      <c r="H338" s="126"/>
      <c r="J338" s="26"/>
      <c r="L338" s="26"/>
      <c r="N338" s="26"/>
      <c r="O338" s="26"/>
      <c r="P338" s="26"/>
      <c r="Q338" s="26"/>
      <c r="U338" s="5"/>
      <c r="X338" s="5"/>
    </row>
    <row r="339" spans="2:24">
      <c r="B339" s="5"/>
      <c r="C339" s="26"/>
      <c r="E339" s="5"/>
      <c r="G339" s="5"/>
      <c r="H339" s="126"/>
      <c r="J339" s="26"/>
      <c r="L339" s="26"/>
      <c r="N339" s="26"/>
      <c r="O339" s="26"/>
      <c r="P339" s="26"/>
      <c r="Q339" s="26"/>
      <c r="U339" s="5"/>
      <c r="X339" s="5"/>
    </row>
    <row r="340" spans="2:24">
      <c r="B340" s="5"/>
      <c r="C340" s="26"/>
      <c r="E340" s="5"/>
      <c r="G340" s="5"/>
      <c r="H340" s="126"/>
      <c r="J340" s="26"/>
      <c r="L340" s="26"/>
      <c r="N340" s="26"/>
      <c r="O340" s="26"/>
      <c r="P340" s="26"/>
      <c r="Q340" s="26"/>
      <c r="U340" s="5"/>
      <c r="X340" s="5"/>
    </row>
    <row r="341" spans="2:24">
      <c r="B341" s="5"/>
      <c r="C341" s="26"/>
      <c r="E341" s="5"/>
      <c r="G341" s="5"/>
      <c r="H341" s="126"/>
      <c r="J341" s="26"/>
      <c r="L341" s="26"/>
      <c r="N341" s="26"/>
      <c r="O341" s="26"/>
      <c r="P341" s="26"/>
      <c r="Q341" s="26"/>
      <c r="U341" s="5"/>
      <c r="X341" s="5"/>
    </row>
    <row r="342" spans="2:24">
      <c r="B342" s="5"/>
      <c r="C342" s="26"/>
      <c r="E342" s="5"/>
      <c r="G342" s="5"/>
      <c r="H342" s="126"/>
      <c r="J342" s="26"/>
      <c r="L342" s="26"/>
      <c r="N342" s="26"/>
      <c r="O342" s="26"/>
      <c r="P342" s="26"/>
      <c r="Q342" s="26"/>
      <c r="U342" s="5"/>
      <c r="X342" s="5"/>
    </row>
    <row r="343" spans="2:24">
      <c r="B343" s="5"/>
      <c r="C343" s="26"/>
      <c r="E343" s="5"/>
      <c r="G343" s="5"/>
      <c r="H343" s="126"/>
      <c r="J343" s="26"/>
      <c r="L343" s="26"/>
      <c r="N343" s="26"/>
      <c r="O343" s="26"/>
      <c r="P343" s="26"/>
      <c r="Q343" s="26"/>
      <c r="U343" s="5"/>
      <c r="X343" s="5"/>
    </row>
    <row r="344" spans="2:24">
      <c r="B344" s="5"/>
      <c r="C344" s="26"/>
      <c r="E344" s="5"/>
      <c r="G344" s="5"/>
      <c r="H344" s="126"/>
      <c r="J344" s="26"/>
      <c r="L344" s="26"/>
      <c r="N344" s="26"/>
      <c r="O344" s="26"/>
      <c r="P344" s="26"/>
      <c r="Q344" s="26"/>
      <c r="U344" s="5"/>
      <c r="X344" s="5"/>
    </row>
    <row r="345" spans="2:24">
      <c r="B345" s="5"/>
      <c r="C345" s="26"/>
      <c r="E345" s="5"/>
      <c r="G345" s="5"/>
      <c r="H345" s="126"/>
      <c r="J345" s="26"/>
      <c r="L345" s="26"/>
      <c r="N345" s="26"/>
      <c r="O345" s="26"/>
      <c r="P345" s="26"/>
      <c r="Q345" s="26"/>
      <c r="U345" s="5"/>
      <c r="X345" s="5"/>
    </row>
    <row r="346" spans="2:24">
      <c r="B346" s="5"/>
      <c r="C346" s="26"/>
      <c r="E346" s="5"/>
      <c r="G346" s="5"/>
      <c r="H346" s="126"/>
      <c r="J346" s="26"/>
      <c r="L346" s="26"/>
      <c r="N346" s="26"/>
      <c r="O346" s="26"/>
      <c r="P346" s="26"/>
      <c r="Q346" s="26"/>
      <c r="U346" s="5"/>
      <c r="X346" s="5"/>
    </row>
    <row r="347" spans="2:24">
      <c r="B347" s="5"/>
      <c r="C347" s="26"/>
      <c r="E347" s="5"/>
      <c r="G347" s="5"/>
      <c r="H347" s="126"/>
      <c r="J347" s="26"/>
      <c r="L347" s="26"/>
      <c r="N347" s="26"/>
      <c r="O347" s="26"/>
      <c r="P347" s="26"/>
      <c r="Q347" s="26"/>
      <c r="U347" s="5"/>
      <c r="X347" s="5"/>
    </row>
    <row r="348" spans="2:24">
      <c r="B348" s="5"/>
      <c r="C348" s="26"/>
      <c r="E348" s="5"/>
      <c r="G348" s="5"/>
      <c r="H348" s="126"/>
      <c r="J348" s="26"/>
      <c r="L348" s="26"/>
      <c r="N348" s="26"/>
      <c r="O348" s="26"/>
      <c r="P348" s="26"/>
      <c r="Q348" s="26"/>
      <c r="U348" s="5"/>
      <c r="X348" s="5"/>
    </row>
    <row r="349" spans="2:24">
      <c r="B349" s="5"/>
      <c r="C349" s="26"/>
      <c r="E349" s="5"/>
      <c r="G349" s="5"/>
      <c r="H349" s="126"/>
      <c r="J349" s="26"/>
      <c r="L349" s="26"/>
      <c r="N349" s="26"/>
      <c r="O349" s="26"/>
      <c r="P349" s="26"/>
      <c r="Q349" s="26"/>
      <c r="U349" s="5"/>
      <c r="X349" s="5"/>
    </row>
    <row r="350" spans="2:24">
      <c r="B350" s="5"/>
      <c r="C350" s="26"/>
      <c r="E350" s="5"/>
      <c r="G350" s="5"/>
      <c r="H350" s="126"/>
      <c r="J350" s="26"/>
      <c r="L350" s="26"/>
      <c r="N350" s="26"/>
      <c r="O350" s="26"/>
      <c r="P350" s="26"/>
      <c r="Q350" s="26"/>
      <c r="U350" s="5"/>
      <c r="X350" s="5"/>
    </row>
    <row r="351" spans="2:24">
      <c r="B351" s="5"/>
      <c r="C351" s="26"/>
      <c r="E351" s="5"/>
      <c r="G351" s="5"/>
      <c r="H351" s="126"/>
      <c r="J351" s="26"/>
      <c r="L351" s="26"/>
      <c r="N351" s="26"/>
      <c r="O351" s="26"/>
      <c r="P351" s="26"/>
      <c r="Q351" s="26"/>
      <c r="U351" s="5"/>
      <c r="X351" s="5"/>
    </row>
    <row r="352" spans="2:24">
      <c r="B352" s="5"/>
      <c r="C352" s="26"/>
      <c r="E352" s="5"/>
      <c r="G352" s="5"/>
      <c r="H352" s="126"/>
      <c r="J352" s="26"/>
      <c r="L352" s="26"/>
      <c r="N352" s="26"/>
      <c r="O352" s="26"/>
      <c r="P352" s="26"/>
      <c r="Q352" s="26"/>
      <c r="U352" s="5"/>
      <c r="X352" s="5"/>
    </row>
    <row r="353" spans="2:24">
      <c r="B353" s="5"/>
      <c r="C353" s="26"/>
      <c r="E353" s="5"/>
      <c r="G353" s="5"/>
      <c r="H353" s="126"/>
      <c r="J353" s="26"/>
      <c r="L353" s="26"/>
      <c r="N353" s="26"/>
      <c r="O353" s="26"/>
      <c r="P353" s="26"/>
      <c r="Q353" s="26"/>
      <c r="U353" s="5"/>
      <c r="X353" s="5"/>
    </row>
    <row r="354" spans="2:24">
      <c r="B354" s="5"/>
      <c r="C354" s="26"/>
      <c r="E354" s="5"/>
      <c r="G354" s="5"/>
      <c r="H354" s="126"/>
      <c r="J354" s="26"/>
      <c r="L354" s="26"/>
      <c r="N354" s="26"/>
      <c r="O354" s="26"/>
      <c r="P354" s="26"/>
      <c r="Q354" s="26"/>
      <c r="U354" s="5"/>
      <c r="X354" s="5"/>
    </row>
    <row r="355" spans="2:24">
      <c r="B355" s="5"/>
      <c r="C355" s="26"/>
      <c r="E355" s="5"/>
      <c r="G355" s="5"/>
      <c r="H355" s="126"/>
      <c r="J355" s="26"/>
      <c r="L355" s="26"/>
      <c r="N355" s="26"/>
      <c r="O355" s="26"/>
      <c r="P355" s="26"/>
      <c r="Q355" s="26"/>
      <c r="U355" s="5"/>
      <c r="X355" s="5"/>
    </row>
    <row r="356" spans="2:24">
      <c r="B356" s="5"/>
      <c r="C356" s="26"/>
      <c r="E356" s="5"/>
      <c r="G356" s="5"/>
      <c r="H356" s="126"/>
      <c r="J356" s="26"/>
      <c r="L356" s="26"/>
      <c r="N356" s="26"/>
      <c r="O356" s="26"/>
      <c r="P356" s="26"/>
      <c r="Q356" s="26"/>
      <c r="U356" s="5"/>
      <c r="X356" s="5"/>
    </row>
    <row r="357" spans="2:24">
      <c r="B357" s="5"/>
      <c r="C357" s="26"/>
      <c r="E357" s="5"/>
      <c r="G357" s="5"/>
      <c r="H357" s="126"/>
      <c r="J357" s="26"/>
      <c r="L357" s="26"/>
      <c r="N357" s="26"/>
      <c r="O357" s="26"/>
      <c r="P357" s="26"/>
      <c r="Q357" s="26"/>
      <c r="U357" s="5"/>
      <c r="X357" s="5"/>
    </row>
    <row r="358" spans="2:24">
      <c r="B358" s="5"/>
      <c r="C358" s="26"/>
      <c r="E358" s="5"/>
      <c r="G358" s="5"/>
      <c r="H358" s="126"/>
      <c r="J358" s="26"/>
      <c r="L358" s="26"/>
      <c r="N358" s="26"/>
      <c r="O358" s="26"/>
      <c r="P358" s="26"/>
      <c r="Q358" s="26"/>
      <c r="U358" s="5"/>
      <c r="X358" s="5"/>
    </row>
    <row r="359" spans="2:24">
      <c r="B359" s="5"/>
      <c r="C359" s="26"/>
      <c r="E359" s="5"/>
      <c r="G359" s="5"/>
      <c r="H359" s="126"/>
      <c r="J359" s="26"/>
      <c r="L359" s="26"/>
      <c r="N359" s="26"/>
      <c r="O359" s="26"/>
      <c r="P359" s="26"/>
      <c r="Q359" s="26"/>
      <c r="U359" s="5"/>
      <c r="X359" s="5"/>
    </row>
    <row r="360" spans="2:24">
      <c r="B360" s="5"/>
      <c r="C360" s="26"/>
      <c r="E360" s="5"/>
      <c r="G360" s="5"/>
      <c r="H360" s="126"/>
      <c r="J360" s="26"/>
      <c r="L360" s="26"/>
      <c r="N360" s="26"/>
      <c r="O360" s="26"/>
      <c r="P360" s="26"/>
      <c r="Q360" s="26"/>
      <c r="U360" s="5"/>
      <c r="X360" s="5"/>
    </row>
    <row r="361" spans="2:24">
      <c r="B361" s="5"/>
      <c r="C361" s="26"/>
      <c r="E361" s="5"/>
      <c r="G361" s="5"/>
      <c r="H361" s="126"/>
      <c r="J361" s="26"/>
      <c r="L361" s="26"/>
      <c r="N361" s="26"/>
      <c r="O361" s="26"/>
      <c r="P361" s="26"/>
      <c r="Q361" s="26"/>
      <c r="U361" s="5"/>
      <c r="X361" s="5"/>
    </row>
    <row r="362" spans="2:24">
      <c r="B362" s="5"/>
      <c r="C362" s="26"/>
      <c r="E362" s="5"/>
      <c r="G362" s="5"/>
      <c r="H362" s="126"/>
      <c r="J362" s="26"/>
      <c r="L362" s="26"/>
      <c r="N362" s="26"/>
      <c r="O362" s="26"/>
      <c r="P362" s="26"/>
      <c r="Q362" s="26"/>
      <c r="U362" s="5"/>
      <c r="X362" s="5"/>
    </row>
    <row r="363" spans="2:24">
      <c r="B363" s="5"/>
      <c r="C363" s="26"/>
      <c r="E363" s="5"/>
      <c r="G363" s="5"/>
      <c r="H363" s="126"/>
      <c r="J363" s="26"/>
      <c r="L363" s="26"/>
      <c r="N363" s="26"/>
      <c r="O363" s="26"/>
      <c r="P363" s="26"/>
      <c r="Q363" s="26"/>
      <c r="U363" s="5"/>
      <c r="X363" s="5"/>
    </row>
    <row r="364" spans="2:24">
      <c r="B364" s="5"/>
      <c r="C364" s="26"/>
      <c r="E364" s="5"/>
      <c r="G364" s="5"/>
      <c r="H364" s="126"/>
      <c r="J364" s="26"/>
      <c r="L364" s="26"/>
      <c r="N364" s="26"/>
      <c r="O364" s="26"/>
      <c r="P364" s="26"/>
      <c r="Q364" s="26"/>
      <c r="U364" s="5"/>
      <c r="X364" s="5"/>
    </row>
    <row r="365" spans="2:24">
      <c r="B365" s="5"/>
      <c r="C365" s="26"/>
      <c r="E365" s="5"/>
      <c r="G365" s="5"/>
      <c r="H365" s="126"/>
      <c r="J365" s="26"/>
      <c r="L365" s="26"/>
      <c r="N365" s="26"/>
      <c r="O365" s="26"/>
      <c r="P365" s="26"/>
      <c r="Q365" s="26"/>
      <c r="U365" s="5"/>
      <c r="X365" s="5"/>
    </row>
    <row r="366" spans="2:24">
      <c r="B366" s="5"/>
      <c r="C366" s="26"/>
      <c r="E366" s="5"/>
      <c r="G366" s="5"/>
      <c r="H366" s="126"/>
      <c r="J366" s="26"/>
      <c r="L366" s="26"/>
      <c r="N366" s="26"/>
      <c r="O366" s="26"/>
      <c r="P366" s="26"/>
      <c r="Q366" s="26"/>
      <c r="U366" s="5"/>
      <c r="X366" s="5"/>
    </row>
    <row r="367" spans="2:24">
      <c r="B367" s="5"/>
      <c r="C367" s="26"/>
      <c r="E367" s="5"/>
      <c r="G367" s="5"/>
      <c r="H367" s="126"/>
      <c r="J367" s="26"/>
      <c r="L367" s="26"/>
      <c r="N367" s="26"/>
      <c r="O367" s="26"/>
      <c r="P367" s="26"/>
      <c r="Q367" s="26"/>
      <c r="U367" s="5"/>
      <c r="X367" s="5"/>
    </row>
    <row r="368" spans="2:24">
      <c r="B368" s="5"/>
      <c r="C368" s="26"/>
      <c r="E368" s="5"/>
      <c r="G368" s="5"/>
      <c r="H368" s="126"/>
      <c r="J368" s="26"/>
      <c r="L368" s="26"/>
      <c r="N368" s="26"/>
      <c r="O368" s="26"/>
      <c r="P368" s="26"/>
      <c r="Q368" s="26"/>
      <c r="U368" s="5"/>
      <c r="X368" s="5"/>
    </row>
    <row r="369" spans="2:24">
      <c r="B369" s="5"/>
      <c r="C369" s="26"/>
      <c r="E369" s="5"/>
      <c r="G369" s="5"/>
      <c r="H369" s="126"/>
      <c r="J369" s="26"/>
      <c r="L369" s="26"/>
      <c r="N369" s="26"/>
      <c r="O369" s="26"/>
      <c r="P369" s="26"/>
      <c r="Q369" s="26"/>
      <c r="U369" s="5"/>
      <c r="X369" s="5"/>
    </row>
    <row r="370" spans="2:24">
      <c r="B370" s="5"/>
      <c r="C370" s="26"/>
      <c r="E370" s="5"/>
      <c r="G370" s="5"/>
      <c r="H370" s="126"/>
      <c r="J370" s="26"/>
      <c r="L370" s="26"/>
      <c r="N370" s="26"/>
      <c r="O370" s="26"/>
      <c r="P370" s="26"/>
      <c r="Q370" s="26"/>
      <c r="U370" s="5"/>
      <c r="X370" s="5"/>
    </row>
    <row r="371" spans="2:24">
      <c r="B371" s="5"/>
      <c r="C371" s="26"/>
      <c r="E371" s="5"/>
      <c r="G371" s="5"/>
      <c r="H371" s="126"/>
      <c r="J371" s="26"/>
      <c r="L371" s="26"/>
      <c r="N371" s="26"/>
      <c r="O371" s="26"/>
      <c r="P371" s="26"/>
      <c r="Q371" s="26"/>
      <c r="U371" s="5"/>
      <c r="X371" s="5"/>
    </row>
    <row r="372" spans="2:24">
      <c r="B372" s="5"/>
      <c r="C372" s="26"/>
      <c r="E372" s="5"/>
      <c r="G372" s="5"/>
      <c r="H372" s="126"/>
      <c r="J372" s="26"/>
      <c r="L372" s="26"/>
      <c r="N372" s="26"/>
      <c r="O372" s="26"/>
      <c r="P372" s="26"/>
      <c r="Q372" s="26"/>
      <c r="U372" s="5"/>
      <c r="X372" s="5"/>
    </row>
    <row r="373" spans="2:24">
      <c r="B373" s="5"/>
      <c r="C373" s="26"/>
      <c r="E373" s="5"/>
      <c r="G373" s="5"/>
      <c r="H373" s="126"/>
      <c r="J373" s="26"/>
      <c r="L373" s="26"/>
      <c r="N373" s="26"/>
      <c r="O373" s="26"/>
      <c r="P373" s="26"/>
      <c r="Q373" s="26"/>
      <c r="U373" s="5"/>
      <c r="X373" s="5"/>
    </row>
    <row r="374" spans="2:24">
      <c r="B374" s="5"/>
      <c r="C374" s="26"/>
      <c r="E374" s="5"/>
      <c r="G374" s="5"/>
      <c r="H374" s="126"/>
      <c r="J374" s="26"/>
      <c r="L374" s="26"/>
      <c r="N374" s="26"/>
      <c r="O374" s="26"/>
      <c r="P374" s="26"/>
      <c r="Q374" s="26"/>
      <c r="U374" s="5"/>
      <c r="X374" s="5"/>
    </row>
    <row r="375" spans="2:24">
      <c r="B375" s="5"/>
      <c r="C375" s="26"/>
      <c r="E375" s="5"/>
      <c r="G375" s="5"/>
      <c r="H375" s="126"/>
      <c r="J375" s="26"/>
      <c r="L375" s="26"/>
      <c r="N375" s="26"/>
      <c r="O375" s="26"/>
      <c r="P375" s="26"/>
      <c r="Q375" s="26"/>
      <c r="U375" s="5"/>
      <c r="X375" s="5"/>
    </row>
    <row r="376" spans="2:24">
      <c r="B376" s="5"/>
      <c r="C376" s="26"/>
      <c r="E376" s="5"/>
      <c r="G376" s="5"/>
      <c r="H376" s="126"/>
      <c r="J376" s="26"/>
      <c r="L376" s="26"/>
      <c r="N376" s="26"/>
      <c r="O376" s="26"/>
      <c r="P376" s="26"/>
      <c r="Q376" s="26"/>
      <c r="U376" s="5"/>
      <c r="X376" s="5"/>
    </row>
    <row r="377" spans="2:24">
      <c r="B377" s="5"/>
      <c r="C377" s="26"/>
      <c r="E377" s="5"/>
      <c r="G377" s="5"/>
      <c r="H377" s="126"/>
      <c r="J377" s="26"/>
      <c r="L377" s="26"/>
      <c r="N377" s="26"/>
      <c r="O377" s="26"/>
      <c r="P377" s="26"/>
      <c r="Q377" s="26"/>
      <c r="U377" s="5"/>
      <c r="X377" s="5"/>
    </row>
    <row r="378" spans="2:24">
      <c r="B378" s="5"/>
      <c r="C378" s="26"/>
      <c r="E378" s="5"/>
      <c r="G378" s="5"/>
      <c r="H378" s="126"/>
      <c r="J378" s="26"/>
      <c r="L378" s="26"/>
      <c r="N378" s="26"/>
      <c r="O378" s="26"/>
      <c r="P378" s="26"/>
      <c r="Q378" s="26"/>
      <c r="U378" s="5"/>
      <c r="X378" s="5"/>
    </row>
    <row r="379" spans="2:24">
      <c r="B379" s="5"/>
      <c r="C379" s="26"/>
      <c r="E379" s="5"/>
      <c r="G379" s="5"/>
      <c r="H379" s="126"/>
      <c r="J379" s="26"/>
      <c r="L379" s="26"/>
      <c r="N379" s="26"/>
      <c r="O379" s="26"/>
      <c r="P379" s="26"/>
      <c r="Q379" s="26"/>
      <c r="U379" s="5"/>
      <c r="X379" s="5"/>
    </row>
    <row r="380" spans="2:24">
      <c r="B380" s="5"/>
      <c r="C380" s="26"/>
      <c r="E380" s="5"/>
      <c r="G380" s="5"/>
      <c r="H380" s="126"/>
      <c r="J380" s="26"/>
      <c r="L380" s="26"/>
      <c r="N380" s="26"/>
      <c r="O380" s="26"/>
      <c r="P380" s="26"/>
      <c r="Q380" s="26"/>
      <c r="U380" s="5"/>
      <c r="X380" s="5"/>
    </row>
    <row r="381" spans="2:24">
      <c r="B381" s="5"/>
      <c r="C381" s="26"/>
      <c r="E381" s="5"/>
      <c r="G381" s="5"/>
      <c r="H381" s="126"/>
      <c r="J381" s="26"/>
      <c r="L381" s="26"/>
      <c r="N381" s="26"/>
      <c r="O381" s="26"/>
      <c r="P381" s="26"/>
      <c r="Q381" s="26"/>
      <c r="U381" s="5"/>
      <c r="X381" s="5"/>
    </row>
    <row r="382" spans="2:24">
      <c r="B382" s="5"/>
      <c r="C382" s="26"/>
      <c r="E382" s="5"/>
      <c r="G382" s="5"/>
      <c r="H382" s="126"/>
      <c r="J382" s="26"/>
      <c r="L382" s="26"/>
      <c r="N382" s="26"/>
      <c r="O382" s="26"/>
      <c r="P382" s="26"/>
      <c r="Q382" s="26"/>
      <c r="U382" s="5"/>
      <c r="X382" s="5"/>
    </row>
    <row r="383" spans="2:24">
      <c r="B383" s="5"/>
      <c r="C383" s="26"/>
      <c r="E383" s="5"/>
      <c r="G383" s="5"/>
      <c r="H383" s="126"/>
      <c r="J383" s="26"/>
      <c r="L383" s="26"/>
      <c r="N383" s="26"/>
      <c r="O383" s="26"/>
      <c r="P383" s="26"/>
      <c r="Q383" s="26"/>
      <c r="U383" s="5"/>
      <c r="X383" s="5"/>
    </row>
    <row r="384" spans="2:24">
      <c r="B384" s="5"/>
      <c r="C384" s="26"/>
      <c r="E384" s="5"/>
      <c r="G384" s="5"/>
      <c r="H384" s="126"/>
      <c r="J384" s="26"/>
      <c r="L384" s="26"/>
      <c r="N384" s="26"/>
      <c r="O384" s="26"/>
      <c r="P384" s="26"/>
      <c r="Q384" s="26"/>
      <c r="U384" s="5"/>
      <c r="X384" s="5"/>
    </row>
    <row r="385" spans="2:24">
      <c r="B385" s="5"/>
      <c r="C385" s="26"/>
      <c r="E385" s="5"/>
      <c r="G385" s="5"/>
      <c r="H385" s="126"/>
      <c r="J385" s="26"/>
      <c r="L385" s="26"/>
      <c r="N385" s="26"/>
      <c r="O385" s="26"/>
      <c r="P385" s="26"/>
      <c r="Q385" s="26"/>
      <c r="U385" s="5"/>
      <c r="X385" s="5"/>
    </row>
    <row r="386" spans="2:24">
      <c r="B386" s="5"/>
      <c r="C386" s="26"/>
      <c r="E386" s="5"/>
      <c r="G386" s="5"/>
      <c r="H386" s="126"/>
      <c r="J386" s="26"/>
      <c r="L386" s="26"/>
      <c r="N386" s="26"/>
      <c r="O386" s="26"/>
      <c r="P386" s="26"/>
      <c r="Q386" s="26"/>
      <c r="U386" s="5"/>
      <c r="X386" s="5"/>
    </row>
    <row r="387" spans="2:24">
      <c r="B387" s="5"/>
      <c r="C387" s="26"/>
      <c r="E387" s="5"/>
      <c r="G387" s="5"/>
      <c r="H387" s="126"/>
      <c r="J387" s="26"/>
      <c r="L387" s="26"/>
      <c r="N387" s="26"/>
      <c r="O387" s="26"/>
      <c r="P387" s="26"/>
      <c r="Q387" s="26"/>
      <c r="U387" s="5"/>
      <c r="X387" s="5"/>
    </row>
    <row r="388" spans="2:24">
      <c r="B388" s="5"/>
      <c r="C388" s="26"/>
      <c r="E388" s="5"/>
      <c r="G388" s="5"/>
      <c r="H388" s="126"/>
      <c r="J388" s="26"/>
      <c r="L388" s="26"/>
      <c r="N388" s="26"/>
      <c r="O388" s="26"/>
      <c r="P388" s="26"/>
      <c r="Q388" s="26"/>
      <c r="U388" s="5"/>
      <c r="X388" s="5"/>
    </row>
    <row r="389" spans="2:24">
      <c r="B389" s="5"/>
      <c r="C389" s="26"/>
      <c r="E389" s="5"/>
      <c r="G389" s="5"/>
      <c r="H389" s="126"/>
      <c r="J389" s="26"/>
      <c r="L389" s="26"/>
      <c r="N389" s="26"/>
      <c r="O389" s="26"/>
      <c r="P389" s="26"/>
      <c r="Q389" s="26"/>
      <c r="U389" s="5"/>
      <c r="X389" s="5"/>
    </row>
    <row r="390" spans="2:24">
      <c r="B390" s="5"/>
      <c r="C390" s="26"/>
      <c r="E390" s="5"/>
      <c r="G390" s="5"/>
      <c r="H390" s="126"/>
      <c r="J390" s="26"/>
      <c r="L390" s="26"/>
      <c r="N390" s="26"/>
      <c r="O390" s="26"/>
      <c r="P390" s="26"/>
      <c r="Q390" s="26"/>
      <c r="U390" s="5"/>
      <c r="X390" s="5"/>
    </row>
    <row r="391" spans="2:24">
      <c r="B391" s="5"/>
      <c r="C391" s="26"/>
      <c r="E391" s="5"/>
      <c r="G391" s="5"/>
      <c r="H391" s="126"/>
      <c r="J391" s="26"/>
      <c r="L391" s="26"/>
      <c r="N391" s="26"/>
      <c r="O391" s="26"/>
      <c r="P391" s="26"/>
      <c r="Q391" s="26"/>
      <c r="U391" s="5"/>
      <c r="X391" s="5"/>
    </row>
    <row r="392" spans="2:24">
      <c r="B392" s="5"/>
      <c r="C392" s="26"/>
      <c r="E392" s="5"/>
      <c r="G392" s="5"/>
      <c r="H392" s="126"/>
      <c r="J392" s="26"/>
      <c r="L392" s="26"/>
      <c r="N392" s="26"/>
      <c r="O392" s="26"/>
      <c r="P392" s="26"/>
      <c r="Q392" s="26"/>
      <c r="U392" s="5"/>
      <c r="X392" s="5"/>
    </row>
    <row r="393" spans="2:24">
      <c r="B393" s="5"/>
      <c r="C393" s="26"/>
      <c r="E393" s="5"/>
      <c r="G393" s="5"/>
      <c r="H393" s="126"/>
      <c r="J393" s="26"/>
      <c r="L393" s="26"/>
      <c r="N393" s="26"/>
      <c r="O393" s="26"/>
      <c r="P393" s="26"/>
      <c r="Q393" s="26"/>
      <c r="U393" s="5"/>
      <c r="X393" s="5"/>
    </row>
    <row r="394" spans="2:24">
      <c r="B394" s="5"/>
      <c r="C394" s="26"/>
      <c r="E394" s="5"/>
      <c r="G394" s="5"/>
      <c r="H394" s="126"/>
      <c r="J394" s="26"/>
      <c r="L394" s="26"/>
      <c r="N394" s="26"/>
      <c r="O394" s="26"/>
      <c r="P394" s="26"/>
      <c r="Q394" s="26"/>
      <c r="U394" s="5"/>
      <c r="X394" s="5"/>
    </row>
    <row r="395" spans="2:24">
      <c r="B395" s="5"/>
      <c r="C395" s="26"/>
      <c r="E395" s="5"/>
      <c r="G395" s="5"/>
      <c r="H395" s="126"/>
      <c r="J395" s="26"/>
      <c r="L395" s="26"/>
      <c r="N395" s="26"/>
      <c r="O395" s="26"/>
      <c r="P395" s="26"/>
      <c r="Q395" s="26"/>
      <c r="U395" s="5"/>
      <c r="X395" s="5"/>
    </row>
    <row r="396" spans="2:24">
      <c r="B396" s="5"/>
      <c r="C396" s="26"/>
      <c r="E396" s="5"/>
      <c r="G396" s="5"/>
      <c r="H396" s="126"/>
      <c r="J396" s="26"/>
      <c r="L396" s="26"/>
      <c r="N396" s="26"/>
      <c r="O396" s="26"/>
      <c r="P396" s="26"/>
      <c r="Q396" s="26"/>
      <c r="U396" s="5"/>
      <c r="X396" s="5"/>
    </row>
    <row r="397" spans="2:24">
      <c r="B397" s="5"/>
      <c r="C397" s="26"/>
      <c r="E397" s="5"/>
      <c r="G397" s="5"/>
      <c r="H397" s="126"/>
      <c r="J397" s="26"/>
      <c r="L397" s="26"/>
      <c r="N397" s="26"/>
      <c r="O397" s="26"/>
      <c r="P397" s="26"/>
      <c r="Q397" s="26"/>
      <c r="U397" s="5"/>
      <c r="X397" s="5"/>
    </row>
    <row r="398" spans="2:24">
      <c r="B398" s="5"/>
      <c r="C398" s="26"/>
      <c r="E398" s="5"/>
      <c r="G398" s="5"/>
      <c r="H398" s="126"/>
      <c r="J398" s="26"/>
      <c r="L398" s="26"/>
      <c r="N398" s="26"/>
      <c r="O398" s="26"/>
      <c r="P398" s="26"/>
      <c r="Q398" s="26"/>
      <c r="U398" s="5"/>
      <c r="X398" s="5"/>
    </row>
    <row r="399" spans="2:24">
      <c r="B399" s="5"/>
      <c r="C399" s="26"/>
      <c r="E399" s="5"/>
      <c r="G399" s="5"/>
      <c r="H399" s="126"/>
      <c r="J399" s="26"/>
      <c r="L399" s="26"/>
      <c r="N399" s="26"/>
      <c r="O399" s="26"/>
      <c r="P399" s="26"/>
      <c r="Q399" s="26"/>
      <c r="U399" s="5"/>
      <c r="X399" s="5"/>
    </row>
    <row r="400" spans="2:24">
      <c r="B400" s="5"/>
      <c r="C400" s="26"/>
      <c r="E400" s="5"/>
      <c r="G400" s="5"/>
      <c r="H400" s="126"/>
      <c r="J400" s="26"/>
      <c r="L400" s="26"/>
      <c r="N400" s="26"/>
      <c r="O400" s="26"/>
      <c r="P400" s="26"/>
      <c r="Q400" s="26"/>
      <c r="U400" s="5"/>
      <c r="X400" s="5"/>
    </row>
    <row r="401" spans="2:24">
      <c r="B401" s="5"/>
      <c r="C401" s="26"/>
      <c r="E401" s="5"/>
      <c r="G401" s="5"/>
      <c r="H401" s="126"/>
      <c r="J401" s="26"/>
      <c r="L401" s="26"/>
      <c r="N401" s="26"/>
      <c r="O401" s="26"/>
      <c r="P401" s="26"/>
      <c r="Q401" s="26"/>
      <c r="U401" s="5"/>
      <c r="X401" s="5"/>
    </row>
    <row r="402" spans="2:24">
      <c r="B402" s="5"/>
      <c r="C402" s="26"/>
      <c r="E402" s="5"/>
      <c r="G402" s="5"/>
      <c r="H402" s="126"/>
      <c r="J402" s="26"/>
      <c r="L402" s="26"/>
      <c r="N402" s="26"/>
      <c r="O402" s="26"/>
      <c r="P402" s="26"/>
      <c r="Q402" s="26"/>
      <c r="U402" s="5"/>
      <c r="X402" s="5"/>
    </row>
    <row r="403" spans="2:24">
      <c r="B403" s="5"/>
      <c r="C403" s="26"/>
      <c r="E403" s="5"/>
      <c r="G403" s="5"/>
      <c r="H403" s="126"/>
      <c r="J403" s="26"/>
      <c r="L403" s="26"/>
      <c r="N403" s="26"/>
      <c r="O403" s="26"/>
      <c r="P403" s="26"/>
      <c r="Q403" s="26"/>
      <c r="U403" s="5"/>
      <c r="X403" s="5"/>
    </row>
    <row r="404" spans="2:24">
      <c r="B404" s="5"/>
      <c r="C404" s="26"/>
      <c r="E404" s="5"/>
      <c r="G404" s="5"/>
      <c r="H404" s="126"/>
      <c r="J404" s="26"/>
      <c r="L404" s="26"/>
      <c r="N404" s="26"/>
      <c r="O404" s="26"/>
      <c r="P404" s="26"/>
      <c r="Q404" s="26"/>
      <c r="U404" s="5"/>
      <c r="X404" s="5"/>
    </row>
    <row r="405" spans="2:24">
      <c r="B405" s="5"/>
      <c r="C405" s="26"/>
      <c r="E405" s="5"/>
      <c r="G405" s="5"/>
      <c r="H405" s="126"/>
      <c r="J405" s="26"/>
      <c r="L405" s="26"/>
      <c r="N405" s="26"/>
      <c r="O405" s="26"/>
      <c r="P405" s="26"/>
      <c r="Q405" s="26"/>
      <c r="U405" s="5"/>
      <c r="X405" s="5"/>
    </row>
    <row r="406" spans="2:24">
      <c r="B406" s="5"/>
      <c r="C406" s="26"/>
      <c r="E406" s="5"/>
      <c r="G406" s="5"/>
      <c r="H406" s="126"/>
      <c r="J406" s="26"/>
      <c r="L406" s="26"/>
      <c r="N406" s="26"/>
      <c r="O406" s="26"/>
      <c r="P406" s="26"/>
      <c r="Q406" s="26"/>
      <c r="U406" s="5"/>
      <c r="X406" s="5"/>
    </row>
    <row r="407" spans="2:24">
      <c r="B407" s="5"/>
      <c r="C407" s="26"/>
      <c r="E407" s="5"/>
      <c r="G407" s="5"/>
      <c r="H407" s="126"/>
      <c r="J407" s="26"/>
      <c r="L407" s="26"/>
      <c r="N407" s="26"/>
      <c r="O407" s="26"/>
      <c r="P407" s="26"/>
      <c r="Q407" s="26"/>
      <c r="U407" s="5"/>
      <c r="X407" s="5"/>
    </row>
    <row r="408" spans="2:24">
      <c r="B408" s="5"/>
      <c r="C408" s="26"/>
      <c r="E408" s="5"/>
      <c r="G408" s="5"/>
      <c r="H408" s="126"/>
      <c r="J408" s="26"/>
      <c r="L408" s="26"/>
      <c r="N408" s="26"/>
      <c r="O408" s="26"/>
      <c r="P408" s="26"/>
      <c r="Q408" s="26"/>
      <c r="U408" s="5"/>
      <c r="X408" s="5"/>
    </row>
    <row r="409" spans="2:24">
      <c r="B409" s="5"/>
      <c r="C409" s="26"/>
      <c r="E409" s="5"/>
      <c r="G409" s="5"/>
      <c r="H409" s="126"/>
      <c r="J409" s="26"/>
      <c r="L409" s="26"/>
      <c r="N409" s="26"/>
      <c r="O409" s="26"/>
      <c r="P409" s="26"/>
      <c r="Q409" s="26"/>
      <c r="U409" s="5"/>
      <c r="X409" s="5"/>
    </row>
    <row r="410" spans="2:24">
      <c r="B410" s="5"/>
      <c r="C410" s="26"/>
      <c r="E410" s="5"/>
      <c r="G410" s="5"/>
      <c r="H410" s="126"/>
      <c r="J410" s="26"/>
      <c r="L410" s="26"/>
      <c r="N410" s="26"/>
      <c r="O410" s="26"/>
      <c r="P410" s="26"/>
      <c r="Q410" s="26"/>
      <c r="U410" s="5"/>
      <c r="X410" s="5"/>
    </row>
    <row r="411" spans="2:24">
      <c r="B411" s="5"/>
      <c r="C411" s="26"/>
      <c r="E411" s="5"/>
      <c r="G411" s="5"/>
      <c r="H411" s="126"/>
      <c r="J411" s="26"/>
      <c r="L411" s="26"/>
      <c r="N411" s="26"/>
      <c r="O411" s="26"/>
      <c r="P411" s="26"/>
      <c r="Q411" s="26"/>
      <c r="U411" s="5"/>
      <c r="X411" s="5"/>
    </row>
    <row r="412" spans="2:24">
      <c r="B412" s="5"/>
      <c r="C412" s="26"/>
      <c r="E412" s="5"/>
      <c r="G412" s="5"/>
      <c r="H412" s="126"/>
      <c r="J412" s="26"/>
      <c r="L412" s="26"/>
      <c r="N412" s="26"/>
      <c r="O412" s="26"/>
      <c r="P412" s="26"/>
      <c r="Q412" s="26"/>
      <c r="U412" s="5"/>
      <c r="X412" s="5"/>
    </row>
    <row r="413" spans="2:24">
      <c r="B413" s="5"/>
      <c r="C413" s="26"/>
      <c r="E413" s="5"/>
      <c r="G413" s="5"/>
      <c r="H413" s="126"/>
      <c r="J413" s="26"/>
      <c r="L413" s="26"/>
      <c r="N413" s="26"/>
      <c r="O413" s="26"/>
      <c r="P413" s="26"/>
      <c r="Q413" s="26"/>
      <c r="U413" s="5"/>
      <c r="X413" s="5"/>
    </row>
    <row r="414" spans="2:24">
      <c r="B414" s="5"/>
      <c r="C414" s="26"/>
      <c r="E414" s="5"/>
      <c r="G414" s="5"/>
      <c r="H414" s="126"/>
      <c r="J414" s="26"/>
      <c r="L414" s="26"/>
      <c r="N414" s="26"/>
      <c r="O414" s="26"/>
      <c r="P414" s="26"/>
      <c r="Q414" s="26"/>
      <c r="U414" s="5"/>
      <c r="X414" s="5"/>
    </row>
    <row r="415" spans="2:24">
      <c r="B415" s="5"/>
      <c r="C415" s="26"/>
      <c r="E415" s="5"/>
      <c r="G415" s="5"/>
      <c r="H415" s="126"/>
      <c r="J415" s="26"/>
      <c r="L415" s="26"/>
      <c r="N415" s="26"/>
      <c r="O415" s="26"/>
      <c r="P415" s="26"/>
      <c r="Q415" s="26"/>
      <c r="U415" s="5"/>
      <c r="X415" s="5"/>
    </row>
    <row r="416" spans="2:24">
      <c r="B416" s="5"/>
      <c r="C416" s="26"/>
      <c r="E416" s="5"/>
      <c r="G416" s="5"/>
      <c r="H416" s="126"/>
      <c r="J416" s="26"/>
      <c r="L416" s="26"/>
      <c r="N416" s="26"/>
      <c r="O416" s="26"/>
      <c r="P416" s="26"/>
      <c r="Q416" s="26"/>
      <c r="U416" s="5"/>
      <c r="X416" s="5"/>
    </row>
    <row r="417" spans="2:24">
      <c r="B417" s="5"/>
      <c r="C417" s="26"/>
      <c r="E417" s="5"/>
      <c r="G417" s="5"/>
      <c r="H417" s="126"/>
      <c r="J417" s="26"/>
      <c r="L417" s="26"/>
      <c r="N417" s="26"/>
      <c r="O417" s="26"/>
      <c r="P417" s="26"/>
      <c r="Q417" s="26"/>
      <c r="U417" s="5"/>
      <c r="X417" s="5"/>
    </row>
    <row r="418" spans="2:24">
      <c r="B418" s="5"/>
      <c r="C418" s="26"/>
      <c r="E418" s="5"/>
      <c r="G418" s="5"/>
      <c r="H418" s="126"/>
      <c r="J418" s="26"/>
      <c r="L418" s="26"/>
      <c r="N418" s="26"/>
      <c r="O418" s="26"/>
      <c r="P418" s="26"/>
      <c r="Q418" s="26"/>
      <c r="U418" s="5"/>
      <c r="X418" s="5"/>
    </row>
    <row r="419" spans="2:24">
      <c r="B419" s="5"/>
      <c r="C419" s="26"/>
      <c r="E419" s="5"/>
      <c r="G419" s="5"/>
      <c r="H419" s="126"/>
      <c r="J419" s="26"/>
      <c r="L419" s="26"/>
      <c r="N419" s="26"/>
      <c r="O419" s="26"/>
      <c r="P419" s="26"/>
      <c r="Q419" s="26"/>
      <c r="U419" s="5"/>
      <c r="X419" s="5"/>
    </row>
    <row r="420" spans="2:24">
      <c r="B420" s="5"/>
      <c r="C420" s="26"/>
      <c r="E420" s="5"/>
      <c r="G420" s="5"/>
      <c r="H420" s="126"/>
      <c r="J420" s="26"/>
      <c r="L420" s="26"/>
      <c r="N420" s="26"/>
      <c r="O420" s="26"/>
      <c r="P420" s="26"/>
      <c r="Q420" s="26"/>
      <c r="U420" s="5"/>
      <c r="X420" s="5"/>
    </row>
    <row r="421" spans="2:24">
      <c r="B421" s="5"/>
      <c r="C421" s="26"/>
      <c r="E421" s="5"/>
      <c r="G421" s="5"/>
      <c r="H421" s="126"/>
      <c r="J421" s="26"/>
      <c r="L421" s="26"/>
      <c r="N421" s="26"/>
      <c r="O421" s="26"/>
      <c r="P421" s="26"/>
      <c r="Q421" s="26"/>
      <c r="U421" s="5"/>
      <c r="X421" s="5"/>
    </row>
    <row r="422" spans="2:24">
      <c r="B422" s="5"/>
      <c r="C422" s="26"/>
      <c r="E422" s="5"/>
      <c r="G422" s="5"/>
      <c r="H422" s="126"/>
      <c r="J422" s="26"/>
      <c r="L422" s="26"/>
      <c r="N422" s="26"/>
      <c r="O422" s="26"/>
      <c r="P422" s="26"/>
      <c r="Q422" s="26"/>
      <c r="U422" s="5"/>
      <c r="X422" s="5"/>
    </row>
    <row r="423" spans="2:24">
      <c r="B423" s="5"/>
      <c r="C423" s="26"/>
      <c r="E423" s="5"/>
      <c r="G423" s="5"/>
      <c r="H423" s="126"/>
      <c r="J423" s="26"/>
      <c r="L423" s="26"/>
      <c r="N423" s="26"/>
      <c r="O423" s="26"/>
      <c r="P423" s="26"/>
      <c r="Q423" s="26"/>
      <c r="U423" s="5"/>
      <c r="X423" s="5"/>
    </row>
    <row r="424" spans="2:24">
      <c r="B424" s="5"/>
      <c r="C424" s="26"/>
      <c r="E424" s="5"/>
      <c r="G424" s="5"/>
      <c r="H424" s="126"/>
      <c r="J424" s="26"/>
      <c r="L424" s="26"/>
      <c r="N424" s="26"/>
      <c r="O424" s="26"/>
      <c r="P424" s="26"/>
      <c r="Q424" s="26"/>
      <c r="U424" s="5"/>
      <c r="X424" s="5"/>
    </row>
    <row r="425" spans="2:24">
      <c r="B425" s="5"/>
      <c r="C425" s="26"/>
      <c r="E425" s="5"/>
      <c r="G425" s="5"/>
      <c r="H425" s="126"/>
      <c r="J425" s="26"/>
      <c r="L425" s="26"/>
      <c r="N425" s="26"/>
      <c r="O425" s="26"/>
      <c r="P425" s="26"/>
      <c r="Q425" s="26"/>
      <c r="U425" s="5"/>
      <c r="X425" s="5"/>
    </row>
    <row r="426" spans="2:24">
      <c r="B426" s="5"/>
      <c r="C426" s="26"/>
      <c r="E426" s="5"/>
      <c r="G426" s="5"/>
      <c r="H426" s="126"/>
      <c r="J426" s="26"/>
      <c r="L426" s="26"/>
      <c r="N426" s="26"/>
      <c r="O426" s="26"/>
      <c r="P426" s="26"/>
      <c r="Q426" s="26"/>
      <c r="U426" s="5"/>
      <c r="X426" s="5"/>
    </row>
    <row r="427" spans="2:24">
      <c r="B427" s="5"/>
      <c r="C427" s="26"/>
      <c r="E427" s="5"/>
      <c r="G427" s="5"/>
      <c r="H427" s="126"/>
      <c r="J427" s="26"/>
      <c r="L427" s="26"/>
      <c r="N427" s="26"/>
      <c r="O427" s="26"/>
      <c r="P427" s="26"/>
      <c r="Q427" s="26"/>
      <c r="U427" s="5"/>
      <c r="X427" s="5"/>
    </row>
    <row r="428" spans="2:24">
      <c r="B428" s="5"/>
      <c r="C428" s="26"/>
      <c r="E428" s="5"/>
      <c r="G428" s="5"/>
      <c r="H428" s="126"/>
      <c r="J428" s="26"/>
      <c r="L428" s="26"/>
      <c r="N428" s="26"/>
      <c r="O428" s="26"/>
      <c r="P428" s="26"/>
      <c r="Q428" s="26"/>
      <c r="U428" s="5"/>
      <c r="X428" s="5"/>
    </row>
    <row r="429" spans="2:24">
      <c r="B429" s="5"/>
      <c r="C429" s="26"/>
      <c r="E429" s="5"/>
      <c r="G429" s="5"/>
      <c r="H429" s="126"/>
      <c r="J429" s="26"/>
      <c r="L429" s="26"/>
      <c r="N429" s="26"/>
      <c r="O429" s="26"/>
      <c r="P429" s="26"/>
      <c r="Q429" s="26"/>
      <c r="U429" s="5"/>
      <c r="X429" s="5"/>
    </row>
    <row r="430" spans="2:24">
      <c r="B430" s="5"/>
      <c r="C430" s="26"/>
      <c r="E430" s="5"/>
      <c r="G430" s="5"/>
      <c r="H430" s="126"/>
      <c r="J430" s="26"/>
      <c r="L430" s="26"/>
      <c r="N430" s="26"/>
      <c r="O430" s="26"/>
      <c r="P430" s="26"/>
      <c r="Q430" s="26"/>
      <c r="U430" s="5"/>
      <c r="X430" s="5"/>
    </row>
    <row r="431" spans="2:24">
      <c r="B431" s="5"/>
      <c r="C431" s="26"/>
      <c r="E431" s="5"/>
      <c r="G431" s="5"/>
      <c r="H431" s="126"/>
      <c r="J431" s="26"/>
      <c r="L431" s="26"/>
      <c r="N431" s="26"/>
      <c r="O431" s="26"/>
      <c r="P431" s="26"/>
      <c r="Q431" s="26"/>
      <c r="U431" s="5"/>
      <c r="X431" s="5"/>
    </row>
    <row r="432" spans="2:24">
      <c r="B432" s="5"/>
      <c r="C432" s="26"/>
      <c r="E432" s="5"/>
      <c r="G432" s="5"/>
      <c r="H432" s="126"/>
      <c r="J432" s="26"/>
      <c r="L432" s="26"/>
      <c r="N432" s="26"/>
      <c r="O432" s="26"/>
      <c r="P432" s="26"/>
      <c r="Q432" s="26"/>
      <c r="U432" s="5"/>
      <c r="X432" s="5"/>
    </row>
    <row r="433" spans="2:24">
      <c r="B433" s="5"/>
      <c r="C433" s="26"/>
      <c r="E433" s="5"/>
      <c r="G433" s="5"/>
      <c r="H433" s="126"/>
      <c r="J433" s="26"/>
      <c r="L433" s="26"/>
      <c r="N433" s="26"/>
      <c r="O433" s="26"/>
      <c r="P433" s="26"/>
      <c r="Q433" s="26"/>
      <c r="U433" s="5"/>
      <c r="X433" s="5"/>
    </row>
    <row r="434" spans="2:24">
      <c r="B434" s="5"/>
      <c r="C434" s="26"/>
      <c r="E434" s="5"/>
      <c r="G434" s="5"/>
      <c r="H434" s="126"/>
      <c r="J434" s="26"/>
      <c r="L434" s="26"/>
      <c r="N434" s="26"/>
      <c r="O434" s="26"/>
      <c r="P434" s="26"/>
      <c r="Q434" s="26"/>
      <c r="U434" s="5"/>
      <c r="X434" s="5"/>
    </row>
    <row r="435" spans="2:24">
      <c r="B435" s="5"/>
      <c r="C435" s="26"/>
      <c r="E435" s="5"/>
      <c r="G435" s="5"/>
      <c r="H435" s="126"/>
      <c r="J435" s="26"/>
      <c r="L435" s="26"/>
      <c r="N435" s="26"/>
      <c r="O435" s="26"/>
      <c r="P435" s="26"/>
      <c r="Q435" s="26"/>
      <c r="U435" s="5"/>
      <c r="X435" s="5"/>
    </row>
    <row r="436" spans="2:24">
      <c r="B436" s="5"/>
      <c r="C436" s="26"/>
      <c r="E436" s="5"/>
      <c r="G436" s="5"/>
      <c r="H436" s="126"/>
      <c r="J436" s="26"/>
      <c r="L436" s="26"/>
      <c r="N436" s="26"/>
      <c r="O436" s="26"/>
      <c r="P436" s="26"/>
      <c r="Q436" s="26"/>
      <c r="U436" s="5"/>
      <c r="X436" s="5"/>
    </row>
    <row r="437" spans="2:24">
      <c r="B437" s="5"/>
      <c r="C437" s="26"/>
      <c r="E437" s="5"/>
      <c r="G437" s="5"/>
      <c r="H437" s="126"/>
      <c r="J437" s="26"/>
      <c r="L437" s="26"/>
      <c r="N437" s="26"/>
      <c r="O437" s="26"/>
      <c r="P437" s="26"/>
      <c r="Q437" s="26"/>
      <c r="U437" s="5"/>
      <c r="X437" s="5"/>
    </row>
    <row r="438" spans="2:24">
      <c r="B438" s="5"/>
      <c r="C438" s="26"/>
      <c r="E438" s="5"/>
      <c r="G438" s="5"/>
      <c r="H438" s="126"/>
      <c r="J438" s="26"/>
      <c r="L438" s="26"/>
      <c r="N438" s="26"/>
      <c r="O438" s="26"/>
      <c r="P438" s="26"/>
      <c r="Q438" s="26"/>
      <c r="U438" s="5"/>
      <c r="X438" s="5"/>
    </row>
    <row r="439" spans="2:24">
      <c r="B439" s="5"/>
      <c r="C439" s="26"/>
      <c r="E439" s="5"/>
      <c r="G439" s="5"/>
      <c r="H439" s="126"/>
      <c r="J439" s="26"/>
      <c r="L439" s="26"/>
      <c r="N439" s="26"/>
      <c r="O439" s="26"/>
      <c r="P439" s="26"/>
      <c r="Q439" s="26"/>
      <c r="U439" s="5"/>
      <c r="X439" s="5"/>
    </row>
    <row r="440" spans="2:24">
      <c r="B440" s="5"/>
      <c r="C440" s="26"/>
      <c r="E440" s="5"/>
      <c r="G440" s="5"/>
      <c r="H440" s="126"/>
      <c r="J440" s="26"/>
      <c r="L440" s="26"/>
      <c r="N440" s="26"/>
      <c r="O440" s="26"/>
      <c r="P440" s="26"/>
      <c r="Q440" s="26"/>
      <c r="U440" s="5"/>
      <c r="X440" s="5"/>
    </row>
    <row r="441" spans="2:24">
      <c r="B441" s="5"/>
      <c r="C441" s="26"/>
      <c r="E441" s="5"/>
      <c r="G441" s="5"/>
      <c r="H441" s="126"/>
      <c r="J441" s="26"/>
      <c r="L441" s="26"/>
      <c r="N441" s="26"/>
      <c r="O441" s="26"/>
      <c r="P441" s="26"/>
      <c r="Q441" s="26"/>
      <c r="U441" s="5"/>
      <c r="X441" s="5"/>
    </row>
    <row r="442" spans="2:24">
      <c r="B442" s="5"/>
      <c r="C442" s="26"/>
      <c r="E442" s="5"/>
      <c r="G442" s="5"/>
      <c r="H442" s="126"/>
      <c r="J442" s="26"/>
      <c r="L442" s="26"/>
      <c r="N442" s="26"/>
      <c r="O442" s="26"/>
      <c r="P442" s="26"/>
      <c r="Q442" s="26"/>
      <c r="U442" s="5"/>
      <c r="X442" s="5"/>
    </row>
    <row r="443" spans="2:24">
      <c r="B443" s="5"/>
      <c r="C443" s="26"/>
      <c r="E443" s="5"/>
      <c r="G443" s="5"/>
      <c r="H443" s="126"/>
      <c r="J443" s="26"/>
      <c r="L443" s="26"/>
      <c r="N443" s="26"/>
      <c r="O443" s="26"/>
      <c r="P443" s="26"/>
      <c r="Q443" s="26"/>
      <c r="U443" s="5"/>
      <c r="X443" s="5"/>
    </row>
    <row r="444" spans="2:24">
      <c r="B444" s="5"/>
      <c r="C444" s="26"/>
      <c r="E444" s="5"/>
      <c r="G444" s="5"/>
      <c r="H444" s="126"/>
      <c r="J444" s="26"/>
      <c r="L444" s="26"/>
      <c r="N444" s="26"/>
      <c r="O444" s="26"/>
      <c r="P444" s="26"/>
      <c r="Q444" s="26"/>
      <c r="U444" s="5"/>
      <c r="X444" s="5"/>
    </row>
    <row r="445" spans="2:24">
      <c r="B445" s="5"/>
      <c r="C445" s="26"/>
      <c r="E445" s="5"/>
      <c r="G445" s="5"/>
      <c r="H445" s="126"/>
      <c r="J445" s="26"/>
      <c r="L445" s="26"/>
      <c r="N445" s="26"/>
      <c r="O445" s="26"/>
      <c r="P445" s="26"/>
      <c r="Q445" s="26"/>
      <c r="U445" s="5"/>
      <c r="X445" s="5"/>
    </row>
    <row r="446" spans="2:24">
      <c r="B446" s="5"/>
      <c r="C446" s="26"/>
      <c r="E446" s="5"/>
      <c r="G446" s="5"/>
      <c r="H446" s="126"/>
      <c r="J446" s="26"/>
      <c r="L446" s="26"/>
      <c r="N446" s="26"/>
      <c r="O446" s="26"/>
      <c r="P446" s="26"/>
      <c r="Q446" s="26"/>
      <c r="U446" s="5"/>
      <c r="X446" s="5"/>
    </row>
    <row r="447" spans="2:24">
      <c r="B447" s="5"/>
      <c r="C447" s="26"/>
      <c r="E447" s="5"/>
      <c r="G447" s="5"/>
      <c r="H447" s="126"/>
      <c r="J447" s="26"/>
      <c r="L447" s="26"/>
      <c r="N447" s="26"/>
      <c r="O447" s="26"/>
      <c r="P447" s="26"/>
      <c r="Q447" s="26"/>
      <c r="U447" s="5"/>
      <c r="X447" s="5"/>
    </row>
    <row r="448" spans="2:24">
      <c r="B448" s="5"/>
      <c r="C448" s="26"/>
      <c r="E448" s="5"/>
      <c r="G448" s="5"/>
      <c r="H448" s="126"/>
      <c r="J448" s="26"/>
      <c r="L448" s="26"/>
      <c r="N448" s="26"/>
      <c r="O448" s="26"/>
      <c r="P448" s="26"/>
      <c r="Q448" s="26"/>
      <c r="U448" s="5"/>
      <c r="X448" s="5"/>
    </row>
    <row r="449" spans="2:24">
      <c r="B449" s="5"/>
      <c r="C449" s="26"/>
      <c r="E449" s="5"/>
      <c r="G449" s="5"/>
      <c r="H449" s="126"/>
      <c r="J449" s="26"/>
      <c r="L449" s="26"/>
      <c r="N449" s="26"/>
      <c r="O449" s="26"/>
      <c r="P449" s="26"/>
      <c r="Q449" s="26"/>
      <c r="U449" s="5"/>
      <c r="X449" s="5"/>
    </row>
    <row r="450" spans="2:24">
      <c r="B450" s="5"/>
      <c r="C450" s="26"/>
      <c r="E450" s="5"/>
      <c r="G450" s="5"/>
      <c r="H450" s="126"/>
      <c r="J450" s="26"/>
      <c r="L450" s="26"/>
      <c r="N450" s="26"/>
      <c r="O450" s="26"/>
      <c r="P450" s="26"/>
      <c r="Q450" s="26"/>
      <c r="U450" s="5"/>
      <c r="X450" s="5"/>
    </row>
    <row r="451" spans="2:24">
      <c r="B451" s="5"/>
      <c r="C451" s="26"/>
      <c r="E451" s="5"/>
      <c r="G451" s="5"/>
      <c r="H451" s="126"/>
      <c r="J451" s="26"/>
      <c r="L451" s="26"/>
      <c r="N451" s="26"/>
      <c r="O451" s="26"/>
      <c r="P451" s="26"/>
      <c r="Q451" s="26"/>
      <c r="U451" s="5"/>
      <c r="X451" s="5"/>
    </row>
    <row r="452" spans="2:24">
      <c r="B452" s="5"/>
      <c r="C452" s="26"/>
      <c r="E452" s="5"/>
      <c r="G452" s="5"/>
      <c r="H452" s="126"/>
      <c r="J452" s="26"/>
      <c r="L452" s="26"/>
      <c r="N452" s="26"/>
      <c r="O452" s="26"/>
      <c r="P452" s="26"/>
      <c r="Q452" s="26"/>
      <c r="U452" s="5"/>
      <c r="X452" s="5"/>
    </row>
    <row r="453" spans="2:24">
      <c r="B453" s="5"/>
      <c r="C453" s="26"/>
      <c r="E453" s="5"/>
      <c r="G453" s="5"/>
      <c r="H453" s="126"/>
      <c r="J453" s="26"/>
      <c r="L453" s="26"/>
      <c r="N453" s="26"/>
      <c r="O453" s="26"/>
      <c r="P453" s="26"/>
      <c r="Q453" s="26"/>
      <c r="U453" s="5"/>
      <c r="X453" s="5"/>
    </row>
    <row r="454" spans="2:24">
      <c r="B454" s="5"/>
      <c r="C454" s="26"/>
      <c r="E454" s="5"/>
      <c r="G454" s="5"/>
      <c r="H454" s="126"/>
      <c r="J454" s="26"/>
      <c r="L454" s="26"/>
      <c r="N454" s="26"/>
      <c r="O454" s="26"/>
      <c r="P454" s="26"/>
      <c r="Q454" s="26"/>
      <c r="U454" s="5"/>
      <c r="X454" s="5"/>
    </row>
    <row r="455" spans="2:24">
      <c r="B455" s="5"/>
      <c r="C455" s="26"/>
      <c r="E455" s="5"/>
      <c r="G455" s="5"/>
      <c r="H455" s="126"/>
      <c r="J455" s="26"/>
      <c r="L455" s="26"/>
      <c r="N455" s="26"/>
      <c r="O455" s="26"/>
      <c r="P455" s="26"/>
      <c r="Q455" s="26"/>
      <c r="U455" s="5"/>
      <c r="X455" s="5"/>
    </row>
    <row r="456" spans="2:24">
      <c r="B456" s="5"/>
      <c r="C456" s="26"/>
      <c r="E456" s="5"/>
      <c r="G456" s="5"/>
      <c r="H456" s="126"/>
      <c r="J456" s="26"/>
      <c r="L456" s="26"/>
      <c r="N456" s="26"/>
      <c r="O456" s="26"/>
      <c r="P456" s="26"/>
      <c r="Q456" s="26"/>
      <c r="U456" s="5"/>
      <c r="X456" s="5"/>
    </row>
    <row r="457" spans="2:24">
      <c r="B457" s="5"/>
      <c r="C457" s="26"/>
      <c r="E457" s="5"/>
      <c r="G457" s="5"/>
      <c r="H457" s="126"/>
      <c r="J457" s="26"/>
      <c r="L457" s="26"/>
      <c r="N457" s="26"/>
      <c r="O457" s="26"/>
      <c r="P457" s="26"/>
      <c r="Q457" s="26"/>
      <c r="U457" s="5"/>
      <c r="X457" s="5"/>
    </row>
    <row r="458" spans="2:24">
      <c r="B458" s="5"/>
      <c r="C458" s="26"/>
      <c r="E458" s="5"/>
      <c r="G458" s="5"/>
      <c r="H458" s="126"/>
      <c r="J458" s="26"/>
      <c r="L458" s="26"/>
      <c r="N458" s="26"/>
      <c r="O458" s="26"/>
      <c r="P458" s="26"/>
      <c r="Q458" s="26"/>
      <c r="U458" s="5"/>
      <c r="X458" s="5"/>
    </row>
    <row r="459" spans="2:24">
      <c r="B459" s="5"/>
      <c r="C459" s="26"/>
      <c r="E459" s="5"/>
      <c r="G459" s="5"/>
      <c r="H459" s="126"/>
      <c r="J459" s="26"/>
      <c r="L459" s="26"/>
      <c r="N459" s="26"/>
      <c r="O459" s="26"/>
      <c r="P459" s="26"/>
      <c r="Q459" s="26"/>
      <c r="U459" s="5"/>
      <c r="X459" s="5"/>
    </row>
    <row r="460" spans="2:24">
      <c r="B460" s="5"/>
      <c r="C460" s="26"/>
      <c r="E460" s="5"/>
      <c r="G460" s="5"/>
      <c r="H460" s="126"/>
      <c r="J460" s="26"/>
      <c r="L460" s="26"/>
      <c r="N460" s="26"/>
      <c r="O460" s="26"/>
      <c r="P460" s="26"/>
      <c r="Q460" s="26"/>
      <c r="U460" s="5"/>
      <c r="X460" s="5"/>
    </row>
    <row r="461" spans="2:24">
      <c r="B461" s="5"/>
      <c r="C461" s="26"/>
      <c r="E461" s="5"/>
      <c r="G461" s="5"/>
      <c r="H461" s="126"/>
      <c r="J461" s="26"/>
      <c r="L461" s="26"/>
      <c r="N461" s="26"/>
      <c r="O461" s="26"/>
      <c r="P461" s="26"/>
      <c r="Q461" s="26"/>
      <c r="U461" s="5"/>
      <c r="X461" s="5"/>
    </row>
    <row r="462" spans="2:24">
      <c r="B462" s="5"/>
      <c r="C462" s="26"/>
      <c r="E462" s="5"/>
      <c r="G462" s="5"/>
      <c r="H462" s="126"/>
      <c r="J462" s="26"/>
      <c r="L462" s="26"/>
      <c r="N462" s="26"/>
      <c r="O462" s="26"/>
      <c r="P462" s="26"/>
      <c r="Q462" s="26"/>
      <c r="U462" s="5"/>
      <c r="X462" s="5"/>
    </row>
    <row r="463" spans="2:24">
      <c r="B463" s="5"/>
      <c r="C463" s="26"/>
      <c r="E463" s="5"/>
      <c r="G463" s="5"/>
      <c r="H463" s="126"/>
      <c r="J463" s="26"/>
      <c r="L463" s="26"/>
      <c r="N463" s="26"/>
      <c r="O463" s="26"/>
      <c r="P463" s="26"/>
      <c r="Q463" s="26"/>
      <c r="U463" s="5"/>
      <c r="X463" s="5"/>
    </row>
    <row r="464" spans="2:24">
      <c r="B464" s="5"/>
      <c r="C464" s="26"/>
      <c r="E464" s="5"/>
      <c r="G464" s="5"/>
      <c r="H464" s="126"/>
      <c r="J464" s="26"/>
      <c r="L464" s="26"/>
      <c r="N464" s="26"/>
      <c r="O464" s="26"/>
      <c r="P464" s="26"/>
      <c r="Q464" s="26"/>
      <c r="U464" s="5"/>
      <c r="X464" s="5"/>
    </row>
    <row r="465" spans="2:24">
      <c r="B465" s="5"/>
      <c r="C465" s="26"/>
      <c r="E465" s="5"/>
      <c r="G465" s="5"/>
      <c r="H465" s="126"/>
      <c r="J465" s="26"/>
      <c r="L465" s="26"/>
      <c r="N465" s="26"/>
      <c r="O465" s="26"/>
      <c r="P465" s="26"/>
      <c r="Q465" s="26"/>
      <c r="U465" s="5"/>
      <c r="X465" s="5"/>
    </row>
    <row r="466" spans="2:24">
      <c r="B466" s="5"/>
      <c r="C466" s="26"/>
      <c r="E466" s="5"/>
      <c r="G466" s="5"/>
      <c r="H466" s="126"/>
      <c r="J466" s="26"/>
      <c r="L466" s="26"/>
      <c r="N466" s="26"/>
      <c r="O466" s="26"/>
      <c r="P466" s="26"/>
      <c r="Q466" s="26"/>
      <c r="U466" s="5"/>
      <c r="X466" s="5"/>
    </row>
    <row r="467" spans="2:24">
      <c r="B467" s="5"/>
      <c r="C467" s="26"/>
      <c r="E467" s="5"/>
      <c r="G467" s="5"/>
      <c r="H467" s="126"/>
      <c r="J467" s="26"/>
      <c r="L467" s="26"/>
      <c r="N467" s="26"/>
      <c r="O467" s="26"/>
      <c r="P467" s="26"/>
      <c r="Q467" s="26"/>
      <c r="U467" s="5"/>
      <c r="X467" s="5"/>
    </row>
    <row r="468" spans="2:24">
      <c r="B468" s="5"/>
      <c r="C468" s="26"/>
      <c r="E468" s="5"/>
      <c r="G468" s="5"/>
      <c r="H468" s="126"/>
      <c r="J468" s="26"/>
      <c r="L468" s="26"/>
      <c r="N468" s="26"/>
      <c r="O468" s="26"/>
      <c r="P468" s="26"/>
      <c r="Q468" s="26"/>
      <c r="U468" s="5"/>
      <c r="X468" s="5"/>
    </row>
    <row r="469" spans="2:24">
      <c r="B469" s="5"/>
      <c r="C469" s="26"/>
      <c r="E469" s="5"/>
      <c r="G469" s="5"/>
      <c r="H469" s="126"/>
      <c r="J469" s="26"/>
      <c r="L469" s="26"/>
      <c r="N469" s="26"/>
      <c r="O469" s="26"/>
      <c r="P469" s="26"/>
      <c r="Q469" s="26"/>
      <c r="U469" s="5"/>
      <c r="X469" s="5"/>
    </row>
    <row r="470" spans="2:24">
      <c r="B470" s="5"/>
      <c r="C470" s="26"/>
      <c r="E470" s="5"/>
      <c r="G470" s="5"/>
      <c r="H470" s="126"/>
      <c r="J470" s="26"/>
      <c r="L470" s="26"/>
      <c r="N470" s="26"/>
      <c r="O470" s="26"/>
      <c r="P470" s="26"/>
      <c r="Q470" s="26"/>
      <c r="U470" s="5"/>
      <c r="X470" s="5"/>
    </row>
    <row r="471" spans="2:24">
      <c r="B471" s="5"/>
      <c r="C471" s="26"/>
      <c r="E471" s="5"/>
      <c r="G471" s="5"/>
      <c r="H471" s="126"/>
      <c r="J471" s="26"/>
      <c r="L471" s="26"/>
      <c r="N471" s="26"/>
      <c r="O471" s="26"/>
      <c r="P471" s="26"/>
      <c r="Q471" s="26"/>
      <c r="U471" s="5"/>
      <c r="X471" s="5"/>
    </row>
    <row r="472" spans="2:24">
      <c r="B472" s="5"/>
      <c r="C472" s="26"/>
      <c r="E472" s="5"/>
      <c r="G472" s="5"/>
      <c r="H472" s="126"/>
      <c r="J472" s="26"/>
      <c r="L472" s="26"/>
      <c r="N472" s="26"/>
      <c r="O472" s="26"/>
      <c r="P472" s="26"/>
      <c r="Q472" s="26"/>
      <c r="U472" s="5"/>
      <c r="X472" s="5"/>
    </row>
    <row r="473" spans="2:24">
      <c r="B473" s="5"/>
      <c r="C473" s="26"/>
      <c r="E473" s="5"/>
      <c r="G473" s="5"/>
      <c r="H473" s="126"/>
      <c r="J473" s="26"/>
      <c r="L473" s="26"/>
      <c r="N473" s="26"/>
      <c r="O473" s="26"/>
      <c r="P473" s="26"/>
      <c r="Q473" s="26"/>
      <c r="U473" s="5"/>
      <c r="X473" s="5"/>
    </row>
    <row r="474" spans="2:24">
      <c r="B474" s="5"/>
      <c r="C474" s="26"/>
      <c r="E474" s="5"/>
      <c r="G474" s="5"/>
      <c r="H474" s="126"/>
      <c r="J474" s="26"/>
      <c r="L474" s="26"/>
      <c r="N474" s="26"/>
      <c r="O474" s="26"/>
      <c r="P474" s="26"/>
      <c r="Q474" s="26"/>
      <c r="U474" s="5"/>
      <c r="X474" s="5"/>
    </row>
    <row r="475" spans="2:24">
      <c r="B475" s="5"/>
      <c r="C475" s="26"/>
      <c r="E475" s="5"/>
      <c r="G475" s="5"/>
      <c r="H475" s="126"/>
      <c r="J475" s="26"/>
      <c r="L475" s="26"/>
      <c r="N475" s="26"/>
      <c r="O475" s="26"/>
      <c r="P475" s="26"/>
      <c r="Q475" s="26"/>
      <c r="U475" s="5"/>
      <c r="X475" s="5"/>
    </row>
    <row r="476" spans="2:24">
      <c r="B476" s="5"/>
      <c r="C476" s="26"/>
      <c r="E476" s="5"/>
      <c r="G476" s="5"/>
      <c r="H476" s="126"/>
      <c r="J476" s="26"/>
      <c r="L476" s="26"/>
      <c r="N476" s="26"/>
      <c r="O476" s="26"/>
      <c r="P476" s="26"/>
      <c r="Q476" s="26"/>
      <c r="U476" s="5"/>
      <c r="X476" s="5"/>
    </row>
    <row r="477" spans="2:24">
      <c r="B477" s="5"/>
      <c r="C477" s="26"/>
      <c r="E477" s="5"/>
      <c r="G477" s="5"/>
      <c r="H477" s="126"/>
      <c r="J477" s="26"/>
      <c r="L477" s="26"/>
      <c r="N477" s="26"/>
      <c r="O477" s="26"/>
      <c r="P477" s="26"/>
      <c r="Q477" s="26"/>
      <c r="U477" s="5"/>
      <c r="X477" s="5"/>
    </row>
    <row r="478" spans="2:24">
      <c r="B478" s="5"/>
      <c r="C478" s="26"/>
      <c r="E478" s="5"/>
      <c r="G478" s="5"/>
      <c r="H478" s="126"/>
      <c r="J478" s="26"/>
      <c r="L478" s="26"/>
      <c r="N478" s="26"/>
      <c r="O478" s="26"/>
      <c r="P478" s="26"/>
      <c r="Q478" s="26"/>
      <c r="U478" s="5"/>
      <c r="X478" s="5"/>
    </row>
    <row r="479" spans="2:24">
      <c r="B479" s="5"/>
      <c r="C479" s="26"/>
      <c r="E479" s="5"/>
      <c r="G479" s="5"/>
      <c r="H479" s="126"/>
      <c r="J479" s="26"/>
      <c r="L479" s="26"/>
      <c r="N479" s="26"/>
      <c r="O479" s="26"/>
      <c r="P479" s="26"/>
      <c r="Q479" s="26"/>
      <c r="U479" s="5"/>
      <c r="X479" s="5"/>
    </row>
    <row r="480" spans="2:24">
      <c r="B480" s="5"/>
      <c r="C480" s="26"/>
      <c r="E480" s="5"/>
      <c r="G480" s="5"/>
      <c r="H480" s="126"/>
      <c r="J480" s="26"/>
      <c r="L480" s="26"/>
      <c r="N480" s="26"/>
      <c r="O480" s="26"/>
      <c r="P480" s="26"/>
      <c r="Q480" s="26"/>
      <c r="U480" s="5"/>
      <c r="X480" s="5"/>
    </row>
    <row r="481" spans="2:24">
      <c r="B481" s="5"/>
      <c r="C481" s="26"/>
      <c r="E481" s="5"/>
      <c r="G481" s="5"/>
      <c r="H481" s="126"/>
      <c r="J481" s="26"/>
      <c r="L481" s="26"/>
      <c r="N481" s="26"/>
      <c r="O481" s="26"/>
      <c r="P481" s="26"/>
      <c r="Q481" s="26"/>
      <c r="U481" s="5"/>
      <c r="X481" s="5"/>
    </row>
    <row r="482" spans="2:24">
      <c r="B482" s="5"/>
      <c r="C482" s="26"/>
      <c r="E482" s="5"/>
      <c r="G482" s="5"/>
      <c r="H482" s="126"/>
      <c r="J482" s="26"/>
      <c r="L482" s="26"/>
      <c r="N482" s="26"/>
      <c r="O482" s="26"/>
      <c r="P482" s="26"/>
      <c r="Q482" s="26"/>
      <c r="U482" s="5"/>
      <c r="X482" s="5"/>
    </row>
    <row r="483" spans="2:24">
      <c r="B483" s="5"/>
      <c r="C483" s="26"/>
      <c r="E483" s="5"/>
      <c r="G483" s="5"/>
      <c r="H483" s="126"/>
      <c r="J483" s="26"/>
      <c r="L483" s="26"/>
      <c r="N483" s="26"/>
      <c r="O483" s="26"/>
      <c r="P483" s="26"/>
      <c r="Q483" s="26"/>
      <c r="U483" s="5"/>
      <c r="X483" s="5"/>
    </row>
    <row r="484" spans="2:24">
      <c r="B484" s="5"/>
      <c r="C484" s="26"/>
      <c r="E484" s="5"/>
      <c r="G484" s="5"/>
      <c r="H484" s="126"/>
      <c r="J484" s="26"/>
      <c r="L484" s="26"/>
      <c r="N484" s="26"/>
      <c r="O484" s="26"/>
      <c r="P484" s="26"/>
      <c r="Q484" s="26"/>
      <c r="U484" s="5"/>
      <c r="X484" s="5"/>
    </row>
    <row r="485" spans="2:24">
      <c r="B485" s="5"/>
      <c r="C485" s="26"/>
      <c r="E485" s="5"/>
      <c r="G485" s="5"/>
      <c r="H485" s="126"/>
      <c r="J485" s="26"/>
      <c r="L485" s="26"/>
      <c r="N485" s="26"/>
      <c r="O485" s="26"/>
      <c r="P485" s="26"/>
      <c r="Q485" s="26"/>
      <c r="U485" s="5"/>
      <c r="X485" s="5"/>
    </row>
    <row r="486" spans="2:24">
      <c r="B486" s="5"/>
      <c r="C486" s="26"/>
      <c r="E486" s="5"/>
      <c r="G486" s="5"/>
      <c r="H486" s="126"/>
      <c r="J486" s="26"/>
      <c r="L486" s="26"/>
      <c r="N486" s="26"/>
      <c r="O486" s="26"/>
      <c r="P486" s="26"/>
      <c r="Q486" s="26"/>
      <c r="U486" s="5"/>
      <c r="X486" s="5"/>
    </row>
    <row r="487" spans="2:24">
      <c r="B487" s="5"/>
      <c r="C487" s="26"/>
      <c r="E487" s="5"/>
      <c r="G487" s="5"/>
      <c r="H487" s="126"/>
      <c r="J487" s="26"/>
      <c r="L487" s="26"/>
      <c r="N487" s="26"/>
      <c r="O487" s="26"/>
      <c r="P487" s="26"/>
      <c r="Q487" s="26"/>
      <c r="U487" s="5"/>
      <c r="X487" s="5"/>
    </row>
    <row r="488" spans="2:24">
      <c r="B488" s="5"/>
      <c r="C488" s="26"/>
      <c r="E488" s="5"/>
      <c r="G488" s="5"/>
      <c r="H488" s="126"/>
      <c r="J488" s="26"/>
      <c r="L488" s="26"/>
      <c r="N488" s="26"/>
      <c r="O488" s="26"/>
      <c r="P488" s="26"/>
      <c r="Q488" s="26"/>
      <c r="U488" s="5"/>
      <c r="X488" s="5"/>
    </row>
    <row r="489" spans="2:24">
      <c r="B489" s="5"/>
      <c r="C489" s="26"/>
      <c r="E489" s="5"/>
      <c r="G489" s="5"/>
      <c r="H489" s="126"/>
      <c r="J489" s="26"/>
      <c r="L489" s="26"/>
      <c r="N489" s="26"/>
      <c r="O489" s="26"/>
      <c r="P489" s="26"/>
      <c r="Q489" s="26"/>
      <c r="U489" s="5"/>
      <c r="X489" s="5"/>
    </row>
    <row r="490" spans="2:24">
      <c r="B490" s="5"/>
      <c r="C490" s="26"/>
      <c r="E490" s="5"/>
      <c r="G490" s="5"/>
      <c r="H490" s="126"/>
      <c r="J490" s="26"/>
      <c r="L490" s="26"/>
      <c r="N490" s="26"/>
      <c r="O490" s="26"/>
      <c r="P490" s="26"/>
      <c r="Q490" s="26"/>
      <c r="U490" s="5"/>
      <c r="X490" s="5"/>
    </row>
    <row r="491" spans="2:24">
      <c r="B491" s="5"/>
      <c r="C491" s="26"/>
      <c r="E491" s="5"/>
      <c r="G491" s="5"/>
      <c r="H491" s="126"/>
      <c r="J491" s="26"/>
      <c r="L491" s="26"/>
      <c r="N491" s="26"/>
      <c r="O491" s="26"/>
      <c r="P491" s="26"/>
      <c r="Q491" s="26"/>
      <c r="U491" s="5"/>
      <c r="X491" s="5"/>
    </row>
    <row r="492" spans="2:24">
      <c r="B492" s="5"/>
      <c r="C492" s="26"/>
      <c r="E492" s="5"/>
      <c r="G492" s="5"/>
      <c r="H492" s="126"/>
      <c r="J492" s="26"/>
      <c r="L492" s="26"/>
      <c r="N492" s="26"/>
      <c r="O492" s="26"/>
      <c r="P492" s="26"/>
      <c r="Q492" s="26"/>
      <c r="U492" s="5"/>
      <c r="X492" s="5"/>
    </row>
    <row r="493" spans="2:24">
      <c r="B493" s="5"/>
      <c r="C493" s="26"/>
      <c r="E493" s="5"/>
      <c r="G493" s="5"/>
      <c r="H493" s="126"/>
      <c r="J493" s="26"/>
      <c r="L493" s="26"/>
      <c r="N493" s="26"/>
      <c r="O493" s="26"/>
      <c r="P493" s="26"/>
      <c r="Q493" s="26"/>
      <c r="U493" s="5"/>
      <c r="X493" s="5"/>
    </row>
    <row r="494" spans="2:24">
      <c r="B494" s="5"/>
      <c r="C494" s="26"/>
      <c r="E494" s="5"/>
      <c r="G494" s="5"/>
      <c r="H494" s="126"/>
      <c r="J494" s="26"/>
      <c r="L494" s="26"/>
      <c r="N494" s="26"/>
      <c r="O494" s="26"/>
      <c r="P494" s="26"/>
      <c r="Q494" s="26"/>
      <c r="U494" s="5"/>
      <c r="X494" s="5"/>
    </row>
    <row r="495" spans="2:24">
      <c r="B495" s="5"/>
      <c r="C495" s="26"/>
      <c r="E495" s="5"/>
      <c r="G495" s="5"/>
      <c r="H495" s="126"/>
      <c r="J495" s="26"/>
      <c r="L495" s="26"/>
      <c r="N495" s="26"/>
      <c r="O495" s="26"/>
      <c r="P495" s="26"/>
      <c r="Q495" s="26"/>
      <c r="U495" s="5"/>
      <c r="X495" s="5"/>
    </row>
    <row r="496" spans="2:24">
      <c r="B496" s="5"/>
      <c r="C496" s="26"/>
      <c r="E496" s="5"/>
      <c r="G496" s="5"/>
      <c r="H496" s="126"/>
      <c r="J496" s="26"/>
      <c r="L496" s="26"/>
      <c r="N496" s="26"/>
      <c r="O496" s="26"/>
      <c r="P496" s="26"/>
      <c r="Q496" s="26"/>
      <c r="U496" s="5"/>
      <c r="X496" s="5"/>
    </row>
    <row r="497" spans="2:24">
      <c r="B497" s="5"/>
      <c r="C497" s="26"/>
      <c r="E497" s="5"/>
      <c r="G497" s="5"/>
      <c r="H497" s="126"/>
      <c r="J497" s="26"/>
      <c r="L497" s="26"/>
      <c r="N497" s="26"/>
      <c r="O497" s="26"/>
      <c r="P497" s="26"/>
      <c r="Q497" s="26"/>
      <c r="U497" s="5"/>
      <c r="X497" s="5"/>
    </row>
    <row r="498" spans="2:24">
      <c r="B498" s="5"/>
      <c r="C498" s="26"/>
      <c r="E498" s="5"/>
      <c r="G498" s="5"/>
      <c r="H498" s="126"/>
      <c r="J498" s="26"/>
      <c r="L498" s="26"/>
      <c r="N498" s="26"/>
      <c r="O498" s="26"/>
      <c r="P498" s="26"/>
      <c r="Q498" s="26"/>
      <c r="U498" s="5"/>
      <c r="X498" s="5"/>
    </row>
    <row r="499" spans="2:24">
      <c r="B499" s="5"/>
      <c r="C499" s="26"/>
      <c r="E499" s="5"/>
      <c r="G499" s="5"/>
      <c r="H499" s="126"/>
      <c r="J499" s="26"/>
      <c r="L499" s="26"/>
      <c r="N499" s="26"/>
      <c r="O499" s="26"/>
      <c r="P499" s="26"/>
      <c r="Q499" s="26"/>
      <c r="U499" s="5"/>
      <c r="X499" s="5"/>
    </row>
    <row r="500" spans="2:24">
      <c r="B500" s="5"/>
      <c r="C500" s="26"/>
      <c r="E500" s="5"/>
      <c r="G500" s="5"/>
      <c r="H500" s="126"/>
      <c r="J500" s="26"/>
      <c r="L500" s="26"/>
      <c r="N500" s="26"/>
      <c r="O500" s="26"/>
      <c r="P500" s="26"/>
      <c r="Q500" s="26"/>
      <c r="U500" s="5"/>
      <c r="X500" s="5"/>
    </row>
    <row r="501" spans="2:24">
      <c r="B501" s="5"/>
      <c r="C501" s="26"/>
      <c r="E501" s="5"/>
      <c r="G501" s="5"/>
      <c r="H501" s="126"/>
      <c r="J501" s="26"/>
      <c r="L501" s="26"/>
      <c r="N501" s="26"/>
      <c r="O501" s="26"/>
      <c r="P501" s="26"/>
      <c r="Q501" s="26"/>
      <c r="U501" s="5"/>
      <c r="X501" s="5"/>
    </row>
    <row r="502" spans="2:24">
      <c r="B502" s="5"/>
      <c r="C502" s="26"/>
      <c r="E502" s="5"/>
      <c r="G502" s="5"/>
      <c r="H502" s="126"/>
      <c r="J502" s="26"/>
      <c r="L502" s="26"/>
      <c r="N502" s="26"/>
      <c r="O502" s="26"/>
      <c r="P502" s="26"/>
      <c r="Q502" s="26"/>
      <c r="U502" s="5"/>
      <c r="X502" s="5"/>
    </row>
    <row r="503" spans="2:24">
      <c r="B503" s="5"/>
      <c r="C503" s="26"/>
      <c r="E503" s="5"/>
      <c r="G503" s="5"/>
      <c r="H503" s="126"/>
      <c r="J503" s="26"/>
      <c r="L503" s="26"/>
      <c r="N503" s="26"/>
      <c r="O503" s="26"/>
      <c r="P503" s="26"/>
      <c r="Q503" s="26"/>
      <c r="U503" s="5"/>
      <c r="X503" s="5"/>
    </row>
    <row r="504" spans="2:24">
      <c r="B504" s="5"/>
      <c r="C504" s="26"/>
      <c r="E504" s="5"/>
      <c r="G504" s="5"/>
      <c r="H504" s="126"/>
      <c r="J504" s="26"/>
      <c r="L504" s="26"/>
      <c r="N504" s="26"/>
      <c r="O504" s="26"/>
      <c r="P504" s="26"/>
      <c r="Q504" s="26"/>
      <c r="U504" s="5"/>
      <c r="X504" s="5"/>
    </row>
    <row r="505" spans="2:24">
      <c r="B505" s="5"/>
      <c r="C505" s="26"/>
      <c r="E505" s="5"/>
      <c r="G505" s="5"/>
      <c r="H505" s="126"/>
      <c r="J505" s="26"/>
      <c r="L505" s="26"/>
      <c r="N505" s="26"/>
      <c r="O505" s="26"/>
      <c r="P505" s="26"/>
      <c r="Q505" s="26"/>
      <c r="U505" s="5"/>
      <c r="X505" s="5"/>
    </row>
    <row r="506" spans="2:24">
      <c r="B506" s="5"/>
      <c r="C506" s="26"/>
      <c r="E506" s="5"/>
      <c r="G506" s="5"/>
      <c r="H506" s="126"/>
      <c r="J506" s="26"/>
      <c r="L506" s="26"/>
      <c r="N506" s="26"/>
      <c r="O506" s="26"/>
      <c r="P506" s="26"/>
      <c r="Q506" s="26"/>
      <c r="U506" s="5"/>
      <c r="X506" s="5"/>
    </row>
    <row r="507" spans="2:24">
      <c r="B507" s="5"/>
      <c r="C507" s="26"/>
      <c r="E507" s="5"/>
      <c r="G507" s="5"/>
      <c r="H507" s="126"/>
      <c r="J507" s="26"/>
      <c r="L507" s="26"/>
      <c r="N507" s="26"/>
      <c r="O507" s="26"/>
      <c r="P507" s="26"/>
      <c r="Q507" s="26"/>
      <c r="U507" s="5"/>
      <c r="X507" s="5"/>
    </row>
    <row r="508" spans="2:24">
      <c r="B508" s="5"/>
      <c r="C508" s="26"/>
      <c r="E508" s="5"/>
      <c r="G508" s="5"/>
      <c r="H508" s="126"/>
      <c r="J508" s="26"/>
      <c r="L508" s="26"/>
      <c r="N508" s="26"/>
      <c r="O508" s="26"/>
      <c r="P508" s="26"/>
      <c r="Q508" s="26"/>
      <c r="U508" s="5"/>
      <c r="X508" s="5"/>
    </row>
    <row r="509" spans="2:24">
      <c r="B509" s="5"/>
      <c r="C509" s="26"/>
      <c r="E509" s="5"/>
      <c r="G509" s="5"/>
      <c r="H509" s="126"/>
      <c r="J509" s="26"/>
      <c r="L509" s="26"/>
      <c r="N509" s="26"/>
      <c r="O509" s="26"/>
      <c r="P509" s="26"/>
      <c r="Q509" s="26"/>
      <c r="U509" s="5"/>
      <c r="X509" s="5"/>
    </row>
    <row r="510" spans="2:24">
      <c r="B510" s="5"/>
      <c r="C510" s="26"/>
      <c r="E510" s="5"/>
      <c r="G510" s="5"/>
      <c r="H510" s="126"/>
      <c r="J510" s="26"/>
      <c r="L510" s="26"/>
      <c r="N510" s="26"/>
      <c r="O510" s="26"/>
      <c r="P510" s="26"/>
      <c r="Q510" s="26"/>
      <c r="U510" s="5"/>
      <c r="X510" s="5"/>
    </row>
    <row r="511" spans="2:24">
      <c r="B511" s="5"/>
      <c r="C511" s="26"/>
      <c r="E511" s="5"/>
      <c r="G511" s="5"/>
      <c r="H511" s="126"/>
      <c r="J511" s="26"/>
      <c r="L511" s="26"/>
      <c r="N511" s="26"/>
      <c r="O511" s="26"/>
      <c r="P511" s="26"/>
      <c r="Q511" s="26"/>
      <c r="U511" s="5"/>
      <c r="X511" s="5"/>
    </row>
    <row r="512" spans="2:24">
      <c r="B512" s="5"/>
      <c r="C512" s="26"/>
      <c r="E512" s="5"/>
      <c r="G512" s="5"/>
      <c r="H512" s="126"/>
      <c r="J512" s="26"/>
      <c r="L512" s="26"/>
      <c r="N512" s="26"/>
      <c r="O512" s="26"/>
      <c r="P512" s="26"/>
      <c r="Q512" s="26"/>
      <c r="U512" s="5"/>
      <c r="X512" s="5"/>
    </row>
    <row r="513" spans="2:24">
      <c r="B513" s="5"/>
      <c r="C513" s="26"/>
      <c r="E513" s="5"/>
      <c r="G513" s="5"/>
      <c r="H513" s="126"/>
      <c r="J513" s="26"/>
      <c r="L513" s="26"/>
      <c r="N513" s="26"/>
      <c r="O513" s="26"/>
      <c r="P513" s="26"/>
      <c r="Q513" s="26"/>
      <c r="U513" s="5"/>
      <c r="X513" s="5"/>
    </row>
    <row r="514" spans="2:24">
      <c r="B514" s="5"/>
      <c r="C514" s="26"/>
      <c r="E514" s="5"/>
      <c r="G514" s="5"/>
      <c r="H514" s="126"/>
      <c r="J514" s="26"/>
      <c r="L514" s="26"/>
      <c r="N514" s="26"/>
      <c r="O514" s="26"/>
      <c r="P514" s="26"/>
      <c r="Q514" s="26"/>
      <c r="U514" s="5"/>
      <c r="X514" s="5"/>
    </row>
    <row r="515" spans="2:24">
      <c r="B515" s="5"/>
      <c r="C515" s="26"/>
      <c r="E515" s="5"/>
      <c r="G515" s="5"/>
      <c r="H515" s="126"/>
      <c r="J515" s="26"/>
      <c r="L515" s="26"/>
      <c r="N515" s="26"/>
      <c r="O515" s="26"/>
      <c r="P515" s="26"/>
      <c r="Q515" s="26"/>
      <c r="U515" s="5"/>
      <c r="X515" s="5"/>
    </row>
    <row r="516" spans="2:24">
      <c r="B516" s="5"/>
      <c r="C516" s="26"/>
      <c r="E516" s="5"/>
      <c r="G516" s="5"/>
      <c r="H516" s="126"/>
      <c r="J516" s="26"/>
      <c r="L516" s="26"/>
      <c r="N516" s="26"/>
      <c r="O516" s="26"/>
      <c r="P516" s="26"/>
      <c r="Q516" s="26"/>
      <c r="U516" s="5"/>
      <c r="X516" s="5"/>
    </row>
    <row r="517" spans="2:24">
      <c r="B517" s="5"/>
      <c r="C517" s="26"/>
      <c r="E517" s="5"/>
      <c r="G517" s="5"/>
      <c r="H517" s="126"/>
      <c r="J517" s="26"/>
      <c r="L517" s="26"/>
      <c r="N517" s="26"/>
      <c r="O517" s="26"/>
      <c r="P517" s="26"/>
      <c r="Q517" s="26"/>
      <c r="U517" s="5"/>
      <c r="X517" s="5"/>
    </row>
    <row r="518" spans="2:24">
      <c r="B518" s="5"/>
      <c r="C518" s="26"/>
      <c r="E518" s="5"/>
      <c r="G518" s="5"/>
      <c r="H518" s="126"/>
      <c r="J518" s="26"/>
      <c r="L518" s="26"/>
      <c r="N518" s="26"/>
      <c r="O518" s="26"/>
      <c r="P518" s="26"/>
      <c r="Q518" s="26"/>
      <c r="U518" s="5"/>
      <c r="X518" s="5"/>
    </row>
    <row r="519" spans="2:24">
      <c r="B519" s="5"/>
      <c r="C519" s="26"/>
      <c r="E519" s="5"/>
      <c r="G519" s="5"/>
      <c r="H519" s="126"/>
      <c r="J519" s="26"/>
      <c r="L519" s="26"/>
      <c r="N519" s="26"/>
      <c r="O519" s="26"/>
      <c r="P519" s="26"/>
      <c r="Q519" s="26"/>
      <c r="U519" s="5"/>
      <c r="X519" s="5"/>
    </row>
    <row r="520" spans="2:24">
      <c r="B520" s="5"/>
      <c r="C520" s="26"/>
      <c r="E520" s="5"/>
      <c r="G520" s="5"/>
      <c r="H520" s="126"/>
      <c r="J520" s="26"/>
      <c r="L520" s="26"/>
      <c r="N520" s="26"/>
      <c r="O520" s="26"/>
      <c r="P520" s="26"/>
      <c r="Q520" s="26"/>
      <c r="U520" s="5"/>
      <c r="X520" s="5"/>
    </row>
    <row r="521" spans="2:24">
      <c r="B521" s="5"/>
      <c r="C521" s="26"/>
      <c r="E521" s="5"/>
      <c r="G521" s="5"/>
      <c r="H521" s="126"/>
      <c r="J521" s="26"/>
      <c r="L521" s="26"/>
      <c r="N521" s="26"/>
      <c r="O521" s="26"/>
      <c r="P521" s="26"/>
      <c r="Q521" s="26"/>
      <c r="U521" s="5"/>
      <c r="X521" s="5"/>
    </row>
    <row r="522" spans="2:24">
      <c r="B522" s="5"/>
      <c r="C522" s="26"/>
      <c r="E522" s="5"/>
      <c r="G522" s="5"/>
      <c r="H522" s="126"/>
      <c r="J522" s="26"/>
      <c r="L522" s="26"/>
      <c r="N522" s="26"/>
      <c r="O522" s="26"/>
      <c r="P522" s="26"/>
      <c r="Q522" s="26"/>
      <c r="U522" s="5"/>
      <c r="X522" s="5"/>
    </row>
    <row r="523" spans="2:24">
      <c r="B523" s="5"/>
      <c r="C523" s="26"/>
      <c r="E523" s="5"/>
      <c r="G523" s="5"/>
      <c r="H523" s="126"/>
      <c r="J523" s="26"/>
      <c r="L523" s="26"/>
      <c r="N523" s="26"/>
      <c r="O523" s="26"/>
      <c r="P523" s="26"/>
      <c r="Q523" s="26"/>
      <c r="U523" s="5"/>
      <c r="X523" s="5"/>
    </row>
    <row r="524" spans="2:24">
      <c r="B524" s="5"/>
      <c r="C524" s="26"/>
      <c r="E524" s="5"/>
      <c r="G524" s="5"/>
      <c r="H524" s="126"/>
      <c r="J524" s="26"/>
      <c r="L524" s="26"/>
      <c r="N524" s="26"/>
      <c r="O524" s="26"/>
      <c r="P524" s="26"/>
      <c r="Q524" s="26"/>
      <c r="U524" s="5"/>
      <c r="X524" s="5"/>
    </row>
    <row r="525" spans="2:24">
      <c r="B525" s="5"/>
      <c r="C525" s="26"/>
      <c r="E525" s="5"/>
      <c r="G525" s="5"/>
      <c r="H525" s="126"/>
      <c r="J525" s="26"/>
      <c r="L525" s="26"/>
      <c r="N525" s="26"/>
      <c r="O525" s="26"/>
      <c r="P525" s="26"/>
      <c r="Q525" s="26"/>
      <c r="U525" s="5"/>
      <c r="X525" s="5"/>
    </row>
    <row r="526" spans="2:24">
      <c r="B526" s="5"/>
      <c r="C526" s="26"/>
      <c r="E526" s="5"/>
      <c r="G526" s="5"/>
      <c r="H526" s="126"/>
      <c r="J526" s="26"/>
      <c r="L526" s="26"/>
      <c r="N526" s="26"/>
      <c r="O526" s="26"/>
      <c r="P526" s="26"/>
      <c r="Q526" s="26"/>
      <c r="U526" s="5"/>
      <c r="X526" s="5"/>
    </row>
    <row r="527" spans="2:24">
      <c r="B527" s="5"/>
      <c r="C527" s="26"/>
      <c r="E527" s="5"/>
      <c r="G527" s="5"/>
      <c r="H527" s="126"/>
      <c r="J527" s="26"/>
      <c r="L527" s="26"/>
      <c r="N527" s="26"/>
      <c r="O527" s="26"/>
      <c r="P527" s="26"/>
      <c r="Q527" s="26"/>
      <c r="U527" s="5"/>
      <c r="X527" s="5"/>
    </row>
    <row r="528" spans="2:24">
      <c r="B528" s="5"/>
      <c r="C528" s="26"/>
      <c r="E528" s="5"/>
      <c r="G528" s="5"/>
      <c r="H528" s="126"/>
      <c r="J528" s="26"/>
      <c r="L528" s="26"/>
      <c r="N528" s="26"/>
      <c r="O528" s="26"/>
      <c r="P528" s="26"/>
      <c r="Q528" s="26"/>
      <c r="U528" s="5"/>
      <c r="X528" s="5"/>
    </row>
    <row r="529" spans="2:24">
      <c r="B529" s="5"/>
      <c r="C529" s="26"/>
      <c r="E529" s="5"/>
      <c r="G529" s="5"/>
      <c r="H529" s="126"/>
      <c r="J529" s="26"/>
      <c r="L529" s="26"/>
      <c r="N529" s="26"/>
      <c r="O529" s="26"/>
      <c r="P529" s="26"/>
      <c r="Q529" s="26"/>
      <c r="U529" s="5"/>
      <c r="X529" s="5"/>
    </row>
    <row r="530" spans="2:24">
      <c r="B530" s="5"/>
      <c r="C530" s="26"/>
      <c r="E530" s="5"/>
      <c r="G530" s="5"/>
      <c r="H530" s="126"/>
      <c r="J530" s="26"/>
      <c r="L530" s="26"/>
      <c r="N530" s="26"/>
      <c r="O530" s="26"/>
      <c r="P530" s="26"/>
      <c r="Q530" s="26"/>
      <c r="U530" s="5"/>
      <c r="X530" s="5"/>
    </row>
    <row r="531" spans="2:24">
      <c r="B531" s="5"/>
      <c r="C531" s="26"/>
      <c r="E531" s="5"/>
      <c r="G531" s="5"/>
      <c r="H531" s="126"/>
      <c r="J531" s="26"/>
      <c r="L531" s="26"/>
      <c r="N531" s="26"/>
      <c r="O531" s="26"/>
      <c r="P531" s="26"/>
      <c r="Q531" s="26"/>
      <c r="U531" s="5"/>
      <c r="X531" s="5"/>
    </row>
    <row r="532" spans="2:24">
      <c r="B532" s="5"/>
      <c r="C532" s="26"/>
      <c r="E532" s="5"/>
      <c r="G532" s="5"/>
      <c r="H532" s="126"/>
      <c r="J532" s="26"/>
      <c r="L532" s="26"/>
      <c r="N532" s="26"/>
      <c r="O532" s="26"/>
      <c r="P532" s="26"/>
      <c r="Q532" s="26"/>
      <c r="U532" s="5"/>
      <c r="X532" s="5"/>
    </row>
    <row r="533" spans="2:24">
      <c r="B533" s="5"/>
      <c r="C533" s="26"/>
      <c r="E533" s="5"/>
      <c r="G533" s="5"/>
      <c r="H533" s="126"/>
      <c r="J533" s="26"/>
      <c r="L533" s="26"/>
      <c r="N533" s="26"/>
      <c r="O533" s="26"/>
      <c r="P533" s="26"/>
      <c r="Q533" s="26"/>
      <c r="U533" s="5"/>
      <c r="X533" s="5"/>
    </row>
    <row r="534" spans="2:24">
      <c r="B534" s="5"/>
      <c r="C534" s="26"/>
      <c r="E534" s="5"/>
      <c r="G534" s="5"/>
      <c r="H534" s="126"/>
      <c r="J534" s="26"/>
      <c r="L534" s="26"/>
      <c r="N534" s="26"/>
      <c r="O534" s="26"/>
      <c r="P534" s="26"/>
      <c r="Q534" s="26"/>
      <c r="U534" s="5"/>
      <c r="X534" s="5"/>
    </row>
    <row r="535" spans="2:24">
      <c r="B535" s="5"/>
      <c r="C535" s="26"/>
      <c r="E535" s="5"/>
      <c r="G535" s="5"/>
      <c r="H535" s="126"/>
      <c r="J535" s="26"/>
      <c r="L535" s="26"/>
      <c r="N535" s="26"/>
      <c r="O535" s="26"/>
      <c r="P535" s="26"/>
      <c r="Q535" s="26"/>
      <c r="U535" s="5"/>
      <c r="X535" s="5"/>
    </row>
    <row r="536" spans="2:24">
      <c r="B536" s="5"/>
      <c r="C536" s="26"/>
      <c r="E536" s="5"/>
      <c r="G536" s="5"/>
      <c r="H536" s="126"/>
      <c r="J536" s="26"/>
      <c r="L536" s="26"/>
      <c r="N536" s="26"/>
      <c r="O536" s="26"/>
      <c r="P536" s="26"/>
      <c r="Q536" s="26"/>
      <c r="U536" s="5"/>
      <c r="X536" s="5"/>
    </row>
    <row r="537" spans="2:24">
      <c r="B537" s="5"/>
      <c r="C537" s="26"/>
      <c r="E537" s="5"/>
      <c r="G537" s="5"/>
      <c r="H537" s="126"/>
      <c r="J537" s="26"/>
      <c r="L537" s="26"/>
      <c r="N537" s="26"/>
      <c r="O537" s="26"/>
      <c r="P537" s="26"/>
      <c r="Q537" s="26"/>
      <c r="U537" s="5"/>
      <c r="X537" s="5"/>
    </row>
    <row r="538" spans="2:24">
      <c r="B538" s="5"/>
      <c r="C538" s="26"/>
      <c r="E538" s="5"/>
      <c r="G538" s="5"/>
      <c r="H538" s="126"/>
      <c r="J538" s="26"/>
      <c r="L538" s="26"/>
      <c r="N538" s="26"/>
      <c r="O538" s="26"/>
      <c r="P538" s="26"/>
      <c r="Q538" s="26"/>
      <c r="U538" s="5"/>
      <c r="X538" s="5"/>
    </row>
    <row r="539" spans="2:24">
      <c r="B539" s="5"/>
      <c r="C539" s="26"/>
      <c r="E539" s="5"/>
      <c r="G539" s="5"/>
      <c r="H539" s="126"/>
      <c r="J539" s="26"/>
      <c r="L539" s="26"/>
      <c r="N539" s="26"/>
      <c r="O539" s="26"/>
      <c r="P539" s="26"/>
      <c r="Q539" s="26"/>
      <c r="U539" s="5"/>
      <c r="X539" s="5"/>
    </row>
    <row r="540" spans="2:24">
      <c r="B540" s="5"/>
      <c r="C540" s="26"/>
      <c r="E540" s="5"/>
      <c r="G540" s="5"/>
      <c r="H540" s="126"/>
      <c r="J540" s="26"/>
      <c r="L540" s="26"/>
      <c r="N540" s="26"/>
      <c r="O540" s="26"/>
      <c r="P540" s="26"/>
      <c r="Q540" s="26"/>
      <c r="U540" s="5"/>
      <c r="X540" s="5"/>
    </row>
    <row r="541" spans="2:24">
      <c r="B541" s="5"/>
      <c r="C541" s="26"/>
      <c r="E541" s="5"/>
      <c r="G541" s="5"/>
      <c r="H541" s="126"/>
      <c r="J541" s="26"/>
      <c r="L541" s="26"/>
      <c r="N541" s="26"/>
      <c r="O541" s="26"/>
      <c r="P541" s="26"/>
      <c r="Q541" s="26"/>
      <c r="U541" s="5"/>
      <c r="X541" s="5"/>
    </row>
    <row r="542" spans="2:24">
      <c r="B542" s="5"/>
      <c r="C542" s="26"/>
      <c r="E542" s="5"/>
      <c r="G542" s="5"/>
      <c r="H542" s="126"/>
      <c r="J542" s="26"/>
      <c r="L542" s="26"/>
      <c r="N542" s="26"/>
      <c r="O542" s="26"/>
      <c r="P542" s="26"/>
      <c r="Q542" s="26"/>
      <c r="U542" s="5"/>
      <c r="X542" s="5"/>
    </row>
    <row r="543" spans="2:24">
      <c r="B543" s="5"/>
      <c r="C543" s="26"/>
      <c r="E543" s="5"/>
      <c r="G543" s="5"/>
      <c r="H543" s="126"/>
      <c r="J543" s="26"/>
      <c r="L543" s="26"/>
      <c r="N543" s="26"/>
      <c r="O543" s="26"/>
      <c r="P543" s="26"/>
      <c r="Q543" s="26"/>
      <c r="U543" s="5"/>
      <c r="X543" s="5"/>
    </row>
    <row r="544" spans="2:24">
      <c r="B544" s="5"/>
      <c r="C544" s="26"/>
      <c r="E544" s="5"/>
      <c r="G544" s="5"/>
      <c r="H544" s="126"/>
      <c r="J544" s="26"/>
      <c r="L544" s="26"/>
      <c r="N544" s="26"/>
      <c r="O544" s="26"/>
      <c r="P544" s="26"/>
      <c r="Q544" s="26"/>
      <c r="U544" s="5"/>
      <c r="X544" s="5"/>
    </row>
    <row r="545" spans="2:24">
      <c r="B545" s="5"/>
      <c r="C545" s="26"/>
      <c r="E545" s="5"/>
      <c r="G545" s="5"/>
      <c r="H545" s="126"/>
      <c r="J545" s="26"/>
      <c r="L545" s="26"/>
      <c r="N545" s="26"/>
      <c r="O545" s="26"/>
      <c r="P545" s="26"/>
      <c r="Q545" s="26"/>
      <c r="U545" s="5"/>
      <c r="X545" s="5"/>
    </row>
    <row r="546" spans="2:24">
      <c r="B546" s="5"/>
      <c r="C546" s="26"/>
      <c r="E546" s="5"/>
      <c r="G546" s="5"/>
      <c r="H546" s="126"/>
      <c r="J546" s="26"/>
      <c r="L546" s="26"/>
      <c r="N546" s="26"/>
      <c r="O546" s="26"/>
      <c r="P546" s="26"/>
      <c r="Q546" s="26"/>
      <c r="U546" s="5"/>
      <c r="X546" s="5"/>
    </row>
    <row r="547" spans="2:24">
      <c r="B547" s="5"/>
      <c r="C547" s="26"/>
      <c r="E547" s="5"/>
      <c r="G547" s="5"/>
      <c r="H547" s="126"/>
      <c r="J547" s="26"/>
      <c r="L547" s="26"/>
      <c r="N547" s="26"/>
      <c r="O547" s="26"/>
      <c r="P547" s="26"/>
      <c r="Q547" s="26"/>
      <c r="U547" s="5"/>
      <c r="X547" s="5"/>
    </row>
    <row r="548" spans="2:24">
      <c r="B548" s="5"/>
      <c r="C548" s="26"/>
      <c r="E548" s="5"/>
      <c r="G548" s="5"/>
      <c r="H548" s="126"/>
      <c r="J548" s="26"/>
      <c r="L548" s="26"/>
      <c r="N548" s="26"/>
      <c r="O548" s="26"/>
      <c r="P548" s="26"/>
      <c r="Q548" s="26"/>
      <c r="U548" s="5"/>
      <c r="X548" s="5"/>
    </row>
    <row r="549" spans="2:24">
      <c r="B549" s="5"/>
      <c r="C549" s="26"/>
      <c r="E549" s="5"/>
      <c r="G549" s="5"/>
      <c r="H549" s="126"/>
      <c r="J549" s="26"/>
      <c r="L549" s="26"/>
      <c r="N549" s="26"/>
      <c r="O549" s="26"/>
      <c r="P549" s="26"/>
      <c r="Q549" s="26"/>
      <c r="U549" s="5"/>
      <c r="X549" s="5"/>
    </row>
    <row r="550" spans="2:24">
      <c r="B550" s="5"/>
      <c r="C550" s="26"/>
      <c r="E550" s="5"/>
      <c r="G550" s="5"/>
      <c r="H550" s="126"/>
      <c r="J550" s="26"/>
      <c r="L550" s="26"/>
      <c r="N550" s="26"/>
      <c r="O550" s="26"/>
      <c r="P550" s="26"/>
      <c r="Q550" s="26"/>
      <c r="U550" s="5"/>
      <c r="X550" s="5"/>
    </row>
    <row r="551" spans="2:24">
      <c r="B551" s="5"/>
      <c r="C551" s="26"/>
      <c r="E551" s="5"/>
      <c r="G551" s="5"/>
      <c r="H551" s="126"/>
      <c r="J551" s="26"/>
      <c r="L551" s="26"/>
      <c r="N551" s="26"/>
      <c r="O551" s="26"/>
      <c r="P551" s="26"/>
      <c r="Q551" s="26"/>
      <c r="U551" s="5"/>
      <c r="X551" s="5"/>
    </row>
    <row r="552" spans="2:24">
      <c r="B552" s="5"/>
      <c r="C552" s="26"/>
      <c r="E552" s="5"/>
      <c r="G552" s="5"/>
      <c r="H552" s="126"/>
      <c r="J552" s="26"/>
      <c r="L552" s="26"/>
      <c r="N552" s="26"/>
      <c r="O552" s="26"/>
      <c r="P552" s="26"/>
      <c r="Q552" s="26"/>
      <c r="U552" s="5"/>
      <c r="X552" s="5"/>
    </row>
    <row r="553" spans="2:24">
      <c r="B553" s="5"/>
      <c r="C553" s="26"/>
      <c r="E553" s="5"/>
      <c r="G553" s="5"/>
      <c r="H553" s="126"/>
      <c r="J553" s="26"/>
      <c r="L553" s="26"/>
      <c r="N553" s="26"/>
      <c r="O553" s="26"/>
      <c r="P553" s="26"/>
      <c r="Q553" s="26"/>
      <c r="U553" s="5"/>
      <c r="X553" s="5"/>
    </row>
    <row r="554" spans="2:24">
      <c r="B554" s="5"/>
      <c r="C554" s="26"/>
      <c r="E554" s="5"/>
      <c r="G554" s="5"/>
      <c r="H554" s="126"/>
      <c r="J554" s="26"/>
      <c r="L554" s="26"/>
      <c r="N554" s="26"/>
      <c r="O554" s="26"/>
      <c r="P554" s="26"/>
      <c r="Q554" s="26"/>
      <c r="U554" s="5"/>
      <c r="X554" s="5"/>
    </row>
    <row r="555" spans="2:24">
      <c r="B555" s="5"/>
      <c r="C555" s="26"/>
      <c r="E555" s="5"/>
      <c r="G555" s="5"/>
      <c r="H555" s="126"/>
      <c r="J555" s="26"/>
      <c r="L555" s="26"/>
      <c r="N555" s="26"/>
      <c r="O555" s="26"/>
      <c r="P555" s="26"/>
      <c r="Q555" s="26"/>
      <c r="U555" s="5"/>
      <c r="X555" s="5"/>
    </row>
    <row r="556" spans="2:24">
      <c r="B556" s="5"/>
      <c r="C556" s="26"/>
      <c r="E556" s="5"/>
      <c r="G556" s="5"/>
      <c r="H556" s="126"/>
      <c r="J556" s="26"/>
      <c r="L556" s="26"/>
      <c r="N556" s="26"/>
      <c r="O556" s="26"/>
      <c r="P556" s="26"/>
      <c r="Q556" s="26"/>
      <c r="U556" s="5"/>
      <c r="X556" s="5"/>
    </row>
    <row r="557" spans="2:24">
      <c r="B557" s="5"/>
      <c r="C557" s="26"/>
      <c r="E557" s="5"/>
      <c r="G557" s="5"/>
      <c r="H557" s="126"/>
      <c r="J557" s="26"/>
      <c r="L557" s="26"/>
      <c r="N557" s="26"/>
      <c r="O557" s="26"/>
      <c r="P557" s="26"/>
      <c r="Q557" s="26"/>
      <c r="U557" s="5"/>
      <c r="X557" s="5"/>
    </row>
    <row r="558" spans="2:24">
      <c r="B558" s="5"/>
      <c r="C558" s="26"/>
      <c r="E558" s="5"/>
      <c r="G558" s="5"/>
      <c r="H558" s="126"/>
      <c r="J558" s="26"/>
      <c r="L558" s="26"/>
      <c r="N558" s="26"/>
      <c r="O558" s="26"/>
      <c r="P558" s="26"/>
      <c r="Q558" s="26"/>
      <c r="U558" s="5"/>
      <c r="X558" s="5"/>
    </row>
    <row r="559" spans="2:24">
      <c r="B559" s="5"/>
      <c r="C559" s="26"/>
      <c r="E559" s="5"/>
      <c r="G559" s="5"/>
      <c r="H559" s="126"/>
      <c r="J559" s="26"/>
      <c r="L559" s="26"/>
      <c r="N559" s="26"/>
      <c r="O559" s="26"/>
      <c r="P559" s="26"/>
      <c r="Q559" s="26"/>
      <c r="U559" s="5"/>
      <c r="X559" s="5"/>
    </row>
    <row r="560" spans="2:24">
      <c r="B560" s="5"/>
      <c r="C560" s="26"/>
      <c r="E560" s="5"/>
      <c r="G560" s="5"/>
      <c r="H560" s="126"/>
      <c r="J560" s="26"/>
      <c r="L560" s="26"/>
      <c r="N560" s="26"/>
      <c r="O560" s="26"/>
      <c r="P560" s="26"/>
      <c r="Q560" s="26"/>
      <c r="U560" s="5"/>
      <c r="X560" s="5"/>
    </row>
    <row r="561" spans="2:24">
      <c r="B561" s="5"/>
      <c r="C561" s="26"/>
      <c r="E561" s="5"/>
      <c r="G561" s="5"/>
      <c r="H561" s="126"/>
      <c r="J561" s="26"/>
      <c r="L561" s="26"/>
      <c r="N561" s="26"/>
      <c r="O561" s="26"/>
      <c r="P561" s="26"/>
      <c r="Q561" s="26"/>
      <c r="U561" s="5"/>
      <c r="X561" s="5"/>
    </row>
    <row r="562" spans="2:24">
      <c r="B562" s="5"/>
      <c r="C562" s="26"/>
      <c r="E562" s="5"/>
      <c r="G562" s="5"/>
      <c r="H562" s="126"/>
      <c r="J562" s="26"/>
      <c r="L562" s="26"/>
      <c r="N562" s="26"/>
      <c r="O562" s="26"/>
      <c r="P562" s="26"/>
      <c r="Q562" s="26"/>
      <c r="U562" s="5"/>
      <c r="X562" s="5"/>
    </row>
    <row r="563" spans="2:24">
      <c r="B563" s="5"/>
      <c r="C563" s="26"/>
      <c r="E563" s="5"/>
      <c r="G563" s="5"/>
      <c r="H563" s="126"/>
      <c r="J563" s="26"/>
      <c r="L563" s="26"/>
      <c r="N563" s="26"/>
      <c r="O563" s="26"/>
      <c r="P563" s="26"/>
      <c r="Q563" s="26"/>
      <c r="U563" s="5"/>
      <c r="X563" s="5"/>
    </row>
    <row r="564" spans="2:24">
      <c r="B564" s="5"/>
      <c r="C564" s="26"/>
      <c r="E564" s="5"/>
      <c r="G564" s="5"/>
      <c r="H564" s="126"/>
      <c r="J564" s="26"/>
      <c r="L564" s="26"/>
      <c r="N564" s="26"/>
      <c r="O564" s="26"/>
      <c r="P564" s="26"/>
      <c r="Q564" s="26"/>
      <c r="U564" s="5"/>
      <c r="X564" s="5"/>
    </row>
    <row r="565" spans="2:24">
      <c r="B565" s="5"/>
      <c r="C565" s="26"/>
      <c r="E565" s="5"/>
      <c r="G565" s="5"/>
      <c r="H565" s="126"/>
      <c r="J565" s="26"/>
      <c r="L565" s="26"/>
      <c r="N565" s="26"/>
      <c r="O565" s="26"/>
      <c r="P565" s="26"/>
      <c r="Q565" s="26"/>
      <c r="U565" s="5"/>
      <c r="X565" s="5"/>
    </row>
    <row r="566" spans="2:24">
      <c r="B566" s="5"/>
      <c r="C566" s="26"/>
      <c r="E566" s="5"/>
      <c r="G566" s="5"/>
      <c r="H566" s="126"/>
      <c r="J566" s="26"/>
      <c r="L566" s="26"/>
      <c r="N566" s="26"/>
      <c r="O566" s="26"/>
      <c r="P566" s="26"/>
      <c r="Q566" s="26"/>
      <c r="U566" s="5"/>
      <c r="X566" s="5"/>
    </row>
    <row r="567" spans="2:24">
      <c r="B567" s="5"/>
      <c r="C567" s="26"/>
      <c r="E567" s="5"/>
      <c r="G567" s="5"/>
      <c r="H567" s="126"/>
      <c r="J567" s="26"/>
      <c r="L567" s="26"/>
      <c r="N567" s="26"/>
      <c r="O567" s="26"/>
      <c r="P567" s="26"/>
      <c r="Q567" s="26"/>
      <c r="U567" s="5"/>
      <c r="X567" s="5"/>
    </row>
    <row r="568" spans="2:24">
      <c r="B568" s="5"/>
      <c r="C568" s="26"/>
      <c r="E568" s="5"/>
      <c r="G568" s="5"/>
      <c r="H568" s="126"/>
      <c r="J568" s="26"/>
      <c r="L568" s="26"/>
      <c r="N568" s="26"/>
      <c r="O568" s="26"/>
      <c r="P568" s="26"/>
      <c r="Q568" s="26"/>
      <c r="U568" s="5"/>
      <c r="X568" s="5"/>
    </row>
    <row r="569" spans="2:24">
      <c r="B569" s="5"/>
      <c r="C569" s="26"/>
      <c r="E569" s="5"/>
      <c r="G569" s="5"/>
      <c r="H569" s="126"/>
      <c r="J569" s="26"/>
      <c r="L569" s="26"/>
      <c r="N569" s="26"/>
      <c r="O569" s="26"/>
      <c r="P569" s="26"/>
      <c r="Q569" s="26"/>
      <c r="U569" s="5"/>
      <c r="X569" s="5"/>
    </row>
    <row r="570" spans="2:24">
      <c r="B570" s="5"/>
      <c r="C570" s="26"/>
      <c r="E570" s="5"/>
      <c r="G570" s="5"/>
      <c r="H570" s="126"/>
      <c r="J570" s="26"/>
      <c r="L570" s="26"/>
      <c r="N570" s="26"/>
      <c r="O570" s="26"/>
      <c r="P570" s="26"/>
      <c r="Q570" s="26"/>
      <c r="U570" s="5"/>
      <c r="X570" s="5"/>
    </row>
    <row r="571" spans="2:24">
      <c r="B571" s="5"/>
      <c r="C571" s="26"/>
      <c r="E571" s="5"/>
      <c r="G571" s="5"/>
      <c r="H571" s="126"/>
      <c r="J571" s="26"/>
      <c r="L571" s="26"/>
      <c r="N571" s="26"/>
      <c r="O571" s="26"/>
      <c r="P571" s="26"/>
      <c r="Q571" s="26"/>
      <c r="U571" s="5"/>
      <c r="X571" s="5"/>
    </row>
    <row r="572" spans="2:24">
      <c r="B572" s="5"/>
      <c r="C572" s="26"/>
      <c r="E572" s="5"/>
      <c r="G572" s="5"/>
      <c r="H572" s="126"/>
      <c r="J572" s="26"/>
      <c r="L572" s="26"/>
      <c r="N572" s="26"/>
      <c r="O572" s="26"/>
      <c r="P572" s="26"/>
      <c r="Q572" s="26"/>
      <c r="U572" s="5"/>
      <c r="X572" s="5"/>
    </row>
    <row r="573" spans="2:24">
      <c r="B573" s="5"/>
      <c r="C573" s="26"/>
      <c r="E573" s="5"/>
      <c r="G573" s="5"/>
      <c r="H573" s="126"/>
      <c r="J573" s="26"/>
      <c r="L573" s="26"/>
      <c r="N573" s="26"/>
      <c r="O573" s="26"/>
      <c r="P573" s="26"/>
      <c r="Q573" s="26"/>
      <c r="U573" s="5"/>
      <c r="X573" s="5"/>
    </row>
    <row r="574" spans="2:24">
      <c r="B574" s="5"/>
      <c r="C574" s="26"/>
      <c r="E574" s="5"/>
      <c r="G574" s="5"/>
      <c r="H574" s="126"/>
      <c r="J574" s="26"/>
      <c r="L574" s="26"/>
      <c r="N574" s="26"/>
      <c r="O574" s="26"/>
      <c r="P574" s="26"/>
      <c r="Q574" s="26"/>
      <c r="U574" s="5"/>
      <c r="X574" s="5"/>
    </row>
    <row r="575" spans="2:24">
      <c r="B575" s="5"/>
      <c r="C575" s="26"/>
      <c r="E575" s="5"/>
      <c r="G575" s="5"/>
      <c r="H575" s="126"/>
      <c r="J575" s="26"/>
      <c r="L575" s="26"/>
      <c r="N575" s="26"/>
      <c r="O575" s="26"/>
      <c r="P575" s="26"/>
      <c r="Q575" s="26"/>
      <c r="U575" s="5"/>
      <c r="X575" s="5"/>
    </row>
    <row r="576" spans="2:24">
      <c r="B576" s="5"/>
      <c r="C576" s="26"/>
      <c r="E576" s="5"/>
      <c r="G576" s="5"/>
      <c r="H576" s="126"/>
      <c r="J576" s="26"/>
      <c r="L576" s="26"/>
      <c r="N576" s="26"/>
      <c r="O576" s="26"/>
      <c r="P576" s="26"/>
      <c r="Q576" s="26"/>
      <c r="U576" s="5"/>
      <c r="X576" s="5"/>
    </row>
    <row r="577" spans="2:24">
      <c r="B577" s="5"/>
      <c r="C577" s="26"/>
      <c r="E577" s="5"/>
      <c r="G577" s="5"/>
      <c r="H577" s="126"/>
      <c r="J577" s="26"/>
      <c r="L577" s="26"/>
      <c r="N577" s="26"/>
      <c r="O577" s="26"/>
      <c r="P577" s="26"/>
      <c r="Q577" s="26"/>
      <c r="U577" s="5"/>
      <c r="X577" s="5"/>
    </row>
    <row r="578" spans="2:24">
      <c r="B578" s="5"/>
      <c r="C578" s="26"/>
      <c r="E578" s="5"/>
      <c r="G578" s="5"/>
      <c r="H578" s="126"/>
      <c r="J578" s="26"/>
      <c r="L578" s="26"/>
      <c r="N578" s="26"/>
      <c r="O578" s="26"/>
      <c r="P578" s="26"/>
      <c r="Q578" s="26"/>
      <c r="U578" s="5"/>
      <c r="X578" s="5"/>
    </row>
    <row r="579" spans="2:24">
      <c r="B579" s="5"/>
      <c r="C579" s="26"/>
      <c r="E579" s="5"/>
      <c r="G579" s="5"/>
      <c r="H579" s="126"/>
      <c r="J579" s="26"/>
      <c r="L579" s="26"/>
      <c r="N579" s="26"/>
      <c r="O579" s="26"/>
      <c r="P579" s="26"/>
      <c r="Q579" s="26"/>
      <c r="U579" s="5"/>
      <c r="X579" s="5"/>
    </row>
    <row r="580" spans="2:24">
      <c r="B580" s="5"/>
      <c r="C580" s="26"/>
      <c r="E580" s="5"/>
      <c r="G580" s="5"/>
      <c r="H580" s="126"/>
      <c r="J580" s="26"/>
      <c r="L580" s="26"/>
      <c r="N580" s="26"/>
      <c r="O580" s="26"/>
      <c r="P580" s="26"/>
      <c r="Q580" s="26"/>
      <c r="U580" s="5"/>
      <c r="X580" s="5"/>
    </row>
    <row r="581" spans="2:24">
      <c r="B581" s="5"/>
      <c r="C581" s="26"/>
      <c r="E581" s="5"/>
      <c r="G581" s="5"/>
      <c r="H581" s="126"/>
      <c r="J581" s="26"/>
      <c r="L581" s="26"/>
      <c r="N581" s="26"/>
      <c r="O581" s="26"/>
      <c r="P581" s="26"/>
      <c r="Q581" s="26"/>
      <c r="U581" s="5"/>
      <c r="X581" s="5"/>
    </row>
    <row r="582" spans="2:24">
      <c r="B582" s="5"/>
      <c r="C582" s="26"/>
      <c r="E582" s="5"/>
      <c r="G582" s="5"/>
      <c r="H582" s="126"/>
      <c r="J582" s="26"/>
      <c r="L582" s="26"/>
      <c r="N582" s="26"/>
      <c r="O582" s="26"/>
      <c r="P582" s="26"/>
      <c r="Q582" s="26"/>
      <c r="U582" s="5"/>
      <c r="X582" s="5"/>
    </row>
    <row r="583" spans="2:24">
      <c r="B583" s="5"/>
      <c r="C583" s="26"/>
      <c r="E583" s="5"/>
      <c r="G583" s="5"/>
      <c r="H583" s="126"/>
      <c r="J583" s="26"/>
      <c r="L583" s="26"/>
      <c r="N583" s="26"/>
      <c r="O583" s="26"/>
      <c r="P583" s="26"/>
      <c r="Q583" s="26"/>
      <c r="U583" s="5"/>
      <c r="X583" s="5"/>
    </row>
    <row r="584" spans="2:24">
      <c r="B584" s="5"/>
      <c r="C584" s="26"/>
      <c r="E584" s="5"/>
      <c r="G584" s="5"/>
      <c r="H584" s="126"/>
      <c r="J584" s="26"/>
      <c r="L584" s="26"/>
      <c r="N584" s="26"/>
      <c r="O584" s="26"/>
      <c r="P584" s="26"/>
      <c r="Q584" s="26"/>
      <c r="U584" s="5"/>
      <c r="X584" s="5"/>
    </row>
    <row r="585" spans="2:24">
      <c r="B585" s="5"/>
      <c r="C585" s="26"/>
      <c r="E585" s="5"/>
      <c r="G585" s="5"/>
      <c r="H585" s="126"/>
      <c r="J585" s="26"/>
      <c r="L585" s="26"/>
      <c r="N585" s="26"/>
      <c r="O585" s="26"/>
      <c r="P585" s="26"/>
      <c r="Q585" s="26"/>
      <c r="U585" s="5"/>
      <c r="X585" s="5"/>
    </row>
    <row r="586" spans="2:24">
      <c r="B586" s="5"/>
      <c r="C586" s="26"/>
      <c r="E586" s="5"/>
      <c r="G586" s="5"/>
      <c r="H586" s="126"/>
      <c r="J586" s="26"/>
      <c r="L586" s="26"/>
      <c r="N586" s="26"/>
      <c r="O586" s="26"/>
      <c r="P586" s="26"/>
      <c r="Q586" s="26"/>
      <c r="U586" s="5"/>
      <c r="X586" s="5"/>
    </row>
    <row r="587" spans="2:24">
      <c r="B587" s="5"/>
      <c r="C587" s="26"/>
      <c r="E587" s="5"/>
      <c r="G587" s="5"/>
      <c r="H587" s="126"/>
      <c r="J587" s="26"/>
      <c r="L587" s="26"/>
      <c r="N587" s="26"/>
      <c r="O587" s="26"/>
      <c r="P587" s="26"/>
      <c r="Q587" s="26"/>
      <c r="U587" s="5"/>
      <c r="X587" s="5"/>
    </row>
    <row r="588" spans="2:24">
      <c r="B588" s="5"/>
      <c r="C588" s="26"/>
      <c r="E588" s="5"/>
      <c r="G588" s="5"/>
      <c r="H588" s="126"/>
      <c r="J588" s="26"/>
      <c r="L588" s="26"/>
      <c r="N588" s="26"/>
      <c r="O588" s="26"/>
      <c r="P588" s="26"/>
      <c r="Q588" s="26"/>
      <c r="U588" s="5"/>
      <c r="X588" s="5"/>
    </row>
    <row r="589" spans="2:24">
      <c r="B589" s="5"/>
      <c r="C589" s="26"/>
      <c r="E589" s="5"/>
      <c r="G589" s="5"/>
      <c r="H589" s="126"/>
      <c r="J589" s="26"/>
      <c r="L589" s="26"/>
      <c r="N589" s="26"/>
      <c r="O589" s="26"/>
      <c r="P589" s="26"/>
      <c r="Q589" s="26"/>
      <c r="U589" s="5"/>
      <c r="X589" s="5"/>
    </row>
    <row r="590" spans="2:24">
      <c r="B590" s="5"/>
      <c r="C590" s="26"/>
      <c r="E590" s="5"/>
      <c r="G590" s="5"/>
      <c r="H590" s="126"/>
      <c r="J590" s="26"/>
      <c r="L590" s="26"/>
      <c r="N590" s="26"/>
      <c r="O590" s="26"/>
      <c r="P590" s="26"/>
      <c r="Q590" s="26"/>
      <c r="U590" s="5"/>
      <c r="X590" s="5"/>
    </row>
    <row r="591" spans="2:24">
      <c r="B591" s="5"/>
      <c r="C591" s="26"/>
      <c r="E591" s="5"/>
      <c r="G591" s="5"/>
      <c r="H591" s="126"/>
      <c r="J591" s="26"/>
      <c r="L591" s="26"/>
      <c r="N591" s="26"/>
      <c r="O591" s="26"/>
      <c r="P591" s="26"/>
      <c r="Q591" s="26"/>
      <c r="U591" s="5"/>
      <c r="X591" s="5"/>
    </row>
    <row r="592" spans="2:24">
      <c r="B592" s="5"/>
      <c r="C592" s="26"/>
      <c r="E592" s="5"/>
      <c r="G592" s="5"/>
      <c r="H592" s="126"/>
      <c r="J592" s="26"/>
      <c r="L592" s="26"/>
      <c r="N592" s="26"/>
      <c r="O592" s="26"/>
      <c r="P592" s="26"/>
      <c r="Q592" s="26"/>
      <c r="U592" s="5"/>
      <c r="X592" s="5"/>
    </row>
    <row r="593" spans="2:24">
      <c r="B593" s="5"/>
      <c r="C593" s="26"/>
      <c r="E593" s="5"/>
      <c r="G593" s="5"/>
      <c r="H593" s="126"/>
      <c r="J593" s="26"/>
      <c r="L593" s="26"/>
      <c r="N593" s="26"/>
      <c r="O593" s="26"/>
      <c r="P593" s="26"/>
      <c r="Q593" s="26"/>
      <c r="U593" s="5"/>
      <c r="X593" s="5"/>
    </row>
    <row r="594" spans="2:24">
      <c r="B594" s="5"/>
      <c r="C594" s="26"/>
      <c r="E594" s="5"/>
      <c r="G594" s="5"/>
      <c r="H594" s="126"/>
      <c r="J594" s="26"/>
      <c r="L594" s="26"/>
      <c r="N594" s="26"/>
      <c r="O594" s="26"/>
      <c r="P594" s="26"/>
      <c r="Q594" s="26"/>
      <c r="U594" s="5"/>
      <c r="X594" s="5"/>
    </row>
    <row r="595" spans="2:24">
      <c r="B595" s="5"/>
      <c r="C595" s="26"/>
      <c r="E595" s="5"/>
      <c r="G595" s="5"/>
      <c r="H595" s="126"/>
      <c r="J595" s="26"/>
      <c r="L595" s="26"/>
      <c r="N595" s="26"/>
      <c r="O595" s="26"/>
      <c r="P595" s="26"/>
      <c r="Q595" s="26"/>
      <c r="U595" s="5"/>
      <c r="X595" s="5"/>
    </row>
    <row r="596" spans="2:24">
      <c r="B596" s="5"/>
      <c r="C596" s="26"/>
      <c r="E596" s="5"/>
      <c r="G596" s="5"/>
      <c r="H596" s="126"/>
      <c r="J596" s="26"/>
      <c r="L596" s="26"/>
      <c r="N596" s="26"/>
      <c r="O596" s="26"/>
      <c r="P596" s="26"/>
      <c r="Q596" s="26"/>
      <c r="U596" s="5"/>
      <c r="X596" s="5"/>
    </row>
    <row r="597" spans="2:24">
      <c r="B597" s="5"/>
      <c r="C597" s="26"/>
      <c r="E597" s="5"/>
      <c r="G597" s="5"/>
      <c r="H597" s="126"/>
      <c r="J597" s="26"/>
      <c r="L597" s="26"/>
      <c r="N597" s="26"/>
      <c r="O597" s="26"/>
      <c r="P597" s="26"/>
      <c r="Q597" s="26"/>
      <c r="U597" s="5"/>
      <c r="X597" s="5"/>
    </row>
    <row r="598" spans="2:24">
      <c r="B598" s="5"/>
      <c r="C598" s="26"/>
      <c r="E598" s="5"/>
      <c r="G598" s="5"/>
      <c r="H598" s="126"/>
      <c r="J598" s="26"/>
      <c r="L598" s="26"/>
      <c r="N598" s="26"/>
      <c r="O598" s="26"/>
      <c r="P598" s="26"/>
      <c r="Q598" s="26"/>
      <c r="U598" s="5"/>
      <c r="X598" s="5"/>
    </row>
    <row r="599" spans="2:24">
      <c r="B599" s="5"/>
      <c r="C599" s="26"/>
      <c r="E599" s="5"/>
      <c r="G599" s="5"/>
      <c r="H599" s="126"/>
      <c r="J599" s="26"/>
      <c r="L599" s="26"/>
      <c r="N599" s="26"/>
      <c r="O599" s="26"/>
      <c r="P599" s="26"/>
      <c r="Q599" s="26"/>
      <c r="U599" s="5"/>
      <c r="X599" s="5"/>
    </row>
    <row r="600" spans="2:24">
      <c r="B600" s="5"/>
      <c r="C600" s="26"/>
      <c r="E600" s="5"/>
      <c r="G600" s="5"/>
      <c r="H600" s="126"/>
      <c r="J600" s="26"/>
      <c r="L600" s="26"/>
      <c r="N600" s="26"/>
      <c r="O600" s="26"/>
      <c r="P600" s="26"/>
      <c r="Q600" s="26"/>
      <c r="U600" s="5"/>
      <c r="X600" s="5"/>
    </row>
    <row r="601" spans="2:24">
      <c r="B601" s="5"/>
      <c r="C601" s="26"/>
      <c r="E601" s="5"/>
      <c r="G601" s="5"/>
      <c r="H601" s="126"/>
      <c r="J601" s="26"/>
      <c r="L601" s="26"/>
      <c r="N601" s="26"/>
      <c r="O601" s="26"/>
      <c r="P601" s="26"/>
      <c r="Q601" s="26"/>
      <c r="U601" s="5"/>
      <c r="X601" s="5"/>
    </row>
    <row r="602" spans="2:24">
      <c r="B602" s="5"/>
      <c r="C602" s="26"/>
      <c r="E602" s="5"/>
      <c r="G602" s="5"/>
      <c r="H602" s="126"/>
      <c r="J602" s="26"/>
      <c r="L602" s="26"/>
      <c r="N602" s="26"/>
      <c r="O602" s="26"/>
      <c r="P602" s="26"/>
      <c r="Q602" s="26"/>
      <c r="U602" s="5"/>
      <c r="X602" s="5"/>
    </row>
    <row r="603" spans="2:24">
      <c r="B603" s="5"/>
      <c r="C603" s="26"/>
      <c r="E603" s="5"/>
      <c r="G603" s="5"/>
      <c r="H603" s="126"/>
      <c r="J603" s="26"/>
      <c r="L603" s="26"/>
      <c r="N603" s="26"/>
      <c r="O603" s="26"/>
      <c r="P603" s="26"/>
      <c r="Q603" s="26"/>
      <c r="U603" s="5"/>
      <c r="X603" s="5"/>
    </row>
    <row r="604" spans="2:24">
      <c r="B604" s="5"/>
      <c r="C604" s="26"/>
      <c r="E604" s="5"/>
      <c r="G604" s="5"/>
      <c r="H604" s="126"/>
      <c r="J604" s="26"/>
      <c r="L604" s="26"/>
      <c r="N604" s="26"/>
      <c r="O604" s="26"/>
      <c r="P604" s="26"/>
      <c r="Q604" s="26"/>
      <c r="U604" s="5"/>
      <c r="X604" s="5"/>
    </row>
    <row r="605" spans="2:24">
      <c r="B605" s="5"/>
      <c r="C605" s="26"/>
      <c r="E605" s="5"/>
      <c r="G605" s="5"/>
      <c r="H605" s="126"/>
      <c r="J605" s="26"/>
      <c r="L605" s="26"/>
      <c r="N605" s="26"/>
      <c r="O605" s="26"/>
      <c r="P605" s="26"/>
      <c r="Q605" s="26"/>
      <c r="U605" s="5"/>
      <c r="X605" s="5"/>
    </row>
    <row r="606" spans="2:24">
      <c r="B606" s="5"/>
      <c r="C606" s="26"/>
      <c r="E606" s="5"/>
      <c r="G606" s="5"/>
      <c r="H606" s="126"/>
      <c r="J606" s="26"/>
      <c r="L606" s="26"/>
      <c r="N606" s="26"/>
      <c r="O606" s="26"/>
      <c r="P606" s="26"/>
      <c r="Q606" s="26"/>
      <c r="U606" s="5"/>
      <c r="X606" s="5"/>
    </row>
    <row r="607" spans="2:24">
      <c r="B607" s="5"/>
      <c r="C607" s="26"/>
      <c r="E607" s="5"/>
      <c r="G607" s="5"/>
      <c r="H607" s="126"/>
      <c r="J607" s="26"/>
      <c r="L607" s="26"/>
      <c r="N607" s="26"/>
      <c r="O607" s="26"/>
      <c r="P607" s="26"/>
      <c r="Q607" s="26"/>
      <c r="U607" s="5"/>
      <c r="X607" s="5"/>
    </row>
    <row r="608" spans="2:24">
      <c r="B608" s="5"/>
      <c r="C608" s="26"/>
      <c r="E608" s="5"/>
      <c r="G608" s="5"/>
      <c r="H608" s="126"/>
      <c r="J608" s="26"/>
      <c r="L608" s="26"/>
      <c r="N608" s="26"/>
      <c r="O608" s="26"/>
      <c r="P608" s="26"/>
      <c r="Q608" s="26"/>
      <c r="U608" s="5"/>
      <c r="X608" s="5"/>
    </row>
    <row r="609" spans="2:24">
      <c r="B609" s="5"/>
      <c r="C609" s="26"/>
      <c r="E609" s="5"/>
      <c r="G609" s="5"/>
      <c r="H609" s="126"/>
      <c r="J609" s="26"/>
      <c r="L609" s="26"/>
      <c r="N609" s="26"/>
      <c r="O609" s="26"/>
      <c r="P609" s="26"/>
      <c r="Q609" s="26"/>
      <c r="U609" s="5"/>
      <c r="X609" s="5"/>
    </row>
    <row r="610" spans="2:24">
      <c r="B610" s="5"/>
      <c r="C610" s="26"/>
      <c r="E610" s="5"/>
      <c r="G610" s="5"/>
      <c r="H610" s="126"/>
      <c r="J610" s="26"/>
      <c r="L610" s="26"/>
      <c r="N610" s="26"/>
      <c r="O610" s="26"/>
      <c r="P610" s="26"/>
      <c r="Q610" s="26"/>
      <c r="U610" s="5"/>
      <c r="X610" s="5"/>
    </row>
    <row r="611" spans="2:24">
      <c r="B611" s="5"/>
      <c r="C611" s="26"/>
      <c r="E611" s="5"/>
      <c r="G611" s="5"/>
      <c r="H611" s="126"/>
      <c r="J611" s="26"/>
      <c r="L611" s="26"/>
      <c r="N611" s="26"/>
      <c r="O611" s="26"/>
      <c r="P611" s="26"/>
      <c r="Q611" s="26"/>
      <c r="U611" s="5"/>
      <c r="X611" s="5"/>
    </row>
    <row r="612" spans="2:24">
      <c r="B612" s="5"/>
      <c r="C612" s="26"/>
      <c r="E612" s="5"/>
      <c r="G612" s="5"/>
      <c r="H612" s="126"/>
      <c r="J612" s="26"/>
      <c r="L612" s="26"/>
      <c r="N612" s="26"/>
      <c r="O612" s="26"/>
      <c r="P612" s="26"/>
      <c r="Q612" s="26"/>
      <c r="U612" s="5"/>
      <c r="X612" s="5"/>
    </row>
    <row r="613" spans="2:24">
      <c r="B613" s="5"/>
      <c r="C613" s="26"/>
      <c r="E613" s="5"/>
      <c r="G613" s="5"/>
      <c r="H613" s="126"/>
      <c r="J613" s="26"/>
      <c r="L613" s="26"/>
      <c r="N613" s="26"/>
      <c r="O613" s="26"/>
      <c r="P613" s="26"/>
      <c r="Q613" s="26"/>
      <c r="U613" s="5"/>
      <c r="X613" s="5"/>
    </row>
    <row r="614" spans="2:24">
      <c r="B614" s="5"/>
      <c r="C614" s="26"/>
      <c r="E614" s="5"/>
      <c r="G614" s="5"/>
      <c r="H614" s="126"/>
      <c r="J614" s="26"/>
      <c r="L614" s="26"/>
      <c r="N614" s="26"/>
      <c r="O614" s="26"/>
      <c r="P614" s="26"/>
      <c r="Q614" s="26"/>
      <c r="U614" s="5"/>
      <c r="X614" s="5"/>
    </row>
    <row r="615" spans="2:24">
      <c r="B615" s="5"/>
      <c r="C615" s="26"/>
      <c r="E615" s="5"/>
      <c r="G615" s="5"/>
      <c r="H615" s="126"/>
      <c r="J615" s="26"/>
      <c r="L615" s="26"/>
      <c r="N615" s="26"/>
      <c r="O615" s="26"/>
      <c r="P615" s="26"/>
      <c r="Q615" s="26"/>
      <c r="U615" s="5"/>
      <c r="X615" s="5"/>
    </row>
    <row r="616" spans="2:24">
      <c r="B616" s="5"/>
      <c r="C616" s="26"/>
      <c r="E616" s="5"/>
      <c r="G616" s="5"/>
      <c r="H616" s="126"/>
      <c r="J616" s="26"/>
      <c r="L616" s="26"/>
      <c r="N616" s="26"/>
      <c r="O616" s="26"/>
      <c r="P616" s="26"/>
      <c r="Q616" s="26"/>
      <c r="U616" s="5"/>
      <c r="X616" s="5"/>
    </row>
    <row r="617" spans="2:24">
      <c r="B617" s="5"/>
      <c r="C617" s="26"/>
      <c r="E617" s="5"/>
      <c r="G617" s="5"/>
      <c r="H617" s="126"/>
      <c r="J617" s="26"/>
      <c r="L617" s="26"/>
      <c r="N617" s="26"/>
      <c r="O617" s="26"/>
      <c r="P617" s="26"/>
      <c r="Q617" s="26"/>
      <c r="U617" s="5"/>
      <c r="X617" s="5"/>
    </row>
    <row r="618" spans="2:24">
      <c r="B618" s="5"/>
      <c r="C618" s="26"/>
      <c r="E618" s="5"/>
      <c r="G618" s="5"/>
      <c r="H618" s="126"/>
      <c r="J618" s="26"/>
      <c r="L618" s="26"/>
      <c r="N618" s="26"/>
      <c r="O618" s="26"/>
      <c r="P618" s="26"/>
      <c r="Q618" s="26"/>
      <c r="U618" s="5"/>
      <c r="X618" s="5"/>
    </row>
    <row r="619" spans="2:24">
      <c r="B619" s="5"/>
      <c r="C619" s="26"/>
      <c r="E619" s="5"/>
      <c r="G619" s="5"/>
      <c r="H619" s="126"/>
      <c r="J619" s="26"/>
      <c r="L619" s="26"/>
      <c r="N619" s="26"/>
      <c r="O619" s="26"/>
      <c r="P619" s="26"/>
      <c r="Q619" s="26"/>
      <c r="U619" s="5"/>
      <c r="X619" s="5"/>
    </row>
    <row r="620" spans="2:24">
      <c r="B620" s="5"/>
      <c r="C620" s="26"/>
      <c r="E620" s="5"/>
      <c r="G620" s="5"/>
      <c r="H620" s="126"/>
      <c r="J620" s="26"/>
      <c r="L620" s="26"/>
      <c r="N620" s="26"/>
      <c r="O620" s="26"/>
      <c r="P620" s="26"/>
      <c r="Q620" s="26"/>
      <c r="U620" s="5"/>
      <c r="X620" s="5"/>
    </row>
    <row r="621" spans="2:24">
      <c r="B621" s="5"/>
      <c r="C621" s="26"/>
      <c r="E621" s="5"/>
      <c r="G621" s="5"/>
      <c r="H621" s="126"/>
      <c r="J621" s="26"/>
      <c r="L621" s="26"/>
      <c r="N621" s="26"/>
      <c r="O621" s="26"/>
      <c r="P621" s="26"/>
      <c r="Q621" s="26"/>
      <c r="U621" s="5"/>
      <c r="X621" s="5"/>
    </row>
    <row r="622" spans="2:24">
      <c r="B622" s="5"/>
      <c r="C622" s="26"/>
      <c r="E622" s="5"/>
      <c r="G622" s="5"/>
      <c r="H622" s="126"/>
      <c r="J622" s="26"/>
      <c r="L622" s="26"/>
      <c r="N622" s="26"/>
      <c r="O622" s="26"/>
      <c r="P622" s="26"/>
      <c r="Q622" s="26"/>
      <c r="U622" s="5"/>
      <c r="X622" s="5"/>
    </row>
    <row r="623" spans="2:24">
      <c r="B623" s="5"/>
      <c r="C623" s="26"/>
      <c r="E623" s="5"/>
      <c r="G623" s="5"/>
      <c r="H623" s="126"/>
      <c r="J623" s="26"/>
      <c r="L623" s="26"/>
      <c r="N623" s="26"/>
      <c r="O623" s="26"/>
      <c r="P623" s="26"/>
      <c r="Q623" s="26"/>
      <c r="U623" s="5"/>
      <c r="X623" s="5"/>
    </row>
    <row r="624" spans="2:24">
      <c r="B624" s="5"/>
      <c r="C624" s="26"/>
      <c r="E624" s="5"/>
      <c r="G624" s="5"/>
      <c r="H624" s="126"/>
      <c r="J624" s="26"/>
      <c r="L624" s="26"/>
      <c r="N624" s="26"/>
      <c r="O624" s="26"/>
      <c r="P624" s="26"/>
      <c r="Q624" s="26"/>
      <c r="U624" s="5"/>
      <c r="X624" s="5"/>
    </row>
    <row r="625" spans="2:24">
      <c r="B625" s="5"/>
      <c r="C625" s="26"/>
      <c r="E625" s="5"/>
      <c r="G625" s="5"/>
      <c r="H625" s="126"/>
      <c r="J625" s="26"/>
      <c r="L625" s="26"/>
      <c r="N625" s="26"/>
      <c r="O625" s="26"/>
      <c r="P625" s="26"/>
      <c r="Q625" s="26"/>
      <c r="U625" s="5"/>
      <c r="X625" s="5"/>
    </row>
    <row r="626" spans="2:24">
      <c r="B626" s="5"/>
      <c r="C626" s="26"/>
      <c r="E626" s="5"/>
      <c r="G626" s="5"/>
      <c r="H626" s="126"/>
      <c r="J626" s="26"/>
      <c r="L626" s="26"/>
      <c r="N626" s="26"/>
      <c r="O626" s="26"/>
      <c r="P626" s="26"/>
      <c r="Q626" s="26"/>
      <c r="U626" s="5"/>
      <c r="X626" s="5"/>
    </row>
    <row r="627" spans="2:24">
      <c r="B627" s="5"/>
      <c r="C627" s="26"/>
      <c r="E627" s="5"/>
      <c r="G627" s="5"/>
      <c r="H627" s="126"/>
      <c r="J627" s="26"/>
      <c r="L627" s="26"/>
      <c r="N627" s="26"/>
      <c r="O627" s="26"/>
      <c r="P627" s="26"/>
      <c r="Q627" s="26"/>
      <c r="U627" s="5"/>
      <c r="X627" s="5"/>
    </row>
    <row r="628" spans="2:24">
      <c r="B628" s="5"/>
      <c r="C628" s="26"/>
      <c r="E628" s="5"/>
      <c r="G628" s="5"/>
      <c r="H628" s="126"/>
      <c r="J628" s="26"/>
      <c r="L628" s="26"/>
      <c r="N628" s="26"/>
      <c r="O628" s="26"/>
      <c r="P628" s="26"/>
      <c r="Q628" s="26"/>
      <c r="U628" s="5"/>
      <c r="X628" s="5"/>
    </row>
    <row r="629" spans="2:24">
      <c r="B629" s="5"/>
      <c r="C629" s="26"/>
      <c r="E629" s="5"/>
      <c r="G629" s="5"/>
      <c r="H629" s="126"/>
      <c r="J629" s="26"/>
      <c r="L629" s="26"/>
      <c r="N629" s="26"/>
      <c r="O629" s="26"/>
      <c r="P629" s="26"/>
      <c r="Q629" s="26"/>
      <c r="U629" s="5"/>
      <c r="X629" s="5"/>
    </row>
    <row r="630" spans="2:24">
      <c r="B630" s="5"/>
      <c r="C630" s="26"/>
      <c r="E630" s="5"/>
      <c r="G630" s="5"/>
      <c r="H630" s="126"/>
      <c r="J630" s="26"/>
      <c r="L630" s="26"/>
      <c r="N630" s="26"/>
      <c r="O630" s="26"/>
      <c r="P630" s="26"/>
      <c r="Q630" s="26"/>
      <c r="U630" s="5"/>
      <c r="X630" s="5"/>
    </row>
    <row r="631" spans="2:24">
      <c r="B631" s="5"/>
      <c r="C631" s="26"/>
      <c r="E631" s="5"/>
      <c r="G631" s="5"/>
      <c r="H631" s="126"/>
      <c r="J631" s="26"/>
      <c r="L631" s="26"/>
      <c r="N631" s="26"/>
      <c r="O631" s="26"/>
      <c r="P631" s="26"/>
      <c r="Q631" s="26"/>
      <c r="U631" s="5"/>
      <c r="X631" s="5"/>
    </row>
    <row r="632" spans="2:24">
      <c r="B632" s="5"/>
      <c r="C632" s="26"/>
      <c r="E632" s="5"/>
      <c r="G632" s="5"/>
      <c r="H632" s="126"/>
      <c r="J632" s="26"/>
      <c r="L632" s="26"/>
      <c r="N632" s="26"/>
      <c r="O632" s="26"/>
      <c r="P632" s="26"/>
      <c r="Q632" s="26"/>
      <c r="U632" s="5"/>
      <c r="X632" s="5"/>
    </row>
    <row r="633" spans="2:24">
      <c r="B633" s="5"/>
      <c r="C633" s="26"/>
      <c r="E633" s="5"/>
      <c r="G633" s="5"/>
      <c r="H633" s="126"/>
      <c r="J633" s="26"/>
      <c r="L633" s="26"/>
      <c r="N633" s="26"/>
      <c r="O633" s="26"/>
      <c r="P633" s="26"/>
      <c r="Q633" s="26"/>
      <c r="U633" s="5"/>
      <c r="X633" s="5"/>
    </row>
    <row r="634" spans="2:24">
      <c r="B634" s="5"/>
      <c r="C634" s="26"/>
      <c r="E634" s="5"/>
      <c r="G634" s="5"/>
      <c r="H634" s="126"/>
      <c r="J634" s="26"/>
      <c r="L634" s="26"/>
      <c r="N634" s="26"/>
      <c r="O634" s="26"/>
      <c r="P634" s="26"/>
      <c r="Q634" s="26"/>
      <c r="U634" s="5"/>
      <c r="X634" s="5"/>
    </row>
    <row r="635" spans="2:24">
      <c r="B635" s="5"/>
      <c r="C635" s="26"/>
      <c r="E635" s="5"/>
      <c r="G635" s="5"/>
      <c r="H635" s="126"/>
      <c r="J635" s="26"/>
      <c r="L635" s="26"/>
      <c r="N635" s="26"/>
      <c r="O635" s="26"/>
      <c r="P635" s="26"/>
      <c r="Q635" s="26"/>
      <c r="U635" s="5"/>
      <c r="X635" s="5"/>
    </row>
    <row r="636" spans="2:24">
      <c r="B636" s="5"/>
      <c r="C636" s="26"/>
      <c r="E636" s="5"/>
      <c r="G636" s="5"/>
      <c r="H636" s="126"/>
      <c r="J636" s="26"/>
      <c r="L636" s="26"/>
      <c r="N636" s="26"/>
      <c r="O636" s="26"/>
      <c r="P636" s="26"/>
      <c r="Q636" s="26"/>
      <c r="U636" s="5"/>
      <c r="X636" s="5"/>
    </row>
    <row r="637" spans="2:24">
      <c r="B637" s="5"/>
      <c r="C637" s="26"/>
      <c r="E637" s="5"/>
      <c r="G637" s="5"/>
      <c r="H637" s="126"/>
      <c r="J637" s="26"/>
      <c r="L637" s="26"/>
      <c r="N637" s="26"/>
      <c r="O637" s="26"/>
      <c r="P637" s="26"/>
      <c r="Q637" s="26"/>
      <c r="U637" s="5"/>
      <c r="X637" s="5"/>
    </row>
    <row r="638" spans="2:24">
      <c r="B638" s="5"/>
      <c r="C638" s="26"/>
      <c r="E638" s="5"/>
      <c r="G638" s="5"/>
      <c r="H638" s="126"/>
      <c r="J638" s="26"/>
      <c r="L638" s="26"/>
      <c r="N638" s="26"/>
      <c r="O638" s="26"/>
      <c r="P638" s="26"/>
      <c r="Q638" s="26"/>
      <c r="U638" s="5"/>
      <c r="X638" s="5"/>
    </row>
    <row r="639" spans="2:24">
      <c r="B639" s="5"/>
      <c r="C639" s="26"/>
      <c r="E639" s="5"/>
      <c r="G639" s="5"/>
      <c r="H639" s="126"/>
      <c r="J639" s="26"/>
      <c r="L639" s="26"/>
      <c r="N639" s="26"/>
      <c r="O639" s="26"/>
      <c r="P639" s="26"/>
      <c r="Q639" s="26"/>
      <c r="U639" s="5"/>
      <c r="X639" s="5"/>
    </row>
    <row r="640" spans="2:24">
      <c r="B640" s="5"/>
      <c r="C640" s="26"/>
      <c r="E640" s="5"/>
      <c r="G640" s="5"/>
      <c r="H640" s="126"/>
      <c r="J640" s="26"/>
      <c r="L640" s="26"/>
      <c r="N640" s="26"/>
      <c r="O640" s="26"/>
      <c r="P640" s="26"/>
      <c r="Q640" s="26"/>
      <c r="U640" s="5"/>
      <c r="X640" s="5"/>
    </row>
    <row r="641" spans="2:24">
      <c r="B641" s="5"/>
      <c r="C641" s="26"/>
      <c r="E641" s="5"/>
      <c r="G641" s="5"/>
      <c r="H641" s="126"/>
      <c r="J641" s="26"/>
      <c r="L641" s="26"/>
      <c r="N641" s="26"/>
      <c r="O641" s="26"/>
      <c r="P641" s="26"/>
      <c r="Q641" s="26"/>
      <c r="U641" s="5"/>
      <c r="X641" s="5"/>
    </row>
    <row r="642" spans="2:24">
      <c r="B642" s="5"/>
      <c r="C642" s="26"/>
      <c r="E642" s="5"/>
      <c r="G642" s="5"/>
      <c r="H642" s="126"/>
      <c r="J642" s="26"/>
      <c r="L642" s="26"/>
      <c r="N642" s="26"/>
      <c r="O642" s="26"/>
      <c r="P642" s="26"/>
      <c r="Q642" s="26"/>
      <c r="U642" s="5"/>
      <c r="X642" s="5"/>
    </row>
    <row r="643" spans="2:24">
      <c r="B643" s="5"/>
      <c r="C643" s="26"/>
      <c r="E643" s="5"/>
      <c r="G643" s="5"/>
      <c r="H643" s="126"/>
      <c r="J643" s="26"/>
      <c r="L643" s="26"/>
      <c r="N643" s="26"/>
      <c r="O643" s="26"/>
      <c r="P643" s="26"/>
      <c r="Q643" s="26"/>
      <c r="U643" s="5"/>
      <c r="X643" s="5"/>
    </row>
    <row r="644" spans="2:24">
      <c r="B644" s="5"/>
      <c r="C644" s="26"/>
      <c r="E644" s="5"/>
      <c r="G644" s="5"/>
      <c r="H644" s="126"/>
      <c r="J644" s="26"/>
      <c r="L644" s="26"/>
      <c r="N644" s="26"/>
      <c r="O644" s="26"/>
      <c r="P644" s="26"/>
      <c r="Q644" s="26"/>
      <c r="U644" s="5"/>
      <c r="X644" s="5"/>
    </row>
    <row r="645" spans="2:24">
      <c r="B645" s="5"/>
      <c r="C645" s="26"/>
      <c r="E645" s="5"/>
      <c r="G645" s="5"/>
      <c r="H645" s="126"/>
      <c r="J645" s="26"/>
      <c r="L645" s="26"/>
      <c r="N645" s="26"/>
      <c r="O645" s="26"/>
      <c r="P645" s="26"/>
      <c r="Q645" s="26"/>
      <c r="U645" s="5"/>
      <c r="X645" s="5"/>
    </row>
    <row r="646" spans="2:24">
      <c r="B646" s="5"/>
      <c r="C646" s="26"/>
      <c r="E646" s="5"/>
      <c r="G646" s="5"/>
      <c r="H646" s="126"/>
      <c r="J646" s="26"/>
      <c r="L646" s="26"/>
      <c r="N646" s="26"/>
      <c r="O646" s="26"/>
      <c r="P646" s="26"/>
      <c r="Q646" s="26"/>
      <c r="U646" s="5"/>
      <c r="X646" s="5"/>
    </row>
    <row r="647" spans="2:24">
      <c r="B647" s="5"/>
      <c r="C647" s="26"/>
      <c r="E647" s="5"/>
      <c r="G647" s="5"/>
      <c r="H647" s="126"/>
      <c r="J647" s="26"/>
      <c r="L647" s="26"/>
      <c r="N647" s="26"/>
      <c r="O647" s="26"/>
      <c r="P647" s="26"/>
      <c r="Q647" s="26"/>
      <c r="U647" s="5"/>
      <c r="X647" s="5"/>
    </row>
    <row r="648" spans="2:24">
      <c r="B648" s="5"/>
      <c r="C648" s="26"/>
      <c r="E648" s="5"/>
      <c r="G648" s="5"/>
      <c r="H648" s="126"/>
      <c r="J648" s="26"/>
      <c r="L648" s="26"/>
      <c r="N648" s="26"/>
      <c r="O648" s="26"/>
      <c r="P648" s="26"/>
      <c r="Q648" s="26"/>
      <c r="U648" s="5"/>
      <c r="X648" s="5"/>
    </row>
    <row r="649" spans="2:24">
      <c r="B649" s="5"/>
      <c r="C649" s="26"/>
      <c r="E649" s="5"/>
      <c r="G649" s="5"/>
      <c r="H649" s="126"/>
      <c r="J649" s="26"/>
      <c r="L649" s="26"/>
      <c r="N649" s="26"/>
      <c r="O649" s="26"/>
      <c r="P649" s="26"/>
      <c r="Q649" s="26"/>
      <c r="U649" s="5"/>
      <c r="X649" s="5"/>
    </row>
    <row r="650" spans="2:24">
      <c r="B650" s="5"/>
      <c r="C650" s="26"/>
      <c r="E650" s="5"/>
      <c r="G650" s="5"/>
      <c r="H650" s="126"/>
      <c r="J650" s="26"/>
      <c r="L650" s="26"/>
      <c r="N650" s="26"/>
      <c r="O650" s="26"/>
      <c r="P650" s="26"/>
      <c r="Q650" s="26"/>
      <c r="U650" s="5"/>
      <c r="X650" s="5"/>
    </row>
    <row r="651" spans="2:24">
      <c r="B651" s="5"/>
      <c r="C651" s="26"/>
      <c r="E651" s="5"/>
      <c r="G651" s="5"/>
      <c r="H651" s="126"/>
      <c r="J651" s="26"/>
      <c r="L651" s="26"/>
      <c r="N651" s="26"/>
      <c r="O651" s="26"/>
      <c r="P651" s="26"/>
      <c r="Q651" s="26"/>
      <c r="U651" s="5"/>
      <c r="X651" s="5"/>
    </row>
    <row r="652" spans="2:24">
      <c r="B652" s="5"/>
      <c r="C652" s="26"/>
      <c r="E652" s="5"/>
      <c r="G652" s="5"/>
      <c r="H652" s="126"/>
      <c r="J652" s="26"/>
      <c r="L652" s="26"/>
      <c r="N652" s="26"/>
      <c r="O652" s="26"/>
      <c r="P652" s="26"/>
      <c r="Q652" s="26"/>
      <c r="U652" s="5"/>
      <c r="X652" s="5"/>
    </row>
    <row r="653" spans="2:24">
      <c r="B653" s="5"/>
      <c r="C653" s="26"/>
      <c r="E653" s="5"/>
      <c r="G653" s="5"/>
      <c r="H653" s="126"/>
      <c r="J653" s="26"/>
      <c r="L653" s="26"/>
      <c r="N653" s="26"/>
      <c r="O653" s="26"/>
      <c r="P653" s="26"/>
      <c r="Q653" s="26"/>
      <c r="U653" s="5"/>
      <c r="X653" s="5"/>
    </row>
    <row r="654" spans="2:24">
      <c r="B654" s="5"/>
      <c r="C654" s="26"/>
      <c r="E654" s="5"/>
      <c r="G654" s="5"/>
      <c r="H654" s="126"/>
      <c r="J654" s="26"/>
      <c r="L654" s="26"/>
      <c r="N654" s="26"/>
      <c r="O654" s="26"/>
      <c r="P654" s="26"/>
      <c r="Q654" s="26"/>
      <c r="U654" s="5"/>
      <c r="X654" s="5"/>
    </row>
    <row r="655" spans="2:24">
      <c r="B655" s="5"/>
      <c r="C655" s="26"/>
      <c r="E655" s="5"/>
      <c r="G655" s="5"/>
      <c r="H655" s="126"/>
      <c r="J655" s="26"/>
      <c r="L655" s="26"/>
      <c r="N655" s="26"/>
      <c r="O655" s="26"/>
      <c r="P655" s="26"/>
      <c r="Q655" s="26"/>
      <c r="U655" s="5"/>
      <c r="X655" s="5"/>
    </row>
    <row r="656" spans="2:24">
      <c r="B656" s="5"/>
      <c r="C656" s="26"/>
      <c r="E656" s="5"/>
      <c r="G656" s="5"/>
      <c r="H656" s="126"/>
      <c r="J656" s="26"/>
      <c r="L656" s="26"/>
      <c r="N656" s="26"/>
      <c r="O656" s="26"/>
      <c r="P656" s="26"/>
      <c r="Q656" s="26"/>
      <c r="U656" s="5"/>
      <c r="X656" s="5"/>
    </row>
    <row r="657" spans="2:24">
      <c r="B657" s="5"/>
      <c r="C657" s="26"/>
      <c r="E657" s="5"/>
      <c r="G657" s="5"/>
      <c r="H657" s="126"/>
      <c r="J657" s="26"/>
      <c r="L657" s="26"/>
      <c r="N657" s="26"/>
      <c r="O657" s="26"/>
      <c r="P657" s="26"/>
      <c r="Q657" s="26"/>
      <c r="U657" s="5"/>
      <c r="X657" s="5"/>
    </row>
    <row r="658" spans="2:24">
      <c r="B658" s="5"/>
      <c r="C658" s="26"/>
      <c r="E658" s="5"/>
      <c r="G658" s="5"/>
      <c r="H658" s="126"/>
      <c r="J658" s="26"/>
      <c r="L658" s="26"/>
      <c r="N658" s="26"/>
      <c r="O658" s="26"/>
      <c r="P658" s="26"/>
      <c r="Q658" s="26"/>
      <c r="U658" s="5"/>
      <c r="X658" s="5"/>
    </row>
    <row r="659" spans="2:24">
      <c r="B659" s="5"/>
      <c r="C659" s="26"/>
      <c r="E659" s="5"/>
      <c r="G659" s="5"/>
      <c r="H659" s="126"/>
      <c r="J659" s="26"/>
      <c r="L659" s="26"/>
      <c r="N659" s="26"/>
      <c r="O659" s="26"/>
      <c r="P659" s="26"/>
      <c r="Q659" s="26"/>
      <c r="U659" s="5"/>
      <c r="X659" s="5"/>
    </row>
    <row r="660" spans="2:24">
      <c r="B660" s="5"/>
      <c r="C660" s="26"/>
      <c r="E660" s="5"/>
      <c r="G660" s="5"/>
      <c r="H660" s="126"/>
      <c r="J660" s="26"/>
      <c r="L660" s="26"/>
      <c r="N660" s="26"/>
      <c r="O660" s="26"/>
      <c r="P660" s="26"/>
      <c r="Q660" s="26"/>
      <c r="U660" s="5"/>
      <c r="X660" s="5"/>
    </row>
    <row r="661" spans="2:24">
      <c r="B661" s="5"/>
      <c r="C661" s="26"/>
      <c r="E661" s="5"/>
      <c r="G661" s="5"/>
      <c r="H661" s="126"/>
      <c r="J661" s="26"/>
      <c r="L661" s="26"/>
      <c r="N661" s="26"/>
      <c r="O661" s="26"/>
      <c r="P661" s="26"/>
      <c r="Q661" s="26"/>
      <c r="U661" s="5"/>
      <c r="X661" s="5"/>
    </row>
    <row r="662" spans="2:24">
      <c r="B662" s="5"/>
      <c r="C662" s="26"/>
      <c r="E662" s="5"/>
      <c r="G662" s="5"/>
      <c r="H662" s="126"/>
      <c r="J662" s="26"/>
      <c r="L662" s="26"/>
      <c r="N662" s="26"/>
      <c r="O662" s="26"/>
      <c r="P662" s="26"/>
      <c r="Q662" s="26"/>
      <c r="U662" s="5"/>
      <c r="X662" s="5"/>
    </row>
    <row r="663" spans="2:24">
      <c r="B663" s="5"/>
      <c r="C663" s="26"/>
      <c r="E663" s="5"/>
      <c r="G663" s="5"/>
      <c r="H663" s="126"/>
      <c r="J663" s="26"/>
      <c r="L663" s="26"/>
      <c r="N663" s="26"/>
      <c r="O663" s="26"/>
      <c r="P663" s="26"/>
      <c r="Q663" s="26"/>
      <c r="U663" s="5"/>
      <c r="X663" s="5"/>
    </row>
    <row r="664" spans="2:24">
      <c r="B664" s="5"/>
      <c r="C664" s="26"/>
      <c r="E664" s="5"/>
      <c r="G664" s="5"/>
      <c r="H664" s="126"/>
      <c r="J664" s="26"/>
      <c r="L664" s="26"/>
      <c r="N664" s="26"/>
      <c r="O664" s="26"/>
      <c r="P664" s="26"/>
      <c r="Q664" s="26"/>
      <c r="U664" s="5"/>
      <c r="X664" s="5"/>
    </row>
    <row r="665" spans="2:24">
      <c r="B665" s="5"/>
      <c r="C665" s="26"/>
      <c r="E665" s="5"/>
      <c r="G665" s="5"/>
      <c r="H665" s="126"/>
      <c r="J665" s="26"/>
      <c r="L665" s="26"/>
      <c r="N665" s="26"/>
      <c r="O665" s="26"/>
      <c r="P665" s="26"/>
      <c r="Q665" s="26"/>
      <c r="U665" s="5"/>
      <c r="X665" s="5"/>
    </row>
    <row r="666" spans="2:24">
      <c r="B666" s="5"/>
      <c r="C666" s="26"/>
      <c r="E666" s="5"/>
      <c r="G666" s="5"/>
      <c r="H666" s="126"/>
      <c r="J666" s="26"/>
      <c r="L666" s="26"/>
      <c r="N666" s="26"/>
      <c r="O666" s="26"/>
      <c r="P666" s="26"/>
      <c r="Q666" s="26"/>
      <c r="U666" s="5"/>
      <c r="X666" s="5"/>
    </row>
    <row r="667" spans="2:24">
      <c r="B667" s="5"/>
      <c r="C667" s="26"/>
      <c r="E667" s="5"/>
      <c r="G667" s="5"/>
      <c r="H667" s="126"/>
      <c r="J667" s="26"/>
      <c r="L667" s="26"/>
      <c r="N667" s="26"/>
      <c r="O667" s="26"/>
      <c r="P667" s="26"/>
      <c r="Q667" s="26"/>
      <c r="U667" s="5"/>
      <c r="X667" s="5"/>
    </row>
    <row r="668" spans="2:24">
      <c r="B668" s="5"/>
      <c r="C668" s="26"/>
      <c r="E668" s="5"/>
      <c r="G668" s="5"/>
      <c r="H668" s="126"/>
      <c r="J668" s="26"/>
      <c r="L668" s="26"/>
      <c r="N668" s="26"/>
      <c r="O668" s="26"/>
      <c r="P668" s="26"/>
      <c r="Q668" s="26"/>
      <c r="U668" s="5"/>
      <c r="X668" s="5"/>
    </row>
    <row r="669" spans="2:24">
      <c r="B669" s="5"/>
      <c r="C669" s="26"/>
      <c r="E669" s="5"/>
      <c r="G669" s="5"/>
      <c r="H669" s="126"/>
      <c r="J669" s="26"/>
      <c r="L669" s="26"/>
      <c r="N669" s="26"/>
      <c r="O669" s="26"/>
      <c r="P669" s="26"/>
      <c r="Q669" s="26"/>
      <c r="U669" s="5"/>
      <c r="X669" s="5"/>
    </row>
    <row r="670" spans="2:24">
      <c r="B670" s="5"/>
      <c r="C670" s="26"/>
      <c r="E670" s="5"/>
      <c r="G670" s="5"/>
      <c r="H670" s="126"/>
      <c r="J670" s="26"/>
      <c r="L670" s="26"/>
      <c r="N670" s="26"/>
      <c r="O670" s="26"/>
      <c r="P670" s="26"/>
      <c r="Q670" s="26"/>
      <c r="U670" s="5"/>
      <c r="X670" s="5"/>
    </row>
    <row r="671" spans="2:24">
      <c r="B671" s="5"/>
      <c r="C671" s="26"/>
      <c r="E671" s="5"/>
      <c r="G671" s="5"/>
      <c r="H671" s="126"/>
      <c r="J671" s="26"/>
      <c r="L671" s="26"/>
      <c r="N671" s="26"/>
      <c r="O671" s="26"/>
      <c r="P671" s="26"/>
      <c r="Q671" s="26"/>
      <c r="U671" s="5"/>
      <c r="X671" s="5"/>
    </row>
    <row r="672" spans="2:24">
      <c r="B672" s="5"/>
      <c r="C672" s="26"/>
      <c r="E672" s="5"/>
      <c r="G672" s="5"/>
      <c r="H672" s="126"/>
      <c r="J672" s="26"/>
      <c r="L672" s="26"/>
      <c r="N672" s="26"/>
      <c r="O672" s="26"/>
      <c r="P672" s="26"/>
      <c r="Q672" s="26"/>
      <c r="U672" s="5"/>
      <c r="X672" s="5"/>
    </row>
    <row r="673" spans="2:24">
      <c r="B673" s="5"/>
      <c r="C673" s="26"/>
      <c r="E673" s="5"/>
      <c r="G673" s="5"/>
      <c r="H673" s="126"/>
      <c r="J673" s="26"/>
      <c r="L673" s="26"/>
      <c r="N673" s="26"/>
      <c r="O673" s="26"/>
      <c r="P673" s="26"/>
      <c r="Q673" s="26"/>
      <c r="U673" s="5"/>
      <c r="X673" s="5"/>
    </row>
    <row r="674" spans="2:24">
      <c r="B674" s="5"/>
      <c r="C674" s="26"/>
      <c r="E674" s="5"/>
      <c r="G674" s="5"/>
      <c r="H674" s="126"/>
      <c r="J674" s="26"/>
      <c r="L674" s="26"/>
      <c r="N674" s="26"/>
      <c r="O674" s="26"/>
      <c r="P674" s="26"/>
      <c r="Q674" s="26"/>
      <c r="U674" s="5"/>
      <c r="X674" s="5"/>
    </row>
    <row r="675" spans="2:24">
      <c r="B675" s="5"/>
      <c r="C675" s="26"/>
      <c r="E675" s="5"/>
      <c r="G675" s="5"/>
      <c r="H675" s="126"/>
      <c r="J675" s="26"/>
      <c r="L675" s="26"/>
      <c r="N675" s="26"/>
      <c r="O675" s="26"/>
      <c r="P675" s="26"/>
      <c r="Q675" s="26"/>
      <c r="U675" s="5"/>
      <c r="X675" s="5"/>
    </row>
    <row r="676" spans="2:24">
      <c r="B676" s="5"/>
      <c r="C676" s="26"/>
      <c r="E676" s="5"/>
      <c r="G676" s="5"/>
      <c r="H676" s="126"/>
      <c r="J676" s="26"/>
      <c r="L676" s="26"/>
      <c r="N676" s="26"/>
      <c r="O676" s="26"/>
      <c r="P676" s="26"/>
      <c r="Q676" s="26"/>
      <c r="U676" s="5"/>
      <c r="X676" s="5"/>
    </row>
    <row r="677" spans="2:24">
      <c r="B677" s="5"/>
      <c r="C677" s="26"/>
      <c r="E677" s="5"/>
      <c r="G677" s="5"/>
      <c r="H677" s="126"/>
      <c r="J677" s="26"/>
      <c r="L677" s="26"/>
      <c r="N677" s="26"/>
      <c r="O677" s="26"/>
      <c r="P677" s="26"/>
      <c r="Q677" s="26"/>
      <c r="U677" s="5"/>
      <c r="X677" s="5"/>
    </row>
    <row r="678" spans="2:24">
      <c r="B678" s="5"/>
      <c r="C678" s="26"/>
      <c r="E678" s="5"/>
      <c r="G678" s="5"/>
      <c r="H678" s="126"/>
      <c r="J678" s="26"/>
      <c r="L678" s="26"/>
      <c r="N678" s="26"/>
      <c r="O678" s="26"/>
      <c r="P678" s="26"/>
      <c r="Q678" s="26"/>
      <c r="U678" s="5"/>
      <c r="X678" s="5"/>
    </row>
    <row r="679" spans="2:24">
      <c r="B679" s="5"/>
      <c r="C679" s="26"/>
      <c r="E679" s="5"/>
      <c r="G679" s="5"/>
      <c r="H679" s="126"/>
      <c r="J679" s="26"/>
      <c r="L679" s="26"/>
      <c r="N679" s="26"/>
      <c r="O679" s="26"/>
      <c r="P679" s="26"/>
      <c r="Q679" s="26"/>
      <c r="U679" s="5"/>
      <c r="X679" s="5"/>
    </row>
    <row r="680" spans="2:24">
      <c r="B680" s="5"/>
      <c r="C680" s="26"/>
      <c r="E680" s="5"/>
      <c r="G680" s="5"/>
      <c r="H680" s="126"/>
      <c r="J680" s="26"/>
      <c r="L680" s="26"/>
      <c r="N680" s="26"/>
      <c r="O680" s="26"/>
      <c r="P680" s="26"/>
      <c r="Q680" s="26"/>
      <c r="U680" s="5"/>
      <c r="X680" s="5"/>
    </row>
    <row r="681" spans="2:24">
      <c r="B681" s="5"/>
      <c r="C681" s="26"/>
      <c r="E681" s="5"/>
      <c r="G681" s="5"/>
      <c r="H681" s="126"/>
      <c r="J681" s="26"/>
      <c r="L681" s="26"/>
      <c r="N681" s="26"/>
      <c r="O681" s="26"/>
      <c r="P681" s="26"/>
      <c r="Q681" s="26"/>
      <c r="U681" s="5"/>
      <c r="X681" s="5"/>
    </row>
    <row r="682" spans="2:24">
      <c r="B682" s="5"/>
      <c r="C682" s="26"/>
      <c r="E682" s="5"/>
      <c r="G682" s="5"/>
      <c r="H682" s="126"/>
      <c r="J682" s="26"/>
      <c r="L682" s="26"/>
      <c r="N682" s="26"/>
      <c r="O682" s="26"/>
      <c r="P682" s="26"/>
      <c r="Q682" s="26"/>
      <c r="U682" s="5"/>
      <c r="X682" s="5"/>
    </row>
    <row r="683" spans="2:24">
      <c r="B683" s="5"/>
      <c r="C683" s="26"/>
      <c r="E683" s="5"/>
      <c r="G683" s="5"/>
      <c r="H683" s="126"/>
      <c r="J683" s="26"/>
      <c r="L683" s="26"/>
      <c r="N683" s="26"/>
      <c r="O683" s="26"/>
      <c r="P683" s="26"/>
      <c r="Q683" s="26"/>
      <c r="U683" s="5"/>
      <c r="X683" s="5"/>
    </row>
    <row r="684" spans="2:24">
      <c r="B684" s="5"/>
      <c r="C684" s="26"/>
      <c r="E684" s="5"/>
      <c r="G684" s="5"/>
      <c r="H684" s="126"/>
      <c r="J684" s="26"/>
      <c r="L684" s="26"/>
      <c r="N684" s="26"/>
      <c r="O684" s="26"/>
      <c r="P684" s="26"/>
      <c r="Q684" s="26"/>
      <c r="U684" s="5"/>
      <c r="X684" s="5"/>
    </row>
    <row r="685" spans="2:24">
      <c r="B685" s="5"/>
      <c r="C685" s="26"/>
      <c r="E685" s="5"/>
      <c r="G685" s="5"/>
      <c r="H685" s="126"/>
      <c r="J685" s="26"/>
      <c r="L685" s="26"/>
      <c r="N685" s="26"/>
      <c r="O685" s="26"/>
      <c r="P685" s="26"/>
      <c r="Q685" s="26"/>
      <c r="U685" s="5"/>
      <c r="X685" s="5"/>
    </row>
    <row r="686" spans="2:24">
      <c r="B686" s="5"/>
      <c r="C686" s="26"/>
      <c r="E686" s="5"/>
      <c r="G686" s="5"/>
      <c r="H686" s="126"/>
      <c r="J686" s="26"/>
      <c r="L686" s="26"/>
      <c r="N686" s="26"/>
      <c r="O686" s="26"/>
      <c r="P686" s="26"/>
      <c r="Q686" s="26"/>
      <c r="U686" s="5"/>
      <c r="X686" s="5"/>
    </row>
    <row r="687" spans="2:24">
      <c r="B687" s="5"/>
      <c r="C687" s="26"/>
      <c r="E687" s="5"/>
      <c r="G687" s="5"/>
      <c r="H687" s="126"/>
      <c r="J687" s="26"/>
      <c r="L687" s="26"/>
      <c r="N687" s="26"/>
      <c r="O687" s="26"/>
      <c r="P687" s="26"/>
      <c r="Q687" s="26"/>
      <c r="U687" s="5"/>
      <c r="X687" s="5"/>
    </row>
    <row r="688" spans="2:24">
      <c r="B688" s="5"/>
      <c r="C688" s="26"/>
      <c r="E688" s="5"/>
      <c r="G688" s="5"/>
      <c r="H688" s="126"/>
      <c r="J688" s="26"/>
      <c r="L688" s="26"/>
      <c r="N688" s="26"/>
      <c r="O688" s="26"/>
      <c r="P688" s="26"/>
      <c r="Q688" s="26"/>
      <c r="U688" s="5"/>
      <c r="X688" s="5"/>
    </row>
    <row r="689" spans="2:24">
      <c r="B689" s="5"/>
      <c r="C689" s="26"/>
      <c r="E689" s="5"/>
      <c r="G689" s="5"/>
      <c r="H689" s="126"/>
      <c r="J689" s="26"/>
      <c r="L689" s="26"/>
      <c r="N689" s="26"/>
      <c r="O689" s="26"/>
      <c r="P689" s="26"/>
      <c r="Q689" s="26"/>
      <c r="U689" s="5"/>
      <c r="X689" s="5"/>
    </row>
    <row r="690" spans="2:24">
      <c r="B690" s="5"/>
      <c r="C690" s="26"/>
      <c r="E690" s="5"/>
      <c r="G690" s="5"/>
      <c r="H690" s="126"/>
      <c r="J690" s="26"/>
      <c r="L690" s="26"/>
      <c r="N690" s="26"/>
      <c r="O690" s="26"/>
      <c r="P690" s="26"/>
      <c r="Q690" s="26"/>
      <c r="U690" s="5"/>
      <c r="X690" s="5"/>
    </row>
    <row r="691" spans="2:24">
      <c r="B691" s="5"/>
      <c r="C691" s="26"/>
      <c r="E691" s="5"/>
      <c r="G691" s="5"/>
      <c r="H691" s="126"/>
      <c r="J691" s="26"/>
      <c r="L691" s="26"/>
      <c r="N691" s="26"/>
      <c r="O691" s="26"/>
      <c r="P691" s="26"/>
      <c r="Q691" s="26"/>
      <c r="U691" s="5"/>
      <c r="X691" s="5"/>
    </row>
    <row r="692" spans="2:24">
      <c r="B692" s="5"/>
      <c r="C692" s="26"/>
      <c r="E692" s="5"/>
      <c r="G692" s="5"/>
      <c r="H692" s="126"/>
      <c r="J692" s="26"/>
      <c r="L692" s="26"/>
      <c r="N692" s="26"/>
      <c r="O692" s="26"/>
      <c r="P692" s="26"/>
      <c r="Q692" s="26"/>
      <c r="U692" s="5"/>
      <c r="X692" s="5"/>
    </row>
    <row r="693" spans="2:24">
      <c r="B693" s="5"/>
      <c r="C693" s="26"/>
      <c r="E693" s="5"/>
      <c r="G693" s="5"/>
      <c r="H693" s="126"/>
      <c r="J693" s="26"/>
      <c r="L693" s="26"/>
      <c r="N693" s="26"/>
      <c r="O693" s="26"/>
      <c r="P693" s="26"/>
      <c r="Q693" s="26"/>
      <c r="U693" s="5"/>
      <c r="X693" s="5"/>
    </row>
    <row r="694" spans="2:24">
      <c r="B694" s="5"/>
      <c r="C694" s="26"/>
      <c r="E694" s="5"/>
      <c r="G694" s="5"/>
      <c r="H694" s="126"/>
      <c r="J694" s="26"/>
      <c r="L694" s="26"/>
      <c r="N694" s="26"/>
      <c r="O694" s="26"/>
      <c r="P694" s="26"/>
      <c r="Q694" s="26"/>
      <c r="U694" s="5"/>
      <c r="X694" s="5"/>
    </row>
    <row r="695" spans="2:24">
      <c r="B695" s="5"/>
      <c r="C695" s="26"/>
      <c r="E695" s="5"/>
      <c r="G695" s="5"/>
      <c r="H695" s="126"/>
      <c r="J695" s="26"/>
      <c r="L695" s="26"/>
      <c r="N695" s="26"/>
      <c r="O695" s="26"/>
      <c r="P695" s="26"/>
      <c r="Q695" s="26"/>
      <c r="U695" s="5"/>
      <c r="X695" s="5"/>
    </row>
    <row r="696" spans="2:24">
      <c r="B696" s="5"/>
      <c r="C696" s="26"/>
      <c r="E696" s="5"/>
      <c r="G696" s="5"/>
      <c r="H696" s="126"/>
      <c r="J696" s="26"/>
      <c r="L696" s="26"/>
      <c r="N696" s="26"/>
      <c r="O696" s="26"/>
      <c r="P696" s="26"/>
      <c r="Q696" s="26"/>
      <c r="U696" s="5"/>
      <c r="X696" s="5"/>
    </row>
    <row r="697" spans="2:24">
      <c r="B697" s="5"/>
      <c r="C697" s="26"/>
      <c r="E697" s="5"/>
      <c r="G697" s="5"/>
      <c r="H697" s="126"/>
      <c r="J697" s="26"/>
      <c r="L697" s="26"/>
      <c r="N697" s="26"/>
      <c r="O697" s="26"/>
      <c r="P697" s="26"/>
      <c r="Q697" s="26"/>
      <c r="U697" s="5"/>
      <c r="X697" s="5"/>
    </row>
    <row r="698" spans="2:24">
      <c r="B698" s="5"/>
      <c r="C698" s="26"/>
      <c r="E698" s="5"/>
      <c r="G698" s="5"/>
      <c r="H698" s="126"/>
      <c r="J698" s="26"/>
      <c r="L698" s="26"/>
      <c r="N698" s="26"/>
      <c r="O698" s="26"/>
      <c r="P698" s="26"/>
      <c r="Q698" s="26"/>
      <c r="U698" s="5"/>
      <c r="X698" s="5"/>
    </row>
    <row r="699" spans="2:24">
      <c r="B699" s="5"/>
      <c r="C699" s="26"/>
      <c r="E699" s="5"/>
      <c r="G699" s="5"/>
      <c r="H699" s="126"/>
      <c r="J699" s="26"/>
      <c r="L699" s="26"/>
      <c r="N699" s="26"/>
      <c r="O699" s="26"/>
      <c r="P699" s="26"/>
      <c r="Q699" s="26"/>
      <c r="U699" s="5"/>
      <c r="X699" s="5"/>
    </row>
    <row r="700" spans="2:24">
      <c r="B700" s="5"/>
      <c r="C700" s="26"/>
      <c r="E700" s="5"/>
      <c r="G700" s="5"/>
      <c r="H700" s="126"/>
      <c r="J700" s="26"/>
      <c r="L700" s="26"/>
      <c r="N700" s="26"/>
      <c r="O700" s="26"/>
      <c r="P700" s="26"/>
      <c r="Q700" s="26"/>
      <c r="U700" s="5"/>
      <c r="X700" s="5"/>
    </row>
    <row r="701" spans="2:24">
      <c r="B701" s="5"/>
      <c r="C701" s="26"/>
      <c r="E701" s="5"/>
      <c r="G701" s="5"/>
      <c r="H701" s="126"/>
      <c r="J701" s="26"/>
      <c r="L701" s="26"/>
      <c r="N701" s="26"/>
      <c r="O701" s="26"/>
      <c r="P701" s="26"/>
      <c r="Q701" s="26"/>
      <c r="U701" s="5"/>
      <c r="X701" s="5"/>
    </row>
    <row r="702" spans="2:24">
      <c r="B702" s="5"/>
      <c r="C702" s="26"/>
      <c r="E702" s="5"/>
      <c r="G702" s="5"/>
      <c r="H702" s="126"/>
      <c r="J702" s="26"/>
      <c r="L702" s="26"/>
      <c r="N702" s="26"/>
      <c r="O702" s="26"/>
      <c r="P702" s="26"/>
      <c r="Q702" s="26"/>
      <c r="U702" s="5"/>
      <c r="X702" s="5"/>
    </row>
    <row r="703" spans="2:24">
      <c r="B703" s="5"/>
      <c r="C703" s="26"/>
      <c r="E703" s="5"/>
      <c r="G703" s="5"/>
      <c r="H703" s="126"/>
      <c r="J703" s="26"/>
      <c r="L703" s="26"/>
      <c r="N703" s="26"/>
      <c r="O703" s="26"/>
      <c r="P703" s="26"/>
      <c r="Q703" s="26"/>
      <c r="U703" s="5"/>
      <c r="X703" s="5"/>
    </row>
    <row r="704" spans="2:24">
      <c r="B704" s="5"/>
      <c r="C704" s="26"/>
      <c r="E704" s="5"/>
      <c r="G704" s="5"/>
      <c r="H704" s="126"/>
      <c r="J704" s="26"/>
      <c r="L704" s="26"/>
      <c r="N704" s="26"/>
      <c r="O704" s="26"/>
      <c r="P704" s="26"/>
      <c r="Q704" s="26"/>
      <c r="U704" s="5"/>
      <c r="X704" s="5"/>
    </row>
    <row r="705" spans="2:24">
      <c r="B705" s="5"/>
      <c r="C705" s="26"/>
      <c r="E705" s="5"/>
      <c r="G705" s="5"/>
      <c r="H705" s="126"/>
      <c r="J705" s="26"/>
      <c r="L705" s="26"/>
      <c r="N705" s="26"/>
      <c r="O705" s="26"/>
      <c r="P705" s="26"/>
      <c r="Q705" s="26"/>
      <c r="U705" s="5"/>
      <c r="X705" s="5"/>
    </row>
    <row r="706" spans="2:24">
      <c r="B706" s="5"/>
      <c r="C706" s="26"/>
      <c r="E706" s="5"/>
      <c r="G706" s="5"/>
      <c r="H706" s="126"/>
      <c r="J706" s="26"/>
      <c r="L706" s="26"/>
      <c r="N706" s="26"/>
      <c r="O706" s="26"/>
      <c r="P706" s="26"/>
      <c r="Q706" s="26"/>
      <c r="U706" s="5"/>
      <c r="X706" s="5"/>
    </row>
    <row r="707" spans="2:24">
      <c r="B707" s="5"/>
      <c r="C707" s="26"/>
      <c r="E707" s="5"/>
      <c r="G707" s="5"/>
      <c r="H707" s="126"/>
      <c r="J707" s="26"/>
      <c r="L707" s="26"/>
      <c r="N707" s="26"/>
      <c r="O707" s="26"/>
      <c r="P707" s="26"/>
      <c r="Q707" s="26"/>
      <c r="U707" s="5"/>
      <c r="X707" s="5"/>
    </row>
    <row r="708" spans="2:24">
      <c r="B708" s="5"/>
      <c r="C708" s="26"/>
      <c r="E708" s="5"/>
      <c r="G708" s="5"/>
      <c r="H708" s="126"/>
      <c r="J708" s="26"/>
      <c r="L708" s="26"/>
      <c r="N708" s="26"/>
      <c r="O708" s="26"/>
      <c r="P708" s="26"/>
      <c r="Q708" s="26"/>
      <c r="U708" s="5"/>
      <c r="X708" s="5"/>
    </row>
    <row r="709" spans="2:24">
      <c r="B709" s="5"/>
      <c r="C709" s="26"/>
      <c r="E709" s="5"/>
      <c r="G709" s="5"/>
      <c r="H709" s="126"/>
      <c r="J709" s="26"/>
      <c r="L709" s="26"/>
      <c r="N709" s="26"/>
      <c r="O709" s="26"/>
      <c r="P709" s="26"/>
      <c r="Q709" s="26"/>
      <c r="U709" s="5"/>
      <c r="X709" s="5"/>
    </row>
    <row r="710" spans="2:24">
      <c r="B710" s="5"/>
      <c r="C710" s="26"/>
      <c r="E710" s="5"/>
      <c r="G710" s="5"/>
      <c r="H710" s="126"/>
      <c r="J710" s="26"/>
      <c r="L710" s="26"/>
      <c r="N710" s="26"/>
      <c r="O710" s="26"/>
      <c r="P710" s="26"/>
      <c r="Q710" s="26"/>
      <c r="U710" s="5"/>
      <c r="X710" s="5"/>
    </row>
    <row r="711" spans="2:24">
      <c r="B711" s="5"/>
      <c r="C711" s="26"/>
      <c r="E711" s="5"/>
      <c r="G711" s="5"/>
      <c r="H711" s="126"/>
      <c r="J711" s="26"/>
      <c r="L711" s="26"/>
      <c r="N711" s="26"/>
      <c r="O711" s="26"/>
      <c r="P711" s="26"/>
      <c r="Q711" s="26"/>
      <c r="U711" s="5"/>
      <c r="X711" s="5"/>
    </row>
    <row r="712" spans="2:24">
      <c r="B712" s="5"/>
      <c r="C712" s="26"/>
      <c r="E712" s="5"/>
      <c r="G712" s="5"/>
      <c r="H712" s="126"/>
      <c r="J712" s="26"/>
      <c r="L712" s="26"/>
      <c r="N712" s="26"/>
      <c r="O712" s="26"/>
      <c r="P712" s="26"/>
      <c r="Q712" s="26"/>
      <c r="U712" s="5"/>
      <c r="X712" s="5"/>
    </row>
    <row r="713" spans="2:24">
      <c r="B713" s="5"/>
      <c r="C713" s="26"/>
      <c r="E713" s="5"/>
      <c r="G713" s="5"/>
      <c r="H713" s="126"/>
      <c r="J713" s="26"/>
      <c r="L713" s="26"/>
      <c r="N713" s="26"/>
      <c r="O713" s="26"/>
      <c r="P713" s="26"/>
      <c r="Q713" s="26"/>
      <c r="U713" s="5"/>
      <c r="X713" s="5"/>
    </row>
    <row r="714" spans="2:24">
      <c r="B714" s="5"/>
      <c r="C714" s="26"/>
      <c r="E714" s="5"/>
      <c r="G714" s="5"/>
      <c r="H714" s="126"/>
      <c r="J714" s="26"/>
      <c r="L714" s="26"/>
      <c r="N714" s="26"/>
      <c r="O714" s="26"/>
      <c r="P714" s="26"/>
      <c r="Q714" s="26"/>
      <c r="U714" s="5"/>
      <c r="X714" s="5"/>
    </row>
    <row r="715" spans="2:24">
      <c r="B715" s="5"/>
      <c r="C715" s="26"/>
      <c r="E715" s="5"/>
      <c r="G715" s="5"/>
      <c r="H715" s="126"/>
      <c r="J715" s="26"/>
      <c r="L715" s="26"/>
      <c r="N715" s="26"/>
      <c r="O715" s="26"/>
      <c r="P715" s="26"/>
      <c r="Q715" s="26"/>
      <c r="U715" s="5"/>
      <c r="X715" s="5"/>
    </row>
    <row r="716" spans="2:24">
      <c r="B716" s="5"/>
      <c r="C716" s="26"/>
      <c r="E716" s="5"/>
      <c r="G716" s="5"/>
      <c r="H716" s="126"/>
      <c r="J716" s="26"/>
      <c r="L716" s="26"/>
      <c r="N716" s="26"/>
      <c r="O716" s="26"/>
      <c r="P716" s="26"/>
      <c r="Q716" s="26"/>
      <c r="U716" s="5"/>
      <c r="X716" s="5"/>
    </row>
    <row r="717" spans="2:24">
      <c r="B717" s="5"/>
      <c r="C717" s="26"/>
      <c r="E717" s="5"/>
      <c r="G717" s="5"/>
      <c r="H717" s="126"/>
      <c r="J717" s="26"/>
      <c r="L717" s="26"/>
      <c r="N717" s="26"/>
      <c r="O717" s="26"/>
      <c r="P717" s="26"/>
      <c r="Q717" s="26"/>
      <c r="U717" s="5"/>
      <c r="X717" s="5"/>
    </row>
    <row r="718" spans="2:24">
      <c r="B718" s="5"/>
      <c r="C718" s="26"/>
      <c r="E718" s="5"/>
      <c r="G718" s="5"/>
      <c r="H718" s="126"/>
      <c r="J718" s="26"/>
      <c r="L718" s="26"/>
      <c r="N718" s="26"/>
      <c r="O718" s="26"/>
      <c r="P718" s="26"/>
      <c r="Q718" s="26"/>
      <c r="U718" s="5"/>
      <c r="X718" s="5"/>
    </row>
    <row r="719" spans="2:24">
      <c r="B719" s="5"/>
      <c r="C719" s="26"/>
      <c r="E719" s="5"/>
      <c r="G719" s="5"/>
      <c r="H719" s="126"/>
      <c r="J719" s="26"/>
      <c r="L719" s="26"/>
      <c r="N719" s="26"/>
      <c r="O719" s="26"/>
      <c r="P719" s="26"/>
      <c r="Q719" s="26"/>
      <c r="U719" s="5"/>
      <c r="X719" s="5"/>
    </row>
    <row r="720" spans="2:24">
      <c r="B720" s="5"/>
      <c r="C720" s="26"/>
      <c r="E720" s="5"/>
      <c r="G720" s="5"/>
      <c r="H720" s="126"/>
      <c r="J720" s="26"/>
      <c r="L720" s="26"/>
      <c r="N720" s="26"/>
      <c r="O720" s="26"/>
      <c r="P720" s="26"/>
      <c r="Q720" s="26"/>
      <c r="U720" s="5"/>
      <c r="X720" s="5"/>
    </row>
    <row r="721" spans="2:24">
      <c r="B721" s="5"/>
      <c r="C721" s="26"/>
      <c r="E721" s="5"/>
      <c r="G721" s="5"/>
      <c r="H721" s="126"/>
      <c r="J721" s="26"/>
      <c r="L721" s="26"/>
      <c r="N721" s="26"/>
      <c r="O721" s="26"/>
      <c r="P721" s="26"/>
      <c r="Q721" s="26"/>
      <c r="U721" s="5"/>
      <c r="X721" s="5"/>
    </row>
    <row r="722" spans="2:24">
      <c r="B722" s="5"/>
      <c r="C722" s="26"/>
      <c r="E722" s="5"/>
      <c r="G722" s="5"/>
      <c r="H722" s="126"/>
      <c r="J722" s="26"/>
      <c r="L722" s="26"/>
      <c r="N722" s="26"/>
      <c r="O722" s="26"/>
      <c r="P722" s="26"/>
      <c r="Q722" s="26"/>
      <c r="U722" s="5"/>
      <c r="X722" s="5"/>
    </row>
    <row r="723" spans="2:24">
      <c r="B723" s="5"/>
      <c r="C723" s="26"/>
      <c r="E723" s="5"/>
      <c r="G723" s="5"/>
      <c r="H723" s="126"/>
      <c r="J723" s="26"/>
      <c r="L723" s="26"/>
      <c r="N723" s="26"/>
      <c r="O723" s="26"/>
      <c r="P723" s="26"/>
      <c r="Q723" s="26"/>
      <c r="U723" s="5"/>
      <c r="X723" s="5"/>
    </row>
    <row r="724" spans="2:24">
      <c r="B724" s="5"/>
      <c r="C724" s="26"/>
      <c r="E724" s="5"/>
      <c r="G724" s="5"/>
      <c r="H724" s="126"/>
      <c r="J724" s="26"/>
      <c r="L724" s="26"/>
      <c r="N724" s="26"/>
      <c r="O724" s="26"/>
      <c r="P724" s="26"/>
      <c r="Q724" s="26"/>
      <c r="U724" s="5"/>
      <c r="X724" s="5"/>
    </row>
    <row r="725" spans="2:24">
      <c r="B725" s="5"/>
      <c r="C725" s="26"/>
      <c r="E725" s="5"/>
      <c r="G725" s="5"/>
      <c r="H725" s="126"/>
      <c r="J725" s="26"/>
      <c r="L725" s="26"/>
      <c r="N725" s="26"/>
      <c r="O725" s="26"/>
      <c r="P725" s="26"/>
      <c r="Q725" s="26"/>
      <c r="U725" s="5"/>
      <c r="X725" s="5"/>
    </row>
    <row r="726" spans="2:24">
      <c r="B726" s="5"/>
      <c r="C726" s="26"/>
      <c r="E726" s="5"/>
      <c r="G726" s="5"/>
      <c r="H726" s="126"/>
      <c r="J726" s="26"/>
      <c r="L726" s="26"/>
      <c r="N726" s="26"/>
      <c r="O726" s="26"/>
      <c r="P726" s="26"/>
      <c r="Q726" s="26"/>
      <c r="U726" s="5"/>
      <c r="X726" s="5"/>
    </row>
    <row r="727" spans="2:24">
      <c r="B727" s="5"/>
      <c r="C727" s="26"/>
      <c r="E727" s="5"/>
      <c r="G727" s="5"/>
      <c r="H727" s="126"/>
      <c r="J727" s="26"/>
      <c r="L727" s="26"/>
      <c r="N727" s="26"/>
      <c r="O727" s="26"/>
      <c r="P727" s="26"/>
      <c r="Q727" s="26"/>
      <c r="U727" s="5"/>
      <c r="X727" s="5"/>
    </row>
    <row r="728" spans="2:24">
      <c r="B728" s="5"/>
      <c r="C728" s="26"/>
      <c r="E728" s="5"/>
      <c r="G728" s="5"/>
      <c r="H728" s="126"/>
      <c r="J728" s="26"/>
      <c r="L728" s="26"/>
      <c r="N728" s="26"/>
      <c r="O728" s="26"/>
      <c r="P728" s="26"/>
      <c r="Q728" s="26"/>
      <c r="U728" s="5"/>
      <c r="X728" s="5"/>
    </row>
    <row r="729" spans="2:24">
      <c r="B729" s="5"/>
      <c r="C729" s="26"/>
      <c r="E729" s="5"/>
      <c r="G729" s="5"/>
      <c r="H729" s="126"/>
      <c r="J729" s="26"/>
      <c r="L729" s="26"/>
      <c r="N729" s="26"/>
      <c r="O729" s="26"/>
      <c r="P729" s="26"/>
      <c r="Q729" s="26"/>
      <c r="U729" s="5"/>
      <c r="X729" s="5"/>
    </row>
    <row r="730" spans="2:24">
      <c r="B730" s="5"/>
      <c r="C730" s="26"/>
      <c r="E730" s="5"/>
      <c r="G730" s="5"/>
      <c r="H730" s="126"/>
      <c r="J730" s="26"/>
      <c r="L730" s="26"/>
      <c r="N730" s="26"/>
      <c r="O730" s="26"/>
      <c r="P730" s="26"/>
      <c r="Q730" s="26"/>
      <c r="U730" s="5"/>
      <c r="X730" s="5"/>
    </row>
    <row r="731" spans="2:24">
      <c r="B731" s="5"/>
      <c r="C731" s="26"/>
      <c r="E731" s="5"/>
      <c r="G731" s="5"/>
      <c r="H731" s="126"/>
      <c r="J731" s="26"/>
      <c r="L731" s="26"/>
      <c r="N731" s="26"/>
      <c r="O731" s="26"/>
      <c r="P731" s="26"/>
      <c r="Q731" s="26"/>
      <c r="U731" s="5"/>
      <c r="X731" s="5"/>
    </row>
    <row r="732" spans="2:24">
      <c r="B732" s="5"/>
      <c r="C732" s="26"/>
      <c r="E732" s="5"/>
      <c r="G732" s="5"/>
      <c r="H732" s="126"/>
      <c r="J732" s="26"/>
      <c r="L732" s="26"/>
      <c r="N732" s="26"/>
      <c r="O732" s="26"/>
      <c r="P732" s="26"/>
      <c r="Q732" s="26"/>
      <c r="U732" s="5"/>
      <c r="X732" s="5"/>
    </row>
    <row r="733" spans="2:24">
      <c r="B733" s="5"/>
      <c r="C733" s="26"/>
      <c r="E733" s="5"/>
      <c r="G733" s="5"/>
      <c r="H733" s="126"/>
      <c r="J733" s="26"/>
      <c r="L733" s="26"/>
      <c r="N733" s="26"/>
      <c r="O733" s="26"/>
      <c r="P733" s="26"/>
      <c r="Q733" s="26"/>
      <c r="U733" s="5"/>
      <c r="X733" s="5"/>
    </row>
    <row r="734" spans="2:24">
      <c r="B734" s="5"/>
      <c r="C734" s="26"/>
      <c r="E734" s="5"/>
      <c r="G734" s="5"/>
      <c r="H734" s="126"/>
      <c r="J734" s="26"/>
      <c r="L734" s="26"/>
      <c r="N734" s="26"/>
      <c r="O734" s="26"/>
      <c r="P734" s="26"/>
      <c r="Q734" s="26"/>
      <c r="U734" s="5"/>
      <c r="X734" s="5"/>
    </row>
    <row r="735" spans="2:24">
      <c r="B735" s="5"/>
      <c r="C735" s="26"/>
      <c r="E735" s="5"/>
      <c r="G735" s="5"/>
      <c r="H735" s="126"/>
      <c r="J735" s="26"/>
      <c r="L735" s="26"/>
      <c r="N735" s="26"/>
      <c r="O735" s="26"/>
      <c r="P735" s="26"/>
      <c r="Q735" s="26"/>
      <c r="U735" s="5"/>
      <c r="X735" s="5"/>
    </row>
    <row r="736" spans="2:24">
      <c r="B736" s="5"/>
      <c r="C736" s="26"/>
      <c r="E736" s="5"/>
      <c r="G736" s="5"/>
      <c r="H736" s="126"/>
      <c r="J736" s="26"/>
      <c r="L736" s="26"/>
      <c r="N736" s="26"/>
      <c r="O736" s="26"/>
      <c r="P736" s="26"/>
      <c r="Q736" s="26"/>
      <c r="U736" s="5"/>
      <c r="X736" s="5"/>
    </row>
    <row r="737" spans="2:24">
      <c r="B737" s="5"/>
      <c r="C737" s="26"/>
      <c r="E737" s="5"/>
      <c r="G737" s="5"/>
      <c r="H737" s="126"/>
      <c r="J737" s="26"/>
      <c r="L737" s="26"/>
      <c r="N737" s="26"/>
      <c r="O737" s="26"/>
      <c r="P737" s="26"/>
      <c r="Q737" s="26"/>
      <c r="U737" s="5"/>
      <c r="X737" s="5"/>
    </row>
    <row r="738" spans="2:24">
      <c r="B738" s="5"/>
      <c r="C738" s="26"/>
      <c r="E738" s="5"/>
      <c r="G738" s="5"/>
      <c r="H738" s="126"/>
      <c r="J738" s="26"/>
      <c r="L738" s="26"/>
      <c r="N738" s="26"/>
      <c r="O738" s="26"/>
      <c r="P738" s="26"/>
      <c r="Q738" s="26"/>
      <c r="U738" s="5"/>
      <c r="X738" s="5"/>
    </row>
    <row r="739" spans="2:24">
      <c r="B739" s="5"/>
      <c r="C739" s="26"/>
      <c r="E739" s="5"/>
      <c r="G739" s="5"/>
      <c r="H739" s="126"/>
      <c r="J739" s="26"/>
      <c r="L739" s="26"/>
      <c r="N739" s="26"/>
      <c r="O739" s="26"/>
      <c r="P739" s="26"/>
      <c r="Q739" s="26"/>
      <c r="U739" s="5"/>
      <c r="X739" s="5"/>
    </row>
    <row r="740" spans="2:24">
      <c r="B740" s="5"/>
      <c r="C740" s="26"/>
      <c r="E740" s="5"/>
      <c r="G740" s="5"/>
      <c r="H740" s="126"/>
      <c r="J740" s="26"/>
      <c r="L740" s="26"/>
      <c r="N740" s="26"/>
      <c r="O740" s="26"/>
      <c r="P740" s="26"/>
      <c r="Q740" s="26"/>
      <c r="U740" s="5"/>
      <c r="X740" s="5"/>
    </row>
    <row r="741" spans="2:24">
      <c r="B741" s="5"/>
      <c r="C741" s="26"/>
      <c r="E741" s="5"/>
      <c r="G741" s="5"/>
      <c r="H741" s="126"/>
      <c r="J741" s="26"/>
      <c r="L741" s="26"/>
      <c r="N741" s="26"/>
      <c r="O741" s="26"/>
      <c r="P741" s="26"/>
      <c r="Q741" s="26"/>
      <c r="U741" s="5"/>
      <c r="X741" s="5"/>
    </row>
    <row r="742" spans="2:24">
      <c r="B742" s="5"/>
      <c r="C742" s="26"/>
      <c r="E742" s="5"/>
      <c r="G742" s="5"/>
      <c r="H742" s="126"/>
      <c r="J742" s="26"/>
      <c r="L742" s="26"/>
      <c r="N742" s="26"/>
      <c r="O742" s="26"/>
      <c r="P742" s="26"/>
      <c r="Q742" s="26"/>
      <c r="U742" s="5"/>
      <c r="X742" s="5"/>
    </row>
    <row r="743" spans="2:24">
      <c r="B743" s="5"/>
      <c r="C743" s="26"/>
      <c r="E743" s="5"/>
      <c r="G743" s="5"/>
      <c r="H743" s="126"/>
      <c r="J743" s="26"/>
      <c r="L743" s="26"/>
      <c r="N743" s="26"/>
      <c r="O743" s="26"/>
      <c r="P743" s="26"/>
      <c r="Q743" s="26"/>
      <c r="U743" s="5"/>
      <c r="X743" s="5"/>
    </row>
    <row r="744" spans="2:24">
      <c r="B744" s="5"/>
      <c r="C744" s="26"/>
      <c r="E744" s="5"/>
      <c r="G744" s="5"/>
      <c r="H744" s="126"/>
      <c r="J744" s="26"/>
      <c r="L744" s="26"/>
      <c r="N744" s="26"/>
      <c r="O744" s="26"/>
      <c r="P744" s="26"/>
      <c r="Q744" s="26"/>
      <c r="U744" s="5"/>
      <c r="X744" s="5"/>
    </row>
    <row r="745" spans="2:24">
      <c r="B745" s="5"/>
      <c r="C745" s="26"/>
      <c r="E745" s="5"/>
      <c r="G745" s="5"/>
      <c r="H745" s="126"/>
      <c r="J745" s="26"/>
      <c r="L745" s="26"/>
      <c r="N745" s="26"/>
      <c r="O745" s="26"/>
      <c r="P745" s="26"/>
      <c r="Q745" s="26"/>
      <c r="U745" s="5"/>
      <c r="X745" s="5"/>
    </row>
    <row r="746" spans="2:24">
      <c r="B746" s="5"/>
      <c r="C746" s="26"/>
      <c r="E746" s="5"/>
      <c r="G746" s="5"/>
      <c r="H746" s="126"/>
      <c r="J746" s="26"/>
      <c r="L746" s="26"/>
      <c r="N746" s="26"/>
      <c r="O746" s="26"/>
      <c r="P746" s="26"/>
      <c r="Q746" s="26"/>
      <c r="U746" s="5"/>
      <c r="X746" s="5"/>
    </row>
    <row r="747" spans="2:24">
      <c r="B747" s="5"/>
      <c r="C747" s="26"/>
      <c r="E747" s="5"/>
      <c r="G747" s="5"/>
      <c r="H747" s="126"/>
      <c r="J747" s="26"/>
      <c r="L747" s="26"/>
      <c r="N747" s="26"/>
      <c r="O747" s="26"/>
      <c r="P747" s="26"/>
      <c r="Q747" s="26"/>
      <c r="U747" s="5"/>
      <c r="X747" s="5"/>
    </row>
    <row r="748" spans="2:24">
      <c r="B748" s="5"/>
      <c r="C748" s="26"/>
      <c r="E748" s="5"/>
      <c r="G748" s="5"/>
      <c r="H748" s="126"/>
      <c r="J748" s="26"/>
      <c r="L748" s="26"/>
      <c r="N748" s="26"/>
      <c r="O748" s="26"/>
      <c r="P748" s="26"/>
      <c r="Q748" s="26"/>
      <c r="U748" s="5"/>
      <c r="X748" s="5"/>
    </row>
    <row r="749" spans="2:24">
      <c r="B749" s="5"/>
      <c r="C749" s="26"/>
      <c r="E749" s="5"/>
      <c r="G749" s="5"/>
      <c r="H749" s="126"/>
      <c r="J749" s="26"/>
      <c r="L749" s="26"/>
      <c r="N749" s="26"/>
      <c r="O749" s="26"/>
      <c r="P749" s="26"/>
      <c r="Q749" s="26"/>
      <c r="U749" s="5"/>
      <c r="X749" s="5"/>
    </row>
    <row r="750" spans="2:24">
      <c r="B750" s="5"/>
      <c r="C750" s="26"/>
      <c r="E750" s="5"/>
      <c r="G750" s="5"/>
      <c r="H750" s="126"/>
      <c r="J750" s="26"/>
      <c r="L750" s="26"/>
      <c r="N750" s="26"/>
      <c r="O750" s="26"/>
      <c r="P750" s="26"/>
      <c r="Q750" s="26"/>
      <c r="U750" s="5"/>
      <c r="X750" s="5"/>
    </row>
    <row r="751" spans="2:24">
      <c r="B751" s="5"/>
      <c r="C751" s="26"/>
      <c r="E751" s="5"/>
      <c r="G751" s="5"/>
      <c r="H751" s="126"/>
      <c r="J751" s="26"/>
      <c r="L751" s="26"/>
      <c r="N751" s="26"/>
      <c r="O751" s="26"/>
      <c r="P751" s="26"/>
      <c r="Q751" s="26"/>
      <c r="U751" s="5"/>
      <c r="X751" s="5"/>
    </row>
    <row r="752" spans="2:24">
      <c r="B752" s="5"/>
      <c r="C752" s="26"/>
      <c r="E752" s="5"/>
      <c r="G752" s="5"/>
      <c r="H752" s="126"/>
      <c r="J752" s="26"/>
      <c r="L752" s="26"/>
      <c r="N752" s="26"/>
      <c r="O752" s="26"/>
      <c r="P752" s="26"/>
      <c r="Q752" s="26"/>
      <c r="U752" s="5"/>
      <c r="X752" s="5"/>
    </row>
    <row r="753" spans="2:24">
      <c r="B753" s="5"/>
      <c r="C753" s="26"/>
      <c r="E753" s="5"/>
      <c r="G753" s="5"/>
      <c r="H753" s="126"/>
      <c r="J753" s="26"/>
      <c r="L753" s="26"/>
      <c r="N753" s="26"/>
      <c r="O753" s="26"/>
      <c r="P753" s="26"/>
      <c r="Q753" s="26"/>
      <c r="U753" s="5"/>
      <c r="X753" s="5"/>
    </row>
    <row r="754" spans="2:24">
      <c r="B754" s="5"/>
      <c r="C754" s="26"/>
      <c r="E754" s="5"/>
      <c r="G754" s="5"/>
      <c r="H754" s="126"/>
      <c r="J754" s="26"/>
      <c r="L754" s="26"/>
      <c r="N754" s="26"/>
      <c r="O754" s="26"/>
      <c r="P754" s="26"/>
      <c r="Q754" s="26"/>
      <c r="U754" s="5"/>
      <c r="X754" s="5"/>
    </row>
    <row r="755" spans="2:24">
      <c r="B755" s="5"/>
      <c r="C755" s="26"/>
      <c r="E755" s="5"/>
      <c r="G755" s="5"/>
      <c r="H755" s="126"/>
      <c r="J755" s="26"/>
      <c r="L755" s="26"/>
      <c r="N755" s="26"/>
      <c r="O755" s="26"/>
      <c r="P755" s="26"/>
      <c r="Q755" s="26"/>
      <c r="U755" s="5"/>
      <c r="X755" s="5"/>
    </row>
    <row r="756" spans="2:24">
      <c r="B756" s="5"/>
      <c r="C756" s="26"/>
      <c r="E756" s="5"/>
      <c r="G756" s="5"/>
      <c r="H756" s="126"/>
      <c r="J756" s="26"/>
      <c r="L756" s="26"/>
      <c r="N756" s="26"/>
      <c r="O756" s="26"/>
      <c r="P756" s="26"/>
      <c r="Q756" s="26"/>
      <c r="U756" s="5"/>
      <c r="X756" s="5"/>
    </row>
    <row r="757" spans="2:24">
      <c r="B757" s="5"/>
      <c r="C757" s="26"/>
      <c r="E757" s="5"/>
      <c r="G757" s="5"/>
      <c r="H757" s="126"/>
      <c r="J757" s="26"/>
      <c r="L757" s="26"/>
      <c r="N757" s="26"/>
      <c r="O757" s="26"/>
      <c r="P757" s="26"/>
      <c r="Q757" s="26"/>
      <c r="U757" s="5"/>
      <c r="X757" s="5"/>
    </row>
    <row r="758" spans="2:24">
      <c r="B758" s="5"/>
      <c r="C758" s="26"/>
      <c r="E758" s="5"/>
      <c r="G758" s="5"/>
      <c r="H758" s="126"/>
      <c r="J758" s="26"/>
      <c r="L758" s="26"/>
      <c r="N758" s="26"/>
      <c r="O758" s="26"/>
      <c r="P758" s="26"/>
      <c r="Q758" s="26"/>
      <c r="U758" s="5"/>
      <c r="X758" s="5"/>
    </row>
    <row r="759" spans="2:24">
      <c r="B759" s="5"/>
      <c r="C759" s="26"/>
      <c r="E759" s="5"/>
      <c r="G759" s="5"/>
      <c r="H759" s="126"/>
      <c r="J759" s="26"/>
      <c r="L759" s="26"/>
      <c r="N759" s="26"/>
      <c r="O759" s="26"/>
      <c r="P759" s="26"/>
      <c r="Q759" s="26"/>
      <c r="U759" s="5"/>
      <c r="X759" s="5"/>
    </row>
    <row r="760" spans="2:24">
      <c r="B760" s="5"/>
      <c r="C760" s="26"/>
      <c r="E760" s="5"/>
      <c r="G760" s="5"/>
      <c r="H760" s="126"/>
      <c r="J760" s="26"/>
      <c r="L760" s="26"/>
      <c r="N760" s="26"/>
      <c r="O760" s="26"/>
      <c r="P760" s="26"/>
      <c r="Q760" s="26"/>
      <c r="U760" s="5"/>
      <c r="X760" s="5"/>
    </row>
    <row r="761" spans="2:24">
      <c r="B761" s="5"/>
      <c r="C761" s="26"/>
      <c r="E761" s="5"/>
      <c r="G761" s="5"/>
      <c r="H761" s="126"/>
      <c r="J761" s="26"/>
      <c r="L761" s="26"/>
      <c r="N761" s="26"/>
      <c r="O761" s="26"/>
      <c r="P761" s="26"/>
      <c r="Q761" s="26"/>
      <c r="U761" s="5"/>
      <c r="X761" s="5"/>
    </row>
    <row r="762" spans="2:24">
      <c r="B762" s="5"/>
      <c r="C762" s="26"/>
      <c r="E762" s="5"/>
      <c r="G762" s="5"/>
      <c r="H762" s="126"/>
      <c r="J762" s="26"/>
      <c r="L762" s="26"/>
      <c r="N762" s="26"/>
      <c r="O762" s="26"/>
      <c r="P762" s="26"/>
      <c r="Q762" s="26"/>
      <c r="U762" s="5"/>
      <c r="X762" s="5"/>
    </row>
    <row r="763" spans="2:24">
      <c r="B763" s="5"/>
      <c r="C763" s="26"/>
      <c r="E763" s="5"/>
      <c r="G763" s="5"/>
      <c r="H763" s="126"/>
      <c r="J763" s="26"/>
      <c r="L763" s="26"/>
      <c r="N763" s="26"/>
      <c r="O763" s="26"/>
      <c r="P763" s="26"/>
      <c r="Q763" s="26"/>
      <c r="U763" s="5"/>
      <c r="X763" s="5"/>
    </row>
    <row r="764" spans="2:24">
      <c r="B764" s="5"/>
      <c r="C764" s="26"/>
      <c r="E764" s="5"/>
      <c r="G764" s="5"/>
      <c r="H764" s="126"/>
      <c r="J764" s="26"/>
      <c r="L764" s="26"/>
      <c r="N764" s="26"/>
      <c r="O764" s="26"/>
      <c r="P764" s="26"/>
      <c r="Q764" s="26"/>
      <c r="U764" s="5"/>
      <c r="X764" s="5"/>
    </row>
    <row r="765" spans="2:24">
      <c r="B765" s="5"/>
      <c r="C765" s="26"/>
      <c r="E765" s="5"/>
      <c r="G765" s="5"/>
      <c r="H765" s="126"/>
      <c r="J765" s="26"/>
      <c r="L765" s="26"/>
      <c r="N765" s="26"/>
      <c r="O765" s="26"/>
      <c r="P765" s="26"/>
      <c r="Q765" s="26"/>
      <c r="U765" s="5"/>
      <c r="X765" s="5"/>
    </row>
    <row r="766" spans="2:24">
      <c r="B766" s="5"/>
      <c r="C766" s="26"/>
      <c r="E766" s="5"/>
      <c r="G766" s="5"/>
      <c r="H766" s="126"/>
      <c r="J766" s="26"/>
      <c r="L766" s="26"/>
      <c r="N766" s="26"/>
      <c r="O766" s="26"/>
      <c r="P766" s="26"/>
      <c r="Q766" s="26"/>
      <c r="U766" s="5"/>
      <c r="X766" s="5"/>
    </row>
    <row r="767" spans="2:24">
      <c r="B767" s="5"/>
      <c r="C767" s="26"/>
      <c r="E767" s="5"/>
      <c r="G767" s="5"/>
      <c r="H767" s="126"/>
      <c r="J767" s="26"/>
      <c r="L767" s="26"/>
      <c r="N767" s="26"/>
      <c r="O767" s="26"/>
      <c r="P767" s="26"/>
      <c r="Q767" s="26"/>
      <c r="U767" s="5"/>
      <c r="X767" s="5"/>
    </row>
    <row r="768" spans="2:24">
      <c r="B768" s="5"/>
      <c r="C768" s="26"/>
      <c r="E768" s="5"/>
      <c r="G768" s="5"/>
      <c r="H768" s="126"/>
      <c r="J768" s="26"/>
      <c r="L768" s="26"/>
      <c r="N768" s="26"/>
      <c r="O768" s="26"/>
      <c r="P768" s="26"/>
      <c r="Q768" s="26"/>
      <c r="U768" s="5"/>
      <c r="X768" s="5"/>
    </row>
    <row r="769" spans="2:24">
      <c r="B769" s="5"/>
      <c r="C769" s="26"/>
      <c r="E769" s="5"/>
      <c r="G769" s="5"/>
      <c r="H769" s="126"/>
      <c r="J769" s="26"/>
      <c r="L769" s="26"/>
      <c r="N769" s="26"/>
      <c r="O769" s="26"/>
      <c r="P769" s="26"/>
      <c r="Q769" s="26"/>
      <c r="U769" s="5"/>
      <c r="X769" s="5"/>
    </row>
    <row r="770" spans="2:24">
      <c r="B770" s="5"/>
      <c r="C770" s="26"/>
      <c r="E770" s="5"/>
      <c r="G770" s="5"/>
      <c r="H770" s="126"/>
      <c r="J770" s="26"/>
      <c r="L770" s="26"/>
      <c r="N770" s="26"/>
      <c r="O770" s="26"/>
      <c r="P770" s="26"/>
      <c r="Q770" s="26"/>
      <c r="U770" s="5"/>
      <c r="X770" s="5"/>
    </row>
    <row r="771" spans="2:24">
      <c r="B771" s="5"/>
      <c r="C771" s="26"/>
      <c r="E771" s="5"/>
      <c r="G771" s="5"/>
      <c r="H771" s="126"/>
      <c r="J771" s="26"/>
      <c r="L771" s="26"/>
      <c r="N771" s="26"/>
      <c r="O771" s="26"/>
      <c r="P771" s="26"/>
      <c r="Q771" s="26"/>
      <c r="U771" s="5"/>
      <c r="X771" s="5"/>
    </row>
    <row r="772" spans="2:24">
      <c r="B772" s="5"/>
      <c r="C772" s="26"/>
      <c r="E772" s="5"/>
      <c r="G772" s="5"/>
      <c r="H772" s="126"/>
      <c r="J772" s="26"/>
      <c r="L772" s="26"/>
      <c r="N772" s="26"/>
      <c r="O772" s="26"/>
      <c r="P772" s="26"/>
      <c r="Q772" s="26"/>
      <c r="U772" s="5"/>
      <c r="X772" s="5"/>
    </row>
    <row r="773" spans="2:24">
      <c r="B773" s="5"/>
      <c r="C773" s="26"/>
      <c r="E773" s="5"/>
      <c r="G773" s="5"/>
      <c r="H773" s="126"/>
      <c r="J773" s="26"/>
      <c r="L773" s="26"/>
      <c r="N773" s="26"/>
      <c r="O773" s="26"/>
      <c r="P773" s="26"/>
      <c r="Q773" s="26"/>
      <c r="U773" s="5"/>
      <c r="X773" s="5"/>
    </row>
    <row r="774" spans="2:24">
      <c r="B774" s="5"/>
      <c r="C774" s="26"/>
      <c r="E774" s="5"/>
      <c r="G774" s="5"/>
      <c r="H774" s="126"/>
      <c r="J774" s="26"/>
      <c r="L774" s="26"/>
      <c r="N774" s="26"/>
      <c r="O774" s="26"/>
      <c r="P774" s="26"/>
      <c r="Q774" s="26"/>
      <c r="U774" s="5"/>
      <c r="X774" s="5"/>
    </row>
    <row r="775" spans="2:24">
      <c r="B775" s="5"/>
      <c r="C775" s="26"/>
      <c r="E775" s="5"/>
      <c r="G775" s="5"/>
      <c r="H775" s="126"/>
      <c r="J775" s="26"/>
      <c r="L775" s="26"/>
      <c r="N775" s="26"/>
      <c r="O775" s="26"/>
      <c r="P775" s="26"/>
      <c r="Q775" s="26"/>
      <c r="U775" s="5"/>
      <c r="X775" s="5"/>
    </row>
    <row r="776" spans="2:24">
      <c r="B776" s="5"/>
      <c r="C776" s="26"/>
      <c r="E776" s="5"/>
      <c r="G776" s="5"/>
      <c r="H776" s="126"/>
      <c r="J776" s="26"/>
      <c r="L776" s="26"/>
      <c r="N776" s="26"/>
      <c r="O776" s="26"/>
      <c r="P776" s="26"/>
      <c r="Q776" s="26"/>
      <c r="U776" s="5"/>
      <c r="X776" s="5"/>
    </row>
    <row r="777" spans="2:24">
      <c r="B777" s="5"/>
      <c r="C777" s="26"/>
      <c r="E777" s="5"/>
      <c r="G777" s="5"/>
      <c r="H777" s="126"/>
      <c r="J777" s="26"/>
      <c r="L777" s="26"/>
      <c r="N777" s="26"/>
      <c r="O777" s="26"/>
      <c r="P777" s="26"/>
      <c r="Q777" s="26"/>
      <c r="U777" s="5"/>
      <c r="X777" s="5"/>
    </row>
    <row r="778" spans="2:24">
      <c r="B778" s="5"/>
      <c r="C778" s="26"/>
      <c r="E778" s="5"/>
      <c r="G778" s="5"/>
      <c r="H778" s="126"/>
      <c r="J778" s="26"/>
      <c r="L778" s="26"/>
      <c r="N778" s="26"/>
      <c r="O778" s="26"/>
      <c r="P778" s="26"/>
      <c r="Q778" s="26"/>
      <c r="U778" s="5"/>
      <c r="X778" s="5"/>
    </row>
    <row r="779" spans="2:24">
      <c r="B779" s="5"/>
      <c r="C779" s="26"/>
      <c r="E779" s="5"/>
      <c r="G779" s="5"/>
      <c r="H779" s="126"/>
      <c r="J779" s="26"/>
      <c r="L779" s="26"/>
      <c r="N779" s="26"/>
      <c r="O779" s="26"/>
      <c r="P779" s="26"/>
      <c r="Q779" s="26"/>
      <c r="U779" s="5"/>
      <c r="X779" s="5"/>
    </row>
    <row r="780" spans="2:24">
      <c r="B780" s="5"/>
      <c r="C780" s="26"/>
      <c r="E780" s="5"/>
      <c r="G780" s="5"/>
      <c r="H780" s="126"/>
      <c r="J780" s="26"/>
      <c r="L780" s="26"/>
      <c r="N780" s="26"/>
      <c r="O780" s="26"/>
      <c r="P780" s="26"/>
      <c r="Q780" s="26"/>
      <c r="U780" s="5"/>
      <c r="X780" s="5"/>
    </row>
    <row r="781" spans="2:24">
      <c r="B781" s="5"/>
      <c r="C781" s="26"/>
      <c r="E781" s="5"/>
      <c r="G781" s="5"/>
      <c r="H781" s="126"/>
      <c r="J781" s="26"/>
      <c r="L781" s="26"/>
      <c r="N781" s="26"/>
      <c r="O781" s="26"/>
      <c r="P781" s="26"/>
      <c r="Q781" s="26"/>
      <c r="U781" s="5"/>
      <c r="X781" s="5"/>
    </row>
    <row r="782" spans="2:24">
      <c r="B782" s="5"/>
      <c r="C782" s="26"/>
      <c r="E782" s="5"/>
      <c r="G782" s="5"/>
      <c r="H782" s="126"/>
      <c r="J782" s="26"/>
      <c r="L782" s="26"/>
      <c r="N782" s="26"/>
      <c r="O782" s="26"/>
      <c r="P782" s="26"/>
      <c r="Q782" s="26"/>
      <c r="U782" s="5"/>
      <c r="X782" s="5"/>
    </row>
    <row r="783" spans="2:24">
      <c r="B783" s="5"/>
      <c r="C783" s="26"/>
      <c r="E783" s="5"/>
      <c r="G783" s="5"/>
      <c r="H783" s="126"/>
      <c r="J783" s="26"/>
      <c r="L783" s="26"/>
      <c r="N783" s="26"/>
      <c r="O783" s="26"/>
      <c r="P783" s="26"/>
      <c r="Q783" s="26"/>
      <c r="U783" s="5"/>
      <c r="X783" s="5"/>
    </row>
    <row r="784" spans="2:24">
      <c r="B784" s="5"/>
      <c r="C784" s="26"/>
      <c r="E784" s="5"/>
      <c r="G784" s="5"/>
      <c r="H784" s="126"/>
      <c r="J784" s="26"/>
      <c r="L784" s="26"/>
      <c r="N784" s="26"/>
      <c r="O784" s="26"/>
      <c r="P784" s="26"/>
      <c r="Q784" s="26"/>
      <c r="U784" s="5"/>
      <c r="X784" s="5"/>
    </row>
    <row r="785" spans="2:24">
      <c r="B785" s="5"/>
      <c r="C785" s="26"/>
      <c r="E785" s="5"/>
      <c r="G785" s="5"/>
      <c r="H785" s="126"/>
      <c r="J785" s="26"/>
      <c r="L785" s="26"/>
      <c r="N785" s="26"/>
      <c r="O785" s="26"/>
      <c r="P785" s="26"/>
      <c r="Q785" s="26"/>
      <c r="U785" s="5"/>
      <c r="X785" s="5"/>
    </row>
    <row r="786" spans="2:24">
      <c r="B786" s="5"/>
      <c r="C786" s="26"/>
      <c r="E786" s="5"/>
      <c r="G786" s="5"/>
      <c r="H786" s="126"/>
      <c r="J786" s="26"/>
      <c r="L786" s="26"/>
      <c r="N786" s="26"/>
      <c r="O786" s="26"/>
      <c r="P786" s="26"/>
      <c r="Q786" s="26"/>
      <c r="U786" s="5"/>
      <c r="X786" s="5"/>
    </row>
    <row r="787" spans="2:24">
      <c r="B787" s="5"/>
      <c r="C787" s="26"/>
      <c r="E787" s="5"/>
      <c r="G787" s="5"/>
      <c r="H787" s="126"/>
      <c r="J787" s="26"/>
      <c r="L787" s="26"/>
      <c r="N787" s="26"/>
      <c r="O787" s="26"/>
      <c r="P787" s="26"/>
      <c r="Q787" s="26"/>
      <c r="U787" s="5"/>
      <c r="X787" s="5"/>
    </row>
    <row r="788" spans="2:24">
      <c r="B788" s="5"/>
      <c r="C788" s="26"/>
      <c r="E788" s="5"/>
      <c r="G788" s="5"/>
      <c r="H788" s="126"/>
      <c r="J788" s="26"/>
      <c r="L788" s="26"/>
      <c r="N788" s="26"/>
      <c r="O788" s="26"/>
      <c r="P788" s="26"/>
      <c r="Q788" s="26"/>
      <c r="U788" s="5"/>
      <c r="X788" s="5"/>
    </row>
    <row r="789" spans="2:24">
      <c r="B789" s="5"/>
      <c r="C789" s="26"/>
      <c r="E789" s="5"/>
      <c r="G789" s="5"/>
      <c r="H789" s="126"/>
      <c r="J789" s="26"/>
      <c r="L789" s="26"/>
      <c r="N789" s="26"/>
      <c r="O789" s="26"/>
      <c r="P789" s="26"/>
      <c r="Q789" s="26"/>
      <c r="U789" s="5"/>
      <c r="X789" s="5"/>
    </row>
    <row r="790" spans="2:24">
      <c r="B790" s="5"/>
      <c r="C790" s="26"/>
      <c r="E790" s="5"/>
      <c r="G790" s="5"/>
      <c r="H790" s="126"/>
      <c r="J790" s="26"/>
      <c r="L790" s="26"/>
      <c r="N790" s="26"/>
      <c r="O790" s="26"/>
      <c r="P790" s="26"/>
      <c r="Q790" s="26"/>
      <c r="U790" s="5"/>
      <c r="X790" s="5"/>
    </row>
    <row r="791" spans="2:24">
      <c r="B791" s="5"/>
      <c r="C791" s="26"/>
      <c r="E791" s="5"/>
      <c r="G791" s="5"/>
      <c r="H791" s="126"/>
      <c r="J791" s="26"/>
      <c r="L791" s="26"/>
      <c r="N791" s="26"/>
      <c r="O791" s="26"/>
      <c r="P791" s="26"/>
      <c r="Q791" s="26"/>
      <c r="U791" s="5"/>
      <c r="X791" s="5"/>
    </row>
    <row r="792" spans="2:24">
      <c r="B792" s="5"/>
      <c r="C792" s="26"/>
      <c r="E792" s="5"/>
      <c r="G792" s="5"/>
      <c r="H792" s="126"/>
      <c r="J792" s="26"/>
      <c r="L792" s="26"/>
      <c r="N792" s="26"/>
      <c r="O792" s="26"/>
      <c r="P792" s="26"/>
      <c r="Q792" s="26"/>
      <c r="U792" s="5"/>
      <c r="X792" s="5"/>
    </row>
    <row r="793" spans="2:24">
      <c r="B793" s="5"/>
      <c r="C793" s="26"/>
      <c r="E793" s="5"/>
      <c r="G793" s="5"/>
      <c r="H793" s="126"/>
      <c r="J793" s="26"/>
      <c r="L793" s="26"/>
      <c r="N793" s="26"/>
      <c r="O793" s="26"/>
      <c r="P793" s="26"/>
      <c r="Q793" s="26"/>
      <c r="U793" s="5"/>
      <c r="X793" s="5"/>
    </row>
    <row r="794" spans="2:24">
      <c r="B794" s="5"/>
      <c r="C794" s="26"/>
      <c r="E794" s="5"/>
      <c r="G794" s="5"/>
      <c r="H794" s="126"/>
      <c r="J794" s="26"/>
      <c r="L794" s="26"/>
      <c r="N794" s="26"/>
      <c r="O794" s="26"/>
      <c r="P794" s="26"/>
      <c r="Q794" s="26"/>
      <c r="U794" s="5"/>
      <c r="X794" s="5"/>
    </row>
    <row r="795" spans="2:24">
      <c r="B795" s="5"/>
      <c r="C795" s="26"/>
      <c r="E795" s="5"/>
      <c r="G795" s="5"/>
      <c r="H795" s="126"/>
      <c r="J795" s="26"/>
      <c r="L795" s="26"/>
      <c r="N795" s="26"/>
      <c r="O795" s="26"/>
      <c r="P795" s="26"/>
      <c r="Q795" s="26"/>
      <c r="U795" s="5"/>
      <c r="X795" s="5"/>
    </row>
    <row r="796" spans="2:24">
      <c r="B796" s="5"/>
      <c r="C796" s="26"/>
      <c r="E796" s="5"/>
      <c r="G796" s="5"/>
      <c r="H796" s="126"/>
      <c r="J796" s="26"/>
      <c r="L796" s="26"/>
      <c r="N796" s="26"/>
      <c r="O796" s="26"/>
      <c r="P796" s="26"/>
      <c r="Q796" s="26"/>
      <c r="U796" s="5"/>
      <c r="X796" s="5"/>
    </row>
    <row r="797" spans="2:24">
      <c r="B797" s="5"/>
      <c r="C797" s="26"/>
      <c r="E797" s="5"/>
      <c r="G797" s="5"/>
      <c r="H797" s="126"/>
      <c r="J797" s="26"/>
      <c r="L797" s="26"/>
      <c r="N797" s="26"/>
      <c r="O797" s="26"/>
      <c r="P797" s="26"/>
      <c r="Q797" s="26"/>
      <c r="U797" s="5"/>
      <c r="X797" s="5"/>
    </row>
    <row r="798" spans="2:24">
      <c r="B798" s="5"/>
      <c r="C798" s="26"/>
      <c r="E798" s="5"/>
      <c r="G798" s="5"/>
      <c r="H798" s="126"/>
      <c r="J798" s="26"/>
      <c r="L798" s="26"/>
      <c r="N798" s="26"/>
      <c r="O798" s="26"/>
      <c r="P798" s="26"/>
      <c r="Q798" s="26"/>
      <c r="U798" s="5"/>
      <c r="X798" s="5"/>
    </row>
    <row r="799" spans="2:24">
      <c r="B799" s="5"/>
      <c r="C799" s="26"/>
      <c r="E799" s="5"/>
      <c r="G799" s="5"/>
      <c r="H799" s="126"/>
      <c r="J799" s="26"/>
      <c r="L799" s="26"/>
      <c r="N799" s="26"/>
      <c r="O799" s="26"/>
      <c r="P799" s="26"/>
      <c r="Q799" s="26"/>
      <c r="U799" s="5"/>
      <c r="X799" s="5"/>
    </row>
    <row r="800" spans="2:24">
      <c r="B800" s="5"/>
      <c r="C800" s="26"/>
      <c r="E800" s="5"/>
      <c r="G800" s="5"/>
      <c r="H800" s="126"/>
      <c r="J800" s="26"/>
      <c r="L800" s="26"/>
      <c r="N800" s="26"/>
      <c r="O800" s="26"/>
      <c r="P800" s="26"/>
      <c r="Q800" s="26"/>
      <c r="U800" s="5"/>
      <c r="X800" s="5"/>
    </row>
    <row r="801" spans="2:24">
      <c r="B801" s="5"/>
      <c r="C801" s="26"/>
      <c r="E801" s="5"/>
      <c r="G801" s="5"/>
      <c r="H801" s="126"/>
      <c r="J801" s="26"/>
      <c r="L801" s="26"/>
      <c r="N801" s="26"/>
      <c r="O801" s="26"/>
      <c r="P801" s="26"/>
      <c r="Q801" s="26"/>
      <c r="U801" s="5"/>
      <c r="X801" s="5"/>
    </row>
    <row r="802" spans="2:24">
      <c r="B802" s="5"/>
      <c r="C802" s="26"/>
      <c r="E802" s="5"/>
      <c r="G802" s="5"/>
      <c r="H802" s="126"/>
      <c r="J802" s="26"/>
      <c r="L802" s="26"/>
      <c r="N802" s="26"/>
      <c r="O802" s="26"/>
      <c r="P802" s="26"/>
      <c r="Q802" s="26"/>
      <c r="U802" s="5"/>
      <c r="X802" s="5"/>
    </row>
    <row r="803" spans="2:24">
      <c r="B803" s="5"/>
      <c r="C803" s="26"/>
      <c r="E803" s="5"/>
      <c r="G803" s="5"/>
      <c r="H803" s="126"/>
      <c r="J803" s="26"/>
      <c r="L803" s="26"/>
      <c r="N803" s="26"/>
      <c r="O803" s="26"/>
      <c r="P803" s="26"/>
      <c r="Q803" s="26"/>
      <c r="U803" s="5"/>
      <c r="X803" s="5"/>
    </row>
    <row r="804" spans="2:24">
      <c r="B804" s="5"/>
      <c r="C804" s="26"/>
      <c r="E804" s="5"/>
      <c r="G804" s="5"/>
      <c r="H804" s="126"/>
      <c r="J804" s="26"/>
      <c r="L804" s="26"/>
      <c r="N804" s="26"/>
      <c r="O804" s="26"/>
      <c r="P804" s="26"/>
      <c r="Q804" s="26"/>
      <c r="U804" s="5"/>
      <c r="X804" s="5"/>
    </row>
    <row r="805" spans="2:24">
      <c r="B805" s="5"/>
      <c r="C805" s="26"/>
      <c r="E805" s="5"/>
      <c r="G805" s="5"/>
      <c r="H805" s="126"/>
      <c r="J805" s="26"/>
      <c r="L805" s="26"/>
      <c r="N805" s="26"/>
      <c r="O805" s="26"/>
      <c r="P805" s="26"/>
      <c r="Q805" s="26"/>
      <c r="U805" s="5"/>
      <c r="X805" s="5"/>
    </row>
    <row r="806" spans="2:24">
      <c r="B806" s="5"/>
      <c r="C806" s="26"/>
      <c r="E806" s="5"/>
      <c r="G806" s="5"/>
      <c r="H806" s="126"/>
      <c r="J806" s="26"/>
      <c r="L806" s="26"/>
      <c r="N806" s="26"/>
      <c r="O806" s="26"/>
      <c r="P806" s="26"/>
      <c r="Q806" s="26"/>
      <c r="U806" s="5"/>
      <c r="X806" s="5"/>
    </row>
    <row r="807" spans="2:24">
      <c r="B807" s="5"/>
      <c r="C807" s="26"/>
      <c r="E807" s="5"/>
      <c r="G807" s="5"/>
      <c r="H807" s="126"/>
      <c r="J807" s="26"/>
      <c r="L807" s="26"/>
      <c r="N807" s="26"/>
      <c r="O807" s="26"/>
      <c r="P807" s="26"/>
      <c r="Q807" s="26"/>
      <c r="U807" s="5"/>
      <c r="X807" s="5"/>
    </row>
    <row r="808" spans="2:24">
      <c r="B808" s="5"/>
      <c r="C808" s="26"/>
      <c r="E808" s="5"/>
      <c r="G808" s="5"/>
      <c r="H808" s="126"/>
      <c r="J808" s="26"/>
      <c r="L808" s="26"/>
      <c r="N808" s="26"/>
      <c r="O808" s="26"/>
      <c r="P808" s="26"/>
      <c r="Q808" s="26"/>
      <c r="U808" s="5"/>
      <c r="X808" s="5"/>
    </row>
    <row r="809" spans="2:24">
      <c r="B809" s="5"/>
      <c r="C809" s="26"/>
      <c r="E809" s="5"/>
      <c r="G809" s="5"/>
      <c r="H809" s="126"/>
      <c r="J809" s="26"/>
      <c r="L809" s="26"/>
      <c r="N809" s="26"/>
      <c r="O809" s="26"/>
      <c r="P809" s="26"/>
      <c r="Q809" s="26"/>
      <c r="U809" s="5"/>
      <c r="X809" s="5"/>
    </row>
    <row r="810" spans="2:24">
      <c r="B810" s="5"/>
      <c r="C810" s="26"/>
      <c r="E810" s="5"/>
      <c r="G810" s="5"/>
      <c r="H810" s="126"/>
      <c r="J810" s="26"/>
      <c r="L810" s="26"/>
      <c r="N810" s="26"/>
      <c r="O810" s="26"/>
      <c r="P810" s="26"/>
      <c r="Q810" s="26"/>
      <c r="U810" s="5"/>
      <c r="X810" s="5"/>
    </row>
    <row r="811" spans="2:24">
      <c r="B811" s="5"/>
      <c r="C811" s="26"/>
      <c r="E811" s="5"/>
      <c r="G811" s="5"/>
      <c r="H811" s="126"/>
      <c r="J811" s="26"/>
      <c r="L811" s="26"/>
      <c r="N811" s="26"/>
      <c r="O811" s="26"/>
      <c r="P811" s="26"/>
      <c r="Q811" s="26"/>
      <c r="U811" s="5"/>
      <c r="X811" s="5"/>
    </row>
    <row r="812" spans="2:24">
      <c r="B812" s="5"/>
      <c r="C812" s="26"/>
      <c r="E812" s="5"/>
      <c r="G812" s="5"/>
      <c r="H812" s="126"/>
      <c r="J812" s="26"/>
      <c r="L812" s="26"/>
      <c r="N812" s="26"/>
      <c r="O812" s="26"/>
      <c r="P812" s="26"/>
      <c r="Q812" s="26"/>
      <c r="U812" s="5"/>
      <c r="X812" s="5"/>
    </row>
    <row r="813" spans="2:24">
      <c r="B813" s="5"/>
      <c r="C813" s="26"/>
      <c r="E813" s="5"/>
      <c r="G813" s="5"/>
      <c r="H813" s="126"/>
      <c r="J813" s="26"/>
      <c r="L813" s="26"/>
      <c r="N813" s="26"/>
      <c r="O813" s="26"/>
      <c r="P813" s="26"/>
      <c r="Q813" s="26"/>
      <c r="U813" s="5"/>
      <c r="X813" s="5"/>
    </row>
    <row r="814" spans="2:24">
      <c r="B814" s="5"/>
      <c r="C814" s="26"/>
      <c r="E814" s="5"/>
      <c r="G814" s="5"/>
      <c r="H814" s="126"/>
      <c r="J814" s="26"/>
      <c r="L814" s="26"/>
      <c r="N814" s="26"/>
      <c r="O814" s="26"/>
      <c r="P814" s="26"/>
      <c r="Q814" s="26"/>
      <c r="U814" s="5"/>
      <c r="X814" s="5"/>
    </row>
    <row r="815" spans="2:24">
      <c r="B815" s="5"/>
      <c r="C815" s="26"/>
      <c r="E815" s="5"/>
      <c r="G815" s="5"/>
      <c r="H815" s="126"/>
      <c r="J815" s="26"/>
      <c r="L815" s="26"/>
      <c r="N815" s="26"/>
      <c r="O815" s="26"/>
      <c r="P815" s="26"/>
      <c r="Q815" s="26"/>
      <c r="U815" s="5"/>
      <c r="X815" s="5"/>
    </row>
    <row r="816" spans="2:24">
      <c r="B816" s="5"/>
      <c r="C816" s="26"/>
      <c r="E816" s="5"/>
      <c r="G816" s="5"/>
      <c r="H816" s="126"/>
      <c r="J816" s="26"/>
      <c r="L816" s="26"/>
      <c r="N816" s="26"/>
      <c r="O816" s="26"/>
      <c r="P816" s="26"/>
      <c r="Q816" s="26"/>
      <c r="U816" s="5"/>
      <c r="X816" s="5"/>
    </row>
    <row r="817" spans="2:24">
      <c r="B817" s="5"/>
      <c r="C817" s="26"/>
      <c r="E817" s="5"/>
      <c r="G817" s="5"/>
      <c r="H817" s="126"/>
      <c r="J817" s="26"/>
      <c r="L817" s="26"/>
      <c r="N817" s="26"/>
      <c r="O817" s="26"/>
      <c r="P817" s="26"/>
      <c r="Q817" s="26"/>
      <c r="U817" s="5"/>
      <c r="X817" s="5"/>
    </row>
    <row r="818" spans="2:24">
      <c r="B818" s="5"/>
      <c r="C818" s="26"/>
      <c r="E818" s="5"/>
      <c r="G818" s="5"/>
      <c r="H818" s="126"/>
      <c r="J818" s="26"/>
      <c r="L818" s="26"/>
      <c r="N818" s="26"/>
      <c r="O818" s="26"/>
      <c r="P818" s="26"/>
      <c r="Q818" s="26"/>
      <c r="U818" s="5"/>
      <c r="X818" s="5"/>
    </row>
    <row r="819" spans="2:24">
      <c r="B819" s="5"/>
      <c r="C819" s="26"/>
      <c r="E819" s="5"/>
      <c r="G819" s="5"/>
      <c r="H819" s="126"/>
      <c r="J819" s="26"/>
      <c r="L819" s="26"/>
      <c r="N819" s="26"/>
      <c r="O819" s="26"/>
      <c r="P819" s="26"/>
      <c r="Q819" s="26"/>
      <c r="U819" s="5"/>
      <c r="X819" s="5"/>
    </row>
    <row r="820" spans="2:24">
      <c r="B820" s="5"/>
      <c r="C820" s="26"/>
      <c r="E820" s="5"/>
      <c r="G820" s="5"/>
      <c r="H820" s="126"/>
      <c r="J820" s="26"/>
      <c r="L820" s="26"/>
      <c r="N820" s="26"/>
      <c r="O820" s="26"/>
      <c r="P820" s="26"/>
      <c r="Q820" s="26"/>
      <c r="U820" s="5"/>
      <c r="X820" s="5"/>
    </row>
    <row r="821" spans="2:24">
      <c r="B821" s="5"/>
      <c r="C821" s="26"/>
      <c r="E821" s="5"/>
      <c r="G821" s="5"/>
      <c r="H821" s="126"/>
      <c r="J821" s="26"/>
      <c r="L821" s="26"/>
      <c r="N821" s="26"/>
      <c r="O821" s="26"/>
      <c r="P821" s="26"/>
      <c r="Q821" s="26"/>
      <c r="U821" s="5"/>
      <c r="X821" s="5"/>
    </row>
    <row r="822" spans="2:24">
      <c r="B822" s="5"/>
      <c r="C822" s="26"/>
      <c r="E822" s="5"/>
      <c r="G822" s="5"/>
      <c r="H822" s="126"/>
      <c r="J822" s="26"/>
      <c r="L822" s="26"/>
      <c r="N822" s="26"/>
      <c r="O822" s="26"/>
      <c r="P822" s="26"/>
      <c r="Q822" s="26"/>
      <c r="U822" s="5"/>
      <c r="X822" s="5"/>
    </row>
    <row r="823" spans="2:24">
      <c r="B823" s="5"/>
      <c r="C823" s="26"/>
      <c r="E823" s="5"/>
      <c r="G823" s="5"/>
      <c r="H823" s="126"/>
      <c r="J823" s="26"/>
      <c r="L823" s="26"/>
      <c r="N823" s="26"/>
      <c r="O823" s="26"/>
      <c r="P823" s="26"/>
      <c r="Q823" s="26"/>
      <c r="U823" s="5"/>
      <c r="X823" s="5"/>
    </row>
    <row r="824" spans="2:24">
      <c r="B824" s="5"/>
      <c r="C824" s="26"/>
      <c r="E824" s="5"/>
      <c r="G824" s="5"/>
      <c r="H824" s="126"/>
      <c r="J824" s="26"/>
      <c r="L824" s="26"/>
      <c r="N824" s="26"/>
      <c r="O824" s="26"/>
      <c r="P824" s="26"/>
      <c r="Q824" s="26"/>
      <c r="U824" s="5"/>
      <c r="X824" s="5"/>
    </row>
    <row r="825" spans="2:24">
      <c r="B825" s="5"/>
      <c r="C825" s="26"/>
      <c r="E825" s="5"/>
      <c r="G825" s="5"/>
      <c r="H825" s="126"/>
      <c r="J825" s="26"/>
      <c r="L825" s="26"/>
      <c r="N825" s="26"/>
      <c r="O825" s="26"/>
      <c r="P825" s="26"/>
      <c r="Q825" s="26"/>
      <c r="U825" s="5"/>
      <c r="X825" s="5"/>
    </row>
    <row r="826" spans="2:24">
      <c r="B826" s="5"/>
      <c r="C826" s="26"/>
      <c r="E826" s="5"/>
      <c r="G826" s="5"/>
      <c r="H826" s="126"/>
      <c r="J826" s="26"/>
      <c r="L826" s="26"/>
      <c r="N826" s="26"/>
      <c r="O826" s="26"/>
      <c r="P826" s="26"/>
      <c r="Q826" s="26"/>
      <c r="U826" s="5"/>
      <c r="X826" s="5"/>
    </row>
    <row r="827" spans="2:24">
      <c r="B827" s="5"/>
      <c r="C827" s="26"/>
      <c r="E827" s="5"/>
      <c r="G827" s="5"/>
      <c r="H827" s="126"/>
      <c r="J827" s="26"/>
      <c r="L827" s="26"/>
      <c r="N827" s="26"/>
      <c r="O827" s="26"/>
      <c r="P827" s="26"/>
      <c r="Q827" s="26"/>
      <c r="U827" s="5"/>
      <c r="X827" s="5"/>
    </row>
    <row r="828" spans="2:24">
      <c r="B828" s="5"/>
      <c r="C828" s="26"/>
      <c r="E828" s="5"/>
      <c r="G828" s="5"/>
      <c r="H828" s="126"/>
      <c r="J828" s="26"/>
      <c r="L828" s="26"/>
      <c r="N828" s="26"/>
      <c r="O828" s="26"/>
      <c r="P828" s="26"/>
      <c r="Q828" s="26"/>
      <c r="U828" s="5"/>
      <c r="X828" s="5"/>
    </row>
    <row r="829" spans="2:24">
      <c r="B829" s="5"/>
      <c r="C829" s="26"/>
      <c r="E829" s="5"/>
      <c r="G829" s="5"/>
      <c r="H829" s="126"/>
      <c r="J829" s="26"/>
      <c r="L829" s="26"/>
      <c r="N829" s="26"/>
      <c r="O829" s="26"/>
      <c r="P829" s="26"/>
      <c r="Q829" s="26"/>
      <c r="U829" s="5"/>
      <c r="X829" s="5"/>
    </row>
    <row r="830" spans="2:24">
      <c r="B830" s="5"/>
      <c r="C830" s="26"/>
      <c r="E830" s="5"/>
      <c r="G830" s="5"/>
      <c r="H830" s="126"/>
      <c r="J830" s="26"/>
      <c r="L830" s="26"/>
      <c r="N830" s="26"/>
      <c r="O830" s="26"/>
      <c r="P830" s="26"/>
      <c r="Q830" s="26"/>
      <c r="U830" s="5"/>
      <c r="X830" s="5"/>
    </row>
    <row r="831" spans="2:24">
      <c r="B831" s="5"/>
      <c r="C831" s="26"/>
      <c r="E831" s="5"/>
      <c r="G831" s="5"/>
      <c r="H831" s="126"/>
      <c r="J831" s="26"/>
      <c r="L831" s="26"/>
      <c r="N831" s="26"/>
      <c r="O831" s="26"/>
      <c r="P831" s="26"/>
      <c r="Q831" s="26"/>
      <c r="U831" s="5"/>
      <c r="X831" s="5"/>
    </row>
    <row r="832" spans="2:24">
      <c r="B832" s="5"/>
      <c r="C832" s="26"/>
      <c r="E832" s="5"/>
      <c r="G832" s="5"/>
      <c r="H832" s="126"/>
      <c r="J832" s="26"/>
      <c r="L832" s="26"/>
      <c r="N832" s="26"/>
      <c r="O832" s="26"/>
      <c r="P832" s="26"/>
      <c r="Q832" s="26"/>
      <c r="U832" s="5"/>
      <c r="X832" s="5"/>
    </row>
    <row r="833" spans="2:24">
      <c r="B833" s="5"/>
      <c r="C833" s="26"/>
      <c r="E833" s="5"/>
      <c r="G833" s="5"/>
      <c r="H833" s="126"/>
      <c r="J833" s="26"/>
      <c r="L833" s="26"/>
      <c r="N833" s="26"/>
      <c r="O833" s="26"/>
      <c r="P833" s="26"/>
      <c r="Q833" s="26"/>
      <c r="U833" s="5"/>
      <c r="X833" s="5"/>
    </row>
    <row r="834" spans="2:24">
      <c r="B834" s="5"/>
      <c r="C834" s="26"/>
      <c r="E834" s="5"/>
      <c r="G834" s="5"/>
      <c r="H834" s="126"/>
      <c r="J834" s="26"/>
      <c r="L834" s="26"/>
      <c r="N834" s="26"/>
      <c r="O834" s="26"/>
      <c r="P834" s="26"/>
      <c r="Q834" s="26"/>
      <c r="U834" s="5"/>
      <c r="X834" s="5"/>
    </row>
    <row r="835" spans="2:24">
      <c r="B835" s="5"/>
      <c r="C835" s="26"/>
      <c r="E835" s="5"/>
      <c r="G835" s="5"/>
      <c r="H835" s="126"/>
      <c r="J835" s="26"/>
      <c r="L835" s="26"/>
      <c r="N835" s="26"/>
      <c r="O835" s="26"/>
      <c r="P835" s="26"/>
      <c r="Q835" s="26"/>
      <c r="U835" s="5"/>
      <c r="X835" s="5"/>
    </row>
    <row r="836" spans="2:24">
      <c r="B836" s="5"/>
      <c r="C836" s="26"/>
      <c r="E836" s="5"/>
      <c r="G836" s="5"/>
      <c r="H836" s="126"/>
      <c r="J836" s="26"/>
      <c r="L836" s="26"/>
      <c r="N836" s="26"/>
      <c r="O836" s="26"/>
      <c r="P836" s="26"/>
      <c r="Q836" s="26"/>
      <c r="U836" s="5"/>
      <c r="X836" s="5"/>
    </row>
    <row r="837" spans="2:24">
      <c r="B837" s="5"/>
      <c r="C837" s="26"/>
      <c r="E837" s="5"/>
      <c r="G837" s="5"/>
      <c r="H837" s="126"/>
      <c r="J837" s="26"/>
      <c r="L837" s="26"/>
      <c r="N837" s="26"/>
      <c r="O837" s="26"/>
      <c r="P837" s="26"/>
      <c r="Q837" s="26"/>
      <c r="U837" s="5"/>
      <c r="X837" s="5"/>
    </row>
    <row r="838" spans="2:24">
      <c r="B838" s="5"/>
      <c r="C838" s="26"/>
      <c r="E838" s="5"/>
      <c r="G838" s="5"/>
      <c r="H838" s="126"/>
      <c r="J838" s="26"/>
      <c r="L838" s="26"/>
      <c r="N838" s="26"/>
      <c r="O838" s="26"/>
      <c r="P838" s="26"/>
      <c r="Q838" s="26"/>
      <c r="U838" s="5"/>
      <c r="X838" s="5"/>
    </row>
    <row r="839" spans="2:24">
      <c r="B839" s="5"/>
      <c r="C839" s="26"/>
      <c r="E839" s="5"/>
      <c r="G839" s="5"/>
      <c r="H839" s="126"/>
      <c r="J839" s="26"/>
      <c r="L839" s="26"/>
      <c r="N839" s="26"/>
      <c r="O839" s="26"/>
      <c r="P839" s="26"/>
      <c r="Q839" s="26"/>
      <c r="U839" s="5"/>
      <c r="X839" s="5"/>
    </row>
    <row r="840" spans="2:24">
      <c r="B840" s="5"/>
      <c r="C840" s="26"/>
      <c r="E840" s="5"/>
      <c r="G840" s="5"/>
      <c r="H840" s="126"/>
      <c r="J840" s="26"/>
      <c r="L840" s="26"/>
      <c r="N840" s="26"/>
      <c r="O840" s="26"/>
      <c r="P840" s="26"/>
      <c r="Q840" s="26"/>
      <c r="U840" s="5"/>
      <c r="X840" s="5"/>
    </row>
    <row r="841" spans="2:24">
      <c r="B841" s="5"/>
      <c r="C841" s="26"/>
      <c r="E841" s="5"/>
      <c r="G841" s="5"/>
      <c r="H841" s="126"/>
      <c r="J841" s="26"/>
      <c r="L841" s="26"/>
      <c r="N841" s="26"/>
      <c r="O841" s="26"/>
      <c r="P841" s="26"/>
      <c r="Q841" s="26"/>
      <c r="U841" s="5"/>
      <c r="X841" s="5"/>
    </row>
    <row r="842" spans="2:24">
      <c r="B842" s="5"/>
      <c r="C842" s="26"/>
      <c r="E842" s="5"/>
      <c r="G842" s="5"/>
      <c r="H842" s="126"/>
      <c r="J842" s="26"/>
      <c r="L842" s="26"/>
      <c r="N842" s="26"/>
      <c r="O842" s="26"/>
      <c r="P842" s="26"/>
      <c r="Q842" s="26"/>
      <c r="U842" s="5"/>
      <c r="X842" s="5"/>
    </row>
    <row r="843" spans="2:24">
      <c r="B843" s="5"/>
      <c r="C843" s="26"/>
      <c r="E843" s="5"/>
      <c r="G843" s="5"/>
      <c r="H843" s="126"/>
      <c r="J843" s="26"/>
      <c r="L843" s="26"/>
      <c r="N843" s="26"/>
      <c r="O843" s="26"/>
      <c r="P843" s="26"/>
      <c r="Q843" s="26"/>
      <c r="U843" s="5"/>
      <c r="X843" s="5"/>
    </row>
    <row r="844" spans="2:24">
      <c r="B844" s="5"/>
      <c r="C844" s="26"/>
      <c r="E844" s="5"/>
      <c r="G844" s="5"/>
      <c r="H844" s="126"/>
      <c r="J844" s="26"/>
      <c r="L844" s="26"/>
      <c r="N844" s="26"/>
      <c r="O844" s="26"/>
      <c r="P844" s="26"/>
      <c r="Q844" s="26"/>
      <c r="U844" s="5"/>
      <c r="X844" s="5"/>
    </row>
    <row r="845" spans="2:24">
      <c r="B845" s="5"/>
      <c r="C845" s="26"/>
      <c r="E845" s="5"/>
      <c r="G845" s="5"/>
      <c r="H845" s="126"/>
      <c r="J845" s="26"/>
      <c r="L845" s="26"/>
      <c r="N845" s="26"/>
      <c r="O845" s="26"/>
      <c r="P845" s="26"/>
      <c r="Q845" s="26"/>
      <c r="U845" s="5"/>
      <c r="X845" s="5"/>
    </row>
    <row r="846" spans="2:24">
      <c r="B846" s="5"/>
      <c r="C846" s="26"/>
      <c r="E846" s="5"/>
      <c r="G846" s="5"/>
      <c r="H846" s="126"/>
      <c r="J846" s="26"/>
      <c r="L846" s="26"/>
      <c r="N846" s="26"/>
      <c r="O846" s="26"/>
      <c r="P846" s="26"/>
      <c r="Q846" s="26"/>
      <c r="U846" s="5"/>
      <c r="X846" s="5"/>
    </row>
    <row r="847" spans="2:24">
      <c r="B847" s="5"/>
      <c r="C847" s="26"/>
      <c r="E847" s="5"/>
      <c r="G847" s="5"/>
      <c r="H847" s="126"/>
      <c r="J847" s="26"/>
      <c r="L847" s="26"/>
      <c r="N847" s="26"/>
      <c r="O847" s="26"/>
      <c r="P847" s="26"/>
      <c r="Q847" s="26"/>
      <c r="U847" s="5"/>
      <c r="X847" s="5"/>
    </row>
    <row r="848" spans="2:24">
      <c r="B848" s="5"/>
      <c r="C848" s="26"/>
      <c r="E848" s="5"/>
      <c r="G848" s="5"/>
      <c r="H848" s="126"/>
      <c r="J848" s="26"/>
      <c r="L848" s="26"/>
      <c r="N848" s="26"/>
      <c r="O848" s="26"/>
      <c r="P848" s="26"/>
      <c r="Q848" s="26"/>
      <c r="U848" s="5"/>
      <c r="X848" s="5"/>
    </row>
    <row r="849" spans="2:24">
      <c r="B849" s="5"/>
      <c r="C849" s="26"/>
      <c r="E849" s="5"/>
      <c r="G849" s="5"/>
      <c r="H849" s="126"/>
      <c r="J849" s="26"/>
      <c r="L849" s="26"/>
      <c r="N849" s="26"/>
      <c r="O849" s="26"/>
      <c r="P849" s="26"/>
      <c r="Q849" s="26"/>
      <c r="U849" s="5"/>
      <c r="X849" s="5"/>
    </row>
    <row r="850" spans="2:24">
      <c r="B850" s="5"/>
      <c r="C850" s="26"/>
      <c r="E850" s="5"/>
      <c r="G850" s="5"/>
      <c r="H850" s="126"/>
      <c r="J850" s="26"/>
      <c r="L850" s="26"/>
      <c r="N850" s="26"/>
      <c r="O850" s="26"/>
      <c r="P850" s="26"/>
      <c r="Q850" s="26"/>
      <c r="U850" s="5"/>
      <c r="X850" s="5"/>
    </row>
    <row r="851" spans="2:24">
      <c r="B851" s="5"/>
      <c r="C851" s="26"/>
      <c r="E851" s="5"/>
      <c r="G851" s="5"/>
      <c r="H851" s="126"/>
      <c r="J851" s="26"/>
      <c r="L851" s="26"/>
      <c r="N851" s="26"/>
      <c r="O851" s="26"/>
      <c r="P851" s="26"/>
      <c r="Q851" s="26"/>
      <c r="U851" s="5"/>
      <c r="X851" s="5"/>
    </row>
    <row r="852" spans="2:24">
      <c r="B852" s="5"/>
      <c r="C852" s="26"/>
      <c r="E852" s="5"/>
      <c r="G852" s="5"/>
      <c r="H852" s="126"/>
      <c r="J852" s="26"/>
      <c r="L852" s="26"/>
      <c r="N852" s="26"/>
      <c r="O852" s="26"/>
      <c r="P852" s="26"/>
      <c r="Q852" s="26"/>
      <c r="U852" s="5"/>
      <c r="X852" s="5"/>
    </row>
    <row r="853" spans="2:24">
      <c r="B853" s="5"/>
      <c r="C853" s="26"/>
      <c r="E853" s="5"/>
      <c r="G853" s="5"/>
      <c r="H853" s="126"/>
      <c r="J853" s="26"/>
      <c r="L853" s="26"/>
      <c r="N853" s="26"/>
      <c r="O853" s="26"/>
      <c r="P853" s="26"/>
      <c r="Q853" s="26"/>
      <c r="U853" s="5"/>
      <c r="X853" s="5"/>
    </row>
    <row r="854" spans="2:24">
      <c r="B854" s="5"/>
      <c r="C854" s="26"/>
      <c r="E854" s="5"/>
      <c r="G854" s="5"/>
      <c r="H854" s="126"/>
      <c r="J854" s="26"/>
      <c r="L854" s="26"/>
      <c r="N854" s="26"/>
      <c r="O854" s="26"/>
      <c r="P854" s="26"/>
      <c r="Q854" s="26"/>
      <c r="U854" s="5"/>
      <c r="X854" s="5"/>
    </row>
    <row r="855" spans="2:24">
      <c r="B855" s="5"/>
      <c r="C855" s="26"/>
      <c r="E855" s="5"/>
      <c r="G855" s="5"/>
      <c r="H855" s="126"/>
      <c r="J855" s="26"/>
      <c r="L855" s="26"/>
      <c r="N855" s="26"/>
      <c r="O855" s="26"/>
      <c r="P855" s="26"/>
      <c r="Q855" s="26"/>
      <c r="U855" s="5"/>
      <c r="X855" s="5"/>
    </row>
    <row r="856" spans="2:24">
      <c r="B856" s="5"/>
      <c r="C856" s="26"/>
      <c r="E856" s="5"/>
      <c r="G856" s="5"/>
      <c r="H856" s="126"/>
      <c r="J856" s="26"/>
      <c r="L856" s="26"/>
      <c r="N856" s="26"/>
      <c r="O856" s="26"/>
      <c r="P856" s="26"/>
      <c r="Q856" s="26"/>
      <c r="U856" s="5"/>
      <c r="X856" s="5"/>
    </row>
    <row r="857" spans="2:24">
      <c r="B857" s="5"/>
      <c r="C857" s="26"/>
      <c r="E857" s="5"/>
      <c r="G857" s="5"/>
      <c r="H857" s="126"/>
      <c r="J857" s="26"/>
      <c r="L857" s="26"/>
      <c r="N857" s="26"/>
      <c r="O857" s="26"/>
      <c r="P857" s="26"/>
      <c r="Q857" s="26"/>
      <c r="U857" s="5"/>
      <c r="X857" s="5"/>
    </row>
    <row r="858" spans="2:24">
      <c r="B858" s="5"/>
      <c r="C858" s="26"/>
      <c r="E858" s="5"/>
      <c r="G858" s="5"/>
      <c r="H858" s="126"/>
      <c r="J858" s="26"/>
      <c r="L858" s="26"/>
      <c r="N858" s="26"/>
      <c r="O858" s="26"/>
      <c r="P858" s="26"/>
      <c r="Q858" s="26"/>
      <c r="U858" s="5"/>
      <c r="X858" s="5"/>
    </row>
    <row r="859" spans="2:24">
      <c r="B859" s="5"/>
      <c r="C859" s="26"/>
      <c r="E859" s="5"/>
      <c r="G859" s="5"/>
      <c r="H859" s="126"/>
      <c r="J859" s="26"/>
      <c r="L859" s="26"/>
      <c r="N859" s="26"/>
      <c r="O859" s="26"/>
      <c r="P859" s="26"/>
      <c r="Q859" s="26"/>
      <c r="U859" s="5"/>
      <c r="X859" s="5"/>
    </row>
    <row r="860" spans="2:24">
      <c r="B860" s="5"/>
      <c r="C860" s="26"/>
      <c r="E860" s="5"/>
      <c r="G860" s="5"/>
      <c r="H860" s="126"/>
      <c r="J860" s="26"/>
      <c r="L860" s="26"/>
      <c r="N860" s="26"/>
      <c r="O860" s="26"/>
      <c r="P860" s="26"/>
      <c r="Q860" s="26"/>
      <c r="U860" s="5"/>
      <c r="X860" s="5"/>
    </row>
    <row r="861" spans="2:24">
      <c r="B861" s="5"/>
      <c r="C861" s="26"/>
      <c r="E861" s="5"/>
      <c r="G861" s="5"/>
      <c r="H861" s="126"/>
      <c r="J861" s="26"/>
      <c r="L861" s="26"/>
      <c r="N861" s="26"/>
      <c r="O861" s="26"/>
      <c r="P861" s="26"/>
      <c r="Q861" s="26"/>
      <c r="U861" s="5"/>
      <c r="X861" s="5"/>
    </row>
    <row r="862" spans="2:24">
      <c r="B862" s="5"/>
      <c r="C862" s="26"/>
      <c r="E862" s="5"/>
      <c r="G862" s="5"/>
      <c r="H862" s="126"/>
      <c r="J862" s="26"/>
      <c r="L862" s="26"/>
      <c r="N862" s="26"/>
      <c r="O862" s="26"/>
      <c r="P862" s="26"/>
      <c r="Q862" s="26"/>
      <c r="U862" s="5"/>
      <c r="X862" s="5"/>
    </row>
    <row r="863" spans="2:24">
      <c r="B863" s="5"/>
      <c r="C863" s="26"/>
      <c r="E863" s="5"/>
      <c r="G863" s="5"/>
      <c r="H863" s="126"/>
      <c r="J863" s="26"/>
      <c r="L863" s="26"/>
      <c r="N863" s="26"/>
      <c r="O863" s="26"/>
      <c r="P863" s="26"/>
      <c r="Q863" s="26"/>
      <c r="U863" s="5"/>
      <c r="X863" s="5"/>
    </row>
    <row r="864" spans="2:24">
      <c r="B864" s="5"/>
      <c r="C864" s="26"/>
      <c r="E864" s="5"/>
      <c r="G864" s="5"/>
      <c r="H864" s="126"/>
      <c r="J864" s="26"/>
      <c r="L864" s="26"/>
      <c r="N864" s="26"/>
      <c r="O864" s="26"/>
      <c r="P864" s="26"/>
      <c r="Q864" s="26"/>
      <c r="U864" s="5"/>
      <c r="X864" s="5"/>
    </row>
    <row r="865" spans="2:24">
      <c r="B865" s="5"/>
      <c r="C865" s="26"/>
      <c r="E865" s="5"/>
      <c r="G865" s="5"/>
      <c r="H865" s="126"/>
      <c r="J865" s="26"/>
      <c r="L865" s="26"/>
      <c r="N865" s="26"/>
      <c r="O865" s="26"/>
      <c r="P865" s="26"/>
      <c r="Q865" s="26"/>
      <c r="U865" s="5"/>
      <c r="X865" s="5"/>
    </row>
    <row r="866" spans="2:24">
      <c r="B866" s="5"/>
      <c r="C866" s="26"/>
      <c r="E866" s="5"/>
      <c r="G866" s="5"/>
      <c r="H866" s="126"/>
      <c r="J866" s="26"/>
      <c r="L866" s="26"/>
      <c r="N866" s="26"/>
      <c r="O866" s="26"/>
      <c r="P866" s="26"/>
      <c r="Q866" s="26"/>
      <c r="U866" s="5"/>
      <c r="X866" s="5"/>
    </row>
    <row r="867" spans="2:24">
      <c r="B867" s="5"/>
      <c r="C867" s="26"/>
      <c r="E867" s="5"/>
      <c r="G867" s="5"/>
      <c r="H867" s="126"/>
      <c r="J867" s="26"/>
      <c r="L867" s="26"/>
      <c r="N867" s="26"/>
      <c r="O867" s="26"/>
      <c r="P867" s="26"/>
      <c r="Q867" s="26"/>
      <c r="U867" s="5"/>
      <c r="X867" s="5"/>
    </row>
    <row r="868" spans="2:24">
      <c r="B868" s="5"/>
      <c r="C868" s="26"/>
      <c r="E868" s="5"/>
      <c r="G868" s="5"/>
      <c r="H868" s="126"/>
      <c r="J868" s="26"/>
      <c r="L868" s="26"/>
      <c r="N868" s="26"/>
      <c r="O868" s="26"/>
      <c r="P868" s="26"/>
      <c r="Q868" s="26"/>
      <c r="U868" s="5"/>
      <c r="X868" s="5"/>
    </row>
    <row r="869" spans="2:24">
      <c r="B869" s="5"/>
      <c r="C869" s="26"/>
      <c r="E869" s="5"/>
      <c r="G869" s="5"/>
      <c r="H869" s="126"/>
      <c r="J869" s="26"/>
      <c r="L869" s="26"/>
      <c r="N869" s="26"/>
      <c r="O869" s="26"/>
      <c r="P869" s="26"/>
      <c r="Q869" s="26"/>
      <c r="U869" s="5"/>
      <c r="X869" s="5"/>
    </row>
    <row r="870" spans="2:24">
      <c r="B870" s="5"/>
      <c r="C870" s="26"/>
      <c r="E870" s="5"/>
      <c r="G870" s="5"/>
      <c r="H870" s="126"/>
      <c r="J870" s="26"/>
      <c r="L870" s="26"/>
      <c r="N870" s="26"/>
      <c r="O870" s="26"/>
      <c r="P870" s="26"/>
      <c r="Q870" s="26"/>
      <c r="U870" s="5"/>
      <c r="X870" s="5"/>
    </row>
    <row r="871" spans="2:24">
      <c r="B871" s="5"/>
      <c r="C871" s="26"/>
      <c r="E871" s="5"/>
      <c r="G871" s="5"/>
      <c r="H871" s="126"/>
      <c r="J871" s="26"/>
      <c r="L871" s="26"/>
      <c r="N871" s="26"/>
      <c r="O871" s="26"/>
      <c r="P871" s="26"/>
      <c r="Q871" s="26"/>
      <c r="U871" s="5"/>
      <c r="X871" s="5"/>
    </row>
    <row r="872" spans="2:24">
      <c r="B872" s="5"/>
      <c r="C872" s="26"/>
      <c r="E872" s="5"/>
      <c r="G872" s="5"/>
      <c r="H872" s="126"/>
      <c r="J872" s="26"/>
      <c r="L872" s="26"/>
      <c r="N872" s="26"/>
      <c r="O872" s="26"/>
      <c r="P872" s="26"/>
      <c r="Q872" s="26"/>
      <c r="U872" s="5"/>
      <c r="X872" s="5"/>
    </row>
    <row r="873" spans="2:24">
      <c r="B873" s="5"/>
      <c r="C873" s="26"/>
      <c r="E873" s="5"/>
      <c r="G873" s="5"/>
      <c r="H873" s="126"/>
      <c r="J873" s="26"/>
      <c r="L873" s="26"/>
      <c r="N873" s="26"/>
      <c r="O873" s="26"/>
      <c r="P873" s="26"/>
      <c r="Q873" s="26"/>
      <c r="U873" s="5"/>
      <c r="X873" s="5"/>
    </row>
    <row r="874" spans="2:24">
      <c r="B874" s="5"/>
      <c r="C874" s="26"/>
      <c r="E874" s="5"/>
      <c r="G874" s="5"/>
      <c r="H874" s="126"/>
      <c r="J874" s="26"/>
      <c r="L874" s="26"/>
      <c r="N874" s="26"/>
      <c r="O874" s="26"/>
      <c r="P874" s="26"/>
      <c r="Q874" s="26"/>
      <c r="U874" s="5"/>
      <c r="X874" s="5"/>
    </row>
    <row r="875" spans="2:24">
      <c r="B875" s="5"/>
      <c r="C875" s="26"/>
      <c r="E875" s="5"/>
      <c r="G875" s="5"/>
      <c r="H875" s="126"/>
      <c r="J875" s="26"/>
      <c r="L875" s="26"/>
      <c r="N875" s="26"/>
      <c r="O875" s="26"/>
      <c r="P875" s="26"/>
      <c r="Q875" s="26"/>
      <c r="U875" s="5"/>
      <c r="X875" s="5"/>
    </row>
    <row r="876" spans="2:24">
      <c r="B876" s="5"/>
      <c r="C876" s="26"/>
      <c r="E876" s="5"/>
      <c r="G876" s="5"/>
      <c r="H876" s="126"/>
      <c r="J876" s="26"/>
      <c r="L876" s="26"/>
      <c r="N876" s="26"/>
      <c r="O876" s="26"/>
      <c r="P876" s="26"/>
      <c r="Q876" s="26"/>
      <c r="U876" s="5"/>
      <c r="X876" s="5"/>
    </row>
    <row r="877" spans="2:24">
      <c r="B877" s="5"/>
      <c r="C877" s="26"/>
      <c r="E877" s="5"/>
      <c r="G877" s="5"/>
      <c r="H877" s="126"/>
      <c r="J877" s="26"/>
      <c r="L877" s="26"/>
      <c r="N877" s="26"/>
      <c r="O877" s="26"/>
      <c r="P877" s="26"/>
      <c r="Q877" s="26"/>
      <c r="U877" s="5"/>
      <c r="X877" s="5"/>
    </row>
    <row r="878" spans="2:24">
      <c r="B878" s="5"/>
      <c r="C878" s="26"/>
      <c r="E878" s="5"/>
      <c r="G878" s="5"/>
      <c r="H878" s="126"/>
      <c r="J878" s="26"/>
      <c r="L878" s="26"/>
      <c r="N878" s="26"/>
      <c r="O878" s="26"/>
      <c r="P878" s="26"/>
      <c r="Q878" s="26"/>
      <c r="U878" s="5"/>
      <c r="X878" s="5"/>
    </row>
    <row r="879" spans="2:24">
      <c r="B879" s="5"/>
      <c r="C879" s="26"/>
      <c r="E879" s="5"/>
      <c r="G879" s="5"/>
      <c r="H879" s="126"/>
      <c r="J879" s="26"/>
      <c r="L879" s="26"/>
      <c r="N879" s="26"/>
      <c r="O879" s="26"/>
      <c r="P879" s="26"/>
      <c r="Q879" s="26"/>
      <c r="U879" s="5"/>
      <c r="X879" s="5"/>
    </row>
    <row r="880" spans="2:24">
      <c r="B880" s="5"/>
      <c r="C880" s="26"/>
      <c r="E880" s="5"/>
      <c r="G880" s="5"/>
      <c r="H880" s="126"/>
      <c r="J880" s="26"/>
      <c r="L880" s="26"/>
      <c r="N880" s="26"/>
      <c r="O880" s="26"/>
      <c r="P880" s="26"/>
      <c r="Q880" s="26"/>
      <c r="U880" s="5"/>
      <c r="X880" s="5"/>
    </row>
    <row r="881" spans="2:24">
      <c r="B881" s="5"/>
      <c r="C881" s="26"/>
      <c r="E881" s="5"/>
      <c r="G881" s="5"/>
      <c r="H881" s="126"/>
      <c r="J881" s="26"/>
      <c r="L881" s="26"/>
      <c r="N881" s="26"/>
      <c r="O881" s="26"/>
      <c r="P881" s="26"/>
      <c r="Q881" s="26"/>
      <c r="U881" s="5"/>
      <c r="X881" s="5"/>
    </row>
    <row r="882" spans="2:24">
      <c r="B882" s="5"/>
      <c r="C882" s="26"/>
      <c r="E882" s="5"/>
      <c r="G882" s="5"/>
      <c r="H882" s="126"/>
      <c r="J882" s="26"/>
      <c r="L882" s="26"/>
      <c r="N882" s="26"/>
      <c r="O882" s="26"/>
      <c r="P882" s="26"/>
      <c r="Q882" s="26"/>
      <c r="U882" s="5"/>
      <c r="X882" s="5"/>
    </row>
    <row r="883" spans="2:24">
      <c r="B883" s="5"/>
      <c r="C883" s="26"/>
      <c r="E883" s="5"/>
      <c r="G883" s="5"/>
      <c r="H883" s="126"/>
      <c r="J883" s="26"/>
      <c r="L883" s="26"/>
      <c r="N883" s="26"/>
      <c r="O883" s="26"/>
      <c r="P883" s="26"/>
      <c r="Q883" s="26"/>
      <c r="U883" s="5"/>
      <c r="X883" s="5"/>
    </row>
    <row r="884" spans="2:24">
      <c r="B884" s="5"/>
      <c r="C884" s="26"/>
      <c r="E884" s="5"/>
      <c r="G884" s="5"/>
      <c r="H884" s="126"/>
      <c r="J884" s="26"/>
      <c r="L884" s="26"/>
      <c r="N884" s="26"/>
      <c r="O884" s="26"/>
      <c r="P884" s="26"/>
      <c r="Q884" s="26"/>
      <c r="U884" s="5"/>
      <c r="X884" s="5"/>
    </row>
    <row r="885" spans="2:24">
      <c r="B885" s="5"/>
      <c r="C885" s="26"/>
      <c r="E885" s="5"/>
      <c r="G885" s="5"/>
      <c r="H885" s="126"/>
      <c r="J885" s="26"/>
      <c r="L885" s="26"/>
      <c r="N885" s="26"/>
      <c r="O885" s="26"/>
      <c r="P885" s="26"/>
      <c r="Q885" s="26"/>
      <c r="U885" s="5"/>
      <c r="X885" s="5"/>
    </row>
    <row r="886" spans="2:24">
      <c r="B886" s="5"/>
      <c r="C886" s="26"/>
      <c r="E886" s="5"/>
      <c r="G886" s="5"/>
      <c r="H886" s="126"/>
      <c r="J886" s="26"/>
      <c r="L886" s="26"/>
      <c r="N886" s="26"/>
      <c r="O886" s="26"/>
      <c r="P886" s="26"/>
      <c r="Q886" s="26"/>
      <c r="U886" s="5"/>
      <c r="X886" s="5"/>
    </row>
    <row r="887" spans="2:24">
      <c r="B887" s="5"/>
      <c r="C887" s="26"/>
      <c r="E887" s="5"/>
      <c r="G887" s="5"/>
      <c r="H887" s="126"/>
      <c r="J887" s="26"/>
      <c r="L887" s="26"/>
      <c r="N887" s="26"/>
      <c r="O887" s="26"/>
      <c r="P887" s="26"/>
      <c r="Q887" s="26"/>
      <c r="U887" s="5"/>
      <c r="X887" s="5"/>
    </row>
    <row r="888" spans="2:24">
      <c r="B888" s="5"/>
      <c r="C888" s="26"/>
      <c r="E888" s="5"/>
      <c r="G888" s="5"/>
      <c r="H888" s="126"/>
      <c r="J888" s="26"/>
      <c r="L888" s="26"/>
      <c r="N888" s="26"/>
      <c r="O888" s="26"/>
      <c r="P888" s="26"/>
      <c r="Q888" s="26"/>
      <c r="U888" s="5"/>
      <c r="X888" s="5"/>
    </row>
    <row r="889" spans="2:24">
      <c r="B889" s="5"/>
      <c r="C889" s="26"/>
      <c r="E889" s="5"/>
      <c r="G889" s="5"/>
      <c r="H889" s="126"/>
      <c r="J889" s="26"/>
      <c r="L889" s="26"/>
      <c r="N889" s="26"/>
      <c r="O889" s="26"/>
      <c r="P889" s="26"/>
      <c r="Q889" s="26"/>
      <c r="U889" s="5"/>
      <c r="X889" s="5"/>
    </row>
    <row r="890" spans="2:24">
      <c r="B890" s="5"/>
      <c r="C890" s="26"/>
      <c r="E890" s="5"/>
      <c r="G890" s="5"/>
      <c r="H890" s="126"/>
      <c r="J890" s="26"/>
      <c r="L890" s="26"/>
      <c r="N890" s="26"/>
      <c r="O890" s="26"/>
      <c r="P890" s="26"/>
      <c r="Q890" s="26"/>
      <c r="U890" s="5"/>
      <c r="X890" s="5"/>
    </row>
    <row r="891" spans="2:24">
      <c r="B891" s="5"/>
      <c r="C891" s="26"/>
      <c r="E891" s="5"/>
      <c r="G891" s="5"/>
      <c r="H891" s="126"/>
      <c r="J891" s="26"/>
      <c r="L891" s="26"/>
      <c r="N891" s="26"/>
      <c r="O891" s="26"/>
      <c r="P891" s="26"/>
      <c r="Q891" s="26"/>
      <c r="U891" s="5"/>
      <c r="X891" s="5"/>
    </row>
    <row r="892" spans="2:24">
      <c r="B892" s="5"/>
      <c r="C892" s="26"/>
      <c r="E892" s="5"/>
      <c r="G892" s="5"/>
      <c r="H892" s="126"/>
      <c r="J892" s="26"/>
      <c r="L892" s="26"/>
      <c r="N892" s="26"/>
      <c r="O892" s="26"/>
      <c r="P892" s="26"/>
      <c r="Q892" s="26"/>
      <c r="U892" s="5"/>
      <c r="X892" s="5"/>
    </row>
    <row r="893" spans="2:24">
      <c r="B893" s="5"/>
      <c r="C893" s="26"/>
      <c r="E893" s="5"/>
      <c r="G893" s="5"/>
      <c r="H893" s="126"/>
      <c r="J893" s="26"/>
      <c r="L893" s="26"/>
      <c r="N893" s="26"/>
      <c r="O893" s="26"/>
      <c r="P893" s="26"/>
      <c r="Q893" s="26"/>
      <c r="U893" s="5"/>
      <c r="X893" s="5"/>
    </row>
    <row r="894" spans="2:24">
      <c r="B894" s="5"/>
      <c r="C894" s="26"/>
      <c r="E894" s="5"/>
      <c r="G894" s="5"/>
      <c r="H894" s="126"/>
      <c r="J894" s="26"/>
      <c r="L894" s="26"/>
      <c r="N894" s="26"/>
      <c r="O894" s="26"/>
      <c r="P894" s="26"/>
      <c r="Q894" s="26"/>
      <c r="U894" s="5"/>
      <c r="X894" s="5"/>
    </row>
    <row r="895" spans="2:24">
      <c r="B895" s="5"/>
      <c r="C895" s="26"/>
      <c r="E895" s="5"/>
      <c r="G895" s="5"/>
      <c r="H895" s="126"/>
      <c r="J895" s="26"/>
      <c r="L895" s="26"/>
      <c r="N895" s="26"/>
      <c r="O895" s="26"/>
      <c r="P895" s="26"/>
      <c r="Q895" s="26"/>
      <c r="U895" s="5"/>
      <c r="X895" s="5"/>
    </row>
    <row r="896" spans="2:24">
      <c r="B896" s="5"/>
      <c r="C896" s="26"/>
      <c r="E896" s="5"/>
      <c r="G896" s="5"/>
      <c r="H896" s="126"/>
      <c r="J896" s="26"/>
      <c r="L896" s="26"/>
      <c r="N896" s="26"/>
      <c r="O896" s="26"/>
      <c r="P896" s="26"/>
      <c r="Q896" s="26"/>
      <c r="U896" s="5"/>
      <c r="X896" s="5"/>
    </row>
    <row r="897" spans="2:24">
      <c r="B897" s="5"/>
      <c r="C897" s="26"/>
      <c r="E897" s="5"/>
      <c r="G897" s="5"/>
      <c r="H897" s="126"/>
      <c r="J897" s="26"/>
      <c r="L897" s="26"/>
      <c r="N897" s="26"/>
      <c r="O897" s="26"/>
      <c r="P897" s="26"/>
      <c r="Q897" s="26"/>
      <c r="U897" s="5"/>
      <c r="X897" s="5"/>
    </row>
    <row r="898" spans="2:24">
      <c r="B898" s="5"/>
      <c r="C898" s="26"/>
      <c r="E898" s="5"/>
      <c r="G898" s="5"/>
      <c r="H898" s="126"/>
      <c r="J898" s="26"/>
      <c r="L898" s="26"/>
      <c r="N898" s="26"/>
      <c r="O898" s="26"/>
      <c r="P898" s="26"/>
      <c r="Q898" s="26"/>
      <c r="U898" s="5"/>
      <c r="X898" s="5"/>
    </row>
    <row r="899" spans="2:24">
      <c r="B899" s="5"/>
      <c r="C899" s="26"/>
      <c r="E899" s="5"/>
      <c r="G899" s="5"/>
      <c r="H899" s="126"/>
      <c r="J899" s="26"/>
      <c r="L899" s="26"/>
      <c r="N899" s="26"/>
      <c r="O899" s="26"/>
      <c r="P899" s="26"/>
      <c r="Q899" s="26"/>
      <c r="U899" s="5"/>
      <c r="X899" s="5"/>
    </row>
    <row r="900" spans="2:24">
      <c r="B900" s="5"/>
      <c r="C900" s="26"/>
      <c r="E900" s="5"/>
      <c r="G900" s="5"/>
      <c r="H900" s="126"/>
      <c r="J900" s="26"/>
      <c r="L900" s="26"/>
      <c r="N900" s="26"/>
      <c r="O900" s="26"/>
      <c r="P900" s="26"/>
      <c r="Q900" s="26"/>
      <c r="U900" s="5"/>
      <c r="X900" s="5"/>
    </row>
    <row r="901" spans="2:24">
      <c r="B901" s="5"/>
      <c r="C901" s="26"/>
      <c r="E901" s="5"/>
      <c r="G901" s="5"/>
      <c r="H901" s="126"/>
      <c r="J901" s="26"/>
      <c r="L901" s="26"/>
      <c r="N901" s="26"/>
      <c r="O901" s="26"/>
      <c r="P901" s="26"/>
      <c r="Q901" s="26"/>
      <c r="U901" s="5"/>
      <c r="X901" s="5"/>
    </row>
    <row r="902" spans="2:24">
      <c r="B902" s="5"/>
      <c r="C902" s="26"/>
      <c r="E902" s="5"/>
      <c r="G902" s="5"/>
      <c r="H902" s="126"/>
      <c r="J902" s="26"/>
      <c r="L902" s="26"/>
      <c r="N902" s="26"/>
      <c r="O902" s="26"/>
      <c r="P902" s="26"/>
      <c r="Q902" s="26"/>
      <c r="U902" s="5"/>
      <c r="X902" s="5"/>
    </row>
    <row r="903" spans="2:24">
      <c r="B903" s="5"/>
      <c r="C903" s="26"/>
      <c r="E903" s="5"/>
      <c r="G903" s="5"/>
      <c r="H903" s="126"/>
      <c r="J903" s="26"/>
      <c r="L903" s="26"/>
      <c r="N903" s="26"/>
      <c r="O903" s="26"/>
      <c r="P903" s="26"/>
      <c r="Q903" s="26"/>
      <c r="U903" s="5"/>
      <c r="X903" s="5"/>
    </row>
    <row r="904" spans="2:24">
      <c r="B904" s="5"/>
      <c r="C904" s="26"/>
      <c r="E904" s="5"/>
      <c r="G904" s="5"/>
      <c r="H904" s="126"/>
      <c r="J904" s="26"/>
      <c r="L904" s="26"/>
      <c r="N904" s="26"/>
      <c r="O904" s="26"/>
      <c r="P904" s="26"/>
      <c r="Q904" s="26"/>
      <c r="U904" s="5"/>
      <c r="X904" s="5"/>
    </row>
    <row r="905" spans="2:24">
      <c r="B905" s="5"/>
      <c r="C905" s="26"/>
      <c r="E905" s="5"/>
      <c r="G905" s="5"/>
      <c r="H905" s="126"/>
      <c r="J905" s="26"/>
      <c r="L905" s="26"/>
      <c r="N905" s="26"/>
      <c r="O905" s="26"/>
      <c r="P905" s="26"/>
      <c r="Q905" s="26"/>
      <c r="U905" s="5"/>
      <c r="X905" s="5"/>
    </row>
    <row r="906" spans="2:24">
      <c r="B906" s="5"/>
      <c r="C906" s="26"/>
      <c r="E906" s="5"/>
      <c r="G906" s="5"/>
      <c r="H906" s="126"/>
      <c r="J906" s="26"/>
      <c r="L906" s="26"/>
      <c r="N906" s="26"/>
      <c r="O906" s="26"/>
      <c r="P906" s="26"/>
      <c r="Q906" s="26"/>
      <c r="U906" s="5"/>
      <c r="X906" s="5"/>
    </row>
    <row r="907" spans="2:24">
      <c r="B907" s="5"/>
      <c r="C907" s="26"/>
      <c r="E907" s="5"/>
      <c r="G907" s="5"/>
      <c r="H907" s="126"/>
      <c r="J907" s="26"/>
      <c r="L907" s="26"/>
      <c r="N907" s="26"/>
      <c r="O907" s="26"/>
      <c r="P907" s="26"/>
      <c r="Q907" s="26"/>
      <c r="U907" s="5"/>
      <c r="X907" s="5"/>
    </row>
    <row r="908" spans="2:24">
      <c r="B908" s="5"/>
      <c r="C908" s="26"/>
      <c r="E908" s="5"/>
      <c r="G908" s="5"/>
      <c r="H908" s="126"/>
      <c r="J908" s="26"/>
      <c r="L908" s="26"/>
      <c r="N908" s="26"/>
      <c r="O908" s="26"/>
      <c r="P908" s="26"/>
      <c r="Q908" s="26"/>
      <c r="U908" s="5"/>
      <c r="X908" s="5"/>
    </row>
    <row r="909" spans="2:24">
      <c r="B909" s="5"/>
      <c r="C909" s="26"/>
      <c r="E909" s="5"/>
      <c r="G909" s="5"/>
      <c r="H909" s="126"/>
      <c r="J909" s="26"/>
      <c r="L909" s="26"/>
      <c r="N909" s="26"/>
      <c r="O909" s="26"/>
      <c r="P909" s="26"/>
      <c r="Q909" s="26"/>
      <c r="U909" s="5"/>
      <c r="X909" s="5"/>
    </row>
    <row r="910" spans="2:24">
      <c r="B910" s="5"/>
      <c r="C910" s="26"/>
      <c r="E910" s="5"/>
      <c r="G910" s="5"/>
      <c r="H910" s="126"/>
      <c r="J910" s="26"/>
      <c r="L910" s="26"/>
      <c r="N910" s="26"/>
      <c r="O910" s="26"/>
      <c r="P910" s="26"/>
      <c r="Q910" s="26"/>
      <c r="U910" s="5"/>
      <c r="X910" s="5"/>
    </row>
    <row r="911" spans="2:24">
      <c r="B911" s="5"/>
      <c r="C911" s="26"/>
      <c r="E911" s="5"/>
      <c r="G911" s="5"/>
      <c r="H911" s="126"/>
      <c r="J911" s="26"/>
      <c r="L911" s="26"/>
      <c r="N911" s="26"/>
      <c r="O911" s="26"/>
      <c r="P911" s="26"/>
      <c r="Q911" s="26"/>
      <c r="U911" s="5"/>
      <c r="X911" s="5"/>
    </row>
    <row r="912" spans="2:24">
      <c r="B912" s="5"/>
      <c r="C912" s="26"/>
      <c r="E912" s="5"/>
      <c r="G912" s="5"/>
      <c r="H912" s="126"/>
      <c r="J912" s="26"/>
      <c r="L912" s="26"/>
      <c r="N912" s="26"/>
      <c r="O912" s="26"/>
      <c r="P912" s="26"/>
      <c r="Q912" s="26"/>
      <c r="U912" s="5"/>
      <c r="X912" s="5"/>
    </row>
    <row r="913" spans="2:24">
      <c r="B913" s="5"/>
      <c r="C913" s="26"/>
      <c r="E913" s="5"/>
      <c r="G913" s="5"/>
      <c r="H913" s="126"/>
      <c r="J913" s="26"/>
      <c r="L913" s="26"/>
      <c r="N913" s="26"/>
      <c r="O913" s="26"/>
      <c r="P913" s="26"/>
      <c r="Q913" s="26"/>
      <c r="U913" s="5"/>
      <c r="X913" s="5"/>
    </row>
    <row r="914" spans="2:24">
      <c r="B914" s="5"/>
      <c r="C914" s="26"/>
      <c r="E914" s="5"/>
      <c r="G914" s="5"/>
      <c r="H914" s="126"/>
      <c r="J914" s="26"/>
      <c r="L914" s="26"/>
      <c r="N914" s="26"/>
      <c r="O914" s="26"/>
      <c r="P914" s="26"/>
      <c r="Q914" s="26"/>
      <c r="U914" s="5"/>
      <c r="X914" s="5"/>
    </row>
    <row r="915" spans="2:24">
      <c r="B915" s="5"/>
      <c r="C915" s="26"/>
      <c r="E915" s="5"/>
      <c r="G915" s="5"/>
      <c r="H915" s="126"/>
      <c r="J915" s="26"/>
      <c r="L915" s="26"/>
      <c r="N915" s="26"/>
      <c r="O915" s="26"/>
      <c r="P915" s="26"/>
      <c r="Q915" s="26"/>
      <c r="U915" s="5"/>
      <c r="X915" s="5"/>
    </row>
    <row r="916" spans="2:24">
      <c r="B916" s="5"/>
      <c r="C916" s="26"/>
      <c r="E916" s="5"/>
      <c r="G916" s="5"/>
      <c r="H916" s="126"/>
      <c r="J916" s="26"/>
      <c r="L916" s="26"/>
      <c r="N916" s="26"/>
      <c r="O916" s="26"/>
      <c r="P916" s="26"/>
      <c r="Q916" s="26"/>
      <c r="U916" s="5"/>
      <c r="X916" s="5"/>
    </row>
    <row r="917" spans="2:24">
      <c r="B917" s="5"/>
      <c r="C917" s="26"/>
      <c r="E917" s="5"/>
      <c r="G917" s="5"/>
      <c r="H917" s="126"/>
      <c r="J917" s="26"/>
      <c r="L917" s="26"/>
      <c r="N917" s="26"/>
      <c r="O917" s="26"/>
      <c r="P917" s="26"/>
      <c r="Q917" s="26"/>
      <c r="U917" s="5"/>
      <c r="X917" s="5"/>
    </row>
    <row r="918" spans="2:24">
      <c r="B918" s="5"/>
      <c r="C918" s="26"/>
      <c r="E918" s="5"/>
      <c r="G918" s="5"/>
      <c r="H918" s="126"/>
      <c r="J918" s="26"/>
      <c r="L918" s="26"/>
      <c r="N918" s="26"/>
      <c r="O918" s="26"/>
      <c r="P918" s="26"/>
      <c r="Q918" s="26"/>
      <c r="U918" s="5"/>
      <c r="X918" s="5"/>
    </row>
    <row r="919" spans="2:24">
      <c r="B919" s="5"/>
      <c r="C919" s="26"/>
      <c r="E919" s="5"/>
      <c r="G919" s="5"/>
      <c r="H919" s="126"/>
      <c r="J919" s="26"/>
      <c r="L919" s="26"/>
      <c r="N919" s="26"/>
      <c r="O919" s="26"/>
      <c r="P919" s="26"/>
      <c r="Q919" s="26"/>
      <c r="U919" s="5"/>
      <c r="X919" s="5"/>
    </row>
    <row r="920" spans="2:24">
      <c r="B920" s="5"/>
      <c r="C920" s="26"/>
      <c r="E920" s="5"/>
      <c r="G920" s="5"/>
      <c r="H920" s="126"/>
      <c r="J920" s="26"/>
      <c r="L920" s="26"/>
      <c r="N920" s="26"/>
      <c r="O920" s="26"/>
      <c r="P920" s="26"/>
      <c r="Q920" s="26"/>
      <c r="U920" s="5"/>
      <c r="X920" s="5"/>
    </row>
    <row r="921" spans="2:24">
      <c r="B921" s="5"/>
      <c r="C921" s="26"/>
      <c r="E921" s="5"/>
      <c r="G921" s="5"/>
      <c r="H921" s="126"/>
      <c r="J921" s="26"/>
      <c r="L921" s="26"/>
      <c r="N921" s="26"/>
      <c r="O921" s="26"/>
      <c r="P921" s="26"/>
      <c r="Q921" s="26"/>
      <c r="U921" s="5"/>
      <c r="X921" s="5"/>
    </row>
    <row r="922" spans="2:24">
      <c r="B922" s="5"/>
      <c r="C922" s="26"/>
      <c r="E922" s="5"/>
      <c r="G922" s="5"/>
      <c r="H922" s="126"/>
      <c r="J922" s="26"/>
      <c r="L922" s="26"/>
      <c r="N922" s="26"/>
      <c r="O922" s="26"/>
      <c r="P922" s="26"/>
      <c r="Q922" s="26"/>
      <c r="U922" s="5"/>
      <c r="X922" s="5"/>
    </row>
    <row r="923" spans="2:24">
      <c r="B923" s="5"/>
      <c r="C923" s="26"/>
      <c r="E923" s="5"/>
      <c r="G923" s="5"/>
      <c r="H923" s="126"/>
      <c r="J923" s="26"/>
      <c r="L923" s="26"/>
      <c r="N923" s="26"/>
      <c r="O923" s="26"/>
      <c r="P923" s="26"/>
      <c r="Q923" s="26"/>
      <c r="U923" s="5"/>
      <c r="X923" s="5"/>
    </row>
    <row r="924" spans="2:24">
      <c r="B924" s="5"/>
      <c r="C924" s="26"/>
      <c r="E924" s="5"/>
      <c r="G924" s="5"/>
      <c r="H924" s="126"/>
      <c r="J924" s="26"/>
      <c r="L924" s="26"/>
      <c r="N924" s="26"/>
      <c r="O924" s="26"/>
      <c r="P924" s="26"/>
      <c r="Q924" s="26"/>
      <c r="U924" s="5"/>
      <c r="X924" s="5"/>
    </row>
    <row r="925" spans="2:24">
      <c r="B925" s="5"/>
      <c r="C925" s="26"/>
      <c r="E925" s="5"/>
      <c r="G925" s="5"/>
      <c r="H925" s="126"/>
      <c r="J925" s="26"/>
      <c r="L925" s="26"/>
      <c r="N925" s="26"/>
      <c r="O925" s="26"/>
      <c r="P925" s="26"/>
      <c r="Q925" s="26"/>
      <c r="U925" s="5"/>
      <c r="X925" s="5"/>
    </row>
    <row r="926" spans="2:24">
      <c r="B926" s="5"/>
      <c r="C926" s="26"/>
      <c r="E926" s="5"/>
      <c r="G926" s="5"/>
      <c r="H926" s="126"/>
      <c r="J926" s="26"/>
      <c r="L926" s="26"/>
      <c r="N926" s="26"/>
      <c r="O926" s="26"/>
      <c r="P926" s="26"/>
      <c r="Q926" s="26"/>
      <c r="U926" s="5"/>
      <c r="X926" s="5"/>
    </row>
    <row r="927" spans="2:24">
      <c r="B927" s="5"/>
      <c r="C927" s="26"/>
      <c r="E927" s="5"/>
      <c r="G927" s="5"/>
      <c r="H927" s="126"/>
      <c r="J927" s="26"/>
      <c r="L927" s="26"/>
      <c r="N927" s="26"/>
      <c r="O927" s="26"/>
      <c r="P927" s="26"/>
      <c r="Q927" s="26"/>
      <c r="U927" s="5"/>
      <c r="X927" s="5"/>
    </row>
    <row r="928" spans="2:24">
      <c r="B928" s="5"/>
      <c r="C928" s="26"/>
      <c r="E928" s="5"/>
      <c r="G928" s="5"/>
      <c r="H928" s="126"/>
      <c r="J928" s="26"/>
      <c r="L928" s="26"/>
      <c r="N928" s="26"/>
      <c r="O928" s="26"/>
      <c r="P928" s="26"/>
      <c r="Q928" s="26"/>
      <c r="U928" s="5"/>
      <c r="X928" s="5"/>
    </row>
    <row r="929" spans="2:24">
      <c r="B929" s="5"/>
      <c r="C929" s="26"/>
      <c r="E929" s="5"/>
      <c r="G929" s="5"/>
      <c r="H929" s="126"/>
      <c r="J929" s="26"/>
      <c r="L929" s="26"/>
      <c r="N929" s="26"/>
      <c r="O929" s="26"/>
      <c r="P929" s="26"/>
      <c r="Q929" s="26"/>
      <c r="U929" s="5"/>
      <c r="X929" s="5"/>
    </row>
    <row r="930" spans="2:24">
      <c r="B930" s="5"/>
      <c r="C930" s="26"/>
      <c r="E930" s="5"/>
      <c r="G930" s="5"/>
      <c r="H930" s="126"/>
      <c r="J930" s="26"/>
      <c r="L930" s="26"/>
      <c r="N930" s="26"/>
      <c r="O930" s="26"/>
      <c r="P930" s="26"/>
      <c r="Q930" s="26"/>
      <c r="U930" s="5"/>
      <c r="X930" s="5"/>
    </row>
  </sheetData>
  <dataValidations count="1">
    <dataValidation type="list" allowBlank="1" showErrorMessage="1" sqref="F2:F10" xr:uid="{CFCF3F16-6A77-486E-B6C2-AC6A6278AA47}">
      <formula1>"Open,Inprogress,Review,Testing,Hold,Closed"</formula1>
    </dataValidation>
  </dataValidations>
  <hyperlinks>
    <hyperlink ref="N3" r:id="rId1" xr:uid="{B7A20FC9-B417-421A-840D-3CED87BB8704}"/>
    <hyperlink ref="N8" r:id="rId2" xr:uid="{9B8C7F7C-BF6A-483F-8E04-BD6884E0F96F}"/>
    <hyperlink ref="N2" r:id="rId3" xr:uid="{A0C92674-F511-4AD6-826C-21AF1CDCAF03}"/>
    <hyperlink ref="N4" r:id="rId4" xr:uid="{AF5088CD-E72C-41A3-A656-E035C4F0A501}"/>
    <hyperlink ref="N5" r:id="rId5" xr:uid="{8D27D01F-6935-41E7-A8B4-FDBCD339AC9B}"/>
    <hyperlink ref="N7" r:id="rId6" xr:uid="{BCDCBD3F-E57D-4461-8EBD-92426EFFB3E3}"/>
  </hyperlinks>
  <pageMargins left="0" right="0" top="0" bottom="0" header="0" footer="0"/>
  <tableParts count="1">
    <tablePart r:id="rId7"/>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1277-0167-4025-BB1B-8B8B8F248B02}">
  <sheetPr>
    <outlinePr summaryBelow="0" summaryRight="0"/>
  </sheetPr>
  <dimension ref="A1:AA11"/>
  <sheetViews>
    <sheetView topLeftCell="F1" workbookViewId="0">
      <selection activeCell="B3" sqref="B3"/>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39.5703125" style="66" customWidth="1"/>
    <col min="12" max="12" width="39.28515625" style="70" customWidth="1"/>
    <col min="13" max="16384" width="12.5703125" style="66"/>
  </cols>
  <sheetData>
    <row r="1" spans="1:27">
      <c r="A1" s="94" t="s">
        <v>240</v>
      </c>
      <c r="B1" s="95" t="s">
        <v>29</v>
      </c>
      <c r="C1" s="171" t="s">
        <v>241</v>
      </c>
      <c r="D1" s="95" t="s">
        <v>243</v>
      </c>
      <c r="E1" s="96" t="s">
        <v>244</v>
      </c>
      <c r="F1" s="96" t="s">
        <v>245</v>
      </c>
      <c r="G1" s="95" t="s">
        <v>246</v>
      </c>
      <c r="H1" s="95" t="s">
        <v>248</v>
      </c>
      <c r="I1" s="95" t="s">
        <v>249</v>
      </c>
      <c r="J1" s="97" t="s">
        <v>250</v>
      </c>
      <c r="K1" s="97" t="s">
        <v>1492</v>
      </c>
      <c r="L1" s="98" t="s">
        <v>251</v>
      </c>
      <c r="M1" s="31"/>
      <c r="N1" s="31"/>
      <c r="O1" s="31"/>
      <c r="P1" s="31"/>
      <c r="Q1" s="31"/>
      <c r="R1" s="31"/>
      <c r="S1" s="31"/>
      <c r="T1" s="31"/>
      <c r="U1" s="31"/>
      <c r="V1" s="31"/>
      <c r="W1" s="31"/>
      <c r="X1" s="31"/>
      <c r="Y1" s="31"/>
      <c r="Z1" s="31"/>
      <c r="AA1" s="31"/>
    </row>
    <row r="2" spans="1:27" ht="23.25">
      <c r="A2" s="352">
        <v>1</v>
      </c>
      <c r="B2" s="319" t="s">
        <v>102</v>
      </c>
      <c r="C2" s="359">
        <v>24278</v>
      </c>
      <c r="D2" s="320" t="s">
        <v>282</v>
      </c>
      <c r="E2" s="360" t="s">
        <v>294</v>
      </c>
      <c r="F2" s="361" t="s">
        <v>1483</v>
      </c>
      <c r="G2" s="362" t="s">
        <v>295</v>
      </c>
      <c r="H2" s="362" t="s">
        <v>297</v>
      </c>
      <c r="I2" s="386" t="s">
        <v>333</v>
      </c>
      <c r="J2" s="364" t="s">
        <v>393</v>
      </c>
      <c r="K2" s="497" t="s">
        <v>1474</v>
      </c>
      <c r="L2" s="365"/>
    </row>
    <row r="3" spans="1:27" ht="35.25">
      <c r="A3" s="352">
        <v>2</v>
      </c>
      <c r="B3" s="319" t="s">
        <v>102</v>
      </c>
      <c r="C3" s="334">
        <v>45942</v>
      </c>
      <c r="D3" s="320" t="s">
        <v>282</v>
      </c>
      <c r="E3" s="360" t="s">
        <v>330</v>
      </c>
      <c r="F3" s="321" t="s">
        <v>1493</v>
      </c>
      <c r="G3" s="362" t="s">
        <v>295</v>
      </c>
      <c r="H3" s="362" t="s">
        <v>297</v>
      </c>
      <c r="I3" s="387" t="s">
        <v>333</v>
      </c>
      <c r="J3" s="364" t="s">
        <v>334</v>
      </c>
      <c r="K3" s="497" t="s">
        <v>1494</v>
      </c>
      <c r="L3" s="367"/>
    </row>
    <row r="4" spans="1:27" ht="23.25">
      <c r="A4" s="352">
        <v>3</v>
      </c>
      <c r="B4" s="322" t="s">
        <v>1489</v>
      </c>
      <c r="C4" s="334">
        <v>24320</v>
      </c>
      <c r="D4" s="374" t="s">
        <v>290</v>
      </c>
      <c r="E4" s="348" t="s">
        <v>294</v>
      </c>
      <c r="F4" s="341" t="s">
        <v>1490</v>
      </c>
      <c r="G4" s="366" t="s">
        <v>295</v>
      </c>
      <c r="H4" s="366" t="s">
        <v>332</v>
      </c>
      <c r="I4" s="387" t="s">
        <v>333</v>
      </c>
      <c r="J4" s="366" t="s">
        <v>393</v>
      </c>
      <c r="K4" s="497" t="s">
        <v>1495</v>
      </c>
      <c r="L4" s="349"/>
    </row>
    <row r="5" spans="1:27">
      <c r="A5" s="352">
        <v>4</v>
      </c>
      <c r="B5" s="322"/>
      <c r="C5" s="334"/>
      <c r="D5" s="374"/>
      <c r="E5" s="348"/>
      <c r="F5" s="372"/>
      <c r="G5" s="366"/>
      <c r="H5" s="366"/>
      <c r="I5" s="366"/>
      <c r="J5" s="366"/>
      <c r="K5" s="492"/>
      <c r="L5" s="349"/>
    </row>
    <row r="6" spans="1:27">
      <c r="A6" s="352">
        <v>5</v>
      </c>
      <c r="B6" s="331"/>
      <c r="C6" s="328"/>
      <c r="D6" s="376"/>
      <c r="E6" s="377"/>
      <c r="F6" s="356"/>
      <c r="G6" s="370"/>
      <c r="H6" s="370"/>
      <c r="I6" s="370"/>
      <c r="J6" s="370"/>
      <c r="K6" s="493"/>
      <c r="L6" s="378"/>
    </row>
    <row r="7" spans="1:27">
      <c r="A7" s="352">
        <v>6</v>
      </c>
      <c r="B7" s="322"/>
      <c r="C7" s="334"/>
      <c r="D7" s="374"/>
      <c r="E7" s="320"/>
      <c r="F7" s="341"/>
      <c r="G7" s="366"/>
      <c r="H7" s="366"/>
      <c r="I7" s="366"/>
      <c r="J7" s="370"/>
      <c r="K7" s="370"/>
      <c r="L7" s="372"/>
    </row>
    <row r="8" spans="1:27">
      <c r="A8" s="352">
        <v>7</v>
      </c>
      <c r="B8" s="319"/>
      <c r="C8" s="322"/>
      <c r="D8" s="368"/>
      <c r="E8" s="320"/>
      <c r="F8" s="369"/>
      <c r="G8" s="370"/>
      <c r="H8" s="370"/>
      <c r="I8" s="370"/>
      <c r="J8" s="370"/>
      <c r="K8" s="370"/>
      <c r="L8" s="367"/>
    </row>
    <row r="9" spans="1:27">
      <c r="A9" s="352">
        <v>8</v>
      </c>
      <c r="B9" s="331"/>
      <c r="C9" s="342"/>
      <c r="D9" s="343"/>
      <c r="E9" s="371"/>
      <c r="F9" s="372"/>
      <c r="G9" s="366"/>
      <c r="H9" s="366"/>
      <c r="I9" s="366"/>
      <c r="J9" s="366"/>
      <c r="K9" s="493"/>
      <c r="L9" s="373"/>
    </row>
    <row r="10" spans="1:27">
      <c r="A10" s="352">
        <v>9</v>
      </c>
      <c r="B10" s="322"/>
      <c r="C10" s="334"/>
      <c r="D10" s="374"/>
      <c r="E10" s="348"/>
      <c r="F10" s="356"/>
      <c r="G10" s="370"/>
      <c r="H10" s="370"/>
      <c r="I10" s="370"/>
      <c r="J10" s="370"/>
      <c r="K10" s="370"/>
      <c r="L10" s="324"/>
    </row>
    <row r="11" spans="1:27">
      <c r="A11" s="352">
        <v>10</v>
      </c>
      <c r="B11" s="319"/>
      <c r="C11" s="322"/>
      <c r="D11" s="368"/>
      <c r="E11" s="348"/>
      <c r="F11" s="380"/>
      <c r="G11" s="366"/>
      <c r="H11" s="366"/>
      <c r="I11" s="366"/>
      <c r="J11" s="366"/>
      <c r="K11" s="492"/>
      <c r="L11" s="375"/>
    </row>
  </sheetData>
  <dataValidations count="4">
    <dataValidation type="list" allowBlank="1" showErrorMessage="1" sqref="E2:E11" xr:uid="{73590810-D22E-4246-B4B4-372CC674878E}">
      <formula1>"Bounceback,Defect,None"</formula1>
    </dataValidation>
    <dataValidation type="list" allowBlank="1" showErrorMessage="1" sqref="I2:I11" xr:uid="{1CD3CC5F-DE0E-4CA1-91F6-5C33FFAB6528}">
      <formula1>"Open,Inprogress,Closed"</formula1>
    </dataValidation>
    <dataValidation type="list" allowBlank="1" showErrorMessage="1" sqref="H2:H11" xr:uid="{0E843233-F46F-4CAF-A697-E51DA18B6628}">
      <formula1>"Internal,External"</formula1>
    </dataValidation>
    <dataValidation type="list" allowBlank="1" showErrorMessage="1" sqref="G2:G11" xr:uid="{0C0385A6-7414-4906-9B5B-D41A4F5E5F54}">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90BEDBB-E0A7-480D-AA99-5D5976A0A33C}">
          <x14:formula1>
            <xm:f>Details!$A$2:$A$10</xm:f>
          </x14:formula1>
          <xm:sqref>J2:J11 K5:K11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F12F-3780-4EE6-B343-3CEA59564E17}">
  <sheetPr>
    <outlinePr summaryBelow="0" summaryRight="0"/>
  </sheetPr>
  <dimension ref="A1:Y937"/>
  <sheetViews>
    <sheetView showGridLines="0" workbookViewId="0">
      <pane xSplit="5" ySplit="2" topLeftCell="F4" activePane="bottomRight" state="frozen"/>
      <selection pane="bottomRight" activeCell="B4" sqref="B4"/>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4.42578125" style="109" customWidth="1"/>
    <col min="6" max="6" width="14.5703125" customWidth="1"/>
    <col min="7" max="7" width="12.85546875" style="57" customWidth="1"/>
    <col min="8" max="8" width="11" customWidth="1"/>
    <col min="9" max="9" width="20.140625" bestFit="1" customWidth="1"/>
    <col min="10" max="10" width="12.5703125" customWidth="1"/>
    <col min="11" max="11" width="28" customWidth="1"/>
    <col min="12" max="12" width="12.5703125" customWidth="1"/>
    <col min="13" max="13" width="34" customWidth="1"/>
    <col min="14" max="14" width="46.140625" customWidth="1"/>
    <col min="15" max="17" width="12.5703125" customWidth="1"/>
    <col min="18" max="18" width="34.7109375" style="109" customWidth="1"/>
    <col min="19" max="19" width="11.28515625" customWidth="1"/>
    <col min="20" max="20" width="16.140625" customWidth="1"/>
    <col min="21" max="21" width="39.85546875" style="109" customWidth="1"/>
    <col min="22" max="22" width="28" customWidth="1"/>
    <col min="23" max="23" width="23" style="109" customWidth="1"/>
    <col min="24" max="24" width="42" style="109" customWidth="1"/>
  </cols>
  <sheetData>
    <row r="1" spans="1:25">
      <c r="A1" s="6"/>
      <c r="B1" s="6"/>
      <c r="C1" s="6"/>
      <c r="D1" s="6"/>
      <c r="E1" s="156"/>
      <c r="F1" s="6"/>
      <c r="G1" s="6"/>
      <c r="H1" s="6"/>
      <c r="I1" s="6"/>
      <c r="J1" s="6"/>
      <c r="K1" s="6"/>
      <c r="L1" s="6"/>
      <c r="M1" s="6"/>
      <c r="N1" s="6"/>
      <c r="O1" s="6"/>
      <c r="P1" s="6"/>
      <c r="Q1" s="6"/>
      <c r="R1" s="6"/>
      <c r="S1" s="6"/>
      <c r="T1" s="6"/>
      <c r="U1" s="6"/>
      <c r="V1" s="6"/>
      <c r="W1" s="6"/>
      <c r="X1" s="7"/>
    </row>
    <row r="2" spans="1:25" ht="29.25" customHeight="1">
      <c r="A2" s="287" t="s">
        <v>240</v>
      </c>
      <c r="B2" s="287" t="s">
        <v>252</v>
      </c>
      <c r="C2" s="287" t="s">
        <v>243</v>
      </c>
      <c r="D2" s="287" t="s">
        <v>253</v>
      </c>
      <c r="E2" s="287" t="s">
        <v>254</v>
      </c>
      <c r="F2" s="287" t="s">
        <v>255</v>
      </c>
      <c r="G2" s="287" t="s">
        <v>256</v>
      </c>
      <c r="H2" s="287" t="s">
        <v>249</v>
      </c>
      <c r="I2" s="287" t="s">
        <v>260</v>
      </c>
      <c r="J2" s="287" t="s">
        <v>261</v>
      </c>
      <c r="K2" s="287" t="s">
        <v>262</v>
      </c>
      <c r="L2" s="287" t="s">
        <v>263</v>
      </c>
      <c r="M2" s="287" t="s">
        <v>264</v>
      </c>
      <c r="N2" s="287" t="s">
        <v>265</v>
      </c>
      <c r="O2" s="287" t="s">
        <v>266</v>
      </c>
      <c r="P2" s="287" t="s">
        <v>267</v>
      </c>
      <c r="Q2" s="287" t="s">
        <v>268</v>
      </c>
      <c r="R2" s="287" t="s">
        <v>269</v>
      </c>
      <c r="S2" s="287" t="s">
        <v>270</v>
      </c>
      <c r="T2" s="287" t="s">
        <v>271</v>
      </c>
      <c r="U2" s="287" t="s">
        <v>269</v>
      </c>
      <c r="V2" s="287" t="s">
        <v>273</v>
      </c>
      <c r="W2" s="287" t="s">
        <v>274</v>
      </c>
      <c r="X2" s="288" t="s">
        <v>251</v>
      </c>
    </row>
    <row r="3" spans="1:25" s="189" customFormat="1" ht="24">
      <c r="A3" s="323">
        <v>1</v>
      </c>
      <c r="B3" s="322" t="s">
        <v>99</v>
      </c>
      <c r="C3" s="323" t="s">
        <v>275</v>
      </c>
      <c r="D3" s="328">
        <v>46448</v>
      </c>
      <c r="E3" s="324" t="s">
        <v>1496</v>
      </c>
      <c r="F3" s="322">
        <v>2</v>
      </c>
      <c r="G3" s="322">
        <v>2</v>
      </c>
      <c r="H3" s="381" t="s">
        <v>333</v>
      </c>
      <c r="I3" s="331" t="s">
        <v>386</v>
      </c>
      <c r="J3" s="319" t="s">
        <v>290</v>
      </c>
      <c r="K3" s="322" t="s">
        <v>302</v>
      </c>
      <c r="L3" s="319" t="s">
        <v>290</v>
      </c>
      <c r="M3" s="322" t="s">
        <v>303</v>
      </c>
      <c r="N3" s="127" t="s">
        <v>1497</v>
      </c>
      <c r="O3" s="333">
        <v>45607</v>
      </c>
      <c r="P3" s="322" t="s">
        <v>321</v>
      </c>
      <c r="Q3" s="333">
        <v>45607</v>
      </c>
      <c r="R3" s="322" t="s">
        <v>303</v>
      </c>
      <c r="S3" s="334" t="s">
        <v>301</v>
      </c>
      <c r="T3" s="333" t="s">
        <v>301</v>
      </c>
      <c r="U3" s="322" t="s">
        <v>301</v>
      </c>
      <c r="V3" s="322" t="s">
        <v>303</v>
      </c>
      <c r="W3" s="322" t="s">
        <v>303</v>
      </c>
      <c r="X3" s="324"/>
    </row>
    <row r="4" spans="1:25" s="189" customFormat="1" ht="23.25">
      <c r="A4" s="323">
        <v>2</v>
      </c>
      <c r="B4" s="322" t="s">
        <v>99</v>
      </c>
      <c r="C4" s="323" t="s">
        <v>275</v>
      </c>
      <c r="D4" s="334">
        <v>46449</v>
      </c>
      <c r="E4" s="358" t="s">
        <v>1498</v>
      </c>
      <c r="F4" s="322">
        <v>5</v>
      </c>
      <c r="G4" s="322">
        <v>5</v>
      </c>
      <c r="H4" s="381" t="s">
        <v>333</v>
      </c>
      <c r="I4" s="331" t="s">
        <v>507</v>
      </c>
      <c r="J4" s="319" t="s">
        <v>290</v>
      </c>
      <c r="K4" s="322" t="s">
        <v>302</v>
      </c>
      <c r="L4" s="319" t="s">
        <v>290</v>
      </c>
      <c r="M4" s="322" t="s">
        <v>303</v>
      </c>
      <c r="N4" s="313" t="s">
        <v>1499</v>
      </c>
      <c r="O4" s="333">
        <v>45603</v>
      </c>
      <c r="P4" s="322" t="s">
        <v>282</v>
      </c>
      <c r="Q4" s="333">
        <v>45603</v>
      </c>
      <c r="R4" s="322" t="s">
        <v>303</v>
      </c>
      <c r="S4" s="322" t="s">
        <v>305</v>
      </c>
      <c r="T4" s="333">
        <v>45603</v>
      </c>
      <c r="U4" s="322" t="s">
        <v>303</v>
      </c>
      <c r="V4" s="322" t="s">
        <v>303</v>
      </c>
      <c r="W4" s="322" t="s">
        <v>303</v>
      </c>
      <c r="X4" s="327"/>
    </row>
    <row r="5" spans="1:25" s="189" customFormat="1" ht="24">
      <c r="A5" s="323">
        <v>3</v>
      </c>
      <c r="B5" s="322" t="s">
        <v>99</v>
      </c>
      <c r="C5" s="323" t="s">
        <v>282</v>
      </c>
      <c r="D5" s="334">
        <v>46440</v>
      </c>
      <c r="E5" s="321" t="s">
        <v>1500</v>
      </c>
      <c r="F5" s="322">
        <v>1</v>
      </c>
      <c r="G5" s="322">
        <v>1</v>
      </c>
      <c r="H5" s="381" t="s">
        <v>333</v>
      </c>
      <c r="I5" s="331" t="s">
        <v>386</v>
      </c>
      <c r="J5" s="319" t="s">
        <v>321</v>
      </c>
      <c r="K5" s="322" t="s">
        <v>302</v>
      </c>
      <c r="L5" s="322" t="s">
        <v>321</v>
      </c>
      <c r="M5" s="322" t="s">
        <v>303</v>
      </c>
      <c r="N5" s="313" t="s">
        <v>1501</v>
      </c>
      <c r="O5" s="333">
        <v>45596</v>
      </c>
      <c r="P5" s="322" t="s">
        <v>321</v>
      </c>
      <c r="Q5" s="333">
        <v>45597</v>
      </c>
      <c r="R5" s="322" t="s">
        <v>303</v>
      </c>
      <c r="S5" s="334" t="s">
        <v>301</v>
      </c>
      <c r="T5" s="333" t="s">
        <v>301</v>
      </c>
      <c r="U5" s="322" t="s">
        <v>301</v>
      </c>
      <c r="V5" s="322" t="s">
        <v>303</v>
      </c>
      <c r="W5" s="322" t="s">
        <v>303</v>
      </c>
      <c r="X5" s="324"/>
    </row>
    <row r="6" spans="1:25" s="189" customFormat="1" ht="24">
      <c r="A6" s="323">
        <v>4</v>
      </c>
      <c r="B6" s="322" t="s">
        <v>99</v>
      </c>
      <c r="C6" s="323" t="s">
        <v>282</v>
      </c>
      <c r="D6" s="334">
        <v>46027</v>
      </c>
      <c r="E6" s="321" t="s">
        <v>1502</v>
      </c>
      <c r="F6" s="322">
        <v>5</v>
      </c>
      <c r="G6" s="322">
        <v>5</v>
      </c>
      <c r="H6" s="381" t="s">
        <v>333</v>
      </c>
      <c r="I6" s="331" t="s">
        <v>317</v>
      </c>
      <c r="J6" s="319" t="s">
        <v>321</v>
      </c>
      <c r="K6" s="322" t="s">
        <v>302</v>
      </c>
      <c r="L6" s="322" t="s">
        <v>321</v>
      </c>
      <c r="M6" s="322" t="s">
        <v>303</v>
      </c>
      <c r="N6" s="313" t="s">
        <v>1503</v>
      </c>
      <c r="O6" s="333">
        <v>45601</v>
      </c>
      <c r="P6" s="322" t="s">
        <v>321</v>
      </c>
      <c r="Q6" s="333">
        <v>45601</v>
      </c>
      <c r="R6" s="322" t="s">
        <v>303</v>
      </c>
      <c r="S6" s="334" t="s">
        <v>301</v>
      </c>
      <c r="T6" s="333" t="s">
        <v>301</v>
      </c>
      <c r="U6" s="322" t="s">
        <v>301</v>
      </c>
      <c r="V6" s="322" t="s">
        <v>303</v>
      </c>
      <c r="W6" s="322" t="s">
        <v>303</v>
      </c>
      <c r="X6" s="324"/>
    </row>
    <row r="7" spans="1:25" s="189" customFormat="1" ht="23.25">
      <c r="A7" s="323">
        <v>5</v>
      </c>
      <c r="B7" s="322" t="s">
        <v>99</v>
      </c>
      <c r="C7" s="325" t="s">
        <v>290</v>
      </c>
      <c r="D7" s="334">
        <v>45942</v>
      </c>
      <c r="E7" s="326" t="s">
        <v>1504</v>
      </c>
      <c r="F7" s="322">
        <v>2</v>
      </c>
      <c r="G7" s="322"/>
      <c r="H7" s="323" t="s">
        <v>1447</v>
      </c>
      <c r="I7" s="331" t="s">
        <v>382</v>
      </c>
      <c r="J7" s="319" t="s">
        <v>275</v>
      </c>
      <c r="K7" s="322" t="s">
        <v>302</v>
      </c>
      <c r="L7" s="319" t="s">
        <v>275</v>
      </c>
      <c r="M7" s="322" t="s">
        <v>303</v>
      </c>
      <c r="N7" s="127" t="s">
        <v>1505</v>
      </c>
      <c r="O7" s="333">
        <v>45603</v>
      </c>
      <c r="P7" s="336" t="s">
        <v>275</v>
      </c>
      <c r="Q7" s="333">
        <v>45603</v>
      </c>
      <c r="R7" s="322" t="s">
        <v>303</v>
      </c>
      <c r="S7" s="334" t="s">
        <v>305</v>
      </c>
      <c r="T7" s="333">
        <v>45603</v>
      </c>
      <c r="U7" s="322" t="s">
        <v>303</v>
      </c>
      <c r="V7" s="322" t="s">
        <v>303</v>
      </c>
      <c r="W7" s="322" t="s">
        <v>303</v>
      </c>
      <c r="X7" s="324" t="s">
        <v>1506</v>
      </c>
    </row>
    <row r="8" spans="1:25" s="189" customFormat="1" ht="24">
      <c r="A8" s="323">
        <v>6</v>
      </c>
      <c r="B8" s="322" t="s">
        <v>99</v>
      </c>
      <c r="C8" s="323" t="s">
        <v>290</v>
      </c>
      <c r="D8" s="334">
        <v>46436</v>
      </c>
      <c r="E8" s="327" t="s">
        <v>1507</v>
      </c>
      <c r="F8" s="322">
        <v>3</v>
      </c>
      <c r="G8" s="322">
        <v>3</v>
      </c>
      <c r="H8" s="381" t="s">
        <v>333</v>
      </c>
      <c r="I8" s="331" t="s">
        <v>607</v>
      </c>
      <c r="J8" s="319" t="s">
        <v>275</v>
      </c>
      <c r="K8" s="322" t="s">
        <v>302</v>
      </c>
      <c r="L8" s="319" t="s">
        <v>275</v>
      </c>
      <c r="M8" s="322" t="s">
        <v>303</v>
      </c>
      <c r="N8" s="127" t="s">
        <v>1508</v>
      </c>
      <c r="O8" s="333">
        <v>45603</v>
      </c>
      <c r="P8" s="336" t="s">
        <v>275</v>
      </c>
      <c r="Q8" s="333">
        <v>45603</v>
      </c>
      <c r="R8" s="322" t="s">
        <v>303</v>
      </c>
      <c r="S8" s="334" t="s">
        <v>305</v>
      </c>
      <c r="T8" s="333">
        <v>45603</v>
      </c>
      <c r="U8" s="322" t="s">
        <v>303</v>
      </c>
      <c r="V8" s="322" t="s">
        <v>303</v>
      </c>
      <c r="W8" s="322" t="s">
        <v>303</v>
      </c>
      <c r="X8" s="337"/>
    </row>
    <row r="9" spans="1:25" s="189" customFormat="1" ht="23.25">
      <c r="A9" s="323">
        <v>7</v>
      </c>
      <c r="B9" s="322" t="s">
        <v>99</v>
      </c>
      <c r="C9" s="323" t="s">
        <v>1509</v>
      </c>
      <c r="D9" s="334">
        <v>41659</v>
      </c>
      <c r="E9" s="327" t="s">
        <v>1510</v>
      </c>
      <c r="F9" s="322">
        <v>2</v>
      </c>
      <c r="G9" s="322">
        <v>2</v>
      </c>
      <c r="H9" s="381" t="s">
        <v>333</v>
      </c>
      <c r="I9" s="331" t="s">
        <v>301</v>
      </c>
      <c r="J9" s="319" t="s">
        <v>301</v>
      </c>
      <c r="K9" s="322" t="s">
        <v>301</v>
      </c>
      <c r="L9" s="319" t="s">
        <v>301</v>
      </c>
      <c r="M9" s="322" t="s">
        <v>301</v>
      </c>
      <c r="N9" s="127" t="s">
        <v>301</v>
      </c>
      <c r="O9" s="333" t="s">
        <v>301</v>
      </c>
      <c r="P9" s="336" t="s">
        <v>301</v>
      </c>
      <c r="Q9" s="333" t="s">
        <v>301</v>
      </c>
      <c r="R9" s="322" t="s">
        <v>301</v>
      </c>
      <c r="S9" s="334" t="s">
        <v>301</v>
      </c>
      <c r="T9" s="333" t="s">
        <v>301</v>
      </c>
      <c r="U9" s="322" t="s">
        <v>301</v>
      </c>
      <c r="V9" s="322" t="s">
        <v>301</v>
      </c>
      <c r="W9" s="322" t="s">
        <v>301</v>
      </c>
      <c r="X9" s="337" t="s">
        <v>1458</v>
      </c>
    </row>
    <row r="10" spans="1:25" s="189" customFormat="1" ht="23.25">
      <c r="A10" s="323">
        <v>8</v>
      </c>
      <c r="B10" s="322" t="s">
        <v>99</v>
      </c>
      <c r="C10" s="323" t="s">
        <v>282</v>
      </c>
      <c r="D10" s="334">
        <v>24278</v>
      </c>
      <c r="E10" s="372" t="s">
        <v>1511</v>
      </c>
      <c r="F10" s="322">
        <v>3</v>
      </c>
      <c r="G10" s="322"/>
      <c r="H10" s="323" t="s">
        <v>1447</v>
      </c>
      <c r="I10" s="331" t="s">
        <v>607</v>
      </c>
      <c r="J10" s="319" t="s">
        <v>290</v>
      </c>
      <c r="K10" s="322" t="s">
        <v>302</v>
      </c>
      <c r="L10" s="319" t="s">
        <v>290</v>
      </c>
      <c r="M10" s="322" t="s">
        <v>303</v>
      </c>
      <c r="N10" s="127" t="s">
        <v>1512</v>
      </c>
      <c r="O10" s="333">
        <v>45605</v>
      </c>
      <c r="P10" s="322" t="s">
        <v>352</v>
      </c>
      <c r="Q10" s="333">
        <v>45608</v>
      </c>
      <c r="R10" s="322" t="s">
        <v>303</v>
      </c>
      <c r="S10" s="334" t="s">
        <v>301</v>
      </c>
      <c r="T10" s="333" t="s">
        <v>301</v>
      </c>
      <c r="U10" s="322" t="s">
        <v>301</v>
      </c>
      <c r="V10" s="322" t="s">
        <v>301</v>
      </c>
      <c r="W10" s="322" t="s">
        <v>301</v>
      </c>
      <c r="X10" s="324" t="s">
        <v>1513</v>
      </c>
    </row>
    <row r="11" spans="1:25" s="189" customFormat="1" ht="23.25">
      <c r="A11" s="323">
        <v>9</v>
      </c>
      <c r="B11" s="383" t="s">
        <v>1514</v>
      </c>
      <c r="C11" s="323" t="s">
        <v>290</v>
      </c>
      <c r="D11" s="334">
        <v>46482</v>
      </c>
      <c r="E11" s="329" t="s">
        <v>1515</v>
      </c>
      <c r="F11" s="322">
        <v>8</v>
      </c>
      <c r="G11" s="322"/>
      <c r="H11" s="323" t="s">
        <v>298</v>
      </c>
      <c r="I11" s="331" t="s">
        <v>1516</v>
      </c>
      <c r="J11" s="319" t="s">
        <v>282</v>
      </c>
      <c r="K11" s="322" t="s">
        <v>302</v>
      </c>
      <c r="L11" s="319" t="s">
        <v>275</v>
      </c>
      <c r="M11" s="322" t="s">
        <v>303</v>
      </c>
      <c r="N11" s="127" t="s">
        <v>1479</v>
      </c>
      <c r="O11" s="333">
        <v>45610</v>
      </c>
      <c r="P11" s="322" t="s">
        <v>282</v>
      </c>
      <c r="Q11" s="333"/>
      <c r="R11" s="322"/>
      <c r="S11" s="334"/>
      <c r="T11" s="333"/>
      <c r="U11" s="322"/>
      <c r="V11" s="322"/>
      <c r="W11" s="322"/>
      <c r="X11" s="321"/>
    </row>
    <row r="12" spans="1:25">
      <c r="A12" s="323">
        <v>10</v>
      </c>
      <c r="B12" s="385"/>
      <c r="C12" s="323"/>
      <c r="D12" s="334"/>
      <c r="E12" s="374"/>
      <c r="F12" s="322"/>
      <c r="G12" s="322"/>
      <c r="H12" s="323"/>
      <c r="I12" s="322"/>
      <c r="J12" s="322"/>
      <c r="K12" s="322"/>
      <c r="L12" s="322"/>
      <c r="M12" s="322"/>
      <c r="N12" s="127"/>
      <c r="O12" s="333"/>
      <c r="P12" s="322"/>
      <c r="Q12" s="333"/>
      <c r="R12" s="321"/>
      <c r="S12" s="334"/>
      <c r="T12" s="333"/>
      <c r="U12" s="322"/>
      <c r="V12" s="322"/>
      <c r="W12" s="319"/>
      <c r="X12" s="93"/>
      <c r="Y12" s="189"/>
    </row>
    <row r="13" spans="1:25">
      <c r="A13" s="323">
        <v>11</v>
      </c>
      <c r="B13" s="322"/>
      <c r="C13" s="325"/>
      <c r="D13" s="354"/>
      <c r="E13" s="340"/>
      <c r="F13" s="353"/>
      <c r="G13" s="353"/>
      <c r="H13" s="352"/>
      <c r="I13" s="322"/>
      <c r="J13" s="322"/>
      <c r="K13" s="322"/>
      <c r="L13" s="322"/>
      <c r="M13" s="322"/>
      <c r="N13" s="112"/>
      <c r="O13" s="355"/>
      <c r="P13" s="353"/>
      <c r="Q13" s="355"/>
      <c r="R13" s="353"/>
      <c r="S13" s="354"/>
      <c r="T13" s="355"/>
      <c r="U13" s="353"/>
      <c r="V13" s="353"/>
      <c r="W13" s="379"/>
      <c r="X13" s="324"/>
      <c r="Y13" s="189"/>
    </row>
    <row r="14" spans="1:25" ht="13.5">
      <c r="A14" s="323">
        <v>12</v>
      </c>
      <c r="B14" s="322"/>
      <c r="C14" s="323"/>
      <c r="D14" s="357"/>
      <c r="E14" s="356"/>
      <c r="F14" s="345"/>
      <c r="G14" s="331"/>
      <c r="H14" s="346"/>
      <c r="I14" s="331"/>
      <c r="J14" s="338"/>
      <c r="K14" s="331"/>
      <c r="L14" s="289"/>
      <c r="M14" s="331"/>
      <c r="N14" s="350"/>
      <c r="O14" s="347"/>
      <c r="P14" s="331"/>
      <c r="Q14" s="347"/>
      <c r="R14" s="331"/>
      <c r="S14" s="328"/>
      <c r="T14" s="347"/>
      <c r="U14" s="331"/>
      <c r="V14" s="331"/>
      <c r="W14" s="331"/>
      <c r="X14" s="339"/>
      <c r="Y14" s="189"/>
    </row>
    <row r="15" spans="1:25" ht="13.5">
      <c r="A15" s="323">
        <v>13</v>
      </c>
      <c r="B15" s="322"/>
      <c r="C15" s="325"/>
      <c r="D15" s="334"/>
      <c r="E15" s="375"/>
      <c r="F15" s="322"/>
      <c r="G15" s="322"/>
      <c r="H15" s="323"/>
      <c r="I15" s="322"/>
      <c r="J15" s="295"/>
      <c r="K15" s="322"/>
      <c r="L15" s="295"/>
      <c r="M15" s="322"/>
      <c r="N15" s="127"/>
      <c r="O15" s="333"/>
      <c r="P15" s="322"/>
      <c r="Q15" s="333"/>
      <c r="R15" s="322"/>
      <c r="S15" s="334"/>
      <c r="T15" s="334"/>
      <c r="U15" s="334"/>
      <c r="V15" s="334"/>
      <c r="W15" s="334"/>
      <c r="X15" s="324"/>
    </row>
    <row r="16" spans="1:25" ht="13.5">
      <c r="A16" s="323">
        <v>14</v>
      </c>
      <c r="B16" s="322"/>
      <c r="C16" s="325"/>
      <c r="D16" s="334"/>
      <c r="E16" s="375"/>
      <c r="F16" s="322"/>
      <c r="G16" s="322"/>
      <c r="H16" s="323"/>
      <c r="I16" s="322"/>
      <c r="J16" s="295"/>
      <c r="K16" s="322"/>
      <c r="L16" s="295"/>
      <c r="M16" s="322"/>
      <c r="N16" s="127"/>
      <c r="O16" s="333"/>
      <c r="P16" s="322"/>
      <c r="Q16" s="333"/>
      <c r="R16" s="322"/>
      <c r="S16" s="334"/>
      <c r="T16" s="334"/>
      <c r="U16" s="334"/>
      <c r="V16" s="334"/>
      <c r="W16" s="334"/>
      <c r="X16" s="324"/>
    </row>
    <row r="17" spans="1:24">
      <c r="A17" s="325">
        <v>15</v>
      </c>
      <c r="B17" s="322"/>
      <c r="C17" s="325"/>
      <c r="D17" s="334"/>
      <c r="E17" s="375"/>
      <c r="F17" s="322"/>
      <c r="G17" s="322"/>
      <c r="H17" s="323"/>
      <c r="I17" s="322"/>
      <c r="J17" s="322"/>
      <c r="K17" s="322"/>
      <c r="L17" s="322"/>
      <c r="M17" s="322"/>
      <c r="N17" s="127"/>
      <c r="O17" s="333"/>
      <c r="P17" s="322"/>
      <c r="Q17" s="333"/>
      <c r="R17" s="322"/>
      <c r="S17" s="334"/>
      <c r="T17" s="333"/>
      <c r="U17" s="334"/>
      <c r="V17" s="334"/>
      <c r="W17" s="334"/>
      <c r="X17" s="324"/>
    </row>
    <row r="18" spans="1:24">
      <c r="B18" s="5"/>
      <c r="C18" s="26"/>
      <c r="E18" s="5"/>
      <c r="F18" s="5"/>
      <c r="G18" s="126"/>
      <c r="J18" s="26"/>
      <c r="L18" s="26"/>
      <c r="N18" s="26"/>
      <c r="O18" s="26"/>
      <c r="P18" s="26"/>
      <c r="Q18" s="26"/>
      <c r="U18" s="5"/>
      <c r="X18" s="5"/>
    </row>
    <row r="19" spans="1:24">
      <c r="B19" s="5"/>
      <c r="C19" s="26"/>
      <c r="E19" s="5"/>
      <c r="F19" s="5"/>
      <c r="G19" s="126"/>
      <c r="J19" s="26"/>
      <c r="L19" s="26"/>
      <c r="N19" s="26"/>
      <c r="O19" s="26"/>
      <c r="P19" s="26"/>
      <c r="Q19" s="26"/>
      <c r="U19" s="5"/>
      <c r="X19" s="5"/>
    </row>
    <row r="20" spans="1:24">
      <c r="B20" s="5"/>
      <c r="C20" s="26"/>
      <c r="E20" s="5"/>
      <c r="F20" s="5"/>
      <c r="G20" s="126"/>
      <c r="J20" s="26"/>
      <c r="L20" s="26"/>
      <c r="N20" s="26"/>
      <c r="O20" s="26"/>
      <c r="P20" s="26"/>
      <c r="Q20" s="26"/>
      <c r="U20" s="5"/>
      <c r="X20" s="5"/>
    </row>
    <row r="21" spans="1:24">
      <c r="B21" s="5"/>
      <c r="C21" s="26"/>
      <c r="E21" s="5"/>
      <c r="F21" s="5"/>
      <c r="G21" s="126"/>
      <c r="J21" s="26"/>
      <c r="L21" s="26"/>
      <c r="N21" s="26"/>
      <c r="O21" s="26"/>
      <c r="P21" s="26"/>
      <c r="Q21" s="26"/>
      <c r="U21" s="5"/>
      <c r="X21" s="5"/>
    </row>
    <row r="22" spans="1:24">
      <c r="B22" s="5"/>
      <c r="C22" s="26"/>
      <c r="E22" s="5"/>
      <c r="F22" s="5"/>
      <c r="G22" s="126"/>
      <c r="J22" s="26"/>
      <c r="L22" s="26"/>
      <c r="N22" s="26"/>
      <c r="O22" s="26"/>
      <c r="P22" s="26"/>
      <c r="Q22" s="26"/>
      <c r="U22" s="5"/>
      <c r="X22" s="5"/>
    </row>
    <row r="23" spans="1:24">
      <c r="B23" s="5"/>
      <c r="C23" s="26"/>
      <c r="E23" s="5"/>
      <c r="F23" s="5"/>
      <c r="G23" s="126"/>
      <c r="J23" s="26"/>
      <c r="L23" s="26"/>
      <c r="N23" s="26"/>
      <c r="O23" s="26"/>
      <c r="P23" s="26"/>
      <c r="Q23" s="26"/>
      <c r="U23" s="5"/>
      <c r="X23" s="5"/>
    </row>
    <row r="24" spans="1:24">
      <c r="B24" s="5"/>
      <c r="C24" s="26"/>
      <c r="E24" s="5"/>
      <c r="F24" s="5"/>
      <c r="G24" s="126"/>
      <c r="J24" s="26"/>
      <c r="L24" s="26"/>
      <c r="N24" s="26"/>
      <c r="O24" s="26"/>
      <c r="P24" s="26"/>
      <c r="Q24" s="26"/>
      <c r="U24" s="5"/>
      <c r="X24" s="5"/>
    </row>
    <row r="25" spans="1:24">
      <c r="B25" s="5"/>
      <c r="C25" s="26"/>
      <c r="E25" s="5"/>
      <c r="F25" s="5"/>
      <c r="G25" s="126"/>
      <c r="J25" s="26"/>
      <c r="L25" s="26"/>
      <c r="N25" s="26"/>
      <c r="O25" s="26"/>
      <c r="P25" s="26"/>
      <c r="Q25" s="26"/>
      <c r="U25" s="5"/>
      <c r="X25" s="5"/>
    </row>
    <row r="26" spans="1:24">
      <c r="B26" s="5"/>
      <c r="C26" s="26"/>
      <c r="E26" s="5"/>
      <c r="F26" s="5"/>
      <c r="G26" s="126"/>
      <c r="J26" s="26"/>
      <c r="L26" s="26"/>
      <c r="N26" s="26"/>
      <c r="O26" s="26"/>
      <c r="P26" s="26"/>
      <c r="Q26" s="26"/>
      <c r="U26" s="5"/>
      <c r="X26" s="5"/>
    </row>
    <row r="27" spans="1:24">
      <c r="B27" s="5"/>
      <c r="C27" s="26"/>
      <c r="E27" s="5"/>
      <c r="F27" s="5"/>
      <c r="G27" s="126"/>
      <c r="J27" s="26"/>
      <c r="L27" s="26"/>
      <c r="N27" s="26"/>
      <c r="O27" s="26"/>
      <c r="P27" s="26"/>
      <c r="Q27" s="26"/>
      <c r="U27" s="5"/>
      <c r="X27" s="5"/>
    </row>
    <row r="28" spans="1:24">
      <c r="B28" s="5"/>
      <c r="C28" s="26"/>
      <c r="E28" s="5"/>
      <c r="F28" s="5"/>
      <c r="G28" s="126"/>
      <c r="J28" s="26"/>
      <c r="L28" s="26"/>
      <c r="N28" s="26"/>
      <c r="O28" s="26"/>
      <c r="P28" s="26"/>
      <c r="Q28" s="26"/>
      <c r="U28" s="5"/>
      <c r="X28" s="5"/>
    </row>
    <row r="29" spans="1:24">
      <c r="B29" s="5"/>
      <c r="C29" s="26"/>
      <c r="E29" s="5"/>
      <c r="F29" s="5"/>
      <c r="G29" s="126"/>
      <c r="J29" s="26"/>
      <c r="L29" s="26"/>
      <c r="N29" s="26"/>
      <c r="O29" s="26"/>
      <c r="P29" s="26"/>
      <c r="Q29" s="26"/>
      <c r="U29" s="5"/>
      <c r="X29" s="5"/>
    </row>
    <row r="30" spans="1:24">
      <c r="B30" s="5"/>
      <c r="C30" s="26"/>
      <c r="E30" s="5"/>
      <c r="F30" s="5"/>
      <c r="G30" s="126"/>
      <c r="J30" s="26"/>
      <c r="L30" s="26"/>
      <c r="N30" s="26"/>
      <c r="O30" s="26"/>
      <c r="P30" s="26"/>
      <c r="Q30" s="26"/>
      <c r="U30" s="5"/>
      <c r="X30" s="5"/>
    </row>
    <row r="31" spans="1:24">
      <c r="B31" s="5"/>
      <c r="C31" s="26"/>
      <c r="E31" s="5"/>
      <c r="F31" s="5"/>
      <c r="G31" s="126"/>
      <c r="J31" s="26"/>
      <c r="L31" s="26"/>
      <c r="N31" s="26"/>
      <c r="O31" s="26"/>
      <c r="P31" s="26"/>
      <c r="Q31" s="26"/>
      <c r="U31" s="5"/>
      <c r="X31" s="5"/>
    </row>
    <row r="32" spans="1:24">
      <c r="B32" s="5"/>
      <c r="C32" s="26"/>
      <c r="E32" s="5"/>
      <c r="F32" s="5"/>
      <c r="G32" s="126"/>
      <c r="J32" s="26"/>
      <c r="L32" s="26"/>
      <c r="N32" s="26"/>
      <c r="O32" s="26"/>
      <c r="P32" s="26"/>
      <c r="Q32" s="26"/>
      <c r="U32" s="5"/>
      <c r="X32" s="5"/>
    </row>
    <row r="33" spans="2:24">
      <c r="B33" s="5"/>
      <c r="C33" s="26"/>
      <c r="E33" s="5"/>
      <c r="F33" s="5"/>
      <c r="G33" s="126"/>
      <c r="J33" s="26"/>
      <c r="L33" s="26"/>
      <c r="N33" s="26"/>
      <c r="O33" s="26"/>
      <c r="P33" s="26"/>
      <c r="Q33" s="26"/>
      <c r="U33" s="5"/>
      <c r="X33" s="5"/>
    </row>
    <row r="34" spans="2:24">
      <c r="B34" s="5"/>
      <c r="C34" s="26"/>
      <c r="E34" s="5"/>
      <c r="F34" s="5"/>
      <c r="G34" s="126"/>
      <c r="J34" s="26"/>
      <c r="L34" s="26"/>
      <c r="N34" s="26"/>
      <c r="O34" s="26"/>
      <c r="P34" s="26"/>
      <c r="Q34" s="26"/>
      <c r="U34" s="5"/>
      <c r="X34" s="5"/>
    </row>
    <row r="35" spans="2:24">
      <c r="B35" s="5"/>
      <c r="C35" s="26"/>
      <c r="E35" s="5"/>
      <c r="F35" s="5"/>
      <c r="G35" s="126"/>
      <c r="J35" s="26"/>
      <c r="L35" s="26"/>
      <c r="N35" s="26"/>
      <c r="O35" s="26"/>
      <c r="P35" s="26"/>
      <c r="Q35" s="26"/>
      <c r="U35" s="5"/>
      <c r="X35" s="5"/>
    </row>
    <row r="36" spans="2:24">
      <c r="B36" s="5"/>
      <c r="C36" s="26"/>
      <c r="E36" s="5"/>
      <c r="F36" s="5"/>
      <c r="G36" s="126"/>
      <c r="J36" s="26"/>
      <c r="L36" s="26"/>
      <c r="N36" s="26"/>
      <c r="O36" s="26"/>
      <c r="P36" s="26"/>
      <c r="Q36" s="26"/>
      <c r="U36" s="5"/>
      <c r="X36" s="5"/>
    </row>
    <row r="37" spans="2:24">
      <c r="B37" s="5"/>
      <c r="C37" s="26"/>
      <c r="E37" s="5"/>
      <c r="F37" s="5"/>
      <c r="G37" s="126"/>
      <c r="J37" s="26"/>
      <c r="L37" s="26"/>
      <c r="N37" s="26"/>
      <c r="O37" s="26"/>
      <c r="P37" s="26"/>
      <c r="Q37" s="26"/>
      <c r="U37" s="5"/>
      <c r="X37" s="5"/>
    </row>
    <row r="38" spans="2:24">
      <c r="B38" s="5"/>
      <c r="C38" s="26"/>
      <c r="E38" s="5"/>
      <c r="F38" s="5"/>
      <c r="G38" s="126"/>
      <c r="J38" s="26"/>
      <c r="L38" s="26"/>
      <c r="N38" s="26"/>
      <c r="O38" s="26"/>
      <c r="P38" s="26"/>
      <c r="Q38" s="26"/>
      <c r="U38" s="5"/>
      <c r="X38" s="5"/>
    </row>
    <row r="39" spans="2:24">
      <c r="B39" s="5"/>
      <c r="C39" s="26"/>
      <c r="E39" s="5"/>
      <c r="F39" s="5"/>
      <c r="G39" s="126"/>
      <c r="J39" s="26"/>
      <c r="L39" s="26"/>
      <c r="N39" s="26"/>
      <c r="O39" s="26"/>
      <c r="P39" s="26"/>
      <c r="Q39" s="26"/>
      <c r="U39" s="5"/>
      <c r="X39" s="5"/>
    </row>
    <row r="40" spans="2:24">
      <c r="B40" s="5"/>
      <c r="C40" s="26"/>
      <c r="E40" s="5"/>
      <c r="F40" s="5"/>
      <c r="G40" s="126"/>
      <c r="J40" s="26"/>
      <c r="L40" s="26"/>
      <c r="N40" s="26"/>
      <c r="O40" s="26"/>
      <c r="P40" s="26"/>
      <c r="Q40" s="26"/>
      <c r="U40" s="5"/>
      <c r="X40" s="5"/>
    </row>
    <row r="41" spans="2:24">
      <c r="B41" s="5"/>
      <c r="C41" s="26"/>
      <c r="E41" s="5"/>
      <c r="F41" s="5"/>
      <c r="G41" s="126"/>
      <c r="J41" s="26"/>
      <c r="L41" s="26"/>
      <c r="N41" s="26"/>
      <c r="O41" s="26"/>
      <c r="P41" s="26"/>
      <c r="Q41" s="26"/>
      <c r="U41" s="5"/>
      <c r="X41" s="5"/>
    </row>
    <row r="42" spans="2:24">
      <c r="B42" s="5"/>
      <c r="C42" s="26"/>
      <c r="E42" s="5"/>
      <c r="F42" s="5"/>
      <c r="G42" s="126"/>
      <c r="J42" s="26"/>
      <c r="L42" s="26"/>
      <c r="N42" s="26"/>
      <c r="O42" s="26"/>
      <c r="P42" s="26"/>
      <c r="Q42" s="26"/>
      <c r="U42" s="5"/>
      <c r="X42" s="5"/>
    </row>
    <row r="43" spans="2:24">
      <c r="B43" s="5"/>
      <c r="C43" s="26"/>
      <c r="E43" s="5"/>
      <c r="F43" s="5"/>
      <c r="G43" s="126"/>
      <c r="J43" s="26"/>
      <c r="L43" s="26"/>
      <c r="N43" s="26"/>
      <c r="O43" s="26"/>
      <c r="P43" s="26"/>
      <c r="Q43" s="26"/>
      <c r="U43" s="5"/>
      <c r="X43" s="5"/>
    </row>
    <row r="44" spans="2:24">
      <c r="B44" s="5"/>
      <c r="C44" s="26"/>
      <c r="E44" s="5"/>
      <c r="F44" s="5"/>
      <c r="G44" s="126"/>
      <c r="J44" s="26"/>
      <c r="L44" s="26"/>
      <c r="N44" s="26"/>
      <c r="O44" s="26"/>
      <c r="P44" s="26"/>
      <c r="Q44" s="26"/>
      <c r="U44" s="5"/>
      <c r="X44" s="5"/>
    </row>
    <row r="45" spans="2:24">
      <c r="B45" s="5"/>
      <c r="C45" s="26"/>
      <c r="E45" s="5"/>
      <c r="F45" s="5"/>
      <c r="G45" s="126"/>
      <c r="J45" s="26"/>
      <c r="L45" s="26"/>
      <c r="N45" s="26"/>
      <c r="O45" s="26"/>
      <c r="P45" s="26"/>
      <c r="Q45" s="26"/>
      <c r="U45" s="5"/>
      <c r="X45" s="5"/>
    </row>
    <row r="46" spans="2:24">
      <c r="B46" s="5"/>
      <c r="C46" s="26"/>
      <c r="E46" s="5"/>
      <c r="F46" s="5"/>
      <c r="G46" s="126"/>
      <c r="J46" s="26"/>
      <c r="L46" s="26"/>
      <c r="N46" s="26"/>
      <c r="O46" s="26"/>
      <c r="P46" s="26"/>
      <c r="Q46" s="26"/>
      <c r="U46" s="5"/>
      <c r="X46" s="5"/>
    </row>
    <row r="47" spans="2:24">
      <c r="B47" s="5"/>
      <c r="C47" s="26"/>
      <c r="E47" s="5"/>
      <c r="F47" s="5"/>
      <c r="G47" s="126"/>
      <c r="J47" s="26"/>
      <c r="L47" s="26"/>
      <c r="N47" s="26"/>
      <c r="O47" s="26"/>
      <c r="P47" s="26"/>
      <c r="Q47" s="26"/>
      <c r="U47" s="5"/>
      <c r="X47" s="5"/>
    </row>
    <row r="48" spans="2:24">
      <c r="B48" s="5"/>
      <c r="C48" s="26"/>
      <c r="E48" s="5"/>
      <c r="F48" s="5"/>
      <c r="G48" s="126"/>
      <c r="J48" s="26"/>
      <c r="L48" s="26"/>
      <c r="N48" s="26"/>
      <c r="O48" s="26"/>
      <c r="P48" s="26"/>
      <c r="Q48" s="26"/>
      <c r="U48" s="5"/>
      <c r="X48" s="5"/>
    </row>
    <row r="49" spans="2:24">
      <c r="B49" s="5"/>
      <c r="C49" s="26"/>
      <c r="E49" s="5"/>
      <c r="F49" s="5"/>
      <c r="G49" s="126"/>
      <c r="J49" s="26"/>
      <c r="L49" s="26"/>
      <c r="N49" s="26"/>
      <c r="O49" s="26"/>
      <c r="P49" s="26"/>
      <c r="Q49" s="26"/>
      <c r="U49" s="5"/>
      <c r="X49" s="5"/>
    </row>
    <row r="50" spans="2:24">
      <c r="B50" s="5"/>
      <c r="C50" s="26"/>
      <c r="E50" s="5"/>
      <c r="F50" s="5"/>
      <c r="G50" s="126"/>
      <c r="J50" s="26"/>
      <c r="L50" s="26"/>
      <c r="N50" s="26"/>
      <c r="O50" s="26"/>
      <c r="P50" s="26"/>
      <c r="Q50" s="26"/>
      <c r="U50" s="5"/>
      <c r="X50" s="5"/>
    </row>
    <row r="51" spans="2:24">
      <c r="B51" s="5"/>
      <c r="C51" s="26"/>
      <c r="E51" s="5"/>
      <c r="F51" s="5"/>
      <c r="G51" s="126"/>
      <c r="J51" s="26"/>
      <c r="L51" s="26"/>
      <c r="N51" s="26"/>
      <c r="O51" s="26"/>
      <c r="P51" s="26"/>
      <c r="Q51" s="26"/>
      <c r="U51" s="5"/>
      <c r="X51" s="5"/>
    </row>
    <row r="52" spans="2:24">
      <c r="B52" s="5"/>
      <c r="C52" s="26"/>
      <c r="E52" s="5"/>
      <c r="F52" s="5"/>
      <c r="G52" s="126"/>
      <c r="J52" s="26"/>
      <c r="L52" s="26"/>
      <c r="N52" s="26"/>
      <c r="O52" s="26"/>
      <c r="P52" s="26"/>
      <c r="Q52" s="26"/>
      <c r="U52" s="5"/>
      <c r="X52" s="5"/>
    </row>
    <row r="53" spans="2:24">
      <c r="B53" s="5"/>
      <c r="C53" s="26"/>
      <c r="E53" s="5"/>
      <c r="F53" s="5"/>
      <c r="G53" s="126"/>
      <c r="J53" s="26"/>
      <c r="L53" s="26"/>
      <c r="N53" s="26"/>
      <c r="O53" s="26"/>
      <c r="P53" s="26"/>
      <c r="Q53" s="26"/>
      <c r="U53" s="5"/>
      <c r="X53" s="5"/>
    </row>
    <row r="54" spans="2:24">
      <c r="B54" s="5"/>
      <c r="C54" s="26"/>
      <c r="E54" s="5"/>
      <c r="F54" s="5"/>
      <c r="G54" s="126"/>
      <c r="J54" s="26"/>
      <c r="L54" s="26"/>
      <c r="N54" s="26"/>
      <c r="O54" s="26"/>
      <c r="P54" s="26"/>
      <c r="Q54" s="26"/>
      <c r="U54" s="5"/>
      <c r="X54" s="5"/>
    </row>
    <row r="55" spans="2:24">
      <c r="B55" s="5"/>
      <c r="C55" s="26"/>
      <c r="E55" s="5"/>
      <c r="F55" s="5"/>
      <c r="G55" s="126"/>
      <c r="J55" s="26"/>
      <c r="L55" s="26"/>
      <c r="N55" s="26"/>
      <c r="O55" s="26"/>
      <c r="P55" s="26"/>
      <c r="Q55" s="26"/>
      <c r="U55" s="5"/>
      <c r="X55" s="5"/>
    </row>
    <row r="56" spans="2:24">
      <c r="B56" s="5"/>
      <c r="C56" s="26"/>
      <c r="E56" s="5"/>
      <c r="F56" s="5"/>
      <c r="G56" s="126"/>
      <c r="J56" s="26"/>
      <c r="L56" s="26"/>
      <c r="N56" s="26"/>
      <c r="O56" s="26"/>
      <c r="P56" s="26"/>
      <c r="Q56" s="26"/>
      <c r="U56" s="5"/>
      <c r="X56" s="5"/>
    </row>
    <row r="57" spans="2:24">
      <c r="B57" s="5"/>
      <c r="C57" s="26"/>
      <c r="E57" s="5"/>
      <c r="F57" s="5"/>
      <c r="G57" s="126"/>
      <c r="J57" s="26"/>
      <c r="L57" s="26"/>
      <c r="N57" s="26"/>
      <c r="O57" s="26"/>
      <c r="P57" s="26"/>
      <c r="Q57" s="26"/>
      <c r="U57" s="5"/>
      <c r="X57" s="5"/>
    </row>
    <row r="58" spans="2:24">
      <c r="B58" s="5"/>
      <c r="C58" s="26"/>
      <c r="E58" s="5"/>
      <c r="F58" s="5"/>
      <c r="G58" s="126"/>
      <c r="J58" s="26"/>
      <c r="L58" s="26"/>
      <c r="N58" s="26"/>
      <c r="O58" s="26"/>
      <c r="P58" s="26"/>
      <c r="Q58" s="26"/>
      <c r="U58" s="5"/>
      <c r="X58" s="5"/>
    </row>
    <row r="59" spans="2:24">
      <c r="B59" s="5"/>
      <c r="C59" s="26"/>
      <c r="E59" s="5"/>
      <c r="F59" s="5"/>
      <c r="G59" s="126"/>
      <c r="J59" s="26"/>
      <c r="L59" s="26"/>
      <c r="N59" s="26"/>
      <c r="O59" s="26"/>
      <c r="P59" s="26"/>
      <c r="Q59" s="26"/>
      <c r="U59" s="5"/>
      <c r="X59" s="5"/>
    </row>
    <row r="60" spans="2:24">
      <c r="B60" s="5"/>
      <c r="C60" s="26"/>
      <c r="E60" s="5"/>
      <c r="F60" s="5"/>
      <c r="G60" s="126"/>
      <c r="J60" s="26"/>
      <c r="L60" s="26"/>
      <c r="N60" s="26"/>
      <c r="O60" s="26"/>
      <c r="P60" s="26"/>
      <c r="Q60" s="26"/>
      <c r="U60" s="5"/>
      <c r="X60" s="5"/>
    </row>
    <row r="61" spans="2:24">
      <c r="B61" s="5"/>
      <c r="C61" s="26"/>
      <c r="E61" s="5"/>
      <c r="F61" s="5"/>
      <c r="G61" s="126"/>
      <c r="J61" s="26"/>
      <c r="L61" s="26"/>
      <c r="N61" s="26"/>
      <c r="O61" s="26"/>
      <c r="P61" s="26"/>
      <c r="Q61" s="26"/>
      <c r="U61" s="5"/>
      <c r="X61" s="5"/>
    </row>
    <row r="62" spans="2:24">
      <c r="B62" s="5"/>
      <c r="C62" s="26"/>
      <c r="E62" s="5"/>
      <c r="F62" s="5"/>
      <c r="G62" s="126"/>
      <c r="J62" s="26"/>
      <c r="L62" s="26"/>
      <c r="N62" s="26"/>
      <c r="O62" s="26"/>
      <c r="P62" s="26"/>
      <c r="Q62" s="26"/>
      <c r="U62" s="5"/>
      <c r="X62" s="5"/>
    </row>
    <row r="63" spans="2:24">
      <c r="B63" s="5"/>
      <c r="C63" s="26"/>
      <c r="E63" s="5"/>
      <c r="F63" s="5"/>
      <c r="G63" s="126"/>
      <c r="J63" s="26"/>
      <c r="L63" s="26"/>
      <c r="N63" s="26"/>
      <c r="O63" s="26"/>
      <c r="P63" s="26"/>
      <c r="Q63" s="26"/>
      <c r="U63" s="5"/>
      <c r="X63" s="5"/>
    </row>
    <row r="64" spans="2:24">
      <c r="B64" s="5"/>
      <c r="C64" s="26"/>
      <c r="E64" s="5"/>
      <c r="F64" s="5"/>
      <c r="G64" s="126"/>
      <c r="J64" s="26"/>
      <c r="L64" s="26"/>
      <c r="N64" s="26"/>
      <c r="O64" s="26"/>
      <c r="P64" s="26"/>
      <c r="Q64" s="26"/>
      <c r="U64" s="5"/>
      <c r="X64" s="5"/>
    </row>
    <row r="65" spans="2:24">
      <c r="B65" s="5"/>
      <c r="C65" s="26"/>
      <c r="E65" s="5"/>
      <c r="F65" s="5"/>
      <c r="G65" s="126"/>
      <c r="J65" s="26"/>
      <c r="L65" s="26"/>
      <c r="N65" s="26"/>
      <c r="O65" s="26"/>
      <c r="P65" s="26"/>
      <c r="Q65" s="26"/>
      <c r="U65" s="5"/>
      <c r="X65" s="5"/>
    </row>
    <row r="66" spans="2:24">
      <c r="B66" s="5"/>
      <c r="C66" s="26"/>
      <c r="E66" s="5"/>
      <c r="F66" s="5"/>
      <c r="G66" s="126"/>
      <c r="J66" s="26"/>
      <c r="L66" s="26"/>
      <c r="N66" s="26"/>
      <c r="O66" s="26"/>
      <c r="P66" s="26"/>
      <c r="Q66" s="26"/>
      <c r="U66" s="5"/>
      <c r="X66" s="5"/>
    </row>
    <row r="67" spans="2:24">
      <c r="B67" s="5"/>
      <c r="C67" s="26"/>
      <c r="E67" s="5"/>
      <c r="F67" s="5"/>
      <c r="G67" s="126"/>
      <c r="J67" s="26"/>
      <c r="L67" s="26"/>
      <c r="N67" s="26"/>
      <c r="O67" s="26"/>
      <c r="P67" s="26"/>
      <c r="Q67" s="26"/>
      <c r="U67" s="5"/>
      <c r="X67" s="5"/>
    </row>
    <row r="68" spans="2:24">
      <c r="B68" s="5"/>
      <c r="C68" s="26"/>
      <c r="E68" s="5"/>
      <c r="F68" s="5"/>
      <c r="G68" s="126"/>
      <c r="J68" s="26"/>
      <c r="L68" s="26"/>
      <c r="N68" s="26"/>
      <c r="O68" s="26"/>
      <c r="P68" s="26"/>
      <c r="Q68" s="26"/>
      <c r="U68" s="5"/>
      <c r="X68" s="5"/>
    </row>
    <row r="69" spans="2:24">
      <c r="B69" s="5"/>
      <c r="C69" s="26"/>
      <c r="E69" s="5"/>
      <c r="F69" s="5"/>
      <c r="G69" s="126"/>
      <c r="J69" s="26"/>
      <c r="L69" s="26"/>
      <c r="N69" s="26"/>
      <c r="O69" s="26"/>
      <c r="P69" s="26"/>
      <c r="Q69" s="26"/>
      <c r="U69" s="5"/>
      <c r="X69" s="5"/>
    </row>
    <row r="70" spans="2:24">
      <c r="B70" s="5"/>
      <c r="C70" s="26"/>
      <c r="E70" s="5"/>
      <c r="F70" s="5"/>
      <c r="G70" s="126"/>
      <c r="J70" s="26"/>
      <c r="L70" s="26"/>
      <c r="N70" s="26"/>
      <c r="O70" s="26"/>
      <c r="P70" s="26"/>
      <c r="Q70" s="26"/>
      <c r="U70" s="5"/>
      <c r="X70" s="5"/>
    </row>
    <row r="71" spans="2:24">
      <c r="B71" s="5"/>
      <c r="C71" s="26"/>
      <c r="E71" s="5"/>
      <c r="F71" s="5"/>
      <c r="G71" s="126"/>
      <c r="J71" s="26"/>
      <c r="L71" s="26"/>
      <c r="N71" s="26"/>
      <c r="O71" s="26"/>
      <c r="P71" s="26"/>
      <c r="Q71" s="26"/>
      <c r="U71" s="5"/>
      <c r="X71" s="5"/>
    </row>
    <row r="72" spans="2:24">
      <c r="B72" s="5"/>
      <c r="C72" s="26"/>
      <c r="E72" s="5"/>
      <c r="F72" s="5"/>
      <c r="G72" s="126"/>
      <c r="J72" s="26"/>
      <c r="L72" s="26"/>
      <c r="N72" s="26"/>
      <c r="O72" s="26"/>
      <c r="P72" s="26"/>
      <c r="Q72" s="26"/>
      <c r="U72" s="5"/>
      <c r="X72" s="5"/>
    </row>
    <row r="73" spans="2:24">
      <c r="B73" s="5"/>
      <c r="C73" s="26"/>
      <c r="E73" s="5"/>
      <c r="F73" s="5"/>
      <c r="G73" s="126"/>
      <c r="J73" s="26"/>
      <c r="L73" s="26"/>
      <c r="N73" s="26"/>
      <c r="O73" s="26"/>
      <c r="P73" s="26"/>
      <c r="Q73" s="26"/>
      <c r="U73" s="5"/>
      <c r="X73" s="5"/>
    </row>
    <row r="74" spans="2:24">
      <c r="B74" s="5"/>
      <c r="C74" s="26"/>
      <c r="E74" s="5"/>
      <c r="F74" s="5"/>
      <c r="G74" s="126"/>
      <c r="J74" s="26"/>
      <c r="L74" s="26"/>
      <c r="N74" s="26"/>
      <c r="O74" s="26"/>
      <c r="P74" s="26"/>
      <c r="Q74" s="26"/>
      <c r="U74" s="5"/>
      <c r="X74" s="5"/>
    </row>
    <row r="75" spans="2:24">
      <c r="B75" s="5"/>
      <c r="C75" s="26"/>
      <c r="E75" s="5"/>
      <c r="F75" s="5"/>
      <c r="G75" s="126"/>
      <c r="J75" s="26"/>
      <c r="L75" s="26"/>
      <c r="N75" s="26"/>
      <c r="O75" s="26"/>
      <c r="P75" s="26"/>
      <c r="Q75" s="26"/>
      <c r="U75" s="5"/>
      <c r="X75" s="5"/>
    </row>
    <row r="76" spans="2:24">
      <c r="B76" s="5"/>
      <c r="C76" s="26"/>
      <c r="E76" s="5"/>
      <c r="F76" s="5"/>
      <c r="G76" s="126"/>
      <c r="J76" s="26"/>
      <c r="L76" s="26"/>
      <c r="N76" s="26"/>
      <c r="O76" s="26"/>
      <c r="P76" s="26"/>
      <c r="Q76" s="26"/>
      <c r="U76" s="5"/>
      <c r="X76" s="5"/>
    </row>
    <row r="77" spans="2:24">
      <c r="B77" s="5"/>
      <c r="C77" s="26"/>
      <c r="E77" s="5"/>
      <c r="F77" s="5"/>
      <c r="G77" s="126"/>
      <c r="J77" s="26"/>
      <c r="L77" s="26"/>
      <c r="N77" s="26"/>
      <c r="O77" s="26"/>
      <c r="P77" s="26"/>
      <c r="Q77" s="26"/>
      <c r="U77" s="5"/>
      <c r="X77" s="5"/>
    </row>
    <row r="78" spans="2:24">
      <c r="B78" s="5"/>
      <c r="C78" s="26"/>
      <c r="E78" s="5"/>
      <c r="F78" s="5"/>
      <c r="G78" s="126"/>
      <c r="J78" s="26"/>
      <c r="L78" s="26"/>
      <c r="N78" s="26"/>
      <c r="O78" s="26"/>
      <c r="P78" s="26"/>
      <c r="Q78" s="26"/>
      <c r="U78" s="5"/>
      <c r="X78" s="5"/>
    </row>
    <row r="79" spans="2:24">
      <c r="B79" s="5"/>
      <c r="C79" s="26"/>
      <c r="E79" s="5"/>
      <c r="F79" s="5"/>
      <c r="G79" s="126"/>
      <c r="J79" s="26"/>
      <c r="L79" s="26"/>
      <c r="N79" s="26"/>
      <c r="O79" s="26"/>
      <c r="P79" s="26"/>
      <c r="Q79" s="26"/>
      <c r="U79" s="5"/>
      <c r="X79" s="5"/>
    </row>
    <row r="80" spans="2:24">
      <c r="B80" s="5"/>
      <c r="C80" s="26"/>
      <c r="E80" s="5"/>
      <c r="F80" s="5"/>
      <c r="G80" s="126"/>
      <c r="J80" s="26"/>
      <c r="L80" s="26"/>
      <c r="N80" s="26"/>
      <c r="O80" s="26"/>
      <c r="P80" s="26"/>
      <c r="Q80" s="26"/>
      <c r="U80" s="5"/>
      <c r="X80" s="5"/>
    </row>
    <row r="81" spans="2:24">
      <c r="B81" s="5"/>
      <c r="C81" s="26"/>
      <c r="E81" s="5"/>
      <c r="F81" s="5"/>
      <c r="G81" s="126"/>
      <c r="J81" s="26"/>
      <c r="L81" s="26"/>
      <c r="N81" s="26"/>
      <c r="O81" s="26"/>
      <c r="P81" s="26"/>
      <c r="Q81" s="26"/>
      <c r="U81" s="5"/>
      <c r="X81" s="5"/>
    </row>
    <row r="82" spans="2:24">
      <c r="B82" s="5"/>
      <c r="C82" s="26"/>
      <c r="E82" s="5"/>
      <c r="F82" s="5"/>
      <c r="G82" s="126"/>
      <c r="J82" s="26"/>
      <c r="L82" s="26"/>
      <c r="N82" s="26"/>
      <c r="O82" s="26"/>
      <c r="P82" s="26"/>
      <c r="Q82" s="26"/>
      <c r="U82" s="5"/>
      <c r="X82" s="5"/>
    </row>
    <row r="83" spans="2:24">
      <c r="B83" s="5"/>
      <c r="C83" s="26"/>
      <c r="E83" s="5"/>
      <c r="F83" s="5"/>
      <c r="G83" s="126"/>
      <c r="J83" s="26"/>
      <c r="L83" s="26"/>
      <c r="N83" s="26"/>
      <c r="O83" s="26"/>
      <c r="P83" s="26"/>
      <c r="Q83" s="26"/>
      <c r="U83" s="5"/>
      <c r="X83" s="5"/>
    </row>
    <row r="84" spans="2:24">
      <c r="B84" s="5"/>
      <c r="C84" s="26"/>
      <c r="E84" s="5"/>
      <c r="F84" s="5"/>
      <c r="G84" s="126"/>
      <c r="J84" s="26"/>
      <c r="L84" s="26"/>
      <c r="N84" s="26"/>
      <c r="O84" s="26"/>
      <c r="P84" s="26"/>
      <c r="Q84" s="26"/>
      <c r="U84" s="5"/>
      <c r="X84" s="5"/>
    </row>
    <row r="85" spans="2:24">
      <c r="B85" s="5"/>
      <c r="C85" s="26"/>
      <c r="E85" s="5"/>
      <c r="F85" s="5"/>
      <c r="G85" s="126"/>
      <c r="J85" s="26"/>
      <c r="L85" s="26"/>
      <c r="N85" s="26"/>
      <c r="O85" s="26"/>
      <c r="P85" s="26"/>
      <c r="Q85" s="26"/>
      <c r="U85" s="5"/>
      <c r="X85" s="5"/>
    </row>
    <row r="86" spans="2:24">
      <c r="B86" s="5"/>
      <c r="C86" s="26"/>
      <c r="E86" s="5"/>
      <c r="F86" s="5"/>
      <c r="G86" s="126"/>
      <c r="J86" s="26"/>
      <c r="L86" s="26"/>
      <c r="N86" s="26"/>
      <c r="O86" s="26"/>
      <c r="P86" s="26"/>
      <c r="Q86" s="26"/>
      <c r="U86" s="5"/>
      <c r="X86" s="5"/>
    </row>
    <row r="87" spans="2:24">
      <c r="B87" s="5"/>
      <c r="C87" s="26"/>
      <c r="E87" s="5"/>
      <c r="F87" s="5"/>
      <c r="G87" s="126"/>
      <c r="J87" s="26"/>
      <c r="L87" s="26"/>
      <c r="N87" s="26"/>
      <c r="O87" s="26"/>
      <c r="P87" s="26"/>
      <c r="Q87" s="26"/>
      <c r="U87" s="5"/>
      <c r="X87" s="5"/>
    </row>
    <row r="88" spans="2:24">
      <c r="B88" s="5"/>
      <c r="C88" s="26"/>
      <c r="E88" s="5"/>
      <c r="F88" s="5"/>
      <c r="G88" s="126"/>
      <c r="J88" s="26"/>
      <c r="L88" s="26"/>
      <c r="N88" s="26"/>
      <c r="O88" s="26"/>
      <c r="P88" s="26"/>
      <c r="Q88" s="26"/>
      <c r="U88" s="5"/>
      <c r="X88" s="5"/>
    </row>
    <row r="89" spans="2:24">
      <c r="B89" s="5"/>
      <c r="C89" s="26"/>
      <c r="E89" s="5"/>
      <c r="F89" s="5"/>
      <c r="G89" s="126"/>
      <c r="J89" s="26"/>
      <c r="L89" s="26"/>
      <c r="N89" s="26"/>
      <c r="O89" s="26"/>
      <c r="P89" s="26"/>
      <c r="Q89" s="26"/>
      <c r="U89" s="5"/>
      <c r="X89" s="5"/>
    </row>
    <row r="90" spans="2:24">
      <c r="B90" s="5"/>
      <c r="C90" s="26"/>
      <c r="E90" s="5"/>
      <c r="F90" s="5"/>
      <c r="G90" s="126"/>
      <c r="J90" s="26"/>
      <c r="L90" s="26"/>
      <c r="N90" s="26"/>
      <c r="O90" s="26"/>
      <c r="P90" s="26"/>
      <c r="Q90" s="26"/>
      <c r="U90" s="5"/>
      <c r="X90" s="5"/>
    </row>
    <row r="91" spans="2:24">
      <c r="B91" s="5"/>
      <c r="C91" s="26"/>
      <c r="E91" s="5"/>
      <c r="F91" s="5"/>
      <c r="G91" s="126"/>
      <c r="J91" s="26"/>
      <c r="L91" s="26"/>
      <c r="N91" s="26"/>
      <c r="O91" s="26"/>
      <c r="P91" s="26"/>
      <c r="Q91" s="26"/>
      <c r="U91" s="5"/>
      <c r="X91" s="5"/>
    </row>
    <row r="92" spans="2:24">
      <c r="B92" s="5"/>
      <c r="C92" s="26"/>
      <c r="E92" s="5"/>
      <c r="F92" s="5"/>
      <c r="G92" s="126"/>
      <c r="J92" s="26"/>
      <c r="L92" s="26"/>
      <c r="N92" s="26"/>
      <c r="O92" s="26"/>
      <c r="P92" s="26"/>
      <c r="Q92" s="26"/>
      <c r="U92" s="5"/>
      <c r="X92" s="5"/>
    </row>
    <row r="93" spans="2:24">
      <c r="B93" s="5"/>
      <c r="C93" s="26"/>
      <c r="E93" s="5"/>
      <c r="F93" s="5"/>
      <c r="G93" s="126"/>
      <c r="J93" s="26"/>
      <c r="L93" s="26"/>
      <c r="N93" s="26"/>
      <c r="O93" s="26"/>
      <c r="P93" s="26"/>
      <c r="Q93" s="26"/>
      <c r="U93" s="5"/>
      <c r="X93" s="5"/>
    </row>
    <row r="94" spans="2:24">
      <c r="B94" s="5"/>
      <c r="C94" s="26"/>
      <c r="E94" s="5"/>
      <c r="F94" s="5"/>
      <c r="G94" s="126"/>
      <c r="J94" s="26"/>
      <c r="L94" s="26"/>
      <c r="N94" s="26"/>
      <c r="O94" s="26"/>
      <c r="P94" s="26"/>
      <c r="Q94" s="26"/>
      <c r="U94" s="5"/>
      <c r="X94" s="5"/>
    </row>
    <row r="95" spans="2:24">
      <c r="B95" s="5"/>
      <c r="C95" s="26"/>
      <c r="E95" s="5"/>
      <c r="F95" s="5"/>
      <c r="G95" s="126"/>
      <c r="J95" s="26"/>
      <c r="L95" s="26"/>
      <c r="N95" s="26"/>
      <c r="O95" s="26"/>
      <c r="P95" s="26"/>
      <c r="Q95" s="26"/>
      <c r="U95" s="5"/>
      <c r="X95" s="5"/>
    </row>
    <row r="96" spans="2:24">
      <c r="B96" s="5"/>
      <c r="C96" s="26"/>
      <c r="E96" s="5"/>
      <c r="F96" s="5"/>
      <c r="G96" s="126"/>
      <c r="J96" s="26"/>
      <c r="L96" s="26"/>
      <c r="N96" s="26"/>
      <c r="O96" s="26"/>
      <c r="P96" s="26"/>
      <c r="Q96" s="26"/>
      <c r="U96" s="5"/>
      <c r="X96" s="5"/>
    </row>
    <row r="97" spans="2:24">
      <c r="B97" s="5"/>
      <c r="C97" s="26"/>
      <c r="E97" s="5"/>
      <c r="F97" s="5"/>
      <c r="G97" s="126"/>
      <c r="J97" s="26"/>
      <c r="L97" s="26"/>
      <c r="N97" s="26"/>
      <c r="O97" s="26"/>
      <c r="P97" s="26"/>
      <c r="Q97" s="26"/>
      <c r="U97" s="5"/>
      <c r="X97" s="5"/>
    </row>
    <row r="98" spans="2:24">
      <c r="B98" s="5"/>
      <c r="C98" s="26"/>
      <c r="E98" s="5"/>
      <c r="F98" s="5"/>
      <c r="G98" s="126"/>
      <c r="J98" s="26"/>
      <c r="L98" s="26"/>
      <c r="N98" s="26"/>
      <c r="O98" s="26"/>
      <c r="P98" s="26"/>
      <c r="Q98" s="26"/>
      <c r="U98" s="5"/>
      <c r="X98" s="5"/>
    </row>
    <row r="99" spans="2:24">
      <c r="B99" s="5"/>
      <c r="C99" s="26"/>
      <c r="E99" s="5"/>
      <c r="F99" s="5"/>
      <c r="G99" s="126"/>
      <c r="J99" s="26"/>
      <c r="L99" s="26"/>
      <c r="N99" s="26"/>
      <c r="O99" s="26"/>
      <c r="P99" s="26"/>
      <c r="Q99" s="26"/>
      <c r="U99" s="5"/>
      <c r="X99" s="5"/>
    </row>
    <row r="100" spans="2:24">
      <c r="B100" s="5"/>
      <c r="C100" s="26"/>
      <c r="E100" s="5"/>
      <c r="F100" s="5"/>
      <c r="G100" s="126"/>
      <c r="J100" s="26"/>
      <c r="L100" s="26"/>
      <c r="N100" s="26"/>
      <c r="O100" s="26"/>
      <c r="P100" s="26"/>
      <c r="Q100" s="26"/>
      <c r="U100" s="5"/>
      <c r="X100" s="5"/>
    </row>
    <row r="101" spans="2:24">
      <c r="B101" s="5"/>
      <c r="C101" s="26"/>
      <c r="E101" s="5"/>
      <c r="F101" s="5"/>
      <c r="G101" s="126"/>
      <c r="J101" s="26"/>
      <c r="L101" s="26"/>
      <c r="N101" s="26"/>
      <c r="O101" s="26"/>
      <c r="P101" s="26"/>
      <c r="Q101" s="26"/>
      <c r="U101" s="5"/>
      <c r="X101" s="5"/>
    </row>
    <row r="102" spans="2:24">
      <c r="B102" s="5"/>
      <c r="C102" s="26"/>
      <c r="E102" s="5"/>
      <c r="F102" s="5"/>
      <c r="G102" s="126"/>
      <c r="J102" s="26"/>
      <c r="L102" s="26"/>
      <c r="N102" s="26"/>
      <c r="O102" s="26"/>
      <c r="P102" s="26"/>
      <c r="Q102" s="26"/>
      <c r="U102" s="5"/>
      <c r="X102" s="5"/>
    </row>
    <row r="103" spans="2:24">
      <c r="B103" s="5"/>
      <c r="C103" s="26"/>
      <c r="E103" s="5"/>
      <c r="F103" s="5"/>
      <c r="G103" s="126"/>
      <c r="J103" s="26"/>
      <c r="L103" s="26"/>
      <c r="N103" s="26"/>
      <c r="O103" s="26"/>
      <c r="P103" s="26"/>
      <c r="Q103" s="26"/>
      <c r="U103" s="5"/>
      <c r="X103" s="5"/>
    </row>
    <row r="104" spans="2:24">
      <c r="B104" s="5"/>
      <c r="C104" s="26"/>
      <c r="E104" s="5"/>
      <c r="F104" s="5"/>
      <c r="G104" s="126"/>
      <c r="J104" s="26"/>
      <c r="L104" s="26"/>
      <c r="N104" s="26"/>
      <c r="O104" s="26"/>
      <c r="P104" s="26"/>
      <c r="Q104" s="26"/>
      <c r="U104" s="5"/>
      <c r="X104" s="5"/>
    </row>
    <row r="105" spans="2:24">
      <c r="B105" s="5"/>
      <c r="C105" s="26"/>
      <c r="E105" s="5"/>
      <c r="F105" s="5"/>
      <c r="G105" s="126"/>
      <c r="J105" s="26"/>
      <c r="L105" s="26"/>
      <c r="N105" s="26"/>
      <c r="O105" s="26"/>
      <c r="P105" s="26"/>
      <c r="Q105" s="26"/>
      <c r="U105" s="5"/>
      <c r="X105" s="5"/>
    </row>
    <row r="106" spans="2:24">
      <c r="B106" s="5"/>
      <c r="C106" s="26"/>
      <c r="E106" s="5"/>
      <c r="F106" s="5"/>
      <c r="G106" s="126"/>
      <c r="J106" s="26"/>
      <c r="L106" s="26"/>
      <c r="N106" s="26"/>
      <c r="O106" s="26"/>
      <c r="P106" s="26"/>
      <c r="Q106" s="26"/>
      <c r="U106" s="5"/>
      <c r="X106" s="5"/>
    </row>
    <row r="107" spans="2:24">
      <c r="B107" s="5"/>
      <c r="C107" s="26"/>
      <c r="E107" s="5"/>
      <c r="F107" s="5"/>
      <c r="G107" s="126"/>
      <c r="J107" s="26"/>
      <c r="L107" s="26"/>
      <c r="N107" s="26"/>
      <c r="O107" s="26"/>
      <c r="P107" s="26"/>
      <c r="Q107" s="26"/>
      <c r="U107" s="5"/>
      <c r="X107" s="5"/>
    </row>
    <row r="108" spans="2:24">
      <c r="B108" s="5"/>
      <c r="C108" s="26"/>
      <c r="E108" s="5"/>
      <c r="F108" s="5"/>
      <c r="G108" s="126"/>
      <c r="J108" s="26"/>
      <c r="L108" s="26"/>
      <c r="N108" s="26"/>
      <c r="O108" s="26"/>
      <c r="P108" s="26"/>
      <c r="Q108" s="26"/>
      <c r="U108" s="5"/>
      <c r="X108" s="5"/>
    </row>
    <row r="109" spans="2:24">
      <c r="B109" s="5"/>
      <c r="C109" s="26"/>
      <c r="E109" s="5"/>
      <c r="F109" s="5"/>
      <c r="G109" s="126"/>
      <c r="J109" s="26"/>
      <c r="L109" s="26"/>
      <c r="N109" s="26"/>
      <c r="O109" s="26"/>
      <c r="P109" s="26"/>
      <c r="Q109" s="26"/>
      <c r="U109" s="5"/>
      <c r="X109" s="5"/>
    </row>
    <row r="110" spans="2:24">
      <c r="B110" s="5"/>
      <c r="C110" s="26"/>
      <c r="E110" s="5"/>
      <c r="F110" s="5"/>
      <c r="G110" s="126"/>
      <c r="J110" s="26"/>
      <c r="L110" s="26"/>
      <c r="N110" s="26"/>
      <c r="O110" s="26"/>
      <c r="P110" s="26"/>
      <c r="Q110" s="26"/>
      <c r="U110" s="5"/>
      <c r="X110" s="5"/>
    </row>
    <row r="111" spans="2:24">
      <c r="B111" s="5"/>
      <c r="C111" s="26"/>
      <c r="E111" s="5"/>
      <c r="F111" s="5"/>
      <c r="G111" s="126"/>
      <c r="J111" s="26"/>
      <c r="L111" s="26"/>
      <c r="N111" s="26"/>
      <c r="O111" s="26"/>
      <c r="P111" s="26"/>
      <c r="Q111" s="26"/>
      <c r="U111" s="5"/>
      <c r="X111" s="5"/>
    </row>
    <row r="112" spans="2:24">
      <c r="B112" s="5"/>
      <c r="C112" s="26"/>
      <c r="E112" s="5"/>
      <c r="F112" s="5"/>
      <c r="G112" s="126"/>
      <c r="J112" s="26"/>
      <c r="L112" s="26"/>
      <c r="N112" s="26"/>
      <c r="O112" s="26"/>
      <c r="P112" s="26"/>
      <c r="Q112" s="26"/>
      <c r="U112" s="5"/>
      <c r="X112" s="5"/>
    </row>
    <row r="113" spans="2:24">
      <c r="B113" s="5"/>
      <c r="C113" s="26"/>
      <c r="E113" s="5"/>
      <c r="F113" s="5"/>
      <c r="G113" s="126"/>
      <c r="J113" s="26"/>
      <c r="L113" s="26"/>
      <c r="N113" s="26"/>
      <c r="O113" s="26"/>
      <c r="P113" s="26"/>
      <c r="Q113" s="26"/>
      <c r="U113" s="5"/>
      <c r="X113" s="5"/>
    </row>
    <row r="114" spans="2:24">
      <c r="B114" s="5"/>
      <c r="C114" s="26"/>
      <c r="E114" s="5"/>
      <c r="F114" s="5"/>
      <c r="G114" s="126"/>
      <c r="J114" s="26"/>
      <c r="L114" s="26"/>
      <c r="N114" s="26"/>
      <c r="O114" s="26"/>
      <c r="P114" s="26"/>
      <c r="Q114" s="26"/>
      <c r="U114" s="5"/>
      <c r="X114" s="5"/>
    </row>
    <row r="115" spans="2:24">
      <c r="B115" s="5"/>
      <c r="C115" s="26"/>
      <c r="E115" s="5"/>
      <c r="F115" s="5"/>
      <c r="G115" s="126"/>
      <c r="J115" s="26"/>
      <c r="L115" s="26"/>
      <c r="N115" s="26"/>
      <c r="O115" s="26"/>
      <c r="P115" s="26"/>
      <c r="Q115" s="26"/>
      <c r="U115" s="5"/>
      <c r="X115" s="5"/>
    </row>
    <row r="116" spans="2:24">
      <c r="B116" s="5"/>
      <c r="C116" s="26"/>
      <c r="E116" s="5"/>
      <c r="F116" s="5"/>
      <c r="G116" s="126"/>
      <c r="J116" s="26"/>
      <c r="L116" s="26"/>
      <c r="N116" s="26"/>
      <c r="O116" s="26"/>
      <c r="P116" s="26"/>
      <c r="Q116" s="26"/>
      <c r="U116" s="5"/>
      <c r="X116" s="5"/>
    </row>
    <row r="117" spans="2:24">
      <c r="B117" s="5"/>
      <c r="C117" s="26"/>
      <c r="E117" s="5"/>
      <c r="F117" s="5"/>
      <c r="G117" s="126"/>
      <c r="J117" s="26"/>
      <c r="L117" s="26"/>
      <c r="N117" s="26"/>
      <c r="O117" s="26"/>
      <c r="P117" s="26"/>
      <c r="Q117" s="26"/>
      <c r="U117" s="5"/>
      <c r="X117" s="5"/>
    </row>
    <row r="118" spans="2:24">
      <c r="B118" s="5"/>
      <c r="C118" s="26"/>
      <c r="E118" s="5"/>
      <c r="F118" s="5"/>
      <c r="G118" s="126"/>
      <c r="J118" s="26"/>
      <c r="L118" s="26"/>
      <c r="N118" s="26"/>
      <c r="O118" s="26"/>
      <c r="P118" s="26"/>
      <c r="Q118" s="26"/>
      <c r="U118" s="5"/>
      <c r="X118" s="5"/>
    </row>
    <row r="119" spans="2:24">
      <c r="B119" s="5"/>
      <c r="C119" s="26"/>
      <c r="E119" s="5"/>
      <c r="F119" s="5"/>
      <c r="G119" s="126"/>
      <c r="J119" s="26"/>
      <c r="L119" s="26"/>
      <c r="N119" s="26"/>
      <c r="O119" s="26"/>
      <c r="P119" s="26"/>
      <c r="Q119" s="26"/>
      <c r="U119" s="5"/>
      <c r="X119" s="5"/>
    </row>
    <row r="120" spans="2:24">
      <c r="B120" s="5"/>
      <c r="C120" s="26"/>
      <c r="E120" s="5"/>
      <c r="F120" s="5"/>
      <c r="G120" s="126"/>
      <c r="J120" s="26"/>
      <c r="L120" s="26"/>
      <c r="N120" s="26"/>
      <c r="O120" s="26"/>
      <c r="P120" s="26"/>
      <c r="Q120" s="26"/>
      <c r="U120" s="5"/>
      <c r="X120" s="5"/>
    </row>
    <row r="121" spans="2:24">
      <c r="B121" s="5"/>
      <c r="C121" s="26"/>
      <c r="E121" s="5"/>
      <c r="F121" s="5"/>
      <c r="G121" s="126"/>
      <c r="J121" s="26"/>
      <c r="L121" s="26"/>
      <c r="N121" s="26"/>
      <c r="O121" s="26"/>
      <c r="P121" s="26"/>
      <c r="Q121" s="26"/>
      <c r="U121" s="5"/>
      <c r="X121" s="5"/>
    </row>
    <row r="122" spans="2:24">
      <c r="B122" s="5"/>
      <c r="C122" s="26"/>
      <c r="E122" s="5"/>
      <c r="F122" s="5"/>
      <c r="G122" s="126"/>
      <c r="J122" s="26"/>
      <c r="L122" s="26"/>
      <c r="N122" s="26"/>
      <c r="O122" s="26"/>
      <c r="P122" s="26"/>
      <c r="Q122" s="26"/>
      <c r="U122" s="5"/>
      <c r="X122" s="5"/>
    </row>
    <row r="123" spans="2:24">
      <c r="B123" s="5"/>
      <c r="C123" s="26"/>
      <c r="E123" s="5"/>
      <c r="F123" s="5"/>
      <c r="G123" s="126"/>
      <c r="J123" s="26"/>
      <c r="L123" s="26"/>
      <c r="N123" s="26"/>
      <c r="O123" s="26"/>
      <c r="P123" s="26"/>
      <c r="Q123" s="26"/>
      <c r="U123" s="5"/>
      <c r="X123" s="5"/>
    </row>
    <row r="124" spans="2:24">
      <c r="B124" s="5"/>
      <c r="C124" s="26"/>
      <c r="E124" s="5"/>
      <c r="F124" s="5"/>
      <c r="G124" s="126"/>
      <c r="J124" s="26"/>
      <c r="L124" s="26"/>
      <c r="N124" s="26"/>
      <c r="O124" s="26"/>
      <c r="P124" s="26"/>
      <c r="Q124" s="26"/>
      <c r="U124" s="5"/>
      <c r="X124" s="5"/>
    </row>
    <row r="125" spans="2:24">
      <c r="B125" s="5"/>
      <c r="C125" s="26"/>
      <c r="E125" s="5"/>
      <c r="F125" s="5"/>
      <c r="G125" s="126"/>
      <c r="J125" s="26"/>
      <c r="L125" s="26"/>
      <c r="N125" s="26"/>
      <c r="O125" s="26"/>
      <c r="P125" s="26"/>
      <c r="Q125" s="26"/>
      <c r="U125" s="5"/>
      <c r="X125" s="5"/>
    </row>
    <row r="126" spans="2:24">
      <c r="B126" s="5"/>
      <c r="C126" s="26"/>
      <c r="E126" s="5"/>
      <c r="F126" s="5"/>
      <c r="G126" s="126"/>
      <c r="J126" s="26"/>
      <c r="L126" s="26"/>
      <c r="N126" s="26"/>
      <c r="O126" s="26"/>
      <c r="P126" s="26"/>
      <c r="Q126" s="26"/>
      <c r="U126" s="5"/>
      <c r="X126" s="5"/>
    </row>
    <row r="127" spans="2:24">
      <c r="B127" s="5"/>
      <c r="C127" s="26"/>
      <c r="E127" s="5"/>
      <c r="F127" s="5"/>
      <c r="G127" s="126"/>
      <c r="J127" s="26"/>
      <c r="L127" s="26"/>
      <c r="N127" s="26"/>
      <c r="O127" s="26"/>
      <c r="P127" s="26"/>
      <c r="Q127" s="26"/>
      <c r="U127" s="5"/>
      <c r="X127" s="5"/>
    </row>
    <row r="128" spans="2:24">
      <c r="B128" s="5"/>
      <c r="C128" s="26"/>
      <c r="E128" s="5"/>
      <c r="F128" s="5"/>
      <c r="G128" s="126"/>
      <c r="J128" s="26"/>
      <c r="L128" s="26"/>
      <c r="N128" s="26"/>
      <c r="O128" s="26"/>
      <c r="P128" s="26"/>
      <c r="Q128" s="26"/>
      <c r="U128" s="5"/>
      <c r="X128" s="5"/>
    </row>
    <row r="129" spans="2:24">
      <c r="B129" s="5"/>
      <c r="C129" s="26"/>
      <c r="E129" s="5"/>
      <c r="F129" s="5"/>
      <c r="G129" s="126"/>
      <c r="J129" s="26"/>
      <c r="L129" s="26"/>
      <c r="N129" s="26"/>
      <c r="O129" s="26"/>
      <c r="P129" s="26"/>
      <c r="Q129" s="26"/>
      <c r="U129" s="5"/>
      <c r="X129" s="5"/>
    </row>
    <row r="130" spans="2:24">
      <c r="B130" s="5"/>
      <c r="C130" s="26"/>
      <c r="E130" s="5"/>
      <c r="F130" s="5"/>
      <c r="G130" s="126"/>
      <c r="J130" s="26"/>
      <c r="L130" s="26"/>
      <c r="N130" s="26"/>
      <c r="O130" s="26"/>
      <c r="P130" s="26"/>
      <c r="Q130" s="26"/>
      <c r="U130" s="5"/>
      <c r="X130" s="5"/>
    </row>
    <row r="131" spans="2:24">
      <c r="B131" s="5"/>
      <c r="C131" s="26"/>
      <c r="E131" s="5"/>
      <c r="F131" s="5"/>
      <c r="G131" s="126"/>
      <c r="J131" s="26"/>
      <c r="L131" s="26"/>
      <c r="N131" s="26"/>
      <c r="O131" s="26"/>
      <c r="P131" s="26"/>
      <c r="Q131" s="26"/>
      <c r="U131" s="5"/>
      <c r="X131" s="5"/>
    </row>
    <row r="132" spans="2:24">
      <c r="B132" s="5"/>
      <c r="C132" s="26"/>
      <c r="E132" s="5"/>
      <c r="F132" s="5"/>
      <c r="G132" s="126"/>
      <c r="J132" s="26"/>
      <c r="L132" s="26"/>
      <c r="N132" s="26"/>
      <c r="O132" s="26"/>
      <c r="P132" s="26"/>
      <c r="Q132" s="26"/>
      <c r="U132" s="5"/>
      <c r="X132" s="5"/>
    </row>
    <row r="133" spans="2:24">
      <c r="B133" s="5"/>
      <c r="C133" s="26"/>
      <c r="E133" s="5"/>
      <c r="F133" s="5"/>
      <c r="G133" s="126"/>
      <c r="J133" s="26"/>
      <c r="L133" s="26"/>
      <c r="N133" s="26"/>
      <c r="O133" s="26"/>
      <c r="P133" s="26"/>
      <c r="Q133" s="26"/>
      <c r="U133" s="5"/>
      <c r="X133" s="5"/>
    </row>
    <row r="134" spans="2:24">
      <c r="B134" s="5"/>
      <c r="C134" s="26"/>
      <c r="E134" s="5"/>
      <c r="F134" s="5"/>
      <c r="G134" s="126"/>
      <c r="J134" s="26"/>
      <c r="L134" s="26"/>
      <c r="N134" s="26"/>
      <c r="O134" s="26"/>
      <c r="P134" s="26"/>
      <c r="Q134" s="26"/>
      <c r="U134" s="5"/>
      <c r="X134" s="5"/>
    </row>
    <row r="135" spans="2:24">
      <c r="B135" s="5"/>
      <c r="C135" s="26"/>
      <c r="E135" s="5"/>
      <c r="F135" s="5"/>
      <c r="G135" s="126"/>
      <c r="J135" s="26"/>
      <c r="L135" s="26"/>
      <c r="N135" s="26"/>
      <c r="O135" s="26"/>
      <c r="P135" s="26"/>
      <c r="Q135" s="26"/>
      <c r="U135" s="5"/>
      <c r="X135" s="5"/>
    </row>
    <row r="136" spans="2:24">
      <c r="B136" s="5"/>
      <c r="C136" s="26"/>
      <c r="E136" s="5"/>
      <c r="F136" s="5"/>
      <c r="G136" s="126"/>
      <c r="J136" s="26"/>
      <c r="L136" s="26"/>
      <c r="N136" s="26"/>
      <c r="O136" s="26"/>
      <c r="P136" s="26"/>
      <c r="Q136" s="26"/>
      <c r="U136" s="5"/>
      <c r="X136" s="5"/>
    </row>
    <row r="137" spans="2:24">
      <c r="B137" s="5"/>
      <c r="C137" s="26"/>
      <c r="E137" s="5"/>
      <c r="F137" s="5"/>
      <c r="G137" s="126"/>
      <c r="J137" s="26"/>
      <c r="L137" s="26"/>
      <c r="N137" s="26"/>
      <c r="O137" s="26"/>
      <c r="P137" s="26"/>
      <c r="Q137" s="26"/>
      <c r="U137" s="5"/>
      <c r="X137" s="5"/>
    </row>
    <row r="138" spans="2:24">
      <c r="B138" s="5"/>
      <c r="C138" s="26"/>
      <c r="E138" s="5"/>
      <c r="F138" s="5"/>
      <c r="G138" s="126"/>
      <c r="J138" s="26"/>
      <c r="L138" s="26"/>
      <c r="N138" s="26"/>
      <c r="O138" s="26"/>
      <c r="P138" s="26"/>
      <c r="Q138" s="26"/>
      <c r="U138" s="5"/>
      <c r="X138" s="5"/>
    </row>
    <row r="139" spans="2:24">
      <c r="B139" s="5"/>
      <c r="C139" s="26"/>
      <c r="E139" s="5"/>
      <c r="F139" s="5"/>
      <c r="G139" s="126"/>
      <c r="J139" s="26"/>
      <c r="L139" s="26"/>
      <c r="N139" s="26"/>
      <c r="O139" s="26"/>
      <c r="P139" s="26"/>
      <c r="Q139" s="26"/>
      <c r="U139" s="5"/>
      <c r="X139" s="5"/>
    </row>
    <row r="140" spans="2:24">
      <c r="B140" s="5"/>
      <c r="C140" s="26"/>
      <c r="E140" s="5"/>
      <c r="F140" s="5"/>
      <c r="G140" s="126"/>
      <c r="J140" s="26"/>
      <c r="L140" s="26"/>
      <c r="N140" s="26"/>
      <c r="O140" s="26"/>
      <c r="P140" s="26"/>
      <c r="Q140" s="26"/>
      <c r="U140" s="5"/>
      <c r="X140" s="5"/>
    </row>
    <row r="141" spans="2:24">
      <c r="B141" s="5"/>
      <c r="C141" s="26"/>
      <c r="E141" s="5"/>
      <c r="F141" s="5"/>
      <c r="G141" s="126"/>
      <c r="J141" s="26"/>
      <c r="L141" s="26"/>
      <c r="N141" s="26"/>
      <c r="O141" s="26"/>
      <c r="P141" s="26"/>
      <c r="Q141" s="26"/>
      <c r="U141" s="5"/>
      <c r="X141" s="5"/>
    </row>
    <row r="142" spans="2:24">
      <c r="B142" s="5"/>
      <c r="C142" s="26"/>
      <c r="E142" s="5"/>
      <c r="F142" s="5"/>
      <c r="G142" s="126"/>
      <c r="J142" s="26"/>
      <c r="L142" s="26"/>
      <c r="N142" s="26"/>
      <c r="O142" s="26"/>
      <c r="P142" s="26"/>
      <c r="Q142" s="26"/>
      <c r="U142" s="5"/>
      <c r="X142" s="5"/>
    </row>
    <row r="143" spans="2:24">
      <c r="B143" s="5"/>
      <c r="C143" s="26"/>
      <c r="E143" s="5"/>
      <c r="F143" s="5"/>
      <c r="G143" s="126"/>
      <c r="J143" s="26"/>
      <c r="L143" s="26"/>
      <c r="N143" s="26"/>
      <c r="O143" s="26"/>
      <c r="P143" s="26"/>
      <c r="Q143" s="26"/>
      <c r="U143" s="5"/>
      <c r="X143" s="5"/>
    </row>
    <row r="144" spans="2:24">
      <c r="B144" s="5"/>
      <c r="C144" s="26"/>
      <c r="E144" s="5"/>
      <c r="F144" s="5"/>
      <c r="G144" s="126"/>
      <c r="J144" s="26"/>
      <c r="L144" s="26"/>
      <c r="N144" s="26"/>
      <c r="O144" s="26"/>
      <c r="P144" s="26"/>
      <c r="Q144" s="26"/>
      <c r="U144" s="5"/>
      <c r="X144" s="5"/>
    </row>
    <row r="145" spans="2:24">
      <c r="B145" s="5"/>
      <c r="C145" s="26"/>
      <c r="E145" s="5"/>
      <c r="F145" s="5"/>
      <c r="G145" s="126"/>
      <c r="J145" s="26"/>
      <c r="L145" s="26"/>
      <c r="N145" s="26"/>
      <c r="O145" s="26"/>
      <c r="P145" s="26"/>
      <c r="Q145" s="26"/>
      <c r="U145" s="5"/>
      <c r="X145" s="5"/>
    </row>
    <row r="146" spans="2:24">
      <c r="B146" s="5"/>
      <c r="C146" s="26"/>
      <c r="E146" s="5"/>
      <c r="F146" s="5"/>
      <c r="G146" s="126"/>
      <c r="J146" s="26"/>
      <c r="L146" s="26"/>
      <c r="N146" s="26"/>
      <c r="O146" s="26"/>
      <c r="P146" s="26"/>
      <c r="Q146" s="26"/>
      <c r="U146" s="5"/>
      <c r="X146" s="5"/>
    </row>
    <row r="147" spans="2:24">
      <c r="B147" s="5"/>
      <c r="C147" s="26"/>
      <c r="E147" s="5"/>
      <c r="F147" s="5"/>
      <c r="G147" s="126"/>
      <c r="J147" s="26"/>
      <c r="L147" s="26"/>
      <c r="N147" s="26"/>
      <c r="O147" s="26"/>
      <c r="P147" s="26"/>
      <c r="Q147" s="26"/>
      <c r="U147" s="5"/>
      <c r="X147" s="5"/>
    </row>
    <row r="148" spans="2:24">
      <c r="B148" s="5"/>
      <c r="C148" s="26"/>
      <c r="E148" s="5"/>
      <c r="F148" s="5"/>
      <c r="G148" s="126"/>
      <c r="J148" s="26"/>
      <c r="L148" s="26"/>
      <c r="N148" s="26"/>
      <c r="O148" s="26"/>
      <c r="P148" s="26"/>
      <c r="Q148" s="26"/>
      <c r="U148" s="5"/>
      <c r="X148" s="5"/>
    </row>
    <row r="149" spans="2:24">
      <c r="B149" s="5"/>
      <c r="C149" s="26"/>
      <c r="E149" s="5"/>
      <c r="F149" s="5"/>
      <c r="G149" s="126"/>
      <c r="J149" s="26"/>
      <c r="L149" s="26"/>
      <c r="N149" s="26"/>
      <c r="O149" s="26"/>
      <c r="P149" s="26"/>
      <c r="Q149" s="26"/>
      <c r="U149" s="5"/>
      <c r="X149" s="5"/>
    </row>
    <row r="150" spans="2:24">
      <c r="B150" s="5"/>
      <c r="C150" s="26"/>
      <c r="E150" s="5"/>
      <c r="F150" s="5"/>
      <c r="G150" s="126"/>
      <c r="J150" s="26"/>
      <c r="L150" s="26"/>
      <c r="N150" s="26"/>
      <c r="O150" s="26"/>
      <c r="P150" s="26"/>
      <c r="Q150" s="26"/>
      <c r="U150" s="5"/>
      <c r="X150" s="5"/>
    </row>
    <row r="151" spans="2:24">
      <c r="B151" s="5"/>
      <c r="C151" s="26"/>
      <c r="E151" s="5"/>
      <c r="F151" s="5"/>
      <c r="G151" s="126"/>
      <c r="J151" s="26"/>
      <c r="L151" s="26"/>
      <c r="N151" s="26"/>
      <c r="O151" s="26"/>
      <c r="P151" s="26"/>
      <c r="Q151" s="26"/>
      <c r="U151" s="5"/>
      <c r="X151" s="5"/>
    </row>
    <row r="152" spans="2:24">
      <c r="B152" s="5"/>
      <c r="C152" s="26"/>
      <c r="E152" s="5"/>
      <c r="F152" s="5"/>
      <c r="G152" s="126"/>
      <c r="J152" s="26"/>
      <c r="L152" s="26"/>
      <c r="N152" s="26"/>
      <c r="O152" s="26"/>
      <c r="P152" s="26"/>
      <c r="Q152" s="26"/>
      <c r="U152" s="5"/>
      <c r="X152" s="5"/>
    </row>
    <row r="153" spans="2:24">
      <c r="B153" s="5"/>
      <c r="C153" s="26"/>
      <c r="E153" s="5"/>
      <c r="F153" s="5"/>
      <c r="G153" s="126"/>
      <c r="J153" s="26"/>
      <c r="L153" s="26"/>
      <c r="N153" s="26"/>
      <c r="O153" s="26"/>
      <c r="P153" s="26"/>
      <c r="Q153" s="26"/>
      <c r="U153" s="5"/>
      <c r="X153" s="5"/>
    </row>
    <row r="154" spans="2:24">
      <c r="B154" s="5"/>
      <c r="C154" s="26"/>
      <c r="E154" s="5"/>
      <c r="F154" s="5"/>
      <c r="G154" s="126"/>
      <c r="J154" s="26"/>
      <c r="L154" s="26"/>
      <c r="N154" s="26"/>
      <c r="O154" s="26"/>
      <c r="P154" s="26"/>
      <c r="Q154" s="26"/>
      <c r="U154" s="5"/>
      <c r="X154" s="5"/>
    </row>
    <row r="155" spans="2:24">
      <c r="B155" s="5"/>
      <c r="C155" s="26"/>
      <c r="E155" s="5"/>
      <c r="F155" s="5"/>
      <c r="G155" s="126"/>
      <c r="J155" s="26"/>
      <c r="L155" s="26"/>
      <c r="N155" s="26"/>
      <c r="O155" s="26"/>
      <c r="P155" s="26"/>
      <c r="Q155" s="26"/>
      <c r="U155" s="5"/>
      <c r="X155" s="5"/>
    </row>
    <row r="156" spans="2:24">
      <c r="B156" s="5"/>
      <c r="C156" s="26"/>
      <c r="E156" s="5"/>
      <c r="F156" s="5"/>
      <c r="G156" s="126"/>
      <c r="J156" s="26"/>
      <c r="L156" s="26"/>
      <c r="N156" s="26"/>
      <c r="O156" s="26"/>
      <c r="P156" s="26"/>
      <c r="Q156" s="26"/>
      <c r="U156" s="5"/>
      <c r="X156" s="5"/>
    </row>
    <row r="157" spans="2:24">
      <c r="B157" s="5"/>
      <c r="C157" s="26"/>
      <c r="E157" s="5"/>
      <c r="F157" s="5"/>
      <c r="G157" s="126"/>
      <c r="J157" s="26"/>
      <c r="L157" s="26"/>
      <c r="N157" s="26"/>
      <c r="O157" s="26"/>
      <c r="P157" s="26"/>
      <c r="Q157" s="26"/>
      <c r="U157" s="5"/>
      <c r="X157" s="5"/>
    </row>
    <row r="158" spans="2:24">
      <c r="B158" s="5"/>
      <c r="C158" s="26"/>
      <c r="E158" s="5"/>
      <c r="F158" s="5"/>
      <c r="G158" s="126"/>
      <c r="J158" s="26"/>
      <c r="L158" s="26"/>
      <c r="N158" s="26"/>
      <c r="O158" s="26"/>
      <c r="P158" s="26"/>
      <c r="Q158" s="26"/>
      <c r="U158" s="5"/>
      <c r="X158" s="5"/>
    </row>
    <row r="159" spans="2:24">
      <c r="B159" s="5"/>
      <c r="C159" s="26"/>
      <c r="E159" s="5"/>
      <c r="F159" s="5"/>
      <c r="G159" s="126"/>
      <c r="J159" s="26"/>
      <c r="L159" s="26"/>
      <c r="N159" s="26"/>
      <c r="O159" s="26"/>
      <c r="P159" s="26"/>
      <c r="Q159" s="26"/>
      <c r="U159" s="5"/>
      <c r="X159" s="5"/>
    </row>
    <row r="160" spans="2:24">
      <c r="B160" s="5"/>
      <c r="C160" s="26"/>
      <c r="E160" s="5"/>
      <c r="F160" s="5"/>
      <c r="G160" s="126"/>
      <c r="J160" s="26"/>
      <c r="L160" s="26"/>
      <c r="N160" s="26"/>
      <c r="O160" s="26"/>
      <c r="P160" s="26"/>
      <c r="Q160" s="26"/>
      <c r="U160" s="5"/>
      <c r="X160" s="5"/>
    </row>
    <row r="161" spans="2:24">
      <c r="B161" s="5"/>
      <c r="C161" s="26"/>
      <c r="E161" s="5"/>
      <c r="F161" s="5"/>
      <c r="G161" s="126"/>
      <c r="J161" s="26"/>
      <c r="L161" s="26"/>
      <c r="N161" s="26"/>
      <c r="O161" s="26"/>
      <c r="P161" s="26"/>
      <c r="Q161" s="26"/>
      <c r="U161" s="5"/>
      <c r="X161" s="5"/>
    </row>
    <row r="162" spans="2:24">
      <c r="B162" s="5"/>
      <c r="C162" s="26"/>
      <c r="E162" s="5"/>
      <c r="F162" s="5"/>
      <c r="G162" s="126"/>
      <c r="J162" s="26"/>
      <c r="L162" s="26"/>
      <c r="N162" s="26"/>
      <c r="O162" s="26"/>
      <c r="P162" s="26"/>
      <c r="Q162" s="26"/>
      <c r="U162" s="5"/>
      <c r="X162" s="5"/>
    </row>
    <row r="163" spans="2:24">
      <c r="B163" s="5"/>
      <c r="C163" s="26"/>
      <c r="E163" s="5"/>
      <c r="F163" s="5"/>
      <c r="G163" s="126"/>
      <c r="J163" s="26"/>
      <c r="L163" s="26"/>
      <c r="N163" s="26"/>
      <c r="O163" s="26"/>
      <c r="P163" s="26"/>
      <c r="Q163" s="26"/>
      <c r="U163" s="5"/>
      <c r="X163" s="5"/>
    </row>
    <row r="164" spans="2:24">
      <c r="B164" s="5"/>
      <c r="C164" s="26"/>
      <c r="E164" s="5"/>
      <c r="F164" s="5"/>
      <c r="G164" s="126"/>
      <c r="J164" s="26"/>
      <c r="L164" s="26"/>
      <c r="N164" s="26"/>
      <c r="O164" s="26"/>
      <c r="P164" s="26"/>
      <c r="Q164" s="26"/>
      <c r="U164" s="5"/>
      <c r="X164" s="5"/>
    </row>
    <row r="165" spans="2:24">
      <c r="B165" s="5"/>
      <c r="C165" s="26"/>
      <c r="E165" s="5"/>
      <c r="F165" s="5"/>
      <c r="G165" s="126"/>
      <c r="J165" s="26"/>
      <c r="L165" s="26"/>
      <c r="N165" s="26"/>
      <c r="O165" s="26"/>
      <c r="P165" s="26"/>
      <c r="Q165" s="26"/>
      <c r="U165" s="5"/>
      <c r="X165" s="5"/>
    </row>
    <row r="166" spans="2:24">
      <c r="B166" s="5"/>
      <c r="C166" s="26"/>
      <c r="E166" s="5"/>
      <c r="F166" s="5"/>
      <c r="G166" s="126"/>
      <c r="J166" s="26"/>
      <c r="L166" s="26"/>
      <c r="N166" s="26"/>
      <c r="O166" s="26"/>
      <c r="P166" s="26"/>
      <c r="Q166" s="26"/>
      <c r="U166" s="5"/>
      <c r="X166" s="5"/>
    </row>
    <row r="167" spans="2:24">
      <c r="B167" s="5"/>
      <c r="C167" s="26"/>
      <c r="E167" s="5"/>
      <c r="F167" s="5"/>
      <c r="G167" s="126"/>
      <c r="J167" s="26"/>
      <c r="L167" s="26"/>
      <c r="N167" s="26"/>
      <c r="O167" s="26"/>
      <c r="P167" s="26"/>
      <c r="Q167" s="26"/>
      <c r="U167" s="5"/>
      <c r="X167" s="5"/>
    </row>
    <row r="168" spans="2:24">
      <c r="B168" s="5"/>
      <c r="C168" s="26"/>
      <c r="E168" s="5"/>
      <c r="F168" s="5"/>
      <c r="G168" s="126"/>
      <c r="J168" s="26"/>
      <c r="L168" s="26"/>
      <c r="N168" s="26"/>
      <c r="O168" s="26"/>
      <c r="P168" s="26"/>
      <c r="Q168" s="26"/>
      <c r="U168" s="5"/>
      <c r="X168" s="5"/>
    </row>
    <row r="169" spans="2:24">
      <c r="B169" s="5"/>
      <c r="C169" s="26"/>
      <c r="E169" s="5"/>
      <c r="F169" s="5"/>
      <c r="G169" s="126"/>
      <c r="J169" s="26"/>
      <c r="L169" s="26"/>
      <c r="N169" s="26"/>
      <c r="O169" s="26"/>
      <c r="P169" s="26"/>
      <c r="Q169" s="26"/>
      <c r="U169" s="5"/>
      <c r="X169" s="5"/>
    </row>
    <row r="170" spans="2:24">
      <c r="B170" s="5"/>
      <c r="C170" s="26"/>
      <c r="E170" s="5"/>
      <c r="F170" s="5"/>
      <c r="G170" s="126"/>
      <c r="J170" s="26"/>
      <c r="L170" s="26"/>
      <c r="N170" s="26"/>
      <c r="O170" s="26"/>
      <c r="P170" s="26"/>
      <c r="Q170" s="26"/>
      <c r="U170" s="5"/>
      <c r="X170" s="5"/>
    </row>
    <row r="171" spans="2:24">
      <c r="B171" s="5"/>
      <c r="C171" s="26"/>
      <c r="E171" s="5"/>
      <c r="F171" s="5"/>
      <c r="G171" s="126"/>
      <c r="J171" s="26"/>
      <c r="L171" s="26"/>
      <c r="N171" s="26"/>
      <c r="O171" s="26"/>
      <c r="P171" s="26"/>
      <c r="Q171" s="26"/>
      <c r="U171" s="5"/>
      <c r="X171" s="5"/>
    </row>
    <row r="172" spans="2:24">
      <c r="B172" s="5"/>
      <c r="C172" s="26"/>
      <c r="E172" s="5"/>
      <c r="F172" s="5"/>
      <c r="G172" s="126"/>
      <c r="J172" s="26"/>
      <c r="L172" s="26"/>
      <c r="N172" s="26"/>
      <c r="O172" s="26"/>
      <c r="P172" s="26"/>
      <c r="Q172" s="26"/>
      <c r="U172" s="5"/>
      <c r="X172" s="5"/>
    </row>
    <row r="173" spans="2:24">
      <c r="B173" s="5"/>
      <c r="C173" s="26"/>
      <c r="E173" s="5"/>
      <c r="F173" s="5"/>
      <c r="G173" s="126"/>
      <c r="J173" s="26"/>
      <c r="L173" s="26"/>
      <c r="N173" s="26"/>
      <c r="O173" s="26"/>
      <c r="P173" s="26"/>
      <c r="Q173" s="26"/>
      <c r="U173" s="5"/>
      <c r="X173" s="5"/>
    </row>
    <row r="174" spans="2:24">
      <c r="B174" s="5"/>
      <c r="C174" s="26"/>
      <c r="E174" s="5"/>
      <c r="F174" s="5"/>
      <c r="G174" s="126"/>
      <c r="J174" s="26"/>
      <c r="L174" s="26"/>
      <c r="N174" s="26"/>
      <c r="O174" s="26"/>
      <c r="P174" s="26"/>
      <c r="Q174" s="26"/>
      <c r="U174" s="5"/>
      <c r="X174" s="5"/>
    </row>
    <row r="175" spans="2:24">
      <c r="B175" s="5"/>
      <c r="C175" s="26"/>
      <c r="E175" s="5"/>
      <c r="F175" s="5"/>
      <c r="G175" s="126"/>
      <c r="J175" s="26"/>
      <c r="L175" s="26"/>
      <c r="N175" s="26"/>
      <c r="O175" s="26"/>
      <c r="P175" s="26"/>
      <c r="Q175" s="26"/>
      <c r="U175" s="5"/>
      <c r="X175" s="5"/>
    </row>
    <row r="176" spans="2:24">
      <c r="B176" s="5"/>
      <c r="C176" s="26"/>
      <c r="E176" s="5"/>
      <c r="F176" s="5"/>
      <c r="G176" s="126"/>
      <c r="J176" s="26"/>
      <c r="L176" s="26"/>
      <c r="N176" s="26"/>
      <c r="O176" s="26"/>
      <c r="P176" s="26"/>
      <c r="Q176" s="26"/>
      <c r="U176" s="5"/>
      <c r="X176" s="5"/>
    </row>
    <row r="177" spans="2:24">
      <c r="B177" s="5"/>
      <c r="C177" s="26"/>
      <c r="E177" s="5"/>
      <c r="F177" s="5"/>
      <c r="G177" s="126"/>
      <c r="J177" s="26"/>
      <c r="L177" s="26"/>
      <c r="N177" s="26"/>
      <c r="O177" s="26"/>
      <c r="P177" s="26"/>
      <c r="Q177" s="26"/>
      <c r="U177" s="5"/>
      <c r="X177" s="5"/>
    </row>
    <row r="178" spans="2:24">
      <c r="B178" s="5"/>
      <c r="C178" s="26"/>
      <c r="E178" s="5"/>
      <c r="F178" s="5"/>
      <c r="G178" s="126"/>
      <c r="J178" s="26"/>
      <c r="L178" s="26"/>
      <c r="N178" s="26"/>
      <c r="O178" s="26"/>
      <c r="P178" s="26"/>
      <c r="Q178" s="26"/>
      <c r="U178" s="5"/>
      <c r="X178" s="5"/>
    </row>
    <row r="179" spans="2:24">
      <c r="B179" s="5"/>
      <c r="C179" s="26"/>
      <c r="E179" s="5"/>
      <c r="F179" s="5"/>
      <c r="G179" s="126"/>
      <c r="J179" s="26"/>
      <c r="L179" s="26"/>
      <c r="N179" s="26"/>
      <c r="O179" s="26"/>
      <c r="P179" s="26"/>
      <c r="Q179" s="26"/>
      <c r="U179" s="5"/>
      <c r="X179" s="5"/>
    </row>
    <row r="180" spans="2:24">
      <c r="B180" s="5"/>
      <c r="C180" s="26"/>
      <c r="E180" s="5"/>
      <c r="F180" s="5"/>
      <c r="G180" s="126"/>
      <c r="J180" s="26"/>
      <c r="L180" s="26"/>
      <c r="N180" s="26"/>
      <c r="O180" s="26"/>
      <c r="P180" s="26"/>
      <c r="Q180" s="26"/>
      <c r="U180" s="5"/>
      <c r="X180" s="5"/>
    </row>
    <row r="181" spans="2:24">
      <c r="B181" s="5"/>
      <c r="C181" s="26"/>
      <c r="E181" s="5"/>
      <c r="F181" s="5"/>
      <c r="G181" s="126"/>
      <c r="J181" s="26"/>
      <c r="L181" s="26"/>
      <c r="N181" s="26"/>
      <c r="O181" s="26"/>
      <c r="P181" s="26"/>
      <c r="Q181" s="26"/>
      <c r="U181" s="5"/>
      <c r="X181" s="5"/>
    </row>
    <row r="182" spans="2:24">
      <c r="B182" s="5"/>
      <c r="C182" s="26"/>
      <c r="E182" s="5"/>
      <c r="F182" s="5"/>
      <c r="G182" s="126"/>
      <c r="J182" s="26"/>
      <c r="L182" s="26"/>
      <c r="N182" s="26"/>
      <c r="O182" s="26"/>
      <c r="P182" s="26"/>
      <c r="Q182" s="26"/>
      <c r="U182" s="5"/>
      <c r="X182" s="5"/>
    </row>
    <row r="183" spans="2:24">
      <c r="B183" s="5"/>
      <c r="C183" s="26"/>
      <c r="E183" s="5"/>
      <c r="F183" s="5"/>
      <c r="G183" s="126"/>
      <c r="J183" s="26"/>
      <c r="L183" s="26"/>
      <c r="N183" s="26"/>
      <c r="O183" s="26"/>
      <c r="P183" s="26"/>
      <c r="Q183" s="26"/>
      <c r="U183" s="5"/>
      <c r="X183" s="5"/>
    </row>
    <row r="184" spans="2:24">
      <c r="B184" s="5"/>
      <c r="C184" s="26"/>
      <c r="E184" s="5"/>
      <c r="F184" s="5"/>
      <c r="G184" s="126"/>
      <c r="J184" s="26"/>
      <c r="L184" s="26"/>
      <c r="N184" s="26"/>
      <c r="O184" s="26"/>
      <c r="P184" s="26"/>
      <c r="Q184" s="26"/>
      <c r="U184" s="5"/>
      <c r="X184" s="5"/>
    </row>
    <row r="185" spans="2:24">
      <c r="B185" s="5"/>
      <c r="C185" s="26"/>
      <c r="E185" s="5"/>
      <c r="F185" s="5"/>
      <c r="G185" s="126"/>
      <c r="J185" s="26"/>
      <c r="L185" s="26"/>
      <c r="N185" s="26"/>
      <c r="O185" s="26"/>
      <c r="P185" s="26"/>
      <c r="Q185" s="26"/>
      <c r="U185" s="5"/>
      <c r="X185" s="5"/>
    </row>
    <row r="186" spans="2:24">
      <c r="B186" s="5"/>
      <c r="C186" s="26"/>
      <c r="E186" s="5"/>
      <c r="F186" s="5"/>
      <c r="G186" s="126"/>
      <c r="J186" s="26"/>
      <c r="L186" s="26"/>
      <c r="N186" s="26"/>
      <c r="O186" s="26"/>
      <c r="P186" s="26"/>
      <c r="Q186" s="26"/>
      <c r="U186" s="5"/>
      <c r="X186" s="5"/>
    </row>
    <row r="187" spans="2:24">
      <c r="B187" s="5"/>
      <c r="C187" s="26"/>
      <c r="E187" s="5"/>
      <c r="F187" s="5"/>
      <c r="G187" s="126"/>
      <c r="J187" s="26"/>
      <c r="L187" s="26"/>
      <c r="N187" s="26"/>
      <c r="O187" s="26"/>
      <c r="P187" s="26"/>
      <c r="Q187" s="26"/>
      <c r="U187" s="5"/>
      <c r="X187" s="5"/>
    </row>
    <row r="188" spans="2:24">
      <c r="B188" s="5"/>
      <c r="C188" s="26"/>
      <c r="E188" s="5"/>
      <c r="F188" s="5"/>
      <c r="G188" s="126"/>
      <c r="J188" s="26"/>
      <c r="L188" s="26"/>
      <c r="N188" s="26"/>
      <c r="O188" s="26"/>
      <c r="P188" s="26"/>
      <c r="Q188" s="26"/>
      <c r="U188" s="5"/>
      <c r="X188" s="5"/>
    </row>
    <row r="189" spans="2:24">
      <c r="B189" s="5"/>
      <c r="C189" s="26"/>
      <c r="E189" s="5"/>
      <c r="F189" s="5"/>
      <c r="G189" s="126"/>
      <c r="J189" s="26"/>
      <c r="L189" s="26"/>
      <c r="N189" s="26"/>
      <c r="O189" s="26"/>
      <c r="P189" s="26"/>
      <c r="Q189" s="26"/>
      <c r="U189" s="5"/>
      <c r="X189" s="5"/>
    </row>
    <row r="190" spans="2:24">
      <c r="B190" s="5"/>
      <c r="C190" s="26"/>
      <c r="E190" s="5"/>
      <c r="F190" s="5"/>
      <c r="G190" s="126"/>
      <c r="J190" s="26"/>
      <c r="L190" s="26"/>
      <c r="N190" s="26"/>
      <c r="O190" s="26"/>
      <c r="P190" s="26"/>
      <c r="Q190" s="26"/>
      <c r="U190" s="5"/>
      <c r="X190" s="5"/>
    </row>
    <row r="191" spans="2:24">
      <c r="B191" s="5"/>
      <c r="C191" s="26"/>
      <c r="E191" s="5"/>
      <c r="F191" s="5"/>
      <c r="G191" s="126"/>
      <c r="J191" s="26"/>
      <c r="L191" s="26"/>
      <c r="N191" s="26"/>
      <c r="O191" s="26"/>
      <c r="P191" s="26"/>
      <c r="Q191" s="26"/>
      <c r="U191" s="5"/>
      <c r="X191" s="5"/>
    </row>
    <row r="192" spans="2:24">
      <c r="B192" s="5"/>
      <c r="C192" s="26"/>
      <c r="E192" s="5"/>
      <c r="F192" s="5"/>
      <c r="G192" s="126"/>
      <c r="J192" s="26"/>
      <c r="L192" s="26"/>
      <c r="N192" s="26"/>
      <c r="O192" s="26"/>
      <c r="P192" s="26"/>
      <c r="Q192" s="26"/>
      <c r="U192" s="5"/>
      <c r="X192" s="5"/>
    </row>
    <row r="193" spans="2:24">
      <c r="B193" s="5"/>
      <c r="C193" s="26"/>
      <c r="E193" s="5"/>
      <c r="F193" s="5"/>
      <c r="G193" s="126"/>
      <c r="J193" s="26"/>
      <c r="L193" s="26"/>
      <c r="N193" s="26"/>
      <c r="O193" s="26"/>
      <c r="P193" s="26"/>
      <c r="Q193" s="26"/>
      <c r="U193" s="5"/>
      <c r="X193" s="5"/>
    </row>
    <row r="194" spans="2:24">
      <c r="B194" s="5"/>
      <c r="C194" s="26"/>
      <c r="E194" s="5"/>
      <c r="F194" s="5"/>
      <c r="G194" s="126"/>
      <c r="J194" s="26"/>
      <c r="L194" s="26"/>
      <c r="N194" s="26"/>
      <c r="O194" s="26"/>
      <c r="P194" s="26"/>
      <c r="Q194" s="26"/>
      <c r="U194" s="5"/>
      <c r="X194" s="5"/>
    </row>
    <row r="195" spans="2:24">
      <c r="B195" s="5"/>
      <c r="C195" s="26"/>
      <c r="E195" s="5"/>
      <c r="F195" s="5"/>
      <c r="G195" s="126"/>
      <c r="J195" s="26"/>
      <c r="L195" s="26"/>
      <c r="N195" s="26"/>
      <c r="O195" s="26"/>
      <c r="P195" s="26"/>
      <c r="Q195" s="26"/>
      <c r="U195" s="5"/>
      <c r="X195" s="5"/>
    </row>
    <row r="196" spans="2:24">
      <c r="B196" s="5"/>
      <c r="C196" s="26"/>
      <c r="E196" s="5"/>
      <c r="F196" s="5"/>
      <c r="G196" s="126"/>
      <c r="J196" s="26"/>
      <c r="L196" s="26"/>
      <c r="N196" s="26"/>
      <c r="O196" s="26"/>
      <c r="P196" s="26"/>
      <c r="Q196" s="26"/>
      <c r="U196" s="5"/>
      <c r="X196" s="5"/>
    </row>
    <row r="197" spans="2:24">
      <c r="B197" s="5"/>
      <c r="C197" s="26"/>
      <c r="E197" s="5"/>
      <c r="F197" s="5"/>
      <c r="G197" s="126"/>
      <c r="J197" s="26"/>
      <c r="L197" s="26"/>
      <c r="N197" s="26"/>
      <c r="O197" s="26"/>
      <c r="P197" s="26"/>
      <c r="Q197" s="26"/>
      <c r="U197" s="5"/>
      <c r="X197" s="5"/>
    </row>
    <row r="198" spans="2:24">
      <c r="B198" s="5"/>
      <c r="C198" s="26"/>
      <c r="E198" s="5"/>
      <c r="F198" s="5"/>
      <c r="G198" s="126"/>
      <c r="J198" s="26"/>
      <c r="L198" s="26"/>
      <c r="N198" s="26"/>
      <c r="O198" s="26"/>
      <c r="P198" s="26"/>
      <c r="Q198" s="26"/>
      <c r="U198" s="5"/>
      <c r="X198" s="5"/>
    </row>
    <row r="199" spans="2:24">
      <c r="B199" s="5"/>
      <c r="C199" s="26"/>
      <c r="E199" s="5"/>
      <c r="F199" s="5"/>
      <c r="G199" s="126"/>
      <c r="J199" s="26"/>
      <c r="L199" s="26"/>
      <c r="N199" s="26"/>
      <c r="O199" s="26"/>
      <c r="P199" s="26"/>
      <c r="Q199" s="26"/>
      <c r="U199" s="5"/>
      <c r="X199" s="5"/>
    </row>
    <row r="200" spans="2:24">
      <c r="B200" s="5"/>
      <c r="C200" s="26"/>
      <c r="E200" s="5"/>
      <c r="F200" s="5"/>
      <c r="G200" s="126"/>
      <c r="J200" s="26"/>
      <c r="L200" s="26"/>
      <c r="N200" s="26"/>
      <c r="O200" s="26"/>
      <c r="P200" s="26"/>
      <c r="Q200" s="26"/>
      <c r="U200" s="5"/>
      <c r="X200" s="5"/>
    </row>
    <row r="201" spans="2:24">
      <c r="B201" s="5"/>
      <c r="C201" s="26"/>
      <c r="E201" s="5"/>
      <c r="F201" s="5"/>
      <c r="G201" s="126"/>
      <c r="J201" s="26"/>
      <c r="L201" s="26"/>
      <c r="N201" s="26"/>
      <c r="O201" s="26"/>
      <c r="P201" s="26"/>
      <c r="Q201" s="26"/>
      <c r="U201" s="5"/>
      <c r="X201" s="5"/>
    </row>
    <row r="202" spans="2:24">
      <c r="B202" s="5"/>
      <c r="C202" s="26"/>
      <c r="E202" s="5"/>
      <c r="F202" s="5"/>
      <c r="G202" s="126"/>
      <c r="J202" s="26"/>
      <c r="L202" s="26"/>
      <c r="N202" s="26"/>
      <c r="O202" s="26"/>
      <c r="P202" s="26"/>
      <c r="Q202" s="26"/>
      <c r="U202" s="5"/>
      <c r="X202" s="5"/>
    </row>
    <row r="203" spans="2:24">
      <c r="B203" s="5"/>
      <c r="C203" s="26"/>
      <c r="E203" s="5"/>
      <c r="F203" s="5"/>
      <c r="G203" s="126"/>
      <c r="J203" s="26"/>
      <c r="L203" s="26"/>
      <c r="N203" s="26"/>
      <c r="O203" s="26"/>
      <c r="P203" s="26"/>
      <c r="Q203" s="26"/>
      <c r="U203" s="5"/>
      <c r="X203" s="5"/>
    </row>
    <row r="204" spans="2:24">
      <c r="B204" s="5"/>
      <c r="C204" s="26"/>
      <c r="E204" s="5"/>
      <c r="F204" s="5"/>
      <c r="G204" s="126"/>
      <c r="J204" s="26"/>
      <c r="L204" s="26"/>
      <c r="N204" s="26"/>
      <c r="O204" s="26"/>
      <c r="P204" s="26"/>
      <c r="Q204" s="26"/>
      <c r="U204" s="5"/>
      <c r="X204" s="5"/>
    </row>
    <row r="205" spans="2:24">
      <c r="B205" s="5"/>
      <c r="C205" s="26"/>
      <c r="E205" s="5"/>
      <c r="F205" s="5"/>
      <c r="G205" s="126"/>
      <c r="J205" s="26"/>
      <c r="L205" s="26"/>
      <c r="N205" s="26"/>
      <c r="O205" s="26"/>
      <c r="P205" s="26"/>
      <c r="Q205" s="26"/>
      <c r="U205" s="5"/>
      <c r="X205" s="5"/>
    </row>
    <row r="206" spans="2:24">
      <c r="B206" s="5"/>
      <c r="C206" s="26"/>
      <c r="E206" s="5"/>
      <c r="F206" s="5"/>
      <c r="G206" s="126"/>
      <c r="J206" s="26"/>
      <c r="L206" s="26"/>
      <c r="N206" s="26"/>
      <c r="O206" s="26"/>
      <c r="P206" s="26"/>
      <c r="Q206" s="26"/>
      <c r="U206" s="5"/>
      <c r="X206" s="5"/>
    </row>
    <row r="207" spans="2:24">
      <c r="B207" s="5"/>
      <c r="C207" s="26"/>
      <c r="E207" s="5"/>
      <c r="F207" s="5"/>
      <c r="G207" s="126"/>
      <c r="J207" s="26"/>
      <c r="L207" s="26"/>
      <c r="N207" s="26"/>
      <c r="O207" s="26"/>
      <c r="P207" s="26"/>
      <c r="Q207" s="26"/>
      <c r="U207" s="5"/>
      <c r="X207" s="5"/>
    </row>
    <row r="208" spans="2:24">
      <c r="B208" s="5"/>
      <c r="C208" s="26"/>
      <c r="E208" s="5"/>
      <c r="F208" s="5"/>
      <c r="G208" s="126"/>
      <c r="J208" s="26"/>
      <c r="L208" s="26"/>
      <c r="N208" s="26"/>
      <c r="O208" s="26"/>
      <c r="P208" s="26"/>
      <c r="Q208" s="26"/>
      <c r="U208" s="5"/>
      <c r="X208" s="5"/>
    </row>
    <row r="209" spans="2:24">
      <c r="B209" s="5"/>
      <c r="C209" s="26"/>
      <c r="E209" s="5"/>
      <c r="F209" s="5"/>
      <c r="G209" s="126"/>
      <c r="J209" s="26"/>
      <c r="L209" s="26"/>
      <c r="N209" s="26"/>
      <c r="O209" s="26"/>
      <c r="P209" s="26"/>
      <c r="Q209" s="26"/>
      <c r="U209" s="5"/>
      <c r="X209" s="5"/>
    </row>
    <row r="210" spans="2:24">
      <c r="B210" s="5"/>
      <c r="C210" s="26"/>
      <c r="E210" s="5"/>
      <c r="F210" s="5"/>
      <c r="G210" s="126"/>
      <c r="J210" s="26"/>
      <c r="L210" s="26"/>
      <c r="N210" s="26"/>
      <c r="O210" s="26"/>
      <c r="P210" s="26"/>
      <c r="Q210" s="26"/>
      <c r="U210" s="5"/>
      <c r="X210" s="5"/>
    </row>
    <row r="211" spans="2:24">
      <c r="B211" s="5"/>
      <c r="C211" s="26"/>
      <c r="E211" s="5"/>
      <c r="F211" s="5"/>
      <c r="G211" s="126"/>
      <c r="J211" s="26"/>
      <c r="L211" s="26"/>
      <c r="N211" s="26"/>
      <c r="O211" s="26"/>
      <c r="P211" s="26"/>
      <c r="Q211" s="26"/>
      <c r="U211" s="5"/>
      <c r="X211" s="5"/>
    </row>
    <row r="212" spans="2:24">
      <c r="B212" s="5"/>
      <c r="C212" s="26"/>
      <c r="E212" s="5"/>
      <c r="F212" s="5"/>
      <c r="G212" s="126"/>
      <c r="J212" s="26"/>
      <c r="L212" s="26"/>
      <c r="N212" s="26"/>
      <c r="O212" s="26"/>
      <c r="P212" s="26"/>
      <c r="Q212" s="26"/>
      <c r="U212" s="5"/>
      <c r="X212" s="5"/>
    </row>
    <row r="213" spans="2:24">
      <c r="B213" s="5"/>
      <c r="C213" s="26"/>
      <c r="E213" s="5"/>
      <c r="F213" s="5"/>
      <c r="G213" s="126"/>
      <c r="J213" s="26"/>
      <c r="L213" s="26"/>
      <c r="N213" s="26"/>
      <c r="O213" s="26"/>
      <c r="P213" s="26"/>
      <c r="Q213" s="26"/>
      <c r="U213" s="5"/>
      <c r="X213" s="5"/>
    </row>
    <row r="214" spans="2:24">
      <c r="B214" s="5"/>
      <c r="C214" s="26"/>
      <c r="E214" s="5"/>
      <c r="F214" s="5"/>
      <c r="G214" s="126"/>
      <c r="J214" s="26"/>
      <c r="L214" s="26"/>
      <c r="N214" s="26"/>
      <c r="O214" s="26"/>
      <c r="P214" s="26"/>
      <c r="Q214" s="26"/>
      <c r="U214" s="5"/>
      <c r="X214" s="5"/>
    </row>
    <row r="215" spans="2:24">
      <c r="B215" s="5"/>
      <c r="C215" s="26"/>
      <c r="E215" s="5"/>
      <c r="F215" s="5"/>
      <c r="G215" s="126"/>
      <c r="J215" s="26"/>
      <c r="L215" s="26"/>
      <c r="N215" s="26"/>
      <c r="O215" s="26"/>
      <c r="P215" s="26"/>
      <c r="Q215" s="26"/>
      <c r="U215" s="5"/>
      <c r="X215" s="5"/>
    </row>
    <row r="216" spans="2:24">
      <c r="B216" s="5"/>
      <c r="C216" s="26"/>
      <c r="E216" s="5"/>
      <c r="F216" s="5"/>
      <c r="G216" s="126"/>
      <c r="J216" s="26"/>
      <c r="L216" s="26"/>
      <c r="N216" s="26"/>
      <c r="O216" s="26"/>
      <c r="P216" s="26"/>
      <c r="Q216" s="26"/>
      <c r="U216" s="5"/>
      <c r="X216" s="5"/>
    </row>
    <row r="217" spans="2:24">
      <c r="B217" s="5"/>
      <c r="C217" s="26"/>
      <c r="E217" s="5"/>
      <c r="F217" s="5"/>
      <c r="G217" s="126"/>
      <c r="J217" s="26"/>
      <c r="L217" s="26"/>
      <c r="N217" s="26"/>
      <c r="O217" s="26"/>
      <c r="P217" s="26"/>
      <c r="Q217" s="26"/>
      <c r="U217" s="5"/>
      <c r="X217" s="5"/>
    </row>
    <row r="218" spans="2:24">
      <c r="B218" s="5"/>
      <c r="C218" s="26"/>
      <c r="E218" s="5"/>
      <c r="F218" s="5"/>
      <c r="G218" s="126"/>
      <c r="J218" s="26"/>
      <c r="L218" s="26"/>
      <c r="N218" s="26"/>
      <c r="O218" s="26"/>
      <c r="P218" s="26"/>
      <c r="Q218" s="26"/>
      <c r="U218" s="5"/>
      <c r="X218" s="5"/>
    </row>
    <row r="219" spans="2:24">
      <c r="B219" s="5"/>
      <c r="C219" s="26"/>
      <c r="E219" s="5"/>
      <c r="F219" s="5"/>
      <c r="G219" s="126"/>
      <c r="J219" s="26"/>
      <c r="L219" s="26"/>
      <c r="N219" s="26"/>
      <c r="O219" s="26"/>
      <c r="P219" s="26"/>
      <c r="Q219" s="26"/>
      <c r="U219" s="5"/>
      <c r="X219" s="5"/>
    </row>
    <row r="220" spans="2:24">
      <c r="B220" s="5"/>
      <c r="C220" s="26"/>
      <c r="E220" s="5"/>
      <c r="F220" s="5"/>
      <c r="G220" s="126"/>
      <c r="J220" s="26"/>
      <c r="L220" s="26"/>
      <c r="N220" s="26"/>
      <c r="O220" s="26"/>
      <c r="P220" s="26"/>
      <c r="Q220" s="26"/>
      <c r="U220" s="5"/>
      <c r="X220" s="5"/>
    </row>
    <row r="221" spans="2:24">
      <c r="B221" s="5"/>
      <c r="C221" s="26"/>
      <c r="E221" s="5"/>
      <c r="F221" s="5"/>
      <c r="G221" s="126"/>
      <c r="J221" s="26"/>
      <c r="L221" s="26"/>
      <c r="N221" s="26"/>
      <c r="O221" s="26"/>
      <c r="P221" s="26"/>
      <c r="Q221" s="26"/>
      <c r="U221" s="5"/>
      <c r="X221" s="5"/>
    </row>
    <row r="222" spans="2:24">
      <c r="B222" s="5"/>
      <c r="C222" s="26"/>
      <c r="E222" s="5"/>
      <c r="F222" s="5"/>
      <c r="G222" s="126"/>
      <c r="J222" s="26"/>
      <c r="L222" s="26"/>
      <c r="N222" s="26"/>
      <c r="O222" s="26"/>
      <c r="P222" s="26"/>
      <c r="Q222" s="26"/>
      <c r="U222" s="5"/>
      <c r="X222" s="5"/>
    </row>
    <row r="223" spans="2:24">
      <c r="B223" s="5"/>
      <c r="C223" s="26"/>
      <c r="E223" s="5"/>
      <c r="F223" s="5"/>
      <c r="G223" s="126"/>
      <c r="J223" s="26"/>
      <c r="L223" s="26"/>
      <c r="N223" s="26"/>
      <c r="O223" s="26"/>
      <c r="P223" s="26"/>
      <c r="Q223" s="26"/>
      <c r="U223" s="5"/>
      <c r="X223" s="5"/>
    </row>
    <row r="224" spans="2:24">
      <c r="B224" s="5"/>
      <c r="C224" s="26"/>
      <c r="E224" s="5"/>
      <c r="F224" s="5"/>
      <c r="G224" s="126"/>
      <c r="J224" s="26"/>
      <c r="L224" s="26"/>
      <c r="N224" s="26"/>
      <c r="O224" s="26"/>
      <c r="P224" s="26"/>
      <c r="Q224" s="26"/>
      <c r="U224" s="5"/>
      <c r="X224" s="5"/>
    </row>
    <row r="225" spans="2:24">
      <c r="B225" s="5"/>
      <c r="C225" s="26"/>
      <c r="E225" s="5"/>
      <c r="F225" s="5"/>
      <c r="G225" s="126"/>
      <c r="J225" s="26"/>
      <c r="L225" s="26"/>
      <c r="N225" s="26"/>
      <c r="O225" s="26"/>
      <c r="P225" s="26"/>
      <c r="Q225" s="26"/>
      <c r="U225" s="5"/>
      <c r="X225" s="5"/>
    </row>
    <row r="226" spans="2:24">
      <c r="B226" s="5"/>
      <c r="C226" s="26"/>
      <c r="E226" s="5"/>
      <c r="F226" s="5"/>
      <c r="G226" s="126"/>
      <c r="J226" s="26"/>
      <c r="L226" s="26"/>
      <c r="N226" s="26"/>
      <c r="O226" s="26"/>
      <c r="P226" s="26"/>
      <c r="Q226" s="26"/>
      <c r="U226" s="5"/>
      <c r="X226" s="5"/>
    </row>
    <row r="227" spans="2:24">
      <c r="B227" s="5"/>
      <c r="C227" s="26"/>
      <c r="E227" s="5"/>
      <c r="F227" s="5"/>
      <c r="G227" s="126"/>
      <c r="J227" s="26"/>
      <c r="L227" s="26"/>
      <c r="N227" s="26"/>
      <c r="O227" s="26"/>
      <c r="P227" s="26"/>
      <c r="Q227" s="26"/>
      <c r="U227" s="5"/>
      <c r="X227" s="5"/>
    </row>
    <row r="228" spans="2:24">
      <c r="B228" s="5"/>
      <c r="C228" s="26"/>
      <c r="E228" s="5"/>
      <c r="F228" s="5"/>
      <c r="G228" s="126"/>
      <c r="J228" s="26"/>
      <c r="L228" s="26"/>
      <c r="N228" s="26"/>
      <c r="O228" s="26"/>
      <c r="P228" s="26"/>
      <c r="Q228" s="26"/>
      <c r="U228" s="5"/>
      <c r="X228" s="5"/>
    </row>
    <row r="229" spans="2:24">
      <c r="B229" s="5"/>
      <c r="C229" s="26"/>
      <c r="E229" s="5"/>
      <c r="F229" s="5"/>
      <c r="G229" s="126"/>
      <c r="J229" s="26"/>
      <c r="L229" s="26"/>
      <c r="N229" s="26"/>
      <c r="O229" s="26"/>
      <c r="P229" s="26"/>
      <c r="Q229" s="26"/>
      <c r="U229" s="5"/>
      <c r="X229" s="5"/>
    </row>
    <row r="230" spans="2:24">
      <c r="B230" s="5"/>
      <c r="C230" s="26"/>
      <c r="E230" s="5"/>
      <c r="F230" s="5"/>
      <c r="G230" s="126"/>
      <c r="J230" s="26"/>
      <c r="L230" s="26"/>
      <c r="N230" s="26"/>
      <c r="O230" s="26"/>
      <c r="P230" s="26"/>
      <c r="Q230" s="26"/>
      <c r="U230" s="5"/>
      <c r="X230" s="5"/>
    </row>
    <row r="231" spans="2:24">
      <c r="B231" s="5"/>
      <c r="C231" s="26"/>
      <c r="E231" s="5"/>
      <c r="F231" s="5"/>
      <c r="G231" s="126"/>
      <c r="J231" s="26"/>
      <c r="L231" s="26"/>
      <c r="N231" s="26"/>
      <c r="O231" s="26"/>
      <c r="P231" s="26"/>
      <c r="Q231" s="26"/>
      <c r="U231" s="5"/>
      <c r="X231" s="5"/>
    </row>
    <row r="232" spans="2:24">
      <c r="B232" s="5"/>
      <c r="C232" s="26"/>
      <c r="E232" s="5"/>
      <c r="F232" s="5"/>
      <c r="G232" s="126"/>
      <c r="J232" s="26"/>
      <c r="L232" s="26"/>
      <c r="N232" s="26"/>
      <c r="O232" s="26"/>
      <c r="P232" s="26"/>
      <c r="Q232" s="26"/>
      <c r="U232" s="5"/>
      <c r="X232" s="5"/>
    </row>
    <row r="233" spans="2:24">
      <c r="B233" s="5"/>
      <c r="C233" s="26"/>
      <c r="E233" s="5"/>
      <c r="F233" s="5"/>
      <c r="G233" s="126"/>
      <c r="J233" s="26"/>
      <c r="L233" s="26"/>
      <c r="N233" s="26"/>
      <c r="O233" s="26"/>
      <c r="P233" s="26"/>
      <c r="Q233" s="26"/>
      <c r="U233" s="5"/>
      <c r="X233" s="5"/>
    </row>
    <row r="234" spans="2:24">
      <c r="B234" s="5"/>
      <c r="C234" s="26"/>
      <c r="E234" s="5"/>
      <c r="F234" s="5"/>
      <c r="G234" s="126"/>
      <c r="J234" s="26"/>
      <c r="L234" s="26"/>
      <c r="N234" s="26"/>
      <c r="O234" s="26"/>
      <c r="P234" s="26"/>
      <c r="Q234" s="26"/>
      <c r="U234" s="5"/>
      <c r="X234" s="5"/>
    </row>
    <row r="235" spans="2:24">
      <c r="B235" s="5"/>
      <c r="C235" s="26"/>
      <c r="E235" s="5"/>
      <c r="F235" s="5"/>
      <c r="G235" s="126"/>
      <c r="J235" s="26"/>
      <c r="L235" s="26"/>
      <c r="N235" s="26"/>
      <c r="O235" s="26"/>
      <c r="P235" s="26"/>
      <c r="Q235" s="26"/>
      <c r="U235" s="5"/>
      <c r="X235" s="5"/>
    </row>
    <row r="236" spans="2:24">
      <c r="B236" s="5"/>
      <c r="C236" s="26"/>
      <c r="E236" s="5"/>
      <c r="F236" s="5"/>
      <c r="G236" s="126"/>
      <c r="J236" s="26"/>
      <c r="L236" s="26"/>
      <c r="N236" s="26"/>
      <c r="O236" s="26"/>
      <c r="P236" s="26"/>
      <c r="Q236" s="26"/>
      <c r="U236" s="5"/>
      <c r="X236" s="5"/>
    </row>
    <row r="237" spans="2:24">
      <c r="B237" s="5"/>
      <c r="C237" s="26"/>
      <c r="E237" s="5"/>
      <c r="F237" s="5"/>
      <c r="G237" s="126"/>
      <c r="J237" s="26"/>
      <c r="L237" s="26"/>
      <c r="N237" s="26"/>
      <c r="O237" s="26"/>
      <c r="P237" s="26"/>
      <c r="Q237" s="26"/>
      <c r="U237" s="5"/>
      <c r="X237" s="5"/>
    </row>
    <row r="238" spans="2:24">
      <c r="B238" s="5"/>
      <c r="C238" s="26"/>
      <c r="E238" s="5"/>
      <c r="F238" s="5"/>
      <c r="G238" s="126"/>
      <c r="J238" s="26"/>
      <c r="L238" s="26"/>
      <c r="N238" s="26"/>
      <c r="O238" s="26"/>
      <c r="P238" s="26"/>
      <c r="Q238" s="26"/>
      <c r="U238" s="5"/>
      <c r="X238" s="5"/>
    </row>
    <row r="239" spans="2:24">
      <c r="B239" s="5"/>
      <c r="C239" s="26"/>
      <c r="E239" s="5"/>
      <c r="F239" s="5"/>
      <c r="G239" s="126"/>
      <c r="J239" s="26"/>
      <c r="L239" s="26"/>
      <c r="N239" s="26"/>
      <c r="O239" s="26"/>
      <c r="P239" s="26"/>
      <c r="Q239" s="26"/>
      <c r="U239" s="5"/>
      <c r="X239" s="5"/>
    </row>
    <row r="240" spans="2:24">
      <c r="B240" s="5"/>
      <c r="C240" s="26"/>
      <c r="E240" s="5"/>
      <c r="F240" s="5"/>
      <c r="G240" s="126"/>
      <c r="J240" s="26"/>
      <c r="L240" s="26"/>
      <c r="N240" s="26"/>
      <c r="O240" s="26"/>
      <c r="P240" s="26"/>
      <c r="Q240" s="26"/>
      <c r="U240" s="5"/>
      <c r="X240" s="5"/>
    </row>
    <row r="241" spans="2:24">
      <c r="B241" s="5"/>
      <c r="C241" s="26"/>
      <c r="E241" s="5"/>
      <c r="F241" s="5"/>
      <c r="G241" s="126"/>
      <c r="J241" s="26"/>
      <c r="L241" s="26"/>
      <c r="N241" s="26"/>
      <c r="O241" s="26"/>
      <c r="P241" s="26"/>
      <c r="Q241" s="26"/>
      <c r="U241" s="5"/>
      <c r="X241" s="5"/>
    </row>
    <row r="242" spans="2:24">
      <c r="B242" s="5"/>
      <c r="C242" s="26"/>
      <c r="E242" s="5"/>
      <c r="F242" s="5"/>
      <c r="G242" s="126"/>
      <c r="J242" s="26"/>
      <c r="L242" s="26"/>
      <c r="N242" s="26"/>
      <c r="O242" s="26"/>
      <c r="P242" s="26"/>
      <c r="Q242" s="26"/>
      <c r="U242" s="5"/>
      <c r="X242" s="5"/>
    </row>
    <row r="243" spans="2:24">
      <c r="B243" s="5"/>
      <c r="C243" s="26"/>
      <c r="E243" s="5"/>
      <c r="F243" s="5"/>
      <c r="G243" s="126"/>
      <c r="J243" s="26"/>
      <c r="L243" s="26"/>
      <c r="N243" s="26"/>
      <c r="O243" s="26"/>
      <c r="P243" s="26"/>
      <c r="Q243" s="26"/>
      <c r="U243" s="5"/>
      <c r="X243" s="5"/>
    </row>
    <row r="244" spans="2:24">
      <c r="B244" s="5"/>
      <c r="C244" s="26"/>
      <c r="E244" s="5"/>
      <c r="F244" s="5"/>
      <c r="G244" s="126"/>
      <c r="J244" s="26"/>
      <c r="L244" s="26"/>
      <c r="N244" s="26"/>
      <c r="O244" s="26"/>
      <c r="P244" s="26"/>
      <c r="Q244" s="26"/>
      <c r="U244" s="5"/>
      <c r="X244" s="5"/>
    </row>
    <row r="245" spans="2:24">
      <c r="B245" s="5"/>
      <c r="C245" s="26"/>
      <c r="E245" s="5"/>
      <c r="F245" s="5"/>
      <c r="G245" s="126"/>
      <c r="J245" s="26"/>
      <c r="L245" s="26"/>
      <c r="N245" s="26"/>
      <c r="O245" s="26"/>
      <c r="P245" s="26"/>
      <c r="Q245" s="26"/>
      <c r="U245" s="5"/>
      <c r="X245" s="5"/>
    </row>
    <row r="246" spans="2:24">
      <c r="B246" s="5"/>
      <c r="C246" s="26"/>
      <c r="E246" s="5"/>
      <c r="F246" s="5"/>
      <c r="G246" s="126"/>
      <c r="J246" s="26"/>
      <c r="L246" s="26"/>
      <c r="N246" s="26"/>
      <c r="O246" s="26"/>
      <c r="P246" s="26"/>
      <c r="Q246" s="26"/>
      <c r="U246" s="5"/>
      <c r="X246" s="5"/>
    </row>
    <row r="247" spans="2:24">
      <c r="B247" s="5"/>
      <c r="C247" s="26"/>
      <c r="E247" s="5"/>
      <c r="F247" s="5"/>
      <c r="G247" s="126"/>
      <c r="J247" s="26"/>
      <c r="L247" s="26"/>
      <c r="N247" s="26"/>
      <c r="O247" s="26"/>
      <c r="P247" s="26"/>
      <c r="Q247" s="26"/>
      <c r="U247" s="5"/>
      <c r="X247" s="5"/>
    </row>
    <row r="248" spans="2:24">
      <c r="B248" s="5"/>
      <c r="C248" s="26"/>
      <c r="E248" s="5"/>
      <c r="F248" s="5"/>
      <c r="G248" s="126"/>
      <c r="J248" s="26"/>
      <c r="L248" s="26"/>
      <c r="N248" s="26"/>
      <c r="O248" s="26"/>
      <c r="P248" s="26"/>
      <c r="Q248" s="26"/>
      <c r="U248" s="5"/>
      <c r="X248" s="5"/>
    </row>
    <row r="249" spans="2:24">
      <c r="B249" s="5"/>
      <c r="C249" s="26"/>
      <c r="E249" s="5"/>
      <c r="F249" s="5"/>
      <c r="G249" s="126"/>
      <c r="J249" s="26"/>
      <c r="L249" s="26"/>
      <c r="N249" s="26"/>
      <c r="O249" s="26"/>
      <c r="P249" s="26"/>
      <c r="Q249" s="26"/>
      <c r="U249" s="5"/>
      <c r="X249" s="5"/>
    </row>
    <row r="250" spans="2:24">
      <c r="B250" s="5"/>
      <c r="C250" s="26"/>
      <c r="E250" s="5"/>
      <c r="F250" s="5"/>
      <c r="G250" s="126"/>
      <c r="J250" s="26"/>
      <c r="L250" s="26"/>
      <c r="N250" s="26"/>
      <c r="O250" s="26"/>
      <c r="P250" s="26"/>
      <c r="Q250" s="26"/>
      <c r="U250" s="5"/>
      <c r="X250" s="5"/>
    </row>
    <row r="251" spans="2:24">
      <c r="B251" s="5"/>
      <c r="C251" s="26"/>
      <c r="E251" s="5"/>
      <c r="F251" s="5"/>
      <c r="G251" s="126"/>
      <c r="J251" s="26"/>
      <c r="L251" s="26"/>
      <c r="N251" s="26"/>
      <c r="O251" s="26"/>
      <c r="P251" s="26"/>
      <c r="Q251" s="26"/>
      <c r="U251" s="5"/>
      <c r="X251" s="5"/>
    </row>
    <row r="252" spans="2:24">
      <c r="B252" s="5"/>
      <c r="C252" s="26"/>
      <c r="E252" s="5"/>
      <c r="F252" s="5"/>
      <c r="G252" s="126"/>
      <c r="J252" s="26"/>
      <c r="L252" s="26"/>
      <c r="N252" s="26"/>
      <c r="O252" s="26"/>
      <c r="P252" s="26"/>
      <c r="Q252" s="26"/>
      <c r="U252" s="5"/>
      <c r="X252" s="5"/>
    </row>
    <row r="253" spans="2:24">
      <c r="B253" s="5"/>
      <c r="C253" s="26"/>
      <c r="E253" s="5"/>
      <c r="F253" s="5"/>
      <c r="G253" s="126"/>
      <c r="J253" s="26"/>
      <c r="L253" s="26"/>
      <c r="N253" s="26"/>
      <c r="O253" s="26"/>
      <c r="P253" s="26"/>
      <c r="Q253" s="26"/>
      <c r="U253" s="5"/>
      <c r="X253" s="5"/>
    </row>
    <row r="254" spans="2:24">
      <c r="B254" s="5"/>
      <c r="C254" s="26"/>
      <c r="E254" s="5"/>
      <c r="F254" s="5"/>
      <c r="G254" s="126"/>
      <c r="J254" s="26"/>
      <c r="L254" s="26"/>
      <c r="N254" s="26"/>
      <c r="O254" s="26"/>
      <c r="P254" s="26"/>
      <c r="Q254" s="26"/>
      <c r="U254" s="5"/>
      <c r="X254" s="5"/>
    </row>
    <row r="255" spans="2:24">
      <c r="B255" s="5"/>
      <c r="C255" s="26"/>
      <c r="E255" s="5"/>
      <c r="F255" s="5"/>
      <c r="G255" s="126"/>
      <c r="J255" s="26"/>
      <c r="L255" s="26"/>
      <c r="N255" s="26"/>
      <c r="O255" s="26"/>
      <c r="P255" s="26"/>
      <c r="Q255" s="26"/>
      <c r="U255" s="5"/>
      <c r="X255" s="5"/>
    </row>
    <row r="256" spans="2:24">
      <c r="B256" s="5"/>
      <c r="C256" s="26"/>
      <c r="E256" s="5"/>
      <c r="F256" s="5"/>
      <c r="G256" s="126"/>
      <c r="J256" s="26"/>
      <c r="L256" s="26"/>
      <c r="N256" s="26"/>
      <c r="O256" s="26"/>
      <c r="P256" s="26"/>
      <c r="Q256" s="26"/>
      <c r="U256" s="5"/>
      <c r="X256" s="5"/>
    </row>
    <row r="257" spans="2:24">
      <c r="B257" s="5"/>
      <c r="C257" s="26"/>
      <c r="E257" s="5"/>
      <c r="F257" s="5"/>
      <c r="G257" s="126"/>
      <c r="J257" s="26"/>
      <c r="L257" s="26"/>
      <c r="N257" s="26"/>
      <c r="O257" s="26"/>
      <c r="P257" s="26"/>
      <c r="Q257" s="26"/>
      <c r="U257" s="5"/>
      <c r="X257" s="5"/>
    </row>
    <row r="258" spans="2:24">
      <c r="B258" s="5"/>
      <c r="C258" s="26"/>
      <c r="E258" s="5"/>
      <c r="F258" s="5"/>
      <c r="G258" s="126"/>
      <c r="J258" s="26"/>
      <c r="L258" s="26"/>
      <c r="N258" s="26"/>
      <c r="O258" s="26"/>
      <c r="P258" s="26"/>
      <c r="Q258" s="26"/>
      <c r="U258" s="5"/>
      <c r="X258" s="5"/>
    </row>
    <row r="259" spans="2:24">
      <c r="B259" s="5"/>
      <c r="C259" s="26"/>
      <c r="E259" s="5"/>
      <c r="F259" s="5"/>
      <c r="G259" s="126"/>
      <c r="J259" s="26"/>
      <c r="L259" s="26"/>
      <c r="N259" s="26"/>
      <c r="O259" s="26"/>
      <c r="P259" s="26"/>
      <c r="Q259" s="26"/>
      <c r="U259" s="5"/>
      <c r="X259" s="5"/>
    </row>
    <row r="260" spans="2:24">
      <c r="B260" s="5"/>
      <c r="C260" s="26"/>
      <c r="E260" s="5"/>
      <c r="F260" s="5"/>
      <c r="G260" s="126"/>
      <c r="J260" s="26"/>
      <c r="L260" s="26"/>
      <c r="N260" s="26"/>
      <c r="O260" s="26"/>
      <c r="P260" s="26"/>
      <c r="Q260" s="26"/>
      <c r="U260" s="5"/>
      <c r="X260" s="5"/>
    </row>
    <row r="261" spans="2:24">
      <c r="B261" s="5"/>
      <c r="C261" s="26"/>
      <c r="E261" s="5"/>
      <c r="F261" s="5"/>
      <c r="G261" s="126"/>
      <c r="J261" s="26"/>
      <c r="L261" s="26"/>
      <c r="N261" s="26"/>
      <c r="O261" s="26"/>
      <c r="P261" s="26"/>
      <c r="Q261" s="26"/>
      <c r="U261" s="5"/>
      <c r="X261" s="5"/>
    </row>
    <row r="262" spans="2:24">
      <c r="B262" s="5"/>
      <c r="C262" s="26"/>
      <c r="E262" s="5"/>
      <c r="F262" s="5"/>
      <c r="G262" s="126"/>
      <c r="J262" s="26"/>
      <c r="L262" s="26"/>
      <c r="N262" s="26"/>
      <c r="O262" s="26"/>
      <c r="P262" s="26"/>
      <c r="Q262" s="26"/>
      <c r="U262" s="5"/>
      <c r="X262" s="5"/>
    </row>
    <row r="263" spans="2:24">
      <c r="B263" s="5"/>
      <c r="C263" s="26"/>
      <c r="E263" s="5"/>
      <c r="F263" s="5"/>
      <c r="G263" s="126"/>
      <c r="J263" s="26"/>
      <c r="L263" s="26"/>
      <c r="N263" s="26"/>
      <c r="O263" s="26"/>
      <c r="P263" s="26"/>
      <c r="Q263" s="26"/>
      <c r="U263" s="5"/>
      <c r="X263" s="5"/>
    </row>
    <row r="264" spans="2:24">
      <c r="B264" s="5"/>
      <c r="C264" s="26"/>
      <c r="E264" s="5"/>
      <c r="F264" s="5"/>
      <c r="G264" s="126"/>
      <c r="J264" s="26"/>
      <c r="L264" s="26"/>
      <c r="N264" s="26"/>
      <c r="O264" s="26"/>
      <c r="P264" s="26"/>
      <c r="Q264" s="26"/>
      <c r="U264" s="5"/>
      <c r="X264" s="5"/>
    </row>
    <row r="265" spans="2:24">
      <c r="B265" s="5"/>
      <c r="C265" s="26"/>
      <c r="E265" s="5"/>
      <c r="F265" s="5"/>
      <c r="G265" s="126"/>
      <c r="J265" s="26"/>
      <c r="L265" s="26"/>
      <c r="N265" s="26"/>
      <c r="O265" s="26"/>
      <c r="P265" s="26"/>
      <c r="Q265" s="26"/>
      <c r="U265" s="5"/>
      <c r="X265" s="5"/>
    </row>
    <row r="266" spans="2:24">
      <c r="B266" s="5"/>
      <c r="C266" s="26"/>
      <c r="E266" s="5"/>
      <c r="F266" s="5"/>
      <c r="G266" s="126"/>
      <c r="J266" s="26"/>
      <c r="L266" s="26"/>
      <c r="N266" s="26"/>
      <c r="O266" s="26"/>
      <c r="P266" s="26"/>
      <c r="Q266" s="26"/>
      <c r="U266" s="5"/>
      <c r="X266" s="5"/>
    </row>
    <row r="267" spans="2:24">
      <c r="B267" s="5"/>
      <c r="C267" s="26"/>
      <c r="E267" s="5"/>
      <c r="F267" s="5"/>
      <c r="G267" s="126"/>
      <c r="J267" s="26"/>
      <c r="L267" s="26"/>
      <c r="N267" s="26"/>
      <c r="O267" s="26"/>
      <c r="P267" s="26"/>
      <c r="Q267" s="26"/>
      <c r="U267" s="5"/>
      <c r="X267" s="5"/>
    </row>
    <row r="268" spans="2:24">
      <c r="B268" s="5"/>
      <c r="C268" s="26"/>
      <c r="E268" s="5"/>
      <c r="F268" s="5"/>
      <c r="G268" s="126"/>
      <c r="J268" s="26"/>
      <c r="L268" s="26"/>
      <c r="N268" s="26"/>
      <c r="O268" s="26"/>
      <c r="P268" s="26"/>
      <c r="Q268" s="26"/>
      <c r="U268" s="5"/>
      <c r="X268" s="5"/>
    </row>
    <row r="269" spans="2:24">
      <c r="B269" s="5"/>
      <c r="C269" s="26"/>
      <c r="E269" s="5"/>
      <c r="F269" s="5"/>
      <c r="G269" s="126"/>
      <c r="J269" s="26"/>
      <c r="L269" s="26"/>
      <c r="N269" s="26"/>
      <c r="O269" s="26"/>
      <c r="P269" s="26"/>
      <c r="Q269" s="26"/>
      <c r="U269" s="5"/>
      <c r="X269" s="5"/>
    </row>
    <row r="270" spans="2:24">
      <c r="B270" s="5"/>
      <c r="C270" s="26"/>
      <c r="E270" s="5"/>
      <c r="F270" s="5"/>
      <c r="G270" s="126"/>
      <c r="J270" s="26"/>
      <c r="L270" s="26"/>
      <c r="N270" s="26"/>
      <c r="O270" s="26"/>
      <c r="P270" s="26"/>
      <c r="Q270" s="26"/>
      <c r="U270" s="5"/>
      <c r="X270" s="5"/>
    </row>
    <row r="271" spans="2:24">
      <c r="B271" s="5"/>
      <c r="C271" s="26"/>
      <c r="E271" s="5"/>
      <c r="F271" s="5"/>
      <c r="G271" s="126"/>
      <c r="J271" s="26"/>
      <c r="L271" s="26"/>
      <c r="N271" s="26"/>
      <c r="O271" s="26"/>
      <c r="P271" s="26"/>
      <c r="Q271" s="26"/>
      <c r="U271" s="5"/>
      <c r="X271" s="5"/>
    </row>
    <row r="272" spans="2:24">
      <c r="B272" s="5"/>
      <c r="C272" s="26"/>
      <c r="E272" s="5"/>
      <c r="F272" s="5"/>
      <c r="G272" s="126"/>
      <c r="J272" s="26"/>
      <c r="L272" s="26"/>
      <c r="N272" s="26"/>
      <c r="O272" s="26"/>
      <c r="P272" s="26"/>
      <c r="Q272" s="26"/>
      <c r="U272" s="5"/>
      <c r="X272" s="5"/>
    </row>
    <row r="273" spans="2:24">
      <c r="B273" s="5"/>
      <c r="C273" s="26"/>
      <c r="E273" s="5"/>
      <c r="F273" s="5"/>
      <c r="G273" s="126"/>
      <c r="J273" s="26"/>
      <c r="L273" s="26"/>
      <c r="N273" s="26"/>
      <c r="O273" s="26"/>
      <c r="P273" s="26"/>
      <c r="Q273" s="26"/>
      <c r="U273" s="5"/>
      <c r="X273" s="5"/>
    </row>
    <row r="274" spans="2:24">
      <c r="B274" s="5"/>
      <c r="C274" s="26"/>
      <c r="E274" s="5"/>
      <c r="F274" s="5"/>
      <c r="G274" s="126"/>
      <c r="J274" s="26"/>
      <c r="L274" s="26"/>
      <c r="N274" s="26"/>
      <c r="O274" s="26"/>
      <c r="P274" s="26"/>
      <c r="Q274" s="26"/>
      <c r="U274" s="5"/>
      <c r="X274" s="5"/>
    </row>
    <row r="275" spans="2:24">
      <c r="B275" s="5"/>
      <c r="C275" s="26"/>
      <c r="E275" s="5"/>
      <c r="F275" s="5"/>
      <c r="G275" s="126"/>
      <c r="J275" s="26"/>
      <c r="L275" s="26"/>
      <c r="N275" s="26"/>
      <c r="O275" s="26"/>
      <c r="P275" s="26"/>
      <c r="Q275" s="26"/>
      <c r="U275" s="5"/>
      <c r="X275" s="5"/>
    </row>
    <row r="276" spans="2:24">
      <c r="B276" s="5"/>
      <c r="C276" s="26"/>
      <c r="E276" s="5"/>
      <c r="F276" s="5"/>
      <c r="G276" s="126"/>
      <c r="J276" s="26"/>
      <c r="L276" s="26"/>
      <c r="N276" s="26"/>
      <c r="O276" s="26"/>
      <c r="P276" s="26"/>
      <c r="Q276" s="26"/>
      <c r="U276" s="5"/>
      <c r="X276" s="5"/>
    </row>
    <row r="277" spans="2:24">
      <c r="B277" s="5"/>
      <c r="C277" s="26"/>
      <c r="E277" s="5"/>
      <c r="F277" s="5"/>
      <c r="G277" s="126"/>
      <c r="J277" s="26"/>
      <c r="L277" s="26"/>
      <c r="N277" s="26"/>
      <c r="O277" s="26"/>
      <c r="P277" s="26"/>
      <c r="Q277" s="26"/>
      <c r="U277" s="5"/>
      <c r="X277" s="5"/>
    </row>
    <row r="278" spans="2:24">
      <c r="B278" s="5"/>
      <c r="C278" s="26"/>
      <c r="E278" s="5"/>
      <c r="F278" s="5"/>
      <c r="G278" s="126"/>
      <c r="J278" s="26"/>
      <c r="L278" s="26"/>
      <c r="N278" s="26"/>
      <c r="O278" s="26"/>
      <c r="P278" s="26"/>
      <c r="Q278" s="26"/>
      <c r="U278" s="5"/>
      <c r="X278" s="5"/>
    </row>
    <row r="279" spans="2:24">
      <c r="B279" s="5"/>
      <c r="C279" s="26"/>
      <c r="E279" s="5"/>
      <c r="F279" s="5"/>
      <c r="G279" s="126"/>
      <c r="J279" s="26"/>
      <c r="L279" s="26"/>
      <c r="N279" s="26"/>
      <c r="O279" s="26"/>
      <c r="P279" s="26"/>
      <c r="Q279" s="26"/>
      <c r="U279" s="5"/>
      <c r="X279" s="5"/>
    </row>
    <row r="280" spans="2:24">
      <c r="B280" s="5"/>
      <c r="C280" s="26"/>
      <c r="E280" s="5"/>
      <c r="F280" s="5"/>
      <c r="G280" s="126"/>
      <c r="J280" s="26"/>
      <c r="L280" s="26"/>
      <c r="N280" s="26"/>
      <c r="O280" s="26"/>
      <c r="P280" s="26"/>
      <c r="Q280" s="26"/>
      <c r="U280" s="5"/>
      <c r="X280" s="5"/>
    </row>
    <row r="281" spans="2:24">
      <c r="B281" s="5"/>
      <c r="C281" s="26"/>
      <c r="E281" s="5"/>
      <c r="F281" s="5"/>
      <c r="G281" s="126"/>
      <c r="J281" s="26"/>
      <c r="L281" s="26"/>
      <c r="N281" s="26"/>
      <c r="O281" s="26"/>
      <c r="P281" s="26"/>
      <c r="Q281" s="26"/>
      <c r="U281" s="5"/>
      <c r="X281" s="5"/>
    </row>
    <row r="282" spans="2:24">
      <c r="B282" s="5"/>
      <c r="C282" s="26"/>
      <c r="E282" s="5"/>
      <c r="F282" s="5"/>
      <c r="G282" s="126"/>
      <c r="J282" s="26"/>
      <c r="L282" s="26"/>
      <c r="N282" s="26"/>
      <c r="O282" s="26"/>
      <c r="P282" s="26"/>
      <c r="Q282" s="26"/>
      <c r="U282" s="5"/>
      <c r="X282" s="5"/>
    </row>
    <row r="283" spans="2:24">
      <c r="B283" s="5"/>
      <c r="C283" s="26"/>
      <c r="E283" s="5"/>
      <c r="F283" s="5"/>
      <c r="G283" s="126"/>
      <c r="J283" s="26"/>
      <c r="L283" s="26"/>
      <c r="N283" s="26"/>
      <c r="O283" s="26"/>
      <c r="P283" s="26"/>
      <c r="Q283" s="26"/>
      <c r="U283" s="5"/>
      <c r="X283" s="5"/>
    </row>
    <row r="284" spans="2:24">
      <c r="B284" s="5"/>
      <c r="C284" s="26"/>
      <c r="E284" s="5"/>
      <c r="F284" s="5"/>
      <c r="G284" s="126"/>
      <c r="J284" s="26"/>
      <c r="L284" s="26"/>
      <c r="N284" s="26"/>
      <c r="O284" s="26"/>
      <c r="P284" s="26"/>
      <c r="Q284" s="26"/>
      <c r="U284" s="5"/>
      <c r="X284" s="5"/>
    </row>
    <row r="285" spans="2:24">
      <c r="B285" s="5"/>
      <c r="C285" s="26"/>
      <c r="E285" s="5"/>
      <c r="F285" s="5"/>
      <c r="G285" s="126"/>
      <c r="J285" s="26"/>
      <c r="L285" s="26"/>
      <c r="N285" s="26"/>
      <c r="O285" s="26"/>
      <c r="P285" s="26"/>
      <c r="Q285" s="26"/>
      <c r="U285" s="5"/>
      <c r="X285" s="5"/>
    </row>
    <row r="286" spans="2:24">
      <c r="B286" s="5"/>
      <c r="C286" s="26"/>
      <c r="E286" s="5"/>
      <c r="F286" s="5"/>
      <c r="G286" s="126"/>
      <c r="J286" s="26"/>
      <c r="L286" s="26"/>
      <c r="N286" s="26"/>
      <c r="O286" s="26"/>
      <c r="P286" s="26"/>
      <c r="Q286" s="26"/>
      <c r="U286" s="5"/>
      <c r="X286" s="5"/>
    </row>
    <row r="287" spans="2:24">
      <c r="B287" s="5"/>
      <c r="C287" s="26"/>
      <c r="E287" s="5"/>
      <c r="F287" s="5"/>
      <c r="G287" s="126"/>
      <c r="J287" s="26"/>
      <c r="L287" s="26"/>
      <c r="N287" s="26"/>
      <c r="O287" s="26"/>
      <c r="P287" s="26"/>
      <c r="Q287" s="26"/>
      <c r="U287" s="5"/>
      <c r="X287" s="5"/>
    </row>
    <row r="288" spans="2:24">
      <c r="B288" s="5"/>
      <c r="C288" s="26"/>
      <c r="E288" s="5"/>
      <c r="F288" s="5"/>
      <c r="G288" s="126"/>
      <c r="J288" s="26"/>
      <c r="L288" s="26"/>
      <c r="N288" s="26"/>
      <c r="O288" s="26"/>
      <c r="P288" s="26"/>
      <c r="Q288" s="26"/>
      <c r="U288" s="5"/>
      <c r="X288" s="5"/>
    </row>
    <row r="289" spans="2:24">
      <c r="B289" s="5"/>
      <c r="C289" s="26"/>
      <c r="E289" s="5"/>
      <c r="F289" s="5"/>
      <c r="G289" s="126"/>
      <c r="J289" s="26"/>
      <c r="L289" s="26"/>
      <c r="N289" s="26"/>
      <c r="O289" s="26"/>
      <c r="P289" s="26"/>
      <c r="Q289" s="26"/>
      <c r="U289" s="5"/>
      <c r="X289" s="5"/>
    </row>
    <row r="290" spans="2:24">
      <c r="B290" s="5"/>
      <c r="C290" s="26"/>
      <c r="E290" s="5"/>
      <c r="F290" s="5"/>
      <c r="G290" s="126"/>
      <c r="J290" s="26"/>
      <c r="L290" s="26"/>
      <c r="N290" s="26"/>
      <c r="O290" s="26"/>
      <c r="P290" s="26"/>
      <c r="Q290" s="26"/>
      <c r="U290" s="5"/>
      <c r="X290" s="5"/>
    </row>
    <row r="291" spans="2:24">
      <c r="B291" s="5"/>
      <c r="C291" s="26"/>
      <c r="E291" s="5"/>
      <c r="F291" s="5"/>
      <c r="G291" s="126"/>
      <c r="J291" s="26"/>
      <c r="L291" s="26"/>
      <c r="N291" s="26"/>
      <c r="O291" s="26"/>
      <c r="P291" s="26"/>
      <c r="Q291" s="26"/>
      <c r="U291" s="5"/>
      <c r="X291" s="5"/>
    </row>
    <row r="292" spans="2:24">
      <c r="B292" s="5"/>
      <c r="C292" s="26"/>
      <c r="E292" s="5"/>
      <c r="F292" s="5"/>
      <c r="G292" s="126"/>
      <c r="J292" s="26"/>
      <c r="L292" s="26"/>
      <c r="N292" s="26"/>
      <c r="O292" s="26"/>
      <c r="P292" s="26"/>
      <c r="Q292" s="26"/>
      <c r="U292" s="5"/>
      <c r="X292" s="5"/>
    </row>
    <row r="293" spans="2:24">
      <c r="B293" s="5"/>
      <c r="C293" s="26"/>
      <c r="E293" s="5"/>
      <c r="F293" s="5"/>
      <c r="G293" s="126"/>
      <c r="J293" s="26"/>
      <c r="L293" s="26"/>
      <c r="N293" s="26"/>
      <c r="O293" s="26"/>
      <c r="P293" s="26"/>
      <c r="Q293" s="26"/>
      <c r="U293" s="5"/>
      <c r="X293" s="5"/>
    </row>
    <row r="294" spans="2:24">
      <c r="B294" s="5"/>
      <c r="C294" s="26"/>
      <c r="E294" s="5"/>
      <c r="F294" s="5"/>
      <c r="G294" s="126"/>
      <c r="J294" s="26"/>
      <c r="L294" s="26"/>
      <c r="N294" s="26"/>
      <c r="O294" s="26"/>
      <c r="P294" s="26"/>
      <c r="Q294" s="26"/>
      <c r="U294" s="5"/>
      <c r="X294" s="5"/>
    </row>
    <row r="295" spans="2:24">
      <c r="B295" s="5"/>
      <c r="C295" s="26"/>
      <c r="E295" s="5"/>
      <c r="F295" s="5"/>
      <c r="G295" s="126"/>
      <c r="J295" s="26"/>
      <c r="L295" s="26"/>
      <c r="N295" s="26"/>
      <c r="O295" s="26"/>
      <c r="P295" s="26"/>
      <c r="Q295" s="26"/>
      <c r="U295" s="5"/>
      <c r="X295" s="5"/>
    </row>
    <row r="296" spans="2:24">
      <c r="B296" s="5"/>
      <c r="C296" s="26"/>
      <c r="E296" s="5"/>
      <c r="F296" s="5"/>
      <c r="G296" s="126"/>
      <c r="J296" s="26"/>
      <c r="L296" s="26"/>
      <c r="N296" s="26"/>
      <c r="O296" s="26"/>
      <c r="P296" s="26"/>
      <c r="Q296" s="26"/>
      <c r="U296" s="5"/>
      <c r="X296" s="5"/>
    </row>
    <row r="297" spans="2:24">
      <c r="B297" s="5"/>
      <c r="C297" s="26"/>
      <c r="E297" s="5"/>
      <c r="F297" s="5"/>
      <c r="G297" s="126"/>
      <c r="J297" s="26"/>
      <c r="L297" s="26"/>
      <c r="N297" s="26"/>
      <c r="O297" s="26"/>
      <c r="P297" s="26"/>
      <c r="Q297" s="26"/>
      <c r="U297" s="5"/>
      <c r="X297" s="5"/>
    </row>
    <row r="298" spans="2:24">
      <c r="B298" s="5"/>
      <c r="C298" s="26"/>
      <c r="E298" s="5"/>
      <c r="F298" s="5"/>
      <c r="G298" s="126"/>
      <c r="J298" s="26"/>
      <c r="L298" s="26"/>
      <c r="N298" s="26"/>
      <c r="O298" s="26"/>
      <c r="P298" s="26"/>
      <c r="Q298" s="26"/>
      <c r="U298" s="5"/>
      <c r="X298" s="5"/>
    </row>
    <row r="299" spans="2:24">
      <c r="B299" s="5"/>
      <c r="C299" s="26"/>
      <c r="E299" s="5"/>
      <c r="F299" s="5"/>
      <c r="G299" s="126"/>
      <c r="J299" s="26"/>
      <c r="L299" s="26"/>
      <c r="N299" s="26"/>
      <c r="O299" s="26"/>
      <c r="P299" s="26"/>
      <c r="Q299" s="26"/>
      <c r="U299" s="5"/>
      <c r="X299" s="5"/>
    </row>
    <row r="300" spans="2:24">
      <c r="B300" s="5"/>
      <c r="C300" s="26"/>
      <c r="E300" s="5"/>
      <c r="F300" s="5"/>
      <c r="G300" s="126"/>
      <c r="J300" s="26"/>
      <c r="L300" s="26"/>
      <c r="N300" s="26"/>
      <c r="O300" s="26"/>
      <c r="P300" s="26"/>
      <c r="Q300" s="26"/>
      <c r="U300" s="5"/>
      <c r="X300" s="5"/>
    </row>
    <row r="301" spans="2:24">
      <c r="B301" s="5"/>
      <c r="C301" s="26"/>
      <c r="E301" s="5"/>
      <c r="F301" s="5"/>
      <c r="G301" s="126"/>
      <c r="J301" s="26"/>
      <c r="L301" s="26"/>
      <c r="N301" s="26"/>
      <c r="O301" s="26"/>
      <c r="P301" s="26"/>
      <c r="Q301" s="26"/>
      <c r="U301" s="5"/>
      <c r="X301" s="5"/>
    </row>
    <row r="302" spans="2:24">
      <c r="B302" s="5"/>
      <c r="C302" s="26"/>
      <c r="E302" s="5"/>
      <c r="F302" s="5"/>
      <c r="G302" s="126"/>
      <c r="J302" s="26"/>
      <c r="L302" s="26"/>
      <c r="N302" s="26"/>
      <c r="O302" s="26"/>
      <c r="P302" s="26"/>
      <c r="Q302" s="26"/>
      <c r="U302" s="5"/>
      <c r="X302" s="5"/>
    </row>
    <row r="303" spans="2:24">
      <c r="B303" s="5"/>
      <c r="C303" s="26"/>
      <c r="E303" s="5"/>
      <c r="F303" s="5"/>
      <c r="G303" s="126"/>
      <c r="J303" s="26"/>
      <c r="L303" s="26"/>
      <c r="N303" s="26"/>
      <c r="O303" s="26"/>
      <c r="P303" s="26"/>
      <c r="Q303" s="26"/>
      <c r="U303" s="5"/>
      <c r="X303" s="5"/>
    </row>
    <row r="304" spans="2:24">
      <c r="B304" s="5"/>
      <c r="C304" s="26"/>
      <c r="E304" s="5"/>
      <c r="F304" s="5"/>
      <c r="G304" s="126"/>
      <c r="J304" s="26"/>
      <c r="L304" s="26"/>
      <c r="N304" s="26"/>
      <c r="O304" s="26"/>
      <c r="P304" s="26"/>
      <c r="Q304" s="26"/>
      <c r="U304" s="5"/>
      <c r="X304" s="5"/>
    </row>
    <row r="305" spans="2:24">
      <c r="B305" s="5"/>
      <c r="C305" s="26"/>
      <c r="E305" s="5"/>
      <c r="F305" s="5"/>
      <c r="G305" s="126"/>
      <c r="J305" s="26"/>
      <c r="L305" s="26"/>
      <c r="N305" s="26"/>
      <c r="O305" s="26"/>
      <c r="P305" s="26"/>
      <c r="Q305" s="26"/>
      <c r="U305" s="5"/>
      <c r="X305" s="5"/>
    </row>
    <row r="306" spans="2:24">
      <c r="B306" s="5"/>
      <c r="C306" s="26"/>
      <c r="E306" s="5"/>
      <c r="F306" s="5"/>
      <c r="G306" s="126"/>
      <c r="J306" s="26"/>
      <c r="L306" s="26"/>
      <c r="N306" s="26"/>
      <c r="O306" s="26"/>
      <c r="P306" s="26"/>
      <c r="Q306" s="26"/>
      <c r="U306" s="5"/>
      <c r="X306" s="5"/>
    </row>
    <row r="307" spans="2:24">
      <c r="B307" s="5"/>
      <c r="C307" s="26"/>
      <c r="E307" s="5"/>
      <c r="F307" s="5"/>
      <c r="G307" s="126"/>
      <c r="J307" s="26"/>
      <c r="L307" s="26"/>
      <c r="N307" s="26"/>
      <c r="O307" s="26"/>
      <c r="P307" s="26"/>
      <c r="Q307" s="26"/>
      <c r="U307" s="5"/>
      <c r="X307" s="5"/>
    </row>
    <row r="308" spans="2:24">
      <c r="B308" s="5"/>
      <c r="C308" s="26"/>
      <c r="E308" s="5"/>
      <c r="F308" s="5"/>
      <c r="G308" s="126"/>
      <c r="J308" s="26"/>
      <c r="L308" s="26"/>
      <c r="N308" s="26"/>
      <c r="O308" s="26"/>
      <c r="P308" s="26"/>
      <c r="Q308" s="26"/>
      <c r="U308" s="5"/>
      <c r="X308" s="5"/>
    </row>
    <row r="309" spans="2:24">
      <c r="B309" s="5"/>
      <c r="C309" s="26"/>
      <c r="E309" s="5"/>
      <c r="F309" s="5"/>
      <c r="G309" s="126"/>
      <c r="J309" s="26"/>
      <c r="L309" s="26"/>
      <c r="N309" s="26"/>
      <c r="O309" s="26"/>
      <c r="P309" s="26"/>
      <c r="Q309" s="26"/>
      <c r="U309" s="5"/>
      <c r="X309" s="5"/>
    </row>
    <row r="310" spans="2:24">
      <c r="B310" s="5"/>
      <c r="C310" s="26"/>
      <c r="E310" s="5"/>
      <c r="F310" s="5"/>
      <c r="G310" s="126"/>
      <c r="J310" s="26"/>
      <c r="L310" s="26"/>
      <c r="N310" s="26"/>
      <c r="O310" s="26"/>
      <c r="P310" s="26"/>
      <c r="Q310" s="26"/>
      <c r="U310" s="5"/>
      <c r="X310" s="5"/>
    </row>
    <row r="311" spans="2:24">
      <c r="B311" s="5"/>
      <c r="C311" s="26"/>
      <c r="E311" s="5"/>
      <c r="F311" s="5"/>
      <c r="G311" s="126"/>
      <c r="J311" s="26"/>
      <c r="L311" s="26"/>
      <c r="N311" s="26"/>
      <c r="O311" s="26"/>
      <c r="P311" s="26"/>
      <c r="Q311" s="26"/>
      <c r="U311" s="5"/>
      <c r="X311" s="5"/>
    </row>
    <row r="312" spans="2:24">
      <c r="B312" s="5"/>
      <c r="C312" s="26"/>
      <c r="E312" s="5"/>
      <c r="F312" s="5"/>
      <c r="G312" s="126"/>
      <c r="J312" s="26"/>
      <c r="L312" s="26"/>
      <c r="N312" s="26"/>
      <c r="O312" s="26"/>
      <c r="P312" s="26"/>
      <c r="Q312" s="26"/>
      <c r="U312" s="5"/>
      <c r="X312" s="5"/>
    </row>
    <row r="313" spans="2:24">
      <c r="B313" s="5"/>
      <c r="C313" s="26"/>
      <c r="E313" s="5"/>
      <c r="F313" s="5"/>
      <c r="G313" s="126"/>
      <c r="J313" s="26"/>
      <c r="L313" s="26"/>
      <c r="N313" s="26"/>
      <c r="O313" s="26"/>
      <c r="P313" s="26"/>
      <c r="Q313" s="26"/>
      <c r="U313" s="5"/>
      <c r="X313" s="5"/>
    </row>
    <row r="314" spans="2:24">
      <c r="B314" s="5"/>
      <c r="C314" s="26"/>
      <c r="E314" s="5"/>
      <c r="F314" s="5"/>
      <c r="G314" s="126"/>
      <c r="J314" s="26"/>
      <c r="L314" s="26"/>
      <c r="N314" s="26"/>
      <c r="O314" s="26"/>
      <c r="P314" s="26"/>
      <c r="Q314" s="26"/>
      <c r="U314" s="5"/>
      <c r="X314" s="5"/>
    </row>
    <row r="315" spans="2:24">
      <c r="B315" s="5"/>
      <c r="C315" s="26"/>
      <c r="E315" s="5"/>
      <c r="F315" s="5"/>
      <c r="G315" s="126"/>
      <c r="J315" s="26"/>
      <c r="L315" s="26"/>
      <c r="N315" s="26"/>
      <c r="O315" s="26"/>
      <c r="P315" s="26"/>
      <c r="Q315" s="26"/>
      <c r="U315" s="5"/>
      <c r="X315" s="5"/>
    </row>
    <row r="316" spans="2:24">
      <c r="B316" s="5"/>
      <c r="C316" s="26"/>
      <c r="E316" s="5"/>
      <c r="F316" s="5"/>
      <c r="G316" s="126"/>
      <c r="J316" s="26"/>
      <c r="L316" s="26"/>
      <c r="N316" s="26"/>
      <c r="O316" s="26"/>
      <c r="P316" s="26"/>
      <c r="Q316" s="26"/>
      <c r="U316" s="5"/>
      <c r="X316" s="5"/>
    </row>
    <row r="317" spans="2:24">
      <c r="B317" s="5"/>
      <c r="C317" s="26"/>
      <c r="E317" s="5"/>
      <c r="F317" s="5"/>
      <c r="G317" s="126"/>
      <c r="J317" s="26"/>
      <c r="L317" s="26"/>
      <c r="N317" s="26"/>
      <c r="O317" s="26"/>
      <c r="P317" s="26"/>
      <c r="Q317" s="26"/>
      <c r="U317" s="5"/>
      <c r="X317" s="5"/>
    </row>
    <row r="318" spans="2:24">
      <c r="B318" s="5"/>
      <c r="C318" s="26"/>
      <c r="E318" s="5"/>
      <c r="F318" s="5"/>
      <c r="G318" s="126"/>
      <c r="J318" s="26"/>
      <c r="L318" s="26"/>
      <c r="N318" s="26"/>
      <c r="O318" s="26"/>
      <c r="P318" s="26"/>
      <c r="Q318" s="26"/>
      <c r="U318" s="5"/>
      <c r="X318" s="5"/>
    </row>
    <row r="319" spans="2:24">
      <c r="B319" s="5"/>
      <c r="C319" s="26"/>
      <c r="E319" s="5"/>
      <c r="F319" s="5"/>
      <c r="G319" s="126"/>
      <c r="J319" s="26"/>
      <c r="L319" s="26"/>
      <c r="N319" s="26"/>
      <c r="O319" s="26"/>
      <c r="P319" s="26"/>
      <c r="Q319" s="26"/>
      <c r="U319" s="5"/>
      <c r="X319" s="5"/>
    </row>
    <row r="320" spans="2:24">
      <c r="B320" s="5"/>
      <c r="C320" s="26"/>
      <c r="E320" s="5"/>
      <c r="F320" s="5"/>
      <c r="G320" s="126"/>
      <c r="J320" s="26"/>
      <c r="L320" s="26"/>
      <c r="N320" s="26"/>
      <c r="O320" s="26"/>
      <c r="P320" s="26"/>
      <c r="Q320" s="26"/>
      <c r="U320" s="5"/>
      <c r="X320" s="5"/>
    </row>
    <row r="321" spans="2:24">
      <c r="B321" s="5"/>
      <c r="C321" s="26"/>
      <c r="E321" s="5"/>
      <c r="F321" s="5"/>
      <c r="G321" s="126"/>
      <c r="J321" s="26"/>
      <c r="L321" s="26"/>
      <c r="N321" s="26"/>
      <c r="O321" s="26"/>
      <c r="P321" s="26"/>
      <c r="Q321" s="26"/>
      <c r="U321" s="5"/>
      <c r="X321" s="5"/>
    </row>
    <row r="322" spans="2:24">
      <c r="B322" s="5"/>
      <c r="C322" s="26"/>
      <c r="E322" s="5"/>
      <c r="F322" s="5"/>
      <c r="G322" s="126"/>
      <c r="J322" s="26"/>
      <c r="L322" s="26"/>
      <c r="N322" s="26"/>
      <c r="O322" s="26"/>
      <c r="P322" s="26"/>
      <c r="Q322" s="26"/>
      <c r="U322" s="5"/>
      <c r="X322" s="5"/>
    </row>
    <row r="323" spans="2:24">
      <c r="B323" s="5"/>
      <c r="C323" s="26"/>
      <c r="E323" s="5"/>
      <c r="F323" s="5"/>
      <c r="G323" s="126"/>
      <c r="J323" s="26"/>
      <c r="L323" s="26"/>
      <c r="N323" s="26"/>
      <c r="O323" s="26"/>
      <c r="P323" s="26"/>
      <c r="Q323" s="26"/>
      <c r="U323" s="5"/>
      <c r="X323" s="5"/>
    </row>
    <row r="324" spans="2:24">
      <c r="B324" s="5"/>
      <c r="C324" s="26"/>
      <c r="E324" s="5"/>
      <c r="F324" s="5"/>
      <c r="G324" s="126"/>
      <c r="J324" s="26"/>
      <c r="L324" s="26"/>
      <c r="N324" s="26"/>
      <c r="O324" s="26"/>
      <c r="P324" s="26"/>
      <c r="Q324" s="26"/>
      <c r="U324" s="5"/>
      <c r="X324" s="5"/>
    </row>
    <row r="325" spans="2:24">
      <c r="B325" s="5"/>
      <c r="C325" s="26"/>
      <c r="E325" s="5"/>
      <c r="F325" s="5"/>
      <c r="G325" s="126"/>
      <c r="J325" s="26"/>
      <c r="L325" s="26"/>
      <c r="N325" s="26"/>
      <c r="O325" s="26"/>
      <c r="P325" s="26"/>
      <c r="Q325" s="26"/>
      <c r="U325" s="5"/>
      <c r="X325" s="5"/>
    </row>
    <row r="326" spans="2:24">
      <c r="B326" s="5"/>
      <c r="C326" s="26"/>
      <c r="E326" s="5"/>
      <c r="F326" s="5"/>
      <c r="G326" s="126"/>
      <c r="J326" s="26"/>
      <c r="L326" s="26"/>
      <c r="N326" s="26"/>
      <c r="O326" s="26"/>
      <c r="P326" s="26"/>
      <c r="Q326" s="26"/>
      <c r="U326" s="5"/>
      <c r="X326" s="5"/>
    </row>
    <row r="327" spans="2:24">
      <c r="B327" s="5"/>
      <c r="C327" s="26"/>
      <c r="E327" s="5"/>
      <c r="F327" s="5"/>
      <c r="G327" s="126"/>
      <c r="J327" s="26"/>
      <c r="L327" s="26"/>
      <c r="N327" s="26"/>
      <c r="O327" s="26"/>
      <c r="P327" s="26"/>
      <c r="Q327" s="26"/>
      <c r="U327" s="5"/>
      <c r="X327" s="5"/>
    </row>
    <row r="328" spans="2:24">
      <c r="B328" s="5"/>
      <c r="C328" s="26"/>
      <c r="E328" s="5"/>
      <c r="F328" s="5"/>
      <c r="G328" s="126"/>
      <c r="J328" s="26"/>
      <c r="L328" s="26"/>
      <c r="N328" s="26"/>
      <c r="O328" s="26"/>
      <c r="P328" s="26"/>
      <c r="Q328" s="26"/>
      <c r="U328" s="5"/>
      <c r="X328" s="5"/>
    </row>
    <row r="329" spans="2:24">
      <c r="B329" s="5"/>
      <c r="C329" s="26"/>
      <c r="E329" s="5"/>
      <c r="F329" s="5"/>
      <c r="G329" s="126"/>
      <c r="J329" s="26"/>
      <c r="L329" s="26"/>
      <c r="N329" s="26"/>
      <c r="O329" s="26"/>
      <c r="P329" s="26"/>
      <c r="Q329" s="26"/>
      <c r="U329" s="5"/>
      <c r="X329" s="5"/>
    </row>
    <row r="330" spans="2:24">
      <c r="B330" s="5"/>
      <c r="C330" s="26"/>
      <c r="E330" s="5"/>
      <c r="F330" s="5"/>
      <c r="G330" s="126"/>
      <c r="J330" s="26"/>
      <c r="L330" s="26"/>
      <c r="N330" s="26"/>
      <c r="O330" s="26"/>
      <c r="P330" s="26"/>
      <c r="Q330" s="26"/>
      <c r="U330" s="5"/>
      <c r="X330" s="5"/>
    </row>
    <row r="331" spans="2:24">
      <c r="B331" s="5"/>
      <c r="C331" s="26"/>
      <c r="E331" s="5"/>
      <c r="F331" s="5"/>
      <c r="G331" s="126"/>
      <c r="J331" s="26"/>
      <c r="L331" s="26"/>
      <c r="N331" s="26"/>
      <c r="O331" s="26"/>
      <c r="P331" s="26"/>
      <c r="Q331" s="26"/>
      <c r="U331" s="5"/>
      <c r="X331" s="5"/>
    </row>
    <row r="332" spans="2:24">
      <c r="B332" s="5"/>
      <c r="C332" s="26"/>
      <c r="E332" s="5"/>
      <c r="F332" s="5"/>
      <c r="G332" s="126"/>
      <c r="J332" s="26"/>
      <c r="L332" s="26"/>
      <c r="N332" s="26"/>
      <c r="O332" s="26"/>
      <c r="P332" s="26"/>
      <c r="Q332" s="26"/>
      <c r="U332" s="5"/>
      <c r="X332" s="5"/>
    </row>
    <row r="333" spans="2:24">
      <c r="B333" s="5"/>
      <c r="C333" s="26"/>
      <c r="E333" s="5"/>
      <c r="F333" s="5"/>
      <c r="G333" s="126"/>
      <c r="J333" s="26"/>
      <c r="L333" s="26"/>
      <c r="N333" s="26"/>
      <c r="O333" s="26"/>
      <c r="P333" s="26"/>
      <c r="Q333" s="26"/>
      <c r="U333" s="5"/>
      <c r="X333" s="5"/>
    </row>
    <row r="334" spans="2:24">
      <c r="B334" s="5"/>
      <c r="C334" s="26"/>
      <c r="E334" s="5"/>
      <c r="F334" s="5"/>
      <c r="G334" s="126"/>
      <c r="J334" s="26"/>
      <c r="L334" s="26"/>
      <c r="N334" s="26"/>
      <c r="O334" s="26"/>
      <c r="P334" s="26"/>
      <c r="Q334" s="26"/>
      <c r="U334" s="5"/>
      <c r="X334" s="5"/>
    </row>
    <row r="335" spans="2:24">
      <c r="B335" s="5"/>
      <c r="C335" s="26"/>
      <c r="E335" s="5"/>
      <c r="F335" s="5"/>
      <c r="G335" s="126"/>
      <c r="J335" s="26"/>
      <c r="L335" s="26"/>
      <c r="N335" s="26"/>
      <c r="O335" s="26"/>
      <c r="P335" s="26"/>
      <c r="Q335" s="26"/>
      <c r="U335" s="5"/>
      <c r="X335" s="5"/>
    </row>
    <row r="336" spans="2:24">
      <c r="B336" s="5"/>
      <c r="C336" s="26"/>
      <c r="E336" s="5"/>
      <c r="F336" s="5"/>
      <c r="G336" s="126"/>
      <c r="J336" s="26"/>
      <c r="L336" s="26"/>
      <c r="N336" s="26"/>
      <c r="O336" s="26"/>
      <c r="P336" s="26"/>
      <c r="Q336" s="26"/>
      <c r="U336" s="5"/>
      <c r="X336" s="5"/>
    </row>
    <row r="337" spans="2:24">
      <c r="B337" s="5"/>
      <c r="C337" s="26"/>
      <c r="E337" s="5"/>
      <c r="F337" s="5"/>
      <c r="G337" s="126"/>
      <c r="J337" s="26"/>
      <c r="L337" s="26"/>
      <c r="N337" s="26"/>
      <c r="O337" s="26"/>
      <c r="P337" s="26"/>
      <c r="Q337" s="26"/>
      <c r="U337" s="5"/>
      <c r="X337" s="5"/>
    </row>
    <row r="338" spans="2:24">
      <c r="B338" s="5"/>
      <c r="C338" s="26"/>
      <c r="E338" s="5"/>
      <c r="F338" s="5"/>
      <c r="G338" s="126"/>
      <c r="J338" s="26"/>
      <c r="L338" s="26"/>
      <c r="N338" s="26"/>
      <c r="O338" s="26"/>
      <c r="P338" s="26"/>
      <c r="Q338" s="26"/>
      <c r="U338" s="5"/>
      <c r="X338" s="5"/>
    </row>
    <row r="339" spans="2:24">
      <c r="B339" s="5"/>
      <c r="C339" s="26"/>
      <c r="E339" s="5"/>
      <c r="F339" s="5"/>
      <c r="G339" s="126"/>
      <c r="J339" s="26"/>
      <c r="L339" s="26"/>
      <c r="N339" s="26"/>
      <c r="O339" s="26"/>
      <c r="P339" s="26"/>
      <c r="Q339" s="26"/>
      <c r="U339" s="5"/>
      <c r="X339" s="5"/>
    </row>
    <row r="340" spans="2:24">
      <c r="B340" s="5"/>
      <c r="C340" s="26"/>
      <c r="E340" s="5"/>
      <c r="F340" s="5"/>
      <c r="G340" s="126"/>
      <c r="J340" s="26"/>
      <c r="L340" s="26"/>
      <c r="N340" s="26"/>
      <c r="O340" s="26"/>
      <c r="P340" s="26"/>
      <c r="Q340" s="26"/>
      <c r="U340" s="5"/>
      <c r="X340" s="5"/>
    </row>
    <row r="341" spans="2:24">
      <c r="B341" s="5"/>
      <c r="C341" s="26"/>
      <c r="E341" s="5"/>
      <c r="F341" s="5"/>
      <c r="G341" s="126"/>
      <c r="J341" s="26"/>
      <c r="L341" s="26"/>
      <c r="N341" s="26"/>
      <c r="O341" s="26"/>
      <c r="P341" s="26"/>
      <c r="Q341" s="26"/>
      <c r="U341" s="5"/>
      <c r="X341" s="5"/>
    </row>
    <row r="342" spans="2:24">
      <c r="B342" s="5"/>
      <c r="C342" s="26"/>
      <c r="E342" s="5"/>
      <c r="F342" s="5"/>
      <c r="G342" s="126"/>
      <c r="J342" s="26"/>
      <c r="L342" s="26"/>
      <c r="N342" s="26"/>
      <c r="O342" s="26"/>
      <c r="P342" s="26"/>
      <c r="Q342" s="26"/>
      <c r="U342" s="5"/>
      <c r="X342" s="5"/>
    </row>
    <row r="343" spans="2:24">
      <c r="B343" s="5"/>
      <c r="C343" s="26"/>
      <c r="E343" s="5"/>
      <c r="F343" s="5"/>
      <c r="G343" s="126"/>
      <c r="J343" s="26"/>
      <c r="L343" s="26"/>
      <c r="N343" s="26"/>
      <c r="O343" s="26"/>
      <c r="P343" s="26"/>
      <c r="Q343" s="26"/>
      <c r="U343" s="5"/>
      <c r="X343" s="5"/>
    </row>
    <row r="344" spans="2:24">
      <c r="B344" s="5"/>
      <c r="C344" s="26"/>
      <c r="E344" s="5"/>
      <c r="F344" s="5"/>
      <c r="G344" s="126"/>
      <c r="J344" s="26"/>
      <c r="L344" s="26"/>
      <c r="N344" s="26"/>
      <c r="O344" s="26"/>
      <c r="P344" s="26"/>
      <c r="Q344" s="26"/>
      <c r="U344" s="5"/>
      <c r="X344" s="5"/>
    </row>
    <row r="345" spans="2:24">
      <c r="B345" s="5"/>
      <c r="C345" s="26"/>
      <c r="E345" s="5"/>
      <c r="F345" s="5"/>
      <c r="G345" s="126"/>
      <c r="J345" s="26"/>
      <c r="L345" s="26"/>
      <c r="N345" s="26"/>
      <c r="O345" s="26"/>
      <c r="P345" s="26"/>
      <c r="Q345" s="26"/>
      <c r="U345" s="5"/>
      <c r="X345" s="5"/>
    </row>
    <row r="346" spans="2:24">
      <c r="B346" s="5"/>
      <c r="C346" s="26"/>
      <c r="E346" s="5"/>
      <c r="F346" s="5"/>
      <c r="G346" s="126"/>
      <c r="J346" s="26"/>
      <c r="L346" s="26"/>
      <c r="N346" s="26"/>
      <c r="O346" s="26"/>
      <c r="P346" s="26"/>
      <c r="Q346" s="26"/>
      <c r="U346" s="5"/>
      <c r="X346" s="5"/>
    </row>
    <row r="347" spans="2:24">
      <c r="B347" s="5"/>
      <c r="C347" s="26"/>
      <c r="E347" s="5"/>
      <c r="F347" s="5"/>
      <c r="G347" s="126"/>
      <c r="J347" s="26"/>
      <c r="L347" s="26"/>
      <c r="N347" s="26"/>
      <c r="O347" s="26"/>
      <c r="P347" s="26"/>
      <c r="Q347" s="26"/>
      <c r="U347" s="5"/>
      <c r="X347" s="5"/>
    </row>
    <row r="348" spans="2:24">
      <c r="B348" s="5"/>
      <c r="C348" s="26"/>
      <c r="E348" s="5"/>
      <c r="F348" s="5"/>
      <c r="G348" s="126"/>
      <c r="J348" s="26"/>
      <c r="L348" s="26"/>
      <c r="N348" s="26"/>
      <c r="O348" s="26"/>
      <c r="P348" s="26"/>
      <c r="Q348" s="26"/>
      <c r="U348" s="5"/>
      <c r="X348" s="5"/>
    </row>
    <row r="349" spans="2:24">
      <c r="B349" s="5"/>
      <c r="C349" s="26"/>
      <c r="E349" s="5"/>
      <c r="F349" s="5"/>
      <c r="G349" s="126"/>
      <c r="J349" s="26"/>
      <c r="L349" s="26"/>
      <c r="N349" s="26"/>
      <c r="O349" s="26"/>
      <c r="P349" s="26"/>
      <c r="Q349" s="26"/>
      <c r="U349" s="5"/>
      <c r="X349" s="5"/>
    </row>
    <row r="350" spans="2:24">
      <c r="B350" s="5"/>
      <c r="C350" s="26"/>
      <c r="E350" s="5"/>
      <c r="F350" s="5"/>
      <c r="G350" s="126"/>
      <c r="J350" s="26"/>
      <c r="L350" s="26"/>
      <c r="N350" s="26"/>
      <c r="O350" s="26"/>
      <c r="P350" s="26"/>
      <c r="Q350" s="26"/>
      <c r="U350" s="5"/>
      <c r="X350" s="5"/>
    </row>
    <row r="351" spans="2:24">
      <c r="B351" s="5"/>
      <c r="C351" s="26"/>
      <c r="E351" s="5"/>
      <c r="F351" s="5"/>
      <c r="G351" s="126"/>
      <c r="J351" s="26"/>
      <c r="L351" s="26"/>
      <c r="N351" s="26"/>
      <c r="O351" s="26"/>
      <c r="P351" s="26"/>
      <c r="Q351" s="26"/>
      <c r="U351" s="5"/>
      <c r="X351" s="5"/>
    </row>
    <row r="352" spans="2:24">
      <c r="B352" s="5"/>
      <c r="C352" s="26"/>
      <c r="E352" s="5"/>
      <c r="F352" s="5"/>
      <c r="G352" s="126"/>
      <c r="J352" s="26"/>
      <c r="L352" s="26"/>
      <c r="N352" s="26"/>
      <c r="O352" s="26"/>
      <c r="P352" s="26"/>
      <c r="Q352" s="26"/>
      <c r="U352" s="5"/>
      <c r="X352" s="5"/>
    </row>
    <row r="353" spans="2:24">
      <c r="B353" s="5"/>
      <c r="C353" s="26"/>
      <c r="E353" s="5"/>
      <c r="F353" s="5"/>
      <c r="G353" s="126"/>
      <c r="J353" s="26"/>
      <c r="L353" s="26"/>
      <c r="N353" s="26"/>
      <c r="O353" s="26"/>
      <c r="P353" s="26"/>
      <c r="Q353" s="26"/>
      <c r="U353" s="5"/>
      <c r="X353" s="5"/>
    </row>
    <row r="354" spans="2:24">
      <c r="B354" s="5"/>
      <c r="C354" s="26"/>
      <c r="E354" s="5"/>
      <c r="F354" s="5"/>
      <c r="G354" s="126"/>
      <c r="J354" s="26"/>
      <c r="L354" s="26"/>
      <c r="N354" s="26"/>
      <c r="O354" s="26"/>
      <c r="P354" s="26"/>
      <c r="Q354" s="26"/>
      <c r="U354" s="5"/>
      <c r="X354" s="5"/>
    </row>
    <row r="355" spans="2:24">
      <c r="B355" s="5"/>
      <c r="C355" s="26"/>
      <c r="E355" s="5"/>
      <c r="F355" s="5"/>
      <c r="G355" s="126"/>
      <c r="J355" s="26"/>
      <c r="L355" s="26"/>
      <c r="N355" s="26"/>
      <c r="O355" s="26"/>
      <c r="P355" s="26"/>
      <c r="Q355" s="26"/>
      <c r="U355" s="5"/>
      <c r="X355" s="5"/>
    </row>
    <row r="356" spans="2:24">
      <c r="B356" s="5"/>
      <c r="C356" s="26"/>
      <c r="E356" s="5"/>
      <c r="F356" s="5"/>
      <c r="G356" s="126"/>
      <c r="J356" s="26"/>
      <c r="L356" s="26"/>
      <c r="N356" s="26"/>
      <c r="O356" s="26"/>
      <c r="P356" s="26"/>
      <c r="Q356" s="26"/>
      <c r="U356" s="5"/>
      <c r="X356" s="5"/>
    </row>
    <row r="357" spans="2:24">
      <c r="B357" s="5"/>
      <c r="C357" s="26"/>
      <c r="E357" s="5"/>
      <c r="F357" s="5"/>
      <c r="G357" s="126"/>
      <c r="J357" s="26"/>
      <c r="L357" s="26"/>
      <c r="N357" s="26"/>
      <c r="O357" s="26"/>
      <c r="P357" s="26"/>
      <c r="Q357" s="26"/>
      <c r="U357" s="5"/>
      <c r="X357" s="5"/>
    </row>
    <row r="358" spans="2:24">
      <c r="B358" s="5"/>
      <c r="C358" s="26"/>
      <c r="E358" s="5"/>
      <c r="F358" s="5"/>
      <c r="G358" s="126"/>
      <c r="J358" s="26"/>
      <c r="L358" s="26"/>
      <c r="N358" s="26"/>
      <c r="O358" s="26"/>
      <c r="P358" s="26"/>
      <c r="Q358" s="26"/>
      <c r="U358" s="5"/>
      <c r="X358" s="5"/>
    </row>
    <row r="359" spans="2:24">
      <c r="B359" s="5"/>
      <c r="C359" s="26"/>
      <c r="E359" s="5"/>
      <c r="F359" s="5"/>
      <c r="G359" s="126"/>
      <c r="J359" s="26"/>
      <c r="L359" s="26"/>
      <c r="N359" s="26"/>
      <c r="O359" s="26"/>
      <c r="P359" s="26"/>
      <c r="Q359" s="26"/>
      <c r="U359" s="5"/>
      <c r="X359" s="5"/>
    </row>
    <row r="360" spans="2:24">
      <c r="B360" s="5"/>
      <c r="C360" s="26"/>
      <c r="E360" s="5"/>
      <c r="F360" s="5"/>
      <c r="G360" s="126"/>
      <c r="J360" s="26"/>
      <c r="L360" s="26"/>
      <c r="N360" s="26"/>
      <c r="O360" s="26"/>
      <c r="P360" s="26"/>
      <c r="Q360" s="26"/>
      <c r="U360" s="5"/>
      <c r="X360" s="5"/>
    </row>
    <row r="361" spans="2:24">
      <c r="B361" s="5"/>
      <c r="C361" s="26"/>
      <c r="E361" s="5"/>
      <c r="F361" s="5"/>
      <c r="G361" s="126"/>
      <c r="J361" s="26"/>
      <c r="L361" s="26"/>
      <c r="N361" s="26"/>
      <c r="O361" s="26"/>
      <c r="P361" s="26"/>
      <c r="Q361" s="26"/>
      <c r="U361" s="5"/>
      <c r="X361" s="5"/>
    </row>
    <row r="362" spans="2:24">
      <c r="B362" s="5"/>
      <c r="C362" s="26"/>
      <c r="E362" s="5"/>
      <c r="F362" s="5"/>
      <c r="G362" s="126"/>
      <c r="J362" s="26"/>
      <c r="L362" s="26"/>
      <c r="N362" s="26"/>
      <c r="O362" s="26"/>
      <c r="P362" s="26"/>
      <c r="Q362" s="26"/>
      <c r="U362" s="5"/>
      <c r="X362" s="5"/>
    </row>
    <row r="363" spans="2:24">
      <c r="B363" s="5"/>
      <c r="C363" s="26"/>
      <c r="E363" s="5"/>
      <c r="F363" s="5"/>
      <c r="G363" s="126"/>
      <c r="J363" s="26"/>
      <c r="L363" s="26"/>
      <c r="N363" s="26"/>
      <c r="O363" s="26"/>
      <c r="P363" s="26"/>
      <c r="Q363" s="26"/>
      <c r="U363" s="5"/>
      <c r="X363" s="5"/>
    </row>
    <row r="364" spans="2:24">
      <c r="B364" s="5"/>
      <c r="C364" s="26"/>
      <c r="E364" s="5"/>
      <c r="F364" s="5"/>
      <c r="G364" s="126"/>
      <c r="J364" s="26"/>
      <c r="L364" s="26"/>
      <c r="N364" s="26"/>
      <c r="O364" s="26"/>
      <c r="P364" s="26"/>
      <c r="Q364" s="26"/>
      <c r="U364" s="5"/>
      <c r="X364" s="5"/>
    </row>
    <row r="365" spans="2:24">
      <c r="B365" s="5"/>
      <c r="C365" s="26"/>
      <c r="E365" s="5"/>
      <c r="F365" s="5"/>
      <c r="G365" s="126"/>
      <c r="J365" s="26"/>
      <c r="L365" s="26"/>
      <c r="N365" s="26"/>
      <c r="O365" s="26"/>
      <c r="P365" s="26"/>
      <c r="Q365" s="26"/>
      <c r="U365" s="5"/>
      <c r="X365" s="5"/>
    </row>
    <row r="366" spans="2:24">
      <c r="B366" s="5"/>
      <c r="C366" s="26"/>
      <c r="E366" s="5"/>
      <c r="F366" s="5"/>
      <c r="G366" s="126"/>
      <c r="J366" s="26"/>
      <c r="L366" s="26"/>
      <c r="N366" s="26"/>
      <c r="O366" s="26"/>
      <c r="P366" s="26"/>
      <c r="Q366" s="26"/>
      <c r="U366" s="5"/>
      <c r="X366" s="5"/>
    </row>
    <row r="367" spans="2:24">
      <c r="B367" s="5"/>
      <c r="C367" s="26"/>
      <c r="E367" s="5"/>
      <c r="F367" s="5"/>
      <c r="G367" s="126"/>
      <c r="J367" s="26"/>
      <c r="L367" s="26"/>
      <c r="N367" s="26"/>
      <c r="O367" s="26"/>
      <c r="P367" s="26"/>
      <c r="Q367" s="26"/>
      <c r="U367" s="5"/>
      <c r="X367" s="5"/>
    </row>
    <row r="368" spans="2:24">
      <c r="B368" s="5"/>
      <c r="C368" s="26"/>
      <c r="E368" s="5"/>
      <c r="F368" s="5"/>
      <c r="G368" s="126"/>
      <c r="J368" s="26"/>
      <c r="L368" s="26"/>
      <c r="N368" s="26"/>
      <c r="O368" s="26"/>
      <c r="P368" s="26"/>
      <c r="Q368" s="26"/>
      <c r="U368" s="5"/>
      <c r="X368" s="5"/>
    </row>
    <row r="369" spans="2:24">
      <c r="B369" s="5"/>
      <c r="C369" s="26"/>
      <c r="E369" s="5"/>
      <c r="F369" s="5"/>
      <c r="G369" s="126"/>
      <c r="J369" s="26"/>
      <c r="L369" s="26"/>
      <c r="N369" s="26"/>
      <c r="O369" s="26"/>
      <c r="P369" s="26"/>
      <c r="Q369" s="26"/>
      <c r="U369" s="5"/>
      <c r="X369" s="5"/>
    </row>
    <row r="370" spans="2:24">
      <c r="B370" s="5"/>
      <c r="C370" s="26"/>
      <c r="E370" s="5"/>
      <c r="F370" s="5"/>
      <c r="G370" s="126"/>
      <c r="J370" s="26"/>
      <c r="L370" s="26"/>
      <c r="N370" s="26"/>
      <c r="O370" s="26"/>
      <c r="P370" s="26"/>
      <c r="Q370" s="26"/>
      <c r="U370" s="5"/>
      <c r="X370" s="5"/>
    </row>
    <row r="371" spans="2:24">
      <c r="B371" s="5"/>
      <c r="C371" s="26"/>
      <c r="E371" s="5"/>
      <c r="F371" s="5"/>
      <c r="G371" s="126"/>
      <c r="J371" s="26"/>
      <c r="L371" s="26"/>
      <c r="N371" s="26"/>
      <c r="O371" s="26"/>
      <c r="P371" s="26"/>
      <c r="Q371" s="26"/>
      <c r="U371" s="5"/>
      <c r="X371" s="5"/>
    </row>
    <row r="372" spans="2:24">
      <c r="B372" s="5"/>
      <c r="C372" s="26"/>
      <c r="E372" s="5"/>
      <c r="F372" s="5"/>
      <c r="G372" s="126"/>
      <c r="J372" s="26"/>
      <c r="L372" s="26"/>
      <c r="N372" s="26"/>
      <c r="O372" s="26"/>
      <c r="P372" s="26"/>
      <c r="Q372" s="26"/>
      <c r="U372" s="5"/>
      <c r="X372" s="5"/>
    </row>
    <row r="373" spans="2:24">
      <c r="B373" s="5"/>
      <c r="C373" s="26"/>
      <c r="E373" s="5"/>
      <c r="F373" s="5"/>
      <c r="G373" s="126"/>
      <c r="J373" s="26"/>
      <c r="L373" s="26"/>
      <c r="N373" s="26"/>
      <c r="O373" s="26"/>
      <c r="P373" s="26"/>
      <c r="Q373" s="26"/>
      <c r="U373" s="5"/>
      <c r="X373" s="5"/>
    </row>
    <row r="374" spans="2:24">
      <c r="B374" s="5"/>
      <c r="C374" s="26"/>
      <c r="E374" s="5"/>
      <c r="F374" s="5"/>
      <c r="G374" s="126"/>
      <c r="J374" s="26"/>
      <c r="L374" s="26"/>
      <c r="N374" s="26"/>
      <c r="O374" s="26"/>
      <c r="P374" s="26"/>
      <c r="Q374" s="26"/>
      <c r="U374" s="5"/>
      <c r="X374" s="5"/>
    </row>
    <row r="375" spans="2:24">
      <c r="B375" s="5"/>
      <c r="C375" s="26"/>
      <c r="E375" s="5"/>
      <c r="F375" s="5"/>
      <c r="G375" s="126"/>
      <c r="J375" s="26"/>
      <c r="L375" s="26"/>
      <c r="N375" s="26"/>
      <c r="O375" s="26"/>
      <c r="P375" s="26"/>
      <c r="Q375" s="26"/>
      <c r="U375" s="5"/>
      <c r="X375" s="5"/>
    </row>
    <row r="376" spans="2:24">
      <c r="B376" s="5"/>
      <c r="C376" s="26"/>
      <c r="E376" s="5"/>
      <c r="F376" s="5"/>
      <c r="G376" s="126"/>
      <c r="J376" s="26"/>
      <c r="L376" s="26"/>
      <c r="N376" s="26"/>
      <c r="O376" s="26"/>
      <c r="P376" s="26"/>
      <c r="Q376" s="26"/>
      <c r="U376" s="5"/>
      <c r="X376" s="5"/>
    </row>
    <row r="377" spans="2:24">
      <c r="B377" s="5"/>
      <c r="C377" s="26"/>
      <c r="E377" s="5"/>
      <c r="F377" s="5"/>
      <c r="G377" s="126"/>
      <c r="J377" s="26"/>
      <c r="L377" s="26"/>
      <c r="N377" s="26"/>
      <c r="O377" s="26"/>
      <c r="P377" s="26"/>
      <c r="Q377" s="26"/>
      <c r="U377" s="5"/>
      <c r="X377" s="5"/>
    </row>
    <row r="378" spans="2:24">
      <c r="B378" s="5"/>
      <c r="C378" s="26"/>
      <c r="E378" s="5"/>
      <c r="F378" s="5"/>
      <c r="G378" s="126"/>
      <c r="J378" s="26"/>
      <c r="L378" s="26"/>
      <c r="N378" s="26"/>
      <c r="O378" s="26"/>
      <c r="P378" s="26"/>
      <c r="Q378" s="26"/>
      <c r="U378" s="5"/>
      <c r="X378" s="5"/>
    </row>
    <row r="379" spans="2:24">
      <c r="B379" s="5"/>
      <c r="C379" s="26"/>
      <c r="E379" s="5"/>
      <c r="F379" s="5"/>
      <c r="G379" s="126"/>
      <c r="J379" s="26"/>
      <c r="L379" s="26"/>
      <c r="N379" s="26"/>
      <c r="O379" s="26"/>
      <c r="P379" s="26"/>
      <c r="Q379" s="26"/>
      <c r="U379" s="5"/>
      <c r="X379" s="5"/>
    </row>
    <row r="380" spans="2:24">
      <c r="B380" s="5"/>
      <c r="C380" s="26"/>
      <c r="E380" s="5"/>
      <c r="F380" s="5"/>
      <c r="G380" s="126"/>
      <c r="J380" s="26"/>
      <c r="L380" s="26"/>
      <c r="N380" s="26"/>
      <c r="O380" s="26"/>
      <c r="P380" s="26"/>
      <c r="Q380" s="26"/>
      <c r="U380" s="5"/>
      <c r="X380" s="5"/>
    </row>
    <row r="381" spans="2:24">
      <c r="B381" s="5"/>
      <c r="C381" s="26"/>
      <c r="E381" s="5"/>
      <c r="F381" s="5"/>
      <c r="G381" s="126"/>
      <c r="J381" s="26"/>
      <c r="L381" s="26"/>
      <c r="N381" s="26"/>
      <c r="O381" s="26"/>
      <c r="P381" s="26"/>
      <c r="Q381" s="26"/>
      <c r="U381" s="5"/>
      <c r="X381" s="5"/>
    </row>
    <row r="382" spans="2:24">
      <c r="B382" s="5"/>
      <c r="C382" s="26"/>
      <c r="E382" s="5"/>
      <c r="F382" s="5"/>
      <c r="G382" s="126"/>
      <c r="J382" s="26"/>
      <c r="L382" s="26"/>
      <c r="N382" s="26"/>
      <c r="O382" s="26"/>
      <c r="P382" s="26"/>
      <c r="Q382" s="26"/>
      <c r="U382" s="5"/>
      <c r="X382" s="5"/>
    </row>
    <row r="383" spans="2:24">
      <c r="B383" s="5"/>
      <c r="C383" s="26"/>
      <c r="E383" s="5"/>
      <c r="F383" s="5"/>
      <c r="G383" s="126"/>
      <c r="J383" s="26"/>
      <c r="L383" s="26"/>
      <c r="N383" s="26"/>
      <c r="O383" s="26"/>
      <c r="P383" s="26"/>
      <c r="Q383" s="26"/>
      <c r="U383" s="5"/>
      <c r="X383" s="5"/>
    </row>
    <row r="384" spans="2:24">
      <c r="B384" s="5"/>
      <c r="C384" s="26"/>
      <c r="E384" s="5"/>
      <c r="F384" s="5"/>
      <c r="G384" s="126"/>
      <c r="J384" s="26"/>
      <c r="L384" s="26"/>
      <c r="N384" s="26"/>
      <c r="O384" s="26"/>
      <c r="P384" s="26"/>
      <c r="Q384" s="26"/>
      <c r="U384" s="5"/>
      <c r="X384" s="5"/>
    </row>
    <row r="385" spans="2:24">
      <c r="B385" s="5"/>
      <c r="C385" s="26"/>
      <c r="E385" s="5"/>
      <c r="F385" s="5"/>
      <c r="G385" s="126"/>
      <c r="J385" s="26"/>
      <c r="L385" s="26"/>
      <c r="N385" s="26"/>
      <c r="O385" s="26"/>
      <c r="P385" s="26"/>
      <c r="Q385" s="26"/>
      <c r="U385" s="5"/>
      <c r="X385" s="5"/>
    </row>
    <row r="386" spans="2:24">
      <c r="B386" s="5"/>
      <c r="C386" s="26"/>
      <c r="E386" s="5"/>
      <c r="F386" s="5"/>
      <c r="G386" s="126"/>
      <c r="J386" s="26"/>
      <c r="L386" s="26"/>
      <c r="N386" s="26"/>
      <c r="O386" s="26"/>
      <c r="P386" s="26"/>
      <c r="Q386" s="26"/>
      <c r="U386" s="5"/>
      <c r="X386" s="5"/>
    </row>
    <row r="387" spans="2:24">
      <c r="B387" s="5"/>
      <c r="C387" s="26"/>
      <c r="E387" s="5"/>
      <c r="F387" s="5"/>
      <c r="G387" s="126"/>
      <c r="J387" s="26"/>
      <c r="L387" s="26"/>
      <c r="N387" s="26"/>
      <c r="O387" s="26"/>
      <c r="P387" s="26"/>
      <c r="Q387" s="26"/>
      <c r="U387" s="5"/>
      <c r="X387" s="5"/>
    </row>
    <row r="388" spans="2:24">
      <c r="B388" s="5"/>
      <c r="C388" s="26"/>
      <c r="E388" s="5"/>
      <c r="F388" s="5"/>
      <c r="G388" s="126"/>
      <c r="J388" s="26"/>
      <c r="L388" s="26"/>
      <c r="N388" s="26"/>
      <c r="O388" s="26"/>
      <c r="P388" s="26"/>
      <c r="Q388" s="26"/>
      <c r="U388" s="5"/>
      <c r="X388" s="5"/>
    </row>
    <row r="389" spans="2:24">
      <c r="B389" s="5"/>
      <c r="C389" s="26"/>
      <c r="E389" s="5"/>
      <c r="F389" s="5"/>
      <c r="G389" s="126"/>
      <c r="J389" s="26"/>
      <c r="L389" s="26"/>
      <c r="N389" s="26"/>
      <c r="O389" s="26"/>
      <c r="P389" s="26"/>
      <c r="Q389" s="26"/>
      <c r="U389" s="5"/>
      <c r="X389" s="5"/>
    </row>
    <row r="390" spans="2:24">
      <c r="B390" s="5"/>
      <c r="C390" s="26"/>
      <c r="E390" s="5"/>
      <c r="F390" s="5"/>
      <c r="G390" s="126"/>
      <c r="J390" s="26"/>
      <c r="L390" s="26"/>
      <c r="N390" s="26"/>
      <c r="O390" s="26"/>
      <c r="P390" s="26"/>
      <c r="Q390" s="26"/>
      <c r="U390" s="5"/>
      <c r="X390" s="5"/>
    </row>
    <row r="391" spans="2:24">
      <c r="B391" s="5"/>
      <c r="C391" s="26"/>
      <c r="E391" s="5"/>
      <c r="F391" s="5"/>
      <c r="G391" s="126"/>
      <c r="J391" s="26"/>
      <c r="L391" s="26"/>
      <c r="N391" s="26"/>
      <c r="O391" s="26"/>
      <c r="P391" s="26"/>
      <c r="Q391" s="26"/>
      <c r="U391" s="5"/>
      <c r="X391" s="5"/>
    </row>
    <row r="392" spans="2:24">
      <c r="B392" s="5"/>
      <c r="C392" s="26"/>
      <c r="E392" s="5"/>
      <c r="F392" s="5"/>
      <c r="G392" s="126"/>
      <c r="J392" s="26"/>
      <c r="L392" s="26"/>
      <c r="N392" s="26"/>
      <c r="O392" s="26"/>
      <c r="P392" s="26"/>
      <c r="Q392" s="26"/>
      <c r="U392" s="5"/>
      <c r="X392" s="5"/>
    </row>
    <row r="393" spans="2:24">
      <c r="B393" s="5"/>
      <c r="C393" s="26"/>
      <c r="E393" s="5"/>
      <c r="F393" s="5"/>
      <c r="G393" s="126"/>
      <c r="J393" s="26"/>
      <c r="L393" s="26"/>
      <c r="N393" s="26"/>
      <c r="O393" s="26"/>
      <c r="P393" s="26"/>
      <c r="Q393" s="26"/>
      <c r="U393" s="5"/>
      <c r="X393" s="5"/>
    </row>
    <row r="394" spans="2:24">
      <c r="B394" s="5"/>
      <c r="C394" s="26"/>
      <c r="E394" s="5"/>
      <c r="F394" s="5"/>
      <c r="G394" s="126"/>
      <c r="J394" s="26"/>
      <c r="L394" s="26"/>
      <c r="N394" s="26"/>
      <c r="O394" s="26"/>
      <c r="P394" s="26"/>
      <c r="Q394" s="26"/>
      <c r="U394" s="5"/>
      <c r="X394" s="5"/>
    </row>
    <row r="395" spans="2:24">
      <c r="B395" s="5"/>
      <c r="C395" s="26"/>
      <c r="E395" s="5"/>
      <c r="F395" s="5"/>
      <c r="G395" s="126"/>
      <c r="J395" s="26"/>
      <c r="L395" s="26"/>
      <c r="N395" s="26"/>
      <c r="O395" s="26"/>
      <c r="P395" s="26"/>
      <c r="Q395" s="26"/>
      <c r="U395" s="5"/>
      <c r="X395" s="5"/>
    </row>
    <row r="396" spans="2:24">
      <c r="B396" s="5"/>
      <c r="C396" s="26"/>
      <c r="E396" s="5"/>
      <c r="F396" s="5"/>
      <c r="G396" s="126"/>
      <c r="J396" s="26"/>
      <c r="L396" s="26"/>
      <c r="N396" s="26"/>
      <c r="O396" s="26"/>
      <c r="P396" s="26"/>
      <c r="Q396" s="26"/>
      <c r="U396" s="5"/>
      <c r="X396" s="5"/>
    </row>
    <row r="397" spans="2:24">
      <c r="B397" s="5"/>
      <c r="C397" s="26"/>
      <c r="E397" s="5"/>
      <c r="F397" s="5"/>
      <c r="G397" s="126"/>
      <c r="J397" s="26"/>
      <c r="L397" s="26"/>
      <c r="N397" s="26"/>
      <c r="O397" s="26"/>
      <c r="P397" s="26"/>
      <c r="Q397" s="26"/>
      <c r="U397" s="5"/>
      <c r="X397" s="5"/>
    </row>
    <row r="398" spans="2:24">
      <c r="B398" s="5"/>
      <c r="C398" s="26"/>
      <c r="E398" s="5"/>
      <c r="F398" s="5"/>
      <c r="G398" s="126"/>
      <c r="J398" s="26"/>
      <c r="L398" s="26"/>
      <c r="N398" s="26"/>
      <c r="O398" s="26"/>
      <c r="P398" s="26"/>
      <c r="Q398" s="26"/>
      <c r="U398" s="5"/>
      <c r="X398" s="5"/>
    </row>
    <row r="399" spans="2:24">
      <c r="B399" s="5"/>
      <c r="C399" s="26"/>
      <c r="E399" s="5"/>
      <c r="F399" s="5"/>
      <c r="G399" s="126"/>
      <c r="J399" s="26"/>
      <c r="L399" s="26"/>
      <c r="N399" s="26"/>
      <c r="O399" s="26"/>
      <c r="P399" s="26"/>
      <c r="Q399" s="26"/>
      <c r="U399" s="5"/>
      <c r="X399" s="5"/>
    </row>
    <row r="400" spans="2:24">
      <c r="B400" s="5"/>
      <c r="C400" s="26"/>
      <c r="E400" s="5"/>
      <c r="F400" s="5"/>
      <c r="G400" s="126"/>
      <c r="J400" s="26"/>
      <c r="L400" s="26"/>
      <c r="N400" s="26"/>
      <c r="O400" s="26"/>
      <c r="P400" s="26"/>
      <c r="Q400" s="26"/>
      <c r="U400" s="5"/>
      <c r="X400" s="5"/>
    </row>
    <row r="401" spans="2:24">
      <c r="B401" s="5"/>
      <c r="C401" s="26"/>
      <c r="E401" s="5"/>
      <c r="F401" s="5"/>
      <c r="G401" s="126"/>
      <c r="J401" s="26"/>
      <c r="L401" s="26"/>
      <c r="N401" s="26"/>
      <c r="O401" s="26"/>
      <c r="P401" s="26"/>
      <c r="Q401" s="26"/>
      <c r="U401" s="5"/>
      <c r="X401" s="5"/>
    </row>
    <row r="402" spans="2:24">
      <c r="B402" s="5"/>
      <c r="C402" s="26"/>
      <c r="E402" s="5"/>
      <c r="F402" s="5"/>
      <c r="G402" s="126"/>
      <c r="J402" s="26"/>
      <c r="L402" s="26"/>
      <c r="N402" s="26"/>
      <c r="O402" s="26"/>
      <c r="P402" s="26"/>
      <c r="Q402" s="26"/>
      <c r="U402" s="5"/>
      <c r="X402" s="5"/>
    </row>
    <row r="403" spans="2:24">
      <c r="B403" s="5"/>
      <c r="C403" s="26"/>
      <c r="E403" s="5"/>
      <c r="F403" s="5"/>
      <c r="G403" s="126"/>
      <c r="J403" s="26"/>
      <c r="L403" s="26"/>
      <c r="N403" s="26"/>
      <c r="O403" s="26"/>
      <c r="P403" s="26"/>
      <c r="Q403" s="26"/>
      <c r="U403" s="5"/>
      <c r="X403" s="5"/>
    </row>
    <row r="404" spans="2:24">
      <c r="B404" s="5"/>
      <c r="C404" s="26"/>
      <c r="E404" s="5"/>
      <c r="F404" s="5"/>
      <c r="G404" s="126"/>
      <c r="J404" s="26"/>
      <c r="L404" s="26"/>
      <c r="N404" s="26"/>
      <c r="O404" s="26"/>
      <c r="P404" s="26"/>
      <c r="Q404" s="26"/>
      <c r="U404" s="5"/>
      <c r="X404" s="5"/>
    </row>
    <row r="405" spans="2:24">
      <c r="B405" s="5"/>
      <c r="C405" s="26"/>
      <c r="E405" s="5"/>
      <c r="F405" s="5"/>
      <c r="G405" s="126"/>
      <c r="J405" s="26"/>
      <c r="L405" s="26"/>
      <c r="N405" s="26"/>
      <c r="O405" s="26"/>
      <c r="P405" s="26"/>
      <c r="Q405" s="26"/>
      <c r="U405" s="5"/>
      <c r="X405" s="5"/>
    </row>
    <row r="406" spans="2:24">
      <c r="B406" s="5"/>
      <c r="C406" s="26"/>
      <c r="E406" s="5"/>
      <c r="F406" s="5"/>
      <c r="G406" s="126"/>
      <c r="J406" s="26"/>
      <c r="L406" s="26"/>
      <c r="N406" s="26"/>
      <c r="O406" s="26"/>
      <c r="P406" s="26"/>
      <c r="Q406" s="26"/>
      <c r="U406" s="5"/>
      <c r="X406" s="5"/>
    </row>
    <row r="407" spans="2:24">
      <c r="B407" s="5"/>
      <c r="C407" s="26"/>
      <c r="E407" s="5"/>
      <c r="F407" s="5"/>
      <c r="G407" s="126"/>
      <c r="J407" s="26"/>
      <c r="L407" s="26"/>
      <c r="N407" s="26"/>
      <c r="O407" s="26"/>
      <c r="P407" s="26"/>
      <c r="Q407" s="26"/>
      <c r="U407" s="5"/>
      <c r="X407" s="5"/>
    </row>
    <row r="408" spans="2:24">
      <c r="B408" s="5"/>
      <c r="C408" s="26"/>
      <c r="E408" s="5"/>
      <c r="F408" s="5"/>
      <c r="G408" s="126"/>
      <c r="J408" s="26"/>
      <c r="L408" s="26"/>
      <c r="N408" s="26"/>
      <c r="O408" s="26"/>
      <c r="P408" s="26"/>
      <c r="Q408" s="26"/>
      <c r="U408" s="5"/>
      <c r="X408" s="5"/>
    </row>
    <row r="409" spans="2:24">
      <c r="B409" s="5"/>
      <c r="C409" s="26"/>
      <c r="E409" s="5"/>
      <c r="F409" s="5"/>
      <c r="G409" s="126"/>
      <c r="J409" s="26"/>
      <c r="L409" s="26"/>
      <c r="N409" s="26"/>
      <c r="O409" s="26"/>
      <c r="P409" s="26"/>
      <c r="Q409" s="26"/>
      <c r="U409" s="5"/>
      <c r="X409" s="5"/>
    </row>
    <row r="410" spans="2:24">
      <c r="B410" s="5"/>
      <c r="C410" s="26"/>
      <c r="E410" s="5"/>
      <c r="F410" s="5"/>
      <c r="G410" s="126"/>
      <c r="J410" s="26"/>
      <c r="L410" s="26"/>
      <c r="N410" s="26"/>
      <c r="O410" s="26"/>
      <c r="P410" s="26"/>
      <c r="Q410" s="26"/>
      <c r="U410" s="5"/>
      <c r="X410" s="5"/>
    </row>
    <row r="411" spans="2:24">
      <c r="B411" s="5"/>
      <c r="C411" s="26"/>
      <c r="E411" s="5"/>
      <c r="F411" s="5"/>
      <c r="G411" s="126"/>
      <c r="J411" s="26"/>
      <c r="L411" s="26"/>
      <c r="N411" s="26"/>
      <c r="O411" s="26"/>
      <c r="P411" s="26"/>
      <c r="Q411" s="26"/>
      <c r="U411" s="5"/>
      <c r="X411" s="5"/>
    </row>
    <row r="412" spans="2:24">
      <c r="B412" s="5"/>
      <c r="C412" s="26"/>
      <c r="E412" s="5"/>
      <c r="F412" s="5"/>
      <c r="G412" s="126"/>
      <c r="J412" s="26"/>
      <c r="L412" s="26"/>
      <c r="N412" s="26"/>
      <c r="O412" s="26"/>
      <c r="P412" s="26"/>
      <c r="Q412" s="26"/>
      <c r="U412" s="5"/>
      <c r="X412" s="5"/>
    </row>
    <row r="413" spans="2:24">
      <c r="B413" s="5"/>
      <c r="C413" s="26"/>
      <c r="E413" s="5"/>
      <c r="F413" s="5"/>
      <c r="G413" s="126"/>
      <c r="J413" s="26"/>
      <c r="L413" s="26"/>
      <c r="N413" s="26"/>
      <c r="O413" s="26"/>
      <c r="P413" s="26"/>
      <c r="Q413" s="26"/>
      <c r="U413" s="5"/>
      <c r="X413" s="5"/>
    </row>
    <row r="414" spans="2:24">
      <c r="B414" s="5"/>
      <c r="C414" s="26"/>
      <c r="E414" s="5"/>
      <c r="F414" s="5"/>
      <c r="G414" s="126"/>
      <c r="J414" s="26"/>
      <c r="L414" s="26"/>
      <c r="N414" s="26"/>
      <c r="O414" s="26"/>
      <c r="P414" s="26"/>
      <c r="Q414" s="26"/>
      <c r="U414" s="5"/>
      <c r="X414" s="5"/>
    </row>
    <row r="415" spans="2:24">
      <c r="B415" s="5"/>
      <c r="C415" s="26"/>
      <c r="E415" s="5"/>
      <c r="F415" s="5"/>
      <c r="G415" s="126"/>
      <c r="J415" s="26"/>
      <c r="L415" s="26"/>
      <c r="N415" s="26"/>
      <c r="O415" s="26"/>
      <c r="P415" s="26"/>
      <c r="Q415" s="26"/>
      <c r="U415" s="5"/>
      <c r="X415" s="5"/>
    </row>
    <row r="416" spans="2:24">
      <c r="B416" s="5"/>
      <c r="C416" s="26"/>
      <c r="E416" s="5"/>
      <c r="F416" s="5"/>
      <c r="G416" s="126"/>
      <c r="J416" s="26"/>
      <c r="L416" s="26"/>
      <c r="N416" s="26"/>
      <c r="O416" s="26"/>
      <c r="P416" s="26"/>
      <c r="Q416" s="26"/>
      <c r="U416" s="5"/>
      <c r="X416" s="5"/>
    </row>
    <row r="417" spans="2:24">
      <c r="B417" s="5"/>
      <c r="C417" s="26"/>
      <c r="E417" s="5"/>
      <c r="F417" s="5"/>
      <c r="G417" s="126"/>
      <c r="J417" s="26"/>
      <c r="L417" s="26"/>
      <c r="N417" s="26"/>
      <c r="O417" s="26"/>
      <c r="P417" s="26"/>
      <c r="Q417" s="26"/>
      <c r="U417" s="5"/>
      <c r="X417" s="5"/>
    </row>
    <row r="418" spans="2:24">
      <c r="B418" s="5"/>
      <c r="C418" s="26"/>
      <c r="E418" s="5"/>
      <c r="F418" s="5"/>
      <c r="G418" s="126"/>
      <c r="J418" s="26"/>
      <c r="L418" s="26"/>
      <c r="N418" s="26"/>
      <c r="O418" s="26"/>
      <c r="P418" s="26"/>
      <c r="Q418" s="26"/>
      <c r="U418" s="5"/>
      <c r="X418" s="5"/>
    </row>
    <row r="419" spans="2:24">
      <c r="B419" s="5"/>
      <c r="C419" s="26"/>
      <c r="E419" s="5"/>
      <c r="F419" s="5"/>
      <c r="G419" s="126"/>
      <c r="J419" s="26"/>
      <c r="L419" s="26"/>
      <c r="N419" s="26"/>
      <c r="O419" s="26"/>
      <c r="P419" s="26"/>
      <c r="Q419" s="26"/>
      <c r="U419" s="5"/>
      <c r="X419" s="5"/>
    </row>
    <row r="420" spans="2:24">
      <c r="B420" s="5"/>
      <c r="C420" s="26"/>
      <c r="E420" s="5"/>
      <c r="F420" s="5"/>
      <c r="G420" s="126"/>
      <c r="J420" s="26"/>
      <c r="L420" s="26"/>
      <c r="N420" s="26"/>
      <c r="O420" s="26"/>
      <c r="P420" s="26"/>
      <c r="Q420" s="26"/>
      <c r="U420" s="5"/>
      <c r="X420" s="5"/>
    </row>
    <row r="421" spans="2:24">
      <c r="B421" s="5"/>
      <c r="C421" s="26"/>
      <c r="E421" s="5"/>
      <c r="F421" s="5"/>
      <c r="G421" s="126"/>
      <c r="J421" s="26"/>
      <c r="L421" s="26"/>
      <c r="N421" s="26"/>
      <c r="O421" s="26"/>
      <c r="P421" s="26"/>
      <c r="Q421" s="26"/>
      <c r="U421" s="5"/>
      <c r="X421" s="5"/>
    </row>
    <row r="422" spans="2:24">
      <c r="B422" s="5"/>
      <c r="C422" s="26"/>
      <c r="E422" s="5"/>
      <c r="F422" s="5"/>
      <c r="G422" s="126"/>
      <c r="J422" s="26"/>
      <c r="L422" s="26"/>
      <c r="N422" s="26"/>
      <c r="O422" s="26"/>
      <c r="P422" s="26"/>
      <c r="Q422" s="26"/>
      <c r="U422" s="5"/>
      <c r="X422" s="5"/>
    </row>
    <row r="423" spans="2:24">
      <c r="B423" s="5"/>
      <c r="C423" s="26"/>
      <c r="E423" s="5"/>
      <c r="F423" s="5"/>
      <c r="G423" s="126"/>
      <c r="J423" s="26"/>
      <c r="L423" s="26"/>
      <c r="N423" s="26"/>
      <c r="O423" s="26"/>
      <c r="P423" s="26"/>
      <c r="Q423" s="26"/>
      <c r="U423" s="5"/>
      <c r="X423" s="5"/>
    </row>
    <row r="424" spans="2:24">
      <c r="B424" s="5"/>
      <c r="C424" s="26"/>
      <c r="E424" s="5"/>
      <c r="F424" s="5"/>
      <c r="G424" s="126"/>
      <c r="J424" s="26"/>
      <c r="L424" s="26"/>
      <c r="N424" s="26"/>
      <c r="O424" s="26"/>
      <c r="P424" s="26"/>
      <c r="Q424" s="26"/>
      <c r="U424" s="5"/>
      <c r="X424" s="5"/>
    </row>
    <row r="425" spans="2:24">
      <c r="B425" s="5"/>
      <c r="C425" s="26"/>
      <c r="E425" s="5"/>
      <c r="F425" s="5"/>
      <c r="G425" s="126"/>
      <c r="J425" s="26"/>
      <c r="L425" s="26"/>
      <c r="N425" s="26"/>
      <c r="O425" s="26"/>
      <c r="P425" s="26"/>
      <c r="Q425" s="26"/>
      <c r="U425" s="5"/>
      <c r="X425" s="5"/>
    </row>
    <row r="426" spans="2:24">
      <c r="B426" s="5"/>
      <c r="C426" s="26"/>
      <c r="E426" s="5"/>
      <c r="F426" s="5"/>
      <c r="G426" s="126"/>
      <c r="J426" s="26"/>
      <c r="L426" s="26"/>
      <c r="N426" s="26"/>
      <c r="O426" s="26"/>
      <c r="P426" s="26"/>
      <c r="Q426" s="26"/>
      <c r="U426" s="5"/>
      <c r="X426" s="5"/>
    </row>
    <row r="427" spans="2:24">
      <c r="B427" s="5"/>
      <c r="C427" s="26"/>
      <c r="E427" s="5"/>
      <c r="F427" s="5"/>
      <c r="G427" s="126"/>
      <c r="J427" s="26"/>
      <c r="L427" s="26"/>
      <c r="N427" s="26"/>
      <c r="O427" s="26"/>
      <c r="P427" s="26"/>
      <c r="Q427" s="26"/>
      <c r="U427" s="5"/>
      <c r="X427" s="5"/>
    </row>
    <row r="428" spans="2:24">
      <c r="B428" s="5"/>
      <c r="C428" s="26"/>
      <c r="E428" s="5"/>
      <c r="F428" s="5"/>
      <c r="G428" s="126"/>
      <c r="J428" s="26"/>
      <c r="L428" s="26"/>
      <c r="N428" s="26"/>
      <c r="O428" s="26"/>
      <c r="P428" s="26"/>
      <c r="Q428" s="26"/>
      <c r="U428" s="5"/>
      <c r="X428" s="5"/>
    </row>
    <row r="429" spans="2:24">
      <c r="B429" s="5"/>
      <c r="C429" s="26"/>
      <c r="E429" s="5"/>
      <c r="F429" s="5"/>
      <c r="G429" s="126"/>
      <c r="J429" s="26"/>
      <c r="L429" s="26"/>
      <c r="N429" s="26"/>
      <c r="O429" s="26"/>
      <c r="P429" s="26"/>
      <c r="Q429" s="26"/>
      <c r="U429" s="5"/>
      <c r="X429" s="5"/>
    </row>
    <row r="430" spans="2:24">
      <c r="B430" s="5"/>
      <c r="C430" s="26"/>
      <c r="E430" s="5"/>
      <c r="F430" s="5"/>
      <c r="G430" s="126"/>
      <c r="J430" s="26"/>
      <c r="L430" s="26"/>
      <c r="N430" s="26"/>
      <c r="O430" s="26"/>
      <c r="P430" s="26"/>
      <c r="Q430" s="26"/>
      <c r="U430" s="5"/>
      <c r="X430" s="5"/>
    </row>
    <row r="431" spans="2:24">
      <c r="B431" s="5"/>
      <c r="C431" s="26"/>
      <c r="E431" s="5"/>
      <c r="F431" s="5"/>
      <c r="G431" s="126"/>
      <c r="J431" s="26"/>
      <c r="L431" s="26"/>
      <c r="N431" s="26"/>
      <c r="O431" s="26"/>
      <c r="P431" s="26"/>
      <c r="Q431" s="26"/>
      <c r="U431" s="5"/>
      <c r="X431" s="5"/>
    </row>
    <row r="432" spans="2:24">
      <c r="B432" s="5"/>
      <c r="C432" s="26"/>
      <c r="E432" s="5"/>
      <c r="F432" s="5"/>
      <c r="G432" s="126"/>
      <c r="J432" s="26"/>
      <c r="L432" s="26"/>
      <c r="N432" s="26"/>
      <c r="O432" s="26"/>
      <c r="P432" s="26"/>
      <c r="Q432" s="26"/>
      <c r="U432" s="5"/>
      <c r="X432" s="5"/>
    </row>
    <row r="433" spans="2:24">
      <c r="B433" s="5"/>
      <c r="C433" s="26"/>
      <c r="E433" s="5"/>
      <c r="F433" s="5"/>
      <c r="G433" s="126"/>
      <c r="J433" s="26"/>
      <c r="L433" s="26"/>
      <c r="N433" s="26"/>
      <c r="O433" s="26"/>
      <c r="P433" s="26"/>
      <c r="Q433" s="26"/>
      <c r="U433" s="5"/>
      <c r="X433" s="5"/>
    </row>
    <row r="434" spans="2:24">
      <c r="B434" s="5"/>
      <c r="C434" s="26"/>
      <c r="E434" s="5"/>
      <c r="F434" s="5"/>
      <c r="G434" s="126"/>
      <c r="J434" s="26"/>
      <c r="L434" s="26"/>
      <c r="N434" s="26"/>
      <c r="O434" s="26"/>
      <c r="P434" s="26"/>
      <c r="Q434" s="26"/>
      <c r="U434" s="5"/>
      <c r="X434" s="5"/>
    </row>
    <row r="435" spans="2:24">
      <c r="B435" s="5"/>
      <c r="C435" s="26"/>
      <c r="E435" s="5"/>
      <c r="F435" s="5"/>
      <c r="G435" s="126"/>
      <c r="J435" s="26"/>
      <c r="L435" s="26"/>
      <c r="N435" s="26"/>
      <c r="O435" s="26"/>
      <c r="P435" s="26"/>
      <c r="Q435" s="26"/>
      <c r="U435" s="5"/>
      <c r="X435" s="5"/>
    </row>
    <row r="436" spans="2:24">
      <c r="B436" s="5"/>
      <c r="C436" s="26"/>
      <c r="E436" s="5"/>
      <c r="F436" s="5"/>
      <c r="G436" s="126"/>
      <c r="J436" s="26"/>
      <c r="L436" s="26"/>
      <c r="N436" s="26"/>
      <c r="O436" s="26"/>
      <c r="P436" s="26"/>
      <c r="Q436" s="26"/>
      <c r="U436" s="5"/>
      <c r="X436" s="5"/>
    </row>
    <row r="437" spans="2:24">
      <c r="B437" s="5"/>
      <c r="C437" s="26"/>
      <c r="E437" s="5"/>
      <c r="F437" s="5"/>
      <c r="G437" s="126"/>
      <c r="J437" s="26"/>
      <c r="L437" s="26"/>
      <c r="N437" s="26"/>
      <c r="O437" s="26"/>
      <c r="P437" s="26"/>
      <c r="Q437" s="26"/>
      <c r="U437" s="5"/>
      <c r="X437" s="5"/>
    </row>
    <row r="438" spans="2:24">
      <c r="B438" s="5"/>
      <c r="C438" s="26"/>
      <c r="E438" s="5"/>
      <c r="F438" s="5"/>
      <c r="G438" s="126"/>
      <c r="J438" s="26"/>
      <c r="L438" s="26"/>
      <c r="N438" s="26"/>
      <c r="O438" s="26"/>
      <c r="P438" s="26"/>
      <c r="Q438" s="26"/>
      <c r="U438" s="5"/>
      <c r="X438" s="5"/>
    </row>
    <row r="439" spans="2:24">
      <c r="B439" s="5"/>
      <c r="C439" s="26"/>
      <c r="E439" s="5"/>
      <c r="F439" s="5"/>
      <c r="G439" s="126"/>
      <c r="J439" s="26"/>
      <c r="L439" s="26"/>
      <c r="N439" s="26"/>
      <c r="O439" s="26"/>
      <c r="P439" s="26"/>
      <c r="Q439" s="26"/>
      <c r="U439" s="5"/>
      <c r="X439" s="5"/>
    </row>
    <row r="440" spans="2:24">
      <c r="B440" s="5"/>
      <c r="C440" s="26"/>
      <c r="E440" s="5"/>
      <c r="F440" s="5"/>
      <c r="G440" s="126"/>
      <c r="J440" s="26"/>
      <c r="L440" s="26"/>
      <c r="N440" s="26"/>
      <c r="O440" s="26"/>
      <c r="P440" s="26"/>
      <c r="Q440" s="26"/>
      <c r="U440" s="5"/>
      <c r="X440" s="5"/>
    </row>
    <row r="441" spans="2:24">
      <c r="B441" s="5"/>
      <c r="C441" s="26"/>
      <c r="E441" s="5"/>
      <c r="F441" s="5"/>
      <c r="G441" s="126"/>
      <c r="J441" s="26"/>
      <c r="L441" s="26"/>
      <c r="N441" s="26"/>
      <c r="O441" s="26"/>
      <c r="P441" s="26"/>
      <c r="Q441" s="26"/>
      <c r="U441" s="5"/>
      <c r="X441" s="5"/>
    </row>
    <row r="442" spans="2:24">
      <c r="B442" s="5"/>
      <c r="C442" s="26"/>
      <c r="E442" s="5"/>
      <c r="F442" s="5"/>
      <c r="G442" s="126"/>
      <c r="J442" s="26"/>
      <c r="L442" s="26"/>
      <c r="N442" s="26"/>
      <c r="O442" s="26"/>
      <c r="P442" s="26"/>
      <c r="Q442" s="26"/>
      <c r="U442" s="5"/>
      <c r="X442" s="5"/>
    </row>
    <row r="443" spans="2:24">
      <c r="B443" s="5"/>
      <c r="C443" s="26"/>
      <c r="E443" s="5"/>
      <c r="F443" s="5"/>
      <c r="G443" s="126"/>
      <c r="J443" s="26"/>
      <c r="L443" s="26"/>
      <c r="N443" s="26"/>
      <c r="O443" s="26"/>
      <c r="P443" s="26"/>
      <c r="Q443" s="26"/>
      <c r="U443" s="5"/>
      <c r="X443" s="5"/>
    </row>
    <row r="444" spans="2:24">
      <c r="B444" s="5"/>
      <c r="C444" s="26"/>
      <c r="E444" s="5"/>
      <c r="F444" s="5"/>
      <c r="G444" s="126"/>
      <c r="J444" s="26"/>
      <c r="L444" s="26"/>
      <c r="N444" s="26"/>
      <c r="O444" s="26"/>
      <c r="P444" s="26"/>
      <c r="Q444" s="26"/>
      <c r="U444" s="5"/>
      <c r="X444" s="5"/>
    </row>
    <row r="445" spans="2:24">
      <c r="B445" s="5"/>
      <c r="C445" s="26"/>
      <c r="E445" s="5"/>
      <c r="F445" s="5"/>
      <c r="G445" s="126"/>
      <c r="J445" s="26"/>
      <c r="L445" s="26"/>
      <c r="N445" s="26"/>
      <c r="O445" s="26"/>
      <c r="P445" s="26"/>
      <c r="Q445" s="26"/>
      <c r="U445" s="5"/>
      <c r="X445" s="5"/>
    </row>
    <row r="446" spans="2:24">
      <c r="B446" s="5"/>
      <c r="C446" s="26"/>
      <c r="E446" s="5"/>
      <c r="F446" s="5"/>
      <c r="G446" s="126"/>
      <c r="J446" s="26"/>
      <c r="L446" s="26"/>
      <c r="N446" s="26"/>
      <c r="O446" s="26"/>
      <c r="P446" s="26"/>
      <c r="Q446" s="26"/>
      <c r="U446" s="5"/>
      <c r="X446" s="5"/>
    </row>
    <row r="447" spans="2:24">
      <c r="B447" s="5"/>
      <c r="C447" s="26"/>
      <c r="E447" s="5"/>
      <c r="F447" s="5"/>
      <c r="G447" s="126"/>
      <c r="J447" s="26"/>
      <c r="L447" s="26"/>
      <c r="N447" s="26"/>
      <c r="O447" s="26"/>
      <c r="P447" s="26"/>
      <c r="Q447" s="26"/>
      <c r="U447" s="5"/>
      <c r="X447" s="5"/>
    </row>
    <row r="448" spans="2:24">
      <c r="B448" s="5"/>
      <c r="C448" s="26"/>
      <c r="E448" s="5"/>
      <c r="F448" s="5"/>
      <c r="G448" s="126"/>
      <c r="J448" s="26"/>
      <c r="L448" s="26"/>
      <c r="N448" s="26"/>
      <c r="O448" s="26"/>
      <c r="P448" s="26"/>
      <c r="Q448" s="26"/>
      <c r="U448" s="5"/>
      <c r="X448" s="5"/>
    </row>
    <row r="449" spans="2:24">
      <c r="B449" s="5"/>
      <c r="C449" s="26"/>
      <c r="E449" s="5"/>
      <c r="F449" s="5"/>
      <c r="G449" s="126"/>
      <c r="J449" s="26"/>
      <c r="L449" s="26"/>
      <c r="N449" s="26"/>
      <c r="O449" s="26"/>
      <c r="P449" s="26"/>
      <c r="Q449" s="26"/>
      <c r="U449" s="5"/>
      <c r="X449" s="5"/>
    </row>
    <row r="450" spans="2:24">
      <c r="B450" s="5"/>
      <c r="C450" s="26"/>
      <c r="E450" s="5"/>
      <c r="F450" s="5"/>
      <c r="G450" s="126"/>
      <c r="J450" s="26"/>
      <c r="L450" s="26"/>
      <c r="N450" s="26"/>
      <c r="O450" s="26"/>
      <c r="P450" s="26"/>
      <c r="Q450" s="26"/>
      <c r="U450" s="5"/>
      <c r="X450" s="5"/>
    </row>
    <row r="451" spans="2:24">
      <c r="B451" s="5"/>
      <c r="C451" s="26"/>
      <c r="E451" s="5"/>
      <c r="F451" s="5"/>
      <c r="G451" s="126"/>
      <c r="J451" s="26"/>
      <c r="L451" s="26"/>
      <c r="N451" s="26"/>
      <c r="O451" s="26"/>
      <c r="P451" s="26"/>
      <c r="Q451" s="26"/>
      <c r="U451" s="5"/>
      <c r="X451" s="5"/>
    </row>
    <row r="452" spans="2:24">
      <c r="B452" s="5"/>
      <c r="C452" s="26"/>
      <c r="E452" s="5"/>
      <c r="F452" s="5"/>
      <c r="G452" s="126"/>
      <c r="J452" s="26"/>
      <c r="L452" s="26"/>
      <c r="N452" s="26"/>
      <c r="O452" s="26"/>
      <c r="P452" s="26"/>
      <c r="Q452" s="26"/>
      <c r="U452" s="5"/>
      <c r="X452" s="5"/>
    </row>
    <row r="453" spans="2:24">
      <c r="B453" s="5"/>
      <c r="C453" s="26"/>
      <c r="E453" s="5"/>
      <c r="F453" s="5"/>
      <c r="G453" s="126"/>
      <c r="J453" s="26"/>
      <c r="L453" s="26"/>
      <c r="N453" s="26"/>
      <c r="O453" s="26"/>
      <c r="P453" s="26"/>
      <c r="Q453" s="26"/>
      <c r="U453" s="5"/>
      <c r="X453" s="5"/>
    </row>
    <row r="454" spans="2:24">
      <c r="B454" s="5"/>
      <c r="C454" s="26"/>
      <c r="E454" s="5"/>
      <c r="F454" s="5"/>
      <c r="G454" s="126"/>
      <c r="J454" s="26"/>
      <c r="L454" s="26"/>
      <c r="N454" s="26"/>
      <c r="O454" s="26"/>
      <c r="P454" s="26"/>
      <c r="Q454" s="26"/>
      <c r="U454" s="5"/>
      <c r="X454" s="5"/>
    </row>
    <row r="455" spans="2:24">
      <c r="B455" s="5"/>
      <c r="C455" s="26"/>
      <c r="E455" s="5"/>
      <c r="F455" s="5"/>
      <c r="G455" s="126"/>
      <c r="J455" s="26"/>
      <c r="L455" s="26"/>
      <c r="N455" s="26"/>
      <c r="O455" s="26"/>
      <c r="P455" s="26"/>
      <c r="Q455" s="26"/>
      <c r="U455" s="5"/>
      <c r="X455" s="5"/>
    </row>
    <row r="456" spans="2:24">
      <c r="B456" s="5"/>
      <c r="C456" s="26"/>
      <c r="E456" s="5"/>
      <c r="F456" s="5"/>
      <c r="G456" s="126"/>
      <c r="J456" s="26"/>
      <c r="L456" s="26"/>
      <c r="N456" s="26"/>
      <c r="O456" s="26"/>
      <c r="P456" s="26"/>
      <c r="Q456" s="26"/>
      <c r="U456" s="5"/>
      <c r="X456" s="5"/>
    </row>
    <row r="457" spans="2:24">
      <c r="B457" s="5"/>
      <c r="C457" s="26"/>
      <c r="E457" s="5"/>
      <c r="F457" s="5"/>
      <c r="G457" s="126"/>
      <c r="J457" s="26"/>
      <c r="L457" s="26"/>
      <c r="N457" s="26"/>
      <c r="O457" s="26"/>
      <c r="P457" s="26"/>
      <c r="Q457" s="26"/>
      <c r="U457" s="5"/>
      <c r="X457" s="5"/>
    </row>
    <row r="458" spans="2:24">
      <c r="B458" s="5"/>
      <c r="C458" s="26"/>
      <c r="E458" s="5"/>
      <c r="F458" s="5"/>
      <c r="G458" s="126"/>
      <c r="J458" s="26"/>
      <c r="L458" s="26"/>
      <c r="N458" s="26"/>
      <c r="O458" s="26"/>
      <c r="P458" s="26"/>
      <c r="Q458" s="26"/>
      <c r="U458" s="5"/>
      <c r="X458" s="5"/>
    </row>
    <row r="459" spans="2:24">
      <c r="B459" s="5"/>
      <c r="C459" s="26"/>
      <c r="E459" s="5"/>
      <c r="F459" s="5"/>
      <c r="G459" s="126"/>
      <c r="J459" s="26"/>
      <c r="L459" s="26"/>
      <c r="N459" s="26"/>
      <c r="O459" s="26"/>
      <c r="P459" s="26"/>
      <c r="Q459" s="26"/>
      <c r="U459" s="5"/>
      <c r="X459" s="5"/>
    </row>
    <row r="460" spans="2:24">
      <c r="B460" s="5"/>
      <c r="C460" s="26"/>
      <c r="E460" s="5"/>
      <c r="F460" s="5"/>
      <c r="G460" s="126"/>
      <c r="J460" s="26"/>
      <c r="L460" s="26"/>
      <c r="N460" s="26"/>
      <c r="O460" s="26"/>
      <c r="P460" s="26"/>
      <c r="Q460" s="26"/>
      <c r="U460" s="5"/>
      <c r="X460" s="5"/>
    </row>
    <row r="461" spans="2:24">
      <c r="B461" s="5"/>
      <c r="C461" s="26"/>
      <c r="E461" s="5"/>
      <c r="F461" s="5"/>
      <c r="G461" s="126"/>
      <c r="J461" s="26"/>
      <c r="L461" s="26"/>
      <c r="N461" s="26"/>
      <c r="O461" s="26"/>
      <c r="P461" s="26"/>
      <c r="Q461" s="26"/>
      <c r="U461" s="5"/>
      <c r="X461" s="5"/>
    </row>
    <row r="462" spans="2:24">
      <c r="B462" s="5"/>
      <c r="C462" s="26"/>
      <c r="E462" s="5"/>
      <c r="F462" s="5"/>
      <c r="G462" s="126"/>
      <c r="J462" s="26"/>
      <c r="L462" s="26"/>
      <c r="N462" s="26"/>
      <c r="O462" s="26"/>
      <c r="P462" s="26"/>
      <c r="Q462" s="26"/>
      <c r="U462" s="5"/>
      <c r="X462" s="5"/>
    </row>
    <row r="463" spans="2:24">
      <c r="B463" s="5"/>
      <c r="C463" s="26"/>
      <c r="E463" s="5"/>
      <c r="F463" s="5"/>
      <c r="G463" s="126"/>
      <c r="J463" s="26"/>
      <c r="L463" s="26"/>
      <c r="N463" s="26"/>
      <c r="O463" s="26"/>
      <c r="P463" s="26"/>
      <c r="Q463" s="26"/>
      <c r="U463" s="5"/>
      <c r="X463" s="5"/>
    </row>
    <row r="464" spans="2:24">
      <c r="B464" s="5"/>
      <c r="C464" s="26"/>
      <c r="E464" s="5"/>
      <c r="F464" s="5"/>
      <c r="G464" s="126"/>
      <c r="J464" s="26"/>
      <c r="L464" s="26"/>
      <c r="N464" s="26"/>
      <c r="O464" s="26"/>
      <c r="P464" s="26"/>
      <c r="Q464" s="26"/>
      <c r="U464" s="5"/>
      <c r="X464" s="5"/>
    </row>
    <row r="465" spans="2:24">
      <c r="B465" s="5"/>
      <c r="C465" s="26"/>
      <c r="E465" s="5"/>
      <c r="F465" s="5"/>
      <c r="G465" s="126"/>
      <c r="J465" s="26"/>
      <c r="L465" s="26"/>
      <c r="N465" s="26"/>
      <c r="O465" s="26"/>
      <c r="P465" s="26"/>
      <c r="Q465" s="26"/>
      <c r="U465" s="5"/>
      <c r="X465" s="5"/>
    </row>
    <row r="466" spans="2:24">
      <c r="B466" s="5"/>
      <c r="C466" s="26"/>
      <c r="E466" s="5"/>
      <c r="F466" s="5"/>
      <c r="G466" s="126"/>
      <c r="J466" s="26"/>
      <c r="L466" s="26"/>
      <c r="N466" s="26"/>
      <c r="O466" s="26"/>
      <c r="P466" s="26"/>
      <c r="Q466" s="26"/>
      <c r="U466" s="5"/>
      <c r="X466" s="5"/>
    </row>
    <row r="467" spans="2:24">
      <c r="B467" s="5"/>
      <c r="C467" s="26"/>
      <c r="E467" s="5"/>
      <c r="F467" s="5"/>
      <c r="G467" s="126"/>
      <c r="J467" s="26"/>
      <c r="L467" s="26"/>
      <c r="N467" s="26"/>
      <c r="O467" s="26"/>
      <c r="P467" s="26"/>
      <c r="Q467" s="26"/>
      <c r="U467" s="5"/>
      <c r="X467" s="5"/>
    </row>
    <row r="468" spans="2:24">
      <c r="B468" s="5"/>
      <c r="C468" s="26"/>
      <c r="E468" s="5"/>
      <c r="F468" s="5"/>
      <c r="G468" s="126"/>
      <c r="J468" s="26"/>
      <c r="L468" s="26"/>
      <c r="N468" s="26"/>
      <c r="O468" s="26"/>
      <c r="P468" s="26"/>
      <c r="Q468" s="26"/>
      <c r="U468" s="5"/>
      <c r="X468" s="5"/>
    </row>
    <row r="469" spans="2:24">
      <c r="B469" s="5"/>
      <c r="C469" s="26"/>
      <c r="E469" s="5"/>
      <c r="F469" s="5"/>
      <c r="G469" s="126"/>
      <c r="J469" s="26"/>
      <c r="L469" s="26"/>
      <c r="N469" s="26"/>
      <c r="O469" s="26"/>
      <c r="P469" s="26"/>
      <c r="Q469" s="26"/>
      <c r="U469" s="5"/>
      <c r="X469" s="5"/>
    </row>
    <row r="470" spans="2:24">
      <c r="B470" s="5"/>
      <c r="C470" s="26"/>
      <c r="E470" s="5"/>
      <c r="F470" s="5"/>
      <c r="G470" s="126"/>
      <c r="J470" s="26"/>
      <c r="L470" s="26"/>
      <c r="N470" s="26"/>
      <c r="O470" s="26"/>
      <c r="P470" s="26"/>
      <c r="Q470" s="26"/>
      <c r="U470" s="5"/>
      <c r="X470" s="5"/>
    </row>
    <row r="471" spans="2:24">
      <c r="B471" s="5"/>
      <c r="C471" s="26"/>
      <c r="E471" s="5"/>
      <c r="F471" s="5"/>
      <c r="G471" s="126"/>
      <c r="J471" s="26"/>
      <c r="L471" s="26"/>
      <c r="N471" s="26"/>
      <c r="O471" s="26"/>
      <c r="P471" s="26"/>
      <c r="Q471" s="26"/>
      <c r="U471" s="5"/>
      <c r="X471" s="5"/>
    </row>
    <row r="472" spans="2:24">
      <c r="B472" s="5"/>
      <c r="C472" s="26"/>
      <c r="E472" s="5"/>
      <c r="F472" s="5"/>
      <c r="G472" s="126"/>
      <c r="J472" s="26"/>
      <c r="L472" s="26"/>
      <c r="N472" s="26"/>
      <c r="O472" s="26"/>
      <c r="P472" s="26"/>
      <c r="Q472" s="26"/>
      <c r="U472" s="5"/>
      <c r="X472" s="5"/>
    </row>
    <row r="473" spans="2:24">
      <c r="B473" s="5"/>
      <c r="C473" s="26"/>
      <c r="E473" s="5"/>
      <c r="F473" s="5"/>
      <c r="G473" s="126"/>
      <c r="J473" s="26"/>
      <c r="L473" s="26"/>
      <c r="N473" s="26"/>
      <c r="O473" s="26"/>
      <c r="P473" s="26"/>
      <c r="Q473" s="26"/>
      <c r="U473" s="5"/>
      <c r="X473" s="5"/>
    </row>
    <row r="474" spans="2:24">
      <c r="B474" s="5"/>
      <c r="C474" s="26"/>
      <c r="E474" s="5"/>
      <c r="F474" s="5"/>
      <c r="G474" s="126"/>
      <c r="J474" s="26"/>
      <c r="L474" s="26"/>
      <c r="N474" s="26"/>
      <c r="O474" s="26"/>
      <c r="P474" s="26"/>
      <c r="Q474" s="26"/>
      <c r="U474" s="5"/>
      <c r="X474" s="5"/>
    </row>
    <row r="475" spans="2:24">
      <c r="B475" s="5"/>
      <c r="C475" s="26"/>
      <c r="E475" s="5"/>
      <c r="F475" s="5"/>
      <c r="G475" s="126"/>
      <c r="J475" s="26"/>
      <c r="L475" s="26"/>
      <c r="N475" s="26"/>
      <c r="O475" s="26"/>
      <c r="P475" s="26"/>
      <c r="Q475" s="26"/>
      <c r="U475" s="5"/>
      <c r="X475" s="5"/>
    </row>
    <row r="476" spans="2:24">
      <c r="B476" s="5"/>
      <c r="C476" s="26"/>
      <c r="E476" s="5"/>
      <c r="F476" s="5"/>
      <c r="G476" s="126"/>
      <c r="J476" s="26"/>
      <c r="L476" s="26"/>
      <c r="N476" s="26"/>
      <c r="O476" s="26"/>
      <c r="P476" s="26"/>
      <c r="Q476" s="26"/>
      <c r="U476" s="5"/>
      <c r="X476" s="5"/>
    </row>
    <row r="477" spans="2:24">
      <c r="B477" s="5"/>
      <c r="C477" s="26"/>
      <c r="E477" s="5"/>
      <c r="F477" s="5"/>
      <c r="G477" s="126"/>
      <c r="J477" s="26"/>
      <c r="L477" s="26"/>
      <c r="N477" s="26"/>
      <c r="O477" s="26"/>
      <c r="P477" s="26"/>
      <c r="Q477" s="26"/>
      <c r="U477" s="5"/>
      <c r="X477" s="5"/>
    </row>
    <row r="478" spans="2:24">
      <c r="B478" s="5"/>
      <c r="C478" s="26"/>
      <c r="E478" s="5"/>
      <c r="F478" s="5"/>
      <c r="G478" s="126"/>
      <c r="J478" s="26"/>
      <c r="L478" s="26"/>
      <c r="N478" s="26"/>
      <c r="O478" s="26"/>
      <c r="P478" s="26"/>
      <c r="Q478" s="26"/>
      <c r="U478" s="5"/>
      <c r="X478" s="5"/>
    </row>
    <row r="479" spans="2:24">
      <c r="B479" s="5"/>
      <c r="C479" s="26"/>
      <c r="E479" s="5"/>
      <c r="F479" s="5"/>
      <c r="G479" s="126"/>
      <c r="J479" s="26"/>
      <c r="L479" s="26"/>
      <c r="N479" s="26"/>
      <c r="O479" s="26"/>
      <c r="P479" s="26"/>
      <c r="Q479" s="26"/>
      <c r="U479" s="5"/>
      <c r="X479" s="5"/>
    </row>
    <row r="480" spans="2:24">
      <c r="B480" s="5"/>
      <c r="C480" s="26"/>
      <c r="E480" s="5"/>
      <c r="F480" s="5"/>
      <c r="G480" s="126"/>
      <c r="J480" s="26"/>
      <c r="L480" s="26"/>
      <c r="N480" s="26"/>
      <c r="O480" s="26"/>
      <c r="P480" s="26"/>
      <c r="Q480" s="26"/>
      <c r="U480" s="5"/>
      <c r="X480" s="5"/>
    </row>
    <row r="481" spans="2:24">
      <c r="B481" s="5"/>
      <c r="C481" s="26"/>
      <c r="E481" s="5"/>
      <c r="F481" s="5"/>
      <c r="G481" s="126"/>
      <c r="J481" s="26"/>
      <c r="L481" s="26"/>
      <c r="N481" s="26"/>
      <c r="O481" s="26"/>
      <c r="P481" s="26"/>
      <c r="Q481" s="26"/>
      <c r="U481" s="5"/>
      <c r="X481" s="5"/>
    </row>
    <row r="482" spans="2:24">
      <c r="B482" s="5"/>
      <c r="C482" s="26"/>
      <c r="E482" s="5"/>
      <c r="F482" s="5"/>
      <c r="G482" s="126"/>
      <c r="J482" s="26"/>
      <c r="L482" s="26"/>
      <c r="N482" s="26"/>
      <c r="O482" s="26"/>
      <c r="P482" s="26"/>
      <c r="Q482" s="26"/>
      <c r="U482" s="5"/>
      <c r="X482" s="5"/>
    </row>
    <row r="483" spans="2:24">
      <c r="B483" s="5"/>
      <c r="C483" s="26"/>
      <c r="E483" s="5"/>
      <c r="F483" s="5"/>
      <c r="G483" s="126"/>
      <c r="J483" s="26"/>
      <c r="L483" s="26"/>
      <c r="N483" s="26"/>
      <c r="O483" s="26"/>
      <c r="P483" s="26"/>
      <c r="Q483" s="26"/>
      <c r="U483" s="5"/>
      <c r="X483" s="5"/>
    </row>
    <row r="484" spans="2:24">
      <c r="B484" s="5"/>
      <c r="C484" s="26"/>
      <c r="E484" s="5"/>
      <c r="F484" s="5"/>
      <c r="G484" s="126"/>
      <c r="J484" s="26"/>
      <c r="L484" s="26"/>
      <c r="N484" s="26"/>
      <c r="O484" s="26"/>
      <c r="P484" s="26"/>
      <c r="Q484" s="26"/>
      <c r="U484" s="5"/>
      <c r="X484" s="5"/>
    </row>
    <row r="485" spans="2:24">
      <c r="B485" s="5"/>
      <c r="C485" s="26"/>
      <c r="E485" s="5"/>
      <c r="F485" s="5"/>
      <c r="G485" s="126"/>
      <c r="J485" s="26"/>
      <c r="L485" s="26"/>
      <c r="N485" s="26"/>
      <c r="O485" s="26"/>
      <c r="P485" s="26"/>
      <c r="Q485" s="26"/>
      <c r="U485" s="5"/>
      <c r="X485" s="5"/>
    </row>
    <row r="486" spans="2:24">
      <c r="B486" s="5"/>
      <c r="C486" s="26"/>
      <c r="E486" s="5"/>
      <c r="F486" s="5"/>
      <c r="G486" s="126"/>
      <c r="J486" s="26"/>
      <c r="L486" s="26"/>
      <c r="N486" s="26"/>
      <c r="O486" s="26"/>
      <c r="P486" s="26"/>
      <c r="Q486" s="26"/>
      <c r="U486" s="5"/>
      <c r="X486" s="5"/>
    </row>
    <row r="487" spans="2:24">
      <c r="B487" s="5"/>
      <c r="C487" s="26"/>
      <c r="E487" s="5"/>
      <c r="F487" s="5"/>
      <c r="G487" s="126"/>
      <c r="J487" s="26"/>
      <c r="L487" s="26"/>
      <c r="N487" s="26"/>
      <c r="O487" s="26"/>
      <c r="P487" s="26"/>
      <c r="Q487" s="26"/>
      <c r="U487" s="5"/>
      <c r="X487" s="5"/>
    </row>
    <row r="488" spans="2:24">
      <c r="B488" s="5"/>
      <c r="C488" s="26"/>
      <c r="E488" s="5"/>
      <c r="F488" s="5"/>
      <c r="G488" s="126"/>
      <c r="J488" s="26"/>
      <c r="L488" s="26"/>
      <c r="N488" s="26"/>
      <c r="O488" s="26"/>
      <c r="P488" s="26"/>
      <c r="Q488" s="26"/>
      <c r="U488" s="5"/>
      <c r="X488" s="5"/>
    </row>
    <row r="489" spans="2:24">
      <c r="B489" s="5"/>
      <c r="C489" s="26"/>
      <c r="E489" s="5"/>
      <c r="F489" s="5"/>
      <c r="G489" s="126"/>
      <c r="J489" s="26"/>
      <c r="L489" s="26"/>
      <c r="N489" s="26"/>
      <c r="O489" s="26"/>
      <c r="P489" s="26"/>
      <c r="Q489" s="26"/>
      <c r="U489" s="5"/>
      <c r="X489" s="5"/>
    </row>
    <row r="490" spans="2:24">
      <c r="B490" s="5"/>
      <c r="C490" s="26"/>
      <c r="E490" s="5"/>
      <c r="F490" s="5"/>
      <c r="G490" s="126"/>
      <c r="J490" s="26"/>
      <c r="L490" s="26"/>
      <c r="N490" s="26"/>
      <c r="O490" s="26"/>
      <c r="P490" s="26"/>
      <c r="Q490" s="26"/>
      <c r="U490" s="5"/>
      <c r="X490" s="5"/>
    </row>
    <row r="491" spans="2:24">
      <c r="B491" s="5"/>
      <c r="C491" s="26"/>
      <c r="E491" s="5"/>
      <c r="F491" s="5"/>
      <c r="G491" s="126"/>
      <c r="J491" s="26"/>
      <c r="L491" s="26"/>
      <c r="N491" s="26"/>
      <c r="O491" s="26"/>
      <c r="P491" s="26"/>
      <c r="Q491" s="26"/>
      <c r="U491" s="5"/>
      <c r="X491" s="5"/>
    </row>
    <row r="492" spans="2:24">
      <c r="B492" s="5"/>
      <c r="C492" s="26"/>
      <c r="E492" s="5"/>
      <c r="F492" s="5"/>
      <c r="G492" s="126"/>
      <c r="J492" s="26"/>
      <c r="L492" s="26"/>
      <c r="N492" s="26"/>
      <c r="O492" s="26"/>
      <c r="P492" s="26"/>
      <c r="Q492" s="26"/>
      <c r="U492" s="5"/>
      <c r="X492" s="5"/>
    </row>
    <row r="493" spans="2:24">
      <c r="B493" s="5"/>
      <c r="C493" s="26"/>
      <c r="E493" s="5"/>
      <c r="F493" s="5"/>
      <c r="G493" s="126"/>
      <c r="J493" s="26"/>
      <c r="L493" s="26"/>
      <c r="N493" s="26"/>
      <c r="O493" s="26"/>
      <c r="P493" s="26"/>
      <c r="Q493" s="26"/>
      <c r="U493" s="5"/>
      <c r="X493" s="5"/>
    </row>
    <row r="494" spans="2:24">
      <c r="B494" s="5"/>
      <c r="C494" s="26"/>
      <c r="E494" s="5"/>
      <c r="F494" s="5"/>
      <c r="G494" s="126"/>
      <c r="J494" s="26"/>
      <c r="L494" s="26"/>
      <c r="N494" s="26"/>
      <c r="O494" s="26"/>
      <c r="P494" s="26"/>
      <c r="Q494" s="26"/>
      <c r="U494" s="5"/>
      <c r="X494" s="5"/>
    </row>
    <row r="495" spans="2:24">
      <c r="B495" s="5"/>
      <c r="C495" s="26"/>
      <c r="E495" s="5"/>
      <c r="F495" s="5"/>
      <c r="G495" s="126"/>
      <c r="J495" s="26"/>
      <c r="L495" s="26"/>
      <c r="N495" s="26"/>
      <c r="O495" s="26"/>
      <c r="P495" s="26"/>
      <c r="Q495" s="26"/>
      <c r="U495" s="5"/>
      <c r="X495" s="5"/>
    </row>
    <row r="496" spans="2:24">
      <c r="B496" s="5"/>
      <c r="C496" s="26"/>
      <c r="E496" s="5"/>
      <c r="F496" s="5"/>
      <c r="G496" s="126"/>
      <c r="J496" s="26"/>
      <c r="L496" s="26"/>
      <c r="N496" s="26"/>
      <c r="O496" s="26"/>
      <c r="P496" s="26"/>
      <c r="Q496" s="26"/>
      <c r="U496" s="5"/>
      <c r="X496" s="5"/>
    </row>
    <row r="497" spans="2:24">
      <c r="B497" s="5"/>
      <c r="C497" s="26"/>
      <c r="E497" s="5"/>
      <c r="F497" s="5"/>
      <c r="G497" s="126"/>
      <c r="J497" s="26"/>
      <c r="L497" s="26"/>
      <c r="N497" s="26"/>
      <c r="O497" s="26"/>
      <c r="P497" s="26"/>
      <c r="Q497" s="26"/>
      <c r="U497" s="5"/>
      <c r="X497" s="5"/>
    </row>
    <row r="498" spans="2:24">
      <c r="B498" s="5"/>
      <c r="C498" s="26"/>
      <c r="E498" s="5"/>
      <c r="F498" s="5"/>
      <c r="G498" s="126"/>
      <c r="J498" s="26"/>
      <c r="L498" s="26"/>
      <c r="N498" s="26"/>
      <c r="O498" s="26"/>
      <c r="P498" s="26"/>
      <c r="Q498" s="26"/>
      <c r="U498" s="5"/>
      <c r="X498" s="5"/>
    </row>
    <row r="499" spans="2:24">
      <c r="B499" s="5"/>
      <c r="C499" s="26"/>
      <c r="E499" s="5"/>
      <c r="F499" s="5"/>
      <c r="G499" s="126"/>
      <c r="J499" s="26"/>
      <c r="L499" s="26"/>
      <c r="N499" s="26"/>
      <c r="O499" s="26"/>
      <c r="P499" s="26"/>
      <c r="Q499" s="26"/>
      <c r="U499" s="5"/>
      <c r="X499" s="5"/>
    </row>
    <row r="500" spans="2:24">
      <c r="B500" s="5"/>
      <c r="C500" s="26"/>
      <c r="E500" s="5"/>
      <c r="F500" s="5"/>
      <c r="G500" s="126"/>
      <c r="J500" s="26"/>
      <c r="L500" s="26"/>
      <c r="N500" s="26"/>
      <c r="O500" s="26"/>
      <c r="P500" s="26"/>
      <c r="Q500" s="26"/>
      <c r="U500" s="5"/>
      <c r="X500" s="5"/>
    </row>
    <row r="501" spans="2:24">
      <c r="B501" s="5"/>
      <c r="C501" s="26"/>
      <c r="E501" s="5"/>
      <c r="F501" s="5"/>
      <c r="G501" s="126"/>
      <c r="J501" s="26"/>
      <c r="L501" s="26"/>
      <c r="N501" s="26"/>
      <c r="O501" s="26"/>
      <c r="P501" s="26"/>
      <c r="Q501" s="26"/>
      <c r="U501" s="5"/>
      <c r="X501" s="5"/>
    </row>
    <row r="502" spans="2:24">
      <c r="B502" s="5"/>
      <c r="C502" s="26"/>
      <c r="E502" s="5"/>
      <c r="F502" s="5"/>
      <c r="G502" s="126"/>
      <c r="J502" s="26"/>
      <c r="L502" s="26"/>
      <c r="N502" s="26"/>
      <c r="O502" s="26"/>
      <c r="P502" s="26"/>
      <c r="Q502" s="26"/>
      <c r="U502" s="5"/>
      <c r="X502" s="5"/>
    </row>
    <row r="503" spans="2:24">
      <c r="B503" s="5"/>
      <c r="C503" s="26"/>
      <c r="E503" s="5"/>
      <c r="F503" s="5"/>
      <c r="G503" s="126"/>
      <c r="J503" s="26"/>
      <c r="L503" s="26"/>
      <c r="N503" s="26"/>
      <c r="O503" s="26"/>
      <c r="P503" s="26"/>
      <c r="Q503" s="26"/>
      <c r="U503" s="5"/>
      <c r="X503" s="5"/>
    </row>
    <row r="504" spans="2:24">
      <c r="B504" s="5"/>
      <c r="C504" s="26"/>
      <c r="E504" s="5"/>
      <c r="F504" s="5"/>
      <c r="G504" s="126"/>
      <c r="J504" s="26"/>
      <c r="L504" s="26"/>
      <c r="N504" s="26"/>
      <c r="O504" s="26"/>
      <c r="P504" s="26"/>
      <c r="Q504" s="26"/>
      <c r="U504" s="5"/>
      <c r="X504" s="5"/>
    </row>
    <row r="505" spans="2:24">
      <c r="B505" s="5"/>
      <c r="C505" s="26"/>
      <c r="E505" s="5"/>
      <c r="F505" s="5"/>
      <c r="G505" s="126"/>
      <c r="J505" s="26"/>
      <c r="L505" s="26"/>
      <c r="N505" s="26"/>
      <c r="O505" s="26"/>
      <c r="P505" s="26"/>
      <c r="Q505" s="26"/>
      <c r="U505" s="5"/>
      <c r="X505" s="5"/>
    </row>
    <row r="506" spans="2:24">
      <c r="B506" s="5"/>
      <c r="C506" s="26"/>
      <c r="E506" s="5"/>
      <c r="F506" s="5"/>
      <c r="G506" s="126"/>
      <c r="J506" s="26"/>
      <c r="L506" s="26"/>
      <c r="N506" s="26"/>
      <c r="O506" s="26"/>
      <c r="P506" s="26"/>
      <c r="Q506" s="26"/>
      <c r="U506" s="5"/>
      <c r="X506" s="5"/>
    </row>
    <row r="507" spans="2:24">
      <c r="B507" s="5"/>
      <c r="C507" s="26"/>
      <c r="E507" s="5"/>
      <c r="F507" s="5"/>
      <c r="G507" s="126"/>
      <c r="J507" s="26"/>
      <c r="L507" s="26"/>
      <c r="N507" s="26"/>
      <c r="O507" s="26"/>
      <c r="P507" s="26"/>
      <c r="Q507" s="26"/>
      <c r="U507" s="5"/>
      <c r="X507" s="5"/>
    </row>
    <row r="508" spans="2:24">
      <c r="B508" s="5"/>
      <c r="C508" s="26"/>
      <c r="E508" s="5"/>
      <c r="F508" s="5"/>
      <c r="G508" s="126"/>
      <c r="J508" s="26"/>
      <c r="L508" s="26"/>
      <c r="N508" s="26"/>
      <c r="O508" s="26"/>
      <c r="P508" s="26"/>
      <c r="Q508" s="26"/>
      <c r="U508" s="5"/>
      <c r="X508" s="5"/>
    </row>
    <row r="509" spans="2:24">
      <c r="B509" s="5"/>
      <c r="C509" s="26"/>
      <c r="E509" s="5"/>
      <c r="F509" s="5"/>
      <c r="G509" s="126"/>
      <c r="J509" s="26"/>
      <c r="L509" s="26"/>
      <c r="N509" s="26"/>
      <c r="O509" s="26"/>
      <c r="P509" s="26"/>
      <c r="Q509" s="26"/>
      <c r="U509" s="5"/>
      <c r="X509" s="5"/>
    </row>
    <row r="510" spans="2:24">
      <c r="B510" s="5"/>
      <c r="C510" s="26"/>
      <c r="E510" s="5"/>
      <c r="F510" s="5"/>
      <c r="G510" s="126"/>
      <c r="J510" s="26"/>
      <c r="L510" s="26"/>
      <c r="N510" s="26"/>
      <c r="O510" s="26"/>
      <c r="P510" s="26"/>
      <c r="Q510" s="26"/>
      <c r="U510" s="5"/>
      <c r="X510" s="5"/>
    </row>
    <row r="511" spans="2:24">
      <c r="B511" s="5"/>
      <c r="C511" s="26"/>
      <c r="E511" s="5"/>
      <c r="F511" s="5"/>
      <c r="G511" s="126"/>
      <c r="J511" s="26"/>
      <c r="L511" s="26"/>
      <c r="N511" s="26"/>
      <c r="O511" s="26"/>
      <c r="P511" s="26"/>
      <c r="Q511" s="26"/>
      <c r="U511" s="5"/>
      <c r="X511" s="5"/>
    </row>
    <row r="512" spans="2:24">
      <c r="B512" s="5"/>
      <c r="C512" s="26"/>
      <c r="E512" s="5"/>
      <c r="F512" s="5"/>
      <c r="G512" s="126"/>
      <c r="J512" s="26"/>
      <c r="L512" s="26"/>
      <c r="N512" s="26"/>
      <c r="O512" s="26"/>
      <c r="P512" s="26"/>
      <c r="Q512" s="26"/>
      <c r="U512" s="5"/>
      <c r="X512" s="5"/>
    </row>
    <row r="513" spans="2:24">
      <c r="B513" s="5"/>
      <c r="C513" s="26"/>
      <c r="E513" s="5"/>
      <c r="F513" s="5"/>
      <c r="G513" s="126"/>
      <c r="J513" s="26"/>
      <c r="L513" s="26"/>
      <c r="N513" s="26"/>
      <c r="O513" s="26"/>
      <c r="P513" s="26"/>
      <c r="Q513" s="26"/>
      <c r="U513" s="5"/>
      <c r="X513" s="5"/>
    </row>
    <row r="514" spans="2:24">
      <c r="B514" s="5"/>
      <c r="C514" s="26"/>
      <c r="E514" s="5"/>
      <c r="F514" s="5"/>
      <c r="G514" s="126"/>
      <c r="J514" s="26"/>
      <c r="L514" s="26"/>
      <c r="N514" s="26"/>
      <c r="O514" s="26"/>
      <c r="P514" s="26"/>
      <c r="Q514" s="26"/>
      <c r="U514" s="5"/>
      <c r="X514" s="5"/>
    </row>
    <row r="515" spans="2:24">
      <c r="B515" s="5"/>
      <c r="C515" s="26"/>
      <c r="E515" s="5"/>
      <c r="F515" s="5"/>
      <c r="G515" s="126"/>
      <c r="J515" s="26"/>
      <c r="L515" s="26"/>
      <c r="N515" s="26"/>
      <c r="O515" s="26"/>
      <c r="P515" s="26"/>
      <c r="Q515" s="26"/>
      <c r="U515" s="5"/>
      <c r="X515" s="5"/>
    </row>
    <row r="516" spans="2:24">
      <c r="B516" s="5"/>
      <c r="C516" s="26"/>
      <c r="E516" s="5"/>
      <c r="F516" s="5"/>
      <c r="G516" s="126"/>
      <c r="J516" s="26"/>
      <c r="L516" s="26"/>
      <c r="N516" s="26"/>
      <c r="O516" s="26"/>
      <c r="P516" s="26"/>
      <c r="Q516" s="26"/>
      <c r="U516" s="5"/>
      <c r="X516" s="5"/>
    </row>
    <row r="517" spans="2:24">
      <c r="B517" s="5"/>
      <c r="C517" s="26"/>
      <c r="E517" s="5"/>
      <c r="F517" s="5"/>
      <c r="G517" s="126"/>
      <c r="J517" s="26"/>
      <c r="L517" s="26"/>
      <c r="N517" s="26"/>
      <c r="O517" s="26"/>
      <c r="P517" s="26"/>
      <c r="Q517" s="26"/>
      <c r="U517" s="5"/>
      <c r="X517" s="5"/>
    </row>
    <row r="518" spans="2:24">
      <c r="B518" s="5"/>
      <c r="C518" s="26"/>
      <c r="E518" s="5"/>
      <c r="F518" s="5"/>
      <c r="G518" s="126"/>
      <c r="J518" s="26"/>
      <c r="L518" s="26"/>
      <c r="N518" s="26"/>
      <c r="O518" s="26"/>
      <c r="P518" s="26"/>
      <c r="Q518" s="26"/>
      <c r="U518" s="5"/>
      <c r="X518" s="5"/>
    </row>
    <row r="519" spans="2:24">
      <c r="B519" s="5"/>
      <c r="C519" s="26"/>
      <c r="E519" s="5"/>
      <c r="F519" s="5"/>
      <c r="G519" s="126"/>
      <c r="J519" s="26"/>
      <c r="L519" s="26"/>
      <c r="N519" s="26"/>
      <c r="O519" s="26"/>
      <c r="P519" s="26"/>
      <c r="Q519" s="26"/>
      <c r="U519" s="5"/>
      <c r="X519" s="5"/>
    </row>
    <row r="520" spans="2:24">
      <c r="B520" s="5"/>
      <c r="C520" s="26"/>
      <c r="E520" s="5"/>
      <c r="F520" s="5"/>
      <c r="G520" s="126"/>
      <c r="J520" s="26"/>
      <c r="L520" s="26"/>
      <c r="N520" s="26"/>
      <c r="O520" s="26"/>
      <c r="P520" s="26"/>
      <c r="Q520" s="26"/>
      <c r="U520" s="5"/>
      <c r="X520" s="5"/>
    </row>
    <row r="521" spans="2:24">
      <c r="B521" s="5"/>
      <c r="C521" s="26"/>
      <c r="E521" s="5"/>
      <c r="F521" s="5"/>
      <c r="G521" s="126"/>
      <c r="J521" s="26"/>
      <c r="L521" s="26"/>
      <c r="N521" s="26"/>
      <c r="O521" s="26"/>
      <c r="P521" s="26"/>
      <c r="Q521" s="26"/>
      <c r="U521" s="5"/>
      <c r="X521" s="5"/>
    </row>
    <row r="522" spans="2:24">
      <c r="B522" s="5"/>
      <c r="C522" s="26"/>
      <c r="E522" s="5"/>
      <c r="F522" s="5"/>
      <c r="G522" s="126"/>
      <c r="J522" s="26"/>
      <c r="L522" s="26"/>
      <c r="N522" s="26"/>
      <c r="O522" s="26"/>
      <c r="P522" s="26"/>
      <c r="Q522" s="26"/>
      <c r="U522" s="5"/>
      <c r="X522" s="5"/>
    </row>
    <row r="523" spans="2:24">
      <c r="B523" s="5"/>
      <c r="C523" s="26"/>
      <c r="E523" s="5"/>
      <c r="F523" s="5"/>
      <c r="G523" s="126"/>
      <c r="J523" s="26"/>
      <c r="L523" s="26"/>
      <c r="N523" s="26"/>
      <c r="O523" s="26"/>
      <c r="P523" s="26"/>
      <c r="Q523" s="26"/>
      <c r="U523" s="5"/>
      <c r="X523" s="5"/>
    </row>
    <row r="524" spans="2:24">
      <c r="B524" s="5"/>
      <c r="C524" s="26"/>
      <c r="E524" s="5"/>
      <c r="F524" s="5"/>
      <c r="G524" s="126"/>
      <c r="J524" s="26"/>
      <c r="L524" s="26"/>
      <c r="N524" s="26"/>
      <c r="O524" s="26"/>
      <c r="P524" s="26"/>
      <c r="Q524" s="26"/>
      <c r="U524" s="5"/>
      <c r="X524" s="5"/>
    </row>
    <row r="525" spans="2:24">
      <c r="B525" s="5"/>
      <c r="C525" s="26"/>
      <c r="E525" s="5"/>
      <c r="F525" s="5"/>
      <c r="G525" s="126"/>
      <c r="J525" s="26"/>
      <c r="L525" s="26"/>
      <c r="N525" s="26"/>
      <c r="O525" s="26"/>
      <c r="P525" s="26"/>
      <c r="Q525" s="26"/>
      <c r="U525" s="5"/>
      <c r="X525" s="5"/>
    </row>
    <row r="526" spans="2:24">
      <c r="B526" s="5"/>
      <c r="C526" s="26"/>
      <c r="E526" s="5"/>
      <c r="F526" s="5"/>
      <c r="G526" s="126"/>
      <c r="J526" s="26"/>
      <c r="L526" s="26"/>
      <c r="N526" s="26"/>
      <c r="O526" s="26"/>
      <c r="P526" s="26"/>
      <c r="Q526" s="26"/>
      <c r="U526" s="5"/>
      <c r="X526" s="5"/>
    </row>
    <row r="527" spans="2:24">
      <c r="B527" s="5"/>
      <c r="C527" s="26"/>
      <c r="E527" s="5"/>
      <c r="F527" s="5"/>
      <c r="G527" s="126"/>
      <c r="J527" s="26"/>
      <c r="L527" s="26"/>
      <c r="N527" s="26"/>
      <c r="O527" s="26"/>
      <c r="P527" s="26"/>
      <c r="Q527" s="26"/>
      <c r="U527" s="5"/>
      <c r="X527" s="5"/>
    </row>
    <row r="528" spans="2:24">
      <c r="B528" s="5"/>
      <c r="C528" s="26"/>
      <c r="E528" s="5"/>
      <c r="F528" s="5"/>
      <c r="G528" s="126"/>
      <c r="J528" s="26"/>
      <c r="L528" s="26"/>
      <c r="N528" s="26"/>
      <c r="O528" s="26"/>
      <c r="P528" s="26"/>
      <c r="Q528" s="26"/>
      <c r="U528" s="5"/>
      <c r="X528" s="5"/>
    </row>
    <row r="529" spans="2:24">
      <c r="B529" s="5"/>
      <c r="C529" s="26"/>
      <c r="E529" s="5"/>
      <c r="F529" s="5"/>
      <c r="G529" s="126"/>
      <c r="J529" s="26"/>
      <c r="L529" s="26"/>
      <c r="N529" s="26"/>
      <c r="O529" s="26"/>
      <c r="P529" s="26"/>
      <c r="Q529" s="26"/>
      <c r="U529" s="5"/>
      <c r="X529" s="5"/>
    </row>
    <row r="530" spans="2:24">
      <c r="B530" s="5"/>
      <c r="C530" s="26"/>
      <c r="E530" s="5"/>
      <c r="F530" s="5"/>
      <c r="G530" s="126"/>
      <c r="J530" s="26"/>
      <c r="L530" s="26"/>
      <c r="N530" s="26"/>
      <c r="O530" s="26"/>
      <c r="P530" s="26"/>
      <c r="Q530" s="26"/>
      <c r="U530" s="5"/>
      <c r="X530" s="5"/>
    </row>
    <row r="531" spans="2:24">
      <c r="B531" s="5"/>
      <c r="C531" s="26"/>
      <c r="E531" s="5"/>
      <c r="F531" s="5"/>
      <c r="G531" s="126"/>
      <c r="J531" s="26"/>
      <c r="L531" s="26"/>
      <c r="N531" s="26"/>
      <c r="O531" s="26"/>
      <c r="P531" s="26"/>
      <c r="Q531" s="26"/>
      <c r="U531" s="5"/>
      <c r="X531" s="5"/>
    </row>
    <row r="532" spans="2:24">
      <c r="B532" s="5"/>
      <c r="C532" s="26"/>
      <c r="E532" s="5"/>
      <c r="F532" s="5"/>
      <c r="G532" s="126"/>
      <c r="J532" s="26"/>
      <c r="L532" s="26"/>
      <c r="N532" s="26"/>
      <c r="O532" s="26"/>
      <c r="P532" s="26"/>
      <c r="Q532" s="26"/>
      <c r="U532" s="5"/>
      <c r="X532" s="5"/>
    </row>
    <row r="533" spans="2:24">
      <c r="B533" s="5"/>
      <c r="C533" s="26"/>
      <c r="E533" s="5"/>
      <c r="F533" s="5"/>
      <c r="G533" s="126"/>
      <c r="J533" s="26"/>
      <c r="L533" s="26"/>
      <c r="N533" s="26"/>
      <c r="O533" s="26"/>
      <c r="P533" s="26"/>
      <c r="Q533" s="26"/>
      <c r="U533" s="5"/>
      <c r="X533" s="5"/>
    </row>
    <row r="534" spans="2:24">
      <c r="B534" s="5"/>
      <c r="C534" s="26"/>
      <c r="E534" s="5"/>
      <c r="F534" s="5"/>
      <c r="G534" s="126"/>
      <c r="J534" s="26"/>
      <c r="L534" s="26"/>
      <c r="N534" s="26"/>
      <c r="O534" s="26"/>
      <c r="P534" s="26"/>
      <c r="Q534" s="26"/>
      <c r="U534" s="5"/>
      <c r="X534" s="5"/>
    </row>
    <row r="535" spans="2:24">
      <c r="B535" s="5"/>
      <c r="C535" s="26"/>
      <c r="E535" s="5"/>
      <c r="F535" s="5"/>
      <c r="G535" s="126"/>
      <c r="J535" s="26"/>
      <c r="L535" s="26"/>
      <c r="N535" s="26"/>
      <c r="O535" s="26"/>
      <c r="P535" s="26"/>
      <c r="Q535" s="26"/>
      <c r="U535" s="5"/>
      <c r="X535" s="5"/>
    </row>
    <row r="536" spans="2:24">
      <c r="B536" s="5"/>
      <c r="C536" s="26"/>
      <c r="E536" s="5"/>
      <c r="F536" s="5"/>
      <c r="G536" s="126"/>
      <c r="J536" s="26"/>
      <c r="L536" s="26"/>
      <c r="N536" s="26"/>
      <c r="O536" s="26"/>
      <c r="P536" s="26"/>
      <c r="Q536" s="26"/>
      <c r="U536" s="5"/>
      <c r="X536" s="5"/>
    </row>
    <row r="537" spans="2:24">
      <c r="B537" s="5"/>
      <c r="C537" s="26"/>
      <c r="E537" s="5"/>
      <c r="F537" s="5"/>
      <c r="G537" s="126"/>
      <c r="J537" s="26"/>
      <c r="L537" s="26"/>
      <c r="N537" s="26"/>
      <c r="O537" s="26"/>
      <c r="P537" s="26"/>
      <c r="Q537" s="26"/>
      <c r="U537" s="5"/>
      <c r="X537" s="5"/>
    </row>
    <row r="538" spans="2:24">
      <c r="B538" s="5"/>
      <c r="C538" s="26"/>
      <c r="E538" s="5"/>
      <c r="F538" s="5"/>
      <c r="G538" s="126"/>
      <c r="J538" s="26"/>
      <c r="L538" s="26"/>
      <c r="N538" s="26"/>
      <c r="O538" s="26"/>
      <c r="P538" s="26"/>
      <c r="Q538" s="26"/>
      <c r="U538" s="5"/>
      <c r="X538" s="5"/>
    </row>
    <row r="539" spans="2:24">
      <c r="B539" s="5"/>
      <c r="C539" s="26"/>
      <c r="E539" s="5"/>
      <c r="F539" s="5"/>
      <c r="G539" s="126"/>
      <c r="J539" s="26"/>
      <c r="L539" s="26"/>
      <c r="N539" s="26"/>
      <c r="O539" s="26"/>
      <c r="P539" s="26"/>
      <c r="Q539" s="26"/>
      <c r="U539" s="5"/>
      <c r="X539" s="5"/>
    </row>
    <row r="540" spans="2:24">
      <c r="B540" s="5"/>
      <c r="C540" s="26"/>
      <c r="E540" s="5"/>
      <c r="F540" s="5"/>
      <c r="G540" s="126"/>
      <c r="J540" s="26"/>
      <c r="L540" s="26"/>
      <c r="N540" s="26"/>
      <c r="O540" s="26"/>
      <c r="P540" s="26"/>
      <c r="Q540" s="26"/>
      <c r="U540" s="5"/>
      <c r="X540" s="5"/>
    </row>
    <row r="541" spans="2:24">
      <c r="B541" s="5"/>
      <c r="C541" s="26"/>
      <c r="E541" s="5"/>
      <c r="F541" s="5"/>
      <c r="G541" s="126"/>
      <c r="J541" s="26"/>
      <c r="L541" s="26"/>
      <c r="N541" s="26"/>
      <c r="O541" s="26"/>
      <c r="P541" s="26"/>
      <c r="Q541" s="26"/>
      <c r="U541" s="5"/>
      <c r="X541" s="5"/>
    </row>
    <row r="542" spans="2:24">
      <c r="B542" s="5"/>
      <c r="C542" s="26"/>
      <c r="E542" s="5"/>
      <c r="F542" s="5"/>
      <c r="G542" s="126"/>
      <c r="J542" s="26"/>
      <c r="L542" s="26"/>
      <c r="N542" s="26"/>
      <c r="O542" s="26"/>
      <c r="P542" s="26"/>
      <c r="Q542" s="26"/>
      <c r="U542" s="5"/>
      <c r="X542" s="5"/>
    </row>
    <row r="543" spans="2:24">
      <c r="B543" s="5"/>
      <c r="C543" s="26"/>
      <c r="E543" s="5"/>
      <c r="F543" s="5"/>
      <c r="G543" s="126"/>
      <c r="J543" s="26"/>
      <c r="L543" s="26"/>
      <c r="N543" s="26"/>
      <c r="O543" s="26"/>
      <c r="P543" s="26"/>
      <c r="Q543" s="26"/>
      <c r="U543" s="5"/>
      <c r="X543" s="5"/>
    </row>
    <row r="544" spans="2:24">
      <c r="B544" s="5"/>
      <c r="C544" s="26"/>
      <c r="E544" s="5"/>
      <c r="F544" s="5"/>
      <c r="G544" s="126"/>
      <c r="J544" s="26"/>
      <c r="L544" s="26"/>
      <c r="N544" s="26"/>
      <c r="O544" s="26"/>
      <c r="P544" s="26"/>
      <c r="Q544" s="26"/>
      <c r="U544" s="5"/>
      <c r="X544" s="5"/>
    </row>
    <row r="545" spans="2:24">
      <c r="B545" s="5"/>
      <c r="C545" s="26"/>
      <c r="E545" s="5"/>
      <c r="F545" s="5"/>
      <c r="G545" s="126"/>
      <c r="J545" s="26"/>
      <c r="L545" s="26"/>
      <c r="N545" s="26"/>
      <c r="O545" s="26"/>
      <c r="P545" s="26"/>
      <c r="Q545" s="26"/>
      <c r="U545" s="5"/>
      <c r="X545" s="5"/>
    </row>
    <row r="546" spans="2:24">
      <c r="B546" s="5"/>
      <c r="C546" s="26"/>
      <c r="E546" s="5"/>
      <c r="F546" s="5"/>
      <c r="G546" s="126"/>
      <c r="J546" s="26"/>
      <c r="L546" s="26"/>
      <c r="N546" s="26"/>
      <c r="O546" s="26"/>
      <c r="P546" s="26"/>
      <c r="Q546" s="26"/>
      <c r="U546" s="5"/>
      <c r="X546" s="5"/>
    </row>
    <row r="547" spans="2:24">
      <c r="B547" s="5"/>
      <c r="C547" s="26"/>
      <c r="E547" s="5"/>
      <c r="F547" s="5"/>
      <c r="G547" s="126"/>
      <c r="J547" s="26"/>
      <c r="L547" s="26"/>
      <c r="N547" s="26"/>
      <c r="O547" s="26"/>
      <c r="P547" s="26"/>
      <c r="Q547" s="26"/>
      <c r="U547" s="5"/>
      <c r="X547" s="5"/>
    </row>
    <row r="548" spans="2:24">
      <c r="B548" s="5"/>
      <c r="C548" s="26"/>
      <c r="E548" s="5"/>
      <c r="F548" s="5"/>
      <c r="G548" s="126"/>
      <c r="J548" s="26"/>
      <c r="L548" s="26"/>
      <c r="N548" s="26"/>
      <c r="O548" s="26"/>
      <c r="P548" s="26"/>
      <c r="Q548" s="26"/>
      <c r="U548" s="5"/>
      <c r="X548" s="5"/>
    </row>
    <row r="549" spans="2:24">
      <c r="B549" s="5"/>
      <c r="C549" s="26"/>
      <c r="E549" s="5"/>
      <c r="F549" s="5"/>
      <c r="G549" s="126"/>
      <c r="J549" s="26"/>
      <c r="L549" s="26"/>
      <c r="N549" s="26"/>
      <c r="O549" s="26"/>
      <c r="P549" s="26"/>
      <c r="Q549" s="26"/>
      <c r="U549" s="5"/>
      <c r="X549" s="5"/>
    </row>
    <row r="550" spans="2:24">
      <c r="B550" s="5"/>
      <c r="C550" s="26"/>
      <c r="E550" s="5"/>
      <c r="F550" s="5"/>
      <c r="G550" s="126"/>
      <c r="J550" s="26"/>
      <c r="L550" s="26"/>
      <c r="N550" s="26"/>
      <c r="O550" s="26"/>
      <c r="P550" s="26"/>
      <c r="Q550" s="26"/>
      <c r="U550" s="5"/>
      <c r="X550" s="5"/>
    </row>
    <row r="551" spans="2:24">
      <c r="B551" s="5"/>
      <c r="C551" s="26"/>
      <c r="E551" s="5"/>
      <c r="F551" s="5"/>
      <c r="G551" s="126"/>
      <c r="J551" s="26"/>
      <c r="L551" s="26"/>
      <c r="N551" s="26"/>
      <c r="O551" s="26"/>
      <c r="P551" s="26"/>
      <c r="Q551" s="26"/>
      <c r="U551" s="5"/>
      <c r="X551" s="5"/>
    </row>
    <row r="552" spans="2:24">
      <c r="B552" s="5"/>
      <c r="C552" s="26"/>
      <c r="E552" s="5"/>
      <c r="F552" s="5"/>
      <c r="G552" s="126"/>
      <c r="J552" s="26"/>
      <c r="L552" s="26"/>
      <c r="N552" s="26"/>
      <c r="O552" s="26"/>
      <c r="P552" s="26"/>
      <c r="Q552" s="26"/>
      <c r="U552" s="5"/>
      <c r="X552" s="5"/>
    </row>
    <row r="553" spans="2:24">
      <c r="B553" s="5"/>
      <c r="C553" s="26"/>
      <c r="E553" s="5"/>
      <c r="F553" s="5"/>
      <c r="G553" s="126"/>
      <c r="J553" s="26"/>
      <c r="L553" s="26"/>
      <c r="N553" s="26"/>
      <c r="O553" s="26"/>
      <c r="P553" s="26"/>
      <c r="Q553" s="26"/>
      <c r="U553" s="5"/>
      <c r="X553" s="5"/>
    </row>
    <row r="554" spans="2:24">
      <c r="B554" s="5"/>
      <c r="C554" s="26"/>
      <c r="E554" s="5"/>
      <c r="F554" s="5"/>
      <c r="G554" s="126"/>
      <c r="J554" s="26"/>
      <c r="L554" s="26"/>
      <c r="N554" s="26"/>
      <c r="O554" s="26"/>
      <c r="P554" s="26"/>
      <c r="Q554" s="26"/>
      <c r="U554" s="5"/>
      <c r="X554" s="5"/>
    </row>
    <row r="555" spans="2:24">
      <c r="B555" s="5"/>
      <c r="C555" s="26"/>
      <c r="E555" s="5"/>
      <c r="F555" s="5"/>
      <c r="G555" s="126"/>
      <c r="J555" s="26"/>
      <c r="L555" s="26"/>
      <c r="N555" s="26"/>
      <c r="O555" s="26"/>
      <c r="P555" s="26"/>
      <c r="Q555" s="26"/>
      <c r="U555" s="5"/>
      <c r="X555" s="5"/>
    </row>
    <row r="556" spans="2:24">
      <c r="B556" s="5"/>
      <c r="C556" s="26"/>
      <c r="E556" s="5"/>
      <c r="F556" s="5"/>
      <c r="G556" s="126"/>
      <c r="J556" s="26"/>
      <c r="L556" s="26"/>
      <c r="N556" s="26"/>
      <c r="O556" s="26"/>
      <c r="P556" s="26"/>
      <c r="Q556" s="26"/>
      <c r="U556" s="5"/>
      <c r="X556" s="5"/>
    </row>
    <row r="557" spans="2:24">
      <c r="B557" s="5"/>
      <c r="C557" s="26"/>
      <c r="E557" s="5"/>
      <c r="F557" s="5"/>
      <c r="G557" s="126"/>
      <c r="J557" s="26"/>
      <c r="L557" s="26"/>
      <c r="N557" s="26"/>
      <c r="O557" s="26"/>
      <c r="P557" s="26"/>
      <c r="Q557" s="26"/>
      <c r="U557" s="5"/>
      <c r="X557" s="5"/>
    </row>
    <row r="558" spans="2:24">
      <c r="B558" s="5"/>
      <c r="C558" s="26"/>
      <c r="E558" s="5"/>
      <c r="F558" s="5"/>
      <c r="G558" s="126"/>
      <c r="J558" s="26"/>
      <c r="L558" s="26"/>
      <c r="N558" s="26"/>
      <c r="O558" s="26"/>
      <c r="P558" s="26"/>
      <c r="Q558" s="26"/>
      <c r="U558" s="5"/>
      <c r="X558" s="5"/>
    </row>
    <row r="559" spans="2:24">
      <c r="B559" s="5"/>
      <c r="C559" s="26"/>
      <c r="E559" s="5"/>
      <c r="F559" s="5"/>
      <c r="G559" s="126"/>
      <c r="J559" s="26"/>
      <c r="L559" s="26"/>
      <c r="N559" s="26"/>
      <c r="O559" s="26"/>
      <c r="P559" s="26"/>
      <c r="Q559" s="26"/>
      <c r="U559" s="5"/>
      <c r="X559" s="5"/>
    </row>
    <row r="560" spans="2:24">
      <c r="B560" s="5"/>
      <c r="C560" s="26"/>
      <c r="E560" s="5"/>
      <c r="F560" s="5"/>
      <c r="G560" s="126"/>
      <c r="J560" s="26"/>
      <c r="L560" s="26"/>
      <c r="N560" s="26"/>
      <c r="O560" s="26"/>
      <c r="P560" s="26"/>
      <c r="Q560" s="26"/>
      <c r="U560" s="5"/>
      <c r="X560" s="5"/>
    </row>
    <row r="561" spans="2:24">
      <c r="B561" s="5"/>
      <c r="C561" s="26"/>
      <c r="E561" s="5"/>
      <c r="F561" s="5"/>
      <c r="G561" s="126"/>
      <c r="J561" s="26"/>
      <c r="L561" s="26"/>
      <c r="N561" s="26"/>
      <c r="O561" s="26"/>
      <c r="P561" s="26"/>
      <c r="Q561" s="26"/>
      <c r="U561" s="5"/>
      <c r="X561" s="5"/>
    </row>
    <row r="562" spans="2:24">
      <c r="B562" s="5"/>
      <c r="C562" s="26"/>
      <c r="E562" s="5"/>
      <c r="F562" s="5"/>
      <c r="G562" s="126"/>
      <c r="J562" s="26"/>
      <c r="L562" s="26"/>
      <c r="N562" s="26"/>
      <c r="O562" s="26"/>
      <c r="P562" s="26"/>
      <c r="Q562" s="26"/>
      <c r="U562" s="5"/>
      <c r="X562" s="5"/>
    </row>
    <row r="563" spans="2:24">
      <c r="B563" s="5"/>
      <c r="C563" s="26"/>
      <c r="E563" s="5"/>
      <c r="F563" s="5"/>
      <c r="G563" s="126"/>
      <c r="J563" s="26"/>
      <c r="L563" s="26"/>
      <c r="N563" s="26"/>
      <c r="O563" s="26"/>
      <c r="P563" s="26"/>
      <c r="Q563" s="26"/>
      <c r="U563" s="5"/>
      <c r="X563" s="5"/>
    </row>
    <row r="564" spans="2:24">
      <c r="B564" s="5"/>
      <c r="C564" s="26"/>
      <c r="E564" s="5"/>
      <c r="F564" s="5"/>
      <c r="G564" s="126"/>
      <c r="J564" s="26"/>
      <c r="L564" s="26"/>
      <c r="N564" s="26"/>
      <c r="O564" s="26"/>
      <c r="P564" s="26"/>
      <c r="Q564" s="26"/>
      <c r="U564" s="5"/>
      <c r="X564" s="5"/>
    </row>
    <row r="565" spans="2:24">
      <c r="B565" s="5"/>
      <c r="C565" s="26"/>
      <c r="E565" s="5"/>
      <c r="F565" s="5"/>
      <c r="G565" s="126"/>
      <c r="J565" s="26"/>
      <c r="L565" s="26"/>
      <c r="N565" s="26"/>
      <c r="O565" s="26"/>
      <c r="P565" s="26"/>
      <c r="Q565" s="26"/>
      <c r="U565" s="5"/>
      <c r="X565" s="5"/>
    </row>
    <row r="566" spans="2:24">
      <c r="B566" s="5"/>
      <c r="C566" s="26"/>
      <c r="E566" s="5"/>
      <c r="F566" s="5"/>
      <c r="G566" s="126"/>
      <c r="J566" s="26"/>
      <c r="L566" s="26"/>
      <c r="N566" s="26"/>
      <c r="O566" s="26"/>
      <c r="P566" s="26"/>
      <c r="Q566" s="26"/>
      <c r="U566" s="5"/>
      <c r="X566" s="5"/>
    </row>
    <row r="567" spans="2:24">
      <c r="B567" s="5"/>
      <c r="C567" s="26"/>
      <c r="E567" s="5"/>
      <c r="F567" s="5"/>
      <c r="G567" s="126"/>
      <c r="J567" s="26"/>
      <c r="L567" s="26"/>
      <c r="N567" s="26"/>
      <c r="O567" s="26"/>
      <c r="P567" s="26"/>
      <c r="Q567" s="26"/>
      <c r="U567" s="5"/>
      <c r="X567" s="5"/>
    </row>
    <row r="568" spans="2:24">
      <c r="B568" s="5"/>
      <c r="C568" s="26"/>
      <c r="E568" s="5"/>
      <c r="F568" s="5"/>
      <c r="G568" s="126"/>
      <c r="J568" s="26"/>
      <c r="L568" s="26"/>
      <c r="N568" s="26"/>
      <c r="O568" s="26"/>
      <c r="P568" s="26"/>
      <c r="Q568" s="26"/>
      <c r="U568" s="5"/>
      <c r="X568" s="5"/>
    </row>
    <row r="569" spans="2:24">
      <c r="B569" s="5"/>
      <c r="C569" s="26"/>
      <c r="E569" s="5"/>
      <c r="F569" s="5"/>
      <c r="G569" s="126"/>
      <c r="J569" s="26"/>
      <c r="L569" s="26"/>
      <c r="N569" s="26"/>
      <c r="O569" s="26"/>
      <c r="P569" s="26"/>
      <c r="Q569" s="26"/>
      <c r="U569" s="5"/>
      <c r="X569" s="5"/>
    </row>
    <row r="570" spans="2:24">
      <c r="B570" s="5"/>
      <c r="C570" s="26"/>
      <c r="E570" s="5"/>
      <c r="F570" s="5"/>
      <c r="G570" s="126"/>
      <c r="J570" s="26"/>
      <c r="L570" s="26"/>
      <c r="N570" s="26"/>
      <c r="O570" s="26"/>
      <c r="P570" s="26"/>
      <c r="Q570" s="26"/>
      <c r="U570" s="5"/>
      <c r="X570" s="5"/>
    </row>
    <row r="571" spans="2:24">
      <c r="B571" s="5"/>
      <c r="C571" s="26"/>
      <c r="E571" s="5"/>
      <c r="F571" s="5"/>
      <c r="G571" s="126"/>
      <c r="J571" s="26"/>
      <c r="L571" s="26"/>
      <c r="N571" s="26"/>
      <c r="O571" s="26"/>
      <c r="P571" s="26"/>
      <c r="Q571" s="26"/>
      <c r="U571" s="5"/>
      <c r="X571" s="5"/>
    </row>
    <row r="572" spans="2:24">
      <c r="B572" s="5"/>
      <c r="C572" s="26"/>
      <c r="E572" s="5"/>
      <c r="F572" s="5"/>
      <c r="G572" s="126"/>
      <c r="J572" s="26"/>
      <c r="L572" s="26"/>
      <c r="N572" s="26"/>
      <c r="O572" s="26"/>
      <c r="P572" s="26"/>
      <c r="Q572" s="26"/>
      <c r="U572" s="5"/>
      <c r="X572" s="5"/>
    </row>
    <row r="573" spans="2:24">
      <c r="B573" s="5"/>
      <c r="C573" s="26"/>
      <c r="E573" s="5"/>
      <c r="F573" s="5"/>
      <c r="G573" s="126"/>
      <c r="J573" s="26"/>
      <c r="L573" s="26"/>
      <c r="N573" s="26"/>
      <c r="O573" s="26"/>
      <c r="P573" s="26"/>
      <c r="Q573" s="26"/>
      <c r="U573" s="5"/>
      <c r="X573" s="5"/>
    </row>
    <row r="574" spans="2:24">
      <c r="B574" s="5"/>
      <c r="C574" s="26"/>
      <c r="E574" s="5"/>
      <c r="F574" s="5"/>
      <c r="G574" s="126"/>
      <c r="J574" s="26"/>
      <c r="L574" s="26"/>
      <c r="N574" s="26"/>
      <c r="O574" s="26"/>
      <c r="P574" s="26"/>
      <c r="Q574" s="26"/>
      <c r="U574" s="5"/>
      <c r="X574" s="5"/>
    </row>
    <row r="575" spans="2:24">
      <c r="B575" s="5"/>
      <c r="C575" s="26"/>
      <c r="E575" s="5"/>
      <c r="F575" s="5"/>
      <c r="G575" s="126"/>
      <c r="J575" s="26"/>
      <c r="L575" s="26"/>
      <c r="N575" s="26"/>
      <c r="O575" s="26"/>
      <c r="P575" s="26"/>
      <c r="Q575" s="26"/>
      <c r="U575" s="5"/>
      <c r="X575" s="5"/>
    </row>
    <row r="576" spans="2:24">
      <c r="B576" s="5"/>
      <c r="C576" s="26"/>
      <c r="E576" s="5"/>
      <c r="F576" s="5"/>
      <c r="G576" s="126"/>
      <c r="J576" s="26"/>
      <c r="L576" s="26"/>
      <c r="N576" s="26"/>
      <c r="O576" s="26"/>
      <c r="P576" s="26"/>
      <c r="Q576" s="26"/>
      <c r="U576" s="5"/>
      <c r="X576" s="5"/>
    </row>
    <row r="577" spans="2:24">
      <c r="B577" s="5"/>
      <c r="C577" s="26"/>
      <c r="E577" s="5"/>
      <c r="F577" s="5"/>
      <c r="G577" s="126"/>
      <c r="J577" s="26"/>
      <c r="L577" s="26"/>
      <c r="N577" s="26"/>
      <c r="O577" s="26"/>
      <c r="P577" s="26"/>
      <c r="Q577" s="26"/>
      <c r="U577" s="5"/>
      <c r="X577" s="5"/>
    </row>
    <row r="578" spans="2:24">
      <c r="B578" s="5"/>
      <c r="C578" s="26"/>
      <c r="E578" s="5"/>
      <c r="F578" s="5"/>
      <c r="G578" s="126"/>
      <c r="J578" s="26"/>
      <c r="L578" s="26"/>
      <c r="N578" s="26"/>
      <c r="O578" s="26"/>
      <c r="P578" s="26"/>
      <c r="Q578" s="26"/>
      <c r="U578" s="5"/>
      <c r="X578" s="5"/>
    </row>
    <row r="579" spans="2:24">
      <c r="B579" s="5"/>
      <c r="C579" s="26"/>
      <c r="E579" s="5"/>
      <c r="F579" s="5"/>
      <c r="G579" s="126"/>
      <c r="J579" s="26"/>
      <c r="L579" s="26"/>
      <c r="N579" s="26"/>
      <c r="O579" s="26"/>
      <c r="P579" s="26"/>
      <c r="Q579" s="26"/>
      <c r="U579" s="5"/>
      <c r="X579" s="5"/>
    </row>
    <row r="580" spans="2:24">
      <c r="B580" s="5"/>
      <c r="C580" s="26"/>
      <c r="E580" s="5"/>
      <c r="F580" s="5"/>
      <c r="G580" s="126"/>
      <c r="J580" s="26"/>
      <c r="L580" s="26"/>
      <c r="N580" s="26"/>
      <c r="O580" s="26"/>
      <c r="P580" s="26"/>
      <c r="Q580" s="26"/>
      <c r="U580" s="5"/>
      <c r="X580" s="5"/>
    </row>
    <row r="581" spans="2:24">
      <c r="B581" s="5"/>
      <c r="C581" s="26"/>
      <c r="E581" s="5"/>
      <c r="F581" s="5"/>
      <c r="G581" s="126"/>
      <c r="J581" s="26"/>
      <c r="L581" s="26"/>
      <c r="N581" s="26"/>
      <c r="O581" s="26"/>
      <c r="P581" s="26"/>
      <c r="Q581" s="26"/>
      <c r="U581" s="5"/>
      <c r="X581" s="5"/>
    </row>
    <row r="582" spans="2:24">
      <c r="B582" s="5"/>
      <c r="C582" s="26"/>
      <c r="E582" s="5"/>
      <c r="F582" s="5"/>
      <c r="G582" s="126"/>
      <c r="J582" s="26"/>
      <c r="L582" s="26"/>
      <c r="N582" s="26"/>
      <c r="O582" s="26"/>
      <c r="P582" s="26"/>
      <c r="Q582" s="26"/>
      <c r="U582" s="5"/>
      <c r="X582" s="5"/>
    </row>
    <row r="583" spans="2:24">
      <c r="B583" s="5"/>
      <c r="C583" s="26"/>
      <c r="E583" s="5"/>
      <c r="F583" s="5"/>
      <c r="G583" s="126"/>
      <c r="J583" s="26"/>
      <c r="L583" s="26"/>
      <c r="N583" s="26"/>
      <c r="O583" s="26"/>
      <c r="P583" s="26"/>
      <c r="Q583" s="26"/>
      <c r="U583" s="5"/>
      <c r="X583" s="5"/>
    </row>
    <row r="584" spans="2:24">
      <c r="B584" s="5"/>
      <c r="C584" s="26"/>
      <c r="E584" s="5"/>
      <c r="F584" s="5"/>
      <c r="G584" s="126"/>
      <c r="J584" s="26"/>
      <c r="L584" s="26"/>
      <c r="N584" s="26"/>
      <c r="O584" s="26"/>
      <c r="P584" s="26"/>
      <c r="Q584" s="26"/>
      <c r="U584" s="5"/>
      <c r="X584" s="5"/>
    </row>
    <row r="585" spans="2:24">
      <c r="B585" s="5"/>
      <c r="C585" s="26"/>
      <c r="E585" s="5"/>
      <c r="F585" s="5"/>
      <c r="G585" s="126"/>
      <c r="J585" s="26"/>
      <c r="L585" s="26"/>
      <c r="N585" s="26"/>
      <c r="O585" s="26"/>
      <c r="P585" s="26"/>
      <c r="Q585" s="26"/>
      <c r="U585" s="5"/>
      <c r="X585" s="5"/>
    </row>
    <row r="586" spans="2:24">
      <c r="B586" s="5"/>
      <c r="C586" s="26"/>
      <c r="E586" s="5"/>
      <c r="F586" s="5"/>
      <c r="G586" s="126"/>
      <c r="J586" s="26"/>
      <c r="L586" s="26"/>
      <c r="N586" s="26"/>
      <c r="O586" s="26"/>
      <c r="P586" s="26"/>
      <c r="Q586" s="26"/>
      <c r="U586" s="5"/>
      <c r="X586" s="5"/>
    </row>
    <row r="587" spans="2:24">
      <c r="B587" s="5"/>
      <c r="C587" s="26"/>
      <c r="E587" s="5"/>
      <c r="F587" s="5"/>
      <c r="G587" s="126"/>
      <c r="J587" s="26"/>
      <c r="L587" s="26"/>
      <c r="N587" s="26"/>
      <c r="O587" s="26"/>
      <c r="P587" s="26"/>
      <c r="Q587" s="26"/>
      <c r="U587" s="5"/>
      <c r="X587" s="5"/>
    </row>
    <row r="588" spans="2:24">
      <c r="B588" s="5"/>
      <c r="C588" s="26"/>
      <c r="E588" s="5"/>
      <c r="F588" s="5"/>
      <c r="G588" s="126"/>
      <c r="J588" s="26"/>
      <c r="L588" s="26"/>
      <c r="N588" s="26"/>
      <c r="O588" s="26"/>
      <c r="P588" s="26"/>
      <c r="Q588" s="26"/>
      <c r="U588" s="5"/>
      <c r="X588" s="5"/>
    </row>
    <row r="589" spans="2:24">
      <c r="B589" s="5"/>
      <c r="C589" s="26"/>
      <c r="E589" s="5"/>
      <c r="F589" s="5"/>
      <c r="G589" s="126"/>
      <c r="J589" s="26"/>
      <c r="L589" s="26"/>
      <c r="N589" s="26"/>
      <c r="O589" s="26"/>
      <c r="P589" s="26"/>
      <c r="Q589" s="26"/>
      <c r="U589" s="5"/>
      <c r="X589" s="5"/>
    </row>
    <row r="590" spans="2:24">
      <c r="B590" s="5"/>
      <c r="C590" s="26"/>
      <c r="E590" s="5"/>
      <c r="F590" s="5"/>
      <c r="G590" s="126"/>
      <c r="J590" s="26"/>
      <c r="L590" s="26"/>
      <c r="N590" s="26"/>
      <c r="O590" s="26"/>
      <c r="P590" s="26"/>
      <c r="Q590" s="26"/>
      <c r="U590" s="5"/>
      <c r="X590" s="5"/>
    </row>
    <row r="591" spans="2:24">
      <c r="B591" s="5"/>
      <c r="C591" s="26"/>
      <c r="E591" s="5"/>
      <c r="F591" s="5"/>
      <c r="G591" s="126"/>
      <c r="J591" s="26"/>
      <c r="L591" s="26"/>
      <c r="N591" s="26"/>
      <c r="O591" s="26"/>
      <c r="P591" s="26"/>
      <c r="Q591" s="26"/>
      <c r="U591" s="5"/>
      <c r="X591" s="5"/>
    </row>
    <row r="592" spans="2:24">
      <c r="B592" s="5"/>
      <c r="C592" s="26"/>
      <c r="E592" s="5"/>
      <c r="F592" s="5"/>
      <c r="G592" s="126"/>
      <c r="J592" s="26"/>
      <c r="L592" s="26"/>
      <c r="N592" s="26"/>
      <c r="O592" s="26"/>
      <c r="P592" s="26"/>
      <c r="Q592" s="26"/>
      <c r="U592" s="5"/>
      <c r="X592" s="5"/>
    </row>
    <row r="593" spans="2:24">
      <c r="B593" s="5"/>
      <c r="C593" s="26"/>
      <c r="E593" s="5"/>
      <c r="F593" s="5"/>
      <c r="G593" s="126"/>
      <c r="J593" s="26"/>
      <c r="L593" s="26"/>
      <c r="N593" s="26"/>
      <c r="O593" s="26"/>
      <c r="P593" s="26"/>
      <c r="Q593" s="26"/>
      <c r="U593" s="5"/>
      <c r="X593" s="5"/>
    </row>
    <row r="594" spans="2:24">
      <c r="B594" s="5"/>
      <c r="C594" s="26"/>
      <c r="E594" s="5"/>
      <c r="F594" s="5"/>
      <c r="G594" s="126"/>
      <c r="J594" s="26"/>
      <c r="L594" s="26"/>
      <c r="N594" s="26"/>
      <c r="O594" s="26"/>
      <c r="P594" s="26"/>
      <c r="Q594" s="26"/>
      <c r="U594" s="5"/>
      <c r="X594" s="5"/>
    </row>
    <row r="595" spans="2:24">
      <c r="B595" s="5"/>
      <c r="C595" s="26"/>
      <c r="E595" s="5"/>
      <c r="F595" s="5"/>
      <c r="G595" s="126"/>
      <c r="J595" s="26"/>
      <c r="L595" s="26"/>
      <c r="N595" s="26"/>
      <c r="O595" s="26"/>
      <c r="P595" s="26"/>
      <c r="Q595" s="26"/>
      <c r="U595" s="5"/>
      <c r="X595" s="5"/>
    </row>
    <row r="596" spans="2:24">
      <c r="B596" s="5"/>
      <c r="C596" s="26"/>
      <c r="E596" s="5"/>
      <c r="F596" s="5"/>
      <c r="G596" s="126"/>
      <c r="J596" s="26"/>
      <c r="L596" s="26"/>
      <c r="N596" s="26"/>
      <c r="O596" s="26"/>
      <c r="P596" s="26"/>
      <c r="Q596" s="26"/>
      <c r="U596" s="5"/>
      <c r="X596" s="5"/>
    </row>
    <row r="597" spans="2:24">
      <c r="B597" s="5"/>
      <c r="C597" s="26"/>
      <c r="E597" s="5"/>
      <c r="F597" s="5"/>
      <c r="G597" s="126"/>
      <c r="J597" s="26"/>
      <c r="L597" s="26"/>
      <c r="N597" s="26"/>
      <c r="O597" s="26"/>
      <c r="P597" s="26"/>
      <c r="Q597" s="26"/>
      <c r="U597" s="5"/>
      <c r="X597" s="5"/>
    </row>
    <row r="598" spans="2:24">
      <c r="B598" s="5"/>
      <c r="C598" s="26"/>
      <c r="E598" s="5"/>
      <c r="F598" s="5"/>
      <c r="G598" s="126"/>
      <c r="J598" s="26"/>
      <c r="L598" s="26"/>
      <c r="N598" s="26"/>
      <c r="O598" s="26"/>
      <c r="P598" s="26"/>
      <c r="Q598" s="26"/>
      <c r="U598" s="5"/>
      <c r="X598" s="5"/>
    </row>
    <row r="599" spans="2:24">
      <c r="B599" s="5"/>
      <c r="C599" s="26"/>
      <c r="E599" s="5"/>
      <c r="F599" s="5"/>
      <c r="G599" s="126"/>
      <c r="J599" s="26"/>
      <c r="L599" s="26"/>
      <c r="N599" s="26"/>
      <c r="O599" s="26"/>
      <c r="P599" s="26"/>
      <c r="Q599" s="26"/>
      <c r="U599" s="5"/>
      <c r="X599" s="5"/>
    </row>
    <row r="600" spans="2:24">
      <c r="B600" s="5"/>
      <c r="C600" s="26"/>
      <c r="E600" s="5"/>
      <c r="F600" s="5"/>
      <c r="G600" s="126"/>
      <c r="J600" s="26"/>
      <c r="L600" s="26"/>
      <c r="N600" s="26"/>
      <c r="O600" s="26"/>
      <c r="P600" s="26"/>
      <c r="Q600" s="26"/>
      <c r="U600" s="5"/>
      <c r="X600" s="5"/>
    </row>
    <row r="601" spans="2:24">
      <c r="B601" s="5"/>
      <c r="C601" s="26"/>
      <c r="E601" s="5"/>
      <c r="F601" s="5"/>
      <c r="G601" s="126"/>
      <c r="J601" s="26"/>
      <c r="L601" s="26"/>
      <c r="N601" s="26"/>
      <c r="O601" s="26"/>
      <c r="P601" s="26"/>
      <c r="Q601" s="26"/>
      <c r="U601" s="5"/>
      <c r="X601" s="5"/>
    </row>
    <row r="602" spans="2:24">
      <c r="B602" s="5"/>
      <c r="C602" s="26"/>
      <c r="E602" s="5"/>
      <c r="F602" s="5"/>
      <c r="G602" s="126"/>
      <c r="J602" s="26"/>
      <c r="L602" s="26"/>
      <c r="N602" s="26"/>
      <c r="O602" s="26"/>
      <c r="P602" s="26"/>
      <c r="Q602" s="26"/>
      <c r="U602" s="5"/>
      <c r="X602" s="5"/>
    </row>
    <row r="603" spans="2:24">
      <c r="B603" s="5"/>
      <c r="C603" s="26"/>
      <c r="E603" s="5"/>
      <c r="F603" s="5"/>
      <c r="G603" s="126"/>
      <c r="J603" s="26"/>
      <c r="L603" s="26"/>
      <c r="N603" s="26"/>
      <c r="O603" s="26"/>
      <c r="P603" s="26"/>
      <c r="Q603" s="26"/>
      <c r="U603" s="5"/>
      <c r="X603" s="5"/>
    </row>
    <row r="604" spans="2:24">
      <c r="B604" s="5"/>
      <c r="C604" s="26"/>
      <c r="E604" s="5"/>
      <c r="F604" s="5"/>
      <c r="G604" s="126"/>
      <c r="J604" s="26"/>
      <c r="L604" s="26"/>
      <c r="N604" s="26"/>
      <c r="O604" s="26"/>
      <c r="P604" s="26"/>
      <c r="Q604" s="26"/>
      <c r="U604" s="5"/>
      <c r="X604" s="5"/>
    </row>
    <row r="605" spans="2:24">
      <c r="B605" s="5"/>
      <c r="C605" s="26"/>
      <c r="E605" s="5"/>
      <c r="F605" s="5"/>
      <c r="G605" s="126"/>
      <c r="J605" s="26"/>
      <c r="L605" s="26"/>
      <c r="N605" s="26"/>
      <c r="O605" s="26"/>
      <c r="P605" s="26"/>
      <c r="Q605" s="26"/>
      <c r="U605" s="5"/>
      <c r="X605" s="5"/>
    </row>
    <row r="606" spans="2:24">
      <c r="B606" s="5"/>
      <c r="C606" s="26"/>
      <c r="E606" s="5"/>
      <c r="F606" s="5"/>
      <c r="G606" s="126"/>
      <c r="J606" s="26"/>
      <c r="L606" s="26"/>
      <c r="N606" s="26"/>
      <c r="O606" s="26"/>
      <c r="P606" s="26"/>
      <c r="Q606" s="26"/>
      <c r="U606" s="5"/>
      <c r="X606" s="5"/>
    </row>
    <row r="607" spans="2:24">
      <c r="B607" s="5"/>
      <c r="C607" s="26"/>
      <c r="E607" s="5"/>
      <c r="F607" s="5"/>
      <c r="G607" s="126"/>
      <c r="J607" s="26"/>
      <c r="L607" s="26"/>
      <c r="N607" s="26"/>
      <c r="O607" s="26"/>
      <c r="P607" s="26"/>
      <c r="Q607" s="26"/>
      <c r="U607" s="5"/>
      <c r="X607" s="5"/>
    </row>
    <row r="608" spans="2:24">
      <c r="B608" s="5"/>
      <c r="C608" s="26"/>
      <c r="E608" s="5"/>
      <c r="F608" s="5"/>
      <c r="G608" s="126"/>
      <c r="J608" s="26"/>
      <c r="L608" s="26"/>
      <c r="N608" s="26"/>
      <c r="O608" s="26"/>
      <c r="P608" s="26"/>
      <c r="Q608" s="26"/>
      <c r="U608" s="5"/>
      <c r="X608" s="5"/>
    </row>
    <row r="609" spans="2:24">
      <c r="B609" s="5"/>
      <c r="C609" s="26"/>
      <c r="E609" s="5"/>
      <c r="F609" s="5"/>
      <c r="G609" s="126"/>
      <c r="J609" s="26"/>
      <c r="L609" s="26"/>
      <c r="N609" s="26"/>
      <c r="O609" s="26"/>
      <c r="P609" s="26"/>
      <c r="Q609" s="26"/>
      <c r="U609" s="5"/>
      <c r="X609" s="5"/>
    </row>
    <row r="610" spans="2:24">
      <c r="B610" s="5"/>
      <c r="C610" s="26"/>
      <c r="E610" s="5"/>
      <c r="F610" s="5"/>
      <c r="G610" s="126"/>
      <c r="J610" s="26"/>
      <c r="L610" s="26"/>
      <c r="N610" s="26"/>
      <c r="O610" s="26"/>
      <c r="P610" s="26"/>
      <c r="Q610" s="26"/>
      <c r="U610" s="5"/>
      <c r="X610" s="5"/>
    </row>
    <row r="611" spans="2:24">
      <c r="B611" s="5"/>
      <c r="C611" s="26"/>
      <c r="E611" s="5"/>
      <c r="F611" s="5"/>
      <c r="G611" s="126"/>
      <c r="J611" s="26"/>
      <c r="L611" s="26"/>
      <c r="N611" s="26"/>
      <c r="O611" s="26"/>
      <c r="P611" s="26"/>
      <c r="Q611" s="26"/>
      <c r="U611" s="5"/>
      <c r="X611" s="5"/>
    </row>
    <row r="612" spans="2:24">
      <c r="B612" s="5"/>
      <c r="C612" s="26"/>
      <c r="E612" s="5"/>
      <c r="F612" s="5"/>
      <c r="G612" s="126"/>
      <c r="J612" s="26"/>
      <c r="L612" s="26"/>
      <c r="N612" s="26"/>
      <c r="O612" s="26"/>
      <c r="P612" s="26"/>
      <c r="Q612" s="26"/>
      <c r="U612" s="5"/>
      <c r="X612" s="5"/>
    </row>
    <row r="613" spans="2:24">
      <c r="B613" s="5"/>
      <c r="C613" s="26"/>
      <c r="E613" s="5"/>
      <c r="F613" s="5"/>
      <c r="G613" s="126"/>
      <c r="J613" s="26"/>
      <c r="L613" s="26"/>
      <c r="N613" s="26"/>
      <c r="O613" s="26"/>
      <c r="P613" s="26"/>
      <c r="Q613" s="26"/>
      <c r="U613" s="5"/>
      <c r="X613" s="5"/>
    </row>
    <row r="614" spans="2:24">
      <c r="B614" s="5"/>
      <c r="C614" s="26"/>
      <c r="E614" s="5"/>
      <c r="F614" s="5"/>
      <c r="G614" s="126"/>
      <c r="J614" s="26"/>
      <c r="L614" s="26"/>
      <c r="N614" s="26"/>
      <c r="O614" s="26"/>
      <c r="P614" s="26"/>
      <c r="Q614" s="26"/>
      <c r="U614" s="5"/>
      <c r="X614" s="5"/>
    </row>
    <row r="615" spans="2:24">
      <c r="B615" s="5"/>
      <c r="C615" s="26"/>
      <c r="E615" s="5"/>
      <c r="F615" s="5"/>
      <c r="G615" s="126"/>
      <c r="J615" s="26"/>
      <c r="L615" s="26"/>
      <c r="N615" s="26"/>
      <c r="O615" s="26"/>
      <c r="P615" s="26"/>
      <c r="Q615" s="26"/>
      <c r="U615" s="5"/>
      <c r="X615" s="5"/>
    </row>
    <row r="616" spans="2:24">
      <c r="B616" s="5"/>
      <c r="C616" s="26"/>
      <c r="E616" s="5"/>
      <c r="F616" s="5"/>
      <c r="G616" s="126"/>
      <c r="J616" s="26"/>
      <c r="L616" s="26"/>
      <c r="N616" s="26"/>
      <c r="O616" s="26"/>
      <c r="P616" s="26"/>
      <c r="Q616" s="26"/>
      <c r="U616" s="5"/>
      <c r="X616" s="5"/>
    </row>
    <row r="617" spans="2:24">
      <c r="B617" s="5"/>
      <c r="C617" s="26"/>
      <c r="E617" s="5"/>
      <c r="F617" s="5"/>
      <c r="G617" s="126"/>
      <c r="J617" s="26"/>
      <c r="L617" s="26"/>
      <c r="N617" s="26"/>
      <c r="O617" s="26"/>
      <c r="P617" s="26"/>
      <c r="Q617" s="26"/>
      <c r="U617" s="5"/>
      <c r="X617" s="5"/>
    </row>
    <row r="618" spans="2:24">
      <c r="B618" s="5"/>
      <c r="C618" s="26"/>
      <c r="E618" s="5"/>
      <c r="F618" s="5"/>
      <c r="G618" s="126"/>
      <c r="J618" s="26"/>
      <c r="L618" s="26"/>
      <c r="N618" s="26"/>
      <c r="O618" s="26"/>
      <c r="P618" s="26"/>
      <c r="Q618" s="26"/>
      <c r="U618" s="5"/>
      <c r="X618" s="5"/>
    </row>
    <row r="619" spans="2:24">
      <c r="B619" s="5"/>
      <c r="C619" s="26"/>
      <c r="E619" s="5"/>
      <c r="F619" s="5"/>
      <c r="G619" s="126"/>
      <c r="J619" s="26"/>
      <c r="L619" s="26"/>
      <c r="N619" s="26"/>
      <c r="O619" s="26"/>
      <c r="P619" s="26"/>
      <c r="Q619" s="26"/>
      <c r="U619" s="5"/>
      <c r="X619" s="5"/>
    </row>
    <row r="620" spans="2:24">
      <c r="B620" s="5"/>
      <c r="C620" s="26"/>
      <c r="E620" s="5"/>
      <c r="F620" s="5"/>
      <c r="G620" s="126"/>
      <c r="J620" s="26"/>
      <c r="L620" s="26"/>
      <c r="N620" s="26"/>
      <c r="O620" s="26"/>
      <c r="P620" s="26"/>
      <c r="Q620" s="26"/>
      <c r="U620" s="5"/>
      <c r="X620" s="5"/>
    </row>
    <row r="621" spans="2:24">
      <c r="B621" s="5"/>
      <c r="C621" s="26"/>
      <c r="E621" s="5"/>
      <c r="F621" s="5"/>
      <c r="G621" s="126"/>
      <c r="J621" s="26"/>
      <c r="L621" s="26"/>
      <c r="N621" s="26"/>
      <c r="O621" s="26"/>
      <c r="P621" s="26"/>
      <c r="Q621" s="26"/>
      <c r="U621" s="5"/>
      <c r="X621" s="5"/>
    </row>
    <row r="622" spans="2:24">
      <c r="B622" s="5"/>
      <c r="C622" s="26"/>
      <c r="E622" s="5"/>
      <c r="F622" s="5"/>
      <c r="G622" s="126"/>
      <c r="J622" s="26"/>
      <c r="L622" s="26"/>
      <c r="N622" s="26"/>
      <c r="O622" s="26"/>
      <c r="P622" s="26"/>
      <c r="Q622" s="26"/>
      <c r="U622" s="5"/>
      <c r="X622" s="5"/>
    </row>
    <row r="623" spans="2:24">
      <c r="B623" s="5"/>
      <c r="C623" s="26"/>
      <c r="E623" s="5"/>
      <c r="F623" s="5"/>
      <c r="G623" s="126"/>
      <c r="J623" s="26"/>
      <c r="L623" s="26"/>
      <c r="N623" s="26"/>
      <c r="O623" s="26"/>
      <c r="P623" s="26"/>
      <c r="Q623" s="26"/>
      <c r="U623" s="5"/>
      <c r="X623" s="5"/>
    </row>
    <row r="624" spans="2:24">
      <c r="B624" s="5"/>
      <c r="C624" s="26"/>
      <c r="E624" s="5"/>
      <c r="F624" s="5"/>
      <c r="G624" s="126"/>
      <c r="J624" s="26"/>
      <c r="L624" s="26"/>
      <c r="N624" s="26"/>
      <c r="O624" s="26"/>
      <c r="P624" s="26"/>
      <c r="Q624" s="26"/>
      <c r="U624" s="5"/>
      <c r="X624" s="5"/>
    </row>
    <row r="625" spans="2:24">
      <c r="B625" s="5"/>
      <c r="C625" s="26"/>
      <c r="E625" s="5"/>
      <c r="F625" s="5"/>
      <c r="G625" s="126"/>
      <c r="J625" s="26"/>
      <c r="L625" s="26"/>
      <c r="N625" s="26"/>
      <c r="O625" s="26"/>
      <c r="P625" s="26"/>
      <c r="Q625" s="26"/>
      <c r="U625" s="5"/>
      <c r="X625" s="5"/>
    </row>
    <row r="626" spans="2:24">
      <c r="B626" s="5"/>
      <c r="C626" s="26"/>
      <c r="E626" s="5"/>
      <c r="F626" s="5"/>
      <c r="G626" s="126"/>
      <c r="J626" s="26"/>
      <c r="L626" s="26"/>
      <c r="N626" s="26"/>
      <c r="O626" s="26"/>
      <c r="P626" s="26"/>
      <c r="Q626" s="26"/>
      <c r="U626" s="5"/>
      <c r="X626" s="5"/>
    </row>
    <row r="627" spans="2:24">
      <c r="B627" s="5"/>
      <c r="C627" s="26"/>
      <c r="E627" s="5"/>
      <c r="F627" s="5"/>
      <c r="G627" s="126"/>
      <c r="J627" s="26"/>
      <c r="L627" s="26"/>
      <c r="N627" s="26"/>
      <c r="O627" s="26"/>
      <c r="P627" s="26"/>
      <c r="Q627" s="26"/>
      <c r="U627" s="5"/>
      <c r="X627" s="5"/>
    </row>
    <row r="628" spans="2:24">
      <c r="B628" s="5"/>
      <c r="C628" s="26"/>
      <c r="E628" s="5"/>
      <c r="F628" s="5"/>
      <c r="G628" s="126"/>
      <c r="J628" s="26"/>
      <c r="L628" s="26"/>
      <c r="N628" s="26"/>
      <c r="O628" s="26"/>
      <c r="P628" s="26"/>
      <c r="Q628" s="26"/>
      <c r="U628" s="5"/>
      <c r="X628" s="5"/>
    </row>
    <row r="629" spans="2:24">
      <c r="B629" s="5"/>
      <c r="C629" s="26"/>
      <c r="E629" s="5"/>
      <c r="F629" s="5"/>
      <c r="G629" s="126"/>
      <c r="J629" s="26"/>
      <c r="L629" s="26"/>
      <c r="N629" s="26"/>
      <c r="O629" s="26"/>
      <c r="P629" s="26"/>
      <c r="Q629" s="26"/>
      <c r="U629" s="5"/>
      <c r="X629" s="5"/>
    </row>
    <row r="630" spans="2:24">
      <c r="B630" s="5"/>
      <c r="C630" s="26"/>
      <c r="E630" s="5"/>
      <c r="F630" s="5"/>
      <c r="G630" s="126"/>
      <c r="J630" s="26"/>
      <c r="L630" s="26"/>
      <c r="N630" s="26"/>
      <c r="O630" s="26"/>
      <c r="P630" s="26"/>
      <c r="Q630" s="26"/>
      <c r="U630" s="5"/>
      <c r="X630" s="5"/>
    </row>
    <row r="631" spans="2:24">
      <c r="B631" s="5"/>
      <c r="C631" s="26"/>
      <c r="E631" s="5"/>
      <c r="F631" s="5"/>
      <c r="G631" s="126"/>
      <c r="J631" s="26"/>
      <c r="L631" s="26"/>
      <c r="N631" s="26"/>
      <c r="O631" s="26"/>
      <c r="P631" s="26"/>
      <c r="Q631" s="26"/>
      <c r="U631" s="5"/>
      <c r="X631" s="5"/>
    </row>
    <row r="632" spans="2:24">
      <c r="B632" s="5"/>
      <c r="C632" s="26"/>
      <c r="E632" s="5"/>
      <c r="F632" s="5"/>
      <c r="G632" s="126"/>
      <c r="J632" s="26"/>
      <c r="L632" s="26"/>
      <c r="N632" s="26"/>
      <c r="O632" s="26"/>
      <c r="P632" s="26"/>
      <c r="Q632" s="26"/>
      <c r="U632" s="5"/>
      <c r="X632" s="5"/>
    </row>
    <row r="633" spans="2:24">
      <c r="B633" s="5"/>
      <c r="C633" s="26"/>
      <c r="E633" s="5"/>
      <c r="F633" s="5"/>
      <c r="G633" s="126"/>
      <c r="J633" s="26"/>
      <c r="L633" s="26"/>
      <c r="N633" s="26"/>
      <c r="O633" s="26"/>
      <c r="P633" s="26"/>
      <c r="Q633" s="26"/>
      <c r="U633" s="5"/>
      <c r="X633" s="5"/>
    </row>
    <row r="634" spans="2:24">
      <c r="B634" s="5"/>
      <c r="C634" s="26"/>
      <c r="E634" s="5"/>
      <c r="F634" s="5"/>
      <c r="G634" s="126"/>
      <c r="J634" s="26"/>
      <c r="L634" s="26"/>
      <c r="N634" s="26"/>
      <c r="O634" s="26"/>
      <c r="P634" s="26"/>
      <c r="Q634" s="26"/>
      <c r="U634" s="5"/>
      <c r="X634" s="5"/>
    </row>
    <row r="635" spans="2:24">
      <c r="B635" s="5"/>
      <c r="C635" s="26"/>
      <c r="E635" s="5"/>
      <c r="F635" s="5"/>
      <c r="G635" s="126"/>
      <c r="J635" s="26"/>
      <c r="L635" s="26"/>
      <c r="N635" s="26"/>
      <c r="O635" s="26"/>
      <c r="P635" s="26"/>
      <c r="Q635" s="26"/>
      <c r="U635" s="5"/>
      <c r="X635" s="5"/>
    </row>
    <row r="636" spans="2:24">
      <c r="B636" s="5"/>
      <c r="C636" s="26"/>
      <c r="E636" s="5"/>
      <c r="F636" s="5"/>
      <c r="G636" s="126"/>
      <c r="J636" s="26"/>
      <c r="L636" s="26"/>
      <c r="N636" s="26"/>
      <c r="O636" s="26"/>
      <c r="P636" s="26"/>
      <c r="Q636" s="26"/>
      <c r="U636" s="5"/>
      <c r="X636" s="5"/>
    </row>
    <row r="637" spans="2:24">
      <c r="B637" s="5"/>
      <c r="C637" s="26"/>
      <c r="E637" s="5"/>
      <c r="F637" s="5"/>
      <c r="G637" s="126"/>
      <c r="J637" s="26"/>
      <c r="L637" s="26"/>
      <c r="N637" s="26"/>
      <c r="O637" s="26"/>
      <c r="P637" s="26"/>
      <c r="Q637" s="26"/>
      <c r="U637" s="5"/>
      <c r="X637" s="5"/>
    </row>
    <row r="638" spans="2:24">
      <c r="B638" s="5"/>
      <c r="C638" s="26"/>
      <c r="E638" s="5"/>
      <c r="F638" s="5"/>
      <c r="G638" s="126"/>
      <c r="J638" s="26"/>
      <c r="L638" s="26"/>
      <c r="N638" s="26"/>
      <c r="O638" s="26"/>
      <c r="P638" s="26"/>
      <c r="Q638" s="26"/>
      <c r="U638" s="5"/>
      <c r="X638" s="5"/>
    </row>
    <row r="639" spans="2:24">
      <c r="B639" s="5"/>
      <c r="C639" s="26"/>
      <c r="E639" s="5"/>
      <c r="F639" s="5"/>
      <c r="G639" s="126"/>
      <c r="J639" s="26"/>
      <c r="L639" s="26"/>
      <c r="N639" s="26"/>
      <c r="O639" s="26"/>
      <c r="P639" s="26"/>
      <c r="Q639" s="26"/>
      <c r="U639" s="5"/>
      <c r="X639" s="5"/>
    </row>
    <row r="640" spans="2:24">
      <c r="B640" s="5"/>
      <c r="C640" s="26"/>
      <c r="E640" s="5"/>
      <c r="F640" s="5"/>
      <c r="G640" s="126"/>
      <c r="J640" s="26"/>
      <c r="L640" s="26"/>
      <c r="N640" s="26"/>
      <c r="O640" s="26"/>
      <c r="P640" s="26"/>
      <c r="Q640" s="26"/>
      <c r="U640" s="5"/>
      <c r="X640" s="5"/>
    </row>
    <row r="641" spans="2:24">
      <c r="B641" s="5"/>
      <c r="C641" s="26"/>
      <c r="E641" s="5"/>
      <c r="F641" s="5"/>
      <c r="G641" s="126"/>
      <c r="J641" s="26"/>
      <c r="L641" s="26"/>
      <c r="N641" s="26"/>
      <c r="O641" s="26"/>
      <c r="P641" s="26"/>
      <c r="Q641" s="26"/>
      <c r="U641" s="5"/>
      <c r="X641" s="5"/>
    </row>
    <row r="642" spans="2:24">
      <c r="B642" s="5"/>
      <c r="C642" s="26"/>
      <c r="E642" s="5"/>
      <c r="F642" s="5"/>
      <c r="G642" s="126"/>
      <c r="J642" s="26"/>
      <c r="L642" s="26"/>
      <c r="N642" s="26"/>
      <c r="O642" s="26"/>
      <c r="P642" s="26"/>
      <c r="Q642" s="26"/>
      <c r="U642" s="5"/>
      <c r="X642" s="5"/>
    </row>
    <row r="643" spans="2:24">
      <c r="B643" s="5"/>
      <c r="C643" s="26"/>
      <c r="E643" s="5"/>
      <c r="F643" s="5"/>
      <c r="G643" s="126"/>
      <c r="J643" s="26"/>
      <c r="L643" s="26"/>
      <c r="N643" s="26"/>
      <c r="O643" s="26"/>
      <c r="P643" s="26"/>
      <c r="Q643" s="26"/>
      <c r="U643" s="5"/>
      <c r="X643" s="5"/>
    </row>
    <row r="644" spans="2:24">
      <c r="B644" s="5"/>
      <c r="C644" s="26"/>
      <c r="E644" s="5"/>
      <c r="F644" s="5"/>
      <c r="G644" s="126"/>
      <c r="J644" s="26"/>
      <c r="L644" s="26"/>
      <c r="N644" s="26"/>
      <c r="O644" s="26"/>
      <c r="P644" s="26"/>
      <c r="Q644" s="26"/>
      <c r="U644" s="5"/>
      <c r="X644" s="5"/>
    </row>
    <row r="645" spans="2:24">
      <c r="B645" s="5"/>
      <c r="C645" s="26"/>
      <c r="E645" s="5"/>
      <c r="F645" s="5"/>
      <c r="G645" s="126"/>
      <c r="J645" s="26"/>
      <c r="L645" s="26"/>
      <c r="N645" s="26"/>
      <c r="O645" s="26"/>
      <c r="P645" s="26"/>
      <c r="Q645" s="26"/>
      <c r="U645" s="5"/>
      <c r="X645" s="5"/>
    </row>
    <row r="646" spans="2:24">
      <c r="B646" s="5"/>
      <c r="C646" s="26"/>
      <c r="E646" s="5"/>
      <c r="F646" s="5"/>
      <c r="G646" s="126"/>
      <c r="J646" s="26"/>
      <c r="L646" s="26"/>
      <c r="N646" s="26"/>
      <c r="O646" s="26"/>
      <c r="P646" s="26"/>
      <c r="Q646" s="26"/>
      <c r="U646" s="5"/>
      <c r="X646" s="5"/>
    </row>
    <row r="647" spans="2:24">
      <c r="B647" s="5"/>
      <c r="C647" s="26"/>
      <c r="E647" s="5"/>
      <c r="F647" s="5"/>
      <c r="G647" s="126"/>
      <c r="J647" s="26"/>
      <c r="L647" s="26"/>
      <c r="N647" s="26"/>
      <c r="O647" s="26"/>
      <c r="P647" s="26"/>
      <c r="Q647" s="26"/>
      <c r="U647" s="5"/>
      <c r="X647" s="5"/>
    </row>
    <row r="648" spans="2:24">
      <c r="B648" s="5"/>
      <c r="C648" s="26"/>
      <c r="E648" s="5"/>
      <c r="F648" s="5"/>
      <c r="G648" s="126"/>
      <c r="J648" s="26"/>
      <c r="L648" s="26"/>
      <c r="N648" s="26"/>
      <c r="O648" s="26"/>
      <c r="P648" s="26"/>
      <c r="Q648" s="26"/>
      <c r="U648" s="5"/>
      <c r="X648" s="5"/>
    </row>
    <row r="649" spans="2:24">
      <c r="B649" s="5"/>
      <c r="C649" s="26"/>
      <c r="E649" s="5"/>
      <c r="F649" s="5"/>
      <c r="G649" s="126"/>
      <c r="J649" s="26"/>
      <c r="L649" s="26"/>
      <c r="N649" s="26"/>
      <c r="O649" s="26"/>
      <c r="P649" s="26"/>
      <c r="Q649" s="26"/>
      <c r="U649" s="5"/>
      <c r="X649" s="5"/>
    </row>
    <row r="650" spans="2:24">
      <c r="B650" s="5"/>
      <c r="C650" s="26"/>
      <c r="E650" s="5"/>
      <c r="F650" s="5"/>
      <c r="G650" s="126"/>
      <c r="J650" s="26"/>
      <c r="L650" s="26"/>
      <c r="N650" s="26"/>
      <c r="O650" s="26"/>
      <c r="P650" s="26"/>
      <c r="Q650" s="26"/>
      <c r="U650" s="5"/>
      <c r="X650" s="5"/>
    </row>
    <row r="651" spans="2:24">
      <c r="B651" s="5"/>
      <c r="C651" s="26"/>
      <c r="E651" s="5"/>
      <c r="F651" s="5"/>
      <c r="G651" s="126"/>
      <c r="J651" s="26"/>
      <c r="L651" s="26"/>
      <c r="N651" s="26"/>
      <c r="O651" s="26"/>
      <c r="P651" s="26"/>
      <c r="Q651" s="26"/>
      <c r="U651" s="5"/>
      <c r="X651" s="5"/>
    </row>
    <row r="652" spans="2:24">
      <c r="B652" s="5"/>
      <c r="C652" s="26"/>
      <c r="E652" s="5"/>
      <c r="F652" s="5"/>
      <c r="G652" s="126"/>
      <c r="J652" s="26"/>
      <c r="L652" s="26"/>
      <c r="N652" s="26"/>
      <c r="O652" s="26"/>
      <c r="P652" s="26"/>
      <c r="Q652" s="26"/>
      <c r="U652" s="5"/>
      <c r="X652" s="5"/>
    </row>
    <row r="653" spans="2:24">
      <c r="B653" s="5"/>
      <c r="C653" s="26"/>
      <c r="E653" s="5"/>
      <c r="F653" s="5"/>
      <c r="G653" s="126"/>
      <c r="J653" s="26"/>
      <c r="L653" s="26"/>
      <c r="N653" s="26"/>
      <c r="O653" s="26"/>
      <c r="P653" s="26"/>
      <c r="Q653" s="26"/>
      <c r="U653" s="5"/>
      <c r="X653" s="5"/>
    </row>
    <row r="654" spans="2:24">
      <c r="B654" s="5"/>
      <c r="C654" s="26"/>
      <c r="E654" s="5"/>
      <c r="F654" s="5"/>
      <c r="G654" s="126"/>
      <c r="J654" s="26"/>
      <c r="L654" s="26"/>
      <c r="N654" s="26"/>
      <c r="O654" s="26"/>
      <c r="P654" s="26"/>
      <c r="Q654" s="26"/>
      <c r="U654" s="5"/>
      <c r="X654" s="5"/>
    </row>
    <row r="655" spans="2:24">
      <c r="B655" s="5"/>
      <c r="C655" s="26"/>
      <c r="E655" s="5"/>
      <c r="F655" s="5"/>
      <c r="G655" s="126"/>
      <c r="J655" s="26"/>
      <c r="L655" s="26"/>
      <c r="N655" s="26"/>
      <c r="O655" s="26"/>
      <c r="P655" s="26"/>
      <c r="Q655" s="26"/>
      <c r="U655" s="5"/>
      <c r="X655" s="5"/>
    </row>
    <row r="656" spans="2:24">
      <c r="B656" s="5"/>
      <c r="C656" s="26"/>
      <c r="E656" s="5"/>
      <c r="F656" s="5"/>
      <c r="G656" s="126"/>
      <c r="J656" s="26"/>
      <c r="L656" s="26"/>
      <c r="N656" s="26"/>
      <c r="O656" s="26"/>
      <c r="P656" s="26"/>
      <c r="Q656" s="26"/>
      <c r="U656" s="5"/>
      <c r="X656" s="5"/>
    </row>
    <row r="657" spans="2:24">
      <c r="B657" s="5"/>
      <c r="C657" s="26"/>
      <c r="E657" s="5"/>
      <c r="F657" s="5"/>
      <c r="G657" s="126"/>
      <c r="J657" s="26"/>
      <c r="L657" s="26"/>
      <c r="N657" s="26"/>
      <c r="O657" s="26"/>
      <c r="P657" s="26"/>
      <c r="Q657" s="26"/>
      <c r="U657" s="5"/>
      <c r="X657" s="5"/>
    </row>
    <row r="658" spans="2:24">
      <c r="B658" s="5"/>
      <c r="C658" s="26"/>
      <c r="E658" s="5"/>
      <c r="F658" s="5"/>
      <c r="G658" s="126"/>
      <c r="J658" s="26"/>
      <c r="L658" s="26"/>
      <c r="N658" s="26"/>
      <c r="O658" s="26"/>
      <c r="P658" s="26"/>
      <c r="Q658" s="26"/>
      <c r="U658" s="5"/>
      <c r="X658" s="5"/>
    </row>
    <row r="659" spans="2:24">
      <c r="B659" s="5"/>
      <c r="C659" s="26"/>
      <c r="E659" s="5"/>
      <c r="F659" s="5"/>
      <c r="G659" s="126"/>
      <c r="J659" s="26"/>
      <c r="L659" s="26"/>
      <c r="N659" s="26"/>
      <c r="O659" s="26"/>
      <c r="P659" s="26"/>
      <c r="Q659" s="26"/>
      <c r="U659" s="5"/>
      <c r="X659" s="5"/>
    </row>
    <row r="660" spans="2:24">
      <c r="B660" s="5"/>
      <c r="C660" s="26"/>
      <c r="E660" s="5"/>
      <c r="F660" s="5"/>
      <c r="G660" s="126"/>
      <c r="J660" s="26"/>
      <c r="L660" s="26"/>
      <c r="N660" s="26"/>
      <c r="O660" s="26"/>
      <c r="P660" s="26"/>
      <c r="Q660" s="26"/>
      <c r="U660" s="5"/>
      <c r="X660" s="5"/>
    </row>
    <row r="661" spans="2:24">
      <c r="B661" s="5"/>
      <c r="C661" s="26"/>
      <c r="E661" s="5"/>
      <c r="F661" s="5"/>
      <c r="G661" s="126"/>
      <c r="J661" s="26"/>
      <c r="L661" s="26"/>
      <c r="N661" s="26"/>
      <c r="O661" s="26"/>
      <c r="P661" s="26"/>
      <c r="Q661" s="26"/>
      <c r="U661" s="5"/>
      <c r="X661" s="5"/>
    </row>
    <row r="662" spans="2:24">
      <c r="B662" s="5"/>
      <c r="C662" s="26"/>
      <c r="E662" s="5"/>
      <c r="F662" s="5"/>
      <c r="G662" s="126"/>
      <c r="J662" s="26"/>
      <c r="L662" s="26"/>
      <c r="N662" s="26"/>
      <c r="O662" s="26"/>
      <c r="P662" s="26"/>
      <c r="Q662" s="26"/>
      <c r="U662" s="5"/>
      <c r="X662" s="5"/>
    </row>
    <row r="663" spans="2:24">
      <c r="B663" s="5"/>
      <c r="C663" s="26"/>
      <c r="E663" s="5"/>
      <c r="F663" s="5"/>
      <c r="G663" s="126"/>
      <c r="J663" s="26"/>
      <c r="L663" s="26"/>
      <c r="N663" s="26"/>
      <c r="O663" s="26"/>
      <c r="P663" s="26"/>
      <c r="Q663" s="26"/>
      <c r="U663" s="5"/>
      <c r="X663" s="5"/>
    </row>
    <row r="664" spans="2:24">
      <c r="B664" s="5"/>
      <c r="C664" s="26"/>
      <c r="E664" s="5"/>
      <c r="F664" s="5"/>
      <c r="G664" s="126"/>
      <c r="J664" s="26"/>
      <c r="L664" s="26"/>
      <c r="N664" s="26"/>
      <c r="O664" s="26"/>
      <c r="P664" s="26"/>
      <c r="Q664" s="26"/>
      <c r="U664" s="5"/>
      <c r="X664" s="5"/>
    </row>
    <row r="665" spans="2:24">
      <c r="B665" s="5"/>
      <c r="C665" s="26"/>
      <c r="E665" s="5"/>
      <c r="F665" s="5"/>
      <c r="G665" s="126"/>
      <c r="J665" s="26"/>
      <c r="L665" s="26"/>
      <c r="N665" s="26"/>
      <c r="O665" s="26"/>
      <c r="P665" s="26"/>
      <c r="Q665" s="26"/>
      <c r="U665" s="5"/>
      <c r="X665" s="5"/>
    </row>
    <row r="666" spans="2:24">
      <c r="B666" s="5"/>
      <c r="C666" s="26"/>
      <c r="E666" s="5"/>
      <c r="F666" s="5"/>
      <c r="G666" s="126"/>
      <c r="J666" s="26"/>
      <c r="L666" s="26"/>
      <c r="N666" s="26"/>
      <c r="O666" s="26"/>
      <c r="P666" s="26"/>
      <c r="Q666" s="26"/>
      <c r="U666" s="5"/>
      <c r="X666" s="5"/>
    </row>
    <row r="667" spans="2:24">
      <c r="B667" s="5"/>
      <c r="C667" s="26"/>
      <c r="E667" s="5"/>
      <c r="F667" s="5"/>
      <c r="G667" s="126"/>
      <c r="J667" s="26"/>
      <c r="L667" s="26"/>
      <c r="N667" s="26"/>
      <c r="O667" s="26"/>
      <c r="P667" s="26"/>
      <c r="Q667" s="26"/>
      <c r="U667" s="5"/>
      <c r="X667" s="5"/>
    </row>
    <row r="668" spans="2:24">
      <c r="B668" s="5"/>
      <c r="C668" s="26"/>
      <c r="E668" s="5"/>
      <c r="F668" s="5"/>
      <c r="G668" s="126"/>
      <c r="J668" s="26"/>
      <c r="L668" s="26"/>
      <c r="N668" s="26"/>
      <c r="O668" s="26"/>
      <c r="P668" s="26"/>
      <c r="Q668" s="26"/>
      <c r="U668" s="5"/>
      <c r="X668" s="5"/>
    </row>
    <row r="669" spans="2:24">
      <c r="B669" s="5"/>
      <c r="C669" s="26"/>
      <c r="E669" s="5"/>
      <c r="F669" s="5"/>
      <c r="G669" s="126"/>
      <c r="J669" s="26"/>
      <c r="L669" s="26"/>
      <c r="N669" s="26"/>
      <c r="O669" s="26"/>
      <c r="P669" s="26"/>
      <c r="Q669" s="26"/>
      <c r="U669" s="5"/>
      <c r="X669" s="5"/>
    </row>
    <row r="670" spans="2:24">
      <c r="B670" s="5"/>
      <c r="C670" s="26"/>
      <c r="E670" s="5"/>
      <c r="F670" s="5"/>
      <c r="G670" s="126"/>
      <c r="J670" s="26"/>
      <c r="L670" s="26"/>
      <c r="N670" s="26"/>
      <c r="O670" s="26"/>
      <c r="P670" s="26"/>
      <c r="Q670" s="26"/>
      <c r="U670" s="5"/>
      <c r="X670" s="5"/>
    </row>
    <row r="671" spans="2:24">
      <c r="B671" s="5"/>
      <c r="C671" s="26"/>
      <c r="E671" s="5"/>
      <c r="F671" s="5"/>
      <c r="G671" s="126"/>
      <c r="J671" s="26"/>
      <c r="L671" s="26"/>
      <c r="N671" s="26"/>
      <c r="O671" s="26"/>
      <c r="P671" s="26"/>
      <c r="Q671" s="26"/>
      <c r="U671" s="5"/>
      <c r="X671" s="5"/>
    </row>
    <row r="672" spans="2:24">
      <c r="B672" s="5"/>
      <c r="C672" s="26"/>
      <c r="E672" s="5"/>
      <c r="F672" s="5"/>
      <c r="G672" s="126"/>
      <c r="J672" s="26"/>
      <c r="L672" s="26"/>
      <c r="N672" s="26"/>
      <c r="O672" s="26"/>
      <c r="P672" s="26"/>
      <c r="Q672" s="26"/>
      <c r="U672" s="5"/>
      <c r="X672" s="5"/>
    </row>
    <row r="673" spans="2:24">
      <c r="B673" s="5"/>
      <c r="C673" s="26"/>
      <c r="E673" s="5"/>
      <c r="F673" s="5"/>
      <c r="G673" s="126"/>
      <c r="J673" s="26"/>
      <c r="L673" s="26"/>
      <c r="N673" s="26"/>
      <c r="O673" s="26"/>
      <c r="P673" s="26"/>
      <c r="Q673" s="26"/>
      <c r="U673" s="5"/>
      <c r="X673" s="5"/>
    </row>
    <row r="674" spans="2:24">
      <c r="B674" s="5"/>
      <c r="C674" s="26"/>
      <c r="E674" s="5"/>
      <c r="F674" s="5"/>
      <c r="G674" s="126"/>
      <c r="J674" s="26"/>
      <c r="L674" s="26"/>
      <c r="N674" s="26"/>
      <c r="O674" s="26"/>
      <c r="P674" s="26"/>
      <c r="Q674" s="26"/>
      <c r="U674" s="5"/>
      <c r="X674" s="5"/>
    </row>
    <row r="675" spans="2:24">
      <c r="B675" s="5"/>
      <c r="C675" s="26"/>
      <c r="E675" s="5"/>
      <c r="F675" s="5"/>
      <c r="G675" s="126"/>
      <c r="J675" s="26"/>
      <c r="L675" s="26"/>
      <c r="N675" s="26"/>
      <c r="O675" s="26"/>
      <c r="P675" s="26"/>
      <c r="Q675" s="26"/>
      <c r="U675" s="5"/>
      <c r="X675" s="5"/>
    </row>
    <row r="676" spans="2:24">
      <c r="B676" s="5"/>
      <c r="C676" s="26"/>
      <c r="E676" s="5"/>
      <c r="F676" s="5"/>
      <c r="G676" s="126"/>
      <c r="J676" s="26"/>
      <c r="L676" s="26"/>
      <c r="N676" s="26"/>
      <c r="O676" s="26"/>
      <c r="P676" s="26"/>
      <c r="Q676" s="26"/>
      <c r="U676" s="5"/>
      <c r="X676" s="5"/>
    </row>
    <row r="677" spans="2:24">
      <c r="B677" s="5"/>
      <c r="C677" s="26"/>
      <c r="E677" s="5"/>
      <c r="F677" s="5"/>
      <c r="G677" s="126"/>
      <c r="J677" s="26"/>
      <c r="L677" s="26"/>
      <c r="N677" s="26"/>
      <c r="O677" s="26"/>
      <c r="P677" s="26"/>
      <c r="Q677" s="26"/>
      <c r="U677" s="5"/>
      <c r="X677" s="5"/>
    </row>
    <row r="678" spans="2:24">
      <c r="B678" s="5"/>
      <c r="C678" s="26"/>
      <c r="E678" s="5"/>
      <c r="F678" s="5"/>
      <c r="G678" s="126"/>
      <c r="J678" s="26"/>
      <c r="L678" s="26"/>
      <c r="N678" s="26"/>
      <c r="O678" s="26"/>
      <c r="P678" s="26"/>
      <c r="Q678" s="26"/>
      <c r="U678" s="5"/>
      <c r="X678" s="5"/>
    </row>
    <row r="679" spans="2:24">
      <c r="B679" s="5"/>
      <c r="C679" s="26"/>
      <c r="E679" s="5"/>
      <c r="F679" s="5"/>
      <c r="G679" s="126"/>
      <c r="J679" s="26"/>
      <c r="L679" s="26"/>
      <c r="N679" s="26"/>
      <c r="O679" s="26"/>
      <c r="P679" s="26"/>
      <c r="Q679" s="26"/>
      <c r="U679" s="5"/>
      <c r="X679" s="5"/>
    </row>
    <row r="680" spans="2:24">
      <c r="B680" s="5"/>
      <c r="C680" s="26"/>
      <c r="E680" s="5"/>
      <c r="F680" s="5"/>
      <c r="G680" s="126"/>
      <c r="J680" s="26"/>
      <c r="L680" s="26"/>
      <c r="N680" s="26"/>
      <c r="O680" s="26"/>
      <c r="P680" s="26"/>
      <c r="Q680" s="26"/>
      <c r="U680" s="5"/>
      <c r="X680" s="5"/>
    </row>
    <row r="681" spans="2:24">
      <c r="B681" s="5"/>
      <c r="C681" s="26"/>
      <c r="E681" s="5"/>
      <c r="F681" s="5"/>
      <c r="G681" s="126"/>
      <c r="J681" s="26"/>
      <c r="L681" s="26"/>
      <c r="N681" s="26"/>
      <c r="O681" s="26"/>
      <c r="P681" s="26"/>
      <c r="Q681" s="26"/>
      <c r="U681" s="5"/>
      <c r="X681" s="5"/>
    </row>
    <row r="682" spans="2:24">
      <c r="B682" s="5"/>
      <c r="C682" s="26"/>
      <c r="E682" s="5"/>
      <c r="F682" s="5"/>
      <c r="G682" s="126"/>
      <c r="J682" s="26"/>
      <c r="L682" s="26"/>
      <c r="N682" s="26"/>
      <c r="O682" s="26"/>
      <c r="P682" s="26"/>
      <c r="Q682" s="26"/>
      <c r="U682" s="5"/>
      <c r="X682" s="5"/>
    </row>
    <row r="683" spans="2:24">
      <c r="B683" s="5"/>
      <c r="C683" s="26"/>
      <c r="E683" s="5"/>
      <c r="F683" s="5"/>
      <c r="G683" s="126"/>
      <c r="J683" s="26"/>
      <c r="L683" s="26"/>
      <c r="N683" s="26"/>
      <c r="O683" s="26"/>
      <c r="P683" s="26"/>
      <c r="Q683" s="26"/>
      <c r="U683" s="5"/>
      <c r="X683" s="5"/>
    </row>
    <row r="684" spans="2:24">
      <c r="B684" s="5"/>
      <c r="C684" s="26"/>
      <c r="E684" s="5"/>
      <c r="F684" s="5"/>
      <c r="G684" s="126"/>
      <c r="J684" s="26"/>
      <c r="L684" s="26"/>
      <c r="N684" s="26"/>
      <c r="O684" s="26"/>
      <c r="P684" s="26"/>
      <c r="Q684" s="26"/>
      <c r="U684" s="5"/>
      <c r="X684" s="5"/>
    </row>
    <row r="685" spans="2:24">
      <c r="B685" s="5"/>
      <c r="C685" s="26"/>
      <c r="E685" s="5"/>
      <c r="F685" s="5"/>
      <c r="G685" s="126"/>
      <c r="J685" s="26"/>
      <c r="L685" s="26"/>
      <c r="N685" s="26"/>
      <c r="O685" s="26"/>
      <c r="P685" s="26"/>
      <c r="Q685" s="26"/>
      <c r="U685" s="5"/>
      <c r="X685" s="5"/>
    </row>
    <row r="686" spans="2:24">
      <c r="B686" s="5"/>
      <c r="C686" s="26"/>
      <c r="E686" s="5"/>
      <c r="F686" s="5"/>
      <c r="G686" s="126"/>
      <c r="J686" s="26"/>
      <c r="L686" s="26"/>
      <c r="N686" s="26"/>
      <c r="O686" s="26"/>
      <c r="P686" s="26"/>
      <c r="Q686" s="26"/>
      <c r="U686" s="5"/>
      <c r="X686" s="5"/>
    </row>
    <row r="687" spans="2:24">
      <c r="B687" s="5"/>
      <c r="C687" s="26"/>
      <c r="E687" s="5"/>
      <c r="F687" s="5"/>
      <c r="G687" s="126"/>
      <c r="J687" s="26"/>
      <c r="L687" s="26"/>
      <c r="N687" s="26"/>
      <c r="O687" s="26"/>
      <c r="P687" s="26"/>
      <c r="Q687" s="26"/>
      <c r="U687" s="5"/>
      <c r="X687" s="5"/>
    </row>
    <row r="688" spans="2:24">
      <c r="B688" s="5"/>
      <c r="C688" s="26"/>
      <c r="E688" s="5"/>
      <c r="F688" s="5"/>
      <c r="G688" s="126"/>
      <c r="J688" s="26"/>
      <c r="L688" s="26"/>
      <c r="N688" s="26"/>
      <c r="O688" s="26"/>
      <c r="P688" s="26"/>
      <c r="Q688" s="26"/>
      <c r="U688" s="5"/>
      <c r="X688" s="5"/>
    </row>
    <row r="689" spans="2:24">
      <c r="B689" s="5"/>
      <c r="C689" s="26"/>
      <c r="E689" s="5"/>
      <c r="F689" s="5"/>
      <c r="G689" s="126"/>
      <c r="J689" s="26"/>
      <c r="L689" s="26"/>
      <c r="N689" s="26"/>
      <c r="O689" s="26"/>
      <c r="P689" s="26"/>
      <c r="Q689" s="26"/>
      <c r="U689" s="5"/>
      <c r="X689" s="5"/>
    </row>
    <row r="690" spans="2:24">
      <c r="B690" s="5"/>
      <c r="C690" s="26"/>
      <c r="E690" s="5"/>
      <c r="F690" s="5"/>
      <c r="G690" s="126"/>
      <c r="J690" s="26"/>
      <c r="L690" s="26"/>
      <c r="N690" s="26"/>
      <c r="O690" s="26"/>
      <c r="P690" s="26"/>
      <c r="Q690" s="26"/>
      <c r="U690" s="5"/>
      <c r="X690" s="5"/>
    </row>
    <row r="691" spans="2:24">
      <c r="B691" s="5"/>
      <c r="C691" s="26"/>
      <c r="E691" s="5"/>
      <c r="F691" s="5"/>
      <c r="G691" s="126"/>
      <c r="J691" s="26"/>
      <c r="L691" s="26"/>
      <c r="N691" s="26"/>
      <c r="O691" s="26"/>
      <c r="P691" s="26"/>
      <c r="Q691" s="26"/>
      <c r="U691" s="5"/>
      <c r="X691" s="5"/>
    </row>
    <row r="692" spans="2:24">
      <c r="B692" s="5"/>
      <c r="C692" s="26"/>
      <c r="E692" s="5"/>
      <c r="F692" s="5"/>
      <c r="G692" s="126"/>
      <c r="J692" s="26"/>
      <c r="L692" s="26"/>
      <c r="N692" s="26"/>
      <c r="O692" s="26"/>
      <c r="P692" s="26"/>
      <c r="Q692" s="26"/>
      <c r="U692" s="5"/>
      <c r="X692" s="5"/>
    </row>
    <row r="693" spans="2:24">
      <c r="B693" s="5"/>
      <c r="C693" s="26"/>
      <c r="E693" s="5"/>
      <c r="F693" s="5"/>
      <c r="G693" s="126"/>
      <c r="J693" s="26"/>
      <c r="L693" s="26"/>
      <c r="N693" s="26"/>
      <c r="O693" s="26"/>
      <c r="P693" s="26"/>
      <c r="Q693" s="26"/>
      <c r="U693" s="5"/>
      <c r="X693" s="5"/>
    </row>
    <row r="694" spans="2:24">
      <c r="B694" s="5"/>
      <c r="C694" s="26"/>
      <c r="E694" s="5"/>
      <c r="F694" s="5"/>
      <c r="G694" s="126"/>
      <c r="J694" s="26"/>
      <c r="L694" s="26"/>
      <c r="N694" s="26"/>
      <c r="O694" s="26"/>
      <c r="P694" s="26"/>
      <c r="Q694" s="26"/>
      <c r="U694" s="5"/>
      <c r="X694" s="5"/>
    </row>
    <row r="695" spans="2:24">
      <c r="B695" s="5"/>
      <c r="C695" s="26"/>
      <c r="E695" s="5"/>
      <c r="F695" s="5"/>
      <c r="G695" s="126"/>
      <c r="J695" s="26"/>
      <c r="L695" s="26"/>
      <c r="N695" s="26"/>
      <c r="O695" s="26"/>
      <c r="P695" s="26"/>
      <c r="Q695" s="26"/>
      <c r="U695" s="5"/>
      <c r="X695" s="5"/>
    </row>
    <row r="696" spans="2:24">
      <c r="B696" s="5"/>
      <c r="C696" s="26"/>
      <c r="E696" s="5"/>
      <c r="F696" s="5"/>
      <c r="G696" s="126"/>
      <c r="J696" s="26"/>
      <c r="L696" s="26"/>
      <c r="N696" s="26"/>
      <c r="O696" s="26"/>
      <c r="P696" s="26"/>
      <c r="Q696" s="26"/>
      <c r="U696" s="5"/>
      <c r="X696" s="5"/>
    </row>
    <row r="697" spans="2:24">
      <c r="B697" s="5"/>
      <c r="C697" s="26"/>
      <c r="E697" s="5"/>
      <c r="F697" s="5"/>
      <c r="G697" s="126"/>
      <c r="J697" s="26"/>
      <c r="L697" s="26"/>
      <c r="N697" s="26"/>
      <c r="O697" s="26"/>
      <c r="P697" s="26"/>
      <c r="Q697" s="26"/>
      <c r="U697" s="5"/>
      <c r="X697" s="5"/>
    </row>
    <row r="698" spans="2:24">
      <c r="B698" s="5"/>
      <c r="C698" s="26"/>
      <c r="E698" s="5"/>
      <c r="F698" s="5"/>
      <c r="G698" s="126"/>
      <c r="J698" s="26"/>
      <c r="L698" s="26"/>
      <c r="N698" s="26"/>
      <c r="O698" s="26"/>
      <c r="P698" s="26"/>
      <c r="Q698" s="26"/>
      <c r="U698" s="5"/>
      <c r="X698" s="5"/>
    </row>
    <row r="699" spans="2:24">
      <c r="B699" s="5"/>
      <c r="C699" s="26"/>
      <c r="E699" s="5"/>
      <c r="F699" s="5"/>
      <c r="G699" s="126"/>
      <c r="J699" s="26"/>
      <c r="L699" s="26"/>
      <c r="N699" s="26"/>
      <c r="O699" s="26"/>
      <c r="P699" s="26"/>
      <c r="Q699" s="26"/>
      <c r="U699" s="5"/>
      <c r="X699" s="5"/>
    </row>
    <row r="700" spans="2:24">
      <c r="B700" s="5"/>
      <c r="C700" s="26"/>
      <c r="E700" s="5"/>
      <c r="F700" s="5"/>
      <c r="G700" s="126"/>
      <c r="J700" s="26"/>
      <c r="L700" s="26"/>
      <c r="N700" s="26"/>
      <c r="O700" s="26"/>
      <c r="P700" s="26"/>
      <c r="Q700" s="26"/>
      <c r="U700" s="5"/>
      <c r="X700" s="5"/>
    </row>
    <row r="701" spans="2:24">
      <c r="B701" s="5"/>
      <c r="C701" s="26"/>
      <c r="E701" s="5"/>
      <c r="F701" s="5"/>
      <c r="G701" s="126"/>
      <c r="J701" s="26"/>
      <c r="L701" s="26"/>
      <c r="N701" s="26"/>
      <c r="O701" s="26"/>
      <c r="P701" s="26"/>
      <c r="Q701" s="26"/>
      <c r="U701" s="5"/>
      <c r="X701" s="5"/>
    </row>
    <row r="702" spans="2:24">
      <c r="B702" s="5"/>
      <c r="C702" s="26"/>
      <c r="E702" s="5"/>
      <c r="F702" s="5"/>
      <c r="G702" s="126"/>
      <c r="J702" s="26"/>
      <c r="L702" s="26"/>
      <c r="N702" s="26"/>
      <c r="O702" s="26"/>
      <c r="P702" s="26"/>
      <c r="Q702" s="26"/>
      <c r="U702" s="5"/>
      <c r="X702" s="5"/>
    </row>
    <row r="703" spans="2:24">
      <c r="B703" s="5"/>
      <c r="C703" s="26"/>
      <c r="E703" s="5"/>
      <c r="F703" s="5"/>
      <c r="G703" s="126"/>
      <c r="J703" s="26"/>
      <c r="L703" s="26"/>
      <c r="N703" s="26"/>
      <c r="O703" s="26"/>
      <c r="P703" s="26"/>
      <c r="Q703" s="26"/>
      <c r="U703" s="5"/>
      <c r="X703" s="5"/>
    </row>
    <row r="704" spans="2:24">
      <c r="B704" s="5"/>
      <c r="C704" s="26"/>
      <c r="E704" s="5"/>
      <c r="F704" s="5"/>
      <c r="G704" s="126"/>
      <c r="J704" s="26"/>
      <c r="L704" s="26"/>
      <c r="N704" s="26"/>
      <c r="O704" s="26"/>
      <c r="P704" s="26"/>
      <c r="Q704" s="26"/>
      <c r="U704" s="5"/>
      <c r="X704" s="5"/>
    </row>
    <row r="705" spans="2:24">
      <c r="B705" s="5"/>
      <c r="C705" s="26"/>
      <c r="E705" s="5"/>
      <c r="F705" s="5"/>
      <c r="G705" s="126"/>
      <c r="J705" s="26"/>
      <c r="L705" s="26"/>
      <c r="N705" s="26"/>
      <c r="O705" s="26"/>
      <c r="P705" s="26"/>
      <c r="Q705" s="26"/>
      <c r="U705" s="5"/>
      <c r="X705" s="5"/>
    </row>
    <row r="706" spans="2:24">
      <c r="B706" s="5"/>
      <c r="C706" s="26"/>
      <c r="E706" s="5"/>
      <c r="F706" s="5"/>
      <c r="G706" s="126"/>
      <c r="J706" s="26"/>
      <c r="L706" s="26"/>
      <c r="N706" s="26"/>
      <c r="O706" s="26"/>
      <c r="P706" s="26"/>
      <c r="Q706" s="26"/>
      <c r="U706" s="5"/>
      <c r="X706" s="5"/>
    </row>
    <row r="707" spans="2:24">
      <c r="B707" s="5"/>
      <c r="C707" s="26"/>
      <c r="E707" s="5"/>
      <c r="F707" s="5"/>
      <c r="G707" s="126"/>
      <c r="J707" s="26"/>
      <c r="L707" s="26"/>
      <c r="N707" s="26"/>
      <c r="O707" s="26"/>
      <c r="P707" s="26"/>
      <c r="Q707" s="26"/>
      <c r="U707" s="5"/>
      <c r="X707" s="5"/>
    </row>
    <row r="708" spans="2:24">
      <c r="B708" s="5"/>
      <c r="C708" s="26"/>
      <c r="E708" s="5"/>
      <c r="F708" s="5"/>
      <c r="G708" s="126"/>
      <c r="J708" s="26"/>
      <c r="L708" s="26"/>
      <c r="N708" s="26"/>
      <c r="O708" s="26"/>
      <c r="P708" s="26"/>
      <c r="Q708" s="26"/>
      <c r="U708" s="5"/>
      <c r="X708" s="5"/>
    </row>
    <row r="709" spans="2:24">
      <c r="B709" s="5"/>
      <c r="C709" s="26"/>
      <c r="E709" s="5"/>
      <c r="F709" s="5"/>
      <c r="G709" s="126"/>
      <c r="J709" s="26"/>
      <c r="L709" s="26"/>
      <c r="N709" s="26"/>
      <c r="O709" s="26"/>
      <c r="P709" s="26"/>
      <c r="Q709" s="26"/>
      <c r="U709" s="5"/>
      <c r="X709" s="5"/>
    </row>
    <row r="710" spans="2:24">
      <c r="B710" s="5"/>
      <c r="C710" s="26"/>
      <c r="E710" s="5"/>
      <c r="F710" s="5"/>
      <c r="G710" s="126"/>
      <c r="J710" s="26"/>
      <c r="L710" s="26"/>
      <c r="N710" s="26"/>
      <c r="O710" s="26"/>
      <c r="P710" s="26"/>
      <c r="Q710" s="26"/>
      <c r="U710" s="5"/>
      <c r="X710" s="5"/>
    </row>
    <row r="711" spans="2:24">
      <c r="B711" s="5"/>
      <c r="C711" s="26"/>
      <c r="E711" s="5"/>
      <c r="F711" s="5"/>
      <c r="G711" s="126"/>
      <c r="J711" s="26"/>
      <c r="L711" s="26"/>
      <c r="N711" s="26"/>
      <c r="O711" s="26"/>
      <c r="P711" s="26"/>
      <c r="Q711" s="26"/>
      <c r="U711" s="5"/>
      <c r="X711" s="5"/>
    </row>
    <row r="712" spans="2:24">
      <c r="B712" s="5"/>
      <c r="C712" s="26"/>
      <c r="E712" s="5"/>
      <c r="F712" s="5"/>
      <c r="G712" s="126"/>
      <c r="J712" s="26"/>
      <c r="L712" s="26"/>
      <c r="N712" s="26"/>
      <c r="O712" s="26"/>
      <c r="P712" s="26"/>
      <c r="Q712" s="26"/>
      <c r="U712" s="5"/>
      <c r="X712" s="5"/>
    </row>
    <row r="713" spans="2:24">
      <c r="B713" s="5"/>
      <c r="C713" s="26"/>
      <c r="E713" s="5"/>
      <c r="F713" s="5"/>
      <c r="G713" s="126"/>
      <c r="J713" s="26"/>
      <c r="L713" s="26"/>
      <c r="N713" s="26"/>
      <c r="O713" s="26"/>
      <c r="P713" s="26"/>
      <c r="Q713" s="26"/>
      <c r="U713" s="5"/>
      <c r="X713" s="5"/>
    </row>
    <row r="714" spans="2:24">
      <c r="B714" s="5"/>
      <c r="C714" s="26"/>
      <c r="E714" s="5"/>
      <c r="F714" s="5"/>
      <c r="G714" s="126"/>
      <c r="J714" s="26"/>
      <c r="L714" s="26"/>
      <c r="N714" s="26"/>
      <c r="O714" s="26"/>
      <c r="P714" s="26"/>
      <c r="Q714" s="26"/>
      <c r="U714" s="5"/>
      <c r="X714" s="5"/>
    </row>
    <row r="715" spans="2:24">
      <c r="B715" s="5"/>
      <c r="C715" s="26"/>
      <c r="E715" s="5"/>
      <c r="F715" s="5"/>
      <c r="G715" s="126"/>
      <c r="J715" s="26"/>
      <c r="L715" s="26"/>
      <c r="N715" s="26"/>
      <c r="O715" s="26"/>
      <c r="P715" s="26"/>
      <c r="Q715" s="26"/>
      <c r="U715" s="5"/>
      <c r="X715" s="5"/>
    </row>
    <row r="716" spans="2:24">
      <c r="B716" s="5"/>
      <c r="C716" s="26"/>
      <c r="E716" s="5"/>
      <c r="F716" s="5"/>
      <c r="G716" s="126"/>
      <c r="J716" s="26"/>
      <c r="L716" s="26"/>
      <c r="N716" s="26"/>
      <c r="O716" s="26"/>
      <c r="P716" s="26"/>
      <c r="Q716" s="26"/>
      <c r="U716" s="5"/>
      <c r="X716" s="5"/>
    </row>
    <row r="717" spans="2:24">
      <c r="B717" s="5"/>
      <c r="C717" s="26"/>
      <c r="E717" s="5"/>
      <c r="F717" s="5"/>
      <c r="G717" s="126"/>
      <c r="J717" s="26"/>
      <c r="L717" s="26"/>
      <c r="N717" s="26"/>
      <c r="O717" s="26"/>
      <c r="P717" s="26"/>
      <c r="Q717" s="26"/>
      <c r="U717" s="5"/>
      <c r="X717" s="5"/>
    </row>
    <row r="718" spans="2:24">
      <c r="B718" s="5"/>
      <c r="C718" s="26"/>
      <c r="E718" s="5"/>
      <c r="F718" s="5"/>
      <c r="G718" s="126"/>
      <c r="J718" s="26"/>
      <c r="L718" s="26"/>
      <c r="N718" s="26"/>
      <c r="O718" s="26"/>
      <c r="P718" s="26"/>
      <c r="Q718" s="26"/>
      <c r="U718" s="5"/>
      <c r="X718" s="5"/>
    </row>
    <row r="719" spans="2:24">
      <c r="B719" s="5"/>
      <c r="C719" s="26"/>
      <c r="E719" s="5"/>
      <c r="F719" s="5"/>
      <c r="G719" s="126"/>
      <c r="J719" s="26"/>
      <c r="L719" s="26"/>
      <c r="N719" s="26"/>
      <c r="O719" s="26"/>
      <c r="P719" s="26"/>
      <c r="Q719" s="26"/>
      <c r="U719" s="5"/>
      <c r="X719" s="5"/>
    </row>
    <row r="720" spans="2:24">
      <c r="B720" s="5"/>
      <c r="C720" s="26"/>
      <c r="E720" s="5"/>
      <c r="F720" s="5"/>
      <c r="G720" s="126"/>
      <c r="J720" s="26"/>
      <c r="L720" s="26"/>
      <c r="N720" s="26"/>
      <c r="O720" s="26"/>
      <c r="P720" s="26"/>
      <c r="Q720" s="26"/>
      <c r="U720" s="5"/>
      <c r="X720" s="5"/>
    </row>
    <row r="721" spans="2:24">
      <c r="B721" s="5"/>
      <c r="C721" s="26"/>
      <c r="E721" s="5"/>
      <c r="F721" s="5"/>
      <c r="G721" s="126"/>
      <c r="J721" s="26"/>
      <c r="L721" s="26"/>
      <c r="N721" s="26"/>
      <c r="O721" s="26"/>
      <c r="P721" s="26"/>
      <c r="Q721" s="26"/>
      <c r="U721" s="5"/>
      <c r="X721" s="5"/>
    </row>
    <row r="722" spans="2:24">
      <c r="B722" s="5"/>
      <c r="C722" s="26"/>
      <c r="E722" s="5"/>
      <c r="F722" s="5"/>
      <c r="G722" s="126"/>
      <c r="J722" s="26"/>
      <c r="L722" s="26"/>
      <c r="N722" s="26"/>
      <c r="O722" s="26"/>
      <c r="P722" s="26"/>
      <c r="Q722" s="26"/>
      <c r="U722" s="5"/>
      <c r="X722" s="5"/>
    </row>
    <row r="723" spans="2:24">
      <c r="B723" s="5"/>
      <c r="C723" s="26"/>
      <c r="E723" s="5"/>
      <c r="F723" s="5"/>
      <c r="G723" s="126"/>
      <c r="J723" s="26"/>
      <c r="L723" s="26"/>
      <c r="N723" s="26"/>
      <c r="O723" s="26"/>
      <c r="P723" s="26"/>
      <c r="Q723" s="26"/>
      <c r="U723" s="5"/>
      <c r="X723" s="5"/>
    </row>
    <row r="724" spans="2:24">
      <c r="B724" s="5"/>
      <c r="C724" s="26"/>
      <c r="E724" s="5"/>
      <c r="F724" s="5"/>
      <c r="G724" s="126"/>
      <c r="J724" s="26"/>
      <c r="L724" s="26"/>
      <c r="N724" s="26"/>
      <c r="O724" s="26"/>
      <c r="P724" s="26"/>
      <c r="Q724" s="26"/>
      <c r="U724" s="5"/>
      <c r="X724" s="5"/>
    </row>
    <row r="725" spans="2:24">
      <c r="B725" s="5"/>
      <c r="C725" s="26"/>
      <c r="E725" s="5"/>
      <c r="F725" s="5"/>
      <c r="G725" s="126"/>
      <c r="J725" s="26"/>
      <c r="L725" s="26"/>
      <c r="N725" s="26"/>
      <c r="O725" s="26"/>
      <c r="P725" s="26"/>
      <c r="Q725" s="26"/>
      <c r="U725" s="5"/>
      <c r="X725" s="5"/>
    </row>
    <row r="726" spans="2:24">
      <c r="B726" s="5"/>
      <c r="C726" s="26"/>
      <c r="E726" s="5"/>
      <c r="F726" s="5"/>
      <c r="G726" s="126"/>
      <c r="J726" s="26"/>
      <c r="L726" s="26"/>
      <c r="N726" s="26"/>
      <c r="O726" s="26"/>
      <c r="P726" s="26"/>
      <c r="Q726" s="26"/>
      <c r="U726" s="5"/>
      <c r="X726" s="5"/>
    </row>
    <row r="727" spans="2:24">
      <c r="B727" s="5"/>
      <c r="C727" s="26"/>
      <c r="E727" s="5"/>
      <c r="F727" s="5"/>
      <c r="G727" s="126"/>
      <c r="J727" s="26"/>
      <c r="L727" s="26"/>
      <c r="N727" s="26"/>
      <c r="O727" s="26"/>
      <c r="P727" s="26"/>
      <c r="Q727" s="26"/>
      <c r="U727" s="5"/>
      <c r="X727" s="5"/>
    </row>
    <row r="728" spans="2:24">
      <c r="B728" s="5"/>
      <c r="C728" s="26"/>
      <c r="E728" s="5"/>
      <c r="F728" s="5"/>
      <c r="G728" s="126"/>
      <c r="J728" s="26"/>
      <c r="L728" s="26"/>
      <c r="N728" s="26"/>
      <c r="O728" s="26"/>
      <c r="P728" s="26"/>
      <c r="Q728" s="26"/>
      <c r="U728" s="5"/>
      <c r="X728" s="5"/>
    </row>
    <row r="729" spans="2:24">
      <c r="B729" s="5"/>
      <c r="C729" s="26"/>
      <c r="E729" s="5"/>
      <c r="F729" s="5"/>
      <c r="G729" s="126"/>
      <c r="J729" s="26"/>
      <c r="L729" s="26"/>
      <c r="N729" s="26"/>
      <c r="O729" s="26"/>
      <c r="P729" s="26"/>
      <c r="Q729" s="26"/>
      <c r="U729" s="5"/>
      <c r="X729" s="5"/>
    </row>
    <row r="730" spans="2:24">
      <c r="B730" s="5"/>
      <c r="C730" s="26"/>
      <c r="E730" s="5"/>
      <c r="F730" s="5"/>
      <c r="G730" s="126"/>
      <c r="J730" s="26"/>
      <c r="L730" s="26"/>
      <c r="N730" s="26"/>
      <c r="O730" s="26"/>
      <c r="P730" s="26"/>
      <c r="Q730" s="26"/>
      <c r="U730" s="5"/>
      <c r="X730" s="5"/>
    </row>
    <row r="731" spans="2:24">
      <c r="B731" s="5"/>
      <c r="C731" s="26"/>
      <c r="E731" s="5"/>
      <c r="F731" s="5"/>
      <c r="G731" s="126"/>
      <c r="J731" s="26"/>
      <c r="L731" s="26"/>
      <c r="N731" s="26"/>
      <c r="O731" s="26"/>
      <c r="P731" s="26"/>
      <c r="Q731" s="26"/>
      <c r="U731" s="5"/>
      <c r="X731" s="5"/>
    </row>
    <row r="732" spans="2:24">
      <c r="B732" s="5"/>
      <c r="C732" s="26"/>
      <c r="E732" s="5"/>
      <c r="F732" s="5"/>
      <c r="G732" s="126"/>
      <c r="J732" s="26"/>
      <c r="L732" s="26"/>
      <c r="N732" s="26"/>
      <c r="O732" s="26"/>
      <c r="P732" s="26"/>
      <c r="Q732" s="26"/>
      <c r="U732" s="5"/>
      <c r="X732" s="5"/>
    </row>
    <row r="733" spans="2:24">
      <c r="B733" s="5"/>
      <c r="C733" s="26"/>
      <c r="E733" s="5"/>
      <c r="F733" s="5"/>
      <c r="G733" s="126"/>
      <c r="J733" s="26"/>
      <c r="L733" s="26"/>
      <c r="N733" s="26"/>
      <c r="O733" s="26"/>
      <c r="P733" s="26"/>
      <c r="Q733" s="26"/>
      <c r="U733" s="5"/>
      <c r="X733" s="5"/>
    </row>
    <row r="734" spans="2:24">
      <c r="B734" s="5"/>
      <c r="C734" s="26"/>
      <c r="E734" s="5"/>
      <c r="F734" s="5"/>
      <c r="G734" s="126"/>
      <c r="J734" s="26"/>
      <c r="L734" s="26"/>
      <c r="N734" s="26"/>
      <c r="O734" s="26"/>
      <c r="P734" s="26"/>
      <c r="Q734" s="26"/>
      <c r="U734" s="5"/>
      <c r="X734" s="5"/>
    </row>
    <row r="735" spans="2:24">
      <c r="B735" s="5"/>
      <c r="C735" s="26"/>
      <c r="E735" s="5"/>
      <c r="F735" s="5"/>
      <c r="G735" s="126"/>
      <c r="J735" s="26"/>
      <c r="L735" s="26"/>
      <c r="N735" s="26"/>
      <c r="O735" s="26"/>
      <c r="P735" s="26"/>
      <c r="Q735" s="26"/>
      <c r="U735" s="5"/>
      <c r="X735" s="5"/>
    </row>
    <row r="736" spans="2:24">
      <c r="B736" s="5"/>
      <c r="C736" s="26"/>
      <c r="E736" s="5"/>
      <c r="F736" s="5"/>
      <c r="G736" s="126"/>
      <c r="J736" s="26"/>
      <c r="L736" s="26"/>
      <c r="N736" s="26"/>
      <c r="O736" s="26"/>
      <c r="P736" s="26"/>
      <c r="Q736" s="26"/>
      <c r="U736" s="5"/>
      <c r="X736" s="5"/>
    </row>
    <row r="737" spans="2:24">
      <c r="B737" s="5"/>
      <c r="C737" s="26"/>
      <c r="E737" s="5"/>
      <c r="F737" s="5"/>
      <c r="G737" s="126"/>
      <c r="J737" s="26"/>
      <c r="L737" s="26"/>
      <c r="N737" s="26"/>
      <c r="O737" s="26"/>
      <c r="P737" s="26"/>
      <c r="Q737" s="26"/>
      <c r="U737" s="5"/>
      <c r="X737" s="5"/>
    </row>
    <row r="738" spans="2:24">
      <c r="B738" s="5"/>
      <c r="C738" s="26"/>
      <c r="E738" s="5"/>
      <c r="F738" s="5"/>
      <c r="G738" s="126"/>
      <c r="J738" s="26"/>
      <c r="L738" s="26"/>
      <c r="N738" s="26"/>
      <c r="O738" s="26"/>
      <c r="P738" s="26"/>
      <c r="Q738" s="26"/>
      <c r="U738" s="5"/>
      <c r="X738" s="5"/>
    </row>
    <row r="739" spans="2:24">
      <c r="B739" s="5"/>
      <c r="C739" s="26"/>
      <c r="E739" s="5"/>
      <c r="F739" s="5"/>
      <c r="G739" s="126"/>
      <c r="J739" s="26"/>
      <c r="L739" s="26"/>
      <c r="N739" s="26"/>
      <c r="O739" s="26"/>
      <c r="P739" s="26"/>
      <c r="Q739" s="26"/>
      <c r="U739" s="5"/>
      <c r="X739" s="5"/>
    </row>
    <row r="740" spans="2:24">
      <c r="B740" s="5"/>
      <c r="C740" s="26"/>
      <c r="E740" s="5"/>
      <c r="F740" s="5"/>
      <c r="G740" s="126"/>
      <c r="J740" s="26"/>
      <c r="L740" s="26"/>
      <c r="N740" s="26"/>
      <c r="O740" s="26"/>
      <c r="P740" s="26"/>
      <c r="Q740" s="26"/>
      <c r="U740" s="5"/>
      <c r="X740" s="5"/>
    </row>
    <row r="741" spans="2:24">
      <c r="B741" s="5"/>
      <c r="C741" s="26"/>
      <c r="E741" s="5"/>
      <c r="F741" s="5"/>
      <c r="G741" s="126"/>
      <c r="J741" s="26"/>
      <c r="L741" s="26"/>
      <c r="N741" s="26"/>
      <c r="O741" s="26"/>
      <c r="P741" s="26"/>
      <c r="Q741" s="26"/>
      <c r="U741" s="5"/>
      <c r="X741" s="5"/>
    </row>
    <row r="742" spans="2:24">
      <c r="B742" s="5"/>
      <c r="C742" s="26"/>
      <c r="E742" s="5"/>
      <c r="F742" s="5"/>
      <c r="G742" s="126"/>
      <c r="J742" s="26"/>
      <c r="L742" s="26"/>
      <c r="N742" s="26"/>
      <c r="O742" s="26"/>
      <c r="P742" s="26"/>
      <c r="Q742" s="26"/>
      <c r="U742" s="5"/>
      <c r="X742" s="5"/>
    </row>
    <row r="743" spans="2:24">
      <c r="B743" s="5"/>
      <c r="C743" s="26"/>
      <c r="E743" s="5"/>
      <c r="F743" s="5"/>
      <c r="G743" s="126"/>
      <c r="J743" s="26"/>
      <c r="L743" s="26"/>
      <c r="N743" s="26"/>
      <c r="O743" s="26"/>
      <c r="P743" s="26"/>
      <c r="Q743" s="26"/>
      <c r="U743" s="5"/>
      <c r="X743" s="5"/>
    </row>
    <row r="744" spans="2:24">
      <c r="B744" s="5"/>
      <c r="C744" s="26"/>
      <c r="E744" s="5"/>
      <c r="F744" s="5"/>
      <c r="G744" s="126"/>
      <c r="J744" s="26"/>
      <c r="L744" s="26"/>
      <c r="N744" s="26"/>
      <c r="O744" s="26"/>
      <c r="P744" s="26"/>
      <c r="Q744" s="26"/>
      <c r="U744" s="5"/>
      <c r="X744" s="5"/>
    </row>
    <row r="745" spans="2:24">
      <c r="B745" s="5"/>
      <c r="C745" s="26"/>
      <c r="E745" s="5"/>
      <c r="F745" s="5"/>
      <c r="G745" s="126"/>
      <c r="J745" s="26"/>
      <c r="L745" s="26"/>
      <c r="N745" s="26"/>
      <c r="O745" s="26"/>
      <c r="P745" s="26"/>
      <c r="Q745" s="26"/>
      <c r="U745" s="5"/>
      <c r="X745" s="5"/>
    </row>
    <row r="746" spans="2:24">
      <c r="B746" s="5"/>
      <c r="C746" s="26"/>
      <c r="E746" s="5"/>
      <c r="F746" s="5"/>
      <c r="G746" s="126"/>
      <c r="J746" s="26"/>
      <c r="L746" s="26"/>
      <c r="N746" s="26"/>
      <c r="O746" s="26"/>
      <c r="P746" s="26"/>
      <c r="Q746" s="26"/>
      <c r="U746" s="5"/>
      <c r="X746" s="5"/>
    </row>
    <row r="747" spans="2:24">
      <c r="B747" s="5"/>
      <c r="C747" s="26"/>
      <c r="E747" s="5"/>
      <c r="F747" s="5"/>
      <c r="G747" s="126"/>
      <c r="J747" s="26"/>
      <c r="L747" s="26"/>
      <c r="N747" s="26"/>
      <c r="O747" s="26"/>
      <c r="P747" s="26"/>
      <c r="Q747" s="26"/>
      <c r="U747" s="5"/>
      <c r="X747" s="5"/>
    </row>
    <row r="748" spans="2:24">
      <c r="B748" s="5"/>
      <c r="C748" s="26"/>
      <c r="E748" s="5"/>
      <c r="F748" s="5"/>
      <c r="G748" s="126"/>
      <c r="J748" s="26"/>
      <c r="L748" s="26"/>
      <c r="N748" s="26"/>
      <c r="O748" s="26"/>
      <c r="P748" s="26"/>
      <c r="Q748" s="26"/>
      <c r="U748" s="5"/>
      <c r="X748" s="5"/>
    </row>
    <row r="749" spans="2:24">
      <c r="B749" s="5"/>
      <c r="C749" s="26"/>
      <c r="E749" s="5"/>
      <c r="F749" s="5"/>
      <c r="G749" s="126"/>
      <c r="J749" s="26"/>
      <c r="L749" s="26"/>
      <c r="N749" s="26"/>
      <c r="O749" s="26"/>
      <c r="P749" s="26"/>
      <c r="Q749" s="26"/>
      <c r="U749" s="5"/>
      <c r="X749" s="5"/>
    </row>
    <row r="750" spans="2:24">
      <c r="B750" s="5"/>
      <c r="C750" s="26"/>
      <c r="E750" s="5"/>
      <c r="F750" s="5"/>
      <c r="G750" s="126"/>
      <c r="J750" s="26"/>
      <c r="L750" s="26"/>
      <c r="N750" s="26"/>
      <c r="O750" s="26"/>
      <c r="P750" s="26"/>
      <c r="Q750" s="26"/>
      <c r="U750" s="5"/>
      <c r="X750" s="5"/>
    </row>
    <row r="751" spans="2:24">
      <c r="B751" s="5"/>
      <c r="C751" s="26"/>
      <c r="E751" s="5"/>
      <c r="F751" s="5"/>
      <c r="G751" s="126"/>
      <c r="J751" s="26"/>
      <c r="L751" s="26"/>
      <c r="N751" s="26"/>
      <c r="O751" s="26"/>
      <c r="P751" s="26"/>
      <c r="Q751" s="26"/>
      <c r="U751" s="5"/>
      <c r="X751" s="5"/>
    </row>
    <row r="752" spans="2:24">
      <c r="B752" s="5"/>
      <c r="C752" s="26"/>
      <c r="E752" s="5"/>
      <c r="F752" s="5"/>
      <c r="G752" s="126"/>
      <c r="J752" s="26"/>
      <c r="L752" s="26"/>
      <c r="N752" s="26"/>
      <c r="O752" s="26"/>
      <c r="P752" s="26"/>
      <c r="Q752" s="26"/>
      <c r="U752" s="5"/>
      <c r="X752" s="5"/>
    </row>
    <row r="753" spans="2:24">
      <c r="B753" s="5"/>
      <c r="C753" s="26"/>
      <c r="E753" s="5"/>
      <c r="F753" s="5"/>
      <c r="G753" s="126"/>
      <c r="J753" s="26"/>
      <c r="L753" s="26"/>
      <c r="N753" s="26"/>
      <c r="O753" s="26"/>
      <c r="P753" s="26"/>
      <c r="Q753" s="26"/>
      <c r="U753" s="5"/>
      <c r="X753" s="5"/>
    </row>
    <row r="754" spans="2:24">
      <c r="B754" s="5"/>
      <c r="C754" s="26"/>
      <c r="E754" s="5"/>
      <c r="F754" s="5"/>
      <c r="G754" s="126"/>
      <c r="J754" s="26"/>
      <c r="L754" s="26"/>
      <c r="N754" s="26"/>
      <c r="O754" s="26"/>
      <c r="P754" s="26"/>
      <c r="Q754" s="26"/>
      <c r="U754" s="5"/>
      <c r="X754" s="5"/>
    </row>
    <row r="755" spans="2:24">
      <c r="B755" s="5"/>
      <c r="C755" s="26"/>
      <c r="E755" s="5"/>
      <c r="F755" s="5"/>
      <c r="G755" s="126"/>
      <c r="J755" s="26"/>
      <c r="L755" s="26"/>
      <c r="N755" s="26"/>
      <c r="O755" s="26"/>
      <c r="P755" s="26"/>
      <c r="Q755" s="26"/>
      <c r="U755" s="5"/>
      <c r="X755" s="5"/>
    </row>
    <row r="756" spans="2:24">
      <c r="B756" s="5"/>
      <c r="C756" s="26"/>
      <c r="E756" s="5"/>
      <c r="F756" s="5"/>
      <c r="G756" s="126"/>
      <c r="J756" s="26"/>
      <c r="L756" s="26"/>
      <c r="N756" s="26"/>
      <c r="O756" s="26"/>
      <c r="P756" s="26"/>
      <c r="Q756" s="26"/>
      <c r="U756" s="5"/>
      <c r="X756" s="5"/>
    </row>
    <row r="757" spans="2:24">
      <c r="B757" s="5"/>
      <c r="C757" s="26"/>
      <c r="E757" s="5"/>
      <c r="F757" s="5"/>
      <c r="G757" s="126"/>
      <c r="J757" s="26"/>
      <c r="L757" s="26"/>
      <c r="N757" s="26"/>
      <c r="O757" s="26"/>
      <c r="P757" s="26"/>
      <c r="Q757" s="26"/>
      <c r="U757" s="5"/>
      <c r="X757" s="5"/>
    </row>
    <row r="758" spans="2:24">
      <c r="B758" s="5"/>
      <c r="C758" s="26"/>
      <c r="E758" s="5"/>
      <c r="F758" s="5"/>
      <c r="G758" s="126"/>
      <c r="J758" s="26"/>
      <c r="L758" s="26"/>
      <c r="N758" s="26"/>
      <c r="O758" s="26"/>
      <c r="P758" s="26"/>
      <c r="Q758" s="26"/>
      <c r="U758" s="5"/>
      <c r="X758" s="5"/>
    </row>
    <row r="759" spans="2:24">
      <c r="B759" s="5"/>
      <c r="C759" s="26"/>
      <c r="E759" s="5"/>
      <c r="F759" s="5"/>
      <c r="G759" s="126"/>
      <c r="J759" s="26"/>
      <c r="L759" s="26"/>
      <c r="N759" s="26"/>
      <c r="O759" s="26"/>
      <c r="P759" s="26"/>
      <c r="Q759" s="26"/>
      <c r="U759" s="5"/>
      <c r="X759" s="5"/>
    </row>
    <row r="760" spans="2:24">
      <c r="B760" s="5"/>
      <c r="C760" s="26"/>
      <c r="E760" s="5"/>
      <c r="F760" s="5"/>
      <c r="G760" s="126"/>
      <c r="J760" s="26"/>
      <c r="L760" s="26"/>
      <c r="N760" s="26"/>
      <c r="O760" s="26"/>
      <c r="P760" s="26"/>
      <c r="Q760" s="26"/>
      <c r="U760" s="5"/>
      <c r="X760" s="5"/>
    </row>
    <row r="761" spans="2:24">
      <c r="B761" s="5"/>
      <c r="C761" s="26"/>
      <c r="E761" s="5"/>
      <c r="F761" s="5"/>
      <c r="G761" s="126"/>
      <c r="J761" s="26"/>
      <c r="L761" s="26"/>
      <c r="N761" s="26"/>
      <c r="O761" s="26"/>
      <c r="P761" s="26"/>
      <c r="Q761" s="26"/>
      <c r="U761" s="5"/>
      <c r="X761" s="5"/>
    </row>
    <row r="762" spans="2:24">
      <c r="B762" s="5"/>
      <c r="C762" s="26"/>
      <c r="E762" s="5"/>
      <c r="F762" s="5"/>
      <c r="G762" s="126"/>
      <c r="J762" s="26"/>
      <c r="L762" s="26"/>
      <c r="N762" s="26"/>
      <c r="O762" s="26"/>
      <c r="P762" s="26"/>
      <c r="Q762" s="26"/>
      <c r="U762" s="5"/>
      <c r="X762" s="5"/>
    </row>
    <row r="763" spans="2:24">
      <c r="B763" s="5"/>
      <c r="C763" s="26"/>
      <c r="E763" s="5"/>
      <c r="F763" s="5"/>
      <c r="G763" s="126"/>
      <c r="J763" s="26"/>
      <c r="L763" s="26"/>
      <c r="N763" s="26"/>
      <c r="O763" s="26"/>
      <c r="P763" s="26"/>
      <c r="Q763" s="26"/>
      <c r="U763" s="5"/>
      <c r="X763" s="5"/>
    </row>
    <row r="764" spans="2:24">
      <c r="B764" s="5"/>
      <c r="C764" s="26"/>
      <c r="E764" s="5"/>
      <c r="F764" s="5"/>
      <c r="G764" s="126"/>
      <c r="J764" s="26"/>
      <c r="L764" s="26"/>
      <c r="N764" s="26"/>
      <c r="O764" s="26"/>
      <c r="P764" s="26"/>
      <c r="Q764" s="26"/>
      <c r="U764" s="5"/>
      <c r="X764" s="5"/>
    </row>
    <row r="765" spans="2:24">
      <c r="B765" s="5"/>
      <c r="C765" s="26"/>
      <c r="E765" s="5"/>
      <c r="F765" s="5"/>
      <c r="G765" s="126"/>
      <c r="J765" s="26"/>
      <c r="L765" s="26"/>
      <c r="N765" s="26"/>
      <c r="O765" s="26"/>
      <c r="P765" s="26"/>
      <c r="Q765" s="26"/>
      <c r="U765" s="5"/>
      <c r="X765" s="5"/>
    </row>
    <row r="766" spans="2:24">
      <c r="B766" s="5"/>
      <c r="C766" s="26"/>
      <c r="E766" s="5"/>
      <c r="F766" s="5"/>
      <c r="G766" s="126"/>
      <c r="J766" s="26"/>
      <c r="L766" s="26"/>
      <c r="N766" s="26"/>
      <c r="O766" s="26"/>
      <c r="P766" s="26"/>
      <c r="Q766" s="26"/>
      <c r="U766" s="5"/>
      <c r="X766" s="5"/>
    </row>
    <row r="767" spans="2:24">
      <c r="B767" s="5"/>
      <c r="C767" s="26"/>
      <c r="E767" s="5"/>
      <c r="F767" s="5"/>
      <c r="G767" s="126"/>
      <c r="J767" s="26"/>
      <c r="L767" s="26"/>
      <c r="N767" s="26"/>
      <c r="O767" s="26"/>
      <c r="P767" s="26"/>
      <c r="Q767" s="26"/>
      <c r="U767" s="5"/>
      <c r="X767" s="5"/>
    </row>
    <row r="768" spans="2:24">
      <c r="B768" s="5"/>
      <c r="C768" s="26"/>
      <c r="E768" s="5"/>
      <c r="F768" s="5"/>
      <c r="G768" s="126"/>
      <c r="J768" s="26"/>
      <c r="L768" s="26"/>
      <c r="N768" s="26"/>
      <c r="O768" s="26"/>
      <c r="P768" s="26"/>
      <c r="Q768" s="26"/>
      <c r="U768" s="5"/>
      <c r="X768" s="5"/>
    </row>
    <row r="769" spans="2:24">
      <c r="B769" s="5"/>
      <c r="C769" s="26"/>
      <c r="E769" s="5"/>
      <c r="F769" s="5"/>
      <c r="G769" s="126"/>
      <c r="J769" s="26"/>
      <c r="L769" s="26"/>
      <c r="N769" s="26"/>
      <c r="O769" s="26"/>
      <c r="P769" s="26"/>
      <c r="Q769" s="26"/>
      <c r="U769" s="5"/>
      <c r="X769" s="5"/>
    </row>
    <row r="770" spans="2:24">
      <c r="B770" s="5"/>
      <c r="C770" s="26"/>
      <c r="E770" s="5"/>
      <c r="F770" s="5"/>
      <c r="G770" s="126"/>
      <c r="J770" s="26"/>
      <c r="L770" s="26"/>
      <c r="N770" s="26"/>
      <c r="O770" s="26"/>
      <c r="P770" s="26"/>
      <c r="Q770" s="26"/>
      <c r="U770" s="5"/>
      <c r="X770" s="5"/>
    </row>
    <row r="771" spans="2:24">
      <c r="B771" s="5"/>
      <c r="C771" s="26"/>
      <c r="E771" s="5"/>
      <c r="F771" s="5"/>
      <c r="G771" s="126"/>
      <c r="J771" s="26"/>
      <c r="L771" s="26"/>
      <c r="N771" s="26"/>
      <c r="O771" s="26"/>
      <c r="P771" s="26"/>
      <c r="Q771" s="26"/>
      <c r="U771" s="5"/>
      <c r="X771" s="5"/>
    </row>
    <row r="772" spans="2:24">
      <c r="B772" s="5"/>
      <c r="C772" s="26"/>
      <c r="E772" s="5"/>
      <c r="F772" s="5"/>
      <c r="G772" s="126"/>
      <c r="J772" s="26"/>
      <c r="L772" s="26"/>
      <c r="N772" s="26"/>
      <c r="O772" s="26"/>
      <c r="P772" s="26"/>
      <c r="Q772" s="26"/>
      <c r="U772" s="5"/>
      <c r="X772" s="5"/>
    </row>
    <row r="773" spans="2:24">
      <c r="B773" s="5"/>
      <c r="C773" s="26"/>
      <c r="E773" s="5"/>
      <c r="F773" s="5"/>
      <c r="G773" s="126"/>
      <c r="J773" s="26"/>
      <c r="L773" s="26"/>
      <c r="N773" s="26"/>
      <c r="O773" s="26"/>
      <c r="P773" s="26"/>
      <c r="Q773" s="26"/>
      <c r="U773" s="5"/>
      <c r="X773" s="5"/>
    </row>
    <row r="774" spans="2:24">
      <c r="B774" s="5"/>
      <c r="C774" s="26"/>
      <c r="E774" s="5"/>
      <c r="F774" s="5"/>
      <c r="G774" s="126"/>
      <c r="J774" s="26"/>
      <c r="L774" s="26"/>
      <c r="N774" s="26"/>
      <c r="O774" s="26"/>
      <c r="P774" s="26"/>
      <c r="Q774" s="26"/>
      <c r="U774" s="5"/>
      <c r="X774" s="5"/>
    </row>
    <row r="775" spans="2:24">
      <c r="B775" s="5"/>
      <c r="C775" s="26"/>
      <c r="E775" s="5"/>
      <c r="F775" s="5"/>
      <c r="G775" s="126"/>
      <c r="J775" s="26"/>
      <c r="L775" s="26"/>
      <c r="N775" s="26"/>
      <c r="O775" s="26"/>
      <c r="P775" s="26"/>
      <c r="Q775" s="26"/>
      <c r="U775" s="5"/>
      <c r="X775" s="5"/>
    </row>
    <row r="776" spans="2:24">
      <c r="B776" s="5"/>
      <c r="C776" s="26"/>
      <c r="E776" s="5"/>
      <c r="F776" s="5"/>
      <c r="G776" s="126"/>
      <c r="J776" s="26"/>
      <c r="L776" s="26"/>
      <c r="N776" s="26"/>
      <c r="O776" s="26"/>
      <c r="P776" s="26"/>
      <c r="Q776" s="26"/>
      <c r="U776" s="5"/>
      <c r="X776" s="5"/>
    </row>
    <row r="777" spans="2:24">
      <c r="B777" s="5"/>
      <c r="C777" s="26"/>
      <c r="E777" s="5"/>
      <c r="F777" s="5"/>
      <c r="G777" s="126"/>
      <c r="J777" s="26"/>
      <c r="L777" s="26"/>
      <c r="N777" s="26"/>
      <c r="O777" s="26"/>
      <c r="P777" s="26"/>
      <c r="Q777" s="26"/>
      <c r="U777" s="5"/>
      <c r="X777" s="5"/>
    </row>
    <row r="778" spans="2:24">
      <c r="B778" s="5"/>
      <c r="C778" s="26"/>
      <c r="E778" s="5"/>
      <c r="F778" s="5"/>
      <c r="G778" s="126"/>
      <c r="J778" s="26"/>
      <c r="L778" s="26"/>
      <c r="N778" s="26"/>
      <c r="O778" s="26"/>
      <c r="P778" s="26"/>
      <c r="Q778" s="26"/>
      <c r="U778" s="5"/>
      <c r="X778" s="5"/>
    </row>
    <row r="779" spans="2:24">
      <c r="B779" s="5"/>
      <c r="C779" s="26"/>
      <c r="E779" s="5"/>
      <c r="F779" s="5"/>
      <c r="G779" s="126"/>
      <c r="J779" s="26"/>
      <c r="L779" s="26"/>
      <c r="N779" s="26"/>
      <c r="O779" s="26"/>
      <c r="P779" s="26"/>
      <c r="Q779" s="26"/>
      <c r="U779" s="5"/>
      <c r="X779" s="5"/>
    </row>
    <row r="780" spans="2:24">
      <c r="B780" s="5"/>
      <c r="C780" s="26"/>
      <c r="E780" s="5"/>
      <c r="F780" s="5"/>
      <c r="G780" s="126"/>
      <c r="J780" s="26"/>
      <c r="L780" s="26"/>
      <c r="N780" s="26"/>
      <c r="O780" s="26"/>
      <c r="P780" s="26"/>
      <c r="Q780" s="26"/>
      <c r="U780" s="5"/>
      <c r="X780" s="5"/>
    </row>
    <row r="781" spans="2:24">
      <c r="B781" s="5"/>
      <c r="C781" s="26"/>
      <c r="E781" s="5"/>
      <c r="F781" s="5"/>
      <c r="G781" s="126"/>
      <c r="J781" s="26"/>
      <c r="L781" s="26"/>
      <c r="N781" s="26"/>
      <c r="O781" s="26"/>
      <c r="P781" s="26"/>
      <c r="Q781" s="26"/>
      <c r="U781" s="5"/>
      <c r="X781" s="5"/>
    </row>
    <row r="782" spans="2:24">
      <c r="B782" s="5"/>
      <c r="C782" s="26"/>
      <c r="E782" s="5"/>
      <c r="F782" s="5"/>
      <c r="G782" s="126"/>
      <c r="J782" s="26"/>
      <c r="L782" s="26"/>
      <c r="N782" s="26"/>
      <c r="O782" s="26"/>
      <c r="P782" s="26"/>
      <c r="Q782" s="26"/>
      <c r="U782" s="5"/>
      <c r="X782" s="5"/>
    </row>
    <row r="783" spans="2:24">
      <c r="B783" s="5"/>
      <c r="C783" s="26"/>
      <c r="E783" s="5"/>
      <c r="F783" s="5"/>
      <c r="G783" s="126"/>
      <c r="J783" s="26"/>
      <c r="L783" s="26"/>
      <c r="N783" s="26"/>
      <c r="O783" s="26"/>
      <c r="P783" s="26"/>
      <c r="Q783" s="26"/>
      <c r="U783" s="5"/>
      <c r="X783" s="5"/>
    </row>
    <row r="784" spans="2:24">
      <c r="B784" s="5"/>
      <c r="C784" s="26"/>
      <c r="E784" s="5"/>
      <c r="F784" s="5"/>
      <c r="G784" s="126"/>
      <c r="J784" s="26"/>
      <c r="L784" s="26"/>
      <c r="N784" s="26"/>
      <c r="O784" s="26"/>
      <c r="P784" s="26"/>
      <c r="Q784" s="26"/>
      <c r="U784" s="5"/>
      <c r="X784" s="5"/>
    </row>
    <row r="785" spans="2:24">
      <c r="B785" s="5"/>
      <c r="C785" s="26"/>
      <c r="E785" s="5"/>
      <c r="F785" s="5"/>
      <c r="G785" s="126"/>
      <c r="J785" s="26"/>
      <c r="L785" s="26"/>
      <c r="N785" s="26"/>
      <c r="O785" s="26"/>
      <c r="P785" s="26"/>
      <c r="Q785" s="26"/>
      <c r="U785" s="5"/>
      <c r="X785" s="5"/>
    </row>
    <row r="786" spans="2:24">
      <c r="B786" s="5"/>
      <c r="C786" s="26"/>
      <c r="E786" s="5"/>
      <c r="F786" s="5"/>
      <c r="G786" s="126"/>
      <c r="J786" s="26"/>
      <c r="L786" s="26"/>
      <c r="N786" s="26"/>
      <c r="O786" s="26"/>
      <c r="P786" s="26"/>
      <c r="Q786" s="26"/>
      <c r="U786" s="5"/>
      <c r="X786" s="5"/>
    </row>
    <row r="787" spans="2:24">
      <c r="B787" s="5"/>
      <c r="C787" s="26"/>
      <c r="E787" s="5"/>
      <c r="F787" s="5"/>
      <c r="G787" s="126"/>
      <c r="J787" s="26"/>
      <c r="L787" s="26"/>
      <c r="N787" s="26"/>
      <c r="O787" s="26"/>
      <c r="P787" s="26"/>
      <c r="Q787" s="26"/>
      <c r="U787" s="5"/>
      <c r="X787" s="5"/>
    </row>
    <row r="788" spans="2:24">
      <c r="B788" s="5"/>
      <c r="C788" s="26"/>
      <c r="E788" s="5"/>
      <c r="F788" s="5"/>
      <c r="G788" s="126"/>
      <c r="J788" s="26"/>
      <c r="L788" s="26"/>
      <c r="N788" s="26"/>
      <c r="O788" s="26"/>
      <c r="P788" s="26"/>
      <c r="Q788" s="26"/>
      <c r="U788" s="5"/>
      <c r="X788" s="5"/>
    </row>
    <row r="789" spans="2:24">
      <c r="B789" s="5"/>
      <c r="C789" s="26"/>
      <c r="E789" s="5"/>
      <c r="F789" s="5"/>
      <c r="G789" s="126"/>
      <c r="J789" s="26"/>
      <c r="L789" s="26"/>
      <c r="N789" s="26"/>
      <c r="O789" s="26"/>
      <c r="P789" s="26"/>
      <c r="Q789" s="26"/>
      <c r="U789" s="5"/>
      <c r="X789" s="5"/>
    </row>
    <row r="790" spans="2:24">
      <c r="B790" s="5"/>
      <c r="C790" s="26"/>
      <c r="E790" s="5"/>
      <c r="F790" s="5"/>
      <c r="G790" s="126"/>
      <c r="J790" s="26"/>
      <c r="L790" s="26"/>
      <c r="N790" s="26"/>
      <c r="O790" s="26"/>
      <c r="P790" s="26"/>
      <c r="Q790" s="26"/>
      <c r="U790" s="5"/>
      <c r="X790" s="5"/>
    </row>
    <row r="791" spans="2:24">
      <c r="B791" s="5"/>
      <c r="C791" s="26"/>
      <c r="E791" s="5"/>
      <c r="F791" s="5"/>
      <c r="G791" s="126"/>
      <c r="J791" s="26"/>
      <c r="L791" s="26"/>
      <c r="N791" s="26"/>
      <c r="O791" s="26"/>
      <c r="P791" s="26"/>
      <c r="Q791" s="26"/>
      <c r="U791" s="5"/>
      <c r="X791" s="5"/>
    </row>
    <row r="792" spans="2:24">
      <c r="B792" s="5"/>
      <c r="C792" s="26"/>
      <c r="E792" s="5"/>
      <c r="F792" s="5"/>
      <c r="G792" s="126"/>
      <c r="J792" s="26"/>
      <c r="L792" s="26"/>
      <c r="N792" s="26"/>
      <c r="O792" s="26"/>
      <c r="P792" s="26"/>
      <c r="Q792" s="26"/>
      <c r="U792" s="5"/>
      <c r="X792" s="5"/>
    </row>
    <row r="793" spans="2:24">
      <c r="B793" s="5"/>
      <c r="C793" s="26"/>
      <c r="E793" s="5"/>
      <c r="F793" s="5"/>
      <c r="G793" s="126"/>
      <c r="J793" s="26"/>
      <c r="L793" s="26"/>
      <c r="N793" s="26"/>
      <c r="O793" s="26"/>
      <c r="P793" s="26"/>
      <c r="Q793" s="26"/>
      <c r="U793" s="5"/>
      <c r="X793" s="5"/>
    </row>
    <row r="794" spans="2:24">
      <c r="B794" s="5"/>
      <c r="C794" s="26"/>
      <c r="E794" s="5"/>
      <c r="F794" s="5"/>
      <c r="G794" s="126"/>
      <c r="J794" s="26"/>
      <c r="L794" s="26"/>
      <c r="N794" s="26"/>
      <c r="O794" s="26"/>
      <c r="P794" s="26"/>
      <c r="Q794" s="26"/>
      <c r="U794" s="5"/>
      <c r="X794" s="5"/>
    </row>
    <row r="795" spans="2:24">
      <c r="B795" s="5"/>
      <c r="C795" s="26"/>
      <c r="E795" s="5"/>
      <c r="F795" s="5"/>
      <c r="G795" s="126"/>
      <c r="J795" s="26"/>
      <c r="L795" s="26"/>
      <c r="N795" s="26"/>
      <c r="O795" s="26"/>
      <c r="P795" s="26"/>
      <c r="Q795" s="26"/>
      <c r="U795" s="5"/>
      <c r="X795" s="5"/>
    </row>
    <row r="796" spans="2:24">
      <c r="B796" s="5"/>
      <c r="C796" s="26"/>
      <c r="E796" s="5"/>
      <c r="F796" s="5"/>
      <c r="G796" s="126"/>
      <c r="J796" s="26"/>
      <c r="L796" s="26"/>
      <c r="N796" s="26"/>
      <c r="O796" s="26"/>
      <c r="P796" s="26"/>
      <c r="Q796" s="26"/>
      <c r="U796" s="5"/>
      <c r="X796" s="5"/>
    </row>
    <row r="797" spans="2:24">
      <c r="B797" s="5"/>
      <c r="C797" s="26"/>
      <c r="E797" s="5"/>
      <c r="F797" s="5"/>
      <c r="G797" s="126"/>
      <c r="J797" s="26"/>
      <c r="L797" s="26"/>
      <c r="N797" s="26"/>
      <c r="O797" s="26"/>
      <c r="P797" s="26"/>
      <c r="Q797" s="26"/>
      <c r="U797" s="5"/>
      <c r="X797" s="5"/>
    </row>
    <row r="798" spans="2:24">
      <c r="B798" s="5"/>
      <c r="C798" s="26"/>
      <c r="E798" s="5"/>
      <c r="F798" s="5"/>
      <c r="G798" s="126"/>
      <c r="J798" s="26"/>
      <c r="L798" s="26"/>
      <c r="N798" s="26"/>
      <c r="O798" s="26"/>
      <c r="P798" s="26"/>
      <c r="Q798" s="26"/>
      <c r="U798" s="5"/>
      <c r="X798" s="5"/>
    </row>
    <row r="799" spans="2:24">
      <c r="B799" s="5"/>
      <c r="C799" s="26"/>
      <c r="E799" s="5"/>
      <c r="F799" s="5"/>
      <c r="G799" s="126"/>
      <c r="J799" s="26"/>
      <c r="L799" s="26"/>
      <c r="N799" s="26"/>
      <c r="O799" s="26"/>
      <c r="P799" s="26"/>
      <c r="Q799" s="26"/>
      <c r="U799" s="5"/>
      <c r="X799" s="5"/>
    </row>
    <row r="800" spans="2:24">
      <c r="B800" s="5"/>
      <c r="C800" s="26"/>
      <c r="E800" s="5"/>
      <c r="F800" s="5"/>
      <c r="G800" s="126"/>
      <c r="J800" s="26"/>
      <c r="L800" s="26"/>
      <c r="N800" s="26"/>
      <c r="O800" s="26"/>
      <c r="P800" s="26"/>
      <c r="Q800" s="26"/>
      <c r="U800" s="5"/>
      <c r="X800" s="5"/>
    </row>
    <row r="801" spans="2:24">
      <c r="B801" s="5"/>
      <c r="C801" s="26"/>
      <c r="E801" s="5"/>
      <c r="F801" s="5"/>
      <c r="G801" s="126"/>
      <c r="J801" s="26"/>
      <c r="L801" s="26"/>
      <c r="N801" s="26"/>
      <c r="O801" s="26"/>
      <c r="P801" s="26"/>
      <c r="Q801" s="26"/>
      <c r="U801" s="5"/>
      <c r="X801" s="5"/>
    </row>
    <row r="802" spans="2:24">
      <c r="B802" s="5"/>
      <c r="C802" s="26"/>
      <c r="E802" s="5"/>
      <c r="F802" s="5"/>
      <c r="G802" s="126"/>
      <c r="J802" s="26"/>
      <c r="L802" s="26"/>
      <c r="N802" s="26"/>
      <c r="O802" s="26"/>
      <c r="P802" s="26"/>
      <c r="Q802" s="26"/>
      <c r="U802" s="5"/>
      <c r="X802" s="5"/>
    </row>
    <row r="803" spans="2:24">
      <c r="B803" s="5"/>
      <c r="C803" s="26"/>
      <c r="E803" s="5"/>
      <c r="F803" s="5"/>
      <c r="G803" s="126"/>
      <c r="J803" s="26"/>
      <c r="L803" s="26"/>
      <c r="N803" s="26"/>
      <c r="O803" s="26"/>
      <c r="P803" s="26"/>
      <c r="Q803" s="26"/>
      <c r="U803" s="5"/>
      <c r="X803" s="5"/>
    </row>
    <row r="804" spans="2:24">
      <c r="B804" s="5"/>
      <c r="C804" s="26"/>
      <c r="E804" s="5"/>
      <c r="F804" s="5"/>
      <c r="G804" s="126"/>
      <c r="J804" s="26"/>
      <c r="L804" s="26"/>
      <c r="N804" s="26"/>
      <c r="O804" s="26"/>
      <c r="P804" s="26"/>
      <c r="Q804" s="26"/>
      <c r="U804" s="5"/>
      <c r="X804" s="5"/>
    </row>
    <row r="805" spans="2:24">
      <c r="B805" s="5"/>
      <c r="C805" s="26"/>
      <c r="E805" s="5"/>
      <c r="F805" s="5"/>
      <c r="G805" s="126"/>
      <c r="J805" s="26"/>
      <c r="L805" s="26"/>
      <c r="N805" s="26"/>
      <c r="O805" s="26"/>
      <c r="P805" s="26"/>
      <c r="Q805" s="26"/>
      <c r="U805" s="5"/>
      <c r="X805" s="5"/>
    </row>
    <row r="806" spans="2:24">
      <c r="B806" s="5"/>
      <c r="C806" s="26"/>
      <c r="E806" s="5"/>
      <c r="F806" s="5"/>
      <c r="G806" s="126"/>
      <c r="J806" s="26"/>
      <c r="L806" s="26"/>
      <c r="N806" s="26"/>
      <c r="O806" s="26"/>
      <c r="P806" s="26"/>
      <c r="Q806" s="26"/>
      <c r="U806" s="5"/>
      <c r="X806" s="5"/>
    </row>
    <row r="807" spans="2:24">
      <c r="B807" s="5"/>
      <c r="C807" s="26"/>
      <c r="E807" s="5"/>
      <c r="F807" s="5"/>
      <c r="G807" s="126"/>
      <c r="J807" s="26"/>
      <c r="L807" s="26"/>
      <c r="N807" s="26"/>
      <c r="O807" s="26"/>
      <c r="P807" s="26"/>
      <c r="Q807" s="26"/>
      <c r="U807" s="5"/>
      <c r="X807" s="5"/>
    </row>
    <row r="808" spans="2:24">
      <c r="B808" s="5"/>
      <c r="C808" s="26"/>
      <c r="E808" s="5"/>
      <c r="F808" s="5"/>
      <c r="G808" s="126"/>
      <c r="J808" s="26"/>
      <c r="L808" s="26"/>
      <c r="N808" s="26"/>
      <c r="O808" s="26"/>
      <c r="P808" s="26"/>
      <c r="Q808" s="26"/>
      <c r="U808" s="5"/>
      <c r="X808" s="5"/>
    </row>
    <row r="809" spans="2:24">
      <c r="B809" s="5"/>
      <c r="C809" s="26"/>
      <c r="E809" s="5"/>
      <c r="F809" s="5"/>
      <c r="G809" s="126"/>
      <c r="J809" s="26"/>
      <c r="L809" s="26"/>
      <c r="N809" s="26"/>
      <c r="O809" s="26"/>
      <c r="P809" s="26"/>
      <c r="Q809" s="26"/>
      <c r="U809" s="5"/>
      <c r="X809" s="5"/>
    </row>
    <row r="810" spans="2:24">
      <c r="B810" s="5"/>
      <c r="C810" s="26"/>
      <c r="E810" s="5"/>
      <c r="F810" s="5"/>
      <c r="G810" s="126"/>
      <c r="J810" s="26"/>
      <c r="L810" s="26"/>
      <c r="N810" s="26"/>
      <c r="O810" s="26"/>
      <c r="P810" s="26"/>
      <c r="Q810" s="26"/>
      <c r="U810" s="5"/>
      <c r="X810" s="5"/>
    </row>
    <row r="811" spans="2:24">
      <c r="B811" s="5"/>
      <c r="C811" s="26"/>
      <c r="E811" s="5"/>
      <c r="F811" s="5"/>
      <c r="G811" s="126"/>
      <c r="J811" s="26"/>
      <c r="L811" s="26"/>
      <c r="N811" s="26"/>
      <c r="O811" s="26"/>
      <c r="P811" s="26"/>
      <c r="Q811" s="26"/>
      <c r="U811" s="5"/>
      <c r="X811" s="5"/>
    </row>
    <row r="812" spans="2:24">
      <c r="B812" s="5"/>
      <c r="C812" s="26"/>
      <c r="E812" s="5"/>
      <c r="F812" s="5"/>
      <c r="G812" s="126"/>
      <c r="J812" s="26"/>
      <c r="L812" s="26"/>
      <c r="N812" s="26"/>
      <c r="O812" s="26"/>
      <c r="P812" s="26"/>
      <c r="Q812" s="26"/>
      <c r="U812" s="5"/>
      <c r="X812" s="5"/>
    </row>
    <row r="813" spans="2:24">
      <c r="B813" s="5"/>
      <c r="C813" s="26"/>
      <c r="E813" s="5"/>
      <c r="F813" s="5"/>
      <c r="G813" s="126"/>
      <c r="J813" s="26"/>
      <c r="L813" s="26"/>
      <c r="N813" s="26"/>
      <c r="O813" s="26"/>
      <c r="P813" s="26"/>
      <c r="Q813" s="26"/>
      <c r="U813" s="5"/>
      <c r="X813" s="5"/>
    </row>
    <row r="814" spans="2:24">
      <c r="B814" s="5"/>
      <c r="C814" s="26"/>
      <c r="E814" s="5"/>
      <c r="F814" s="5"/>
      <c r="G814" s="126"/>
      <c r="J814" s="26"/>
      <c r="L814" s="26"/>
      <c r="N814" s="26"/>
      <c r="O814" s="26"/>
      <c r="P814" s="26"/>
      <c r="Q814" s="26"/>
      <c r="U814" s="5"/>
      <c r="X814" s="5"/>
    </row>
    <row r="815" spans="2:24">
      <c r="B815" s="5"/>
      <c r="C815" s="26"/>
      <c r="E815" s="5"/>
      <c r="F815" s="5"/>
      <c r="G815" s="126"/>
      <c r="J815" s="26"/>
      <c r="L815" s="26"/>
      <c r="N815" s="26"/>
      <c r="O815" s="26"/>
      <c r="P815" s="26"/>
      <c r="Q815" s="26"/>
      <c r="U815" s="5"/>
      <c r="X815" s="5"/>
    </row>
    <row r="816" spans="2:24">
      <c r="B816" s="5"/>
      <c r="C816" s="26"/>
      <c r="E816" s="5"/>
      <c r="F816" s="5"/>
      <c r="G816" s="126"/>
      <c r="J816" s="26"/>
      <c r="L816" s="26"/>
      <c r="N816" s="26"/>
      <c r="O816" s="26"/>
      <c r="P816" s="26"/>
      <c r="Q816" s="26"/>
      <c r="U816" s="5"/>
      <c r="X816" s="5"/>
    </row>
    <row r="817" spans="2:24">
      <c r="B817" s="5"/>
      <c r="C817" s="26"/>
      <c r="E817" s="5"/>
      <c r="F817" s="5"/>
      <c r="G817" s="126"/>
      <c r="J817" s="26"/>
      <c r="L817" s="26"/>
      <c r="N817" s="26"/>
      <c r="O817" s="26"/>
      <c r="P817" s="26"/>
      <c r="Q817" s="26"/>
      <c r="U817" s="5"/>
      <c r="X817" s="5"/>
    </row>
    <row r="818" spans="2:24">
      <c r="B818" s="5"/>
      <c r="C818" s="26"/>
      <c r="E818" s="5"/>
      <c r="F818" s="5"/>
      <c r="G818" s="126"/>
      <c r="J818" s="26"/>
      <c r="L818" s="26"/>
      <c r="N818" s="26"/>
      <c r="O818" s="26"/>
      <c r="P818" s="26"/>
      <c r="Q818" s="26"/>
      <c r="U818" s="5"/>
      <c r="X818" s="5"/>
    </row>
    <row r="819" spans="2:24">
      <c r="B819" s="5"/>
      <c r="C819" s="26"/>
      <c r="E819" s="5"/>
      <c r="F819" s="5"/>
      <c r="G819" s="126"/>
      <c r="J819" s="26"/>
      <c r="L819" s="26"/>
      <c r="N819" s="26"/>
      <c r="O819" s="26"/>
      <c r="P819" s="26"/>
      <c r="Q819" s="26"/>
      <c r="U819" s="5"/>
      <c r="X819" s="5"/>
    </row>
    <row r="820" spans="2:24">
      <c r="B820" s="5"/>
      <c r="C820" s="26"/>
      <c r="E820" s="5"/>
      <c r="F820" s="5"/>
      <c r="G820" s="126"/>
      <c r="J820" s="26"/>
      <c r="L820" s="26"/>
      <c r="N820" s="26"/>
      <c r="O820" s="26"/>
      <c r="P820" s="26"/>
      <c r="Q820" s="26"/>
      <c r="U820" s="5"/>
      <c r="X820" s="5"/>
    </row>
    <row r="821" spans="2:24">
      <c r="B821" s="5"/>
      <c r="C821" s="26"/>
      <c r="E821" s="5"/>
      <c r="F821" s="5"/>
      <c r="G821" s="126"/>
      <c r="J821" s="26"/>
      <c r="L821" s="26"/>
      <c r="N821" s="26"/>
      <c r="O821" s="26"/>
      <c r="P821" s="26"/>
      <c r="Q821" s="26"/>
      <c r="U821" s="5"/>
      <c r="X821" s="5"/>
    </row>
    <row r="822" spans="2:24">
      <c r="B822" s="5"/>
      <c r="C822" s="26"/>
      <c r="E822" s="5"/>
      <c r="F822" s="5"/>
      <c r="G822" s="126"/>
      <c r="J822" s="26"/>
      <c r="L822" s="26"/>
      <c r="N822" s="26"/>
      <c r="O822" s="26"/>
      <c r="P822" s="26"/>
      <c r="Q822" s="26"/>
      <c r="U822" s="5"/>
      <c r="X822" s="5"/>
    </row>
    <row r="823" spans="2:24">
      <c r="B823" s="5"/>
      <c r="C823" s="26"/>
      <c r="E823" s="5"/>
      <c r="F823" s="5"/>
      <c r="G823" s="126"/>
      <c r="J823" s="26"/>
      <c r="L823" s="26"/>
      <c r="N823" s="26"/>
      <c r="O823" s="26"/>
      <c r="P823" s="26"/>
      <c r="Q823" s="26"/>
      <c r="U823" s="5"/>
      <c r="X823" s="5"/>
    </row>
    <row r="824" spans="2:24">
      <c r="B824" s="5"/>
      <c r="C824" s="26"/>
      <c r="E824" s="5"/>
      <c r="F824" s="5"/>
      <c r="G824" s="126"/>
      <c r="J824" s="26"/>
      <c r="L824" s="26"/>
      <c r="N824" s="26"/>
      <c r="O824" s="26"/>
      <c r="P824" s="26"/>
      <c r="Q824" s="26"/>
      <c r="U824" s="5"/>
      <c r="X824" s="5"/>
    </row>
    <row r="825" spans="2:24">
      <c r="B825" s="5"/>
      <c r="C825" s="26"/>
      <c r="E825" s="5"/>
      <c r="F825" s="5"/>
      <c r="G825" s="126"/>
      <c r="J825" s="26"/>
      <c r="L825" s="26"/>
      <c r="N825" s="26"/>
      <c r="O825" s="26"/>
      <c r="P825" s="26"/>
      <c r="Q825" s="26"/>
      <c r="U825" s="5"/>
      <c r="X825" s="5"/>
    </row>
    <row r="826" spans="2:24">
      <c r="B826" s="5"/>
      <c r="C826" s="26"/>
      <c r="E826" s="5"/>
      <c r="F826" s="5"/>
      <c r="G826" s="126"/>
      <c r="J826" s="26"/>
      <c r="L826" s="26"/>
      <c r="N826" s="26"/>
      <c r="O826" s="26"/>
      <c r="P826" s="26"/>
      <c r="Q826" s="26"/>
      <c r="U826" s="5"/>
      <c r="X826" s="5"/>
    </row>
    <row r="827" spans="2:24">
      <c r="B827" s="5"/>
      <c r="C827" s="26"/>
      <c r="E827" s="5"/>
      <c r="F827" s="5"/>
      <c r="G827" s="126"/>
      <c r="J827" s="26"/>
      <c r="L827" s="26"/>
      <c r="N827" s="26"/>
      <c r="O827" s="26"/>
      <c r="P827" s="26"/>
      <c r="Q827" s="26"/>
      <c r="U827" s="5"/>
      <c r="X827" s="5"/>
    </row>
    <row r="828" spans="2:24">
      <c r="B828" s="5"/>
      <c r="C828" s="26"/>
      <c r="E828" s="5"/>
      <c r="F828" s="5"/>
      <c r="G828" s="126"/>
      <c r="J828" s="26"/>
      <c r="L828" s="26"/>
      <c r="N828" s="26"/>
      <c r="O828" s="26"/>
      <c r="P828" s="26"/>
      <c r="Q828" s="26"/>
      <c r="U828" s="5"/>
      <c r="X828" s="5"/>
    </row>
    <row r="829" spans="2:24">
      <c r="B829" s="5"/>
      <c r="C829" s="26"/>
      <c r="E829" s="5"/>
      <c r="F829" s="5"/>
      <c r="G829" s="126"/>
      <c r="J829" s="26"/>
      <c r="L829" s="26"/>
      <c r="N829" s="26"/>
      <c r="O829" s="26"/>
      <c r="P829" s="26"/>
      <c r="Q829" s="26"/>
      <c r="U829" s="5"/>
      <c r="X829" s="5"/>
    </row>
    <row r="830" spans="2:24">
      <c r="B830" s="5"/>
      <c r="C830" s="26"/>
      <c r="E830" s="5"/>
      <c r="F830" s="5"/>
      <c r="G830" s="126"/>
      <c r="J830" s="26"/>
      <c r="L830" s="26"/>
      <c r="N830" s="26"/>
      <c r="O830" s="26"/>
      <c r="P830" s="26"/>
      <c r="Q830" s="26"/>
      <c r="U830" s="5"/>
      <c r="X830" s="5"/>
    </row>
    <row r="831" spans="2:24">
      <c r="B831" s="5"/>
      <c r="C831" s="26"/>
      <c r="E831" s="5"/>
      <c r="F831" s="5"/>
      <c r="G831" s="126"/>
      <c r="J831" s="26"/>
      <c r="L831" s="26"/>
      <c r="N831" s="26"/>
      <c r="O831" s="26"/>
      <c r="P831" s="26"/>
      <c r="Q831" s="26"/>
      <c r="U831" s="5"/>
      <c r="X831" s="5"/>
    </row>
    <row r="832" spans="2:24">
      <c r="B832" s="5"/>
      <c r="C832" s="26"/>
      <c r="E832" s="5"/>
      <c r="F832" s="5"/>
      <c r="G832" s="126"/>
      <c r="J832" s="26"/>
      <c r="L832" s="26"/>
      <c r="N832" s="26"/>
      <c r="O832" s="26"/>
      <c r="P832" s="26"/>
      <c r="Q832" s="26"/>
      <c r="U832" s="5"/>
      <c r="X832" s="5"/>
    </row>
    <row r="833" spans="2:24">
      <c r="B833" s="5"/>
      <c r="C833" s="26"/>
      <c r="E833" s="5"/>
      <c r="F833" s="5"/>
      <c r="G833" s="126"/>
      <c r="J833" s="26"/>
      <c r="L833" s="26"/>
      <c r="N833" s="26"/>
      <c r="O833" s="26"/>
      <c r="P833" s="26"/>
      <c r="Q833" s="26"/>
      <c r="U833" s="5"/>
      <c r="X833" s="5"/>
    </row>
    <row r="834" spans="2:24">
      <c r="B834" s="5"/>
      <c r="C834" s="26"/>
      <c r="E834" s="5"/>
      <c r="F834" s="5"/>
      <c r="G834" s="126"/>
      <c r="J834" s="26"/>
      <c r="L834" s="26"/>
      <c r="N834" s="26"/>
      <c r="O834" s="26"/>
      <c r="P834" s="26"/>
      <c r="Q834" s="26"/>
      <c r="U834" s="5"/>
      <c r="X834" s="5"/>
    </row>
    <row r="835" spans="2:24">
      <c r="B835" s="5"/>
      <c r="C835" s="26"/>
      <c r="E835" s="5"/>
      <c r="F835" s="5"/>
      <c r="G835" s="126"/>
      <c r="J835" s="26"/>
      <c r="L835" s="26"/>
      <c r="N835" s="26"/>
      <c r="O835" s="26"/>
      <c r="P835" s="26"/>
      <c r="Q835" s="26"/>
      <c r="U835" s="5"/>
      <c r="X835" s="5"/>
    </row>
    <row r="836" spans="2:24">
      <c r="B836" s="5"/>
      <c r="C836" s="26"/>
      <c r="E836" s="5"/>
      <c r="F836" s="5"/>
      <c r="G836" s="126"/>
      <c r="J836" s="26"/>
      <c r="L836" s="26"/>
      <c r="N836" s="26"/>
      <c r="O836" s="26"/>
      <c r="P836" s="26"/>
      <c r="Q836" s="26"/>
      <c r="U836" s="5"/>
      <c r="X836" s="5"/>
    </row>
    <row r="837" spans="2:24">
      <c r="B837" s="5"/>
      <c r="C837" s="26"/>
      <c r="E837" s="5"/>
      <c r="F837" s="5"/>
      <c r="G837" s="126"/>
      <c r="J837" s="26"/>
      <c r="L837" s="26"/>
      <c r="N837" s="26"/>
      <c r="O837" s="26"/>
      <c r="P837" s="26"/>
      <c r="Q837" s="26"/>
      <c r="U837" s="5"/>
      <c r="X837" s="5"/>
    </row>
    <row r="838" spans="2:24">
      <c r="B838" s="5"/>
      <c r="C838" s="26"/>
      <c r="E838" s="5"/>
      <c r="F838" s="5"/>
      <c r="G838" s="126"/>
      <c r="J838" s="26"/>
      <c r="L838" s="26"/>
      <c r="N838" s="26"/>
      <c r="O838" s="26"/>
      <c r="P838" s="26"/>
      <c r="Q838" s="26"/>
      <c r="U838" s="5"/>
      <c r="X838" s="5"/>
    </row>
    <row r="839" spans="2:24">
      <c r="B839" s="5"/>
      <c r="C839" s="26"/>
      <c r="E839" s="5"/>
      <c r="F839" s="5"/>
      <c r="G839" s="126"/>
      <c r="J839" s="26"/>
      <c r="L839" s="26"/>
      <c r="N839" s="26"/>
      <c r="O839" s="26"/>
      <c r="P839" s="26"/>
      <c r="Q839" s="26"/>
      <c r="U839" s="5"/>
      <c r="X839" s="5"/>
    </row>
    <row r="840" spans="2:24">
      <c r="B840" s="5"/>
      <c r="C840" s="26"/>
      <c r="E840" s="5"/>
      <c r="F840" s="5"/>
      <c r="G840" s="126"/>
      <c r="J840" s="26"/>
      <c r="L840" s="26"/>
      <c r="N840" s="26"/>
      <c r="O840" s="26"/>
      <c r="P840" s="26"/>
      <c r="Q840" s="26"/>
      <c r="U840" s="5"/>
      <c r="X840" s="5"/>
    </row>
    <row r="841" spans="2:24">
      <c r="B841" s="5"/>
      <c r="C841" s="26"/>
      <c r="E841" s="5"/>
      <c r="F841" s="5"/>
      <c r="G841" s="126"/>
      <c r="J841" s="26"/>
      <c r="L841" s="26"/>
      <c r="N841" s="26"/>
      <c r="O841" s="26"/>
      <c r="P841" s="26"/>
      <c r="Q841" s="26"/>
      <c r="U841" s="5"/>
      <c r="X841" s="5"/>
    </row>
    <row r="842" spans="2:24">
      <c r="B842" s="5"/>
      <c r="C842" s="26"/>
      <c r="E842" s="5"/>
      <c r="F842" s="5"/>
      <c r="G842" s="126"/>
      <c r="J842" s="26"/>
      <c r="L842" s="26"/>
      <c r="N842" s="26"/>
      <c r="O842" s="26"/>
      <c r="P842" s="26"/>
      <c r="Q842" s="26"/>
      <c r="U842" s="5"/>
      <c r="X842" s="5"/>
    </row>
    <row r="843" spans="2:24">
      <c r="B843" s="5"/>
      <c r="C843" s="26"/>
      <c r="E843" s="5"/>
      <c r="F843" s="5"/>
      <c r="G843" s="126"/>
      <c r="J843" s="26"/>
      <c r="L843" s="26"/>
      <c r="N843" s="26"/>
      <c r="O843" s="26"/>
      <c r="P843" s="26"/>
      <c r="Q843" s="26"/>
      <c r="U843" s="5"/>
      <c r="X843" s="5"/>
    </row>
    <row r="844" spans="2:24">
      <c r="B844" s="5"/>
      <c r="C844" s="26"/>
      <c r="E844" s="5"/>
      <c r="F844" s="5"/>
      <c r="G844" s="126"/>
      <c r="J844" s="26"/>
      <c r="L844" s="26"/>
      <c r="N844" s="26"/>
      <c r="O844" s="26"/>
      <c r="P844" s="26"/>
      <c r="Q844" s="26"/>
      <c r="U844" s="5"/>
      <c r="X844" s="5"/>
    </row>
    <row r="845" spans="2:24">
      <c r="B845" s="5"/>
      <c r="C845" s="26"/>
      <c r="E845" s="5"/>
      <c r="F845" s="5"/>
      <c r="G845" s="126"/>
      <c r="J845" s="26"/>
      <c r="L845" s="26"/>
      <c r="N845" s="26"/>
      <c r="O845" s="26"/>
      <c r="P845" s="26"/>
      <c r="Q845" s="26"/>
      <c r="U845" s="5"/>
      <c r="X845" s="5"/>
    </row>
    <row r="846" spans="2:24">
      <c r="B846" s="5"/>
      <c r="C846" s="26"/>
      <c r="E846" s="5"/>
      <c r="F846" s="5"/>
      <c r="G846" s="126"/>
      <c r="J846" s="26"/>
      <c r="L846" s="26"/>
      <c r="N846" s="26"/>
      <c r="O846" s="26"/>
      <c r="P846" s="26"/>
      <c r="Q846" s="26"/>
      <c r="U846" s="5"/>
      <c r="X846" s="5"/>
    </row>
    <row r="847" spans="2:24">
      <c r="B847" s="5"/>
      <c r="C847" s="26"/>
      <c r="E847" s="5"/>
      <c r="F847" s="5"/>
      <c r="G847" s="126"/>
      <c r="J847" s="26"/>
      <c r="L847" s="26"/>
      <c r="N847" s="26"/>
      <c r="O847" s="26"/>
      <c r="P847" s="26"/>
      <c r="Q847" s="26"/>
      <c r="U847" s="5"/>
      <c r="X847" s="5"/>
    </row>
    <row r="848" spans="2:24">
      <c r="B848" s="5"/>
      <c r="C848" s="26"/>
      <c r="E848" s="5"/>
      <c r="F848" s="5"/>
      <c r="G848" s="126"/>
      <c r="J848" s="26"/>
      <c r="L848" s="26"/>
      <c r="N848" s="26"/>
      <c r="O848" s="26"/>
      <c r="P848" s="26"/>
      <c r="Q848" s="26"/>
      <c r="U848" s="5"/>
      <c r="X848" s="5"/>
    </row>
    <row r="849" spans="2:24">
      <c r="B849" s="5"/>
      <c r="C849" s="26"/>
      <c r="E849" s="5"/>
      <c r="F849" s="5"/>
      <c r="G849" s="126"/>
      <c r="J849" s="26"/>
      <c r="L849" s="26"/>
      <c r="N849" s="26"/>
      <c r="O849" s="26"/>
      <c r="P849" s="26"/>
      <c r="Q849" s="26"/>
      <c r="U849" s="5"/>
      <c r="X849" s="5"/>
    </row>
    <row r="850" spans="2:24">
      <c r="B850" s="5"/>
      <c r="C850" s="26"/>
      <c r="E850" s="5"/>
      <c r="F850" s="5"/>
      <c r="G850" s="126"/>
      <c r="J850" s="26"/>
      <c r="L850" s="26"/>
      <c r="N850" s="26"/>
      <c r="O850" s="26"/>
      <c r="P850" s="26"/>
      <c r="Q850" s="26"/>
      <c r="U850" s="5"/>
      <c r="X850" s="5"/>
    </row>
    <row r="851" spans="2:24">
      <c r="B851" s="5"/>
      <c r="C851" s="26"/>
      <c r="E851" s="5"/>
      <c r="F851" s="5"/>
      <c r="G851" s="126"/>
      <c r="J851" s="26"/>
      <c r="L851" s="26"/>
      <c r="N851" s="26"/>
      <c r="O851" s="26"/>
      <c r="P851" s="26"/>
      <c r="Q851" s="26"/>
      <c r="U851" s="5"/>
      <c r="X851" s="5"/>
    </row>
    <row r="852" spans="2:24">
      <c r="B852" s="5"/>
      <c r="C852" s="26"/>
      <c r="E852" s="5"/>
      <c r="F852" s="5"/>
      <c r="G852" s="126"/>
      <c r="J852" s="26"/>
      <c r="L852" s="26"/>
      <c r="N852" s="26"/>
      <c r="O852" s="26"/>
      <c r="P852" s="26"/>
      <c r="Q852" s="26"/>
      <c r="U852" s="5"/>
      <c r="X852" s="5"/>
    </row>
    <row r="853" spans="2:24">
      <c r="B853" s="5"/>
      <c r="C853" s="26"/>
      <c r="E853" s="5"/>
      <c r="F853" s="5"/>
      <c r="G853" s="126"/>
      <c r="J853" s="26"/>
      <c r="L853" s="26"/>
      <c r="N853" s="26"/>
      <c r="O853" s="26"/>
      <c r="P853" s="26"/>
      <c r="Q853" s="26"/>
      <c r="U853" s="5"/>
      <c r="X853" s="5"/>
    </row>
    <row r="854" spans="2:24">
      <c r="B854" s="5"/>
      <c r="C854" s="26"/>
      <c r="E854" s="5"/>
      <c r="F854" s="5"/>
      <c r="G854" s="126"/>
      <c r="J854" s="26"/>
      <c r="L854" s="26"/>
      <c r="N854" s="26"/>
      <c r="O854" s="26"/>
      <c r="P854" s="26"/>
      <c r="Q854" s="26"/>
      <c r="U854" s="5"/>
      <c r="X854" s="5"/>
    </row>
    <row r="855" spans="2:24">
      <c r="B855" s="5"/>
      <c r="C855" s="26"/>
      <c r="E855" s="5"/>
      <c r="F855" s="5"/>
      <c r="G855" s="126"/>
      <c r="J855" s="26"/>
      <c r="L855" s="26"/>
      <c r="N855" s="26"/>
      <c r="O855" s="26"/>
      <c r="P855" s="26"/>
      <c r="Q855" s="26"/>
      <c r="U855" s="5"/>
      <c r="X855" s="5"/>
    </row>
    <row r="856" spans="2:24">
      <c r="B856" s="5"/>
      <c r="C856" s="26"/>
      <c r="E856" s="5"/>
      <c r="F856" s="5"/>
      <c r="G856" s="126"/>
      <c r="J856" s="26"/>
      <c r="L856" s="26"/>
      <c r="N856" s="26"/>
      <c r="O856" s="26"/>
      <c r="P856" s="26"/>
      <c r="Q856" s="26"/>
      <c r="U856" s="5"/>
      <c r="X856" s="5"/>
    </row>
    <row r="857" spans="2:24">
      <c r="B857" s="5"/>
      <c r="C857" s="26"/>
      <c r="E857" s="5"/>
      <c r="F857" s="5"/>
      <c r="G857" s="126"/>
      <c r="J857" s="26"/>
      <c r="L857" s="26"/>
      <c r="N857" s="26"/>
      <c r="O857" s="26"/>
      <c r="P857" s="26"/>
      <c r="Q857" s="26"/>
      <c r="U857" s="5"/>
      <c r="X857" s="5"/>
    </row>
    <row r="858" spans="2:24">
      <c r="B858" s="5"/>
      <c r="C858" s="26"/>
      <c r="E858" s="5"/>
      <c r="F858" s="5"/>
      <c r="G858" s="126"/>
      <c r="J858" s="26"/>
      <c r="L858" s="26"/>
      <c r="N858" s="26"/>
      <c r="O858" s="26"/>
      <c r="P858" s="26"/>
      <c r="Q858" s="26"/>
      <c r="U858" s="5"/>
      <c r="X858" s="5"/>
    </row>
    <row r="859" spans="2:24">
      <c r="B859" s="5"/>
      <c r="C859" s="26"/>
      <c r="E859" s="5"/>
      <c r="F859" s="5"/>
      <c r="G859" s="126"/>
      <c r="J859" s="26"/>
      <c r="L859" s="26"/>
      <c r="N859" s="26"/>
      <c r="O859" s="26"/>
      <c r="P859" s="26"/>
      <c r="Q859" s="26"/>
      <c r="U859" s="5"/>
      <c r="X859" s="5"/>
    </row>
    <row r="860" spans="2:24">
      <c r="B860" s="5"/>
      <c r="C860" s="26"/>
      <c r="E860" s="5"/>
      <c r="F860" s="5"/>
      <c r="G860" s="126"/>
      <c r="J860" s="26"/>
      <c r="L860" s="26"/>
      <c r="N860" s="26"/>
      <c r="O860" s="26"/>
      <c r="P860" s="26"/>
      <c r="Q860" s="26"/>
      <c r="U860" s="5"/>
      <c r="X860" s="5"/>
    </row>
    <row r="861" spans="2:24">
      <c r="B861" s="5"/>
      <c r="C861" s="26"/>
      <c r="E861" s="5"/>
      <c r="F861" s="5"/>
      <c r="G861" s="126"/>
      <c r="J861" s="26"/>
      <c r="L861" s="26"/>
      <c r="N861" s="26"/>
      <c r="O861" s="26"/>
      <c r="P861" s="26"/>
      <c r="Q861" s="26"/>
      <c r="U861" s="5"/>
      <c r="X861" s="5"/>
    </row>
    <row r="862" spans="2:24">
      <c r="B862" s="5"/>
      <c r="C862" s="26"/>
      <c r="E862" s="5"/>
      <c r="F862" s="5"/>
      <c r="G862" s="126"/>
      <c r="J862" s="26"/>
      <c r="L862" s="26"/>
      <c r="N862" s="26"/>
      <c r="O862" s="26"/>
      <c r="P862" s="26"/>
      <c r="Q862" s="26"/>
      <c r="U862" s="5"/>
      <c r="X862" s="5"/>
    </row>
    <row r="863" spans="2:24">
      <c r="B863" s="5"/>
      <c r="C863" s="26"/>
      <c r="E863" s="5"/>
      <c r="F863" s="5"/>
      <c r="G863" s="126"/>
      <c r="J863" s="26"/>
      <c r="L863" s="26"/>
      <c r="N863" s="26"/>
      <c r="O863" s="26"/>
      <c r="P863" s="26"/>
      <c r="Q863" s="26"/>
      <c r="U863" s="5"/>
      <c r="X863" s="5"/>
    </row>
    <row r="864" spans="2:24">
      <c r="B864" s="5"/>
      <c r="C864" s="26"/>
      <c r="E864" s="5"/>
      <c r="F864" s="5"/>
      <c r="G864" s="126"/>
      <c r="J864" s="26"/>
      <c r="L864" s="26"/>
      <c r="N864" s="26"/>
      <c r="O864" s="26"/>
      <c r="P864" s="26"/>
      <c r="Q864" s="26"/>
      <c r="U864" s="5"/>
      <c r="X864" s="5"/>
    </row>
    <row r="865" spans="2:24">
      <c r="B865" s="5"/>
      <c r="C865" s="26"/>
      <c r="E865" s="5"/>
      <c r="F865" s="5"/>
      <c r="G865" s="126"/>
      <c r="J865" s="26"/>
      <c r="L865" s="26"/>
      <c r="N865" s="26"/>
      <c r="O865" s="26"/>
      <c r="P865" s="26"/>
      <c r="Q865" s="26"/>
      <c r="U865" s="5"/>
      <c r="X865" s="5"/>
    </row>
    <row r="866" spans="2:24">
      <c r="B866" s="5"/>
      <c r="C866" s="26"/>
      <c r="E866" s="5"/>
      <c r="F866" s="5"/>
      <c r="G866" s="126"/>
      <c r="J866" s="26"/>
      <c r="L866" s="26"/>
      <c r="N866" s="26"/>
      <c r="O866" s="26"/>
      <c r="P866" s="26"/>
      <c r="Q866" s="26"/>
      <c r="U866" s="5"/>
      <c r="X866" s="5"/>
    </row>
    <row r="867" spans="2:24">
      <c r="B867" s="5"/>
      <c r="C867" s="26"/>
      <c r="E867" s="5"/>
      <c r="F867" s="5"/>
      <c r="G867" s="126"/>
      <c r="J867" s="26"/>
      <c r="L867" s="26"/>
      <c r="N867" s="26"/>
      <c r="O867" s="26"/>
      <c r="P867" s="26"/>
      <c r="Q867" s="26"/>
      <c r="U867" s="5"/>
      <c r="X867" s="5"/>
    </row>
    <row r="868" spans="2:24">
      <c r="B868" s="5"/>
      <c r="C868" s="26"/>
      <c r="E868" s="5"/>
      <c r="F868" s="5"/>
      <c r="G868" s="126"/>
      <c r="J868" s="26"/>
      <c r="L868" s="26"/>
      <c r="N868" s="26"/>
      <c r="O868" s="26"/>
      <c r="P868" s="26"/>
      <c r="Q868" s="26"/>
      <c r="U868" s="5"/>
      <c r="X868" s="5"/>
    </row>
    <row r="869" spans="2:24">
      <c r="B869" s="5"/>
      <c r="C869" s="26"/>
      <c r="E869" s="5"/>
      <c r="F869" s="5"/>
      <c r="G869" s="126"/>
      <c r="J869" s="26"/>
      <c r="L869" s="26"/>
      <c r="N869" s="26"/>
      <c r="O869" s="26"/>
      <c r="P869" s="26"/>
      <c r="Q869" s="26"/>
      <c r="U869" s="5"/>
      <c r="X869" s="5"/>
    </row>
    <row r="870" spans="2:24">
      <c r="B870" s="5"/>
      <c r="C870" s="26"/>
      <c r="E870" s="5"/>
      <c r="F870" s="5"/>
      <c r="G870" s="126"/>
      <c r="J870" s="26"/>
      <c r="L870" s="26"/>
      <c r="N870" s="26"/>
      <c r="O870" s="26"/>
      <c r="P870" s="26"/>
      <c r="Q870" s="26"/>
      <c r="U870" s="5"/>
      <c r="X870" s="5"/>
    </row>
    <row r="871" spans="2:24">
      <c r="B871" s="5"/>
      <c r="C871" s="26"/>
      <c r="E871" s="5"/>
      <c r="F871" s="5"/>
      <c r="G871" s="126"/>
      <c r="J871" s="26"/>
      <c r="L871" s="26"/>
      <c r="N871" s="26"/>
      <c r="O871" s="26"/>
      <c r="P871" s="26"/>
      <c r="Q871" s="26"/>
      <c r="U871" s="5"/>
      <c r="X871" s="5"/>
    </row>
    <row r="872" spans="2:24">
      <c r="B872" s="5"/>
      <c r="C872" s="26"/>
      <c r="E872" s="5"/>
      <c r="F872" s="5"/>
      <c r="G872" s="126"/>
      <c r="J872" s="26"/>
      <c r="L872" s="26"/>
      <c r="N872" s="26"/>
      <c r="O872" s="26"/>
      <c r="P872" s="26"/>
      <c r="Q872" s="26"/>
      <c r="U872" s="5"/>
      <c r="X872" s="5"/>
    </row>
    <row r="873" spans="2:24">
      <c r="B873" s="5"/>
      <c r="C873" s="26"/>
      <c r="E873" s="5"/>
      <c r="F873" s="5"/>
      <c r="G873" s="126"/>
      <c r="J873" s="26"/>
      <c r="L873" s="26"/>
      <c r="N873" s="26"/>
      <c r="O873" s="26"/>
      <c r="P873" s="26"/>
      <c r="Q873" s="26"/>
      <c r="U873" s="5"/>
      <c r="X873" s="5"/>
    </row>
    <row r="874" spans="2:24">
      <c r="B874" s="5"/>
      <c r="C874" s="26"/>
      <c r="E874" s="5"/>
      <c r="F874" s="5"/>
      <c r="G874" s="126"/>
      <c r="J874" s="26"/>
      <c r="L874" s="26"/>
      <c r="N874" s="26"/>
      <c r="O874" s="26"/>
      <c r="P874" s="26"/>
      <c r="Q874" s="26"/>
      <c r="U874" s="5"/>
      <c r="X874" s="5"/>
    </row>
    <row r="875" spans="2:24">
      <c r="B875" s="5"/>
      <c r="C875" s="26"/>
      <c r="E875" s="5"/>
      <c r="F875" s="5"/>
      <c r="G875" s="126"/>
      <c r="J875" s="26"/>
      <c r="L875" s="26"/>
      <c r="N875" s="26"/>
      <c r="O875" s="26"/>
      <c r="P875" s="26"/>
      <c r="Q875" s="26"/>
      <c r="U875" s="5"/>
      <c r="X875" s="5"/>
    </row>
    <row r="876" spans="2:24">
      <c r="B876" s="5"/>
      <c r="C876" s="26"/>
      <c r="E876" s="5"/>
      <c r="F876" s="5"/>
      <c r="G876" s="126"/>
      <c r="J876" s="26"/>
      <c r="L876" s="26"/>
      <c r="N876" s="26"/>
      <c r="O876" s="26"/>
      <c r="P876" s="26"/>
      <c r="Q876" s="26"/>
      <c r="U876" s="5"/>
      <c r="X876" s="5"/>
    </row>
    <row r="877" spans="2:24">
      <c r="B877" s="5"/>
      <c r="C877" s="26"/>
      <c r="E877" s="5"/>
      <c r="F877" s="5"/>
      <c r="G877" s="126"/>
      <c r="J877" s="26"/>
      <c r="L877" s="26"/>
      <c r="N877" s="26"/>
      <c r="O877" s="26"/>
      <c r="P877" s="26"/>
      <c r="Q877" s="26"/>
      <c r="U877" s="5"/>
      <c r="X877" s="5"/>
    </row>
    <row r="878" spans="2:24">
      <c r="B878" s="5"/>
      <c r="C878" s="26"/>
      <c r="E878" s="5"/>
      <c r="F878" s="5"/>
      <c r="G878" s="126"/>
      <c r="J878" s="26"/>
      <c r="L878" s="26"/>
      <c r="N878" s="26"/>
      <c r="O878" s="26"/>
      <c r="P878" s="26"/>
      <c r="Q878" s="26"/>
      <c r="U878" s="5"/>
      <c r="X878" s="5"/>
    </row>
    <row r="879" spans="2:24">
      <c r="B879" s="5"/>
      <c r="C879" s="26"/>
      <c r="E879" s="5"/>
      <c r="F879" s="5"/>
      <c r="G879" s="126"/>
      <c r="J879" s="26"/>
      <c r="L879" s="26"/>
      <c r="N879" s="26"/>
      <c r="O879" s="26"/>
      <c r="P879" s="26"/>
      <c r="Q879" s="26"/>
      <c r="U879" s="5"/>
      <c r="X879" s="5"/>
    </row>
    <row r="880" spans="2:24">
      <c r="B880" s="5"/>
      <c r="C880" s="26"/>
      <c r="E880" s="5"/>
      <c r="F880" s="5"/>
      <c r="G880" s="126"/>
      <c r="J880" s="26"/>
      <c r="L880" s="26"/>
      <c r="N880" s="26"/>
      <c r="O880" s="26"/>
      <c r="P880" s="26"/>
      <c r="Q880" s="26"/>
      <c r="U880" s="5"/>
      <c r="X880" s="5"/>
    </row>
    <row r="881" spans="2:24">
      <c r="B881" s="5"/>
      <c r="C881" s="26"/>
      <c r="E881" s="5"/>
      <c r="F881" s="5"/>
      <c r="G881" s="126"/>
      <c r="J881" s="26"/>
      <c r="L881" s="26"/>
      <c r="N881" s="26"/>
      <c r="O881" s="26"/>
      <c r="P881" s="26"/>
      <c r="Q881" s="26"/>
      <c r="U881" s="5"/>
      <c r="X881" s="5"/>
    </row>
    <row r="882" spans="2:24">
      <c r="B882" s="5"/>
      <c r="C882" s="26"/>
      <c r="E882" s="5"/>
      <c r="F882" s="5"/>
      <c r="G882" s="126"/>
      <c r="J882" s="26"/>
      <c r="L882" s="26"/>
      <c r="N882" s="26"/>
      <c r="O882" s="26"/>
      <c r="P882" s="26"/>
      <c r="Q882" s="26"/>
      <c r="U882" s="5"/>
      <c r="X882" s="5"/>
    </row>
    <row r="883" spans="2:24">
      <c r="B883" s="5"/>
      <c r="C883" s="26"/>
      <c r="E883" s="5"/>
      <c r="F883" s="5"/>
      <c r="G883" s="126"/>
      <c r="J883" s="26"/>
      <c r="L883" s="26"/>
      <c r="N883" s="26"/>
      <c r="O883" s="26"/>
      <c r="P883" s="26"/>
      <c r="Q883" s="26"/>
      <c r="U883" s="5"/>
      <c r="X883" s="5"/>
    </row>
    <row r="884" spans="2:24">
      <c r="B884" s="5"/>
      <c r="C884" s="26"/>
      <c r="E884" s="5"/>
      <c r="F884" s="5"/>
      <c r="G884" s="126"/>
      <c r="J884" s="26"/>
      <c r="L884" s="26"/>
      <c r="N884" s="26"/>
      <c r="O884" s="26"/>
      <c r="P884" s="26"/>
      <c r="Q884" s="26"/>
      <c r="U884" s="5"/>
      <c r="X884" s="5"/>
    </row>
    <row r="885" spans="2:24">
      <c r="B885" s="5"/>
      <c r="C885" s="26"/>
      <c r="E885" s="5"/>
      <c r="F885" s="5"/>
      <c r="G885" s="126"/>
      <c r="J885" s="26"/>
      <c r="L885" s="26"/>
      <c r="N885" s="26"/>
      <c r="O885" s="26"/>
      <c r="P885" s="26"/>
      <c r="Q885" s="26"/>
      <c r="U885" s="5"/>
      <c r="X885" s="5"/>
    </row>
    <row r="886" spans="2:24">
      <c r="B886" s="5"/>
      <c r="C886" s="26"/>
      <c r="E886" s="5"/>
      <c r="F886" s="5"/>
      <c r="G886" s="126"/>
      <c r="J886" s="26"/>
      <c r="L886" s="26"/>
      <c r="N886" s="26"/>
      <c r="O886" s="26"/>
      <c r="P886" s="26"/>
      <c r="Q886" s="26"/>
      <c r="U886" s="5"/>
      <c r="X886" s="5"/>
    </row>
    <row r="887" spans="2:24">
      <c r="B887" s="5"/>
      <c r="C887" s="26"/>
      <c r="E887" s="5"/>
      <c r="F887" s="5"/>
      <c r="G887" s="126"/>
      <c r="J887" s="26"/>
      <c r="L887" s="26"/>
      <c r="N887" s="26"/>
      <c r="O887" s="26"/>
      <c r="P887" s="26"/>
      <c r="Q887" s="26"/>
      <c r="U887" s="5"/>
      <c r="X887" s="5"/>
    </row>
    <row r="888" spans="2:24">
      <c r="B888" s="5"/>
      <c r="C888" s="26"/>
      <c r="E888" s="5"/>
      <c r="F888" s="5"/>
      <c r="G888" s="126"/>
      <c r="J888" s="26"/>
      <c r="L888" s="26"/>
      <c r="N888" s="26"/>
      <c r="O888" s="26"/>
      <c r="P888" s="26"/>
      <c r="Q888" s="26"/>
      <c r="U888" s="5"/>
      <c r="X888" s="5"/>
    </row>
    <row r="889" spans="2:24">
      <c r="B889" s="5"/>
      <c r="C889" s="26"/>
      <c r="E889" s="5"/>
      <c r="F889" s="5"/>
      <c r="G889" s="126"/>
      <c r="J889" s="26"/>
      <c r="L889" s="26"/>
      <c r="N889" s="26"/>
      <c r="O889" s="26"/>
      <c r="P889" s="26"/>
      <c r="Q889" s="26"/>
      <c r="U889" s="5"/>
      <c r="X889" s="5"/>
    </row>
    <row r="890" spans="2:24">
      <c r="B890" s="5"/>
      <c r="C890" s="26"/>
      <c r="E890" s="5"/>
      <c r="F890" s="5"/>
      <c r="G890" s="126"/>
      <c r="J890" s="26"/>
      <c r="L890" s="26"/>
      <c r="N890" s="26"/>
      <c r="O890" s="26"/>
      <c r="P890" s="26"/>
      <c r="Q890" s="26"/>
      <c r="U890" s="5"/>
      <c r="X890" s="5"/>
    </row>
    <row r="891" spans="2:24">
      <c r="B891" s="5"/>
      <c r="C891" s="26"/>
      <c r="E891" s="5"/>
      <c r="F891" s="5"/>
      <c r="G891" s="126"/>
      <c r="J891" s="26"/>
      <c r="L891" s="26"/>
      <c r="N891" s="26"/>
      <c r="O891" s="26"/>
      <c r="P891" s="26"/>
      <c r="Q891" s="26"/>
      <c r="U891" s="5"/>
      <c r="X891" s="5"/>
    </row>
    <row r="892" spans="2:24">
      <c r="B892" s="5"/>
      <c r="C892" s="26"/>
      <c r="E892" s="5"/>
      <c r="F892" s="5"/>
      <c r="G892" s="126"/>
      <c r="J892" s="26"/>
      <c r="L892" s="26"/>
      <c r="N892" s="26"/>
      <c r="O892" s="26"/>
      <c r="P892" s="26"/>
      <c r="Q892" s="26"/>
      <c r="U892" s="5"/>
      <c r="X892" s="5"/>
    </row>
    <row r="893" spans="2:24">
      <c r="B893" s="5"/>
      <c r="C893" s="26"/>
      <c r="E893" s="5"/>
      <c r="F893" s="5"/>
      <c r="G893" s="126"/>
      <c r="J893" s="26"/>
      <c r="L893" s="26"/>
      <c r="N893" s="26"/>
      <c r="O893" s="26"/>
      <c r="P893" s="26"/>
      <c r="Q893" s="26"/>
      <c r="U893" s="5"/>
      <c r="X893" s="5"/>
    </row>
    <row r="894" spans="2:24">
      <c r="B894" s="5"/>
      <c r="C894" s="26"/>
      <c r="E894" s="5"/>
      <c r="F894" s="5"/>
      <c r="G894" s="126"/>
      <c r="J894" s="26"/>
      <c r="L894" s="26"/>
      <c r="N894" s="26"/>
      <c r="O894" s="26"/>
      <c r="P894" s="26"/>
      <c r="Q894" s="26"/>
      <c r="U894" s="5"/>
      <c r="X894" s="5"/>
    </row>
    <row r="895" spans="2:24">
      <c r="B895" s="5"/>
      <c r="C895" s="26"/>
      <c r="E895" s="5"/>
      <c r="F895" s="5"/>
      <c r="G895" s="126"/>
      <c r="J895" s="26"/>
      <c r="L895" s="26"/>
      <c r="N895" s="26"/>
      <c r="O895" s="26"/>
      <c r="P895" s="26"/>
      <c r="Q895" s="26"/>
      <c r="U895" s="5"/>
      <c r="X895" s="5"/>
    </row>
    <row r="896" spans="2:24">
      <c r="B896" s="5"/>
      <c r="C896" s="26"/>
      <c r="E896" s="5"/>
      <c r="F896" s="5"/>
      <c r="G896" s="126"/>
      <c r="J896" s="26"/>
      <c r="L896" s="26"/>
      <c r="N896" s="26"/>
      <c r="O896" s="26"/>
      <c r="P896" s="26"/>
      <c r="Q896" s="26"/>
      <c r="U896" s="5"/>
      <c r="X896" s="5"/>
    </row>
    <row r="897" spans="2:24">
      <c r="B897" s="5"/>
      <c r="C897" s="26"/>
      <c r="E897" s="5"/>
      <c r="F897" s="5"/>
      <c r="G897" s="126"/>
      <c r="J897" s="26"/>
      <c r="L897" s="26"/>
      <c r="N897" s="26"/>
      <c r="O897" s="26"/>
      <c r="P897" s="26"/>
      <c r="Q897" s="26"/>
      <c r="U897" s="5"/>
      <c r="X897" s="5"/>
    </row>
    <row r="898" spans="2:24">
      <c r="B898" s="5"/>
      <c r="C898" s="26"/>
      <c r="E898" s="5"/>
      <c r="F898" s="5"/>
      <c r="G898" s="126"/>
      <c r="J898" s="26"/>
      <c r="L898" s="26"/>
      <c r="N898" s="26"/>
      <c r="O898" s="26"/>
      <c r="P898" s="26"/>
      <c r="Q898" s="26"/>
      <c r="U898" s="5"/>
      <c r="X898" s="5"/>
    </row>
    <row r="899" spans="2:24">
      <c r="B899" s="5"/>
      <c r="C899" s="26"/>
      <c r="E899" s="5"/>
      <c r="F899" s="5"/>
      <c r="G899" s="126"/>
      <c r="J899" s="26"/>
      <c r="L899" s="26"/>
      <c r="N899" s="26"/>
      <c r="O899" s="26"/>
      <c r="P899" s="26"/>
      <c r="Q899" s="26"/>
      <c r="U899" s="5"/>
      <c r="X899" s="5"/>
    </row>
    <row r="900" spans="2:24">
      <c r="B900" s="5"/>
      <c r="C900" s="26"/>
      <c r="E900" s="5"/>
      <c r="F900" s="5"/>
      <c r="G900" s="126"/>
      <c r="J900" s="26"/>
      <c r="L900" s="26"/>
      <c r="N900" s="26"/>
      <c r="O900" s="26"/>
      <c r="P900" s="26"/>
      <c r="Q900" s="26"/>
      <c r="U900" s="5"/>
      <c r="X900" s="5"/>
    </row>
    <row r="901" spans="2:24">
      <c r="B901" s="5"/>
      <c r="C901" s="26"/>
      <c r="E901" s="5"/>
      <c r="F901" s="5"/>
      <c r="G901" s="126"/>
      <c r="J901" s="26"/>
      <c r="L901" s="26"/>
      <c r="N901" s="26"/>
      <c r="O901" s="26"/>
      <c r="P901" s="26"/>
      <c r="Q901" s="26"/>
      <c r="U901" s="5"/>
      <c r="X901" s="5"/>
    </row>
    <row r="902" spans="2:24">
      <c r="B902" s="5"/>
      <c r="C902" s="26"/>
      <c r="E902" s="5"/>
      <c r="F902" s="5"/>
      <c r="G902" s="126"/>
      <c r="J902" s="26"/>
      <c r="L902" s="26"/>
      <c r="N902" s="26"/>
      <c r="O902" s="26"/>
      <c r="P902" s="26"/>
      <c r="Q902" s="26"/>
      <c r="U902" s="5"/>
      <c r="X902" s="5"/>
    </row>
    <row r="903" spans="2:24">
      <c r="B903" s="5"/>
      <c r="C903" s="26"/>
      <c r="E903" s="5"/>
      <c r="F903" s="5"/>
      <c r="G903" s="126"/>
      <c r="J903" s="26"/>
      <c r="L903" s="26"/>
      <c r="N903" s="26"/>
      <c r="O903" s="26"/>
      <c r="P903" s="26"/>
      <c r="Q903" s="26"/>
      <c r="U903" s="5"/>
      <c r="X903" s="5"/>
    </row>
    <row r="904" spans="2:24">
      <c r="B904" s="5"/>
      <c r="C904" s="26"/>
      <c r="E904" s="5"/>
      <c r="F904" s="5"/>
      <c r="G904" s="126"/>
      <c r="J904" s="26"/>
      <c r="L904" s="26"/>
      <c r="N904" s="26"/>
      <c r="O904" s="26"/>
      <c r="P904" s="26"/>
      <c r="Q904" s="26"/>
      <c r="U904" s="5"/>
      <c r="X904" s="5"/>
    </row>
    <row r="905" spans="2:24">
      <c r="B905" s="5"/>
      <c r="C905" s="26"/>
      <c r="E905" s="5"/>
      <c r="F905" s="5"/>
      <c r="G905" s="126"/>
      <c r="J905" s="26"/>
      <c r="L905" s="26"/>
      <c r="N905" s="26"/>
      <c r="O905" s="26"/>
      <c r="P905" s="26"/>
      <c r="Q905" s="26"/>
      <c r="U905" s="5"/>
      <c r="X905" s="5"/>
    </row>
    <row r="906" spans="2:24">
      <c r="B906" s="5"/>
      <c r="C906" s="26"/>
      <c r="E906" s="5"/>
      <c r="F906" s="5"/>
      <c r="G906" s="126"/>
      <c r="J906" s="26"/>
      <c r="L906" s="26"/>
      <c r="N906" s="26"/>
      <c r="O906" s="26"/>
      <c r="P906" s="26"/>
      <c r="Q906" s="26"/>
      <c r="U906" s="5"/>
      <c r="X906" s="5"/>
    </row>
    <row r="907" spans="2:24">
      <c r="B907" s="5"/>
      <c r="C907" s="26"/>
      <c r="E907" s="5"/>
      <c r="F907" s="5"/>
      <c r="G907" s="126"/>
      <c r="J907" s="26"/>
      <c r="L907" s="26"/>
      <c r="N907" s="26"/>
      <c r="O907" s="26"/>
      <c r="P907" s="26"/>
      <c r="Q907" s="26"/>
      <c r="U907" s="5"/>
      <c r="X907" s="5"/>
    </row>
    <row r="908" spans="2:24">
      <c r="B908" s="5"/>
      <c r="C908" s="26"/>
      <c r="E908" s="5"/>
      <c r="F908" s="5"/>
      <c r="G908" s="126"/>
      <c r="J908" s="26"/>
      <c r="L908" s="26"/>
      <c r="N908" s="26"/>
      <c r="O908" s="26"/>
      <c r="P908" s="26"/>
      <c r="Q908" s="26"/>
      <c r="U908" s="5"/>
      <c r="X908" s="5"/>
    </row>
    <row r="909" spans="2:24">
      <c r="B909" s="5"/>
      <c r="C909" s="26"/>
      <c r="E909" s="5"/>
      <c r="F909" s="5"/>
      <c r="G909" s="126"/>
      <c r="J909" s="26"/>
      <c r="L909" s="26"/>
      <c r="N909" s="26"/>
      <c r="O909" s="26"/>
      <c r="P909" s="26"/>
      <c r="Q909" s="26"/>
      <c r="U909" s="5"/>
      <c r="X909" s="5"/>
    </row>
    <row r="910" spans="2:24">
      <c r="B910" s="5"/>
      <c r="C910" s="26"/>
      <c r="E910" s="5"/>
      <c r="F910" s="5"/>
      <c r="G910" s="126"/>
      <c r="J910" s="26"/>
      <c r="L910" s="26"/>
      <c r="N910" s="26"/>
      <c r="O910" s="26"/>
      <c r="P910" s="26"/>
      <c r="Q910" s="26"/>
      <c r="U910" s="5"/>
      <c r="X910" s="5"/>
    </row>
    <row r="911" spans="2:24">
      <c r="B911" s="5"/>
      <c r="C911" s="26"/>
      <c r="E911" s="5"/>
      <c r="F911" s="5"/>
      <c r="G911" s="126"/>
      <c r="J911" s="26"/>
      <c r="L911" s="26"/>
      <c r="N911" s="26"/>
      <c r="O911" s="26"/>
      <c r="P911" s="26"/>
      <c r="Q911" s="26"/>
      <c r="U911" s="5"/>
      <c r="X911" s="5"/>
    </row>
    <row r="912" spans="2:24">
      <c r="B912" s="5"/>
      <c r="C912" s="26"/>
      <c r="E912" s="5"/>
      <c r="F912" s="5"/>
      <c r="G912" s="126"/>
      <c r="J912" s="26"/>
      <c r="L912" s="26"/>
      <c r="N912" s="26"/>
      <c r="O912" s="26"/>
      <c r="P912" s="26"/>
      <c r="Q912" s="26"/>
      <c r="U912" s="5"/>
      <c r="X912" s="5"/>
    </row>
    <row r="913" spans="2:24">
      <c r="B913" s="5"/>
      <c r="C913" s="26"/>
      <c r="E913" s="5"/>
      <c r="F913" s="5"/>
      <c r="G913" s="126"/>
      <c r="J913" s="26"/>
      <c r="L913" s="26"/>
      <c r="N913" s="26"/>
      <c r="O913" s="26"/>
      <c r="P913" s="26"/>
      <c r="Q913" s="26"/>
      <c r="U913" s="5"/>
      <c r="X913" s="5"/>
    </row>
    <row r="914" spans="2:24">
      <c r="B914" s="5"/>
      <c r="C914" s="26"/>
      <c r="E914" s="5"/>
      <c r="F914" s="5"/>
      <c r="G914" s="126"/>
      <c r="J914" s="26"/>
      <c r="L914" s="26"/>
      <c r="N914" s="26"/>
      <c r="O914" s="26"/>
      <c r="P914" s="26"/>
      <c r="Q914" s="26"/>
      <c r="U914" s="5"/>
      <c r="X914" s="5"/>
    </row>
    <row r="915" spans="2:24">
      <c r="B915" s="5"/>
      <c r="C915" s="26"/>
      <c r="E915" s="5"/>
      <c r="F915" s="5"/>
      <c r="G915" s="126"/>
      <c r="J915" s="26"/>
      <c r="L915" s="26"/>
      <c r="N915" s="26"/>
      <c r="O915" s="26"/>
      <c r="P915" s="26"/>
      <c r="Q915" s="26"/>
      <c r="U915" s="5"/>
      <c r="X915" s="5"/>
    </row>
    <row r="916" spans="2:24">
      <c r="B916" s="5"/>
      <c r="C916" s="26"/>
      <c r="E916" s="5"/>
      <c r="F916" s="5"/>
      <c r="G916" s="126"/>
      <c r="J916" s="26"/>
      <c r="L916" s="26"/>
      <c r="N916" s="26"/>
      <c r="O916" s="26"/>
      <c r="P916" s="26"/>
      <c r="Q916" s="26"/>
      <c r="U916" s="5"/>
      <c r="X916" s="5"/>
    </row>
    <row r="917" spans="2:24">
      <c r="B917" s="5"/>
      <c r="C917" s="26"/>
      <c r="E917" s="5"/>
      <c r="F917" s="5"/>
      <c r="G917" s="126"/>
      <c r="J917" s="26"/>
      <c r="L917" s="26"/>
      <c r="N917" s="26"/>
      <c r="O917" s="26"/>
      <c r="P917" s="26"/>
      <c r="Q917" s="26"/>
      <c r="U917" s="5"/>
      <c r="X917" s="5"/>
    </row>
    <row r="918" spans="2:24">
      <c r="B918" s="5"/>
      <c r="C918" s="26"/>
      <c r="E918" s="5"/>
      <c r="F918" s="5"/>
      <c r="G918" s="126"/>
      <c r="J918" s="26"/>
      <c r="L918" s="26"/>
      <c r="N918" s="26"/>
      <c r="O918" s="26"/>
      <c r="P918" s="26"/>
      <c r="Q918" s="26"/>
      <c r="U918" s="5"/>
      <c r="X918" s="5"/>
    </row>
    <row r="919" spans="2:24">
      <c r="B919" s="5"/>
      <c r="C919" s="26"/>
      <c r="E919" s="5"/>
      <c r="F919" s="5"/>
      <c r="G919" s="126"/>
      <c r="J919" s="26"/>
      <c r="L919" s="26"/>
      <c r="N919" s="26"/>
      <c r="O919" s="26"/>
      <c r="P919" s="26"/>
      <c r="Q919" s="26"/>
      <c r="U919" s="5"/>
      <c r="X919" s="5"/>
    </row>
    <row r="920" spans="2:24">
      <c r="B920" s="5"/>
      <c r="C920" s="26"/>
      <c r="E920" s="5"/>
      <c r="F920" s="5"/>
      <c r="G920" s="126"/>
      <c r="J920" s="26"/>
      <c r="L920" s="26"/>
      <c r="N920" s="26"/>
      <c r="O920" s="26"/>
      <c r="P920" s="26"/>
      <c r="Q920" s="26"/>
      <c r="U920" s="5"/>
      <c r="X920" s="5"/>
    </row>
    <row r="921" spans="2:24">
      <c r="B921" s="5"/>
      <c r="C921" s="26"/>
      <c r="E921" s="5"/>
      <c r="F921" s="5"/>
      <c r="G921" s="126"/>
      <c r="J921" s="26"/>
      <c r="L921" s="26"/>
      <c r="N921" s="26"/>
      <c r="O921" s="26"/>
      <c r="P921" s="26"/>
      <c r="Q921" s="26"/>
      <c r="U921" s="5"/>
      <c r="X921" s="5"/>
    </row>
    <row r="922" spans="2:24">
      <c r="B922" s="5"/>
      <c r="C922" s="26"/>
      <c r="E922" s="5"/>
      <c r="F922" s="5"/>
      <c r="G922" s="126"/>
      <c r="J922" s="26"/>
      <c r="L922" s="26"/>
      <c r="N922" s="26"/>
      <c r="O922" s="26"/>
      <c r="P922" s="26"/>
      <c r="Q922" s="26"/>
      <c r="U922" s="5"/>
      <c r="X922" s="5"/>
    </row>
    <row r="923" spans="2:24">
      <c r="B923" s="5"/>
      <c r="C923" s="26"/>
      <c r="E923" s="5"/>
      <c r="F923" s="5"/>
      <c r="G923" s="126"/>
      <c r="J923" s="26"/>
      <c r="L923" s="26"/>
      <c r="N923" s="26"/>
      <c r="O923" s="26"/>
      <c r="P923" s="26"/>
      <c r="Q923" s="26"/>
      <c r="U923" s="5"/>
      <c r="X923" s="5"/>
    </row>
    <row r="924" spans="2:24">
      <c r="B924" s="5"/>
      <c r="C924" s="26"/>
      <c r="E924" s="5"/>
      <c r="F924" s="5"/>
      <c r="G924" s="126"/>
      <c r="J924" s="26"/>
      <c r="L924" s="26"/>
      <c r="N924" s="26"/>
      <c r="O924" s="26"/>
      <c r="P924" s="26"/>
      <c r="Q924" s="26"/>
      <c r="U924" s="5"/>
      <c r="X924" s="5"/>
    </row>
    <row r="925" spans="2:24">
      <c r="B925" s="5"/>
      <c r="C925" s="26"/>
      <c r="E925" s="5"/>
      <c r="F925" s="5"/>
      <c r="G925" s="126"/>
      <c r="J925" s="26"/>
      <c r="L925" s="26"/>
      <c r="N925" s="26"/>
      <c r="O925" s="26"/>
      <c r="P925" s="26"/>
      <c r="Q925" s="26"/>
      <c r="U925" s="5"/>
      <c r="X925" s="5"/>
    </row>
    <row r="926" spans="2:24">
      <c r="B926" s="5"/>
      <c r="C926" s="26"/>
      <c r="E926" s="5"/>
      <c r="F926" s="5"/>
      <c r="G926" s="126"/>
      <c r="J926" s="26"/>
      <c r="L926" s="26"/>
      <c r="N926" s="26"/>
      <c r="O926" s="26"/>
      <c r="P926" s="26"/>
      <c r="Q926" s="26"/>
      <c r="U926" s="5"/>
      <c r="X926" s="5"/>
    </row>
    <row r="927" spans="2:24">
      <c r="B927" s="5"/>
      <c r="C927" s="26"/>
      <c r="E927" s="5"/>
      <c r="F927" s="5"/>
      <c r="G927" s="126"/>
      <c r="J927" s="26"/>
      <c r="L927" s="26"/>
      <c r="N927" s="26"/>
      <c r="O927" s="26"/>
      <c r="P927" s="26"/>
      <c r="Q927" s="26"/>
      <c r="U927" s="5"/>
      <c r="X927" s="5"/>
    </row>
    <row r="928" spans="2:24">
      <c r="B928" s="5"/>
      <c r="C928" s="26"/>
      <c r="E928" s="5"/>
      <c r="F928" s="5"/>
      <c r="G928" s="126"/>
      <c r="J928" s="26"/>
      <c r="L928" s="26"/>
      <c r="N928" s="26"/>
      <c r="O928" s="26"/>
      <c r="P928" s="26"/>
      <c r="Q928" s="26"/>
      <c r="U928" s="5"/>
      <c r="X928" s="5"/>
    </row>
    <row r="929" spans="2:24">
      <c r="B929" s="5"/>
      <c r="C929" s="26"/>
      <c r="E929" s="5"/>
      <c r="F929" s="5"/>
      <c r="G929" s="126"/>
      <c r="J929" s="26"/>
      <c r="L929" s="26"/>
      <c r="N929" s="26"/>
      <c r="O929" s="26"/>
      <c r="P929" s="26"/>
      <c r="Q929" s="26"/>
      <c r="U929" s="5"/>
      <c r="X929" s="5"/>
    </row>
    <row r="930" spans="2:24">
      <c r="B930" s="5"/>
      <c r="C930" s="26"/>
      <c r="E930" s="5"/>
      <c r="F930" s="5"/>
      <c r="G930" s="126"/>
      <c r="J930" s="26"/>
      <c r="L930" s="26"/>
      <c r="N930" s="26"/>
      <c r="O930" s="26"/>
      <c r="P930" s="26"/>
      <c r="Q930" s="26"/>
      <c r="U930" s="5"/>
      <c r="X930" s="5"/>
    </row>
    <row r="931" spans="2:24">
      <c r="B931" s="5"/>
      <c r="C931" s="26"/>
      <c r="E931" s="5"/>
      <c r="F931" s="5"/>
      <c r="G931" s="126"/>
      <c r="J931" s="26"/>
      <c r="L931" s="26"/>
      <c r="N931" s="26"/>
      <c r="O931" s="26"/>
      <c r="P931" s="26"/>
      <c r="Q931" s="26"/>
      <c r="U931" s="5"/>
      <c r="X931" s="5"/>
    </row>
    <row r="932" spans="2:24">
      <c r="B932" s="5"/>
      <c r="C932" s="26"/>
      <c r="E932" s="5"/>
      <c r="F932" s="5"/>
      <c r="G932" s="126"/>
      <c r="J932" s="26"/>
      <c r="L932" s="26"/>
      <c r="N932" s="26"/>
      <c r="O932" s="26"/>
      <c r="P932" s="26"/>
      <c r="Q932" s="26"/>
      <c r="U932" s="5"/>
      <c r="X932" s="5"/>
    </row>
    <row r="933" spans="2:24">
      <c r="B933" s="5"/>
      <c r="C933" s="26"/>
      <c r="E933" s="5"/>
      <c r="F933" s="5"/>
      <c r="G933" s="126"/>
      <c r="J933" s="26"/>
      <c r="L933" s="26"/>
      <c r="N933" s="26"/>
      <c r="O933" s="26"/>
      <c r="P933" s="26"/>
      <c r="Q933" s="26"/>
      <c r="U933" s="5"/>
      <c r="X933" s="5"/>
    </row>
    <row r="934" spans="2:24">
      <c r="B934" s="5"/>
      <c r="C934" s="26"/>
      <c r="E934" s="5"/>
      <c r="F934" s="5"/>
      <c r="G934" s="126"/>
      <c r="J934" s="26"/>
      <c r="L934" s="26"/>
      <c r="N934" s="26"/>
      <c r="O934" s="26"/>
      <c r="P934" s="26"/>
      <c r="Q934" s="26"/>
      <c r="U934" s="5"/>
      <c r="X934" s="5"/>
    </row>
    <row r="935" spans="2:24">
      <c r="B935" s="5"/>
      <c r="C935" s="26"/>
      <c r="E935" s="5"/>
      <c r="F935" s="5"/>
      <c r="G935" s="126"/>
      <c r="J935" s="26"/>
      <c r="L935" s="26"/>
      <c r="N935" s="26"/>
      <c r="O935" s="26"/>
      <c r="P935" s="26"/>
      <c r="Q935" s="26"/>
      <c r="U935" s="5"/>
      <c r="X935" s="5"/>
    </row>
    <row r="936" spans="2:24">
      <c r="B936" s="5"/>
      <c r="C936" s="26"/>
      <c r="E936" s="5"/>
      <c r="F936" s="5"/>
      <c r="G936" s="126"/>
      <c r="J936" s="26"/>
      <c r="L936" s="26"/>
      <c r="N936" s="26"/>
      <c r="O936" s="26"/>
      <c r="P936" s="26"/>
      <c r="Q936" s="26"/>
      <c r="U936" s="5"/>
      <c r="X936" s="5"/>
    </row>
    <row r="937" spans="2:24">
      <c r="B937" s="5"/>
      <c r="C937" s="26"/>
      <c r="E937" s="5"/>
      <c r="F937" s="5"/>
      <c r="G937" s="126"/>
      <c r="J937" s="26"/>
      <c r="L937" s="26"/>
      <c r="N937" s="26"/>
      <c r="O937" s="26"/>
      <c r="P937" s="26"/>
      <c r="Q937" s="26"/>
      <c r="U937" s="5"/>
      <c r="X937" s="5"/>
    </row>
  </sheetData>
  <dataValidations count="1">
    <dataValidation type="list" allowBlank="1" showErrorMessage="1" sqref="H3:H17" xr:uid="{61F3D050-8825-41F0-BFF0-D0388487CC2A}">
      <formula1>"Open,Inprogress,Review,Testing,Hold,Closed"</formula1>
    </dataValidation>
  </dataValidations>
  <hyperlinks>
    <hyperlink ref="N5" r:id="rId1" xr:uid="{433E7B62-ED96-4E28-BD5F-84ECFD22532C}"/>
    <hyperlink ref="N6" r:id="rId2" xr:uid="{D9139A22-1944-4FAD-BE4B-C1F839F1F1A7}"/>
    <hyperlink ref="N8" r:id="rId3" xr:uid="{DC3BD455-B835-4CB2-8EAF-DA5DEBFA65F7}"/>
    <hyperlink ref="N4" r:id="rId4" xr:uid="{3FA60B63-D1C9-43CE-9D30-EE386C0D7549}"/>
    <hyperlink ref="N7" r:id="rId5" xr:uid="{F1B3EF0F-9F5C-48C5-A735-B2067BB21D6E}"/>
    <hyperlink ref="N10" r:id="rId6" xr:uid="{BBCC9561-81D4-4C66-B7CF-CDE08ED48720}"/>
    <hyperlink ref="N3" r:id="rId7" xr:uid="{182D9476-4A7A-4B33-B8EB-515AD328959E}"/>
    <hyperlink ref="N11" r:id="rId8" xr:uid="{7BA1BB28-A402-41C7-BA15-9B6B91C9B67B}"/>
  </hyperlinks>
  <pageMargins left="0" right="0" top="0" bottom="0" header="0" footer="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DDEA-9A96-4957-A029-CBFEC0612A91}">
  <sheetPr>
    <outlinePr summaryBelow="0" summaryRight="0"/>
  </sheetPr>
  <dimension ref="A1:Z11"/>
  <sheetViews>
    <sheetView topLeftCell="D1" workbookViewId="0">
      <selection activeCell="B2" sqref="B2"/>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39.28515625" style="70" customWidth="1"/>
    <col min="12" max="16384" width="12.5703125" style="66"/>
  </cols>
  <sheetData>
    <row r="1" spans="1:26">
      <c r="A1" s="279" t="s">
        <v>240</v>
      </c>
      <c r="B1" s="391" t="s">
        <v>29</v>
      </c>
      <c r="C1" s="392" t="s">
        <v>241</v>
      </c>
      <c r="D1" s="391" t="s">
        <v>243</v>
      </c>
      <c r="E1" s="393" t="s">
        <v>244</v>
      </c>
      <c r="F1" s="393" t="s">
        <v>245</v>
      </c>
      <c r="G1" s="391" t="s">
        <v>246</v>
      </c>
      <c r="H1" s="391" t="s">
        <v>248</v>
      </c>
      <c r="I1" s="391" t="s">
        <v>249</v>
      </c>
      <c r="J1" s="394" t="s">
        <v>250</v>
      </c>
      <c r="K1" s="395" t="s">
        <v>251</v>
      </c>
      <c r="L1" s="31"/>
      <c r="M1" s="31"/>
      <c r="N1" s="31"/>
      <c r="O1" s="31"/>
      <c r="P1" s="31"/>
      <c r="Q1" s="31"/>
      <c r="R1" s="31"/>
      <c r="S1" s="31"/>
      <c r="T1" s="31"/>
      <c r="U1" s="31"/>
      <c r="V1" s="31"/>
      <c r="W1" s="31"/>
      <c r="X1" s="31"/>
      <c r="Y1" s="31"/>
      <c r="Z1" s="31"/>
    </row>
    <row r="2" spans="1:26" ht="35.25">
      <c r="A2" s="352">
        <v>1</v>
      </c>
      <c r="B2" s="319" t="s">
        <v>99</v>
      </c>
      <c r="C2" s="359">
        <v>46027</v>
      </c>
      <c r="D2" s="320" t="s">
        <v>1517</v>
      </c>
      <c r="E2" s="360" t="s">
        <v>330</v>
      </c>
      <c r="F2" s="396" t="s">
        <v>1518</v>
      </c>
      <c r="G2" s="364" t="s">
        <v>295</v>
      </c>
      <c r="H2" s="364" t="s">
        <v>332</v>
      </c>
      <c r="I2" s="397" t="s">
        <v>333</v>
      </c>
      <c r="J2" s="364" t="s">
        <v>334</v>
      </c>
      <c r="K2" s="398"/>
    </row>
    <row r="3" spans="1:26" ht="23.25">
      <c r="A3" s="352">
        <v>2</v>
      </c>
      <c r="B3" s="319" t="s">
        <v>99</v>
      </c>
      <c r="C3" s="334">
        <v>41659</v>
      </c>
      <c r="D3" s="320" t="s">
        <v>321</v>
      </c>
      <c r="E3" s="360" t="s">
        <v>330</v>
      </c>
      <c r="F3" s="321" t="s">
        <v>1519</v>
      </c>
      <c r="G3" s="364" t="s">
        <v>295</v>
      </c>
      <c r="H3" s="364" t="s">
        <v>332</v>
      </c>
      <c r="I3" s="399" t="s">
        <v>333</v>
      </c>
      <c r="J3" s="364" t="s">
        <v>334</v>
      </c>
      <c r="K3" s="410" t="s">
        <v>1520</v>
      </c>
    </row>
    <row r="4" spans="1:26" ht="70.5">
      <c r="A4" s="352">
        <v>3</v>
      </c>
      <c r="B4" s="322" t="s">
        <v>99</v>
      </c>
      <c r="C4" s="334">
        <v>41659</v>
      </c>
      <c r="D4" s="374" t="s">
        <v>321</v>
      </c>
      <c r="E4" s="348" t="s">
        <v>330</v>
      </c>
      <c r="F4" s="321" t="s">
        <v>1521</v>
      </c>
      <c r="G4" s="401" t="s">
        <v>336</v>
      </c>
      <c r="H4" s="401" t="s">
        <v>332</v>
      </c>
      <c r="I4" s="399" t="s">
        <v>333</v>
      </c>
      <c r="J4" s="401" t="s">
        <v>334</v>
      </c>
      <c r="K4" s="410" t="s">
        <v>1520</v>
      </c>
    </row>
    <row r="5" spans="1:26" ht="23.25">
      <c r="A5" s="352">
        <v>4</v>
      </c>
      <c r="B5" s="322" t="s">
        <v>99</v>
      </c>
      <c r="C5" s="334">
        <v>24278</v>
      </c>
      <c r="D5" s="374" t="s">
        <v>282</v>
      </c>
      <c r="E5" s="348" t="s">
        <v>294</v>
      </c>
      <c r="F5" s="402" t="s">
        <v>1511</v>
      </c>
      <c r="G5" s="401" t="s">
        <v>295</v>
      </c>
      <c r="H5" s="401" t="s">
        <v>297</v>
      </c>
      <c r="I5" s="401" t="s">
        <v>298</v>
      </c>
      <c r="J5" s="401" t="s">
        <v>393</v>
      </c>
      <c r="K5" s="403"/>
    </row>
    <row r="6" spans="1:26" ht="35.25">
      <c r="A6" s="352">
        <v>5</v>
      </c>
      <c r="B6" s="331" t="s">
        <v>99</v>
      </c>
      <c r="C6" s="328">
        <v>45942</v>
      </c>
      <c r="D6" s="376" t="s">
        <v>290</v>
      </c>
      <c r="E6" s="377" t="s">
        <v>330</v>
      </c>
      <c r="F6" s="404" t="s">
        <v>1493</v>
      </c>
      <c r="G6" s="405" t="s">
        <v>295</v>
      </c>
      <c r="H6" s="405" t="s">
        <v>297</v>
      </c>
      <c r="I6" s="405" t="s">
        <v>298</v>
      </c>
      <c r="J6" s="405" t="s">
        <v>334</v>
      </c>
      <c r="K6" s="406"/>
    </row>
    <row r="7" spans="1:26">
      <c r="A7" s="352">
        <v>6</v>
      </c>
      <c r="B7" s="322"/>
      <c r="C7" s="334"/>
      <c r="D7" s="374"/>
      <c r="E7" s="320"/>
      <c r="F7" s="321"/>
      <c r="G7" s="401"/>
      <c r="H7" s="401"/>
      <c r="I7" s="401"/>
      <c r="J7" s="405"/>
      <c r="K7" s="402"/>
    </row>
    <row r="8" spans="1:26">
      <c r="A8" s="352">
        <v>7</v>
      </c>
      <c r="B8" s="319"/>
      <c r="C8" s="322"/>
      <c r="D8" s="368"/>
      <c r="E8" s="320"/>
      <c r="F8" s="404"/>
      <c r="G8" s="405"/>
      <c r="H8" s="405"/>
      <c r="I8" s="405"/>
      <c r="J8" s="405"/>
      <c r="K8" s="400"/>
    </row>
    <row r="9" spans="1:26">
      <c r="A9" s="352">
        <v>8</v>
      </c>
      <c r="B9" s="331"/>
      <c r="C9" s="342"/>
      <c r="D9" s="343"/>
      <c r="E9" s="371"/>
      <c r="F9" s="402"/>
      <c r="G9" s="401"/>
      <c r="H9" s="401"/>
      <c r="I9" s="401"/>
      <c r="J9" s="401"/>
      <c r="K9" s="407"/>
    </row>
    <row r="10" spans="1:26">
      <c r="A10" s="352">
        <v>9</v>
      </c>
      <c r="B10" s="322"/>
      <c r="C10" s="334"/>
      <c r="D10" s="374"/>
      <c r="E10" s="348"/>
      <c r="F10" s="404"/>
      <c r="G10" s="405"/>
      <c r="H10" s="405"/>
      <c r="I10" s="405"/>
      <c r="J10" s="405"/>
      <c r="K10" s="324"/>
    </row>
    <row r="11" spans="1:26">
      <c r="A11" s="352">
        <v>10</v>
      </c>
      <c r="B11" s="319"/>
      <c r="C11" s="322"/>
      <c r="D11" s="368"/>
      <c r="E11" s="348"/>
      <c r="F11" s="408"/>
      <c r="G11" s="401"/>
      <c r="H11" s="401"/>
      <c r="I11" s="401"/>
      <c r="J11" s="401"/>
      <c r="K11" s="409"/>
    </row>
  </sheetData>
  <dataValidations count="4">
    <dataValidation type="list" allowBlank="1" showErrorMessage="1" sqref="G2:G11" xr:uid="{2105DC36-45A4-4AB7-97CE-1ECA9206521B}">
      <formula1>"Minor,Significant,Major"</formula1>
    </dataValidation>
    <dataValidation type="list" allowBlank="1" showErrorMessage="1" sqref="H2:H11" xr:uid="{2D9A8860-EAA9-42BD-BC13-69CF22D1234E}">
      <formula1>"Internal,External"</formula1>
    </dataValidation>
    <dataValidation type="list" allowBlank="1" showErrorMessage="1" sqref="I2:I11" xr:uid="{E5CA551A-05A4-4413-86E4-0AC3665177F7}">
      <formula1>"Open,Inprogress,Closed"</formula1>
    </dataValidation>
    <dataValidation type="list" allowBlank="1" showErrorMessage="1" sqref="E2:E11" xr:uid="{C7EDF284-0C0A-4772-BC2C-E700CE90BE0C}">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EDB968-46AF-4287-9371-2C8A22C7CC49}">
          <x14:formula1>
            <xm:f>Details!$A$2:$A$10</xm:f>
          </x14:formula1>
          <xm:sqref>J2:J11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06AA-7499-4BCB-9DA7-D44517EB61A3}">
  <sheetPr>
    <outlinePr summaryBelow="0" summaryRight="0"/>
  </sheetPr>
  <dimension ref="A1:Y938"/>
  <sheetViews>
    <sheetView showGridLines="0" workbookViewId="0">
      <pane xSplit="5" ySplit="2" topLeftCell="F17" activePane="bottomRight" state="frozen"/>
      <selection pane="bottomRight" activeCell="E17" sqref="E17"/>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4.42578125" style="109" customWidth="1"/>
    <col min="6" max="6" width="14.5703125" customWidth="1"/>
    <col min="7" max="7" width="12.85546875" style="57" customWidth="1"/>
    <col min="8" max="8" width="11" customWidth="1"/>
    <col min="9" max="9" width="20.140625" bestFit="1" customWidth="1"/>
    <col min="10" max="10" width="12.5703125" customWidth="1"/>
    <col min="11" max="11" width="28" customWidth="1"/>
    <col min="12" max="12" width="12.5703125" customWidth="1"/>
    <col min="13" max="13" width="34" customWidth="1"/>
    <col min="14" max="14" width="46.140625" customWidth="1"/>
    <col min="15" max="17" width="12.5703125" customWidth="1"/>
    <col min="18" max="18" width="34.7109375" style="109" customWidth="1"/>
    <col min="19" max="19" width="11.28515625" customWidth="1"/>
    <col min="20" max="20" width="16.140625" customWidth="1"/>
    <col min="21" max="21" width="39.85546875" style="109" customWidth="1"/>
    <col min="22" max="22" width="28" customWidth="1"/>
    <col min="23" max="23" width="23" style="109" customWidth="1"/>
    <col min="24" max="24" width="42" style="109" customWidth="1"/>
  </cols>
  <sheetData>
    <row r="1" spans="1:25">
      <c r="A1" s="6"/>
      <c r="B1" s="6"/>
      <c r="C1" s="6"/>
      <c r="D1" s="6"/>
      <c r="E1" s="156"/>
      <c r="F1" s="6"/>
      <c r="G1" s="6"/>
      <c r="H1" s="6"/>
      <c r="I1" s="6"/>
      <c r="J1" s="6"/>
      <c r="K1" s="6"/>
      <c r="L1" s="6"/>
      <c r="M1" s="6"/>
      <c r="N1" s="6"/>
      <c r="O1" s="6"/>
      <c r="P1" s="6"/>
      <c r="Q1" s="6"/>
      <c r="R1" s="6"/>
      <c r="S1" s="6"/>
      <c r="T1" s="6"/>
      <c r="U1" s="6"/>
      <c r="V1" s="6"/>
      <c r="W1" s="6"/>
      <c r="X1" s="7"/>
    </row>
    <row r="2" spans="1:25" ht="29.25" customHeight="1">
      <c r="A2" s="287" t="s">
        <v>240</v>
      </c>
      <c r="B2" s="287" t="s">
        <v>252</v>
      </c>
      <c r="C2" s="287" t="s">
        <v>243</v>
      </c>
      <c r="D2" s="287" t="s">
        <v>253</v>
      </c>
      <c r="E2" s="287" t="s">
        <v>254</v>
      </c>
      <c r="F2" s="287" t="s">
        <v>255</v>
      </c>
      <c r="G2" s="287" t="s">
        <v>256</v>
      </c>
      <c r="H2" s="287" t="s">
        <v>249</v>
      </c>
      <c r="I2" s="287" t="s">
        <v>260</v>
      </c>
      <c r="J2" s="287" t="s">
        <v>261</v>
      </c>
      <c r="K2" s="287" t="s">
        <v>262</v>
      </c>
      <c r="L2" s="287" t="s">
        <v>263</v>
      </c>
      <c r="M2" s="287" t="s">
        <v>264</v>
      </c>
      <c r="N2" s="287" t="s">
        <v>265</v>
      </c>
      <c r="O2" s="287" t="s">
        <v>266</v>
      </c>
      <c r="P2" s="287" t="s">
        <v>267</v>
      </c>
      <c r="Q2" s="287" t="s">
        <v>268</v>
      </c>
      <c r="R2" s="287" t="s">
        <v>269</v>
      </c>
      <c r="S2" s="287" t="s">
        <v>270</v>
      </c>
      <c r="T2" s="287" t="s">
        <v>271</v>
      </c>
      <c r="U2" s="287" t="s">
        <v>269</v>
      </c>
      <c r="V2" s="287" t="s">
        <v>273</v>
      </c>
      <c r="W2" s="287" t="s">
        <v>274</v>
      </c>
      <c r="X2" s="288" t="s">
        <v>251</v>
      </c>
    </row>
    <row r="3" spans="1:25" s="189" customFormat="1" ht="24">
      <c r="A3" s="323">
        <v>1</v>
      </c>
      <c r="B3" s="383" t="s">
        <v>95</v>
      </c>
      <c r="C3" s="323" t="s">
        <v>275</v>
      </c>
      <c r="D3" s="328">
        <v>46324</v>
      </c>
      <c r="E3" s="324" t="s">
        <v>1522</v>
      </c>
      <c r="F3" s="322">
        <v>5</v>
      </c>
      <c r="G3" s="322">
        <v>5</v>
      </c>
      <c r="H3" s="381" t="s">
        <v>333</v>
      </c>
      <c r="I3" s="331" t="s">
        <v>317</v>
      </c>
      <c r="J3" s="319" t="s">
        <v>290</v>
      </c>
      <c r="K3" s="322" t="s">
        <v>302</v>
      </c>
      <c r="L3" s="322" t="s">
        <v>290</v>
      </c>
      <c r="M3" s="322" t="s">
        <v>303</v>
      </c>
      <c r="N3" s="127" t="s">
        <v>1523</v>
      </c>
      <c r="O3" s="333">
        <v>45591</v>
      </c>
      <c r="P3" s="322" t="s">
        <v>282</v>
      </c>
      <c r="Q3" s="333">
        <v>45593</v>
      </c>
      <c r="R3" s="322" t="s">
        <v>303</v>
      </c>
      <c r="S3" s="334" t="s">
        <v>305</v>
      </c>
      <c r="T3" s="333">
        <v>45593</v>
      </c>
      <c r="U3" s="322" t="s">
        <v>303</v>
      </c>
      <c r="V3" s="322" t="s">
        <v>303</v>
      </c>
      <c r="W3" s="322" t="s">
        <v>303</v>
      </c>
      <c r="X3" s="324"/>
    </row>
    <row r="4" spans="1:25" s="189" customFormat="1" ht="25.5">
      <c r="A4" s="323">
        <v>2</v>
      </c>
      <c r="B4" s="383" t="s">
        <v>95</v>
      </c>
      <c r="C4" s="323" t="s">
        <v>275</v>
      </c>
      <c r="D4" s="334">
        <v>46105</v>
      </c>
      <c r="E4" s="358" t="s">
        <v>1524</v>
      </c>
      <c r="F4" s="322">
        <v>2</v>
      </c>
      <c r="G4" s="322">
        <v>2</v>
      </c>
      <c r="H4" s="381" t="s">
        <v>333</v>
      </c>
      <c r="I4" s="331" t="s">
        <v>386</v>
      </c>
      <c r="J4" s="319" t="s">
        <v>290</v>
      </c>
      <c r="K4" s="322" t="s">
        <v>302</v>
      </c>
      <c r="L4" s="322" t="s">
        <v>290</v>
      </c>
      <c r="M4" s="322" t="s">
        <v>303</v>
      </c>
      <c r="N4" s="335" t="s">
        <v>1525</v>
      </c>
      <c r="O4" s="333">
        <v>45581</v>
      </c>
      <c r="P4" s="322" t="s">
        <v>282</v>
      </c>
      <c r="Q4" s="333">
        <v>45581</v>
      </c>
      <c r="R4" s="322" t="s">
        <v>303</v>
      </c>
      <c r="S4" s="334" t="s">
        <v>321</v>
      </c>
      <c r="T4" s="333">
        <v>45581</v>
      </c>
      <c r="U4" s="322" t="s">
        <v>303</v>
      </c>
      <c r="V4" s="322" t="s">
        <v>303</v>
      </c>
      <c r="W4" s="322" t="s">
        <v>303</v>
      </c>
      <c r="X4" s="327"/>
    </row>
    <row r="5" spans="1:25" s="189" customFormat="1" ht="25.5">
      <c r="A5" s="323">
        <v>3</v>
      </c>
      <c r="B5" s="383" t="s">
        <v>95</v>
      </c>
      <c r="C5" s="323" t="s">
        <v>275</v>
      </c>
      <c r="D5" s="334">
        <v>24129</v>
      </c>
      <c r="E5" s="321" t="s">
        <v>1526</v>
      </c>
      <c r="F5" s="322">
        <v>2</v>
      </c>
      <c r="G5" s="322">
        <v>2</v>
      </c>
      <c r="H5" s="381" t="s">
        <v>333</v>
      </c>
      <c r="I5" s="322" t="s">
        <v>386</v>
      </c>
      <c r="J5" s="319" t="s">
        <v>290</v>
      </c>
      <c r="K5" s="322" t="s">
        <v>302</v>
      </c>
      <c r="L5" s="322" t="s">
        <v>290</v>
      </c>
      <c r="M5" s="322" t="s">
        <v>303</v>
      </c>
      <c r="N5" s="335" t="s">
        <v>1527</v>
      </c>
      <c r="O5" s="333">
        <v>45583</v>
      </c>
      <c r="P5" s="322" t="s">
        <v>352</v>
      </c>
      <c r="Q5" s="333">
        <v>45583</v>
      </c>
      <c r="R5" s="322" t="s">
        <v>303</v>
      </c>
      <c r="S5" s="334" t="s">
        <v>301</v>
      </c>
      <c r="T5" s="333" t="s">
        <v>301</v>
      </c>
      <c r="U5" s="322" t="s">
        <v>301</v>
      </c>
      <c r="V5" s="322" t="s">
        <v>301</v>
      </c>
      <c r="W5" s="322" t="s">
        <v>301</v>
      </c>
      <c r="X5" s="324" t="s">
        <v>1528</v>
      </c>
    </row>
    <row r="6" spans="1:25" s="189" customFormat="1" ht="50.25" customHeight="1">
      <c r="A6" s="323">
        <v>4</v>
      </c>
      <c r="B6" s="383" t="s">
        <v>95</v>
      </c>
      <c r="C6" s="323" t="s">
        <v>282</v>
      </c>
      <c r="D6" s="334">
        <v>24117</v>
      </c>
      <c r="E6" s="321" t="s">
        <v>1529</v>
      </c>
      <c r="F6" s="322">
        <v>3</v>
      </c>
      <c r="G6" s="322">
        <v>3</v>
      </c>
      <c r="H6" s="381" t="s">
        <v>333</v>
      </c>
      <c r="I6" s="331" t="s">
        <v>1530</v>
      </c>
      <c r="J6" s="319" t="s">
        <v>290</v>
      </c>
      <c r="K6" s="322" t="s">
        <v>302</v>
      </c>
      <c r="L6" s="295" t="s">
        <v>275</v>
      </c>
      <c r="M6" s="322" t="s">
        <v>303</v>
      </c>
      <c r="N6" s="335" t="s">
        <v>1531</v>
      </c>
      <c r="O6" s="333">
        <v>45575</v>
      </c>
      <c r="P6" s="322" t="s">
        <v>352</v>
      </c>
      <c r="Q6" s="333">
        <v>45575</v>
      </c>
      <c r="R6" s="321" t="s">
        <v>1532</v>
      </c>
      <c r="S6" s="334" t="s">
        <v>301</v>
      </c>
      <c r="T6" s="333" t="s">
        <v>301</v>
      </c>
      <c r="U6" s="322" t="s">
        <v>301</v>
      </c>
      <c r="V6" s="322" t="s">
        <v>301</v>
      </c>
      <c r="W6" s="322" t="s">
        <v>301</v>
      </c>
      <c r="X6" s="324"/>
    </row>
    <row r="7" spans="1:25" s="189" customFormat="1" ht="52.5" customHeight="1">
      <c r="A7" s="323">
        <v>5</v>
      </c>
      <c r="B7" s="383" t="s">
        <v>95</v>
      </c>
      <c r="C7" s="325" t="s">
        <v>290</v>
      </c>
      <c r="D7" s="334">
        <v>45950</v>
      </c>
      <c r="E7" s="326" t="s">
        <v>1533</v>
      </c>
      <c r="F7" s="322">
        <v>8</v>
      </c>
      <c r="G7" s="322">
        <v>8</v>
      </c>
      <c r="H7" s="381" t="s">
        <v>333</v>
      </c>
      <c r="I7" s="331" t="s">
        <v>607</v>
      </c>
      <c r="J7" s="319" t="s">
        <v>275</v>
      </c>
      <c r="K7" s="322" t="s">
        <v>302</v>
      </c>
      <c r="L7" s="295" t="s">
        <v>275</v>
      </c>
      <c r="M7" s="322" t="s">
        <v>303</v>
      </c>
      <c r="N7" s="127" t="s">
        <v>1534</v>
      </c>
      <c r="O7" s="333">
        <v>45587</v>
      </c>
      <c r="P7" s="336" t="s">
        <v>275</v>
      </c>
      <c r="Q7" s="333">
        <v>45588</v>
      </c>
      <c r="R7" s="336" t="s">
        <v>303</v>
      </c>
      <c r="S7" s="334" t="s">
        <v>282</v>
      </c>
      <c r="T7" s="333">
        <v>45589</v>
      </c>
      <c r="U7" s="322" t="s">
        <v>303</v>
      </c>
      <c r="V7" s="322" t="s">
        <v>303</v>
      </c>
      <c r="W7" s="322" t="s">
        <v>303</v>
      </c>
      <c r="X7" s="324"/>
    </row>
    <row r="8" spans="1:25" s="189" customFormat="1" ht="25.5">
      <c r="A8" s="323">
        <v>6</v>
      </c>
      <c r="B8" s="383" t="s">
        <v>95</v>
      </c>
      <c r="C8" s="323" t="s">
        <v>282</v>
      </c>
      <c r="D8" s="334">
        <v>46129</v>
      </c>
      <c r="E8" s="327" t="s">
        <v>1535</v>
      </c>
      <c r="F8" s="322">
        <v>3</v>
      </c>
      <c r="G8" s="322">
        <v>3</v>
      </c>
      <c r="H8" s="381" t="s">
        <v>333</v>
      </c>
      <c r="I8" s="331" t="s">
        <v>455</v>
      </c>
      <c r="J8" s="319" t="s">
        <v>275</v>
      </c>
      <c r="K8" s="322" t="s">
        <v>302</v>
      </c>
      <c r="L8" s="295" t="s">
        <v>275</v>
      </c>
      <c r="M8" s="322" t="s">
        <v>303</v>
      </c>
      <c r="N8" s="332" t="s">
        <v>1536</v>
      </c>
      <c r="O8" s="333">
        <v>45583</v>
      </c>
      <c r="P8" s="336" t="s">
        <v>305</v>
      </c>
      <c r="Q8" s="333">
        <v>45584</v>
      </c>
      <c r="R8" s="336" t="s">
        <v>303</v>
      </c>
      <c r="S8" s="334" t="s">
        <v>301</v>
      </c>
      <c r="T8" s="333" t="s">
        <v>301</v>
      </c>
      <c r="U8" s="322" t="s">
        <v>301</v>
      </c>
      <c r="V8" s="322" t="s">
        <v>303</v>
      </c>
      <c r="W8" s="322" t="s">
        <v>303</v>
      </c>
      <c r="X8" s="337"/>
    </row>
    <row r="9" spans="1:25" s="189" customFormat="1" ht="25.5">
      <c r="A9" s="323">
        <v>7</v>
      </c>
      <c r="B9" s="322" t="s">
        <v>1537</v>
      </c>
      <c r="C9" s="325" t="s">
        <v>275</v>
      </c>
      <c r="D9" s="328">
        <v>24214</v>
      </c>
      <c r="E9" s="329" t="s">
        <v>1538</v>
      </c>
      <c r="F9" s="322">
        <v>2</v>
      </c>
      <c r="G9" s="322">
        <v>2</v>
      </c>
      <c r="H9" s="381" t="s">
        <v>333</v>
      </c>
      <c r="I9" s="322" t="s">
        <v>455</v>
      </c>
      <c r="J9" s="319" t="s">
        <v>290</v>
      </c>
      <c r="K9" s="322" t="s">
        <v>302</v>
      </c>
      <c r="L9" s="322" t="s">
        <v>290</v>
      </c>
      <c r="M9" s="322" t="s">
        <v>303</v>
      </c>
      <c r="N9" s="332" t="s">
        <v>1539</v>
      </c>
      <c r="O9" s="333">
        <v>45587</v>
      </c>
      <c r="P9" s="322" t="s">
        <v>282</v>
      </c>
      <c r="Q9" s="333">
        <v>45587</v>
      </c>
      <c r="R9" s="322" t="s">
        <v>303</v>
      </c>
      <c r="S9" s="334" t="s">
        <v>352</v>
      </c>
      <c r="T9" s="333">
        <v>45587</v>
      </c>
      <c r="U9" s="322" t="s">
        <v>303</v>
      </c>
      <c r="V9" s="322" t="s">
        <v>301</v>
      </c>
      <c r="W9" s="322" t="s">
        <v>301</v>
      </c>
      <c r="X9" s="321"/>
    </row>
    <row r="10" spans="1:25" s="189" customFormat="1" ht="25.5">
      <c r="A10" s="344">
        <v>8</v>
      </c>
      <c r="B10" s="331" t="s">
        <v>1537</v>
      </c>
      <c r="C10" s="344" t="s">
        <v>282</v>
      </c>
      <c r="D10" s="328">
        <v>46357</v>
      </c>
      <c r="E10" s="330" t="s">
        <v>1540</v>
      </c>
      <c r="F10" s="331">
        <v>2</v>
      </c>
      <c r="G10" s="331">
        <v>2</v>
      </c>
      <c r="H10" s="382" t="s">
        <v>333</v>
      </c>
      <c r="I10" s="331" t="s">
        <v>701</v>
      </c>
      <c r="J10" s="319" t="s">
        <v>290</v>
      </c>
      <c r="K10" s="322" t="s">
        <v>302</v>
      </c>
      <c r="L10" s="322" t="s">
        <v>290</v>
      </c>
      <c r="M10" s="322" t="s">
        <v>303</v>
      </c>
      <c r="N10" s="351" t="s">
        <v>1541</v>
      </c>
      <c r="O10" s="347">
        <v>45587</v>
      </c>
      <c r="P10" s="331" t="s">
        <v>305</v>
      </c>
      <c r="Q10" s="347">
        <v>45587</v>
      </c>
      <c r="R10" s="331" t="s">
        <v>303</v>
      </c>
      <c r="S10" s="328" t="s">
        <v>301</v>
      </c>
      <c r="T10" s="347" t="s">
        <v>301</v>
      </c>
      <c r="U10" s="331" t="s">
        <v>301</v>
      </c>
      <c r="V10" s="331" t="s">
        <v>303</v>
      </c>
      <c r="W10" s="331" t="s">
        <v>303</v>
      </c>
      <c r="X10" s="327"/>
    </row>
    <row r="11" spans="1:25" s="189" customFormat="1" ht="25.5">
      <c r="A11" s="323">
        <v>9</v>
      </c>
      <c r="B11" s="322" t="s">
        <v>1537</v>
      </c>
      <c r="C11" s="323" t="s">
        <v>282</v>
      </c>
      <c r="D11" s="334">
        <v>24215</v>
      </c>
      <c r="E11" s="340" t="s">
        <v>1542</v>
      </c>
      <c r="F11" s="322">
        <v>3</v>
      </c>
      <c r="G11" s="322">
        <v>3</v>
      </c>
      <c r="H11" s="381" t="s">
        <v>333</v>
      </c>
      <c r="I11" s="322" t="s">
        <v>607</v>
      </c>
      <c r="J11" s="322" t="s">
        <v>275</v>
      </c>
      <c r="K11" s="322" t="s">
        <v>302</v>
      </c>
      <c r="L11" s="322" t="s">
        <v>275</v>
      </c>
      <c r="M11" s="322" t="s">
        <v>303</v>
      </c>
      <c r="N11" s="332" t="s">
        <v>1543</v>
      </c>
      <c r="O11" s="333">
        <v>45587</v>
      </c>
      <c r="P11" s="322" t="s">
        <v>305</v>
      </c>
      <c r="Q11" s="333">
        <v>45587</v>
      </c>
      <c r="R11" s="322" t="s">
        <v>303</v>
      </c>
      <c r="S11" s="334" t="s">
        <v>321</v>
      </c>
      <c r="T11" s="333">
        <v>45587</v>
      </c>
      <c r="U11" s="322" t="s">
        <v>303</v>
      </c>
      <c r="V11" s="322" t="s">
        <v>303</v>
      </c>
      <c r="W11" s="319" t="s">
        <v>303</v>
      </c>
      <c r="X11" s="324"/>
    </row>
    <row r="12" spans="1:25" ht="93.75">
      <c r="A12" s="344">
        <v>10</v>
      </c>
      <c r="B12" s="322" t="s">
        <v>1537</v>
      </c>
      <c r="C12" s="323" t="s">
        <v>282</v>
      </c>
      <c r="D12" s="334">
        <v>46332</v>
      </c>
      <c r="E12" s="374" t="s">
        <v>1544</v>
      </c>
      <c r="F12" s="322">
        <v>3</v>
      </c>
      <c r="G12" s="322">
        <v>3</v>
      </c>
      <c r="H12" s="381" t="s">
        <v>333</v>
      </c>
      <c r="I12" s="322" t="s">
        <v>386</v>
      </c>
      <c r="J12" s="322" t="s">
        <v>275</v>
      </c>
      <c r="K12" s="322" t="s">
        <v>302</v>
      </c>
      <c r="L12" s="322" t="s">
        <v>275</v>
      </c>
      <c r="M12" s="322" t="s">
        <v>303</v>
      </c>
      <c r="N12" s="127" t="s">
        <v>1545</v>
      </c>
      <c r="O12" s="333">
        <v>45589</v>
      </c>
      <c r="P12" s="322" t="s">
        <v>352</v>
      </c>
      <c r="Q12" s="333">
        <v>45589</v>
      </c>
      <c r="R12" s="321" t="s">
        <v>1546</v>
      </c>
      <c r="S12" s="334" t="s">
        <v>321</v>
      </c>
      <c r="T12" s="333">
        <v>45589</v>
      </c>
      <c r="U12" s="322" t="s">
        <v>303</v>
      </c>
      <c r="V12" s="322" t="s">
        <v>303</v>
      </c>
      <c r="W12" s="319" t="s">
        <v>303</v>
      </c>
      <c r="X12" s="93"/>
      <c r="Y12" s="189"/>
    </row>
    <row r="13" spans="1:25" ht="24">
      <c r="A13" s="323">
        <v>11</v>
      </c>
      <c r="B13" s="322" t="s">
        <v>1537</v>
      </c>
      <c r="C13" s="325" t="s">
        <v>275</v>
      </c>
      <c r="D13" s="354">
        <v>37616</v>
      </c>
      <c r="E13" s="340" t="s">
        <v>1547</v>
      </c>
      <c r="F13" s="353">
        <v>5</v>
      </c>
      <c r="G13" s="353">
        <v>5</v>
      </c>
      <c r="H13" s="384" t="s">
        <v>333</v>
      </c>
      <c r="I13" s="322" t="s">
        <v>386</v>
      </c>
      <c r="J13" s="322" t="s">
        <v>282</v>
      </c>
      <c r="K13" s="322" t="s">
        <v>302</v>
      </c>
      <c r="L13" s="322" t="s">
        <v>282</v>
      </c>
      <c r="M13" s="322" t="s">
        <v>303</v>
      </c>
      <c r="N13" s="112" t="s">
        <v>1548</v>
      </c>
      <c r="O13" s="355">
        <v>45594</v>
      </c>
      <c r="P13" s="353" t="s">
        <v>282</v>
      </c>
      <c r="Q13" s="355">
        <v>45594</v>
      </c>
      <c r="R13" s="353" t="s">
        <v>303</v>
      </c>
      <c r="S13" s="354" t="s">
        <v>305</v>
      </c>
      <c r="T13" s="355">
        <v>45594</v>
      </c>
      <c r="U13" s="353" t="s">
        <v>303</v>
      </c>
      <c r="V13" s="353" t="s">
        <v>303</v>
      </c>
      <c r="W13" s="379" t="s">
        <v>303</v>
      </c>
      <c r="X13" s="324"/>
      <c r="Y13" s="189"/>
    </row>
    <row r="14" spans="1:25" ht="24">
      <c r="A14" s="344">
        <v>12</v>
      </c>
      <c r="B14" s="322" t="s">
        <v>1537</v>
      </c>
      <c r="C14" s="325" t="s">
        <v>282</v>
      </c>
      <c r="D14" s="334">
        <v>24245</v>
      </c>
      <c r="E14" s="375" t="s">
        <v>1549</v>
      </c>
      <c r="F14" s="322">
        <v>2</v>
      </c>
      <c r="G14" s="322">
        <v>2</v>
      </c>
      <c r="H14" s="381" t="s">
        <v>333</v>
      </c>
      <c r="I14" s="322" t="s">
        <v>635</v>
      </c>
      <c r="J14" s="295" t="s">
        <v>290</v>
      </c>
      <c r="K14" s="322" t="s">
        <v>303</v>
      </c>
      <c r="L14" s="295" t="s">
        <v>290</v>
      </c>
      <c r="M14" s="322" t="s">
        <v>303</v>
      </c>
      <c r="N14" s="127" t="s">
        <v>1550</v>
      </c>
      <c r="O14" s="333">
        <v>45593</v>
      </c>
      <c r="P14" s="322" t="s">
        <v>321</v>
      </c>
      <c r="Q14" s="333">
        <v>45593</v>
      </c>
      <c r="R14" s="322" t="s">
        <v>303</v>
      </c>
      <c r="S14" s="334" t="s">
        <v>301</v>
      </c>
      <c r="T14" s="334" t="s">
        <v>301</v>
      </c>
      <c r="U14" s="334" t="s">
        <v>301</v>
      </c>
      <c r="V14" s="334" t="s">
        <v>301</v>
      </c>
      <c r="W14" s="334" t="s">
        <v>301</v>
      </c>
      <c r="X14" s="324"/>
    </row>
    <row r="15" spans="1:25" ht="24">
      <c r="A15" s="323">
        <v>13</v>
      </c>
      <c r="B15" s="322" t="s">
        <v>1537</v>
      </c>
      <c r="C15" s="325" t="s">
        <v>282</v>
      </c>
      <c r="D15" s="334">
        <v>46432</v>
      </c>
      <c r="E15" s="375" t="s">
        <v>1551</v>
      </c>
      <c r="F15" s="322">
        <v>2</v>
      </c>
      <c r="G15" s="322">
        <v>2</v>
      </c>
      <c r="H15" s="381" t="s">
        <v>333</v>
      </c>
      <c r="I15" s="322" t="s">
        <v>317</v>
      </c>
      <c r="J15" s="295" t="s">
        <v>321</v>
      </c>
      <c r="K15" s="322" t="s">
        <v>303</v>
      </c>
      <c r="L15" s="295" t="s">
        <v>321</v>
      </c>
      <c r="M15" s="322" t="s">
        <v>303</v>
      </c>
      <c r="N15" s="127" t="s">
        <v>1552</v>
      </c>
      <c r="O15" s="333">
        <v>45594</v>
      </c>
      <c r="P15" s="322" t="s">
        <v>321</v>
      </c>
      <c r="Q15" s="333">
        <v>45594</v>
      </c>
      <c r="R15" s="322" t="s">
        <v>303</v>
      </c>
      <c r="S15" s="334" t="s">
        <v>301</v>
      </c>
      <c r="T15" s="334" t="s">
        <v>301</v>
      </c>
      <c r="U15" s="334" t="s">
        <v>301</v>
      </c>
      <c r="V15" s="334" t="s">
        <v>301</v>
      </c>
      <c r="W15" s="334" t="s">
        <v>301</v>
      </c>
      <c r="X15" s="324"/>
    </row>
    <row r="16" spans="1:25" ht="24">
      <c r="A16" s="344">
        <v>14</v>
      </c>
      <c r="B16" s="322" t="s">
        <v>1537</v>
      </c>
      <c r="C16" s="325" t="s">
        <v>275</v>
      </c>
      <c r="D16" s="334">
        <v>24248</v>
      </c>
      <c r="E16" s="375" t="s">
        <v>1553</v>
      </c>
      <c r="F16" s="322">
        <v>2</v>
      </c>
      <c r="G16" s="322">
        <v>2</v>
      </c>
      <c r="H16" s="381" t="s">
        <v>333</v>
      </c>
      <c r="I16" s="322" t="s">
        <v>386</v>
      </c>
      <c r="J16" s="322" t="s">
        <v>282</v>
      </c>
      <c r="K16" s="322" t="s">
        <v>302</v>
      </c>
      <c r="L16" s="322" t="s">
        <v>282</v>
      </c>
      <c r="M16" s="322" t="s">
        <v>303</v>
      </c>
      <c r="N16" s="127" t="s">
        <v>1554</v>
      </c>
      <c r="O16" s="333">
        <v>45595</v>
      </c>
      <c r="P16" s="322" t="s">
        <v>282</v>
      </c>
      <c r="Q16" s="333">
        <v>45595</v>
      </c>
      <c r="R16" s="322" t="s">
        <v>303</v>
      </c>
      <c r="S16" s="334" t="s">
        <v>352</v>
      </c>
      <c r="T16" s="333">
        <v>45595</v>
      </c>
      <c r="U16" s="334" t="s">
        <v>303</v>
      </c>
      <c r="V16" s="334" t="s">
        <v>301</v>
      </c>
      <c r="W16" s="334"/>
      <c r="X16" s="324"/>
    </row>
    <row r="17" spans="1:25" ht="23.25">
      <c r="A17" s="323">
        <v>15</v>
      </c>
      <c r="B17" s="322" t="s">
        <v>1537</v>
      </c>
      <c r="C17" s="323" t="s">
        <v>290</v>
      </c>
      <c r="D17" s="357">
        <v>45942</v>
      </c>
      <c r="E17" s="356" t="s">
        <v>1504</v>
      </c>
      <c r="F17" s="345">
        <v>3</v>
      </c>
      <c r="G17" s="331"/>
      <c r="H17" s="346" t="s">
        <v>298</v>
      </c>
      <c r="I17" s="331"/>
      <c r="J17" s="338"/>
      <c r="K17" s="331"/>
      <c r="L17" s="289"/>
      <c r="M17" s="331"/>
      <c r="N17" s="350"/>
      <c r="O17" s="347"/>
      <c r="P17" s="331"/>
      <c r="Q17" s="347"/>
      <c r="R17" s="331"/>
      <c r="S17" s="328"/>
      <c r="T17" s="347"/>
      <c r="U17" s="331"/>
      <c r="V17" s="331"/>
      <c r="W17" s="331"/>
      <c r="X17" s="339"/>
      <c r="Y17" s="189"/>
    </row>
    <row r="18" spans="1:25" s="189" customFormat="1" ht="25.5">
      <c r="A18" s="323">
        <v>16</v>
      </c>
      <c r="B18" s="322" t="s">
        <v>1537</v>
      </c>
      <c r="C18" s="323" t="s">
        <v>290</v>
      </c>
      <c r="D18" s="334">
        <v>24216</v>
      </c>
      <c r="E18" s="340" t="s">
        <v>1555</v>
      </c>
      <c r="F18" s="322">
        <v>2</v>
      </c>
      <c r="G18" s="322"/>
      <c r="H18" s="323" t="s">
        <v>1447</v>
      </c>
      <c r="I18" s="322" t="s">
        <v>607</v>
      </c>
      <c r="J18" s="322" t="s">
        <v>275</v>
      </c>
      <c r="K18" s="322" t="s">
        <v>302</v>
      </c>
      <c r="L18" s="322" t="s">
        <v>275</v>
      </c>
      <c r="M18" s="322" t="s">
        <v>303</v>
      </c>
      <c r="N18" s="332" t="s">
        <v>1556</v>
      </c>
      <c r="O18" s="333">
        <v>45589</v>
      </c>
      <c r="P18" s="322" t="s">
        <v>275</v>
      </c>
      <c r="Q18" s="333">
        <v>45589</v>
      </c>
      <c r="R18" s="322" t="s">
        <v>303</v>
      </c>
      <c r="S18" s="334" t="s">
        <v>321</v>
      </c>
      <c r="T18" s="333">
        <v>45589</v>
      </c>
      <c r="U18" s="322" t="s">
        <v>303</v>
      </c>
      <c r="V18" s="322" t="s">
        <v>303</v>
      </c>
      <c r="W18" s="319" t="s">
        <v>303</v>
      </c>
      <c r="X18" s="324" t="s">
        <v>1557</v>
      </c>
    </row>
    <row r="19" spans="1:25">
      <c r="B19" s="5"/>
      <c r="C19" s="26"/>
      <c r="E19" s="5"/>
      <c r="F19" s="5"/>
      <c r="G19" s="126"/>
      <c r="J19" s="26"/>
      <c r="L19" s="26"/>
      <c r="N19" s="26"/>
      <c r="O19" s="26"/>
      <c r="P19" s="26"/>
      <c r="Q19" s="26"/>
      <c r="U19" s="5"/>
      <c r="X19" s="5"/>
    </row>
    <row r="20" spans="1:25">
      <c r="B20" s="5"/>
      <c r="C20" s="26"/>
      <c r="E20" s="5"/>
      <c r="F20" s="5"/>
      <c r="G20" s="126"/>
      <c r="J20" s="26"/>
      <c r="L20" s="26"/>
      <c r="N20" s="26"/>
      <c r="O20" s="26"/>
      <c r="P20" s="26"/>
      <c r="Q20" s="26"/>
      <c r="U20" s="5"/>
      <c r="X20" s="5"/>
    </row>
    <row r="21" spans="1:25">
      <c r="B21" s="5"/>
      <c r="C21" s="26"/>
      <c r="E21" s="5"/>
      <c r="F21" s="5"/>
      <c r="G21" s="126"/>
      <c r="J21" s="26"/>
      <c r="L21" s="26"/>
      <c r="N21" s="26"/>
      <c r="O21" s="26"/>
      <c r="P21" s="26"/>
      <c r="Q21" s="26"/>
      <c r="U21" s="5"/>
      <c r="X21" s="5"/>
    </row>
    <row r="22" spans="1:25">
      <c r="B22" s="5"/>
      <c r="C22" s="26"/>
      <c r="E22" s="5"/>
      <c r="F22" s="5"/>
      <c r="G22" s="126"/>
      <c r="J22" s="26"/>
      <c r="L22" s="26"/>
      <c r="N22" s="26"/>
      <c r="O22" s="26"/>
      <c r="P22" s="26"/>
      <c r="Q22" s="26"/>
      <c r="U22" s="5"/>
      <c r="X22" s="5"/>
    </row>
    <row r="23" spans="1:25">
      <c r="B23" s="5"/>
      <c r="C23" s="26"/>
      <c r="E23" s="5"/>
      <c r="F23" s="5"/>
      <c r="G23" s="126"/>
      <c r="J23" s="26"/>
      <c r="L23" s="26"/>
      <c r="N23" s="26"/>
      <c r="O23" s="26"/>
      <c r="P23" s="26"/>
      <c r="Q23" s="26"/>
      <c r="U23" s="5"/>
      <c r="X23" s="5"/>
    </row>
    <row r="24" spans="1:25">
      <c r="B24" s="5"/>
      <c r="C24" s="26"/>
      <c r="E24" s="5"/>
      <c r="F24" s="5"/>
      <c r="G24" s="126"/>
      <c r="J24" s="26"/>
      <c r="L24" s="26"/>
      <c r="N24" s="26"/>
      <c r="O24" s="26"/>
      <c r="P24" s="26"/>
      <c r="Q24" s="26"/>
      <c r="U24" s="5"/>
      <c r="X24" s="5"/>
    </row>
    <row r="25" spans="1:25">
      <c r="B25" s="5"/>
      <c r="C25" s="26"/>
      <c r="E25" s="5"/>
      <c r="F25" s="5"/>
      <c r="G25" s="126"/>
      <c r="J25" s="26"/>
      <c r="L25" s="26"/>
      <c r="N25" s="26"/>
      <c r="O25" s="26"/>
      <c r="P25" s="26"/>
      <c r="Q25" s="26"/>
      <c r="U25" s="5"/>
      <c r="X25" s="5"/>
    </row>
    <row r="26" spans="1:25">
      <c r="B26" s="5"/>
      <c r="C26" s="26"/>
      <c r="E26" s="5"/>
      <c r="F26" s="5"/>
      <c r="G26" s="126"/>
      <c r="J26" s="26"/>
      <c r="L26" s="26"/>
      <c r="N26" s="26"/>
      <c r="O26" s="26"/>
      <c r="P26" s="26"/>
      <c r="Q26" s="26"/>
      <c r="U26" s="5"/>
      <c r="X26" s="5"/>
    </row>
    <row r="27" spans="1:25">
      <c r="B27" s="5"/>
      <c r="C27" s="26"/>
      <c r="E27" s="5"/>
      <c r="F27" s="5"/>
      <c r="G27" s="126"/>
      <c r="J27" s="26"/>
      <c r="L27" s="26"/>
      <c r="N27" s="26"/>
      <c r="O27" s="26"/>
      <c r="P27" s="26"/>
      <c r="Q27" s="26"/>
      <c r="U27" s="5"/>
      <c r="X27" s="5"/>
    </row>
    <row r="28" spans="1:25">
      <c r="B28" s="5"/>
      <c r="C28" s="26"/>
      <c r="E28" s="5"/>
      <c r="F28" s="5"/>
      <c r="G28" s="126"/>
      <c r="J28" s="26"/>
      <c r="L28" s="26"/>
      <c r="N28" s="26"/>
      <c r="O28" s="26"/>
      <c r="P28" s="26"/>
      <c r="Q28" s="26"/>
      <c r="U28" s="5"/>
      <c r="X28" s="5"/>
    </row>
    <row r="29" spans="1:25">
      <c r="B29" s="5"/>
      <c r="C29" s="26"/>
      <c r="E29" s="5"/>
      <c r="F29" s="5"/>
      <c r="G29" s="126"/>
      <c r="J29" s="26"/>
      <c r="L29" s="26"/>
      <c r="N29" s="26"/>
      <c r="O29" s="26"/>
      <c r="P29" s="26"/>
      <c r="Q29" s="26"/>
      <c r="U29" s="5"/>
      <c r="X29" s="5"/>
    </row>
    <row r="30" spans="1:25">
      <c r="B30" s="5"/>
      <c r="C30" s="26"/>
      <c r="E30" s="5"/>
      <c r="F30" s="5"/>
      <c r="G30" s="126"/>
      <c r="J30" s="26"/>
      <c r="L30" s="26"/>
      <c r="N30" s="26"/>
      <c r="O30" s="26"/>
      <c r="P30" s="26"/>
      <c r="Q30" s="26"/>
      <c r="U30" s="5"/>
      <c r="X30" s="5"/>
    </row>
    <row r="31" spans="1:25">
      <c r="B31" s="5"/>
      <c r="C31" s="26"/>
      <c r="E31" s="5"/>
      <c r="F31" s="5"/>
      <c r="G31" s="126"/>
      <c r="J31" s="26"/>
      <c r="L31" s="26"/>
      <c r="N31" s="26"/>
      <c r="O31" s="26"/>
      <c r="P31" s="26"/>
      <c r="Q31" s="26"/>
      <c r="U31" s="5"/>
      <c r="X31" s="5"/>
    </row>
    <row r="32" spans="1:25">
      <c r="B32" s="5"/>
      <c r="C32" s="26"/>
      <c r="E32" s="5"/>
      <c r="F32" s="5"/>
      <c r="G32" s="126"/>
      <c r="J32" s="26"/>
      <c r="L32" s="26"/>
      <c r="N32" s="26"/>
      <c r="O32" s="26"/>
      <c r="P32" s="26"/>
      <c r="Q32" s="26"/>
      <c r="U32" s="5"/>
      <c r="X32" s="5"/>
    </row>
    <row r="33" spans="2:24">
      <c r="B33" s="5"/>
      <c r="C33" s="26"/>
      <c r="E33" s="5"/>
      <c r="F33" s="5"/>
      <c r="G33" s="126"/>
      <c r="J33" s="26"/>
      <c r="L33" s="26"/>
      <c r="N33" s="26"/>
      <c r="O33" s="26"/>
      <c r="P33" s="26"/>
      <c r="Q33" s="26"/>
      <c r="U33" s="5"/>
      <c r="X33" s="5"/>
    </row>
    <row r="34" spans="2:24">
      <c r="B34" s="5"/>
      <c r="C34" s="26"/>
      <c r="E34" s="5"/>
      <c r="F34" s="5"/>
      <c r="G34" s="126"/>
      <c r="J34" s="26"/>
      <c r="L34" s="26"/>
      <c r="N34" s="26"/>
      <c r="O34" s="26"/>
      <c r="P34" s="26"/>
      <c r="Q34" s="26"/>
      <c r="U34" s="5"/>
      <c r="X34" s="5"/>
    </row>
    <row r="35" spans="2:24">
      <c r="B35" s="5"/>
      <c r="C35" s="26"/>
      <c r="E35" s="5"/>
      <c r="F35" s="5"/>
      <c r="G35" s="126"/>
      <c r="J35" s="26"/>
      <c r="L35" s="26"/>
      <c r="N35" s="26"/>
      <c r="O35" s="26"/>
      <c r="P35" s="26"/>
      <c r="Q35" s="26"/>
      <c r="U35" s="5"/>
      <c r="X35" s="5"/>
    </row>
    <row r="36" spans="2:24">
      <c r="B36" s="5"/>
      <c r="C36" s="26"/>
      <c r="E36" s="5"/>
      <c r="F36" s="5"/>
      <c r="G36" s="126"/>
      <c r="J36" s="26"/>
      <c r="L36" s="26"/>
      <c r="N36" s="26"/>
      <c r="O36" s="26"/>
      <c r="P36" s="26"/>
      <c r="Q36" s="26"/>
      <c r="U36" s="5"/>
      <c r="X36" s="5"/>
    </row>
    <row r="37" spans="2:24">
      <c r="B37" s="5"/>
      <c r="C37" s="26"/>
      <c r="E37" s="5"/>
      <c r="F37" s="5"/>
      <c r="G37" s="126"/>
      <c r="J37" s="26"/>
      <c r="L37" s="26"/>
      <c r="N37" s="26"/>
      <c r="O37" s="26"/>
      <c r="P37" s="26"/>
      <c r="Q37" s="26"/>
      <c r="U37" s="5"/>
      <c r="X37" s="5"/>
    </row>
    <row r="38" spans="2:24">
      <c r="B38" s="5"/>
      <c r="C38" s="26"/>
      <c r="E38" s="5"/>
      <c r="F38" s="5"/>
      <c r="G38" s="126"/>
      <c r="J38" s="26"/>
      <c r="L38" s="26"/>
      <c r="N38" s="26"/>
      <c r="O38" s="26"/>
      <c r="P38" s="26"/>
      <c r="Q38" s="26"/>
      <c r="U38" s="5"/>
      <c r="X38" s="5"/>
    </row>
    <row r="39" spans="2:24">
      <c r="B39" s="5"/>
      <c r="C39" s="26"/>
      <c r="E39" s="5"/>
      <c r="F39" s="5"/>
      <c r="G39" s="126"/>
      <c r="J39" s="26"/>
      <c r="L39" s="26"/>
      <c r="N39" s="26"/>
      <c r="O39" s="26"/>
      <c r="P39" s="26"/>
      <c r="Q39" s="26"/>
      <c r="U39" s="5"/>
      <c r="X39" s="5"/>
    </row>
    <row r="40" spans="2:24">
      <c r="B40" s="5"/>
      <c r="C40" s="26"/>
      <c r="E40" s="5"/>
      <c r="F40" s="5"/>
      <c r="G40" s="126"/>
      <c r="J40" s="26"/>
      <c r="L40" s="26"/>
      <c r="N40" s="26"/>
      <c r="O40" s="26"/>
      <c r="P40" s="26"/>
      <c r="Q40" s="26"/>
      <c r="U40" s="5"/>
      <c r="X40" s="5"/>
    </row>
    <row r="41" spans="2:24">
      <c r="B41" s="5"/>
      <c r="C41" s="26"/>
      <c r="E41" s="5"/>
      <c r="F41" s="5"/>
      <c r="G41" s="126"/>
      <c r="J41" s="26"/>
      <c r="L41" s="26"/>
      <c r="N41" s="26"/>
      <c r="O41" s="26"/>
      <c r="P41" s="26"/>
      <c r="Q41" s="26"/>
      <c r="U41" s="5"/>
      <c r="X41" s="5"/>
    </row>
    <row r="42" spans="2:24">
      <c r="B42" s="5"/>
      <c r="C42" s="26"/>
      <c r="E42" s="5"/>
      <c r="F42" s="5"/>
      <c r="G42" s="126"/>
      <c r="J42" s="26"/>
      <c r="L42" s="26"/>
      <c r="N42" s="26"/>
      <c r="O42" s="26"/>
      <c r="P42" s="26"/>
      <c r="Q42" s="26"/>
      <c r="U42" s="5"/>
      <c r="X42" s="5"/>
    </row>
    <row r="43" spans="2:24">
      <c r="B43" s="5"/>
      <c r="C43" s="26"/>
      <c r="E43" s="5"/>
      <c r="F43" s="5"/>
      <c r="G43" s="126"/>
      <c r="J43" s="26"/>
      <c r="L43" s="26"/>
      <c r="N43" s="26"/>
      <c r="O43" s="26"/>
      <c r="P43" s="26"/>
      <c r="Q43" s="26"/>
      <c r="U43" s="5"/>
      <c r="X43" s="5"/>
    </row>
    <row r="44" spans="2:24">
      <c r="B44" s="5"/>
      <c r="C44" s="26"/>
      <c r="E44" s="5"/>
      <c r="F44" s="5"/>
      <c r="G44" s="126"/>
      <c r="J44" s="26"/>
      <c r="L44" s="26"/>
      <c r="N44" s="26"/>
      <c r="O44" s="26"/>
      <c r="P44" s="26"/>
      <c r="Q44" s="26"/>
      <c r="U44" s="5"/>
      <c r="X44" s="5"/>
    </row>
    <row r="45" spans="2:24">
      <c r="B45" s="5"/>
      <c r="C45" s="26"/>
      <c r="E45" s="5"/>
      <c r="F45" s="5"/>
      <c r="G45" s="126"/>
      <c r="J45" s="26"/>
      <c r="L45" s="26"/>
      <c r="N45" s="26"/>
      <c r="O45" s="26"/>
      <c r="P45" s="26"/>
      <c r="Q45" s="26"/>
      <c r="U45" s="5"/>
      <c r="X45" s="5"/>
    </row>
    <row r="46" spans="2:24">
      <c r="B46" s="5"/>
      <c r="C46" s="26"/>
      <c r="E46" s="5"/>
      <c r="F46" s="5"/>
      <c r="G46" s="126"/>
      <c r="J46" s="26"/>
      <c r="L46" s="26"/>
      <c r="N46" s="26"/>
      <c r="O46" s="26"/>
      <c r="P46" s="26"/>
      <c r="Q46" s="26"/>
      <c r="U46" s="5"/>
      <c r="X46" s="5"/>
    </row>
    <row r="47" spans="2:24">
      <c r="B47" s="5"/>
      <c r="C47" s="26"/>
      <c r="E47" s="5"/>
      <c r="F47" s="5"/>
      <c r="G47" s="126"/>
      <c r="J47" s="26"/>
      <c r="L47" s="26"/>
      <c r="N47" s="26"/>
      <c r="O47" s="26"/>
      <c r="P47" s="26"/>
      <c r="Q47" s="26"/>
      <c r="U47" s="5"/>
      <c r="X47" s="5"/>
    </row>
    <row r="48" spans="2:24">
      <c r="B48" s="5"/>
      <c r="C48" s="26"/>
      <c r="E48" s="5"/>
      <c r="F48" s="5"/>
      <c r="G48" s="126"/>
      <c r="J48" s="26"/>
      <c r="L48" s="26"/>
      <c r="N48" s="26"/>
      <c r="O48" s="26"/>
      <c r="P48" s="26"/>
      <c r="Q48" s="26"/>
      <c r="U48" s="5"/>
      <c r="X48" s="5"/>
    </row>
    <row r="49" spans="2:24">
      <c r="B49" s="5"/>
      <c r="C49" s="26"/>
      <c r="E49" s="5"/>
      <c r="F49" s="5"/>
      <c r="G49" s="126"/>
      <c r="J49" s="26"/>
      <c r="L49" s="26"/>
      <c r="N49" s="26"/>
      <c r="O49" s="26"/>
      <c r="P49" s="26"/>
      <c r="Q49" s="26"/>
      <c r="U49" s="5"/>
      <c r="X49" s="5"/>
    </row>
    <row r="50" spans="2:24">
      <c r="B50" s="5"/>
      <c r="C50" s="26"/>
      <c r="E50" s="5"/>
      <c r="F50" s="5"/>
      <c r="G50" s="126"/>
      <c r="J50" s="26"/>
      <c r="L50" s="26"/>
      <c r="N50" s="26"/>
      <c r="O50" s="26"/>
      <c r="P50" s="26"/>
      <c r="Q50" s="26"/>
      <c r="U50" s="5"/>
      <c r="X50" s="5"/>
    </row>
    <row r="51" spans="2:24">
      <c r="B51" s="5"/>
      <c r="C51" s="26"/>
      <c r="E51" s="5"/>
      <c r="F51" s="5"/>
      <c r="G51" s="126"/>
      <c r="J51" s="26"/>
      <c r="L51" s="26"/>
      <c r="N51" s="26"/>
      <c r="O51" s="26"/>
      <c r="P51" s="26"/>
      <c r="Q51" s="26"/>
      <c r="U51" s="5"/>
      <c r="X51" s="5"/>
    </row>
    <row r="52" spans="2:24">
      <c r="B52" s="5"/>
      <c r="C52" s="26"/>
      <c r="E52" s="5"/>
      <c r="F52" s="5"/>
      <c r="G52" s="126"/>
      <c r="J52" s="26"/>
      <c r="L52" s="26"/>
      <c r="N52" s="26"/>
      <c r="O52" s="26"/>
      <c r="P52" s="26"/>
      <c r="Q52" s="26"/>
      <c r="U52" s="5"/>
      <c r="X52" s="5"/>
    </row>
    <row r="53" spans="2:24">
      <c r="B53" s="5"/>
      <c r="C53" s="26"/>
      <c r="E53" s="5"/>
      <c r="F53" s="5"/>
      <c r="G53" s="126"/>
      <c r="J53" s="26"/>
      <c r="L53" s="26"/>
      <c r="N53" s="26"/>
      <c r="O53" s="26"/>
      <c r="P53" s="26"/>
      <c r="Q53" s="26"/>
      <c r="U53" s="5"/>
      <c r="X53" s="5"/>
    </row>
    <row r="54" spans="2:24">
      <c r="B54" s="5"/>
      <c r="C54" s="26"/>
      <c r="E54" s="5"/>
      <c r="F54" s="5"/>
      <c r="G54" s="126"/>
      <c r="J54" s="26"/>
      <c r="L54" s="26"/>
      <c r="N54" s="26"/>
      <c r="O54" s="26"/>
      <c r="P54" s="26"/>
      <c r="Q54" s="26"/>
      <c r="U54" s="5"/>
      <c r="X54" s="5"/>
    </row>
    <row r="55" spans="2:24">
      <c r="B55" s="5"/>
      <c r="C55" s="26"/>
      <c r="E55" s="5"/>
      <c r="F55" s="5"/>
      <c r="G55" s="126"/>
      <c r="J55" s="26"/>
      <c r="L55" s="26"/>
      <c r="N55" s="26"/>
      <c r="O55" s="26"/>
      <c r="P55" s="26"/>
      <c r="Q55" s="26"/>
      <c r="U55" s="5"/>
      <c r="X55" s="5"/>
    </row>
    <row r="56" spans="2:24">
      <c r="B56" s="5"/>
      <c r="C56" s="26"/>
      <c r="E56" s="5"/>
      <c r="F56" s="5"/>
      <c r="G56" s="126"/>
      <c r="J56" s="26"/>
      <c r="L56" s="26"/>
      <c r="N56" s="26"/>
      <c r="O56" s="26"/>
      <c r="P56" s="26"/>
      <c r="Q56" s="26"/>
      <c r="U56" s="5"/>
      <c r="X56" s="5"/>
    </row>
    <row r="57" spans="2:24">
      <c r="B57" s="5"/>
      <c r="C57" s="26"/>
      <c r="E57" s="5"/>
      <c r="F57" s="5"/>
      <c r="G57" s="126"/>
      <c r="J57" s="26"/>
      <c r="L57" s="26"/>
      <c r="N57" s="26"/>
      <c r="O57" s="26"/>
      <c r="P57" s="26"/>
      <c r="Q57" s="26"/>
      <c r="U57" s="5"/>
      <c r="X57" s="5"/>
    </row>
    <row r="58" spans="2:24">
      <c r="B58" s="5"/>
      <c r="C58" s="26"/>
      <c r="E58" s="5"/>
      <c r="F58" s="5"/>
      <c r="G58" s="126"/>
      <c r="J58" s="26"/>
      <c r="L58" s="26"/>
      <c r="N58" s="26"/>
      <c r="O58" s="26"/>
      <c r="P58" s="26"/>
      <c r="Q58" s="26"/>
      <c r="U58" s="5"/>
      <c r="X58" s="5"/>
    </row>
    <row r="59" spans="2:24">
      <c r="B59" s="5"/>
      <c r="C59" s="26"/>
      <c r="E59" s="5"/>
      <c r="F59" s="5"/>
      <c r="G59" s="126"/>
      <c r="J59" s="26"/>
      <c r="L59" s="26"/>
      <c r="N59" s="26"/>
      <c r="O59" s="26"/>
      <c r="P59" s="26"/>
      <c r="Q59" s="26"/>
      <c r="U59" s="5"/>
      <c r="X59" s="5"/>
    </row>
    <row r="60" spans="2:24">
      <c r="B60" s="5"/>
      <c r="C60" s="26"/>
      <c r="E60" s="5"/>
      <c r="F60" s="5"/>
      <c r="G60" s="126"/>
      <c r="J60" s="26"/>
      <c r="L60" s="26"/>
      <c r="N60" s="26"/>
      <c r="O60" s="26"/>
      <c r="P60" s="26"/>
      <c r="Q60" s="26"/>
      <c r="U60" s="5"/>
      <c r="X60" s="5"/>
    </row>
    <row r="61" spans="2:24">
      <c r="B61" s="5"/>
      <c r="C61" s="26"/>
      <c r="E61" s="5"/>
      <c r="F61" s="5"/>
      <c r="G61" s="126"/>
      <c r="J61" s="26"/>
      <c r="L61" s="26"/>
      <c r="N61" s="26"/>
      <c r="O61" s="26"/>
      <c r="P61" s="26"/>
      <c r="Q61" s="26"/>
      <c r="U61" s="5"/>
      <c r="X61" s="5"/>
    </row>
    <row r="62" spans="2:24">
      <c r="B62" s="5"/>
      <c r="C62" s="26"/>
      <c r="E62" s="5"/>
      <c r="F62" s="5"/>
      <c r="G62" s="126"/>
      <c r="J62" s="26"/>
      <c r="L62" s="26"/>
      <c r="N62" s="26"/>
      <c r="O62" s="26"/>
      <c r="P62" s="26"/>
      <c r="Q62" s="26"/>
      <c r="U62" s="5"/>
      <c r="X62" s="5"/>
    </row>
    <row r="63" spans="2:24">
      <c r="B63" s="5"/>
      <c r="C63" s="26"/>
      <c r="E63" s="5"/>
      <c r="F63" s="5"/>
      <c r="G63" s="126"/>
      <c r="J63" s="26"/>
      <c r="L63" s="26"/>
      <c r="N63" s="26"/>
      <c r="O63" s="26"/>
      <c r="P63" s="26"/>
      <c r="Q63" s="26"/>
      <c r="U63" s="5"/>
      <c r="X63" s="5"/>
    </row>
    <row r="64" spans="2:24">
      <c r="B64" s="5"/>
      <c r="C64" s="26"/>
      <c r="E64" s="5"/>
      <c r="F64" s="5"/>
      <c r="G64" s="126"/>
      <c r="J64" s="26"/>
      <c r="L64" s="26"/>
      <c r="N64" s="26"/>
      <c r="O64" s="26"/>
      <c r="P64" s="26"/>
      <c r="Q64" s="26"/>
      <c r="U64" s="5"/>
      <c r="X64" s="5"/>
    </row>
    <row r="65" spans="2:24">
      <c r="B65" s="5"/>
      <c r="C65" s="26"/>
      <c r="E65" s="5"/>
      <c r="F65" s="5"/>
      <c r="G65" s="126"/>
      <c r="J65" s="26"/>
      <c r="L65" s="26"/>
      <c r="N65" s="26"/>
      <c r="O65" s="26"/>
      <c r="P65" s="26"/>
      <c r="Q65" s="26"/>
      <c r="U65" s="5"/>
      <c r="X65" s="5"/>
    </row>
    <row r="66" spans="2:24">
      <c r="B66" s="5"/>
      <c r="C66" s="26"/>
      <c r="E66" s="5"/>
      <c r="F66" s="5"/>
      <c r="G66" s="126"/>
      <c r="J66" s="26"/>
      <c r="L66" s="26"/>
      <c r="N66" s="26"/>
      <c r="O66" s="26"/>
      <c r="P66" s="26"/>
      <c r="Q66" s="26"/>
      <c r="U66" s="5"/>
      <c r="X66" s="5"/>
    </row>
    <row r="67" spans="2:24">
      <c r="B67" s="5"/>
      <c r="C67" s="26"/>
      <c r="E67" s="5"/>
      <c r="F67" s="5"/>
      <c r="G67" s="126"/>
      <c r="J67" s="26"/>
      <c r="L67" s="26"/>
      <c r="N67" s="26"/>
      <c r="O67" s="26"/>
      <c r="P67" s="26"/>
      <c r="Q67" s="26"/>
      <c r="U67" s="5"/>
      <c r="X67" s="5"/>
    </row>
    <row r="68" spans="2:24">
      <c r="B68" s="5"/>
      <c r="C68" s="26"/>
      <c r="E68" s="5"/>
      <c r="F68" s="5"/>
      <c r="G68" s="126"/>
      <c r="J68" s="26"/>
      <c r="L68" s="26"/>
      <c r="N68" s="26"/>
      <c r="O68" s="26"/>
      <c r="P68" s="26"/>
      <c r="Q68" s="26"/>
      <c r="U68" s="5"/>
      <c r="X68" s="5"/>
    </row>
    <row r="69" spans="2:24">
      <c r="B69" s="5"/>
      <c r="C69" s="26"/>
      <c r="E69" s="5"/>
      <c r="F69" s="5"/>
      <c r="G69" s="126"/>
      <c r="J69" s="26"/>
      <c r="L69" s="26"/>
      <c r="N69" s="26"/>
      <c r="O69" s="26"/>
      <c r="P69" s="26"/>
      <c r="Q69" s="26"/>
      <c r="U69" s="5"/>
      <c r="X69" s="5"/>
    </row>
    <row r="70" spans="2:24">
      <c r="B70" s="5"/>
      <c r="C70" s="26"/>
      <c r="E70" s="5"/>
      <c r="F70" s="5"/>
      <c r="G70" s="126"/>
      <c r="J70" s="26"/>
      <c r="L70" s="26"/>
      <c r="N70" s="26"/>
      <c r="O70" s="26"/>
      <c r="P70" s="26"/>
      <c r="Q70" s="26"/>
      <c r="U70" s="5"/>
      <c r="X70" s="5"/>
    </row>
    <row r="71" spans="2:24">
      <c r="B71" s="5"/>
      <c r="C71" s="26"/>
      <c r="E71" s="5"/>
      <c r="F71" s="5"/>
      <c r="G71" s="126"/>
      <c r="J71" s="26"/>
      <c r="L71" s="26"/>
      <c r="N71" s="26"/>
      <c r="O71" s="26"/>
      <c r="P71" s="26"/>
      <c r="Q71" s="26"/>
      <c r="U71" s="5"/>
      <c r="X71" s="5"/>
    </row>
    <row r="72" spans="2:24">
      <c r="B72" s="5"/>
      <c r="C72" s="26"/>
      <c r="E72" s="5"/>
      <c r="F72" s="5"/>
      <c r="G72" s="126"/>
      <c r="J72" s="26"/>
      <c r="L72" s="26"/>
      <c r="N72" s="26"/>
      <c r="O72" s="26"/>
      <c r="P72" s="26"/>
      <c r="Q72" s="26"/>
      <c r="U72" s="5"/>
      <c r="X72" s="5"/>
    </row>
    <row r="73" spans="2:24">
      <c r="B73" s="5"/>
      <c r="C73" s="26"/>
      <c r="E73" s="5"/>
      <c r="F73" s="5"/>
      <c r="G73" s="126"/>
      <c r="J73" s="26"/>
      <c r="L73" s="26"/>
      <c r="N73" s="26"/>
      <c r="O73" s="26"/>
      <c r="P73" s="26"/>
      <c r="Q73" s="26"/>
      <c r="U73" s="5"/>
      <c r="X73" s="5"/>
    </row>
    <row r="74" spans="2:24">
      <c r="B74" s="5"/>
      <c r="C74" s="26"/>
      <c r="E74" s="5"/>
      <c r="F74" s="5"/>
      <c r="G74" s="126"/>
      <c r="J74" s="26"/>
      <c r="L74" s="26"/>
      <c r="N74" s="26"/>
      <c r="O74" s="26"/>
      <c r="P74" s="26"/>
      <c r="Q74" s="26"/>
      <c r="U74" s="5"/>
      <c r="X74" s="5"/>
    </row>
    <row r="75" spans="2:24">
      <c r="B75" s="5"/>
      <c r="C75" s="26"/>
      <c r="E75" s="5"/>
      <c r="F75" s="5"/>
      <c r="G75" s="126"/>
      <c r="J75" s="26"/>
      <c r="L75" s="26"/>
      <c r="N75" s="26"/>
      <c r="O75" s="26"/>
      <c r="P75" s="26"/>
      <c r="Q75" s="26"/>
      <c r="U75" s="5"/>
      <c r="X75" s="5"/>
    </row>
    <row r="76" spans="2:24">
      <c r="B76" s="5"/>
      <c r="C76" s="26"/>
      <c r="E76" s="5"/>
      <c r="F76" s="5"/>
      <c r="G76" s="126"/>
      <c r="J76" s="26"/>
      <c r="L76" s="26"/>
      <c r="N76" s="26"/>
      <c r="O76" s="26"/>
      <c r="P76" s="26"/>
      <c r="Q76" s="26"/>
      <c r="U76" s="5"/>
      <c r="X76" s="5"/>
    </row>
    <row r="77" spans="2:24">
      <c r="B77" s="5"/>
      <c r="C77" s="26"/>
      <c r="E77" s="5"/>
      <c r="F77" s="5"/>
      <c r="G77" s="126"/>
      <c r="J77" s="26"/>
      <c r="L77" s="26"/>
      <c r="N77" s="26"/>
      <c r="O77" s="26"/>
      <c r="P77" s="26"/>
      <c r="Q77" s="26"/>
      <c r="U77" s="5"/>
      <c r="X77" s="5"/>
    </row>
    <row r="78" spans="2:24">
      <c r="B78" s="5"/>
      <c r="C78" s="26"/>
      <c r="E78" s="5"/>
      <c r="F78" s="5"/>
      <c r="G78" s="126"/>
      <c r="J78" s="26"/>
      <c r="L78" s="26"/>
      <c r="N78" s="26"/>
      <c r="O78" s="26"/>
      <c r="P78" s="26"/>
      <c r="Q78" s="26"/>
      <c r="U78" s="5"/>
      <c r="X78" s="5"/>
    </row>
    <row r="79" spans="2:24">
      <c r="B79" s="5"/>
      <c r="C79" s="26"/>
      <c r="E79" s="5"/>
      <c r="F79" s="5"/>
      <c r="G79" s="126"/>
      <c r="J79" s="26"/>
      <c r="L79" s="26"/>
      <c r="N79" s="26"/>
      <c r="O79" s="26"/>
      <c r="P79" s="26"/>
      <c r="Q79" s="26"/>
      <c r="U79" s="5"/>
      <c r="X79" s="5"/>
    </row>
    <row r="80" spans="2:24">
      <c r="B80" s="5"/>
      <c r="C80" s="26"/>
      <c r="E80" s="5"/>
      <c r="F80" s="5"/>
      <c r="G80" s="126"/>
      <c r="J80" s="26"/>
      <c r="L80" s="26"/>
      <c r="N80" s="26"/>
      <c r="O80" s="26"/>
      <c r="P80" s="26"/>
      <c r="Q80" s="26"/>
      <c r="U80" s="5"/>
      <c r="X80" s="5"/>
    </row>
    <row r="81" spans="2:24">
      <c r="B81" s="5"/>
      <c r="C81" s="26"/>
      <c r="E81" s="5"/>
      <c r="F81" s="5"/>
      <c r="G81" s="126"/>
      <c r="J81" s="26"/>
      <c r="L81" s="26"/>
      <c r="N81" s="26"/>
      <c r="O81" s="26"/>
      <c r="P81" s="26"/>
      <c r="Q81" s="26"/>
      <c r="U81" s="5"/>
      <c r="X81" s="5"/>
    </row>
    <row r="82" spans="2:24">
      <c r="B82" s="5"/>
      <c r="C82" s="26"/>
      <c r="E82" s="5"/>
      <c r="F82" s="5"/>
      <c r="G82" s="126"/>
      <c r="J82" s="26"/>
      <c r="L82" s="26"/>
      <c r="N82" s="26"/>
      <c r="O82" s="26"/>
      <c r="P82" s="26"/>
      <c r="Q82" s="26"/>
      <c r="U82" s="5"/>
      <c r="X82" s="5"/>
    </row>
    <row r="83" spans="2:24">
      <c r="B83" s="5"/>
      <c r="C83" s="26"/>
      <c r="E83" s="5"/>
      <c r="F83" s="5"/>
      <c r="G83" s="126"/>
      <c r="J83" s="26"/>
      <c r="L83" s="26"/>
      <c r="N83" s="26"/>
      <c r="O83" s="26"/>
      <c r="P83" s="26"/>
      <c r="Q83" s="26"/>
      <c r="U83" s="5"/>
      <c r="X83" s="5"/>
    </row>
    <row r="84" spans="2:24">
      <c r="B84" s="5"/>
      <c r="C84" s="26"/>
      <c r="E84" s="5"/>
      <c r="F84" s="5"/>
      <c r="G84" s="126"/>
      <c r="J84" s="26"/>
      <c r="L84" s="26"/>
      <c r="N84" s="26"/>
      <c r="O84" s="26"/>
      <c r="P84" s="26"/>
      <c r="Q84" s="26"/>
      <c r="U84" s="5"/>
      <c r="X84" s="5"/>
    </row>
    <row r="85" spans="2:24">
      <c r="B85" s="5"/>
      <c r="C85" s="26"/>
      <c r="E85" s="5"/>
      <c r="F85" s="5"/>
      <c r="G85" s="126"/>
      <c r="J85" s="26"/>
      <c r="L85" s="26"/>
      <c r="N85" s="26"/>
      <c r="O85" s="26"/>
      <c r="P85" s="26"/>
      <c r="Q85" s="26"/>
      <c r="U85" s="5"/>
      <c r="X85" s="5"/>
    </row>
    <row r="86" spans="2:24">
      <c r="B86" s="5"/>
      <c r="C86" s="26"/>
      <c r="E86" s="5"/>
      <c r="F86" s="5"/>
      <c r="G86" s="126"/>
      <c r="J86" s="26"/>
      <c r="L86" s="26"/>
      <c r="N86" s="26"/>
      <c r="O86" s="26"/>
      <c r="P86" s="26"/>
      <c r="Q86" s="26"/>
      <c r="U86" s="5"/>
      <c r="X86" s="5"/>
    </row>
    <row r="87" spans="2:24">
      <c r="B87" s="5"/>
      <c r="C87" s="26"/>
      <c r="E87" s="5"/>
      <c r="F87" s="5"/>
      <c r="G87" s="126"/>
      <c r="J87" s="26"/>
      <c r="L87" s="26"/>
      <c r="N87" s="26"/>
      <c r="O87" s="26"/>
      <c r="P87" s="26"/>
      <c r="Q87" s="26"/>
      <c r="U87" s="5"/>
      <c r="X87" s="5"/>
    </row>
    <row r="88" spans="2:24">
      <c r="B88" s="5"/>
      <c r="C88" s="26"/>
      <c r="E88" s="5"/>
      <c r="F88" s="5"/>
      <c r="G88" s="126"/>
      <c r="J88" s="26"/>
      <c r="L88" s="26"/>
      <c r="N88" s="26"/>
      <c r="O88" s="26"/>
      <c r="P88" s="26"/>
      <c r="Q88" s="26"/>
      <c r="U88" s="5"/>
      <c r="X88" s="5"/>
    </row>
    <row r="89" spans="2:24">
      <c r="B89" s="5"/>
      <c r="C89" s="26"/>
      <c r="E89" s="5"/>
      <c r="F89" s="5"/>
      <c r="G89" s="126"/>
      <c r="J89" s="26"/>
      <c r="L89" s="26"/>
      <c r="N89" s="26"/>
      <c r="O89" s="26"/>
      <c r="P89" s="26"/>
      <c r="Q89" s="26"/>
      <c r="U89" s="5"/>
      <c r="X89" s="5"/>
    </row>
    <row r="90" spans="2:24">
      <c r="B90" s="5"/>
      <c r="C90" s="26"/>
      <c r="E90" s="5"/>
      <c r="F90" s="5"/>
      <c r="G90" s="126"/>
      <c r="J90" s="26"/>
      <c r="L90" s="26"/>
      <c r="N90" s="26"/>
      <c r="O90" s="26"/>
      <c r="P90" s="26"/>
      <c r="Q90" s="26"/>
      <c r="U90" s="5"/>
      <c r="X90" s="5"/>
    </row>
    <row r="91" spans="2:24">
      <c r="B91" s="5"/>
      <c r="C91" s="26"/>
      <c r="E91" s="5"/>
      <c r="F91" s="5"/>
      <c r="G91" s="126"/>
      <c r="J91" s="26"/>
      <c r="L91" s="26"/>
      <c r="N91" s="26"/>
      <c r="O91" s="26"/>
      <c r="P91" s="26"/>
      <c r="Q91" s="26"/>
      <c r="U91" s="5"/>
      <c r="X91" s="5"/>
    </row>
    <row r="92" spans="2:24">
      <c r="B92" s="5"/>
      <c r="C92" s="26"/>
      <c r="E92" s="5"/>
      <c r="F92" s="5"/>
      <c r="G92" s="126"/>
      <c r="J92" s="26"/>
      <c r="L92" s="26"/>
      <c r="N92" s="26"/>
      <c r="O92" s="26"/>
      <c r="P92" s="26"/>
      <c r="Q92" s="26"/>
      <c r="U92" s="5"/>
      <c r="X92" s="5"/>
    </row>
    <row r="93" spans="2:24">
      <c r="B93" s="5"/>
      <c r="C93" s="26"/>
      <c r="E93" s="5"/>
      <c r="F93" s="5"/>
      <c r="G93" s="126"/>
      <c r="J93" s="26"/>
      <c r="L93" s="26"/>
      <c r="N93" s="26"/>
      <c r="O93" s="26"/>
      <c r="P93" s="26"/>
      <c r="Q93" s="26"/>
      <c r="U93" s="5"/>
      <c r="X93" s="5"/>
    </row>
    <row r="94" spans="2:24">
      <c r="B94" s="5"/>
      <c r="C94" s="26"/>
      <c r="E94" s="5"/>
      <c r="F94" s="5"/>
      <c r="G94" s="126"/>
      <c r="J94" s="26"/>
      <c r="L94" s="26"/>
      <c r="N94" s="26"/>
      <c r="O94" s="26"/>
      <c r="P94" s="26"/>
      <c r="Q94" s="26"/>
      <c r="U94" s="5"/>
      <c r="X94" s="5"/>
    </row>
    <row r="95" spans="2:24">
      <c r="B95" s="5"/>
      <c r="C95" s="26"/>
      <c r="E95" s="5"/>
      <c r="F95" s="5"/>
      <c r="G95" s="126"/>
      <c r="J95" s="26"/>
      <c r="L95" s="26"/>
      <c r="N95" s="26"/>
      <c r="O95" s="26"/>
      <c r="P95" s="26"/>
      <c r="Q95" s="26"/>
      <c r="U95" s="5"/>
      <c r="X95" s="5"/>
    </row>
    <row r="96" spans="2:24">
      <c r="B96" s="5"/>
      <c r="C96" s="26"/>
      <c r="E96" s="5"/>
      <c r="F96" s="5"/>
      <c r="G96" s="126"/>
      <c r="J96" s="26"/>
      <c r="L96" s="26"/>
      <c r="N96" s="26"/>
      <c r="O96" s="26"/>
      <c r="P96" s="26"/>
      <c r="Q96" s="26"/>
      <c r="U96" s="5"/>
      <c r="X96" s="5"/>
    </row>
    <row r="97" spans="2:24">
      <c r="B97" s="5"/>
      <c r="C97" s="26"/>
      <c r="E97" s="5"/>
      <c r="F97" s="5"/>
      <c r="G97" s="126"/>
      <c r="J97" s="26"/>
      <c r="L97" s="26"/>
      <c r="N97" s="26"/>
      <c r="O97" s="26"/>
      <c r="P97" s="26"/>
      <c r="Q97" s="26"/>
      <c r="U97" s="5"/>
      <c r="X97" s="5"/>
    </row>
    <row r="98" spans="2:24">
      <c r="B98" s="5"/>
      <c r="C98" s="26"/>
      <c r="E98" s="5"/>
      <c r="F98" s="5"/>
      <c r="G98" s="126"/>
      <c r="J98" s="26"/>
      <c r="L98" s="26"/>
      <c r="N98" s="26"/>
      <c r="O98" s="26"/>
      <c r="P98" s="26"/>
      <c r="Q98" s="26"/>
      <c r="U98" s="5"/>
      <c r="X98" s="5"/>
    </row>
    <row r="99" spans="2:24">
      <c r="B99" s="5"/>
      <c r="C99" s="26"/>
      <c r="E99" s="5"/>
      <c r="F99" s="5"/>
      <c r="G99" s="126"/>
      <c r="J99" s="26"/>
      <c r="L99" s="26"/>
      <c r="N99" s="26"/>
      <c r="O99" s="26"/>
      <c r="P99" s="26"/>
      <c r="Q99" s="26"/>
      <c r="U99" s="5"/>
      <c r="X99" s="5"/>
    </row>
    <row r="100" spans="2:24">
      <c r="B100" s="5"/>
      <c r="C100" s="26"/>
      <c r="E100" s="5"/>
      <c r="F100" s="5"/>
      <c r="G100" s="126"/>
      <c r="J100" s="26"/>
      <c r="L100" s="26"/>
      <c r="N100" s="26"/>
      <c r="O100" s="26"/>
      <c r="P100" s="26"/>
      <c r="Q100" s="26"/>
      <c r="U100" s="5"/>
      <c r="X100" s="5"/>
    </row>
    <row r="101" spans="2:24">
      <c r="B101" s="5"/>
      <c r="C101" s="26"/>
      <c r="E101" s="5"/>
      <c r="F101" s="5"/>
      <c r="G101" s="126"/>
      <c r="J101" s="26"/>
      <c r="L101" s="26"/>
      <c r="N101" s="26"/>
      <c r="O101" s="26"/>
      <c r="P101" s="26"/>
      <c r="Q101" s="26"/>
      <c r="U101" s="5"/>
      <c r="X101" s="5"/>
    </row>
    <row r="102" spans="2:24">
      <c r="B102" s="5"/>
      <c r="C102" s="26"/>
      <c r="E102" s="5"/>
      <c r="F102" s="5"/>
      <c r="G102" s="126"/>
      <c r="J102" s="26"/>
      <c r="L102" s="26"/>
      <c r="N102" s="26"/>
      <c r="O102" s="26"/>
      <c r="P102" s="26"/>
      <c r="Q102" s="26"/>
      <c r="U102" s="5"/>
      <c r="X102" s="5"/>
    </row>
    <row r="103" spans="2:24">
      <c r="B103" s="5"/>
      <c r="C103" s="26"/>
      <c r="E103" s="5"/>
      <c r="F103" s="5"/>
      <c r="G103" s="126"/>
      <c r="J103" s="26"/>
      <c r="L103" s="26"/>
      <c r="N103" s="26"/>
      <c r="O103" s="26"/>
      <c r="P103" s="26"/>
      <c r="Q103" s="26"/>
      <c r="U103" s="5"/>
      <c r="X103" s="5"/>
    </row>
    <row r="104" spans="2:24">
      <c r="B104" s="5"/>
      <c r="C104" s="26"/>
      <c r="E104" s="5"/>
      <c r="F104" s="5"/>
      <c r="G104" s="126"/>
      <c r="J104" s="26"/>
      <c r="L104" s="26"/>
      <c r="N104" s="26"/>
      <c r="O104" s="26"/>
      <c r="P104" s="26"/>
      <c r="Q104" s="26"/>
      <c r="U104" s="5"/>
      <c r="X104" s="5"/>
    </row>
    <row r="105" spans="2:24">
      <c r="B105" s="5"/>
      <c r="C105" s="26"/>
      <c r="E105" s="5"/>
      <c r="F105" s="5"/>
      <c r="G105" s="126"/>
      <c r="J105" s="26"/>
      <c r="L105" s="26"/>
      <c r="N105" s="26"/>
      <c r="O105" s="26"/>
      <c r="P105" s="26"/>
      <c r="Q105" s="26"/>
      <c r="U105" s="5"/>
      <c r="X105" s="5"/>
    </row>
    <row r="106" spans="2:24">
      <c r="B106" s="5"/>
      <c r="C106" s="26"/>
      <c r="E106" s="5"/>
      <c r="F106" s="5"/>
      <c r="G106" s="126"/>
      <c r="J106" s="26"/>
      <c r="L106" s="26"/>
      <c r="N106" s="26"/>
      <c r="O106" s="26"/>
      <c r="P106" s="26"/>
      <c r="Q106" s="26"/>
      <c r="U106" s="5"/>
      <c r="X106" s="5"/>
    </row>
    <row r="107" spans="2:24">
      <c r="B107" s="5"/>
      <c r="C107" s="26"/>
      <c r="E107" s="5"/>
      <c r="F107" s="5"/>
      <c r="G107" s="126"/>
      <c r="J107" s="26"/>
      <c r="L107" s="26"/>
      <c r="N107" s="26"/>
      <c r="O107" s="26"/>
      <c r="P107" s="26"/>
      <c r="Q107" s="26"/>
      <c r="U107" s="5"/>
      <c r="X107" s="5"/>
    </row>
    <row r="108" spans="2:24">
      <c r="B108" s="5"/>
      <c r="C108" s="26"/>
      <c r="E108" s="5"/>
      <c r="F108" s="5"/>
      <c r="G108" s="126"/>
      <c r="J108" s="26"/>
      <c r="L108" s="26"/>
      <c r="N108" s="26"/>
      <c r="O108" s="26"/>
      <c r="P108" s="26"/>
      <c r="Q108" s="26"/>
      <c r="U108" s="5"/>
      <c r="X108" s="5"/>
    </row>
    <row r="109" spans="2:24">
      <c r="B109" s="5"/>
      <c r="C109" s="26"/>
      <c r="E109" s="5"/>
      <c r="F109" s="5"/>
      <c r="G109" s="126"/>
      <c r="J109" s="26"/>
      <c r="L109" s="26"/>
      <c r="N109" s="26"/>
      <c r="O109" s="26"/>
      <c r="P109" s="26"/>
      <c r="Q109" s="26"/>
      <c r="U109" s="5"/>
      <c r="X109" s="5"/>
    </row>
    <row r="110" spans="2:24">
      <c r="B110" s="5"/>
      <c r="C110" s="26"/>
      <c r="E110" s="5"/>
      <c r="F110" s="5"/>
      <c r="G110" s="126"/>
      <c r="J110" s="26"/>
      <c r="L110" s="26"/>
      <c r="N110" s="26"/>
      <c r="O110" s="26"/>
      <c r="P110" s="26"/>
      <c r="Q110" s="26"/>
      <c r="U110" s="5"/>
      <c r="X110" s="5"/>
    </row>
    <row r="111" spans="2:24">
      <c r="B111" s="5"/>
      <c r="C111" s="26"/>
      <c r="E111" s="5"/>
      <c r="F111" s="5"/>
      <c r="G111" s="126"/>
      <c r="J111" s="26"/>
      <c r="L111" s="26"/>
      <c r="N111" s="26"/>
      <c r="O111" s="26"/>
      <c r="P111" s="26"/>
      <c r="Q111" s="26"/>
      <c r="U111" s="5"/>
      <c r="X111" s="5"/>
    </row>
    <row r="112" spans="2:24">
      <c r="B112" s="5"/>
      <c r="C112" s="26"/>
      <c r="E112" s="5"/>
      <c r="F112" s="5"/>
      <c r="G112" s="126"/>
      <c r="J112" s="26"/>
      <c r="L112" s="26"/>
      <c r="N112" s="26"/>
      <c r="O112" s="26"/>
      <c r="P112" s="26"/>
      <c r="Q112" s="26"/>
      <c r="U112" s="5"/>
      <c r="X112" s="5"/>
    </row>
    <row r="113" spans="2:24">
      <c r="B113" s="5"/>
      <c r="C113" s="26"/>
      <c r="E113" s="5"/>
      <c r="F113" s="5"/>
      <c r="G113" s="126"/>
      <c r="J113" s="26"/>
      <c r="L113" s="26"/>
      <c r="N113" s="26"/>
      <c r="O113" s="26"/>
      <c r="P113" s="26"/>
      <c r="Q113" s="26"/>
      <c r="U113" s="5"/>
      <c r="X113" s="5"/>
    </row>
    <row r="114" spans="2:24">
      <c r="B114" s="5"/>
      <c r="C114" s="26"/>
      <c r="E114" s="5"/>
      <c r="F114" s="5"/>
      <c r="G114" s="126"/>
      <c r="J114" s="26"/>
      <c r="L114" s="26"/>
      <c r="N114" s="26"/>
      <c r="O114" s="26"/>
      <c r="P114" s="26"/>
      <c r="Q114" s="26"/>
      <c r="U114" s="5"/>
      <c r="X114" s="5"/>
    </row>
    <row r="115" spans="2:24">
      <c r="B115" s="5"/>
      <c r="C115" s="26"/>
      <c r="E115" s="5"/>
      <c r="F115" s="5"/>
      <c r="G115" s="126"/>
      <c r="J115" s="26"/>
      <c r="L115" s="26"/>
      <c r="N115" s="26"/>
      <c r="O115" s="26"/>
      <c r="P115" s="26"/>
      <c r="Q115" s="26"/>
      <c r="U115" s="5"/>
      <c r="X115" s="5"/>
    </row>
    <row r="116" spans="2:24">
      <c r="B116" s="5"/>
      <c r="C116" s="26"/>
      <c r="E116" s="5"/>
      <c r="F116" s="5"/>
      <c r="G116" s="126"/>
      <c r="J116" s="26"/>
      <c r="L116" s="26"/>
      <c r="N116" s="26"/>
      <c r="O116" s="26"/>
      <c r="P116" s="26"/>
      <c r="Q116" s="26"/>
      <c r="U116" s="5"/>
      <c r="X116" s="5"/>
    </row>
    <row r="117" spans="2:24">
      <c r="B117" s="5"/>
      <c r="C117" s="26"/>
      <c r="E117" s="5"/>
      <c r="F117" s="5"/>
      <c r="G117" s="126"/>
      <c r="J117" s="26"/>
      <c r="L117" s="26"/>
      <c r="N117" s="26"/>
      <c r="O117" s="26"/>
      <c r="P117" s="26"/>
      <c r="Q117" s="26"/>
      <c r="U117" s="5"/>
      <c r="X117" s="5"/>
    </row>
    <row r="118" spans="2:24">
      <c r="B118" s="5"/>
      <c r="C118" s="26"/>
      <c r="E118" s="5"/>
      <c r="F118" s="5"/>
      <c r="G118" s="126"/>
      <c r="J118" s="26"/>
      <c r="L118" s="26"/>
      <c r="N118" s="26"/>
      <c r="O118" s="26"/>
      <c r="P118" s="26"/>
      <c r="Q118" s="26"/>
      <c r="U118" s="5"/>
      <c r="X118" s="5"/>
    </row>
    <row r="119" spans="2:24">
      <c r="B119" s="5"/>
      <c r="C119" s="26"/>
      <c r="E119" s="5"/>
      <c r="F119" s="5"/>
      <c r="G119" s="126"/>
      <c r="J119" s="26"/>
      <c r="L119" s="26"/>
      <c r="N119" s="26"/>
      <c r="O119" s="26"/>
      <c r="P119" s="26"/>
      <c r="Q119" s="26"/>
      <c r="U119" s="5"/>
      <c r="X119" s="5"/>
    </row>
    <row r="120" spans="2:24">
      <c r="B120" s="5"/>
      <c r="C120" s="26"/>
      <c r="E120" s="5"/>
      <c r="F120" s="5"/>
      <c r="G120" s="126"/>
      <c r="J120" s="26"/>
      <c r="L120" s="26"/>
      <c r="N120" s="26"/>
      <c r="O120" s="26"/>
      <c r="P120" s="26"/>
      <c r="Q120" s="26"/>
      <c r="U120" s="5"/>
      <c r="X120" s="5"/>
    </row>
    <row r="121" spans="2:24">
      <c r="B121" s="5"/>
      <c r="C121" s="26"/>
      <c r="E121" s="5"/>
      <c r="F121" s="5"/>
      <c r="G121" s="126"/>
      <c r="J121" s="26"/>
      <c r="L121" s="26"/>
      <c r="N121" s="26"/>
      <c r="O121" s="26"/>
      <c r="P121" s="26"/>
      <c r="Q121" s="26"/>
      <c r="U121" s="5"/>
      <c r="X121" s="5"/>
    </row>
    <row r="122" spans="2:24">
      <c r="B122" s="5"/>
      <c r="C122" s="26"/>
      <c r="E122" s="5"/>
      <c r="F122" s="5"/>
      <c r="G122" s="126"/>
      <c r="J122" s="26"/>
      <c r="L122" s="26"/>
      <c r="N122" s="26"/>
      <c r="O122" s="26"/>
      <c r="P122" s="26"/>
      <c r="Q122" s="26"/>
      <c r="U122" s="5"/>
      <c r="X122" s="5"/>
    </row>
    <row r="123" spans="2:24">
      <c r="B123" s="5"/>
      <c r="C123" s="26"/>
      <c r="E123" s="5"/>
      <c r="F123" s="5"/>
      <c r="G123" s="126"/>
      <c r="J123" s="26"/>
      <c r="L123" s="26"/>
      <c r="N123" s="26"/>
      <c r="O123" s="26"/>
      <c r="P123" s="26"/>
      <c r="Q123" s="26"/>
      <c r="U123" s="5"/>
      <c r="X123" s="5"/>
    </row>
    <row r="124" spans="2:24">
      <c r="B124" s="5"/>
      <c r="C124" s="26"/>
      <c r="E124" s="5"/>
      <c r="F124" s="5"/>
      <c r="G124" s="126"/>
      <c r="J124" s="26"/>
      <c r="L124" s="26"/>
      <c r="N124" s="26"/>
      <c r="O124" s="26"/>
      <c r="P124" s="26"/>
      <c r="Q124" s="26"/>
      <c r="U124" s="5"/>
      <c r="X124" s="5"/>
    </row>
    <row r="125" spans="2:24">
      <c r="B125" s="5"/>
      <c r="C125" s="26"/>
      <c r="E125" s="5"/>
      <c r="F125" s="5"/>
      <c r="G125" s="126"/>
      <c r="J125" s="26"/>
      <c r="L125" s="26"/>
      <c r="N125" s="26"/>
      <c r="O125" s="26"/>
      <c r="P125" s="26"/>
      <c r="Q125" s="26"/>
      <c r="U125" s="5"/>
      <c r="X125" s="5"/>
    </row>
    <row r="126" spans="2:24">
      <c r="B126" s="5"/>
      <c r="C126" s="26"/>
      <c r="E126" s="5"/>
      <c r="F126" s="5"/>
      <c r="G126" s="126"/>
      <c r="J126" s="26"/>
      <c r="L126" s="26"/>
      <c r="N126" s="26"/>
      <c r="O126" s="26"/>
      <c r="P126" s="26"/>
      <c r="Q126" s="26"/>
      <c r="U126" s="5"/>
      <c r="X126" s="5"/>
    </row>
    <row r="127" spans="2:24">
      <c r="B127" s="5"/>
      <c r="C127" s="26"/>
      <c r="E127" s="5"/>
      <c r="F127" s="5"/>
      <c r="G127" s="126"/>
      <c r="J127" s="26"/>
      <c r="L127" s="26"/>
      <c r="N127" s="26"/>
      <c r="O127" s="26"/>
      <c r="P127" s="26"/>
      <c r="Q127" s="26"/>
      <c r="U127" s="5"/>
      <c r="X127" s="5"/>
    </row>
    <row r="128" spans="2:24">
      <c r="B128" s="5"/>
      <c r="C128" s="26"/>
      <c r="E128" s="5"/>
      <c r="F128" s="5"/>
      <c r="G128" s="126"/>
      <c r="J128" s="26"/>
      <c r="L128" s="26"/>
      <c r="N128" s="26"/>
      <c r="O128" s="26"/>
      <c r="P128" s="26"/>
      <c r="Q128" s="26"/>
      <c r="U128" s="5"/>
      <c r="X128" s="5"/>
    </row>
    <row r="129" spans="2:24">
      <c r="B129" s="5"/>
      <c r="C129" s="26"/>
      <c r="E129" s="5"/>
      <c r="F129" s="5"/>
      <c r="G129" s="126"/>
      <c r="J129" s="26"/>
      <c r="L129" s="26"/>
      <c r="N129" s="26"/>
      <c r="O129" s="26"/>
      <c r="P129" s="26"/>
      <c r="Q129" s="26"/>
      <c r="U129" s="5"/>
      <c r="X129" s="5"/>
    </row>
    <row r="130" spans="2:24">
      <c r="B130" s="5"/>
      <c r="C130" s="26"/>
      <c r="E130" s="5"/>
      <c r="F130" s="5"/>
      <c r="G130" s="126"/>
      <c r="J130" s="26"/>
      <c r="L130" s="26"/>
      <c r="N130" s="26"/>
      <c r="O130" s="26"/>
      <c r="P130" s="26"/>
      <c r="Q130" s="26"/>
      <c r="U130" s="5"/>
      <c r="X130" s="5"/>
    </row>
    <row r="131" spans="2:24">
      <c r="B131" s="5"/>
      <c r="C131" s="26"/>
      <c r="E131" s="5"/>
      <c r="F131" s="5"/>
      <c r="G131" s="126"/>
      <c r="J131" s="26"/>
      <c r="L131" s="26"/>
      <c r="N131" s="26"/>
      <c r="O131" s="26"/>
      <c r="P131" s="26"/>
      <c r="Q131" s="26"/>
      <c r="U131" s="5"/>
      <c r="X131" s="5"/>
    </row>
    <row r="132" spans="2:24">
      <c r="B132" s="5"/>
      <c r="C132" s="26"/>
      <c r="E132" s="5"/>
      <c r="F132" s="5"/>
      <c r="G132" s="126"/>
      <c r="J132" s="26"/>
      <c r="L132" s="26"/>
      <c r="N132" s="26"/>
      <c r="O132" s="26"/>
      <c r="P132" s="26"/>
      <c r="Q132" s="26"/>
      <c r="U132" s="5"/>
      <c r="X132" s="5"/>
    </row>
    <row r="133" spans="2:24">
      <c r="B133" s="5"/>
      <c r="C133" s="26"/>
      <c r="E133" s="5"/>
      <c r="F133" s="5"/>
      <c r="G133" s="126"/>
      <c r="J133" s="26"/>
      <c r="L133" s="26"/>
      <c r="N133" s="26"/>
      <c r="O133" s="26"/>
      <c r="P133" s="26"/>
      <c r="Q133" s="26"/>
      <c r="U133" s="5"/>
      <c r="X133" s="5"/>
    </row>
    <row r="134" spans="2:24">
      <c r="B134" s="5"/>
      <c r="C134" s="26"/>
      <c r="E134" s="5"/>
      <c r="F134" s="5"/>
      <c r="G134" s="126"/>
      <c r="J134" s="26"/>
      <c r="L134" s="26"/>
      <c r="N134" s="26"/>
      <c r="O134" s="26"/>
      <c r="P134" s="26"/>
      <c r="Q134" s="26"/>
      <c r="U134" s="5"/>
      <c r="X134" s="5"/>
    </row>
    <row r="135" spans="2:24">
      <c r="B135" s="5"/>
      <c r="C135" s="26"/>
      <c r="E135" s="5"/>
      <c r="F135" s="5"/>
      <c r="G135" s="126"/>
      <c r="J135" s="26"/>
      <c r="L135" s="26"/>
      <c r="N135" s="26"/>
      <c r="O135" s="26"/>
      <c r="P135" s="26"/>
      <c r="Q135" s="26"/>
      <c r="U135" s="5"/>
      <c r="X135" s="5"/>
    </row>
    <row r="136" spans="2:24">
      <c r="B136" s="5"/>
      <c r="C136" s="26"/>
      <c r="E136" s="5"/>
      <c r="F136" s="5"/>
      <c r="G136" s="126"/>
      <c r="J136" s="26"/>
      <c r="L136" s="26"/>
      <c r="N136" s="26"/>
      <c r="O136" s="26"/>
      <c r="P136" s="26"/>
      <c r="Q136" s="26"/>
      <c r="U136" s="5"/>
      <c r="X136" s="5"/>
    </row>
    <row r="137" spans="2:24">
      <c r="B137" s="5"/>
      <c r="C137" s="26"/>
      <c r="E137" s="5"/>
      <c r="F137" s="5"/>
      <c r="G137" s="126"/>
      <c r="J137" s="26"/>
      <c r="L137" s="26"/>
      <c r="N137" s="26"/>
      <c r="O137" s="26"/>
      <c r="P137" s="26"/>
      <c r="Q137" s="26"/>
      <c r="U137" s="5"/>
      <c r="X137" s="5"/>
    </row>
    <row r="138" spans="2:24">
      <c r="B138" s="5"/>
      <c r="C138" s="26"/>
      <c r="E138" s="5"/>
      <c r="F138" s="5"/>
      <c r="G138" s="126"/>
      <c r="J138" s="26"/>
      <c r="L138" s="26"/>
      <c r="N138" s="26"/>
      <c r="O138" s="26"/>
      <c r="P138" s="26"/>
      <c r="Q138" s="26"/>
      <c r="U138" s="5"/>
      <c r="X138" s="5"/>
    </row>
    <row r="139" spans="2:24">
      <c r="B139" s="5"/>
      <c r="C139" s="26"/>
      <c r="E139" s="5"/>
      <c r="F139" s="5"/>
      <c r="G139" s="126"/>
      <c r="J139" s="26"/>
      <c r="L139" s="26"/>
      <c r="N139" s="26"/>
      <c r="O139" s="26"/>
      <c r="P139" s="26"/>
      <c r="Q139" s="26"/>
      <c r="U139" s="5"/>
      <c r="X139" s="5"/>
    </row>
    <row r="140" spans="2:24">
      <c r="B140" s="5"/>
      <c r="C140" s="26"/>
      <c r="E140" s="5"/>
      <c r="F140" s="5"/>
      <c r="G140" s="126"/>
      <c r="J140" s="26"/>
      <c r="L140" s="26"/>
      <c r="N140" s="26"/>
      <c r="O140" s="26"/>
      <c r="P140" s="26"/>
      <c r="Q140" s="26"/>
      <c r="U140" s="5"/>
      <c r="X140" s="5"/>
    </row>
    <row r="141" spans="2:24">
      <c r="B141" s="5"/>
      <c r="C141" s="26"/>
      <c r="E141" s="5"/>
      <c r="F141" s="5"/>
      <c r="G141" s="126"/>
      <c r="J141" s="26"/>
      <c r="L141" s="26"/>
      <c r="N141" s="26"/>
      <c r="O141" s="26"/>
      <c r="P141" s="26"/>
      <c r="Q141" s="26"/>
      <c r="U141" s="5"/>
      <c r="X141" s="5"/>
    </row>
    <row r="142" spans="2:24">
      <c r="B142" s="5"/>
      <c r="C142" s="26"/>
      <c r="E142" s="5"/>
      <c r="F142" s="5"/>
      <c r="G142" s="126"/>
      <c r="J142" s="26"/>
      <c r="L142" s="26"/>
      <c r="N142" s="26"/>
      <c r="O142" s="26"/>
      <c r="P142" s="26"/>
      <c r="Q142" s="26"/>
      <c r="U142" s="5"/>
      <c r="X142" s="5"/>
    </row>
    <row r="143" spans="2:24">
      <c r="B143" s="5"/>
      <c r="C143" s="26"/>
      <c r="E143" s="5"/>
      <c r="F143" s="5"/>
      <c r="G143" s="126"/>
      <c r="J143" s="26"/>
      <c r="L143" s="26"/>
      <c r="N143" s="26"/>
      <c r="O143" s="26"/>
      <c r="P143" s="26"/>
      <c r="Q143" s="26"/>
      <c r="U143" s="5"/>
      <c r="X143" s="5"/>
    </row>
    <row r="144" spans="2:24">
      <c r="B144" s="5"/>
      <c r="C144" s="26"/>
      <c r="E144" s="5"/>
      <c r="F144" s="5"/>
      <c r="G144" s="126"/>
      <c r="J144" s="26"/>
      <c r="L144" s="26"/>
      <c r="N144" s="26"/>
      <c r="O144" s="26"/>
      <c r="P144" s="26"/>
      <c r="Q144" s="26"/>
      <c r="U144" s="5"/>
      <c r="X144" s="5"/>
    </row>
    <row r="145" spans="2:24">
      <c r="B145" s="5"/>
      <c r="C145" s="26"/>
      <c r="E145" s="5"/>
      <c r="F145" s="5"/>
      <c r="G145" s="126"/>
      <c r="J145" s="26"/>
      <c r="L145" s="26"/>
      <c r="N145" s="26"/>
      <c r="O145" s="26"/>
      <c r="P145" s="26"/>
      <c r="Q145" s="26"/>
      <c r="U145" s="5"/>
      <c r="X145" s="5"/>
    </row>
    <row r="146" spans="2:24">
      <c r="B146" s="5"/>
      <c r="C146" s="26"/>
      <c r="E146" s="5"/>
      <c r="F146" s="5"/>
      <c r="G146" s="126"/>
      <c r="J146" s="26"/>
      <c r="L146" s="26"/>
      <c r="N146" s="26"/>
      <c r="O146" s="26"/>
      <c r="P146" s="26"/>
      <c r="Q146" s="26"/>
      <c r="U146" s="5"/>
      <c r="X146" s="5"/>
    </row>
    <row r="147" spans="2:24">
      <c r="B147" s="5"/>
      <c r="C147" s="26"/>
      <c r="E147" s="5"/>
      <c r="F147" s="5"/>
      <c r="G147" s="126"/>
      <c r="J147" s="26"/>
      <c r="L147" s="26"/>
      <c r="N147" s="26"/>
      <c r="O147" s="26"/>
      <c r="P147" s="26"/>
      <c r="Q147" s="26"/>
      <c r="U147" s="5"/>
      <c r="X147" s="5"/>
    </row>
    <row r="148" spans="2:24">
      <c r="B148" s="5"/>
      <c r="C148" s="26"/>
      <c r="E148" s="5"/>
      <c r="F148" s="5"/>
      <c r="G148" s="126"/>
      <c r="J148" s="26"/>
      <c r="L148" s="26"/>
      <c r="N148" s="26"/>
      <c r="O148" s="26"/>
      <c r="P148" s="26"/>
      <c r="Q148" s="26"/>
      <c r="U148" s="5"/>
      <c r="X148" s="5"/>
    </row>
    <row r="149" spans="2:24">
      <c r="B149" s="5"/>
      <c r="C149" s="26"/>
      <c r="E149" s="5"/>
      <c r="F149" s="5"/>
      <c r="G149" s="126"/>
      <c r="J149" s="26"/>
      <c r="L149" s="26"/>
      <c r="N149" s="26"/>
      <c r="O149" s="26"/>
      <c r="P149" s="26"/>
      <c r="Q149" s="26"/>
      <c r="U149" s="5"/>
      <c r="X149" s="5"/>
    </row>
    <row r="150" spans="2:24">
      <c r="B150" s="5"/>
      <c r="C150" s="26"/>
      <c r="E150" s="5"/>
      <c r="F150" s="5"/>
      <c r="G150" s="126"/>
      <c r="J150" s="26"/>
      <c r="L150" s="26"/>
      <c r="N150" s="26"/>
      <c r="O150" s="26"/>
      <c r="P150" s="26"/>
      <c r="Q150" s="26"/>
      <c r="U150" s="5"/>
      <c r="X150" s="5"/>
    </row>
    <row r="151" spans="2:24">
      <c r="B151" s="5"/>
      <c r="C151" s="26"/>
      <c r="E151" s="5"/>
      <c r="F151" s="5"/>
      <c r="G151" s="126"/>
      <c r="J151" s="26"/>
      <c r="L151" s="26"/>
      <c r="N151" s="26"/>
      <c r="O151" s="26"/>
      <c r="P151" s="26"/>
      <c r="Q151" s="26"/>
      <c r="U151" s="5"/>
      <c r="X151" s="5"/>
    </row>
    <row r="152" spans="2:24">
      <c r="B152" s="5"/>
      <c r="C152" s="26"/>
      <c r="E152" s="5"/>
      <c r="F152" s="5"/>
      <c r="G152" s="126"/>
      <c r="J152" s="26"/>
      <c r="L152" s="26"/>
      <c r="N152" s="26"/>
      <c r="O152" s="26"/>
      <c r="P152" s="26"/>
      <c r="Q152" s="26"/>
      <c r="U152" s="5"/>
      <c r="X152" s="5"/>
    </row>
    <row r="153" spans="2:24">
      <c r="B153" s="5"/>
      <c r="C153" s="26"/>
      <c r="E153" s="5"/>
      <c r="F153" s="5"/>
      <c r="G153" s="126"/>
      <c r="J153" s="26"/>
      <c r="L153" s="26"/>
      <c r="N153" s="26"/>
      <c r="O153" s="26"/>
      <c r="P153" s="26"/>
      <c r="Q153" s="26"/>
      <c r="U153" s="5"/>
      <c r="X153" s="5"/>
    </row>
    <row r="154" spans="2:24">
      <c r="B154" s="5"/>
      <c r="C154" s="26"/>
      <c r="E154" s="5"/>
      <c r="F154" s="5"/>
      <c r="G154" s="126"/>
      <c r="J154" s="26"/>
      <c r="L154" s="26"/>
      <c r="N154" s="26"/>
      <c r="O154" s="26"/>
      <c r="P154" s="26"/>
      <c r="Q154" s="26"/>
      <c r="U154" s="5"/>
      <c r="X154" s="5"/>
    </row>
    <row r="155" spans="2:24">
      <c r="B155" s="5"/>
      <c r="C155" s="26"/>
      <c r="E155" s="5"/>
      <c r="F155" s="5"/>
      <c r="G155" s="126"/>
      <c r="J155" s="26"/>
      <c r="L155" s="26"/>
      <c r="N155" s="26"/>
      <c r="O155" s="26"/>
      <c r="P155" s="26"/>
      <c r="Q155" s="26"/>
      <c r="U155" s="5"/>
      <c r="X155" s="5"/>
    </row>
    <row r="156" spans="2:24">
      <c r="B156" s="5"/>
      <c r="C156" s="26"/>
      <c r="E156" s="5"/>
      <c r="F156" s="5"/>
      <c r="G156" s="126"/>
      <c r="J156" s="26"/>
      <c r="L156" s="26"/>
      <c r="N156" s="26"/>
      <c r="O156" s="26"/>
      <c r="P156" s="26"/>
      <c r="Q156" s="26"/>
      <c r="U156" s="5"/>
      <c r="X156" s="5"/>
    </row>
    <row r="157" spans="2:24">
      <c r="B157" s="5"/>
      <c r="C157" s="26"/>
      <c r="E157" s="5"/>
      <c r="F157" s="5"/>
      <c r="G157" s="126"/>
      <c r="J157" s="26"/>
      <c r="L157" s="26"/>
      <c r="N157" s="26"/>
      <c r="O157" s="26"/>
      <c r="P157" s="26"/>
      <c r="Q157" s="26"/>
      <c r="U157" s="5"/>
      <c r="X157" s="5"/>
    </row>
    <row r="158" spans="2:24">
      <c r="B158" s="5"/>
      <c r="C158" s="26"/>
      <c r="E158" s="5"/>
      <c r="F158" s="5"/>
      <c r="G158" s="126"/>
      <c r="J158" s="26"/>
      <c r="L158" s="26"/>
      <c r="N158" s="26"/>
      <c r="O158" s="26"/>
      <c r="P158" s="26"/>
      <c r="Q158" s="26"/>
      <c r="U158" s="5"/>
      <c r="X158" s="5"/>
    </row>
    <row r="159" spans="2:24">
      <c r="B159" s="5"/>
      <c r="C159" s="26"/>
      <c r="E159" s="5"/>
      <c r="F159" s="5"/>
      <c r="G159" s="126"/>
      <c r="J159" s="26"/>
      <c r="L159" s="26"/>
      <c r="N159" s="26"/>
      <c r="O159" s="26"/>
      <c r="P159" s="26"/>
      <c r="Q159" s="26"/>
      <c r="U159" s="5"/>
      <c r="X159" s="5"/>
    </row>
    <row r="160" spans="2:24">
      <c r="B160" s="5"/>
      <c r="C160" s="26"/>
      <c r="E160" s="5"/>
      <c r="F160" s="5"/>
      <c r="G160" s="126"/>
      <c r="J160" s="26"/>
      <c r="L160" s="26"/>
      <c r="N160" s="26"/>
      <c r="O160" s="26"/>
      <c r="P160" s="26"/>
      <c r="Q160" s="26"/>
      <c r="U160" s="5"/>
      <c r="X160" s="5"/>
    </row>
    <row r="161" spans="2:24">
      <c r="B161" s="5"/>
      <c r="C161" s="26"/>
      <c r="E161" s="5"/>
      <c r="F161" s="5"/>
      <c r="G161" s="126"/>
      <c r="J161" s="26"/>
      <c r="L161" s="26"/>
      <c r="N161" s="26"/>
      <c r="O161" s="26"/>
      <c r="P161" s="26"/>
      <c r="Q161" s="26"/>
      <c r="U161" s="5"/>
      <c r="X161" s="5"/>
    </row>
    <row r="162" spans="2:24">
      <c r="B162" s="5"/>
      <c r="C162" s="26"/>
      <c r="E162" s="5"/>
      <c r="F162" s="5"/>
      <c r="G162" s="126"/>
      <c r="J162" s="26"/>
      <c r="L162" s="26"/>
      <c r="N162" s="26"/>
      <c r="O162" s="26"/>
      <c r="P162" s="26"/>
      <c r="Q162" s="26"/>
      <c r="U162" s="5"/>
      <c r="X162" s="5"/>
    </row>
    <row r="163" spans="2:24">
      <c r="B163" s="5"/>
      <c r="C163" s="26"/>
      <c r="E163" s="5"/>
      <c r="F163" s="5"/>
      <c r="G163" s="126"/>
      <c r="J163" s="26"/>
      <c r="L163" s="26"/>
      <c r="N163" s="26"/>
      <c r="O163" s="26"/>
      <c r="P163" s="26"/>
      <c r="Q163" s="26"/>
      <c r="U163" s="5"/>
      <c r="X163" s="5"/>
    </row>
    <row r="164" spans="2:24">
      <c r="B164" s="5"/>
      <c r="C164" s="26"/>
      <c r="E164" s="5"/>
      <c r="F164" s="5"/>
      <c r="G164" s="126"/>
      <c r="J164" s="26"/>
      <c r="L164" s="26"/>
      <c r="N164" s="26"/>
      <c r="O164" s="26"/>
      <c r="P164" s="26"/>
      <c r="Q164" s="26"/>
      <c r="U164" s="5"/>
      <c r="X164" s="5"/>
    </row>
    <row r="165" spans="2:24">
      <c r="B165" s="5"/>
      <c r="C165" s="26"/>
      <c r="E165" s="5"/>
      <c r="F165" s="5"/>
      <c r="G165" s="126"/>
      <c r="J165" s="26"/>
      <c r="L165" s="26"/>
      <c r="N165" s="26"/>
      <c r="O165" s="26"/>
      <c r="P165" s="26"/>
      <c r="Q165" s="26"/>
      <c r="U165" s="5"/>
      <c r="X165" s="5"/>
    </row>
    <row r="166" spans="2:24">
      <c r="B166" s="5"/>
      <c r="C166" s="26"/>
      <c r="E166" s="5"/>
      <c r="F166" s="5"/>
      <c r="G166" s="126"/>
      <c r="J166" s="26"/>
      <c r="L166" s="26"/>
      <c r="N166" s="26"/>
      <c r="O166" s="26"/>
      <c r="P166" s="26"/>
      <c r="Q166" s="26"/>
      <c r="U166" s="5"/>
      <c r="X166" s="5"/>
    </row>
    <row r="167" spans="2:24">
      <c r="B167" s="5"/>
      <c r="C167" s="26"/>
      <c r="E167" s="5"/>
      <c r="F167" s="5"/>
      <c r="G167" s="126"/>
      <c r="J167" s="26"/>
      <c r="L167" s="26"/>
      <c r="N167" s="26"/>
      <c r="O167" s="26"/>
      <c r="P167" s="26"/>
      <c r="Q167" s="26"/>
      <c r="U167" s="5"/>
      <c r="X167" s="5"/>
    </row>
    <row r="168" spans="2:24">
      <c r="B168" s="5"/>
      <c r="C168" s="26"/>
      <c r="E168" s="5"/>
      <c r="F168" s="5"/>
      <c r="G168" s="126"/>
      <c r="J168" s="26"/>
      <c r="L168" s="26"/>
      <c r="N168" s="26"/>
      <c r="O168" s="26"/>
      <c r="P168" s="26"/>
      <c r="Q168" s="26"/>
      <c r="U168" s="5"/>
      <c r="X168" s="5"/>
    </row>
    <row r="169" spans="2:24">
      <c r="B169" s="5"/>
      <c r="C169" s="26"/>
      <c r="E169" s="5"/>
      <c r="F169" s="5"/>
      <c r="G169" s="126"/>
      <c r="J169" s="26"/>
      <c r="L169" s="26"/>
      <c r="N169" s="26"/>
      <c r="O169" s="26"/>
      <c r="P169" s="26"/>
      <c r="Q169" s="26"/>
      <c r="U169" s="5"/>
      <c r="X169" s="5"/>
    </row>
    <row r="170" spans="2:24">
      <c r="B170" s="5"/>
      <c r="C170" s="26"/>
      <c r="E170" s="5"/>
      <c r="F170" s="5"/>
      <c r="G170" s="126"/>
      <c r="J170" s="26"/>
      <c r="L170" s="26"/>
      <c r="N170" s="26"/>
      <c r="O170" s="26"/>
      <c r="P170" s="26"/>
      <c r="Q170" s="26"/>
      <c r="U170" s="5"/>
      <c r="X170" s="5"/>
    </row>
    <row r="171" spans="2:24">
      <c r="B171" s="5"/>
      <c r="C171" s="26"/>
      <c r="E171" s="5"/>
      <c r="F171" s="5"/>
      <c r="G171" s="126"/>
      <c r="J171" s="26"/>
      <c r="L171" s="26"/>
      <c r="N171" s="26"/>
      <c r="O171" s="26"/>
      <c r="P171" s="26"/>
      <c r="Q171" s="26"/>
      <c r="U171" s="5"/>
      <c r="X171" s="5"/>
    </row>
    <row r="172" spans="2:24">
      <c r="B172" s="5"/>
      <c r="C172" s="26"/>
      <c r="E172" s="5"/>
      <c r="F172" s="5"/>
      <c r="G172" s="126"/>
      <c r="J172" s="26"/>
      <c r="L172" s="26"/>
      <c r="N172" s="26"/>
      <c r="O172" s="26"/>
      <c r="P172" s="26"/>
      <c r="Q172" s="26"/>
      <c r="U172" s="5"/>
      <c r="X172" s="5"/>
    </row>
    <row r="173" spans="2:24">
      <c r="B173" s="5"/>
      <c r="C173" s="26"/>
      <c r="E173" s="5"/>
      <c r="F173" s="5"/>
      <c r="G173" s="126"/>
      <c r="J173" s="26"/>
      <c r="L173" s="26"/>
      <c r="N173" s="26"/>
      <c r="O173" s="26"/>
      <c r="P173" s="26"/>
      <c r="Q173" s="26"/>
      <c r="U173" s="5"/>
      <c r="X173" s="5"/>
    </row>
    <row r="174" spans="2:24">
      <c r="B174" s="5"/>
      <c r="C174" s="26"/>
      <c r="E174" s="5"/>
      <c r="F174" s="5"/>
      <c r="G174" s="126"/>
      <c r="J174" s="26"/>
      <c r="L174" s="26"/>
      <c r="N174" s="26"/>
      <c r="O174" s="26"/>
      <c r="P174" s="26"/>
      <c r="Q174" s="26"/>
      <c r="U174" s="5"/>
      <c r="X174" s="5"/>
    </row>
    <row r="175" spans="2:24">
      <c r="B175" s="5"/>
      <c r="C175" s="26"/>
      <c r="E175" s="5"/>
      <c r="F175" s="5"/>
      <c r="G175" s="126"/>
      <c r="J175" s="26"/>
      <c r="L175" s="26"/>
      <c r="N175" s="26"/>
      <c r="O175" s="26"/>
      <c r="P175" s="26"/>
      <c r="Q175" s="26"/>
      <c r="U175" s="5"/>
      <c r="X175" s="5"/>
    </row>
    <row r="176" spans="2:24">
      <c r="B176" s="5"/>
      <c r="C176" s="26"/>
      <c r="E176" s="5"/>
      <c r="F176" s="5"/>
      <c r="G176" s="126"/>
      <c r="J176" s="26"/>
      <c r="L176" s="26"/>
      <c r="N176" s="26"/>
      <c r="O176" s="26"/>
      <c r="P176" s="26"/>
      <c r="Q176" s="26"/>
      <c r="U176" s="5"/>
      <c r="X176" s="5"/>
    </row>
    <row r="177" spans="2:24">
      <c r="B177" s="5"/>
      <c r="C177" s="26"/>
      <c r="E177" s="5"/>
      <c r="F177" s="5"/>
      <c r="G177" s="126"/>
      <c r="J177" s="26"/>
      <c r="L177" s="26"/>
      <c r="N177" s="26"/>
      <c r="O177" s="26"/>
      <c r="P177" s="26"/>
      <c r="Q177" s="26"/>
      <c r="U177" s="5"/>
      <c r="X177" s="5"/>
    </row>
    <row r="178" spans="2:24">
      <c r="B178" s="5"/>
      <c r="C178" s="26"/>
      <c r="E178" s="5"/>
      <c r="F178" s="5"/>
      <c r="G178" s="126"/>
      <c r="J178" s="26"/>
      <c r="L178" s="26"/>
      <c r="N178" s="26"/>
      <c r="O178" s="26"/>
      <c r="P178" s="26"/>
      <c r="Q178" s="26"/>
      <c r="U178" s="5"/>
      <c r="X178" s="5"/>
    </row>
    <row r="179" spans="2:24">
      <c r="B179" s="5"/>
      <c r="C179" s="26"/>
      <c r="E179" s="5"/>
      <c r="F179" s="5"/>
      <c r="G179" s="126"/>
      <c r="J179" s="26"/>
      <c r="L179" s="26"/>
      <c r="N179" s="26"/>
      <c r="O179" s="26"/>
      <c r="P179" s="26"/>
      <c r="Q179" s="26"/>
      <c r="U179" s="5"/>
      <c r="X179" s="5"/>
    </row>
    <row r="180" spans="2:24">
      <c r="B180" s="5"/>
      <c r="C180" s="26"/>
      <c r="E180" s="5"/>
      <c r="F180" s="5"/>
      <c r="G180" s="126"/>
      <c r="J180" s="26"/>
      <c r="L180" s="26"/>
      <c r="N180" s="26"/>
      <c r="O180" s="26"/>
      <c r="P180" s="26"/>
      <c r="Q180" s="26"/>
      <c r="U180" s="5"/>
      <c r="X180" s="5"/>
    </row>
    <row r="181" spans="2:24">
      <c r="B181" s="5"/>
      <c r="C181" s="26"/>
      <c r="E181" s="5"/>
      <c r="F181" s="5"/>
      <c r="G181" s="126"/>
      <c r="J181" s="26"/>
      <c r="L181" s="26"/>
      <c r="N181" s="26"/>
      <c r="O181" s="26"/>
      <c r="P181" s="26"/>
      <c r="Q181" s="26"/>
      <c r="U181" s="5"/>
      <c r="X181" s="5"/>
    </row>
    <row r="182" spans="2:24">
      <c r="B182" s="5"/>
      <c r="C182" s="26"/>
      <c r="E182" s="5"/>
      <c r="F182" s="5"/>
      <c r="G182" s="126"/>
      <c r="J182" s="26"/>
      <c r="L182" s="26"/>
      <c r="N182" s="26"/>
      <c r="O182" s="26"/>
      <c r="P182" s="26"/>
      <c r="Q182" s="26"/>
      <c r="U182" s="5"/>
      <c r="X182" s="5"/>
    </row>
    <row r="183" spans="2:24">
      <c r="B183" s="5"/>
      <c r="C183" s="26"/>
      <c r="E183" s="5"/>
      <c r="F183" s="5"/>
      <c r="G183" s="126"/>
      <c r="J183" s="26"/>
      <c r="L183" s="26"/>
      <c r="N183" s="26"/>
      <c r="O183" s="26"/>
      <c r="P183" s="26"/>
      <c r="Q183" s="26"/>
      <c r="U183" s="5"/>
      <c r="X183" s="5"/>
    </row>
    <row r="184" spans="2:24">
      <c r="B184" s="5"/>
      <c r="C184" s="26"/>
      <c r="E184" s="5"/>
      <c r="F184" s="5"/>
      <c r="G184" s="126"/>
      <c r="J184" s="26"/>
      <c r="L184" s="26"/>
      <c r="N184" s="26"/>
      <c r="O184" s="26"/>
      <c r="P184" s="26"/>
      <c r="Q184" s="26"/>
      <c r="U184" s="5"/>
      <c r="X184" s="5"/>
    </row>
    <row r="185" spans="2:24">
      <c r="B185" s="5"/>
      <c r="C185" s="26"/>
      <c r="E185" s="5"/>
      <c r="F185" s="5"/>
      <c r="G185" s="126"/>
      <c r="J185" s="26"/>
      <c r="L185" s="26"/>
      <c r="N185" s="26"/>
      <c r="O185" s="26"/>
      <c r="P185" s="26"/>
      <c r="Q185" s="26"/>
      <c r="U185" s="5"/>
      <c r="X185" s="5"/>
    </row>
    <row r="186" spans="2:24">
      <c r="B186" s="5"/>
      <c r="C186" s="26"/>
      <c r="E186" s="5"/>
      <c r="F186" s="5"/>
      <c r="G186" s="126"/>
      <c r="J186" s="26"/>
      <c r="L186" s="26"/>
      <c r="N186" s="26"/>
      <c r="O186" s="26"/>
      <c r="P186" s="26"/>
      <c r="Q186" s="26"/>
      <c r="U186" s="5"/>
      <c r="X186" s="5"/>
    </row>
    <row r="187" spans="2:24">
      <c r="B187" s="5"/>
      <c r="C187" s="26"/>
      <c r="E187" s="5"/>
      <c r="F187" s="5"/>
      <c r="G187" s="126"/>
      <c r="J187" s="26"/>
      <c r="L187" s="26"/>
      <c r="N187" s="26"/>
      <c r="O187" s="26"/>
      <c r="P187" s="26"/>
      <c r="Q187" s="26"/>
      <c r="U187" s="5"/>
      <c r="X187" s="5"/>
    </row>
    <row r="188" spans="2:24">
      <c r="B188" s="5"/>
      <c r="C188" s="26"/>
      <c r="E188" s="5"/>
      <c r="F188" s="5"/>
      <c r="G188" s="126"/>
      <c r="J188" s="26"/>
      <c r="L188" s="26"/>
      <c r="N188" s="26"/>
      <c r="O188" s="26"/>
      <c r="P188" s="26"/>
      <c r="Q188" s="26"/>
      <c r="U188" s="5"/>
      <c r="X188" s="5"/>
    </row>
    <row r="189" spans="2:24">
      <c r="B189" s="5"/>
      <c r="C189" s="26"/>
      <c r="E189" s="5"/>
      <c r="F189" s="5"/>
      <c r="G189" s="126"/>
      <c r="J189" s="26"/>
      <c r="L189" s="26"/>
      <c r="N189" s="26"/>
      <c r="O189" s="26"/>
      <c r="P189" s="26"/>
      <c r="Q189" s="26"/>
      <c r="U189" s="5"/>
      <c r="X189" s="5"/>
    </row>
    <row r="190" spans="2:24">
      <c r="B190" s="5"/>
      <c r="C190" s="26"/>
      <c r="E190" s="5"/>
      <c r="F190" s="5"/>
      <c r="G190" s="126"/>
      <c r="J190" s="26"/>
      <c r="L190" s="26"/>
      <c r="N190" s="26"/>
      <c r="O190" s="26"/>
      <c r="P190" s="26"/>
      <c r="Q190" s="26"/>
      <c r="U190" s="5"/>
      <c r="X190" s="5"/>
    </row>
    <row r="191" spans="2:24">
      <c r="B191" s="5"/>
      <c r="C191" s="26"/>
      <c r="E191" s="5"/>
      <c r="F191" s="5"/>
      <c r="G191" s="126"/>
      <c r="J191" s="26"/>
      <c r="L191" s="26"/>
      <c r="N191" s="26"/>
      <c r="O191" s="26"/>
      <c r="P191" s="26"/>
      <c r="Q191" s="26"/>
      <c r="U191" s="5"/>
      <c r="X191" s="5"/>
    </row>
    <row r="192" spans="2:24">
      <c r="B192" s="5"/>
      <c r="C192" s="26"/>
      <c r="E192" s="5"/>
      <c r="F192" s="5"/>
      <c r="G192" s="126"/>
      <c r="J192" s="26"/>
      <c r="L192" s="26"/>
      <c r="N192" s="26"/>
      <c r="O192" s="26"/>
      <c r="P192" s="26"/>
      <c r="Q192" s="26"/>
      <c r="U192" s="5"/>
      <c r="X192" s="5"/>
    </row>
    <row r="193" spans="2:24">
      <c r="B193" s="5"/>
      <c r="C193" s="26"/>
      <c r="E193" s="5"/>
      <c r="F193" s="5"/>
      <c r="G193" s="126"/>
      <c r="J193" s="26"/>
      <c r="L193" s="26"/>
      <c r="N193" s="26"/>
      <c r="O193" s="26"/>
      <c r="P193" s="26"/>
      <c r="Q193" s="26"/>
      <c r="U193" s="5"/>
      <c r="X193" s="5"/>
    </row>
    <row r="194" spans="2:24">
      <c r="B194" s="5"/>
      <c r="C194" s="26"/>
      <c r="E194" s="5"/>
      <c r="F194" s="5"/>
      <c r="G194" s="126"/>
      <c r="J194" s="26"/>
      <c r="L194" s="26"/>
      <c r="N194" s="26"/>
      <c r="O194" s="26"/>
      <c r="P194" s="26"/>
      <c r="Q194" s="26"/>
      <c r="U194" s="5"/>
      <c r="X194" s="5"/>
    </row>
    <row r="195" spans="2:24">
      <c r="B195" s="5"/>
      <c r="C195" s="26"/>
      <c r="E195" s="5"/>
      <c r="F195" s="5"/>
      <c r="G195" s="126"/>
      <c r="J195" s="26"/>
      <c r="L195" s="26"/>
      <c r="N195" s="26"/>
      <c r="O195" s="26"/>
      <c r="P195" s="26"/>
      <c r="Q195" s="26"/>
      <c r="U195" s="5"/>
      <c r="X195" s="5"/>
    </row>
    <row r="196" spans="2:24">
      <c r="B196" s="5"/>
      <c r="C196" s="26"/>
      <c r="E196" s="5"/>
      <c r="F196" s="5"/>
      <c r="G196" s="126"/>
      <c r="J196" s="26"/>
      <c r="L196" s="26"/>
      <c r="N196" s="26"/>
      <c r="O196" s="26"/>
      <c r="P196" s="26"/>
      <c r="Q196" s="26"/>
      <c r="U196" s="5"/>
      <c r="X196" s="5"/>
    </row>
    <row r="197" spans="2:24">
      <c r="B197" s="5"/>
      <c r="C197" s="26"/>
      <c r="E197" s="5"/>
      <c r="F197" s="5"/>
      <c r="G197" s="126"/>
      <c r="J197" s="26"/>
      <c r="L197" s="26"/>
      <c r="N197" s="26"/>
      <c r="O197" s="26"/>
      <c r="P197" s="26"/>
      <c r="Q197" s="26"/>
      <c r="U197" s="5"/>
      <c r="X197" s="5"/>
    </row>
    <row r="198" spans="2:24">
      <c r="B198" s="5"/>
      <c r="C198" s="26"/>
      <c r="E198" s="5"/>
      <c r="F198" s="5"/>
      <c r="G198" s="126"/>
      <c r="J198" s="26"/>
      <c r="L198" s="26"/>
      <c r="N198" s="26"/>
      <c r="O198" s="26"/>
      <c r="P198" s="26"/>
      <c r="Q198" s="26"/>
      <c r="U198" s="5"/>
      <c r="X198" s="5"/>
    </row>
    <row r="199" spans="2:24">
      <c r="B199" s="5"/>
      <c r="C199" s="26"/>
      <c r="E199" s="5"/>
      <c r="F199" s="5"/>
      <c r="G199" s="126"/>
      <c r="J199" s="26"/>
      <c r="L199" s="26"/>
      <c r="N199" s="26"/>
      <c r="O199" s="26"/>
      <c r="P199" s="26"/>
      <c r="Q199" s="26"/>
      <c r="U199" s="5"/>
      <c r="X199" s="5"/>
    </row>
    <row r="200" spans="2:24">
      <c r="B200" s="5"/>
      <c r="C200" s="26"/>
      <c r="E200" s="5"/>
      <c r="F200" s="5"/>
      <c r="G200" s="126"/>
      <c r="J200" s="26"/>
      <c r="L200" s="26"/>
      <c r="N200" s="26"/>
      <c r="O200" s="26"/>
      <c r="P200" s="26"/>
      <c r="Q200" s="26"/>
      <c r="U200" s="5"/>
      <c r="X200" s="5"/>
    </row>
    <row r="201" spans="2:24">
      <c r="B201" s="5"/>
      <c r="C201" s="26"/>
      <c r="E201" s="5"/>
      <c r="F201" s="5"/>
      <c r="G201" s="126"/>
      <c r="J201" s="26"/>
      <c r="L201" s="26"/>
      <c r="N201" s="26"/>
      <c r="O201" s="26"/>
      <c r="P201" s="26"/>
      <c r="Q201" s="26"/>
      <c r="U201" s="5"/>
      <c r="X201" s="5"/>
    </row>
    <row r="202" spans="2:24">
      <c r="B202" s="5"/>
      <c r="C202" s="26"/>
      <c r="E202" s="5"/>
      <c r="F202" s="5"/>
      <c r="G202" s="126"/>
      <c r="J202" s="26"/>
      <c r="L202" s="26"/>
      <c r="N202" s="26"/>
      <c r="O202" s="26"/>
      <c r="P202" s="26"/>
      <c r="Q202" s="26"/>
      <c r="U202" s="5"/>
      <c r="X202" s="5"/>
    </row>
    <row r="203" spans="2:24">
      <c r="B203" s="5"/>
      <c r="C203" s="26"/>
      <c r="E203" s="5"/>
      <c r="F203" s="5"/>
      <c r="G203" s="126"/>
      <c r="J203" s="26"/>
      <c r="L203" s="26"/>
      <c r="N203" s="26"/>
      <c r="O203" s="26"/>
      <c r="P203" s="26"/>
      <c r="Q203" s="26"/>
      <c r="U203" s="5"/>
      <c r="X203" s="5"/>
    </row>
    <row r="204" spans="2:24">
      <c r="B204" s="5"/>
      <c r="C204" s="26"/>
      <c r="E204" s="5"/>
      <c r="F204" s="5"/>
      <c r="G204" s="126"/>
      <c r="J204" s="26"/>
      <c r="L204" s="26"/>
      <c r="N204" s="26"/>
      <c r="O204" s="26"/>
      <c r="P204" s="26"/>
      <c r="Q204" s="26"/>
      <c r="U204" s="5"/>
      <c r="X204" s="5"/>
    </row>
    <row r="205" spans="2:24">
      <c r="B205" s="5"/>
      <c r="C205" s="26"/>
      <c r="E205" s="5"/>
      <c r="F205" s="5"/>
      <c r="G205" s="126"/>
      <c r="J205" s="26"/>
      <c r="L205" s="26"/>
      <c r="N205" s="26"/>
      <c r="O205" s="26"/>
      <c r="P205" s="26"/>
      <c r="Q205" s="26"/>
      <c r="U205" s="5"/>
      <c r="X205" s="5"/>
    </row>
    <row r="206" spans="2:24">
      <c r="B206" s="5"/>
      <c r="C206" s="26"/>
      <c r="E206" s="5"/>
      <c r="F206" s="5"/>
      <c r="G206" s="126"/>
      <c r="J206" s="26"/>
      <c r="L206" s="26"/>
      <c r="N206" s="26"/>
      <c r="O206" s="26"/>
      <c r="P206" s="26"/>
      <c r="Q206" s="26"/>
      <c r="U206" s="5"/>
      <c r="X206" s="5"/>
    </row>
    <row r="207" spans="2:24">
      <c r="B207" s="5"/>
      <c r="C207" s="26"/>
      <c r="E207" s="5"/>
      <c r="F207" s="5"/>
      <c r="G207" s="126"/>
      <c r="J207" s="26"/>
      <c r="L207" s="26"/>
      <c r="N207" s="26"/>
      <c r="O207" s="26"/>
      <c r="P207" s="26"/>
      <c r="Q207" s="26"/>
      <c r="U207" s="5"/>
      <c r="X207" s="5"/>
    </row>
    <row r="208" spans="2:24">
      <c r="B208" s="5"/>
      <c r="C208" s="26"/>
      <c r="E208" s="5"/>
      <c r="F208" s="5"/>
      <c r="G208" s="126"/>
      <c r="J208" s="26"/>
      <c r="L208" s="26"/>
      <c r="N208" s="26"/>
      <c r="O208" s="26"/>
      <c r="P208" s="26"/>
      <c r="Q208" s="26"/>
      <c r="U208" s="5"/>
      <c r="X208" s="5"/>
    </row>
    <row r="209" spans="2:24">
      <c r="B209" s="5"/>
      <c r="C209" s="26"/>
      <c r="E209" s="5"/>
      <c r="F209" s="5"/>
      <c r="G209" s="126"/>
      <c r="J209" s="26"/>
      <c r="L209" s="26"/>
      <c r="N209" s="26"/>
      <c r="O209" s="26"/>
      <c r="P209" s="26"/>
      <c r="Q209" s="26"/>
      <c r="U209" s="5"/>
      <c r="X209" s="5"/>
    </row>
    <row r="210" spans="2:24">
      <c r="B210" s="5"/>
      <c r="C210" s="26"/>
      <c r="E210" s="5"/>
      <c r="F210" s="5"/>
      <c r="G210" s="126"/>
      <c r="J210" s="26"/>
      <c r="L210" s="26"/>
      <c r="N210" s="26"/>
      <c r="O210" s="26"/>
      <c r="P210" s="26"/>
      <c r="Q210" s="26"/>
      <c r="U210" s="5"/>
      <c r="X210" s="5"/>
    </row>
    <row r="211" spans="2:24">
      <c r="B211" s="5"/>
      <c r="C211" s="26"/>
      <c r="E211" s="5"/>
      <c r="F211" s="5"/>
      <c r="G211" s="126"/>
      <c r="J211" s="26"/>
      <c r="L211" s="26"/>
      <c r="N211" s="26"/>
      <c r="O211" s="26"/>
      <c r="P211" s="26"/>
      <c r="Q211" s="26"/>
      <c r="U211" s="5"/>
      <c r="X211" s="5"/>
    </row>
    <row r="212" spans="2:24">
      <c r="B212" s="5"/>
      <c r="C212" s="26"/>
      <c r="E212" s="5"/>
      <c r="F212" s="5"/>
      <c r="G212" s="126"/>
      <c r="J212" s="26"/>
      <c r="L212" s="26"/>
      <c r="N212" s="26"/>
      <c r="O212" s="26"/>
      <c r="P212" s="26"/>
      <c r="Q212" s="26"/>
      <c r="U212" s="5"/>
      <c r="X212" s="5"/>
    </row>
    <row r="213" spans="2:24">
      <c r="B213" s="5"/>
      <c r="C213" s="26"/>
      <c r="E213" s="5"/>
      <c r="F213" s="5"/>
      <c r="G213" s="126"/>
      <c r="J213" s="26"/>
      <c r="L213" s="26"/>
      <c r="N213" s="26"/>
      <c r="O213" s="26"/>
      <c r="P213" s="26"/>
      <c r="Q213" s="26"/>
      <c r="U213" s="5"/>
      <c r="X213" s="5"/>
    </row>
    <row r="214" spans="2:24">
      <c r="B214" s="5"/>
      <c r="C214" s="26"/>
      <c r="E214" s="5"/>
      <c r="F214" s="5"/>
      <c r="G214" s="126"/>
      <c r="J214" s="26"/>
      <c r="L214" s="26"/>
      <c r="N214" s="26"/>
      <c r="O214" s="26"/>
      <c r="P214" s="26"/>
      <c r="Q214" s="26"/>
      <c r="U214" s="5"/>
      <c r="X214" s="5"/>
    </row>
    <row r="215" spans="2:24">
      <c r="B215" s="5"/>
      <c r="C215" s="26"/>
      <c r="E215" s="5"/>
      <c r="F215" s="5"/>
      <c r="G215" s="126"/>
      <c r="J215" s="26"/>
      <c r="L215" s="26"/>
      <c r="N215" s="26"/>
      <c r="O215" s="26"/>
      <c r="P215" s="26"/>
      <c r="Q215" s="26"/>
      <c r="U215" s="5"/>
      <c r="X215" s="5"/>
    </row>
    <row r="216" spans="2:24">
      <c r="B216" s="5"/>
      <c r="C216" s="26"/>
      <c r="E216" s="5"/>
      <c r="F216" s="5"/>
      <c r="G216" s="126"/>
      <c r="J216" s="26"/>
      <c r="L216" s="26"/>
      <c r="N216" s="26"/>
      <c r="O216" s="26"/>
      <c r="P216" s="26"/>
      <c r="Q216" s="26"/>
      <c r="U216" s="5"/>
      <c r="X216" s="5"/>
    </row>
    <row r="217" spans="2:24">
      <c r="B217" s="5"/>
      <c r="C217" s="26"/>
      <c r="E217" s="5"/>
      <c r="F217" s="5"/>
      <c r="G217" s="126"/>
      <c r="J217" s="26"/>
      <c r="L217" s="26"/>
      <c r="N217" s="26"/>
      <c r="O217" s="26"/>
      <c r="P217" s="26"/>
      <c r="Q217" s="26"/>
      <c r="U217" s="5"/>
      <c r="X217" s="5"/>
    </row>
    <row r="218" spans="2:24">
      <c r="B218" s="5"/>
      <c r="C218" s="26"/>
      <c r="E218" s="5"/>
      <c r="F218" s="5"/>
      <c r="G218" s="126"/>
      <c r="J218" s="26"/>
      <c r="L218" s="26"/>
      <c r="N218" s="26"/>
      <c r="O218" s="26"/>
      <c r="P218" s="26"/>
      <c r="Q218" s="26"/>
      <c r="U218" s="5"/>
      <c r="X218" s="5"/>
    </row>
    <row r="219" spans="2:24">
      <c r="B219" s="5"/>
      <c r="C219" s="26"/>
      <c r="E219" s="5"/>
      <c r="F219" s="5"/>
      <c r="G219" s="126"/>
      <c r="J219" s="26"/>
      <c r="L219" s="26"/>
      <c r="N219" s="26"/>
      <c r="O219" s="26"/>
      <c r="P219" s="26"/>
      <c r="Q219" s="26"/>
      <c r="U219" s="5"/>
      <c r="X219" s="5"/>
    </row>
    <row r="220" spans="2:24">
      <c r="B220" s="5"/>
      <c r="C220" s="26"/>
      <c r="E220" s="5"/>
      <c r="F220" s="5"/>
      <c r="G220" s="126"/>
      <c r="J220" s="26"/>
      <c r="L220" s="26"/>
      <c r="N220" s="26"/>
      <c r="O220" s="26"/>
      <c r="P220" s="26"/>
      <c r="Q220" s="26"/>
      <c r="U220" s="5"/>
      <c r="X220" s="5"/>
    </row>
    <row r="221" spans="2:24">
      <c r="B221" s="5"/>
      <c r="C221" s="26"/>
      <c r="E221" s="5"/>
      <c r="F221" s="5"/>
      <c r="G221" s="126"/>
      <c r="J221" s="26"/>
      <c r="L221" s="26"/>
      <c r="N221" s="26"/>
      <c r="O221" s="26"/>
      <c r="P221" s="26"/>
      <c r="Q221" s="26"/>
      <c r="U221" s="5"/>
      <c r="X221" s="5"/>
    </row>
    <row r="222" spans="2:24">
      <c r="B222" s="5"/>
      <c r="C222" s="26"/>
      <c r="E222" s="5"/>
      <c r="F222" s="5"/>
      <c r="G222" s="126"/>
      <c r="J222" s="26"/>
      <c r="L222" s="26"/>
      <c r="N222" s="26"/>
      <c r="O222" s="26"/>
      <c r="P222" s="26"/>
      <c r="Q222" s="26"/>
      <c r="U222" s="5"/>
      <c r="X222" s="5"/>
    </row>
    <row r="223" spans="2:24">
      <c r="B223" s="5"/>
      <c r="C223" s="26"/>
      <c r="E223" s="5"/>
      <c r="F223" s="5"/>
      <c r="G223" s="126"/>
      <c r="J223" s="26"/>
      <c r="L223" s="26"/>
      <c r="N223" s="26"/>
      <c r="O223" s="26"/>
      <c r="P223" s="26"/>
      <c r="Q223" s="26"/>
      <c r="U223" s="5"/>
      <c r="X223" s="5"/>
    </row>
    <row r="224" spans="2:24">
      <c r="B224" s="5"/>
      <c r="C224" s="26"/>
      <c r="E224" s="5"/>
      <c r="F224" s="5"/>
      <c r="G224" s="126"/>
      <c r="J224" s="26"/>
      <c r="L224" s="26"/>
      <c r="N224" s="26"/>
      <c r="O224" s="26"/>
      <c r="P224" s="26"/>
      <c r="Q224" s="26"/>
      <c r="U224" s="5"/>
      <c r="X224" s="5"/>
    </row>
    <row r="225" spans="2:24">
      <c r="B225" s="5"/>
      <c r="C225" s="26"/>
      <c r="E225" s="5"/>
      <c r="F225" s="5"/>
      <c r="G225" s="126"/>
      <c r="J225" s="26"/>
      <c r="L225" s="26"/>
      <c r="N225" s="26"/>
      <c r="O225" s="26"/>
      <c r="P225" s="26"/>
      <c r="Q225" s="26"/>
      <c r="U225" s="5"/>
      <c r="X225" s="5"/>
    </row>
    <row r="226" spans="2:24">
      <c r="B226" s="5"/>
      <c r="C226" s="26"/>
      <c r="E226" s="5"/>
      <c r="F226" s="5"/>
      <c r="G226" s="126"/>
      <c r="J226" s="26"/>
      <c r="L226" s="26"/>
      <c r="N226" s="26"/>
      <c r="O226" s="26"/>
      <c r="P226" s="26"/>
      <c r="Q226" s="26"/>
      <c r="U226" s="5"/>
      <c r="X226" s="5"/>
    </row>
    <row r="227" spans="2:24">
      <c r="B227" s="5"/>
      <c r="C227" s="26"/>
      <c r="E227" s="5"/>
      <c r="F227" s="5"/>
      <c r="G227" s="126"/>
      <c r="J227" s="26"/>
      <c r="L227" s="26"/>
      <c r="N227" s="26"/>
      <c r="O227" s="26"/>
      <c r="P227" s="26"/>
      <c r="Q227" s="26"/>
      <c r="U227" s="5"/>
      <c r="X227" s="5"/>
    </row>
    <row r="228" spans="2:24">
      <c r="B228" s="5"/>
      <c r="C228" s="26"/>
      <c r="E228" s="5"/>
      <c r="F228" s="5"/>
      <c r="G228" s="126"/>
      <c r="J228" s="26"/>
      <c r="L228" s="26"/>
      <c r="N228" s="26"/>
      <c r="O228" s="26"/>
      <c r="P228" s="26"/>
      <c r="Q228" s="26"/>
      <c r="U228" s="5"/>
      <c r="X228" s="5"/>
    </row>
    <row r="229" spans="2:24">
      <c r="B229" s="5"/>
      <c r="C229" s="26"/>
      <c r="E229" s="5"/>
      <c r="F229" s="5"/>
      <c r="G229" s="126"/>
      <c r="J229" s="26"/>
      <c r="L229" s="26"/>
      <c r="N229" s="26"/>
      <c r="O229" s="26"/>
      <c r="P229" s="26"/>
      <c r="Q229" s="26"/>
      <c r="U229" s="5"/>
      <c r="X229" s="5"/>
    </row>
    <row r="230" spans="2:24">
      <c r="B230" s="5"/>
      <c r="C230" s="26"/>
      <c r="E230" s="5"/>
      <c r="F230" s="5"/>
      <c r="G230" s="126"/>
      <c r="J230" s="26"/>
      <c r="L230" s="26"/>
      <c r="N230" s="26"/>
      <c r="O230" s="26"/>
      <c r="P230" s="26"/>
      <c r="Q230" s="26"/>
      <c r="U230" s="5"/>
      <c r="X230" s="5"/>
    </row>
    <row r="231" spans="2:24">
      <c r="B231" s="5"/>
      <c r="C231" s="26"/>
      <c r="E231" s="5"/>
      <c r="F231" s="5"/>
      <c r="G231" s="126"/>
      <c r="J231" s="26"/>
      <c r="L231" s="26"/>
      <c r="N231" s="26"/>
      <c r="O231" s="26"/>
      <c r="P231" s="26"/>
      <c r="Q231" s="26"/>
      <c r="U231" s="5"/>
      <c r="X231" s="5"/>
    </row>
    <row r="232" spans="2:24">
      <c r="B232" s="5"/>
      <c r="C232" s="26"/>
      <c r="E232" s="5"/>
      <c r="F232" s="5"/>
      <c r="G232" s="126"/>
      <c r="J232" s="26"/>
      <c r="L232" s="26"/>
      <c r="N232" s="26"/>
      <c r="O232" s="26"/>
      <c r="P232" s="26"/>
      <c r="Q232" s="26"/>
      <c r="U232" s="5"/>
      <c r="X232" s="5"/>
    </row>
    <row r="233" spans="2:24">
      <c r="B233" s="5"/>
      <c r="C233" s="26"/>
      <c r="E233" s="5"/>
      <c r="F233" s="5"/>
      <c r="G233" s="126"/>
      <c r="J233" s="26"/>
      <c r="L233" s="26"/>
      <c r="N233" s="26"/>
      <c r="O233" s="26"/>
      <c r="P233" s="26"/>
      <c r="Q233" s="26"/>
      <c r="U233" s="5"/>
      <c r="X233" s="5"/>
    </row>
    <row r="234" spans="2:24">
      <c r="B234" s="5"/>
      <c r="C234" s="26"/>
      <c r="E234" s="5"/>
      <c r="F234" s="5"/>
      <c r="G234" s="126"/>
      <c r="J234" s="26"/>
      <c r="L234" s="26"/>
      <c r="N234" s="26"/>
      <c r="O234" s="26"/>
      <c r="P234" s="26"/>
      <c r="Q234" s="26"/>
      <c r="U234" s="5"/>
      <c r="X234" s="5"/>
    </row>
    <row r="235" spans="2:24">
      <c r="B235" s="5"/>
      <c r="C235" s="26"/>
      <c r="E235" s="5"/>
      <c r="F235" s="5"/>
      <c r="G235" s="126"/>
      <c r="J235" s="26"/>
      <c r="L235" s="26"/>
      <c r="N235" s="26"/>
      <c r="O235" s="26"/>
      <c r="P235" s="26"/>
      <c r="Q235" s="26"/>
      <c r="U235" s="5"/>
      <c r="X235" s="5"/>
    </row>
    <row r="236" spans="2:24">
      <c r="B236" s="5"/>
      <c r="C236" s="26"/>
      <c r="E236" s="5"/>
      <c r="F236" s="5"/>
      <c r="G236" s="126"/>
      <c r="J236" s="26"/>
      <c r="L236" s="26"/>
      <c r="N236" s="26"/>
      <c r="O236" s="26"/>
      <c r="P236" s="26"/>
      <c r="Q236" s="26"/>
      <c r="U236" s="5"/>
      <c r="X236" s="5"/>
    </row>
    <row r="237" spans="2:24">
      <c r="B237" s="5"/>
      <c r="C237" s="26"/>
      <c r="E237" s="5"/>
      <c r="F237" s="5"/>
      <c r="G237" s="126"/>
      <c r="J237" s="26"/>
      <c r="L237" s="26"/>
      <c r="N237" s="26"/>
      <c r="O237" s="26"/>
      <c r="P237" s="26"/>
      <c r="Q237" s="26"/>
      <c r="U237" s="5"/>
      <c r="X237" s="5"/>
    </row>
    <row r="238" spans="2:24">
      <c r="B238" s="5"/>
      <c r="C238" s="26"/>
      <c r="E238" s="5"/>
      <c r="F238" s="5"/>
      <c r="G238" s="126"/>
      <c r="J238" s="26"/>
      <c r="L238" s="26"/>
      <c r="N238" s="26"/>
      <c r="O238" s="26"/>
      <c r="P238" s="26"/>
      <c r="Q238" s="26"/>
      <c r="U238" s="5"/>
      <c r="X238" s="5"/>
    </row>
    <row r="239" spans="2:24">
      <c r="B239" s="5"/>
      <c r="C239" s="26"/>
      <c r="E239" s="5"/>
      <c r="F239" s="5"/>
      <c r="G239" s="126"/>
      <c r="J239" s="26"/>
      <c r="L239" s="26"/>
      <c r="N239" s="26"/>
      <c r="O239" s="26"/>
      <c r="P239" s="26"/>
      <c r="Q239" s="26"/>
      <c r="U239" s="5"/>
      <c r="X239" s="5"/>
    </row>
    <row r="240" spans="2:24">
      <c r="B240" s="5"/>
      <c r="C240" s="26"/>
      <c r="E240" s="5"/>
      <c r="F240" s="5"/>
      <c r="G240" s="126"/>
      <c r="J240" s="26"/>
      <c r="L240" s="26"/>
      <c r="N240" s="26"/>
      <c r="O240" s="26"/>
      <c r="P240" s="26"/>
      <c r="Q240" s="26"/>
      <c r="U240" s="5"/>
      <c r="X240" s="5"/>
    </row>
    <row r="241" spans="2:24">
      <c r="B241" s="5"/>
      <c r="C241" s="26"/>
      <c r="E241" s="5"/>
      <c r="F241" s="5"/>
      <c r="G241" s="126"/>
      <c r="J241" s="26"/>
      <c r="L241" s="26"/>
      <c r="N241" s="26"/>
      <c r="O241" s="26"/>
      <c r="P241" s="26"/>
      <c r="Q241" s="26"/>
      <c r="U241" s="5"/>
      <c r="X241" s="5"/>
    </row>
    <row r="242" spans="2:24">
      <c r="B242" s="5"/>
      <c r="C242" s="26"/>
      <c r="E242" s="5"/>
      <c r="F242" s="5"/>
      <c r="G242" s="126"/>
      <c r="J242" s="26"/>
      <c r="L242" s="26"/>
      <c r="N242" s="26"/>
      <c r="O242" s="26"/>
      <c r="P242" s="26"/>
      <c r="Q242" s="26"/>
      <c r="U242" s="5"/>
      <c r="X242" s="5"/>
    </row>
    <row r="243" spans="2:24">
      <c r="B243" s="5"/>
      <c r="C243" s="26"/>
      <c r="E243" s="5"/>
      <c r="F243" s="5"/>
      <c r="G243" s="126"/>
      <c r="J243" s="26"/>
      <c r="L243" s="26"/>
      <c r="N243" s="26"/>
      <c r="O243" s="26"/>
      <c r="P243" s="26"/>
      <c r="Q243" s="26"/>
      <c r="U243" s="5"/>
      <c r="X243" s="5"/>
    </row>
    <row r="244" spans="2:24">
      <c r="B244" s="5"/>
      <c r="C244" s="26"/>
      <c r="E244" s="5"/>
      <c r="F244" s="5"/>
      <c r="G244" s="126"/>
      <c r="J244" s="26"/>
      <c r="L244" s="26"/>
      <c r="N244" s="26"/>
      <c r="O244" s="26"/>
      <c r="P244" s="26"/>
      <c r="Q244" s="26"/>
      <c r="U244" s="5"/>
      <c r="X244" s="5"/>
    </row>
    <row r="245" spans="2:24">
      <c r="B245" s="5"/>
      <c r="C245" s="26"/>
      <c r="E245" s="5"/>
      <c r="F245" s="5"/>
      <c r="G245" s="126"/>
      <c r="J245" s="26"/>
      <c r="L245" s="26"/>
      <c r="N245" s="26"/>
      <c r="O245" s="26"/>
      <c r="P245" s="26"/>
      <c r="Q245" s="26"/>
      <c r="U245" s="5"/>
      <c r="X245" s="5"/>
    </row>
    <row r="246" spans="2:24">
      <c r="B246" s="5"/>
      <c r="C246" s="26"/>
      <c r="E246" s="5"/>
      <c r="F246" s="5"/>
      <c r="G246" s="126"/>
      <c r="J246" s="26"/>
      <c r="L246" s="26"/>
      <c r="N246" s="26"/>
      <c r="O246" s="26"/>
      <c r="P246" s="26"/>
      <c r="Q246" s="26"/>
      <c r="U246" s="5"/>
      <c r="X246" s="5"/>
    </row>
    <row r="247" spans="2:24">
      <c r="B247" s="5"/>
      <c r="C247" s="26"/>
      <c r="E247" s="5"/>
      <c r="F247" s="5"/>
      <c r="G247" s="126"/>
      <c r="J247" s="26"/>
      <c r="L247" s="26"/>
      <c r="N247" s="26"/>
      <c r="O247" s="26"/>
      <c r="P247" s="26"/>
      <c r="Q247" s="26"/>
      <c r="U247" s="5"/>
      <c r="X247" s="5"/>
    </row>
    <row r="248" spans="2:24">
      <c r="B248" s="5"/>
      <c r="C248" s="26"/>
      <c r="E248" s="5"/>
      <c r="F248" s="5"/>
      <c r="G248" s="126"/>
      <c r="J248" s="26"/>
      <c r="L248" s="26"/>
      <c r="N248" s="26"/>
      <c r="O248" s="26"/>
      <c r="P248" s="26"/>
      <c r="Q248" s="26"/>
      <c r="U248" s="5"/>
      <c r="X248" s="5"/>
    </row>
    <row r="249" spans="2:24">
      <c r="B249" s="5"/>
      <c r="C249" s="26"/>
      <c r="E249" s="5"/>
      <c r="F249" s="5"/>
      <c r="G249" s="126"/>
      <c r="J249" s="26"/>
      <c r="L249" s="26"/>
      <c r="N249" s="26"/>
      <c r="O249" s="26"/>
      <c r="P249" s="26"/>
      <c r="Q249" s="26"/>
      <c r="U249" s="5"/>
      <c r="X249" s="5"/>
    </row>
    <row r="250" spans="2:24">
      <c r="B250" s="5"/>
      <c r="C250" s="26"/>
      <c r="E250" s="5"/>
      <c r="F250" s="5"/>
      <c r="G250" s="126"/>
      <c r="J250" s="26"/>
      <c r="L250" s="26"/>
      <c r="N250" s="26"/>
      <c r="O250" s="26"/>
      <c r="P250" s="26"/>
      <c r="Q250" s="26"/>
      <c r="U250" s="5"/>
      <c r="X250" s="5"/>
    </row>
    <row r="251" spans="2:24">
      <c r="B251" s="5"/>
      <c r="C251" s="26"/>
      <c r="E251" s="5"/>
      <c r="F251" s="5"/>
      <c r="G251" s="126"/>
      <c r="J251" s="26"/>
      <c r="L251" s="26"/>
      <c r="N251" s="26"/>
      <c r="O251" s="26"/>
      <c r="P251" s="26"/>
      <c r="Q251" s="26"/>
      <c r="U251" s="5"/>
      <c r="X251" s="5"/>
    </row>
    <row r="252" spans="2:24">
      <c r="B252" s="5"/>
      <c r="C252" s="26"/>
      <c r="E252" s="5"/>
      <c r="F252" s="5"/>
      <c r="G252" s="126"/>
      <c r="J252" s="26"/>
      <c r="L252" s="26"/>
      <c r="N252" s="26"/>
      <c r="O252" s="26"/>
      <c r="P252" s="26"/>
      <c r="Q252" s="26"/>
      <c r="U252" s="5"/>
      <c r="X252" s="5"/>
    </row>
    <row r="253" spans="2:24">
      <c r="B253" s="5"/>
      <c r="C253" s="26"/>
      <c r="E253" s="5"/>
      <c r="F253" s="5"/>
      <c r="G253" s="126"/>
      <c r="J253" s="26"/>
      <c r="L253" s="26"/>
      <c r="N253" s="26"/>
      <c r="O253" s="26"/>
      <c r="P253" s="26"/>
      <c r="Q253" s="26"/>
      <c r="U253" s="5"/>
      <c r="X253" s="5"/>
    </row>
    <row r="254" spans="2:24">
      <c r="B254" s="5"/>
      <c r="C254" s="26"/>
      <c r="E254" s="5"/>
      <c r="F254" s="5"/>
      <c r="G254" s="126"/>
      <c r="J254" s="26"/>
      <c r="L254" s="26"/>
      <c r="N254" s="26"/>
      <c r="O254" s="26"/>
      <c r="P254" s="26"/>
      <c r="Q254" s="26"/>
      <c r="U254" s="5"/>
      <c r="X254" s="5"/>
    </row>
    <row r="255" spans="2:24">
      <c r="B255" s="5"/>
      <c r="C255" s="26"/>
      <c r="E255" s="5"/>
      <c r="F255" s="5"/>
      <c r="G255" s="126"/>
      <c r="J255" s="26"/>
      <c r="L255" s="26"/>
      <c r="N255" s="26"/>
      <c r="O255" s="26"/>
      <c r="P255" s="26"/>
      <c r="Q255" s="26"/>
      <c r="U255" s="5"/>
      <c r="X255" s="5"/>
    </row>
    <row r="256" spans="2:24">
      <c r="B256" s="5"/>
      <c r="C256" s="26"/>
      <c r="E256" s="5"/>
      <c r="F256" s="5"/>
      <c r="G256" s="126"/>
      <c r="J256" s="26"/>
      <c r="L256" s="26"/>
      <c r="N256" s="26"/>
      <c r="O256" s="26"/>
      <c r="P256" s="26"/>
      <c r="Q256" s="26"/>
      <c r="U256" s="5"/>
      <c r="X256" s="5"/>
    </row>
    <row r="257" spans="2:24">
      <c r="B257" s="5"/>
      <c r="C257" s="26"/>
      <c r="E257" s="5"/>
      <c r="F257" s="5"/>
      <c r="G257" s="126"/>
      <c r="J257" s="26"/>
      <c r="L257" s="26"/>
      <c r="N257" s="26"/>
      <c r="O257" s="26"/>
      <c r="P257" s="26"/>
      <c r="Q257" s="26"/>
      <c r="U257" s="5"/>
      <c r="X257" s="5"/>
    </row>
    <row r="258" spans="2:24">
      <c r="B258" s="5"/>
      <c r="C258" s="26"/>
      <c r="E258" s="5"/>
      <c r="F258" s="5"/>
      <c r="G258" s="126"/>
      <c r="J258" s="26"/>
      <c r="L258" s="26"/>
      <c r="N258" s="26"/>
      <c r="O258" s="26"/>
      <c r="P258" s="26"/>
      <c r="Q258" s="26"/>
      <c r="U258" s="5"/>
      <c r="X258" s="5"/>
    </row>
    <row r="259" spans="2:24">
      <c r="B259" s="5"/>
      <c r="C259" s="26"/>
      <c r="E259" s="5"/>
      <c r="F259" s="5"/>
      <c r="G259" s="126"/>
      <c r="J259" s="26"/>
      <c r="L259" s="26"/>
      <c r="N259" s="26"/>
      <c r="O259" s="26"/>
      <c r="P259" s="26"/>
      <c r="Q259" s="26"/>
      <c r="U259" s="5"/>
      <c r="X259" s="5"/>
    </row>
    <row r="260" spans="2:24">
      <c r="B260" s="5"/>
      <c r="C260" s="26"/>
      <c r="E260" s="5"/>
      <c r="F260" s="5"/>
      <c r="G260" s="126"/>
      <c r="J260" s="26"/>
      <c r="L260" s="26"/>
      <c r="N260" s="26"/>
      <c r="O260" s="26"/>
      <c r="P260" s="26"/>
      <c r="Q260" s="26"/>
      <c r="U260" s="5"/>
      <c r="X260" s="5"/>
    </row>
    <row r="261" spans="2:24">
      <c r="B261" s="5"/>
      <c r="C261" s="26"/>
      <c r="E261" s="5"/>
      <c r="F261" s="5"/>
      <c r="G261" s="126"/>
      <c r="J261" s="26"/>
      <c r="L261" s="26"/>
      <c r="N261" s="26"/>
      <c r="O261" s="26"/>
      <c r="P261" s="26"/>
      <c r="Q261" s="26"/>
      <c r="U261" s="5"/>
      <c r="X261" s="5"/>
    </row>
    <row r="262" spans="2:24">
      <c r="B262" s="5"/>
      <c r="C262" s="26"/>
      <c r="E262" s="5"/>
      <c r="F262" s="5"/>
      <c r="G262" s="126"/>
      <c r="J262" s="26"/>
      <c r="L262" s="26"/>
      <c r="N262" s="26"/>
      <c r="O262" s="26"/>
      <c r="P262" s="26"/>
      <c r="Q262" s="26"/>
      <c r="U262" s="5"/>
      <c r="X262" s="5"/>
    </row>
    <row r="263" spans="2:24">
      <c r="B263" s="5"/>
      <c r="C263" s="26"/>
      <c r="E263" s="5"/>
      <c r="F263" s="5"/>
      <c r="G263" s="126"/>
      <c r="J263" s="26"/>
      <c r="L263" s="26"/>
      <c r="N263" s="26"/>
      <c r="O263" s="26"/>
      <c r="P263" s="26"/>
      <c r="Q263" s="26"/>
      <c r="U263" s="5"/>
      <c r="X263" s="5"/>
    </row>
    <row r="264" spans="2:24">
      <c r="B264" s="5"/>
      <c r="C264" s="26"/>
      <c r="E264" s="5"/>
      <c r="F264" s="5"/>
      <c r="G264" s="126"/>
      <c r="J264" s="26"/>
      <c r="L264" s="26"/>
      <c r="N264" s="26"/>
      <c r="O264" s="26"/>
      <c r="P264" s="26"/>
      <c r="Q264" s="26"/>
      <c r="U264" s="5"/>
      <c r="X264" s="5"/>
    </row>
    <row r="265" spans="2:24">
      <c r="B265" s="5"/>
      <c r="C265" s="26"/>
      <c r="E265" s="5"/>
      <c r="F265" s="5"/>
      <c r="G265" s="126"/>
      <c r="J265" s="26"/>
      <c r="L265" s="26"/>
      <c r="N265" s="26"/>
      <c r="O265" s="26"/>
      <c r="P265" s="26"/>
      <c r="Q265" s="26"/>
      <c r="U265" s="5"/>
      <c r="X265" s="5"/>
    </row>
    <row r="266" spans="2:24">
      <c r="B266" s="5"/>
      <c r="C266" s="26"/>
      <c r="E266" s="5"/>
      <c r="F266" s="5"/>
      <c r="G266" s="126"/>
      <c r="J266" s="26"/>
      <c r="L266" s="26"/>
      <c r="N266" s="26"/>
      <c r="O266" s="26"/>
      <c r="P266" s="26"/>
      <c r="Q266" s="26"/>
      <c r="U266" s="5"/>
      <c r="X266" s="5"/>
    </row>
    <row r="267" spans="2:24">
      <c r="B267" s="5"/>
      <c r="C267" s="26"/>
      <c r="E267" s="5"/>
      <c r="F267" s="5"/>
      <c r="G267" s="126"/>
      <c r="J267" s="26"/>
      <c r="L267" s="26"/>
      <c r="N267" s="26"/>
      <c r="O267" s="26"/>
      <c r="P267" s="26"/>
      <c r="Q267" s="26"/>
      <c r="U267" s="5"/>
      <c r="X267" s="5"/>
    </row>
    <row r="268" spans="2:24">
      <c r="B268" s="5"/>
      <c r="C268" s="26"/>
      <c r="E268" s="5"/>
      <c r="F268" s="5"/>
      <c r="G268" s="126"/>
      <c r="J268" s="26"/>
      <c r="L268" s="26"/>
      <c r="N268" s="26"/>
      <c r="O268" s="26"/>
      <c r="P268" s="26"/>
      <c r="Q268" s="26"/>
      <c r="U268" s="5"/>
      <c r="X268" s="5"/>
    </row>
    <row r="269" spans="2:24">
      <c r="B269" s="5"/>
      <c r="C269" s="26"/>
      <c r="E269" s="5"/>
      <c r="F269" s="5"/>
      <c r="G269" s="126"/>
      <c r="J269" s="26"/>
      <c r="L269" s="26"/>
      <c r="N269" s="26"/>
      <c r="O269" s="26"/>
      <c r="P269" s="26"/>
      <c r="Q269" s="26"/>
      <c r="U269" s="5"/>
      <c r="X269" s="5"/>
    </row>
    <row r="270" spans="2:24">
      <c r="B270" s="5"/>
      <c r="C270" s="26"/>
      <c r="E270" s="5"/>
      <c r="F270" s="5"/>
      <c r="G270" s="126"/>
      <c r="J270" s="26"/>
      <c r="L270" s="26"/>
      <c r="N270" s="26"/>
      <c r="O270" s="26"/>
      <c r="P270" s="26"/>
      <c r="Q270" s="26"/>
      <c r="U270" s="5"/>
      <c r="X270" s="5"/>
    </row>
    <row r="271" spans="2:24">
      <c r="B271" s="5"/>
      <c r="C271" s="26"/>
      <c r="E271" s="5"/>
      <c r="F271" s="5"/>
      <c r="G271" s="126"/>
      <c r="J271" s="26"/>
      <c r="L271" s="26"/>
      <c r="N271" s="26"/>
      <c r="O271" s="26"/>
      <c r="P271" s="26"/>
      <c r="Q271" s="26"/>
      <c r="U271" s="5"/>
      <c r="X271" s="5"/>
    </row>
    <row r="272" spans="2:24">
      <c r="B272" s="5"/>
      <c r="C272" s="26"/>
      <c r="E272" s="5"/>
      <c r="F272" s="5"/>
      <c r="G272" s="126"/>
      <c r="J272" s="26"/>
      <c r="L272" s="26"/>
      <c r="N272" s="26"/>
      <c r="O272" s="26"/>
      <c r="P272" s="26"/>
      <c r="Q272" s="26"/>
      <c r="U272" s="5"/>
      <c r="X272" s="5"/>
    </row>
    <row r="273" spans="2:24">
      <c r="B273" s="5"/>
      <c r="C273" s="26"/>
      <c r="E273" s="5"/>
      <c r="F273" s="5"/>
      <c r="G273" s="126"/>
      <c r="J273" s="26"/>
      <c r="L273" s="26"/>
      <c r="N273" s="26"/>
      <c r="O273" s="26"/>
      <c r="P273" s="26"/>
      <c r="Q273" s="26"/>
      <c r="U273" s="5"/>
      <c r="X273" s="5"/>
    </row>
    <row r="274" spans="2:24">
      <c r="B274" s="5"/>
      <c r="C274" s="26"/>
      <c r="E274" s="5"/>
      <c r="F274" s="5"/>
      <c r="G274" s="126"/>
      <c r="J274" s="26"/>
      <c r="L274" s="26"/>
      <c r="N274" s="26"/>
      <c r="O274" s="26"/>
      <c r="P274" s="26"/>
      <c r="Q274" s="26"/>
      <c r="U274" s="5"/>
      <c r="X274" s="5"/>
    </row>
    <row r="275" spans="2:24">
      <c r="B275" s="5"/>
      <c r="C275" s="26"/>
      <c r="E275" s="5"/>
      <c r="F275" s="5"/>
      <c r="G275" s="126"/>
      <c r="J275" s="26"/>
      <c r="L275" s="26"/>
      <c r="N275" s="26"/>
      <c r="O275" s="26"/>
      <c r="P275" s="26"/>
      <c r="Q275" s="26"/>
      <c r="U275" s="5"/>
      <c r="X275" s="5"/>
    </row>
    <row r="276" spans="2:24">
      <c r="B276" s="5"/>
      <c r="C276" s="26"/>
      <c r="E276" s="5"/>
      <c r="F276" s="5"/>
      <c r="G276" s="126"/>
      <c r="J276" s="26"/>
      <c r="L276" s="26"/>
      <c r="N276" s="26"/>
      <c r="O276" s="26"/>
      <c r="P276" s="26"/>
      <c r="Q276" s="26"/>
      <c r="U276" s="5"/>
      <c r="X276" s="5"/>
    </row>
    <row r="277" spans="2:24">
      <c r="B277" s="5"/>
      <c r="C277" s="26"/>
      <c r="E277" s="5"/>
      <c r="F277" s="5"/>
      <c r="G277" s="126"/>
      <c r="J277" s="26"/>
      <c r="L277" s="26"/>
      <c r="N277" s="26"/>
      <c r="O277" s="26"/>
      <c r="P277" s="26"/>
      <c r="Q277" s="26"/>
      <c r="U277" s="5"/>
      <c r="X277" s="5"/>
    </row>
    <row r="278" spans="2:24">
      <c r="B278" s="5"/>
      <c r="C278" s="26"/>
      <c r="E278" s="5"/>
      <c r="F278" s="5"/>
      <c r="G278" s="126"/>
      <c r="J278" s="26"/>
      <c r="L278" s="26"/>
      <c r="N278" s="26"/>
      <c r="O278" s="26"/>
      <c r="P278" s="26"/>
      <c r="Q278" s="26"/>
      <c r="U278" s="5"/>
      <c r="X278" s="5"/>
    </row>
    <row r="279" spans="2:24">
      <c r="B279" s="5"/>
      <c r="C279" s="26"/>
      <c r="E279" s="5"/>
      <c r="F279" s="5"/>
      <c r="G279" s="126"/>
      <c r="J279" s="26"/>
      <c r="L279" s="26"/>
      <c r="N279" s="26"/>
      <c r="O279" s="26"/>
      <c r="P279" s="26"/>
      <c r="Q279" s="26"/>
      <c r="U279" s="5"/>
      <c r="X279" s="5"/>
    </row>
    <row r="280" spans="2:24">
      <c r="B280" s="5"/>
      <c r="C280" s="26"/>
      <c r="E280" s="5"/>
      <c r="F280" s="5"/>
      <c r="G280" s="126"/>
      <c r="J280" s="26"/>
      <c r="L280" s="26"/>
      <c r="N280" s="26"/>
      <c r="O280" s="26"/>
      <c r="P280" s="26"/>
      <c r="Q280" s="26"/>
      <c r="U280" s="5"/>
      <c r="X280" s="5"/>
    </row>
    <row r="281" spans="2:24">
      <c r="B281" s="5"/>
      <c r="C281" s="26"/>
      <c r="E281" s="5"/>
      <c r="F281" s="5"/>
      <c r="G281" s="126"/>
      <c r="J281" s="26"/>
      <c r="L281" s="26"/>
      <c r="N281" s="26"/>
      <c r="O281" s="26"/>
      <c r="P281" s="26"/>
      <c r="Q281" s="26"/>
      <c r="U281" s="5"/>
      <c r="X281" s="5"/>
    </row>
    <row r="282" spans="2:24">
      <c r="B282" s="5"/>
      <c r="C282" s="26"/>
      <c r="E282" s="5"/>
      <c r="F282" s="5"/>
      <c r="G282" s="126"/>
      <c r="J282" s="26"/>
      <c r="L282" s="26"/>
      <c r="N282" s="26"/>
      <c r="O282" s="26"/>
      <c r="P282" s="26"/>
      <c r="Q282" s="26"/>
      <c r="U282" s="5"/>
      <c r="X282" s="5"/>
    </row>
    <row r="283" spans="2:24">
      <c r="B283" s="5"/>
      <c r="C283" s="26"/>
      <c r="E283" s="5"/>
      <c r="F283" s="5"/>
      <c r="G283" s="126"/>
      <c r="J283" s="26"/>
      <c r="L283" s="26"/>
      <c r="N283" s="26"/>
      <c r="O283" s="26"/>
      <c r="P283" s="26"/>
      <c r="Q283" s="26"/>
      <c r="U283" s="5"/>
      <c r="X283" s="5"/>
    </row>
    <row r="284" spans="2:24">
      <c r="B284" s="5"/>
      <c r="C284" s="26"/>
      <c r="E284" s="5"/>
      <c r="F284" s="5"/>
      <c r="G284" s="126"/>
      <c r="J284" s="26"/>
      <c r="L284" s="26"/>
      <c r="N284" s="26"/>
      <c r="O284" s="26"/>
      <c r="P284" s="26"/>
      <c r="Q284" s="26"/>
      <c r="U284" s="5"/>
      <c r="X284" s="5"/>
    </row>
    <row r="285" spans="2:24">
      <c r="B285" s="5"/>
      <c r="C285" s="26"/>
      <c r="E285" s="5"/>
      <c r="F285" s="5"/>
      <c r="G285" s="126"/>
      <c r="J285" s="26"/>
      <c r="L285" s="26"/>
      <c r="N285" s="26"/>
      <c r="O285" s="26"/>
      <c r="P285" s="26"/>
      <c r="Q285" s="26"/>
      <c r="U285" s="5"/>
      <c r="X285" s="5"/>
    </row>
    <row r="286" spans="2:24">
      <c r="B286" s="5"/>
      <c r="C286" s="26"/>
      <c r="E286" s="5"/>
      <c r="F286" s="5"/>
      <c r="G286" s="126"/>
      <c r="J286" s="26"/>
      <c r="L286" s="26"/>
      <c r="N286" s="26"/>
      <c r="O286" s="26"/>
      <c r="P286" s="26"/>
      <c r="Q286" s="26"/>
      <c r="U286" s="5"/>
      <c r="X286" s="5"/>
    </row>
    <row r="287" spans="2:24">
      <c r="B287" s="5"/>
      <c r="C287" s="26"/>
      <c r="E287" s="5"/>
      <c r="F287" s="5"/>
      <c r="G287" s="126"/>
      <c r="J287" s="26"/>
      <c r="L287" s="26"/>
      <c r="N287" s="26"/>
      <c r="O287" s="26"/>
      <c r="P287" s="26"/>
      <c r="Q287" s="26"/>
      <c r="U287" s="5"/>
      <c r="X287" s="5"/>
    </row>
    <row r="288" spans="2:24">
      <c r="B288" s="5"/>
      <c r="C288" s="26"/>
      <c r="E288" s="5"/>
      <c r="F288" s="5"/>
      <c r="G288" s="126"/>
      <c r="J288" s="26"/>
      <c r="L288" s="26"/>
      <c r="N288" s="26"/>
      <c r="O288" s="26"/>
      <c r="P288" s="26"/>
      <c r="Q288" s="26"/>
      <c r="U288" s="5"/>
      <c r="X288" s="5"/>
    </row>
    <row r="289" spans="2:24">
      <c r="B289" s="5"/>
      <c r="C289" s="26"/>
      <c r="E289" s="5"/>
      <c r="F289" s="5"/>
      <c r="G289" s="126"/>
      <c r="J289" s="26"/>
      <c r="L289" s="26"/>
      <c r="N289" s="26"/>
      <c r="O289" s="26"/>
      <c r="P289" s="26"/>
      <c r="Q289" s="26"/>
      <c r="U289" s="5"/>
      <c r="X289" s="5"/>
    </row>
    <row r="290" spans="2:24">
      <c r="B290" s="5"/>
      <c r="C290" s="26"/>
      <c r="E290" s="5"/>
      <c r="F290" s="5"/>
      <c r="G290" s="126"/>
      <c r="J290" s="26"/>
      <c r="L290" s="26"/>
      <c r="N290" s="26"/>
      <c r="O290" s="26"/>
      <c r="P290" s="26"/>
      <c r="Q290" s="26"/>
      <c r="U290" s="5"/>
      <c r="X290" s="5"/>
    </row>
    <row r="291" spans="2:24">
      <c r="B291" s="5"/>
      <c r="C291" s="26"/>
      <c r="E291" s="5"/>
      <c r="F291" s="5"/>
      <c r="G291" s="126"/>
      <c r="J291" s="26"/>
      <c r="L291" s="26"/>
      <c r="N291" s="26"/>
      <c r="O291" s="26"/>
      <c r="P291" s="26"/>
      <c r="Q291" s="26"/>
      <c r="U291" s="5"/>
      <c r="X291" s="5"/>
    </row>
    <row r="292" spans="2:24">
      <c r="B292" s="5"/>
      <c r="C292" s="26"/>
      <c r="E292" s="5"/>
      <c r="F292" s="5"/>
      <c r="G292" s="126"/>
      <c r="J292" s="26"/>
      <c r="L292" s="26"/>
      <c r="N292" s="26"/>
      <c r="O292" s="26"/>
      <c r="P292" s="26"/>
      <c r="Q292" s="26"/>
      <c r="U292" s="5"/>
      <c r="X292" s="5"/>
    </row>
    <row r="293" spans="2:24">
      <c r="B293" s="5"/>
      <c r="C293" s="26"/>
      <c r="E293" s="5"/>
      <c r="F293" s="5"/>
      <c r="G293" s="126"/>
      <c r="J293" s="26"/>
      <c r="L293" s="26"/>
      <c r="N293" s="26"/>
      <c r="O293" s="26"/>
      <c r="P293" s="26"/>
      <c r="Q293" s="26"/>
      <c r="U293" s="5"/>
      <c r="X293" s="5"/>
    </row>
    <row r="294" spans="2:24">
      <c r="B294" s="5"/>
      <c r="C294" s="26"/>
      <c r="E294" s="5"/>
      <c r="F294" s="5"/>
      <c r="G294" s="126"/>
      <c r="J294" s="26"/>
      <c r="L294" s="26"/>
      <c r="N294" s="26"/>
      <c r="O294" s="26"/>
      <c r="P294" s="26"/>
      <c r="Q294" s="26"/>
      <c r="U294" s="5"/>
      <c r="X294" s="5"/>
    </row>
    <row r="295" spans="2:24">
      <c r="B295" s="5"/>
      <c r="C295" s="26"/>
      <c r="E295" s="5"/>
      <c r="F295" s="5"/>
      <c r="G295" s="126"/>
      <c r="J295" s="26"/>
      <c r="L295" s="26"/>
      <c r="N295" s="26"/>
      <c r="O295" s="26"/>
      <c r="P295" s="26"/>
      <c r="Q295" s="26"/>
      <c r="U295" s="5"/>
      <c r="X295" s="5"/>
    </row>
    <row r="296" spans="2:24">
      <c r="B296" s="5"/>
      <c r="C296" s="26"/>
      <c r="E296" s="5"/>
      <c r="F296" s="5"/>
      <c r="G296" s="126"/>
      <c r="J296" s="26"/>
      <c r="L296" s="26"/>
      <c r="N296" s="26"/>
      <c r="O296" s="26"/>
      <c r="P296" s="26"/>
      <c r="Q296" s="26"/>
      <c r="U296" s="5"/>
      <c r="X296" s="5"/>
    </row>
    <row r="297" spans="2:24">
      <c r="B297" s="5"/>
      <c r="C297" s="26"/>
      <c r="E297" s="5"/>
      <c r="F297" s="5"/>
      <c r="G297" s="126"/>
      <c r="J297" s="26"/>
      <c r="L297" s="26"/>
      <c r="N297" s="26"/>
      <c r="O297" s="26"/>
      <c r="P297" s="26"/>
      <c r="Q297" s="26"/>
      <c r="U297" s="5"/>
      <c r="X297" s="5"/>
    </row>
    <row r="298" spans="2:24">
      <c r="B298" s="5"/>
      <c r="C298" s="26"/>
      <c r="E298" s="5"/>
      <c r="F298" s="5"/>
      <c r="G298" s="126"/>
      <c r="J298" s="26"/>
      <c r="L298" s="26"/>
      <c r="N298" s="26"/>
      <c r="O298" s="26"/>
      <c r="P298" s="26"/>
      <c r="Q298" s="26"/>
      <c r="U298" s="5"/>
      <c r="X298" s="5"/>
    </row>
    <row r="299" spans="2:24">
      <c r="B299" s="5"/>
      <c r="C299" s="26"/>
      <c r="E299" s="5"/>
      <c r="F299" s="5"/>
      <c r="G299" s="126"/>
      <c r="J299" s="26"/>
      <c r="L299" s="26"/>
      <c r="N299" s="26"/>
      <c r="O299" s="26"/>
      <c r="P299" s="26"/>
      <c r="Q299" s="26"/>
      <c r="U299" s="5"/>
      <c r="X299" s="5"/>
    </row>
    <row r="300" spans="2:24">
      <c r="B300" s="5"/>
      <c r="C300" s="26"/>
      <c r="E300" s="5"/>
      <c r="F300" s="5"/>
      <c r="G300" s="126"/>
      <c r="J300" s="26"/>
      <c r="L300" s="26"/>
      <c r="N300" s="26"/>
      <c r="O300" s="26"/>
      <c r="P300" s="26"/>
      <c r="Q300" s="26"/>
      <c r="U300" s="5"/>
      <c r="X300" s="5"/>
    </row>
    <row r="301" spans="2:24">
      <c r="B301" s="5"/>
      <c r="C301" s="26"/>
      <c r="E301" s="5"/>
      <c r="F301" s="5"/>
      <c r="G301" s="126"/>
      <c r="J301" s="26"/>
      <c r="L301" s="26"/>
      <c r="N301" s="26"/>
      <c r="O301" s="26"/>
      <c r="P301" s="26"/>
      <c r="Q301" s="26"/>
      <c r="U301" s="5"/>
      <c r="X301" s="5"/>
    </row>
    <row r="302" spans="2:24">
      <c r="B302" s="5"/>
      <c r="C302" s="26"/>
      <c r="E302" s="5"/>
      <c r="F302" s="5"/>
      <c r="G302" s="126"/>
      <c r="J302" s="26"/>
      <c r="L302" s="26"/>
      <c r="N302" s="26"/>
      <c r="O302" s="26"/>
      <c r="P302" s="26"/>
      <c r="Q302" s="26"/>
      <c r="U302" s="5"/>
      <c r="X302" s="5"/>
    </row>
    <row r="303" spans="2:24">
      <c r="B303" s="5"/>
      <c r="C303" s="26"/>
      <c r="E303" s="5"/>
      <c r="F303" s="5"/>
      <c r="G303" s="126"/>
      <c r="J303" s="26"/>
      <c r="L303" s="26"/>
      <c r="N303" s="26"/>
      <c r="O303" s="26"/>
      <c r="P303" s="26"/>
      <c r="Q303" s="26"/>
      <c r="U303" s="5"/>
      <c r="X303" s="5"/>
    </row>
    <row r="304" spans="2:24">
      <c r="B304" s="5"/>
      <c r="C304" s="26"/>
      <c r="E304" s="5"/>
      <c r="F304" s="5"/>
      <c r="G304" s="126"/>
      <c r="J304" s="26"/>
      <c r="L304" s="26"/>
      <c r="N304" s="26"/>
      <c r="O304" s="26"/>
      <c r="P304" s="26"/>
      <c r="Q304" s="26"/>
      <c r="U304" s="5"/>
      <c r="X304" s="5"/>
    </row>
    <row r="305" spans="2:24">
      <c r="B305" s="5"/>
      <c r="C305" s="26"/>
      <c r="E305" s="5"/>
      <c r="F305" s="5"/>
      <c r="G305" s="126"/>
      <c r="J305" s="26"/>
      <c r="L305" s="26"/>
      <c r="N305" s="26"/>
      <c r="O305" s="26"/>
      <c r="P305" s="26"/>
      <c r="Q305" s="26"/>
      <c r="U305" s="5"/>
      <c r="X305" s="5"/>
    </row>
    <row r="306" spans="2:24">
      <c r="B306" s="5"/>
      <c r="C306" s="26"/>
      <c r="E306" s="5"/>
      <c r="F306" s="5"/>
      <c r="G306" s="126"/>
      <c r="J306" s="26"/>
      <c r="L306" s="26"/>
      <c r="N306" s="26"/>
      <c r="O306" s="26"/>
      <c r="P306" s="26"/>
      <c r="Q306" s="26"/>
      <c r="U306" s="5"/>
      <c r="X306" s="5"/>
    </row>
    <row r="307" spans="2:24">
      <c r="B307" s="5"/>
      <c r="C307" s="26"/>
      <c r="E307" s="5"/>
      <c r="F307" s="5"/>
      <c r="G307" s="126"/>
      <c r="J307" s="26"/>
      <c r="L307" s="26"/>
      <c r="N307" s="26"/>
      <c r="O307" s="26"/>
      <c r="P307" s="26"/>
      <c r="Q307" s="26"/>
      <c r="U307" s="5"/>
      <c r="X307" s="5"/>
    </row>
    <row r="308" spans="2:24">
      <c r="B308" s="5"/>
      <c r="C308" s="26"/>
      <c r="E308" s="5"/>
      <c r="F308" s="5"/>
      <c r="G308" s="126"/>
      <c r="J308" s="26"/>
      <c r="L308" s="26"/>
      <c r="N308" s="26"/>
      <c r="O308" s="26"/>
      <c r="P308" s="26"/>
      <c r="Q308" s="26"/>
      <c r="U308" s="5"/>
      <c r="X308" s="5"/>
    </row>
    <row r="309" spans="2:24">
      <c r="B309" s="5"/>
      <c r="C309" s="26"/>
      <c r="E309" s="5"/>
      <c r="F309" s="5"/>
      <c r="G309" s="126"/>
      <c r="J309" s="26"/>
      <c r="L309" s="26"/>
      <c r="N309" s="26"/>
      <c r="O309" s="26"/>
      <c r="P309" s="26"/>
      <c r="Q309" s="26"/>
      <c r="U309" s="5"/>
      <c r="X309" s="5"/>
    </row>
    <row r="310" spans="2:24">
      <c r="B310" s="5"/>
      <c r="C310" s="26"/>
      <c r="E310" s="5"/>
      <c r="F310" s="5"/>
      <c r="G310" s="126"/>
      <c r="J310" s="26"/>
      <c r="L310" s="26"/>
      <c r="N310" s="26"/>
      <c r="O310" s="26"/>
      <c r="P310" s="26"/>
      <c r="Q310" s="26"/>
      <c r="U310" s="5"/>
      <c r="X310" s="5"/>
    </row>
    <row r="311" spans="2:24">
      <c r="B311" s="5"/>
      <c r="C311" s="26"/>
      <c r="E311" s="5"/>
      <c r="F311" s="5"/>
      <c r="G311" s="126"/>
      <c r="J311" s="26"/>
      <c r="L311" s="26"/>
      <c r="N311" s="26"/>
      <c r="O311" s="26"/>
      <c r="P311" s="26"/>
      <c r="Q311" s="26"/>
      <c r="U311" s="5"/>
      <c r="X311" s="5"/>
    </row>
    <row r="312" spans="2:24">
      <c r="B312" s="5"/>
      <c r="C312" s="26"/>
      <c r="E312" s="5"/>
      <c r="F312" s="5"/>
      <c r="G312" s="126"/>
      <c r="J312" s="26"/>
      <c r="L312" s="26"/>
      <c r="N312" s="26"/>
      <c r="O312" s="26"/>
      <c r="P312" s="26"/>
      <c r="Q312" s="26"/>
      <c r="U312" s="5"/>
      <c r="X312" s="5"/>
    </row>
    <row r="313" spans="2:24">
      <c r="B313" s="5"/>
      <c r="C313" s="26"/>
      <c r="E313" s="5"/>
      <c r="F313" s="5"/>
      <c r="G313" s="126"/>
      <c r="J313" s="26"/>
      <c r="L313" s="26"/>
      <c r="N313" s="26"/>
      <c r="O313" s="26"/>
      <c r="P313" s="26"/>
      <c r="Q313" s="26"/>
      <c r="U313" s="5"/>
      <c r="X313" s="5"/>
    </row>
    <row r="314" spans="2:24">
      <c r="B314" s="5"/>
      <c r="C314" s="26"/>
      <c r="E314" s="5"/>
      <c r="F314" s="5"/>
      <c r="G314" s="126"/>
      <c r="J314" s="26"/>
      <c r="L314" s="26"/>
      <c r="N314" s="26"/>
      <c r="O314" s="26"/>
      <c r="P314" s="26"/>
      <c r="Q314" s="26"/>
      <c r="U314" s="5"/>
      <c r="X314" s="5"/>
    </row>
    <row r="315" spans="2:24">
      <c r="B315" s="5"/>
      <c r="C315" s="26"/>
      <c r="E315" s="5"/>
      <c r="F315" s="5"/>
      <c r="G315" s="126"/>
      <c r="J315" s="26"/>
      <c r="L315" s="26"/>
      <c r="N315" s="26"/>
      <c r="O315" s="26"/>
      <c r="P315" s="26"/>
      <c r="Q315" s="26"/>
      <c r="U315" s="5"/>
      <c r="X315" s="5"/>
    </row>
    <row r="316" spans="2:24">
      <c r="B316" s="5"/>
      <c r="C316" s="26"/>
      <c r="E316" s="5"/>
      <c r="F316" s="5"/>
      <c r="G316" s="126"/>
      <c r="J316" s="26"/>
      <c r="L316" s="26"/>
      <c r="N316" s="26"/>
      <c r="O316" s="26"/>
      <c r="P316" s="26"/>
      <c r="Q316" s="26"/>
      <c r="U316" s="5"/>
      <c r="X316" s="5"/>
    </row>
    <row r="317" spans="2:24">
      <c r="B317" s="5"/>
      <c r="C317" s="26"/>
      <c r="E317" s="5"/>
      <c r="F317" s="5"/>
      <c r="G317" s="126"/>
      <c r="J317" s="26"/>
      <c r="L317" s="26"/>
      <c r="N317" s="26"/>
      <c r="O317" s="26"/>
      <c r="P317" s="26"/>
      <c r="Q317" s="26"/>
      <c r="U317" s="5"/>
      <c r="X317" s="5"/>
    </row>
    <row r="318" spans="2:24">
      <c r="B318" s="5"/>
      <c r="C318" s="26"/>
      <c r="E318" s="5"/>
      <c r="F318" s="5"/>
      <c r="G318" s="126"/>
      <c r="J318" s="26"/>
      <c r="L318" s="26"/>
      <c r="N318" s="26"/>
      <c r="O318" s="26"/>
      <c r="P318" s="26"/>
      <c r="Q318" s="26"/>
      <c r="U318" s="5"/>
      <c r="X318" s="5"/>
    </row>
    <row r="319" spans="2:24">
      <c r="B319" s="5"/>
      <c r="C319" s="26"/>
      <c r="E319" s="5"/>
      <c r="F319" s="5"/>
      <c r="G319" s="126"/>
      <c r="J319" s="26"/>
      <c r="L319" s="26"/>
      <c r="N319" s="26"/>
      <c r="O319" s="26"/>
      <c r="P319" s="26"/>
      <c r="Q319" s="26"/>
      <c r="U319" s="5"/>
      <c r="X319" s="5"/>
    </row>
    <row r="320" spans="2:24">
      <c r="B320" s="5"/>
      <c r="C320" s="26"/>
      <c r="E320" s="5"/>
      <c r="F320" s="5"/>
      <c r="G320" s="126"/>
      <c r="J320" s="26"/>
      <c r="L320" s="26"/>
      <c r="N320" s="26"/>
      <c r="O320" s="26"/>
      <c r="P320" s="26"/>
      <c r="Q320" s="26"/>
      <c r="U320" s="5"/>
      <c r="X320" s="5"/>
    </row>
    <row r="321" spans="2:24">
      <c r="B321" s="5"/>
      <c r="C321" s="26"/>
      <c r="E321" s="5"/>
      <c r="F321" s="5"/>
      <c r="G321" s="126"/>
      <c r="J321" s="26"/>
      <c r="L321" s="26"/>
      <c r="N321" s="26"/>
      <c r="O321" s="26"/>
      <c r="P321" s="26"/>
      <c r="Q321" s="26"/>
      <c r="U321" s="5"/>
      <c r="X321" s="5"/>
    </row>
    <row r="322" spans="2:24">
      <c r="B322" s="5"/>
      <c r="C322" s="26"/>
      <c r="E322" s="5"/>
      <c r="F322" s="5"/>
      <c r="G322" s="126"/>
      <c r="J322" s="26"/>
      <c r="L322" s="26"/>
      <c r="N322" s="26"/>
      <c r="O322" s="26"/>
      <c r="P322" s="26"/>
      <c r="Q322" s="26"/>
      <c r="U322" s="5"/>
      <c r="X322" s="5"/>
    </row>
    <row r="323" spans="2:24">
      <c r="B323" s="5"/>
      <c r="C323" s="26"/>
      <c r="E323" s="5"/>
      <c r="F323" s="5"/>
      <c r="G323" s="126"/>
      <c r="J323" s="26"/>
      <c r="L323" s="26"/>
      <c r="N323" s="26"/>
      <c r="O323" s="26"/>
      <c r="P323" s="26"/>
      <c r="Q323" s="26"/>
      <c r="U323" s="5"/>
      <c r="X323" s="5"/>
    </row>
    <row r="324" spans="2:24">
      <c r="B324" s="5"/>
      <c r="C324" s="26"/>
      <c r="E324" s="5"/>
      <c r="F324" s="5"/>
      <c r="G324" s="126"/>
      <c r="J324" s="26"/>
      <c r="L324" s="26"/>
      <c r="N324" s="26"/>
      <c r="O324" s="26"/>
      <c r="P324" s="26"/>
      <c r="Q324" s="26"/>
      <c r="U324" s="5"/>
      <c r="X324" s="5"/>
    </row>
    <row r="325" spans="2:24">
      <c r="B325" s="5"/>
      <c r="C325" s="26"/>
      <c r="E325" s="5"/>
      <c r="F325" s="5"/>
      <c r="G325" s="126"/>
      <c r="J325" s="26"/>
      <c r="L325" s="26"/>
      <c r="N325" s="26"/>
      <c r="O325" s="26"/>
      <c r="P325" s="26"/>
      <c r="Q325" s="26"/>
      <c r="U325" s="5"/>
      <c r="X325" s="5"/>
    </row>
    <row r="326" spans="2:24">
      <c r="B326" s="5"/>
      <c r="C326" s="26"/>
      <c r="E326" s="5"/>
      <c r="F326" s="5"/>
      <c r="G326" s="126"/>
      <c r="J326" s="26"/>
      <c r="L326" s="26"/>
      <c r="N326" s="26"/>
      <c r="O326" s="26"/>
      <c r="P326" s="26"/>
      <c r="Q326" s="26"/>
      <c r="U326" s="5"/>
      <c r="X326" s="5"/>
    </row>
    <row r="327" spans="2:24">
      <c r="B327" s="5"/>
      <c r="C327" s="26"/>
      <c r="E327" s="5"/>
      <c r="F327" s="5"/>
      <c r="G327" s="126"/>
      <c r="J327" s="26"/>
      <c r="L327" s="26"/>
      <c r="N327" s="26"/>
      <c r="O327" s="26"/>
      <c r="P327" s="26"/>
      <c r="Q327" s="26"/>
      <c r="U327" s="5"/>
      <c r="X327" s="5"/>
    </row>
    <row r="328" spans="2:24">
      <c r="B328" s="5"/>
      <c r="C328" s="26"/>
      <c r="E328" s="5"/>
      <c r="F328" s="5"/>
      <c r="G328" s="126"/>
      <c r="J328" s="26"/>
      <c r="L328" s="26"/>
      <c r="N328" s="26"/>
      <c r="O328" s="26"/>
      <c r="P328" s="26"/>
      <c r="Q328" s="26"/>
      <c r="U328" s="5"/>
      <c r="X328" s="5"/>
    </row>
    <row r="329" spans="2:24">
      <c r="B329" s="5"/>
      <c r="C329" s="26"/>
      <c r="E329" s="5"/>
      <c r="F329" s="5"/>
      <c r="G329" s="126"/>
      <c r="J329" s="26"/>
      <c r="L329" s="26"/>
      <c r="N329" s="26"/>
      <c r="O329" s="26"/>
      <c r="P329" s="26"/>
      <c r="Q329" s="26"/>
      <c r="U329" s="5"/>
      <c r="X329" s="5"/>
    </row>
    <row r="330" spans="2:24">
      <c r="B330" s="5"/>
      <c r="C330" s="26"/>
      <c r="E330" s="5"/>
      <c r="F330" s="5"/>
      <c r="G330" s="126"/>
      <c r="J330" s="26"/>
      <c r="L330" s="26"/>
      <c r="N330" s="26"/>
      <c r="O330" s="26"/>
      <c r="P330" s="26"/>
      <c r="Q330" s="26"/>
      <c r="U330" s="5"/>
      <c r="X330" s="5"/>
    </row>
    <row r="331" spans="2:24">
      <c r="B331" s="5"/>
      <c r="C331" s="26"/>
      <c r="E331" s="5"/>
      <c r="F331" s="5"/>
      <c r="G331" s="126"/>
      <c r="J331" s="26"/>
      <c r="L331" s="26"/>
      <c r="N331" s="26"/>
      <c r="O331" s="26"/>
      <c r="P331" s="26"/>
      <c r="Q331" s="26"/>
      <c r="U331" s="5"/>
      <c r="X331" s="5"/>
    </row>
    <row r="332" spans="2:24">
      <c r="B332" s="5"/>
      <c r="C332" s="26"/>
      <c r="E332" s="5"/>
      <c r="F332" s="5"/>
      <c r="G332" s="126"/>
      <c r="J332" s="26"/>
      <c r="L332" s="26"/>
      <c r="N332" s="26"/>
      <c r="O332" s="26"/>
      <c r="P332" s="26"/>
      <c r="Q332" s="26"/>
      <c r="U332" s="5"/>
      <c r="X332" s="5"/>
    </row>
    <row r="333" spans="2:24">
      <c r="B333" s="5"/>
      <c r="C333" s="26"/>
      <c r="E333" s="5"/>
      <c r="F333" s="5"/>
      <c r="G333" s="126"/>
      <c r="J333" s="26"/>
      <c r="L333" s="26"/>
      <c r="N333" s="26"/>
      <c r="O333" s="26"/>
      <c r="P333" s="26"/>
      <c r="Q333" s="26"/>
      <c r="U333" s="5"/>
      <c r="X333" s="5"/>
    </row>
    <row r="334" spans="2:24">
      <c r="B334" s="5"/>
      <c r="C334" s="26"/>
      <c r="E334" s="5"/>
      <c r="F334" s="5"/>
      <c r="G334" s="126"/>
      <c r="J334" s="26"/>
      <c r="L334" s="26"/>
      <c r="N334" s="26"/>
      <c r="O334" s="26"/>
      <c r="P334" s="26"/>
      <c r="Q334" s="26"/>
      <c r="U334" s="5"/>
      <c r="X334" s="5"/>
    </row>
    <row r="335" spans="2:24">
      <c r="B335" s="5"/>
      <c r="C335" s="26"/>
      <c r="E335" s="5"/>
      <c r="F335" s="5"/>
      <c r="G335" s="126"/>
      <c r="J335" s="26"/>
      <c r="L335" s="26"/>
      <c r="N335" s="26"/>
      <c r="O335" s="26"/>
      <c r="P335" s="26"/>
      <c r="Q335" s="26"/>
      <c r="U335" s="5"/>
      <c r="X335" s="5"/>
    </row>
    <row r="336" spans="2:24">
      <c r="B336" s="5"/>
      <c r="C336" s="26"/>
      <c r="E336" s="5"/>
      <c r="F336" s="5"/>
      <c r="G336" s="126"/>
      <c r="J336" s="26"/>
      <c r="L336" s="26"/>
      <c r="N336" s="26"/>
      <c r="O336" s="26"/>
      <c r="P336" s="26"/>
      <c r="Q336" s="26"/>
      <c r="U336" s="5"/>
      <c r="X336" s="5"/>
    </row>
    <row r="337" spans="2:24">
      <c r="B337" s="5"/>
      <c r="C337" s="26"/>
      <c r="E337" s="5"/>
      <c r="F337" s="5"/>
      <c r="G337" s="126"/>
      <c r="J337" s="26"/>
      <c r="L337" s="26"/>
      <c r="N337" s="26"/>
      <c r="O337" s="26"/>
      <c r="P337" s="26"/>
      <c r="Q337" s="26"/>
      <c r="U337" s="5"/>
      <c r="X337" s="5"/>
    </row>
    <row r="338" spans="2:24">
      <c r="B338" s="5"/>
      <c r="C338" s="26"/>
      <c r="E338" s="5"/>
      <c r="F338" s="5"/>
      <c r="G338" s="126"/>
      <c r="J338" s="26"/>
      <c r="L338" s="26"/>
      <c r="N338" s="26"/>
      <c r="O338" s="26"/>
      <c r="P338" s="26"/>
      <c r="Q338" s="26"/>
      <c r="U338" s="5"/>
      <c r="X338" s="5"/>
    </row>
    <row r="339" spans="2:24">
      <c r="B339" s="5"/>
      <c r="C339" s="26"/>
      <c r="E339" s="5"/>
      <c r="F339" s="5"/>
      <c r="G339" s="126"/>
      <c r="J339" s="26"/>
      <c r="L339" s="26"/>
      <c r="N339" s="26"/>
      <c r="O339" s="26"/>
      <c r="P339" s="26"/>
      <c r="Q339" s="26"/>
      <c r="U339" s="5"/>
      <c r="X339" s="5"/>
    </row>
    <row r="340" spans="2:24">
      <c r="B340" s="5"/>
      <c r="C340" s="26"/>
      <c r="E340" s="5"/>
      <c r="F340" s="5"/>
      <c r="G340" s="126"/>
      <c r="J340" s="26"/>
      <c r="L340" s="26"/>
      <c r="N340" s="26"/>
      <c r="O340" s="26"/>
      <c r="P340" s="26"/>
      <c r="Q340" s="26"/>
      <c r="U340" s="5"/>
      <c r="X340" s="5"/>
    </row>
    <row r="341" spans="2:24">
      <c r="B341" s="5"/>
      <c r="C341" s="26"/>
      <c r="E341" s="5"/>
      <c r="F341" s="5"/>
      <c r="G341" s="126"/>
      <c r="J341" s="26"/>
      <c r="L341" s="26"/>
      <c r="N341" s="26"/>
      <c r="O341" s="26"/>
      <c r="P341" s="26"/>
      <c r="Q341" s="26"/>
      <c r="U341" s="5"/>
      <c r="X341" s="5"/>
    </row>
    <row r="342" spans="2:24">
      <c r="B342" s="5"/>
      <c r="C342" s="26"/>
      <c r="E342" s="5"/>
      <c r="F342" s="5"/>
      <c r="G342" s="126"/>
      <c r="J342" s="26"/>
      <c r="L342" s="26"/>
      <c r="N342" s="26"/>
      <c r="O342" s="26"/>
      <c r="P342" s="26"/>
      <c r="Q342" s="26"/>
      <c r="U342" s="5"/>
      <c r="X342" s="5"/>
    </row>
    <row r="343" spans="2:24">
      <c r="B343" s="5"/>
      <c r="C343" s="26"/>
      <c r="E343" s="5"/>
      <c r="F343" s="5"/>
      <c r="G343" s="126"/>
      <c r="J343" s="26"/>
      <c r="L343" s="26"/>
      <c r="N343" s="26"/>
      <c r="O343" s="26"/>
      <c r="P343" s="26"/>
      <c r="Q343" s="26"/>
      <c r="U343" s="5"/>
      <c r="X343" s="5"/>
    </row>
    <row r="344" spans="2:24">
      <c r="B344" s="5"/>
      <c r="C344" s="26"/>
      <c r="E344" s="5"/>
      <c r="F344" s="5"/>
      <c r="G344" s="126"/>
      <c r="J344" s="26"/>
      <c r="L344" s="26"/>
      <c r="N344" s="26"/>
      <c r="O344" s="26"/>
      <c r="P344" s="26"/>
      <c r="Q344" s="26"/>
      <c r="U344" s="5"/>
      <c r="X344" s="5"/>
    </row>
    <row r="345" spans="2:24">
      <c r="B345" s="5"/>
      <c r="C345" s="26"/>
      <c r="E345" s="5"/>
      <c r="F345" s="5"/>
      <c r="G345" s="126"/>
      <c r="J345" s="26"/>
      <c r="L345" s="26"/>
      <c r="N345" s="26"/>
      <c r="O345" s="26"/>
      <c r="P345" s="26"/>
      <c r="Q345" s="26"/>
      <c r="U345" s="5"/>
      <c r="X345" s="5"/>
    </row>
    <row r="346" spans="2:24">
      <c r="B346" s="5"/>
      <c r="C346" s="26"/>
      <c r="E346" s="5"/>
      <c r="F346" s="5"/>
      <c r="G346" s="126"/>
      <c r="J346" s="26"/>
      <c r="L346" s="26"/>
      <c r="N346" s="26"/>
      <c r="O346" s="26"/>
      <c r="P346" s="26"/>
      <c r="Q346" s="26"/>
      <c r="U346" s="5"/>
      <c r="X346" s="5"/>
    </row>
    <row r="347" spans="2:24">
      <c r="B347" s="5"/>
      <c r="C347" s="26"/>
      <c r="E347" s="5"/>
      <c r="F347" s="5"/>
      <c r="G347" s="126"/>
      <c r="J347" s="26"/>
      <c r="L347" s="26"/>
      <c r="N347" s="26"/>
      <c r="O347" s="26"/>
      <c r="P347" s="26"/>
      <c r="Q347" s="26"/>
      <c r="U347" s="5"/>
      <c r="X347" s="5"/>
    </row>
    <row r="348" spans="2:24">
      <c r="B348" s="5"/>
      <c r="C348" s="26"/>
      <c r="E348" s="5"/>
      <c r="F348" s="5"/>
      <c r="G348" s="126"/>
      <c r="J348" s="26"/>
      <c r="L348" s="26"/>
      <c r="N348" s="26"/>
      <c r="O348" s="26"/>
      <c r="P348" s="26"/>
      <c r="Q348" s="26"/>
      <c r="U348" s="5"/>
      <c r="X348" s="5"/>
    </row>
    <row r="349" spans="2:24">
      <c r="B349" s="5"/>
      <c r="C349" s="26"/>
      <c r="E349" s="5"/>
      <c r="F349" s="5"/>
      <c r="G349" s="126"/>
      <c r="J349" s="26"/>
      <c r="L349" s="26"/>
      <c r="N349" s="26"/>
      <c r="O349" s="26"/>
      <c r="P349" s="26"/>
      <c r="Q349" s="26"/>
      <c r="U349" s="5"/>
      <c r="X349" s="5"/>
    </row>
    <row r="350" spans="2:24">
      <c r="B350" s="5"/>
      <c r="C350" s="26"/>
      <c r="E350" s="5"/>
      <c r="F350" s="5"/>
      <c r="G350" s="126"/>
      <c r="J350" s="26"/>
      <c r="L350" s="26"/>
      <c r="N350" s="26"/>
      <c r="O350" s="26"/>
      <c r="P350" s="26"/>
      <c r="Q350" s="26"/>
      <c r="U350" s="5"/>
      <c r="X350" s="5"/>
    </row>
    <row r="351" spans="2:24">
      <c r="B351" s="5"/>
      <c r="C351" s="26"/>
      <c r="E351" s="5"/>
      <c r="F351" s="5"/>
      <c r="G351" s="126"/>
      <c r="J351" s="26"/>
      <c r="L351" s="26"/>
      <c r="N351" s="26"/>
      <c r="O351" s="26"/>
      <c r="P351" s="26"/>
      <c r="Q351" s="26"/>
      <c r="U351" s="5"/>
      <c r="X351" s="5"/>
    </row>
    <row r="352" spans="2:24">
      <c r="B352" s="5"/>
      <c r="C352" s="26"/>
      <c r="E352" s="5"/>
      <c r="F352" s="5"/>
      <c r="G352" s="126"/>
      <c r="J352" s="26"/>
      <c r="L352" s="26"/>
      <c r="N352" s="26"/>
      <c r="O352" s="26"/>
      <c r="P352" s="26"/>
      <c r="Q352" s="26"/>
      <c r="U352" s="5"/>
      <c r="X352" s="5"/>
    </row>
    <row r="353" spans="2:24">
      <c r="B353" s="5"/>
      <c r="C353" s="26"/>
      <c r="E353" s="5"/>
      <c r="F353" s="5"/>
      <c r="G353" s="126"/>
      <c r="J353" s="26"/>
      <c r="L353" s="26"/>
      <c r="N353" s="26"/>
      <c r="O353" s="26"/>
      <c r="P353" s="26"/>
      <c r="Q353" s="26"/>
      <c r="U353" s="5"/>
      <c r="X353" s="5"/>
    </row>
    <row r="354" spans="2:24">
      <c r="B354" s="5"/>
      <c r="C354" s="26"/>
      <c r="E354" s="5"/>
      <c r="F354" s="5"/>
      <c r="G354" s="126"/>
      <c r="J354" s="26"/>
      <c r="L354" s="26"/>
      <c r="N354" s="26"/>
      <c r="O354" s="26"/>
      <c r="P354" s="26"/>
      <c r="Q354" s="26"/>
      <c r="U354" s="5"/>
      <c r="X354" s="5"/>
    </row>
    <row r="355" spans="2:24">
      <c r="B355" s="5"/>
      <c r="C355" s="26"/>
      <c r="E355" s="5"/>
      <c r="F355" s="5"/>
      <c r="G355" s="126"/>
      <c r="J355" s="26"/>
      <c r="L355" s="26"/>
      <c r="N355" s="26"/>
      <c r="O355" s="26"/>
      <c r="P355" s="26"/>
      <c r="Q355" s="26"/>
      <c r="U355" s="5"/>
      <c r="X355" s="5"/>
    </row>
    <row r="356" spans="2:24">
      <c r="B356" s="5"/>
      <c r="C356" s="26"/>
      <c r="E356" s="5"/>
      <c r="F356" s="5"/>
      <c r="G356" s="126"/>
      <c r="J356" s="26"/>
      <c r="L356" s="26"/>
      <c r="N356" s="26"/>
      <c r="O356" s="26"/>
      <c r="P356" s="26"/>
      <c r="Q356" s="26"/>
      <c r="U356" s="5"/>
      <c r="X356" s="5"/>
    </row>
    <row r="357" spans="2:24">
      <c r="B357" s="5"/>
      <c r="C357" s="26"/>
      <c r="E357" s="5"/>
      <c r="F357" s="5"/>
      <c r="G357" s="126"/>
      <c r="J357" s="26"/>
      <c r="L357" s="26"/>
      <c r="N357" s="26"/>
      <c r="O357" s="26"/>
      <c r="P357" s="26"/>
      <c r="Q357" s="26"/>
      <c r="U357" s="5"/>
      <c r="X357" s="5"/>
    </row>
    <row r="358" spans="2:24">
      <c r="B358" s="5"/>
      <c r="C358" s="26"/>
      <c r="E358" s="5"/>
      <c r="F358" s="5"/>
      <c r="G358" s="126"/>
      <c r="J358" s="26"/>
      <c r="L358" s="26"/>
      <c r="N358" s="26"/>
      <c r="O358" s="26"/>
      <c r="P358" s="26"/>
      <c r="Q358" s="26"/>
      <c r="U358" s="5"/>
      <c r="X358" s="5"/>
    </row>
    <row r="359" spans="2:24">
      <c r="B359" s="5"/>
      <c r="C359" s="26"/>
      <c r="E359" s="5"/>
      <c r="F359" s="5"/>
      <c r="G359" s="126"/>
      <c r="J359" s="26"/>
      <c r="L359" s="26"/>
      <c r="N359" s="26"/>
      <c r="O359" s="26"/>
      <c r="P359" s="26"/>
      <c r="Q359" s="26"/>
      <c r="U359" s="5"/>
      <c r="X359" s="5"/>
    </row>
    <row r="360" spans="2:24">
      <c r="B360" s="5"/>
      <c r="C360" s="26"/>
      <c r="E360" s="5"/>
      <c r="F360" s="5"/>
      <c r="G360" s="126"/>
      <c r="J360" s="26"/>
      <c r="L360" s="26"/>
      <c r="N360" s="26"/>
      <c r="O360" s="26"/>
      <c r="P360" s="26"/>
      <c r="Q360" s="26"/>
      <c r="U360" s="5"/>
      <c r="X360" s="5"/>
    </row>
    <row r="361" spans="2:24">
      <c r="B361" s="5"/>
      <c r="C361" s="26"/>
      <c r="E361" s="5"/>
      <c r="F361" s="5"/>
      <c r="G361" s="126"/>
      <c r="J361" s="26"/>
      <c r="L361" s="26"/>
      <c r="N361" s="26"/>
      <c r="O361" s="26"/>
      <c r="P361" s="26"/>
      <c r="Q361" s="26"/>
      <c r="U361" s="5"/>
      <c r="X361" s="5"/>
    </row>
    <row r="362" spans="2:24">
      <c r="B362" s="5"/>
      <c r="C362" s="26"/>
      <c r="E362" s="5"/>
      <c r="F362" s="5"/>
      <c r="G362" s="126"/>
      <c r="J362" s="26"/>
      <c r="L362" s="26"/>
      <c r="N362" s="26"/>
      <c r="O362" s="26"/>
      <c r="P362" s="26"/>
      <c r="Q362" s="26"/>
      <c r="U362" s="5"/>
      <c r="X362" s="5"/>
    </row>
    <row r="363" spans="2:24">
      <c r="B363" s="5"/>
      <c r="C363" s="26"/>
      <c r="E363" s="5"/>
      <c r="F363" s="5"/>
      <c r="G363" s="126"/>
      <c r="J363" s="26"/>
      <c r="L363" s="26"/>
      <c r="N363" s="26"/>
      <c r="O363" s="26"/>
      <c r="P363" s="26"/>
      <c r="Q363" s="26"/>
      <c r="U363" s="5"/>
      <c r="X363" s="5"/>
    </row>
    <row r="364" spans="2:24">
      <c r="B364" s="5"/>
      <c r="C364" s="26"/>
      <c r="E364" s="5"/>
      <c r="F364" s="5"/>
      <c r="G364" s="126"/>
      <c r="J364" s="26"/>
      <c r="L364" s="26"/>
      <c r="N364" s="26"/>
      <c r="O364" s="26"/>
      <c r="P364" s="26"/>
      <c r="Q364" s="26"/>
      <c r="U364" s="5"/>
      <c r="X364" s="5"/>
    </row>
    <row r="365" spans="2:24">
      <c r="B365" s="5"/>
      <c r="C365" s="26"/>
      <c r="E365" s="5"/>
      <c r="F365" s="5"/>
      <c r="G365" s="126"/>
      <c r="J365" s="26"/>
      <c r="L365" s="26"/>
      <c r="N365" s="26"/>
      <c r="O365" s="26"/>
      <c r="P365" s="26"/>
      <c r="Q365" s="26"/>
      <c r="U365" s="5"/>
      <c r="X365" s="5"/>
    </row>
    <row r="366" spans="2:24">
      <c r="B366" s="5"/>
      <c r="C366" s="26"/>
      <c r="E366" s="5"/>
      <c r="F366" s="5"/>
      <c r="G366" s="126"/>
      <c r="J366" s="26"/>
      <c r="L366" s="26"/>
      <c r="N366" s="26"/>
      <c r="O366" s="26"/>
      <c r="P366" s="26"/>
      <c r="Q366" s="26"/>
      <c r="U366" s="5"/>
      <c r="X366" s="5"/>
    </row>
    <row r="367" spans="2:24">
      <c r="B367" s="5"/>
      <c r="C367" s="26"/>
      <c r="E367" s="5"/>
      <c r="F367" s="5"/>
      <c r="G367" s="126"/>
      <c r="J367" s="26"/>
      <c r="L367" s="26"/>
      <c r="N367" s="26"/>
      <c r="O367" s="26"/>
      <c r="P367" s="26"/>
      <c r="Q367" s="26"/>
      <c r="U367" s="5"/>
      <c r="X367" s="5"/>
    </row>
    <row r="368" spans="2:24">
      <c r="B368" s="5"/>
      <c r="C368" s="26"/>
      <c r="E368" s="5"/>
      <c r="F368" s="5"/>
      <c r="G368" s="126"/>
      <c r="J368" s="26"/>
      <c r="L368" s="26"/>
      <c r="N368" s="26"/>
      <c r="O368" s="26"/>
      <c r="P368" s="26"/>
      <c r="Q368" s="26"/>
      <c r="U368" s="5"/>
      <c r="X368" s="5"/>
    </row>
    <row r="369" spans="2:24">
      <c r="B369" s="5"/>
      <c r="C369" s="26"/>
      <c r="E369" s="5"/>
      <c r="F369" s="5"/>
      <c r="G369" s="126"/>
      <c r="J369" s="26"/>
      <c r="L369" s="26"/>
      <c r="N369" s="26"/>
      <c r="O369" s="26"/>
      <c r="P369" s="26"/>
      <c r="Q369" s="26"/>
      <c r="U369" s="5"/>
      <c r="X369" s="5"/>
    </row>
    <row r="370" spans="2:24">
      <c r="B370" s="5"/>
      <c r="C370" s="26"/>
      <c r="E370" s="5"/>
      <c r="F370" s="5"/>
      <c r="G370" s="126"/>
      <c r="J370" s="26"/>
      <c r="L370" s="26"/>
      <c r="N370" s="26"/>
      <c r="O370" s="26"/>
      <c r="P370" s="26"/>
      <c r="Q370" s="26"/>
      <c r="U370" s="5"/>
      <c r="X370" s="5"/>
    </row>
    <row r="371" spans="2:24">
      <c r="B371" s="5"/>
      <c r="C371" s="26"/>
      <c r="E371" s="5"/>
      <c r="F371" s="5"/>
      <c r="G371" s="126"/>
      <c r="J371" s="26"/>
      <c r="L371" s="26"/>
      <c r="N371" s="26"/>
      <c r="O371" s="26"/>
      <c r="P371" s="26"/>
      <c r="Q371" s="26"/>
      <c r="U371" s="5"/>
      <c r="X371" s="5"/>
    </row>
    <row r="372" spans="2:24">
      <c r="B372" s="5"/>
      <c r="C372" s="26"/>
      <c r="E372" s="5"/>
      <c r="F372" s="5"/>
      <c r="G372" s="126"/>
      <c r="J372" s="26"/>
      <c r="L372" s="26"/>
      <c r="N372" s="26"/>
      <c r="O372" s="26"/>
      <c r="P372" s="26"/>
      <c r="Q372" s="26"/>
      <c r="U372" s="5"/>
      <c r="X372" s="5"/>
    </row>
    <row r="373" spans="2:24">
      <c r="B373" s="5"/>
      <c r="C373" s="26"/>
      <c r="E373" s="5"/>
      <c r="F373" s="5"/>
      <c r="G373" s="126"/>
      <c r="J373" s="26"/>
      <c r="L373" s="26"/>
      <c r="N373" s="26"/>
      <c r="O373" s="26"/>
      <c r="P373" s="26"/>
      <c r="Q373" s="26"/>
      <c r="U373" s="5"/>
      <c r="X373" s="5"/>
    </row>
    <row r="374" spans="2:24">
      <c r="B374" s="5"/>
      <c r="C374" s="26"/>
      <c r="E374" s="5"/>
      <c r="F374" s="5"/>
      <c r="G374" s="126"/>
      <c r="J374" s="26"/>
      <c r="L374" s="26"/>
      <c r="N374" s="26"/>
      <c r="O374" s="26"/>
      <c r="P374" s="26"/>
      <c r="Q374" s="26"/>
      <c r="U374" s="5"/>
      <c r="X374" s="5"/>
    </row>
    <row r="375" spans="2:24">
      <c r="B375" s="5"/>
      <c r="C375" s="26"/>
      <c r="E375" s="5"/>
      <c r="F375" s="5"/>
      <c r="G375" s="126"/>
      <c r="J375" s="26"/>
      <c r="L375" s="26"/>
      <c r="N375" s="26"/>
      <c r="O375" s="26"/>
      <c r="P375" s="26"/>
      <c r="Q375" s="26"/>
      <c r="U375" s="5"/>
      <c r="X375" s="5"/>
    </row>
    <row r="376" spans="2:24">
      <c r="B376" s="5"/>
      <c r="C376" s="26"/>
      <c r="E376" s="5"/>
      <c r="F376" s="5"/>
      <c r="G376" s="126"/>
      <c r="J376" s="26"/>
      <c r="L376" s="26"/>
      <c r="N376" s="26"/>
      <c r="O376" s="26"/>
      <c r="P376" s="26"/>
      <c r="Q376" s="26"/>
      <c r="U376" s="5"/>
      <c r="X376" s="5"/>
    </row>
    <row r="377" spans="2:24">
      <c r="B377" s="5"/>
      <c r="C377" s="26"/>
      <c r="E377" s="5"/>
      <c r="F377" s="5"/>
      <c r="G377" s="126"/>
      <c r="J377" s="26"/>
      <c r="L377" s="26"/>
      <c r="N377" s="26"/>
      <c r="O377" s="26"/>
      <c r="P377" s="26"/>
      <c r="Q377" s="26"/>
      <c r="U377" s="5"/>
      <c r="X377" s="5"/>
    </row>
    <row r="378" spans="2:24">
      <c r="B378" s="5"/>
      <c r="C378" s="26"/>
      <c r="E378" s="5"/>
      <c r="F378" s="5"/>
      <c r="G378" s="126"/>
      <c r="J378" s="26"/>
      <c r="L378" s="26"/>
      <c r="N378" s="26"/>
      <c r="O378" s="26"/>
      <c r="P378" s="26"/>
      <c r="Q378" s="26"/>
      <c r="U378" s="5"/>
      <c r="X378" s="5"/>
    </row>
    <row r="379" spans="2:24">
      <c r="B379" s="5"/>
      <c r="C379" s="26"/>
      <c r="E379" s="5"/>
      <c r="F379" s="5"/>
      <c r="G379" s="126"/>
      <c r="J379" s="26"/>
      <c r="L379" s="26"/>
      <c r="N379" s="26"/>
      <c r="O379" s="26"/>
      <c r="P379" s="26"/>
      <c r="Q379" s="26"/>
      <c r="U379" s="5"/>
      <c r="X379" s="5"/>
    </row>
    <row r="380" spans="2:24">
      <c r="B380" s="5"/>
      <c r="C380" s="26"/>
      <c r="E380" s="5"/>
      <c r="F380" s="5"/>
      <c r="G380" s="126"/>
      <c r="J380" s="26"/>
      <c r="L380" s="26"/>
      <c r="N380" s="26"/>
      <c r="O380" s="26"/>
      <c r="P380" s="26"/>
      <c r="Q380" s="26"/>
      <c r="U380" s="5"/>
      <c r="X380" s="5"/>
    </row>
    <row r="381" spans="2:24">
      <c r="B381" s="5"/>
      <c r="C381" s="26"/>
      <c r="E381" s="5"/>
      <c r="F381" s="5"/>
      <c r="G381" s="126"/>
      <c r="J381" s="26"/>
      <c r="L381" s="26"/>
      <c r="N381" s="26"/>
      <c r="O381" s="26"/>
      <c r="P381" s="26"/>
      <c r="Q381" s="26"/>
      <c r="U381" s="5"/>
      <c r="X381" s="5"/>
    </row>
    <row r="382" spans="2:24">
      <c r="B382" s="5"/>
      <c r="C382" s="26"/>
      <c r="E382" s="5"/>
      <c r="F382" s="5"/>
      <c r="G382" s="126"/>
      <c r="J382" s="26"/>
      <c r="L382" s="26"/>
      <c r="N382" s="26"/>
      <c r="O382" s="26"/>
      <c r="P382" s="26"/>
      <c r="Q382" s="26"/>
      <c r="U382" s="5"/>
      <c r="X382" s="5"/>
    </row>
    <row r="383" spans="2:24">
      <c r="B383" s="5"/>
      <c r="C383" s="26"/>
      <c r="E383" s="5"/>
      <c r="F383" s="5"/>
      <c r="G383" s="126"/>
      <c r="J383" s="26"/>
      <c r="L383" s="26"/>
      <c r="N383" s="26"/>
      <c r="O383" s="26"/>
      <c r="P383" s="26"/>
      <c r="Q383" s="26"/>
      <c r="U383" s="5"/>
      <c r="X383" s="5"/>
    </row>
    <row r="384" spans="2:24">
      <c r="B384" s="5"/>
      <c r="C384" s="26"/>
      <c r="E384" s="5"/>
      <c r="F384" s="5"/>
      <c r="G384" s="126"/>
      <c r="J384" s="26"/>
      <c r="L384" s="26"/>
      <c r="N384" s="26"/>
      <c r="O384" s="26"/>
      <c r="P384" s="26"/>
      <c r="Q384" s="26"/>
      <c r="U384" s="5"/>
      <c r="X384" s="5"/>
    </row>
    <row r="385" spans="2:24">
      <c r="B385" s="5"/>
      <c r="C385" s="26"/>
      <c r="E385" s="5"/>
      <c r="F385" s="5"/>
      <c r="G385" s="126"/>
      <c r="J385" s="26"/>
      <c r="L385" s="26"/>
      <c r="N385" s="26"/>
      <c r="O385" s="26"/>
      <c r="P385" s="26"/>
      <c r="Q385" s="26"/>
      <c r="U385" s="5"/>
      <c r="X385" s="5"/>
    </row>
    <row r="386" spans="2:24">
      <c r="B386" s="5"/>
      <c r="C386" s="26"/>
      <c r="E386" s="5"/>
      <c r="F386" s="5"/>
      <c r="G386" s="126"/>
      <c r="J386" s="26"/>
      <c r="L386" s="26"/>
      <c r="N386" s="26"/>
      <c r="O386" s="26"/>
      <c r="P386" s="26"/>
      <c r="Q386" s="26"/>
      <c r="U386" s="5"/>
      <c r="X386" s="5"/>
    </row>
    <row r="387" spans="2:24">
      <c r="B387" s="5"/>
      <c r="C387" s="26"/>
      <c r="E387" s="5"/>
      <c r="F387" s="5"/>
      <c r="G387" s="126"/>
      <c r="J387" s="26"/>
      <c r="L387" s="26"/>
      <c r="N387" s="26"/>
      <c r="O387" s="26"/>
      <c r="P387" s="26"/>
      <c r="Q387" s="26"/>
      <c r="U387" s="5"/>
      <c r="X387" s="5"/>
    </row>
    <row r="388" spans="2:24">
      <c r="B388" s="5"/>
      <c r="C388" s="26"/>
      <c r="E388" s="5"/>
      <c r="F388" s="5"/>
      <c r="G388" s="126"/>
      <c r="J388" s="26"/>
      <c r="L388" s="26"/>
      <c r="N388" s="26"/>
      <c r="O388" s="26"/>
      <c r="P388" s="26"/>
      <c r="Q388" s="26"/>
      <c r="U388" s="5"/>
      <c r="X388" s="5"/>
    </row>
    <row r="389" spans="2:24">
      <c r="B389" s="5"/>
      <c r="C389" s="26"/>
      <c r="E389" s="5"/>
      <c r="F389" s="5"/>
      <c r="G389" s="126"/>
      <c r="J389" s="26"/>
      <c r="L389" s="26"/>
      <c r="N389" s="26"/>
      <c r="O389" s="26"/>
      <c r="P389" s="26"/>
      <c r="Q389" s="26"/>
      <c r="U389" s="5"/>
      <c r="X389" s="5"/>
    </row>
    <row r="390" spans="2:24">
      <c r="B390" s="5"/>
      <c r="C390" s="26"/>
      <c r="E390" s="5"/>
      <c r="F390" s="5"/>
      <c r="G390" s="126"/>
      <c r="J390" s="26"/>
      <c r="L390" s="26"/>
      <c r="N390" s="26"/>
      <c r="O390" s="26"/>
      <c r="P390" s="26"/>
      <c r="Q390" s="26"/>
      <c r="U390" s="5"/>
      <c r="X390" s="5"/>
    </row>
    <row r="391" spans="2:24">
      <c r="B391" s="5"/>
      <c r="C391" s="26"/>
      <c r="E391" s="5"/>
      <c r="F391" s="5"/>
      <c r="G391" s="126"/>
      <c r="J391" s="26"/>
      <c r="L391" s="26"/>
      <c r="N391" s="26"/>
      <c r="O391" s="26"/>
      <c r="P391" s="26"/>
      <c r="Q391" s="26"/>
      <c r="U391" s="5"/>
      <c r="X391" s="5"/>
    </row>
    <row r="392" spans="2:24">
      <c r="B392" s="5"/>
      <c r="C392" s="26"/>
      <c r="E392" s="5"/>
      <c r="F392" s="5"/>
      <c r="G392" s="126"/>
      <c r="J392" s="26"/>
      <c r="L392" s="26"/>
      <c r="N392" s="26"/>
      <c r="O392" s="26"/>
      <c r="P392" s="26"/>
      <c r="Q392" s="26"/>
      <c r="U392" s="5"/>
      <c r="X392" s="5"/>
    </row>
    <row r="393" spans="2:24">
      <c r="B393" s="5"/>
      <c r="C393" s="26"/>
      <c r="E393" s="5"/>
      <c r="F393" s="5"/>
      <c r="G393" s="126"/>
      <c r="J393" s="26"/>
      <c r="L393" s="26"/>
      <c r="N393" s="26"/>
      <c r="O393" s="26"/>
      <c r="P393" s="26"/>
      <c r="Q393" s="26"/>
      <c r="U393" s="5"/>
      <c r="X393" s="5"/>
    </row>
    <row r="394" spans="2:24">
      <c r="B394" s="5"/>
      <c r="C394" s="26"/>
      <c r="E394" s="5"/>
      <c r="F394" s="5"/>
      <c r="G394" s="126"/>
      <c r="J394" s="26"/>
      <c r="L394" s="26"/>
      <c r="N394" s="26"/>
      <c r="O394" s="26"/>
      <c r="P394" s="26"/>
      <c r="Q394" s="26"/>
      <c r="U394" s="5"/>
      <c r="X394" s="5"/>
    </row>
    <row r="395" spans="2:24">
      <c r="B395" s="5"/>
      <c r="C395" s="26"/>
      <c r="E395" s="5"/>
      <c r="F395" s="5"/>
      <c r="G395" s="126"/>
      <c r="J395" s="26"/>
      <c r="L395" s="26"/>
      <c r="N395" s="26"/>
      <c r="O395" s="26"/>
      <c r="P395" s="26"/>
      <c r="Q395" s="26"/>
      <c r="U395" s="5"/>
      <c r="X395" s="5"/>
    </row>
    <row r="396" spans="2:24">
      <c r="B396" s="5"/>
      <c r="C396" s="26"/>
      <c r="E396" s="5"/>
      <c r="F396" s="5"/>
      <c r="G396" s="126"/>
      <c r="J396" s="26"/>
      <c r="L396" s="26"/>
      <c r="N396" s="26"/>
      <c r="O396" s="26"/>
      <c r="P396" s="26"/>
      <c r="Q396" s="26"/>
      <c r="U396" s="5"/>
      <c r="X396" s="5"/>
    </row>
    <row r="397" spans="2:24">
      <c r="B397" s="5"/>
      <c r="C397" s="26"/>
      <c r="E397" s="5"/>
      <c r="F397" s="5"/>
      <c r="G397" s="126"/>
      <c r="J397" s="26"/>
      <c r="L397" s="26"/>
      <c r="N397" s="26"/>
      <c r="O397" s="26"/>
      <c r="P397" s="26"/>
      <c r="Q397" s="26"/>
      <c r="U397" s="5"/>
      <c r="X397" s="5"/>
    </row>
    <row r="398" spans="2:24">
      <c r="B398" s="5"/>
      <c r="C398" s="26"/>
      <c r="E398" s="5"/>
      <c r="F398" s="5"/>
      <c r="G398" s="126"/>
      <c r="J398" s="26"/>
      <c r="L398" s="26"/>
      <c r="N398" s="26"/>
      <c r="O398" s="26"/>
      <c r="P398" s="26"/>
      <c r="Q398" s="26"/>
      <c r="U398" s="5"/>
      <c r="X398" s="5"/>
    </row>
    <row r="399" spans="2:24">
      <c r="B399" s="5"/>
      <c r="C399" s="26"/>
      <c r="E399" s="5"/>
      <c r="F399" s="5"/>
      <c r="G399" s="126"/>
      <c r="J399" s="26"/>
      <c r="L399" s="26"/>
      <c r="N399" s="26"/>
      <c r="O399" s="26"/>
      <c r="P399" s="26"/>
      <c r="Q399" s="26"/>
      <c r="U399" s="5"/>
      <c r="X399" s="5"/>
    </row>
    <row r="400" spans="2:24">
      <c r="B400" s="5"/>
      <c r="C400" s="26"/>
      <c r="E400" s="5"/>
      <c r="F400" s="5"/>
      <c r="G400" s="126"/>
      <c r="J400" s="26"/>
      <c r="L400" s="26"/>
      <c r="N400" s="26"/>
      <c r="O400" s="26"/>
      <c r="P400" s="26"/>
      <c r="Q400" s="26"/>
      <c r="U400" s="5"/>
      <c r="X400" s="5"/>
    </row>
    <row r="401" spans="2:24">
      <c r="B401" s="5"/>
      <c r="C401" s="26"/>
      <c r="E401" s="5"/>
      <c r="F401" s="5"/>
      <c r="G401" s="126"/>
      <c r="J401" s="26"/>
      <c r="L401" s="26"/>
      <c r="N401" s="26"/>
      <c r="O401" s="26"/>
      <c r="P401" s="26"/>
      <c r="Q401" s="26"/>
      <c r="U401" s="5"/>
      <c r="X401" s="5"/>
    </row>
    <row r="402" spans="2:24">
      <c r="B402" s="5"/>
      <c r="C402" s="26"/>
      <c r="E402" s="5"/>
      <c r="F402" s="5"/>
      <c r="G402" s="126"/>
      <c r="J402" s="26"/>
      <c r="L402" s="26"/>
      <c r="N402" s="26"/>
      <c r="O402" s="26"/>
      <c r="P402" s="26"/>
      <c r="Q402" s="26"/>
      <c r="U402" s="5"/>
      <c r="X402" s="5"/>
    </row>
    <row r="403" spans="2:24">
      <c r="B403" s="5"/>
      <c r="C403" s="26"/>
      <c r="E403" s="5"/>
      <c r="F403" s="5"/>
      <c r="G403" s="126"/>
      <c r="J403" s="26"/>
      <c r="L403" s="26"/>
      <c r="N403" s="26"/>
      <c r="O403" s="26"/>
      <c r="P403" s="26"/>
      <c r="Q403" s="26"/>
      <c r="U403" s="5"/>
      <c r="X403" s="5"/>
    </row>
    <row r="404" spans="2:24">
      <c r="B404" s="5"/>
      <c r="C404" s="26"/>
      <c r="E404" s="5"/>
      <c r="F404" s="5"/>
      <c r="G404" s="126"/>
      <c r="J404" s="26"/>
      <c r="L404" s="26"/>
      <c r="N404" s="26"/>
      <c r="O404" s="26"/>
      <c r="P404" s="26"/>
      <c r="Q404" s="26"/>
      <c r="U404" s="5"/>
      <c r="X404" s="5"/>
    </row>
    <row r="405" spans="2:24">
      <c r="B405" s="5"/>
      <c r="C405" s="26"/>
      <c r="E405" s="5"/>
      <c r="F405" s="5"/>
      <c r="G405" s="126"/>
      <c r="J405" s="26"/>
      <c r="L405" s="26"/>
      <c r="N405" s="26"/>
      <c r="O405" s="26"/>
      <c r="P405" s="26"/>
      <c r="Q405" s="26"/>
      <c r="U405" s="5"/>
      <c r="X405" s="5"/>
    </row>
    <row r="406" spans="2:24">
      <c r="B406" s="5"/>
      <c r="C406" s="26"/>
      <c r="E406" s="5"/>
      <c r="F406" s="5"/>
      <c r="G406" s="126"/>
      <c r="J406" s="26"/>
      <c r="L406" s="26"/>
      <c r="N406" s="26"/>
      <c r="O406" s="26"/>
      <c r="P406" s="26"/>
      <c r="Q406" s="26"/>
      <c r="U406" s="5"/>
      <c r="X406" s="5"/>
    </row>
    <row r="407" spans="2:24">
      <c r="B407" s="5"/>
      <c r="C407" s="26"/>
      <c r="E407" s="5"/>
      <c r="F407" s="5"/>
      <c r="G407" s="126"/>
      <c r="J407" s="26"/>
      <c r="L407" s="26"/>
      <c r="N407" s="26"/>
      <c r="O407" s="26"/>
      <c r="P407" s="26"/>
      <c r="Q407" s="26"/>
      <c r="U407" s="5"/>
      <c r="X407" s="5"/>
    </row>
    <row r="408" spans="2:24">
      <c r="B408" s="5"/>
      <c r="C408" s="26"/>
      <c r="E408" s="5"/>
      <c r="F408" s="5"/>
      <c r="G408" s="126"/>
      <c r="J408" s="26"/>
      <c r="L408" s="26"/>
      <c r="N408" s="26"/>
      <c r="O408" s="26"/>
      <c r="P408" s="26"/>
      <c r="Q408" s="26"/>
      <c r="U408" s="5"/>
      <c r="X408" s="5"/>
    </row>
    <row r="409" spans="2:24">
      <c r="B409" s="5"/>
      <c r="C409" s="26"/>
      <c r="E409" s="5"/>
      <c r="F409" s="5"/>
      <c r="G409" s="126"/>
      <c r="J409" s="26"/>
      <c r="L409" s="26"/>
      <c r="N409" s="26"/>
      <c r="O409" s="26"/>
      <c r="P409" s="26"/>
      <c r="Q409" s="26"/>
      <c r="U409" s="5"/>
      <c r="X409" s="5"/>
    </row>
    <row r="410" spans="2:24">
      <c r="B410" s="5"/>
      <c r="C410" s="26"/>
      <c r="E410" s="5"/>
      <c r="F410" s="5"/>
      <c r="G410" s="126"/>
      <c r="J410" s="26"/>
      <c r="L410" s="26"/>
      <c r="N410" s="26"/>
      <c r="O410" s="26"/>
      <c r="P410" s="26"/>
      <c r="Q410" s="26"/>
      <c r="U410" s="5"/>
      <c r="X410" s="5"/>
    </row>
    <row r="411" spans="2:24">
      <c r="B411" s="5"/>
      <c r="C411" s="26"/>
      <c r="E411" s="5"/>
      <c r="F411" s="5"/>
      <c r="G411" s="126"/>
      <c r="J411" s="26"/>
      <c r="L411" s="26"/>
      <c r="N411" s="26"/>
      <c r="O411" s="26"/>
      <c r="P411" s="26"/>
      <c r="Q411" s="26"/>
      <c r="U411" s="5"/>
      <c r="X411" s="5"/>
    </row>
    <row r="412" spans="2:24">
      <c r="B412" s="5"/>
      <c r="C412" s="26"/>
      <c r="E412" s="5"/>
      <c r="F412" s="5"/>
      <c r="G412" s="126"/>
      <c r="J412" s="26"/>
      <c r="L412" s="26"/>
      <c r="N412" s="26"/>
      <c r="O412" s="26"/>
      <c r="P412" s="26"/>
      <c r="Q412" s="26"/>
      <c r="U412" s="5"/>
      <c r="X412" s="5"/>
    </row>
    <row r="413" spans="2:24">
      <c r="B413" s="5"/>
      <c r="C413" s="26"/>
      <c r="E413" s="5"/>
      <c r="F413" s="5"/>
      <c r="G413" s="126"/>
      <c r="J413" s="26"/>
      <c r="L413" s="26"/>
      <c r="N413" s="26"/>
      <c r="O413" s="26"/>
      <c r="P413" s="26"/>
      <c r="Q413" s="26"/>
      <c r="U413" s="5"/>
      <c r="X413" s="5"/>
    </row>
    <row r="414" spans="2:24">
      <c r="B414" s="5"/>
      <c r="C414" s="26"/>
      <c r="E414" s="5"/>
      <c r="F414" s="5"/>
      <c r="G414" s="126"/>
      <c r="J414" s="26"/>
      <c r="L414" s="26"/>
      <c r="N414" s="26"/>
      <c r="O414" s="26"/>
      <c r="P414" s="26"/>
      <c r="Q414" s="26"/>
      <c r="U414" s="5"/>
      <c r="X414" s="5"/>
    </row>
    <row r="415" spans="2:24">
      <c r="B415" s="5"/>
      <c r="C415" s="26"/>
      <c r="E415" s="5"/>
      <c r="F415" s="5"/>
      <c r="G415" s="126"/>
      <c r="J415" s="26"/>
      <c r="L415" s="26"/>
      <c r="N415" s="26"/>
      <c r="O415" s="26"/>
      <c r="P415" s="26"/>
      <c r="Q415" s="26"/>
      <c r="U415" s="5"/>
      <c r="X415" s="5"/>
    </row>
    <row r="416" spans="2:24">
      <c r="B416" s="5"/>
      <c r="C416" s="26"/>
      <c r="E416" s="5"/>
      <c r="F416" s="5"/>
      <c r="G416" s="126"/>
      <c r="J416" s="26"/>
      <c r="L416" s="26"/>
      <c r="N416" s="26"/>
      <c r="O416" s="26"/>
      <c r="P416" s="26"/>
      <c r="Q416" s="26"/>
      <c r="U416" s="5"/>
      <c r="X416" s="5"/>
    </row>
    <row r="417" spans="2:24">
      <c r="B417" s="5"/>
      <c r="C417" s="26"/>
      <c r="E417" s="5"/>
      <c r="F417" s="5"/>
      <c r="G417" s="126"/>
      <c r="J417" s="26"/>
      <c r="L417" s="26"/>
      <c r="N417" s="26"/>
      <c r="O417" s="26"/>
      <c r="P417" s="26"/>
      <c r="Q417" s="26"/>
      <c r="U417" s="5"/>
      <c r="X417" s="5"/>
    </row>
    <row r="418" spans="2:24">
      <c r="B418" s="5"/>
      <c r="C418" s="26"/>
      <c r="E418" s="5"/>
      <c r="F418" s="5"/>
      <c r="G418" s="126"/>
      <c r="J418" s="26"/>
      <c r="L418" s="26"/>
      <c r="N418" s="26"/>
      <c r="O418" s="26"/>
      <c r="P418" s="26"/>
      <c r="Q418" s="26"/>
      <c r="U418" s="5"/>
      <c r="X418" s="5"/>
    </row>
    <row r="419" spans="2:24">
      <c r="B419" s="5"/>
      <c r="C419" s="26"/>
      <c r="E419" s="5"/>
      <c r="F419" s="5"/>
      <c r="G419" s="126"/>
      <c r="J419" s="26"/>
      <c r="L419" s="26"/>
      <c r="N419" s="26"/>
      <c r="O419" s="26"/>
      <c r="P419" s="26"/>
      <c r="Q419" s="26"/>
      <c r="U419" s="5"/>
      <c r="X419" s="5"/>
    </row>
    <row r="420" spans="2:24">
      <c r="B420" s="5"/>
      <c r="C420" s="26"/>
      <c r="E420" s="5"/>
      <c r="F420" s="5"/>
      <c r="G420" s="126"/>
      <c r="J420" s="26"/>
      <c r="L420" s="26"/>
      <c r="N420" s="26"/>
      <c r="O420" s="26"/>
      <c r="P420" s="26"/>
      <c r="Q420" s="26"/>
      <c r="U420" s="5"/>
      <c r="X420" s="5"/>
    </row>
    <row r="421" spans="2:24">
      <c r="B421" s="5"/>
      <c r="C421" s="26"/>
      <c r="E421" s="5"/>
      <c r="F421" s="5"/>
      <c r="G421" s="126"/>
      <c r="J421" s="26"/>
      <c r="L421" s="26"/>
      <c r="N421" s="26"/>
      <c r="O421" s="26"/>
      <c r="P421" s="26"/>
      <c r="Q421" s="26"/>
      <c r="U421" s="5"/>
      <c r="X421" s="5"/>
    </row>
    <row r="422" spans="2:24">
      <c r="B422" s="5"/>
      <c r="C422" s="26"/>
      <c r="E422" s="5"/>
      <c r="F422" s="5"/>
      <c r="G422" s="126"/>
      <c r="J422" s="26"/>
      <c r="L422" s="26"/>
      <c r="N422" s="26"/>
      <c r="O422" s="26"/>
      <c r="P422" s="26"/>
      <c r="Q422" s="26"/>
      <c r="U422" s="5"/>
      <c r="X422" s="5"/>
    </row>
    <row r="423" spans="2:24">
      <c r="B423" s="5"/>
      <c r="C423" s="26"/>
      <c r="E423" s="5"/>
      <c r="F423" s="5"/>
      <c r="G423" s="126"/>
      <c r="J423" s="26"/>
      <c r="L423" s="26"/>
      <c r="N423" s="26"/>
      <c r="O423" s="26"/>
      <c r="P423" s="26"/>
      <c r="Q423" s="26"/>
      <c r="U423" s="5"/>
      <c r="X423" s="5"/>
    </row>
    <row r="424" spans="2:24">
      <c r="B424" s="5"/>
      <c r="C424" s="26"/>
      <c r="E424" s="5"/>
      <c r="F424" s="5"/>
      <c r="G424" s="126"/>
      <c r="J424" s="26"/>
      <c r="L424" s="26"/>
      <c r="N424" s="26"/>
      <c r="O424" s="26"/>
      <c r="P424" s="26"/>
      <c r="Q424" s="26"/>
      <c r="U424" s="5"/>
      <c r="X424" s="5"/>
    </row>
    <row r="425" spans="2:24">
      <c r="B425" s="5"/>
      <c r="C425" s="26"/>
      <c r="E425" s="5"/>
      <c r="F425" s="5"/>
      <c r="G425" s="126"/>
      <c r="J425" s="26"/>
      <c r="L425" s="26"/>
      <c r="N425" s="26"/>
      <c r="O425" s="26"/>
      <c r="P425" s="26"/>
      <c r="Q425" s="26"/>
      <c r="U425" s="5"/>
      <c r="X425" s="5"/>
    </row>
    <row r="426" spans="2:24">
      <c r="B426" s="5"/>
      <c r="C426" s="26"/>
      <c r="E426" s="5"/>
      <c r="F426" s="5"/>
      <c r="G426" s="126"/>
      <c r="J426" s="26"/>
      <c r="L426" s="26"/>
      <c r="N426" s="26"/>
      <c r="O426" s="26"/>
      <c r="P426" s="26"/>
      <c r="Q426" s="26"/>
      <c r="U426" s="5"/>
      <c r="X426" s="5"/>
    </row>
    <row r="427" spans="2:24">
      <c r="B427" s="5"/>
      <c r="C427" s="26"/>
      <c r="E427" s="5"/>
      <c r="F427" s="5"/>
      <c r="G427" s="126"/>
      <c r="J427" s="26"/>
      <c r="L427" s="26"/>
      <c r="N427" s="26"/>
      <c r="O427" s="26"/>
      <c r="P427" s="26"/>
      <c r="Q427" s="26"/>
      <c r="U427" s="5"/>
      <c r="X427" s="5"/>
    </row>
    <row r="428" spans="2:24">
      <c r="B428" s="5"/>
      <c r="C428" s="26"/>
      <c r="E428" s="5"/>
      <c r="F428" s="5"/>
      <c r="G428" s="126"/>
      <c r="J428" s="26"/>
      <c r="L428" s="26"/>
      <c r="N428" s="26"/>
      <c r="O428" s="26"/>
      <c r="P428" s="26"/>
      <c r="Q428" s="26"/>
      <c r="U428" s="5"/>
      <c r="X428" s="5"/>
    </row>
    <row r="429" spans="2:24">
      <c r="B429" s="5"/>
      <c r="C429" s="26"/>
      <c r="E429" s="5"/>
      <c r="F429" s="5"/>
      <c r="G429" s="126"/>
      <c r="J429" s="26"/>
      <c r="L429" s="26"/>
      <c r="N429" s="26"/>
      <c r="O429" s="26"/>
      <c r="P429" s="26"/>
      <c r="Q429" s="26"/>
      <c r="U429" s="5"/>
      <c r="X429" s="5"/>
    </row>
    <row r="430" spans="2:24">
      <c r="B430" s="5"/>
      <c r="C430" s="26"/>
      <c r="E430" s="5"/>
      <c r="F430" s="5"/>
      <c r="G430" s="126"/>
      <c r="J430" s="26"/>
      <c r="L430" s="26"/>
      <c r="N430" s="26"/>
      <c r="O430" s="26"/>
      <c r="P430" s="26"/>
      <c r="Q430" s="26"/>
      <c r="U430" s="5"/>
      <c r="X430" s="5"/>
    </row>
    <row r="431" spans="2:24">
      <c r="B431" s="5"/>
      <c r="C431" s="26"/>
      <c r="E431" s="5"/>
      <c r="F431" s="5"/>
      <c r="G431" s="126"/>
      <c r="J431" s="26"/>
      <c r="L431" s="26"/>
      <c r="N431" s="26"/>
      <c r="O431" s="26"/>
      <c r="P431" s="26"/>
      <c r="Q431" s="26"/>
      <c r="U431" s="5"/>
      <c r="X431" s="5"/>
    </row>
    <row r="432" spans="2:24">
      <c r="B432" s="5"/>
      <c r="C432" s="26"/>
      <c r="E432" s="5"/>
      <c r="F432" s="5"/>
      <c r="G432" s="126"/>
      <c r="J432" s="26"/>
      <c r="L432" s="26"/>
      <c r="N432" s="26"/>
      <c r="O432" s="26"/>
      <c r="P432" s="26"/>
      <c r="Q432" s="26"/>
      <c r="U432" s="5"/>
      <c r="X432" s="5"/>
    </row>
    <row r="433" spans="2:24">
      <c r="B433" s="5"/>
      <c r="C433" s="26"/>
      <c r="E433" s="5"/>
      <c r="F433" s="5"/>
      <c r="G433" s="126"/>
      <c r="J433" s="26"/>
      <c r="L433" s="26"/>
      <c r="N433" s="26"/>
      <c r="O433" s="26"/>
      <c r="P433" s="26"/>
      <c r="Q433" s="26"/>
      <c r="U433" s="5"/>
      <c r="X433" s="5"/>
    </row>
    <row r="434" spans="2:24">
      <c r="B434" s="5"/>
      <c r="C434" s="26"/>
      <c r="E434" s="5"/>
      <c r="F434" s="5"/>
      <c r="G434" s="126"/>
      <c r="J434" s="26"/>
      <c r="L434" s="26"/>
      <c r="N434" s="26"/>
      <c r="O434" s="26"/>
      <c r="P434" s="26"/>
      <c r="Q434" s="26"/>
      <c r="U434" s="5"/>
      <c r="X434" s="5"/>
    </row>
    <row r="435" spans="2:24">
      <c r="B435" s="5"/>
      <c r="C435" s="26"/>
      <c r="E435" s="5"/>
      <c r="F435" s="5"/>
      <c r="G435" s="126"/>
      <c r="J435" s="26"/>
      <c r="L435" s="26"/>
      <c r="N435" s="26"/>
      <c r="O435" s="26"/>
      <c r="P435" s="26"/>
      <c r="Q435" s="26"/>
      <c r="U435" s="5"/>
      <c r="X435" s="5"/>
    </row>
    <row r="436" spans="2:24">
      <c r="B436" s="5"/>
      <c r="C436" s="26"/>
      <c r="E436" s="5"/>
      <c r="F436" s="5"/>
      <c r="G436" s="126"/>
      <c r="J436" s="26"/>
      <c r="L436" s="26"/>
      <c r="N436" s="26"/>
      <c r="O436" s="26"/>
      <c r="P436" s="26"/>
      <c r="Q436" s="26"/>
      <c r="U436" s="5"/>
      <c r="X436" s="5"/>
    </row>
    <row r="437" spans="2:24">
      <c r="B437" s="5"/>
      <c r="C437" s="26"/>
      <c r="E437" s="5"/>
      <c r="F437" s="5"/>
      <c r="G437" s="126"/>
      <c r="J437" s="26"/>
      <c r="L437" s="26"/>
      <c r="N437" s="26"/>
      <c r="O437" s="26"/>
      <c r="P437" s="26"/>
      <c r="Q437" s="26"/>
      <c r="U437" s="5"/>
      <c r="X437" s="5"/>
    </row>
    <row r="438" spans="2:24">
      <c r="B438" s="5"/>
      <c r="C438" s="26"/>
      <c r="E438" s="5"/>
      <c r="F438" s="5"/>
      <c r="G438" s="126"/>
      <c r="J438" s="26"/>
      <c r="L438" s="26"/>
      <c r="N438" s="26"/>
      <c r="O438" s="26"/>
      <c r="P438" s="26"/>
      <c r="Q438" s="26"/>
      <c r="U438" s="5"/>
      <c r="X438" s="5"/>
    </row>
    <row r="439" spans="2:24">
      <c r="B439" s="5"/>
      <c r="C439" s="26"/>
      <c r="E439" s="5"/>
      <c r="F439" s="5"/>
      <c r="G439" s="126"/>
      <c r="J439" s="26"/>
      <c r="L439" s="26"/>
      <c r="N439" s="26"/>
      <c r="O439" s="26"/>
      <c r="P439" s="26"/>
      <c r="Q439" s="26"/>
      <c r="U439" s="5"/>
      <c r="X439" s="5"/>
    </row>
    <row r="440" spans="2:24">
      <c r="B440" s="5"/>
      <c r="C440" s="26"/>
      <c r="E440" s="5"/>
      <c r="F440" s="5"/>
      <c r="G440" s="126"/>
      <c r="J440" s="26"/>
      <c r="L440" s="26"/>
      <c r="N440" s="26"/>
      <c r="O440" s="26"/>
      <c r="P440" s="26"/>
      <c r="Q440" s="26"/>
      <c r="U440" s="5"/>
      <c r="X440" s="5"/>
    </row>
    <row r="441" spans="2:24">
      <c r="B441" s="5"/>
      <c r="C441" s="26"/>
      <c r="E441" s="5"/>
      <c r="F441" s="5"/>
      <c r="G441" s="126"/>
      <c r="J441" s="26"/>
      <c r="L441" s="26"/>
      <c r="N441" s="26"/>
      <c r="O441" s="26"/>
      <c r="P441" s="26"/>
      <c r="Q441" s="26"/>
      <c r="U441" s="5"/>
      <c r="X441" s="5"/>
    </row>
    <row r="442" spans="2:24">
      <c r="B442" s="5"/>
      <c r="C442" s="26"/>
      <c r="E442" s="5"/>
      <c r="F442" s="5"/>
      <c r="G442" s="126"/>
      <c r="J442" s="26"/>
      <c r="L442" s="26"/>
      <c r="N442" s="26"/>
      <c r="O442" s="26"/>
      <c r="P442" s="26"/>
      <c r="Q442" s="26"/>
      <c r="U442" s="5"/>
      <c r="X442" s="5"/>
    </row>
    <row r="443" spans="2:24">
      <c r="B443" s="5"/>
      <c r="C443" s="26"/>
      <c r="E443" s="5"/>
      <c r="F443" s="5"/>
      <c r="G443" s="126"/>
      <c r="J443" s="26"/>
      <c r="L443" s="26"/>
      <c r="N443" s="26"/>
      <c r="O443" s="26"/>
      <c r="P443" s="26"/>
      <c r="Q443" s="26"/>
      <c r="U443" s="5"/>
      <c r="X443" s="5"/>
    </row>
    <row r="444" spans="2:24">
      <c r="B444" s="5"/>
      <c r="C444" s="26"/>
      <c r="E444" s="5"/>
      <c r="F444" s="5"/>
      <c r="G444" s="126"/>
      <c r="J444" s="26"/>
      <c r="L444" s="26"/>
      <c r="N444" s="26"/>
      <c r="O444" s="26"/>
      <c r="P444" s="26"/>
      <c r="Q444" s="26"/>
      <c r="U444" s="5"/>
      <c r="X444" s="5"/>
    </row>
    <row r="445" spans="2:24">
      <c r="B445" s="5"/>
      <c r="C445" s="26"/>
      <c r="E445" s="5"/>
      <c r="F445" s="5"/>
      <c r="G445" s="126"/>
      <c r="J445" s="26"/>
      <c r="L445" s="26"/>
      <c r="N445" s="26"/>
      <c r="O445" s="26"/>
      <c r="P445" s="26"/>
      <c r="Q445" s="26"/>
      <c r="U445" s="5"/>
      <c r="X445" s="5"/>
    </row>
    <row r="446" spans="2:24">
      <c r="B446" s="5"/>
      <c r="C446" s="26"/>
      <c r="E446" s="5"/>
      <c r="F446" s="5"/>
      <c r="G446" s="126"/>
      <c r="J446" s="26"/>
      <c r="L446" s="26"/>
      <c r="N446" s="26"/>
      <c r="O446" s="26"/>
      <c r="P446" s="26"/>
      <c r="Q446" s="26"/>
      <c r="U446" s="5"/>
      <c r="X446" s="5"/>
    </row>
    <row r="447" spans="2:24">
      <c r="B447" s="5"/>
      <c r="C447" s="26"/>
      <c r="E447" s="5"/>
      <c r="F447" s="5"/>
      <c r="G447" s="126"/>
      <c r="J447" s="26"/>
      <c r="L447" s="26"/>
      <c r="N447" s="26"/>
      <c r="O447" s="26"/>
      <c r="P447" s="26"/>
      <c r="Q447" s="26"/>
      <c r="U447" s="5"/>
      <c r="X447" s="5"/>
    </row>
    <row r="448" spans="2:24">
      <c r="B448" s="5"/>
      <c r="C448" s="26"/>
      <c r="E448" s="5"/>
      <c r="F448" s="5"/>
      <c r="G448" s="126"/>
      <c r="J448" s="26"/>
      <c r="L448" s="26"/>
      <c r="N448" s="26"/>
      <c r="O448" s="26"/>
      <c r="P448" s="26"/>
      <c r="Q448" s="26"/>
      <c r="U448" s="5"/>
      <c r="X448" s="5"/>
    </row>
    <row r="449" spans="2:24">
      <c r="B449" s="5"/>
      <c r="C449" s="26"/>
      <c r="E449" s="5"/>
      <c r="F449" s="5"/>
      <c r="G449" s="126"/>
      <c r="J449" s="26"/>
      <c r="L449" s="26"/>
      <c r="N449" s="26"/>
      <c r="O449" s="26"/>
      <c r="P449" s="26"/>
      <c r="Q449" s="26"/>
      <c r="U449" s="5"/>
      <c r="X449" s="5"/>
    </row>
    <row r="450" spans="2:24">
      <c r="B450" s="5"/>
      <c r="C450" s="26"/>
      <c r="E450" s="5"/>
      <c r="F450" s="5"/>
      <c r="G450" s="126"/>
      <c r="J450" s="26"/>
      <c r="L450" s="26"/>
      <c r="N450" s="26"/>
      <c r="O450" s="26"/>
      <c r="P450" s="26"/>
      <c r="Q450" s="26"/>
      <c r="U450" s="5"/>
      <c r="X450" s="5"/>
    </row>
    <row r="451" spans="2:24">
      <c r="B451" s="5"/>
      <c r="C451" s="26"/>
      <c r="E451" s="5"/>
      <c r="F451" s="5"/>
      <c r="G451" s="126"/>
      <c r="J451" s="26"/>
      <c r="L451" s="26"/>
      <c r="N451" s="26"/>
      <c r="O451" s="26"/>
      <c r="P451" s="26"/>
      <c r="Q451" s="26"/>
      <c r="U451" s="5"/>
      <c r="X451" s="5"/>
    </row>
    <row r="452" spans="2:24">
      <c r="B452" s="5"/>
      <c r="C452" s="26"/>
      <c r="E452" s="5"/>
      <c r="F452" s="5"/>
      <c r="G452" s="126"/>
      <c r="J452" s="26"/>
      <c r="L452" s="26"/>
      <c r="N452" s="26"/>
      <c r="O452" s="26"/>
      <c r="P452" s="26"/>
      <c r="Q452" s="26"/>
      <c r="U452" s="5"/>
      <c r="X452" s="5"/>
    </row>
    <row r="453" spans="2:24">
      <c r="B453" s="5"/>
      <c r="C453" s="26"/>
      <c r="E453" s="5"/>
      <c r="F453" s="5"/>
      <c r="G453" s="126"/>
      <c r="J453" s="26"/>
      <c r="L453" s="26"/>
      <c r="N453" s="26"/>
      <c r="O453" s="26"/>
      <c r="P453" s="26"/>
      <c r="Q453" s="26"/>
      <c r="U453" s="5"/>
      <c r="X453" s="5"/>
    </row>
    <row r="454" spans="2:24">
      <c r="B454" s="5"/>
      <c r="C454" s="26"/>
      <c r="E454" s="5"/>
      <c r="F454" s="5"/>
      <c r="G454" s="126"/>
      <c r="J454" s="26"/>
      <c r="L454" s="26"/>
      <c r="N454" s="26"/>
      <c r="O454" s="26"/>
      <c r="P454" s="26"/>
      <c r="Q454" s="26"/>
      <c r="U454" s="5"/>
      <c r="X454" s="5"/>
    </row>
    <row r="455" spans="2:24">
      <c r="B455" s="5"/>
      <c r="C455" s="26"/>
      <c r="E455" s="5"/>
      <c r="F455" s="5"/>
      <c r="G455" s="126"/>
      <c r="J455" s="26"/>
      <c r="L455" s="26"/>
      <c r="N455" s="26"/>
      <c r="O455" s="26"/>
      <c r="P455" s="26"/>
      <c r="Q455" s="26"/>
      <c r="U455" s="5"/>
      <c r="X455" s="5"/>
    </row>
    <row r="456" spans="2:24">
      <c r="B456" s="5"/>
      <c r="C456" s="26"/>
      <c r="E456" s="5"/>
      <c r="F456" s="5"/>
      <c r="G456" s="126"/>
      <c r="J456" s="26"/>
      <c r="L456" s="26"/>
      <c r="N456" s="26"/>
      <c r="O456" s="26"/>
      <c r="P456" s="26"/>
      <c r="Q456" s="26"/>
      <c r="U456" s="5"/>
      <c r="X456" s="5"/>
    </row>
    <row r="457" spans="2:24">
      <c r="B457" s="5"/>
      <c r="C457" s="26"/>
      <c r="E457" s="5"/>
      <c r="F457" s="5"/>
      <c r="G457" s="126"/>
      <c r="J457" s="26"/>
      <c r="L457" s="26"/>
      <c r="N457" s="26"/>
      <c r="O457" s="26"/>
      <c r="P457" s="26"/>
      <c r="Q457" s="26"/>
      <c r="U457" s="5"/>
      <c r="X457" s="5"/>
    </row>
    <row r="458" spans="2:24">
      <c r="B458" s="5"/>
      <c r="C458" s="26"/>
      <c r="E458" s="5"/>
      <c r="F458" s="5"/>
      <c r="G458" s="126"/>
      <c r="J458" s="26"/>
      <c r="L458" s="26"/>
      <c r="N458" s="26"/>
      <c r="O458" s="26"/>
      <c r="P458" s="26"/>
      <c r="Q458" s="26"/>
      <c r="U458" s="5"/>
      <c r="X458" s="5"/>
    </row>
    <row r="459" spans="2:24">
      <c r="B459" s="5"/>
      <c r="C459" s="26"/>
      <c r="E459" s="5"/>
      <c r="F459" s="5"/>
      <c r="G459" s="126"/>
      <c r="J459" s="26"/>
      <c r="L459" s="26"/>
      <c r="N459" s="26"/>
      <c r="O459" s="26"/>
      <c r="P459" s="26"/>
      <c r="Q459" s="26"/>
      <c r="U459" s="5"/>
      <c r="X459" s="5"/>
    </row>
    <row r="460" spans="2:24">
      <c r="B460" s="5"/>
      <c r="C460" s="26"/>
      <c r="E460" s="5"/>
      <c r="F460" s="5"/>
      <c r="G460" s="126"/>
      <c r="J460" s="26"/>
      <c r="L460" s="26"/>
      <c r="N460" s="26"/>
      <c r="O460" s="26"/>
      <c r="P460" s="26"/>
      <c r="Q460" s="26"/>
      <c r="U460" s="5"/>
      <c r="X460" s="5"/>
    </row>
    <row r="461" spans="2:24">
      <c r="B461" s="5"/>
      <c r="C461" s="26"/>
      <c r="E461" s="5"/>
      <c r="F461" s="5"/>
      <c r="G461" s="126"/>
      <c r="J461" s="26"/>
      <c r="L461" s="26"/>
      <c r="N461" s="26"/>
      <c r="O461" s="26"/>
      <c r="P461" s="26"/>
      <c r="Q461" s="26"/>
      <c r="U461" s="5"/>
      <c r="X461" s="5"/>
    </row>
    <row r="462" spans="2:24">
      <c r="B462" s="5"/>
      <c r="C462" s="26"/>
      <c r="E462" s="5"/>
      <c r="F462" s="5"/>
      <c r="G462" s="126"/>
      <c r="J462" s="26"/>
      <c r="L462" s="26"/>
      <c r="N462" s="26"/>
      <c r="O462" s="26"/>
      <c r="P462" s="26"/>
      <c r="Q462" s="26"/>
      <c r="U462" s="5"/>
      <c r="X462" s="5"/>
    </row>
    <row r="463" spans="2:24">
      <c r="B463" s="5"/>
      <c r="C463" s="26"/>
      <c r="E463" s="5"/>
      <c r="F463" s="5"/>
      <c r="G463" s="126"/>
      <c r="J463" s="26"/>
      <c r="L463" s="26"/>
      <c r="N463" s="26"/>
      <c r="O463" s="26"/>
      <c r="P463" s="26"/>
      <c r="Q463" s="26"/>
      <c r="U463" s="5"/>
      <c r="X463" s="5"/>
    </row>
    <row r="464" spans="2:24">
      <c r="B464" s="5"/>
      <c r="C464" s="26"/>
      <c r="E464" s="5"/>
      <c r="F464" s="5"/>
      <c r="G464" s="126"/>
      <c r="J464" s="26"/>
      <c r="L464" s="26"/>
      <c r="N464" s="26"/>
      <c r="O464" s="26"/>
      <c r="P464" s="26"/>
      <c r="Q464" s="26"/>
      <c r="U464" s="5"/>
      <c r="X464" s="5"/>
    </row>
    <row r="465" spans="2:24">
      <c r="B465" s="5"/>
      <c r="C465" s="26"/>
      <c r="E465" s="5"/>
      <c r="F465" s="5"/>
      <c r="G465" s="126"/>
      <c r="J465" s="26"/>
      <c r="L465" s="26"/>
      <c r="N465" s="26"/>
      <c r="O465" s="26"/>
      <c r="P465" s="26"/>
      <c r="Q465" s="26"/>
      <c r="U465" s="5"/>
      <c r="X465" s="5"/>
    </row>
    <row r="466" spans="2:24">
      <c r="B466" s="5"/>
      <c r="C466" s="26"/>
      <c r="E466" s="5"/>
      <c r="F466" s="5"/>
      <c r="G466" s="126"/>
      <c r="J466" s="26"/>
      <c r="L466" s="26"/>
      <c r="N466" s="26"/>
      <c r="O466" s="26"/>
      <c r="P466" s="26"/>
      <c r="Q466" s="26"/>
      <c r="U466" s="5"/>
      <c r="X466" s="5"/>
    </row>
    <row r="467" spans="2:24">
      <c r="B467" s="5"/>
      <c r="C467" s="26"/>
      <c r="E467" s="5"/>
      <c r="F467" s="5"/>
      <c r="G467" s="126"/>
      <c r="J467" s="26"/>
      <c r="L467" s="26"/>
      <c r="N467" s="26"/>
      <c r="O467" s="26"/>
      <c r="P467" s="26"/>
      <c r="Q467" s="26"/>
      <c r="U467" s="5"/>
      <c r="X467" s="5"/>
    </row>
    <row r="468" spans="2:24">
      <c r="B468" s="5"/>
      <c r="C468" s="26"/>
      <c r="E468" s="5"/>
      <c r="F468" s="5"/>
      <c r="G468" s="126"/>
      <c r="J468" s="26"/>
      <c r="L468" s="26"/>
      <c r="N468" s="26"/>
      <c r="O468" s="26"/>
      <c r="P468" s="26"/>
      <c r="Q468" s="26"/>
      <c r="U468" s="5"/>
      <c r="X468" s="5"/>
    </row>
    <row r="469" spans="2:24">
      <c r="B469" s="5"/>
      <c r="C469" s="26"/>
      <c r="E469" s="5"/>
      <c r="F469" s="5"/>
      <c r="G469" s="126"/>
      <c r="J469" s="26"/>
      <c r="L469" s="26"/>
      <c r="N469" s="26"/>
      <c r="O469" s="26"/>
      <c r="P469" s="26"/>
      <c r="Q469" s="26"/>
      <c r="U469" s="5"/>
      <c r="X469" s="5"/>
    </row>
    <row r="470" spans="2:24">
      <c r="B470" s="5"/>
      <c r="C470" s="26"/>
      <c r="E470" s="5"/>
      <c r="F470" s="5"/>
      <c r="G470" s="126"/>
      <c r="J470" s="26"/>
      <c r="L470" s="26"/>
      <c r="N470" s="26"/>
      <c r="O470" s="26"/>
      <c r="P470" s="26"/>
      <c r="Q470" s="26"/>
      <c r="U470" s="5"/>
      <c r="X470" s="5"/>
    </row>
    <row r="471" spans="2:24">
      <c r="B471" s="5"/>
      <c r="C471" s="26"/>
      <c r="E471" s="5"/>
      <c r="F471" s="5"/>
      <c r="G471" s="126"/>
      <c r="J471" s="26"/>
      <c r="L471" s="26"/>
      <c r="N471" s="26"/>
      <c r="O471" s="26"/>
      <c r="P471" s="26"/>
      <c r="Q471" s="26"/>
      <c r="U471" s="5"/>
      <c r="X471" s="5"/>
    </row>
    <row r="472" spans="2:24">
      <c r="B472" s="5"/>
      <c r="C472" s="26"/>
      <c r="E472" s="5"/>
      <c r="F472" s="5"/>
      <c r="G472" s="126"/>
      <c r="J472" s="26"/>
      <c r="L472" s="26"/>
      <c r="N472" s="26"/>
      <c r="O472" s="26"/>
      <c r="P472" s="26"/>
      <c r="Q472" s="26"/>
      <c r="U472" s="5"/>
      <c r="X472" s="5"/>
    </row>
    <row r="473" spans="2:24">
      <c r="B473" s="5"/>
      <c r="C473" s="26"/>
      <c r="E473" s="5"/>
      <c r="F473" s="5"/>
      <c r="G473" s="126"/>
      <c r="J473" s="26"/>
      <c r="L473" s="26"/>
      <c r="N473" s="26"/>
      <c r="O473" s="26"/>
      <c r="P473" s="26"/>
      <c r="Q473" s="26"/>
      <c r="U473" s="5"/>
      <c r="X473" s="5"/>
    </row>
    <row r="474" spans="2:24">
      <c r="B474" s="5"/>
      <c r="C474" s="26"/>
      <c r="E474" s="5"/>
      <c r="F474" s="5"/>
      <c r="G474" s="126"/>
      <c r="J474" s="26"/>
      <c r="L474" s="26"/>
      <c r="N474" s="26"/>
      <c r="O474" s="26"/>
      <c r="P474" s="26"/>
      <c r="Q474" s="26"/>
      <c r="U474" s="5"/>
      <c r="X474" s="5"/>
    </row>
    <row r="475" spans="2:24">
      <c r="B475" s="5"/>
      <c r="C475" s="26"/>
      <c r="E475" s="5"/>
      <c r="F475" s="5"/>
      <c r="G475" s="126"/>
      <c r="J475" s="26"/>
      <c r="L475" s="26"/>
      <c r="N475" s="26"/>
      <c r="O475" s="26"/>
      <c r="P475" s="26"/>
      <c r="Q475" s="26"/>
      <c r="U475" s="5"/>
      <c r="X475" s="5"/>
    </row>
    <row r="476" spans="2:24">
      <c r="B476" s="5"/>
      <c r="C476" s="26"/>
      <c r="E476" s="5"/>
      <c r="F476" s="5"/>
      <c r="G476" s="126"/>
      <c r="J476" s="26"/>
      <c r="L476" s="26"/>
      <c r="N476" s="26"/>
      <c r="O476" s="26"/>
      <c r="P476" s="26"/>
      <c r="Q476" s="26"/>
      <c r="U476" s="5"/>
      <c r="X476" s="5"/>
    </row>
    <row r="477" spans="2:24">
      <c r="B477" s="5"/>
      <c r="C477" s="26"/>
      <c r="E477" s="5"/>
      <c r="F477" s="5"/>
      <c r="G477" s="126"/>
      <c r="J477" s="26"/>
      <c r="L477" s="26"/>
      <c r="N477" s="26"/>
      <c r="O477" s="26"/>
      <c r="P477" s="26"/>
      <c r="Q477" s="26"/>
      <c r="U477" s="5"/>
      <c r="X477" s="5"/>
    </row>
    <row r="478" spans="2:24">
      <c r="B478" s="5"/>
      <c r="C478" s="26"/>
      <c r="E478" s="5"/>
      <c r="F478" s="5"/>
      <c r="G478" s="126"/>
      <c r="J478" s="26"/>
      <c r="L478" s="26"/>
      <c r="N478" s="26"/>
      <c r="O478" s="26"/>
      <c r="P478" s="26"/>
      <c r="Q478" s="26"/>
      <c r="U478" s="5"/>
      <c r="X478" s="5"/>
    </row>
    <row r="479" spans="2:24">
      <c r="B479" s="5"/>
      <c r="C479" s="26"/>
      <c r="E479" s="5"/>
      <c r="F479" s="5"/>
      <c r="G479" s="126"/>
      <c r="J479" s="26"/>
      <c r="L479" s="26"/>
      <c r="N479" s="26"/>
      <c r="O479" s="26"/>
      <c r="P479" s="26"/>
      <c r="Q479" s="26"/>
      <c r="U479" s="5"/>
      <c r="X479" s="5"/>
    </row>
    <row r="480" spans="2:24">
      <c r="B480" s="5"/>
      <c r="C480" s="26"/>
      <c r="E480" s="5"/>
      <c r="F480" s="5"/>
      <c r="G480" s="126"/>
      <c r="J480" s="26"/>
      <c r="L480" s="26"/>
      <c r="N480" s="26"/>
      <c r="O480" s="26"/>
      <c r="P480" s="26"/>
      <c r="Q480" s="26"/>
      <c r="U480" s="5"/>
      <c r="X480" s="5"/>
    </row>
    <row r="481" spans="2:24">
      <c r="B481" s="5"/>
      <c r="C481" s="26"/>
      <c r="E481" s="5"/>
      <c r="F481" s="5"/>
      <c r="G481" s="126"/>
      <c r="J481" s="26"/>
      <c r="L481" s="26"/>
      <c r="N481" s="26"/>
      <c r="O481" s="26"/>
      <c r="P481" s="26"/>
      <c r="Q481" s="26"/>
      <c r="U481" s="5"/>
      <c r="X481" s="5"/>
    </row>
    <row r="482" spans="2:24">
      <c r="B482" s="5"/>
      <c r="C482" s="26"/>
      <c r="E482" s="5"/>
      <c r="F482" s="5"/>
      <c r="G482" s="126"/>
      <c r="J482" s="26"/>
      <c r="L482" s="26"/>
      <c r="N482" s="26"/>
      <c r="O482" s="26"/>
      <c r="P482" s="26"/>
      <c r="Q482" s="26"/>
      <c r="U482" s="5"/>
      <c r="X482" s="5"/>
    </row>
    <row r="483" spans="2:24">
      <c r="B483" s="5"/>
      <c r="C483" s="26"/>
      <c r="E483" s="5"/>
      <c r="F483" s="5"/>
      <c r="G483" s="126"/>
      <c r="J483" s="26"/>
      <c r="L483" s="26"/>
      <c r="N483" s="26"/>
      <c r="O483" s="26"/>
      <c r="P483" s="26"/>
      <c r="Q483" s="26"/>
      <c r="U483" s="5"/>
      <c r="X483" s="5"/>
    </row>
    <row r="484" spans="2:24">
      <c r="B484" s="5"/>
      <c r="C484" s="26"/>
      <c r="E484" s="5"/>
      <c r="F484" s="5"/>
      <c r="G484" s="126"/>
      <c r="J484" s="26"/>
      <c r="L484" s="26"/>
      <c r="N484" s="26"/>
      <c r="O484" s="26"/>
      <c r="P484" s="26"/>
      <c r="Q484" s="26"/>
      <c r="U484" s="5"/>
      <c r="X484" s="5"/>
    </row>
    <row r="485" spans="2:24">
      <c r="B485" s="5"/>
      <c r="C485" s="26"/>
      <c r="E485" s="5"/>
      <c r="F485" s="5"/>
      <c r="G485" s="126"/>
      <c r="J485" s="26"/>
      <c r="L485" s="26"/>
      <c r="N485" s="26"/>
      <c r="O485" s="26"/>
      <c r="P485" s="26"/>
      <c r="Q485" s="26"/>
      <c r="U485" s="5"/>
      <c r="X485" s="5"/>
    </row>
    <row r="486" spans="2:24">
      <c r="B486" s="5"/>
      <c r="C486" s="26"/>
      <c r="E486" s="5"/>
      <c r="F486" s="5"/>
      <c r="G486" s="126"/>
      <c r="J486" s="26"/>
      <c r="L486" s="26"/>
      <c r="N486" s="26"/>
      <c r="O486" s="26"/>
      <c r="P486" s="26"/>
      <c r="Q486" s="26"/>
      <c r="U486" s="5"/>
      <c r="X486" s="5"/>
    </row>
    <row r="487" spans="2:24">
      <c r="B487" s="5"/>
      <c r="C487" s="26"/>
      <c r="E487" s="5"/>
      <c r="F487" s="5"/>
      <c r="G487" s="126"/>
      <c r="J487" s="26"/>
      <c r="L487" s="26"/>
      <c r="N487" s="26"/>
      <c r="O487" s="26"/>
      <c r="P487" s="26"/>
      <c r="Q487" s="26"/>
      <c r="U487" s="5"/>
      <c r="X487" s="5"/>
    </row>
    <row r="488" spans="2:24">
      <c r="B488" s="5"/>
      <c r="C488" s="26"/>
      <c r="E488" s="5"/>
      <c r="F488" s="5"/>
      <c r="G488" s="126"/>
      <c r="J488" s="26"/>
      <c r="L488" s="26"/>
      <c r="N488" s="26"/>
      <c r="O488" s="26"/>
      <c r="P488" s="26"/>
      <c r="Q488" s="26"/>
      <c r="U488" s="5"/>
      <c r="X488" s="5"/>
    </row>
    <row r="489" spans="2:24">
      <c r="B489" s="5"/>
      <c r="C489" s="26"/>
      <c r="E489" s="5"/>
      <c r="F489" s="5"/>
      <c r="G489" s="126"/>
      <c r="J489" s="26"/>
      <c r="L489" s="26"/>
      <c r="N489" s="26"/>
      <c r="O489" s="26"/>
      <c r="P489" s="26"/>
      <c r="Q489" s="26"/>
      <c r="U489" s="5"/>
      <c r="X489" s="5"/>
    </row>
    <row r="490" spans="2:24">
      <c r="B490" s="5"/>
      <c r="C490" s="26"/>
      <c r="E490" s="5"/>
      <c r="F490" s="5"/>
      <c r="G490" s="126"/>
      <c r="J490" s="26"/>
      <c r="L490" s="26"/>
      <c r="N490" s="26"/>
      <c r="O490" s="26"/>
      <c r="P490" s="26"/>
      <c r="Q490" s="26"/>
      <c r="U490" s="5"/>
      <c r="X490" s="5"/>
    </row>
    <row r="491" spans="2:24">
      <c r="B491" s="5"/>
      <c r="C491" s="26"/>
      <c r="E491" s="5"/>
      <c r="F491" s="5"/>
      <c r="G491" s="126"/>
      <c r="J491" s="26"/>
      <c r="L491" s="26"/>
      <c r="N491" s="26"/>
      <c r="O491" s="26"/>
      <c r="P491" s="26"/>
      <c r="Q491" s="26"/>
      <c r="U491" s="5"/>
      <c r="X491" s="5"/>
    </row>
    <row r="492" spans="2:24">
      <c r="B492" s="5"/>
      <c r="C492" s="26"/>
      <c r="E492" s="5"/>
      <c r="F492" s="5"/>
      <c r="G492" s="126"/>
      <c r="J492" s="26"/>
      <c r="L492" s="26"/>
      <c r="N492" s="26"/>
      <c r="O492" s="26"/>
      <c r="P492" s="26"/>
      <c r="Q492" s="26"/>
      <c r="U492" s="5"/>
      <c r="X492" s="5"/>
    </row>
    <row r="493" spans="2:24">
      <c r="B493" s="5"/>
      <c r="C493" s="26"/>
      <c r="E493" s="5"/>
      <c r="F493" s="5"/>
      <c r="G493" s="126"/>
      <c r="J493" s="26"/>
      <c r="L493" s="26"/>
      <c r="N493" s="26"/>
      <c r="O493" s="26"/>
      <c r="P493" s="26"/>
      <c r="Q493" s="26"/>
      <c r="U493" s="5"/>
      <c r="X493" s="5"/>
    </row>
    <row r="494" spans="2:24">
      <c r="B494" s="5"/>
      <c r="C494" s="26"/>
      <c r="E494" s="5"/>
      <c r="F494" s="5"/>
      <c r="G494" s="126"/>
      <c r="J494" s="26"/>
      <c r="L494" s="26"/>
      <c r="N494" s="26"/>
      <c r="O494" s="26"/>
      <c r="P494" s="26"/>
      <c r="Q494" s="26"/>
      <c r="U494" s="5"/>
      <c r="X494" s="5"/>
    </row>
    <row r="495" spans="2:24">
      <c r="B495" s="5"/>
      <c r="C495" s="26"/>
      <c r="E495" s="5"/>
      <c r="F495" s="5"/>
      <c r="G495" s="126"/>
      <c r="J495" s="26"/>
      <c r="L495" s="26"/>
      <c r="N495" s="26"/>
      <c r="O495" s="26"/>
      <c r="P495" s="26"/>
      <c r="Q495" s="26"/>
      <c r="U495" s="5"/>
      <c r="X495" s="5"/>
    </row>
    <row r="496" spans="2:24">
      <c r="B496" s="5"/>
      <c r="C496" s="26"/>
      <c r="E496" s="5"/>
      <c r="F496" s="5"/>
      <c r="G496" s="126"/>
      <c r="J496" s="26"/>
      <c r="L496" s="26"/>
      <c r="N496" s="26"/>
      <c r="O496" s="26"/>
      <c r="P496" s="26"/>
      <c r="Q496" s="26"/>
      <c r="U496" s="5"/>
      <c r="X496" s="5"/>
    </row>
    <row r="497" spans="2:24">
      <c r="B497" s="5"/>
      <c r="C497" s="26"/>
      <c r="E497" s="5"/>
      <c r="F497" s="5"/>
      <c r="G497" s="126"/>
      <c r="J497" s="26"/>
      <c r="L497" s="26"/>
      <c r="N497" s="26"/>
      <c r="O497" s="26"/>
      <c r="P497" s="26"/>
      <c r="Q497" s="26"/>
      <c r="U497" s="5"/>
      <c r="X497" s="5"/>
    </row>
    <row r="498" spans="2:24">
      <c r="B498" s="5"/>
      <c r="C498" s="26"/>
      <c r="E498" s="5"/>
      <c r="F498" s="5"/>
      <c r="G498" s="126"/>
      <c r="J498" s="26"/>
      <c r="L498" s="26"/>
      <c r="N498" s="26"/>
      <c r="O498" s="26"/>
      <c r="P498" s="26"/>
      <c r="Q498" s="26"/>
      <c r="U498" s="5"/>
      <c r="X498" s="5"/>
    </row>
    <row r="499" spans="2:24">
      <c r="B499" s="5"/>
      <c r="C499" s="26"/>
      <c r="E499" s="5"/>
      <c r="F499" s="5"/>
      <c r="G499" s="126"/>
      <c r="J499" s="26"/>
      <c r="L499" s="26"/>
      <c r="N499" s="26"/>
      <c r="O499" s="26"/>
      <c r="P499" s="26"/>
      <c r="Q499" s="26"/>
      <c r="U499" s="5"/>
      <c r="X499" s="5"/>
    </row>
    <row r="500" spans="2:24">
      <c r="B500" s="5"/>
      <c r="C500" s="26"/>
      <c r="E500" s="5"/>
      <c r="F500" s="5"/>
      <c r="G500" s="126"/>
      <c r="J500" s="26"/>
      <c r="L500" s="26"/>
      <c r="N500" s="26"/>
      <c r="O500" s="26"/>
      <c r="P500" s="26"/>
      <c r="Q500" s="26"/>
      <c r="U500" s="5"/>
      <c r="X500" s="5"/>
    </row>
    <row r="501" spans="2:24">
      <c r="B501" s="5"/>
      <c r="C501" s="26"/>
      <c r="E501" s="5"/>
      <c r="F501" s="5"/>
      <c r="G501" s="126"/>
      <c r="J501" s="26"/>
      <c r="L501" s="26"/>
      <c r="N501" s="26"/>
      <c r="O501" s="26"/>
      <c r="P501" s="26"/>
      <c r="Q501" s="26"/>
      <c r="U501" s="5"/>
      <c r="X501" s="5"/>
    </row>
    <row r="502" spans="2:24">
      <c r="B502" s="5"/>
      <c r="C502" s="26"/>
      <c r="E502" s="5"/>
      <c r="F502" s="5"/>
      <c r="G502" s="126"/>
      <c r="J502" s="26"/>
      <c r="L502" s="26"/>
      <c r="N502" s="26"/>
      <c r="O502" s="26"/>
      <c r="P502" s="26"/>
      <c r="Q502" s="26"/>
      <c r="U502" s="5"/>
      <c r="X502" s="5"/>
    </row>
    <row r="503" spans="2:24">
      <c r="B503" s="5"/>
      <c r="C503" s="26"/>
      <c r="E503" s="5"/>
      <c r="F503" s="5"/>
      <c r="G503" s="126"/>
      <c r="J503" s="26"/>
      <c r="L503" s="26"/>
      <c r="N503" s="26"/>
      <c r="O503" s="26"/>
      <c r="P503" s="26"/>
      <c r="Q503" s="26"/>
      <c r="U503" s="5"/>
      <c r="X503" s="5"/>
    </row>
    <row r="504" spans="2:24">
      <c r="B504" s="5"/>
      <c r="C504" s="26"/>
      <c r="E504" s="5"/>
      <c r="F504" s="5"/>
      <c r="G504" s="126"/>
      <c r="J504" s="26"/>
      <c r="L504" s="26"/>
      <c r="N504" s="26"/>
      <c r="O504" s="26"/>
      <c r="P504" s="26"/>
      <c r="Q504" s="26"/>
      <c r="U504" s="5"/>
      <c r="X504" s="5"/>
    </row>
    <row r="505" spans="2:24">
      <c r="B505" s="5"/>
      <c r="C505" s="26"/>
      <c r="E505" s="5"/>
      <c r="F505" s="5"/>
      <c r="G505" s="126"/>
      <c r="J505" s="26"/>
      <c r="L505" s="26"/>
      <c r="N505" s="26"/>
      <c r="O505" s="26"/>
      <c r="P505" s="26"/>
      <c r="Q505" s="26"/>
      <c r="U505" s="5"/>
      <c r="X505" s="5"/>
    </row>
    <row r="506" spans="2:24">
      <c r="B506" s="5"/>
      <c r="C506" s="26"/>
      <c r="E506" s="5"/>
      <c r="F506" s="5"/>
      <c r="G506" s="126"/>
      <c r="J506" s="26"/>
      <c r="L506" s="26"/>
      <c r="N506" s="26"/>
      <c r="O506" s="26"/>
      <c r="P506" s="26"/>
      <c r="Q506" s="26"/>
      <c r="U506" s="5"/>
      <c r="X506" s="5"/>
    </row>
    <row r="507" spans="2:24">
      <c r="B507" s="5"/>
      <c r="C507" s="26"/>
      <c r="E507" s="5"/>
      <c r="F507" s="5"/>
      <c r="G507" s="126"/>
      <c r="J507" s="26"/>
      <c r="L507" s="26"/>
      <c r="N507" s="26"/>
      <c r="O507" s="26"/>
      <c r="P507" s="26"/>
      <c r="Q507" s="26"/>
      <c r="U507" s="5"/>
      <c r="X507" s="5"/>
    </row>
    <row r="508" spans="2:24">
      <c r="B508" s="5"/>
      <c r="C508" s="26"/>
      <c r="E508" s="5"/>
      <c r="F508" s="5"/>
      <c r="G508" s="126"/>
      <c r="J508" s="26"/>
      <c r="L508" s="26"/>
      <c r="N508" s="26"/>
      <c r="O508" s="26"/>
      <c r="P508" s="26"/>
      <c r="Q508" s="26"/>
      <c r="U508" s="5"/>
      <c r="X508" s="5"/>
    </row>
    <row r="509" spans="2:24">
      <c r="B509" s="5"/>
      <c r="C509" s="26"/>
      <c r="E509" s="5"/>
      <c r="F509" s="5"/>
      <c r="G509" s="126"/>
      <c r="J509" s="26"/>
      <c r="L509" s="26"/>
      <c r="N509" s="26"/>
      <c r="O509" s="26"/>
      <c r="P509" s="26"/>
      <c r="Q509" s="26"/>
      <c r="U509" s="5"/>
      <c r="X509" s="5"/>
    </row>
    <row r="510" spans="2:24">
      <c r="B510" s="5"/>
      <c r="C510" s="26"/>
      <c r="E510" s="5"/>
      <c r="F510" s="5"/>
      <c r="G510" s="126"/>
      <c r="J510" s="26"/>
      <c r="L510" s="26"/>
      <c r="N510" s="26"/>
      <c r="O510" s="26"/>
      <c r="P510" s="26"/>
      <c r="Q510" s="26"/>
      <c r="U510" s="5"/>
      <c r="X510" s="5"/>
    </row>
    <row r="511" spans="2:24">
      <c r="B511" s="5"/>
      <c r="C511" s="26"/>
      <c r="E511" s="5"/>
      <c r="F511" s="5"/>
      <c r="G511" s="126"/>
      <c r="J511" s="26"/>
      <c r="L511" s="26"/>
      <c r="N511" s="26"/>
      <c r="O511" s="26"/>
      <c r="P511" s="26"/>
      <c r="Q511" s="26"/>
      <c r="U511" s="5"/>
      <c r="X511" s="5"/>
    </row>
    <row r="512" spans="2:24">
      <c r="B512" s="5"/>
      <c r="C512" s="26"/>
      <c r="E512" s="5"/>
      <c r="F512" s="5"/>
      <c r="G512" s="126"/>
      <c r="J512" s="26"/>
      <c r="L512" s="26"/>
      <c r="N512" s="26"/>
      <c r="O512" s="26"/>
      <c r="P512" s="26"/>
      <c r="Q512" s="26"/>
      <c r="U512" s="5"/>
      <c r="X512" s="5"/>
    </row>
    <row r="513" spans="2:24">
      <c r="B513" s="5"/>
      <c r="C513" s="26"/>
      <c r="E513" s="5"/>
      <c r="F513" s="5"/>
      <c r="G513" s="126"/>
      <c r="J513" s="26"/>
      <c r="L513" s="26"/>
      <c r="N513" s="26"/>
      <c r="O513" s="26"/>
      <c r="P513" s="26"/>
      <c r="Q513" s="26"/>
      <c r="U513" s="5"/>
      <c r="X513" s="5"/>
    </row>
    <row r="514" spans="2:24">
      <c r="B514" s="5"/>
      <c r="C514" s="26"/>
      <c r="E514" s="5"/>
      <c r="F514" s="5"/>
      <c r="G514" s="126"/>
      <c r="J514" s="26"/>
      <c r="L514" s="26"/>
      <c r="N514" s="26"/>
      <c r="O514" s="26"/>
      <c r="P514" s="26"/>
      <c r="Q514" s="26"/>
      <c r="U514" s="5"/>
      <c r="X514" s="5"/>
    </row>
    <row r="515" spans="2:24">
      <c r="B515" s="5"/>
      <c r="C515" s="26"/>
      <c r="E515" s="5"/>
      <c r="F515" s="5"/>
      <c r="G515" s="126"/>
      <c r="J515" s="26"/>
      <c r="L515" s="26"/>
      <c r="N515" s="26"/>
      <c r="O515" s="26"/>
      <c r="P515" s="26"/>
      <c r="Q515" s="26"/>
      <c r="U515" s="5"/>
      <c r="X515" s="5"/>
    </row>
    <row r="516" spans="2:24">
      <c r="B516" s="5"/>
      <c r="C516" s="26"/>
      <c r="E516" s="5"/>
      <c r="F516" s="5"/>
      <c r="G516" s="126"/>
      <c r="J516" s="26"/>
      <c r="L516" s="26"/>
      <c r="N516" s="26"/>
      <c r="O516" s="26"/>
      <c r="P516" s="26"/>
      <c r="Q516" s="26"/>
      <c r="U516" s="5"/>
      <c r="X516" s="5"/>
    </row>
    <row r="517" spans="2:24">
      <c r="B517" s="5"/>
      <c r="C517" s="26"/>
      <c r="E517" s="5"/>
      <c r="F517" s="5"/>
      <c r="G517" s="126"/>
      <c r="J517" s="26"/>
      <c r="L517" s="26"/>
      <c r="N517" s="26"/>
      <c r="O517" s="26"/>
      <c r="P517" s="26"/>
      <c r="Q517" s="26"/>
      <c r="U517" s="5"/>
      <c r="X517" s="5"/>
    </row>
    <row r="518" spans="2:24">
      <c r="B518" s="5"/>
      <c r="C518" s="26"/>
      <c r="E518" s="5"/>
      <c r="F518" s="5"/>
      <c r="G518" s="126"/>
      <c r="J518" s="26"/>
      <c r="L518" s="26"/>
      <c r="N518" s="26"/>
      <c r="O518" s="26"/>
      <c r="P518" s="26"/>
      <c r="Q518" s="26"/>
      <c r="U518" s="5"/>
      <c r="X518" s="5"/>
    </row>
    <row r="519" spans="2:24">
      <c r="B519" s="5"/>
      <c r="C519" s="26"/>
      <c r="E519" s="5"/>
      <c r="F519" s="5"/>
      <c r="G519" s="126"/>
      <c r="J519" s="26"/>
      <c r="L519" s="26"/>
      <c r="N519" s="26"/>
      <c r="O519" s="26"/>
      <c r="P519" s="26"/>
      <c r="Q519" s="26"/>
      <c r="U519" s="5"/>
      <c r="X519" s="5"/>
    </row>
    <row r="520" spans="2:24">
      <c r="B520" s="5"/>
      <c r="C520" s="26"/>
      <c r="E520" s="5"/>
      <c r="F520" s="5"/>
      <c r="G520" s="126"/>
      <c r="J520" s="26"/>
      <c r="L520" s="26"/>
      <c r="N520" s="26"/>
      <c r="O520" s="26"/>
      <c r="P520" s="26"/>
      <c r="Q520" s="26"/>
      <c r="U520" s="5"/>
      <c r="X520" s="5"/>
    </row>
    <row r="521" spans="2:24">
      <c r="B521" s="5"/>
      <c r="C521" s="26"/>
      <c r="E521" s="5"/>
      <c r="F521" s="5"/>
      <c r="G521" s="126"/>
      <c r="J521" s="26"/>
      <c r="L521" s="26"/>
      <c r="N521" s="26"/>
      <c r="O521" s="26"/>
      <c r="P521" s="26"/>
      <c r="Q521" s="26"/>
      <c r="U521" s="5"/>
      <c r="X521" s="5"/>
    </row>
    <row r="522" spans="2:24">
      <c r="B522" s="5"/>
      <c r="C522" s="26"/>
      <c r="E522" s="5"/>
      <c r="F522" s="5"/>
      <c r="G522" s="126"/>
      <c r="J522" s="26"/>
      <c r="L522" s="26"/>
      <c r="N522" s="26"/>
      <c r="O522" s="26"/>
      <c r="P522" s="26"/>
      <c r="Q522" s="26"/>
      <c r="U522" s="5"/>
      <c r="X522" s="5"/>
    </row>
    <row r="523" spans="2:24">
      <c r="B523" s="5"/>
      <c r="C523" s="26"/>
      <c r="E523" s="5"/>
      <c r="F523" s="5"/>
      <c r="G523" s="126"/>
      <c r="J523" s="26"/>
      <c r="L523" s="26"/>
      <c r="N523" s="26"/>
      <c r="O523" s="26"/>
      <c r="P523" s="26"/>
      <c r="Q523" s="26"/>
      <c r="U523" s="5"/>
      <c r="X523" s="5"/>
    </row>
    <row r="524" spans="2:24">
      <c r="B524" s="5"/>
      <c r="C524" s="26"/>
      <c r="E524" s="5"/>
      <c r="F524" s="5"/>
      <c r="G524" s="126"/>
      <c r="J524" s="26"/>
      <c r="L524" s="26"/>
      <c r="N524" s="26"/>
      <c r="O524" s="26"/>
      <c r="P524" s="26"/>
      <c r="Q524" s="26"/>
      <c r="U524" s="5"/>
      <c r="X524" s="5"/>
    </row>
    <row r="525" spans="2:24">
      <c r="B525" s="5"/>
      <c r="C525" s="26"/>
      <c r="E525" s="5"/>
      <c r="F525" s="5"/>
      <c r="G525" s="126"/>
      <c r="J525" s="26"/>
      <c r="L525" s="26"/>
      <c r="N525" s="26"/>
      <c r="O525" s="26"/>
      <c r="P525" s="26"/>
      <c r="Q525" s="26"/>
      <c r="U525" s="5"/>
      <c r="X525" s="5"/>
    </row>
    <row r="526" spans="2:24">
      <c r="B526" s="5"/>
      <c r="C526" s="26"/>
      <c r="E526" s="5"/>
      <c r="F526" s="5"/>
      <c r="G526" s="126"/>
      <c r="J526" s="26"/>
      <c r="L526" s="26"/>
      <c r="N526" s="26"/>
      <c r="O526" s="26"/>
      <c r="P526" s="26"/>
      <c r="Q526" s="26"/>
      <c r="U526" s="5"/>
      <c r="X526" s="5"/>
    </row>
    <row r="527" spans="2:24">
      <c r="B527" s="5"/>
      <c r="C527" s="26"/>
      <c r="E527" s="5"/>
      <c r="F527" s="5"/>
      <c r="G527" s="126"/>
      <c r="J527" s="26"/>
      <c r="L527" s="26"/>
      <c r="N527" s="26"/>
      <c r="O527" s="26"/>
      <c r="P527" s="26"/>
      <c r="Q527" s="26"/>
      <c r="U527" s="5"/>
      <c r="X527" s="5"/>
    </row>
    <row r="528" spans="2:24">
      <c r="B528" s="5"/>
      <c r="C528" s="26"/>
      <c r="E528" s="5"/>
      <c r="F528" s="5"/>
      <c r="G528" s="126"/>
      <c r="J528" s="26"/>
      <c r="L528" s="26"/>
      <c r="N528" s="26"/>
      <c r="O528" s="26"/>
      <c r="P528" s="26"/>
      <c r="Q528" s="26"/>
      <c r="U528" s="5"/>
      <c r="X528" s="5"/>
    </row>
    <row r="529" spans="2:24">
      <c r="B529" s="5"/>
      <c r="C529" s="26"/>
      <c r="E529" s="5"/>
      <c r="F529" s="5"/>
      <c r="G529" s="126"/>
      <c r="J529" s="26"/>
      <c r="L529" s="26"/>
      <c r="N529" s="26"/>
      <c r="O529" s="26"/>
      <c r="P529" s="26"/>
      <c r="Q529" s="26"/>
      <c r="U529" s="5"/>
      <c r="X529" s="5"/>
    </row>
    <row r="530" spans="2:24">
      <c r="B530" s="5"/>
      <c r="C530" s="26"/>
      <c r="E530" s="5"/>
      <c r="F530" s="5"/>
      <c r="G530" s="126"/>
      <c r="J530" s="26"/>
      <c r="L530" s="26"/>
      <c r="N530" s="26"/>
      <c r="O530" s="26"/>
      <c r="P530" s="26"/>
      <c r="Q530" s="26"/>
      <c r="U530" s="5"/>
      <c r="X530" s="5"/>
    </row>
    <row r="531" spans="2:24">
      <c r="B531" s="5"/>
      <c r="C531" s="26"/>
      <c r="E531" s="5"/>
      <c r="F531" s="5"/>
      <c r="G531" s="126"/>
      <c r="J531" s="26"/>
      <c r="L531" s="26"/>
      <c r="N531" s="26"/>
      <c r="O531" s="26"/>
      <c r="P531" s="26"/>
      <c r="Q531" s="26"/>
      <c r="U531" s="5"/>
      <c r="X531" s="5"/>
    </row>
    <row r="532" spans="2:24">
      <c r="B532" s="5"/>
      <c r="C532" s="26"/>
      <c r="E532" s="5"/>
      <c r="F532" s="5"/>
      <c r="G532" s="126"/>
      <c r="J532" s="26"/>
      <c r="L532" s="26"/>
      <c r="N532" s="26"/>
      <c r="O532" s="26"/>
      <c r="P532" s="26"/>
      <c r="Q532" s="26"/>
      <c r="U532" s="5"/>
      <c r="X532" s="5"/>
    </row>
    <row r="533" spans="2:24">
      <c r="B533" s="5"/>
      <c r="C533" s="26"/>
      <c r="E533" s="5"/>
      <c r="F533" s="5"/>
      <c r="G533" s="126"/>
      <c r="J533" s="26"/>
      <c r="L533" s="26"/>
      <c r="N533" s="26"/>
      <c r="O533" s="26"/>
      <c r="P533" s="26"/>
      <c r="Q533" s="26"/>
      <c r="U533" s="5"/>
      <c r="X533" s="5"/>
    </row>
    <row r="534" spans="2:24">
      <c r="B534" s="5"/>
      <c r="C534" s="26"/>
      <c r="E534" s="5"/>
      <c r="F534" s="5"/>
      <c r="G534" s="126"/>
      <c r="J534" s="26"/>
      <c r="L534" s="26"/>
      <c r="N534" s="26"/>
      <c r="O534" s="26"/>
      <c r="P534" s="26"/>
      <c r="Q534" s="26"/>
      <c r="U534" s="5"/>
      <c r="X534" s="5"/>
    </row>
    <row r="535" spans="2:24">
      <c r="B535" s="5"/>
      <c r="C535" s="26"/>
      <c r="E535" s="5"/>
      <c r="F535" s="5"/>
      <c r="G535" s="126"/>
      <c r="J535" s="26"/>
      <c r="L535" s="26"/>
      <c r="N535" s="26"/>
      <c r="O535" s="26"/>
      <c r="P535" s="26"/>
      <c r="Q535" s="26"/>
      <c r="U535" s="5"/>
      <c r="X535" s="5"/>
    </row>
    <row r="536" spans="2:24">
      <c r="B536" s="5"/>
      <c r="C536" s="26"/>
      <c r="E536" s="5"/>
      <c r="F536" s="5"/>
      <c r="G536" s="126"/>
      <c r="J536" s="26"/>
      <c r="L536" s="26"/>
      <c r="N536" s="26"/>
      <c r="O536" s="26"/>
      <c r="P536" s="26"/>
      <c r="Q536" s="26"/>
      <c r="U536" s="5"/>
      <c r="X536" s="5"/>
    </row>
    <row r="537" spans="2:24">
      <c r="B537" s="5"/>
      <c r="C537" s="26"/>
      <c r="E537" s="5"/>
      <c r="F537" s="5"/>
      <c r="G537" s="126"/>
      <c r="J537" s="26"/>
      <c r="L537" s="26"/>
      <c r="N537" s="26"/>
      <c r="O537" s="26"/>
      <c r="P537" s="26"/>
      <c r="Q537" s="26"/>
      <c r="U537" s="5"/>
      <c r="X537" s="5"/>
    </row>
    <row r="538" spans="2:24">
      <c r="B538" s="5"/>
      <c r="C538" s="26"/>
      <c r="E538" s="5"/>
      <c r="F538" s="5"/>
      <c r="G538" s="126"/>
      <c r="J538" s="26"/>
      <c r="L538" s="26"/>
      <c r="N538" s="26"/>
      <c r="O538" s="26"/>
      <c r="P538" s="26"/>
      <c r="Q538" s="26"/>
      <c r="U538" s="5"/>
      <c r="X538" s="5"/>
    </row>
    <row r="539" spans="2:24">
      <c r="B539" s="5"/>
      <c r="C539" s="26"/>
      <c r="E539" s="5"/>
      <c r="F539" s="5"/>
      <c r="G539" s="126"/>
      <c r="J539" s="26"/>
      <c r="L539" s="26"/>
      <c r="N539" s="26"/>
      <c r="O539" s="26"/>
      <c r="P539" s="26"/>
      <c r="Q539" s="26"/>
      <c r="U539" s="5"/>
      <c r="X539" s="5"/>
    </row>
    <row r="540" spans="2:24">
      <c r="B540" s="5"/>
      <c r="C540" s="26"/>
      <c r="E540" s="5"/>
      <c r="F540" s="5"/>
      <c r="G540" s="126"/>
      <c r="J540" s="26"/>
      <c r="L540" s="26"/>
      <c r="N540" s="26"/>
      <c r="O540" s="26"/>
      <c r="P540" s="26"/>
      <c r="Q540" s="26"/>
      <c r="U540" s="5"/>
      <c r="X540" s="5"/>
    </row>
    <row r="541" spans="2:24">
      <c r="B541" s="5"/>
      <c r="C541" s="26"/>
      <c r="E541" s="5"/>
      <c r="F541" s="5"/>
      <c r="G541" s="126"/>
      <c r="J541" s="26"/>
      <c r="L541" s="26"/>
      <c r="N541" s="26"/>
      <c r="O541" s="26"/>
      <c r="P541" s="26"/>
      <c r="Q541" s="26"/>
      <c r="U541" s="5"/>
      <c r="X541" s="5"/>
    </row>
    <row r="542" spans="2:24">
      <c r="B542" s="5"/>
      <c r="C542" s="26"/>
      <c r="E542" s="5"/>
      <c r="F542" s="5"/>
      <c r="G542" s="126"/>
      <c r="J542" s="26"/>
      <c r="L542" s="26"/>
      <c r="N542" s="26"/>
      <c r="O542" s="26"/>
      <c r="P542" s="26"/>
      <c r="Q542" s="26"/>
      <c r="U542" s="5"/>
      <c r="X542" s="5"/>
    </row>
    <row r="543" spans="2:24">
      <c r="B543" s="5"/>
      <c r="C543" s="26"/>
      <c r="E543" s="5"/>
      <c r="F543" s="5"/>
      <c r="G543" s="126"/>
      <c r="J543" s="26"/>
      <c r="L543" s="26"/>
      <c r="N543" s="26"/>
      <c r="O543" s="26"/>
      <c r="P543" s="26"/>
      <c r="Q543" s="26"/>
      <c r="U543" s="5"/>
      <c r="X543" s="5"/>
    </row>
    <row r="544" spans="2:24">
      <c r="B544" s="5"/>
      <c r="C544" s="26"/>
      <c r="E544" s="5"/>
      <c r="F544" s="5"/>
      <c r="G544" s="126"/>
      <c r="J544" s="26"/>
      <c r="L544" s="26"/>
      <c r="N544" s="26"/>
      <c r="O544" s="26"/>
      <c r="P544" s="26"/>
      <c r="Q544" s="26"/>
      <c r="U544" s="5"/>
      <c r="X544" s="5"/>
    </row>
    <row r="545" spans="2:24">
      <c r="B545" s="5"/>
      <c r="C545" s="26"/>
      <c r="E545" s="5"/>
      <c r="F545" s="5"/>
      <c r="G545" s="126"/>
      <c r="J545" s="26"/>
      <c r="L545" s="26"/>
      <c r="N545" s="26"/>
      <c r="O545" s="26"/>
      <c r="P545" s="26"/>
      <c r="Q545" s="26"/>
      <c r="U545" s="5"/>
      <c r="X545" s="5"/>
    </row>
    <row r="546" spans="2:24">
      <c r="B546" s="5"/>
      <c r="C546" s="26"/>
      <c r="E546" s="5"/>
      <c r="F546" s="5"/>
      <c r="G546" s="126"/>
      <c r="J546" s="26"/>
      <c r="L546" s="26"/>
      <c r="N546" s="26"/>
      <c r="O546" s="26"/>
      <c r="P546" s="26"/>
      <c r="Q546" s="26"/>
      <c r="U546" s="5"/>
      <c r="X546" s="5"/>
    </row>
    <row r="547" spans="2:24">
      <c r="B547" s="5"/>
      <c r="C547" s="26"/>
      <c r="E547" s="5"/>
      <c r="F547" s="5"/>
      <c r="G547" s="126"/>
      <c r="J547" s="26"/>
      <c r="L547" s="26"/>
      <c r="N547" s="26"/>
      <c r="O547" s="26"/>
      <c r="P547" s="26"/>
      <c r="Q547" s="26"/>
      <c r="U547" s="5"/>
      <c r="X547" s="5"/>
    </row>
    <row r="548" spans="2:24">
      <c r="B548" s="5"/>
      <c r="C548" s="26"/>
      <c r="E548" s="5"/>
      <c r="F548" s="5"/>
      <c r="G548" s="126"/>
      <c r="J548" s="26"/>
      <c r="L548" s="26"/>
      <c r="N548" s="26"/>
      <c r="O548" s="26"/>
      <c r="P548" s="26"/>
      <c r="Q548" s="26"/>
      <c r="U548" s="5"/>
      <c r="X548" s="5"/>
    </row>
    <row r="549" spans="2:24">
      <c r="B549" s="5"/>
      <c r="C549" s="26"/>
      <c r="E549" s="5"/>
      <c r="F549" s="5"/>
      <c r="G549" s="126"/>
      <c r="J549" s="26"/>
      <c r="L549" s="26"/>
      <c r="N549" s="26"/>
      <c r="O549" s="26"/>
      <c r="P549" s="26"/>
      <c r="Q549" s="26"/>
      <c r="U549" s="5"/>
      <c r="X549" s="5"/>
    </row>
    <row r="550" spans="2:24">
      <c r="B550" s="5"/>
      <c r="C550" s="26"/>
      <c r="E550" s="5"/>
      <c r="F550" s="5"/>
      <c r="G550" s="126"/>
      <c r="J550" s="26"/>
      <c r="L550" s="26"/>
      <c r="N550" s="26"/>
      <c r="O550" s="26"/>
      <c r="P550" s="26"/>
      <c r="Q550" s="26"/>
      <c r="U550" s="5"/>
      <c r="X550" s="5"/>
    </row>
    <row r="551" spans="2:24">
      <c r="B551" s="5"/>
      <c r="C551" s="26"/>
      <c r="E551" s="5"/>
      <c r="F551" s="5"/>
      <c r="G551" s="126"/>
      <c r="J551" s="26"/>
      <c r="L551" s="26"/>
      <c r="N551" s="26"/>
      <c r="O551" s="26"/>
      <c r="P551" s="26"/>
      <c r="Q551" s="26"/>
      <c r="U551" s="5"/>
      <c r="X551" s="5"/>
    </row>
    <row r="552" spans="2:24">
      <c r="B552" s="5"/>
      <c r="C552" s="26"/>
      <c r="E552" s="5"/>
      <c r="F552" s="5"/>
      <c r="G552" s="126"/>
      <c r="J552" s="26"/>
      <c r="L552" s="26"/>
      <c r="N552" s="26"/>
      <c r="O552" s="26"/>
      <c r="P552" s="26"/>
      <c r="Q552" s="26"/>
      <c r="U552" s="5"/>
      <c r="X552" s="5"/>
    </row>
    <row r="553" spans="2:24">
      <c r="B553" s="5"/>
      <c r="C553" s="26"/>
      <c r="E553" s="5"/>
      <c r="F553" s="5"/>
      <c r="G553" s="126"/>
      <c r="J553" s="26"/>
      <c r="L553" s="26"/>
      <c r="N553" s="26"/>
      <c r="O553" s="26"/>
      <c r="P553" s="26"/>
      <c r="Q553" s="26"/>
      <c r="U553" s="5"/>
      <c r="X553" s="5"/>
    </row>
    <row r="554" spans="2:24">
      <c r="B554" s="5"/>
      <c r="C554" s="26"/>
      <c r="E554" s="5"/>
      <c r="F554" s="5"/>
      <c r="G554" s="126"/>
      <c r="J554" s="26"/>
      <c r="L554" s="26"/>
      <c r="N554" s="26"/>
      <c r="O554" s="26"/>
      <c r="P554" s="26"/>
      <c r="Q554" s="26"/>
      <c r="U554" s="5"/>
      <c r="X554" s="5"/>
    </row>
    <row r="555" spans="2:24">
      <c r="B555" s="5"/>
      <c r="C555" s="26"/>
      <c r="E555" s="5"/>
      <c r="F555" s="5"/>
      <c r="G555" s="126"/>
      <c r="J555" s="26"/>
      <c r="L555" s="26"/>
      <c r="N555" s="26"/>
      <c r="O555" s="26"/>
      <c r="P555" s="26"/>
      <c r="Q555" s="26"/>
      <c r="U555" s="5"/>
      <c r="X555" s="5"/>
    </row>
    <row r="556" spans="2:24">
      <c r="B556" s="5"/>
      <c r="C556" s="26"/>
      <c r="E556" s="5"/>
      <c r="F556" s="5"/>
      <c r="G556" s="126"/>
      <c r="J556" s="26"/>
      <c r="L556" s="26"/>
      <c r="N556" s="26"/>
      <c r="O556" s="26"/>
      <c r="P556" s="26"/>
      <c r="Q556" s="26"/>
      <c r="U556" s="5"/>
      <c r="X556" s="5"/>
    </row>
    <row r="557" spans="2:24">
      <c r="B557" s="5"/>
      <c r="C557" s="26"/>
      <c r="E557" s="5"/>
      <c r="F557" s="5"/>
      <c r="G557" s="126"/>
      <c r="J557" s="26"/>
      <c r="L557" s="26"/>
      <c r="N557" s="26"/>
      <c r="O557" s="26"/>
      <c r="P557" s="26"/>
      <c r="Q557" s="26"/>
      <c r="U557" s="5"/>
      <c r="X557" s="5"/>
    </row>
    <row r="558" spans="2:24">
      <c r="B558" s="5"/>
      <c r="C558" s="26"/>
      <c r="E558" s="5"/>
      <c r="F558" s="5"/>
      <c r="G558" s="126"/>
      <c r="J558" s="26"/>
      <c r="L558" s="26"/>
      <c r="N558" s="26"/>
      <c r="O558" s="26"/>
      <c r="P558" s="26"/>
      <c r="Q558" s="26"/>
      <c r="U558" s="5"/>
      <c r="X558" s="5"/>
    </row>
    <row r="559" spans="2:24">
      <c r="B559" s="5"/>
      <c r="C559" s="26"/>
      <c r="E559" s="5"/>
      <c r="F559" s="5"/>
      <c r="G559" s="126"/>
      <c r="J559" s="26"/>
      <c r="L559" s="26"/>
      <c r="N559" s="26"/>
      <c r="O559" s="26"/>
      <c r="P559" s="26"/>
      <c r="Q559" s="26"/>
      <c r="U559" s="5"/>
      <c r="X559" s="5"/>
    </row>
    <row r="560" spans="2:24">
      <c r="B560" s="5"/>
      <c r="C560" s="26"/>
      <c r="E560" s="5"/>
      <c r="F560" s="5"/>
      <c r="G560" s="126"/>
      <c r="J560" s="26"/>
      <c r="L560" s="26"/>
      <c r="N560" s="26"/>
      <c r="O560" s="26"/>
      <c r="P560" s="26"/>
      <c r="Q560" s="26"/>
      <c r="U560" s="5"/>
      <c r="X560" s="5"/>
    </row>
    <row r="561" spans="2:24">
      <c r="B561" s="5"/>
      <c r="C561" s="26"/>
      <c r="E561" s="5"/>
      <c r="F561" s="5"/>
      <c r="G561" s="126"/>
      <c r="J561" s="26"/>
      <c r="L561" s="26"/>
      <c r="N561" s="26"/>
      <c r="O561" s="26"/>
      <c r="P561" s="26"/>
      <c r="Q561" s="26"/>
      <c r="U561" s="5"/>
      <c r="X561" s="5"/>
    </row>
    <row r="562" spans="2:24">
      <c r="B562" s="5"/>
      <c r="C562" s="26"/>
      <c r="E562" s="5"/>
      <c r="F562" s="5"/>
      <c r="G562" s="126"/>
      <c r="J562" s="26"/>
      <c r="L562" s="26"/>
      <c r="N562" s="26"/>
      <c r="O562" s="26"/>
      <c r="P562" s="26"/>
      <c r="Q562" s="26"/>
      <c r="U562" s="5"/>
      <c r="X562" s="5"/>
    </row>
    <row r="563" spans="2:24">
      <c r="B563" s="5"/>
      <c r="C563" s="26"/>
      <c r="E563" s="5"/>
      <c r="F563" s="5"/>
      <c r="G563" s="126"/>
      <c r="J563" s="26"/>
      <c r="L563" s="26"/>
      <c r="N563" s="26"/>
      <c r="O563" s="26"/>
      <c r="P563" s="26"/>
      <c r="Q563" s="26"/>
      <c r="U563" s="5"/>
      <c r="X563" s="5"/>
    </row>
    <row r="564" spans="2:24">
      <c r="B564" s="5"/>
      <c r="C564" s="26"/>
      <c r="E564" s="5"/>
      <c r="F564" s="5"/>
      <c r="G564" s="126"/>
      <c r="J564" s="26"/>
      <c r="L564" s="26"/>
      <c r="N564" s="26"/>
      <c r="O564" s="26"/>
      <c r="P564" s="26"/>
      <c r="Q564" s="26"/>
      <c r="U564" s="5"/>
      <c r="X564" s="5"/>
    </row>
    <row r="565" spans="2:24">
      <c r="B565" s="5"/>
      <c r="C565" s="26"/>
      <c r="E565" s="5"/>
      <c r="F565" s="5"/>
      <c r="G565" s="126"/>
      <c r="J565" s="26"/>
      <c r="L565" s="26"/>
      <c r="N565" s="26"/>
      <c r="O565" s="26"/>
      <c r="P565" s="26"/>
      <c r="Q565" s="26"/>
      <c r="U565" s="5"/>
      <c r="X565" s="5"/>
    </row>
    <row r="566" spans="2:24">
      <c r="B566" s="5"/>
      <c r="C566" s="26"/>
      <c r="E566" s="5"/>
      <c r="F566" s="5"/>
      <c r="G566" s="126"/>
      <c r="J566" s="26"/>
      <c r="L566" s="26"/>
      <c r="N566" s="26"/>
      <c r="O566" s="26"/>
      <c r="P566" s="26"/>
      <c r="Q566" s="26"/>
      <c r="U566" s="5"/>
      <c r="X566" s="5"/>
    </row>
    <row r="567" spans="2:24">
      <c r="B567" s="5"/>
      <c r="C567" s="26"/>
      <c r="E567" s="5"/>
      <c r="F567" s="5"/>
      <c r="G567" s="126"/>
      <c r="J567" s="26"/>
      <c r="L567" s="26"/>
      <c r="N567" s="26"/>
      <c r="O567" s="26"/>
      <c r="P567" s="26"/>
      <c r="Q567" s="26"/>
      <c r="U567" s="5"/>
      <c r="X567" s="5"/>
    </row>
    <row r="568" spans="2:24">
      <c r="B568" s="5"/>
      <c r="C568" s="26"/>
      <c r="E568" s="5"/>
      <c r="F568" s="5"/>
      <c r="G568" s="126"/>
      <c r="J568" s="26"/>
      <c r="L568" s="26"/>
      <c r="N568" s="26"/>
      <c r="O568" s="26"/>
      <c r="P568" s="26"/>
      <c r="Q568" s="26"/>
      <c r="U568" s="5"/>
      <c r="X568" s="5"/>
    </row>
    <row r="569" spans="2:24">
      <c r="B569" s="5"/>
      <c r="C569" s="26"/>
      <c r="E569" s="5"/>
      <c r="F569" s="5"/>
      <c r="G569" s="126"/>
      <c r="J569" s="26"/>
      <c r="L569" s="26"/>
      <c r="N569" s="26"/>
      <c r="O569" s="26"/>
      <c r="P569" s="26"/>
      <c r="Q569" s="26"/>
      <c r="U569" s="5"/>
      <c r="X569" s="5"/>
    </row>
    <row r="570" spans="2:24">
      <c r="B570" s="5"/>
      <c r="C570" s="26"/>
      <c r="E570" s="5"/>
      <c r="F570" s="5"/>
      <c r="G570" s="126"/>
      <c r="J570" s="26"/>
      <c r="L570" s="26"/>
      <c r="N570" s="26"/>
      <c r="O570" s="26"/>
      <c r="P570" s="26"/>
      <c r="Q570" s="26"/>
      <c r="U570" s="5"/>
      <c r="X570" s="5"/>
    </row>
    <row r="571" spans="2:24">
      <c r="B571" s="5"/>
      <c r="C571" s="26"/>
      <c r="E571" s="5"/>
      <c r="F571" s="5"/>
      <c r="G571" s="126"/>
      <c r="J571" s="26"/>
      <c r="L571" s="26"/>
      <c r="N571" s="26"/>
      <c r="O571" s="26"/>
      <c r="P571" s="26"/>
      <c r="Q571" s="26"/>
      <c r="U571" s="5"/>
      <c r="X571" s="5"/>
    </row>
    <row r="572" spans="2:24">
      <c r="B572" s="5"/>
      <c r="C572" s="26"/>
      <c r="E572" s="5"/>
      <c r="F572" s="5"/>
      <c r="G572" s="126"/>
      <c r="J572" s="26"/>
      <c r="L572" s="26"/>
      <c r="N572" s="26"/>
      <c r="O572" s="26"/>
      <c r="P572" s="26"/>
      <c r="Q572" s="26"/>
      <c r="U572" s="5"/>
      <c r="X572" s="5"/>
    </row>
    <row r="573" spans="2:24">
      <c r="B573" s="5"/>
      <c r="C573" s="26"/>
      <c r="E573" s="5"/>
      <c r="F573" s="5"/>
      <c r="G573" s="126"/>
      <c r="J573" s="26"/>
      <c r="L573" s="26"/>
      <c r="N573" s="26"/>
      <c r="O573" s="26"/>
      <c r="P573" s="26"/>
      <c r="Q573" s="26"/>
      <c r="U573" s="5"/>
      <c r="X573" s="5"/>
    </row>
    <row r="574" spans="2:24">
      <c r="B574" s="5"/>
      <c r="C574" s="26"/>
      <c r="E574" s="5"/>
      <c r="F574" s="5"/>
      <c r="G574" s="126"/>
      <c r="J574" s="26"/>
      <c r="L574" s="26"/>
      <c r="N574" s="26"/>
      <c r="O574" s="26"/>
      <c r="P574" s="26"/>
      <c r="Q574" s="26"/>
      <c r="U574" s="5"/>
      <c r="X574" s="5"/>
    </row>
    <row r="575" spans="2:24">
      <c r="B575" s="5"/>
      <c r="C575" s="26"/>
      <c r="E575" s="5"/>
      <c r="F575" s="5"/>
      <c r="G575" s="126"/>
      <c r="J575" s="26"/>
      <c r="L575" s="26"/>
      <c r="N575" s="26"/>
      <c r="O575" s="26"/>
      <c r="P575" s="26"/>
      <c r="Q575" s="26"/>
      <c r="U575" s="5"/>
      <c r="X575" s="5"/>
    </row>
    <row r="576" spans="2:24">
      <c r="B576" s="5"/>
      <c r="C576" s="26"/>
      <c r="E576" s="5"/>
      <c r="F576" s="5"/>
      <c r="G576" s="126"/>
      <c r="J576" s="26"/>
      <c r="L576" s="26"/>
      <c r="N576" s="26"/>
      <c r="O576" s="26"/>
      <c r="P576" s="26"/>
      <c r="Q576" s="26"/>
      <c r="U576" s="5"/>
      <c r="X576" s="5"/>
    </row>
    <row r="577" spans="2:24">
      <c r="B577" s="5"/>
      <c r="C577" s="26"/>
      <c r="E577" s="5"/>
      <c r="F577" s="5"/>
      <c r="G577" s="126"/>
      <c r="J577" s="26"/>
      <c r="L577" s="26"/>
      <c r="N577" s="26"/>
      <c r="O577" s="26"/>
      <c r="P577" s="26"/>
      <c r="Q577" s="26"/>
      <c r="U577" s="5"/>
      <c r="X577" s="5"/>
    </row>
    <row r="578" spans="2:24">
      <c r="B578" s="5"/>
      <c r="C578" s="26"/>
      <c r="E578" s="5"/>
      <c r="F578" s="5"/>
      <c r="G578" s="126"/>
      <c r="J578" s="26"/>
      <c r="L578" s="26"/>
      <c r="N578" s="26"/>
      <c r="O578" s="26"/>
      <c r="P578" s="26"/>
      <c r="Q578" s="26"/>
      <c r="U578" s="5"/>
      <c r="X578" s="5"/>
    </row>
    <row r="579" spans="2:24">
      <c r="B579" s="5"/>
      <c r="C579" s="26"/>
      <c r="E579" s="5"/>
      <c r="F579" s="5"/>
      <c r="G579" s="126"/>
      <c r="J579" s="26"/>
      <c r="L579" s="26"/>
      <c r="N579" s="26"/>
      <c r="O579" s="26"/>
      <c r="P579" s="26"/>
      <c r="Q579" s="26"/>
      <c r="U579" s="5"/>
      <c r="X579" s="5"/>
    </row>
    <row r="580" spans="2:24">
      <c r="B580" s="5"/>
      <c r="C580" s="26"/>
      <c r="E580" s="5"/>
      <c r="F580" s="5"/>
      <c r="G580" s="126"/>
      <c r="J580" s="26"/>
      <c r="L580" s="26"/>
      <c r="N580" s="26"/>
      <c r="O580" s="26"/>
      <c r="P580" s="26"/>
      <c r="Q580" s="26"/>
      <c r="U580" s="5"/>
      <c r="X580" s="5"/>
    </row>
    <row r="581" spans="2:24">
      <c r="B581" s="5"/>
      <c r="C581" s="26"/>
      <c r="E581" s="5"/>
      <c r="F581" s="5"/>
      <c r="G581" s="126"/>
      <c r="J581" s="26"/>
      <c r="L581" s="26"/>
      <c r="N581" s="26"/>
      <c r="O581" s="26"/>
      <c r="P581" s="26"/>
      <c r="Q581" s="26"/>
      <c r="U581" s="5"/>
      <c r="X581" s="5"/>
    </row>
    <row r="582" spans="2:24">
      <c r="B582" s="5"/>
      <c r="C582" s="26"/>
      <c r="E582" s="5"/>
      <c r="F582" s="5"/>
      <c r="G582" s="126"/>
      <c r="J582" s="26"/>
      <c r="L582" s="26"/>
      <c r="N582" s="26"/>
      <c r="O582" s="26"/>
      <c r="P582" s="26"/>
      <c r="Q582" s="26"/>
      <c r="U582" s="5"/>
      <c r="X582" s="5"/>
    </row>
    <row r="583" spans="2:24">
      <c r="B583" s="5"/>
      <c r="C583" s="26"/>
      <c r="E583" s="5"/>
      <c r="F583" s="5"/>
      <c r="G583" s="126"/>
      <c r="J583" s="26"/>
      <c r="L583" s="26"/>
      <c r="N583" s="26"/>
      <c r="O583" s="26"/>
      <c r="P583" s="26"/>
      <c r="Q583" s="26"/>
      <c r="U583" s="5"/>
      <c r="X583" s="5"/>
    </row>
    <row r="584" spans="2:24">
      <c r="B584" s="5"/>
      <c r="C584" s="26"/>
      <c r="E584" s="5"/>
      <c r="F584" s="5"/>
      <c r="G584" s="126"/>
      <c r="J584" s="26"/>
      <c r="L584" s="26"/>
      <c r="N584" s="26"/>
      <c r="O584" s="26"/>
      <c r="P584" s="26"/>
      <c r="Q584" s="26"/>
      <c r="U584" s="5"/>
      <c r="X584" s="5"/>
    </row>
    <row r="585" spans="2:24">
      <c r="B585" s="5"/>
      <c r="C585" s="26"/>
      <c r="E585" s="5"/>
      <c r="F585" s="5"/>
      <c r="G585" s="126"/>
      <c r="J585" s="26"/>
      <c r="L585" s="26"/>
      <c r="N585" s="26"/>
      <c r="O585" s="26"/>
      <c r="P585" s="26"/>
      <c r="Q585" s="26"/>
      <c r="U585" s="5"/>
      <c r="X585" s="5"/>
    </row>
    <row r="586" spans="2:24">
      <c r="B586" s="5"/>
      <c r="C586" s="26"/>
      <c r="E586" s="5"/>
      <c r="F586" s="5"/>
      <c r="G586" s="126"/>
      <c r="J586" s="26"/>
      <c r="L586" s="26"/>
      <c r="N586" s="26"/>
      <c r="O586" s="26"/>
      <c r="P586" s="26"/>
      <c r="Q586" s="26"/>
      <c r="U586" s="5"/>
      <c r="X586" s="5"/>
    </row>
    <row r="587" spans="2:24">
      <c r="B587" s="5"/>
      <c r="C587" s="26"/>
      <c r="E587" s="5"/>
      <c r="F587" s="5"/>
      <c r="G587" s="126"/>
      <c r="J587" s="26"/>
      <c r="L587" s="26"/>
      <c r="N587" s="26"/>
      <c r="O587" s="26"/>
      <c r="P587" s="26"/>
      <c r="Q587" s="26"/>
      <c r="U587" s="5"/>
      <c r="X587" s="5"/>
    </row>
    <row r="588" spans="2:24">
      <c r="B588" s="5"/>
      <c r="C588" s="26"/>
      <c r="E588" s="5"/>
      <c r="F588" s="5"/>
      <c r="G588" s="126"/>
      <c r="J588" s="26"/>
      <c r="L588" s="26"/>
      <c r="N588" s="26"/>
      <c r="O588" s="26"/>
      <c r="P588" s="26"/>
      <c r="Q588" s="26"/>
      <c r="U588" s="5"/>
      <c r="X588" s="5"/>
    </row>
    <row r="589" spans="2:24">
      <c r="B589" s="5"/>
      <c r="C589" s="26"/>
      <c r="E589" s="5"/>
      <c r="F589" s="5"/>
      <c r="G589" s="126"/>
      <c r="J589" s="26"/>
      <c r="L589" s="26"/>
      <c r="N589" s="26"/>
      <c r="O589" s="26"/>
      <c r="P589" s="26"/>
      <c r="Q589" s="26"/>
      <c r="U589" s="5"/>
      <c r="X589" s="5"/>
    </row>
    <row r="590" spans="2:24">
      <c r="B590" s="5"/>
      <c r="C590" s="26"/>
      <c r="E590" s="5"/>
      <c r="F590" s="5"/>
      <c r="G590" s="126"/>
      <c r="J590" s="26"/>
      <c r="L590" s="26"/>
      <c r="N590" s="26"/>
      <c r="O590" s="26"/>
      <c r="P590" s="26"/>
      <c r="Q590" s="26"/>
      <c r="U590" s="5"/>
      <c r="X590" s="5"/>
    </row>
    <row r="591" spans="2:24">
      <c r="B591" s="5"/>
      <c r="C591" s="26"/>
      <c r="E591" s="5"/>
      <c r="F591" s="5"/>
      <c r="G591" s="126"/>
      <c r="J591" s="26"/>
      <c r="L591" s="26"/>
      <c r="N591" s="26"/>
      <c r="O591" s="26"/>
      <c r="P591" s="26"/>
      <c r="Q591" s="26"/>
      <c r="U591" s="5"/>
      <c r="X591" s="5"/>
    </row>
    <row r="592" spans="2:24">
      <c r="B592" s="5"/>
      <c r="C592" s="26"/>
      <c r="E592" s="5"/>
      <c r="F592" s="5"/>
      <c r="G592" s="126"/>
      <c r="J592" s="26"/>
      <c r="L592" s="26"/>
      <c r="N592" s="26"/>
      <c r="O592" s="26"/>
      <c r="P592" s="26"/>
      <c r="Q592" s="26"/>
      <c r="U592" s="5"/>
      <c r="X592" s="5"/>
    </row>
    <row r="593" spans="2:24">
      <c r="B593" s="5"/>
      <c r="C593" s="26"/>
      <c r="E593" s="5"/>
      <c r="F593" s="5"/>
      <c r="G593" s="126"/>
      <c r="J593" s="26"/>
      <c r="L593" s="26"/>
      <c r="N593" s="26"/>
      <c r="O593" s="26"/>
      <c r="P593" s="26"/>
      <c r="Q593" s="26"/>
      <c r="U593" s="5"/>
      <c r="X593" s="5"/>
    </row>
    <row r="594" spans="2:24">
      <c r="B594" s="5"/>
      <c r="C594" s="26"/>
      <c r="E594" s="5"/>
      <c r="F594" s="5"/>
      <c r="G594" s="126"/>
      <c r="J594" s="26"/>
      <c r="L594" s="26"/>
      <c r="N594" s="26"/>
      <c r="O594" s="26"/>
      <c r="P594" s="26"/>
      <c r="Q594" s="26"/>
      <c r="U594" s="5"/>
      <c r="X594" s="5"/>
    </row>
    <row r="595" spans="2:24">
      <c r="B595" s="5"/>
      <c r="C595" s="26"/>
      <c r="E595" s="5"/>
      <c r="F595" s="5"/>
      <c r="G595" s="126"/>
      <c r="J595" s="26"/>
      <c r="L595" s="26"/>
      <c r="N595" s="26"/>
      <c r="O595" s="26"/>
      <c r="P595" s="26"/>
      <c r="Q595" s="26"/>
      <c r="U595" s="5"/>
      <c r="X595" s="5"/>
    </row>
    <row r="596" spans="2:24">
      <c r="B596" s="5"/>
      <c r="C596" s="26"/>
      <c r="E596" s="5"/>
      <c r="F596" s="5"/>
      <c r="G596" s="126"/>
      <c r="J596" s="26"/>
      <c r="L596" s="26"/>
      <c r="N596" s="26"/>
      <c r="O596" s="26"/>
      <c r="P596" s="26"/>
      <c r="Q596" s="26"/>
      <c r="U596" s="5"/>
      <c r="X596" s="5"/>
    </row>
    <row r="597" spans="2:24">
      <c r="B597" s="5"/>
      <c r="C597" s="26"/>
      <c r="E597" s="5"/>
      <c r="F597" s="5"/>
      <c r="G597" s="126"/>
      <c r="J597" s="26"/>
      <c r="L597" s="26"/>
      <c r="N597" s="26"/>
      <c r="O597" s="26"/>
      <c r="P597" s="26"/>
      <c r="Q597" s="26"/>
      <c r="U597" s="5"/>
      <c r="X597" s="5"/>
    </row>
    <row r="598" spans="2:24">
      <c r="B598" s="5"/>
      <c r="C598" s="26"/>
      <c r="E598" s="5"/>
      <c r="F598" s="5"/>
      <c r="G598" s="126"/>
      <c r="J598" s="26"/>
      <c r="L598" s="26"/>
      <c r="N598" s="26"/>
      <c r="O598" s="26"/>
      <c r="P598" s="26"/>
      <c r="Q598" s="26"/>
      <c r="U598" s="5"/>
      <c r="X598" s="5"/>
    </row>
    <row r="599" spans="2:24">
      <c r="B599" s="5"/>
      <c r="C599" s="26"/>
      <c r="E599" s="5"/>
      <c r="F599" s="5"/>
      <c r="G599" s="126"/>
      <c r="J599" s="26"/>
      <c r="L599" s="26"/>
      <c r="N599" s="26"/>
      <c r="O599" s="26"/>
      <c r="P599" s="26"/>
      <c r="Q599" s="26"/>
      <c r="U599" s="5"/>
      <c r="X599" s="5"/>
    </row>
    <row r="600" spans="2:24">
      <c r="B600" s="5"/>
      <c r="C600" s="26"/>
      <c r="E600" s="5"/>
      <c r="F600" s="5"/>
      <c r="G600" s="126"/>
      <c r="J600" s="26"/>
      <c r="L600" s="26"/>
      <c r="N600" s="26"/>
      <c r="O600" s="26"/>
      <c r="P600" s="26"/>
      <c r="Q600" s="26"/>
      <c r="U600" s="5"/>
      <c r="X600" s="5"/>
    </row>
    <row r="601" spans="2:24">
      <c r="B601" s="5"/>
      <c r="C601" s="26"/>
      <c r="E601" s="5"/>
      <c r="F601" s="5"/>
      <c r="G601" s="126"/>
      <c r="J601" s="26"/>
      <c r="L601" s="26"/>
      <c r="N601" s="26"/>
      <c r="O601" s="26"/>
      <c r="P601" s="26"/>
      <c r="Q601" s="26"/>
      <c r="U601" s="5"/>
      <c r="X601" s="5"/>
    </row>
    <row r="602" spans="2:24">
      <c r="B602" s="5"/>
      <c r="C602" s="26"/>
      <c r="E602" s="5"/>
      <c r="F602" s="5"/>
      <c r="G602" s="126"/>
      <c r="J602" s="26"/>
      <c r="L602" s="26"/>
      <c r="N602" s="26"/>
      <c r="O602" s="26"/>
      <c r="P602" s="26"/>
      <c r="Q602" s="26"/>
      <c r="U602" s="5"/>
      <c r="X602" s="5"/>
    </row>
    <row r="603" spans="2:24">
      <c r="B603" s="5"/>
      <c r="C603" s="26"/>
      <c r="E603" s="5"/>
      <c r="F603" s="5"/>
      <c r="G603" s="126"/>
      <c r="J603" s="26"/>
      <c r="L603" s="26"/>
      <c r="N603" s="26"/>
      <c r="O603" s="26"/>
      <c r="P603" s="26"/>
      <c r="Q603" s="26"/>
      <c r="U603" s="5"/>
      <c r="X603" s="5"/>
    </row>
    <row r="604" spans="2:24">
      <c r="B604" s="5"/>
      <c r="C604" s="26"/>
      <c r="E604" s="5"/>
      <c r="F604" s="5"/>
      <c r="G604" s="126"/>
      <c r="J604" s="26"/>
      <c r="L604" s="26"/>
      <c r="N604" s="26"/>
      <c r="O604" s="26"/>
      <c r="P604" s="26"/>
      <c r="Q604" s="26"/>
      <c r="U604" s="5"/>
      <c r="X604" s="5"/>
    </row>
    <row r="605" spans="2:24">
      <c r="B605" s="5"/>
      <c r="C605" s="26"/>
      <c r="E605" s="5"/>
      <c r="F605" s="5"/>
      <c r="G605" s="126"/>
      <c r="J605" s="26"/>
      <c r="L605" s="26"/>
      <c r="N605" s="26"/>
      <c r="O605" s="26"/>
      <c r="P605" s="26"/>
      <c r="Q605" s="26"/>
      <c r="U605" s="5"/>
      <c r="X605" s="5"/>
    </row>
    <row r="606" spans="2:24">
      <c r="B606" s="5"/>
      <c r="C606" s="26"/>
      <c r="E606" s="5"/>
      <c r="F606" s="5"/>
      <c r="G606" s="126"/>
      <c r="J606" s="26"/>
      <c r="L606" s="26"/>
      <c r="N606" s="26"/>
      <c r="O606" s="26"/>
      <c r="P606" s="26"/>
      <c r="Q606" s="26"/>
      <c r="U606" s="5"/>
      <c r="X606" s="5"/>
    </row>
    <row r="607" spans="2:24">
      <c r="B607" s="5"/>
      <c r="C607" s="26"/>
      <c r="E607" s="5"/>
      <c r="F607" s="5"/>
      <c r="G607" s="126"/>
      <c r="J607" s="26"/>
      <c r="L607" s="26"/>
      <c r="N607" s="26"/>
      <c r="O607" s="26"/>
      <c r="P607" s="26"/>
      <c r="Q607" s="26"/>
      <c r="U607" s="5"/>
      <c r="X607" s="5"/>
    </row>
    <row r="608" spans="2:24">
      <c r="B608" s="5"/>
      <c r="C608" s="26"/>
      <c r="E608" s="5"/>
      <c r="F608" s="5"/>
      <c r="G608" s="126"/>
      <c r="J608" s="26"/>
      <c r="L608" s="26"/>
      <c r="N608" s="26"/>
      <c r="O608" s="26"/>
      <c r="P608" s="26"/>
      <c r="Q608" s="26"/>
      <c r="U608" s="5"/>
      <c r="X608" s="5"/>
    </row>
    <row r="609" spans="2:24">
      <c r="B609" s="5"/>
      <c r="C609" s="26"/>
      <c r="E609" s="5"/>
      <c r="F609" s="5"/>
      <c r="G609" s="126"/>
      <c r="J609" s="26"/>
      <c r="L609" s="26"/>
      <c r="N609" s="26"/>
      <c r="O609" s="26"/>
      <c r="P609" s="26"/>
      <c r="Q609" s="26"/>
      <c r="U609" s="5"/>
      <c r="X609" s="5"/>
    </row>
    <row r="610" spans="2:24">
      <c r="B610" s="5"/>
      <c r="C610" s="26"/>
      <c r="E610" s="5"/>
      <c r="F610" s="5"/>
      <c r="G610" s="126"/>
      <c r="J610" s="26"/>
      <c r="L610" s="26"/>
      <c r="N610" s="26"/>
      <c r="O610" s="26"/>
      <c r="P610" s="26"/>
      <c r="Q610" s="26"/>
      <c r="U610" s="5"/>
      <c r="X610" s="5"/>
    </row>
    <row r="611" spans="2:24">
      <c r="B611" s="5"/>
      <c r="C611" s="26"/>
      <c r="E611" s="5"/>
      <c r="F611" s="5"/>
      <c r="G611" s="126"/>
      <c r="J611" s="26"/>
      <c r="L611" s="26"/>
      <c r="N611" s="26"/>
      <c r="O611" s="26"/>
      <c r="P611" s="26"/>
      <c r="Q611" s="26"/>
      <c r="U611" s="5"/>
      <c r="X611" s="5"/>
    </row>
    <row r="612" spans="2:24">
      <c r="B612" s="5"/>
      <c r="C612" s="26"/>
      <c r="E612" s="5"/>
      <c r="F612" s="5"/>
      <c r="G612" s="126"/>
      <c r="J612" s="26"/>
      <c r="L612" s="26"/>
      <c r="N612" s="26"/>
      <c r="O612" s="26"/>
      <c r="P612" s="26"/>
      <c r="Q612" s="26"/>
      <c r="U612" s="5"/>
      <c r="X612" s="5"/>
    </row>
    <row r="613" spans="2:24">
      <c r="B613" s="5"/>
      <c r="C613" s="26"/>
      <c r="E613" s="5"/>
      <c r="F613" s="5"/>
      <c r="G613" s="126"/>
      <c r="J613" s="26"/>
      <c r="L613" s="26"/>
      <c r="N613" s="26"/>
      <c r="O613" s="26"/>
      <c r="P613" s="26"/>
      <c r="Q613" s="26"/>
      <c r="U613" s="5"/>
      <c r="X613" s="5"/>
    </row>
    <row r="614" spans="2:24">
      <c r="B614" s="5"/>
      <c r="C614" s="26"/>
      <c r="E614" s="5"/>
      <c r="F614" s="5"/>
      <c r="G614" s="126"/>
      <c r="J614" s="26"/>
      <c r="L614" s="26"/>
      <c r="N614" s="26"/>
      <c r="O614" s="26"/>
      <c r="P614" s="26"/>
      <c r="Q614" s="26"/>
      <c r="U614" s="5"/>
      <c r="X614" s="5"/>
    </row>
    <row r="615" spans="2:24">
      <c r="B615" s="5"/>
      <c r="C615" s="26"/>
      <c r="E615" s="5"/>
      <c r="F615" s="5"/>
      <c r="G615" s="126"/>
      <c r="J615" s="26"/>
      <c r="L615" s="26"/>
      <c r="N615" s="26"/>
      <c r="O615" s="26"/>
      <c r="P615" s="26"/>
      <c r="Q615" s="26"/>
      <c r="U615" s="5"/>
      <c r="X615" s="5"/>
    </row>
    <row r="616" spans="2:24">
      <c r="B616" s="5"/>
      <c r="C616" s="26"/>
      <c r="E616" s="5"/>
      <c r="F616" s="5"/>
      <c r="G616" s="126"/>
      <c r="J616" s="26"/>
      <c r="L616" s="26"/>
      <c r="N616" s="26"/>
      <c r="O616" s="26"/>
      <c r="P616" s="26"/>
      <c r="Q616" s="26"/>
      <c r="U616" s="5"/>
      <c r="X616" s="5"/>
    </row>
    <row r="617" spans="2:24">
      <c r="B617" s="5"/>
      <c r="C617" s="26"/>
      <c r="E617" s="5"/>
      <c r="F617" s="5"/>
      <c r="G617" s="126"/>
      <c r="J617" s="26"/>
      <c r="L617" s="26"/>
      <c r="N617" s="26"/>
      <c r="O617" s="26"/>
      <c r="P617" s="26"/>
      <c r="Q617" s="26"/>
      <c r="U617" s="5"/>
      <c r="X617" s="5"/>
    </row>
    <row r="618" spans="2:24">
      <c r="B618" s="5"/>
      <c r="C618" s="26"/>
      <c r="E618" s="5"/>
      <c r="F618" s="5"/>
      <c r="G618" s="126"/>
      <c r="J618" s="26"/>
      <c r="L618" s="26"/>
      <c r="N618" s="26"/>
      <c r="O618" s="26"/>
      <c r="P618" s="26"/>
      <c r="Q618" s="26"/>
      <c r="U618" s="5"/>
      <c r="X618" s="5"/>
    </row>
    <row r="619" spans="2:24">
      <c r="B619" s="5"/>
      <c r="C619" s="26"/>
      <c r="E619" s="5"/>
      <c r="F619" s="5"/>
      <c r="G619" s="126"/>
      <c r="J619" s="26"/>
      <c r="L619" s="26"/>
      <c r="N619" s="26"/>
      <c r="O619" s="26"/>
      <c r="P619" s="26"/>
      <c r="Q619" s="26"/>
      <c r="U619" s="5"/>
      <c r="X619" s="5"/>
    </row>
    <row r="620" spans="2:24">
      <c r="B620" s="5"/>
      <c r="C620" s="26"/>
      <c r="E620" s="5"/>
      <c r="F620" s="5"/>
      <c r="G620" s="126"/>
      <c r="J620" s="26"/>
      <c r="L620" s="26"/>
      <c r="N620" s="26"/>
      <c r="O620" s="26"/>
      <c r="P620" s="26"/>
      <c r="Q620" s="26"/>
      <c r="U620" s="5"/>
      <c r="X620" s="5"/>
    </row>
    <row r="621" spans="2:24">
      <c r="B621" s="5"/>
      <c r="C621" s="26"/>
      <c r="E621" s="5"/>
      <c r="F621" s="5"/>
      <c r="G621" s="126"/>
      <c r="J621" s="26"/>
      <c r="L621" s="26"/>
      <c r="N621" s="26"/>
      <c r="O621" s="26"/>
      <c r="P621" s="26"/>
      <c r="Q621" s="26"/>
      <c r="U621" s="5"/>
      <c r="X621" s="5"/>
    </row>
    <row r="622" spans="2:24">
      <c r="B622" s="5"/>
      <c r="C622" s="26"/>
      <c r="E622" s="5"/>
      <c r="F622" s="5"/>
      <c r="G622" s="126"/>
      <c r="J622" s="26"/>
      <c r="L622" s="26"/>
      <c r="N622" s="26"/>
      <c r="O622" s="26"/>
      <c r="P622" s="26"/>
      <c r="Q622" s="26"/>
      <c r="U622" s="5"/>
      <c r="X622" s="5"/>
    </row>
    <row r="623" spans="2:24">
      <c r="B623" s="5"/>
      <c r="C623" s="26"/>
      <c r="E623" s="5"/>
      <c r="F623" s="5"/>
      <c r="G623" s="126"/>
      <c r="J623" s="26"/>
      <c r="L623" s="26"/>
      <c r="N623" s="26"/>
      <c r="O623" s="26"/>
      <c r="P623" s="26"/>
      <c r="Q623" s="26"/>
      <c r="U623" s="5"/>
      <c r="X623" s="5"/>
    </row>
    <row r="624" spans="2:24">
      <c r="B624" s="5"/>
      <c r="C624" s="26"/>
      <c r="E624" s="5"/>
      <c r="F624" s="5"/>
      <c r="G624" s="126"/>
      <c r="J624" s="26"/>
      <c r="L624" s="26"/>
      <c r="N624" s="26"/>
      <c r="O624" s="26"/>
      <c r="P624" s="26"/>
      <c r="Q624" s="26"/>
      <c r="U624" s="5"/>
      <c r="X624" s="5"/>
    </row>
    <row r="625" spans="2:24">
      <c r="B625" s="5"/>
      <c r="C625" s="26"/>
      <c r="E625" s="5"/>
      <c r="F625" s="5"/>
      <c r="G625" s="126"/>
      <c r="J625" s="26"/>
      <c r="L625" s="26"/>
      <c r="N625" s="26"/>
      <c r="O625" s="26"/>
      <c r="P625" s="26"/>
      <c r="Q625" s="26"/>
      <c r="U625" s="5"/>
      <c r="X625" s="5"/>
    </row>
    <row r="626" spans="2:24">
      <c r="B626" s="5"/>
      <c r="C626" s="26"/>
      <c r="E626" s="5"/>
      <c r="F626" s="5"/>
      <c r="G626" s="126"/>
      <c r="J626" s="26"/>
      <c r="L626" s="26"/>
      <c r="N626" s="26"/>
      <c r="O626" s="26"/>
      <c r="P626" s="26"/>
      <c r="Q626" s="26"/>
      <c r="U626" s="5"/>
      <c r="X626" s="5"/>
    </row>
    <row r="627" spans="2:24">
      <c r="B627" s="5"/>
      <c r="C627" s="26"/>
      <c r="E627" s="5"/>
      <c r="F627" s="5"/>
      <c r="G627" s="126"/>
      <c r="J627" s="26"/>
      <c r="L627" s="26"/>
      <c r="N627" s="26"/>
      <c r="O627" s="26"/>
      <c r="P627" s="26"/>
      <c r="Q627" s="26"/>
      <c r="U627" s="5"/>
      <c r="X627" s="5"/>
    </row>
    <row r="628" spans="2:24">
      <c r="B628" s="5"/>
      <c r="C628" s="26"/>
      <c r="E628" s="5"/>
      <c r="F628" s="5"/>
      <c r="G628" s="126"/>
      <c r="J628" s="26"/>
      <c r="L628" s="26"/>
      <c r="N628" s="26"/>
      <c r="O628" s="26"/>
      <c r="P628" s="26"/>
      <c r="Q628" s="26"/>
      <c r="U628" s="5"/>
      <c r="X628" s="5"/>
    </row>
    <row r="629" spans="2:24">
      <c r="B629" s="5"/>
      <c r="C629" s="26"/>
      <c r="E629" s="5"/>
      <c r="F629" s="5"/>
      <c r="G629" s="126"/>
      <c r="J629" s="26"/>
      <c r="L629" s="26"/>
      <c r="N629" s="26"/>
      <c r="O629" s="26"/>
      <c r="P629" s="26"/>
      <c r="Q629" s="26"/>
      <c r="U629" s="5"/>
      <c r="X629" s="5"/>
    </row>
    <row r="630" spans="2:24">
      <c r="B630" s="5"/>
      <c r="C630" s="26"/>
      <c r="E630" s="5"/>
      <c r="F630" s="5"/>
      <c r="G630" s="126"/>
      <c r="J630" s="26"/>
      <c r="L630" s="26"/>
      <c r="N630" s="26"/>
      <c r="O630" s="26"/>
      <c r="P630" s="26"/>
      <c r="Q630" s="26"/>
      <c r="U630" s="5"/>
      <c r="X630" s="5"/>
    </row>
    <row r="631" spans="2:24">
      <c r="B631" s="5"/>
      <c r="C631" s="26"/>
      <c r="E631" s="5"/>
      <c r="F631" s="5"/>
      <c r="G631" s="126"/>
      <c r="J631" s="26"/>
      <c r="L631" s="26"/>
      <c r="N631" s="26"/>
      <c r="O631" s="26"/>
      <c r="P631" s="26"/>
      <c r="Q631" s="26"/>
      <c r="U631" s="5"/>
      <c r="X631" s="5"/>
    </row>
    <row r="632" spans="2:24">
      <c r="B632" s="5"/>
      <c r="C632" s="26"/>
      <c r="E632" s="5"/>
      <c r="F632" s="5"/>
      <c r="G632" s="126"/>
      <c r="J632" s="26"/>
      <c r="L632" s="26"/>
      <c r="N632" s="26"/>
      <c r="O632" s="26"/>
      <c r="P632" s="26"/>
      <c r="Q632" s="26"/>
      <c r="U632" s="5"/>
      <c r="X632" s="5"/>
    </row>
    <row r="633" spans="2:24">
      <c r="B633" s="5"/>
      <c r="C633" s="26"/>
      <c r="E633" s="5"/>
      <c r="F633" s="5"/>
      <c r="G633" s="126"/>
      <c r="J633" s="26"/>
      <c r="L633" s="26"/>
      <c r="N633" s="26"/>
      <c r="O633" s="26"/>
      <c r="P633" s="26"/>
      <c r="Q633" s="26"/>
      <c r="U633" s="5"/>
      <c r="X633" s="5"/>
    </row>
    <row r="634" spans="2:24">
      <c r="B634" s="5"/>
      <c r="C634" s="26"/>
      <c r="E634" s="5"/>
      <c r="F634" s="5"/>
      <c r="G634" s="126"/>
      <c r="J634" s="26"/>
      <c r="L634" s="26"/>
      <c r="N634" s="26"/>
      <c r="O634" s="26"/>
      <c r="P634" s="26"/>
      <c r="Q634" s="26"/>
      <c r="U634" s="5"/>
      <c r="X634" s="5"/>
    </row>
    <row r="635" spans="2:24">
      <c r="B635" s="5"/>
      <c r="C635" s="26"/>
      <c r="E635" s="5"/>
      <c r="F635" s="5"/>
      <c r="G635" s="126"/>
      <c r="J635" s="26"/>
      <c r="L635" s="26"/>
      <c r="N635" s="26"/>
      <c r="O635" s="26"/>
      <c r="P635" s="26"/>
      <c r="Q635" s="26"/>
      <c r="U635" s="5"/>
      <c r="X635" s="5"/>
    </row>
    <row r="636" spans="2:24">
      <c r="B636" s="5"/>
      <c r="C636" s="26"/>
      <c r="E636" s="5"/>
      <c r="F636" s="5"/>
      <c r="G636" s="126"/>
      <c r="J636" s="26"/>
      <c r="L636" s="26"/>
      <c r="N636" s="26"/>
      <c r="O636" s="26"/>
      <c r="P636" s="26"/>
      <c r="Q636" s="26"/>
      <c r="U636" s="5"/>
      <c r="X636" s="5"/>
    </row>
    <row r="637" spans="2:24">
      <c r="B637" s="5"/>
      <c r="C637" s="26"/>
      <c r="E637" s="5"/>
      <c r="F637" s="5"/>
      <c r="G637" s="126"/>
      <c r="J637" s="26"/>
      <c r="L637" s="26"/>
      <c r="N637" s="26"/>
      <c r="O637" s="26"/>
      <c r="P637" s="26"/>
      <c r="Q637" s="26"/>
      <c r="U637" s="5"/>
      <c r="X637" s="5"/>
    </row>
    <row r="638" spans="2:24">
      <c r="B638" s="5"/>
      <c r="C638" s="26"/>
      <c r="E638" s="5"/>
      <c r="F638" s="5"/>
      <c r="G638" s="126"/>
      <c r="J638" s="26"/>
      <c r="L638" s="26"/>
      <c r="N638" s="26"/>
      <c r="O638" s="26"/>
      <c r="P638" s="26"/>
      <c r="Q638" s="26"/>
      <c r="U638" s="5"/>
      <c r="X638" s="5"/>
    </row>
    <row r="639" spans="2:24">
      <c r="B639" s="5"/>
      <c r="C639" s="26"/>
      <c r="E639" s="5"/>
      <c r="F639" s="5"/>
      <c r="G639" s="126"/>
      <c r="J639" s="26"/>
      <c r="L639" s="26"/>
      <c r="N639" s="26"/>
      <c r="O639" s="26"/>
      <c r="P639" s="26"/>
      <c r="Q639" s="26"/>
      <c r="U639" s="5"/>
      <c r="X639" s="5"/>
    </row>
    <row r="640" spans="2:24">
      <c r="B640" s="5"/>
      <c r="C640" s="26"/>
      <c r="E640" s="5"/>
      <c r="F640" s="5"/>
      <c r="G640" s="126"/>
      <c r="J640" s="26"/>
      <c r="L640" s="26"/>
      <c r="N640" s="26"/>
      <c r="O640" s="26"/>
      <c r="P640" s="26"/>
      <c r="Q640" s="26"/>
      <c r="U640" s="5"/>
      <c r="X640" s="5"/>
    </row>
    <row r="641" spans="2:24">
      <c r="B641" s="5"/>
      <c r="C641" s="26"/>
      <c r="E641" s="5"/>
      <c r="F641" s="5"/>
      <c r="G641" s="126"/>
      <c r="J641" s="26"/>
      <c r="L641" s="26"/>
      <c r="N641" s="26"/>
      <c r="O641" s="26"/>
      <c r="P641" s="26"/>
      <c r="Q641" s="26"/>
      <c r="U641" s="5"/>
      <c r="X641" s="5"/>
    </row>
    <row r="642" spans="2:24">
      <c r="B642" s="5"/>
      <c r="C642" s="26"/>
      <c r="E642" s="5"/>
      <c r="F642" s="5"/>
      <c r="G642" s="126"/>
      <c r="J642" s="26"/>
      <c r="L642" s="26"/>
      <c r="N642" s="26"/>
      <c r="O642" s="26"/>
      <c r="P642" s="26"/>
      <c r="Q642" s="26"/>
      <c r="U642" s="5"/>
      <c r="X642" s="5"/>
    </row>
    <row r="643" spans="2:24">
      <c r="B643" s="5"/>
      <c r="C643" s="26"/>
      <c r="E643" s="5"/>
      <c r="F643" s="5"/>
      <c r="G643" s="126"/>
      <c r="J643" s="26"/>
      <c r="L643" s="26"/>
      <c r="N643" s="26"/>
      <c r="O643" s="26"/>
      <c r="P643" s="26"/>
      <c r="Q643" s="26"/>
      <c r="U643" s="5"/>
      <c r="X643" s="5"/>
    </row>
    <row r="644" spans="2:24">
      <c r="B644" s="5"/>
      <c r="C644" s="26"/>
      <c r="E644" s="5"/>
      <c r="F644" s="5"/>
      <c r="G644" s="126"/>
      <c r="J644" s="26"/>
      <c r="L644" s="26"/>
      <c r="N644" s="26"/>
      <c r="O644" s="26"/>
      <c r="P644" s="26"/>
      <c r="Q644" s="26"/>
      <c r="U644" s="5"/>
      <c r="X644" s="5"/>
    </row>
    <row r="645" spans="2:24">
      <c r="B645" s="5"/>
      <c r="C645" s="26"/>
      <c r="E645" s="5"/>
      <c r="F645" s="5"/>
      <c r="G645" s="126"/>
      <c r="J645" s="26"/>
      <c r="L645" s="26"/>
      <c r="N645" s="26"/>
      <c r="O645" s="26"/>
      <c r="P645" s="26"/>
      <c r="Q645" s="26"/>
      <c r="U645" s="5"/>
      <c r="X645" s="5"/>
    </row>
    <row r="646" spans="2:24">
      <c r="B646" s="5"/>
      <c r="C646" s="26"/>
      <c r="E646" s="5"/>
      <c r="F646" s="5"/>
      <c r="G646" s="126"/>
      <c r="J646" s="26"/>
      <c r="L646" s="26"/>
      <c r="N646" s="26"/>
      <c r="O646" s="26"/>
      <c r="P646" s="26"/>
      <c r="Q646" s="26"/>
      <c r="U646" s="5"/>
      <c r="X646" s="5"/>
    </row>
    <row r="647" spans="2:24">
      <c r="B647" s="5"/>
      <c r="C647" s="26"/>
      <c r="E647" s="5"/>
      <c r="F647" s="5"/>
      <c r="G647" s="126"/>
      <c r="J647" s="26"/>
      <c r="L647" s="26"/>
      <c r="N647" s="26"/>
      <c r="O647" s="26"/>
      <c r="P647" s="26"/>
      <c r="Q647" s="26"/>
      <c r="U647" s="5"/>
      <c r="X647" s="5"/>
    </row>
    <row r="648" spans="2:24">
      <c r="B648" s="5"/>
      <c r="C648" s="26"/>
      <c r="E648" s="5"/>
      <c r="F648" s="5"/>
      <c r="G648" s="126"/>
      <c r="J648" s="26"/>
      <c r="L648" s="26"/>
      <c r="N648" s="26"/>
      <c r="O648" s="26"/>
      <c r="P648" s="26"/>
      <c r="Q648" s="26"/>
      <c r="U648" s="5"/>
      <c r="X648" s="5"/>
    </row>
    <row r="649" spans="2:24">
      <c r="B649" s="5"/>
      <c r="C649" s="26"/>
      <c r="E649" s="5"/>
      <c r="F649" s="5"/>
      <c r="G649" s="126"/>
      <c r="J649" s="26"/>
      <c r="L649" s="26"/>
      <c r="N649" s="26"/>
      <c r="O649" s="26"/>
      <c r="P649" s="26"/>
      <c r="Q649" s="26"/>
      <c r="U649" s="5"/>
      <c r="X649" s="5"/>
    </row>
    <row r="650" spans="2:24">
      <c r="B650" s="5"/>
      <c r="C650" s="26"/>
      <c r="E650" s="5"/>
      <c r="F650" s="5"/>
      <c r="G650" s="126"/>
      <c r="J650" s="26"/>
      <c r="L650" s="26"/>
      <c r="N650" s="26"/>
      <c r="O650" s="26"/>
      <c r="P650" s="26"/>
      <c r="Q650" s="26"/>
      <c r="U650" s="5"/>
      <c r="X650" s="5"/>
    </row>
    <row r="651" spans="2:24">
      <c r="B651" s="5"/>
      <c r="C651" s="26"/>
      <c r="E651" s="5"/>
      <c r="F651" s="5"/>
      <c r="G651" s="126"/>
      <c r="J651" s="26"/>
      <c r="L651" s="26"/>
      <c r="N651" s="26"/>
      <c r="O651" s="26"/>
      <c r="P651" s="26"/>
      <c r="Q651" s="26"/>
      <c r="U651" s="5"/>
      <c r="X651" s="5"/>
    </row>
    <row r="652" spans="2:24">
      <c r="B652" s="5"/>
      <c r="C652" s="26"/>
      <c r="E652" s="5"/>
      <c r="F652" s="5"/>
      <c r="G652" s="126"/>
      <c r="J652" s="26"/>
      <c r="L652" s="26"/>
      <c r="N652" s="26"/>
      <c r="O652" s="26"/>
      <c r="P652" s="26"/>
      <c r="Q652" s="26"/>
      <c r="U652" s="5"/>
      <c r="X652" s="5"/>
    </row>
    <row r="653" spans="2:24">
      <c r="B653" s="5"/>
      <c r="C653" s="26"/>
      <c r="E653" s="5"/>
      <c r="F653" s="5"/>
      <c r="G653" s="126"/>
      <c r="J653" s="26"/>
      <c r="L653" s="26"/>
      <c r="N653" s="26"/>
      <c r="O653" s="26"/>
      <c r="P653" s="26"/>
      <c r="Q653" s="26"/>
      <c r="U653" s="5"/>
      <c r="X653" s="5"/>
    </row>
    <row r="654" spans="2:24">
      <c r="B654" s="5"/>
      <c r="C654" s="26"/>
      <c r="E654" s="5"/>
      <c r="F654" s="5"/>
      <c r="G654" s="126"/>
      <c r="J654" s="26"/>
      <c r="L654" s="26"/>
      <c r="N654" s="26"/>
      <c r="O654" s="26"/>
      <c r="P654" s="26"/>
      <c r="Q654" s="26"/>
      <c r="U654" s="5"/>
      <c r="X654" s="5"/>
    </row>
    <row r="655" spans="2:24">
      <c r="B655" s="5"/>
      <c r="C655" s="26"/>
      <c r="E655" s="5"/>
      <c r="F655" s="5"/>
      <c r="G655" s="126"/>
      <c r="J655" s="26"/>
      <c r="L655" s="26"/>
      <c r="N655" s="26"/>
      <c r="O655" s="26"/>
      <c r="P655" s="26"/>
      <c r="Q655" s="26"/>
      <c r="U655" s="5"/>
      <c r="X655" s="5"/>
    </row>
    <row r="656" spans="2:24">
      <c r="B656" s="5"/>
      <c r="C656" s="26"/>
      <c r="E656" s="5"/>
      <c r="F656" s="5"/>
      <c r="G656" s="126"/>
      <c r="J656" s="26"/>
      <c r="L656" s="26"/>
      <c r="N656" s="26"/>
      <c r="O656" s="26"/>
      <c r="P656" s="26"/>
      <c r="Q656" s="26"/>
      <c r="U656" s="5"/>
      <c r="X656" s="5"/>
    </row>
    <row r="657" spans="2:24">
      <c r="B657" s="5"/>
      <c r="C657" s="26"/>
      <c r="E657" s="5"/>
      <c r="F657" s="5"/>
      <c r="G657" s="126"/>
      <c r="J657" s="26"/>
      <c r="L657" s="26"/>
      <c r="N657" s="26"/>
      <c r="O657" s="26"/>
      <c r="P657" s="26"/>
      <c r="Q657" s="26"/>
      <c r="U657" s="5"/>
      <c r="X657" s="5"/>
    </row>
    <row r="658" spans="2:24">
      <c r="B658" s="5"/>
      <c r="C658" s="26"/>
      <c r="E658" s="5"/>
      <c r="F658" s="5"/>
      <c r="G658" s="126"/>
      <c r="J658" s="26"/>
      <c r="L658" s="26"/>
      <c r="N658" s="26"/>
      <c r="O658" s="26"/>
      <c r="P658" s="26"/>
      <c r="Q658" s="26"/>
      <c r="U658" s="5"/>
      <c r="X658" s="5"/>
    </row>
    <row r="659" spans="2:24">
      <c r="B659" s="5"/>
      <c r="C659" s="26"/>
      <c r="E659" s="5"/>
      <c r="F659" s="5"/>
      <c r="G659" s="126"/>
      <c r="J659" s="26"/>
      <c r="L659" s="26"/>
      <c r="N659" s="26"/>
      <c r="O659" s="26"/>
      <c r="P659" s="26"/>
      <c r="Q659" s="26"/>
      <c r="U659" s="5"/>
      <c r="X659" s="5"/>
    </row>
    <row r="660" spans="2:24">
      <c r="B660" s="5"/>
      <c r="C660" s="26"/>
      <c r="E660" s="5"/>
      <c r="F660" s="5"/>
      <c r="G660" s="126"/>
      <c r="J660" s="26"/>
      <c r="L660" s="26"/>
      <c r="N660" s="26"/>
      <c r="O660" s="26"/>
      <c r="P660" s="26"/>
      <c r="Q660" s="26"/>
      <c r="U660" s="5"/>
      <c r="X660" s="5"/>
    </row>
    <row r="661" spans="2:24">
      <c r="B661" s="5"/>
      <c r="C661" s="26"/>
      <c r="E661" s="5"/>
      <c r="F661" s="5"/>
      <c r="G661" s="126"/>
      <c r="J661" s="26"/>
      <c r="L661" s="26"/>
      <c r="N661" s="26"/>
      <c r="O661" s="26"/>
      <c r="P661" s="26"/>
      <c r="Q661" s="26"/>
      <c r="U661" s="5"/>
      <c r="X661" s="5"/>
    </row>
    <row r="662" spans="2:24">
      <c r="B662" s="5"/>
      <c r="C662" s="26"/>
      <c r="E662" s="5"/>
      <c r="F662" s="5"/>
      <c r="G662" s="126"/>
      <c r="J662" s="26"/>
      <c r="L662" s="26"/>
      <c r="N662" s="26"/>
      <c r="O662" s="26"/>
      <c r="P662" s="26"/>
      <c r="Q662" s="26"/>
      <c r="U662" s="5"/>
      <c r="X662" s="5"/>
    </row>
    <row r="663" spans="2:24">
      <c r="B663" s="5"/>
      <c r="C663" s="26"/>
      <c r="E663" s="5"/>
      <c r="F663" s="5"/>
      <c r="G663" s="126"/>
      <c r="J663" s="26"/>
      <c r="L663" s="26"/>
      <c r="N663" s="26"/>
      <c r="O663" s="26"/>
      <c r="P663" s="26"/>
      <c r="Q663" s="26"/>
      <c r="U663" s="5"/>
      <c r="X663" s="5"/>
    </row>
    <row r="664" spans="2:24">
      <c r="B664" s="5"/>
      <c r="C664" s="26"/>
      <c r="E664" s="5"/>
      <c r="F664" s="5"/>
      <c r="G664" s="126"/>
      <c r="J664" s="26"/>
      <c r="L664" s="26"/>
      <c r="N664" s="26"/>
      <c r="O664" s="26"/>
      <c r="P664" s="26"/>
      <c r="Q664" s="26"/>
      <c r="U664" s="5"/>
      <c r="X664" s="5"/>
    </row>
    <row r="665" spans="2:24">
      <c r="B665" s="5"/>
      <c r="C665" s="26"/>
      <c r="E665" s="5"/>
      <c r="F665" s="5"/>
      <c r="G665" s="126"/>
      <c r="J665" s="26"/>
      <c r="L665" s="26"/>
      <c r="N665" s="26"/>
      <c r="O665" s="26"/>
      <c r="P665" s="26"/>
      <c r="Q665" s="26"/>
      <c r="U665" s="5"/>
      <c r="X665" s="5"/>
    </row>
    <row r="666" spans="2:24">
      <c r="B666" s="5"/>
      <c r="C666" s="26"/>
      <c r="E666" s="5"/>
      <c r="F666" s="5"/>
      <c r="G666" s="126"/>
      <c r="J666" s="26"/>
      <c r="L666" s="26"/>
      <c r="N666" s="26"/>
      <c r="O666" s="26"/>
      <c r="P666" s="26"/>
      <c r="Q666" s="26"/>
      <c r="U666" s="5"/>
      <c r="X666" s="5"/>
    </row>
    <row r="667" spans="2:24">
      <c r="B667" s="5"/>
      <c r="C667" s="26"/>
      <c r="E667" s="5"/>
      <c r="F667" s="5"/>
      <c r="G667" s="126"/>
      <c r="J667" s="26"/>
      <c r="L667" s="26"/>
      <c r="N667" s="26"/>
      <c r="O667" s="26"/>
      <c r="P667" s="26"/>
      <c r="Q667" s="26"/>
      <c r="U667" s="5"/>
      <c r="X667" s="5"/>
    </row>
    <row r="668" spans="2:24">
      <c r="B668" s="5"/>
      <c r="C668" s="26"/>
      <c r="E668" s="5"/>
      <c r="F668" s="5"/>
      <c r="G668" s="126"/>
      <c r="J668" s="26"/>
      <c r="L668" s="26"/>
      <c r="N668" s="26"/>
      <c r="O668" s="26"/>
      <c r="P668" s="26"/>
      <c r="Q668" s="26"/>
      <c r="U668" s="5"/>
      <c r="X668" s="5"/>
    </row>
    <row r="669" spans="2:24">
      <c r="B669" s="5"/>
      <c r="C669" s="26"/>
      <c r="E669" s="5"/>
      <c r="F669" s="5"/>
      <c r="G669" s="126"/>
      <c r="J669" s="26"/>
      <c r="L669" s="26"/>
      <c r="N669" s="26"/>
      <c r="O669" s="26"/>
      <c r="P669" s="26"/>
      <c r="Q669" s="26"/>
      <c r="U669" s="5"/>
      <c r="X669" s="5"/>
    </row>
    <row r="670" spans="2:24">
      <c r="B670" s="5"/>
      <c r="C670" s="26"/>
      <c r="E670" s="5"/>
      <c r="F670" s="5"/>
      <c r="G670" s="126"/>
      <c r="J670" s="26"/>
      <c r="L670" s="26"/>
      <c r="N670" s="26"/>
      <c r="O670" s="26"/>
      <c r="P670" s="26"/>
      <c r="Q670" s="26"/>
      <c r="U670" s="5"/>
      <c r="X670" s="5"/>
    </row>
    <row r="671" spans="2:24">
      <c r="B671" s="5"/>
      <c r="C671" s="26"/>
      <c r="E671" s="5"/>
      <c r="F671" s="5"/>
      <c r="G671" s="126"/>
      <c r="J671" s="26"/>
      <c r="L671" s="26"/>
      <c r="N671" s="26"/>
      <c r="O671" s="26"/>
      <c r="P671" s="26"/>
      <c r="Q671" s="26"/>
      <c r="U671" s="5"/>
      <c r="X671" s="5"/>
    </row>
    <row r="672" spans="2:24">
      <c r="B672" s="5"/>
      <c r="C672" s="26"/>
      <c r="E672" s="5"/>
      <c r="F672" s="5"/>
      <c r="G672" s="126"/>
      <c r="J672" s="26"/>
      <c r="L672" s="26"/>
      <c r="N672" s="26"/>
      <c r="O672" s="26"/>
      <c r="P672" s="26"/>
      <c r="Q672" s="26"/>
      <c r="U672" s="5"/>
      <c r="X672" s="5"/>
    </row>
    <row r="673" spans="2:24">
      <c r="B673" s="5"/>
      <c r="C673" s="26"/>
      <c r="E673" s="5"/>
      <c r="F673" s="5"/>
      <c r="G673" s="126"/>
      <c r="J673" s="26"/>
      <c r="L673" s="26"/>
      <c r="N673" s="26"/>
      <c r="O673" s="26"/>
      <c r="P673" s="26"/>
      <c r="Q673" s="26"/>
      <c r="U673" s="5"/>
      <c r="X673" s="5"/>
    </row>
    <row r="674" spans="2:24">
      <c r="B674" s="5"/>
      <c r="C674" s="26"/>
      <c r="E674" s="5"/>
      <c r="F674" s="5"/>
      <c r="G674" s="126"/>
      <c r="J674" s="26"/>
      <c r="L674" s="26"/>
      <c r="N674" s="26"/>
      <c r="O674" s="26"/>
      <c r="P674" s="26"/>
      <c r="Q674" s="26"/>
      <c r="U674" s="5"/>
      <c r="X674" s="5"/>
    </row>
    <row r="675" spans="2:24">
      <c r="B675" s="5"/>
      <c r="C675" s="26"/>
      <c r="E675" s="5"/>
      <c r="F675" s="5"/>
      <c r="G675" s="126"/>
      <c r="J675" s="26"/>
      <c r="L675" s="26"/>
      <c r="N675" s="26"/>
      <c r="O675" s="26"/>
      <c r="P675" s="26"/>
      <c r="Q675" s="26"/>
      <c r="U675" s="5"/>
      <c r="X675" s="5"/>
    </row>
    <row r="676" spans="2:24">
      <c r="B676" s="5"/>
      <c r="C676" s="26"/>
      <c r="E676" s="5"/>
      <c r="F676" s="5"/>
      <c r="G676" s="126"/>
      <c r="J676" s="26"/>
      <c r="L676" s="26"/>
      <c r="N676" s="26"/>
      <c r="O676" s="26"/>
      <c r="P676" s="26"/>
      <c r="Q676" s="26"/>
      <c r="U676" s="5"/>
      <c r="X676" s="5"/>
    </row>
    <row r="677" spans="2:24">
      <c r="B677" s="5"/>
      <c r="C677" s="26"/>
      <c r="E677" s="5"/>
      <c r="F677" s="5"/>
      <c r="G677" s="126"/>
      <c r="J677" s="26"/>
      <c r="L677" s="26"/>
      <c r="N677" s="26"/>
      <c r="O677" s="26"/>
      <c r="P677" s="26"/>
      <c r="Q677" s="26"/>
      <c r="U677" s="5"/>
      <c r="X677" s="5"/>
    </row>
    <row r="678" spans="2:24">
      <c r="B678" s="5"/>
      <c r="C678" s="26"/>
      <c r="E678" s="5"/>
      <c r="F678" s="5"/>
      <c r="G678" s="126"/>
      <c r="J678" s="26"/>
      <c r="L678" s="26"/>
      <c r="N678" s="26"/>
      <c r="O678" s="26"/>
      <c r="P678" s="26"/>
      <c r="Q678" s="26"/>
      <c r="U678" s="5"/>
      <c r="X678" s="5"/>
    </row>
    <row r="679" spans="2:24">
      <c r="B679" s="5"/>
      <c r="C679" s="26"/>
      <c r="E679" s="5"/>
      <c r="F679" s="5"/>
      <c r="G679" s="126"/>
      <c r="J679" s="26"/>
      <c r="L679" s="26"/>
      <c r="N679" s="26"/>
      <c r="O679" s="26"/>
      <c r="P679" s="26"/>
      <c r="Q679" s="26"/>
      <c r="U679" s="5"/>
      <c r="X679" s="5"/>
    </row>
    <row r="680" spans="2:24">
      <c r="B680" s="5"/>
      <c r="C680" s="26"/>
      <c r="E680" s="5"/>
      <c r="F680" s="5"/>
      <c r="G680" s="126"/>
      <c r="J680" s="26"/>
      <c r="L680" s="26"/>
      <c r="N680" s="26"/>
      <c r="O680" s="26"/>
      <c r="P680" s="26"/>
      <c r="Q680" s="26"/>
      <c r="U680" s="5"/>
      <c r="X680" s="5"/>
    </row>
    <row r="681" spans="2:24">
      <c r="B681" s="5"/>
      <c r="C681" s="26"/>
      <c r="E681" s="5"/>
      <c r="F681" s="5"/>
      <c r="G681" s="126"/>
      <c r="J681" s="26"/>
      <c r="L681" s="26"/>
      <c r="N681" s="26"/>
      <c r="O681" s="26"/>
      <c r="P681" s="26"/>
      <c r="Q681" s="26"/>
      <c r="U681" s="5"/>
      <c r="X681" s="5"/>
    </row>
    <row r="682" spans="2:24">
      <c r="B682" s="5"/>
      <c r="C682" s="26"/>
      <c r="E682" s="5"/>
      <c r="F682" s="5"/>
      <c r="G682" s="126"/>
      <c r="J682" s="26"/>
      <c r="L682" s="26"/>
      <c r="N682" s="26"/>
      <c r="O682" s="26"/>
      <c r="P682" s="26"/>
      <c r="Q682" s="26"/>
      <c r="U682" s="5"/>
      <c r="X682" s="5"/>
    </row>
    <row r="683" spans="2:24">
      <c r="B683" s="5"/>
      <c r="C683" s="26"/>
      <c r="E683" s="5"/>
      <c r="F683" s="5"/>
      <c r="G683" s="126"/>
      <c r="J683" s="26"/>
      <c r="L683" s="26"/>
      <c r="N683" s="26"/>
      <c r="O683" s="26"/>
      <c r="P683" s="26"/>
      <c r="Q683" s="26"/>
      <c r="U683" s="5"/>
      <c r="X683" s="5"/>
    </row>
    <row r="684" spans="2:24">
      <c r="B684" s="5"/>
      <c r="C684" s="26"/>
      <c r="E684" s="5"/>
      <c r="F684" s="5"/>
      <c r="G684" s="126"/>
      <c r="J684" s="26"/>
      <c r="L684" s="26"/>
      <c r="N684" s="26"/>
      <c r="O684" s="26"/>
      <c r="P684" s="26"/>
      <c r="Q684" s="26"/>
      <c r="U684" s="5"/>
      <c r="X684" s="5"/>
    </row>
    <row r="685" spans="2:24">
      <c r="B685" s="5"/>
      <c r="C685" s="26"/>
      <c r="E685" s="5"/>
      <c r="F685" s="5"/>
      <c r="G685" s="126"/>
      <c r="J685" s="26"/>
      <c r="L685" s="26"/>
      <c r="N685" s="26"/>
      <c r="O685" s="26"/>
      <c r="P685" s="26"/>
      <c r="Q685" s="26"/>
      <c r="U685" s="5"/>
      <c r="X685" s="5"/>
    </row>
    <row r="686" spans="2:24">
      <c r="B686" s="5"/>
      <c r="C686" s="26"/>
      <c r="E686" s="5"/>
      <c r="F686" s="5"/>
      <c r="G686" s="126"/>
      <c r="J686" s="26"/>
      <c r="L686" s="26"/>
      <c r="N686" s="26"/>
      <c r="O686" s="26"/>
      <c r="P686" s="26"/>
      <c r="Q686" s="26"/>
      <c r="U686" s="5"/>
      <c r="X686" s="5"/>
    </row>
    <row r="687" spans="2:24">
      <c r="B687" s="5"/>
      <c r="C687" s="26"/>
      <c r="E687" s="5"/>
      <c r="F687" s="5"/>
      <c r="G687" s="126"/>
      <c r="J687" s="26"/>
      <c r="L687" s="26"/>
      <c r="N687" s="26"/>
      <c r="O687" s="26"/>
      <c r="P687" s="26"/>
      <c r="Q687" s="26"/>
      <c r="U687" s="5"/>
      <c r="X687" s="5"/>
    </row>
    <row r="688" spans="2:24">
      <c r="B688" s="5"/>
      <c r="C688" s="26"/>
      <c r="E688" s="5"/>
      <c r="F688" s="5"/>
      <c r="G688" s="126"/>
      <c r="J688" s="26"/>
      <c r="L688" s="26"/>
      <c r="N688" s="26"/>
      <c r="O688" s="26"/>
      <c r="P688" s="26"/>
      <c r="Q688" s="26"/>
      <c r="U688" s="5"/>
      <c r="X688" s="5"/>
    </row>
    <row r="689" spans="2:24">
      <c r="B689" s="5"/>
      <c r="C689" s="26"/>
      <c r="E689" s="5"/>
      <c r="F689" s="5"/>
      <c r="G689" s="126"/>
      <c r="J689" s="26"/>
      <c r="L689" s="26"/>
      <c r="N689" s="26"/>
      <c r="O689" s="26"/>
      <c r="P689" s="26"/>
      <c r="Q689" s="26"/>
      <c r="U689" s="5"/>
      <c r="X689" s="5"/>
    </row>
    <row r="690" spans="2:24">
      <c r="B690" s="5"/>
      <c r="C690" s="26"/>
      <c r="E690" s="5"/>
      <c r="F690" s="5"/>
      <c r="G690" s="126"/>
      <c r="J690" s="26"/>
      <c r="L690" s="26"/>
      <c r="N690" s="26"/>
      <c r="O690" s="26"/>
      <c r="P690" s="26"/>
      <c r="Q690" s="26"/>
      <c r="U690" s="5"/>
      <c r="X690" s="5"/>
    </row>
    <row r="691" spans="2:24">
      <c r="B691" s="5"/>
      <c r="C691" s="26"/>
      <c r="E691" s="5"/>
      <c r="F691" s="5"/>
      <c r="G691" s="126"/>
      <c r="J691" s="26"/>
      <c r="L691" s="26"/>
      <c r="N691" s="26"/>
      <c r="O691" s="26"/>
      <c r="P691" s="26"/>
      <c r="Q691" s="26"/>
      <c r="U691" s="5"/>
      <c r="X691" s="5"/>
    </row>
    <row r="692" spans="2:24">
      <c r="B692" s="5"/>
      <c r="C692" s="26"/>
      <c r="E692" s="5"/>
      <c r="F692" s="5"/>
      <c r="G692" s="126"/>
      <c r="J692" s="26"/>
      <c r="L692" s="26"/>
      <c r="N692" s="26"/>
      <c r="O692" s="26"/>
      <c r="P692" s="26"/>
      <c r="Q692" s="26"/>
      <c r="U692" s="5"/>
      <c r="X692" s="5"/>
    </row>
    <row r="693" spans="2:24">
      <c r="B693" s="5"/>
      <c r="C693" s="26"/>
      <c r="E693" s="5"/>
      <c r="F693" s="5"/>
      <c r="G693" s="126"/>
      <c r="J693" s="26"/>
      <c r="L693" s="26"/>
      <c r="N693" s="26"/>
      <c r="O693" s="26"/>
      <c r="P693" s="26"/>
      <c r="Q693" s="26"/>
      <c r="U693" s="5"/>
      <c r="X693" s="5"/>
    </row>
    <row r="694" spans="2:24">
      <c r="B694" s="5"/>
      <c r="C694" s="26"/>
      <c r="E694" s="5"/>
      <c r="F694" s="5"/>
      <c r="G694" s="126"/>
      <c r="J694" s="26"/>
      <c r="L694" s="26"/>
      <c r="N694" s="26"/>
      <c r="O694" s="26"/>
      <c r="P694" s="26"/>
      <c r="Q694" s="26"/>
      <c r="U694" s="5"/>
      <c r="X694" s="5"/>
    </row>
    <row r="695" spans="2:24">
      <c r="B695" s="5"/>
      <c r="C695" s="26"/>
      <c r="E695" s="5"/>
      <c r="F695" s="5"/>
      <c r="G695" s="126"/>
      <c r="J695" s="26"/>
      <c r="L695" s="26"/>
      <c r="N695" s="26"/>
      <c r="O695" s="26"/>
      <c r="P695" s="26"/>
      <c r="Q695" s="26"/>
      <c r="U695" s="5"/>
      <c r="X695" s="5"/>
    </row>
    <row r="696" spans="2:24">
      <c r="B696" s="5"/>
      <c r="C696" s="26"/>
      <c r="E696" s="5"/>
      <c r="F696" s="5"/>
      <c r="G696" s="126"/>
      <c r="J696" s="26"/>
      <c r="L696" s="26"/>
      <c r="N696" s="26"/>
      <c r="O696" s="26"/>
      <c r="P696" s="26"/>
      <c r="Q696" s="26"/>
      <c r="U696" s="5"/>
      <c r="X696" s="5"/>
    </row>
    <row r="697" spans="2:24">
      <c r="B697" s="5"/>
      <c r="C697" s="26"/>
      <c r="E697" s="5"/>
      <c r="F697" s="5"/>
      <c r="G697" s="126"/>
      <c r="J697" s="26"/>
      <c r="L697" s="26"/>
      <c r="N697" s="26"/>
      <c r="O697" s="26"/>
      <c r="P697" s="26"/>
      <c r="Q697" s="26"/>
      <c r="U697" s="5"/>
      <c r="X697" s="5"/>
    </row>
    <row r="698" spans="2:24">
      <c r="B698" s="5"/>
      <c r="C698" s="26"/>
      <c r="E698" s="5"/>
      <c r="F698" s="5"/>
      <c r="G698" s="126"/>
      <c r="J698" s="26"/>
      <c r="L698" s="26"/>
      <c r="N698" s="26"/>
      <c r="O698" s="26"/>
      <c r="P698" s="26"/>
      <c r="Q698" s="26"/>
      <c r="U698" s="5"/>
      <c r="X698" s="5"/>
    </row>
    <row r="699" spans="2:24">
      <c r="B699" s="5"/>
      <c r="C699" s="26"/>
      <c r="E699" s="5"/>
      <c r="F699" s="5"/>
      <c r="G699" s="126"/>
      <c r="J699" s="26"/>
      <c r="L699" s="26"/>
      <c r="N699" s="26"/>
      <c r="O699" s="26"/>
      <c r="P699" s="26"/>
      <c r="Q699" s="26"/>
      <c r="U699" s="5"/>
      <c r="X699" s="5"/>
    </row>
    <row r="700" spans="2:24">
      <c r="B700" s="5"/>
      <c r="C700" s="26"/>
      <c r="E700" s="5"/>
      <c r="F700" s="5"/>
      <c r="G700" s="126"/>
      <c r="J700" s="26"/>
      <c r="L700" s="26"/>
      <c r="N700" s="26"/>
      <c r="O700" s="26"/>
      <c r="P700" s="26"/>
      <c r="Q700" s="26"/>
      <c r="U700" s="5"/>
      <c r="X700" s="5"/>
    </row>
    <row r="701" spans="2:24">
      <c r="B701" s="5"/>
      <c r="C701" s="26"/>
      <c r="E701" s="5"/>
      <c r="F701" s="5"/>
      <c r="G701" s="126"/>
      <c r="J701" s="26"/>
      <c r="L701" s="26"/>
      <c r="N701" s="26"/>
      <c r="O701" s="26"/>
      <c r="P701" s="26"/>
      <c r="Q701" s="26"/>
      <c r="U701" s="5"/>
      <c r="X701" s="5"/>
    </row>
    <row r="702" spans="2:24">
      <c r="B702" s="5"/>
      <c r="C702" s="26"/>
      <c r="E702" s="5"/>
      <c r="F702" s="5"/>
      <c r="G702" s="126"/>
      <c r="J702" s="26"/>
      <c r="L702" s="26"/>
      <c r="N702" s="26"/>
      <c r="O702" s="26"/>
      <c r="P702" s="26"/>
      <c r="Q702" s="26"/>
      <c r="U702" s="5"/>
      <c r="X702" s="5"/>
    </row>
    <row r="703" spans="2:24">
      <c r="B703" s="5"/>
      <c r="C703" s="26"/>
      <c r="E703" s="5"/>
      <c r="F703" s="5"/>
      <c r="G703" s="126"/>
      <c r="J703" s="26"/>
      <c r="L703" s="26"/>
      <c r="N703" s="26"/>
      <c r="O703" s="26"/>
      <c r="P703" s="26"/>
      <c r="Q703" s="26"/>
      <c r="U703" s="5"/>
      <c r="X703" s="5"/>
    </row>
    <row r="704" spans="2:24">
      <c r="B704" s="5"/>
      <c r="C704" s="26"/>
      <c r="E704" s="5"/>
      <c r="F704" s="5"/>
      <c r="G704" s="126"/>
      <c r="J704" s="26"/>
      <c r="L704" s="26"/>
      <c r="N704" s="26"/>
      <c r="O704" s="26"/>
      <c r="P704" s="26"/>
      <c r="Q704" s="26"/>
      <c r="U704" s="5"/>
      <c r="X704" s="5"/>
    </row>
    <row r="705" spans="2:24">
      <c r="B705" s="5"/>
      <c r="C705" s="26"/>
      <c r="E705" s="5"/>
      <c r="F705" s="5"/>
      <c r="G705" s="126"/>
      <c r="J705" s="26"/>
      <c r="L705" s="26"/>
      <c r="N705" s="26"/>
      <c r="O705" s="26"/>
      <c r="P705" s="26"/>
      <c r="Q705" s="26"/>
      <c r="U705" s="5"/>
      <c r="X705" s="5"/>
    </row>
    <row r="706" spans="2:24">
      <c r="B706" s="5"/>
      <c r="C706" s="26"/>
      <c r="E706" s="5"/>
      <c r="F706" s="5"/>
      <c r="G706" s="126"/>
      <c r="J706" s="26"/>
      <c r="L706" s="26"/>
      <c r="N706" s="26"/>
      <c r="O706" s="26"/>
      <c r="P706" s="26"/>
      <c r="Q706" s="26"/>
      <c r="U706" s="5"/>
      <c r="X706" s="5"/>
    </row>
    <row r="707" spans="2:24">
      <c r="B707" s="5"/>
      <c r="C707" s="26"/>
      <c r="E707" s="5"/>
      <c r="F707" s="5"/>
      <c r="G707" s="126"/>
      <c r="J707" s="26"/>
      <c r="L707" s="26"/>
      <c r="N707" s="26"/>
      <c r="O707" s="26"/>
      <c r="P707" s="26"/>
      <c r="Q707" s="26"/>
      <c r="U707" s="5"/>
      <c r="X707" s="5"/>
    </row>
    <row r="708" spans="2:24">
      <c r="B708" s="5"/>
      <c r="C708" s="26"/>
      <c r="E708" s="5"/>
      <c r="F708" s="5"/>
      <c r="G708" s="126"/>
      <c r="J708" s="26"/>
      <c r="L708" s="26"/>
      <c r="N708" s="26"/>
      <c r="O708" s="26"/>
      <c r="P708" s="26"/>
      <c r="Q708" s="26"/>
      <c r="U708" s="5"/>
      <c r="X708" s="5"/>
    </row>
    <row r="709" spans="2:24">
      <c r="B709" s="5"/>
      <c r="C709" s="26"/>
      <c r="E709" s="5"/>
      <c r="F709" s="5"/>
      <c r="G709" s="126"/>
      <c r="J709" s="26"/>
      <c r="L709" s="26"/>
      <c r="N709" s="26"/>
      <c r="O709" s="26"/>
      <c r="P709" s="26"/>
      <c r="Q709" s="26"/>
      <c r="U709" s="5"/>
      <c r="X709" s="5"/>
    </row>
    <row r="710" spans="2:24">
      <c r="B710" s="5"/>
      <c r="C710" s="26"/>
      <c r="E710" s="5"/>
      <c r="F710" s="5"/>
      <c r="G710" s="126"/>
      <c r="J710" s="26"/>
      <c r="L710" s="26"/>
      <c r="N710" s="26"/>
      <c r="O710" s="26"/>
      <c r="P710" s="26"/>
      <c r="Q710" s="26"/>
      <c r="U710" s="5"/>
      <c r="X710" s="5"/>
    </row>
    <row r="711" spans="2:24">
      <c r="B711" s="5"/>
      <c r="C711" s="26"/>
      <c r="E711" s="5"/>
      <c r="F711" s="5"/>
      <c r="G711" s="126"/>
      <c r="J711" s="26"/>
      <c r="L711" s="26"/>
      <c r="N711" s="26"/>
      <c r="O711" s="26"/>
      <c r="P711" s="26"/>
      <c r="Q711" s="26"/>
      <c r="U711" s="5"/>
      <c r="X711" s="5"/>
    </row>
    <row r="712" spans="2:24">
      <c r="B712" s="5"/>
      <c r="C712" s="26"/>
      <c r="E712" s="5"/>
      <c r="F712" s="5"/>
      <c r="G712" s="126"/>
      <c r="J712" s="26"/>
      <c r="L712" s="26"/>
      <c r="N712" s="26"/>
      <c r="O712" s="26"/>
      <c r="P712" s="26"/>
      <c r="Q712" s="26"/>
      <c r="U712" s="5"/>
      <c r="X712" s="5"/>
    </row>
    <row r="713" spans="2:24">
      <c r="B713" s="5"/>
      <c r="C713" s="26"/>
      <c r="E713" s="5"/>
      <c r="F713" s="5"/>
      <c r="G713" s="126"/>
      <c r="J713" s="26"/>
      <c r="L713" s="26"/>
      <c r="N713" s="26"/>
      <c r="O713" s="26"/>
      <c r="P713" s="26"/>
      <c r="Q713" s="26"/>
      <c r="U713" s="5"/>
      <c r="X713" s="5"/>
    </row>
    <row r="714" spans="2:24">
      <c r="B714" s="5"/>
      <c r="C714" s="26"/>
      <c r="E714" s="5"/>
      <c r="F714" s="5"/>
      <c r="G714" s="126"/>
      <c r="J714" s="26"/>
      <c r="L714" s="26"/>
      <c r="N714" s="26"/>
      <c r="O714" s="26"/>
      <c r="P714" s="26"/>
      <c r="Q714" s="26"/>
      <c r="U714" s="5"/>
      <c r="X714" s="5"/>
    </row>
    <row r="715" spans="2:24">
      <c r="B715" s="5"/>
      <c r="C715" s="26"/>
      <c r="E715" s="5"/>
      <c r="F715" s="5"/>
      <c r="G715" s="126"/>
      <c r="J715" s="26"/>
      <c r="L715" s="26"/>
      <c r="N715" s="26"/>
      <c r="O715" s="26"/>
      <c r="P715" s="26"/>
      <c r="Q715" s="26"/>
      <c r="U715" s="5"/>
      <c r="X715" s="5"/>
    </row>
    <row r="716" spans="2:24">
      <c r="B716" s="5"/>
      <c r="C716" s="26"/>
      <c r="E716" s="5"/>
      <c r="F716" s="5"/>
      <c r="G716" s="126"/>
      <c r="J716" s="26"/>
      <c r="L716" s="26"/>
      <c r="N716" s="26"/>
      <c r="O716" s="26"/>
      <c r="P716" s="26"/>
      <c r="Q716" s="26"/>
      <c r="U716" s="5"/>
      <c r="X716" s="5"/>
    </row>
    <row r="717" spans="2:24">
      <c r="B717" s="5"/>
      <c r="C717" s="26"/>
      <c r="E717" s="5"/>
      <c r="F717" s="5"/>
      <c r="G717" s="126"/>
      <c r="J717" s="26"/>
      <c r="L717" s="26"/>
      <c r="N717" s="26"/>
      <c r="O717" s="26"/>
      <c r="P717" s="26"/>
      <c r="Q717" s="26"/>
      <c r="U717" s="5"/>
      <c r="X717" s="5"/>
    </row>
    <row r="718" spans="2:24">
      <c r="B718" s="5"/>
      <c r="C718" s="26"/>
      <c r="E718" s="5"/>
      <c r="F718" s="5"/>
      <c r="G718" s="126"/>
      <c r="J718" s="26"/>
      <c r="L718" s="26"/>
      <c r="N718" s="26"/>
      <c r="O718" s="26"/>
      <c r="P718" s="26"/>
      <c r="Q718" s="26"/>
      <c r="U718" s="5"/>
      <c r="X718" s="5"/>
    </row>
    <row r="719" spans="2:24">
      <c r="B719" s="5"/>
      <c r="C719" s="26"/>
      <c r="E719" s="5"/>
      <c r="F719" s="5"/>
      <c r="G719" s="126"/>
      <c r="J719" s="26"/>
      <c r="L719" s="26"/>
      <c r="N719" s="26"/>
      <c r="O719" s="26"/>
      <c r="P719" s="26"/>
      <c r="Q719" s="26"/>
      <c r="U719" s="5"/>
      <c r="X719" s="5"/>
    </row>
    <row r="720" spans="2:24">
      <c r="B720" s="5"/>
      <c r="C720" s="26"/>
      <c r="E720" s="5"/>
      <c r="F720" s="5"/>
      <c r="G720" s="126"/>
      <c r="J720" s="26"/>
      <c r="L720" s="26"/>
      <c r="N720" s="26"/>
      <c r="O720" s="26"/>
      <c r="P720" s="26"/>
      <c r="Q720" s="26"/>
      <c r="U720" s="5"/>
      <c r="X720" s="5"/>
    </row>
    <row r="721" spans="2:24">
      <c r="B721" s="5"/>
      <c r="C721" s="26"/>
      <c r="E721" s="5"/>
      <c r="F721" s="5"/>
      <c r="G721" s="126"/>
      <c r="J721" s="26"/>
      <c r="L721" s="26"/>
      <c r="N721" s="26"/>
      <c r="O721" s="26"/>
      <c r="P721" s="26"/>
      <c r="Q721" s="26"/>
      <c r="U721" s="5"/>
      <c r="X721" s="5"/>
    </row>
    <row r="722" spans="2:24">
      <c r="B722" s="5"/>
      <c r="C722" s="26"/>
      <c r="E722" s="5"/>
      <c r="F722" s="5"/>
      <c r="G722" s="126"/>
      <c r="J722" s="26"/>
      <c r="L722" s="26"/>
      <c r="N722" s="26"/>
      <c r="O722" s="26"/>
      <c r="P722" s="26"/>
      <c r="Q722" s="26"/>
      <c r="U722" s="5"/>
      <c r="X722" s="5"/>
    </row>
    <row r="723" spans="2:24">
      <c r="B723" s="5"/>
      <c r="C723" s="26"/>
      <c r="E723" s="5"/>
      <c r="F723" s="5"/>
      <c r="G723" s="126"/>
      <c r="J723" s="26"/>
      <c r="L723" s="26"/>
      <c r="N723" s="26"/>
      <c r="O723" s="26"/>
      <c r="P723" s="26"/>
      <c r="Q723" s="26"/>
      <c r="U723" s="5"/>
      <c r="X723" s="5"/>
    </row>
    <row r="724" spans="2:24">
      <c r="B724" s="5"/>
      <c r="C724" s="26"/>
      <c r="E724" s="5"/>
      <c r="F724" s="5"/>
      <c r="G724" s="126"/>
      <c r="J724" s="26"/>
      <c r="L724" s="26"/>
      <c r="N724" s="26"/>
      <c r="O724" s="26"/>
      <c r="P724" s="26"/>
      <c r="Q724" s="26"/>
      <c r="U724" s="5"/>
      <c r="X724" s="5"/>
    </row>
    <row r="725" spans="2:24">
      <c r="B725" s="5"/>
      <c r="C725" s="26"/>
      <c r="E725" s="5"/>
      <c r="F725" s="5"/>
      <c r="G725" s="126"/>
      <c r="J725" s="26"/>
      <c r="L725" s="26"/>
      <c r="N725" s="26"/>
      <c r="O725" s="26"/>
      <c r="P725" s="26"/>
      <c r="Q725" s="26"/>
      <c r="U725" s="5"/>
      <c r="X725" s="5"/>
    </row>
    <row r="726" spans="2:24">
      <c r="B726" s="5"/>
      <c r="C726" s="26"/>
      <c r="E726" s="5"/>
      <c r="F726" s="5"/>
      <c r="G726" s="126"/>
      <c r="J726" s="26"/>
      <c r="L726" s="26"/>
      <c r="N726" s="26"/>
      <c r="O726" s="26"/>
      <c r="P726" s="26"/>
      <c r="Q726" s="26"/>
      <c r="U726" s="5"/>
      <c r="X726" s="5"/>
    </row>
    <row r="727" spans="2:24">
      <c r="B727" s="5"/>
      <c r="C727" s="26"/>
      <c r="E727" s="5"/>
      <c r="F727" s="5"/>
      <c r="G727" s="126"/>
      <c r="J727" s="26"/>
      <c r="L727" s="26"/>
      <c r="N727" s="26"/>
      <c r="O727" s="26"/>
      <c r="P727" s="26"/>
      <c r="Q727" s="26"/>
      <c r="U727" s="5"/>
      <c r="X727" s="5"/>
    </row>
    <row r="728" spans="2:24">
      <c r="B728" s="5"/>
      <c r="C728" s="26"/>
      <c r="E728" s="5"/>
      <c r="F728" s="5"/>
      <c r="G728" s="126"/>
      <c r="J728" s="26"/>
      <c r="L728" s="26"/>
      <c r="N728" s="26"/>
      <c r="O728" s="26"/>
      <c r="P728" s="26"/>
      <c r="Q728" s="26"/>
      <c r="U728" s="5"/>
      <c r="X728" s="5"/>
    </row>
    <row r="729" spans="2:24">
      <c r="B729" s="5"/>
      <c r="C729" s="26"/>
      <c r="E729" s="5"/>
      <c r="F729" s="5"/>
      <c r="G729" s="126"/>
      <c r="J729" s="26"/>
      <c r="L729" s="26"/>
      <c r="N729" s="26"/>
      <c r="O729" s="26"/>
      <c r="P729" s="26"/>
      <c r="Q729" s="26"/>
      <c r="U729" s="5"/>
      <c r="X729" s="5"/>
    </row>
    <row r="730" spans="2:24">
      <c r="B730" s="5"/>
      <c r="C730" s="26"/>
      <c r="E730" s="5"/>
      <c r="F730" s="5"/>
      <c r="G730" s="126"/>
      <c r="J730" s="26"/>
      <c r="L730" s="26"/>
      <c r="N730" s="26"/>
      <c r="O730" s="26"/>
      <c r="P730" s="26"/>
      <c r="Q730" s="26"/>
      <c r="U730" s="5"/>
      <c r="X730" s="5"/>
    </row>
    <row r="731" spans="2:24">
      <c r="B731" s="5"/>
      <c r="C731" s="26"/>
      <c r="E731" s="5"/>
      <c r="F731" s="5"/>
      <c r="G731" s="126"/>
      <c r="J731" s="26"/>
      <c r="L731" s="26"/>
      <c r="N731" s="26"/>
      <c r="O731" s="26"/>
      <c r="P731" s="26"/>
      <c r="Q731" s="26"/>
      <c r="U731" s="5"/>
      <c r="X731" s="5"/>
    </row>
    <row r="732" spans="2:24">
      <c r="B732" s="5"/>
      <c r="C732" s="26"/>
      <c r="E732" s="5"/>
      <c r="F732" s="5"/>
      <c r="G732" s="126"/>
      <c r="J732" s="26"/>
      <c r="L732" s="26"/>
      <c r="N732" s="26"/>
      <c r="O732" s="26"/>
      <c r="P732" s="26"/>
      <c r="Q732" s="26"/>
      <c r="U732" s="5"/>
      <c r="X732" s="5"/>
    </row>
    <row r="733" spans="2:24">
      <c r="B733" s="5"/>
      <c r="C733" s="26"/>
      <c r="E733" s="5"/>
      <c r="F733" s="5"/>
      <c r="G733" s="126"/>
      <c r="J733" s="26"/>
      <c r="L733" s="26"/>
      <c r="N733" s="26"/>
      <c r="O733" s="26"/>
      <c r="P733" s="26"/>
      <c r="Q733" s="26"/>
      <c r="U733" s="5"/>
      <c r="X733" s="5"/>
    </row>
    <row r="734" spans="2:24">
      <c r="B734" s="5"/>
      <c r="C734" s="26"/>
      <c r="E734" s="5"/>
      <c r="F734" s="5"/>
      <c r="G734" s="126"/>
      <c r="J734" s="26"/>
      <c r="L734" s="26"/>
      <c r="N734" s="26"/>
      <c r="O734" s="26"/>
      <c r="P734" s="26"/>
      <c r="Q734" s="26"/>
      <c r="U734" s="5"/>
      <c r="X734" s="5"/>
    </row>
    <row r="735" spans="2:24">
      <c r="B735" s="5"/>
      <c r="C735" s="26"/>
      <c r="E735" s="5"/>
      <c r="F735" s="5"/>
      <c r="G735" s="126"/>
      <c r="J735" s="26"/>
      <c r="L735" s="26"/>
      <c r="N735" s="26"/>
      <c r="O735" s="26"/>
      <c r="P735" s="26"/>
      <c r="Q735" s="26"/>
      <c r="U735" s="5"/>
      <c r="X735" s="5"/>
    </row>
    <row r="736" spans="2:24">
      <c r="B736" s="5"/>
      <c r="C736" s="26"/>
      <c r="E736" s="5"/>
      <c r="F736" s="5"/>
      <c r="G736" s="126"/>
      <c r="J736" s="26"/>
      <c r="L736" s="26"/>
      <c r="N736" s="26"/>
      <c r="O736" s="26"/>
      <c r="P736" s="26"/>
      <c r="Q736" s="26"/>
      <c r="U736" s="5"/>
      <c r="X736" s="5"/>
    </row>
    <row r="737" spans="2:24">
      <c r="B737" s="5"/>
      <c r="C737" s="26"/>
      <c r="E737" s="5"/>
      <c r="F737" s="5"/>
      <c r="G737" s="126"/>
      <c r="J737" s="26"/>
      <c r="L737" s="26"/>
      <c r="N737" s="26"/>
      <c r="O737" s="26"/>
      <c r="P737" s="26"/>
      <c r="Q737" s="26"/>
      <c r="U737" s="5"/>
      <c r="X737" s="5"/>
    </row>
    <row r="738" spans="2:24">
      <c r="B738" s="5"/>
      <c r="C738" s="26"/>
      <c r="E738" s="5"/>
      <c r="F738" s="5"/>
      <c r="G738" s="126"/>
      <c r="J738" s="26"/>
      <c r="L738" s="26"/>
      <c r="N738" s="26"/>
      <c r="O738" s="26"/>
      <c r="P738" s="26"/>
      <c r="Q738" s="26"/>
      <c r="U738" s="5"/>
      <c r="X738" s="5"/>
    </row>
    <row r="739" spans="2:24">
      <c r="B739" s="5"/>
      <c r="C739" s="26"/>
      <c r="E739" s="5"/>
      <c r="F739" s="5"/>
      <c r="G739" s="126"/>
      <c r="J739" s="26"/>
      <c r="L739" s="26"/>
      <c r="N739" s="26"/>
      <c r="O739" s="26"/>
      <c r="P739" s="26"/>
      <c r="Q739" s="26"/>
      <c r="U739" s="5"/>
      <c r="X739" s="5"/>
    </row>
    <row r="740" spans="2:24">
      <c r="B740" s="5"/>
      <c r="C740" s="26"/>
      <c r="E740" s="5"/>
      <c r="F740" s="5"/>
      <c r="G740" s="126"/>
      <c r="J740" s="26"/>
      <c r="L740" s="26"/>
      <c r="N740" s="26"/>
      <c r="O740" s="26"/>
      <c r="P740" s="26"/>
      <c r="Q740" s="26"/>
      <c r="U740" s="5"/>
      <c r="X740" s="5"/>
    </row>
    <row r="741" spans="2:24">
      <c r="B741" s="5"/>
      <c r="C741" s="26"/>
      <c r="E741" s="5"/>
      <c r="F741" s="5"/>
      <c r="G741" s="126"/>
      <c r="J741" s="26"/>
      <c r="L741" s="26"/>
      <c r="N741" s="26"/>
      <c r="O741" s="26"/>
      <c r="P741" s="26"/>
      <c r="Q741" s="26"/>
      <c r="U741" s="5"/>
      <c r="X741" s="5"/>
    </row>
    <row r="742" spans="2:24">
      <c r="B742" s="5"/>
      <c r="C742" s="26"/>
      <c r="E742" s="5"/>
      <c r="F742" s="5"/>
      <c r="G742" s="126"/>
      <c r="J742" s="26"/>
      <c r="L742" s="26"/>
      <c r="N742" s="26"/>
      <c r="O742" s="26"/>
      <c r="P742" s="26"/>
      <c r="Q742" s="26"/>
      <c r="U742" s="5"/>
      <c r="X742" s="5"/>
    </row>
    <row r="743" spans="2:24">
      <c r="B743" s="5"/>
      <c r="C743" s="26"/>
      <c r="E743" s="5"/>
      <c r="F743" s="5"/>
      <c r="G743" s="126"/>
      <c r="J743" s="26"/>
      <c r="L743" s="26"/>
      <c r="N743" s="26"/>
      <c r="O743" s="26"/>
      <c r="P743" s="26"/>
      <c r="Q743" s="26"/>
      <c r="U743" s="5"/>
      <c r="X743" s="5"/>
    </row>
    <row r="744" spans="2:24">
      <c r="B744" s="5"/>
      <c r="C744" s="26"/>
      <c r="E744" s="5"/>
      <c r="F744" s="5"/>
      <c r="G744" s="126"/>
      <c r="J744" s="26"/>
      <c r="L744" s="26"/>
      <c r="N744" s="26"/>
      <c r="O744" s="26"/>
      <c r="P744" s="26"/>
      <c r="Q744" s="26"/>
      <c r="U744" s="5"/>
      <c r="X744" s="5"/>
    </row>
    <row r="745" spans="2:24">
      <c r="B745" s="5"/>
      <c r="C745" s="26"/>
      <c r="E745" s="5"/>
      <c r="F745" s="5"/>
      <c r="G745" s="126"/>
      <c r="J745" s="26"/>
      <c r="L745" s="26"/>
      <c r="N745" s="26"/>
      <c r="O745" s="26"/>
      <c r="P745" s="26"/>
      <c r="Q745" s="26"/>
      <c r="U745" s="5"/>
      <c r="X745" s="5"/>
    </row>
    <row r="746" spans="2:24">
      <c r="B746" s="5"/>
      <c r="C746" s="26"/>
      <c r="E746" s="5"/>
      <c r="F746" s="5"/>
      <c r="G746" s="126"/>
      <c r="J746" s="26"/>
      <c r="L746" s="26"/>
      <c r="N746" s="26"/>
      <c r="O746" s="26"/>
      <c r="P746" s="26"/>
      <c r="Q746" s="26"/>
      <c r="U746" s="5"/>
      <c r="X746" s="5"/>
    </row>
    <row r="747" spans="2:24">
      <c r="B747" s="5"/>
      <c r="C747" s="26"/>
      <c r="E747" s="5"/>
      <c r="F747" s="5"/>
      <c r="G747" s="126"/>
      <c r="J747" s="26"/>
      <c r="L747" s="26"/>
      <c r="N747" s="26"/>
      <c r="O747" s="26"/>
      <c r="P747" s="26"/>
      <c r="Q747" s="26"/>
      <c r="U747" s="5"/>
      <c r="X747" s="5"/>
    </row>
    <row r="748" spans="2:24">
      <c r="B748" s="5"/>
      <c r="C748" s="26"/>
      <c r="E748" s="5"/>
      <c r="F748" s="5"/>
      <c r="G748" s="126"/>
      <c r="J748" s="26"/>
      <c r="L748" s="26"/>
      <c r="N748" s="26"/>
      <c r="O748" s="26"/>
      <c r="P748" s="26"/>
      <c r="Q748" s="26"/>
      <c r="U748" s="5"/>
      <c r="X748" s="5"/>
    </row>
    <row r="749" spans="2:24">
      <c r="B749" s="5"/>
      <c r="C749" s="26"/>
      <c r="E749" s="5"/>
      <c r="F749" s="5"/>
      <c r="G749" s="126"/>
      <c r="J749" s="26"/>
      <c r="L749" s="26"/>
      <c r="N749" s="26"/>
      <c r="O749" s="26"/>
      <c r="P749" s="26"/>
      <c r="Q749" s="26"/>
      <c r="U749" s="5"/>
      <c r="X749" s="5"/>
    </row>
    <row r="750" spans="2:24">
      <c r="B750" s="5"/>
      <c r="C750" s="26"/>
      <c r="E750" s="5"/>
      <c r="F750" s="5"/>
      <c r="G750" s="126"/>
      <c r="J750" s="26"/>
      <c r="L750" s="26"/>
      <c r="N750" s="26"/>
      <c r="O750" s="26"/>
      <c r="P750" s="26"/>
      <c r="Q750" s="26"/>
      <c r="U750" s="5"/>
      <c r="X750" s="5"/>
    </row>
    <row r="751" spans="2:24">
      <c r="B751" s="5"/>
      <c r="C751" s="26"/>
      <c r="E751" s="5"/>
      <c r="F751" s="5"/>
      <c r="G751" s="126"/>
      <c r="J751" s="26"/>
      <c r="L751" s="26"/>
      <c r="N751" s="26"/>
      <c r="O751" s="26"/>
      <c r="P751" s="26"/>
      <c r="Q751" s="26"/>
      <c r="U751" s="5"/>
      <c r="X751" s="5"/>
    </row>
    <row r="752" spans="2:24">
      <c r="B752" s="5"/>
      <c r="C752" s="26"/>
      <c r="E752" s="5"/>
      <c r="F752" s="5"/>
      <c r="G752" s="126"/>
      <c r="J752" s="26"/>
      <c r="L752" s="26"/>
      <c r="N752" s="26"/>
      <c r="O752" s="26"/>
      <c r="P752" s="26"/>
      <c r="Q752" s="26"/>
      <c r="U752" s="5"/>
      <c r="X752" s="5"/>
    </row>
    <row r="753" spans="2:24">
      <c r="B753" s="5"/>
      <c r="C753" s="26"/>
      <c r="E753" s="5"/>
      <c r="F753" s="5"/>
      <c r="G753" s="126"/>
      <c r="J753" s="26"/>
      <c r="L753" s="26"/>
      <c r="N753" s="26"/>
      <c r="O753" s="26"/>
      <c r="P753" s="26"/>
      <c r="Q753" s="26"/>
      <c r="U753" s="5"/>
      <c r="X753" s="5"/>
    </row>
    <row r="754" spans="2:24">
      <c r="B754" s="5"/>
      <c r="C754" s="26"/>
      <c r="E754" s="5"/>
      <c r="F754" s="5"/>
      <c r="G754" s="126"/>
      <c r="J754" s="26"/>
      <c r="L754" s="26"/>
      <c r="N754" s="26"/>
      <c r="O754" s="26"/>
      <c r="P754" s="26"/>
      <c r="Q754" s="26"/>
      <c r="U754" s="5"/>
      <c r="X754" s="5"/>
    </row>
    <row r="755" spans="2:24">
      <c r="B755" s="5"/>
      <c r="C755" s="26"/>
      <c r="E755" s="5"/>
      <c r="F755" s="5"/>
      <c r="G755" s="126"/>
      <c r="J755" s="26"/>
      <c r="L755" s="26"/>
      <c r="N755" s="26"/>
      <c r="O755" s="26"/>
      <c r="P755" s="26"/>
      <c r="Q755" s="26"/>
      <c r="U755" s="5"/>
      <c r="X755" s="5"/>
    </row>
    <row r="756" spans="2:24">
      <c r="B756" s="5"/>
      <c r="C756" s="26"/>
      <c r="E756" s="5"/>
      <c r="F756" s="5"/>
      <c r="G756" s="126"/>
      <c r="J756" s="26"/>
      <c r="L756" s="26"/>
      <c r="N756" s="26"/>
      <c r="O756" s="26"/>
      <c r="P756" s="26"/>
      <c r="Q756" s="26"/>
      <c r="U756" s="5"/>
      <c r="X756" s="5"/>
    </row>
    <row r="757" spans="2:24">
      <c r="B757" s="5"/>
      <c r="C757" s="26"/>
      <c r="E757" s="5"/>
      <c r="F757" s="5"/>
      <c r="G757" s="126"/>
      <c r="J757" s="26"/>
      <c r="L757" s="26"/>
      <c r="N757" s="26"/>
      <c r="O757" s="26"/>
      <c r="P757" s="26"/>
      <c r="Q757" s="26"/>
      <c r="U757" s="5"/>
      <c r="X757" s="5"/>
    </row>
    <row r="758" spans="2:24">
      <c r="B758" s="5"/>
      <c r="C758" s="26"/>
      <c r="E758" s="5"/>
      <c r="F758" s="5"/>
      <c r="G758" s="126"/>
      <c r="J758" s="26"/>
      <c r="L758" s="26"/>
      <c r="N758" s="26"/>
      <c r="O758" s="26"/>
      <c r="P758" s="26"/>
      <c r="Q758" s="26"/>
      <c r="U758" s="5"/>
      <c r="X758" s="5"/>
    </row>
    <row r="759" spans="2:24">
      <c r="B759" s="5"/>
      <c r="C759" s="26"/>
      <c r="E759" s="5"/>
      <c r="F759" s="5"/>
      <c r="G759" s="126"/>
      <c r="J759" s="26"/>
      <c r="L759" s="26"/>
      <c r="N759" s="26"/>
      <c r="O759" s="26"/>
      <c r="P759" s="26"/>
      <c r="Q759" s="26"/>
      <c r="U759" s="5"/>
      <c r="X759" s="5"/>
    </row>
    <row r="760" spans="2:24">
      <c r="B760" s="5"/>
      <c r="C760" s="26"/>
      <c r="E760" s="5"/>
      <c r="F760" s="5"/>
      <c r="G760" s="126"/>
      <c r="J760" s="26"/>
      <c r="L760" s="26"/>
      <c r="N760" s="26"/>
      <c r="O760" s="26"/>
      <c r="P760" s="26"/>
      <c r="Q760" s="26"/>
      <c r="U760" s="5"/>
      <c r="X760" s="5"/>
    </row>
    <row r="761" spans="2:24">
      <c r="B761" s="5"/>
      <c r="C761" s="26"/>
      <c r="E761" s="5"/>
      <c r="F761" s="5"/>
      <c r="G761" s="126"/>
      <c r="J761" s="26"/>
      <c r="L761" s="26"/>
      <c r="N761" s="26"/>
      <c r="O761" s="26"/>
      <c r="P761" s="26"/>
      <c r="Q761" s="26"/>
      <c r="U761" s="5"/>
      <c r="X761" s="5"/>
    </row>
    <row r="762" spans="2:24">
      <c r="B762" s="5"/>
      <c r="C762" s="26"/>
      <c r="E762" s="5"/>
      <c r="F762" s="5"/>
      <c r="G762" s="126"/>
      <c r="J762" s="26"/>
      <c r="L762" s="26"/>
      <c r="N762" s="26"/>
      <c r="O762" s="26"/>
      <c r="P762" s="26"/>
      <c r="Q762" s="26"/>
      <c r="U762" s="5"/>
      <c r="X762" s="5"/>
    </row>
    <row r="763" spans="2:24">
      <c r="B763" s="5"/>
      <c r="C763" s="26"/>
      <c r="E763" s="5"/>
      <c r="F763" s="5"/>
      <c r="G763" s="126"/>
      <c r="J763" s="26"/>
      <c r="L763" s="26"/>
      <c r="N763" s="26"/>
      <c r="O763" s="26"/>
      <c r="P763" s="26"/>
      <c r="Q763" s="26"/>
      <c r="U763" s="5"/>
      <c r="X763" s="5"/>
    </row>
    <row r="764" spans="2:24">
      <c r="B764" s="5"/>
      <c r="C764" s="26"/>
      <c r="E764" s="5"/>
      <c r="F764" s="5"/>
      <c r="G764" s="126"/>
      <c r="J764" s="26"/>
      <c r="L764" s="26"/>
      <c r="N764" s="26"/>
      <c r="O764" s="26"/>
      <c r="P764" s="26"/>
      <c r="Q764" s="26"/>
      <c r="U764" s="5"/>
      <c r="X764" s="5"/>
    </row>
    <row r="765" spans="2:24">
      <c r="B765" s="5"/>
      <c r="C765" s="26"/>
      <c r="E765" s="5"/>
      <c r="F765" s="5"/>
      <c r="G765" s="126"/>
      <c r="J765" s="26"/>
      <c r="L765" s="26"/>
      <c r="N765" s="26"/>
      <c r="O765" s="26"/>
      <c r="P765" s="26"/>
      <c r="Q765" s="26"/>
      <c r="U765" s="5"/>
      <c r="X765" s="5"/>
    </row>
    <row r="766" spans="2:24">
      <c r="B766" s="5"/>
      <c r="C766" s="26"/>
      <c r="E766" s="5"/>
      <c r="F766" s="5"/>
      <c r="G766" s="126"/>
      <c r="J766" s="26"/>
      <c r="L766" s="26"/>
      <c r="N766" s="26"/>
      <c r="O766" s="26"/>
      <c r="P766" s="26"/>
      <c r="Q766" s="26"/>
      <c r="U766" s="5"/>
      <c r="X766" s="5"/>
    </row>
    <row r="767" spans="2:24">
      <c r="B767" s="5"/>
      <c r="C767" s="26"/>
      <c r="E767" s="5"/>
      <c r="F767" s="5"/>
      <c r="G767" s="126"/>
      <c r="J767" s="26"/>
      <c r="L767" s="26"/>
      <c r="N767" s="26"/>
      <c r="O767" s="26"/>
      <c r="P767" s="26"/>
      <c r="Q767" s="26"/>
      <c r="U767" s="5"/>
      <c r="X767" s="5"/>
    </row>
    <row r="768" spans="2:24">
      <c r="B768" s="5"/>
      <c r="C768" s="26"/>
      <c r="E768" s="5"/>
      <c r="F768" s="5"/>
      <c r="G768" s="126"/>
      <c r="J768" s="26"/>
      <c r="L768" s="26"/>
      <c r="N768" s="26"/>
      <c r="O768" s="26"/>
      <c r="P768" s="26"/>
      <c r="Q768" s="26"/>
      <c r="U768" s="5"/>
      <c r="X768" s="5"/>
    </row>
    <row r="769" spans="2:24">
      <c r="B769" s="5"/>
      <c r="C769" s="26"/>
      <c r="E769" s="5"/>
      <c r="F769" s="5"/>
      <c r="G769" s="126"/>
      <c r="J769" s="26"/>
      <c r="L769" s="26"/>
      <c r="N769" s="26"/>
      <c r="O769" s="26"/>
      <c r="P769" s="26"/>
      <c r="Q769" s="26"/>
      <c r="U769" s="5"/>
      <c r="X769" s="5"/>
    </row>
    <row r="770" spans="2:24">
      <c r="B770" s="5"/>
      <c r="C770" s="26"/>
      <c r="E770" s="5"/>
      <c r="F770" s="5"/>
      <c r="G770" s="126"/>
      <c r="J770" s="26"/>
      <c r="L770" s="26"/>
      <c r="N770" s="26"/>
      <c r="O770" s="26"/>
      <c r="P770" s="26"/>
      <c r="Q770" s="26"/>
      <c r="U770" s="5"/>
      <c r="X770" s="5"/>
    </row>
    <row r="771" spans="2:24">
      <c r="B771" s="5"/>
      <c r="C771" s="26"/>
      <c r="E771" s="5"/>
      <c r="F771" s="5"/>
      <c r="G771" s="126"/>
      <c r="J771" s="26"/>
      <c r="L771" s="26"/>
      <c r="N771" s="26"/>
      <c r="O771" s="26"/>
      <c r="P771" s="26"/>
      <c r="Q771" s="26"/>
      <c r="U771" s="5"/>
      <c r="X771" s="5"/>
    </row>
    <row r="772" spans="2:24">
      <c r="B772" s="5"/>
      <c r="C772" s="26"/>
      <c r="E772" s="5"/>
      <c r="F772" s="5"/>
      <c r="G772" s="126"/>
      <c r="J772" s="26"/>
      <c r="L772" s="26"/>
      <c r="N772" s="26"/>
      <c r="O772" s="26"/>
      <c r="P772" s="26"/>
      <c r="Q772" s="26"/>
      <c r="U772" s="5"/>
      <c r="X772" s="5"/>
    </row>
    <row r="773" spans="2:24">
      <c r="B773" s="5"/>
      <c r="C773" s="26"/>
      <c r="E773" s="5"/>
      <c r="F773" s="5"/>
      <c r="G773" s="126"/>
      <c r="J773" s="26"/>
      <c r="L773" s="26"/>
      <c r="N773" s="26"/>
      <c r="O773" s="26"/>
      <c r="P773" s="26"/>
      <c r="Q773" s="26"/>
      <c r="U773" s="5"/>
      <c r="X773" s="5"/>
    </row>
    <row r="774" spans="2:24">
      <c r="B774" s="5"/>
      <c r="C774" s="26"/>
      <c r="E774" s="5"/>
      <c r="F774" s="5"/>
      <c r="G774" s="126"/>
      <c r="J774" s="26"/>
      <c r="L774" s="26"/>
      <c r="N774" s="26"/>
      <c r="O774" s="26"/>
      <c r="P774" s="26"/>
      <c r="Q774" s="26"/>
      <c r="U774" s="5"/>
      <c r="X774" s="5"/>
    </row>
    <row r="775" spans="2:24">
      <c r="B775" s="5"/>
      <c r="C775" s="26"/>
      <c r="E775" s="5"/>
      <c r="F775" s="5"/>
      <c r="G775" s="126"/>
      <c r="J775" s="26"/>
      <c r="L775" s="26"/>
      <c r="N775" s="26"/>
      <c r="O775" s="26"/>
      <c r="P775" s="26"/>
      <c r="Q775" s="26"/>
      <c r="U775" s="5"/>
      <c r="X775" s="5"/>
    </row>
    <row r="776" spans="2:24">
      <c r="B776" s="5"/>
      <c r="C776" s="26"/>
      <c r="E776" s="5"/>
      <c r="F776" s="5"/>
      <c r="G776" s="126"/>
      <c r="J776" s="26"/>
      <c r="L776" s="26"/>
      <c r="N776" s="26"/>
      <c r="O776" s="26"/>
      <c r="P776" s="26"/>
      <c r="Q776" s="26"/>
      <c r="U776" s="5"/>
      <c r="X776" s="5"/>
    </row>
    <row r="777" spans="2:24">
      <c r="B777" s="5"/>
      <c r="C777" s="26"/>
      <c r="E777" s="5"/>
      <c r="F777" s="5"/>
      <c r="G777" s="126"/>
      <c r="J777" s="26"/>
      <c r="L777" s="26"/>
      <c r="N777" s="26"/>
      <c r="O777" s="26"/>
      <c r="P777" s="26"/>
      <c r="Q777" s="26"/>
      <c r="U777" s="5"/>
      <c r="X777" s="5"/>
    </row>
    <row r="778" spans="2:24">
      <c r="B778" s="5"/>
      <c r="C778" s="26"/>
      <c r="E778" s="5"/>
      <c r="F778" s="5"/>
      <c r="G778" s="126"/>
      <c r="J778" s="26"/>
      <c r="L778" s="26"/>
      <c r="N778" s="26"/>
      <c r="O778" s="26"/>
      <c r="P778" s="26"/>
      <c r="Q778" s="26"/>
      <c r="U778" s="5"/>
      <c r="X778" s="5"/>
    </row>
    <row r="779" spans="2:24">
      <c r="B779" s="5"/>
      <c r="C779" s="26"/>
      <c r="E779" s="5"/>
      <c r="F779" s="5"/>
      <c r="G779" s="126"/>
      <c r="J779" s="26"/>
      <c r="L779" s="26"/>
      <c r="N779" s="26"/>
      <c r="O779" s="26"/>
      <c r="P779" s="26"/>
      <c r="Q779" s="26"/>
      <c r="U779" s="5"/>
      <c r="X779" s="5"/>
    </row>
    <row r="780" spans="2:24">
      <c r="B780" s="5"/>
      <c r="C780" s="26"/>
      <c r="E780" s="5"/>
      <c r="F780" s="5"/>
      <c r="G780" s="126"/>
      <c r="J780" s="26"/>
      <c r="L780" s="26"/>
      <c r="N780" s="26"/>
      <c r="O780" s="26"/>
      <c r="P780" s="26"/>
      <c r="Q780" s="26"/>
      <c r="U780" s="5"/>
      <c r="X780" s="5"/>
    </row>
    <row r="781" spans="2:24">
      <c r="B781" s="5"/>
      <c r="C781" s="26"/>
      <c r="E781" s="5"/>
      <c r="F781" s="5"/>
      <c r="G781" s="126"/>
      <c r="J781" s="26"/>
      <c r="L781" s="26"/>
      <c r="N781" s="26"/>
      <c r="O781" s="26"/>
      <c r="P781" s="26"/>
      <c r="Q781" s="26"/>
      <c r="U781" s="5"/>
      <c r="X781" s="5"/>
    </row>
    <row r="782" spans="2:24">
      <c r="B782" s="5"/>
      <c r="C782" s="26"/>
      <c r="E782" s="5"/>
      <c r="F782" s="5"/>
      <c r="G782" s="126"/>
      <c r="J782" s="26"/>
      <c r="L782" s="26"/>
      <c r="N782" s="26"/>
      <c r="O782" s="26"/>
      <c r="P782" s="26"/>
      <c r="Q782" s="26"/>
      <c r="U782" s="5"/>
      <c r="X782" s="5"/>
    </row>
    <row r="783" spans="2:24">
      <c r="B783" s="5"/>
      <c r="C783" s="26"/>
      <c r="E783" s="5"/>
      <c r="F783" s="5"/>
      <c r="G783" s="126"/>
      <c r="J783" s="26"/>
      <c r="L783" s="26"/>
      <c r="N783" s="26"/>
      <c r="O783" s="26"/>
      <c r="P783" s="26"/>
      <c r="Q783" s="26"/>
      <c r="U783" s="5"/>
      <c r="X783" s="5"/>
    </row>
    <row r="784" spans="2:24">
      <c r="B784" s="5"/>
      <c r="C784" s="26"/>
      <c r="E784" s="5"/>
      <c r="F784" s="5"/>
      <c r="G784" s="126"/>
      <c r="J784" s="26"/>
      <c r="L784" s="26"/>
      <c r="N784" s="26"/>
      <c r="O784" s="26"/>
      <c r="P784" s="26"/>
      <c r="Q784" s="26"/>
      <c r="U784" s="5"/>
      <c r="X784" s="5"/>
    </row>
    <row r="785" spans="2:24">
      <c r="B785" s="5"/>
      <c r="C785" s="26"/>
      <c r="E785" s="5"/>
      <c r="F785" s="5"/>
      <c r="G785" s="126"/>
      <c r="J785" s="26"/>
      <c r="L785" s="26"/>
      <c r="N785" s="26"/>
      <c r="O785" s="26"/>
      <c r="P785" s="26"/>
      <c r="Q785" s="26"/>
      <c r="U785" s="5"/>
      <c r="X785" s="5"/>
    </row>
    <row r="786" spans="2:24">
      <c r="B786" s="5"/>
      <c r="C786" s="26"/>
      <c r="E786" s="5"/>
      <c r="F786" s="5"/>
      <c r="G786" s="126"/>
      <c r="J786" s="26"/>
      <c r="L786" s="26"/>
      <c r="N786" s="26"/>
      <c r="O786" s="26"/>
      <c r="P786" s="26"/>
      <c r="Q786" s="26"/>
      <c r="U786" s="5"/>
      <c r="X786" s="5"/>
    </row>
    <row r="787" spans="2:24">
      <c r="B787" s="5"/>
      <c r="C787" s="26"/>
      <c r="E787" s="5"/>
      <c r="F787" s="5"/>
      <c r="G787" s="126"/>
      <c r="J787" s="26"/>
      <c r="L787" s="26"/>
      <c r="N787" s="26"/>
      <c r="O787" s="26"/>
      <c r="P787" s="26"/>
      <c r="Q787" s="26"/>
      <c r="U787" s="5"/>
      <c r="X787" s="5"/>
    </row>
    <row r="788" spans="2:24">
      <c r="B788" s="5"/>
      <c r="C788" s="26"/>
      <c r="E788" s="5"/>
      <c r="F788" s="5"/>
      <c r="G788" s="126"/>
      <c r="J788" s="26"/>
      <c r="L788" s="26"/>
      <c r="N788" s="26"/>
      <c r="O788" s="26"/>
      <c r="P788" s="26"/>
      <c r="Q788" s="26"/>
      <c r="U788" s="5"/>
      <c r="X788" s="5"/>
    </row>
    <row r="789" spans="2:24">
      <c r="B789" s="5"/>
      <c r="C789" s="26"/>
      <c r="E789" s="5"/>
      <c r="F789" s="5"/>
      <c r="G789" s="126"/>
      <c r="J789" s="26"/>
      <c r="L789" s="26"/>
      <c r="N789" s="26"/>
      <c r="O789" s="26"/>
      <c r="P789" s="26"/>
      <c r="Q789" s="26"/>
      <c r="U789" s="5"/>
      <c r="X789" s="5"/>
    </row>
    <row r="790" spans="2:24">
      <c r="B790" s="5"/>
      <c r="C790" s="26"/>
      <c r="E790" s="5"/>
      <c r="F790" s="5"/>
      <c r="G790" s="126"/>
      <c r="J790" s="26"/>
      <c r="L790" s="26"/>
      <c r="N790" s="26"/>
      <c r="O790" s="26"/>
      <c r="P790" s="26"/>
      <c r="Q790" s="26"/>
      <c r="U790" s="5"/>
      <c r="X790" s="5"/>
    </row>
    <row r="791" spans="2:24">
      <c r="B791" s="5"/>
      <c r="C791" s="26"/>
      <c r="E791" s="5"/>
      <c r="F791" s="5"/>
      <c r="G791" s="126"/>
      <c r="J791" s="26"/>
      <c r="L791" s="26"/>
      <c r="N791" s="26"/>
      <c r="O791" s="26"/>
      <c r="P791" s="26"/>
      <c r="Q791" s="26"/>
      <c r="U791" s="5"/>
      <c r="X791" s="5"/>
    </row>
    <row r="792" spans="2:24">
      <c r="B792" s="5"/>
      <c r="C792" s="26"/>
      <c r="E792" s="5"/>
      <c r="F792" s="5"/>
      <c r="G792" s="126"/>
      <c r="J792" s="26"/>
      <c r="L792" s="26"/>
      <c r="N792" s="26"/>
      <c r="O792" s="26"/>
      <c r="P792" s="26"/>
      <c r="Q792" s="26"/>
      <c r="U792" s="5"/>
      <c r="X792" s="5"/>
    </row>
    <row r="793" spans="2:24">
      <c r="B793" s="5"/>
      <c r="C793" s="26"/>
      <c r="E793" s="5"/>
      <c r="F793" s="5"/>
      <c r="G793" s="126"/>
      <c r="J793" s="26"/>
      <c r="L793" s="26"/>
      <c r="N793" s="26"/>
      <c r="O793" s="26"/>
      <c r="P793" s="26"/>
      <c r="Q793" s="26"/>
      <c r="U793" s="5"/>
      <c r="X793" s="5"/>
    </row>
    <row r="794" spans="2:24">
      <c r="B794" s="5"/>
      <c r="C794" s="26"/>
      <c r="E794" s="5"/>
      <c r="F794" s="5"/>
      <c r="G794" s="126"/>
      <c r="J794" s="26"/>
      <c r="L794" s="26"/>
      <c r="N794" s="26"/>
      <c r="O794" s="26"/>
      <c r="P794" s="26"/>
      <c r="Q794" s="26"/>
      <c r="U794" s="5"/>
      <c r="X794" s="5"/>
    </row>
    <row r="795" spans="2:24">
      <c r="B795" s="5"/>
      <c r="C795" s="26"/>
      <c r="E795" s="5"/>
      <c r="F795" s="5"/>
      <c r="G795" s="126"/>
      <c r="J795" s="26"/>
      <c r="L795" s="26"/>
      <c r="N795" s="26"/>
      <c r="O795" s="26"/>
      <c r="P795" s="26"/>
      <c r="Q795" s="26"/>
      <c r="U795" s="5"/>
      <c r="X795" s="5"/>
    </row>
    <row r="796" spans="2:24">
      <c r="B796" s="5"/>
      <c r="C796" s="26"/>
      <c r="E796" s="5"/>
      <c r="F796" s="5"/>
      <c r="G796" s="126"/>
      <c r="J796" s="26"/>
      <c r="L796" s="26"/>
      <c r="N796" s="26"/>
      <c r="O796" s="26"/>
      <c r="P796" s="26"/>
      <c r="Q796" s="26"/>
      <c r="U796" s="5"/>
      <c r="X796" s="5"/>
    </row>
    <row r="797" spans="2:24">
      <c r="B797" s="5"/>
      <c r="C797" s="26"/>
      <c r="E797" s="5"/>
      <c r="F797" s="5"/>
      <c r="G797" s="126"/>
      <c r="J797" s="26"/>
      <c r="L797" s="26"/>
      <c r="N797" s="26"/>
      <c r="O797" s="26"/>
      <c r="P797" s="26"/>
      <c r="Q797" s="26"/>
      <c r="U797" s="5"/>
      <c r="X797" s="5"/>
    </row>
    <row r="798" spans="2:24">
      <c r="B798" s="5"/>
      <c r="C798" s="26"/>
      <c r="E798" s="5"/>
      <c r="F798" s="5"/>
      <c r="G798" s="126"/>
      <c r="J798" s="26"/>
      <c r="L798" s="26"/>
      <c r="N798" s="26"/>
      <c r="O798" s="26"/>
      <c r="P798" s="26"/>
      <c r="Q798" s="26"/>
      <c r="U798" s="5"/>
      <c r="X798" s="5"/>
    </row>
    <row r="799" spans="2:24">
      <c r="B799" s="5"/>
      <c r="C799" s="26"/>
      <c r="E799" s="5"/>
      <c r="F799" s="5"/>
      <c r="G799" s="126"/>
      <c r="J799" s="26"/>
      <c r="L799" s="26"/>
      <c r="N799" s="26"/>
      <c r="O799" s="26"/>
      <c r="P799" s="26"/>
      <c r="Q799" s="26"/>
      <c r="U799" s="5"/>
      <c r="X799" s="5"/>
    </row>
    <row r="800" spans="2:24">
      <c r="B800" s="5"/>
      <c r="C800" s="26"/>
      <c r="E800" s="5"/>
      <c r="F800" s="5"/>
      <c r="G800" s="126"/>
      <c r="J800" s="26"/>
      <c r="L800" s="26"/>
      <c r="N800" s="26"/>
      <c r="O800" s="26"/>
      <c r="P800" s="26"/>
      <c r="Q800" s="26"/>
      <c r="U800" s="5"/>
      <c r="X800" s="5"/>
    </row>
    <row r="801" spans="2:24">
      <c r="B801" s="5"/>
      <c r="C801" s="26"/>
      <c r="E801" s="5"/>
      <c r="F801" s="5"/>
      <c r="G801" s="126"/>
      <c r="J801" s="26"/>
      <c r="L801" s="26"/>
      <c r="N801" s="26"/>
      <c r="O801" s="26"/>
      <c r="P801" s="26"/>
      <c r="Q801" s="26"/>
      <c r="U801" s="5"/>
      <c r="X801" s="5"/>
    </row>
    <row r="802" spans="2:24">
      <c r="B802" s="5"/>
      <c r="C802" s="26"/>
      <c r="E802" s="5"/>
      <c r="F802" s="5"/>
      <c r="G802" s="126"/>
      <c r="J802" s="26"/>
      <c r="L802" s="26"/>
      <c r="N802" s="26"/>
      <c r="O802" s="26"/>
      <c r="P802" s="26"/>
      <c r="Q802" s="26"/>
      <c r="U802" s="5"/>
      <c r="X802" s="5"/>
    </row>
    <row r="803" spans="2:24">
      <c r="B803" s="5"/>
      <c r="C803" s="26"/>
      <c r="E803" s="5"/>
      <c r="F803" s="5"/>
      <c r="G803" s="126"/>
      <c r="J803" s="26"/>
      <c r="L803" s="26"/>
      <c r="N803" s="26"/>
      <c r="O803" s="26"/>
      <c r="P803" s="26"/>
      <c r="Q803" s="26"/>
      <c r="U803" s="5"/>
      <c r="X803" s="5"/>
    </row>
    <row r="804" spans="2:24">
      <c r="B804" s="5"/>
      <c r="C804" s="26"/>
      <c r="E804" s="5"/>
      <c r="F804" s="5"/>
      <c r="G804" s="126"/>
      <c r="J804" s="26"/>
      <c r="L804" s="26"/>
      <c r="N804" s="26"/>
      <c r="O804" s="26"/>
      <c r="P804" s="26"/>
      <c r="Q804" s="26"/>
      <c r="U804" s="5"/>
      <c r="X804" s="5"/>
    </row>
    <row r="805" spans="2:24">
      <c r="B805" s="5"/>
      <c r="C805" s="26"/>
      <c r="E805" s="5"/>
      <c r="F805" s="5"/>
      <c r="G805" s="126"/>
      <c r="J805" s="26"/>
      <c r="L805" s="26"/>
      <c r="N805" s="26"/>
      <c r="O805" s="26"/>
      <c r="P805" s="26"/>
      <c r="Q805" s="26"/>
      <c r="U805" s="5"/>
      <c r="X805" s="5"/>
    </row>
    <row r="806" spans="2:24">
      <c r="B806" s="5"/>
      <c r="C806" s="26"/>
      <c r="E806" s="5"/>
      <c r="F806" s="5"/>
      <c r="G806" s="126"/>
      <c r="J806" s="26"/>
      <c r="L806" s="26"/>
      <c r="N806" s="26"/>
      <c r="O806" s="26"/>
      <c r="P806" s="26"/>
      <c r="Q806" s="26"/>
      <c r="U806" s="5"/>
      <c r="X806" s="5"/>
    </row>
    <row r="807" spans="2:24">
      <c r="B807" s="5"/>
      <c r="C807" s="26"/>
      <c r="E807" s="5"/>
      <c r="F807" s="5"/>
      <c r="G807" s="126"/>
      <c r="J807" s="26"/>
      <c r="L807" s="26"/>
      <c r="N807" s="26"/>
      <c r="O807" s="26"/>
      <c r="P807" s="26"/>
      <c r="Q807" s="26"/>
      <c r="U807" s="5"/>
      <c r="X807" s="5"/>
    </row>
    <row r="808" spans="2:24">
      <c r="B808" s="5"/>
      <c r="C808" s="26"/>
      <c r="E808" s="5"/>
      <c r="F808" s="5"/>
      <c r="G808" s="126"/>
      <c r="J808" s="26"/>
      <c r="L808" s="26"/>
      <c r="N808" s="26"/>
      <c r="O808" s="26"/>
      <c r="P808" s="26"/>
      <c r="Q808" s="26"/>
      <c r="U808" s="5"/>
      <c r="X808" s="5"/>
    </row>
    <row r="809" spans="2:24">
      <c r="B809" s="5"/>
      <c r="C809" s="26"/>
      <c r="E809" s="5"/>
      <c r="F809" s="5"/>
      <c r="G809" s="126"/>
      <c r="J809" s="26"/>
      <c r="L809" s="26"/>
      <c r="N809" s="26"/>
      <c r="O809" s="26"/>
      <c r="P809" s="26"/>
      <c r="Q809" s="26"/>
      <c r="U809" s="5"/>
      <c r="X809" s="5"/>
    </row>
    <row r="810" spans="2:24">
      <c r="B810" s="5"/>
      <c r="C810" s="26"/>
      <c r="E810" s="5"/>
      <c r="F810" s="5"/>
      <c r="G810" s="126"/>
      <c r="J810" s="26"/>
      <c r="L810" s="26"/>
      <c r="N810" s="26"/>
      <c r="O810" s="26"/>
      <c r="P810" s="26"/>
      <c r="Q810" s="26"/>
      <c r="U810" s="5"/>
      <c r="X810" s="5"/>
    </row>
    <row r="811" spans="2:24">
      <c r="B811" s="5"/>
      <c r="C811" s="26"/>
      <c r="E811" s="5"/>
      <c r="F811" s="5"/>
      <c r="G811" s="126"/>
      <c r="J811" s="26"/>
      <c r="L811" s="26"/>
      <c r="N811" s="26"/>
      <c r="O811" s="26"/>
      <c r="P811" s="26"/>
      <c r="Q811" s="26"/>
      <c r="U811" s="5"/>
      <c r="X811" s="5"/>
    </row>
    <row r="812" spans="2:24">
      <c r="B812" s="5"/>
      <c r="C812" s="26"/>
      <c r="E812" s="5"/>
      <c r="F812" s="5"/>
      <c r="G812" s="126"/>
      <c r="J812" s="26"/>
      <c r="L812" s="26"/>
      <c r="N812" s="26"/>
      <c r="O812" s="26"/>
      <c r="P812" s="26"/>
      <c r="Q812" s="26"/>
      <c r="U812" s="5"/>
      <c r="X812" s="5"/>
    </row>
    <row r="813" spans="2:24">
      <c r="B813" s="5"/>
      <c r="C813" s="26"/>
      <c r="E813" s="5"/>
      <c r="F813" s="5"/>
      <c r="G813" s="126"/>
      <c r="J813" s="26"/>
      <c r="L813" s="26"/>
      <c r="N813" s="26"/>
      <c r="O813" s="26"/>
      <c r="P813" s="26"/>
      <c r="Q813" s="26"/>
      <c r="U813" s="5"/>
      <c r="X813" s="5"/>
    </row>
    <row r="814" spans="2:24">
      <c r="B814" s="5"/>
      <c r="C814" s="26"/>
      <c r="E814" s="5"/>
      <c r="F814" s="5"/>
      <c r="G814" s="126"/>
      <c r="J814" s="26"/>
      <c r="L814" s="26"/>
      <c r="N814" s="26"/>
      <c r="O814" s="26"/>
      <c r="P814" s="26"/>
      <c r="Q814" s="26"/>
      <c r="U814" s="5"/>
      <c r="X814" s="5"/>
    </row>
    <row r="815" spans="2:24">
      <c r="B815" s="5"/>
      <c r="C815" s="26"/>
      <c r="E815" s="5"/>
      <c r="F815" s="5"/>
      <c r="G815" s="126"/>
      <c r="J815" s="26"/>
      <c r="L815" s="26"/>
      <c r="N815" s="26"/>
      <c r="O815" s="26"/>
      <c r="P815" s="26"/>
      <c r="Q815" s="26"/>
      <c r="U815" s="5"/>
      <c r="X815" s="5"/>
    </row>
    <row r="816" spans="2:24">
      <c r="B816" s="5"/>
      <c r="C816" s="26"/>
      <c r="E816" s="5"/>
      <c r="F816" s="5"/>
      <c r="G816" s="126"/>
      <c r="J816" s="26"/>
      <c r="L816" s="26"/>
      <c r="N816" s="26"/>
      <c r="O816" s="26"/>
      <c r="P816" s="26"/>
      <c r="Q816" s="26"/>
      <c r="U816" s="5"/>
      <c r="X816" s="5"/>
    </row>
    <row r="817" spans="2:24">
      <c r="B817" s="5"/>
      <c r="C817" s="26"/>
      <c r="E817" s="5"/>
      <c r="F817" s="5"/>
      <c r="G817" s="126"/>
      <c r="J817" s="26"/>
      <c r="L817" s="26"/>
      <c r="N817" s="26"/>
      <c r="O817" s="26"/>
      <c r="P817" s="26"/>
      <c r="Q817" s="26"/>
      <c r="U817" s="5"/>
      <c r="X817" s="5"/>
    </row>
    <row r="818" spans="2:24">
      <c r="B818" s="5"/>
      <c r="C818" s="26"/>
      <c r="E818" s="5"/>
      <c r="F818" s="5"/>
      <c r="G818" s="126"/>
      <c r="J818" s="26"/>
      <c r="L818" s="26"/>
      <c r="N818" s="26"/>
      <c r="O818" s="26"/>
      <c r="P818" s="26"/>
      <c r="Q818" s="26"/>
      <c r="U818" s="5"/>
      <c r="X818" s="5"/>
    </row>
    <row r="819" spans="2:24">
      <c r="B819" s="5"/>
      <c r="C819" s="26"/>
      <c r="E819" s="5"/>
      <c r="F819" s="5"/>
      <c r="G819" s="126"/>
      <c r="J819" s="26"/>
      <c r="L819" s="26"/>
      <c r="N819" s="26"/>
      <c r="O819" s="26"/>
      <c r="P819" s="26"/>
      <c r="Q819" s="26"/>
      <c r="U819" s="5"/>
      <c r="X819" s="5"/>
    </row>
    <row r="820" spans="2:24">
      <c r="B820" s="5"/>
      <c r="C820" s="26"/>
      <c r="E820" s="5"/>
      <c r="F820" s="5"/>
      <c r="G820" s="126"/>
      <c r="J820" s="26"/>
      <c r="L820" s="26"/>
      <c r="N820" s="26"/>
      <c r="O820" s="26"/>
      <c r="P820" s="26"/>
      <c r="Q820" s="26"/>
      <c r="U820" s="5"/>
      <c r="X820" s="5"/>
    </row>
    <row r="821" spans="2:24">
      <c r="B821" s="5"/>
      <c r="C821" s="26"/>
      <c r="E821" s="5"/>
      <c r="F821" s="5"/>
      <c r="G821" s="126"/>
      <c r="J821" s="26"/>
      <c r="L821" s="26"/>
      <c r="N821" s="26"/>
      <c r="O821" s="26"/>
      <c r="P821" s="26"/>
      <c r="Q821" s="26"/>
      <c r="U821" s="5"/>
      <c r="X821" s="5"/>
    </row>
    <row r="822" spans="2:24">
      <c r="B822" s="5"/>
      <c r="C822" s="26"/>
      <c r="E822" s="5"/>
      <c r="F822" s="5"/>
      <c r="G822" s="126"/>
      <c r="J822" s="26"/>
      <c r="L822" s="26"/>
      <c r="N822" s="26"/>
      <c r="O822" s="26"/>
      <c r="P822" s="26"/>
      <c r="Q822" s="26"/>
      <c r="U822" s="5"/>
      <c r="X822" s="5"/>
    </row>
    <row r="823" spans="2:24">
      <c r="B823" s="5"/>
      <c r="C823" s="26"/>
      <c r="E823" s="5"/>
      <c r="F823" s="5"/>
      <c r="G823" s="126"/>
      <c r="J823" s="26"/>
      <c r="L823" s="26"/>
      <c r="N823" s="26"/>
      <c r="O823" s="26"/>
      <c r="P823" s="26"/>
      <c r="Q823" s="26"/>
      <c r="U823" s="5"/>
      <c r="X823" s="5"/>
    </row>
    <row r="824" spans="2:24">
      <c r="B824" s="5"/>
      <c r="C824" s="26"/>
      <c r="E824" s="5"/>
      <c r="F824" s="5"/>
      <c r="G824" s="126"/>
      <c r="J824" s="26"/>
      <c r="L824" s="26"/>
      <c r="N824" s="26"/>
      <c r="O824" s="26"/>
      <c r="P824" s="26"/>
      <c r="Q824" s="26"/>
      <c r="U824" s="5"/>
      <c r="X824" s="5"/>
    </row>
    <row r="825" spans="2:24">
      <c r="B825" s="5"/>
      <c r="C825" s="26"/>
      <c r="E825" s="5"/>
      <c r="F825" s="5"/>
      <c r="G825" s="126"/>
      <c r="J825" s="26"/>
      <c r="L825" s="26"/>
      <c r="N825" s="26"/>
      <c r="O825" s="26"/>
      <c r="P825" s="26"/>
      <c r="Q825" s="26"/>
      <c r="U825" s="5"/>
      <c r="X825" s="5"/>
    </row>
    <row r="826" spans="2:24">
      <c r="B826" s="5"/>
      <c r="C826" s="26"/>
      <c r="E826" s="5"/>
      <c r="F826" s="5"/>
      <c r="G826" s="126"/>
      <c r="J826" s="26"/>
      <c r="L826" s="26"/>
      <c r="N826" s="26"/>
      <c r="O826" s="26"/>
      <c r="P826" s="26"/>
      <c r="Q826" s="26"/>
      <c r="U826" s="5"/>
      <c r="X826" s="5"/>
    </row>
    <row r="827" spans="2:24">
      <c r="B827" s="5"/>
      <c r="C827" s="26"/>
      <c r="E827" s="5"/>
      <c r="F827" s="5"/>
      <c r="G827" s="126"/>
      <c r="J827" s="26"/>
      <c r="L827" s="26"/>
      <c r="N827" s="26"/>
      <c r="O827" s="26"/>
      <c r="P827" s="26"/>
      <c r="Q827" s="26"/>
      <c r="U827" s="5"/>
      <c r="X827" s="5"/>
    </row>
    <row r="828" spans="2:24">
      <c r="B828" s="5"/>
      <c r="C828" s="26"/>
      <c r="E828" s="5"/>
      <c r="F828" s="5"/>
      <c r="G828" s="126"/>
      <c r="J828" s="26"/>
      <c r="L828" s="26"/>
      <c r="N828" s="26"/>
      <c r="O828" s="26"/>
      <c r="P828" s="26"/>
      <c r="Q828" s="26"/>
      <c r="U828" s="5"/>
      <c r="X828" s="5"/>
    </row>
    <row r="829" spans="2:24">
      <c r="B829" s="5"/>
      <c r="C829" s="26"/>
      <c r="E829" s="5"/>
      <c r="F829" s="5"/>
      <c r="G829" s="126"/>
      <c r="J829" s="26"/>
      <c r="L829" s="26"/>
      <c r="N829" s="26"/>
      <c r="O829" s="26"/>
      <c r="P829" s="26"/>
      <c r="Q829" s="26"/>
      <c r="U829" s="5"/>
      <c r="X829" s="5"/>
    </row>
    <row r="830" spans="2:24">
      <c r="B830" s="5"/>
      <c r="C830" s="26"/>
      <c r="E830" s="5"/>
      <c r="F830" s="5"/>
      <c r="G830" s="126"/>
      <c r="J830" s="26"/>
      <c r="L830" s="26"/>
      <c r="N830" s="26"/>
      <c r="O830" s="26"/>
      <c r="P830" s="26"/>
      <c r="Q830" s="26"/>
      <c r="U830" s="5"/>
      <c r="X830" s="5"/>
    </row>
    <row r="831" spans="2:24">
      <c r="B831" s="5"/>
      <c r="C831" s="26"/>
      <c r="E831" s="5"/>
      <c r="F831" s="5"/>
      <c r="G831" s="126"/>
      <c r="J831" s="26"/>
      <c r="L831" s="26"/>
      <c r="N831" s="26"/>
      <c r="O831" s="26"/>
      <c r="P831" s="26"/>
      <c r="Q831" s="26"/>
      <c r="U831" s="5"/>
      <c r="X831" s="5"/>
    </row>
    <row r="832" spans="2:24">
      <c r="B832" s="5"/>
      <c r="C832" s="26"/>
      <c r="E832" s="5"/>
      <c r="F832" s="5"/>
      <c r="G832" s="126"/>
      <c r="J832" s="26"/>
      <c r="L832" s="26"/>
      <c r="N832" s="26"/>
      <c r="O832" s="26"/>
      <c r="P832" s="26"/>
      <c r="Q832" s="26"/>
      <c r="U832" s="5"/>
      <c r="X832" s="5"/>
    </row>
    <row r="833" spans="2:24">
      <c r="B833" s="5"/>
      <c r="C833" s="26"/>
      <c r="E833" s="5"/>
      <c r="F833" s="5"/>
      <c r="G833" s="126"/>
      <c r="J833" s="26"/>
      <c r="L833" s="26"/>
      <c r="N833" s="26"/>
      <c r="O833" s="26"/>
      <c r="P833" s="26"/>
      <c r="Q833" s="26"/>
      <c r="U833" s="5"/>
      <c r="X833" s="5"/>
    </row>
    <row r="834" spans="2:24">
      <c r="B834" s="5"/>
      <c r="C834" s="26"/>
      <c r="E834" s="5"/>
      <c r="F834" s="5"/>
      <c r="G834" s="126"/>
      <c r="J834" s="26"/>
      <c r="L834" s="26"/>
      <c r="N834" s="26"/>
      <c r="O834" s="26"/>
      <c r="P834" s="26"/>
      <c r="Q834" s="26"/>
      <c r="U834" s="5"/>
      <c r="X834" s="5"/>
    </row>
    <row r="835" spans="2:24">
      <c r="B835" s="5"/>
      <c r="C835" s="26"/>
      <c r="E835" s="5"/>
      <c r="F835" s="5"/>
      <c r="G835" s="126"/>
      <c r="J835" s="26"/>
      <c r="L835" s="26"/>
      <c r="N835" s="26"/>
      <c r="O835" s="26"/>
      <c r="P835" s="26"/>
      <c r="Q835" s="26"/>
      <c r="U835" s="5"/>
      <c r="X835" s="5"/>
    </row>
    <row r="836" spans="2:24">
      <c r="B836" s="5"/>
      <c r="C836" s="26"/>
      <c r="E836" s="5"/>
      <c r="F836" s="5"/>
      <c r="G836" s="126"/>
      <c r="J836" s="26"/>
      <c r="L836" s="26"/>
      <c r="N836" s="26"/>
      <c r="O836" s="26"/>
      <c r="P836" s="26"/>
      <c r="Q836" s="26"/>
      <c r="U836" s="5"/>
      <c r="X836" s="5"/>
    </row>
    <row r="837" spans="2:24">
      <c r="B837" s="5"/>
      <c r="C837" s="26"/>
      <c r="E837" s="5"/>
      <c r="F837" s="5"/>
      <c r="G837" s="126"/>
      <c r="J837" s="26"/>
      <c r="L837" s="26"/>
      <c r="N837" s="26"/>
      <c r="O837" s="26"/>
      <c r="P837" s="26"/>
      <c r="Q837" s="26"/>
      <c r="U837" s="5"/>
      <c r="X837" s="5"/>
    </row>
    <row r="838" spans="2:24">
      <c r="B838" s="5"/>
      <c r="C838" s="26"/>
      <c r="E838" s="5"/>
      <c r="F838" s="5"/>
      <c r="G838" s="126"/>
      <c r="J838" s="26"/>
      <c r="L838" s="26"/>
      <c r="N838" s="26"/>
      <c r="O838" s="26"/>
      <c r="P838" s="26"/>
      <c r="Q838" s="26"/>
      <c r="U838" s="5"/>
      <c r="X838" s="5"/>
    </row>
    <row r="839" spans="2:24">
      <c r="B839" s="5"/>
      <c r="C839" s="26"/>
      <c r="E839" s="5"/>
      <c r="F839" s="5"/>
      <c r="G839" s="126"/>
      <c r="J839" s="26"/>
      <c r="L839" s="26"/>
      <c r="N839" s="26"/>
      <c r="O839" s="26"/>
      <c r="P839" s="26"/>
      <c r="Q839" s="26"/>
      <c r="U839" s="5"/>
      <c r="X839" s="5"/>
    </row>
    <row r="840" spans="2:24">
      <c r="B840" s="5"/>
      <c r="C840" s="26"/>
      <c r="E840" s="5"/>
      <c r="F840" s="5"/>
      <c r="G840" s="126"/>
      <c r="J840" s="26"/>
      <c r="L840" s="26"/>
      <c r="N840" s="26"/>
      <c r="O840" s="26"/>
      <c r="P840" s="26"/>
      <c r="Q840" s="26"/>
      <c r="U840" s="5"/>
      <c r="X840" s="5"/>
    </row>
    <row r="841" spans="2:24">
      <c r="B841" s="5"/>
      <c r="C841" s="26"/>
      <c r="E841" s="5"/>
      <c r="F841" s="5"/>
      <c r="G841" s="126"/>
      <c r="J841" s="26"/>
      <c r="L841" s="26"/>
      <c r="N841" s="26"/>
      <c r="O841" s="26"/>
      <c r="P841" s="26"/>
      <c r="Q841" s="26"/>
      <c r="U841" s="5"/>
      <c r="X841" s="5"/>
    </row>
    <row r="842" spans="2:24">
      <c r="B842" s="5"/>
      <c r="C842" s="26"/>
      <c r="E842" s="5"/>
      <c r="F842" s="5"/>
      <c r="G842" s="126"/>
      <c r="J842" s="26"/>
      <c r="L842" s="26"/>
      <c r="N842" s="26"/>
      <c r="O842" s="26"/>
      <c r="P842" s="26"/>
      <c r="Q842" s="26"/>
      <c r="U842" s="5"/>
      <c r="X842" s="5"/>
    </row>
    <row r="843" spans="2:24">
      <c r="B843" s="5"/>
      <c r="C843" s="26"/>
      <c r="E843" s="5"/>
      <c r="F843" s="5"/>
      <c r="G843" s="126"/>
      <c r="J843" s="26"/>
      <c r="L843" s="26"/>
      <c r="N843" s="26"/>
      <c r="O843" s="26"/>
      <c r="P843" s="26"/>
      <c r="Q843" s="26"/>
      <c r="U843" s="5"/>
      <c r="X843" s="5"/>
    </row>
    <row r="844" spans="2:24">
      <c r="B844" s="5"/>
      <c r="C844" s="26"/>
      <c r="E844" s="5"/>
      <c r="F844" s="5"/>
      <c r="G844" s="126"/>
      <c r="J844" s="26"/>
      <c r="L844" s="26"/>
      <c r="N844" s="26"/>
      <c r="O844" s="26"/>
      <c r="P844" s="26"/>
      <c r="Q844" s="26"/>
      <c r="U844" s="5"/>
      <c r="X844" s="5"/>
    </row>
    <row r="845" spans="2:24">
      <c r="B845" s="5"/>
      <c r="C845" s="26"/>
      <c r="E845" s="5"/>
      <c r="F845" s="5"/>
      <c r="G845" s="126"/>
      <c r="J845" s="26"/>
      <c r="L845" s="26"/>
      <c r="N845" s="26"/>
      <c r="O845" s="26"/>
      <c r="P845" s="26"/>
      <c r="Q845" s="26"/>
      <c r="U845" s="5"/>
      <c r="X845" s="5"/>
    </row>
    <row r="846" spans="2:24">
      <c r="B846" s="5"/>
      <c r="C846" s="26"/>
      <c r="E846" s="5"/>
      <c r="F846" s="5"/>
      <c r="G846" s="126"/>
      <c r="J846" s="26"/>
      <c r="L846" s="26"/>
      <c r="N846" s="26"/>
      <c r="O846" s="26"/>
      <c r="P846" s="26"/>
      <c r="Q846" s="26"/>
      <c r="U846" s="5"/>
      <c r="X846" s="5"/>
    </row>
    <row r="847" spans="2:24">
      <c r="B847" s="5"/>
      <c r="C847" s="26"/>
      <c r="E847" s="5"/>
      <c r="F847" s="5"/>
      <c r="G847" s="126"/>
      <c r="J847" s="26"/>
      <c r="L847" s="26"/>
      <c r="N847" s="26"/>
      <c r="O847" s="26"/>
      <c r="P847" s="26"/>
      <c r="Q847" s="26"/>
      <c r="U847" s="5"/>
      <c r="X847" s="5"/>
    </row>
    <row r="848" spans="2:24">
      <c r="B848" s="5"/>
      <c r="C848" s="26"/>
      <c r="E848" s="5"/>
      <c r="F848" s="5"/>
      <c r="G848" s="126"/>
      <c r="J848" s="26"/>
      <c r="L848" s="26"/>
      <c r="N848" s="26"/>
      <c r="O848" s="26"/>
      <c r="P848" s="26"/>
      <c r="Q848" s="26"/>
      <c r="U848" s="5"/>
      <c r="X848" s="5"/>
    </row>
    <row r="849" spans="2:24">
      <c r="B849" s="5"/>
      <c r="C849" s="26"/>
      <c r="E849" s="5"/>
      <c r="F849" s="5"/>
      <c r="G849" s="126"/>
      <c r="J849" s="26"/>
      <c r="L849" s="26"/>
      <c r="N849" s="26"/>
      <c r="O849" s="26"/>
      <c r="P849" s="26"/>
      <c r="Q849" s="26"/>
      <c r="U849" s="5"/>
      <c r="X849" s="5"/>
    </row>
    <row r="850" spans="2:24">
      <c r="B850" s="5"/>
      <c r="C850" s="26"/>
      <c r="E850" s="5"/>
      <c r="F850" s="5"/>
      <c r="G850" s="126"/>
      <c r="J850" s="26"/>
      <c r="L850" s="26"/>
      <c r="N850" s="26"/>
      <c r="O850" s="26"/>
      <c r="P850" s="26"/>
      <c r="Q850" s="26"/>
      <c r="U850" s="5"/>
      <c r="X850" s="5"/>
    </row>
    <row r="851" spans="2:24">
      <c r="B851" s="5"/>
      <c r="C851" s="26"/>
      <c r="E851" s="5"/>
      <c r="F851" s="5"/>
      <c r="G851" s="126"/>
      <c r="J851" s="26"/>
      <c r="L851" s="26"/>
      <c r="N851" s="26"/>
      <c r="O851" s="26"/>
      <c r="P851" s="26"/>
      <c r="Q851" s="26"/>
      <c r="U851" s="5"/>
      <c r="X851" s="5"/>
    </row>
    <row r="852" spans="2:24">
      <c r="B852" s="5"/>
      <c r="C852" s="26"/>
      <c r="E852" s="5"/>
      <c r="F852" s="5"/>
      <c r="G852" s="126"/>
      <c r="J852" s="26"/>
      <c r="L852" s="26"/>
      <c r="N852" s="26"/>
      <c r="O852" s="26"/>
      <c r="P852" s="26"/>
      <c r="Q852" s="26"/>
      <c r="U852" s="5"/>
      <c r="X852" s="5"/>
    </row>
    <row r="853" spans="2:24">
      <c r="B853" s="5"/>
      <c r="C853" s="26"/>
      <c r="E853" s="5"/>
      <c r="F853" s="5"/>
      <c r="G853" s="126"/>
      <c r="J853" s="26"/>
      <c r="L853" s="26"/>
      <c r="N853" s="26"/>
      <c r="O853" s="26"/>
      <c r="P853" s="26"/>
      <c r="Q853" s="26"/>
      <c r="U853" s="5"/>
      <c r="X853" s="5"/>
    </row>
    <row r="854" spans="2:24">
      <c r="B854" s="5"/>
      <c r="C854" s="26"/>
      <c r="E854" s="5"/>
      <c r="F854" s="5"/>
      <c r="G854" s="126"/>
      <c r="J854" s="26"/>
      <c r="L854" s="26"/>
      <c r="N854" s="26"/>
      <c r="O854" s="26"/>
      <c r="P854" s="26"/>
      <c r="Q854" s="26"/>
      <c r="U854" s="5"/>
      <c r="X854" s="5"/>
    </row>
    <row r="855" spans="2:24">
      <c r="B855" s="5"/>
      <c r="C855" s="26"/>
      <c r="E855" s="5"/>
      <c r="F855" s="5"/>
      <c r="G855" s="126"/>
      <c r="J855" s="26"/>
      <c r="L855" s="26"/>
      <c r="N855" s="26"/>
      <c r="O855" s="26"/>
      <c r="P855" s="26"/>
      <c r="Q855" s="26"/>
      <c r="U855" s="5"/>
      <c r="X855" s="5"/>
    </row>
    <row r="856" spans="2:24">
      <c r="B856" s="5"/>
      <c r="C856" s="26"/>
      <c r="E856" s="5"/>
      <c r="F856" s="5"/>
      <c r="G856" s="126"/>
      <c r="J856" s="26"/>
      <c r="L856" s="26"/>
      <c r="N856" s="26"/>
      <c r="O856" s="26"/>
      <c r="P856" s="26"/>
      <c r="Q856" s="26"/>
      <c r="U856" s="5"/>
      <c r="X856" s="5"/>
    </row>
    <row r="857" spans="2:24">
      <c r="B857" s="5"/>
      <c r="C857" s="26"/>
      <c r="E857" s="5"/>
      <c r="F857" s="5"/>
      <c r="G857" s="126"/>
      <c r="J857" s="26"/>
      <c r="L857" s="26"/>
      <c r="N857" s="26"/>
      <c r="O857" s="26"/>
      <c r="P857" s="26"/>
      <c r="Q857" s="26"/>
      <c r="U857" s="5"/>
      <c r="X857" s="5"/>
    </row>
    <row r="858" spans="2:24">
      <c r="B858" s="5"/>
      <c r="C858" s="26"/>
      <c r="E858" s="5"/>
      <c r="F858" s="5"/>
      <c r="G858" s="126"/>
      <c r="J858" s="26"/>
      <c r="L858" s="26"/>
      <c r="N858" s="26"/>
      <c r="O858" s="26"/>
      <c r="P858" s="26"/>
      <c r="Q858" s="26"/>
      <c r="U858" s="5"/>
      <c r="X858" s="5"/>
    </row>
    <row r="859" spans="2:24">
      <c r="B859" s="5"/>
      <c r="C859" s="26"/>
      <c r="E859" s="5"/>
      <c r="F859" s="5"/>
      <c r="G859" s="126"/>
      <c r="J859" s="26"/>
      <c r="L859" s="26"/>
      <c r="N859" s="26"/>
      <c r="O859" s="26"/>
      <c r="P859" s="26"/>
      <c r="Q859" s="26"/>
      <c r="U859" s="5"/>
      <c r="X859" s="5"/>
    </row>
    <row r="860" spans="2:24">
      <c r="B860" s="5"/>
      <c r="C860" s="26"/>
      <c r="E860" s="5"/>
      <c r="F860" s="5"/>
      <c r="G860" s="126"/>
      <c r="J860" s="26"/>
      <c r="L860" s="26"/>
      <c r="N860" s="26"/>
      <c r="O860" s="26"/>
      <c r="P860" s="26"/>
      <c r="Q860" s="26"/>
      <c r="U860" s="5"/>
      <c r="X860" s="5"/>
    </row>
    <row r="861" spans="2:24">
      <c r="B861" s="5"/>
      <c r="C861" s="26"/>
      <c r="E861" s="5"/>
      <c r="F861" s="5"/>
      <c r="G861" s="126"/>
      <c r="J861" s="26"/>
      <c r="L861" s="26"/>
      <c r="N861" s="26"/>
      <c r="O861" s="26"/>
      <c r="P861" s="26"/>
      <c r="Q861" s="26"/>
      <c r="U861" s="5"/>
      <c r="X861" s="5"/>
    </row>
    <row r="862" spans="2:24">
      <c r="B862" s="5"/>
      <c r="C862" s="26"/>
      <c r="E862" s="5"/>
      <c r="F862" s="5"/>
      <c r="G862" s="126"/>
      <c r="J862" s="26"/>
      <c r="L862" s="26"/>
      <c r="N862" s="26"/>
      <c r="O862" s="26"/>
      <c r="P862" s="26"/>
      <c r="Q862" s="26"/>
      <c r="U862" s="5"/>
      <c r="X862" s="5"/>
    </row>
    <row r="863" spans="2:24">
      <c r="B863" s="5"/>
      <c r="C863" s="26"/>
      <c r="E863" s="5"/>
      <c r="F863" s="5"/>
      <c r="G863" s="126"/>
      <c r="J863" s="26"/>
      <c r="L863" s="26"/>
      <c r="N863" s="26"/>
      <c r="O863" s="26"/>
      <c r="P863" s="26"/>
      <c r="Q863" s="26"/>
      <c r="U863" s="5"/>
      <c r="X863" s="5"/>
    </row>
    <row r="864" spans="2:24">
      <c r="B864" s="5"/>
      <c r="C864" s="26"/>
      <c r="E864" s="5"/>
      <c r="F864" s="5"/>
      <c r="G864" s="126"/>
      <c r="J864" s="26"/>
      <c r="L864" s="26"/>
      <c r="N864" s="26"/>
      <c r="O864" s="26"/>
      <c r="P864" s="26"/>
      <c r="Q864" s="26"/>
      <c r="U864" s="5"/>
      <c r="X864" s="5"/>
    </row>
    <row r="865" spans="2:24">
      <c r="B865" s="5"/>
      <c r="C865" s="26"/>
      <c r="E865" s="5"/>
      <c r="F865" s="5"/>
      <c r="G865" s="126"/>
      <c r="J865" s="26"/>
      <c r="L865" s="26"/>
      <c r="N865" s="26"/>
      <c r="O865" s="26"/>
      <c r="P865" s="26"/>
      <c r="Q865" s="26"/>
      <c r="U865" s="5"/>
      <c r="X865" s="5"/>
    </row>
    <row r="866" spans="2:24">
      <c r="B866" s="5"/>
      <c r="C866" s="26"/>
      <c r="E866" s="5"/>
      <c r="F866" s="5"/>
      <c r="G866" s="126"/>
      <c r="J866" s="26"/>
      <c r="L866" s="26"/>
      <c r="N866" s="26"/>
      <c r="O866" s="26"/>
      <c r="P866" s="26"/>
      <c r="Q866" s="26"/>
      <c r="U866" s="5"/>
      <c r="X866" s="5"/>
    </row>
    <row r="867" spans="2:24">
      <c r="B867" s="5"/>
      <c r="C867" s="26"/>
      <c r="E867" s="5"/>
      <c r="F867" s="5"/>
      <c r="G867" s="126"/>
      <c r="J867" s="26"/>
      <c r="L867" s="26"/>
      <c r="N867" s="26"/>
      <c r="O867" s="26"/>
      <c r="P867" s="26"/>
      <c r="Q867" s="26"/>
      <c r="U867" s="5"/>
      <c r="X867" s="5"/>
    </row>
    <row r="868" spans="2:24">
      <c r="B868" s="5"/>
      <c r="C868" s="26"/>
      <c r="E868" s="5"/>
      <c r="F868" s="5"/>
      <c r="G868" s="126"/>
      <c r="J868" s="26"/>
      <c r="L868" s="26"/>
      <c r="N868" s="26"/>
      <c r="O868" s="26"/>
      <c r="P868" s="26"/>
      <c r="Q868" s="26"/>
      <c r="U868" s="5"/>
      <c r="X868" s="5"/>
    </row>
    <row r="869" spans="2:24">
      <c r="B869" s="5"/>
      <c r="C869" s="26"/>
      <c r="E869" s="5"/>
      <c r="F869" s="5"/>
      <c r="G869" s="126"/>
      <c r="J869" s="26"/>
      <c r="L869" s="26"/>
      <c r="N869" s="26"/>
      <c r="O869" s="26"/>
      <c r="P869" s="26"/>
      <c r="Q869" s="26"/>
      <c r="U869" s="5"/>
      <c r="X869" s="5"/>
    </row>
    <row r="870" spans="2:24">
      <c r="B870" s="5"/>
      <c r="C870" s="26"/>
      <c r="E870" s="5"/>
      <c r="F870" s="5"/>
      <c r="G870" s="126"/>
      <c r="J870" s="26"/>
      <c r="L870" s="26"/>
      <c r="N870" s="26"/>
      <c r="O870" s="26"/>
      <c r="P870" s="26"/>
      <c r="Q870" s="26"/>
      <c r="U870" s="5"/>
      <c r="X870" s="5"/>
    </row>
    <row r="871" spans="2:24">
      <c r="B871" s="5"/>
      <c r="C871" s="26"/>
      <c r="E871" s="5"/>
      <c r="F871" s="5"/>
      <c r="G871" s="126"/>
      <c r="J871" s="26"/>
      <c r="L871" s="26"/>
      <c r="N871" s="26"/>
      <c r="O871" s="26"/>
      <c r="P871" s="26"/>
      <c r="Q871" s="26"/>
      <c r="U871" s="5"/>
      <c r="X871" s="5"/>
    </row>
    <row r="872" spans="2:24">
      <c r="B872" s="5"/>
      <c r="C872" s="26"/>
      <c r="E872" s="5"/>
      <c r="F872" s="5"/>
      <c r="G872" s="126"/>
      <c r="J872" s="26"/>
      <c r="L872" s="26"/>
      <c r="N872" s="26"/>
      <c r="O872" s="26"/>
      <c r="P872" s="26"/>
      <c r="Q872" s="26"/>
      <c r="U872" s="5"/>
      <c r="X872" s="5"/>
    </row>
    <row r="873" spans="2:24">
      <c r="B873" s="5"/>
      <c r="C873" s="26"/>
      <c r="E873" s="5"/>
      <c r="F873" s="5"/>
      <c r="G873" s="126"/>
      <c r="J873" s="26"/>
      <c r="L873" s="26"/>
      <c r="N873" s="26"/>
      <c r="O873" s="26"/>
      <c r="P873" s="26"/>
      <c r="Q873" s="26"/>
      <c r="U873" s="5"/>
      <c r="X873" s="5"/>
    </row>
    <row r="874" spans="2:24">
      <c r="B874" s="5"/>
      <c r="C874" s="26"/>
      <c r="E874" s="5"/>
      <c r="F874" s="5"/>
      <c r="G874" s="126"/>
      <c r="J874" s="26"/>
      <c r="L874" s="26"/>
      <c r="N874" s="26"/>
      <c r="O874" s="26"/>
      <c r="P874" s="26"/>
      <c r="Q874" s="26"/>
      <c r="U874" s="5"/>
      <c r="X874" s="5"/>
    </row>
    <row r="875" spans="2:24">
      <c r="B875" s="5"/>
      <c r="C875" s="26"/>
      <c r="E875" s="5"/>
      <c r="F875" s="5"/>
      <c r="G875" s="126"/>
      <c r="J875" s="26"/>
      <c r="L875" s="26"/>
      <c r="N875" s="26"/>
      <c r="O875" s="26"/>
      <c r="P875" s="26"/>
      <c r="Q875" s="26"/>
      <c r="U875" s="5"/>
      <c r="X875" s="5"/>
    </row>
    <row r="876" spans="2:24">
      <c r="B876" s="5"/>
      <c r="C876" s="26"/>
      <c r="E876" s="5"/>
      <c r="F876" s="5"/>
      <c r="G876" s="126"/>
      <c r="J876" s="26"/>
      <c r="L876" s="26"/>
      <c r="N876" s="26"/>
      <c r="O876" s="26"/>
      <c r="P876" s="26"/>
      <c r="Q876" s="26"/>
      <c r="U876" s="5"/>
      <c r="X876" s="5"/>
    </row>
    <row r="877" spans="2:24">
      <c r="B877" s="5"/>
      <c r="C877" s="26"/>
      <c r="E877" s="5"/>
      <c r="F877" s="5"/>
      <c r="G877" s="126"/>
      <c r="J877" s="26"/>
      <c r="L877" s="26"/>
      <c r="N877" s="26"/>
      <c r="O877" s="26"/>
      <c r="P877" s="26"/>
      <c r="Q877" s="26"/>
      <c r="U877" s="5"/>
      <c r="X877" s="5"/>
    </row>
    <row r="878" spans="2:24">
      <c r="B878" s="5"/>
      <c r="C878" s="26"/>
      <c r="E878" s="5"/>
      <c r="F878" s="5"/>
      <c r="G878" s="126"/>
      <c r="J878" s="26"/>
      <c r="L878" s="26"/>
      <c r="N878" s="26"/>
      <c r="O878" s="26"/>
      <c r="P878" s="26"/>
      <c r="Q878" s="26"/>
      <c r="U878" s="5"/>
      <c r="X878" s="5"/>
    </row>
    <row r="879" spans="2:24">
      <c r="B879" s="5"/>
      <c r="C879" s="26"/>
      <c r="E879" s="5"/>
      <c r="F879" s="5"/>
      <c r="G879" s="126"/>
      <c r="J879" s="26"/>
      <c r="L879" s="26"/>
      <c r="N879" s="26"/>
      <c r="O879" s="26"/>
      <c r="P879" s="26"/>
      <c r="Q879" s="26"/>
      <c r="U879" s="5"/>
      <c r="X879" s="5"/>
    </row>
    <row r="880" spans="2:24">
      <c r="B880" s="5"/>
      <c r="C880" s="26"/>
      <c r="E880" s="5"/>
      <c r="F880" s="5"/>
      <c r="G880" s="126"/>
      <c r="J880" s="26"/>
      <c r="L880" s="26"/>
      <c r="N880" s="26"/>
      <c r="O880" s="26"/>
      <c r="P880" s="26"/>
      <c r="Q880" s="26"/>
      <c r="U880" s="5"/>
      <c r="X880" s="5"/>
    </row>
    <row r="881" spans="2:24">
      <c r="B881" s="5"/>
      <c r="C881" s="26"/>
      <c r="E881" s="5"/>
      <c r="F881" s="5"/>
      <c r="G881" s="126"/>
      <c r="J881" s="26"/>
      <c r="L881" s="26"/>
      <c r="N881" s="26"/>
      <c r="O881" s="26"/>
      <c r="P881" s="26"/>
      <c r="Q881" s="26"/>
      <c r="U881" s="5"/>
      <c r="X881" s="5"/>
    </row>
    <row r="882" spans="2:24">
      <c r="B882" s="5"/>
      <c r="C882" s="26"/>
      <c r="E882" s="5"/>
      <c r="F882" s="5"/>
      <c r="G882" s="126"/>
      <c r="J882" s="26"/>
      <c r="L882" s="26"/>
      <c r="N882" s="26"/>
      <c r="O882" s="26"/>
      <c r="P882" s="26"/>
      <c r="Q882" s="26"/>
      <c r="U882" s="5"/>
      <c r="X882" s="5"/>
    </row>
    <row r="883" spans="2:24">
      <c r="B883" s="5"/>
      <c r="C883" s="26"/>
      <c r="E883" s="5"/>
      <c r="F883" s="5"/>
      <c r="G883" s="126"/>
      <c r="J883" s="26"/>
      <c r="L883" s="26"/>
      <c r="N883" s="26"/>
      <c r="O883" s="26"/>
      <c r="P883" s="26"/>
      <c r="Q883" s="26"/>
      <c r="U883" s="5"/>
      <c r="X883" s="5"/>
    </row>
    <row r="884" spans="2:24">
      <c r="B884" s="5"/>
      <c r="C884" s="26"/>
      <c r="E884" s="5"/>
      <c r="F884" s="5"/>
      <c r="G884" s="126"/>
      <c r="J884" s="26"/>
      <c r="L884" s="26"/>
      <c r="N884" s="26"/>
      <c r="O884" s="26"/>
      <c r="P884" s="26"/>
      <c r="Q884" s="26"/>
      <c r="U884" s="5"/>
      <c r="X884" s="5"/>
    </row>
    <row r="885" spans="2:24">
      <c r="B885" s="5"/>
      <c r="C885" s="26"/>
      <c r="E885" s="5"/>
      <c r="F885" s="5"/>
      <c r="G885" s="126"/>
      <c r="J885" s="26"/>
      <c r="L885" s="26"/>
      <c r="N885" s="26"/>
      <c r="O885" s="26"/>
      <c r="P885" s="26"/>
      <c r="Q885" s="26"/>
      <c r="U885" s="5"/>
      <c r="X885" s="5"/>
    </row>
    <row r="886" spans="2:24">
      <c r="B886" s="5"/>
      <c r="C886" s="26"/>
      <c r="E886" s="5"/>
      <c r="F886" s="5"/>
      <c r="G886" s="126"/>
      <c r="J886" s="26"/>
      <c r="L886" s="26"/>
      <c r="N886" s="26"/>
      <c r="O886" s="26"/>
      <c r="P886" s="26"/>
      <c r="Q886" s="26"/>
      <c r="U886" s="5"/>
      <c r="X886" s="5"/>
    </row>
    <row r="887" spans="2:24">
      <c r="B887" s="5"/>
      <c r="C887" s="26"/>
      <c r="E887" s="5"/>
      <c r="F887" s="5"/>
      <c r="G887" s="126"/>
      <c r="J887" s="26"/>
      <c r="L887" s="26"/>
      <c r="N887" s="26"/>
      <c r="O887" s="26"/>
      <c r="P887" s="26"/>
      <c r="Q887" s="26"/>
      <c r="U887" s="5"/>
      <c r="X887" s="5"/>
    </row>
    <row r="888" spans="2:24">
      <c r="B888" s="5"/>
      <c r="C888" s="26"/>
      <c r="E888" s="5"/>
      <c r="F888" s="5"/>
      <c r="G888" s="126"/>
      <c r="J888" s="26"/>
      <c r="L888" s="26"/>
      <c r="N888" s="26"/>
      <c r="O888" s="26"/>
      <c r="P888" s="26"/>
      <c r="Q888" s="26"/>
      <c r="U888" s="5"/>
      <c r="X888" s="5"/>
    </row>
    <row r="889" spans="2:24">
      <c r="B889" s="5"/>
      <c r="C889" s="26"/>
      <c r="E889" s="5"/>
      <c r="F889" s="5"/>
      <c r="G889" s="126"/>
      <c r="J889" s="26"/>
      <c r="L889" s="26"/>
      <c r="N889" s="26"/>
      <c r="O889" s="26"/>
      <c r="P889" s="26"/>
      <c r="Q889" s="26"/>
      <c r="U889" s="5"/>
      <c r="X889" s="5"/>
    </row>
    <row r="890" spans="2:24">
      <c r="B890" s="5"/>
      <c r="C890" s="26"/>
      <c r="E890" s="5"/>
      <c r="F890" s="5"/>
      <c r="G890" s="126"/>
      <c r="J890" s="26"/>
      <c r="L890" s="26"/>
      <c r="N890" s="26"/>
      <c r="O890" s="26"/>
      <c r="P890" s="26"/>
      <c r="Q890" s="26"/>
      <c r="U890" s="5"/>
      <c r="X890" s="5"/>
    </row>
    <row r="891" spans="2:24">
      <c r="B891" s="5"/>
      <c r="C891" s="26"/>
      <c r="E891" s="5"/>
      <c r="F891" s="5"/>
      <c r="G891" s="126"/>
      <c r="J891" s="26"/>
      <c r="L891" s="26"/>
      <c r="N891" s="26"/>
      <c r="O891" s="26"/>
      <c r="P891" s="26"/>
      <c r="Q891" s="26"/>
      <c r="U891" s="5"/>
      <c r="X891" s="5"/>
    </row>
    <row r="892" spans="2:24">
      <c r="B892" s="5"/>
      <c r="C892" s="26"/>
      <c r="E892" s="5"/>
      <c r="F892" s="5"/>
      <c r="G892" s="126"/>
      <c r="J892" s="26"/>
      <c r="L892" s="26"/>
      <c r="N892" s="26"/>
      <c r="O892" s="26"/>
      <c r="P892" s="26"/>
      <c r="Q892" s="26"/>
      <c r="U892" s="5"/>
      <c r="X892" s="5"/>
    </row>
    <row r="893" spans="2:24">
      <c r="B893" s="5"/>
      <c r="C893" s="26"/>
      <c r="E893" s="5"/>
      <c r="F893" s="5"/>
      <c r="G893" s="126"/>
      <c r="J893" s="26"/>
      <c r="L893" s="26"/>
      <c r="N893" s="26"/>
      <c r="O893" s="26"/>
      <c r="P893" s="26"/>
      <c r="Q893" s="26"/>
      <c r="U893" s="5"/>
      <c r="X893" s="5"/>
    </row>
    <row r="894" spans="2:24">
      <c r="B894" s="5"/>
      <c r="C894" s="26"/>
      <c r="E894" s="5"/>
      <c r="F894" s="5"/>
      <c r="G894" s="126"/>
      <c r="J894" s="26"/>
      <c r="L894" s="26"/>
      <c r="N894" s="26"/>
      <c r="O894" s="26"/>
      <c r="P894" s="26"/>
      <c r="Q894" s="26"/>
      <c r="U894" s="5"/>
      <c r="X894" s="5"/>
    </row>
    <row r="895" spans="2:24">
      <c r="B895" s="5"/>
      <c r="C895" s="26"/>
      <c r="E895" s="5"/>
      <c r="F895" s="5"/>
      <c r="G895" s="126"/>
      <c r="J895" s="26"/>
      <c r="L895" s="26"/>
      <c r="N895" s="26"/>
      <c r="O895" s="26"/>
      <c r="P895" s="26"/>
      <c r="Q895" s="26"/>
      <c r="U895" s="5"/>
      <c r="X895" s="5"/>
    </row>
    <row r="896" spans="2:24">
      <c r="B896" s="5"/>
      <c r="C896" s="26"/>
      <c r="E896" s="5"/>
      <c r="F896" s="5"/>
      <c r="G896" s="126"/>
      <c r="J896" s="26"/>
      <c r="L896" s="26"/>
      <c r="N896" s="26"/>
      <c r="O896" s="26"/>
      <c r="P896" s="26"/>
      <c r="Q896" s="26"/>
      <c r="U896" s="5"/>
      <c r="X896" s="5"/>
    </row>
    <row r="897" spans="2:24">
      <c r="B897" s="5"/>
      <c r="C897" s="26"/>
      <c r="E897" s="5"/>
      <c r="F897" s="5"/>
      <c r="G897" s="126"/>
      <c r="J897" s="26"/>
      <c r="L897" s="26"/>
      <c r="N897" s="26"/>
      <c r="O897" s="26"/>
      <c r="P897" s="26"/>
      <c r="Q897" s="26"/>
      <c r="U897" s="5"/>
      <c r="X897" s="5"/>
    </row>
    <row r="898" spans="2:24">
      <c r="B898" s="5"/>
      <c r="C898" s="26"/>
      <c r="E898" s="5"/>
      <c r="F898" s="5"/>
      <c r="G898" s="126"/>
      <c r="J898" s="26"/>
      <c r="L898" s="26"/>
      <c r="N898" s="26"/>
      <c r="O898" s="26"/>
      <c r="P898" s="26"/>
      <c r="Q898" s="26"/>
      <c r="U898" s="5"/>
      <c r="X898" s="5"/>
    </row>
    <row r="899" spans="2:24">
      <c r="B899" s="5"/>
      <c r="C899" s="26"/>
      <c r="E899" s="5"/>
      <c r="F899" s="5"/>
      <c r="G899" s="126"/>
      <c r="J899" s="26"/>
      <c r="L899" s="26"/>
      <c r="N899" s="26"/>
      <c r="O899" s="26"/>
      <c r="P899" s="26"/>
      <c r="Q899" s="26"/>
      <c r="U899" s="5"/>
      <c r="X899" s="5"/>
    </row>
    <row r="900" spans="2:24">
      <c r="B900" s="5"/>
      <c r="C900" s="26"/>
      <c r="E900" s="5"/>
      <c r="F900" s="5"/>
      <c r="G900" s="126"/>
      <c r="J900" s="26"/>
      <c r="L900" s="26"/>
      <c r="N900" s="26"/>
      <c r="O900" s="26"/>
      <c r="P900" s="26"/>
      <c r="Q900" s="26"/>
      <c r="U900" s="5"/>
      <c r="X900" s="5"/>
    </row>
    <row r="901" spans="2:24">
      <c r="B901" s="5"/>
      <c r="C901" s="26"/>
      <c r="E901" s="5"/>
      <c r="F901" s="5"/>
      <c r="G901" s="126"/>
      <c r="J901" s="26"/>
      <c r="L901" s="26"/>
      <c r="N901" s="26"/>
      <c r="O901" s="26"/>
      <c r="P901" s="26"/>
      <c r="Q901" s="26"/>
      <c r="U901" s="5"/>
      <c r="X901" s="5"/>
    </row>
    <row r="902" spans="2:24">
      <c r="B902" s="5"/>
      <c r="C902" s="26"/>
      <c r="E902" s="5"/>
      <c r="F902" s="5"/>
      <c r="G902" s="126"/>
      <c r="J902" s="26"/>
      <c r="L902" s="26"/>
      <c r="N902" s="26"/>
      <c r="O902" s="26"/>
      <c r="P902" s="26"/>
      <c r="Q902" s="26"/>
      <c r="U902" s="5"/>
      <c r="X902" s="5"/>
    </row>
    <row r="903" spans="2:24">
      <c r="B903" s="5"/>
      <c r="C903" s="26"/>
      <c r="E903" s="5"/>
      <c r="F903" s="5"/>
      <c r="G903" s="126"/>
      <c r="J903" s="26"/>
      <c r="L903" s="26"/>
      <c r="N903" s="26"/>
      <c r="O903" s="26"/>
      <c r="P903" s="26"/>
      <c r="Q903" s="26"/>
      <c r="U903" s="5"/>
      <c r="X903" s="5"/>
    </row>
    <row r="904" spans="2:24">
      <c r="B904" s="5"/>
      <c r="C904" s="26"/>
      <c r="E904" s="5"/>
      <c r="F904" s="5"/>
      <c r="G904" s="126"/>
      <c r="J904" s="26"/>
      <c r="L904" s="26"/>
      <c r="N904" s="26"/>
      <c r="O904" s="26"/>
      <c r="P904" s="26"/>
      <c r="Q904" s="26"/>
      <c r="U904" s="5"/>
      <c r="X904" s="5"/>
    </row>
    <row r="905" spans="2:24">
      <c r="B905" s="5"/>
      <c r="C905" s="26"/>
      <c r="E905" s="5"/>
      <c r="F905" s="5"/>
      <c r="G905" s="126"/>
      <c r="J905" s="26"/>
      <c r="L905" s="26"/>
      <c r="N905" s="26"/>
      <c r="O905" s="26"/>
      <c r="P905" s="26"/>
      <c r="Q905" s="26"/>
      <c r="U905" s="5"/>
      <c r="X905" s="5"/>
    </row>
    <row r="906" spans="2:24">
      <c r="B906" s="5"/>
      <c r="C906" s="26"/>
      <c r="E906" s="5"/>
      <c r="F906" s="5"/>
      <c r="G906" s="126"/>
      <c r="J906" s="26"/>
      <c r="L906" s="26"/>
      <c r="N906" s="26"/>
      <c r="O906" s="26"/>
      <c r="P906" s="26"/>
      <c r="Q906" s="26"/>
      <c r="U906" s="5"/>
      <c r="X906" s="5"/>
    </row>
    <row r="907" spans="2:24">
      <c r="B907" s="5"/>
      <c r="C907" s="26"/>
      <c r="E907" s="5"/>
      <c r="F907" s="5"/>
      <c r="G907" s="126"/>
      <c r="J907" s="26"/>
      <c r="L907" s="26"/>
      <c r="N907" s="26"/>
      <c r="O907" s="26"/>
      <c r="P907" s="26"/>
      <c r="Q907" s="26"/>
      <c r="U907" s="5"/>
      <c r="X907" s="5"/>
    </row>
    <row r="908" spans="2:24">
      <c r="B908" s="5"/>
      <c r="C908" s="26"/>
      <c r="E908" s="5"/>
      <c r="F908" s="5"/>
      <c r="G908" s="126"/>
      <c r="J908" s="26"/>
      <c r="L908" s="26"/>
      <c r="N908" s="26"/>
      <c r="O908" s="26"/>
      <c r="P908" s="26"/>
      <c r="Q908" s="26"/>
      <c r="U908" s="5"/>
      <c r="X908" s="5"/>
    </row>
    <row r="909" spans="2:24">
      <c r="B909" s="5"/>
      <c r="C909" s="26"/>
      <c r="E909" s="5"/>
      <c r="F909" s="5"/>
      <c r="G909" s="126"/>
      <c r="J909" s="26"/>
      <c r="L909" s="26"/>
      <c r="N909" s="26"/>
      <c r="O909" s="26"/>
      <c r="P909" s="26"/>
      <c r="Q909" s="26"/>
      <c r="U909" s="5"/>
      <c r="X909" s="5"/>
    </row>
    <row r="910" spans="2:24">
      <c r="B910" s="5"/>
      <c r="C910" s="26"/>
      <c r="E910" s="5"/>
      <c r="F910" s="5"/>
      <c r="G910" s="126"/>
      <c r="J910" s="26"/>
      <c r="L910" s="26"/>
      <c r="N910" s="26"/>
      <c r="O910" s="26"/>
      <c r="P910" s="26"/>
      <c r="Q910" s="26"/>
      <c r="U910" s="5"/>
      <c r="X910" s="5"/>
    </row>
    <row r="911" spans="2:24">
      <c r="B911" s="5"/>
      <c r="C911" s="26"/>
      <c r="E911" s="5"/>
      <c r="F911" s="5"/>
      <c r="G911" s="126"/>
      <c r="J911" s="26"/>
      <c r="L911" s="26"/>
      <c r="N911" s="26"/>
      <c r="O911" s="26"/>
      <c r="P911" s="26"/>
      <c r="Q911" s="26"/>
      <c r="U911" s="5"/>
      <c r="X911" s="5"/>
    </row>
    <row r="912" spans="2:24">
      <c r="B912" s="5"/>
      <c r="C912" s="26"/>
      <c r="E912" s="5"/>
      <c r="F912" s="5"/>
      <c r="G912" s="126"/>
      <c r="J912" s="26"/>
      <c r="L912" s="26"/>
      <c r="N912" s="26"/>
      <c r="O912" s="26"/>
      <c r="P912" s="26"/>
      <c r="Q912" s="26"/>
      <c r="U912" s="5"/>
      <c r="X912" s="5"/>
    </row>
    <row r="913" spans="2:24">
      <c r="B913" s="5"/>
      <c r="C913" s="26"/>
      <c r="E913" s="5"/>
      <c r="F913" s="5"/>
      <c r="G913" s="126"/>
      <c r="J913" s="26"/>
      <c r="L913" s="26"/>
      <c r="N913" s="26"/>
      <c r="O913" s="26"/>
      <c r="P913" s="26"/>
      <c r="Q913" s="26"/>
      <c r="U913" s="5"/>
      <c r="X913" s="5"/>
    </row>
    <row r="914" spans="2:24">
      <c r="B914" s="5"/>
      <c r="C914" s="26"/>
      <c r="E914" s="5"/>
      <c r="F914" s="5"/>
      <c r="G914" s="126"/>
      <c r="J914" s="26"/>
      <c r="L914" s="26"/>
      <c r="N914" s="26"/>
      <c r="O914" s="26"/>
      <c r="P914" s="26"/>
      <c r="Q914" s="26"/>
      <c r="U914" s="5"/>
      <c r="X914" s="5"/>
    </row>
    <row r="915" spans="2:24">
      <c r="B915" s="5"/>
      <c r="C915" s="26"/>
      <c r="E915" s="5"/>
      <c r="F915" s="5"/>
      <c r="G915" s="126"/>
      <c r="J915" s="26"/>
      <c r="L915" s="26"/>
      <c r="N915" s="26"/>
      <c r="O915" s="26"/>
      <c r="P915" s="26"/>
      <c r="Q915" s="26"/>
      <c r="U915" s="5"/>
      <c r="X915" s="5"/>
    </row>
    <row r="916" spans="2:24">
      <c r="B916" s="5"/>
      <c r="C916" s="26"/>
      <c r="E916" s="5"/>
      <c r="F916" s="5"/>
      <c r="G916" s="126"/>
      <c r="J916" s="26"/>
      <c r="L916" s="26"/>
      <c r="N916" s="26"/>
      <c r="O916" s="26"/>
      <c r="P916" s="26"/>
      <c r="Q916" s="26"/>
      <c r="U916" s="5"/>
      <c r="X916" s="5"/>
    </row>
    <row r="917" spans="2:24">
      <c r="B917" s="5"/>
      <c r="C917" s="26"/>
      <c r="E917" s="5"/>
      <c r="F917" s="5"/>
      <c r="G917" s="126"/>
      <c r="J917" s="26"/>
      <c r="L917" s="26"/>
      <c r="N917" s="26"/>
      <c r="O917" s="26"/>
      <c r="P917" s="26"/>
      <c r="Q917" s="26"/>
      <c r="U917" s="5"/>
      <c r="X917" s="5"/>
    </row>
    <row r="918" spans="2:24">
      <c r="B918" s="5"/>
      <c r="C918" s="26"/>
      <c r="E918" s="5"/>
      <c r="F918" s="5"/>
      <c r="G918" s="126"/>
      <c r="J918" s="26"/>
      <c r="L918" s="26"/>
      <c r="N918" s="26"/>
      <c r="O918" s="26"/>
      <c r="P918" s="26"/>
      <c r="Q918" s="26"/>
      <c r="U918" s="5"/>
      <c r="X918" s="5"/>
    </row>
    <row r="919" spans="2:24">
      <c r="B919" s="5"/>
      <c r="C919" s="26"/>
      <c r="E919" s="5"/>
      <c r="F919" s="5"/>
      <c r="G919" s="126"/>
      <c r="J919" s="26"/>
      <c r="L919" s="26"/>
      <c r="N919" s="26"/>
      <c r="O919" s="26"/>
      <c r="P919" s="26"/>
      <c r="Q919" s="26"/>
      <c r="U919" s="5"/>
      <c r="X919" s="5"/>
    </row>
    <row r="920" spans="2:24">
      <c r="B920" s="5"/>
      <c r="C920" s="26"/>
      <c r="E920" s="5"/>
      <c r="F920" s="5"/>
      <c r="G920" s="126"/>
      <c r="J920" s="26"/>
      <c r="L920" s="26"/>
      <c r="N920" s="26"/>
      <c r="O920" s="26"/>
      <c r="P920" s="26"/>
      <c r="Q920" s="26"/>
      <c r="U920" s="5"/>
      <c r="X920" s="5"/>
    </row>
    <row r="921" spans="2:24">
      <c r="B921" s="5"/>
      <c r="C921" s="26"/>
      <c r="E921" s="5"/>
      <c r="F921" s="5"/>
      <c r="G921" s="126"/>
      <c r="J921" s="26"/>
      <c r="L921" s="26"/>
      <c r="N921" s="26"/>
      <c r="O921" s="26"/>
      <c r="P921" s="26"/>
      <c r="Q921" s="26"/>
      <c r="U921" s="5"/>
      <c r="X921" s="5"/>
    </row>
    <row r="922" spans="2:24">
      <c r="B922" s="5"/>
      <c r="C922" s="26"/>
      <c r="E922" s="5"/>
      <c r="F922" s="5"/>
      <c r="G922" s="126"/>
      <c r="J922" s="26"/>
      <c r="L922" s="26"/>
      <c r="N922" s="26"/>
      <c r="O922" s="26"/>
      <c r="P922" s="26"/>
      <c r="Q922" s="26"/>
      <c r="U922" s="5"/>
      <c r="X922" s="5"/>
    </row>
    <row r="923" spans="2:24">
      <c r="B923" s="5"/>
      <c r="C923" s="26"/>
      <c r="E923" s="5"/>
      <c r="F923" s="5"/>
      <c r="G923" s="126"/>
      <c r="J923" s="26"/>
      <c r="L923" s="26"/>
      <c r="N923" s="26"/>
      <c r="O923" s="26"/>
      <c r="P923" s="26"/>
      <c r="Q923" s="26"/>
      <c r="U923" s="5"/>
      <c r="X923" s="5"/>
    </row>
    <row r="924" spans="2:24">
      <c r="B924" s="5"/>
      <c r="C924" s="26"/>
      <c r="E924" s="5"/>
      <c r="F924" s="5"/>
      <c r="G924" s="126"/>
      <c r="J924" s="26"/>
      <c r="L924" s="26"/>
      <c r="N924" s="26"/>
      <c r="O924" s="26"/>
      <c r="P924" s="26"/>
      <c r="Q924" s="26"/>
      <c r="U924" s="5"/>
      <c r="X924" s="5"/>
    </row>
    <row r="925" spans="2:24">
      <c r="B925" s="5"/>
      <c r="C925" s="26"/>
      <c r="E925" s="5"/>
      <c r="F925" s="5"/>
      <c r="G925" s="126"/>
      <c r="J925" s="26"/>
      <c r="L925" s="26"/>
      <c r="N925" s="26"/>
      <c r="O925" s="26"/>
      <c r="P925" s="26"/>
      <c r="Q925" s="26"/>
      <c r="U925" s="5"/>
      <c r="X925" s="5"/>
    </row>
    <row r="926" spans="2:24">
      <c r="B926" s="5"/>
      <c r="C926" s="26"/>
      <c r="E926" s="5"/>
      <c r="F926" s="5"/>
      <c r="G926" s="126"/>
      <c r="J926" s="26"/>
      <c r="L926" s="26"/>
      <c r="N926" s="26"/>
      <c r="O926" s="26"/>
      <c r="P926" s="26"/>
      <c r="Q926" s="26"/>
      <c r="U926" s="5"/>
      <c r="X926" s="5"/>
    </row>
    <row r="927" spans="2:24">
      <c r="B927" s="5"/>
      <c r="C927" s="26"/>
      <c r="E927" s="5"/>
      <c r="F927" s="5"/>
      <c r="G927" s="126"/>
      <c r="J927" s="26"/>
      <c r="L927" s="26"/>
      <c r="N927" s="26"/>
      <c r="O927" s="26"/>
      <c r="P927" s="26"/>
      <c r="Q927" s="26"/>
      <c r="U927" s="5"/>
      <c r="X927" s="5"/>
    </row>
    <row r="928" spans="2:24">
      <c r="B928" s="5"/>
      <c r="C928" s="26"/>
      <c r="E928" s="5"/>
      <c r="F928" s="5"/>
      <c r="G928" s="126"/>
      <c r="J928" s="26"/>
      <c r="L928" s="26"/>
      <c r="N928" s="26"/>
      <c r="O928" s="26"/>
      <c r="P928" s="26"/>
      <c r="Q928" s="26"/>
      <c r="U928" s="5"/>
      <c r="X928" s="5"/>
    </row>
    <row r="929" spans="2:24">
      <c r="B929" s="5"/>
      <c r="C929" s="26"/>
      <c r="E929" s="5"/>
      <c r="F929" s="5"/>
      <c r="G929" s="126"/>
      <c r="J929" s="26"/>
      <c r="L929" s="26"/>
      <c r="N929" s="26"/>
      <c r="O929" s="26"/>
      <c r="P929" s="26"/>
      <c r="Q929" s="26"/>
      <c r="U929" s="5"/>
      <c r="X929" s="5"/>
    </row>
    <row r="930" spans="2:24">
      <c r="B930" s="5"/>
      <c r="C930" s="26"/>
      <c r="E930" s="5"/>
      <c r="F930" s="5"/>
      <c r="G930" s="126"/>
      <c r="J930" s="26"/>
      <c r="L930" s="26"/>
      <c r="N930" s="26"/>
      <c r="O930" s="26"/>
      <c r="P930" s="26"/>
      <c r="Q930" s="26"/>
      <c r="U930" s="5"/>
      <c r="X930" s="5"/>
    </row>
    <row r="931" spans="2:24">
      <c r="B931" s="5"/>
      <c r="C931" s="26"/>
      <c r="E931" s="5"/>
      <c r="F931" s="5"/>
      <c r="G931" s="126"/>
      <c r="J931" s="26"/>
      <c r="L931" s="26"/>
      <c r="N931" s="26"/>
      <c r="O931" s="26"/>
      <c r="P931" s="26"/>
      <c r="Q931" s="26"/>
      <c r="U931" s="5"/>
      <c r="X931" s="5"/>
    </row>
    <row r="932" spans="2:24">
      <c r="B932" s="5"/>
      <c r="C932" s="26"/>
      <c r="E932" s="5"/>
      <c r="F932" s="5"/>
      <c r="G932" s="126"/>
      <c r="J932" s="26"/>
      <c r="L932" s="26"/>
      <c r="N932" s="26"/>
      <c r="O932" s="26"/>
      <c r="P932" s="26"/>
      <c r="Q932" s="26"/>
      <c r="U932" s="5"/>
      <c r="X932" s="5"/>
    </row>
    <row r="933" spans="2:24">
      <c r="B933" s="5"/>
      <c r="C933" s="26"/>
      <c r="E933" s="5"/>
      <c r="F933" s="5"/>
      <c r="G933" s="126"/>
      <c r="J933" s="26"/>
      <c r="L933" s="26"/>
      <c r="N933" s="26"/>
      <c r="O933" s="26"/>
      <c r="P933" s="26"/>
      <c r="Q933" s="26"/>
      <c r="U933" s="5"/>
      <c r="X933" s="5"/>
    </row>
    <row r="934" spans="2:24">
      <c r="B934" s="5"/>
      <c r="C934" s="26"/>
      <c r="E934" s="5"/>
      <c r="F934" s="5"/>
      <c r="G934" s="126"/>
      <c r="J934" s="26"/>
      <c r="L934" s="26"/>
      <c r="N934" s="26"/>
      <c r="O934" s="26"/>
      <c r="P934" s="26"/>
      <c r="Q934" s="26"/>
      <c r="U934" s="5"/>
      <c r="X934" s="5"/>
    </row>
    <row r="935" spans="2:24">
      <c r="B935" s="5"/>
      <c r="C935" s="26"/>
      <c r="E935" s="5"/>
      <c r="F935" s="5"/>
      <c r="G935" s="126"/>
      <c r="J935" s="26"/>
      <c r="L935" s="26"/>
      <c r="N935" s="26"/>
      <c r="O935" s="26"/>
      <c r="P935" s="26"/>
      <c r="Q935" s="26"/>
      <c r="U935" s="5"/>
      <c r="X935" s="5"/>
    </row>
    <row r="936" spans="2:24">
      <c r="B936" s="5"/>
      <c r="C936" s="26"/>
      <c r="E936" s="5"/>
      <c r="F936" s="5"/>
      <c r="G936" s="126"/>
      <c r="J936" s="26"/>
      <c r="L936" s="26"/>
      <c r="N936" s="26"/>
      <c r="O936" s="26"/>
      <c r="P936" s="26"/>
      <c r="Q936" s="26"/>
      <c r="U936" s="5"/>
      <c r="X936" s="5"/>
    </row>
    <row r="937" spans="2:24">
      <c r="B937" s="5"/>
      <c r="C937" s="26"/>
      <c r="E937" s="5"/>
      <c r="F937" s="5"/>
      <c r="G937" s="126"/>
      <c r="J937" s="26"/>
      <c r="L937" s="26"/>
      <c r="N937" s="26"/>
      <c r="O937" s="26"/>
      <c r="P937" s="26"/>
      <c r="Q937" s="26"/>
      <c r="U937" s="5"/>
      <c r="X937" s="5"/>
    </row>
    <row r="938" spans="2:24">
      <c r="B938" s="5"/>
      <c r="C938" s="26"/>
      <c r="E938" s="5"/>
      <c r="F938" s="5"/>
      <c r="G938" s="126"/>
      <c r="J938" s="26"/>
      <c r="L938" s="26"/>
      <c r="N938" s="26"/>
      <c r="O938" s="26"/>
      <c r="P938" s="26"/>
      <c r="Q938" s="26"/>
      <c r="U938" s="5"/>
      <c r="X938" s="5"/>
    </row>
  </sheetData>
  <dataValidations count="1">
    <dataValidation type="list" allowBlank="1" showErrorMessage="1" sqref="H3:H18" xr:uid="{04E5272F-B34B-4A47-B979-86AD9FD31DCF}">
      <formula1>"Open,Inprogress,Review,Testing,Hold,Closed"</formula1>
    </dataValidation>
  </dataValidations>
  <hyperlinks>
    <hyperlink ref="N5" r:id="rId1" xr:uid="{3C1ED37C-8DBB-4B04-991C-AE7BE7226CE1}"/>
    <hyperlink ref="N4" r:id="rId2" xr:uid="{DBC57424-A7E1-46FD-9DA6-A9E9F7C41380}"/>
    <hyperlink ref="N8" r:id="rId3" xr:uid="{CE89272A-7583-4EE8-8D5D-C47B0D22697B}"/>
    <hyperlink ref="N9" r:id="rId4" xr:uid="{899CC7D7-22B6-4100-B717-33B78F91BE7E}"/>
    <hyperlink ref="N10" r:id="rId5" xr:uid="{32DFF01D-E7FA-4365-993C-F9C6DA51A5D6}"/>
    <hyperlink ref="N11" r:id="rId6" xr:uid="{FF7D6938-12E2-444D-A7EA-1EEE9591F8D7}"/>
    <hyperlink ref="N18" r:id="rId7" xr:uid="{35249157-9F2D-4525-B89E-3B0A05351DAD}"/>
    <hyperlink ref="N12" r:id="rId8" xr:uid="{B92CE047-58D7-4F3F-B579-831D133C2373}"/>
    <hyperlink ref="N7" r:id="rId9" display="https://dev.azure.com/heartlandschools/MySchoolBucks/_git/SchoolBucks/pullrequest/39417                                                                         " xr:uid="{2308BFE7-5209-48EF-9903-DC3C5C688DE5}"/>
    <hyperlink ref="N14" r:id="rId10" xr:uid="{5CE0D5C4-A1A9-4096-B09F-D2880B544255}"/>
    <hyperlink ref="N3" r:id="rId11" xr:uid="{A8CA9DEB-957A-43FB-A22F-AEF53B1E774D}"/>
    <hyperlink ref="N13" r:id="rId12" xr:uid="{03732637-C72C-49DF-9B06-B03690E40512}"/>
    <hyperlink ref="N15" r:id="rId13" xr:uid="{3E6EDD2A-9C10-4593-B905-A5BAE0D4402C}"/>
    <hyperlink ref="N16" r:id="rId14" xr:uid="{1087119D-D51D-4662-9529-45111F24A821}"/>
  </hyperlinks>
  <pageMargins left="0" right="0" top="0" bottom="0" header="0" footer="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3D72D-8C57-4EA3-A41A-AE6257AEF9A3}">
  <sheetPr>
    <outlinePr summaryBelow="0" summaryRight="0"/>
  </sheetPr>
  <dimension ref="A1:Z11"/>
  <sheetViews>
    <sheetView topLeftCell="A3" workbookViewId="0">
      <selection activeCell="I4" sqref="I4"/>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39.28515625" style="70" customWidth="1"/>
    <col min="12" max="16384" width="12.5703125" style="66"/>
  </cols>
  <sheetData>
    <row r="1" spans="1:26">
      <c r="A1" s="94" t="s">
        <v>240</v>
      </c>
      <c r="B1" s="95" t="s">
        <v>29</v>
      </c>
      <c r="C1" s="171"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3.25">
      <c r="A2" s="352">
        <v>1</v>
      </c>
      <c r="B2" s="319" t="s">
        <v>95</v>
      </c>
      <c r="C2" s="359">
        <v>24129</v>
      </c>
      <c r="D2" s="320" t="s">
        <v>275</v>
      </c>
      <c r="E2" s="360" t="s">
        <v>294</v>
      </c>
      <c r="F2" s="361" t="s">
        <v>1526</v>
      </c>
      <c r="G2" s="362" t="s">
        <v>295</v>
      </c>
      <c r="H2" s="362" t="s">
        <v>332</v>
      </c>
      <c r="I2" s="363" t="s">
        <v>333</v>
      </c>
      <c r="J2" s="364" t="s">
        <v>393</v>
      </c>
      <c r="K2" s="365" t="s">
        <v>1528</v>
      </c>
    </row>
    <row r="3" spans="1:26" ht="23.25">
      <c r="A3" s="352">
        <v>2</v>
      </c>
      <c r="B3" s="319" t="s">
        <v>95</v>
      </c>
      <c r="C3" s="334">
        <v>24117</v>
      </c>
      <c r="D3" s="320" t="s">
        <v>282</v>
      </c>
      <c r="E3" s="360" t="s">
        <v>294</v>
      </c>
      <c r="F3" s="321" t="s">
        <v>1558</v>
      </c>
      <c r="G3" s="362" t="s">
        <v>295</v>
      </c>
      <c r="H3" s="362" t="s">
        <v>297</v>
      </c>
      <c r="I3" s="366" t="s">
        <v>333</v>
      </c>
      <c r="J3" s="364" t="s">
        <v>393</v>
      </c>
      <c r="K3" s="367"/>
    </row>
    <row r="4" spans="1:26" ht="47.25">
      <c r="A4" s="352">
        <v>3</v>
      </c>
      <c r="B4" s="322" t="s">
        <v>95</v>
      </c>
      <c r="C4" s="217">
        <v>24117</v>
      </c>
      <c r="D4" s="340" t="s">
        <v>282</v>
      </c>
      <c r="E4" s="348" t="s">
        <v>330</v>
      </c>
      <c r="F4" s="341" t="s">
        <v>1559</v>
      </c>
      <c r="G4" s="366" t="s">
        <v>295</v>
      </c>
      <c r="H4" s="366" t="s">
        <v>332</v>
      </c>
      <c r="I4" s="366" t="s">
        <v>333</v>
      </c>
      <c r="J4" s="366" t="s">
        <v>1560</v>
      </c>
      <c r="K4" s="349"/>
    </row>
    <row r="5" spans="1:26" ht="70.5">
      <c r="A5" s="352">
        <v>4</v>
      </c>
      <c r="B5" s="322" t="s">
        <v>95</v>
      </c>
      <c r="C5" s="334">
        <v>24117</v>
      </c>
      <c r="D5" s="374" t="s">
        <v>282</v>
      </c>
      <c r="E5" s="348" t="s">
        <v>330</v>
      </c>
      <c r="F5" s="341" t="s">
        <v>1561</v>
      </c>
      <c r="G5" s="366" t="s">
        <v>295</v>
      </c>
      <c r="H5" s="366" t="s">
        <v>332</v>
      </c>
      <c r="I5" s="366" t="s">
        <v>333</v>
      </c>
      <c r="J5" s="366" t="s">
        <v>334</v>
      </c>
      <c r="K5" s="349"/>
    </row>
    <row r="6" spans="1:26" ht="47.25">
      <c r="A6" s="352">
        <v>5</v>
      </c>
      <c r="B6" s="331" t="s">
        <v>95</v>
      </c>
      <c r="C6" s="328">
        <v>45950</v>
      </c>
      <c r="D6" s="376" t="s">
        <v>290</v>
      </c>
      <c r="E6" s="377" t="s">
        <v>330</v>
      </c>
      <c r="F6" s="356" t="s">
        <v>1562</v>
      </c>
      <c r="G6" s="370" t="s">
        <v>295</v>
      </c>
      <c r="H6" s="370" t="s">
        <v>332</v>
      </c>
      <c r="I6" s="370" t="s">
        <v>333</v>
      </c>
      <c r="J6" s="370" t="s">
        <v>334</v>
      </c>
      <c r="K6" s="378"/>
    </row>
    <row r="7" spans="1:26" ht="23.25">
      <c r="A7" s="352">
        <v>6</v>
      </c>
      <c r="B7" s="322" t="s">
        <v>1537</v>
      </c>
      <c r="C7" s="334">
        <v>24245</v>
      </c>
      <c r="D7" s="374" t="s">
        <v>282</v>
      </c>
      <c r="E7" s="320" t="s">
        <v>294</v>
      </c>
      <c r="F7" s="341" t="s">
        <v>1549</v>
      </c>
      <c r="G7" s="366" t="s">
        <v>295</v>
      </c>
      <c r="H7" s="366" t="s">
        <v>332</v>
      </c>
      <c r="I7" s="366" t="s">
        <v>333</v>
      </c>
      <c r="J7" s="370" t="s">
        <v>393</v>
      </c>
      <c r="K7" s="372"/>
    </row>
    <row r="8" spans="1:26" ht="23.25">
      <c r="A8" s="352">
        <v>7</v>
      </c>
      <c r="B8" s="319" t="s">
        <v>1537</v>
      </c>
      <c r="C8" s="322">
        <v>24214</v>
      </c>
      <c r="D8" s="368" t="s">
        <v>275</v>
      </c>
      <c r="E8" s="320" t="s">
        <v>294</v>
      </c>
      <c r="F8" s="369" t="s">
        <v>1538</v>
      </c>
      <c r="G8" s="370" t="s">
        <v>295</v>
      </c>
      <c r="H8" s="370" t="s">
        <v>332</v>
      </c>
      <c r="I8" s="370" t="s">
        <v>333</v>
      </c>
      <c r="J8" s="370" t="s">
        <v>393</v>
      </c>
      <c r="K8" s="367"/>
    </row>
    <row r="9" spans="1:26" ht="23.25">
      <c r="A9" s="352">
        <v>8</v>
      </c>
      <c r="B9" s="331" t="s">
        <v>1537</v>
      </c>
      <c r="C9" s="342">
        <v>24215</v>
      </c>
      <c r="D9" s="343" t="s">
        <v>282</v>
      </c>
      <c r="E9" s="371" t="s">
        <v>294</v>
      </c>
      <c r="F9" s="372" t="s">
        <v>1542</v>
      </c>
      <c r="G9" s="366" t="s">
        <v>295</v>
      </c>
      <c r="H9" s="366" t="s">
        <v>332</v>
      </c>
      <c r="I9" s="366" t="s">
        <v>333</v>
      </c>
      <c r="J9" s="366" t="s">
        <v>393</v>
      </c>
      <c r="K9" s="373"/>
    </row>
    <row r="10" spans="1:26" ht="23.25">
      <c r="A10" s="352">
        <v>9</v>
      </c>
      <c r="B10" s="322" t="s">
        <v>1537</v>
      </c>
      <c r="C10" s="334">
        <v>24216</v>
      </c>
      <c r="D10" s="374" t="s">
        <v>290</v>
      </c>
      <c r="E10" s="348" t="s">
        <v>294</v>
      </c>
      <c r="F10" s="356" t="s">
        <v>1555</v>
      </c>
      <c r="G10" s="370" t="s">
        <v>295</v>
      </c>
      <c r="H10" s="370" t="s">
        <v>332</v>
      </c>
      <c r="I10" s="370" t="s">
        <v>298</v>
      </c>
      <c r="J10" s="370" t="s">
        <v>393</v>
      </c>
      <c r="K10" s="324" t="s">
        <v>1557</v>
      </c>
    </row>
    <row r="11" spans="1:26">
      <c r="A11" s="352">
        <v>10</v>
      </c>
      <c r="B11" s="319" t="s">
        <v>1537</v>
      </c>
      <c r="C11" s="322">
        <v>24248</v>
      </c>
      <c r="D11" s="368" t="s">
        <v>275</v>
      </c>
      <c r="E11" s="348" t="s">
        <v>294</v>
      </c>
      <c r="F11" s="380" t="s">
        <v>1553</v>
      </c>
      <c r="G11" s="366" t="s">
        <v>295</v>
      </c>
      <c r="H11" s="366" t="s">
        <v>297</v>
      </c>
      <c r="I11" s="366" t="s">
        <v>333</v>
      </c>
      <c r="J11" s="366" t="s">
        <v>393</v>
      </c>
      <c r="K11" s="375"/>
    </row>
  </sheetData>
  <dataValidations count="4">
    <dataValidation type="list" allowBlank="1" showErrorMessage="1" sqref="E2:E11" xr:uid="{C2700517-4AC7-4539-8ABE-D4A05AE560AD}">
      <formula1>"Bounceback,Defect,None"</formula1>
    </dataValidation>
    <dataValidation type="list" allowBlank="1" showErrorMessage="1" sqref="I2:I11" xr:uid="{85B6A32B-809C-4E7E-9AC2-B2AF50E79B56}">
      <formula1>"Open,Inprogress,Closed"</formula1>
    </dataValidation>
    <dataValidation type="list" allowBlank="1" showErrorMessage="1" sqref="H2:H11" xr:uid="{A95EAF95-0465-4A95-95C6-5524EB2B7159}">
      <formula1>"Internal,External"</formula1>
    </dataValidation>
    <dataValidation type="list" allowBlank="1" showErrorMessage="1" sqref="G2:G11" xr:uid="{7B810ED0-E0DE-4891-830E-5A4C02735EE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EC9B25C-E4A4-4E7B-9D9B-245C6BA23F4E}">
          <x14:formula1>
            <xm:f>Details!$A$2:$A$10</xm:f>
          </x14:formula1>
          <xm:sqref>J2:J11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B24B-3DFD-4C6A-8FCB-2CCDBF69FBBC}">
  <sheetPr>
    <outlinePr summaryBelow="0" summaryRight="0"/>
  </sheetPr>
  <dimension ref="A1:X939"/>
  <sheetViews>
    <sheetView showGridLines="0" workbookViewId="0">
      <pane xSplit="5" ySplit="2" topLeftCell="O3" activePane="bottomRight" state="frozen"/>
      <selection pane="bottomRight" activeCell="R11" sqref="R11"/>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4.42578125" style="109" customWidth="1"/>
    <col min="6" max="6" width="14.5703125" customWidth="1"/>
    <col min="7" max="7" width="12.85546875" style="57" customWidth="1"/>
    <col min="8" max="8" width="11" customWidth="1"/>
    <col min="9" max="9" width="20.140625" bestFit="1" customWidth="1"/>
    <col min="10" max="10" width="12.5703125" customWidth="1"/>
    <col min="11" max="11" width="28" customWidth="1"/>
    <col min="12" max="12" width="12.5703125" customWidth="1"/>
    <col min="13" max="13" width="34" customWidth="1"/>
    <col min="14" max="14" width="46.140625" customWidth="1"/>
    <col min="15" max="17" width="12.5703125" customWidth="1"/>
    <col min="18" max="18" width="34.7109375" style="109" customWidth="1"/>
    <col min="19" max="19" width="11.28515625" customWidth="1"/>
    <col min="20" max="20" width="16.140625" customWidth="1"/>
    <col min="21" max="21" width="39.85546875" style="109" customWidth="1"/>
    <col min="22" max="22" width="28" customWidth="1"/>
    <col min="23" max="23" width="23" style="109"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287" t="s">
        <v>240</v>
      </c>
      <c r="B2" s="287" t="s">
        <v>252</v>
      </c>
      <c r="C2" s="287" t="s">
        <v>243</v>
      </c>
      <c r="D2" s="287" t="s">
        <v>253</v>
      </c>
      <c r="E2" s="287" t="s">
        <v>254</v>
      </c>
      <c r="F2" s="287" t="s">
        <v>255</v>
      </c>
      <c r="G2" s="287" t="s">
        <v>256</v>
      </c>
      <c r="H2" s="287" t="s">
        <v>249</v>
      </c>
      <c r="I2" s="287" t="s">
        <v>260</v>
      </c>
      <c r="J2" s="287" t="s">
        <v>261</v>
      </c>
      <c r="K2" s="287" t="s">
        <v>262</v>
      </c>
      <c r="L2" s="287" t="s">
        <v>263</v>
      </c>
      <c r="M2" s="287" t="s">
        <v>264</v>
      </c>
      <c r="N2" s="287" t="s">
        <v>265</v>
      </c>
      <c r="O2" s="287" t="s">
        <v>266</v>
      </c>
      <c r="P2" s="287" t="s">
        <v>267</v>
      </c>
      <c r="Q2" s="287" t="s">
        <v>268</v>
      </c>
      <c r="R2" s="287" t="s">
        <v>269</v>
      </c>
      <c r="S2" s="287" t="s">
        <v>270</v>
      </c>
      <c r="T2" s="287" t="s">
        <v>271</v>
      </c>
      <c r="U2" s="287" t="s">
        <v>269</v>
      </c>
      <c r="V2" s="287" t="s">
        <v>273</v>
      </c>
      <c r="W2" s="287" t="s">
        <v>274</v>
      </c>
      <c r="X2" s="288" t="s">
        <v>251</v>
      </c>
    </row>
    <row r="3" spans="1:24" s="189" customFormat="1" ht="24">
      <c r="A3" s="270">
        <v>1</v>
      </c>
      <c r="B3" s="271" t="s">
        <v>91</v>
      </c>
      <c r="C3" s="270" t="s">
        <v>275</v>
      </c>
      <c r="D3" s="289">
        <v>45258</v>
      </c>
      <c r="E3" s="301" t="s">
        <v>1563</v>
      </c>
      <c r="F3" s="271">
        <v>3</v>
      </c>
      <c r="G3" s="271">
        <v>3</v>
      </c>
      <c r="H3" s="315" t="s">
        <v>333</v>
      </c>
      <c r="I3" s="291" t="s">
        <v>768</v>
      </c>
      <c r="J3" s="271" t="s">
        <v>290</v>
      </c>
      <c r="K3" s="292" t="s">
        <v>302</v>
      </c>
      <c r="L3" s="271" t="s">
        <v>290</v>
      </c>
      <c r="M3" s="293" t="s">
        <v>303</v>
      </c>
      <c r="N3" s="127" t="s">
        <v>1564</v>
      </c>
      <c r="O3" s="294">
        <v>45566</v>
      </c>
      <c r="P3" s="271" t="s">
        <v>282</v>
      </c>
      <c r="Q3" s="294">
        <v>45567</v>
      </c>
      <c r="R3" s="271" t="s">
        <v>303</v>
      </c>
      <c r="S3" s="201" t="s">
        <v>321</v>
      </c>
      <c r="T3" s="294">
        <v>45572</v>
      </c>
      <c r="U3" s="299" t="s">
        <v>1565</v>
      </c>
      <c r="V3" s="271" t="s">
        <v>303</v>
      </c>
      <c r="W3" s="271" t="s">
        <v>799</v>
      </c>
      <c r="X3" s="301"/>
    </row>
    <row r="4" spans="1:24" s="189" customFormat="1" ht="36">
      <c r="A4" s="270">
        <v>2</v>
      </c>
      <c r="B4" s="271" t="s">
        <v>91</v>
      </c>
      <c r="C4" s="270" t="s">
        <v>290</v>
      </c>
      <c r="D4" s="295">
        <v>46203</v>
      </c>
      <c r="E4" s="302" t="s">
        <v>1566</v>
      </c>
      <c r="F4" s="271">
        <v>8</v>
      </c>
      <c r="G4" s="271">
        <v>8</v>
      </c>
      <c r="H4" s="315" t="s">
        <v>333</v>
      </c>
      <c r="I4" s="291" t="s">
        <v>635</v>
      </c>
      <c r="J4" s="271" t="s">
        <v>282</v>
      </c>
      <c r="K4" s="292" t="s">
        <v>302</v>
      </c>
      <c r="L4" s="272" t="s">
        <v>275</v>
      </c>
      <c r="M4" s="293" t="s">
        <v>303</v>
      </c>
      <c r="N4" s="127" t="s">
        <v>1567</v>
      </c>
      <c r="O4" s="294">
        <v>45580</v>
      </c>
      <c r="P4" s="271" t="s">
        <v>282</v>
      </c>
      <c r="Q4" s="294">
        <v>45580</v>
      </c>
      <c r="R4" s="271" t="s">
        <v>303</v>
      </c>
      <c r="S4" s="271" t="s">
        <v>305</v>
      </c>
      <c r="T4" s="294">
        <v>45580</v>
      </c>
      <c r="U4" s="271" t="s">
        <v>303</v>
      </c>
      <c r="V4" s="271" t="s">
        <v>301</v>
      </c>
      <c r="W4" s="271" t="s">
        <v>301</v>
      </c>
      <c r="X4" s="308"/>
    </row>
    <row r="5" spans="1:24" s="189" customFormat="1" ht="24">
      <c r="A5" s="270">
        <v>3</v>
      </c>
      <c r="B5" s="271" t="s">
        <v>91</v>
      </c>
      <c r="C5" s="270" t="s">
        <v>282</v>
      </c>
      <c r="D5" s="295">
        <v>24089</v>
      </c>
      <c r="E5" s="303" t="s">
        <v>1568</v>
      </c>
      <c r="F5" s="271">
        <v>1</v>
      </c>
      <c r="G5" s="271">
        <v>1</v>
      </c>
      <c r="H5" s="315" t="s">
        <v>333</v>
      </c>
      <c r="I5" s="291" t="s">
        <v>386</v>
      </c>
      <c r="J5" s="271" t="s">
        <v>290</v>
      </c>
      <c r="K5" s="292" t="s">
        <v>302</v>
      </c>
      <c r="L5" s="271" t="s">
        <v>290</v>
      </c>
      <c r="M5" s="293" t="s">
        <v>303</v>
      </c>
      <c r="N5" s="127" t="s">
        <v>1569</v>
      </c>
      <c r="O5" s="294">
        <v>45569</v>
      </c>
      <c r="P5" s="271" t="s">
        <v>305</v>
      </c>
      <c r="Q5" s="294">
        <v>45569</v>
      </c>
      <c r="R5" s="271" t="s">
        <v>303</v>
      </c>
      <c r="S5" s="201" t="s">
        <v>301</v>
      </c>
      <c r="T5" s="294" t="s">
        <v>301</v>
      </c>
      <c r="U5" s="271" t="s">
        <v>301</v>
      </c>
      <c r="V5" s="271" t="s">
        <v>301</v>
      </c>
      <c r="W5" s="271" t="s">
        <v>301</v>
      </c>
      <c r="X5" s="309"/>
    </row>
    <row r="6" spans="1:24" s="189" customFormat="1" ht="13.5">
      <c r="A6" s="270">
        <v>4</v>
      </c>
      <c r="B6" s="271" t="s">
        <v>91</v>
      </c>
      <c r="C6" s="270" t="s">
        <v>307</v>
      </c>
      <c r="D6" s="295">
        <v>46214</v>
      </c>
      <c r="E6" s="304" t="s">
        <v>1570</v>
      </c>
      <c r="F6" s="271">
        <v>13</v>
      </c>
      <c r="G6" s="271">
        <v>13</v>
      </c>
      <c r="H6" s="315" t="s">
        <v>333</v>
      </c>
      <c r="I6" s="290" t="s">
        <v>301</v>
      </c>
      <c r="J6" s="290" t="s">
        <v>301</v>
      </c>
      <c r="K6" s="290" t="s">
        <v>301</v>
      </c>
      <c r="L6" s="290" t="s">
        <v>301</v>
      </c>
      <c r="M6" s="290" t="s">
        <v>301</v>
      </c>
      <c r="N6" s="297" t="s">
        <v>301</v>
      </c>
      <c r="O6" s="256" t="s">
        <v>301</v>
      </c>
      <c r="P6" s="290" t="s">
        <v>301</v>
      </c>
      <c r="Q6" s="256" t="s">
        <v>301</v>
      </c>
      <c r="R6" s="290" t="s">
        <v>301</v>
      </c>
      <c r="S6" s="256" t="s">
        <v>301</v>
      </c>
      <c r="T6" s="256" t="s">
        <v>301</v>
      </c>
      <c r="U6" s="290" t="s">
        <v>301</v>
      </c>
      <c r="V6" s="290" t="s">
        <v>301</v>
      </c>
      <c r="W6" s="290" t="s">
        <v>301</v>
      </c>
      <c r="X6" s="301" t="s">
        <v>1486</v>
      </c>
    </row>
    <row r="7" spans="1:24" s="189" customFormat="1" ht="22.5">
      <c r="A7" s="270">
        <v>5</v>
      </c>
      <c r="B7" s="271" t="s">
        <v>91</v>
      </c>
      <c r="C7" s="296" t="s">
        <v>282</v>
      </c>
      <c r="D7" s="295">
        <v>46090</v>
      </c>
      <c r="E7" s="305" t="s">
        <v>1571</v>
      </c>
      <c r="F7" s="271">
        <v>1</v>
      </c>
      <c r="G7" s="271">
        <v>1</v>
      </c>
      <c r="H7" s="315" t="s">
        <v>333</v>
      </c>
      <c r="I7" s="290" t="s">
        <v>301</v>
      </c>
      <c r="J7" s="290" t="s">
        <v>301</v>
      </c>
      <c r="K7" s="290" t="s">
        <v>301</v>
      </c>
      <c r="L7" s="290" t="s">
        <v>301</v>
      </c>
      <c r="M7" s="290" t="s">
        <v>301</v>
      </c>
      <c r="N7" s="297" t="s">
        <v>301</v>
      </c>
      <c r="O7" s="256" t="s">
        <v>301</v>
      </c>
      <c r="P7" s="290" t="s">
        <v>301</v>
      </c>
      <c r="Q7" s="256" t="s">
        <v>301</v>
      </c>
      <c r="R7" s="290" t="s">
        <v>301</v>
      </c>
      <c r="S7" s="256" t="s">
        <v>301</v>
      </c>
      <c r="T7" s="256" t="s">
        <v>301</v>
      </c>
      <c r="U7" s="290" t="s">
        <v>301</v>
      </c>
      <c r="V7" s="290" t="s">
        <v>301</v>
      </c>
      <c r="W7" s="290" t="s">
        <v>301</v>
      </c>
      <c r="X7" s="310" t="s">
        <v>1572</v>
      </c>
    </row>
    <row r="8" spans="1:24" s="189" customFormat="1" ht="22.5">
      <c r="A8" s="270">
        <v>6</v>
      </c>
      <c r="B8" s="271" t="s">
        <v>91</v>
      </c>
      <c r="C8" s="296" t="s">
        <v>282</v>
      </c>
      <c r="D8" s="298">
        <v>45801</v>
      </c>
      <c r="E8" s="306" t="s">
        <v>1573</v>
      </c>
      <c r="F8" s="271">
        <v>2</v>
      </c>
      <c r="G8" s="271">
        <v>2</v>
      </c>
      <c r="H8" s="315" t="s">
        <v>333</v>
      </c>
      <c r="I8" s="290" t="s">
        <v>301</v>
      </c>
      <c r="J8" s="290" t="s">
        <v>301</v>
      </c>
      <c r="K8" s="290" t="s">
        <v>301</v>
      </c>
      <c r="L8" s="312" t="s">
        <v>301</v>
      </c>
      <c r="M8" s="290" t="s">
        <v>301</v>
      </c>
      <c r="N8" s="297" t="s">
        <v>301</v>
      </c>
      <c r="O8" s="256" t="s">
        <v>301</v>
      </c>
      <c r="P8" s="290" t="s">
        <v>301</v>
      </c>
      <c r="Q8" s="256" t="s">
        <v>301</v>
      </c>
      <c r="R8" s="290" t="s">
        <v>301</v>
      </c>
      <c r="S8" s="256" t="s">
        <v>301</v>
      </c>
      <c r="T8" s="256" t="s">
        <v>301</v>
      </c>
      <c r="U8" s="290" t="s">
        <v>301</v>
      </c>
      <c r="V8" s="290" t="s">
        <v>301</v>
      </c>
      <c r="W8" s="290" t="s">
        <v>301</v>
      </c>
      <c r="X8" s="311" t="s">
        <v>1572</v>
      </c>
    </row>
    <row r="9" spans="1:24" s="189" customFormat="1" ht="36">
      <c r="A9" s="270">
        <v>7</v>
      </c>
      <c r="B9" s="271" t="s">
        <v>91</v>
      </c>
      <c r="C9" s="296" t="s">
        <v>275</v>
      </c>
      <c r="D9" s="256">
        <v>46212</v>
      </c>
      <c r="E9" s="304" t="s">
        <v>1574</v>
      </c>
      <c r="F9" s="271">
        <v>8</v>
      </c>
      <c r="G9" s="271">
        <v>8</v>
      </c>
      <c r="H9" s="315" t="s">
        <v>333</v>
      </c>
      <c r="I9" s="291" t="s">
        <v>301</v>
      </c>
      <c r="J9" s="271" t="s">
        <v>290</v>
      </c>
      <c r="K9" s="292" t="s">
        <v>302</v>
      </c>
      <c r="L9" s="271" t="s">
        <v>290</v>
      </c>
      <c r="M9" s="293" t="s">
        <v>303</v>
      </c>
      <c r="N9" s="127" t="s">
        <v>1575</v>
      </c>
      <c r="O9" s="294">
        <v>45574</v>
      </c>
      <c r="P9" s="271" t="s">
        <v>282</v>
      </c>
      <c r="Q9" s="294">
        <v>45575</v>
      </c>
      <c r="R9" s="271" t="s">
        <v>303</v>
      </c>
      <c r="S9" s="201" t="s">
        <v>321</v>
      </c>
      <c r="T9" s="294">
        <v>45576</v>
      </c>
      <c r="U9" s="271" t="s">
        <v>303</v>
      </c>
      <c r="V9" s="290" t="s">
        <v>301</v>
      </c>
      <c r="W9" s="290" t="s">
        <v>301</v>
      </c>
      <c r="X9" s="299"/>
    </row>
    <row r="10" spans="1:24" s="189" customFormat="1" ht="24">
      <c r="A10" s="270">
        <v>8</v>
      </c>
      <c r="B10" s="271" t="s">
        <v>1576</v>
      </c>
      <c r="C10" s="270" t="s">
        <v>282</v>
      </c>
      <c r="D10" s="295">
        <v>46222</v>
      </c>
      <c r="E10" s="307" t="s">
        <v>1577</v>
      </c>
      <c r="F10" s="271">
        <v>5</v>
      </c>
      <c r="G10" s="271">
        <v>5</v>
      </c>
      <c r="H10" s="315" t="s">
        <v>333</v>
      </c>
      <c r="I10" s="291" t="s">
        <v>317</v>
      </c>
      <c r="J10" s="271" t="s">
        <v>290</v>
      </c>
      <c r="K10" s="300" t="s">
        <v>302</v>
      </c>
      <c r="L10" s="314" t="s">
        <v>290</v>
      </c>
      <c r="M10" s="300" t="s">
        <v>302</v>
      </c>
      <c r="N10" s="127" t="s">
        <v>1578</v>
      </c>
      <c r="O10" s="294">
        <v>45573</v>
      </c>
      <c r="P10" s="271" t="s">
        <v>321</v>
      </c>
      <c r="Q10" s="294">
        <v>45573</v>
      </c>
      <c r="R10" s="271" t="s">
        <v>303</v>
      </c>
      <c r="S10" s="201" t="s">
        <v>301</v>
      </c>
      <c r="T10" s="294" t="s">
        <v>301</v>
      </c>
      <c r="U10" s="271" t="s">
        <v>301</v>
      </c>
      <c r="V10" s="271" t="s">
        <v>303</v>
      </c>
      <c r="W10" s="271" t="s">
        <v>303</v>
      </c>
      <c r="X10" s="301"/>
    </row>
    <row r="11" spans="1:24" s="189" customFormat="1" ht="23.25">
      <c r="A11" s="270">
        <v>9</v>
      </c>
      <c r="B11" s="271" t="s">
        <v>1576</v>
      </c>
      <c r="C11" s="270" t="s">
        <v>282</v>
      </c>
      <c r="D11" s="295">
        <v>24117</v>
      </c>
      <c r="E11" s="299" t="s">
        <v>1529</v>
      </c>
      <c r="F11" s="271">
        <v>3</v>
      </c>
      <c r="G11" s="271"/>
      <c r="H11" s="270" t="s">
        <v>1446</v>
      </c>
      <c r="I11" s="291" t="s">
        <v>1530</v>
      </c>
      <c r="J11" s="292" t="s">
        <v>290</v>
      </c>
      <c r="K11" s="271" t="s">
        <v>302</v>
      </c>
      <c r="L11" s="272" t="s">
        <v>275</v>
      </c>
      <c r="M11" s="271" t="s">
        <v>303</v>
      </c>
      <c r="N11" s="313" t="s">
        <v>1579</v>
      </c>
      <c r="O11" s="294">
        <v>45575</v>
      </c>
      <c r="P11" s="271" t="s">
        <v>352</v>
      </c>
      <c r="Q11" s="294">
        <v>45575</v>
      </c>
      <c r="R11" s="299" t="s">
        <v>1532</v>
      </c>
      <c r="S11" s="201" t="s">
        <v>301</v>
      </c>
      <c r="T11" s="294" t="s">
        <v>301</v>
      </c>
      <c r="U11" s="271" t="s">
        <v>301</v>
      </c>
      <c r="V11" s="271" t="s">
        <v>301</v>
      </c>
      <c r="W11" s="271" t="s">
        <v>301</v>
      </c>
      <c r="X11" s="311"/>
    </row>
    <row r="12" spans="1:24" s="189" customFormat="1" ht="24">
      <c r="A12" s="270">
        <v>10</v>
      </c>
      <c r="B12" s="271" t="s">
        <v>1576</v>
      </c>
      <c r="C12" s="270" t="s">
        <v>275</v>
      </c>
      <c r="D12" s="271">
        <v>46105</v>
      </c>
      <c r="E12" s="299" t="s">
        <v>1524</v>
      </c>
      <c r="F12" s="271">
        <v>2</v>
      </c>
      <c r="G12" s="271"/>
      <c r="H12" s="270" t="s">
        <v>1446</v>
      </c>
      <c r="I12" s="291" t="s">
        <v>386</v>
      </c>
      <c r="J12" s="292" t="s">
        <v>290</v>
      </c>
      <c r="K12" s="271" t="s">
        <v>302</v>
      </c>
      <c r="L12" s="271" t="s">
        <v>290</v>
      </c>
      <c r="M12" s="271" t="s">
        <v>303</v>
      </c>
      <c r="N12" s="313" t="s">
        <v>1525</v>
      </c>
      <c r="O12" s="294">
        <v>45581</v>
      </c>
      <c r="P12" s="271" t="s">
        <v>282</v>
      </c>
      <c r="Q12" s="294">
        <v>45581</v>
      </c>
      <c r="R12" s="271" t="s">
        <v>303</v>
      </c>
      <c r="S12" s="201" t="s">
        <v>321</v>
      </c>
      <c r="T12" s="294">
        <v>45581</v>
      </c>
      <c r="U12" s="271" t="s">
        <v>303</v>
      </c>
      <c r="V12" s="271" t="s">
        <v>303</v>
      </c>
      <c r="W12" s="271" t="s">
        <v>303</v>
      </c>
      <c r="X12" s="308"/>
    </row>
    <row r="13" spans="1:24" ht="24">
      <c r="A13" s="270">
        <v>11</v>
      </c>
      <c r="B13" s="271" t="s">
        <v>1576</v>
      </c>
      <c r="C13" s="270" t="s">
        <v>275</v>
      </c>
      <c r="D13" s="256">
        <v>24129</v>
      </c>
      <c r="E13" s="304" t="s">
        <v>1526</v>
      </c>
      <c r="F13" s="271">
        <v>2</v>
      </c>
      <c r="G13" s="271"/>
      <c r="H13" s="296" t="s">
        <v>1446</v>
      </c>
      <c r="I13" s="271" t="s">
        <v>386</v>
      </c>
      <c r="J13" s="292" t="s">
        <v>290</v>
      </c>
      <c r="K13" s="271" t="s">
        <v>302</v>
      </c>
      <c r="L13" s="271" t="s">
        <v>290</v>
      </c>
      <c r="M13" s="271" t="s">
        <v>303</v>
      </c>
      <c r="N13" s="313" t="s">
        <v>1527</v>
      </c>
      <c r="O13" s="294">
        <v>45583</v>
      </c>
      <c r="P13" s="271" t="s">
        <v>352</v>
      </c>
      <c r="Q13" s="294">
        <v>45583</v>
      </c>
      <c r="R13" s="271" t="s">
        <v>303</v>
      </c>
      <c r="S13" s="201"/>
      <c r="T13" s="294"/>
      <c r="U13" s="271"/>
      <c r="V13" s="271" t="s">
        <v>301</v>
      </c>
      <c r="W13" s="271" t="s">
        <v>301</v>
      </c>
      <c r="X13" s="299"/>
    </row>
    <row r="14" spans="1:24">
      <c r="B14" s="5"/>
      <c r="C14" s="26"/>
      <c r="E14" s="5"/>
      <c r="F14" s="5"/>
      <c r="G14" s="126"/>
      <c r="J14" s="26"/>
      <c r="L14" s="26"/>
      <c r="N14" s="26"/>
      <c r="O14" s="26"/>
      <c r="P14" s="26"/>
      <c r="Q14" s="26"/>
      <c r="U14" s="5"/>
      <c r="X14" s="5"/>
    </row>
    <row r="15" spans="1:24">
      <c r="B15" s="5"/>
      <c r="C15" s="26"/>
      <c r="E15" s="5"/>
      <c r="F15" s="5"/>
      <c r="G15" s="126"/>
      <c r="J15" s="26"/>
      <c r="L15" s="26"/>
      <c r="N15" s="26"/>
      <c r="O15" s="26"/>
      <c r="P15" s="26"/>
      <c r="Q15" s="26"/>
      <c r="U15" s="5"/>
      <c r="X15" s="5"/>
    </row>
    <row r="16" spans="1:24">
      <c r="B16" s="5"/>
      <c r="C16" s="26"/>
      <c r="E16" s="5"/>
      <c r="F16" s="5"/>
      <c r="G16" s="126"/>
      <c r="J16" s="26"/>
      <c r="L16" s="26"/>
      <c r="N16" s="26"/>
      <c r="O16" s="26"/>
      <c r="P16" s="26"/>
      <c r="Q16" s="26"/>
      <c r="U16" s="5"/>
      <c r="X16" s="5"/>
    </row>
    <row r="17" spans="2:24">
      <c r="B17" s="5"/>
      <c r="C17" s="26"/>
      <c r="E17" s="5"/>
      <c r="F17" s="5"/>
      <c r="G17" s="126"/>
      <c r="J17" s="26"/>
      <c r="L17" s="26"/>
      <c r="N17" s="26"/>
      <c r="O17" s="26"/>
      <c r="P17" s="26"/>
      <c r="Q17" s="26"/>
      <c r="U17" s="5"/>
      <c r="X17" s="5"/>
    </row>
    <row r="18" spans="2:24">
      <c r="B18" s="5"/>
      <c r="C18" s="26"/>
      <c r="E18" s="5"/>
      <c r="F18" s="5"/>
      <c r="G18" s="126"/>
      <c r="J18" s="26"/>
      <c r="L18" s="26"/>
      <c r="N18" s="26"/>
      <c r="O18" s="26"/>
      <c r="P18" s="26"/>
      <c r="Q18" s="26"/>
      <c r="U18" s="5"/>
      <c r="X18" s="5"/>
    </row>
    <row r="19" spans="2:24">
      <c r="B19" s="5"/>
      <c r="C19" s="26"/>
      <c r="E19" s="5"/>
      <c r="F19" s="5"/>
      <c r="G19" s="126"/>
      <c r="J19" s="26"/>
      <c r="L19" s="26"/>
      <c r="N19" s="26"/>
      <c r="O19" s="26"/>
      <c r="P19" s="26"/>
      <c r="Q19" s="26"/>
      <c r="U19" s="5"/>
      <c r="X19" s="5"/>
    </row>
    <row r="20" spans="2:24">
      <c r="B20" s="5"/>
      <c r="C20" s="26"/>
      <c r="E20" s="5"/>
      <c r="F20" s="5"/>
      <c r="G20" s="126"/>
      <c r="J20" s="26"/>
      <c r="L20" s="26"/>
      <c r="N20" s="26"/>
      <c r="O20" s="26"/>
      <c r="P20" s="26"/>
      <c r="Q20" s="26"/>
      <c r="U20" s="5"/>
      <c r="X20" s="5"/>
    </row>
    <row r="21" spans="2:24">
      <c r="B21" s="5"/>
      <c r="C21" s="26"/>
      <c r="E21" s="5"/>
      <c r="F21" s="5"/>
      <c r="G21" s="126"/>
      <c r="J21" s="26"/>
      <c r="L21" s="26"/>
      <c r="N21" s="26"/>
      <c r="O21" s="26"/>
      <c r="P21" s="26"/>
      <c r="Q21" s="26"/>
      <c r="U21" s="5"/>
      <c r="X21" s="5"/>
    </row>
    <row r="22" spans="2:24">
      <c r="B22" s="5"/>
      <c r="C22" s="26"/>
      <c r="E22" s="5"/>
      <c r="F22" s="5"/>
      <c r="G22" s="126"/>
      <c r="J22" s="26"/>
      <c r="L22" s="26"/>
      <c r="N22" s="26"/>
      <c r="O22" s="26"/>
      <c r="P22" s="26"/>
      <c r="Q22" s="26"/>
      <c r="U22" s="5"/>
      <c r="X22" s="5"/>
    </row>
    <row r="23" spans="2:24">
      <c r="B23" s="5"/>
      <c r="C23" s="26"/>
      <c r="E23" s="5"/>
      <c r="F23" s="5"/>
      <c r="G23" s="126"/>
      <c r="J23" s="26"/>
      <c r="L23" s="26"/>
      <c r="N23" s="26"/>
      <c r="O23" s="26"/>
      <c r="P23" s="26"/>
      <c r="Q23" s="26"/>
      <c r="U23" s="5"/>
      <c r="X23" s="5"/>
    </row>
    <row r="24" spans="2:24">
      <c r="B24" s="5"/>
      <c r="C24" s="26"/>
      <c r="E24" s="5"/>
      <c r="F24" s="5"/>
      <c r="G24" s="126"/>
      <c r="J24" s="26"/>
      <c r="L24" s="26"/>
      <c r="N24" s="26"/>
      <c r="O24" s="26"/>
      <c r="P24" s="26"/>
      <c r="Q24" s="26"/>
      <c r="U24" s="5"/>
      <c r="X24" s="5"/>
    </row>
    <row r="25" spans="2:24">
      <c r="B25" s="5"/>
      <c r="C25" s="26"/>
      <c r="E25" s="5"/>
      <c r="F25" s="5"/>
      <c r="G25" s="126"/>
      <c r="J25" s="26"/>
      <c r="L25" s="26"/>
      <c r="N25" s="26"/>
      <c r="O25" s="26"/>
      <c r="P25" s="26"/>
      <c r="Q25" s="26"/>
      <c r="U25" s="5"/>
      <c r="X25" s="5"/>
    </row>
    <row r="26" spans="2:24">
      <c r="B26" s="5"/>
      <c r="C26" s="26"/>
      <c r="E26" s="5"/>
      <c r="F26" s="5"/>
      <c r="G26" s="126"/>
      <c r="J26" s="26"/>
      <c r="L26" s="26"/>
      <c r="N26" s="26"/>
      <c r="O26" s="26"/>
      <c r="P26" s="26"/>
      <c r="Q26" s="26"/>
      <c r="U26" s="5"/>
      <c r="X26" s="5"/>
    </row>
    <row r="27" spans="2:24">
      <c r="B27" s="5"/>
      <c r="C27" s="26"/>
      <c r="E27" s="5"/>
      <c r="F27" s="5"/>
      <c r="G27" s="126"/>
      <c r="J27" s="26"/>
      <c r="L27" s="26"/>
      <c r="N27" s="26"/>
      <c r="O27" s="26"/>
      <c r="P27" s="26"/>
      <c r="Q27" s="26"/>
      <c r="U27" s="5"/>
      <c r="X27" s="5"/>
    </row>
    <row r="28" spans="2:24">
      <c r="B28" s="5"/>
      <c r="C28" s="26"/>
      <c r="E28" s="5"/>
      <c r="F28" s="5"/>
      <c r="G28" s="126"/>
      <c r="J28" s="26"/>
      <c r="L28" s="26"/>
      <c r="N28" s="26"/>
      <c r="O28" s="26"/>
      <c r="P28" s="26"/>
      <c r="Q28" s="26"/>
      <c r="U28" s="5"/>
      <c r="X28" s="5"/>
    </row>
    <row r="29" spans="2:24">
      <c r="B29" s="5"/>
      <c r="C29" s="26"/>
      <c r="E29" s="5"/>
      <c r="F29" s="5"/>
      <c r="G29" s="126"/>
      <c r="J29" s="26"/>
      <c r="L29" s="26"/>
      <c r="N29" s="26"/>
      <c r="O29" s="26"/>
      <c r="P29" s="26"/>
      <c r="Q29" s="26"/>
      <c r="U29" s="5"/>
      <c r="X29" s="5"/>
    </row>
    <row r="30" spans="2:24">
      <c r="B30" s="5"/>
      <c r="C30" s="26"/>
      <c r="E30" s="5"/>
      <c r="F30" s="5"/>
      <c r="G30" s="126"/>
      <c r="J30" s="26"/>
      <c r="L30" s="26"/>
      <c r="N30" s="26"/>
      <c r="O30" s="26"/>
      <c r="P30" s="26"/>
      <c r="Q30" s="26"/>
      <c r="U30" s="5"/>
      <c r="X30" s="5"/>
    </row>
    <row r="31" spans="2:24">
      <c r="B31" s="5"/>
      <c r="C31" s="26"/>
      <c r="E31" s="5"/>
      <c r="F31" s="5"/>
      <c r="G31" s="126"/>
      <c r="J31" s="26"/>
      <c r="L31" s="26"/>
      <c r="N31" s="26"/>
      <c r="O31" s="26"/>
      <c r="P31" s="26"/>
      <c r="Q31" s="26"/>
      <c r="U31" s="5"/>
      <c r="X31" s="5"/>
    </row>
    <row r="32" spans="2:24">
      <c r="B32" s="5"/>
      <c r="C32" s="26"/>
      <c r="E32" s="5"/>
      <c r="F32" s="5"/>
      <c r="G32" s="126"/>
      <c r="J32" s="26"/>
      <c r="L32" s="26"/>
      <c r="N32" s="26"/>
      <c r="O32" s="26"/>
      <c r="P32" s="26"/>
      <c r="Q32" s="26"/>
      <c r="U32" s="5"/>
      <c r="X32" s="5"/>
    </row>
    <row r="33" spans="2:24">
      <c r="B33" s="5"/>
      <c r="C33" s="26"/>
      <c r="E33" s="5"/>
      <c r="F33" s="5"/>
      <c r="G33" s="126"/>
      <c r="J33" s="26"/>
      <c r="L33" s="26"/>
      <c r="N33" s="26"/>
      <c r="O33" s="26"/>
      <c r="P33" s="26"/>
      <c r="Q33" s="26"/>
      <c r="U33" s="5"/>
      <c r="X33" s="5"/>
    </row>
    <row r="34" spans="2:24">
      <c r="B34" s="5"/>
      <c r="C34" s="26"/>
      <c r="E34" s="5"/>
      <c r="F34" s="5"/>
      <c r="G34" s="126"/>
      <c r="J34" s="26"/>
      <c r="L34" s="26"/>
      <c r="N34" s="26"/>
      <c r="O34" s="26"/>
      <c r="P34" s="26"/>
      <c r="Q34" s="26"/>
      <c r="U34" s="5"/>
      <c r="X34" s="5"/>
    </row>
    <row r="35" spans="2:24">
      <c r="B35" s="5"/>
      <c r="C35" s="26"/>
      <c r="E35" s="5"/>
      <c r="F35" s="5"/>
      <c r="G35" s="126"/>
      <c r="J35" s="26"/>
      <c r="L35" s="26"/>
      <c r="N35" s="26"/>
      <c r="O35" s="26"/>
      <c r="P35" s="26"/>
      <c r="Q35" s="26"/>
      <c r="U35" s="5"/>
      <c r="X35" s="5"/>
    </row>
    <row r="36" spans="2:24">
      <c r="B36" s="5"/>
      <c r="C36" s="26"/>
      <c r="E36" s="5"/>
      <c r="F36" s="5"/>
      <c r="G36" s="126"/>
      <c r="J36" s="26"/>
      <c r="L36" s="26"/>
      <c r="N36" s="26"/>
      <c r="O36" s="26"/>
      <c r="P36" s="26"/>
      <c r="Q36" s="26"/>
      <c r="U36" s="5"/>
      <c r="X36" s="5"/>
    </row>
    <row r="37" spans="2:24">
      <c r="B37" s="5"/>
      <c r="C37" s="26"/>
      <c r="E37" s="5"/>
      <c r="F37" s="5"/>
      <c r="G37" s="126"/>
      <c r="J37" s="26"/>
      <c r="L37" s="26"/>
      <c r="N37" s="26"/>
      <c r="O37" s="26"/>
      <c r="P37" s="26"/>
      <c r="Q37" s="26"/>
      <c r="U37" s="5"/>
      <c r="X37" s="5"/>
    </row>
    <row r="38" spans="2:24">
      <c r="B38" s="5"/>
      <c r="C38" s="26"/>
      <c r="E38" s="5"/>
      <c r="F38" s="5"/>
      <c r="G38" s="126"/>
      <c r="J38" s="26"/>
      <c r="L38" s="26"/>
      <c r="N38" s="26"/>
      <c r="O38" s="26"/>
      <c r="P38" s="26"/>
      <c r="Q38" s="26"/>
      <c r="U38" s="5"/>
      <c r="X38" s="5"/>
    </row>
    <row r="39" spans="2:24">
      <c r="B39" s="5"/>
      <c r="C39" s="26"/>
      <c r="E39" s="5"/>
      <c r="F39" s="5"/>
      <c r="G39" s="126"/>
      <c r="J39" s="26"/>
      <c r="L39" s="26"/>
      <c r="N39" s="26"/>
      <c r="O39" s="26"/>
      <c r="P39" s="26"/>
      <c r="Q39" s="26"/>
      <c r="U39" s="5"/>
      <c r="X39" s="5"/>
    </row>
    <row r="40" spans="2:24">
      <c r="B40" s="5"/>
      <c r="C40" s="26"/>
      <c r="E40" s="5"/>
      <c r="F40" s="5"/>
      <c r="G40" s="126"/>
      <c r="J40" s="26"/>
      <c r="L40" s="26"/>
      <c r="N40" s="26"/>
      <c r="O40" s="26"/>
      <c r="P40" s="26"/>
      <c r="Q40" s="26"/>
      <c r="U40" s="5"/>
      <c r="X40" s="5"/>
    </row>
    <row r="41" spans="2:24">
      <c r="B41" s="5"/>
      <c r="C41" s="26"/>
      <c r="E41" s="5"/>
      <c r="F41" s="5"/>
      <c r="G41" s="126"/>
      <c r="J41" s="26"/>
      <c r="L41" s="26"/>
      <c r="N41" s="26"/>
      <c r="O41" s="26"/>
      <c r="P41" s="26"/>
      <c r="Q41" s="26"/>
      <c r="U41" s="5"/>
      <c r="X41" s="5"/>
    </row>
    <row r="42" spans="2:24">
      <c r="B42" s="5"/>
      <c r="C42" s="26"/>
      <c r="E42" s="5"/>
      <c r="F42" s="5"/>
      <c r="G42" s="126"/>
      <c r="J42" s="26"/>
      <c r="L42" s="26"/>
      <c r="N42" s="26"/>
      <c r="O42" s="26"/>
      <c r="P42" s="26"/>
      <c r="Q42" s="26"/>
      <c r="U42" s="5"/>
      <c r="X42" s="5"/>
    </row>
    <row r="43" spans="2:24">
      <c r="B43" s="5"/>
      <c r="C43" s="26"/>
      <c r="E43" s="5"/>
      <c r="F43" s="5"/>
      <c r="G43" s="126"/>
      <c r="J43" s="26"/>
      <c r="L43" s="26"/>
      <c r="N43" s="26"/>
      <c r="O43" s="26"/>
      <c r="P43" s="26"/>
      <c r="Q43" s="26"/>
      <c r="U43" s="5"/>
      <c r="X43" s="5"/>
    </row>
    <row r="44" spans="2:24">
      <c r="B44" s="5"/>
      <c r="C44" s="26"/>
      <c r="E44" s="5"/>
      <c r="F44" s="5"/>
      <c r="G44" s="126"/>
      <c r="J44" s="26"/>
      <c r="L44" s="26"/>
      <c r="N44" s="26"/>
      <c r="O44" s="26"/>
      <c r="P44" s="26"/>
      <c r="Q44" s="26"/>
      <c r="U44" s="5"/>
      <c r="X44" s="5"/>
    </row>
    <row r="45" spans="2:24">
      <c r="B45" s="5"/>
      <c r="C45" s="26"/>
      <c r="E45" s="5"/>
      <c r="F45" s="5"/>
      <c r="G45" s="126"/>
      <c r="J45" s="26"/>
      <c r="L45" s="26"/>
      <c r="N45" s="26"/>
      <c r="O45" s="26"/>
      <c r="P45" s="26"/>
      <c r="Q45" s="26"/>
      <c r="U45" s="5"/>
      <c r="X45" s="5"/>
    </row>
    <row r="46" spans="2:24">
      <c r="B46" s="5"/>
      <c r="C46" s="26"/>
      <c r="E46" s="5"/>
      <c r="F46" s="5"/>
      <c r="G46" s="126"/>
      <c r="J46" s="26"/>
      <c r="L46" s="26"/>
      <c r="N46" s="26"/>
      <c r="O46" s="26"/>
      <c r="P46" s="26"/>
      <c r="Q46" s="26"/>
      <c r="U46" s="5"/>
      <c r="X46" s="5"/>
    </row>
    <row r="47" spans="2:24">
      <c r="B47" s="5"/>
      <c r="C47" s="26"/>
      <c r="E47" s="5"/>
      <c r="F47" s="5"/>
      <c r="G47" s="126"/>
      <c r="J47" s="26"/>
      <c r="L47" s="26"/>
      <c r="N47" s="26"/>
      <c r="O47" s="26"/>
      <c r="P47" s="26"/>
      <c r="Q47" s="26"/>
      <c r="U47" s="5"/>
      <c r="X47" s="5"/>
    </row>
    <row r="48" spans="2:24">
      <c r="B48" s="5"/>
      <c r="C48" s="26"/>
      <c r="E48" s="5"/>
      <c r="F48" s="5"/>
      <c r="G48" s="126"/>
      <c r="J48" s="26"/>
      <c r="L48" s="26"/>
      <c r="N48" s="26"/>
      <c r="O48" s="26"/>
      <c r="P48" s="26"/>
      <c r="Q48" s="26"/>
      <c r="U48" s="5"/>
      <c r="X48" s="5"/>
    </row>
    <row r="49" spans="2:24">
      <c r="B49" s="5"/>
      <c r="C49" s="26"/>
      <c r="E49" s="5"/>
      <c r="F49" s="5"/>
      <c r="G49" s="126"/>
      <c r="J49" s="26"/>
      <c r="L49" s="26"/>
      <c r="N49" s="26"/>
      <c r="O49" s="26"/>
      <c r="P49" s="26"/>
      <c r="Q49" s="26"/>
      <c r="U49" s="5"/>
      <c r="X49" s="5"/>
    </row>
    <row r="50" spans="2:24">
      <c r="B50" s="5"/>
      <c r="C50" s="26"/>
      <c r="E50" s="5"/>
      <c r="F50" s="5"/>
      <c r="G50" s="126"/>
      <c r="J50" s="26"/>
      <c r="L50" s="26"/>
      <c r="N50" s="26"/>
      <c r="O50" s="26"/>
      <c r="P50" s="26"/>
      <c r="Q50" s="26"/>
      <c r="U50" s="5"/>
      <c r="X50" s="5"/>
    </row>
    <row r="51" spans="2:24">
      <c r="B51" s="5"/>
      <c r="C51" s="26"/>
      <c r="E51" s="5"/>
      <c r="F51" s="5"/>
      <c r="G51" s="126"/>
      <c r="J51" s="26"/>
      <c r="L51" s="26"/>
      <c r="N51" s="26"/>
      <c r="O51" s="26"/>
      <c r="P51" s="26"/>
      <c r="Q51" s="26"/>
      <c r="U51" s="5"/>
      <c r="X51" s="5"/>
    </row>
    <row r="52" spans="2:24">
      <c r="B52" s="5"/>
      <c r="C52" s="26"/>
      <c r="E52" s="5"/>
      <c r="F52" s="5"/>
      <c r="G52" s="126"/>
      <c r="J52" s="26"/>
      <c r="L52" s="26"/>
      <c r="N52" s="26"/>
      <c r="O52" s="26"/>
      <c r="P52" s="26"/>
      <c r="Q52" s="26"/>
      <c r="U52" s="5"/>
      <c r="X52" s="5"/>
    </row>
    <row r="53" spans="2:24">
      <c r="B53" s="5"/>
      <c r="C53" s="26"/>
      <c r="E53" s="5"/>
      <c r="F53" s="5"/>
      <c r="G53" s="126"/>
      <c r="J53" s="26"/>
      <c r="L53" s="26"/>
      <c r="N53" s="26"/>
      <c r="O53" s="26"/>
      <c r="P53" s="26"/>
      <c r="Q53" s="26"/>
      <c r="U53" s="5"/>
      <c r="X53" s="5"/>
    </row>
    <row r="54" spans="2:24">
      <c r="B54" s="5"/>
      <c r="C54" s="26"/>
      <c r="E54" s="5"/>
      <c r="F54" s="5"/>
      <c r="G54" s="126"/>
      <c r="J54" s="26"/>
      <c r="L54" s="26"/>
      <c r="N54" s="26"/>
      <c r="O54" s="26"/>
      <c r="P54" s="26"/>
      <c r="Q54" s="26"/>
      <c r="U54" s="5"/>
      <c r="X54" s="5"/>
    </row>
    <row r="55" spans="2:24">
      <c r="B55" s="5"/>
      <c r="C55" s="26"/>
      <c r="E55" s="5"/>
      <c r="F55" s="5"/>
      <c r="G55" s="126"/>
      <c r="J55" s="26"/>
      <c r="L55" s="26"/>
      <c r="N55" s="26"/>
      <c r="O55" s="26"/>
      <c r="P55" s="26"/>
      <c r="Q55" s="26"/>
      <c r="U55" s="5"/>
      <c r="X55" s="5"/>
    </row>
    <row r="56" spans="2:24">
      <c r="B56" s="5"/>
      <c r="C56" s="26"/>
      <c r="E56" s="5"/>
      <c r="F56" s="5"/>
      <c r="G56" s="126"/>
      <c r="J56" s="26"/>
      <c r="L56" s="26"/>
      <c r="N56" s="26"/>
      <c r="O56" s="26"/>
      <c r="P56" s="26"/>
      <c r="Q56" s="26"/>
      <c r="U56" s="5"/>
      <c r="X56" s="5"/>
    </row>
    <row r="57" spans="2:24">
      <c r="B57" s="5"/>
      <c r="C57" s="26"/>
      <c r="E57" s="5"/>
      <c r="F57" s="5"/>
      <c r="G57" s="126"/>
      <c r="J57" s="26"/>
      <c r="L57" s="26"/>
      <c r="N57" s="26"/>
      <c r="O57" s="26"/>
      <c r="P57" s="26"/>
      <c r="Q57" s="26"/>
      <c r="U57" s="5"/>
      <c r="X57" s="5"/>
    </row>
    <row r="58" spans="2:24">
      <c r="B58" s="5"/>
      <c r="C58" s="26"/>
      <c r="E58" s="5"/>
      <c r="F58" s="5"/>
      <c r="G58" s="126"/>
      <c r="J58" s="26"/>
      <c r="L58" s="26"/>
      <c r="N58" s="26"/>
      <c r="O58" s="26"/>
      <c r="P58" s="26"/>
      <c r="Q58" s="26"/>
      <c r="U58" s="5"/>
      <c r="X58" s="5"/>
    </row>
    <row r="59" spans="2:24">
      <c r="B59" s="5"/>
      <c r="C59" s="26"/>
      <c r="E59" s="5"/>
      <c r="F59" s="5"/>
      <c r="G59" s="126"/>
      <c r="J59" s="26"/>
      <c r="L59" s="26"/>
      <c r="N59" s="26"/>
      <c r="O59" s="26"/>
      <c r="P59" s="26"/>
      <c r="Q59" s="26"/>
      <c r="U59" s="5"/>
      <c r="X59" s="5"/>
    </row>
    <row r="60" spans="2:24">
      <c r="B60" s="5"/>
      <c r="C60" s="26"/>
      <c r="E60" s="5"/>
      <c r="F60" s="5"/>
      <c r="G60" s="126"/>
      <c r="J60" s="26"/>
      <c r="L60" s="26"/>
      <c r="N60" s="26"/>
      <c r="O60" s="26"/>
      <c r="P60" s="26"/>
      <c r="Q60" s="26"/>
      <c r="U60" s="5"/>
      <c r="X60" s="5"/>
    </row>
    <row r="61" spans="2:24">
      <c r="B61" s="5"/>
      <c r="C61" s="26"/>
      <c r="E61" s="5"/>
      <c r="F61" s="5"/>
      <c r="G61" s="126"/>
      <c r="J61" s="26"/>
      <c r="L61" s="26"/>
      <c r="N61" s="26"/>
      <c r="O61" s="26"/>
      <c r="P61" s="26"/>
      <c r="Q61" s="26"/>
      <c r="U61" s="5"/>
      <c r="X61" s="5"/>
    </row>
    <row r="62" spans="2:24">
      <c r="B62" s="5"/>
      <c r="C62" s="26"/>
      <c r="E62" s="5"/>
      <c r="F62" s="5"/>
      <c r="G62" s="126"/>
      <c r="J62" s="26"/>
      <c r="L62" s="26"/>
      <c r="N62" s="26"/>
      <c r="O62" s="26"/>
      <c r="P62" s="26"/>
      <c r="Q62" s="26"/>
      <c r="U62" s="5"/>
      <c r="X62" s="5"/>
    </row>
    <row r="63" spans="2:24">
      <c r="B63" s="5"/>
      <c r="C63" s="26"/>
      <c r="E63" s="5"/>
      <c r="F63" s="5"/>
      <c r="G63" s="126"/>
      <c r="J63" s="26"/>
      <c r="L63" s="26"/>
      <c r="N63" s="26"/>
      <c r="O63" s="26"/>
      <c r="P63" s="26"/>
      <c r="Q63" s="26"/>
      <c r="U63" s="5"/>
      <c r="X63" s="5"/>
    </row>
    <row r="64" spans="2:24">
      <c r="B64" s="5"/>
      <c r="C64" s="26"/>
      <c r="E64" s="5"/>
      <c r="F64" s="5"/>
      <c r="G64" s="126"/>
      <c r="J64" s="26"/>
      <c r="L64" s="26"/>
      <c r="N64" s="26"/>
      <c r="O64" s="26"/>
      <c r="P64" s="26"/>
      <c r="Q64" s="26"/>
      <c r="U64" s="5"/>
      <c r="X64" s="5"/>
    </row>
    <row r="65" spans="2:24">
      <c r="B65" s="5"/>
      <c r="C65" s="26"/>
      <c r="E65" s="5"/>
      <c r="F65" s="5"/>
      <c r="G65" s="126"/>
      <c r="J65" s="26"/>
      <c r="L65" s="26"/>
      <c r="N65" s="26"/>
      <c r="O65" s="26"/>
      <c r="P65" s="26"/>
      <c r="Q65" s="26"/>
      <c r="U65" s="5"/>
      <c r="X65" s="5"/>
    </row>
    <row r="66" spans="2:24">
      <c r="B66" s="5"/>
      <c r="C66" s="26"/>
      <c r="E66" s="5"/>
      <c r="F66" s="5"/>
      <c r="G66" s="126"/>
      <c r="J66" s="26"/>
      <c r="L66" s="26"/>
      <c r="N66" s="26"/>
      <c r="O66" s="26"/>
      <c r="P66" s="26"/>
      <c r="Q66" s="26"/>
      <c r="U66" s="5"/>
      <c r="X66" s="5"/>
    </row>
    <row r="67" spans="2:24">
      <c r="B67" s="5"/>
      <c r="C67" s="26"/>
      <c r="E67" s="5"/>
      <c r="F67" s="5"/>
      <c r="G67" s="126"/>
      <c r="J67" s="26"/>
      <c r="L67" s="26"/>
      <c r="N67" s="26"/>
      <c r="O67" s="26"/>
      <c r="P67" s="26"/>
      <c r="Q67" s="26"/>
      <c r="U67" s="5"/>
      <c r="X67" s="5"/>
    </row>
    <row r="68" spans="2:24">
      <c r="B68" s="5"/>
      <c r="C68" s="26"/>
      <c r="E68" s="5"/>
      <c r="F68" s="5"/>
      <c r="G68" s="126"/>
      <c r="J68" s="26"/>
      <c r="L68" s="26"/>
      <c r="N68" s="26"/>
      <c r="O68" s="26"/>
      <c r="P68" s="26"/>
      <c r="Q68" s="26"/>
      <c r="U68" s="5"/>
      <c r="X68" s="5"/>
    </row>
    <row r="69" spans="2:24">
      <c r="B69" s="5"/>
      <c r="C69" s="26"/>
      <c r="E69" s="5"/>
      <c r="F69" s="5"/>
      <c r="G69" s="126"/>
      <c r="J69" s="26"/>
      <c r="L69" s="26"/>
      <c r="N69" s="26"/>
      <c r="O69" s="26"/>
      <c r="P69" s="26"/>
      <c r="Q69" s="26"/>
      <c r="U69" s="5"/>
      <c r="X69" s="5"/>
    </row>
    <row r="70" spans="2:24">
      <c r="B70" s="5"/>
      <c r="C70" s="26"/>
      <c r="E70" s="5"/>
      <c r="F70" s="5"/>
      <c r="G70" s="126"/>
      <c r="J70" s="26"/>
      <c r="L70" s="26"/>
      <c r="N70" s="26"/>
      <c r="O70" s="26"/>
      <c r="P70" s="26"/>
      <c r="Q70" s="26"/>
      <c r="U70" s="5"/>
      <c r="X70" s="5"/>
    </row>
    <row r="71" spans="2:24">
      <c r="B71" s="5"/>
      <c r="C71" s="26"/>
      <c r="E71" s="5"/>
      <c r="F71" s="5"/>
      <c r="G71" s="126"/>
      <c r="J71" s="26"/>
      <c r="L71" s="26"/>
      <c r="N71" s="26"/>
      <c r="O71" s="26"/>
      <c r="P71" s="26"/>
      <c r="Q71" s="26"/>
      <c r="U71" s="5"/>
      <c r="X71" s="5"/>
    </row>
    <row r="72" spans="2:24">
      <c r="B72" s="5"/>
      <c r="C72" s="26"/>
      <c r="E72" s="5"/>
      <c r="F72" s="5"/>
      <c r="G72" s="126"/>
      <c r="J72" s="26"/>
      <c r="L72" s="26"/>
      <c r="N72" s="26"/>
      <c r="O72" s="26"/>
      <c r="P72" s="26"/>
      <c r="Q72" s="26"/>
      <c r="U72" s="5"/>
      <c r="X72" s="5"/>
    </row>
    <row r="73" spans="2:24">
      <c r="B73" s="5"/>
      <c r="C73" s="26"/>
      <c r="E73" s="5"/>
      <c r="F73" s="5"/>
      <c r="G73" s="126"/>
      <c r="J73" s="26"/>
      <c r="L73" s="26"/>
      <c r="N73" s="26"/>
      <c r="O73" s="26"/>
      <c r="P73" s="26"/>
      <c r="Q73" s="26"/>
      <c r="U73" s="5"/>
      <c r="X73" s="5"/>
    </row>
    <row r="74" spans="2:24">
      <c r="B74" s="5"/>
      <c r="C74" s="26"/>
      <c r="E74" s="5"/>
      <c r="F74" s="5"/>
      <c r="G74" s="126"/>
      <c r="J74" s="26"/>
      <c r="L74" s="26"/>
      <c r="N74" s="26"/>
      <c r="O74" s="26"/>
      <c r="P74" s="26"/>
      <c r="Q74" s="26"/>
      <c r="U74" s="5"/>
      <c r="X74" s="5"/>
    </row>
    <row r="75" spans="2:24">
      <c r="B75" s="5"/>
      <c r="C75" s="26"/>
      <c r="E75" s="5"/>
      <c r="F75" s="5"/>
      <c r="G75" s="126"/>
      <c r="J75" s="26"/>
      <c r="L75" s="26"/>
      <c r="N75" s="26"/>
      <c r="O75" s="26"/>
      <c r="P75" s="26"/>
      <c r="Q75" s="26"/>
      <c r="U75" s="5"/>
      <c r="X75" s="5"/>
    </row>
    <row r="76" spans="2:24">
      <c r="B76" s="5"/>
      <c r="C76" s="26"/>
      <c r="E76" s="5"/>
      <c r="F76" s="5"/>
      <c r="G76" s="126"/>
      <c r="J76" s="26"/>
      <c r="L76" s="26"/>
      <c r="N76" s="26"/>
      <c r="O76" s="26"/>
      <c r="P76" s="26"/>
      <c r="Q76" s="26"/>
      <c r="U76" s="5"/>
      <c r="X76" s="5"/>
    </row>
    <row r="77" spans="2:24">
      <c r="B77" s="5"/>
      <c r="C77" s="26"/>
      <c r="E77" s="5"/>
      <c r="F77" s="5"/>
      <c r="G77" s="126"/>
      <c r="J77" s="26"/>
      <c r="L77" s="26"/>
      <c r="N77" s="26"/>
      <c r="O77" s="26"/>
      <c r="P77" s="26"/>
      <c r="Q77" s="26"/>
      <c r="U77" s="5"/>
      <c r="X77" s="5"/>
    </row>
    <row r="78" spans="2:24">
      <c r="B78" s="5"/>
      <c r="C78" s="26"/>
      <c r="E78" s="5"/>
      <c r="F78" s="5"/>
      <c r="G78" s="126"/>
      <c r="J78" s="26"/>
      <c r="L78" s="26"/>
      <c r="N78" s="26"/>
      <c r="O78" s="26"/>
      <c r="P78" s="26"/>
      <c r="Q78" s="26"/>
      <c r="U78" s="5"/>
      <c r="X78" s="5"/>
    </row>
    <row r="79" spans="2:24">
      <c r="B79" s="5"/>
      <c r="C79" s="26"/>
      <c r="E79" s="5"/>
      <c r="F79" s="5"/>
      <c r="G79" s="126"/>
      <c r="J79" s="26"/>
      <c r="L79" s="26"/>
      <c r="N79" s="26"/>
      <c r="O79" s="26"/>
      <c r="P79" s="26"/>
      <c r="Q79" s="26"/>
      <c r="U79" s="5"/>
      <c r="X79" s="5"/>
    </row>
    <row r="80" spans="2:24">
      <c r="B80" s="5"/>
      <c r="C80" s="26"/>
      <c r="E80" s="5"/>
      <c r="F80" s="5"/>
      <c r="G80" s="126"/>
      <c r="J80" s="26"/>
      <c r="L80" s="26"/>
      <c r="N80" s="26"/>
      <c r="O80" s="26"/>
      <c r="P80" s="26"/>
      <c r="Q80" s="26"/>
      <c r="U80" s="5"/>
      <c r="X80" s="5"/>
    </row>
    <row r="81" spans="2:24">
      <c r="B81" s="5"/>
      <c r="C81" s="26"/>
      <c r="E81" s="5"/>
      <c r="F81" s="5"/>
      <c r="G81" s="126"/>
      <c r="J81" s="26"/>
      <c r="L81" s="26"/>
      <c r="N81" s="26"/>
      <c r="O81" s="26"/>
      <c r="P81" s="26"/>
      <c r="Q81" s="26"/>
      <c r="U81" s="5"/>
      <c r="X81" s="5"/>
    </row>
    <row r="82" spans="2:24">
      <c r="B82" s="5"/>
      <c r="C82" s="26"/>
      <c r="E82" s="5"/>
      <c r="F82" s="5"/>
      <c r="G82" s="126"/>
      <c r="J82" s="26"/>
      <c r="L82" s="26"/>
      <c r="N82" s="26"/>
      <c r="O82" s="26"/>
      <c r="P82" s="26"/>
      <c r="Q82" s="26"/>
      <c r="U82" s="5"/>
      <c r="X82" s="5"/>
    </row>
    <row r="83" spans="2:24">
      <c r="B83" s="5"/>
      <c r="C83" s="26"/>
      <c r="E83" s="5"/>
      <c r="F83" s="5"/>
      <c r="G83" s="126"/>
      <c r="J83" s="26"/>
      <c r="L83" s="26"/>
      <c r="N83" s="26"/>
      <c r="O83" s="26"/>
      <c r="P83" s="26"/>
      <c r="Q83" s="26"/>
      <c r="U83" s="5"/>
      <c r="X83" s="5"/>
    </row>
    <row r="84" spans="2:24">
      <c r="B84" s="5"/>
      <c r="C84" s="26"/>
      <c r="E84" s="5"/>
      <c r="F84" s="5"/>
      <c r="G84" s="126"/>
      <c r="J84" s="26"/>
      <c r="L84" s="26"/>
      <c r="N84" s="26"/>
      <c r="O84" s="26"/>
      <c r="P84" s="26"/>
      <c r="Q84" s="26"/>
      <c r="U84" s="5"/>
      <c r="X84" s="5"/>
    </row>
    <row r="85" spans="2:24">
      <c r="B85" s="5"/>
      <c r="C85" s="26"/>
      <c r="E85" s="5"/>
      <c r="F85" s="5"/>
      <c r="G85" s="126"/>
      <c r="J85" s="26"/>
      <c r="L85" s="26"/>
      <c r="N85" s="26"/>
      <c r="O85" s="26"/>
      <c r="P85" s="26"/>
      <c r="Q85" s="26"/>
      <c r="U85" s="5"/>
      <c r="X85" s="5"/>
    </row>
    <row r="86" spans="2:24">
      <c r="B86" s="5"/>
      <c r="C86" s="26"/>
      <c r="E86" s="5"/>
      <c r="F86" s="5"/>
      <c r="G86" s="126"/>
      <c r="J86" s="26"/>
      <c r="L86" s="26"/>
      <c r="N86" s="26"/>
      <c r="O86" s="26"/>
      <c r="P86" s="26"/>
      <c r="Q86" s="26"/>
      <c r="U86" s="5"/>
      <c r="X86" s="5"/>
    </row>
    <row r="87" spans="2:24">
      <c r="B87" s="5"/>
      <c r="C87" s="26"/>
      <c r="E87" s="5"/>
      <c r="F87" s="5"/>
      <c r="G87" s="126"/>
      <c r="J87" s="26"/>
      <c r="L87" s="26"/>
      <c r="N87" s="26"/>
      <c r="O87" s="26"/>
      <c r="P87" s="26"/>
      <c r="Q87" s="26"/>
      <c r="U87" s="5"/>
      <c r="X87" s="5"/>
    </row>
    <row r="88" spans="2:24">
      <c r="B88" s="5"/>
      <c r="C88" s="26"/>
      <c r="E88" s="5"/>
      <c r="F88" s="5"/>
      <c r="G88" s="126"/>
      <c r="J88" s="26"/>
      <c r="L88" s="26"/>
      <c r="N88" s="26"/>
      <c r="O88" s="26"/>
      <c r="P88" s="26"/>
      <c r="Q88" s="26"/>
      <c r="U88" s="5"/>
      <c r="X88" s="5"/>
    </row>
    <row r="89" spans="2:24">
      <c r="B89" s="5"/>
      <c r="C89" s="26"/>
      <c r="E89" s="5"/>
      <c r="F89" s="5"/>
      <c r="G89" s="126"/>
      <c r="J89" s="26"/>
      <c r="L89" s="26"/>
      <c r="N89" s="26"/>
      <c r="O89" s="26"/>
      <c r="P89" s="26"/>
      <c r="Q89" s="26"/>
      <c r="U89" s="5"/>
      <c r="X89" s="5"/>
    </row>
    <row r="90" spans="2:24">
      <c r="B90" s="5"/>
      <c r="C90" s="26"/>
      <c r="E90" s="5"/>
      <c r="F90" s="5"/>
      <c r="G90" s="126"/>
      <c r="J90" s="26"/>
      <c r="L90" s="26"/>
      <c r="N90" s="26"/>
      <c r="O90" s="26"/>
      <c r="P90" s="26"/>
      <c r="Q90" s="26"/>
      <c r="U90" s="5"/>
      <c r="X90" s="5"/>
    </row>
    <row r="91" spans="2:24">
      <c r="B91" s="5"/>
      <c r="C91" s="26"/>
      <c r="E91" s="5"/>
      <c r="F91" s="5"/>
      <c r="G91" s="126"/>
      <c r="J91" s="26"/>
      <c r="L91" s="26"/>
      <c r="N91" s="26"/>
      <c r="O91" s="26"/>
      <c r="P91" s="26"/>
      <c r="Q91" s="26"/>
      <c r="U91" s="5"/>
      <c r="X91" s="5"/>
    </row>
    <row r="92" spans="2:24">
      <c r="B92" s="5"/>
      <c r="C92" s="26"/>
      <c r="E92" s="5"/>
      <c r="F92" s="5"/>
      <c r="G92" s="126"/>
      <c r="J92" s="26"/>
      <c r="L92" s="26"/>
      <c r="N92" s="26"/>
      <c r="O92" s="26"/>
      <c r="P92" s="26"/>
      <c r="Q92" s="26"/>
      <c r="U92" s="5"/>
      <c r="X92" s="5"/>
    </row>
    <row r="93" spans="2:24">
      <c r="B93" s="5"/>
      <c r="C93" s="26"/>
      <c r="E93" s="5"/>
      <c r="F93" s="5"/>
      <c r="G93" s="126"/>
      <c r="J93" s="26"/>
      <c r="L93" s="26"/>
      <c r="N93" s="26"/>
      <c r="O93" s="26"/>
      <c r="P93" s="26"/>
      <c r="Q93" s="26"/>
      <c r="U93" s="5"/>
      <c r="X93" s="5"/>
    </row>
    <row r="94" spans="2:24">
      <c r="B94" s="5"/>
      <c r="C94" s="26"/>
      <c r="E94" s="5"/>
      <c r="F94" s="5"/>
      <c r="G94" s="126"/>
      <c r="J94" s="26"/>
      <c r="L94" s="26"/>
      <c r="N94" s="26"/>
      <c r="O94" s="26"/>
      <c r="P94" s="26"/>
      <c r="Q94" s="26"/>
      <c r="U94" s="5"/>
      <c r="X94" s="5"/>
    </row>
    <row r="95" spans="2:24">
      <c r="B95" s="5"/>
      <c r="C95" s="26"/>
      <c r="E95" s="5"/>
      <c r="F95" s="5"/>
      <c r="G95" s="126"/>
      <c r="J95" s="26"/>
      <c r="L95" s="26"/>
      <c r="N95" s="26"/>
      <c r="O95" s="26"/>
      <c r="P95" s="26"/>
      <c r="Q95" s="26"/>
      <c r="U95" s="5"/>
      <c r="X95" s="5"/>
    </row>
    <row r="96" spans="2:24">
      <c r="B96" s="5"/>
      <c r="C96" s="26"/>
      <c r="E96" s="5"/>
      <c r="F96" s="5"/>
      <c r="G96" s="126"/>
      <c r="J96" s="26"/>
      <c r="L96" s="26"/>
      <c r="N96" s="26"/>
      <c r="O96" s="26"/>
      <c r="P96" s="26"/>
      <c r="Q96" s="26"/>
      <c r="U96" s="5"/>
      <c r="X96" s="5"/>
    </row>
    <row r="97" spans="2:24">
      <c r="B97" s="5"/>
      <c r="C97" s="26"/>
      <c r="E97" s="5"/>
      <c r="F97" s="5"/>
      <c r="G97" s="126"/>
      <c r="J97" s="26"/>
      <c r="L97" s="26"/>
      <c r="N97" s="26"/>
      <c r="O97" s="26"/>
      <c r="P97" s="26"/>
      <c r="Q97" s="26"/>
      <c r="U97" s="5"/>
      <c r="X97" s="5"/>
    </row>
    <row r="98" spans="2:24">
      <c r="B98" s="5"/>
      <c r="C98" s="26"/>
      <c r="E98" s="5"/>
      <c r="F98" s="5"/>
      <c r="G98" s="126"/>
      <c r="J98" s="26"/>
      <c r="L98" s="26"/>
      <c r="N98" s="26"/>
      <c r="O98" s="26"/>
      <c r="P98" s="26"/>
      <c r="Q98" s="26"/>
      <c r="U98" s="5"/>
      <c r="X98" s="5"/>
    </row>
    <row r="99" spans="2:24">
      <c r="B99" s="5"/>
      <c r="C99" s="26"/>
      <c r="E99" s="5"/>
      <c r="F99" s="5"/>
      <c r="G99" s="126"/>
      <c r="J99" s="26"/>
      <c r="L99" s="26"/>
      <c r="N99" s="26"/>
      <c r="O99" s="26"/>
      <c r="P99" s="26"/>
      <c r="Q99" s="26"/>
      <c r="U99" s="5"/>
      <c r="X99" s="5"/>
    </row>
    <row r="100" spans="2:24">
      <c r="B100" s="5"/>
      <c r="C100" s="26"/>
      <c r="E100" s="5"/>
      <c r="F100" s="5"/>
      <c r="G100" s="126"/>
      <c r="J100" s="26"/>
      <c r="L100" s="26"/>
      <c r="N100" s="26"/>
      <c r="O100" s="26"/>
      <c r="P100" s="26"/>
      <c r="Q100" s="26"/>
      <c r="U100" s="5"/>
      <c r="X100" s="5"/>
    </row>
    <row r="101" spans="2:24">
      <c r="B101" s="5"/>
      <c r="C101" s="26"/>
      <c r="E101" s="5"/>
      <c r="F101" s="5"/>
      <c r="G101" s="126"/>
      <c r="J101" s="26"/>
      <c r="L101" s="26"/>
      <c r="N101" s="26"/>
      <c r="O101" s="26"/>
      <c r="P101" s="26"/>
      <c r="Q101" s="26"/>
      <c r="U101" s="5"/>
      <c r="X101" s="5"/>
    </row>
    <row r="102" spans="2:24">
      <c r="B102" s="5"/>
      <c r="C102" s="26"/>
      <c r="E102" s="5"/>
      <c r="F102" s="5"/>
      <c r="G102" s="126"/>
      <c r="J102" s="26"/>
      <c r="L102" s="26"/>
      <c r="N102" s="26"/>
      <c r="O102" s="26"/>
      <c r="P102" s="26"/>
      <c r="Q102" s="26"/>
      <c r="U102" s="5"/>
      <c r="X102" s="5"/>
    </row>
    <row r="103" spans="2:24">
      <c r="B103" s="5"/>
      <c r="C103" s="26"/>
      <c r="E103" s="5"/>
      <c r="F103" s="5"/>
      <c r="G103" s="126"/>
      <c r="J103" s="26"/>
      <c r="L103" s="26"/>
      <c r="N103" s="26"/>
      <c r="O103" s="26"/>
      <c r="P103" s="26"/>
      <c r="Q103" s="26"/>
      <c r="U103" s="5"/>
      <c r="X103" s="5"/>
    </row>
    <row r="104" spans="2:24">
      <c r="B104" s="5"/>
      <c r="C104" s="26"/>
      <c r="E104" s="5"/>
      <c r="F104" s="5"/>
      <c r="G104" s="126"/>
      <c r="J104" s="26"/>
      <c r="L104" s="26"/>
      <c r="N104" s="26"/>
      <c r="O104" s="26"/>
      <c r="P104" s="26"/>
      <c r="Q104" s="26"/>
      <c r="U104" s="5"/>
      <c r="X104" s="5"/>
    </row>
    <row r="105" spans="2:24">
      <c r="B105" s="5"/>
      <c r="C105" s="26"/>
      <c r="E105" s="5"/>
      <c r="F105" s="5"/>
      <c r="G105" s="126"/>
      <c r="J105" s="26"/>
      <c r="L105" s="26"/>
      <c r="N105" s="26"/>
      <c r="O105" s="26"/>
      <c r="P105" s="26"/>
      <c r="Q105" s="26"/>
      <c r="U105" s="5"/>
      <c r="X105" s="5"/>
    </row>
    <row r="106" spans="2:24">
      <c r="B106" s="5"/>
      <c r="C106" s="26"/>
      <c r="E106" s="5"/>
      <c r="F106" s="5"/>
      <c r="G106" s="126"/>
      <c r="J106" s="26"/>
      <c r="L106" s="26"/>
      <c r="N106" s="26"/>
      <c r="O106" s="26"/>
      <c r="P106" s="26"/>
      <c r="Q106" s="26"/>
      <c r="U106" s="5"/>
      <c r="X106" s="5"/>
    </row>
    <row r="107" spans="2:24">
      <c r="B107" s="5"/>
      <c r="C107" s="26"/>
      <c r="E107" s="5"/>
      <c r="F107" s="5"/>
      <c r="G107" s="126"/>
      <c r="J107" s="26"/>
      <c r="L107" s="26"/>
      <c r="N107" s="26"/>
      <c r="O107" s="26"/>
      <c r="P107" s="26"/>
      <c r="Q107" s="26"/>
      <c r="U107" s="5"/>
      <c r="X107" s="5"/>
    </row>
    <row r="108" spans="2:24">
      <c r="B108" s="5"/>
      <c r="C108" s="26"/>
      <c r="E108" s="5"/>
      <c r="F108" s="5"/>
      <c r="G108" s="126"/>
      <c r="J108" s="26"/>
      <c r="L108" s="26"/>
      <c r="N108" s="26"/>
      <c r="O108" s="26"/>
      <c r="P108" s="26"/>
      <c r="Q108" s="26"/>
      <c r="U108" s="5"/>
      <c r="X108" s="5"/>
    </row>
    <row r="109" spans="2:24">
      <c r="B109" s="5"/>
      <c r="C109" s="26"/>
      <c r="E109" s="5"/>
      <c r="F109" s="5"/>
      <c r="G109" s="126"/>
      <c r="J109" s="26"/>
      <c r="L109" s="26"/>
      <c r="N109" s="26"/>
      <c r="O109" s="26"/>
      <c r="P109" s="26"/>
      <c r="Q109" s="26"/>
      <c r="U109" s="5"/>
      <c r="X109" s="5"/>
    </row>
    <row r="110" spans="2:24">
      <c r="B110" s="5"/>
      <c r="C110" s="26"/>
      <c r="E110" s="5"/>
      <c r="F110" s="5"/>
      <c r="G110" s="126"/>
      <c r="J110" s="26"/>
      <c r="L110" s="26"/>
      <c r="N110" s="26"/>
      <c r="O110" s="26"/>
      <c r="P110" s="26"/>
      <c r="Q110" s="26"/>
      <c r="U110" s="5"/>
      <c r="X110" s="5"/>
    </row>
    <row r="111" spans="2:24">
      <c r="B111" s="5"/>
      <c r="C111" s="26"/>
      <c r="E111" s="5"/>
      <c r="F111" s="5"/>
      <c r="G111" s="126"/>
      <c r="J111" s="26"/>
      <c r="L111" s="26"/>
      <c r="N111" s="26"/>
      <c r="O111" s="26"/>
      <c r="P111" s="26"/>
      <c r="Q111" s="26"/>
      <c r="U111" s="5"/>
      <c r="X111" s="5"/>
    </row>
    <row r="112" spans="2:24">
      <c r="B112" s="5"/>
      <c r="C112" s="26"/>
      <c r="E112" s="5"/>
      <c r="F112" s="5"/>
      <c r="G112" s="126"/>
      <c r="J112" s="26"/>
      <c r="L112" s="26"/>
      <c r="N112" s="26"/>
      <c r="O112" s="26"/>
      <c r="P112" s="26"/>
      <c r="Q112" s="26"/>
      <c r="U112" s="5"/>
      <c r="X112" s="5"/>
    </row>
    <row r="113" spans="2:24">
      <c r="B113" s="5"/>
      <c r="C113" s="26"/>
      <c r="E113" s="5"/>
      <c r="F113" s="5"/>
      <c r="G113" s="126"/>
      <c r="J113" s="26"/>
      <c r="L113" s="26"/>
      <c r="N113" s="26"/>
      <c r="O113" s="26"/>
      <c r="P113" s="26"/>
      <c r="Q113" s="26"/>
      <c r="U113" s="5"/>
      <c r="X113" s="5"/>
    </row>
    <row r="114" spans="2:24">
      <c r="B114" s="5"/>
      <c r="C114" s="26"/>
      <c r="E114" s="5"/>
      <c r="F114" s="5"/>
      <c r="G114" s="126"/>
      <c r="J114" s="26"/>
      <c r="L114" s="26"/>
      <c r="N114" s="26"/>
      <c r="O114" s="26"/>
      <c r="P114" s="26"/>
      <c r="Q114" s="26"/>
      <c r="U114" s="5"/>
      <c r="X114" s="5"/>
    </row>
    <row r="115" spans="2:24">
      <c r="B115" s="5"/>
      <c r="C115" s="26"/>
      <c r="E115" s="5"/>
      <c r="F115" s="5"/>
      <c r="G115" s="126"/>
      <c r="J115" s="26"/>
      <c r="L115" s="26"/>
      <c r="N115" s="26"/>
      <c r="O115" s="26"/>
      <c r="P115" s="26"/>
      <c r="Q115" s="26"/>
      <c r="U115" s="5"/>
      <c r="X115" s="5"/>
    </row>
    <row r="116" spans="2:24">
      <c r="B116" s="5"/>
      <c r="C116" s="26"/>
      <c r="E116" s="5"/>
      <c r="F116" s="5"/>
      <c r="G116" s="126"/>
      <c r="J116" s="26"/>
      <c r="L116" s="26"/>
      <c r="N116" s="26"/>
      <c r="O116" s="26"/>
      <c r="P116" s="26"/>
      <c r="Q116" s="26"/>
      <c r="U116" s="5"/>
      <c r="X116" s="5"/>
    </row>
    <row r="117" spans="2:24">
      <c r="B117" s="5"/>
      <c r="C117" s="26"/>
      <c r="E117" s="5"/>
      <c r="F117" s="5"/>
      <c r="G117" s="126"/>
      <c r="J117" s="26"/>
      <c r="L117" s="26"/>
      <c r="N117" s="26"/>
      <c r="O117" s="26"/>
      <c r="P117" s="26"/>
      <c r="Q117" s="26"/>
      <c r="U117" s="5"/>
      <c r="X117" s="5"/>
    </row>
    <row r="118" spans="2:24">
      <c r="B118" s="5"/>
      <c r="C118" s="26"/>
      <c r="E118" s="5"/>
      <c r="F118" s="5"/>
      <c r="G118" s="126"/>
      <c r="J118" s="26"/>
      <c r="L118" s="26"/>
      <c r="N118" s="26"/>
      <c r="O118" s="26"/>
      <c r="P118" s="26"/>
      <c r="Q118" s="26"/>
      <c r="U118" s="5"/>
      <c r="X118" s="5"/>
    </row>
    <row r="119" spans="2:24">
      <c r="B119" s="5"/>
      <c r="C119" s="26"/>
      <c r="E119" s="5"/>
      <c r="F119" s="5"/>
      <c r="G119" s="126"/>
      <c r="J119" s="26"/>
      <c r="L119" s="26"/>
      <c r="N119" s="26"/>
      <c r="O119" s="26"/>
      <c r="P119" s="26"/>
      <c r="Q119" s="26"/>
      <c r="U119" s="5"/>
      <c r="X119" s="5"/>
    </row>
    <row r="120" spans="2:24">
      <c r="B120" s="5"/>
      <c r="C120" s="26"/>
      <c r="E120" s="5"/>
      <c r="F120" s="5"/>
      <c r="G120" s="126"/>
      <c r="J120" s="26"/>
      <c r="L120" s="26"/>
      <c r="N120" s="26"/>
      <c r="O120" s="26"/>
      <c r="P120" s="26"/>
      <c r="Q120" s="26"/>
      <c r="U120" s="5"/>
      <c r="X120" s="5"/>
    </row>
    <row r="121" spans="2:24">
      <c r="B121" s="5"/>
      <c r="C121" s="26"/>
      <c r="E121" s="5"/>
      <c r="F121" s="5"/>
      <c r="G121" s="126"/>
      <c r="J121" s="26"/>
      <c r="L121" s="26"/>
      <c r="N121" s="26"/>
      <c r="O121" s="26"/>
      <c r="P121" s="26"/>
      <c r="Q121" s="26"/>
      <c r="U121" s="5"/>
      <c r="X121" s="5"/>
    </row>
    <row r="122" spans="2:24">
      <c r="B122" s="5"/>
      <c r="C122" s="26"/>
      <c r="E122" s="5"/>
      <c r="F122" s="5"/>
      <c r="G122" s="126"/>
      <c r="J122" s="26"/>
      <c r="L122" s="26"/>
      <c r="N122" s="26"/>
      <c r="O122" s="26"/>
      <c r="P122" s="26"/>
      <c r="Q122" s="26"/>
      <c r="U122" s="5"/>
      <c r="X122" s="5"/>
    </row>
    <row r="123" spans="2:24">
      <c r="B123" s="5"/>
      <c r="C123" s="26"/>
      <c r="E123" s="5"/>
      <c r="F123" s="5"/>
      <c r="G123" s="126"/>
      <c r="J123" s="26"/>
      <c r="L123" s="26"/>
      <c r="N123" s="26"/>
      <c r="O123" s="26"/>
      <c r="P123" s="26"/>
      <c r="Q123" s="26"/>
      <c r="U123" s="5"/>
      <c r="X123" s="5"/>
    </row>
    <row r="124" spans="2:24">
      <c r="B124" s="5"/>
      <c r="C124" s="26"/>
      <c r="E124" s="5"/>
      <c r="F124" s="5"/>
      <c r="G124" s="126"/>
      <c r="J124" s="26"/>
      <c r="L124" s="26"/>
      <c r="N124" s="26"/>
      <c r="O124" s="26"/>
      <c r="P124" s="26"/>
      <c r="Q124" s="26"/>
      <c r="U124" s="5"/>
      <c r="X124" s="5"/>
    </row>
    <row r="125" spans="2:24">
      <c r="B125" s="5"/>
      <c r="C125" s="26"/>
      <c r="E125" s="5"/>
      <c r="F125" s="5"/>
      <c r="G125" s="126"/>
      <c r="J125" s="26"/>
      <c r="L125" s="26"/>
      <c r="N125" s="26"/>
      <c r="O125" s="26"/>
      <c r="P125" s="26"/>
      <c r="Q125" s="26"/>
      <c r="U125" s="5"/>
      <c r="X125" s="5"/>
    </row>
    <row r="126" spans="2:24">
      <c r="B126" s="5"/>
      <c r="C126" s="26"/>
      <c r="E126" s="5"/>
      <c r="F126" s="5"/>
      <c r="G126" s="126"/>
      <c r="J126" s="26"/>
      <c r="L126" s="26"/>
      <c r="N126" s="26"/>
      <c r="O126" s="26"/>
      <c r="P126" s="26"/>
      <c r="Q126" s="26"/>
      <c r="U126" s="5"/>
      <c r="X126" s="5"/>
    </row>
    <row r="127" spans="2:24">
      <c r="B127" s="5"/>
      <c r="C127" s="26"/>
      <c r="E127" s="5"/>
      <c r="F127" s="5"/>
      <c r="G127" s="126"/>
      <c r="J127" s="26"/>
      <c r="L127" s="26"/>
      <c r="N127" s="26"/>
      <c r="O127" s="26"/>
      <c r="P127" s="26"/>
      <c r="Q127" s="26"/>
      <c r="U127" s="5"/>
      <c r="X127" s="5"/>
    </row>
    <row r="128" spans="2:24">
      <c r="B128" s="5"/>
      <c r="C128" s="26"/>
      <c r="E128" s="5"/>
      <c r="F128" s="5"/>
      <c r="G128" s="126"/>
      <c r="J128" s="26"/>
      <c r="L128" s="26"/>
      <c r="N128" s="26"/>
      <c r="O128" s="26"/>
      <c r="P128" s="26"/>
      <c r="Q128" s="26"/>
      <c r="U128" s="5"/>
      <c r="X128" s="5"/>
    </row>
    <row r="129" spans="2:24">
      <c r="B129" s="5"/>
      <c r="C129" s="26"/>
      <c r="E129" s="5"/>
      <c r="F129" s="5"/>
      <c r="G129" s="126"/>
      <c r="J129" s="26"/>
      <c r="L129" s="26"/>
      <c r="N129" s="26"/>
      <c r="O129" s="26"/>
      <c r="P129" s="26"/>
      <c r="Q129" s="26"/>
      <c r="U129" s="5"/>
      <c r="X129" s="5"/>
    </row>
    <row r="130" spans="2:24">
      <c r="B130" s="5"/>
      <c r="C130" s="26"/>
      <c r="E130" s="5"/>
      <c r="F130" s="5"/>
      <c r="G130" s="126"/>
      <c r="J130" s="26"/>
      <c r="L130" s="26"/>
      <c r="N130" s="26"/>
      <c r="O130" s="26"/>
      <c r="P130" s="26"/>
      <c r="Q130" s="26"/>
      <c r="U130" s="5"/>
      <c r="X130" s="5"/>
    </row>
    <row r="131" spans="2:24">
      <c r="B131" s="5"/>
      <c r="C131" s="26"/>
      <c r="E131" s="5"/>
      <c r="F131" s="5"/>
      <c r="G131" s="126"/>
      <c r="J131" s="26"/>
      <c r="L131" s="26"/>
      <c r="N131" s="26"/>
      <c r="O131" s="26"/>
      <c r="P131" s="26"/>
      <c r="Q131" s="26"/>
      <c r="U131" s="5"/>
      <c r="X131" s="5"/>
    </row>
    <row r="132" spans="2:24">
      <c r="B132" s="5"/>
      <c r="C132" s="26"/>
      <c r="E132" s="5"/>
      <c r="F132" s="5"/>
      <c r="G132" s="126"/>
      <c r="J132" s="26"/>
      <c r="L132" s="26"/>
      <c r="N132" s="26"/>
      <c r="O132" s="26"/>
      <c r="P132" s="26"/>
      <c r="Q132" s="26"/>
      <c r="U132" s="5"/>
      <c r="X132" s="5"/>
    </row>
    <row r="133" spans="2:24">
      <c r="B133" s="5"/>
      <c r="C133" s="26"/>
      <c r="E133" s="5"/>
      <c r="F133" s="5"/>
      <c r="G133" s="126"/>
      <c r="J133" s="26"/>
      <c r="L133" s="26"/>
      <c r="N133" s="26"/>
      <c r="O133" s="26"/>
      <c r="P133" s="26"/>
      <c r="Q133" s="26"/>
      <c r="U133" s="5"/>
      <c r="X133" s="5"/>
    </row>
    <row r="134" spans="2:24">
      <c r="B134" s="5"/>
      <c r="C134" s="26"/>
      <c r="E134" s="5"/>
      <c r="F134" s="5"/>
      <c r="G134" s="126"/>
      <c r="J134" s="26"/>
      <c r="L134" s="26"/>
      <c r="N134" s="26"/>
      <c r="O134" s="26"/>
      <c r="P134" s="26"/>
      <c r="Q134" s="26"/>
      <c r="U134" s="5"/>
      <c r="X134" s="5"/>
    </row>
    <row r="135" spans="2:24">
      <c r="B135" s="5"/>
      <c r="C135" s="26"/>
      <c r="E135" s="5"/>
      <c r="F135" s="5"/>
      <c r="G135" s="126"/>
      <c r="J135" s="26"/>
      <c r="L135" s="26"/>
      <c r="N135" s="26"/>
      <c r="O135" s="26"/>
      <c r="P135" s="26"/>
      <c r="Q135" s="26"/>
      <c r="U135" s="5"/>
      <c r="X135" s="5"/>
    </row>
    <row r="136" spans="2:24">
      <c r="B136" s="5"/>
      <c r="C136" s="26"/>
      <c r="E136" s="5"/>
      <c r="F136" s="5"/>
      <c r="G136" s="126"/>
      <c r="J136" s="26"/>
      <c r="L136" s="26"/>
      <c r="N136" s="26"/>
      <c r="O136" s="26"/>
      <c r="P136" s="26"/>
      <c r="Q136" s="26"/>
      <c r="U136" s="5"/>
      <c r="X136" s="5"/>
    </row>
    <row r="137" spans="2:24">
      <c r="B137" s="5"/>
      <c r="C137" s="26"/>
      <c r="E137" s="5"/>
      <c r="F137" s="5"/>
      <c r="G137" s="126"/>
      <c r="J137" s="26"/>
      <c r="L137" s="26"/>
      <c r="N137" s="26"/>
      <c r="O137" s="26"/>
      <c r="P137" s="26"/>
      <c r="Q137" s="26"/>
      <c r="U137" s="5"/>
      <c r="X137" s="5"/>
    </row>
    <row r="138" spans="2:24">
      <c r="B138" s="5"/>
      <c r="C138" s="26"/>
      <c r="E138" s="5"/>
      <c r="F138" s="5"/>
      <c r="G138" s="126"/>
      <c r="J138" s="26"/>
      <c r="L138" s="26"/>
      <c r="N138" s="26"/>
      <c r="O138" s="26"/>
      <c r="P138" s="26"/>
      <c r="Q138" s="26"/>
      <c r="U138" s="5"/>
      <c r="X138" s="5"/>
    </row>
    <row r="139" spans="2:24">
      <c r="B139" s="5"/>
      <c r="C139" s="26"/>
      <c r="E139" s="5"/>
      <c r="F139" s="5"/>
      <c r="G139" s="126"/>
      <c r="J139" s="26"/>
      <c r="L139" s="26"/>
      <c r="N139" s="26"/>
      <c r="O139" s="26"/>
      <c r="P139" s="26"/>
      <c r="Q139" s="26"/>
      <c r="U139" s="5"/>
      <c r="X139" s="5"/>
    </row>
    <row r="140" spans="2:24">
      <c r="B140" s="5"/>
      <c r="C140" s="26"/>
      <c r="E140" s="5"/>
      <c r="F140" s="5"/>
      <c r="G140" s="126"/>
      <c r="J140" s="26"/>
      <c r="L140" s="26"/>
      <c r="N140" s="26"/>
      <c r="O140" s="26"/>
      <c r="P140" s="26"/>
      <c r="Q140" s="26"/>
      <c r="U140" s="5"/>
      <c r="X140" s="5"/>
    </row>
    <row r="141" spans="2:24">
      <c r="B141" s="5"/>
      <c r="C141" s="26"/>
      <c r="E141" s="5"/>
      <c r="F141" s="5"/>
      <c r="G141" s="126"/>
      <c r="J141" s="26"/>
      <c r="L141" s="26"/>
      <c r="N141" s="26"/>
      <c r="O141" s="26"/>
      <c r="P141" s="26"/>
      <c r="Q141" s="26"/>
      <c r="U141" s="5"/>
      <c r="X141" s="5"/>
    </row>
    <row r="142" spans="2:24">
      <c r="B142" s="5"/>
      <c r="C142" s="26"/>
      <c r="E142" s="5"/>
      <c r="F142" s="5"/>
      <c r="G142" s="126"/>
      <c r="J142" s="26"/>
      <c r="L142" s="26"/>
      <c r="N142" s="26"/>
      <c r="O142" s="26"/>
      <c r="P142" s="26"/>
      <c r="Q142" s="26"/>
      <c r="U142" s="5"/>
      <c r="X142" s="5"/>
    </row>
    <row r="143" spans="2:24">
      <c r="B143" s="5"/>
      <c r="C143" s="26"/>
      <c r="E143" s="5"/>
      <c r="F143" s="5"/>
      <c r="G143" s="126"/>
      <c r="J143" s="26"/>
      <c r="L143" s="26"/>
      <c r="N143" s="26"/>
      <c r="O143" s="26"/>
      <c r="P143" s="26"/>
      <c r="Q143" s="26"/>
      <c r="U143" s="5"/>
      <c r="X143" s="5"/>
    </row>
    <row r="144" spans="2:24">
      <c r="B144" s="5"/>
      <c r="C144" s="26"/>
      <c r="E144" s="5"/>
      <c r="F144" s="5"/>
      <c r="G144" s="126"/>
      <c r="J144" s="26"/>
      <c r="L144" s="26"/>
      <c r="N144" s="26"/>
      <c r="O144" s="26"/>
      <c r="P144" s="26"/>
      <c r="Q144" s="26"/>
      <c r="U144" s="5"/>
      <c r="X144" s="5"/>
    </row>
    <row r="145" spans="2:24">
      <c r="B145" s="5"/>
      <c r="C145" s="26"/>
      <c r="E145" s="5"/>
      <c r="F145" s="5"/>
      <c r="G145" s="126"/>
      <c r="J145" s="26"/>
      <c r="L145" s="26"/>
      <c r="N145" s="26"/>
      <c r="O145" s="26"/>
      <c r="P145" s="26"/>
      <c r="Q145" s="26"/>
      <c r="U145" s="5"/>
      <c r="X145" s="5"/>
    </row>
    <row r="146" spans="2:24">
      <c r="B146" s="5"/>
      <c r="C146" s="26"/>
      <c r="E146" s="5"/>
      <c r="F146" s="5"/>
      <c r="G146" s="126"/>
      <c r="J146" s="26"/>
      <c r="L146" s="26"/>
      <c r="N146" s="26"/>
      <c r="O146" s="26"/>
      <c r="P146" s="26"/>
      <c r="Q146" s="26"/>
      <c r="U146" s="5"/>
      <c r="X146" s="5"/>
    </row>
    <row r="147" spans="2:24">
      <c r="B147" s="5"/>
      <c r="C147" s="26"/>
      <c r="E147" s="5"/>
      <c r="F147" s="5"/>
      <c r="G147" s="126"/>
      <c r="J147" s="26"/>
      <c r="L147" s="26"/>
      <c r="N147" s="26"/>
      <c r="O147" s="26"/>
      <c r="P147" s="26"/>
      <c r="Q147" s="26"/>
      <c r="U147" s="5"/>
      <c r="X147" s="5"/>
    </row>
    <row r="148" spans="2:24">
      <c r="B148" s="5"/>
      <c r="C148" s="26"/>
      <c r="E148" s="5"/>
      <c r="F148" s="5"/>
      <c r="G148" s="126"/>
      <c r="J148" s="26"/>
      <c r="L148" s="26"/>
      <c r="N148" s="26"/>
      <c r="O148" s="26"/>
      <c r="P148" s="26"/>
      <c r="Q148" s="26"/>
      <c r="U148" s="5"/>
      <c r="X148" s="5"/>
    </row>
    <row r="149" spans="2:24">
      <c r="B149" s="5"/>
      <c r="C149" s="26"/>
      <c r="E149" s="5"/>
      <c r="F149" s="5"/>
      <c r="G149" s="126"/>
      <c r="J149" s="26"/>
      <c r="L149" s="26"/>
      <c r="N149" s="26"/>
      <c r="O149" s="26"/>
      <c r="P149" s="26"/>
      <c r="Q149" s="26"/>
      <c r="U149" s="5"/>
      <c r="X149" s="5"/>
    </row>
    <row r="150" spans="2:24">
      <c r="B150" s="5"/>
      <c r="C150" s="26"/>
      <c r="E150" s="5"/>
      <c r="F150" s="5"/>
      <c r="G150" s="126"/>
      <c r="J150" s="26"/>
      <c r="L150" s="26"/>
      <c r="N150" s="26"/>
      <c r="O150" s="26"/>
      <c r="P150" s="26"/>
      <c r="Q150" s="26"/>
      <c r="U150" s="5"/>
      <c r="X150" s="5"/>
    </row>
    <row r="151" spans="2:24">
      <c r="B151" s="5"/>
      <c r="C151" s="26"/>
      <c r="E151" s="5"/>
      <c r="F151" s="5"/>
      <c r="G151" s="126"/>
      <c r="J151" s="26"/>
      <c r="L151" s="26"/>
      <c r="N151" s="26"/>
      <c r="O151" s="26"/>
      <c r="P151" s="26"/>
      <c r="Q151" s="26"/>
      <c r="U151" s="5"/>
      <c r="X151" s="5"/>
    </row>
    <row r="152" spans="2:24">
      <c r="B152" s="5"/>
      <c r="C152" s="26"/>
      <c r="E152" s="5"/>
      <c r="F152" s="5"/>
      <c r="G152" s="126"/>
      <c r="J152" s="26"/>
      <c r="L152" s="26"/>
      <c r="N152" s="26"/>
      <c r="O152" s="26"/>
      <c r="P152" s="26"/>
      <c r="Q152" s="26"/>
      <c r="U152" s="5"/>
      <c r="X152" s="5"/>
    </row>
    <row r="153" spans="2:24">
      <c r="B153" s="5"/>
      <c r="C153" s="26"/>
      <c r="E153" s="5"/>
      <c r="F153" s="5"/>
      <c r="G153" s="126"/>
      <c r="J153" s="26"/>
      <c r="L153" s="26"/>
      <c r="N153" s="26"/>
      <c r="O153" s="26"/>
      <c r="P153" s="26"/>
      <c r="Q153" s="26"/>
      <c r="U153" s="5"/>
      <c r="X153" s="5"/>
    </row>
    <row r="154" spans="2:24">
      <c r="B154" s="5"/>
      <c r="C154" s="26"/>
      <c r="E154" s="5"/>
      <c r="F154" s="5"/>
      <c r="G154" s="126"/>
      <c r="J154" s="26"/>
      <c r="L154" s="26"/>
      <c r="N154" s="26"/>
      <c r="O154" s="26"/>
      <c r="P154" s="26"/>
      <c r="Q154" s="26"/>
      <c r="U154" s="5"/>
      <c r="X154" s="5"/>
    </row>
    <row r="155" spans="2:24">
      <c r="B155" s="5"/>
      <c r="C155" s="26"/>
      <c r="E155" s="5"/>
      <c r="F155" s="5"/>
      <c r="G155" s="126"/>
      <c r="J155" s="26"/>
      <c r="L155" s="26"/>
      <c r="N155" s="26"/>
      <c r="O155" s="26"/>
      <c r="P155" s="26"/>
      <c r="Q155" s="26"/>
      <c r="U155" s="5"/>
      <c r="X155" s="5"/>
    </row>
    <row r="156" spans="2:24">
      <c r="B156" s="5"/>
      <c r="C156" s="26"/>
      <c r="E156" s="5"/>
      <c r="F156" s="5"/>
      <c r="G156" s="126"/>
      <c r="J156" s="26"/>
      <c r="L156" s="26"/>
      <c r="N156" s="26"/>
      <c r="O156" s="26"/>
      <c r="P156" s="26"/>
      <c r="Q156" s="26"/>
      <c r="U156" s="5"/>
      <c r="X156" s="5"/>
    </row>
    <row r="157" spans="2:24">
      <c r="B157" s="5"/>
      <c r="C157" s="26"/>
      <c r="E157" s="5"/>
      <c r="F157" s="5"/>
      <c r="G157" s="126"/>
      <c r="J157" s="26"/>
      <c r="L157" s="26"/>
      <c r="N157" s="26"/>
      <c r="O157" s="26"/>
      <c r="P157" s="26"/>
      <c r="Q157" s="26"/>
      <c r="U157" s="5"/>
      <c r="X157" s="5"/>
    </row>
    <row r="158" spans="2:24">
      <c r="B158" s="5"/>
      <c r="C158" s="26"/>
      <c r="E158" s="5"/>
      <c r="F158" s="5"/>
      <c r="G158" s="126"/>
      <c r="J158" s="26"/>
      <c r="L158" s="26"/>
      <c r="N158" s="26"/>
      <c r="O158" s="26"/>
      <c r="P158" s="26"/>
      <c r="Q158" s="26"/>
      <c r="U158" s="5"/>
      <c r="X158" s="5"/>
    </row>
    <row r="159" spans="2:24">
      <c r="B159" s="5"/>
      <c r="C159" s="26"/>
      <c r="E159" s="5"/>
      <c r="F159" s="5"/>
      <c r="G159" s="126"/>
      <c r="J159" s="26"/>
      <c r="L159" s="26"/>
      <c r="N159" s="26"/>
      <c r="O159" s="26"/>
      <c r="P159" s="26"/>
      <c r="Q159" s="26"/>
      <c r="U159" s="5"/>
      <c r="X159" s="5"/>
    </row>
    <row r="160" spans="2:24">
      <c r="B160" s="5"/>
      <c r="C160" s="26"/>
      <c r="E160" s="5"/>
      <c r="F160" s="5"/>
      <c r="G160" s="126"/>
      <c r="J160" s="26"/>
      <c r="L160" s="26"/>
      <c r="N160" s="26"/>
      <c r="O160" s="26"/>
      <c r="P160" s="26"/>
      <c r="Q160" s="26"/>
      <c r="U160" s="5"/>
      <c r="X160" s="5"/>
    </row>
    <row r="161" spans="2:24">
      <c r="B161" s="5"/>
      <c r="C161" s="26"/>
      <c r="E161" s="5"/>
      <c r="F161" s="5"/>
      <c r="G161" s="126"/>
      <c r="J161" s="26"/>
      <c r="L161" s="26"/>
      <c r="N161" s="26"/>
      <c r="O161" s="26"/>
      <c r="P161" s="26"/>
      <c r="Q161" s="26"/>
      <c r="U161" s="5"/>
      <c r="X161" s="5"/>
    </row>
    <row r="162" spans="2:24">
      <c r="B162" s="5"/>
      <c r="C162" s="26"/>
      <c r="E162" s="5"/>
      <c r="F162" s="5"/>
      <c r="G162" s="126"/>
      <c r="J162" s="26"/>
      <c r="L162" s="26"/>
      <c r="N162" s="26"/>
      <c r="O162" s="26"/>
      <c r="P162" s="26"/>
      <c r="Q162" s="26"/>
      <c r="U162" s="5"/>
      <c r="X162" s="5"/>
    </row>
    <row r="163" spans="2:24">
      <c r="B163" s="5"/>
      <c r="C163" s="26"/>
      <c r="E163" s="5"/>
      <c r="F163" s="5"/>
      <c r="G163" s="126"/>
      <c r="J163" s="26"/>
      <c r="L163" s="26"/>
      <c r="N163" s="26"/>
      <c r="O163" s="26"/>
      <c r="P163" s="26"/>
      <c r="Q163" s="26"/>
      <c r="U163" s="5"/>
      <c r="X163" s="5"/>
    </row>
    <row r="164" spans="2:24">
      <c r="B164" s="5"/>
      <c r="C164" s="26"/>
      <c r="E164" s="5"/>
      <c r="F164" s="5"/>
      <c r="G164" s="126"/>
      <c r="J164" s="26"/>
      <c r="L164" s="26"/>
      <c r="N164" s="26"/>
      <c r="O164" s="26"/>
      <c r="P164" s="26"/>
      <c r="Q164" s="26"/>
      <c r="U164" s="5"/>
      <c r="X164" s="5"/>
    </row>
    <row r="165" spans="2:24">
      <c r="B165" s="5"/>
      <c r="C165" s="26"/>
      <c r="E165" s="5"/>
      <c r="F165" s="5"/>
      <c r="G165" s="126"/>
      <c r="J165" s="26"/>
      <c r="L165" s="26"/>
      <c r="N165" s="26"/>
      <c r="O165" s="26"/>
      <c r="P165" s="26"/>
      <c r="Q165" s="26"/>
      <c r="U165" s="5"/>
      <c r="X165" s="5"/>
    </row>
    <row r="166" spans="2:24">
      <c r="B166" s="5"/>
      <c r="C166" s="26"/>
      <c r="E166" s="5"/>
      <c r="F166" s="5"/>
      <c r="G166" s="126"/>
      <c r="J166" s="26"/>
      <c r="L166" s="26"/>
      <c r="N166" s="26"/>
      <c r="O166" s="26"/>
      <c r="P166" s="26"/>
      <c r="Q166" s="26"/>
      <c r="U166" s="5"/>
      <c r="X166" s="5"/>
    </row>
    <row r="167" spans="2:24">
      <c r="B167" s="5"/>
      <c r="C167" s="26"/>
      <c r="E167" s="5"/>
      <c r="F167" s="5"/>
      <c r="G167" s="126"/>
      <c r="J167" s="26"/>
      <c r="L167" s="26"/>
      <c r="N167" s="26"/>
      <c r="O167" s="26"/>
      <c r="P167" s="26"/>
      <c r="Q167" s="26"/>
      <c r="U167" s="5"/>
      <c r="X167" s="5"/>
    </row>
    <row r="168" spans="2:24">
      <c r="B168" s="5"/>
      <c r="C168" s="26"/>
      <c r="E168" s="5"/>
      <c r="F168" s="5"/>
      <c r="G168" s="126"/>
      <c r="J168" s="26"/>
      <c r="L168" s="26"/>
      <c r="N168" s="26"/>
      <c r="O168" s="26"/>
      <c r="P168" s="26"/>
      <c r="Q168" s="26"/>
      <c r="U168" s="5"/>
      <c r="X168" s="5"/>
    </row>
    <row r="169" spans="2:24">
      <c r="B169" s="5"/>
      <c r="C169" s="26"/>
      <c r="E169" s="5"/>
      <c r="F169" s="5"/>
      <c r="G169" s="126"/>
      <c r="J169" s="26"/>
      <c r="L169" s="26"/>
      <c r="N169" s="26"/>
      <c r="O169" s="26"/>
      <c r="P169" s="26"/>
      <c r="Q169" s="26"/>
      <c r="U169" s="5"/>
      <c r="X169" s="5"/>
    </row>
    <row r="170" spans="2:24">
      <c r="B170" s="5"/>
      <c r="C170" s="26"/>
      <c r="E170" s="5"/>
      <c r="F170" s="5"/>
      <c r="G170" s="126"/>
      <c r="J170" s="26"/>
      <c r="L170" s="26"/>
      <c r="N170" s="26"/>
      <c r="O170" s="26"/>
      <c r="P170" s="26"/>
      <c r="Q170" s="26"/>
      <c r="U170" s="5"/>
      <c r="X170" s="5"/>
    </row>
    <row r="171" spans="2:24">
      <c r="B171" s="5"/>
      <c r="C171" s="26"/>
      <c r="E171" s="5"/>
      <c r="F171" s="5"/>
      <c r="G171" s="126"/>
      <c r="J171" s="26"/>
      <c r="L171" s="26"/>
      <c r="N171" s="26"/>
      <c r="O171" s="26"/>
      <c r="P171" s="26"/>
      <c r="Q171" s="26"/>
      <c r="U171" s="5"/>
      <c r="X171" s="5"/>
    </row>
    <row r="172" spans="2:24">
      <c r="B172" s="5"/>
      <c r="C172" s="26"/>
      <c r="E172" s="5"/>
      <c r="F172" s="5"/>
      <c r="G172" s="126"/>
      <c r="J172" s="26"/>
      <c r="L172" s="26"/>
      <c r="N172" s="26"/>
      <c r="O172" s="26"/>
      <c r="P172" s="26"/>
      <c r="Q172" s="26"/>
      <c r="U172" s="5"/>
      <c r="X172" s="5"/>
    </row>
    <row r="173" spans="2:24">
      <c r="B173" s="5"/>
      <c r="C173" s="26"/>
      <c r="E173" s="5"/>
      <c r="F173" s="5"/>
      <c r="G173" s="126"/>
      <c r="J173" s="26"/>
      <c r="L173" s="26"/>
      <c r="N173" s="26"/>
      <c r="O173" s="26"/>
      <c r="P173" s="26"/>
      <c r="Q173" s="26"/>
      <c r="U173" s="5"/>
      <c r="X173" s="5"/>
    </row>
    <row r="174" spans="2:24">
      <c r="B174" s="5"/>
      <c r="C174" s="26"/>
      <c r="E174" s="5"/>
      <c r="F174" s="5"/>
      <c r="G174" s="126"/>
      <c r="J174" s="26"/>
      <c r="L174" s="26"/>
      <c r="N174" s="26"/>
      <c r="O174" s="26"/>
      <c r="P174" s="26"/>
      <c r="Q174" s="26"/>
      <c r="U174" s="5"/>
      <c r="X174" s="5"/>
    </row>
    <row r="175" spans="2:24">
      <c r="B175" s="5"/>
      <c r="C175" s="26"/>
      <c r="E175" s="5"/>
      <c r="F175" s="5"/>
      <c r="G175" s="126"/>
      <c r="J175" s="26"/>
      <c r="L175" s="26"/>
      <c r="N175" s="26"/>
      <c r="O175" s="26"/>
      <c r="P175" s="26"/>
      <c r="Q175" s="26"/>
      <c r="U175" s="5"/>
      <c r="X175" s="5"/>
    </row>
    <row r="176" spans="2:24">
      <c r="B176" s="5"/>
      <c r="C176" s="26"/>
      <c r="E176" s="5"/>
      <c r="F176" s="5"/>
      <c r="G176" s="126"/>
      <c r="J176" s="26"/>
      <c r="L176" s="26"/>
      <c r="N176" s="26"/>
      <c r="O176" s="26"/>
      <c r="P176" s="26"/>
      <c r="Q176" s="26"/>
      <c r="U176" s="5"/>
      <c r="X176" s="5"/>
    </row>
    <row r="177" spans="2:24">
      <c r="B177" s="5"/>
      <c r="C177" s="26"/>
      <c r="E177" s="5"/>
      <c r="F177" s="5"/>
      <c r="G177" s="126"/>
      <c r="J177" s="26"/>
      <c r="L177" s="26"/>
      <c r="N177" s="26"/>
      <c r="O177" s="26"/>
      <c r="P177" s="26"/>
      <c r="Q177" s="26"/>
      <c r="U177" s="5"/>
      <c r="X177" s="5"/>
    </row>
    <row r="178" spans="2:24">
      <c r="B178" s="5"/>
      <c r="C178" s="26"/>
      <c r="E178" s="5"/>
      <c r="F178" s="5"/>
      <c r="G178" s="126"/>
      <c r="J178" s="26"/>
      <c r="L178" s="26"/>
      <c r="N178" s="26"/>
      <c r="O178" s="26"/>
      <c r="P178" s="26"/>
      <c r="Q178" s="26"/>
      <c r="U178" s="5"/>
      <c r="X178" s="5"/>
    </row>
    <row r="179" spans="2:24">
      <c r="B179" s="5"/>
      <c r="C179" s="26"/>
      <c r="E179" s="5"/>
      <c r="F179" s="5"/>
      <c r="G179" s="126"/>
      <c r="J179" s="26"/>
      <c r="L179" s="26"/>
      <c r="N179" s="26"/>
      <c r="O179" s="26"/>
      <c r="P179" s="26"/>
      <c r="Q179" s="26"/>
      <c r="U179" s="5"/>
      <c r="X179" s="5"/>
    </row>
    <row r="180" spans="2:24">
      <c r="B180" s="5"/>
      <c r="C180" s="26"/>
      <c r="E180" s="5"/>
      <c r="F180" s="5"/>
      <c r="G180" s="126"/>
      <c r="J180" s="26"/>
      <c r="L180" s="26"/>
      <c r="N180" s="26"/>
      <c r="O180" s="26"/>
      <c r="P180" s="26"/>
      <c r="Q180" s="26"/>
      <c r="U180" s="5"/>
      <c r="X180" s="5"/>
    </row>
    <row r="181" spans="2:24">
      <c r="B181" s="5"/>
      <c r="C181" s="26"/>
      <c r="E181" s="5"/>
      <c r="F181" s="5"/>
      <c r="G181" s="126"/>
      <c r="J181" s="26"/>
      <c r="L181" s="26"/>
      <c r="N181" s="26"/>
      <c r="O181" s="26"/>
      <c r="P181" s="26"/>
      <c r="Q181" s="26"/>
      <c r="U181" s="5"/>
      <c r="X181" s="5"/>
    </row>
    <row r="182" spans="2:24">
      <c r="B182" s="5"/>
      <c r="C182" s="26"/>
      <c r="E182" s="5"/>
      <c r="F182" s="5"/>
      <c r="G182" s="126"/>
      <c r="J182" s="26"/>
      <c r="L182" s="26"/>
      <c r="N182" s="26"/>
      <c r="O182" s="26"/>
      <c r="P182" s="26"/>
      <c r="Q182" s="26"/>
      <c r="U182" s="5"/>
      <c r="X182" s="5"/>
    </row>
    <row r="183" spans="2:24">
      <c r="B183" s="5"/>
      <c r="C183" s="26"/>
      <c r="E183" s="5"/>
      <c r="F183" s="5"/>
      <c r="G183" s="126"/>
      <c r="J183" s="26"/>
      <c r="L183" s="26"/>
      <c r="N183" s="26"/>
      <c r="O183" s="26"/>
      <c r="P183" s="26"/>
      <c r="Q183" s="26"/>
      <c r="U183" s="5"/>
      <c r="X183" s="5"/>
    </row>
    <row r="184" spans="2:24">
      <c r="B184" s="5"/>
      <c r="C184" s="26"/>
      <c r="E184" s="5"/>
      <c r="F184" s="5"/>
      <c r="G184" s="126"/>
      <c r="J184" s="26"/>
      <c r="L184" s="26"/>
      <c r="N184" s="26"/>
      <c r="O184" s="26"/>
      <c r="P184" s="26"/>
      <c r="Q184" s="26"/>
      <c r="U184" s="5"/>
      <c r="X184" s="5"/>
    </row>
    <row r="185" spans="2:24">
      <c r="B185" s="5"/>
      <c r="C185" s="26"/>
      <c r="E185" s="5"/>
      <c r="F185" s="5"/>
      <c r="G185" s="126"/>
      <c r="J185" s="26"/>
      <c r="L185" s="26"/>
      <c r="N185" s="26"/>
      <c r="O185" s="26"/>
      <c r="P185" s="26"/>
      <c r="Q185" s="26"/>
      <c r="U185" s="5"/>
      <c r="X185" s="5"/>
    </row>
    <row r="186" spans="2:24">
      <c r="B186" s="5"/>
      <c r="C186" s="26"/>
      <c r="E186" s="5"/>
      <c r="F186" s="5"/>
      <c r="G186" s="126"/>
      <c r="J186" s="26"/>
      <c r="L186" s="26"/>
      <c r="N186" s="26"/>
      <c r="O186" s="26"/>
      <c r="P186" s="26"/>
      <c r="Q186" s="26"/>
      <c r="U186" s="5"/>
      <c r="X186" s="5"/>
    </row>
    <row r="187" spans="2:24">
      <c r="B187" s="5"/>
      <c r="C187" s="26"/>
      <c r="E187" s="5"/>
      <c r="F187" s="5"/>
      <c r="G187" s="126"/>
      <c r="J187" s="26"/>
      <c r="L187" s="26"/>
      <c r="N187" s="26"/>
      <c r="O187" s="26"/>
      <c r="P187" s="26"/>
      <c r="Q187" s="26"/>
      <c r="U187" s="5"/>
      <c r="X187" s="5"/>
    </row>
    <row r="188" spans="2:24">
      <c r="B188" s="5"/>
      <c r="C188" s="26"/>
      <c r="E188" s="5"/>
      <c r="F188" s="5"/>
      <c r="G188" s="126"/>
      <c r="J188" s="26"/>
      <c r="L188" s="26"/>
      <c r="N188" s="26"/>
      <c r="O188" s="26"/>
      <c r="P188" s="26"/>
      <c r="Q188" s="26"/>
      <c r="U188" s="5"/>
      <c r="X188" s="5"/>
    </row>
    <row r="189" spans="2:24">
      <c r="B189" s="5"/>
      <c r="C189" s="26"/>
      <c r="E189" s="5"/>
      <c r="F189" s="5"/>
      <c r="G189" s="126"/>
      <c r="J189" s="26"/>
      <c r="L189" s="26"/>
      <c r="N189" s="26"/>
      <c r="O189" s="26"/>
      <c r="P189" s="26"/>
      <c r="Q189" s="26"/>
      <c r="U189" s="5"/>
      <c r="X189" s="5"/>
    </row>
    <row r="190" spans="2:24">
      <c r="B190" s="5"/>
      <c r="C190" s="26"/>
      <c r="E190" s="5"/>
      <c r="F190" s="5"/>
      <c r="G190" s="126"/>
      <c r="J190" s="26"/>
      <c r="L190" s="26"/>
      <c r="N190" s="26"/>
      <c r="O190" s="26"/>
      <c r="P190" s="26"/>
      <c r="Q190" s="26"/>
      <c r="U190" s="5"/>
      <c r="X190" s="5"/>
    </row>
    <row r="191" spans="2:24">
      <c r="B191" s="5"/>
      <c r="C191" s="26"/>
      <c r="E191" s="5"/>
      <c r="F191" s="5"/>
      <c r="G191" s="126"/>
      <c r="J191" s="26"/>
      <c r="L191" s="26"/>
      <c r="N191" s="26"/>
      <c r="O191" s="26"/>
      <c r="P191" s="26"/>
      <c r="Q191" s="26"/>
      <c r="U191" s="5"/>
      <c r="X191" s="5"/>
    </row>
    <row r="192" spans="2:24">
      <c r="B192" s="5"/>
      <c r="C192" s="26"/>
      <c r="E192" s="5"/>
      <c r="F192" s="5"/>
      <c r="G192" s="126"/>
      <c r="J192" s="26"/>
      <c r="L192" s="26"/>
      <c r="N192" s="26"/>
      <c r="O192" s="26"/>
      <c r="P192" s="26"/>
      <c r="Q192" s="26"/>
      <c r="U192" s="5"/>
      <c r="X192" s="5"/>
    </row>
    <row r="193" spans="2:24">
      <c r="B193" s="5"/>
      <c r="C193" s="26"/>
      <c r="E193" s="5"/>
      <c r="F193" s="5"/>
      <c r="G193" s="126"/>
      <c r="J193" s="26"/>
      <c r="L193" s="26"/>
      <c r="N193" s="26"/>
      <c r="O193" s="26"/>
      <c r="P193" s="26"/>
      <c r="Q193" s="26"/>
      <c r="U193" s="5"/>
      <c r="X193" s="5"/>
    </row>
    <row r="194" spans="2:24">
      <c r="B194" s="5"/>
      <c r="C194" s="26"/>
      <c r="E194" s="5"/>
      <c r="F194" s="5"/>
      <c r="G194" s="126"/>
      <c r="J194" s="26"/>
      <c r="L194" s="26"/>
      <c r="N194" s="26"/>
      <c r="O194" s="26"/>
      <c r="P194" s="26"/>
      <c r="Q194" s="26"/>
      <c r="U194" s="5"/>
      <c r="X194" s="5"/>
    </row>
    <row r="195" spans="2:24">
      <c r="B195" s="5"/>
      <c r="C195" s="26"/>
      <c r="E195" s="5"/>
      <c r="F195" s="5"/>
      <c r="G195" s="126"/>
      <c r="J195" s="26"/>
      <c r="L195" s="26"/>
      <c r="N195" s="26"/>
      <c r="O195" s="26"/>
      <c r="P195" s="26"/>
      <c r="Q195" s="26"/>
      <c r="U195" s="5"/>
      <c r="X195" s="5"/>
    </row>
    <row r="196" spans="2:24">
      <c r="B196" s="5"/>
      <c r="C196" s="26"/>
      <c r="E196" s="5"/>
      <c r="F196" s="5"/>
      <c r="G196" s="126"/>
      <c r="J196" s="26"/>
      <c r="L196" s="26"/>
      <c r="N196" s="26"/>
      <c r="O196" s="26"/>
      <c r="P196" s="26"/>
      <c r="Q196" s="26"/>
      <c r="U196" s="5"/>
      <c r="X196" s="5"/>
    </row>
    <row r="197" spans="2:24">
      <c r="B197" s="5"/>
      <c r="C197" s="26"/>
      <c r="E197" s="5"/>
      <c r="F197" s="5"/>
      <c r="G197" s="126"/>
      <c r="J197" s="26"/>
      <c r="L197" s="26"/>
      <c r="N197" s="26"/>
      <c r="O197" s="26"/>
      <c r="P197" s="26"/>
      <c r="Q197" s="26"/>
      <c r="U197" s="5"/>
      <c r="X197" s="5"/>
    </row>
    <row r="198" spans="2:24">
      <c r="B198" s="5"/>
      <c r="C198" s="26"/>
      <c r="E198" s="5"/>
      <c r="F198" s="5"/>
      <c r="G198" s="126"/>
      <c r="J198" s="26"/>
      <c r="L198" s="26"/>
      <c r="N198" s="26"/>
      <c r="O198" s="26"/>
      <c r="P198" s="26"/>
      <c r="Q198" s="26"/>
      <c r="U198" s="5"/>
      <c r="X198" s="5"/>
    </row>
    <row r="199" spans="2:24">
      <c r="B199" s="5"/>
      <c r="C199" s="26"/>
      <c r="E199" s="5"/>
      <c r="F199" s="5"/>
      <c r="G199" s="126"/>
      <c r="J199" s="26"/>
      <c r="L199" s="26"/>
      <c r="N199" s="26"/>
      <c r="O199" s="26"/>
      <c r="P199" s="26"/>
      <c r="Q199" s="26"/>
      <c r="U199" s="5"/>
      <c r="X199" s="5"/>
    </row>
    <row r="200" spans="2:24">
      <c r="B200" s="5"/>
      <c r="C200" s="26"/>
      <c r="E200" s="5"/>
      <c r="F200" s="5"/>
      <c r="G200" s="126"/>
      <c r="J200" s="26"/>
      <c r="L200" s="26"/>
      <c r="N200" s="26"/>
      <c r="O200" s="26"/>
      <c r="P200" s="26"/>
      <c r="Q200" s="26"/>
      <c r="U200" s="5"/>
      <c r="X200" s="5"/>
    </row>
    <row r="201" spans="2:24">
      <c r="B201" s="5"/>
      <c r="C201" s="26"/>
      <c r="E201" s="5"/>
      <c r="F201" s="5"/>
      <c r="G201" s="126"/>
      <c r="J201" s="26"/>
      <c r="L201" s="26"/>
      <c r="N201" s="26"/>
      <c r="O201" s="26"/>
      <c r="P201" s="26"/>
      <c r="Q201" s="26"/>
      <c r="U201" s="5"/>
      <c r="X201" s="5"/>
    </row>
    <row r="202" spans="2:24">
      <c r="B202" s="5"/>
      <c r="C202" s="26"/>
      <c r="E202" s="5"/>
      <c r="F202" s="5"/>
      <c r="G202" s="126"/>
      <c r="J202" s="26"/>
      <c r="L202" s="26"/>
      <c r="N202" s="26"/>
      <c r="O202" s="26"/>
      <c r="P202" s="26"/>
      <c r="Q202" s="26"/>
      <c r="U202" s="5"/>
      <c r="X202" s="5"/>
    </row>
    <row r="203" spans="2:24">
      <c r="B203" s="5"/>
      <c r="C203" s="26"/>
      <c r="E203" s="5"/>
      <c r="F203" s="5"/>
      <c r="G203" s="126"/>
      <c r="J203" s="26"/>
      <c r="L203" s="26"/>
      <c r="N203" s="26"/>
      <c r="O203" s="26"/>
      <c r="P203" s="26"/>
      <c r="Q203" s="26"/>
      <c r="U203" s="5"/>
      <c r="X203" s="5"/>
    </row>
    <row r="204" spans="2:24">
      <c r="B204" s="5"/>
      <c r="C204" s="26"/>
      <c r="E204" s="5"/>
      <c r="F204" s="5"/>
      <c r="G204" s="126"/>
      <c r="J204" s="26"/>
      <c r="L204" s="26"/>
      <c r="N204" s="26"/>
      <c r="O204" s="26"/>
      <c r="P204" s="26"/>
      <c r="Q204" s="26"/>
      <c r="U204" s="5"/>
      <c r="X204" s="5"/>
    </row>
    <row r="205" spans="2:24">
      <c r="B205" s="5"/>
      <c r="C205" s="26"/>
      <c r="E205" s="5"/>
      <c r="F205" s="5"/>
      <c r="G205" s="126"/>
      <c r="J205" s="26"/>
      <c r="L205" s="26"/>
      <c r="N205" s="26"/>
      <c r="O205" s="26"/>
      <c r="P205" s="26"/>
      <c r="Q205" s="26"/>
      <c r="U205" s="5"/>
      <c r="X205" s="5"/>
    </row>
    <row r="206" spans="2:24">
      <c r="B206" s="5"/>
      <c r="C206" s="26"/>
      <c r="E206" s="5"/>
      <c r="F206" s="5"/>
      <c r="G206" s="126"/>
      <c r="J206" s="26"/>
      <c r="L206" s="26"/>
      <c r="N206" s="26"/>
      <c r="O206" s="26"/>
      <c r="P206" s="26"/>
      <c r="Q206" s="26"/>
      <c r="U206" s="5"/>
      <c r="X206" s="5"/>
    </row>
    <row r="207" spans="2:24">
      <c r="B207" s="5"/>
      <c r="C207" s="26"/>
      <c r="E207" s="5"/>
      <c r="F207" s="5"/>
      <c r="G207" s="126"/>
      <c r="J207" s="26"/>
      <c r="L207" s="26"/>
      <c r="N207" s="26"/>
      <c r="O207" s="26"/>
      <c r="P207" s="26"/>
      <c r="Q207" s="26"/>
      <c r="U207" s="5"/>
      <c r="X207" s="5"/>
    </row>
    <row r="208" spans="2:24">
      <c r="B208" s="5"/>
      <c r="C208" s="26"/>
      <c r="E208" s="5"/>
      <c r="F208" s="5"/>
      <c r="G208" s="126"/>
      <c r="J208" s="26"/>
      <c r="L208" s="26"/>
      <c r="N208" s="26"/>
      <c r="O208" s="26"/>
      <c r="P208" s="26"/>
      <c r="Q208" s="26"/>
      <c r="U208" s="5"/>
      <c r="X208" s="5"/>
    </row>
    <row r="209" spans="2:24">
      <c r="B209" s="5"/>
      <c r="C209" s="26"/>
      <c r="E209" s="5"/>
      <c r="F209" s="5"/>
      <c r="G209" s="126"/>
      <c r="J209" s="26"/>
      <c r="L209" s="26"/>
      <c r="N209" s="26"/>
      <c r="O209" s="26"/>
      <c r="P209" s="26"/>
      <c r="Q209" s="26"/>
      <c r="U209" s="5"/>
      <c r="X209" s="5"/>
    </row>
    <row r="210" spans="2:24">
      <c r="B210" s="5"/>
      <c r="C210" s="26"/>
      <c r="E210" s="5"/>
      <c r="F210" s="5"/>
      <c r="G210" s="126"/>
      <c r="J210" s="26"/>
      <c r="L210" s="26"/>
      <c r="N210" s="26"/>
      <c r="O210" s="26"/>
      <c r="P210" s="26"/>
      <c r="Q210" s="26"/>
      <c r="U210" s="5"/>
      <c r="X210" s="5"/>
    </row>
    <row r="211" spans="2:24">
      <c r="B211" s="5"/>
      <c r="C211" s="26"/>
      <c r="E211" s="5"/>
      <c r="F211" s="5"/>
      <c r="G211" s="126"/>
      <c r="J211" s="26"/>
      <c r="L211" s="26"/>
      <c r="N211" s="26"/>
      <c r="O211" s="26"/>
      <c r="P211" s="26"/>
      <c r="Q211" s="26"/>
      <c r="U211" s="5"/>
      <c r="X211" s="5"/>
    </row>
    <row r="212" spans="2:24">
      <c r="B212" s="5"/>
      <c r="C212" s="26"/>
      <c r="E212" s="5"/>
      <c r="F212" s="5"/>
      <c r="G212" s="126"/>
      <c r="J212" s="26"/>
      <c r="L212" s="26"/>
      <c r="N212" s="26"/>
      <c r="O212" s="26"/>
      <c r="P212" s="26"/>
      <c r="Q212" s="26"/>
      <c r="U212" s="5"/>
      <c r="X212" s="5"/>
    </row>
    <row r="213" spans="2:24">
      <c r="B213" s="5"/>
      <c r="C213" s="26"/>
      <c r="E213" s="5"/>
      <c r="F213" s="5"/>
      <c r="G213" s="126"/>
      <c r="J213" s="26"/>
      <c r="L213" s="26"/>
      <c r="N213" s="26"/>
      <c r="O213" s="26"/>
      <c r="P213" s="26"/>
      <c r="Q213" s="26"/>
      <c r="U213" s="5"/>
      <c r="X213" s="5"/>
    </row>
    <row r="214" spans="2:24">
      <c r="B214" s="5"/>
      <c r="C214" s="26"/>
      <c r="E214" s="5"/>
      <c r="F214" s="5"/>
      <c r="G214" s="126"/>
      <c r="J214" s="26"/>
      <c r="L214" s="26"/>
      <c r="N214" s="26"/>
      <c r="O214" s="26"/>
      <c r="P214" s="26"/>
      <c r="Q214" s="26"/>
      <c r="U214" s="5"/>
      <c r="X214" s="5"/>
    </row>
    <row r="215" spans="2:24">
      <c r="B215" s="5"/>
      <c r="C215" s="26"/>
      <c r="E215" s="5"/>
      <c r="F215" s="5"/>
      <c r="G215" s="126"/>
      <c r="J215" s="26"/>
      <c r="L215" s="26"/>
      <c r="N215" s="26"/>
      <c r="O215" s="26"/>
      <c r="P215" s="26"/>
      <c r="Q215" s="26"/>
      <c r="U215" s="5"/>
      <c r="X215" s="5"/>
    </row>
    <row r="216" spans="2:24">
      <c r="B216" s="5"/>
      <c r="C216" s="26"/>
      <c r="E216" s="5"/>
      <c r="F216" s="5"/>
      <c r="G216" s="126"/>
      <c r="J216" s="26"/>
      <c r="L216" s="26"/>
      <c r="N216" s="26"/>
      <c r="O216" s="26"/>
      <c r="P216" s="26"/>
      <c r="Q216" s="26"/>
      <c r="U216" s="5"/>
      <c r="X216" s="5"/>
    </row>
    <row r="217" spans="2:24">
      <c r="B217" s="5"/>
      <c r="C217" s="26"/>
      <c r="E217" s="5"/>
      <c r="F217" s="5"/>
      <c r="G217" s="126"/>
      <c r="J217" s="26"/>
      <c r="L217" s="26"/>
      <c r="N217" s="26"/>
      <c r="O217" s="26"/>
      <c r="P217" s="26"/>
      <c r="Q217" s="26"/>
      <c r="U217" s="5"/>
      <c r="X217" s="5"/>
    </row>
    <row r="218" spans="2:24">
      <c r="B218" s="5"/>
      <c r="C218" s="26"/>
      <c r="E218" s="5"/>
      <c r="F218" s="5"/>
      <c r="G218" s="126"/>
      <c r="J218" s="26"/>
      <c r="L218" s="26"/>
      <c r="N218" s="26"/>
      <c r="O218" s="26"/>
      <c r="P218" s="26"/>
      <c r="Q218" s="26"/>
      <c r="U218" s="5"/>
      <c r="X218" s="5"/>
    </row>
    <row r="219" spans="2:24">
      <c r="B219" s="5"/>
      <c r="C219" s="26"/>
      <c r="E219" s="5"/>
      <c r="F219" s="5"/>
      <c r="G219" s="126"/>
      <c r="J219" s="26"/>
      <c r="L219" s="26"/>
      <c r="N219" s="26"/>
      <c r="O219" s="26"/>
      <c r="P219" s="26"/>
      <c r="Q219" s="26"/>
      <c r="U219" s="5"/>
      <c r="X219" s="5"/>
    </row>
    <row r="220" spans="2:24">
      <c r="B220" s="5"/>
      <c r="C220" s="26"/>
      <c r="E220" s="5"/>
      <c r="F220" s="5"/>
      <c r="G220" s="126"/>
      <c r="J220" s="26"/>
      <c r="L220" s="26"/>
      <c r="N220" s="26"/>
      <c r="O220" s="26"/>
      <c r="P220" s="26"/>
      <c r="Q220" s="26"/>
      <c r="U220" s="5"/>
      <c r="X220" s="5"/>
    </row>
    <row r="221" spans="2:24">
      <c r="B221" s="5"/>
      <c r="C221" s="26"/>
      <c r="E221" s="5"/>
      <c r="F221" s="5"/>
      <c r="G221" s="126"/>
      <c r="J221" s="26"/>
      <c r="L221" s="26"/>
      <c r="N221" s="26"/>
      <c r="O221" s="26"/>
      <c r="P221" s="26"/>
      <c r="Q221" s="26"/>
      <c r="U221" s="5"/>
      <c r="X221" s="5"/>
    </row>
    <row r="222" spans="2:24">
      <c r="B222" s="5"/>
      <c r="C222" s="26"/>
      <c r="E222" s="5"/>
      <c r="F222" s="5"/>
      <c r="G222" s="126"/>
      <c r="J222" s="26"/>
      <c r="L222" s="26"/>
      <c r="N222" s="26"/>
      <c r="O222" s="26"/>
      <c r="P222" s="26"/>
      <c r="Q222" s="26"/>
      <c r="U222" s="5"/>
      <c r="X222" s="5"/>
    </row>
    <row r="223" spans="2:24">
      <c r="B223" s="5"/>
      <c r="C223" s="26"/>
      <c r="E223" s="5"/>
      <c r="F223" s="5"/>
      <c r="G223" s="126"/>
      <c r="J223" s="26"/>
      <c r="L223" s="26"/>
      <c r="N223" s="26"/>
      <c r="O223" s="26"/>
      <c r="P223" s="26"/>
      <c r="Q223" s="26"/>
      <c r="U223" s="5"/>
      <c r="X223" s="5"/>
    </row>
    <row r="224" spans="2:24">
      <c r="B224" s="5"/>
      <c r="C224" s="26"/>
      <c r="E224" s="5"/>
      <c r="F224" s="5"/>
      <c r="G224" s="126"/>
      <c r="J224" s="26"/>
      <c r="L224" s="26"/>
      <c r="N224" s="26"/>
      <c r="O224" s="26"/>
      <c r="P224" s="26"/>
      <c r="Q224" s="26"/>
      <c r="U224" s="5"/>
      <c r="X224" s="5"/>
    </row>
    <row r="225" spans="2:24">
      <c r="B225" s="5"/>
      <c r="C225" s="26"/>
      <c r="E225" s="5"/>
      <c r="F225" s="5"/>
      <c r="G225" s="126"/>
      <c r="J225" s="26"/>
      <c r="L225" s="26"/>
      <c r="N225" s="26"/>
      <c r="O225" s="26"/>
      <c r="P225" s="26"/>
      <c r="Q225" s="26"/>
      <c r="U225" s="5"/>
      <c r="X225" s="5"/>
    </row>
    <row r="226" spans="2:24">
      <c r="B226" s="5"/>
      <c r="C226" s="26"/>
      <c r="E226" s="5"/>
      <c r="F226" s="5"/>
      <c r="G226" s="126"/>
      <c r="J226" s="26"/>
      <c r="L226" s="26"/>
      <c r="N226" s="26"/>
      <c r="O226" s="26"/>
      <c r="P226" s="26"/>
      <c r="Q226" s="26"/>
      <c r="U226" s="5"/>
      <c r="X226" s="5"/>
    </row>
    <row r="227" spans="2:24">
      <c r="B227" s="5"/>
      <c r="C227" s="26"/>
      <c r="E227" s="5"/>
      <c r="F227" s="5"/>
      <c r="G227" s="126"/>
      <c r="J227" s="26"/>
      <c r="L227" s="26"/>
      <c r="N227" s="26"/>
      <c r="O227" s="26"/>
      <c r="P227" s="26"/>
      <c r="Q227" s="26"/>
      <c r="U227" s="5"/>
      <c r="X227" s="5"/>
    </row>
    <row r="228" spans="2:24">
      <c r="B228" s="5"/>
      <c r="C228" s="26"/>
      <c r="E228" s="5"/>
      <c r="F228" s="5"/>
      <c r="G228" s="126"/>
      <c r="J228" s="26"/>
      <c r="L228" s="26"/>
      <c r="N228" s="26"/>
      <c r="O228" s="26"/>
      <c r="P228" s="26"/>
      <c r="Q228" s="26"/>
      <c r="U228" s="5"/>
      <c r="X228" s="5"/>
    </row>
    <row r="229" spans="2:24">
      <c r="B229" s="5"/>
      <c r="C229" s="26"/>
      <c r="E229" s="5"/>
      <c r="F229" s="5"/>
      <c r="G229" s="126"/>
      <c r="J229" s="26"/>
      <c r="L229" s="26"/>
      <c r="N229" s="26"/>
      <c r="O229" s="26"/>
      <c r="P229" s="26"/>
      <c r="Q229" s="26"/>
      <c r="U229" s="5"/>
      <c r="X229" s="5"/>
    </row>
    <row r="230" spans="2:24">
      <c r="B230" s="5"/>
      <c r="C230" s="26"/>
      <c r="E230" s="5"/>
      <c r="F230" s="5"/>
      <c r="G230" s="126"/>
      <c r="J230" s="26"/>
      <c r="L230" s="26"/>
      <c r="N230" s="26"/>
      <c r="O230" s="26"/>
      <c r="P230" s="26"/>
      <c r="Q230" s="26"/>
      <c r="U230" s="5"/>
      <c r="X230" s="5"/>
    </row>
    <row r="231" spans="2:24">
      <c r="B231" s="5"/>
      <c r="C231" s="26"/>
      <c r="E231" s="5"/>
      <c r="F231" s="5"/>
      <c r="G231" s="126"/>
      <c r="J231" s="26"/>
      <c r="L231" s="26"/>
      <c r="N231" s="26"/>
      <c r="O231" s="26"/>
      <c r="P231" s="26"/>
      <c r="Q231" s="26"/>
      <c r="U231" s="5"/>
      <c r="X231" s="5"/>
    </row>
    <row r="232" spans="2:24">
      <c r="B232" s="5"/>
      <c r="C232" s="26"/>
      <c r="E232" s="5"/>
      <c r="F232" s="5"/>
      <c r="G232" s="126"/>
      <c r="J232" s="26"/>
      <c r="L232" s="26"/>
      <c r="N232" s="26"/>
      <c r="O232" s="26"/>
      <c r="P232" s="26"/>
      <c r="Q232" s="26"/>
      <c r="U232" s="5"/>
      <c r="X232" s="5"/>
    </row>
    <row r="233" spans="2:24">
      <c r="B233" s="5"/>
      <c r="C233" s="26"/>
      <c r="E233" s="5"/>
      <c r="F233" s="5"/>
      <c r="G233" s="126"/>
      <c r="J233" s="26"/>
      <c r="L233" s="26"/>
      <c r="N233" s="26"/>
      <c r="O233" s="26"/>
      <c r="P233" s="26"/>
      <c r="Q233" s="26"/>
      <c r="U233" s="5"/>
      <c r="X233" s="5"/>
    </row>
    <row r="234" spans="2:24">
      <c r="B234" s="5"/>
      <c r="C234" s="26"/>
      <c r="E234" s="5"/>
      <c r="F234" s="5"/>
      <c r="G234" s="126"/>
      <c r="J234" s="26"/>
      <c r="L234" s="26"/>
      <c r="N234" s="26"/>
      <c r="O234" s="26"/>
      <c r="P234" s="26"/>
      <c r="Q234" s="26"/>
      <c r="U234" s="5"/>
      <c r="X234" s="5"/>
    </row>
    <row r="235" spans="2:24">
      <c r="B235" s="5"/>
      <c r="C235" s="26"/>
      <c r="E235" s="5"/>
      <c r="F235" s="5"/>
      <c r="G235" s="126"/>
      <c r="J235" s="26"/>
      <c r="L235" s="26"/>
      <c r="N235" s="26"/>
      <c r="O235" s="26"/>
      <c r="P235" s="26"/>
      <c r="Q235" s="26"/>
      <c r="U235" s="5"/>
      <c r="X235" s="5"/>
    </row>
    <row r="236" spans="2:24">
      <c r="B236" s="5"/>
      <c r="C236" s="26"/>
      <c r="E236" s="5"/>
      <c r="F236" s="5"/>
      <c r="G236" s="126"/>
      <c r="J236" s="26"/>
      <c r="L236" s="26"/>
      <c r="N236" s="26"/>
      <c r="O236" s="26"/>
      <c r="P236" s="26"/>
      <c r="Q236" s="26"/>
      <c r="U236" s="5"/>
      <c r="X236" s="5"/>
    </row>
    <row r="237" spans="2:24">
      <c r="B237" s="5"/>
      <c r="C237" s="26"/>
      <c r="E237" s="5"/>
      <c r="F237" s="5"/>
      <c r="G237" s="126"/>
      <c r="J237" s="26"/>
      <c r="L237" s="26"/>
      <c r="N237" s="26"/>
      <c r="O237" s="26"/>
      <c r="P237" s="26"/>
      <c r="Q237" s="26"/>
      <c r="U237" s="5"/>
      <c r="X237" s="5"/>
    </row>
    <row r="238" spans="2:24">
      <c r="B238" s="5"/>
      <c r="C238" s="26"/>
      <c r="E238" s="5"/>
      <c r="F238" s="5"/>
      <c r="G238" s="126"/>
      <c r="J238" s="26"/>
      <c r="L238" s="26"/>
      <c r="N238" s="26"/>
      <c r="O238" s="26"/>
      <c r="P238" s="26"/>
      <c r="Q238" s="26"/>
      <c r="U238" s="5"/>
      <c r="X238" s="5"/>
    </row>
    <row r="239" spans="2:24">
      <c r="B239" s="5"/>
      <c r="C239" s="26"/>
      <c r="E239" s="5"/>
      <c r="F239" s="5"/>
      <c r="G239" s="126"/>
      <c r="J239" s="26"/>
      <c r="L239" s="26"/>
      <c r="N239" s="26"/>
      <c r="O239" s="26"/>
      <c r="P239" s="26"/>
      <c r="Q239" s="26"/>
      <c r="U239" s="5"/>
      <c r="X239" s="5"/>
    </row>
    <row r="240" spans="2:24">
      <c r="B240" s="5"/>
      <c r="C240" s="26"/>
      <c r="E240" s="5"/>
      <c r="F240" s="5"/>
      <c r="G240" s="126"/>
      <c r="J240" s="26"/>
      <c r="L240" s="26"/>
      <c r="N240" s="26"/>
      <c r="O240" s="26"/>
      <c r="P240" s="26"/>
      <c r="Q240" s="26"/>
      <c r="U240" s="5"/>
      <c r="X240" s="5"/>
    </row>
    <row r="241" spans="2:24">
      <c r="B241" s="5"/>
      <c r="C241" s="26"/>
      <c r="E241" s="5"/>
      <c r="F241" s="5"/>
      <c r="G241" s="126"/>
      <c r="J241" s="26"/>
      <c r="L241" s="26"/>
      <c r="N241" s="26"/>
      <c r="O241" s="26"/>
      <c r="P241" s="26"/>
      <c r="Q241" s="26"/>
      <c r="U241" s="5"/>
      <c r="X241" s="5"/>
    </row>
    <row r="242" spans="2:24">
      <c r="B242" s="5"/>
      <c r="C242" s="26"/>
      <c r="E242" s="5"/>
      <c r="F242" s="5"/>
      <c r="G242" s="126"/>
      <c r="J242" s="26"/>
      <c r="L242" s="26"/>
      <c r="N242" s="26"/>
      <c r="O242" s="26"/>
      <c r="P242" s="26"/>
      <c r="Q242" s="26"/>
      <c r="U242" s="5"/>
      <c r="X242" s="5"/>
    </row>
    <row r="243" spans="2:24">
      <c r="B243" s="5"/>
      <c r="C243" s="26"/>
      <c r="E243" s="5"/>
      <c r="F243" s="5"/>
      <c r="G243" s="126"/>
      <c r="J243" s="26"/>
      <c r="L243" s="26"/>
      <c r="N243" s="26"/>
      <c r="O243" s="26"/>
      <c r="P243" s="26"/>
      <c r="Q243" s="26"/>
      <c r="U243" s="5"/>
      <c r="X243" s="5"/>
    </row>
    <row r="244" spans="2:24">
      <c r="B244" s="5"/>
      <c r="C244" s="26"/>
      <c r="E244" s="5"/>
      <c r="F244" s="5"/>
      <c r="G244" s="126"/>
      <c r="J244" s="26"/>
      <c r="L244" s="26"/>
      <c r="N244" s="26"/>
      <c r="O244" s="26"/>
      <c r="P244" s="26"/>
      <c r="Q244" s="26"/>
      <c r="U244" s="5"/>
      <c r="X244" s="5"/>
    </row>
    <row r="245" spans="2:24">
      <c r="B245" s="5"/>
      <c r="C245" s="26"/>
      <c r="E245" s="5"/>
      <c r="F245" s="5"/>
      <c r="G245" s="126"/>
      <c r="J245" s="26"/>
      <c r="L245" s="26"/>
      <c r="N245" s="26"/>
      <c r="O245" s="26"/>
      <c r="P245" s="26"/>
      <c r="Q245" s="26"/>
      <c r="U245" s="5"/>
      <c r="X245" s="5"/>
    </row>
    <row r="246" spans="2:24">
      <c r="B246" s="5"/>
      <c r="C246" s="26"/>
      <c r="E246" s="5"/>
      <c r="F246" s="5"/>
      <c r="G246" s="126"/>
      <c r="J246" s="26"/>
      <c r="L246" s="26"/>
      <c r="N246" s="26"/>
      <c r="O246" s="26"/>
      <c r="P246" s="26"/>
      <c r="Q246" s="26"/>
      <c r="U246" s="5"/>
      <c r="X246" s="5"/>
    </row>
    <row r="247" spans="2:24">
      <c r="B247" s="5"/>
      <c r="C247" s="26"/>
      <c r="E247" s="5"/>
      <c r="F247" s="5"/>
      <c r="G247" s="126"/>
      <c r="J247" s="26"/>
      <c r="L247" s="26"/>
      <c r="N247" s="26"/>
      <c r="O247" s="26"/>
      <c r="P247" s="26"/>
      <c r="Q247" s="26"/>
      <c r="U247" s="5"/>
      <c r="X247" s="5"/>
    </row>
    <row r="248" spans="2:24">
      <c r="B248" s="5"/>
      <c r="C248" s="26"/>
      <c r="E248" s="5"/>
      <c r="F248" s="5"/>
      <c r="G248" s="126"/>
      <c r="J248" s="26"/>
      <c r="L248" s="26"/>
      <c r="N248" s="26"/>
      <c r="O248" s="26"/>
      <c r="P248" s="26"/>
      <c r="Q248" s="26"/>
      <c r="U248" s="5"/>
      <c r="X248" s="5"/>
    </row>
    <row r="249" spans="2:24">
      <c r="B249" s="5"/>
      <c r="C249" s="26"/>
      <c r="E249" s="5"/>
      <c r="F249" s="5"/>
      <c r="G249" s="126"/>
      <c r="J249" s="26"/>
      <c r="L249" s="26"/>
      <c r="N249" s="26"/>
      <c r="O249" s="26"/>
      <c r="P249" s="26"/>
      <c r="Q249" s="26"/>
      <c r="U249" s="5"/>
      <c r="X249" s="5"/>
    </row>
    <row r="250" spans="2:24">
      <c r="B250" s="5"/>
      <c r="C250" s="26"/>
      <c r="E250" s="5"/>
      <c r="F250" s="5"/>
      <c r="G250" s="126"/>
      <c r="J250" s="26"/>
      <c r="L250" s="26"/>
      <c r="N250" s="26"/>
      <c r="O250" s="26"/>
      <c r="P250" s="26"/>
      <c r="Q250" s="26"/>
      <c r="U250" s="5"/>
      <c r="X250" s="5"/>
    </row>
    <row r="251" spans="2:24">
      <c r="B251" s="5"/>
      <c r="C251" s="26"/>
      <c r="E251" s="5"/>
      <c r="F251" s="5"/>
      <c r="G251" s="126"/>
      <c r="J251" s="26"/>
      <c r="L251" s="26"/>
      <c r="N251" s="26"/>
      <c r="O251" s="26"/>
      <c r="P251" s="26"/>
      <c r="Q251" s="26"/>
      <c r="U251" s="5"/>
      <c r="X251" s="5"/>
    </row>
    <row r="252" spans="2:24">
      <c r="B252" s="5"/>
      <c r="C252" s="26"/>
      <c r="E252" s="5"/>
      <c r="F252" s="5"/>
      <c r="G252" s="126"/>
      <c r="J252" s="26"/>
      <c r="L252" s="26"/>
      <c r="N252" s="26"/>
      <c r="O252" s="26"/>
      <c r="P252" s="26"/>
      <c r="Q252" s="26"/>
      <c r="U252" s="5"/>
      <c r="X252" s="5"/>
    </row>
    <row r="253" spans="2:24">
      <c r="B253" s="5"/>
      <c r="C253" s="26"/>
      <c r="E253" s="5"/>
      <c r="F253" s="5"/>
      <c r="G253" s="126"/>
      <c r="J253" s="26"/>
      <c r="L253" s="26"/>
      <c r="N253" s="26"/>
      <c r="O253" s="26"/>
      <c r="P253" s="26"/>
      <c r="Q253" s="26"/>
      <c r="U253" s="5"/>
      <c r="X253" s="5"/>
    </row>
    <row r="254" spans="2:24">
      <c r="B254" s="5"/>
      <c r="C254" s="26"/>
      <c r="E254" s="5"/>
      <c r="F254" s="5"/>
      <c r="G254" s="126"/>
      <c r="J254" s="26"/>
      <c r="L254" s="26"/>
      <c r="N254" s="26"/>
      <c r="O254" s="26"/>
      <c r="P254" s="26"/>
      <c r="Q254" s="26"/>
      <c r="U254" s="5"/>
      <c r="X254" s="5"/>
    </row>
    <row r="255" spans="2:24">
      <c r="B255" s="5"/>
      <c r="C255" s="26"/>
      <c r="E255" s="5"/>
      <c r="F255" s="5"/>
      <c r="G255" s="126"/>
      <c r="J255" s="26"/>
      <c r="L255" s="26"/>
      <c r="N255" s="26"/>
      <c r="O255" s="26"/>
      <c r="P255" s="26"/>
      <c r="Q255" s="26"/>
      <c r="U255" s="5"/>
      <c r="X255" s="5"/>
    </row>
    <row r="256" spans="2:24">
      <c r="B256" s="5"/>
      <c r="C256" s="26"/>
      <c r="E256" s="5"/>
      <c r="F256" s="5"/>
      <c r="G256" s="126"/>
      <c r="J256" s="26"/>
      <c r="L256" s="26"/>
      <c r="N256" s="26"/>
      <c r="O256" s="26"/>
      <c r="P256" s="26"/>
      <c r="Q256" s="26"/>
      <c r="U256" s="5"/>
      <c r="X256" s="5"/>
    </row>
    <row r="257" spans="2:24">
      <c r="B257" s="5"/>
      <c r="C257" s="26"/>
      <c r="E257" s="5"/>
      <c r="F257" s="5"/>
      <c r="G257" s="126"/>
      <c r="J257" s="26"/>
      <c r="L257" s="26"/>
      <c r="N257" s="26"/>
      <c r="O257" s="26"/>
      <c r="P257" s="26"/>
      <c r="Q257" s="26"/>
      <c r="U257" s="5"/>
      <c r="X257" s="5"/>
    </row>
    <row r="258" spans="2:24">
      <c r="B258" s="5"/>
      <c r="C258" s="26"/>
      <c r="E258" s="5"/>
      <c r="F258" s="5"/>
      <c r="G258" s="126"/>
      <c r="J258" s="26"/>
      <c r="L258" s="26"/>
      <c r="N258" s="26"/>
      <c r="O258" s="26"/>
      <c r="P258" s="26"/>
      <c r="Q258" s="26"/>
      <c r="U258" s="5"/>
      <c r="X258" s="5"/>
    </row>
    <row r="259" spans="2:24">
      <c r="B259" s="5"/>
      <c r="C259" s="26"/>
      <c r="E259" s="5"/>
      <c r="F259" s="5"/>
      <c r="G259" s="126"/>
      <c r="J259" s="26"/>
      <c r="L259" s="26"/>
      <c r="N259" s="26"/>
      <c r="O259" s="26"/>
      <c r="P259" s="26"/>
      <c r="Q259" s="26"/>
      <c r="U259" s="5"/>
      <c r="X259" s="5"/>
    </row>
    <row r="260" spans="2:24">
      <c r="B260" s="5"/>
      <c r="C260" s="26"/>
      <c r="E260" s="5"/>
      <c r="F260" s="5"/>
      <c r="G260" s="126"/>
      <c r="J260" s="26"/>
      <c r="L260" s="26"/>
      <c r="N260" s="26"/>
      <c r="O260" s="26"/>
      <c r="P260" s="26"/>
      <c r="Q260" s="26"/>
      <c r="U260" s="5"/>
      <c r="X260" s="5"/>
    </row>
    <row r="261" spans="2:24">
      <c r="B261" s="5"/>
      <c r="C261" s="26"/>
      <c r="E261" s="5"/>
      <c r="F261" s="5"/>
      <c r="G261" s="126"/>
      <c r="J261" s="26"/>
      <c r="L261" s="26"/>
      <c r="N261" s="26"/>
      <c r="O261" s="26"/>
      <c r="P261" s="26"/>
      <c r="Q261" s="26"/>
      <c r="U261" s="5"/>
      <c r="X261" s="5"/>
    </row>
    <row r="262" spans="2:24">
      <c r="B262" s="5"/>
      <c r="C262" s="26"/>
      <c r="E262" s="5"/>
      <c r="F262" s="5"/>
      <c r="G262" s="126"/>
      <c r="J262" s="26"/>
      <c r="L262" s="26"/>
      <c r="N262" s="26"/>
      <c r="O262" s="26"/>
      <c r="P262" s="26"/>
      <c r="Q262" s="26"/>
      <c r="U262" s="5"/>
      <c r="X262" s="5"/>
    </row>
    <row r="263" spans="2:24">
      <c r="B263" s="5"/>
      <c r="C263" s="26"/>
      <c r="E263" s="5"/>
      <c r="F263" s="5"/>
      <c r="G263" s="126"/>
      <c r="J263" s="26"/>
      <c r="L263" s="26"/>
      <c r="N263" s="26"/>
      <c r="O263" s="26"/>
      <c r="P263" s="26"/>
      <c r="Q263" s="26"/>
      <c r="U263" s="5"/>
      <c r="X263" s="5"/>
    </row>
    <row r="264" spans="2:24">
      <c r="B264" s="5"/>
      <c r="C264" s="26"/>
      <c r="E264" s="5"/>
      <c r="F264" s="5"/>
      <c r="G264" s="126"/>
      <c r="J264" s="26"/>
      <c r="L264" s="26"/>
      <c r="N264" s="26"/>
      <c r="O264" s="26"/>
      <c r="P264" s="26"/>
      <c r="Q264" s="26"/>
      <c r="U264" s="5"/>
      <c r="X264" s="5"/>
    </row>
    <row r="265" spans="2:24">
      <c r="B265" s="5"/>
      <c r="C265" s="26"/>
      <c r="E265" s="5"/>
      <c r="F265" s="5"/>
      <c r="G265" s="126"/>
      <c r="J265" s="26"/>
      <c r="L265" s="26"/>
      <c r="N265" s="26"/>
      <c r="O265" s="26"/>
      <c r="P265" s="26"/>
      <c r="Q265" s="26"/>
      <c r="U265" s="5"/>
      <c r="X265" s="5"/>
    </row>
    <row r="266" spans="2:24">
      <c r="B266" s="5"/>
      <c r="C266" s="26"/>
      <c r="E266" s="5"/>
      <c r="F266" s="5"/>
      <c r="G266" s="126"/>
      <c r="J266" s="26"/>
      <c r="L266" s="26"/>
      <c r="N266" s="26"/>
      <c r="O266" s="26"/>
      <c r="P266" s="26"/>
      <c r="Q266" s="26"/>
      <c r="U266" s="5"/>
      <c r="X266" s="5"/>
    </row>
    <row r="267" spans="2:24">
      <c r="B267" s="5"/>
      <c r="C267" s="26"/>
      <c r="E267" s="5"/>
      <c r="F267" s="5"/>
      <c r="G267" s="126"/>
      <c r="J267" s="26"/>
      <c r="L267" s="26"/>
      <c r="N267" s="26"/>
      <c r="O267" s="26"/>
      <c r="P267" s="26"/>
      <c r="Q267" s="26"/>
      <c r="U267" s="5"/>
      <c r="X267" s="5"/>
    </row>
    <row r="268" spans="2:24">
      <c r="B268" s="5"/>
      <c r="C268" s="26"/>
      <c r="E268" s="5"/>
      <c r="F268" s="5"/>
      <c r="G268" s="126"/>
      <c r="J268" s="26"/>
      <c r="L268" s="26"/>
      <c r="N268" s="26"/>
      <c r="O268" s="26"/>
      <c r="P268" s="26"/>
      <c r="Q268" s="26"/>
      <c r="U268" s="5"/>
      <c r="X268" s="5"/>
    </row>
    <row r="269" spans="2:24">
      <c r="B269" s="5"/>
      <c r="C269" s="26"/>
      <c r="E269" s="5"/>
      <c r="F269" s="5"/>
      <c r="G269" s="126"/>
      <c r="J269" s="26"/>
      <c r="L269" s="26"/>
      <c r="N269" s="26"/>
      <c r="O269" s="26"/>
      <c r="P269" s="26"/>
      <c r="Q269" s="26"/>
      <c r="U269" s="5"/>
      <c r="X269" s="5"/>
    </row>
    <row r="270" spans="2:24">
      <c r="B270" s="5"/>
      <c r="C270" s="26"/>
      <c r="E270" s="5"/>
      <c r="F270" s="5"/>
      <c r="G270" s="126"/>
      <c r="J270" s="26"/>
      <c r="L270" s="26"/>
      <c r="N270" s="26"/>
      <c r="O270" s="26"/>
      <c r="P270" s="26"/>
      <c r="Q270" s="26"/>
      <c r="U270" s="5"/>
      <c r="X270" s="5"/>
    </row>
    <row r="271" spans="2:24">
      <c r="B271" s="5"/>
      <c r="C271" s="26"/>
      <c r="E271" s="5"/>
      <c r="F271" s="5"/>
      <c r="G271" s="126"/>
      <c r="J271" s="26"/>
      <c r="L271" s="26"/>
      <c r="N271" s="26"/>
      <c r="O271" s="26"/>
      <c r="P271" s="26"/>
      <c r="Q271" s="26"/>
      <c r="U271" s="5"/>
      <c r="X271" s="5"/>
    </row>
    <row r="272" spans="2:24">
      <c r="B272" s="5"/>
      <c r="C272" s="26"/>
      <c r="E272" s="5"/>
      <c r="F272" s="5"/>
      <c r="G272" s="126"/>
      <c r="J272" s="26"/>
      <c r="L272" s="26"/>
      <c r="N272" s="26"/>
      <c r="O272" s="26"/>
      <c r="P272" s="26"/>
      <c r="Q272" s="26"/>
      <c r="U272" s="5"/>
      <c r="X272" s="5"/>
    </row>
    <row r="273" spans="2:24">
      <c r="B273" s="5"/>
      <c r="C273" s="26"/>
      <c r="E273" s="5"/>
      <c r="F273" s="5"/>
      <c r="G273" s="126"/>
      <c r="J273" s="26"/>
      <c r="L273" s="26"/>
      <c r="N273" s="26"/>
      <c r="O273" s="26"/>
      <c r="P273" s="26"/>
      <c r="Q273" s="26"/>
      <c r="U273" s="5"/>
      <c r="X273" s="5"/>
    </row>
    <row r="274" spans="2:24">
      <c r="B274" s="5"/>
      <c r="C274" s="26"/>
      <c r="E274" s="5"/>
      <c r="F274" s="5"/>
      <c r="G274" s="126"/>
      <c r="J274" s="26"/>
      <c r="L274" s="26"/>
      <c r="N274" s="26"/>
      <c r="O274" s="26"/>
      <c r="P274" s="26"/>
      <c r="Q274" s="26"/>
      <c r="U274" s="5"/>
      <c r="X274" s="5"/>
    </row>
    <row r="275" spans="2:24">
      <c r="B275" s="5"/>
      <c r="C275" s="26"/>
      <c r="E275" s="5"/>
      <c r="F275" s="5"/>
      <c r="G275" s="126"/>
      <c r="J275" s="26"/>
      <c r="L275" s="26"/>
      <c r="N275" s="26"/>
      <c r="O275" s="26"/>
      <c r="P275" s="26"/>
      <c r="Q275" s="26"/>
      <c r="U275" s="5"/>
      <c r="X275" s="5"/>
    </row>
    <row r="276" spans="2:24">
      <c r="B276" s="5"/>
      <c r="C276" s="26"/>
      <c r="E276" s="5"/>
      <c r="F276" s="5"/>
      <c r="G276" s="126"/>
      <c r="J276" s="26"/>
      <c r="L276" s="26"/>
      <c r="N276" s="26"/>
      <c r="O276" s="26"/>
      <c r="P276" s="26"/>
      <c r="Q276" s="26"/>
      <c r="U276" s="5"/>
      <c r="X276" s="5"/>
    </row>
    <row r="277" spans="2:24">
      <c r="B277" s="5"/>
      <c r="C277" s="26"/>
      <c r="E277" s="5"/>
      <c r="F277" s="5"/>
      <c r="G277" s="126"/>
      <c r="J277" s="26"/>
      <c r="L277" s="26"/>
      <c r="N277" s="26"/>
      <c r="O277" s="26"/>
      <c r="P277" s="26"/>
      <c r="Q277" s="26"/>
      <c r="U277" s="5"/>
      <c r="X277" s="5"/>
    </row>
    <row r="278" spans="2:24">
      <c r="B278" s="5"/>
      <c r="C278" s="26"/>
      <c r="E278" s="5"/>
      <c r="F278" s="5"/>
      <c r="G278" s="126"/>
      <c r="J278" s="26"/>
      <c r="L278" s="26"/>
      <c r="N278" s="26"/>
      <c r="O278" s="26"/>
      <c r="P278" s="26"/>
      <c r="Q278" s="26"/>
      <c r="U278" s="5"/>
      <c r="X278" s="5"/>
    </row>
    <row r="279" spans="2:24">
      <c r="B279" s="5"/>
      <c r="C279" s="26"/>
      <c r="E279" s="5"/>
      <c r="F279" s="5"/>
      <c r="G279" s="126"/>
      <c r="J279" s="26"/>
      <c r="L279" s="26"/>
      <c r="N279" s="26"/>
      <c r="O279" s="26"/>
      <c r="P279" s="26"/>
      <c r="Q279" s="26"/>
      <c r="U279" s="5"/>
      <c r="X279" s="5"/>
    </row>
    <row r="280" spans="2:24">
      <c r="B280" s="5"/>
      <c r="C280" s="26"/>
      <c r="E280" s="5"/>
      <c r="F280" s="5"/>
      <c r="G280" s="126"/>
      <c r="J280" s="26"/>
      <c r="L280" s="26"/>
      <c r="N280" s="26"/>
      <c r="O280" s="26"/>
      <c r="P280" s="26"/>
      <c r="Q280" s="26"/>
      <c r="U280" s="5"/>
      <c r="X280" s="5"/>
    </row>
    <row r="281" spans="2:24">
      <c r="B281" s="5"/>
      <c r="C281" s="26"/>
      <c r="E281" s="5"/>
      <c r="F281" s="5"/>
      <c r="G281" s="126"/>
      <c r="J281" s="26"/>
      <c r="L281" s="26"/>
      <c r="N281" s="26"/>
      <c r="O281" s="26"/>
      <c r="P281" s="26"/>
      <c r="Q281" s="26"/>
      <c r="U281" s="5"/>
      <c r="X281" s="5"/>
    </row>
    <row r="282" spans="2:24">
      <c r="B282" s="5"/>
      <c r="C282" s="26"/>
      <c r="E282" s="5"/>
      <c r="F282" s="5"/>
      <c r="G282" s="126"/>
      <c r="J282" s="26"/>
      <c r="L282" s="26"/>
      <c r="N282" s="26"/>
      <c r="O282" s="26"/>
      <c r="P282" s="26"/>
      <c r="Q282" s="26"/>
      <c r="U282" s="5"/>
      <c r="X282" s="5"/>
    </row>
    <row r="283" spans="2:24">
      <c r="B283" s="5"/>
      <c r="C283" s="26"/>
      <c r="E283" s="5"/>
      <c r="F283" s="5"/>
      <c r="G283" s="126"/>
      <c r="J283" s="26"/>
      <c r="L283" s="26"/>
      <c r="N283" s="26"/>
      <c r="O283" s="26"/>
      <c r="P283" s="26"/>
      <c r="Q283" s="26"/>
      <c r="U283" s="5"/>
      <c r="X283" s="5"/>
    </row>
    <row r="284" spans="2:24">
      <c r="B284" s="5"/>
      <c r="C284" s="26"/>
      <c r="E284" s="5"/>
      <c r="F284" s="5"/>
      <c r="G284" s="126"/>
      <c r="J284" s="26"/>
      <c r="L284" s="26"/>
      <c r="N284" s="26"/>
      <c r="O284" s="26"/>
      <c r="P284" s="26"/>
      <c r="Q284" s="26"/>
      <c r="U284" s="5"/>
      <c r="X284" s="5"/>
    </row>
    <row r="285" spans="2:24">
      <c r="B285" s="5"/>
      <c r="C285" s="26"/>
      <c r="E285" s="5"/>
      <c r="F285" s="5"/>
      <c r="G285" s="126"/>
      <c r="J285" s="26"/>
      <c r="L285" s="26"/>
      <c r="N285" s="26"/>
      <c r="O285" s="26"/>
      <c r="P285" s="26"/>
      <c r="Q285" s="26"/>
      <c r="U285" s="5"/>
      <c r="X285" s="5"/>
    </row>
    <row r="286" spans="2:24">
      <c r="B286" s="5"/>
      <c r="C286" s="26"/>
      <c r="E286" s="5"/>
      <c r="F286" s="5"/>
      <c r="G286" s="126"/>
      <c r="J286" s="26"/>
      <c r="L286" s="26"/>
      <c r="N286" s="26"/>
      <c r="O286" s="26"/>
      <c r="P286" s="26"/>
      <c r="Q286" s="26"/>
      <c r="U286" s="5"/>
      <c r="X286" s="5"/>
    </row>
    <row r="287" spans="2:24">
      <c r="B287" s="5"/>
      <c r="C287" s="26"/>
      <c r="E287" s="5"/>
      <c r="F287" s="5"/>
      <c r="G287" s="126"/>
      <c r="J287" s="26"/>
      <c r="L287" s="26"/>
      <c r="N287" s="26"/>
      <c r="O287" s="26"/>
      <c r="P287" s="26"/>
      <c r="Q287" s="26"/>
      <c r="U287" s="5"/>
      <c r="X287" s="5"/>
    </row>
    <row r="288" spans="2:24">
      <c r="B288" s="5"/>
      <c r="C288" s="26"/>
      <c r="E288" s="5"/>
      <c r="F288" s="5"/>
      <c r="G288" s="126"/>
      <c r="J288" s="26"/>
      <c r="L288" s="26"/>
      <c r="N288" s="26"/>
      <c r="O288" s="26"/>
      <c r="P288" s="26"/>
      <c r="Q288" s="26"/>
      <c r="U288" s="5"/>
      <c r="X288" s="5"/>
    </row>
    <row r="289" spans="2:24">
      <c r="B289" s="5"/>
      <c r="C289" s="26"/>
      <c r="E289" s="5"/>
      <c r="F289" s="5"/>
      <c r="G289" s="126"/>
      <c r="J289" s="26"/>
      <c r="L289" s="26"/>
      <c r="N289" s="26"/>
      <c r="O289" s="26"/>
      <c r="P289" s="26"/>
      <c r="Q289" s="26"/>
      <c r="U289" s="5"/>
      <c r="X289" s="5"/>
    </row>
    <row r="290" spans="2:24">
      <c r="B290" s="5"/>
      <c r="C290" s="26"/>
      <c r="E290" s="5"/>
      <c r="F290" s="5"/>
      <c r="G290" s="126"/>
      <c r="J290" s="26"/>
      <c r="L290" s="26"/>
      <c r="N290" s="26"/>
      <c r="O290" s="26"/>
      <c r="P290" s="26"/>
      <c r="Q290" s="26"/>
      <c r="U290" s="5"/>
      <c r="X290" s="5"/>
    </row>
    <row r="291" spans="2:24">
      <c r="B291" s="5"/>
      <c r="C291" s="26"/>
      <c r="E291" s="5"/>
      <c r="F291" s="5"/>
      <c r="G291" s="126"/>
      <c r="J291" s="26"/>
      <c r="L291" s="26"/>
      <c r="N291" s="26"/>
      <c r="O291" s="26"/>
      <c r="P291" s="26"/>
      <c r="Q291" s="26"/>
      <c r="U291" s="5"/>
      <c r="X291" s="5"/>
    </row>
    <row r="292" spans="2:24">
      <c r="B292" s="5"/>
      <c r="C292" s="26"/>
      <c r="E292" s="5"/>
      <c r="F292" s="5"/>
      <c r="G292" s="126"/>
      <c r="J292" s="26"/>
      <c r="L292" s="26"/>
      <c r="N292" s="26"/>
      <c r="O292" s="26"/>
      <c r="P292" s="26"/>
      <c r="Q292" s="26"/>
      <c r="U292" s="5"/>
      <c r="X292" s="5"/>
    </row>
    <row r="293" spans="2:24">
      <c r="B293" s="5"/>
      <c r="C293" s="26"/>
      <c r="E293" s="5"/>
      <c r="F293" s="5"/>
      <c r="G293" s="126"/>
      <c r="J293" s="26"/>
      <c r="L293" s="26"/>
      <c r="N293" s="26"/>
      <c r="O293" s="26"/>
      <c r="P293" s="26"/>
      <c r="Q293" s="26"/>
      <c r="U293" s="5"/>
      <c r="X293" s="5"/>
    </row>
    <row r="294" spans="2:24">
      <c r="B294" s="5"/>
      <c r="C294" s="26"/>
      <c r="E294" s="5"/>
      <c r="F294" s="5"/>
      <c r="G294" s="126"/>
      <c r="J294" s="26"/>
      <c r="L294" s="26"/>
      <c r="N294" s="26"/>
      <c r="O294" s="26"/>
      <c r="P294" s="26"/>
      <c r="Q294" s="26"/>
      <c r="U294" s="5"/>
      <c r="X294" s="5"/>
    </row>
    <row r="295" spans="2:24">
      <c r="B295" s="5"/>
      <c r="C295" s="26"/>
      <c r="E295" s="5"/>
      <c r="F295" s="5"/>
      <c r="G295" s="126"/>
      <c r="J295" s="26"/>
      <c r="L295" s="26"/>
      <c r="N295" s="26"/>
      <c r="O295" s="26"/>
      <c r="P295" s="26"/>
      <c r="Q295" s="26"/>
      <c r="U295" s="5"/>
      <c r="X295" s="5"/>
    </row>
    <row r="296" spans="2:24">
      <c r="B296" s="5"/>
      <c r="C296" s="26"/>
      <c r="E296" s="5"/>
      <c r="F296" s="5"/>
      <c r="G296" s="126"/>
      <c r="J296" s="26"/>
      <c r="L296" s="26"/>
      <c r="N296" s="26"/>
      <c r="O296" s="26"/>
      <c r="P296" s="26"/>
      <c r="Q296" s="26"/>
      <c r="U296" s="5"/>
      <c r="X296" s="5"/>
    </row>
    <row r="297" spans="2:24">
      <c r="B297" s="5"/>
      <c r="C297" s="26"/>
      <c r="E297" s="5"/>
      <c r="F297" s="5"/>
      <c r="G297" s="126"/>
      <c r="J297" s="26"/>
      <c r="L297" s="26"/>
      <c r="N297" s="26"/>
      <c r="O297" s="26"/>
      <c r="P297" s="26"/>
      <c r="Q297" s="26"/>
      <c r="U297" s="5"/>
      <c r="X297" s="5"/>
    </row>
    <row r="298" spans="2:24">
      <c r="B298" s="5"/>
      <c r="C298" s="26"/>
      <c r="E298" s="5"/>
      <c r="F298" s="5"/>
      <c r="G298" s="126"/>
      <c r="J298" s="26"/>
      <c r="L298" s="26"/>
      <c r="N298" s="26"/>
      <c r="O298" s="26"/>
      <c r="P298" s="26"/>
      <c r="Q298" s="26"/>
      <c r="U298" s="5"/>
      <c r="X298" s="5"/>
    </row>
    <row r="299" spans="2:24">
      <c r="B299" s="5"/>
      <c r="C299" s="26"/>
      <c r="E299" s="5"/>
      <c r="F299" s="5"/>
      <c r="G299" s="126"/>
      <c r="J299" s="26"/>
      <c r="L299" s="26"/>
      <c r="N299" s="26"/>
      <c r="O299" s="26"/>
      <c r="P299" s="26"/>
      <c r="Q299" s="26"/>
      <c r="U299" s="5"/>
      <c r="X299" s="5"/>
    </row>
    <row r="300" spans="2:24">
      <c r="B300" s="5"/>
      <c r="C300" s="26"/>
      <c r="E300" s="5"/>
      <c r="F300" s="5"/>
      <c r="G300" s="126"/>
      <c r="J300" s="26"/>
      <c r="L300" s="26"/>
      <c r="N300" s="26"/>
      <c r="O300" s="26"/>
      <c r="P300" s="26"/>
      <c r="Q300" s="26"/>
      <c r="U300" s="5"/>
      <c r="X300" s="5"/>
    </row>
    <row r="301" spans="2:24">
      <c r="B301" s="5"/>
      <c r="C301" s="26"/>
      <c r="E301" s="5"/>
      <c r="F301" s="5"/>
      <c r="G301" s="126"/>
      <c r="J301" s="26"/>
      <c r="L301" s="26"/>
      <c r="N301" s="26"/>
      <c r="O301" s="26"/>
      <c r="P301" s="26"/>
      <c r="Q301" s="26"/>
      <c r="U301" s="5"/>
      <c r="X301" s="5"/>
    </row>
    <row r="302" spans="2:24">
      <c r="B302" s="5"/>
      <c r="C302" s="26"/>
      <c r="E302" s="5"/>
      <c r="F302" s="5"/>
      <c r="G302" s="126"/>
      <c r="J302" s="26"/>
      <c r="L302" s="26"/>
      <c r="N302" s="26"/>
      <c r="O302" s="26"/>
      <c r="P302" s="26"/>
      <c r="Q302" s="26"/>
      <c r="U302" s="5"/>
      <c r="X302" s="5"/>
    </row>
    <row r="303" spans="2:24">
      <c r="B303" s="5"/>
      <c r="C303" s="26"/>
      <c r="E303" s="5"/>
      <c r="F303" s="5"/>
      <c r="G303" s="126"/>
      <c r="J303" s="26"/>
      <c r="L303" s="26"/>
      <c r="N303" s="26"/>
      <c r="O303" s="26"/>
      <c r="P303" s="26"/>
      <c r="Q303" s="26"/>
      <c r="U303" s="5"/>
      <c r="X303" s="5"/>
    </row>
    <row r="304" spans="2:24">
      <c r="B304" s="5"/>
      <c r="C304" s="26"/>
      <c r="E304" s="5"/>
      <c r="F304" s="5"/>
      <c r="G304" s="126"/>
      <c r="J304" s="26"/>
      <c r="L304" s="26"/>
      <c r="N304" s="26"/>
      <c r="O304" s="26"/>
      <c r="P304" s="26"/>
      <c r="Q304" s="26"/>
      <c r="U304" s="5"/>
      <c r="X304" s="5"/>
    </row>
    <row r="305" spans="2:24">
      <c r="B305" s="5"/>
      <c r="C305" s="26"/>
      <c r="E305" s="5"/>
      <c r="F305" s="5"/>
      <c r="G305" s="126"/>
      <c r="J305" s="26"/>
      <c r="L305" s="26"/>
      <c r="N305" s="26"/>
      <c r="O305" s="26"/>
      <c r="P305" s="26"/>
      <c r="Q305" s="26"/>
      <c r="U305" s="5"/>
      <c r="X305" s="5"/>
    </row>
    <row r="306" spans="2:24">
      <c r="B306" s="5"/>
      <c r="C306" s="26"/>
      <c r="E306" s="5"/>
      <c r="F306" s="5"/>
      <c r="G306" s="126"/>
      <c r="J306" s="26"/>
      <c r="L306" s="26"/>
      <c r="N306" s="26"/>
      <c r="O306" s="26"/>
      <c r="P306" s="26"/>
      <c r="Q306" s="26"/>
      <c r="U306" s="5"/>
      <c r="X306" s="5"/>
    </row>
    <row r="307" spans="2:24">
      <c r="B307" s="5"/>
      <c r="C307" s="26"/>
      <c r="E307" s="5"/>
      <c r="F307" s="5"/>
      <c r="G307" s="126"/>
      <c r="J307" s="26"/>
      <c r="L307" s="26"/>
      <c r="N307" s="26"/>
      <c r="O307" s="26"/>
      <c r="P307" s="26"/>
      <c r="Q307" s="26"/>
      <c r="U307" s="5"/>
      <c r="X307" s="5"/>
    </row>
    <row r="308" spans="2:24">
      <c r="B308" s="5"/>
      <c r="C308" s="26"/>
      <c r="E308" s="5"/>
      <c r="F308" s="5"/>
      <c r="G308" s="126"/>
      <c r="J308" s="26"/>
      <c r="L308" s="26"/>
      <c r="N308" s="26"/>
      <c r="O308" s="26"/>
      <c r="P308" s="26"/>
      <c r="Q308" s="26"/>
      <c r="U308" s="5"/>
      <c r="X308" s="5"/>
    </row>
    <row r="309" spans="2:24">
      <c r="B309" s="5"/>
      <c r="C309" s="26"/>
      <c r="E309" s="5"/>
      <c r="F309" s="5"/>
      <c r="G309" s="126"/>
      <c r="J309" s="26"/>
      <c r="L309" s="26"/>
      <c r="N309" s="26"/>
      <c r="O309" s="26"/>
      <c r="P309" s="26"/>
      <c r="Q309" s="26"/>
      <c r="U309" s="5"/>
      <c r="X309" s="5"/>
    </row>
    <row r="310" spans="2:24">
      <c r="B310" s="5"/>
      <c r="C310" s="26"/>
      <c r="E310" s="5"/>
      <c r="F310" s="5"/>
      <c r="G310" s="126"/>
      <c r="J310" s="26"/>
      <c r="L310" s="26"/>
      <c r="N310" s="26"/>
      <c r="O310" s="26"/>
      <c r="P310" s="26"/>
      <c r="Q310" s="26"/>
      <c r="U310" s="5"/>
      <c r="X310" s="5"/>
    </row>
    <row r="311" spans="2:24">
      <c r="B311" s="5"/>
      <c r="C311" s="26"/>
      <c r="E311" s="5"/>
      <c r="F311" s="5"/>
      <c r="G311" s="126"/>
      <c r="J311" s="26"/>
      <c r="L311" s="26"/>
      <c r="N311" s="26"/>
      <c r="O311" s="26"/>
      <c r="P311" s="26"/>
      <c r="Q311" s="26"/>
      <c r="U311" s="5"/>
      <c r="X311" s="5"/>
    </row>
    <row r="312" spans="2:24">
      <c r="B312" s="5"/>
      <c r="C312" s="26"/>
      <c r="E312" s="5"/>
      <c r="F312" s="5"/>
      <c r="G312" s="126"/>
      <c r="J312" s="26"/>
      <c r="L312" s="26"/>
      <c r="N312" s="26"/>
      <c r="O312" s="26"/>
      <c r="P312" s="26"/>
      <c r="Q312" s="26"/>
      <c r="U312" s="5"/>
      <c r="X312" s="5"/>
    </row>
    <row r="313" spans="2:24">
      <c r="B313" s="5"/>
      <c r="C313" s="26"/>
      <c r="E313" s="5"/>
      <c r="F313" s="5"/>
      <c r="G313" s="126"/>
      <c r="J313" s="26"/>
      <c r="L313" s="26"/>
      <c r="N313" s="26"/>
      <c r="O313" s="26"/>
      <c r="P313" s="26"/>
      <c r="Q313" s="26"/>
      <c r="U313" s="5"/>
      <c r="X313" s="5"/>
    </row>
    <row r="314" spans="2:24">
      <c r="B314" s="5"/>
      <c r="C314" s="26"/>
      <c r="E314" s="5"/>
      <c r="F314" s="5"/>
      <c r="G314" s="126"/>
      <c r="J314" s="26"/>
      <c r="L314" s="26"/>
      <c r="N314" s="26"/>
      <c r="O314" s="26"/>
      <c r="P314" s="26"/>
      <c r="Q314" s="26"/>
      <c r="U314" s="5"/>
      <c r="X314" s="5"/>
    </row>
    <row r="315" spans="2:24">
      <c r="B315" s="5"/>
      <c r="C315" s="26"/>
      <c r="E315" s="5"/>
      <c r="F315" s="5"/>
      <c r="G315" s="126"/>
      <c r="J315" s="26"/>
      <c r="L315" s="26"/>
      <c r="N315" s="26"/>
      <c r="O315" s="26"/>
      <c r="P315" s="26"/>
      <c r="Q315" s="26"/>
      <c r="U315" s="5"/>
      <c r="X315" s="5"/>
    </row>
    <row r="316" spans="2:24">
      <c r="B316" s="5"/>
      <c r="C316" s="26"/>
      <c r="E316" s="5"/>
      <c r="F316" s="5"/>
      <c r="G316" s="126"/>
      <c r="J316" s="26"/>
      <c r="L316" s="26"/>
      <c r="N316" s="26"/>
      <c r="O316" s="26"/>
      <c r="P316" s="26"/>
      <c r="Q316" s="26"/>
      <c r="U316" s="5"/>
      <c r="X316" s="5"/>
    </row>
    <row r="317" spans="2:24">
      <c r="B317" s="5"/>
      <c r="C317" s="26"/>
      <c r="E317" s="5"/>
      <c r="F317" s="5"/>
      <c r="G317" s="126"/>
      <c r="J317" s="26"/>
      <c r="L317" s="26"/>
      <c r="N317" s="26"/>
      <c r="O317" s="26"/>
      <c r="P317" s="26"/>
      <c r="Q317" s="26"/>
      <c r="U317" s="5"/>
      <c r="X317" s="5"/>
    </row>
    <row r="318" spans="2:24">
      <c r="B318" s="5"/>
      <c r="C318" s="26"/>
      <c r="E318" s="5"/>
      <c r="F318" s="5"/>
      <c r="G318" s="126"/>
      <c r="J318" s="26"/>
      <c r="L318" s="26"/>
      <c r="N318" s="26"/>
      <c r="O318" s="26"/>
      <c r="P318" s="26"/>
      <c r="Q318" s="26"/>
      <c r="U318" s="5"/>
      <c r="X318" s="5"/>
    </row>
    <row r="319" spans="2:24">
      <c r="B319" s="5"/>
      <c r="C319" s="26"/>
      <c r="E319" s="5"/>
      <c r="F319" s="5"/>
      <c r="G319" s="126"/>
      <c r="J319" s="26"/>
      <c r="L319" s="26"/>
      <c r="N319" s="26"/>
      <c r="O319" s="26"/>
      <c r="P319" s="26"/>
      <c r="Q319" s="26"/>
      <c r="U319" s="5"/>
      <c r="X319" s="5"/>
    </row>
    <row r="320" spans="2:24">
      <c r="B320" s="5"/>
      <c r="C320" s="26"/>
      <c r="E320" s="5"/>
      <c r="F320" s="5"/>
      <c r="G320" s="126"/>
      <c r="J320" s="26"/>
      <c r="L320" s="26"/>
      <c r="N320" s="26"/>
      <c r="O320" s="26"/>
      <c r="P320" s="26"/>
      <c r="Q320" s="26"/>
      <c r="U320" s="5"/>
      <c r="X320" s="5"/>
    </row>
    <row r="321" spans="2:24">
      <c r="B321" s="5"/>
      <c r="C321" s="26"/>
      <c r="E321" s="5"/>
      <c r="F321" s="5"/>
      <c r="G321" s="126"/>
      <c r="J321" s="26"/>
      <c r="L321" s="26"/>
      <c r="N321" s="26"/>
      <c r="O321" s="26"/>
      <c r="P321" s="26"/>
      <c r="Q321" s="26"/>
      <c r="U321" s="5"/>
      <c r="X321" s="5"/>
    </row>
    <row r="322" spans="2:24">
      <c r="B322" s="5"/>
      <c r="C322" s="26"/>
      <c r="E322" s="5"/>
      <c r="F322" s="5"/>
      <c r="G322" s="126"/>
      <c r="J322" s="26"/>
      <c r="L322" s="26"/>
      <c r="N322" s="26"/>
      <c r="O322" s="26"/>
      <c r="P322" s="26"/>
      <c r="Q322" s="26"/>
      <c r="U322" s="5"/>
      <c r="X322" s="5"/>
    </row>
    <row r="323" spans="2:24">
      <c r="B323" s="5"/>
      <c r="C323" s="26"/>
      <c r="E323" s="5"/>
      <c r="F323" s="5"/>
      <c r="G323" s="126"/>
      <c r="J323" s="26"/>
      <c r="L323" s="26"/>
      <c r="N323" s="26"/>
      <c r="O323" s="26"/>
      <c r="P323" s="26"/>
      <c r="Q323" s="26"/>
      <c r="U323" s="5"/>
      <c r="X323" s="5"/>
    </row>
    <row r="324" spans="2:24">
      <c r="B324" s="5"/>
      <c r="C324" s="26"/>
      <c r="E324" s="5"/>
      <c r="F324" s="5"/>
      <c r="G324" s="126"/>
      <c r="J324" s="26"/>
      <c r="L324" s="26"/>
      <c r="N324" s="26"/>
      <c r="O324" s="26"/>
      <c r="P324" s="26"/>
      <c r="Q324" s="26"/>
      <c r="U324" s="5"/>
      <c r="X324" s="5"/>
    </row>
    <row r="325" spans="2:24">
      <c r="B325" s="5"/>
      <c r="C325" s="26"/>
      <c r="E325" s="5"/>
      <c r="F325" s="5"/>
      <c r="G325" s="126"/>
      <c r="J325" s="26"/>
      <c r="L325" s="26"/>
      <c r="N325" s="26"/>
      <c r="O325" s="26"/>
      <c r="P325" s="26"/>
      <c r="Q325" s="26"/>
      <c r="U325" s="5"/>
      <c r="X325" s="5"/>
    </row>
    <row r="326" spans="2:24">
      <c r="B326" s="5"/>
      <c r="C326" s="26"/>
      <c r="E326" s="5"/>
      <c r="F326" s="5"/>
      <c r="G326" s="126"/>
      <c r="J326" s="26"/>
      <c r="L326" s="26"/>
      <c r="N326" s="26"/>
      <c r="O326" s="26"/>
      <c r="P326" s="26"/>
      <c r="Q326" s="26"/>
      <c r="U326" s="5"/>
      <c r="X326" s="5"/>
    </row>
    <row r="327" spans="2:24">
      <c r="B327" s="5"/>
      <c r="C327" s="26"/>
      <c r="E327" s="5"/>
      <c r="F327" s="5"/>
      <c r="G327" s="126"/>
      <c r="J327" s="26"/>
      <c r="L327" s="26"/>
      <c r="N327" s="26"/>
      <c r="O327" s="26"/>
      <c r="P327" s="26"/>
      <c r="Q327" s="26"/>
      <c r="U327" s="5"/>
      <c r="X327" s="5"/>
    </row>
    <row r="328" spans="2:24">
      <c r="B328" s="5"/>
      <c r="C328" s="26"/>
      <c r="E328" s="5"/>
      <c r="F328" s="5"/>
      <c r="G328" s="126"/>
      <c r="J328" s="26"/>
      <c r="L328" s="26"/>
      <c r="N328" s="26"/>
      <c r="O328" s="26"/>
      <c r="P328" s="26"/>
      <c r="Q328" s="26"/>
      <c r="U328" s="5"/>
      <c r="X328" s="5"/>
    </row>
    <row r="329" spans="2:24">
      <c r="B329" s="5"/>
      <c r="C329" s="26"/>
      <c r="E329" s="5"/>
      <c r="F329" s="5"/>
      <c r="G329" s="126"/>
      <c r="J329" s="26"/>
      <c r="L329" s="26"/>
      <c r="N329" s="26"/>
      <c r="O329" s="26"/>
      <c r="P329" s="26"/>
      <c r="Q329" s="26"/>
      <c r="U329" s="5"/>
      <c r="X329" s="5"/>
    </row>
    <row r="330" spans="2:24">
      <c r="B330" s="5"/>
      <c r="C330" s="26"/>
      <c r="E330" s="5"/>
      <c r="F330" s="5"/>
      <c r="G330" s="126"/>
      <c r="J330" s="26"/>
      <c r="L330" s="26"/>
      <c r="N330" s="26"/>
      <c r="O330" s="26"/>
      <c r="P330" s="26"/>
      <c r="Q330" s="26"/>
      <c r="U330" s="5"/>
      <c r="X330" s="5"/>
    </row>
    <row r="331" spans="2:24">
      <c r="B331" s="5"/>
      <c r="C331" s="26"/>
      <c r="E331" s="5"/>
      <c r="F331" s="5"/>
      <c r="G331" s="126"/>
      <c r="J331" s="26"/>
      <c r="L331" s="26"/>
      <c r="N331" s="26"/>
      <c r="O331" s="26"/>
      <c r="P331" s="26"/>
      <c r="Q331" s="26"/>
      <c r="U331" s="5"/>
      <c r="X331" s="5"/>
    </row>
    <row r="332" spans="2:24">
      <c r="B332" s="5"/>
      <c r="C332" s="26"/>
      <c r="E332" s="5"/>
      <c r="F332" s="5"/>
      <c r="G332" s="126"/>
      <c r="J332" s="26"/>
      <c r="L332" s="26"/>
      <c r="N332" s="26"/>
      <c r="O332" s="26"/>
      <c r="P332" s="26"/>
      <c r="Q332" s="26"/>
      <c r="U332" s="5"/>
      <c r="X332" s="5"/>
    </row>
    <row r="333" spans="2:24">
      <c r="B333" s="5"/>
      <c r="C333" s="26"/>
      <c r="E333" s="5"/>
      <c r="F333" s="5"/>
      <c r="G333" s="126"/>
      <c r="J333" s="26"/>
      <c r="L333" s="26"/>
      <c r="N333" s="26"/>
      <c r="O333" s="26"/>
      <c r="P333" s="26"/>
      <c r="Q333" s="26"/>
      <c r="U333" s="5"/>
      <c r="X333" s="5"/>
    </row>
    <row r="334" spans="2:24">
      <c r="B334" s="5"/>
      <c r="C334" s="26"/>
      <c r="E334" s="5"/>
      <c r="F334" s="5"/>
      <c r="G334" s="126"/>
      <c r="J334" s="26"/>
      <c r="L334" s="26"/>
      <c r="N334" s="26"/>
      <c r="O334" s="26"/>
      <c r="P334" s="26"/>
      <c r="Q334" s="26"/>
      <c r="U334" s="5"/>
      <c r="X334" s="5"/>
    </row>
    <row r="335" spans="2:24">
      <c r="B335" s="5"/>
      <c r="C335" s="26"/>
      <c r="E335" s="5"/>
      <c r="F335" s="5"/>
      <c r="G335" s="126"/>
      <c r="J335" s="26"/>
      <c r="L335" s="26"/>
      <c r="N335" s="26"/>
      <c r="O335" s="26"/>
      <c r="P335" s="26"/>
      <c r="Q335" s="26"/>
      <c r="U335" s="5"/>
      <c r="X335" s="5"/>
    </row>
    <row r="336" spans="2:24">
      <c r="B336" s="5"/>
      <c r="C336" s="26"/>
      <c r="E336" s="5"/>
      <c r="F336" s="5"/>
      <c r="G336" s="126"/>
      <c r="J336" s="26"/>
      <c r="L336" s="26"/>
      <c r="N336" s="26"/>
      <c r="O336" s="26"/>
      <c r="P336" s="26"/>
      <c r="Q336" s="26"/>
      <c r="U336" s="5"/>
      <c r="X336" s="5"/>
    </row>
    <row r="337" spans="2:24">
      <c r="B337" s="5"/>
      <c r="C337" s="26"/>
      <c r="E337" s="5"/>
      <c r="F337" s="5"/>
      <c r="G337" s="126"/>
      <c r="J337" s="26"/>
      <c r="L337" s="26"/>
      <c r="N337" s="26"/>
      <c r="O337" s="26"/>
      <c r="P337" s="26"/>
      <c r="Q337" s="26"/>
      <c r="U337" s="5"/>
      <c r="X337" s="5"/>
    </row>
    <row r="338" spans="2:24">
      <c r="B338" s="5"/>
      <c r="C338" s="26"/>
      <c r="E338" s="5"/>
      <c r="F338" s="5"/>
      <c r="G338" s="126"/>
      <c r="J338" s="26"/>
      <c r="L338" s="26"/>
      <c r="N338" s="26"/>
      <c r="O338" s="26"/>
      <c r="P338" s="26"/>
      <c r="Q338" s="26"/>
      <c r="U338" s="5"/>
      <c r="X338" s="5"/>
    </row>
    <row r="339" spans="2:24">
      <c r="B339" s="5"/>
      <c r="C339" s="26"/>
      <c r="E339" s="5"/>
      <c r="F339" s="5"/>
      <c r="G339" s="126"/>
      <c r="J339" s="26"/>
      <c r="L339" s="26"/>
      <c r="N339" s="26"/>
      <c r="O339" s="26"/>
      <c r="P339" s="26"/>
      <c r="Q339" s="26"/>
      <c r="U339" s="5"/>
      <c r="X339" s="5"/>
    </row>
    <row r="340" spans="2:24">
      <c r="B340" s="5"/>
      <c r="C340" s="26"/>
      <c r="E340" s="5"/>
      <c r="F340" s="5"/>
      <c r="G340" s="126"/>
      <c r="J340" s="26"/>
      <c r="L340" s="26"/>
      <c r="N340" s="26"/>
      <c r="O340" s="26"/>
      <c r="P340" s="26"/>
      <c r="Q340" s="26"/>
      <c r="U340" s="5"/>
      <c r="X340" s="5"/>
    </row>
    <row r="341" spans="2:24">
      <c r="B341" s="5"/>
      <c r="C341" s="26"/>
      <c r="E341" s="5"/>
      <c r="F341" s="5"/>
      <c r="G341" s="126"/>
      <c r="J341" s="26"/>
      <c r="L341" s="26"/>
      <c r="N341" s="26"/>
      <c r="O341" s="26"/>
      <c r="P341" s="26"/>
      <c r="Q341" s="26"/>
      <c r="U341" s="5"/>
      <c r="X341" s="5"/>
    </row>
    <row r="342" spans="2:24">
      <c r="B342" s="5"/>
      <c r="C342" s="26"/>
      <c r="E342" s="5"/>
      <c r="F342" s="5"/>
      <c r="G342" s="126"/>
      <c r="J342" s="26"/>
      <c r="L342" s="26"/>
      <c r="N342" s="26"/>
      <c r="O342" s="26"/>
      <c r="P342" s="26"/>
      <c r="Q342" s="26"/>
      <c r="U342" s="5"/>
      <c r="X342" s="5"/>
    </row>
    <row r="343" spans="2:24">
      <c r="B343" s="5"/>
      <c r="C343" s="26"/>
      <c r="E343" s="5"/>
      <c r="F343" s="5"/>
      <c r="G343" s="126"/>
      <c r="J343" s="26"/>
      <c r="L343" s="26"/>
      <c r="N343" s="26"/>
      <c r="O343" s="26"/>
      <c r="P343" s="26"/>
      <c r="Q343" s="26"/>
      <c r="U343" s="5"/>
      <c r="X343" s="5"/>
    </row>
    <row r="344" spans="2:24">
      <c r="B344" s="5"/>
      <c r="C344" s="26"/>
      <c r="E344" s="5"/>
      <c r="F344" s="5"/>
      <c r="G344" s="126"/>
      <c r="J344" s="26"/>
      <c r="L344" s="26"/>
      <c r="N344" s="26"/>
      <c r="O344" s="26"/>
      <c r="P344" s="26"/>
      <c r="Q344" s="26"/>
      <c r="U344" s="5"/>
      <c r="X344" s="5"/>
    </row>
    <row r="345" spans="2:24">
      <c r="B345" s="5"/>
      <c r="C345" s="26"/>
      <c r="E345" s="5"/>
      <c r="F345" s="5"/>
      <c r="G345" s="126"/>
      <c r="J345" s="26"/>
      <c r="L345" s="26"/>
      <c r="N345" s="26"/>
      <c r="O345" s="26"/>
      <c r="P345" s="26"/>
      <c r="Q345" s="26"/>
      <c r="U345" s="5"/>
      <c r="X345" s="5"/>
    </row>
    <row r="346" spans="2:24">
      <c r="B346" s="5"/>
      <c r="C346" s="26"/>
      <c r="E346" s="5"/>
      <c r="F346" s="5"/>
      <c r="G346" s="126"/>
      <c r="J346" s="26"/>
      <c r="L346" s="26"/>
      <c r="N346" s="26"/>
      <c r="O346" s="26"/>
      <c r="P346" s="26"/>
      <c r="Q346" s="26"/>
      <c r="U346" s="5"/>
      <c r="X346" s="5"/>
    </row>
    <row r="347" spans="2:24">
      <c r="B347" s="5"/>
      <c r="C347" s="26"/>
      <c r="E347" s="5"/>
      <c r="F347" s="5"/>
      <c r="G347" s="126"/>
      <c r="J347" s="26"/>
      <c r="L347" s="26"/>
      <c r="N347" s="26"/>
      <c r="O347" s="26"/>
      <c r="P347" s="26"/>
      <c r="Q347" s="26"/>
      <c r="U347" s="5"/>
      <c r="X347" s="5"/>
    </row>
    <row r="348" spans="2:24">
      <c r="B348" s="5"/>
      <c r="C348" s="26"/>
      <c r="E348" s="5"/>
      <c r="F348" s="5"/>
      <c r="G348" s="126"/>
      <c r="J348" s="26"/>
      <c r="L348" s="26"/>
      <c r="N348" s="26"/>
      <c r="O348" s="26"/>
      <c r="P348" s="26"/>
      <c r="Q348" s="26"/>
      <c r="U348" s="5"/>
      <c r="X348" s="5"/>
    </row>
    <row r="349" spans="2:24">
      <c r="B349" s="5"/>
      <c r="C349" s="26"/>
      <c r="E349" s="5"/>
      <c r="F349" s="5"/>
      <c r="G349" s="126"/>
      <c r="J349" s="26"/>
      <c r="L349" s="26"/>
      <c r="N349" s="26"/>
      <c r="O349" s="26"/>
      <c r="P349" s="26"/>
      <c r="Q349" s="26"/>
      <c r="U349" s="5"/>
      <c r="X349" s="5"/>
    </row>
    <row r="350" spans="2:24">
      <c r="B350" s="5"/>
      <c r="C350" s="26"/>
      <c r="E350" s="5"/>
      <c r="F350" s="5"/>
      <c r="G350" s="126"/>
      <c r="J350" s="26"/>
      <c r="L350" s="26"/>
      <c r="N350" s="26"/>
      <c r="O350" s="26"/>
      <c r="P350" s="26"/>
      <c r="Q350" s="26"/>
      <c r="U350" s="5"/>
      <c r="X350" s="5"/>
    </row>
    <row r="351" spans="2:24">
      <c r="B351" s="5"/>
      <c r="C351" s="26"/>
      <c r="E351" s="5"/>
      <c r="F351" s="5"/>
      <c r="G351" s="126"/>
      <c r="J351" s="26"/>
      <c r="L351" s="26"/>
      <c r="N351" s="26"/>
      <c r="O351" s="26"/>
      <c r="P351" s="26"/>
      <c r="Q351" s="26"/>
      <c r="U351" s="5"/>
      <c r="X351" s="5"/>
    </row>
    <row r="352" spans="2:24">
      <c r="B352" s="5"/>
      <c r="C352" s="26"/>
      <c r="E352" s="5"/>
      <c r="F352" s="5"/>
      <c r="G352" s="126"/>
      <c r="J352" s="26"/>
      <c r="L352" s="26"/>
      <c r="N352" s="26"/>
      <c r="O352" s="26"/>
      <c r="P352" s="26"/>
      <c r="Q352" s="26"/>
      <c r="U352" s="5"/>
      <c r="X352" s="5"/>
    </row>
    <row r="353" spans="2:24">
      <c r="B353" s="5"/>
      <c r="C353" s="26"/>
      <c r="E353" s="5"/>
      <c r="F353" s="5"/>
      <c r="G353" s="126"/>
      <c r="J353" s="26"/>
      <c r="L353" s="26"/>
      <c r="N353" s="26"/>
      <c r="O353" s="26"/>
      <c r="P353" s="26"/>
      <c r="Q353" s="26"/>
      <c r="U353" s="5"/>
      <c r="X353" s="5"/>
    </row>
    <row r="354" spans="2:24">
      <c r="B354" s="5"/>
      <c r="C354" s="26"/>
      <c r="E354" s="5"/>
      <c r="F354" s="5"/>
      <c r="G354" s="126"/>
      <c r="J354" s="26"/>
      <c r="L354" s="26"/>
      <c r="N354" s="26"/>
      <c r="O354" s="26"/>
      <c r="P354" s="26"/>
      <c r="Q354" s="26"/>
      <c r="U354" s="5"/>
      <c r="X354" s="5"/>
    </row>
    <row r="355" spans="2:24">
      <c r="B355" s="5"/>
      <c r="C355" s="26"/>
      <c r="E355" s="5"/>
      <c r="F355" s="5"/>
      <c r="G355" s="126"/>
      <c r="J355" s="26"/>
      <c r="L355" s="26"/>
      <c r="N355" s="26"/>
      <c r="O355" s="26"/>
      <c r="P355" s="26"/>
      <c r="Q355" s="26"/>
      <c r="U355" s="5"/>
      <c r="X355" s="5"/>
    </row>
    <row r="356" spans="2:24">
      <c r="B356" s="5"/>
      <c r="C356" s="26"/>
      <c r="E356" s="5"/>
      <c r="F356" s="5"/>
      <c r="G356" s="126"/>
      <c r="J356" s="26"/>
      <c r="L356" s="26"/>
      <c r="N356" s="26"/>
      <c r="O356" s="26"/>
      <c r="P356" s="26"/>
      <c r="Q356" s="26"/>
      <c r="U356" s="5"/>
      <c r="X356" s="5"/>
    </row>
    <row r="357" spans="2:24">
      <c r="B357" s="5"/>
      <c r="C357" s="26"/>
      <c r="E357" s="5"/>
      <c r="F357" s="5"/>
      <c r="G357" s="126"/>
      <c r="J357" s="26"/>
      <c r="L357" s="26"/>
      <c r="N357" s="26"/>
      <c r="O357" s="26"/>
      <c r="P357" s="26"/>
      <c r="Q357" s="26"/>
      <c r="U357" s="5"/>
      <c r="X357" s="5"/>
    </row>
    <row r="358" spans="2:24">
      <c r="B358" s="5"/>
      <c r="C358" s="26"/>
      <c r="E358" s="5"/>
      <c r="F358" s="5"/>
      <c r="G358" s="126"/>
      <c r="J358" s="26"/>
      <c r="L358" s="26"/>
      <c r="N358" s="26"/>
      <c r="O358" s="26"/>
      <c r="P358" s="26"/>
      <c r="Q358" s="26"/>
      <c r="U358" s="5"/>
      <c r="X358" s="5"/>
    </row>
    <row r="359" spans="2:24">
      <c r="B359" s="5"/>
      <c r="C359" s="26"/>
      <c r="E359" s="5"/>
      <c r="F359" s="5"/>
      <c r="G359" s="126"/>
      <c r="J359" s="26"/>
      <c r="L359" s="26"/>
      <c r="N359" s="26"/>
      <c r="O359" s="26"/>
      <c r="P359" s="26"/>
      <c r="Q359" s="26"/>
      <c r="U359" s="5"/>
      <c r="X359" s="5"/>
    </row>
    <row r="360" spans="2:24">
      <c r="B360" s="5"/>
      <c r="C360" s="26"/>
      <c r="E360" s="5"/>
      <c r="F360" s="5"/>
      <c r="G360" s="126"/>
      <c r="J360" s="26"/>
      <c r="L360" s="26"/>
      <c r="N360" s="26"/>
      <c r="O360" s="26"/>
      <c r="P360" s="26"/>
      <c r="Q360" s="26"/>
      <c r="U360" s="5"/>
      <c r="X360" s="5"/>
    </row>
    <row r="361" spans="2:24">
      <c r="B361" s="5"/>
      <c r="C361" s="26"/>
      <c r="E361" s="5"/>
      <c r="F361" s="5"/>
      <c r="G361" s="126"/>
      <c r="J361" s="26"/>
      <c r="L361" s="26"/>
      <c r="N361" s="26"/>
      <c r="O361" s="26"/>
      <c r="P361" s="26"/>
      <c r="Q361" s="26"/>
      <c r="U361" s="5"/>
      <c r="X361" s="5"/>
    </row>
    <row r="362" spans="2:24">
      <c r="B362" s="5"/>
      <c r="C362" s="26"/>
      <c r="E362" s="5"/>
      <c r="F362" s="5"/>
      <c r="G362" s="126"/>
      <c r="J362" s="26"/>
      <c r="L362" s="26"/>
      <c r="N362" s="26"/>
      <c r="O362" s="26"/>
      <c r="P362" s="26"/>
      <c r="Q362" s="26"/>
      <c r="U362" s="5"/>
      <c r="X362" s="5"/>
    </row>
    <row r="363" spans="2:24">
      <c r="B363" s="5"/>
      <c r="C363" s="26"/>
      <c r="E363" s="5"/>
      <c r="F363" s="5"/>
      <c r="G363" s="126"/>
      <c r="J363" s="26"/>
      <c r="L363" s="26"/>
      <c r="N363" s="26"/>
      <c r="O363" s="26"/>
      <c r="P363" s="26"/>
      <c r="Q363" s="26"/>
      <c r="U363" s="5"/>
      <c r="X363" s="5"/>
    </row>
    <row r="364" spans="2:24">
      <c r="B364" s="5"/>
      <c r="C364" s="26"/>
      <c r="E364" s="5"/>
      <c r="F364" s="5"/>
      <c r="G364" s="126"/>
      <c r="J364" s="26"/>
      <c r="L364" s="26"/>
      <c r="N364" s="26"/>
      <c r="O364" s="26"/>
      <c r="P364" s="26"/>
      <c r="Q364" s="26"/>
      <c r="U364" s="5"/>
      <c r="X364" s="5"/>
    </row>
    <row r="365" spans="2:24">
      <c r="B365" s="5"/>
      <c r="C365" s="26"/>
      <c r="E365" s="5"/>
      <c r="F365" s="5"/>
      <c r="G365" s="126"/>
      <c r="J365" s="26"/>
      <c r="L365" s="26"/>
      <c r="N365" s="26"/>
      <c r="O365" s="26"/>
      <c r="P365" s="26"/>
      <c r="Q365" s="26"/>
      <c r="U365" s="5"/>
      <c r="X365" s="5"/>
    </row>
    <row r="366" spans="2:24">
      <c r="B366" s="5"/>
      <c r="C366" s="26"/>
      <c r="E366" s="5"/>
      <c r="F366" s="5"/>
      <c r="G366" s="126"/>
      <c r="J366" s="26"/>
      <c r="L366" s="26"/>
      <c r="N366" s="26"/>
      <c r="O366" s="26"/>
      <c r="P366" s="26"/>
      <c r="Q366" s="26"/>
      <c r="U366" s="5"/>
      <c r="X366" s="5"/>
    </row>
    <row r="367" spans="2:24">
      <c r="B367" s="5"/>
      <c r="C367" s="26"/>
      <c r="E367" s="5"/>
      <c r="F367" s="5"/>
      <c r="G367" s="126"/>
      <c r="J367" s="26"/>
      <c r="L367" s="26"/>
      <c r="N367" s="26"/>
      <c r="O367" s="26"/>
      <c r="P367" s="26"/>
      <c r="Q367" s="26"/>
      <c r="U367" s="5"/>
      <c r="X367" s="5"/>
    </row>
    <row r="368" spans="2:24">
      <c r="B368" s="5"/>
      <c r="C368" s="26"/>
      <c r="E368" s="5"/>
      <c r="F368" s="5"/>
      <c r="G368" s="126"/>
      <c r="J368" s="26"/>
      <c r="L368" s="26"/>
      <c r="N368" s="26"/>
      <c r="O368" s="26"/>
      <c r="P368" s="26"/>
      <c r="Q368" s="26"/>
      <c r="U368" s="5"/>
      <c r="X368" s="5"/>
    </row>
    <row r="369" spans="2:24">
      <c r="B369" s="5"/>
      <c r="C369" s="26"/>
      <c r="E369" s="5"/>
      <c r="F369" s="5"/>
      <c r="G369" s="126"/>
      <c r="J369" s="26"/>
      <c r="L369" s="26"/>
      <c r="N369" s="26"/>
      <c r="O369" s="26"/>
      <c r="P369" s="26"/>
      <c r="Q369" s="26"/>
      <c r="U369" s="5"/>
      <c r="X369" s="5"/>
    </row>
    <row r="370" spans="2:24">
      <c r="B370" s="5"/>
      <c r="C370" s="26"/>
      <c r="E370" s="5"/>
      <c r="F370" s="5"/>
      <c r="G370" s="126"/>
      <c r="J370" s="26"/>
      <c r="L370" s="26"/>
      <c r="N370" s="26"/>
      <c r="O370" s="26"/>
      <c r="P370" s="26"/>
      <c r="Q370" s="26"/>
      <c r="U370" s="5"/>
      <c r="X370" s="5"/>
    </row>
    <row r="371" spans="2:24">
      <c r="B371" s="5"/>
      <c r="C371" s="26"/>
      <c r="E371" s="5"/>
      <c r="F371" s="5"/>
      <c r="G371" s="126"/>
      <c r="J371" s="26"/>
      <c r="L371" s="26"/>
      <c r="N371" s="26"/>
      <c r="O371" s="26"/>
      <c r="P371" s="26"/>
      <c r="Q371" s="26"/>
      <c r="U371" s="5"/>
      <c r="X371" s="5"/>
    </row>
    <row r="372" spans="2:24">
      <c r="B372" s="5"/>
      <c r="C372" s="26"/>
      <c r="E372" s="5"/>
      <c r="F372" s="5"/>
      <c r="G372" s="126"/>
      <c r="J372" s="26"/>
      <c r="L372" s="26"/>
      <c r="N372" s="26"/>
      <c r="O372" s="26"/>
      <c r="P372" s="26"/>
      <c r="Q372" s="26"/>
      <c r="U372" s="5"/>
      <c r="X372" s="5"/>
    </row>
    <row r="373" spans="2:24">
      <c r="B373" s="5"/>
      <c r="C373" s="26"/>
      <c r="E373" s="5"/>
      <c r="F373" s="5"/>
      <c r="G373" s="126"/>
      <c r="J373" s="26"/>
      <c r="L373" s="26"/>
      <c r="N373" s="26"/>
      <c r="O373" s="26"/>
      <c r="P373" s="26"/>
      <c r="Q373" s="26"/>
      <c r="U373" s="5"/>
      <c r="X373" s="5"/>
    </row>
    <row r="374" spans="2:24">
      <c r="B374" s="5"/>
      <c r="C374" s="26"/>
      <c r="E374" s="5"/>
      <c r="F374" s="5"/>
      <c r="G374" s="126"/>
      <c r="J374" s="26"/>
      <c r="L374" s="26"/>
      <c r="N374" s="26"/>
      <c r="O374" s="26"/>
      <c r="P374" s="26"/>
      <c r="Q374" s="26"/>
      <c r="U374" s="5"/>
      <c r="X374" s="5"/>
    </row>
    <row r="375" spans="2:24">
      <c r="B375" s="5"/>
      <c r="C375" s="26"/>
      <c r="E375" s="5"/>
      <c r="F375" s="5"/>
      <c r="G375" s="126"/>
      <c r="J375" s="26"/>
      <c r="L375" s="26"/>
      <c r="N375" s="26"/>
      <c r="O375" s="26"/>
      <c r="P375" s="26"/>
      <c r="Q375" s="26"/>
      <c r="U375" s="5"/>
      <c r="X375" s="5"/>
    </row>
    <row r="376" spans="2:24">
      <c r="B376" s="5"/>
      <c r="C376" s="26"/>
      <c r="E376" s="5"/>
      <c r="F376" s="5"/>
      <c r="G376" s="126"/>
      <c r="J376" s="26"/>
      <c r="L376" s="26"/>
      <c r="N376" s="26"/>
      <c r="O376" s="26"/>
      <c r="P376" s="26"/>
      <c r="Q376" s="26"/>
      <c r="U376" s="5"/>
      <c r="X376" s="5"/>
    </row>
    <row r="377" spans="2:24">
      <c r="B377" s="5"/>
      <c r="C377" s="26"/>
      <c r="E377" s="5"/>
      <c r="F377" s="5"/>
      <c r="G377" s="126"/>
      <c r="J377" s="26"/>
      <c r="L377" s="26"/>
      <c r="N377" s="26"/>
      <c r="O377" s="26"/>
      <c r="P377" s="26"/>
      <c r="Q377" s="26"/>
      <c r="U377" s="5"/>
      <c r="X377" s="5"/>
    </row>
    <row r="378" spans="2:24">
      <c r="B378" s="5"/>
      <c r="C378" s="26"/>
      <c r="E378" s="5"/>
      <c r="F378" s="5"/>
      <c r="G378" s="126"/>
      <c r="J378" s="26"/>
      <c r="L378" s="26"/>
      <c r="N378" s="26"/>
      <c r="O378" s="26"/>
      <c r="P378" s="26"/>
      <c r="Q378" s="26"/>
      <c r="U378" s="5"/>
      <c r="X378" s="5"/>
    </row>
    <row r="379" spans="2:24">
      <c r="B379" s="5"/>
      <c r="C379" s="26"/>
      <c r="E379" s="5"/>
      <c r="F379" s="5"/>
      <c r="G379" s="126"/>
      <c r="J379" s="26"/>
      <c r="L379" s="26"/>
      <c r="N379" s="26"/>
      <c r="O379" s="26"/>
      <c r="P379" s="26"/>
      <c r="Q379" s="26"/>
      <c r="U379" s="5"/>
      <c r="X379" s="5"/>
    </row>
    <row r="380" spans="2:24">
      <c r="B380" s="5"/>
      <c r="C380" s="26"/>
      <c r="E380" s="5"/>
      <c r="F380" s="5"/>
      <c r="G380" s="126"/>
      <c r="J380" s="26"/>
      <c r="L380" s="26"/>
      <c r="N380" s="26"/>
      <c r="O380" s="26"/>
      <c r="P380" s="26"/>
      <c r="Q380" s="26"/>
      <c r="U380" s="5"/>
      <c r="X380" s="5"/>
    </row>
    <row r="381" spans="2:24">
      <c r="B381" s="5"/>
      <c r="C381" s="26"/>
      <c r="E381" s="5"/>
      <c r="F381" s="5"/>
      <c r="G381" s="126"/>
      <c r="J381" s="26"/>
      <c r="L381" s="26"/>
      <c r="N381" s="26"/>
      <c r="O381" s="26"/>
      <c r="P381" s="26"/>
      <c r="Q381" s="26"/>
      <c r="U381" s="5"/>
      <c r="X381" s="5"/>
    </row>
    <row r="382" spans="2:24">
      <c r="B382" s="5"/>
      <c r="C382" s="26"/>
      <c r="E382" s="5"/>
      <c r="F382" s="5"/>
      <c r="G382" s="126"/>
      <c r="J382" s="26"/>
      <c r="L382" s="26"/>
      <c r="N382" s="26"/>
      <c r="O382" s="26"/>
      <c r="P382" s="26"/>
      <c r="Q382" s="26"/>
      <c r="U382" s="5"/>
      <c r="X382" s="5"/>
    </row>
    <row r="383" spans="2:24">
      <c r="B383" s="5"/>
      <c r="C383" s="26"/>
      <c r="E383" s="5"/>
      <c r="F383" s="5"/>
      <c r="G383" s="126"/>
      <c r="J383" s="26"/>
      <c r="L383" s="26"/>
      <c r="N383" s="26"/>
      <c r="O383" s="26"/>
      <c r="P383" s="26"/>
      <c r="Q383" s="26"/>
      <c r="U383" s="5"/>
      <c r="X383" s="5"/>
    </row>
    <row r="384" spans="2:24">
      <c r="B384" s="5"/>
      <c r="C384" s="26"/>
      <c r="E384" s="5"/>
      <c r="F384" s="5"/>
      <c r="G384" s="126"/>
      <c r="J384" s="26"/>
      <c r="L384" s="26"/>
      <c r="N384" s="26"/>
      <c r="O384" s="26"/>
      <c r="P384" s="26"/>
      <c r="Q384" s="26"/>
      <c r="U384" s="5"/>
      <c r="X384" s="5"/>
    </row>
    <row r="385" spans="2:24">
      <c r="B385" s="5"/>
      <c r="C385" s="26"/>
      <c r="E385" s="5"/>
      <c r="F385" s="5"/>
      <c r="G385" s="126"/>
      <c r="J385" s="26"/>
      <c r="L385" s="26"/>
      <c r="N385" s="26"/>
      <c r="O385" s="26"/>
      <c r="P385" s="26"/>
      <c r="Q385" s="26"/>
      <c r="U385" s="5"/>
      <c r="X385" s="5"/>
    </row>
    <row r="386" spans="2:24">
      <c r="B386" s="5"/>
      <c r="C386" s="26"/>
      <c r="E386" s="5"/>
      <c r="F386" s="5"/>
      <c r="G386" s="126"/>
      <c r="J386" s="26"/>
      <c r="L386" s="26"/>
      <c r="N386" s="26"/>
      <c r="O386" s="26"/>
      <c r="P386" s="26"/>
      <c r="Q386" s="26"/>
      <c r="U386" s="5"/>
      <c r="X386" s="5"/>
    </row>
    <row r="387" spans="2:24">
      <c r="B387" s="5"/>
      <c r="C387" s="26"/>
      <c r="E387" s="5"/>
      <c r="F387" s="5"/>
      <c r="G387" s="126"/>
      <c r="J387" s="26"/>
      <c r="L387" s="26"/>
      <c r="N387" s="26"/>
      <c r="O387" s="26"/>
      <c r="P387" s="26"/>
      <c r="Q387" s="26"/>
      <c r="U387" s="5"/>
      <c r="X387" s="5"/>
    </row>
    <row r="388" spans="2:24">
      <c r="B388" s="5"/>
      <c r="C388" s="26"/>
      <c r="E388" s="5"/>
      <c r="F388" s="5"/>
      <c r="G388" s="126"/>
      <c r="J388" s="26"/>
      <c r="L388" s="26"/>
      <c r="N388" s="26"/>
      <c r="O388" s="26"/>
      <c r="P388" s="26"/>
      <c r="Q388" s="26"/>
      <c r="U388" s="5"/>
      <c r="X388" s="5"/>
    </row>
    <row r="389" spans="2:24">
      <c r="B389" s="5"/>
      <c r="C389" s="26"/>
      <c r="E389" s="5"/>
      <c r="F389" s="5"/>
      <c r="G389" s="126"/>
      <c r="J389" s="26"/>
      <c r="L389" s="26"/>
      <c r="N389" s="26"/>
      <c r="O389" s="26"/>
      <c r="P389" s="26"/>
      <c r="Q389" s="26"/>
      <c r="U389" s="5"/>
      <c r="X389" s="5"/>
    </row>
    <row r="390" spans="2:24">
      <c r="B390" s="5"/>
      <c r="C390" s="26"/>
      <c r="E390" s="5"/>
      <c r="F390" s="5"/>
      <c r="G390" s="126"/>
      <c r="J390" s="26"/>
      <c r="L390" s="26"/>
      <c r="N390" s="26"/>
      <c r="O390" s="26"/>
      <c r="P390" s="26"/>
      <c r="Q390" s="26"/>
      <c r="U390" s="5"/>
      <c r="X390" s="5"/>
    </row>
    <row r="391" spans="2:24">
      <c r="B391" s="5"/>
      <c r="C391" s="26"/>
      <c r="E391" s="5"/>
      <c r="F391" s="5"/>
      <c r="G391" s="126"/>
      <c r="J391" s="26"/>
      <c r="L391" s="26"/>
      <c r="N391" s="26"/>
      <c r="O391" s="26"/>
      <c r="P391" s="26"/>
      <c r="Q391" s="26"/>
      <c r="U391" s="5"/>
      <c r="X391" s="5"/>
    </row>
    <row r="392" spans="2:24">
      <c r="B392" s="5"/>
      <c r="C392" s="26"/>
      <c r="E392" s="5"/>
      <c r="F392" s="5"/>
      <c r="G392" s="126"/>
      <c r="J392" s="26"/>
      <c r="L392" s="26"/>
      <c r="N392" s="26"/>
      <c r="O392" s="26"/>
      <c r="P392" s="26"/>
      <c r="Q392" s="26"/>
      <c r="U392" s="5"/>
      <c r="X392" s="5"/>
    </row>
    <row r="393" spans="2:24">
      <c r="B393" s="5"/>
      <c r="C393" s="26"/>
      <c r="E393" s="5"/>
      <c r="F393" s="5"/>
      <c r="G393" s="126"/>
      <c r="J393" s="26"/>
      <c r="L393" s="26"/>
      <c r="N393" s="26"/>
      <c r="O393" s="26"/>
      <c r="P393" s="26"/>
      <c r="Q393" s="26"/>
      <c r="U393" s="5"/>
      <c r="X393" s="5"/>
    </row>
    <row r="394" spans="2:24">
      <c r="B394" s="5"/>
      <c r="C394" s="26"/>
      <c r="E394" s="5"/>
      <c r="F394" s="5"/>
      <c r="G394" s="126"/>
      <c r="J394" s="26"/>
      <c r="L394" s="26"/>
      <c r="N394" s="26"/>
      <c r="O394" s="26"/>
      <c r="P394" s="26"/>
      <c r="Q394" s="26"/>
      <c r="U394" s="5"/>
      <c r="X394" s="5"/>
    </row>
    <row r="395" spans="2:24">
      <c r="B395" s="5"/>
      <c r="C395" s="26"/>
      <c r="E395" s="5"/>
      <c r="F395" s="5"/>
      <c r="G395" s="126"/>
      <c r="J395" s="26"/>
      <c r="L395" s="26"/>
      <c r="N395" s="26"/>
      <c r="O395" s="26"/>
      <c r="P395" s="26"/>
      <c r="Q395" s="26"/>
      <c r="U395" s="5"/>
      <c r="X395" s="5"/>
    </row>
    <row r="396" spans="2:24">
      <c r="B396" s="5"/>
      <c r="C396" s="26"/>
      <c r="E396" s="5"/>
      <c r="F396" s="5"/>
      <c r="G396" s="126"/>
      <c r="J396" s="26"/>
      <c r="L396" s="26"/>
      <c r="N396" s="26"/>
      <c r="O396" s="26"/>
      <c r="P396" s="26"/>
      <c r="Q396" s="26"/>
      <c r="U396" s="5"/>
      <c r="X396" s="5"/>
    </row>
    <row r="397" spans="2:24">
      <c r="B397" s="5"/>
      <c r="C397" s="26"/>
      <c r="E397" s="5"/>
      <c r="F397" s="5"/>
      <c r="G397" s="126"/>
      <c r="J397" s="26"/>
      <c r="L397" s="26"/>
      <c r="N397" s="26"/>
      <c r="O397" s="26"/>
      <c r="P397" s="26"/>
      <c r="Q397" s="26"/>
      <c r="U397" s="5"/>
      <c r="X397" s="5"/>
    </row>
    <row r="398" spans="2:24">
      <c r="B398" s="5"/>
      <c r="C398" s="26"/>
      <c r="E398" s="5"/>
      <c r="F398" s="5"/>
      <c r="G398" s="126"/>
      <c r="J398" s="26"/>
      <c r="L398" s="26"/>
      <c r="N398" s="26"/>
      <c r="O398" s="26"/>
      <c r="P398" s="26"/>
      <c r="Q398" s="26"/>
      <c r="U398" s="5"/>
      <c r="X398" s="5"/>
    </row>
    <row r="399" spans="2:24">
      <c r="B399" s="5"/>
      <c r="C399" s="26"/>
      <c r="E399" s="5"/>
      <c r="F399" s="5"/>
      <c r="G399" s="126"/>
      <c r="J399" s="26"/>
      <c r="L399" s="26"/>
      <c r="N399" s="26"/>
      <c r="O399" s="26"/>
      <c r="P399" s="26"/>
      <c r="Q399" s="26"/>
      <c r="U399" s="5"/>
      <c r="X399" s="5"/>
    </row>
    <row r="400" spans="2:24">
      <c r="B400" s="5"/>
      <c r="C400" s="26"/>
      <c r="E400" s="5"/>
      <c r="F400" s="5"/>
      <c r="G400" s="126"/>
      <c r="J400" s="26"/>
      <c r="L400" s="26"/>
      <c r="N400" s="26"/>
      <c r="O400" s="26"/>
      <c r="P400" s="26"/>
      <c r="Q400" s="26"/>
      <c r="U400" s="5"/>
      <c r="X400" s="5"/>
    </row>
    <row r="401" spans="2:24">
      <c r="B401" s="5"/>
      <c r="C401" s="26"/>
      <c r="E401" s="5"/>
      <c r="F401" s="5"/>
      <c r="G401" s="126"/>
      <c r="J401" s="26"/>
      <c r="L401" s="26"/>
      <c r="N401" s="26"/>
      <c r="O401" s="26"/>
      <c r="P401" s="26"/>
      <c r="Q401" s="26"/>
      <c r="U401" s="5"/>
      <c r="X401" s="5"/>
    </row>
    <row r="402" spans="2:24">
      <c r="B402" s="5"/>
      <c r="C402" s="26"/>
      <c r="E402" s="5"/>
      <c r="F402" s="5"/>
      <c r="G402" s="126"/>
      <c r="J402" s="26"/>
      <c r="L402" s="26"/>
      <c r="N402" s="26"/>
      <c r="O402" s="26"/>
      <c r="P402" s="26"/>
      <c r="Q402" s="26"/>
      <c r="U402" s="5"/>
      <c r="X402" s="5"/>
    </row>
    <row r="403" spans="2:24">
      <c r="B403" s="5"/>
      <c r="C403" s="26"/>
      <c r="E403" s="5"/>
      <c r="F403" s="5"/>
      <c r="G403" s="126"/>
      <c r="J403" s="26"/>
      <c r="L403" s="26"/>
      <c r="N403" s="26"/>
      <c r="O403" s="26"/>
      <c r="P403" s="26"/>
      <c r="Q403" s="26"/>
      <c r="U403" s="5"/>
      <c r="X403" s="5"/>
    </row>
    <row r="404" spans="2:24">
      <c r="B404" s="5"/>
      <c r="C404" s="26"/>
      <c r="E404" s="5"/>
      <c r="F404" s="5"/>
      <c r="G404" s="126"/>
      <c r="J404" s="26"/>
      <c r="L404" s="26"/>
      <c r="N404" s="26"/>
      <c r="O404" s="26"/>
      <c r="P404" s="26"/>
      <c r="Q404" s="26"/>
      <c r="U404" s="5"/>
      <c r="X404" s="5"/>
    </row>
    <row r="405" spans="2:24">
      <c r="B405" s="5"/>
      <c r="C405" s="26"/>
      <c r="E405" s="5"/>
      <c r="F405" s="5"/>
      <c r="G405" s="126"/>
      <c r="J405" s="26"/>
      <c r="L405" s="26"/>
      <c r="N405" s="26"/>
      <c r="O405" s="26"/>
      <c r="P405" s="26"/>
      <c r="Q405" s="26"/>
      <c r="U405" s="5"/>
      <c r="X405" s="5"/>
    </row>
    <row r="406" spans="2:24">
      <c r="B406" s="5"/>
      <c r="C406" s="26"/>
      <c r="E406" s="5"/>
      <c r="F406" s="5"/>
      <c r="G406" s="126"/>
      <c r="J406" s="26"/>
      <c r="L406" s="26"/>
      <c r="N406" s="26"/>
      <c r="O406" s="26"/>
      <c r="P406" s="26"/>
      <c r="Q406" s="26"/>
      <c r="U406" s="5"/>
      <c r="X406" s="5"/>
    </row>
    <row r="407" spans="2:24">
      <c r="B407" s="5"/>
      <c r="C407" s="26"/>
      <c r="E407" s="5"/>
      <c r="F407" s="5"/>
      <c r="G407" s="126"/>
      <c r="J407" s="26"/>
      <c r="L407" s="26"/>
      <c r="N407" s="26"/>
      <c r="O407" s="26"/>
      <c r="P407" s="26"/>
      <c r="Q407" s="26"/>
      <c r="U407" s="5"/>
      <c r="X407" s="5"/>
    </row>
    <row r="408" spans="2:24">
      <c r="B408" s="5"/>
      <c r="C408" s="26"/>
      <c r="E408" s="5"/>
      <c r="F408" s="5"/>
      <c r="G408" s="126"/>
      <c r="J408" s="26"/>
      <c r="L408" s="26"/>
      <c r="N408" s="26"/>
      <c r="O408" s="26"/>
      <c r="P408" s="26"/>
      <c r="Q408" s="26"/>
      <c r="U408" s="5"/>
      <c r="X408" s="5"/>
    </row>
    <row r="409" spans="2:24">
      <c r="B409" s="5"/>
      <c r="C409" s="26"/>
      <c r="E409" s="5"/>
      <c r="F409" s="5"/>
      <c r="G409" s="126"/>
      <c r="J409" s="26"/>
      <c r="L409" s="26"/>
      <c r="N409" s="26"/>
      <c r="O409" s="26"/>
      <c r="P409" s="26"/>
      <c r="Q409" s="26"/>
      <c r="U409" s="5"/>
      <c r="X409" s="5"/>
    </row>
    <row r="410" spans="2:24">
      <c r="B410" s="5"/>
      <c r="C410" s="26"/>
      <c r="E410" s="5"/>
      <c r="F410" s="5"/>
      <c r="G410" s="126"/>
      <c r="J410" s="26"/>
      <c r="L410" s="26"/>
      <c r="N410" s="26"/>
      <c r="O410" s="26"/>
      <c r="P410" s="26"/>
      <c r="Q410" s="26"/>
      <c r="U410" s="5"/>
      <c r="X410" s="5"/>
    </row>
    <row r="411" spans="2:24">
      <c r="B411" s="5"/>
      <c r="C411" s="26"/>
      <c r="E411" s="5"/>
      <c r="F411" s="5"/>
      <c r="G411" s="126"/>
      <c r="J411" s="26"/>
      <c r="L411" s="26"/>
      <c r="N411" s="26"/>
      <c r="O411" s="26"/>
      <c r="P411" s="26"/>
      <c r="Q411" s="26"/>
      <c r="U411" s="5"/>
      <c r="X411" s="5"/>
    </row>
    <row r="412" spans="2:24">
      <c r="B412" s="5"/>
      <c r="C412" s="26"/>
      <c r="E412" s="5"/>
      <c r="F412" s="5"/>
      <c r="G412" s="126"/>
      <c r="J412" s="26"/>
      <c r="L412" s="26"/>
      <c r="N412" s="26"/>
      <c r="O412" s="26"/>
      <c r="P412" s="26"/>
      <c r="Q412" s="26"/>
      <c r="U412" s="5"/>
      <c r="X412" s="5"/>
    </row>
    <row r="413" spans="2:24">
      <c r="B413" s="5"/>
      <c r="C413" s="26"/>
      <c r="E413" s="5"/>
      <c r="F413" s="5"/>
      <c r="G413" s="126"/>
      <c r="J413" s="26"/>
      <c r="L413" s="26"/>
      <c r="N413" s="26"/>
      <c r="O413" s="26"/>
      <c r="P413" s="26"/>
      <c r="Q413" s="26"/>
      <c r="U413" s="5"/>
      <c r="X413" s="5"/>
    </row>
    <row r="414" spans="2:24">
      <c r="B414" s="5"/>
      <c r="C414" s="26"/>
      <c r="E414" s="5"/>
      <c r="F414" s="5"/>
      <c r="G414" s="126"/>
      <c r="J414" s="26"/>
      <c r="L414" s="26"/>
      <c r="N414" s="26"/>
      <c r="O414" s="26"/>
      <c r="P414" s="26"/>
      <c r="Q414" s="26"/>
      <c r="U414" s="5"/>
      <c r="X414" s="5"/>
    </row>
    <row r="415" spans="2:24">
      <c r="B415" s="5"/>
      <c r="C415" s="26"/>
      <c r="E415" s="5"/>
      <c r="F415" s="5"/>
      <c r="G415" s="126"/>
      <c r="J415" s="26"/>
      <c r="L415" s="26"/>
      <c r="N415" s="26"/>
      <c r="O415" s="26"/>
      <c r="P415" s="26"/>
      <c r="Q415" s="26"/>
      <c r="U415" s="5"/>
      <c r="X415" s="5"/>
    </row>
    <row r="416" spans="2:24">
      <c r="B416" s="5"/>
      <c r="C416" s="26"/>
      <c r="E416" s="5"/>
      <c r="F416" s="5"/>
      <c r="G416" s="126"/>
      <c r="J416" s="26"/>
      <c r="L416" s="26"/>
      <c r="N416" s="26"/>
      <c r="O416" s="26"/>
      <c r="P416" s="26"/>
      <c r="Q416" s="26"/>
      <c r="U416" s="5"/>
      <c r="X416" s="5"/>
    </row>
    <row r="417" spans="2:24">
      <c r="B417" s="5"/>
      <c r="C417" s="26"/>
      <c r="E417" s="5"/>
      <c r="F417" s="5"/>
      <c r="G417" s="126"/>
      <c r="J417" s="26"/>
      <c r="L417" s="26"/>
      <c r="N417" s="26"/>
      <c r="O417" s="26"/>
      <c r="P417" s="26"/>
      <c r="Q417" s="26"/>
      <c r="U417" s="5"/>
      <c r="X417" s="5"/>
    </row>
    <row r="418" spans="2:24">
      <c r="B418" s="5"/>
      <c r="C418" s="26"/>
      <c r="E418" s="5"/>
      <c r="F418" s="5"/>
      <c r="G418" s="126"/>
      <c r="J418" s="26"/>
      <c r="L418" s="26"/>
      <c r="N418" s="26"/>
      <c r="O418" s="26"/>
      <c r="P418" s="26"/>
      <c r="Q418" s="26"/>
      <c r="U418" s="5"/>
      <c r="X418" s="5"/>
    </row>
    <row r="419" spans="2:24">
      <c r="B419" s="5"/>
      <c r="C419" s="26"/>
      <c r="E419" s="5"/>
      <c r="F419" s="5"/>
      <c r="G419" s="126"/>
      <c r="J419" s="26"/>
      <c r="L419" s="26"/>
      <c r="N419" s="26"/>
      <c r="O419" s="26"/>
      <c r="P419" s="26"/>
      <c r="Q419" s="26"/>
      <c r="U419" s="5"/>
      <c r="X419" s="5"/>
    </row>
    <row r="420" spans="2:24">
      <c r="B420" s="5"/>
      <c r="C420" s="26"/>
      <c r="E420" s="5"/>
      <c r="F420" s="5"/>
      <c r="G420" s="126"/>
      <c r="J420" s="26"/>
      <c r="L420" s="26"/>
      <c r="N420" s="26"/>
      <c r="O420" s="26"/>
      <c r="P420" s="26"/>
      <c r="Q420" s="26"/>
      <c r="U420" s="5"/>
      <c r="X420" s="5"/>
    </row>
    <row r="421" spans="2:24">
      <c r="B421" s="5"/>
      <c r="C421" s="26"/>
      <c r="E421" s="5"/>
      <c r="F421" s="5"/>
      <c r="G421" s="126"/>
      <c r="J421" s="26"/>
      <c r="L421" s="26"/>
      <c r="N421" s="26"/>
      <c r="O421" s="26"/>
      <c r="P421" s="26"/>
      <c r="Q421" s="26"/>
      <c r="U421" s="5"/>
      <c r="X421" s="5"/>
    </row>
    <row r="422" spans="2:24">
      <c r="B422" s="5"/>
      <c r="C422" s="26"/>
      <c r="E422" s="5"/>
      <c r="F422" s="5"/>
      <c r="G422" s="126"/>
      <c r="J422" s="26"/>
      <c r="L422" s="26"/>
      <c r="N422" s="26"/>
      <c r="O422" s="26"/>
      <c r="P422" s="26"/>
      <c r="Q422" s="26"/>
      <c r="U422" s="5"/>
      <c r="X422" s="5"/>
    </row>
    <row r="423" spans="2:24">
      <c r="B423" s="5"/>
      <c r="C423" s="26"/>
      <c r="E423" s="5"/>
      <c r="F423" s="5"/>
      <c r="G423" s="126"/>
      <c r="J423" s="26"/>
      <c r="L423" s="26"/>
      <c r="N423" s="26"/>
      <c r="O423" s="26"/>
      <c r="P423" s="26"/>
      <c r="Q423" s="26"/>
      <c r="U423" s="5"/>
      <c r="X423" s="5"/>
    </row>
    <row r="424" spans="2:24">
      <c r="B424" s="5"/>
      <c r="C424" s="26"/>
      <c r="E424" s="5"/>
      <c r="F424" s="5"/>
      <c r="G424" s="126"/>
      <c r="J424" s="26"/>
      <c r="L424" s="26"/>
      <c r="N424" s="26"/>
      <c r="O424" s="26"/>
      <c r="P424" s="26"/>
      <c r="Q424" s="26"/>
      <c r="U424" s="5"/>
      <c r="X424" s="5"/>
    </row>
    <row r="425" spans="2:24">
      <c r="B425" s="5"/>
      <c r="C425" s="26"/>
      <c r="E425" s="5"/>
      <c r="F425" s="5"/>
      <c r="G425" s="126"/>
      <c r="J425" s="26"/>
      <c r="L425" s="26"/>
      <c r="N425" s="26"/>
      <c r="O425" s="26"/>
      <c r="P425" s="26"/>
      <c r="Q425" s="26"/>
      <c r="U425" s="5"/>
      <c r="X425" s="5"/>
    </row>
    <row r="426" spans="2:24">
      <c r="B426" s="5"/>
      <c r="C426" s="26"/>
      <c r="E426" s="5"/>
      <c r="F426" s="5"/>
      <c r="G426" s="126"/>
      <c r="J426" s="26"/>
      <c r="L426" s="26"/>
      <c r="N426" s="26"/>
      <c r="O426" s="26"/>
      <c r="P426" s="26"/>
      <c r="Q426" s="26"/>
      <c r="U426" s="5"/>
      <c r="X426" s="5"/>
    </row>
    <row r="427" spans="2:24">
      <c r="B427" s="5"/>
      <c r="C427" s="26"/>
      <c r="E427" s="5"/>
      <c r="F427" s="5"/>
      <c r="G427" s="126"/>
      <c r="J427" s="26"/>
      <c r="L427" s="26"/>
      <c r="N427" s="26"/>
      <c r="O427" s="26"/>
      <c r="P427" s="26"/>
      <c r="Q427" s="26"/>
      <c r="U427" s="5"/>
      <c r="X427" s="5"/>
    </row>
    <row r="428" spans="2:24">
      <c r="B428" s="5"/>
      <c r="C428" s="26"/>
      <c r="E428" s="5"/>
      <c r="F428" s="5"/>
      <c r="G428" s="126"/>
      <c r="J428" s="26"/>
      <c r="L428" s="26"/>
      <c r="N428" s="26"/>
      <c r="O428" s="26"/>
      <c r="P428" s="26"/>
      <c r="Q428" s="26"/>
      <c r="U428" s="5"/>
      <c r="X428" s="5"/>
    </row>
    <row r="429" spans="2:24">
      <c r="B429" s="5"/>
      <c r="C429" s="26"/>
      <c r="E429" s="5"/>
      <c r="F429" s="5"/>
      <c r="G429" s="126"/>
      <c r="J429" s="26"/>
      <c r="L429" s="26"/>
      <c r="N429" s="26"/>
      <c r="O429" s="26"/>
      <c r="P429" s="26"/>
      <c r="Q429" s="26"/>
      <c r="U429" s="5"/>
      <c r="X429" s="5"/>
    </row>
    <row r="430" spans="2:24">
      <c r="B430" s="5"/>
      <c r="C430" s="26"/>
      <c r="E430" s="5"/>
      <c r="F430" s="5"/>
      <c r="G430" s="126"/>
      <c r="J430" s="26"/>
      <c r="L430" s="26"/>
      <c r="N430" s="26"/>
      <c r="O430" s="26"/>
      <c r="P430" s="26"/>
      <c r="Q430" s="26"/>
      <c r="U430" s="5"/>
      <c r="X430" s="5"/>
    </row>
    <row r="431" spans="2:24">
      <c r="B431" s="5"/>
      <c r="C431" s="26"/>
      <c r="E431" s="5"/>
      <c r="F431" s="5"/>
      <c r="G431" s="126"/>
      <c r="J431" s="26"/>
      <c r="L431" s="26"/>
      <c r="N431" s="26"/>
      <c r="O431" s="26"/>
      <c r="P431" s="26"/>
      <c r="Q431" s="26"/>
      <c r="U431" s="5"/>
      <c r="X431" s="5"/>
    </row>
    <row r="432" spans="2:24">
      <c r="B432" s="5"/>
      <c r="C432" s="26"/>
      <c r="E432" s="5"/>
      <c r="F432" s="5"/>
      <c r="G432" s="126"/>
      <c r="J432" s="26"/>
      <c r="L432" s="26"/>
      <c r="N432" s="26"/>
      <c r="O432" s="26"/>
      <c r="P432" s="26"/>
      <c r="Q432" s="26"/>
      <c r="U432" s="5"/>
      <c r="X432" s="5"/>
    </row>
    <row r="433" spans="2:24">
      <c r="B433" s="5"/>
      <c r="C433" s="26"/>
      <c r="E433" s="5"/>
      <c r="F433" s="5"/>
      <c r="G433" s="126"/>
      <c r="J433" s="26"/>
      <c r="L433" s="26"/>
      <c r="N433" s="26"/>
      <c r="O433" s="26"/>
      <c r="P433" s="26"/>
      <c r="Q433" s="26"/>
      <c r="U433" s="5"/>
      <c r="X433" s="5"/>
    </row>
    <row r="434" spans="2:24">
      <c r="B434" s="5"/>
      <c r="C434" s="26"/>
      <c r="E434" s="5"/>
      <c r="F434" s="5"/>
      <c r="G434" s="126"/>
      <c r="J434" s="26"/>
      <c r="L434" s="26"/>
      <c r="N434" s="26"/>
      <c r="O434" s="26"/>
      <c r="P434" s="26"/>
      <c r="Q434" s="26"/>
      <c r="U434" s="5"/>
      <c r="X434" s="5"/>
    </row>
    <row r="435" spans="2:24">
      <c r="B435" s="5"/>
      <c r="C435" s="26"/>
      <c r="E435" s="5"/>
      <c r="F435" s="5"/>
      <c r="G435" s="126"/>
      <c r="J435" s="26"/>
      <c r="L435" s="26"/>
      <c r="N435" s="26"/>
      <c r="O435" s="26"/>
      <c r="P435" s="26"/>
      <c r="Q435" s="26"/>
      <c r="U435" s="5"/>
      <c r="X435" s="5"/>
    </row>
    <row r="436" spans="2:24">
      <c r="B436" s="5"/>
      <c r="C436" s="26"/>
      <c r="E436" s="5"/>
      <c r="F436" s="5"/>
      <c r="G436" s="126"/>
      <c r="J436" s="26"/>
      <c r="L436" s="26"/>
      <c r="N436" s="26"/>
      <c r="O436" s="26"/>
      <c r="P436" s="26"/>
      <c r="Q436" s="26"/>
      <c r="U436" s="5"/>
      <c r="X436" s="5"/>
    </row>
    <row r="437" spans="2:24">
      <c r="B437" s="5"/>
      <c r="C437" s="26"/>
      <c r="E437" s="5"/>
      <c r="F437" s="5"/>
      <c r="G437" s="126"/>
      <c r="J437" s="26"/>
      <c r="L437" s="26"/>
      <c r="N437" s="26"/>
      <c r="O437" s="26"/>
      <c r="P437" s="26"/>
      <c r="Q437" s="26"/>
      <c r="U437" s="5"/>
      <c r="X437" s="5"/>
    </row>
    <row r="438" spans="2:24">
      <c r="B438" s="5"/>
      <c r="C438" s="26"/>
      <c r="E438" s="5"/>
      <c r="F438" s="5"/>
      <c r="G438" s="126"/>
      <c r="J438" s="26"/>
      <c r="L438" s="26"/>
      <c r="N438" s="26"/>
      <c r="O438" s="26"/>
      <c r="P438" s="26"/>
      <c r="Q438" s="26"/>
      <c r="U438" s="5"/>
      <c r="X438" s="5"/>
    </row>
    <row r="439" spans="2:24">
      <c r="B439" s="5"/>
      <c r="C439" s="26"/>
      <c r="E439" s="5"/>
      <c r="F439" s="5"/>
      <c r="G439" s="126"/>
      <c r="J439" s="26"/>
      <c r="L439" s="26"/>
      <c r="N439" s="26"/>
      <c r="O439" s="26"/>
      <c r="P439" s="26"/>
      <c r="Q439" s="26"/>
      <c r="U439" s="5"/>
      <c r="X439" s="5"/>
    </row>
    <row r="440" spans="2:24">
      <c r="B440" s="5"/>
      <c r="C440" s="26"/>
      <c r="E440" s="5"/>
      <c r="F440" s="5"/>
      <c r="G440" s="126"/>
      <c r="J440" s="26"/>
      <c r="L440" s="26"/>
      <c r="N440" s="26"/>
      <c r="O440" s="26"/>
      <c r="P440" s="26"/>
      <c r="Q440" s="26"/>
      <c r="U440" s="5"/>
      <c r="X440" s="5"/>
    </row>
    <row r="441" spans="2:24">
      <c r="B441" s="5"/>
      <c r="C441" s="26"/>
      <c r="E441" s="5"/>
      <c r="F441" s="5"/>
      <c r="G441" s="126"/>
      <c r="J441" s="26"/>
      <c r="L441" s="26"/>
      <c r="N441" s="26"/>
      <c r="O441" s="26"/>
      <c r="P441" s="26"/>
      <c r="Q441" s="26"/>
      <c r="U441" s="5"/>
      <c r="X441" s="5"/>
    </row>
    <row r="442" spans="2:24">
      <c r="B442" s="5"/>
      <c r="C442" s="26"/>
      <c r="E442" s="5"/>
      <c r="F442" s="5"/>
      <c r="G442" s="126"/>
      <c r="J442" s="26"/>
      <c r="L442" s="26"/>
      <c r="N442" s="26"/>
      <c r="O442" s="26"/>
      <c r="P442" s="26"/>
      <c r="Q442" s="26"/>
      <c r="U442" s="5"/>
      <c r="X442" s="5"/>
    </row>
    <row r="443" spans="2:24">
      <c r="B443" s="5"/>
      <c r="C443" s="26"/>
      <c r="E443" s="5"/>
      <c r="F443" s="5"/>
      <c r="G443" s="126"/>
      <c r="J443" s="26"/>
      <c r="L443" s="26"/>
      <c r="N443" s="26"/>
      <c r="O443" s="26"/>
      <c r="P443" s="26"/>
      <c r="Q443" s="26"/>
      <c r="U443" s="5"/>
      <c r="X443" s="5"/>
    </row>
    <row r="444" spans="2:24">
      <c r="B444" s="5"/>
      <c r="C444" s="26"/>
      <c r="E444" s="5"/>
      <c r="F444" s="5"/>
      <c r="G444" s="126"/>
      <c r="J444" s="26"/>
      <c r="L444" s="26"/>
      <c r="N444" s="26"/>
      <c r="O444" s="26"/>
      <c r="P444" s="26"/>
      <c r="Q444" s="26"/>
      <c r="U444" s="5"/>
      <c r="X444" s="5"/>
    </row>
    <row r="445" spans="2:24">
      <c r="B445" s="5"/>
      <c r="C445" s="26"/>
      <c r="E445" s="5"/>
      <c r="F445" s="5"/>
      <c r="G445" s="126"/>
      <c r="J445" s="26"/>
      <c r="L445" s="26"/>
      <c r="N445" s="26"/>
      <c r="O445" s="26"/>
      <c r="P445" s="26"/>
      <c r="Q445" s="26"/>
      <c r="U445" s="5"/>
      <c r="X445" s="5"/>
    </row>
    <row r="446" spans="2:24">
      <c r="B446" s="5"/>
      <c r="C446" s="26"/>
      <c r="E446" s="5"/>
      <c r="F446" s="5"/>
      <c r="G446" s="126"/>
      <c r="J446" s="26"/>
      <c r="L446" s="26"/>
      <c r="N446" s="26"/>
      <c r="O446" s="26"/>
      <c r="P446" s="26"/>
      <c r="Q446" s="26"/>
      <c r="U446" s="5"/>
      <c r="X446" s="5"/>
    </row>
    <row r="447" spans="2:24">
      <c r="B447" s="5"/>
      <c r="C447" s="26"/>
      <c r="E447" s="5"/>
      <c r="F447" s="5"/>
      <c r="G447" s="126"/>
      <c r="J447" s="26"/>
      <c r="L447" s="26"/>
      <c r="N447" s="26"/>
      <c r="O447" s="26"/>
      <c r="P447" s="26"/>
      <c r="Q447" s="26"/>
      <c r="U447" s="5"/>
      <c r="X447" s="5"/>
    </row>
    <row r="448" spans="2:24">
      <c r="B448" s="5"/>
      <c r="C448" s="26"/>
      <c r="E448" s="5"/>
      <c r="F448" s="5"/>
      <c r="G448" s="126"/>
      <c r="J448" s="26"/>
      <c r="L448" s="26"/>
      <c r="N448" s="26"/>
      <c r="O448" s="26"/>
      <c r="P448" s="26"/>
      <c r="Q448" s="26"/>
      <c r="U448" s="5"/>
      <c r="X448" s="5"/>
    </row>
    <row r="449" spans="2:24">
      <c r="B449" s="5"/>
      <c r="C449" s="26"/>
      <c r="E449" s="5"/>
      <c r="F449" s="5"/>
      <c r="G449" s="126"/>
      <c r="J449" s="26"/>
      <c r="L449" s="26"/>
      <c r="N449" s="26"/>
      <c r="O449" s="26"/>
      <c r="P449" s="26"/>
      <c r="Q449" s="26"/>
      <c r="U449" s="5"/>
      <c r="X449" s="5"/>
    </row>
    <row r="450" spans="2:24">
      <c r="B450" s="5"/>
      <c r="C450" s="26"/>
      <c r="E450" s="5"/>
      <c r="F450" s="5"/>
      <c r="G450" s="126"/>
      <c r="J450" s="26"/>
      <c r="L450" s="26"/>
      <c r="N450" s="26"/>
      <c r="O450" s="26"/>
      <c r="P450" s="26"/>
      <c r="Q450" s="26"/>
      <c r="U450" s="5"/>
      <c r="X450" s="5"/>
    </row>
    <row r="451" spans="2:24">
      <c r="B451" s="5"/>
      <c r="C451" s="26"/>
      <c r="E451" s="5"/>
      <c r="F451" s="5"/>
      <c r="G451" s="126"/>
      <c r="J451" s="26"/>
      <c r="L451" s="26"/>
      <c r="N451" s="26"/>
      <c r="O451" s="26"/>
      <c r="P451" s="26"/>
      <c r="Q451" s="26"/>
      <c r="U451" s="5"/>
      <c r="X451" s="5"/>
    </row>
    <row r="452" spans="2:24">
      <c r="B452" s="5"/>
      <c r="C452" s="26"/>
      <c r="E452" s="5"/>
      <c r="F452" s="5"/>
      <c r="G452" s="126"/>
      <c r="J452" s="26"/>
      <c r="L452" s="26"/>
      <c r="N452" s="26"/>
      <c r="O452" s="26"/>
      <c r="P452" s="26"/>
      <c r="Q452" s="26"/>
      <c r="U452" s="5"/>
      <c r="X452" s="5"/>
    </row>
    <row r="453" spans="2:24">
      <c r="B453" s="5"/>
      <c r="C453" s="26"/>
      <c r="E453" s="5"/>
      <c r="F453" s="5"/>
      <c r="G453" s="126"/>
      <c r="J453" s="26"/>
      <c r="L453" s="26"/>
      <c r="N453" s="26"/>
      <c r="O453" s="26"/>
      <c r="P453" s="26"/>
      <c r="Q453" s="26"/>
      <c r="U453" s="5"/>
      <c r="X453" s="5"/>
    </row>
    <row r="454" spans="2:24">
      <c r="B454" s="5"/>
      <c r="C454" s="26"/>
      <c r="E454" s="5"/>
      <c r="F454" s="5"/>
      <c r="G454" s="126"/>
      <c r="J454" s="26"/>
      <c r="L454" s="26"/>
      <c r="N454" s="26"/>
      <c r="O454" s="26"/>
      <c r="P454" s="26"/>
      <c r="Q454" s="26"/>
      <c r="U454" s="5"/>
      <c r="X454" s="5"/>
    </row>
    <row r="455" spans="2:24">
      <c r="B455" s="5"/>
      <c r="C455" s="26"/>
      <c r="E455" s="5"/>
      <c r="F455" s="5"/>
      <c r="G455" s="126"/>
      <c r="J455" s="26"/>
      <c r="L455" s="26"/>
      <c r="N455" s="26"/>
      <c r="O455" s="26"/>
      <c r="P455" s="26"/>
      <c r="Q455" s="26"/>
      <c r="U455" s="5"/>
      <c r="X455" s="5"/>
    </row>
    <row r="456" spans="2:24">
      <c r="B456" s="5"/>
      <c r="C456" s="26"/>
      <c r="E456" s="5"/>
      <c r="F456" s="5"/>
      <c r="G456" s="126"/>
      <c r="J456" s="26"/>
      <c r="L456" s="26"/>
      <c r="N456" s="26"/>
      <c r="O456" s="26"/>
      <c r="P456" s="26"/>
      <c r="Q456" s="26"/>
      <c r="U456" s="5"/>
      <c r="X456" s="5"/>
    </row>
    <row r="457" spans="2:24">
      <c r="B457" s="5"/>
      <c r="C457" s="26"/>
      <c r="E457" s="5"/>
      <c r="F457" s="5"/>
      <c r="G457" s="126"/>
      <c r="J457" s="26"/>
      <c r="L457" s="26"/>
      <c r="N457" s="26"/>
      <c r="O457" s="26"/>
      <c r="P457" s="26"/>
      <c r="Q457" s="26"/>
      <c r="U457" s="5"/>
      <c r="X457" s="5"/>
    </row>
    <row r="458" spans="2:24">
      <c r="B458" s="5"/>
      <c r="C458" s="26"/>
      <c r="E458" s="5"/>
      <c r="F458" s="5"/>
      <c r="G458" s="126"/>
      <c r="J458" s="26"/>
      <c r="L458" s="26"/>
      <c r="N458" s="26"/>
      <c r="O458" s="26"/>
      <c r="P458" s="26"/>
      <c r="Q458" s="26"/>
      <c r="U458" s="5"/>
      <c r="X458" s="5"/>
    </row>
    <row r="459" spans="2:24">
      <c r="B459" s="5"/>
      <c r="C459" s="26"/>
      <c r="E459" s="5"/>
      <c r="F459" s="5"/>
      <c r="G459" s="126"/>
      <c r="J459" s="26"/>
      <c r="L459" s="26"/>
      <c r="N459" s="26"/>
      <c r="O459" s="26"/>
      <c r="P459" s="26"/>
      <c r="Q459" s="26"/>
      <c r="U459" s="5"/>
      <c r="X459" s="5"/>
    </row>
    <row r="460" spans="2:24">
      <c r="B460" s="5"/>
      <c r="C460" s="26"/>
      <c r="E460" s="5"/>
      <c r="F460" s="5"/>
      <c r="G460" s="126"/>
      <c r="J460" s="26"/>
      <c r="L460" s="26"/>
      <c r="N460" s="26"/>
      <c r="O460" s="26"/>
      <c r="P460" s="26"/>
      <c r="Q460" s="26"/>
      <c r="U460" s="5"/>
      <c r="X460" s="5"/>
    </row>
    <row r="461" spans="2:24">
      <c r="B461" s="5"/>
      <c r="C461" s="26"/>
      <c r="E461" s="5"/>
      <c r="F461" s="5"/>
      <c r="G461" s="126"/>
      <c r="J461" s="26"/>
      <c r="L461" s="26"/>
      <c r="N461" s="26"/>
      <c r="O461" s="26"/>
      <c r="P461" s="26"/>
      <c r="Q461" s="26"/>
      <c r="U461" s="5"/>
      <c r="X461" s="5"/>
    </row>
    <row r="462" spans="2:24">
      <c r="B462" s="5"/>
      <c r="C462" s="26"/>
      <c r="E462" s="5"/>
      <c r="F462" s="5"/>
      <c r="G462" s="126"/>
      <c r="J462" s="26"/>
      <c r="L462" s="26"/>
      <c r="N462" s="26"/>
      <c r="O462" s="26"/>
      <c r="P462" s="26"/>
      <c r="Q462" s="26"/>
      <c r="U462" s="5"/>
      <c r="X462" s="5"/>
    </row>
    <row r="463" spans="2:24">
      <c r="B463" s="5"/>
      <c r="C463" s="26"/>
      <c r="E463" s="5"/>
      <c r="F463" s="5"/>
      <c r="G463" s="126"/>
      <c r="J463" s="26"/>
      <c r="L463" s="26"/>
      <c r="N463" s="26"/>
      <c r="O463" s="26"/>
      <c r="P463" s="26"/>
      <c r="Q463" s="26"/>
      <c r="U463" s="5"/>
      <c r="X463" s="5"/>
    </row>
    <row r="464" spans="2:24">
      <c r="B464" s="5"/>
      <c r="C464" s="26"/>
      <c r="E464" s="5"/>
      <c r="F464" s="5"/>
      <c r="G464" s="126"/>
      <c r="J464" s="26"/>
      <c r="L464" s="26"/>
      <c r="N464" s="26"/>
      <c r="O464" s="26"/>
      <c r="P464" s="26"/>
      <c r="Q464" s="26"/>
      <c r="U464" s="5"/>
      <c r="X464" s="5"/>
    </row>
    <row r="465" spans="2:24">
      <c r="B465" s="5"/>
      <c r="C465" s="26"/>
      <c r="E465" s="5"/>
      <c r="F465" s="5"/>
      <c r="G465" s="126"/>
      <c r="J465" s="26"/>
      <c r="L465" s="26"/>
      <c r="N465" s="26"/>
      <c r="O465" s="26"/>
      <c r="P465" s="26"/>
      <c r="Q465" s="26"/>
      <c r="U465" s="5"/>
      <c r="X465" s="5"/>
    </row>
    <row r="466" spans="2:24">
      <c r="B466" s="5"/>
      <c r="C466" s="26"/>
      <c r="E466" s="5"/>
      <c r="F466" s="5"/>
      <c r="G466" s="126"/>
      <c r="J466" s="26"/>
      <c r="L466" s="26"/>
      <c r="N466" s="26"/>
      <c r="O466" s="26"/>
      <c r="P466" s="26"/>
      <c r="Q466" s="26"/>
      <c r="U466" s="5"/>
      <c r="X466" s="5"/>
    </row>
    <row r="467" spans="2:24">
      <c r="B467" s="5"/>
      <c r="C467" s="26"/>
      <c r="E467" s="5"/>
      <c r="F467" s="5"/>
      <c r="G467" s="126"/>
      <c r="J467" s="26"/>
      <c r="L467" s="26"/>
      <c r="N467" s="26"/>
      <c r="O467" s="26"/>
      <c r="P467" s="26"/>
      <c r="Q467" s="26"/>
      <c r="U467" s="5"/>
      <c r="X467" s="5"/>
    </row>
    <row r="468" spans="2:24">
      <c r="B468" s="5"/>
      <c r="C468" s="26"/>
      <c r="E468" s="5"/>
      <c r="F468" s="5"/>
      <c r="G468" s="126"/>
      <c r="J468" s="26"/>
      <c r="L468" s="26"/>
      <c r="N468" s="26"/>
      <c r="O468" s="26"/>
      <c r="P468" s="26"/>
      <c r="Q468" s="26"/>
      <c r="U468" s="5"/>
      <c r="X468" s="5"/>
    </row>
    <row r="469" spans="2:24">
      <c r="B469" s="5"/>
      <c r="C469" s="26"/>
      <c r="E469" s="5"/>
      <c r="F469" s="5"/>
      <c r="G469" s="126"/>
      <c r="J469" s="26"/>
      <c r="L469" s="26"/>
      <c r="N469" s="26"/>
      <c r="O469" s="26"/>
      <c r="P469" s="26"/>
      <c r="Q469" s="26"/>
      <c r="U469" s="5"/>
      <c r="X469" s="5"/>
    </row>
    <row r="470" spans="2:24">
      <c r="B470" s="5"/>
      <c r="C470" s="26"/>
      <c r="E470" s="5"/>
      <c r="F470" s="5"/>
      <c r="G470" s="126"/>
      <c r="J470" s="26"/>
      <c r="L470" s="26"/>
      <c r="N470" s="26"/>
      <c r="O470" s="26"/>
      <c r="P470" s="26"/>
      <c r="Q470" s="26"/>
      <c r="U470" s="5"/>
      <c r="X470" s="5"/>
    </row>
    <row r="471" spans="2:24">
      <c r="B471" s="5"/>
      <c r="C471" s="26"/>
      <c r="E471" s="5"/>
      <c r="F471" s="5"/>
      <c r="G471" s="126"/>
      <c r="J471" s="26"/>
      <c r="L471" s="26"/>
      <c r="N471" s="26"/>
      <c r="O471" s="26"/>
      <c r="P471" s="26"/>
      <c r="Q471" s="26"/>
      <c r="U471" s="5"/>
      <c r="X471" s="5"/>
    </row>
    <row r="472" spans="2:24">
      <c r="B472" s="5"/>
      <c r="C472" s="26"/>
      <c r="E472" s="5"/>
      <c r="F472" s="5"/>
      <c r="G472" s="126"/>
      <c r="J472" s="26"/>
      <c r="L472" s="26"/>
      <c r="N472" s="26"/>
      <c r="O472" s="26"/>
      <c r="P472" s="26"/>
      <c r="Q472" s="26"/>
      <c r="U472" s="5"/>
      <c r="X472" s="5"/>
    </row>
    <row r="473" spans="2:24">
      <c r="B473" s="5"/>
      <c r="C473" s="26"/>
      <c r="E473" s="5"/>
      <c r="F473" s="5"/>
      <c r="G473" s="126"/>
      <c r="J473" s="26"/>
      <c r="L473" s="26"/>
      <c r="N473" s="26"/>
      <c r="O473" s="26"/>
      <c r="P473" s="26"/>
      <c r="Q473" s="26"/>
      <c r="U473" s="5"/>
      <c r="X473" s="5"/>
    </row>
    <row r="474" spans="2:24">
      <c r="B474" s="5"/>
      <c r="C474" s="26"/>
      <c r="E474" s="5"/>
      <c r="F474" s="5"/>
      <c r="G474" s="126"/>
      <c r="J474" s="26"/>
      <c r="L474" s="26"/>
      <c r="N474" s="26"/>
      <c r="O474" s="26"/>
      <c r="P474" s="26"/>
      <c r="Q474" s="26"/>
      <c r="U474" s="5"/>
      <c r="X474" s="5"/>
    </row>
    <row r="475" spans="2:24">
      <c r="B475" s="5"/>
      <c r="C475" s="26"/>
      <c r="E475" s="5"/>
      <c r="F475" s="5"/>
      <c r="G475" s="126"/>
      <c r="J475" s="26"/>
      <c r="L475" s="26"/>
      <c r="N475" s="26"/>
      <c r="O475" s="26"/>
      <c r="P475" s="26"/>
      <c r="Q475" s="26"/>
      <c r="U475" s="5"/>
      <c r="X475" s="5"/>
    </row>
    <row r="476" spans="2:24">
      <c r="B476" s="5"/>
      <c r="C476" s="26"/>
      <c r="E476" s="5"/>
      <c r="F476" s="5"/>
      <c r="G476" s="126"/>
      <c r="J476" s="26"/>
      <c r="L476" s="26"/>
      <c r="N476" s="26"/>
      <c r="O476" s="26"/>
      <c r="P476" s="26"/>
      <c r="Q476" s="26"/>
      <c r="U476" s="5"/>
      <c r="X476" s="5"/>
    </row>
    <row r="477" spans="2:24">
      <c r="B477" s="5"/>
      <c r="C477" s="26"/>
      <c r="E477" s="5"/>
      <c r="F477" s="5"/>
      <c r="G477" s="126"/>
      <c r="J477" s="26"/>
      <c r="L477" s="26"/>
      <c r="N477" s="26"/>
      <c r="O477" s="26"/>
      <c r="P477" s="26"/>
      <c r="Q477" s="26"/>
      <c r="U477" s="5"/>
      <c r="X477" s="5"/>
    </row>
    <row r="478" spans="2:24">
      <c r="B478" s="5"/>
      <c r="C478" s="26"/>
      <c r="E478" s="5"/>
      <c r="F478" s="5"/>
      <c r="G478" s="126"/>
      <c r="J478" s="26"/>
      <c r="L478" s="26"/>
      <c r="N478" s="26"/>
      <c r="O478" s="26"/>
      <c r="P478" s="26"/>
      <c r="Q478" s="26"/>
      <c r="U478" s="5"/>
      <c r="X478" s="5"/>
    </row>
    <row r="479" spans="2:24">
      <c r="B479" s="5"/>
      <c r="C479" s="26"/>
      <c r="E479" s="5"/>
      <c r="F479" s="5"/>
      <c r="G479" s="126"/>
      <c r="J479" s="26"/>
      <c r="L479" s="26"/>
      <c r="N479" s="26"/>
      <c r="O479" s="26"/>
      <c r="P479" s="26"/>
      <c r="Q479" s="26"/>
      <c r="U479" s="5"/>
      <c r="X479" s="5"/>
    </row>
    <row r="480" spans="2:24">
      <c r="B480" s="5"/>
      <c r="C480" s="26"/>
      <c r="E480" s="5"/>
      <c r="F480" s="5"/>
      <c r="G480" s="126"/>
      <c r="J480" s="26"/>
      <c r="L480" s="26"/>
      <c r="N480" s="26"/>
      <c r="O480" s="26"/>
      <c r="P480" s="26"/>
      <c r="Q480" s="26"/>
      <c r="U480" s="5"/>
      <c r="X480" s="5"/>
    </row>
    <row r="481" spans="2:24">
      <c r="B481" s="5"/>
      <c r="C481" s="26"/>
      <c r="E481" s="5"/>
      <c r="F481" s="5"/>
      <c r="G481" s="126"/>
      <c r="J481" s="26"/>
      <c r="L481" s="26"/>
      <c r="N481" s="26"/>
      <c r="O481" s="26"/>
      <c r="P481" s="26"/>
      <c r="Q481" s="26"/>
      <c r="U481" s="5"/>
      <c r="X481" s="5"/>
    </row>
    <row r="482" spans="2:24">
      <c r="B482" s="5"/>
      <c r="C482" s="26"/>
      <c r="E482" s="5"/>
      <c r="F482" s="5"/>
      <c r="G482" s="126"/>
      <c r="J482" s="26"/>
      <c r="L482" s="26"/>
      <c r="N482" s="26"/>
      <c r="O482" s="26"/>
      <c r="P482" s="26"/>
      <c r="Q482" s="26"/>
      <c r="U482" s="5"/>
      <c r="X482" s="5"/>
    </row>
    <row r="483" spans="2:24">
      <c r="B483" s="5"/>
      <c r="C483" s="26"/>
      <c r="E483" s="5"/>
      <c r="F483" s="5"/>
      <c r="G483" s="126"/>
      <c r="J483" s="26"/>
      <c r="L483" s="26"/>
      <c r="N483" s="26"/>
      <c r="O483" s="26"/>
      <c r="P483" s="26"/>
      <c r="Q483" s="26"/>
      <c r="U483" s="5"/>
      <c r="X483" s="5"/>
    </row>
    <row r="484" spans="2:24">
      <c r="B484" s="5"/>
      <c r="C484" s="26"/>
      <c r="E484" s="5"/>
      <c r="F484" s="5"/>
      <c r="G484" s="126"/>
      <c r="J484" s="26"/>
      <c r="L484" s="26"/>
      <c r="N484" s="26"/>
      <c r="O484" s="26"/>
      <c r="P484" s="26"/>
      <c r="Q484" s="26"/>
      <c r="U484" s="5"/>
      <c r="X484" s="5"/>
    </row>
    <row r="485" spans="2:24">
      <c r="B485" s="5"/>
      <c r="C485" s="26"/>
      <c r="E485" s="5"/>
      <c r="F485" s="5"/>
      <c r="G485" s="126"/>
      <c r="J485" s="26"/>
      <c r="L485" s="26"/>
      <c r="N485" s="26"/>
      <c r="O485" s="26"/>
      <c r="P485" s="26"/>
      <c r="Q485" s="26"/>
      <c r="U485" s="5"/>
      <c r="X485" s="5"/>
    </row>
    <row r="486" spans="2:24">
      <c r="B486" s="5"/>
      <c r="C486" s="26"/>
      <c r="E486" s="5"/>
      <c r="F486" s="5"/>
      <c r="G486" s="126"/>
      <c r="J486" s="26"/>
      <c r="L486" s="26"/>
      <c r="N486" s="26"/>
      <c r="O486" s="26"/>
      <c r="P486" s="26"/>
      <c r="Q486" s="26"/>
      <c r="U486" s="5"/>
      <c r="X486" s="5"/>
    </row>
    <row r="487" spans="2:24">
      <c r="B487" s="5"/>
      <c r="C487" s="26"/>
      <c r="E487" s="5"/>
      <c r="F487" s="5"/>
      <c r="G487" s="126"/>
      <c r="J487" s="26"/>
      <c r="L487" s="26"/>
      <c r="N487" s="26"/>
      <c r="O487" s="26"/>
      <c r="P487" s="26"/>
      <c r="Q487" s="26"/>
      <c r="U487" s="5"/>
      <c r="X487" s="5"/>
    </row>
    <row r="488" spans="2:24">
      <c r="B488" s="5"/>
      <c r="C488" s="26"/>
      <c r="E488" s="5"/>
      <c r="F488" s="5"/>
      <c r="G488" s="126"/>
      <c r="J488" s="26"/>
      <c r="L488" s="26"/>
      <c r="N488" s="26"/>
      <c r="O488" s="26"/>
      <c r="P488" s="26"/>
      <c r="Q488" s="26"/>
      <c r="U488" s="5"/>
      <c r="X488" s="5"/>
    </row>
    <row r="489" spans="2:24">
      <c r="B489" s="5"/>
      <c r="C489" s="26"/>
      <c r="E489" s="5"/>
      <c r="F489" s="5"/>
      <c r="G489" s="126"/>
      <c r="J489" s="26"/>
      <c r="L489" s="26"/>
      <c r="N489" s="26"/>
      <c r="O489" s="26"/>
      <c r="P489" s="26"/>
      <c r="Q489" s="26"/>
      <c r="U489" s="5"/>
      <c r="X489" s="5"/>
    </row>
    <row r="490" spans="2:24">
      <c r="B490" s="5"/>
      <c r="C490" s="26"/>
      <c r="E490" s="5"/>
      <c r="F490" s="5"/>
      <c r="G490" s="126"/>
      <c r="J490" s="26"/>
      <c r="L490" s="26"/>
      <c r="N490" s="26"/>
      <c r="O490" s="26"/>
      <c r="P490" s="26"/>
      <c r="Q490" s="26"/>
      <c r="U490" s="5"/>
      <c r="X490" s="5"/>
    </row>
    <row r="491" spans="2:24">
      <c r="B491" s="5"/>
      <c r="C491" s="26"/>
      <c r="E491" s="5"/>
      <c r="F491" s="5"/>
      <c r="G491" s="126"/>
      <c r="J491" s="26"/>
      <c r="L491" s="26"/>
      <c r="N491" s="26"/>
      <c r="O491" s="26"/>
      <c r="P491" s="26"/>
      <c r="Q491" s="26"/>
      <c r="U491" s="5"/>
      <c r="X491" s="5"/>
    </row>
    <row r="492" spans="2:24">
      <c r="B492" s="5"/>
      <c r="C492" s="26"/>
      <c r="E492" s="5"/>
      <c r="F492" s="5"/>
      <c r="G492" s="126"/>
      <c r="J492" s="26"/>
      <c r="L492" s="26"/>
      <c r="N492" s="26"/>
      <c r="O492" s="26"/>
      <c r="P492" s="26"/>
      <c r="Q492" s="26"/>
      <c r="U492" s="5"/>
      <c r="X492" s="5"/>
    </row>
    <row r="493" spans="2:24">
      <c r="B493" s="5"/>
      <c r="C493" s="26"/>
      <c r="E493" s="5"/>
      <c r="F493" s="5"/>
      <c r="G493" s="126"/>
      <c r="J493" s="26"/>
      <c r="L493" s="26"/>
      <c r="N493" s="26"/>
      <c r="O493" s="26"/>
      <c r="P493" s="26"/>
      <c r="Q493" s="26"/>
      <c r="U493" s="5"/>
      <c r="X493" s="5"/>
    </row>
    <row r="494" spans="2:24">
      <c r="B494" s="5"/>
      <c r="C494" s="26"/>
      <c r="E494" s="5"/>
      <c r="F494" s="5"/>
      <c r="G494" s="126"/>
      <c r="J494" s="26"/>
      <c r="L494" s="26"/>
      <c r="N494" s="26"/>
      <c r="O494" s="26"/>
      <c r="P494" s="26"/>
      <c r="Q494" s="26"/>
      <c r="U494" s="5"/>
      <c r="X494" s="5"/>
    </row>
    <row r="495" spans="2:24">
      <c r="B495" s="5"/>
      <c r="C495" s="26"/>
      <c r="E495" s="5"/>
      <c r="F495" s="5"/>
      <c r="G495" s="126"/>
      <c r="J495" s="26"/>
      <c r="L495" s="26"/>
      <c r="N495" s="26"/>
      <c r="O495" s="26"/>
      <c r="P495" s="26"/>
      <c r="Q495" s="26"/>
      <c r="U495" s="5"/>
      <c r="X495" s="5"/>
    </row>
    <row r="496" spans="2:24">
      <c r="B496" s="5"/>
      <c r="C496" s="26"/>
      <c r="E496" s="5"/>
      <c r="F496" s="5"/>
      <c r="G496" s="126"/>
      <c r="J496" s="26"/>
      <c r="L496" s="26"/>
      <c r="N496" s="26"/>
      <c r="O496" s="26"/>
      <c r="P496" s="26"/>
      <c r="Q496" s="26"/>
      <c r="U496" s="5"/>
      <c r="X496" s="5"/>
    </row>
    <row r="497" spans="2:24">
      <c r="B497" s="5"/>
      <c r="C497" s="26"/>
      <c r="E497" s="5"/>
      <c r="F497" s="5"/>
      <c r="G497" s="126"/>
      <c r="J497" s="26"/>
      <c r="L497" s="26"/>
      <c r="N497" s="26"/>
      <c r="O497" s="26"/>
      <c r="P497" s="26"/>
      <c r="Q497" s="26"/>
      <c r="U497" s="5"/>
      <c r="X497" s="5"/>
    </row>
    <row r="498" spans="2:24">
      <c r="B498" s="5"/>
      <c r="C498" s="26"/>
      <c r="E498" s="5"/>
      <c r="F498" s="5"/>
      <c r="G498" s="126"/>
      <c r="J498" s="26"/>
      <c r="L498" s="26"/>
      <c r="N498" s="26"/>
      <c r="O498" s="26"/>
      <c r="P498" s="26"/>
      <c r="Q498" s="26"/>
      <c r="U498" s="5"/>
      <c r="X498" s="5"/>
    </row>
    <row r="499" spans="2:24">
      <c r="B499" s="5"/>
      <c r="C499" s="26"/>
      <c r="E499" s="5"/>
      <c r="F499" s="5"/>
      <c r="G499" s="126"/>
      <c r="J499" s="26"/>
      <c r="L499" s="26"/>
      <c r="N499" s="26"/>
      <c r="O499" s="26"/>
      <c r="P499" s="26"/>
      <c r="Q499" s="26"/>
      <c r="U499" s="5"/>
      <c r="X499" s="5"/>
    </row>
    <row r="500" spans="2:24">
      <c r="B500" s="5"/>
      <c r="C500" s="26"/>
      <c r="E500" s="5"/>
      <c r="F500" s="5"/>
      <c r="G500" s="126"/>
      <c r="J500" s="26"/>
      <c r="L500" s="26"/>
      <c r="N500" s="26"/>
      <c r="O500" s="26"/>
      <c r="P500" s="26"/>
      <c r="Q500" s="26"/>
      <c r="U500" s="5"/>
      <c r="X500" s="5"/>
    </row>
    <row r="501" spans="2:24">
      <c r="B501" s="5"/>
      <c r="C501" s="26"/>
      <c r="E501" s="5"/>
      <c r="F501" s="5"/>
      <c r="G501" s="126"/>
      <c r="J501" s="26"/>
      <c r="L501" s="26"/>
      <c r="N501" s="26"/>
      <c r="O501" s="26"/>
      <c r="P501" s="26"/>
      <c r="Q501" s="26"/>
      <c r="U501" s="5"/>
      <c r="X501" s="5"/>
    </row>
    <row r="502" spans="2:24">
      <c r="B502" s="5"/>
      <c r="C502" s="26"/>
      <c r="E502" s="5"/>
      <c r="F502" s="5"/>
      <c r="G502" s="126"/>
      <c r="J502" s="26"/>
      <c r="L502" s="26"/>
      <c r="N502" s="26"/>
      <c r="O502" s="26"/>
      <c r="P502" s="26"/>
      <c r="Q502" s="26"/>
      <c r="U502" s="5"/>
      <c r="X502" s="5"/>
    </row>
    <row r="503" spans="2:24">
      <c r="B503" s="5"/>
      <c r="C503" s="26"/>
      <c r="E503" s="5"/>
      <c r="F503" s="5"/>
      <c r="G503" s="126"/>
      <c r="J503" s="26"/>
      <c r="L503" s="26"/>
      <c r="N503" s="26"/>
      <c r="O503" s="26"/>
      <c r="P503" s="26"/>
      <c r="Q503" s="26"/>
      <c r="U503" s="5"/>
      <c r="X503" s="5"/>
    </row>
    <row r="504" spans="2:24">
      <c r="B504" s="5"/>
      <c r="C504" s="26"/>
      <c r="E504" s="5"/>
      <c r="F504" s="5"/>
      <c r="G504" s="126"/>
      <c r="J504" s="26"/>
      <c r="L504" s="26"/>
      <c r="N504" s="26"/>
      <c r="O504" s="26"/>
      <c r="P504" s="26"/>
      <c r="Q504" s="26"/>
      <c r="U504" s="5"/>
      <c r="X504" s="5"/>
    </row>
    <row r="505" spans="2:24">
      <c r="B505" s="5"/>
      <c r="C505" s="26"/>
      <c r="E505" s="5"/>
      <c r="F505" s="5"/>
      <c r="G505" s="126"/>
      <c r="J505" s="26"/>
      <c r="L505" s="26"/>
      <c r="N505" s="26"/>
      <c r="O505" s="26"/>
      <c r="P505" s="26"/>
      <c r="Q505" s="26"/>
      <c r="U505" s="5"/>
      <c r="X505" s="5"/>
    </row>
    <row r="506" spans="2:24">
      <c r="B506" s="5"/>
      <c r="C506" s="26"/>
      <c r="E506" s="5"/>
      <c r="F506" s="5"/>
      <c r="G506" s="126"/>
      <c r="J506" s="26"/>
      <c r="L506" s="26"/>
      <c r="N506" s="26"/>
      <c r="O506" s="26"/>
      <c r="P506" s="26"/>
      <c r="Q506" s="26"/>
      <c r="U506" s="5"/>
      <c r="X506" s="5"/>
    </row>
    <row r="507" spans="2:24">
      <c r="B507" s="5"/>
      <c r="C507" s="26"/>
      <c r="E507" s="5"/>
      <c r="F507" s="5"/>
      <c r="G507" s="126"/>
      <c r="J507" s="26"/>
      <c r="L507" s="26"/>
      <c r="N507" s="26"/>
      <c r="O507" s="26"/>
      <c r="P507" s="26"/>
      <c r="Q507" s="26"/>
      <c r="U507" s="5"/>
      <c r="X507" s="5"/>
    </row>
    <row r="508" spans="2:24">
      <c r="B508" s="5"/>
      <c r="C508" s="26"/>
      <c r="E508" s="5"/>
      <c r="F508" s="5"/>
      <c r="G508" s="126"/>
      <c r="J508" s="26"/>
      <c r="L508" s="26"/>
      <c r="N508" s="26"/>
      <c r="O508" s="26"/>
      <c r="P508" s="26"/>
      <c r="Q508" s="26"/>
      <c r="U508" s="5"/>
      <c r="X508" s="5"/>
    </row>
    <row r="509" spans="2:24">
      <c r="B509" s="5"/>
      <c r="C509" s="26"/>
      <c r="E509" s="5"/>
      <c r="F509" s="5"/>
      <c r="G509" s="126"/>
      <c r="J509" s="26"/>
      <c r="L509" s="26"/>
      <c r="N509" s="26"/>
      <c r="O509" s="26"/>
      <c r="P509" s="26"/>
      <c r="Q509" s="26"/>
      <c r="U509" s="5"/>
      <c r="X509" s="5"/>
    </row>
    <row r="510" spans="2:24">
      <c r="B510" s="5"/>
      <c r="C510" s="26"/>
      <c r="E510" s="5"/>
      <c r="F510" s="5"/>
      <c r="G510" s="126"/>
      <c r="J510" s="26"/>
      <c r="L510" s="26"/>
      <c r="N510" s="26"/>
      <c r="O510" s="26"/>
      <c r="P510" s="26"/>
      <c r="Q510" s="26"/>
      <c r="U510" s="5"/>
      <c r="X510" s="5"/>
    </row>
    <row r="511" spans="2:24">
      <c r="B511" s="5"/>
      <c r="C511" s="26"/>
      <c r="E511" s="5"/>
      <c r="F511" s="5"/>
      <c r="G511" s="126"/>
      <c r="J511" s="26"/>
      <c r="L511" s="26"/>
      <c r="N511" s="26"/>
      <c r="O511" s="26"/>
      <c r="P511" s="26"/>
      <c r="Q511" s="26"/>
      <c r="U511" s="5"/>
      <c r="X511" s="5"/>
    </row>
    <row r="512" spans="2:24">
      <c r="B512" s="5"/>
      <c r="C512" s="26"/>
      <c r="E512" s="5"/>
      <c r="F512" s="5"/>
      <c r="G512" s="126"/>
      <c r="J512" s="26"/>
      <c r="L512" s="26"/>
      <c r="N512" s="26"/>
      <c r="O512" s="26"/>
      <c r="P512" s="26"/>
      <c r="Q512" s="26"/>
      <c r="U512" s="5"/>
      <c r="X512" s="5"/>
    </row>
    <row r="513" spans="2:24">
      <c r="B513" s="5"/>
      <c r="C513" s="26"/>
      <c r="E513" s="5"/>
      <c r="F513" s="5"/>
      <c r="G513" s="126"/>
      <c r="J513" s="26"/>
      <c r="L513" s="26"/>
      <c r="N513" s="26"/>
      <c r="O513" s="26"/>
      <c r="P513" s="26"/>
      <c r="Q513" s="26"/>
      <c r="U513" s="5"/>
      <c r="X513" s="5"/>
    </row>
    <row r="514" spans="2:24">
      <c r="B514" s="5"/>
      <c r="C514" s="26"/>
      <c r="E514" s="5"/>
      <c r="F514" s="5"/>
      <c r="G514" s="126"/>
      <c r="J514" s="26"/>
      <c r="L514" s="26"/>
      <c r="N514" s="26"/>
      <c r="O514" s="26"/>
      <c r="P514" s="26"/>
      <c r="Q514" s="26"/>
      <c r="U514" s="5"/>
      <c r="X514" s="5"/>
    </row>
    <row r="515" spans="2:24">
      <c r="B515" s="5"/>
      <c r="C515" s="26"/>
      <c r="E515" s="5"/>
      <c r="F515" s="5"/>
      <c r="G515" s="126"/>
      <c r="J515" s="26"/>
      <c r="L515" s="26"/>
      <c r="N515" s="26"/>
      <c r="O515" s="26"/>
      <c r="P515" s="26"/>
      <c r="Q515" s="26"/>
      <c r="U515" s="5"/>
      <c r="X515" s="5"/>
    </row>
    <row r="516" spans="2:24">
      <c r="B516" s="5"/>
      <c r="C516" s="26"/>
      <c r="E516" s="5"/>
      <c r="F516" s="5"/>
      <c r="G516" s="126"/>
      <c r="J516" s="26"/>
      <c r="L516" s="26"/>
      <c r="N516" s="26"/>
      <c r="O516" s="26"/>
      <c r="P516" s="26"/>
      <c r="Q516" s="26"/>
      <c r="U516" s="5"/>
      <c r="X516" s="5"/>
    </row>
    <row r="517" spans="2:24">
      <c r="B517" s="5"/>
      <c r="C517" s="26"/>
      <c r="E517" s="5"/>
      <c r="F517" s="5"/>
      <c r="G517" s="126"/>
      <c r="J517" s="26"/>
      <c r="L517" s="26"/>
      <c r="N517" s="26"/>
      <c r="O517" s="26"/>
      <c r="P517" s="26"/>
      <c r="Q517" s="26"/>
      <c r="U517" s="5"/>
      <c r="X517" s="5"/>
    </row>
    <row r="518" spans="2:24">
      <c r="B518" s="5"/>
      <c r="C518" s="26"/>
      <c r="E518" s="5"/>
      <c r="F518" s="5"/>
      <c r="G518" s="126"/>
      <c r="J518" s="26"/>
      <c r="L518" s="26"/>
      <c r="N518" s="26"/>
      <c r="O518" s="26"/>
      <c r="P518" s="26"/>
      <c r="Q518" s="26"/>
      <c r="U518" s="5"/>
      <c r="X518" s="5"/>
    </row>
    <row r="519" spans="2:24">
      <c r="B519" s="5"/>
      <c r="C519" s="26"/>
      <c r="E519" s="5"/>
      <c r="F519" s="5"/>
      <c r="G519" s="126"/>
      <c r="J519" s="26"/>
      <c r="L519" s="26"/>
      <c r="N519" s="26"/>
      <c r="O519" s="26"/>
      <c r="P519" s="26"/>
      <c r="Q519" s="26"/>
      <c r="U519" s="5"/>
      <c r="X519" s="5"/>
    </row>
    <row r="520" spans="2:24">
      <c r="B520" s="5"/>
      <c r="C520" s="26"/>
      <c r="E520" s="5"/>
      <c r="F520" s="5"/>
      <c r="G520" s="126"/>
      <c r="J520" s="26"/>
      <c r="L520" s="26"/>
      <c r="N520" s="26"/>
      <c r="O520" s="26"/>
      <c r="P520" s="26"/>
      <c r="Q520" s="26"/>
      <c r="U520" s="5"/>
      <c r="X520" s="5"/>
    </row>
    <row r="521" spans="2:24">
      <c r="B521" s="5"/>
      <c r="C521" s="26"/>
      <c r="E521" s="5"/>
      <c r="F521" s="5"/>
      <c r="G521" s="126"/>
      <c r="J521" s="26"/>
      <c r="L521" s="26"/>
      <c r="N521" s="26"/>
      <c r="O521" s="26"/>
      <c r="P521" s="26"/>
      <c r="Q521" s="26"/>
      <c r="U521" s="5"/>
      <c r="X521" s="5"/>
    </row>
    <row r="522" spans="2:24">
      <c r="B522" s="5"/>
      <c r="C522" s="26"/>
      <c r="E522" s="5"/>
      <c r="F522" s="5"/>
      <c r="G522" s="126"/>
      <c r="J522" s="26"/>
      <c r="L522" s="26"/>
      <c r="N522" s="26"/>
      <c r="O522" s="26"/>
      <c r="P522" s="26"/>
      <c r="Q522" s="26"/>
      <c r="U522" s="5"/>
      <c r="X522" s="5"/>
    </row>
    <row r="523" spans="2:24">
      <c r="B523" s="5"/>
      <c r="C523" s="26"/>
      <c r="E523" s="5"/>
      <c r="F523" s="5"/>
      <c r="G523" s="126"/>
      <c r="J523" s="26"/>
      <c r="L523" s="26"/>
      <c r="N523" s="26"/>
      <c r="O523" s="26"/>
      <c r="P523" s="26"/>
      <c r="Q523" s="26"/>
      <c r="U523" s="5"/>
      <c r="X523" s="5"/>
    </row>
    <row r="524" spans="2:24">
      <c r="B524" s="5"/>
      <c r="C524" s="26"/>
      <c r="E524" s="5"/>
      <c r="F524" s="5"/>
      <c r="G524" s="126"/>
      <c r="J524" s="26"/>
      <c r="L524" s="26"/>
      <c r="N524" s="26"/>
      <c r="O524" s="26"/>
      <c r="P524" s="26"/>
      <c r="Q524" s="26"/>
      <c r="U524" s="5"/>
      <c r="X524" s="5"/>
    </row>
    <row r="525" spans="2:24">
      <c r="B525" s="5"/>
      <c r="C525" s="26"/>
      <c r="E525" s="5"/>
      <c r="F525" s="5"/>
      <c r="G525" s="126"/>
      <c r="J525" s="26"/>
      <c r="L525" s="26"/>
      <c r="N525" s="26"/>
      <c r="O525" s="26"/>
      <c r="P525" s="26"/>
      <c r="Q525" s="26"/>
      <c r="U525" s="5"/>
      <c r="X525" s="5"/>
    </row>
    <row r="526" spans="2:24">
      <c r="B526" s="5"/>
      <c r="C526" s="26"/>
      <c r="E526" s="5"/>
      <c r="F526" s="5"/>
      <c r="G526" s="126"/>
      <c r="J526" s="26"/>
      <c r="L526" s="26"/>
      <c r="N526" s="26"/>
      <c r="O526" s="26"/>
      <c r="P526" s="26"/>
      <c r="Q526" s="26"/>
      <c r="U526" s="5"/>
      <c r="X526" s="5"/>
    </row>
    <row r="527" spans="2:24">
      <c r="B527" s="5"/>
      <c r="C527" s="26"/>
      <c r="E527" s="5"/>
      <c r="F527" s="5"/>
      <c r="G527" s="126"/>
      <c r="J527" s="26"/>
      <c r="L527" s="26"/>
      <c r="N527" s="26"/>
      <c r="O527" s="26"/>
      <c r="P527" s="26"/>
      <c r="Q527" s="26"/>
      <c r="U527" s="5"/>
      <c r="X527" s="5"/>
    </row>
    <row r="528" spans="2:24">
      <c r="B528" s="5"/>
      <c r="C528" s="26"/>
      <c r="E528" s="5"/>
      <c r="F528" s="5"/>
      <c r="G528" s="126"/>
      <c r="J528" s="26"/>
      <c r="L528" s="26"/>
      <c r="N528" s="26"/>
      <c r="O528" s="26"/>
      <c r="P528" s="26"/>
      <c r="Q528" s="26"/>
      <c r="U528" s="5"/>
      <c r="X528" s="5"/>
    </row>
    <row r="529" spans="2:24">
      <c r="B529" s="5"/>
      <c r="C529" s="26"/>
      <c r="E529" s="5"/>
      <c r="F529" s="5"/>
      <c r="G529" s="126"/>
      <c r="J529" s="26"/>
      <c r="L529" s="26"/>
      <c r="N529" s="26"/>
      <c r="O529" s="26"/>
      <c r="P529" s="26"/>
      <c r="Q529" s="26"/>
      <c r="U529" s="5"/>
      <c r="X529" s="5"/>
    </row>
    <row r="530" spans="2:24">
      <c r="B530" s="5"/>
      <c r="C530" s="26"/>
      <c r="E530" s="5"/>
      <c r="F530" s="5"/>
      <c r="G530" s="126"/>
      <c r="J530" s="26"/>
      <c r="L530" s="26"/>
      <c r="N530" s="26"/>
      <c r="O530" s="26"/>
      <c r="P530" s="26"/>
      <c r="Q530" s="26"/>
      <c r="U530" s="5"/>
      <c r="X530" s="5"/>
    </row>
    <row r="531" spans="2:24">
      <c r="B531" s="5"/>
      <c r="C531" s="26"/>
      <c r="E531" s="5"/>
      <c r="F531" s="5"/>
      <c r="G531" s="126"/>
      <c r="J531" s="26"/>
      <c r="L531" s="26"/>
      <c r="N531" s="26"/>
      <c r="O531" s="26"/>
      <c r="P531" s="26"/>
      <c r="Q531" s="26"/>
      <c r="U531" s="5"/>
      <c r="X531" s="5"/>
    </row>
    <row r="532" spans="2:24">
      <c r="B532" s="5"/>
      <c r="C532" s="26"/>
      <c r="E532" s="5"/>
      <c r="F532" s="5"/>
      <c r="G532" s="126"/>
      <c r="J532" s="26"/>
      <c r="L532" s="26"/>
      <c r="N532" s="26"/>
      <c r="O532" s="26"/>
      <c r="P532" s="26"/>
      <c r="Q532" s="26"/>
      <c r="U532" s="5"/>
      <c r="X532" s="5"/>
    </row>
    <row r="533" spans="2:24">
      <c r="B533" s="5"/>
      <c r="C533" s="26"/>
      <c r="E533" s="5"/>
      <c r="F533" s="5"/>
      <c r="G533" s="126"/>
      <c r="J533" s="26"/>
      <c r="L533" s="26"/>
      <c r="N533" s="26"/>
      <c r="O533" s="26"/>
      <c r="P533" s="26"/>
      <c r="Q533" s="26"/>
      <c r="U533" s="5"/>
      <c r="X533" s="5"/>
    </row>
    <row r="534" spans="2:24">
      <c r="B534" s="5"/>
      <c r="C534" s="26"/>
      <c r="E534" s="5"/>
      <c r="F534" s="5"/>
      <c r="G534" s="126"/>
      <c r="J534" s="26"/>
      <c r="L534" s="26"/>
      <c r="N534" s="26"/>
      <c r="O534" s="26"/>
      <c r="P534" s="26"/>
      <c r="Q534" s="26"/>
      <c r="U534" s="5"/>
      <c r="X534" s="5"/>
    </row>
    <row r="535" spans="2:24">
      <c r="B535" s="5"/>
      <c r="C535" s="26"/>
      <c r="E535" s="5"/>
      <c r="F535" s="5"/>
      <c r="G535" s="126"/>
      <c r="J535" s="26"/>
      <c r="L535" s="26"/>
      <c r="N535" s="26"/>
      <c r="O535" s="26"/>
      <c r="P535" s="26"/>
      <c r="Q535" s="26"/>
      <c r="U535" s="5"/>
      <c r="X535" s="5"/>
    </row>
    <row r="536" spans="2:24">
      <c r="B536" s="5"/>
      <c r="C536" s="26"/>
      <c r="E536" s="5"/>
      <c r="F536" s="5"/>
      <c r="G536" s="126"/>
      <c r="J536" s="26"/>
      <c r="L536" s="26"/>
      <c r="N536" s="26"/>
      <c r="O536" s="26"/>
      <c r="P536" s="26"/>
      <c r="Q536" s="26"/>
      <c r="U536" s="5"/>
      <c r="X536" s="5"/>
    </row>
    <row r="537" spans="2:24">
      <c r="B537" s="5"/>
      <c r="C537" s="26"/>
      <c r="E537" s="5"/>
      <c r="F537" s="5"/>
      <c r="G537" s="126"/>
      <c r="J537" s="26"/>
      <c r="L537" s="26"/>
      <c r="N537" s="26"/>
      <c r="O537" s="26"/>
      <c r="P537" s="26"/>
      <c r="Q537" s="26"/>
      <c r="U537" s="5"/>
      <c r="X537" s="5"/>
    </row>
    <row r="538" spans="2:24">
      <c r="B538" s="5"/>
      <c r="C538" s="26"/>
      <c r="E538" s="5"/>
      <c r="F538" s="5"/>
      <c r="G538" s="126"/>
      <c r="J538" s="26"/>
      <c r="L538" s="26"/>
      <c r="N538" s="26"/>
      <c r="O538" s="26"/>
      <c r="P538" s="26"/>
      <c r="Q538" s="26"/>
      <c r="U538" s="5"/>
      <c r="X538" s="5"/>
    </row>
    <row r="539" spans="2:24">
      <c r="B539" s="5"/>
      <c r="C539" s="26"/>
      <c r="E539" s="5"/>
      <c r="F539" s="5"/>
      <c r="G539" s="126"/>
      <c r="J539" s="26"/>
      <c r="L539" s="26"/>
      <c r="N539" s="26"/>
      <c r="O539" s="26"/>
      <c r="P539" s="26"/>
      <c r="Q539" s="26"/>
      <c r="U539" s="5"/>
      <c r="X539" s="5"/>
    </row>
    <row r="540" spans="2:24">
      <c r="B540" s="5"/>
      <c r="C540" s="26"/>
      <c r="E540" s="5"/>
      <c r="F540" s="5"/>
      <c r="G540" s="126"/>
      <c r="J540" s="26"/>
      <c r="L540" s="26"/>
      <c r="N540" s="26"/>
      <c r="O540" s="26"/>
      <c r="P540" s="26"/>
      <c r="Q540" s="26"/>
      <c r="U540" s="5"/>
      <c r="X540" s="5"/>
    </row>
    <row r="541" spans="2:24">
      <c r="B541" s="5"/>
      <c r="C541" s="26"/>
      <c r="E541" s="5"/>
      <c r="F541" s="5"/>
      <c r="G541" s="126"/>
      <c r="J541" s="26"/>
      <c r="L541" s="26"/>
      <c r="N541" s="26"/>
      <c r="O541" s="26"/>
      <c r="P541" s="26"/>
      <c r="Q541" s="26"/>
      <c r="U541" s="5"/>
      <c r="X541" s="5"/>
    </row>
    <row r="542" spans="2:24">
      <c r="B542" s="5"/>
      <c r="C542" s="26"/>
      <c r="E542" s="5"/>
      <c r="F542" s="5"/>
      <c r="G542" s="126"/>
      <c r="J542" s="26"/>
      <c r="L542" s="26"/>
      <c r="N542" s="26"/>
      <c r="O542" s="26"/>
      <c r="P542" s="26"/>
      <c r="Q542" s="26"/>
      <c r="U542" s="5"/>
      <c r="X542" s="5"/>
    </row>
    <row r="543" spans="2:24">
      <c r="B543" s="5"/>
      <c r="C543" s="26"/>
      <c r="E543" s="5"/>
      <c r="F543" s="5"/>
      <c r="G543" s="126"/>
      <c r="J543" s="26"/>
      <c r="L543" s="26"/>
      <c r="N543" s="26"/>
      <c r="O543" s="26"/>
      <c r="P543" s="26"/>
      <c r="Q543" s="26"/>
      <c r="U543" s="5"/>
      <c r="X543" s="5"/>
    </row>
    <row r="544" spans="2:24">
      <c r="B544" s="5"/>
      <c r="C544" s="26"/>
      <c r="E544" s="5"/>
      <c r="F544" s="5"/>
      <c r="G544" s="126"/>
      <c r="J544" s="26"/>
      <c r="L544" s="26"/>
      <c r="N544" s="26"/>
      <c r="O544" s="26"/>
      <c r="P544" s="26"/>
      <c r="Q544" s="26"/>
      <c r="U544" s="5"/>
      <c r="X544" s="5"/>
    </row>
    <row r="545" spans="2:24">
      <c r="B545" s="5"/>
      <c r="C545" s="26"/>
      <c r="E545" s="5"/>
      <c r="F545" s="5"/>
      <c r="G545" s="126"/>
      <c r="J545" s="26"/>
      <c r="L545" s="26"/>
      <c r="N545" s="26"/>
      <c r="O545" s="26"/>
      <c r="P545" s="26"/>
      <c r="Q545" s="26"/>
      <c r="U545" s="5"/>
      <c r="X545" s="5"/>
    </row>
    <row r="546" spans="2:24">
      <c r="B546" s="5"/>
      <c r="C546" s="26"/>
      <c r="E546" s="5"/>
      <c r="F546" s="5"/>
      <c r="G546" s="126"/>
      <c r="J546" s="26"/>
      <c r="L546" s="26"/>
      <c r="N546" s="26"/>
      <c r="O546" s="26"/>
      <c r="P546" s="26"/>
      <c r="Q546" s="26"/>
      <c r="U546" s="5"/>
      <c r="X546" s="5"/>
    </row>
    <row r="547" spans="2:24">
      <c r="B547" s="5"/>
      <c r="C547" s="26"/>
      <c r="E547" s="5"/>
      <c r="F547" s="5"/>
      <c r="G547" s="126"/>
      <c r="J547" s="26"/>
      <c r="L547" s="26"/>
      <c r="N547" s="26"/>
      <c r="O547" s="26"/>
      <c r="P547" s="26"/>
      <c r="Q547" s="26"/>
      <c r="U547" s="5"/>
      <c r="X547" s="5"/>
    </row>
    <row r="548" spans="2:24">
      <c r="B548" s="5"/>
      <c r="C548" s="26"/>
      <c r="E548" s="5"/>
      <c r="F548" s="5"/>
      <c r="G548" s="126"/>
      <c r="J548" s="26"/>
      <c r="L548" s="26"/>
      <c r="N548" s="26"/>
      <c r="O548" s="26"/>
      <c r="P548" s="26"/>
      <c r="Q548" s="26"/>
      <c r="U548" s="5"/>
      <c r="X548" s="5"/>
    </row>
    <row r="549" spans="2:24">
      <c r="B549" s="5"/>
      <c r="C549" s="26"/>
      <c r="E549" s="5"/>
      <c r="F549" s="5"/>
      <c r="G549" s="126"/>
      <c r="J549" s="26"/>
      <c r="L549" s="26"/>
      <c r="N549" s="26"/>
      <c r="O549" s="26"/>
      <c r="P549" s="26"/>
      <c r="Q549" s="26"/>
      <c r="U549" s="5"/>
      <c r="X549" s="5"/>
    </row>
    <row r="550" spans="2:24">
      <c r="B550" s="5"/>
      <c r="C550" s="26"/>
      <c r="E550" s="5"/>
      <c r="F550" s="5"/>
      <c r="G550" s="126"/>
      <c r="J550" s="26"/>
      <c r="L550" s="26"/>
      <c r="N550" s="26"/>
      <c r="O550" s="26"/>
      <c r="P550" s="26"/>
      <c r="Q550" s="26"/>
      <c r="U550" s="5"/>
      <c r="X550" s="5"/>
    </row>
    <row r="551" spans="2:24">
      <c r="B551" s="5"/>
      <c r="C551" s="26"/>
      <c r="E551" s="5"/>
      <c r="F551" s="5"/>
      <c r="G551" s="126"/>
      <c r="J551" s="26"/>
      <c r="L551" s="26"/>
      <c r="N551" s="26"/>
      <c r="O551" s="26"/>
      <c r="P551" s="26"/>
      <c r="Q551" s="26"/>
      <c r="U551" s="5"/>
      <c r="X551" s="5"/>
    </row>
    <row r="552" spans="2:24">
      <c r="B552" s="5"/>
      <c r="C552" s="26"/>
      <c r="E552" s="5"/>
      <c r="F552" s="5"/>
      <c r="G552" s="126"/>
      <c r="J552" s="26"/>
      <c r="L552" s="26"/>
      <c r="N552" s="26"/>
      <c r="O552" s="26"/>
      <c r="P552" s="26"/>
      <c r="Q552" s="26"/>
      <c r="U552" s="5"/>
      <c r="X552" s="5"/>
    </row>
    <row r="553" spans="2:24">
      <c r="B553" s="5"/>
      <c r="C553" s="26"/>
      <c r="E553" s="5"/>
      <c r="F553" s="5"/>
      <c r="G553" s="126"/>
      <c r="J553" s="26"/>
      <c r="L553" s="26"/>
      <c r="N553" s="26"/>
      <c r="O553" s="26"/>
      <c r="P553" s="26"/>
      <c r="Q553" s="26"/>
      <c r="U553" s="5"/>
      <c r="X553" s="5"/>
    </row>
    <row r="554" spans="2:24">
      <c r="B554" s="5"/>
      <c r="C554" s="26"/>
      <c r="E554" s="5"/>
      <c r="F554" s="5"/>
      <c r="G554" s="126"/>
      <c r="J554" s="26"/>
      <c r="L554" s="26"/>
      <c r="N554" s="26"/>
      <c r="O554" s="26"/>
      <c r="P554" s="26"/>
      <c r="Q554" s="26"/>
      <c r="U554" s="5"/>
      <c r="X554" s="5"/>
    </row>
    <row r="555" spans="2:24">
      <c r="B555" s="5"/>
      <c r="C555" s="26"/>
      <c r="E555" s="5"/>
      <c r="F555" s="5"/>
      <c r="G555" s="126"/>
      <c r="J555" s="26"/>
      <c r="L555" s="26"/>
      <c r="N555" s="26"/>
      <c r="O555" s="26"/>
      <c r="P555" s="26"/>
      <c r="Q555" s="26"/>
      <c r="U555" s="5"/>
      <c r="X555" s="5"/>
    </row>
    <row r="556" spans="2:24">
      <c r="B556" s="5"/>
      <c r="C556" s="26"/>
      <c r="E556" s="5"/>
      <c r="F556" s="5"/>
      <c r="G556" s="126"/>
      <c r="J556" s="26"/>
      <c r="L556" s="26"/>
      <c r="N556" s="26"/>
      <c r="O556" s="26"/>
      <c r="P556" s="26"/>
      <c r="Q556" s="26"/>
      <c r="U556" s="5"/>
      <c r="X556" s="5"/>
    </row>
    <row r="557" spans="2:24">
      <c r="B557" s="5"/>
      <c r="C557" s="26"/>
      <c r="E557" s="5"/>
      <c r="F557" s="5"/>
      <c r="G557" s="126"/>
      <c r="J557" s="26"/>
      <c r="L557" s="26"/>
      <c r="N557" s="26"/>
      <c r="O557" s="26"/>
      <c r="P557" s="26"/>
      <c r="Q557" s="26"/>
      <c r="U557" s="5"/>
      <c r="X557" s="5"/>
    </row>
    <row r="558" spans="2:24">
      <c r="B558" s="5"/>
      <c r="C558" s="26"/>
      <c r="E558" s="5"/>
      <c r="F558" s="5"/>
      <c r="G558" s="126"/>
      <c r="J558" s="26"/>
      <c r="L558" s="26"/>
      <c r="N558" s="26"/>
      <c r="O558" s="26"/>
      <c r="P558" s="26"/>
      <c r="Q558" s="26"/>
      <c r="U558" s="5"/>
      <c r="X558" s="5"/>
    </row>
    <row r="559" spans="2:24">
      <c r="B559" s="5"/>
      <c r="C559" s="26"/>
      <c r="E559" s="5"/>
      <c r="F559" s="5"/>
      <c r="G559" s="126"/>
      <c r="J559" s="26"/>
      <c r="L559" s="26"/>
      <c r="N559" s="26"/>
      <c r="O559" s="26"/>
      <c r="P559" s="26"/>
      <c r="Q559" s="26"/>
      <c r="U559" s="5"/>
      <c r="X559" s="5"/>
    </row>
    <row r="560" spans="2:24">
      <c r="B560" s="5"/>
      <c r="C560" s="26"/>
      <c r="E560" s="5"/>
      <c r="F560" s="5"/>
      <c r="G560" s="126"/>
      <c r="J560" s="26"/>
      <c r="L560" s="26"/>
      <c r="N560" s="26"/>
      <c r="O560" s="26"/>
      <c r="P560" s="26"/>
      <c r="Q560" s="26"/>
      <c r="U560" s="5"/>
      <c r="X560" s="5"/>
    </row>
    <row r="561" spans="2:24">
      <c r="B561" s="5"/>
      <c r="C561" s="26"/>
      <c r="E561" s="5"/>
      <c r="F561" s="5"/>
      <c r="G561" s="126"/>
      <c r="J561" s="26"/>
      <c r="L561" s="26"/>
      <c r="N561" s="26"/>
      <c r="O561" s="26"/>
      <c r="P561" s="26"/>
      <c r="Q561" s="26"/>
      <c r="U561" s="5"/>
      <c r="X561" s="5"/>
    </row>
    <row r="562" spans="2:24">
      <c r="B562" s="5"/>
      <c r="C562" s="26"/>
      <c r="E562" s="5"/>
      <c r="F562" s="5"/>
      <c r="G562" s="126"/>
      <c r="J562" s="26"/>
      <c r="L562" s="26"/>
      <c r="N562" s="26"/>
      <c r="O562" s="26"/>
      <c r="P562" s="26"/>
      <c r="Q562" s="26"/>
      <c r="U562" s="5"/>
      <c r="X562" s="5"/>
    </row>
    <row r="563" spans="2:24">
      <c r="B563" s="5"/>
      <c r="C563" s="26"/>
      <c r="E563" s="5"/>
      <c r="F563" s="5"/>
      <c r="G563" s="126"/>
      <c r="J563" s="26"/>
      <c r="L563" s="26"/>
      <c r="N563" s="26"/>
      <c r="O563" s="26"/>
      <c r="P563" s="26"/>
      <c r="Q563" s="26"/>
      <c r="U563" s="5"/>
      <c r="X563" s="5"/>
    </row>
    <row r="564" spans="2:24">
      <c r="B564" s="5"/>
      <c r="C564" s="26"/>
      <c r="E564" s="5"/>
      <c r="F564" s="5"/>
      <c r="G564" s="126"/>
      <c r="J564" s="26"/>
      <c r="L564" s="26"/>
      <c r="N564" s="26"/>
      <c r="O564" s="26"/>
      <c r="P564" s="26"/>
      <c r="Q564" s="26"/>
      <c r="U564" s="5"/>
      <c r="X564" s="5"/>
    </row>
    <row r="565" spans="2:24">
      <c r="B565" s="5"/>
      <c r="C565" s="26"/>
      <c r="E565" s="5"/>
      <c r="F565" s="5"/>
      <c r="G565" s="126"/>
      <c r="J565" s="26"/>
      <c r="L565" s="26"/>
      <c r="N565" s="26"/>
      <c r="O565" s="26"/>
      <c r="P565" s="26"/>
      <c r="Q565" s="26"/>
      <c r="U565" s="5"/>
      <c r="X565" s="5"/>
    </row>
    <row r="566" spans="2:24">
      <c r="B566" s="5"/>
      <c r="C566" s="26"/>
      <c r="E566" s="5"/>
      <c r="F566" s="5"/>
      <c r="G566" s="126"/>
      <c r="J566" s="26"/>
      <c r="L566" s="26"/>
      <c r="N566" s="26"/>
      <c r="O566" s="26"/>
      <c r="P566" s="26"/>
      <c r="Q566" s="26"/>
      <c r="U566" s="5"/>
      <c r="X566" s="5"/>
    </row>
    <row r="567" spans="2:24">
      <c r="B567" s="5"/>
      <c r="C567" s="26"/>
      <c r="E567" s="5"/>
      <c r="F567" s="5"/>
      <c r="G567" s="126"/>
      <c r="J567" s="26"/>
      <c r="L567" s="26"/>
      <c r="N567" s="26"/>
      <c r="O567" s="26"/>
      <c r="P567" s="26"/>
      <c r="Q567" s="26"/>
      <c r="U567" s="5"/>
      <c r="X567" s="5"/>
    </row>
    <row r="568" spans="2:24">
      <c r="B568" s="5"/>
      <c r="C568" s="26"/>
      <c r="E568" s="5"/>
      <c r="F568" s="5"/>
      <c r="G568" s="126"/>
      <c r="J568" s="26"/>
      <c r="L568" s="26"/>
      <c r="N568" s="26"/>
      <c r="O568" s="26"/>
      <c r="P568" s="26"/>
      <c r="Q568" s="26"/>
      <c r="U568" s="5"/>
      <c r="X568" s="5"/>
    </row>
    <row r="569" spans="2:24">
      <c r="B569" s="5"/>
      <c r="C569" s="26"/>
      <c r="E569" s="5"/>
      <c r="F569" s="5"/>
      <c r="G569" s="126"/>
      <c r="J569" s="26"/>
      <c r="L569" s="26"/>
      <c r="N569" s="26"/>
      <c r="O569" s="26"/>
      <c r="P569" s="26"/>
      <c r="Q569" s="26"/>
      <c r="U569" s="5"/>
      <c r="X569" s="5"/>
    </row>
    <row r="570" spans="2:24">
      <c r="B570" s="5"/>
      <c r="C570" s="26"/>
      <c r="E570" s="5"/>
      <c r="F570" s="5"/>
      <c r="G570" s="126"/>
      <c r="J570" s="26"/>
      <c r="L570" s="26"/>
      <c r="N570" s="26"/>
      <c r="O570" s="26"/>
      <c r="P570" s="26"/>
      <c r="Q570" s="26"/>
      <c r="U570" s="5"/>
      <c r="X570" s="5"/>
    </row>
    <row r="571" spans="2:24">
      <c r="B571" s="5"/>
      <c r="C571" s="26"/>
      <c r="E571" s="5"/>
      <c r="F571" s="5"/>
      <c r="G571" s="126"/>
      <c r="J571" s="26"/>
      <c r="L571" s="26"/>
      <c r="N571" s="26"/>
      <c r="O571" s="26"/>
      <c r="P571" s="26"/>
      <c r="Q571" s="26"/>
      <c r="U571" s="5"/>
      <c r="X571" s="5"/>
    </row>
    <row r="572" spans="2:24">
      <c r="B572" s="5"/>
      <c r="C572" s="26"/>
      <c r="E572" s="5"/>
      <c r="F572" s="5"/>
      <c r="G572" s="126"/>
      <c r="J572" s="26"/>
      <c r="L572" s="26"/>
      <c r="N572" s="26"/>
      <c r="O572" s="26"/>
      <c r="P572" s="26"/>
      <c r="Q572" s="26"/>
      <c r="U572" s="5"/>
      <c r="X572" s="5"/>
    </row>
    <row r="573" spans="2:24">
      <c r="B573" s="5"/>
      <c r="C573" s="26"/>
      <c r="E573" s="5"/>
      <c r="F573" s="5"/>
      <c r="G573" s="126"/>
      <c r="J573" s="26"/>
      <c r="L573" s="26"/>
      <c r="N573" s="26"/>
      <c r="O573" s="26"/>
      <c r="P573" s="26"/>
      <c r="Q573" s="26"/>
      <c r="U573" s="5"/>
      <c r="X573" s="5"/>
    </row>
    <row r="574" spans="2:24">
      <c r="B574" s="5"/>
      <c r="C574" s="26"/>
      <c r="E574" s="5"/>
      <c r="F574" s="5"/>
      <c r="G574" s="126"/>
      <c r="J574" s="26"/>
      <c r="L574" s="26"/>
      <c r="N574" s="26"/>
      <c r="O574" s="26"/>
      <c r="P574" s="26"/>
      <c r="Q574" s="26"/>
      <c r="U574" s="5"/>
      <c r="X574" s="5"/>
    </row>
    <row r="575" spans="2:24">
      <c r="B575" s="5"/>
      <c r="C575" s="26"/>
      <c r="E575" s="5"/>
      <c r="F575" s="5"/>
      <c r="G575" s="126"/>
      <c r="J575" s="26"/>
      <c r="L575" s="26"/>
      <c r="N575" s="26"/>
      <c r="O575" s="26"/>
      <c r="P575" s="26"/>
      <c r="Q575" s="26"/>
      <c r="U575" s="5"/>
      <c r="X575" s="5"/>
    </row>
    <row r="576" spans="2:24">
      <c r="B576" s="5"/>
      <c r="C576" s="26"/>
      <c r="E576" s="5"/>
      <c r="F576" s="5"/>
      <c r="G576" s="126"/>
      <c r="J576" s="26"/>
      <c r="L576" s="26"/>
      <c r="N576" s="26"/>
      <c r="O576" s="26"/>
      <c r="P576" s="26"/>
      <c r="Q576" s="26"/>
      <c r="U576" s="5"/>
      <c r="X576" s="5"/>
    </row>
    <row r="577" spans="2:24">
      <c r="B577" s="5"/>
      <c r="C577" s="26"/>
      <c r="E577" s="5"/>
      <c r="F577" s="5"/>
      <c r="G577" s="126"/>
      <c r="J577" s="26"/>
      <c r="L577" s="26"/>
      <c r="N577" s="26"/>
      <c r="O577" s="26"/>
      <c r="P577" s="26"/>
      <c r="Q577" s="26"/>
      <c r="U577" s="5"/>
      <c r="X577" s="5"/>
    </row>
    <row r="578" spans="2:24">
      <c r="B578" s="5"/>
      <c r="C578" s="26"/>
      <c r="E578" s="5"/>
      <c r="F578" s="5"/>
      <c r="G578" s="126"/>
      <c r="J578" s="26"/>
      <c r="L578" s="26"/>
      <c r="N578" s="26"/>
      <c r="O578" s="26"/>
      <c r="P578" s="26"/>
      <c r="Q578" s="26"/>
      <c r="U578" s="5"/>
      <c r="X578" s="5"/>
    </row>
    <row r="579" spans="2:24">
      <c r="B579" s="5"/>
      <c r="C579" s="26"/>
      <c r="E579" s="5"/>
      <c r="F579" s="5"/>
      <c r="G579" s="126"/>
      <c r="J579" s="26"/>
      <c r="L579" s="26"/>
      <c r="N579" s="26"/>
      <c r="O579" s="26"/>
      <c r="P579" s="26"/>
      <c r="Q579" s="26"/>
      <c r="U579" s="5"/>
      <c r="X579" s="5"/>
    </row>
    <row r="580" spans="2:24">
      <c r="B580" s="5"/>
      <c r="C580" s="26"/>
      <c r="E580" s="5"/>
      <c r="F580" s="5"/>
      <c r="G580" s="126"/>
      <c r="J580" s="26"/>
      <c r="L580" s="26"/>
      <c r="N580" s="26"/>
      <c r="O580" s="26"/>
      <c r="P580" s="26"/>
      <c r="Q580" s="26"/>
      <c r="U580" s="5"/>
      <c r="X580" s="5"/>
    </row>
    <row r="581" spans="2:24">
      <c r="B581" s="5"/>
      <c r="C581" s="26"/>
      <c r="E581" s="5"/>
      <c r="F581" s="5"/>
      <c r="G581" s="126"/>
      <c r="J581" s="26"/>
      <c r="L581" s="26"/>
      <c r="N581" s="26"/>
      <c r="O581" s="26"/>
      <c r="P581" s="26"/>
      <c r="Q581" s="26"/>
      <c r="U581" s="5"/>
      <c r="X581" s="5"/>
    </row>
    <row r="582" spans="2:24">
      <c r="B582" s="5"/>
      <c r="C582" s="26"/>
      <c r="E582" s="5"/>
      <c r="F582" s="5"/>
      <c r="G582" s="126"/>
      <c r="J582" s="26"/>
      <c r="L582" s="26"/>
      <c r="N582" s="26"/>
      <c r="O582" s="26"/>
      <c r="P582" s="26"/>
      <c r="Q582" s="26"/>
      <c r="U582" s="5"/>
      <c r="X582" s="5"/>
    </row>
    <row r="583" spans="2:24">
      <c r="B583" s="5"/>
      <c r="C583" s="26"/>
      <c r="E583" s="5"/>
      <c r="F583" s="5"/>
      <c r="G583" s="126"/>
      <c r="J583" s="26"/>
      <c r="L583" s="26"/>
      <c r="N583" s="26"/>
      <c r="O583" s="26"/>
      <c r="P583" s="26"/>
      <c r="Q583" s="26"/>
      <c r="U583" s="5"/>
      <c r="X583" s="5"/>
    </row>
    <row r="584" spans="2:24">
      <c r="B584" s="5"/>
      <c r="C584" s="26"/>
      <c r="E584" s="5"/>
      <c r="F584" s="5"/>
      <c r="G584" s="126"/>
      <c r="J584" s="26"/>
      <c r="L584" s="26"/>
      <c r="N584" s="26"/>
      <c r="O584" s="26"/>
      <c r="P584" s="26"/>
      <c r="Q584" s="26"/>
      <c r="U584" s="5"/>
      <c r="X584" s="5"/>
    </row>
    <row r="585" spans="2:24">
      <c r="B585" s="5"/>
      <c r="C585" s="26"/>
      <c r="E585" s="5"/>
      <c r="F585" s="5"/>
      <c r="G585" s="126"/>
      <c r="J585" s="26"/>
      <c r="L585" s="26"/>
      <c r="N585" s="26"/>
      <c r="O585" s="26"/>
      <c r="P585" s="26"/>
      <c r="Q585" s="26"/>
      <c r="U585" s="5"/>
      <c r="X585" s="5"/>
    </row>
    <row r="586" spans="2:24">
      <c r="B586" s="5"/>
      <c r="C586" s="26"/>
      <c r="E586" s="5"/>
      <c r="F586" s="5"/>
      <c r="G586" s="126"/>
      <c r="J586" s="26"/>
      <c r="L586" s="26"/>
      <c r="N586" s="26"/>
      <c r="O586" s="26"/>
      <c r="P586" s="26"/>
      <c r="Q586" s="26"/>
      <c r="U586" s="5"/>
      <c r="X586" s="5"/>
    </row>
    <row r="587" spans="2:24">
      <c r="B587" s="5"/>
      <c r="C587" s="26"/>
      <c r="E587" s="5"/>
      <c r="F587" s="5"/>
      <c r="G587" s="126"/>
      <c r="J587" s="26"/>
      <c r="L587" s="26"/>
      <c r="N587" s="26"/>
      <c r="O587" s="26"/>
      <c r="P587" s="26"/>
      <c r="Q587" s="26"/>
      <c r="U587" s="5"/>
      <c r="X587" s="5"/>
    </row>
    <row r="588" spans="2:24">
      <c r="B588" s="5"/>
      <c r="C588" s="26"/>
      <c r="E588" s="5"/>
      <c r="F588" s="5"/>
      <c r="G588" s="126"/>
      <c r="J588" s="26"/>
      <c r="L588" s="26"/>
      <c r="N588" s="26"/>
      <c r="O588" s="26"/>
      <c r="P588" s="26"/>
      <c r="Q588" s="26"/>
      <c r="U588" s="5"/>
      <c r="X588" s="5"/>
    </row>
    <row r="589" spans="2:24">
      <c r="B589" s="5"/>
      <c r="C589" s="26"/>
      <c r="E589" s="5"/>
      <c r="F589" s="5"/>
      <c r="G589" s="126"/>
      <c r="J589" s="26"/>
      <c r="L589" s="26"/>
      <c r="N589" s="26"/>
      <c r="O589" s="26"/>
      <c r="P589" s="26"/>
      <c r="Q589" s="26"/>
      <c r="U589" s="5"/>
      <c r="X589" s="5"/>
    </row>
    <row r="590" spans="2:24">
      <c r="B590" s="5"/>
      <c r="C590" s="26"/>
      <c r="E590" s="5"/>
      <c r="F590" s="5"/>
      <c r="G590" s="126"/>
      <c r="J590" s="26"/>
      <c r="L590" s="26"/>
      <c r="N590" s="26"/>
      <c r="O590" s="26"/>
      <c r="P590" s="26"/>
      <c r="Q590" s="26"/>
      <c r="U590" s="5"/>
      <c r="X590" s="5"/>
    </row>
    <row r="591" spans="2:24">
      <c r="B591" s="5"/>
      <c r="C591" s="26"/>
      <c r="E591" s="5"/>
      <c r="F591" s="5"/>
      <c r="G591" s="126"/>
      <c r="J591" s="26"/>
      <c r="L591" s="26"/>
      <c r="N591" s="26"/>
      <c r="O591" s="26"/>
      <c r="P591" s="26"/>
      <c r="Q591" s="26"/>
      <c r="U591" s="5"/>
      <c r="X591" s="5"/>
    </row>
    <row r="592" spans="2:24">
      <c r="B592" s="5"/>
      <c r="C592" s="26"/>
      <c r="E592" s="5"/>
      <c r="F592" s="5"/>
      <c r="G592" s="126"/>
      <c r="J592" s="26"/>
      <c r="L592" s="26"/>
      <c r="N592" s="26"/>
      <c r="O592" s="26"/>
      <c r="P592" s="26"/>
      <c r="Q592" s="26"/>
      <c r="U592" s="5"/>
      <c r="X592" s="5"/>
    </row>
    <row r="593" spans="2:24">
      <c r="B593" s="5"/>
      <c r="C593" s="26"/>
      <c r="E593" s="5"/>
      <c r="F593" s="5"/>
      <c r="G593" s="126"/>
      <c r="J593" s="26"/>
      <c r="L593" s="26"/>
      <c r="N593" s="26"/>
      <c r="O593" s="26"/>
      <c r="P593" s="26"/>
      <c r="Q593" s="26"/>
      <c r="U593" s="5"/>
      <c r="X593" s="5"/>
    </row>
    <row r="594" spans="2:24">
      <c r="B594" s="5"/>
      <c r="C594" s="26"/>
      <c r="E594" s="5"/>
      <c r="F594" s="5"/>
      <c r="G594" s="126"/>
      <c r="J594" s="26"/>
      <c r="L594" s="26"/>
      <c r="N594" s="26"/>
      <c r="O594" s="26"/>
      <c r="P594" s="26"/>
      <c r="Q594" s="26"/>
      <c r="U594" s="5"/>
      <c r="X594" s="5"/>
    </row>
    <row r="595" spans="2:24">
      <c r="B595" s="5"/>
      <c r="C595" s="26"/>
      <c r="E595" s="5"/>
      <c r="F595" s="5"/>
      <c r="G595" s="126"/>
      <c r="J595" s="26"/>
      <c r="L595" s="26"/>
      <c r="N595" s="26"/>
      <c r="O595" s="26"/>
      <c r="P595" s="26"/>
      <c r="Q595" s="26"/>
      <c r="U595" s="5"/>
      <c r="X595" s="5"/>
    </row>
    <row r="596" spans="2:24">
      <c r="B596" s="5"/>
      <c r="C596" s="26"/>
      <c r="E596" s="5"/>
      <c r="F596" s="5"/>
      <c r="G596" s="126"/>
      <c r="J596" s="26"/>
      <c r="L596" s="26"/>
      <c r="N596" s="26"/>
      <c r="O596" s="26"/>
      <c r="P596" s="26"/>
      <c r="Q596" s="26"/>
      <c r="U596" s="5"/>
      <c r="X596" s="5"/>
    </row>
    <row r="597" spans="2:24">
      <c r="B597" s="5"/>
      <c r="C597" s="26"/>
      <c r="E597" s="5"/>
      <c r="F597" s="5"/>
      <c r="G597" s="126"/>
      <c r="J597" s="26"/>
      <c r="L597" s="26"/>
      <c r="N597" s="26"/>
      <c r="O597" s="26"/>
      <c r="P597" s="26"/>
      <c r="Q597" s="26"/>
      <c r="U597" s="5"/>
      <c r="X597" s="5"/>
    </row>
    <row r="598" spans="2:24">
      <c r="B598" s="5"/>
      <c r="C598" s="26"/>
      <c r="E598" s="5"/>
      <c r="F598" s="5"/>
      <c r="G598" s="126"/>
      <c r="J598" s="26"/>
      <c r="L598" s="26"/>
      <c r="N598" s="26"/>
      <c r="O598" s="26"/>
      <c r="P598" s="26"/>
      <c r="Q598" s="26"/>
      <c r="U598" s="5"/>
      <c r="X598" s="5"/>
    </row>
    <row r="599" spans="2:24">
      <c r="B599" s="5"/>
      <c r="C599" s="26"/>
      <c r="E599" s="5"/>
      <c r="F599" s="5"/>
      <c r="G599" s="126"/>
      <c r="J599" s="26"/>
      <c r="L599" s="26"/>
      <c r="N599" s="26"/>
      <c r="O599" s="26"/>
      <c r="P599" s="26"/>
      <c r="Q599" s="26"/>
      <c r="U599" s="5"/>
      <c r="X599" s="5"/>
    </row>
    <row r="600" spans="2:24">
      <c r="B600" s="5"/>
      <c r="C600" s="26"/>
      <c r="E600" s="5"/>
      <c r="F600" s="5"/>
      <c r="G600" s="126"/>
      <c r="J600" s="26"/>
      <c r="L600" s="26"/>
      <c r="N600" s="26"/>
      <c r="O600" s="26"/>
      <c r="P600" s="26"/>
      <c r="Q600" s="26"/>
      <c r="U600" s="5"/>
      <c r="X600" s="5"/>
    </row>
    <row r="601" spans="2:24">
      <c r="B601" s="5"/>
      <c r="C601" s="26"/>
      <c r="E601" s="5"/>
      <c r="F601" s="5"/>
      <c r="G601" s="126"/>
      <c r="J601" s="26"/>
      <c r="L601" s="26"/>
      <c r="N601" s="26"/>
      <c r="O601" s="26"/>
      <c r="P601" s="26"/>
      <c r="Q601" s="26"/>
      <c r="U601" s="5"/>
      <c r="X601" s="5"/>
    </row>
    <row r="602" spans="2:24">
      <c r="B602" s="5"/>
      <c r="C602" s="26"/>
      <c r="E602" s="5"/>
      <c r="F602" s="5"/>
      <c r="G602" s="126"/>
      <c r="J602" s="26"/>
      <c r="L602" s="26"/>
      <c r="N602" s="26"/>
      <c r="O602" s="26"/>
      <c r="P602" s="26"/>
      <c r="Q602" s="26"/>
      <c r="U602" s="5"/>
      <c r="X602" s="5"/>
    </row>
    <row r="603" spans="2:24">
      <c r="B603" s="5"/>
      <c r="C603" s="26"/>
      <c r="E603" s="5"/>
      <c r="F603" s="5"/>
      <c r="G603" s="126"/>
      <c r="J603" s="26"/>
      <c r="L603" s="26"/>
      <c r="N603" s="26"/>
      <c r="O603" s="26"/>
      <c r="P603" s="26"/>
      <c r="Q603" s="26"/>
      <c r="U603" s="5"/>
      <c r="X603" s="5"/>
    </row>
    <row r="604" spans="2:24">
      <c r="B604" s="5"/>
      <c r="C604" s="26"/>
      <c r="E604" s="5"/>
      <c r="F604" s="5"/>
      <c r="G604" s="126"/>
      <c r="J604" s="26"/>
      <c r="L604" s="26"/>
      <c r="N604" s="26"/>
      <c r="O604" s="26"/>
      <c r="P604" s="26"/>
      <c r="Q604" s="26"/>
      <c r="U604" s="5"/>
      <c r="X604" s="5"/>
    </row>
    <row r="605" spans="2:24">
      <c r="B605" s="5"/>
      <c r="C605" s="26"/>
      <c r="E605" s="5"/>
      <c r="F605" s="5"/>
      <c r="G605" s="126"/>
      <c r="J605" s="26"/>
      <c r="L605" s="26"/>
      <c r="N605" s="26"/>
      <c r="O605" s="26"/>
      <c r="P605" s="26"/>
      <c r="Q605" s="26"/>
      <c r="U605" s="5"/>
      <c r="X605" s="5"/>
    </row>
    <row r="606" spans="2:24">
      <c r="B606" s="5"/>
      <c r="C606" s="26"/>
      <c r="E606" s="5"/>
      <c r="F606" s="5"/>
      <c r="G606" s="126"/>
      <c r="J606" s="26"/>
      <c r="L606" s="26"/>
      <c r="N606" s="26"/>
      <c r="O606" s="26"/>
      <c r="P606" s="26"/>
      <c r="Q606" s="26"/>
      <c r="U606" s="5"/>
      <c r="X606" s="5"/>
    </row>
    <row r="607" spans="2:24">
      <c r="B607" s="5"/>
      <c r="C607" s="26"/>
      <c r="E607" s="5"/>
      <c r="F607" s="5"/>
      <c r="G607" s="126"/>
      <c r="J607" s="26"/>
      <c r="L607" s="26"/>
      <c r="N607" s="26"/>
      <c r="O607" s="26"/>
      <c r="P607" s="26"/>
      <c r="Q607" s="26"/>
      <c r="U607" s="5"/>
      <c r="X607" s="5"/>
    </row>
    <row r="608" spans="2:24">
      <c r="B608" s="5"/>
      <c r="C608" s="26"/>
      <c r="E608" s="5"/>
      <c r="F608" s="5"/>
      <c r="G608" s="126"/>
      <c r="J608" s="26"/>
      <c r="L608" s="26"/>
      <c r="N608" s="26"/>
      <c r="O608" s="26"/>
      <c r="P608" s="26"/>
      <c r="Q608" s="26"/>
      <c r="U608" s="5"/>
      <c r="X608" s="5"/>
    </row>
    <row r="609" spans="2:24">
      <c r="B609" s="5"/>
      <c r="C609" s="26"/>
      <c r="E609" s="5"/>
      <c r="F609" s="5"/>
      <c r="G609" s="126"/>
      <c r="J609" s="26"/>
      <c r="L609" s="26"/>
      <c r="N609" s="26"/>
      <c r="O609" s="26"/>
      <c r="P609" s="26"/>
      <c r="Q609" s="26"/>
      <c r="U609" s="5"/>
      <c r="X609" s="5"/>
    </row>
    <row r="610" spans="2:24">
      <c r="B610" s="5"/>
      <c r="C610" s="26"/>
      <c r="E610" s="5"/>
      <c r="F610" s="5"/>
      <c r="G610" s="126"/>
      <c r="J610" s="26"/>
      <c r="L610" s="26"/>
      <c r="N610" s="26"/>
      <c r="O610" s="26"/>
      <c r="P610" s="26"/>
      <c r="Q610" s="26"/>
      <c r="U610" s="5"/>
      <c r="X610" s="5"/>
    </row>
    <row r="611" spans="2:24">
      <c r="B611" s="5"/>
      <c r="C611" s="26"/>
      <c r="E611" s="5"/>
      <c r="F611" s="5"/>
      <c r="G611" s="126"/>
      <c r="J611" s="26"/>
      <c r="L611" s="26"/>
      <c r="N611" s="26"/>
      <c r="O611" s="26"/>
      <c r="P611" s="26"/>
      <c r="Q611" s="26"/>
      <c r="U611" s="5"/>
      <c r="X611" s="5"/>
    </row>
    <row r="612" spans="2:24">
      <c r="B612" s="5"/>
      <c r="C612" s="26"/>
      <c r="E612" s="5"/>
      <c r="F612" s="5"/>
      <c r="G612" s="126"/>
      <c r="J612" s="26"/>
      <c r="L612" s="26"/>
      <c r="N612" s="26"/>
      <c r="O612" s="26"/>
      <c r="P612" s="26"/>
      <c r="Q612" s="26"/>
      <c r="U612" s="5"/>
      <c r="X612" s="5"/>
    </row>
    <row r="613" spans="2:24">
      <c r="B613" s="5"/>
      <c r="C613" s="26"/>
      <c r="E613" s="5"/>
      <c r="F613" s="5"/>
      <c r="G613" s="126"/>
      <c r="J613" s="26"/>
      <c r="L613" s="26"/>
      <c r="N613" s="26"/>
      <c r="O613" s="26"/>
      <c r="P613" s="26"/>
      <c r="Q613" s="26"/>
      <c r="U613" s="5"/>
      <c r="X613" s="5"/>
    </row>
    <row r="614" spans="2:24">
      <c r="B614" s="5"/>
      <c r="C614" s="26"/>
      <c r="E614" s="5"/>
      <c r="F614" s="5"/>
      <c r="G614" s="126"/>
      <c r="J614" s="26"/>
      <c r="L614" s="26"/>
      <c r="N614" s="26"/>
      <c r="O614" s="26"/>
      <c r="P614" s="26"/>
      <c r="Q614" s="26"/>
      <c r="U614" s="5"/>
      <c r="X614" s="5"/>
    </row>
    <row r="615" spans="2:24">
      <c r="B615" s="5"/>
      <c r="C615" s="26"/>
      <c r="E615" s="5"/>
      <c r="F615" s="5"/>
      <c r="G615" s="126"/>
      <c r="J615" s="26"/>
      <c r="L615" s="26"/>
      <c r="N615" s="26"/>
      <c r="O615" s="26"/>
      <c r="P615" s="26"/>
      <c r="Q615" s="26"/>
      <c r="U615" s="5"/>
      <c r="X615" s="5"/>
    </row>
    <row r="616" spans="2:24">
      <c r="B616" s="5"/>
      <c r="C616" s="26"/>
      <c r="E616" s="5"/>
      <c r="F616" s="5"/>
      <c r="G616" s="126"/>
      <c r="J616" s="26"/>
      <c r="L616" s="26"/>
      <c r="N616" s="26"/>
      <c r="O616" s="26"/>
      <c r="P616" s="26"/>
      <c r="Q616" s="26"/>
      <c r="U616" s="5"/>
      <c r="X616" s="5"/>
    </row>
    <row r="617" spans="2:24">
      <c r="B617" s="5"/>
      <c r="C617" s="26"/>
      <c r="E617" s="5"/>
      <c r="F617" s="5"/>
      <c r="G617" s="126"/>
      <c r="J617" s="26"/>
      <c r="L617" s="26"/>
      <c r="N617" s="26"/>
      <c r="O617" s="26"/>
      <c r="P617" s="26"/>
      <c r="Q617" s="26"/>
      <c r="U617" s="5"/>
      <c r="X617" s="5"/>
    </row>
    <row r="618" spans="2:24">
      <c r="B618" s="5"/>
      <c r="C618" s="26"/>
      <c r="E618" s="5"/>
      <c r="F618" s="5"/>
      <c r="G618" s="126"/>
      <c r="J618" s="26"/>
      <c r="L618" s="26"/>
      <c r="N618" s="26"/>
      <c r="O618" s="26"/>
      <c r="P618" s="26"/>
      <c r="Q618" s="26"/>
      <c r="U618" s="5"/>
      <c r="X618" s="5"/>
    </row>
    <row r="619" spans="2:24">
      <c r="B619" s="5"/>
      <c r="C619" s="26"/>
      <c r="E619" s="5"/>
      <c r="F619" s="5"/>
      <c r="G619" s="126"/>
      <c r="J619" s="26"/>
      <c r="L619" s="26"/>
      <c r="N619" s="26"/>
      <c r="O619" s="26"/>
      <c r="P619" s="26"/>
      <c r="Q619" s="26"/>
      <c r="U619" s="5"/>
      <c r="X619" s="5"/>
    </row>
    <row r="620" spans="2:24">
      <c r="B620" s="5"/>
      <c r="C620" s="26"/>
      <c r="E620" s="5"/>
      <c r="F620" s="5"/>
      <c r="G620" s="126"/>
      <c r="J620" s="26"/>
      <c r="L620" s="26"/>
      <c r="N620" s="26"/>
      <c r="O620" s="26"/>
      <c r="P620" s="26"/>
      <c r="Q620" s="26"/>
      <c r="U620" s="5"/>
      <c r="X620" s="5"/>
    </row>
    <row r="621" spans="2:24">
      <c r="B621" s="5"/>
      <c r="C621" s="26"/>
      <c r="E621" s="5"/>
      <c r="F621" s="5"/>
      <c r="G621" s="126"/>
      <c r="J621" s="26"/>
      <c r="L621" s="26"/>
      <c r="N621" s="26"/>
      <c r="O621" s="26"/>
      <c r="P621" s="26"/>
      <c r="Q621" s="26"/>
      <c r="U621" s="5"/>
      <c r="X621" s="5"/>
    </row>
    <row r="622" spans="2:24">
      <c r="B622" s="5"/>
      <c r="C622" s="26"/>
      <c r="E622" s="5"/>
      <c r="F622" s="5"/>
      <c r="G622" s="126"/>
      <c r="J622" s="26"/>
      <c r="L622" s="26"/>
      <c r="N622" s="26"/>
      <c r="O622" s="26"/>
      <c r="P622" s="26"/>
      <c r="Q622" s="26"/>
      <c r="U622" s="5"/>
      <c r="X622" s="5"/>
    </row>
    <row r="623" spans="2:24">
      <c r="B623" s="5"/>
      <c r="C623" s="26"/>
      <c r="E623" s="5"/>
      <c r="F623" s="5"/>
      <c r="G623" s="126"/>
      <c r="J623" s="26"/>
      <c r="L623" s="26"/>
      <c r="N623" s="26"/>
      <c r="O623" s="26"/>
      <c r="P623" s="26"/>
      <c r="Q623" s="26"/>
      <c r="U623" s="5"/>
      <c r="X623" s="5"/>
    </row>
    <row r="624" spans="2:24">
      <c r="B624" s="5"/>
      <c r="C624" s="26"/>
      <c r="E624" s="5"/>
      <c r="F624" s="5"/>
      <c r="G624" s="126"/>
      <c r="J624" s="26"/>
      <c r="L624" s="26"/>
      <c r="N624" s="26"/>
      <c r="O624" s="26"/>
      <c r="P624" s="26"/>
      <c r="Q624" s="26"/>
      <c r="U624" s="5"/>
      <c r="X624" s="5"/>
    </row>
    <row r="625" spans="2:24">
      <c r="B625" s="5"/>
      <c r="C625" s="26"/>
      <c r="E625" s="5"/>
      <c r="F625" s="5"/>
      <c r="G625" s="126"/>
      <c r="J625" s="26"/>
      <c r="L625" s="26"/>
      <c r="N625" s="26"/>
      <c r="O625" s="26"/>
      <c r="P625" s="26"/>
      <c r="Q625" s="26"/>
      <c r="U625" s="5"/>
      <c r="X625" s="5"/>
    </row>
    <row r="626" spans="2:24">
      <c r="B626" s="5"/>
      <c r="C626" s="26"/>
      <c r="E626" s="5"/>
      <c r="F626" s="5"/>
      <c r="G626" s="126"/>
      <c r="J626" s="26"/>
      <c r="L626" s="26"/>
      <c r="N626" s="26"/>
      <c r="O626" s="26"/>
      <c r="P626" s="26"/>
      <c r="Q626" s="26"/>
      <c r="U626" s="5"/>
      <c r="X626" s="5"/>
    </row>
    <row r="627" spans="2:24">
      <c r="B627" s="5"/>
      <c r="C627" s="26"/>
      <c r="E627" s="5"/>
      <c r="F627" s="5"/>
      <c r="G627" s="126"/>
      <c r="J627" s="26"/>
      <c r="L627" s="26"/>
      <c r="N627" s="26"/>
      <c r="O627" s="26"/>
      <c r="P627" s="26"/>
      <c r="Q627" s="26"/>
      <c r="U627" s="5"/>
      <c r="X627" s="5"/>
    </row>
    <row r="628" spans="2:24">
      <c r="B628" s="5"/>
      <c r="C628" s="26"/>
      <c r="E628" s="5"/>
      <c r="F628" s="5"/>
      <c r="G628" s="126"/>
      <c r="J628" s="26"/>
      <c r="L628" s="26"/>
      <c r="N628" s="26"/>
      <c r="O628" s="26"/>
      <c r="P628" s="26"/>
      <c r="Q628" s="26"/>
      <c r="U628" s="5"/>
      <c r="X628" s="5"/>
    </row>
    <row r="629" spans="2:24">
      <c r="B629" s="5"/>
      <c r="C629" s="26"/>
      <c r="E629" s="5"/>
      <c r="F629" s="5"/>
      <c r="G629" s="126"/>
      <c r="J629" s="26"/>
      <c r="L629" s="26"/>
      <c r="N629" s="26"/>
      <c r="O629" s="26"/>
      <c r="P629" s="26"/>
      <c r="Q629" s="26"/>
      <c r="U629" s="5"/>
      <c r="X629" s="5"/>
    </row>
    <row r="630" spans="2:24">
      <c r="B630" s="5"/>
      <c r="C630" s="26"/>
      <c r="E630" s="5"/>
      <c r="F630" s="5"/>
      <c r="G630" s="126"/>
      <c r="J630" s="26"/>
      <c r="L630" s="26"/>
      <c r="N630" s="26"/>
      <c r="O630" s="26"/>
      <c r="P630" s="26"/>
      <c r="Q630" s="26"/>
      <c r="U630" s="5"/>
      <c r="X630" s="5"/>
    </row>
    <row r="631" spans="2:24">
      <c r="B631" s="5"/>
      <c r="C631" s="26"/>
      <c r="E631" s="5"/>
      <c r="F631" s="5"/>
      <c r="G631" s="126"/>
      <c r="J631" s="26"/>
      <c r="L631" s="26"/>
      <c r="N631" s="26"/>
      <c r="O631" s="26"/>
      <c r="P631" s="26"/>
      <c r="Q631" s="26"/>
      <c r="U631" s="5"/>
      <c r="X631" s="5"/>
    </row>
    <row r="632" spans="2:24">
      <c r="B632" s="5"/>
      <c r="C632" s="26"/>
      <c r="E632" s="5"/>
      <c r="F632" s="5"/>
      <c r="G632" s="126"/>
      <c r="J632" s="26"/>
      <c r="L632" s="26"/>
      <c r="N632" s="26"/>
      <c r="O632" s="26"/>
      <c r="P632" s="26"/>
      <c r="Q632" s="26"/>
      <c r="U632" s="5"/>
      <c r="X632" s="5"/>
    </row>
    <row r="633" spans="2:24">
      <c r="B633" s="5"/>
      <c r="C633" s="26"/>
      <c r="E633" s="5"/>
      <c r="F633" s="5"/>
      <c r="G633" s="126"/>
      <c r="J633" s="26"/>
      <c r="L633" s="26"/>
      <c r="N633" s="26"/>
      <c r="O633" s="26"/>
      <c r="P633" s="26"/>
      <c r="Q633" s="26"/>
      <c r="U633" s="5"/>
      <c r="X633" s="5"/>
    </row>
    <row r="634" spans="2:24">
      <c r="B634" s="5"/>
      <c r="C634" s="26"/>
      <c r="E634" s="5"/>
      <c r="F634" s="5"/>
      <c r="G634" s="126"/>
      <c r="J634" s="26"/>
      <c r="L634" s="26"/>
      <c r="N634" s="26"/>
      <c r="O634" s="26"/>
      <c r="P634" s="26"/>
      <c r="Q634" s="26"/>
      <c r="U634" s="5"/>
      <c r="X634" s="5"/>
    </row>
    <row r="635" spans="2:24">
      <c r="B635" s="5"/>
      <c r="C635" s="26"/>
      <c r="E635" s="5"/>
      <c r="F635" s="5"/>
      <c r="G635" s="126"/>
      <c r="J635" s="26"/>
      <c r="L635" s="26"/>
      <c r="N635" s="26"/>
      <c r="O635" s="26"/>
      <c r="P635" s="26"/>
      <c r="Q635" s="26"/>
      <c r="U635" s="5"/>
      <c r="X635" s="5"/>
    </row>
    <row r="636" spans="2:24">
      <c r="B636" s="5"/>
      <c r="C636" s="26"/>
      <c r="E636" s="5"/>
      <c r="F636" s="5"/>
      <c r="G636" s="126"/>
      <c r="J636" s="26"/>
      <c r="L636" s="26"/>
      <c r="N636" s="26"/>
      <c r="O636" s="26"/>
      <c r="P636" s="26"/>
      <c r="Q636" s="26"/>
      <c r="U636" s="5"/>
      <c r="X636" s="5"/>
    </row>
    <row r="637" spans="2:24">
      <c r="B637" s="5"/>
      <c r="C637" s="26"/>
      <c r="E637" s="5"/>
      <c r="F637" s="5"/>
      <c r="G637" s="126"/>
      <c r="J637" s="26"/>
      <c r="L637" s="26"/>
      <c r="N637" s="26"/>
      <c r="O637" s="26"/>
      <c r="P637" s="26"/>
      <c r="Q637" s="26"/>
      <c r="U637" s="5"/>
      <c r="X637" s="5"/>
    </row>
    <row r="638" spans="2:24">
      <c r="B638" s="5"/>
      <c r="C638" s="26"/>
      <c r="E638" s="5"/>
      <c r="F638" s="5"/>
      <c r="G638" s="126"/>
      <c r="J638" s="26"/>
      <c r="L638" s="26"/>
      <c r="N638" s="26"/>
      <c r="O638" s="26"/>
      <c r="P638" s="26"/>
      <c r="Q638" s="26"/>
      <c r="U638" s="5"/>
      <c r="X638" s="5"/>
    </row>
    <row r="639" spans="2:24">
      <c r="B639" s="5"/>
      <c r="C639" s="26"/>
      <c r="E639" s="5"/>
      <c r="F639" s="5"/>
      <c r="G639" s="126"/>
      <c r="J639" s="26"/>
      <c r="L639" s="26"/>
      <c r="N639" s="26"/>
      <c r="O639" s="26"/>
      <c r="P639" s="26"/>
      <c r="Q639" s="26"/>
      <c r="U639" s="5"/>
      <c r="X639" s="5"/>
    </row>
    <row r="640" spans="2:24">
      <c r="B640" s="5"/>
      <c r="C640" s="26"/>
      <c r="E640" s="5"/>
      <c r="F640" s="5"/>
      <c r="G640" s="126"/>
      <c r="J640" s="26"/>
      <c r="L640" s="26"/>
      <c r="N640" s="26"/>
      <c r="O640" s="26"/>
      <c r="P640" s="26"/>
      <c r="Q640" s="26"/>
      <c r="U640" s="5"/>
      <c r="X640" s="5"/>
    </row>
    <row r="641" spans="2:24">
      <c r="B641" s="5"/>
      <c r="C641" s="26"/>
      <c r="E641" s="5"/>
      <c r="F641" s="5"/>
      <c r="G641" s="126"/>
      <c r="J641" s="26"/>
      <c r="L641" s="26"/>
      <c r="N641" s="26"/>
      <c r="O641" s="26"/>
      <c r="P641" s="26"/>
      <c r="Q641" s="26"/>
      <c r="U641" s="5"/>
      <c r="X641" s="5"/>
    </row>
    <row r="642" spans="2:24">
      <c r="B642" s="5"/>
      <c r="C642" s="26"/>
      <c r="E642" s="5"/>
      <c r="F642" s="5"/>
      <c r="G642" s="126"/>
      <c r="J642" s="26"/>
      <c r="L642" s="26"/>
      <c r="N642" s="26"/>
      <c r="O642" s="26"/>
      <c r="P642" s="26"/>
      <c r="Q642" s="26"/>
      <c r="U642" s="5"/>
      <c r="X642" s="5"/>
    </row>
    <row r="643" spans="2:24">
      <c r="B643" s="5"/>
      <c r="C643" s="26"/>
      <c r="E643" s="5"/>
      <c r="F643" s="5"/>
      <c r="G643" s="126"/>
      <c r="J643" s="26"/>
      <c r="L643" s="26"/>
      <c r="N643" s="26"/>
      <c r="O643" s="26"/>
      <c r="P643" s="26"/>
      <c r="Q643" s="26"/>
      <c r="U643" s="5"/>
      <c r="X643" s="5"/>
    </row>
    <row r="644" spans="2:24">
      <c r="B644" s="5"/>
      <c r="C644" s="26"/>
      <c r="E644" s="5"/>
      <c r="F644" s="5"/>
      <c r="G644" s="126"/>
      <c r="J644" s="26"/>
      <c r="L644" s="26"/>
      <c r="N644" s="26"/>
      <c r="O644" s="26"/>
      <c r="P644" s="26"/>
      <c r="Q644" s="26"/>
      <c r="U644" s="5"/>
      <c r="X644" s="5"/>
    </row>
    <row r="645" spans="2:24">
      <c r="B645" s="5"/>
      <c r="C645" s="26"/>
      <c r="E645" s="5"/>
      <c r="F645" s="5"/>
      <c r="G645" s="126"/>
      <c r="J645" s="26"/>
      <c r="L645" s="26"/>
      <c r="N645" s="26"/>
      <c r="O645" s="26"/>
      <c r="P645" s="26"/>
      <c r="Q645" s="26"/>
      <c r="U645" s="5"/>
      <c r="X645" s="5"/>
    </row>
    <row r="646" spans="2:24">
      <c r="B646" s="5"/>
      <c r="C646" s="26"/>
      <c r="E646" s="5"/>
      <c r="F646" s="5"/>
      <c r="G646" s="126"/>
      <c r="J646" s="26"/>
      <c r="L646" s="26"/>
      <c r="N646" s="26"/>
      <c r="O646" s="26"/>
      <c r="P646" s="26"/>
      <c r="Q646" s="26"/>
      <c r="U646" s="5"/>
      <c r="X646" s="5"/>
    </row>
    <row r="647" spans="2:24">
      <c r="B647" s="5"/>
      <c r="C647" s="26"/>
      <c r="E647" s="5"/>
      <c r="F647" s="5"/>
      <c r="G647" s="126"/>
      <c r="J647" s="26"/>
      <c r="L647" s="26"/>
      <c r="N647" s="26"/>
      <c r="O647" s="26"/>
      <c r="P647" s="26"/>
      <c r="Q647" s="26"/>
      <c r="U647" s="5"/>
      <c r="X647" s="5"/>
    </row>
    <row r="648" spans="2:24">
      <c r="B648" s="5"/>
      <c r="C648" s="26"/>
      <c r="E648" s="5"/>
      <c r="F648" s="5"/>
      <c r="G648" s="126"/>
      <c r="J648" s="26"/>
      <c r="L648" s="26"/>
      <c r="N648" s="26"/>
      <c r="O648" s="26"/>
      <c r="P648" s="26"/>
      <c r="Q648" s="26"/>
      <c r="U648" s="5"/>
      <c r="X648" s="5"/>
    </row>
    <row r="649" spans="2:24">
      <c r="B649" s="5"/>
      <c r="C649" s="26"/>
      <c r="E649" s="5"/>
      <c r="F649" s="5"/>
      <c r="G649" s="126"/>
      <c r="J649" s="26"/>
      <c r="L649" s="26"/>
      <c r="N649" s="26"/>
      <c r="O649" s="26"/>
      <c r="P649" s="26"/>
      <c r="Q649" s="26"/>
      <c r="U649" s="5"/>
      <c r="X649" s="5"/>
    </row>
    <row r="650" spans="2:24">
      <c r="B650" s="5"/>
      <c r="C650" s="26"/>
      <c r="E650" s="5"/>
      <c r="F650" s="5"/>
      <c r="G650" s="126"/>
      <c r="J650" s="26"/>
      <c r="L650" s="26"/>
      <c r="N650" s="26"/>
      <c r="O650" s="26"/>
      <c r="P650" s="26"/>
      <c r="Q650" s="26"/>
      <c r="U650" s="5"/>
      <c r="X650" s="5"/>
    </row>
    <row r="651" spans="2:24">
      <c r="B651" s="5"/>
      <c r="C651" s="26"/>
      <c r="E651" s="5"/>
      <c r="F651" s="5"/>
      <c r="G651" s="126"/>
      <c r="J651" s="26"/>
      <c r="L651" s="26"/>
      <c r="N651" s="26"/>
      <c r="O651" s="26"/>
      <c r="P651" s="26"/>
      <c r="Q651" s="26"/>
      <c r="U651" s="5"/>
      <c r="X651" s="5"/>
    </row>
    <row r="652" spans="2:24">
      <c r="B652" s="5"/>
      <c r="C652" s="26"/>
      <c r="E652" s="5"/>
      <c r="F652" s="5"/>
      <c r="G652" s="126"/>
      <c r="J652" s="26"/>
      <c r="L652" s="26"/>
      <c r="N652" s="26"/>
      <c r="O652" s="26"/>
      <c r="P652" s="26"/>
      <c r="Q652" s="26"/>
      <c r="U652" s="5"/>
      <c r="X652" s="5"/>
    </row>
    <row r="653" spans="2:24">
      <c r="B653" s="5"/>
      <c r="C653" s="26"/>
      <c r="E653" s="5"/>
      <c r="F653" s="5"/>
      <c r="G653" s="126"/>
      <c r="J653" s="26"/>
      <c r="L653" s="26"/>
      <c r="N653" s="26"/>
      <c r="O653" s="26"/>
      <c r="P653" s="26"/>
      <c r="Q653" s="26"/>
      <c r="U653" s="5"/>
      <c r="X653" s="5"/>
    </row>
    <row r="654" spans="2:24">
      <c r="B654" s="5"/>
      <c r="C654" s="26"/>
      <c r="E654" s="5"/>
      <c r="F654" s="5"/>
      <c r="G654" s="126"/>
      <c r="J654" s="26"/>
      <c r="L654" s="26"/>
      <c r="N654" s="26"/>
      <c r="O654" s="26"/>
      <c r="P654" s="26"/>
      <c r="Q654" s="26"/>
      <c r="U654" s="5"/>
      <c r="X654" s="5"/>
    </row>
    <row r="655" spans="2:24">
      <c r="B655" s="5"/>
      <c r="C655" s="26"/>
      <c r="E655" s="5"/>
      <c r="F655" s="5"/>
      <c r="G655" s="126"/>
      <c r="J655" s="26"/>
      <c r="L655" s="26"/>
      <c r="N655" s="26"/>
      <c r="O655" s="26"/>
      <c r="P655" s="26"/>
      <c r="Q655" s="26"/>
      <c r="U655" s="5"/>
      <c r="X655" s="5"/>
    </row>
    <row r="656" spans="2:24">
      <c r="B656" s="5"/>
      <c r="C656" s="26"/>
      <c r="E656" s="5"/>
      <c r="F656" s="5"/>
      <c r="G656" s="126"/>
      <c r="J656" s="26"/>
      <c r="L656" s="26"/>
      <c r="N656" s="26"/>
      <c r="O656" s="26"/>
      <c r="P656" s="26"/>
      <c r="Q656" s="26"/>
      <c r="U656" s="5"/>
      <c r="X656" s="5"/>
    </row>
    <row r="657" spans="2:24">
      <c r="B657" s="5"/>
      <c r="C657" s="26"/>
      <c r="E657" s="5"/>
      <c r="F657" s="5"/>
      <c r="G657" s="126"/>
      <c r="J657" s="26"/>
      <c r="L657" s="26"/>
      <c r="N657" s="26"/>
      <c r="O657" s="26"/>
      <c r="P657" s="26"/>
      <c r="Q657" s="26"/>
      <c r="U657" s="5"/>
      <c r="X657" s="5"/>
    </row>
    <row r="658" spans="2:24">
      <c r="B658" s="5"/>
      <c r="C658" s="26"/>
      <c r="E658" s="5"/>
      <c r="F658" s="5"/>
      <c r="G658" s="126"/>
      <c r="J658" s="26"/>
      <c r="L658" s="26"/>
      <c r="N658" s="26"/>
      <c r="O658" s="26"/>
      <c r="P658" s="26"/>
      <c r="Q658" s="26"/>
      <c r="U658" s="5"/>
      <c r="X658" s="5"/>
    </row>
    <row r="659" spans="2:24">
      <c r="B659" s="5"/>
      <c r="C659" s="26"/>
      <c r="E659" s="5"/>
      <c r="F659" s="5"/>
      <c r="G659" s="126"/>
      <c r="J659" s="26"/>
      <c r="L659" s="26"/>
      <c r="N659" s="26"/>
      <c r="O659" s="26"/>
      <c r="P659" s="26"/>
      <c r="Q659" s="26"/>
      <c r="U659" s="5"/>
      <c r="X659" s="5"/>
    </row>
    <row r="660" spans="2:24">
      <c r="B660" s="5"/>
      <c r="C660" s="26"/>
      <c r="E660" s="5"/>
      <c r="F660" s="5"/>
      <c r="G660" s="126"/>
      <c r="J660" s="26"/>
      <c r="L660" s="26"/>
      <c r="N660" s="26"/>
      <c r="O660" s="26"/>
      <c r="P660" s="26"/>
      <c r="Q660" s="26"/>
      <c r="U660" s="5"/>
      <c r="X660" s="5"/>
    </row>
    <row r="661" spans="2:24">
      <c r="B661" s="5"/>
      <c r="C661" s="26"/>
      <c r="E661" s="5"/>
      <c r="F661" s="5"/>
      <c r="G661" s="126"/>
      <c r="J661" s="26"/>
      <c r="L661" s="26"/>
      <c r="N661" s="26"/>
      <c r="O661" s="26"/>
      <c r="P661" s="26"/>
      <c r="Q661" s="26"/>
      <c r="U661" s="5"/>
      <c r="X661" s="5"/>
    </row>
    <row r="662" spans="2:24">
      <c r="B662" s="5"/>
      <c r="C662" s="26"/>
      <c r="E662" s="5"/>
      <c r="F662" s="5"/>
      <c r="G662" s="126"/>
      <c r="J662" s="26"/>
      <c r="L662" s="26"/>
      <c r="N662" s="26"/>
      <c r="O662" s="26"/>
      <c r="P662" s="26"/>
      <c r="Q662" s="26"/>
      <c r="U662" s="5"/>
      <c r="X662" s="5"/>
    </row>
    <row r="663" spans="2:24">
      <c r="B663" s="5"/>
      <c r="C663" s="26"/>
      <c r="E663" s="5"/>
      <c r="F663" s="5"/>
      <c r="G663" s="126"/>
      <c r="J663" s="26"/>
      <c r="L663" s="26"/>
      <c r="N663" s="26"/>
      <c r="O663" s="26"/>
      <c r="P663" s="26"/>
      <c r="Q663" s="26"/>
      <c r="U663" s="5"/>
      <c r="X663" s="5"/>
    </row>
    <row r="664" spans="2:24">
      <c r="B664" s="5"/>
      <c r="C664" s="26"/>
      <c r="E664" s="5"/>
      <c r="F664" s="5"/>
      <c r="G664" s="126"/>
      <c r="J664" s="26"/>
      <c r="L664" s="26"/>
      <c r="N664" s="26"/>
      <c r="O664" s="26"/>
      <c r="P664" s="26"/>
      <c r="Q664" s="26"/>
      <c r="U664" s="5"/>
      <c r="X664" s="5"/>
    </row>
    <row r="665" spans="2:24">
      <c r="B665" s="5"/>
      <c r="C665" s="26"/>
      <c r="E665" s="5"/>
      <c r="F665" s="5"/>
      <c r="G665" s="126"/>
      <c r="J665" s="26"/>
      <c r="L665" s="26"/>
      <c r="N665" s="26"/>
      <c r="O665" s="26"/>
      <c r="P665" s="26"/>
      <c r="Q665" s="26"/>
      <c r="U665" s="5"/>
      <c r="X665" s="5"/>
    </row>
    <row r="666" spans="2:24">
      <c r="B666" s="5"/>
      <c r="C666" s="26"/>
      <c r="E666" s="5"/>
      <c r="F666" s="5"/>
      <c r="G666" s="126"/>
      <c r="J666" s="26"/>
      <c r="L666" s="26"/>
      <c r="N666" s="26"/>
      <c r="O666" s="26"/>
      <c r="P666" s="26"/>
      <c r="Q666" s="26"/>
      <c r="U666" s="5"/>
      <c r="X666" s="5"/>
    </row>
    <row r="667" spans="2:24">
      <c r="B667" s="5"/>
      <c r="C667" s="26"/>
      <c r="E667" s="5"/>
      <c r="F667" s="5"/>
      <c r="G667" s="126"/>
      <c r="J667" s="26"/>
      <c r="L667" s="26"/>
      <c r="N667" s="26"/>
      <c r="O667" s="26"/>
      <c r="P667" s="26"/>
      <c r="Q667" s="26"/>
      <c r="U667" s="5"/>
      <c r="X667" s="5"/>
    </row>
    <row r="668" spans="2:24">
      <c r="B668" s="5"/>
      <c r="C668" s="26"/>
      <c r="E668" s="5"/>
      <c r="F668" s="5"/>
      <c r="G668" s="126"/>
      <c r="J668" s="26"/>
      <c r="L668" s="26"/>
      <c r="N668" s="26"/>
      <c r="O668" s="26"/>
      <c r="P668" s="26"/>
      <c r="Q668" s="26"/>
      <c r="U668" s="5"/>
      <c r="X668" s="5"/>
    </row>
    <row r="669" spans="2:24">
      <c r="B669" s="5"/>
      <c r="C669" s="26"/>
      <c r="E669" s="5"/>
      <c r="F669" s="5"/>
      <c r="G669" s="126"/>
      <c r="J669" s="26"/>
      <c r="L669" s="26"/>
      <c r="N669" s="26"/>
      <c r="O669" s="26"/>
      <c r="P669" s="26"/>
      <c r="Q669" s="26"/>
      <c r="U669" s="5"/>
      <c r="X669" s="5"/>
    </row>
    <row r="670" spans="2:24">
      <c r="B670" s="5"/>
      <c r="C670" s="26"/>
      <c r="E670" s="5"/>
      <c r="F670" s="5"/>
      <c r="G670" s="126"/>
      <c r="J670" s="26"/>
      <c r="L670" s="26"/>
      <c r="N670" s="26"/>
      <c r="O670" s="26"/>
      <c r="P670" s="26"/>
      <c r="Q670" s="26"/>
      <c r="U670" s="5"/>
      <c r="X670" s="5"/>
    </row>
    <row r="671" spans="2:24">
      <c r="B671" s="5"/>
      <c r="C671" s="26"/>
      <c r="E671" s="5"/>
      <c r="F671" s="5"/>
      <c r="G671" s="126"/>
      <c r="J671" s="26"/>
      <c r="L671" s="26"/>
      <c r="N671" s="26"/>
      <c r="O671" s="26"/>
      <c r="P671" s="26"/>
      <c r="Q671" s="26"/>
      <c r="U671" s="5"/>
      <c r="X671" s="5"/>
    </row>
    <row r="672" spans="2:24">
      <c r="B672" s="5"/>
      <c r="C672" s="26"/>
      <c r="E672" s="5"/>
      <c r="F672" s="5"/>
      <c r="G672" s="126"/>
      <c r="J672" s="26"/>
      <c r="L672" s="26"/>
      <c r="N672" s="26"/>
      <c r="O672" s="26"/>
      <c r="P672" s="26"/>
      <c r="Q672" s="26"/>
      <c r="U672" s="5"/>
      <c r="X672" s="5"/>
    </row>
    <row r="673" spans="2:24">
      <c r="B673" s="5"/>
      <c r="C673" s="26"/>
      <c r="E673" s="5"/>
      <c r="F673" s="5"/>
      <c r="G673" s="126"/>
      <c r="J673" s="26"/>
      <c r="L673" s="26"/>
      <c r="N673" s="26"/>
      <c r="O673" s="26"/>
      <c r="P673" s="26"/>
      <c r="Q673" s="26"/>
      <c r="U673" s="5"/>
      <c r="X673" s="5"/>
    </row>
    <row r="674" spans="2:24">
      <c r="B674" s="5"/>
      <c r="C674" s="26"/>
      <c r="E674" s="5"/>
      <c r="F674" s="5"/>
      <c r="G674" s="126"/>
      <c r="J674" s="26"/>
      <c r="L674" s="26"/>
      <c r="N674" s="26"/>
      <c r="O674" s="26"/>
      <c r="P674" s="26"/>
      <c r="Q674" s="26"/>
      <c r="U674" s="5"/>
      <c r="X674" s="5"/>
    </row>
    <row r="675" spans="2:24">
      <c r="B675" s="5"/>
      <c r="C675" s="26"/>
      <c r="E675" s="5"/>
      <c r="F675" s="5"/>
      <c r="G675" s="126"/>
      <c r="J675" s="26"/>
      <c r="L675" s="26"/>
      <c r="N675" s="26"/>
      <c r="O675" s="26"/>
      <c r="P675" s="26"/>
      <c r="Q675" s="26"/>
      <c r="U675" s="5"/>
      <c r="X675" s="5"/>
    </row>
    <row r="676" spans="2:24">
      <c r="B676" s="5"/>
      <c r="C676" s="26"/>
      <c r="E676" s="5"/>
      <c r="F676" s="5"/>
      <c r="G676" s="126"/>
      <c r="J676" s="26"/>
      <c r="L676" s="26"/>
      <c r="N676" s="26"/>
      <c r="O676" s="26"/>
      <c r="P676" s="26"/>
      <c r="Q676" s="26"/>
      <c r="U676" s="5"/>
      <c r="X676" s="5"/>
    </row>
    <row r="677" spans="2:24">
      <c r="B677" s="5"/>
      <c r="C677" s="26"/>
      <c r="E677" s="5"/>
      <c r="F677" s="5"/>
      <c r="G677" s="126"/>
      <c r="J677" s="26"/>
      <c r="L677" s="26"/>
      <c r="N677" s="26"/>
      <c r="O677" s="26"/>
      <c r="P677" s="26"/>
      <c r="Q677" s="26"/>
      <c r="U677" s="5"/>
      <c r="X677" s="5"/>
    </row>
    <row r="678" spans="2:24">
      <c r="B678" s="5"/>
      <c r="C678" s="26"/>
      <c r="E678" s="5"/>
      <c r="F678" s="5"/>
      <c r="G678" s="126"/>
      <c r="J678" s="26"/>
      <c r="L678" s="26"/>
      <c r="N678" s="26"/>
      <c r="O678" s="26"/>
      <c r="P678" s="26"/>
      <c r="Q678" s="26"/>
      <c r="U678" s="5"/>
      <c r="X678" s="5"/>
    </row>
    <row r="679" spans="2:24">
      <c r="B679" s="5"/>
      <c r="C679" s="26"/>
      <c r="E679" s="5"/>
      <c r="F679" s="5"/>
      <c r="G679" s="126"/>
      <c r="J679" s="26"/>
      <c r="L679" s="26"/>
      <c r="N679" s="26"/>
      <c r="O679" s="26"/>
      <c r="P679" s="26"/>
      <c r="Q679" s="26"/>
      <c r="U679" s="5"/>
      <c r="X679" s="5"/>
    </row>
    <row r="680" spans="2:24">
      <c r="B680" s="5"/>
      <c r="C680" s="26"/>
      <c r="E680" s="5"/>
      <c r="F680" s="5"/>
      <c r="G680" s="126"/>
      <c r="J680" s="26"/>
      <c r="L680" s="26"/>
      <c r="N680" s="26"/>
      <c r="O680" s="26"/>
      <c r="P680" s="26"/>
      <c r="Q680" s="26"/>
      <c r="U680" s="5"/>
      <c r="X680" s="5"/>
    </row>
    <row r="681" spans="2:24">
      <c r="B681" s="5"/>
      <c r="C681" s="26"/>
      <c r="E681" s="5"/>
      <c r="F681" s="5"/>
      <c r="G681" s="126"/>
      <c r="J681" s="26"/>
      <c r="L681" s="26"/>
      <c r="N681" s="26"/>
      <c r="O681" s="26"/>
      <c r="P681" s="26"/>
      <c r="Q681" s="26"/>
      <c r="U681" s="5"/>
      <c r="X681" s="5"/>
    </row>
    <row r="682" spans="2:24">
      <c r="B682" s="5"/>
      <c r="C682" s="26"/>
      <c r="E682" s="5"/>
      <c r="F682" s="5"/>
      <c r="G682" s="126"/>
      <c r="J682" s="26"/>
      <c r="L682" s="26"/>
      <c r="N682" s="26"/>
      <c r="O682" s="26"/>
      <c r="P682" s="26"/>
      <c r="Q682" s="26"/>
      <c r="U682" s="5"/>
      <c r="X682" s="5"/>
    </row>
    <row r="683" spans="2:24">
      <c r="B683" s="5"/>
      <c r="C683" s="26"/>
      <c r="E683" s="5"/>
      <c r="F683" s="5"/>
      <c r="G683" s="126"/>
      <c r="J683" s="26"/>
      <c r="L683" s="26"/>
      <c r="N683" s="26"/>
      <c r="O683" s="26"/>
      <c r="P683" s="26"/>
      <c r="Q683" s="26"/>
      <c r="U683" s="5"/>
      <c r="X683" s="5"/>
    </row>
    <row r="684" spans="2:24">
      <c r="B684" s="5"/>
      <c r="C684" s="26"/>
      <c r="E684" s="5"/>
      <c r="F684" s="5"/>
      <c r="G684" s="126"/>
      <c r="J684" s="26"/>
      <c r="L684" s="26"/>
      <c r="N684" s="26"/>
      <c r="O684" s="26"/>
      <c r="P684" s="26"/>
      <c r="Q684" s="26"/>
      <c r="U684" s="5"/>
      <c r="X684" s="5"/>
    </row>
    <row r="685" spans="2:24">
      <c r="B685" s="5"/>
      <c r="C685" s="26"/>
      <c r="E685" s="5"/>
      <c r="F685" s="5"/>
      <c r="G685" s="126"/>
      <c r="J685" s="26"/>
      <c r="L685" s="26"/>
      <c r="N685" s="26"/>
      <c r="O685" s="26"/>
      <c r="P685" s="26"/>
      <c r="Q685" s="26"/>
      <c r="U685" s="5"/>
      <c r="X685" s="5"/>
    </row>
    <row r="686" spans="2:24">
      <c r="B686" s="5"/>
      <c r="C686" s="26"/>
      <c r="E686" s="5"/>
      <c r="F686" s="5"/>
      <c r="G686" s="126"/>
      <c r="J686" s="26"/>
      <c r="L686" s="26"/>
      <c r="N686" s="26"/>
      <c r="O686" s="26"/>
      <c r="P686" s="26"/>
      <c r="Q686" s="26"/>
      <c r="U686" s="5"/>
      <c r="X686" s="5"/>
    </row>
    <row r="687" spans="2:24">
      <c r="B687" s="5"/>
      <c r="C687" s="26"/>
      <c r="E687" s="5"/>
      <c r="F687" s="5"/>
      <c r="G687" s="126"/>
      <c r="J687" s="26"/>
      <c r="L687" s="26"/>
      <c r="N687" s="26"/>
      <c r="O687" s="26"/>
      <c r="P687" s="26"/>
      <c r="Q687" s="26"/>
      <c r="U687" s="5"/>
      <c r="X687" s="5"/>
    </row>
    <row r="688" spans="2:24">
      <c r="B688" s="5"/>
      <c r="C688" s="26"/>
      <c r="E688" s="5"/>
      <c r="F688" s="5"/>
      <c r="G688" s="126"/>
      <c r="J688" s="26"/>
      <c r="L688" s="26"/>
      <c r="N688" s="26"/>
      <c r="O688" s="26"/>
      <c r="P688" s="26"/>
      <c r="Q688" s="26"/>
      <c r="U688" s="5"/>
      <c r="X688" s="5"/>
    </row>
    <row r="689" spans="2:24">
      <c r="B689" s="5"/>
      <c r="C689" s="26"/>
      <c r="E689" s="5"/>
      <c r="F689" s="5"/>
      <c r="G689" s="126"/>
      <c r="J689" s="26"/>
      <c r="L689" s="26"/>
      <c r="N689" s="26"/>
      <c r="O689" s="26"/>
      <c r="P689" s="26"/>
      <c r="Q689" s="26"/>
      <c r="U689" s="5"/>
      <c r="X689" s="5"/>
    </row>
    <row r="690" spans="2:24">
      <c r="B690" s="5"/>
      <c r="C690" s="26"/>
      <c r="E690" s="5"/>
      <c r="F690" s="5"/>
      <c r="G690" s="126"/>
      <c r="J690" s="26"/>
      <c r="L690" s="26"/>
      <c r="N690" s="26"/>
      <c r="O690" s="26"/>
      <c r="P690" s="26"/>
      <c r="Q690" s="26"/>
      <c r="U690" s="5"/>
      <c r="X690" s="5"/>
    </row>
    <row r="691" spans="2:24">
      <c r="B691" s="5"/>
      <c r="C691" s="26"/>
      <c r="E691" s="5"/>
      <c r="F691" s="5"/>
      <c r="G691" s="126"/>
      <c r="J691" s="26"/>
      <c r="L691" s="26"/>
      <c r="N691" s="26"/>
      <c r="O691" s="26"/>
      <c r="P691" s="26"/>
      <c r="Q691" s="26"/>
      <c r="U691" s="5"/>
      <c r="X691" s="5"/>
    </row>
    <row r="692" spans="2:24">
      <c r="B692" s="5"/>
      <c r="C692" s="26"/>
      <c r="E692" s="5"/>
      <c r="F692" s="5"/>
      <c r="G692" s="126"/>
      <c r="J692" s="26"/>
      <c r="L692" s="26"/>
      <c r="N692" s="26"/>
      <c r="O692" s="26"/>
      <c r="P692" s="26"/>
      <c r="Q692" s="26"/>
      <c r="U692" s="5"/>
      <c r="X692" s="5"/>
    </row>
    <row r="693" spans="2:24">
      <c r="B693" s="5"/>
      <c r="C693" s="26"/>
      <c r="E693" s="5"/>
      <c r="F693" s="5"/>
      <c r="G693" s="126"/>
      <c r="J693" s="26"/>
      <c r="L693" s="26"/>
      <c r="N693" s="26"/>
      <c r="O693" s="26"/>
      <c r="P693" s="26"/>
      <c r="Q693" s="26"/>
      <c r="U693" s="5"/>
      <c r="X693" s="5"/>
    </row>
    <row r="694" spans="2:24">
      <c r="B694" s="5"/>
      <c r="C694" s="26"/>
      <c r="E694" s="5"/>
      <c r="F694" s="5"/>
      <c r="G694" s="126"/>
      <c r="J694" s="26"/>
      <c r="L694" s="26"/>
      <c r="N694" s="26"/>
      <c r="O694" s="26"/>
      <c r="P694" s="26"/>
      <c r="Q694" s="26"/>
      <c r="U694" s="5"/>
      <c r="X694" s="5"/>
    </row>
    <row r="695" spans="2:24">
      <c r="B695" s="5"/>
      <c r="C695" s="26"/>
      <c r="E695" s="5"/>
      <c r="F695" s="5"/>
      <c r="G695" s="126"/>
      <c r="J695" s="26"/>
      <c r="L695" s="26"/>
      <c r="N695" s="26"/>
      <c r="O695" s="26"/>
      <c r="P695" s="26"/>
      <c r="Q695" s="26"/>
      <c r="U695" s="5"/>
      <c r="X695" s="5"/>
    </row>
    <row r="696" spans="2:24">
      <c r="B696" s="5"/>
      <c r="C696" s="26"/>
      <c r="E696" s="5"/>
      <c r="F696" s="5"/>
      <c r="G696" s="126"/>
      <c r="J696" s="26"/>
      <c r="L696" s="26"/>
      <c r="N696" s="26"/>
      <c r="O696" s="26"/>
      <c r="P696" s="26"/>
      <c r="Q696" s="26"/>
      <c r="U696" s="5"/>
      <c r="X696" s="5"/>
    </row>
    <row r="697" spans="2:24">
      <c r="B697" s="5"/>
      <c r="C697" s="26"/>
      <c r="E697" s="5"/>
      <c r="F697" s="5"/>
      <c r="G697" s="126"/>
      <c r="J697" s="26"/>
      <c r="L697" s="26"/>
      <c r="N697" s="26"/>
      <c r="O697" s="26"/>
      <c r="P697" s="26"/>
      <c r="Q697" s="26"/>
      <c r="U697" s="5"/>
      <c r="X697" s="5"/>
    </row>
    <row r="698" spans="2:24">
      <c r="B698" s="5"/>
      <c r="C698" s="26"/>
      <c r="E698" s="5"/>
      <c r="F698" s="5"/>
      <c r="G698" s="126"/>
      <c r="J698" s="26"/>
      <c r="L698" s="26"/>
      <c r="N698" s="26"/>
      <c r="O698" s="26"/>
      <c r="P698" s="26"/>
      <c r="Q698" s="26"/>
      <c r="U698" s="5"/>
      <c r="X698" s="5"/>
    </row>
    <row r="699" spans="2:24">
      <c r="B699" s="5"/>
      <c r="C699" s="26"/>
      <c r="E699" s="5"/>
      <c r="F699" s="5"/>
      <c r="G699" s="126"/>
      <c r="J699" s="26"/>
      <c r="L699" s="26"/>
      <c r="N699" s="26"/>
      <c r="O699" s="26"/>
      <c r="P699" s="26"/>
      <c r="Q699" s="26"/>
      <c r="U699" s="5"/>
      <c r="X699" s="5"/>
    </row>
    <row r="700" spans="2:24">
      <c r="B700" s="5"/>
      <c r="C700" s="26"/>
      <c r="E700" s="5"/>
      <c r="F700" s="5"/>
      <c r="G700" s="126"/>
      <c r="J700" s="26"/>
      <c r="L700" s="26"/>
      <c r="N700" s="26"/>
      <c r="O700" s="26"/>
      <c r="P700" s="26"/>
      <c r="Q700" s="26"/>
      <c r="U700" s="5"/>
      <c r="X700" s="5"/>
    </row>
    <row r="701" spans="2:24">
      <c r="B701" s="5"/>
      <c r="C701" s="26"/>
      <c r="E701" s="5"/>
      <c r="F701" s="5"/>
      <c r="G701" s="126"/>
      <c r="J701" s="26"/>
      <c r="L701" s="26"/>
      <c r="N701" s="26"/>
      <c r="O701" s="26"/>
      <c r="P701" s="26"/>
      <c r="Q701" s="26"/>
      <c r="U701" s="5"/>
      <c r="X701" s="5"/>
    </row>
    <row r="702" spans="2:24">
      <c r="B702" s="5"/>
      <c r="C702" s="26"/>
      <c r="E702" s="5"/>
      <c r="F702" s="5"/>
      <c r="G702" s="126"/>
      <c r="J702" s="26"/>
      <c r="L702" s="26"/>
      <c r="N702" s="26"/>
      <c r="O702" s="26"/>
      <c r="P702" s="26"/>
      <c r="Q702" s="26"/>
      <c r="U702" s="5"/>
      <c r="X702" s="5"/>
    </row>
    <row r="703" spans="2:24">
      <c r="B703" s="5"/>
      <c r="C703" s="26"/>
      <c r="E703" s="5"/>
      <c r="F703" s="5"/>
      <c r="G703" s="126"/>
      <c r="J703" s="26"/>
      <c r="L703" s="26"/>
      <c r="N703" s="26"/>
      <c r="O703" s="26"/>
      <c r="P703" s="26"/>
      <c r="Q703" s="26"/>
      <c r="U703" s="5"/>
      <c r="X703" s="5"/>
    </row>
    <row r="704" spans="2:24">
      <c r="B704" s="5"/>
      <c r="C704" s="26"/>
      <c r="E704" s="5"/>
      <c r="F704" s="5"/>
      <c r="G704" s="126"/>
      <c r="J704" s="26"/>
      <c r="L704" s="26"/>
      <c r="N704" s="26"/>
      <c r="O704" s="26"/>
      <c r="P704" s="26"/>
      <c r="Q704" s="26"/>
      <c r="U704" s="5"/>
      <c r="X704" s="5"/>
    </row>
    <row r="705" spans="2:24">
      <c r="B705" s="5"/>
      <c r="C705" s="26"/>
      <c r="E705" s="5"/>
      <c r="F705" s="5"/>
      <c r="G705" s="126"/>
      <c r="J705" s="26"/>
      <c r="L705" s="26"/>
      <c r="N705" s="26"/>
      <c r="O705" s="26"/>
      <c r="P705" s="26"/>
      <c r="Q705" s="26"/>
      <c r="U705" s="5"/>
      <c r="X705" s="5"/>
    </row>
    <row r="706" spans="2:24">
      <c r="B706" s="5"/>
      <c r="C706" s="26"/>
      <c r="E706" s="5"/>
      <c r="F706" s="5"/>
      <c r="G706" s="126"/>
      <c r="J706" s="26"/>
      <c r="L706" s="26"/>
      <c r="N706" s="26"/>
      <c r="O706" s="26"/>
      <c r="P706" s="26"/>
      <c r="Q706" s="26"/>
      <c r="U706" s="5"/>
      <c r="X706" s="5"/>
    </row>
    <row r="707" spans="2:24">
      <c r="B707" s="5"/>
      <c r="C707" s="26"/>
      <c r="E707" s="5"/>
      <c r="F707" s="5"/>
      <c r="G707" s="126"/>
      <c r="J707" s="26"/>
      <c r="L707" s="26"/>
      <c r="N707" s="26"/>
      <c r="O707" s="26"/>
      <c r="P707" s="26"/>
      <c r="Q707" s="26"/>
      <c r="U707" s="5"/>
      <c r="X707" s="5"/>
    </row>
    <row r="708" spans="2:24">
      <c r="B708" s="5"/>
      <c r="C708" s="26"/>
      <c r="E708" s="5"/>
      <c r="F708" s="5"/>
      <c r="G708" s="126"/>
      <c r="J708" s="26"/>
      <c r="L708" s="26"/>
      <c r="N708" s="26"/>
      <c r="O708" s="26"/>
      <c r="P708" s="26"/>
      <c r="Q708" s="26"/>
      <c r="U708" s="5"/>
      <c r="X708" s="5"/>
    </row>
    <row r="709" spans="2:24">
      <c r="B709" s="5"/>
      <c r="C709" s="26"/>
      <c r="E709" s="5"/>
      <c r="F709" s="5"/>
      <c r="G709" s="126"/>
      <c r="J709" s="26"/>
      <c r="L709" s="26"/>
      <c r="N709" s="26"/>
      <c r="O709" s="26"/>
      <c r="P709" s="26"/>
      <c r="Q709" s="26"/>
      <c r="U709" s="5"/>
      <c r="X709" s="5"/>
    </row>
    <row r="710" spans="2:24">
      <c r="B710" s="5"/>
      <c r="C710" s="26"/>
      <c r="E710" s="5"/>
      <c r="F710" s="5"/>
      <c r="G710" s="126"/>
      <c r="J710" s="26"/>
      <c r="L710" s="26"/>
      <c r="N710" s="26"/>
      <c r="O710" s="26"/>
      <c r="P710" s="26"/>
      <c r="Q710" s="26"/>
      <c r="U710" s="5"/>
      <c r="X710" s="5"/>
    </row>
    <row r="711" spans="2:24">
      <c r="B711" s="5"/>
      <c r="C711" s="26"/>
      <c r="E711" s="5"/>
      <c r="F711" s="5"/>
      <c r="G711" s="126"/>
      <c r="J711" s="26"/>
      <c r="L711" s="26"/>
      <c r="N711" s="26"/>
      <c r="O711" s="26"/>
      <c r="P711" s="26"/>
      <c r="Q711" s="26"/>
      <c r="U711" s="5"/>
      <c r="X711" s="5"/>
    </row>
    <row r="712" spans="2:24">
      <c r="B712" s="5"/>
      <c r="C712" s="26"/>
      <c r="E712" s="5"/>
      <c r="F712" s="5"/>
      <c r="G712" s="126"/>
      <c r="J712" s="26"/>
      <c r="L712" s="26"/>
      <c r="N712" s="26"/>
      <c r="O712" s="26"/>
      <c r="P712" s="26"/>
      <c r="Q712" s="26"/>
      <c r="U712" s="5"/>
      <c r="X712" s="5"/>
    </row>
    <row r="713" spans="2:24">
      <c r="B713" s="5"/>
      <c r="C713" s="26"/>
      <c r="E713" s="5"/>
      <c r="F713" s="5"/>
      <c r="G713" s="126"/>
      <c r="J713" s="26"/>
      <c r="L713" s="26"/>
      <c r="N713" s="26"/>
      <c r="O713" s="26"/>
      <c r="P713" s="26"/>
      <c r="Q713" s="26"/>
      <c r="U713" s="5"/>
      <c r="X713" s="5"/>
    </row>
    <row r="714" spans="2:24">
      <c r="B714" s="5"/>
      <c r="C714" s="26"/>
      <c r="E714" s="5"/>
      <c r="F714" s="5"/>
      <c r="G714" s="126"/>
      <c r="J714" s="26"/>
      <c r="L714" s="26"/>
      <c r="N714" s="26"/>
      <c r="O714" s="26"/>
      <c r="P714" s="26"/>
      <c r="Q714" s="26"/>
      <c r="U714" s="5"/>
      <c r="X714" s="5"/>
    </row>
    <row r="715" spans="2:24">
      <c r="B715" s="5"/>
      <c r="C715" s="26"/>
      <c r="E715" s="5"/>
      <c r="F715" s="5"/>
      <c r="G715" s="126"/>
      <c r="J715" s="26"/>
      <c r="L715" s="26"/>
      <c r="N715" s="26"/>
      <c r="O715" s="26"/>
      <c r="P715" s="26"/>
      <c r="Q715" s="26"/>
      <c r="U715" s="5"/>
      <c r="X715" s="5"/>
    </row>
    <row r="716" spans="2:24">
      <c r="B716" s="5"/>
      <c r="C716" s="26"/>
      <c r="E716" s="5"/>
      <c r="F716" s="5"/>
      <c r="G716" s="126"/>
      <c r="J716" s="26"/>
      <c r="L716" s="26"/>
      <c r="N716" s="26"/>
      <c r="O716" s="26"/>
      <c r="P716" s="26"/>
      <c r="Q716" s="26"/>
      <c r="U716" s="5"/>
      <c r="X716" s="5"/>
    </row>
    <row r="717" spans="2:24">
      <c r="B717" s="5"/>
      <c r="C717" s="26"/>
      <c r="E717" s="5"/>
      <c r="F717" s="5"/>
      <c r="G717" s="126"/>
      <c r="J717" s="26"/>
      <c r="L717" s="26"/>
      <c r="N717" s="26"/>
      <c r="O717" s="26"/>
      <c r="P717" s="26"/>
      <c r="Q717" s="26"/>
      <c r="U717" s="5"/>
      <c r="X717" s="5"/>
    </row>
    <row r="718" spans="2:24">
      <c r="B718" s="5"/>
      <c r="C718" s="26"/>
      <c r="E718" s="5"/>
      <c r="F718" s="5"/>
      <c r="G718" s="126"/>
      <c r="J718" s="26"/>
      <c r="L718" s="26"/>
      <c r="N718" s="26"/>
      <c r="O718" s="26"/>
      <c r="P718" s="26"/>
      <c r="Q718" s="26"/>
      <c r="U718" s="5"/>
      <c r="X718" s="5"/>
    </row>
    <row r="719" spans="2:24">
      <c r="B719" s="5"/>
      <c r="C719" s="26"/>
      <c r="E719" s="5"/>
      <c r="F719" s="5"/>
      <c r="G719" s="126"/>
      <c r="J719" s="26"/>
      <c r="L719" s="26"/>
      <c r="N719" s="26"/>
      <c r="O719" s="26"/>
      <c r="P719" s="26"/>
      <c r="Q719" s="26"/>
      <c r="U719" s="5"/>
      <c r="X719" s="5"/>
    </row>
    <row r="720" spans="2:24">
      <c r="B720" s="5"/>
      <c r="C720" s="26"/>
      <c r="E720" s="5"/>
      <c r="F720" s="5"/>
      <c r="G720" s="126"/>
      <c r="J720" s="26"/>
      <c r="L720" s="26"/>
      <c r="N720" s="26"/>
      <c r="O720" s="26"/>
      <c r="P720" s="26"/>
      <c r="Q720" s="26"/>
      <c r="U720" s="5"/>
      <c r="X720" s="5"/>
    </row>
    <row r="721" spans="2:24">
      <c r="B721" s="5"/>
      <c r="C721" s="26"/>
      <c r="E721" s="5"/>
      <c r="F721" s="5"/>
      <c r="G721" s="126"/>
      <c r="J721" s="26"/>
      <c r="L721" s="26"/>
      <c r="N721" s="26"/>
      <c r="O721" s="26"/>
      <c r="P721" s="26"/>
      <c r="Q721" s="26"/>
      <c r="U721" s="5"/>
      <c r="X721" s="5"/>
    </row>
    <row r="722" spans="2:24">
      <c r="B722" s="5"/>
      <c r="C722" s="26"/>
      <c r="E722" s="5"/>
      <c r="F722" s="5"/>
      <c r="G722" s="126"/>
      <c r="J722" s="26"/>
      <c r="L722" s="26"/>
      <c r="N722" s="26"/>
      <c r="O722" s="26"/>
      <c r="P722" s="26"/>
      <c r="Q722" s="26"/>
      <c r="U722" s="5"/>
      <c r="X722" s="5"/>
    </row>
    <row r="723" spans="2:24">
      <c r="B723" s="5"/>
      <c r="C723" s="26"/>
      <c r="E723" s="5"/>
      <c r="F723" s="5"/>
      <c r="G723" s="126"/>
      <c r="J723" s="26"/>
      <c r="L723" s="26"/>
      <c r="N723" s="26"/>
      <c r="O723" s="26"/>
      <c r="P723" s="26"/>
      <c r="Q723" s="26"/>
      <c r="U723" s="5"/>
      <c r="X723" s="5"/>
    </row>
    <row r="724" spans="2:24">
      <c r="B724" s="5"/>
      <c r="C724" s="26"/>
      <c r="E724" s="5"/>
      <c r="F724" s="5"/>
      <c r="G724" s="126"/>
      <c r="J724" s="26"/>
      <c r="L724" s="26"/>
      <c r="N724" s="26"/>
      <c r="O724" s="26"/>
      <c r="P724" s="26"/>
      <c r="Q724" s="26"/>
      <c r="U724" s="5"/>
      <c r="X724" s="5"/>
    </row>
    <row r="725" spans="2:24">
      <c r="B725" s="5"/>
      <c r="C725" s="26"/>
      <c r="E725" s="5"/>
      <c r="F725" s="5"/>
      <c r="G725" s="126"/>
      <c r="J725" s="26"/>
      <c r="L725" s="26"/>
      <c r="N725" s="26"/>
      <c r="O725" s="26"/>
      <c r="P725" s="26"/>
      <c r="Q725" s="26"/>
      <c r="U725" s="5"/>
      <c r="X725" s="5"/>
    </row>
    <row r="726" spans="2:24">
      <c r="B726" s="5"/>
      <c r="C726" s="26"/>
      <c r="E726" s="5"/>
      <c r="F726" s="5"/>
      <c r="G726" s="126"/>
      <c r="J726" s="26"/>
      <c r="L726" s="26"/>
      <c r="N726" s="26"/>
      <c r="O726" s="26"/>
      <c r="P726" s="26"/>
      <c r="Q726" s="26"/>
      <c r="U726" s="5"/>
      <c r="X726" s="5"/>
    </row>
    <row r="727" spans="2:24">
      <c r="B727" s="5"/>
      <c r="C727" s="26"/>
      <c r="E727" s="5"/>
      <c r="F727" s="5"/>
      <c r="G727" s="126"/>
      <c r="J727" s="26"/>
      <c r="L727" s="26"/>
      <c r="N727" s="26"/>
      <c r="O727" s="26"/>
      <c r="P727" s="26"/>
      <c r="Q727" s="26"/>
      <c r="U727" s="5"/>
      <c r="X727" s="5"/>
    </row>
    <row r="728" spans="2:24">
      <c r="B728" s="5"/>
      <c r="C728" s="26"/>
      <c r="E728" s="5"/>
      <c r="F728" s="5"/>
      <c r="G728" s="126"/>
      <c r="J728" s="26"/>
      <c r="L728" s="26"/>
      <c r="N728" s="26"/>
      <c r="O728" s="26"/>
      <c r="P728" s="26"/>
      <c r="Q728" s="26"/>
      <c r="U728" s="5"/>
      <c r="X728" s="5"/>
    </row>
    <row r="729" spans="2:24">
      <c r="B729" s="5"/>
      <c r="C729" s="26"/>
      <c r="E729" s="5"/>
      <c r="F729" s="5"/>
      <c r="G729" s="126"/>
      <c r="J729" s="26"/>
      <c r="L729" s="26"/>
      <c r="N729" s="26"/>
      <c r="O729" s="26"/>
      <c r="P729" s="26"/>
      <c r="Q729" s="26"/>
      <c r="U729" s="5"/>
      <c r="X729" s="5"/>
    </row>
    <row r="730" spans="2:24">
      <c r="B730" s="5"/>
      <c r="C730" s="26"/>
      <c r="E730" s="5"/>
      <c r="F730" s="5"/>
      <c r="G730" s="126"/>
      <c r="J730" s="26"/>
      <c r="L730" s="26"/>
      <c r="N730" s="26"/>
      <c r="O730" s="26"/>
      <c r="P730" s="26"/>
      <c r="Q730" s="26"/>
      <c r="U730" s="5"/>
      <c r="X730" s="5"/>
    </row>
    <row r="731" spans="2:24">
      <c r="B731" s="5"/>
      <c r="C731" s="26"/>
      <c r="E731" s="5"/>
      <c r="F731" s="5"/>
      <c r="G731" s="126"/>
      <c r="J731" s="26"/>
      <c r="L731" s="26"/>
      <c r="N731" s="26"/>
      <c r="O731" s="26"/>
      <c r="P731" s="26"/>
      <c r="Q731" s="26"/>
      <c r="U731" s="5"/>
      <c r="X731" s="5"/>
    </row>
    <row r="732" spans="2:24">
      <c r="B732" s="5"/>
      <c r="C732" s="26"/>
      <c r="E732" s="5"/>
      <c r="F732" s="5"/>
      <c r="G732" s="126"/>
      <c r="J732" s="26"/>
      <c r="L732" s="26"/>
      <c r="N732" s="26"/>
      <c r="O732" s="26"/>
      <c r="P732" s="26"/>
      <c r="Q732" s="26"/>
      <c r="U732" s="5"/>
      <c r="X732" s="5"/>
    </row>
    <row r="733" spans="2:24">
      <c r="B733" s="5"/>
      <c r="C733" s="26"/>
      <c r="E733" s="5"/>
      <c r="F733" s="5"/>
      <c r="G733" s="126"/>
      <c r="J733" s="26"/>
      <c r="L733" s="26"/>
      <c r="N733" s="26"/>
      <c r="O733" s="26"/>
      <c r="P733" s="26"/>
      <c r="Q733" s="26"/>
      <c r="U733" s="5"/>
      <c r="X733" s="5"/>
    </row>
    <row r="734" spans="2:24">
      <c r="B734" s="5"/>
      <c r="C734" s="26"/>
      <c r="E734" s="5"/>
      <c r="F734" s="5"/>
      <c r="G734" s="126"/>
      <c r="J734" s="26"/>
      <c r="L734" s="26"/>
      <c r="N734" s="26"/>
      <c r="O734" s="26"/>
      <c r="P734" s="26"/>
      <c r="Q734" s="26"/>
      <c r="U734" s="5"/>
      <c r="X734" s="5"/>
    </row>
    <row r="735" spans="2:24">
      <c r="B735" s="5"/>
      <c r="C735" s="26"/>
      <c r="E735" s="5"/>
      <c r="F735" s="5"/>
      <c r="G735" s="126"/>
      <c r="J735" s="26"/>
      <c r="L735" s="26"/>
      <c r="N735" s="26"/>
      <c r="O735" s="26"/>
      <c r="P735" s="26"/>
      <c r="Q735" s="26"/>
      <c r="U735" s="5"/>
      <c r="X735" s="5"/>
    </row>
    <row r="736" spans="2:24">
      <c r="B736" s="5"/>
      <c r="C736" s="26"/>
      <c r="E736" s="5"/>
      <c r="F736" s="5"/>
      <c r="G736" s="126"/>
      <c r="J736" s="26"/>
      <c r="L736" s="26"/>
      <c r="N736" s="26"/>
      <c r="O736" s="26"/>
      <c r="P736" s="26"/>
      <c r="Q736" s="26"/>
      <c r="U736" s="5"/>
      <c r="X736" s="5"/>
    </row>
    <row r="737" spans="2:24">
      <c r="B737" s="5"/>
      <c r="C737" s="26"/>
      <c r="E737" s="5"/>
      <c r="F737" s="5"/>
      <c r="G737" s="126"/>
      <c r="J737" s="26"/>
      <c r="L737" s="26"/>
      <c r="N737" s="26"/>
      <c r="O737" s="26"/>
      <c r="P737" s="26"/>
      <c r="Q737" s="26"/>
      <c r="U737" s="5"/>
      <c r="X737" s="5"/>
    </row>
    <row r="738" spans="2:24">
      <c r="B738" s="5"/>
      <c r="C738" s="26"/>
      <c r="E738" s="5"/>
      <c r="F738" s="5"/>
      <c r="G738" s="126"/>
      <c r="J738" s="26"/>
      <c r="L738" s="26"/>
      <c r="N738" s="26"/>
      <c r="O738" s="26"/>
      <c r="P738" s="26"/>
      <c r="Q738" s="26"/>
      <c r="U738" s="5"/>
      <c r="X738" s="5"/>
    </row>
    <row r="739" spans="2:24">
      <c r="B739" s="5"/>
      <c r="C739" s="26"/>
      <c r="E739" s="5"/>
      <c r="F739" s="5"/>
      <c r="G739" s="126"/>
      <c r="J739" s="26"/>
      <c r="L739" s="26"/>
      <c r="N739" s="26"/>
      <c r="O739" s="26"/>
      <c r="P739" s="26"/>
      <c r="Q739" s="26"/>
      <c r="U739" s="5"/>
      <c r="X739" s="5"/>
    </row>
    <row r="740" spans="2:24">
      <c r="B740" s="5"/>
      <c r="C740" s="26"/>
      <c r="E740" s="5"/>
      <c r="F740" s="5"/>
      <c r="G740" s="126"/>
      <c r="J740" s="26"/>
      <c r="L740" s="26"/>
      <c r="N740" s="26"/>
      <c r="O740" s="26"/>
      <c r="P740" s="26"/>
      <c r="Q740" s="26"/>
      <c r="U740" s="5"/>
      <c r="X740" s="5"/>
    </row>
    <row r="741" spans="2:24">
      <c r="B741" s="5"/>
      <c r="C741" s="26"/>
      <c r="E741" s="5"/>
      <c r="F741" s="5"/>
      <c r="G741" s="126"/>
      <c r="J741" s="26"/>
      <c r="L741" s="26"/>
      <c r="N741" s="26"/>
      <c r="O741" s="26"/>
      <c r="P741" s="26"/>
      <c r="Q741" s="26"/>
      <c r="U741" s="5"/>
      <c r="X741" s="5"/>
    </row>
    <row r="742" spans="2:24">
      <c r="B742" s="5"/>
      <c r="C742" s="26"/>
      <c r="E742" s="5"/>
      <c r="F742" s="5"/>
      <c r="G742" s="126"/>
      <c r="J742" s="26"/>
      <c r="L742" s="26"/>
      <c r="N742" s="26"/>
      <c r="O742" s="26"/>
      <c r="P742" s="26"/>
      <c r="Q742" s="26"/>
      <c r="U742" s="5"/>
      <c r="X742" s="5"/>
    </row>
    <row r="743" spans="2:24">
      <c r="B743" s="5"/>
      <c r="C743" s="26"/>
      <c r="E743" s="5"/>
      <c r="F743" s="5"/>
      <c r="G743" s="126"/>
      <c r="J743" s="26"/>
      <c r="L743" s="26"/>
      <c r="N743" s="26"/>
      <c r="O743" s="26"/>
      <c r="P743" s="26"/>
      <c r="Q743" s="26"/>
      <c r="U743" s="5"/>
      <c r="X743" s="5"/>
    </row>
    <row r="744" spans="2:24">
      <c r="B744" s="5"/>
      <c r="C744" s="26"/>
      <c r="E744" s="5"/>
      <c r="F744" s="5"/>
      <c r="G744" s="126"/>
      <c r="J744" s="26"/>
      <c r="L744" s="26"/>
      <c r="N744" s="26"/>
      <c r="O744" s="26"/>
      <c r="P744" s="26"/>
      <c r="Q744" s="26"/>
      <c r="U744" s="5"/>
      <c r="X744" s="5"/>
    </row>
    <row r="745" spans="2:24">
      <c r="B745" s="5"/>
      <c r="C745" s="26"/>
      <c r="E745" s="5"/>
      <c r="F745" s="5"/>
      <c r="G745" s="126"/>
      <c r="J745" s="26"/>
      <c r="L745" s="26"/>
      <c r="N745" s="26"/>
      <c r="O745" s="26"/>
      <c r="P745" s="26"/>
      <c r="Q745" s="26"/>
      <c r="U745" s="5"/>
      <c r="X745" s="5"/>
    </row>
    <row r="746" spans="2:24">
      <c r="B746" s="5"/>
      <c r="C746" s="26"/>
      <c r="E746" s="5"/>
      <c r="F746" s="5"/>
      <c r="G746" s="126"/>
      <c r="J746" s="26"/>
      <c r="L746" s="26"/>
      <c r="N746" s="26"/>
      <c r="O746" s="26"/>
      <c r="P746" s="26"/>
      <c r="Q746" s="26"/>
      <c r="U746" s="5"/>
      <c r="X746" s="5"/>
    </row>
    <row r="747" spans="2:24">
      <c r="B747" s="5"/>
      <c r="C747" s="26"/>
      <c r="E747" s="5"/>
      <c r="F747" s="5"/>
      <c r="G747" s="126"/>
      <c r="J747" s="26"/>
      <c r="L747" s="26"/>
      <c r="N747" s="26"/>
      <c r="O747" s="26"/>
      <c r="P747" s="26"/>
      <c r="Q747" s="26"/>
      <c r="U747" s="5"/>
      <c r="X747" s="5"/>
    </row>
    <row r="748" spans="2:24">
      <c r="B748" s="5"/>
      <c r="C748" s="26"/>
      <c r="E748" s="5"/>
      <c r="F748" s="5"/>
      <c r="G748" s="126"/>
      <c r="J748" s="26"/>
      <c r="L748" s="26"/>
      <c r="N748" s="26"/>
      <c r="O748" s="26"/>
      <c r="P748" s="26"/>
      <c r="Q748" s="26"/>
      <c r="U748" s="5"/>
      <c r="X748" s="5"/>
    </row>
    <row r="749" spans="2:24">
      <c r="B749" s="5"/>
      <c r="C749" s="26"/>
      <c r="E749" s="5"/>
      <c r="F749" s="5"/>
      <c r="G749" s="126"/>
      <c r="J749" s="26"/>
      <c r="L749" s="26"/>
      <c r="N749" s="26"/>
      <c r="O749" s="26"/>
      <c r="P749" s="26"/>
      <c r="Q749" s="26"/>
      <c r="U749" s="5"/>
      <c r="X749" s="5"/>
    </row>
    <row r="750" spans="2:24">
      <c r="B750" s="5"/>
      <c r="C750" s="26"/>
      <c r="E750" s="5"/>
      <c r="F750" s="5"/>
      <c r="G750" s="126"/>
      <c r="J750" s="26"/>
      <c r="L750" s="26"/>
      <c r="N750" s="26"/>
      <c r="O750" s="26"/>
      <c r="P750" s="26"/>
      <c r="Q750" s="26"/>
      <c r="U750" s="5"/>
      <c r="X750" s="5"/>
    </row>
    <row r="751" spans="2:24">
      <c r="B751" s="5"/>
      <c r="C751" s="26"/>
      <c r="E751" s="5"/>
      <c r="F751" s="5"/>
      <c r="G751" s="126"/>
      <c r="J751" s="26"/>
      <c r="L751" s="26"/>
      <c r="N751" s="26"/>
      <c r="O751" s="26"/>
      <c r="P751" s="26"/>
      <c r="Q751" s="26"/>
      <c r="U751" s="5"/>
      <c r="X751" s="5"/>
    </row>
    <row r="752" spans="2:24">
      <c r="B752" s="5"/>
      <c r="C752" s="26"/>
      <c r="E752" s="5"/>
      <c r="F752" s="5"/>
      <c r="G752" s="126"/>
      <c r="J752" s="26"/>
      <c r="L752" s="26"/>
      <c r="N752" s="26"/>
      <c r="O752" s="26"/>
      <c r="P752" s="26"/>
      <c r="Q752" s="26"/>
      <c r="U752" s="5"/>
      <c r="X752" s="5"/>
    </row>
    <row r="753" spans="2:24">
      <c r="B753" s="5"/>
      <c r="C753" s="26"/>
      <c r="E753" s="5"/>
      <c r="F753" s="5"/>
      <c r="G753" s="126"/>
      <c r="J753" s="26"/>
      <c r="L753" s="26"/>
      <c r="N753" s="26"/>
      <c r="O753" s="26"/>
      <c r="P753" s="26"/>
      <c r="Q753" s="26"/>
      <c r="U753" s="5"/>
      <c r="X753" s="5"/>
    </row>
    <row r="754" spans="2:24">
      <c r="B754" s="5"/>
      <c r="C754" s="26"/>
      <c r="E754" s="5"/>
      <c r="F754" s="5"/>
      <c r="G754" s="126"/>
      <c r="J754" s="26"/>
      <c r="L754" s="26"/>
      <c r="N754" s="26"/>
      <c r="O754" s="26"/>
      <c r="P754" s="26"/>
      <c r="Q754" s="26"/>
      <c r="U754" s="5"/>
      <c r="X754" s="5"/>
    </row>
    <row r="755" spans="2:24">
      <c r="B755" s="5"/>
      <c r="C755" s="26"/>
      <c r="E755" s="5"/>
      <c r="F755" s="5"/>
      <c r="G755" s="126"/>
      <c r="J755" s="26"/>
      <c r="L755" s="26"/>
      <c r="N755" s="26"/>
      <c r="O755" s="26"/>
      <c r="P755" s="26"/>
      <c r="Q755" s="26"/>
      <c r="U755" s="5"/>
      <c r="X755" s="5"/>
    </row>
    <row r="756" spans="2:24">
      <c r="B756" s="5"/>
      <c r="C756" s="26"/>
      <c r="E756" s="5"/>
      <c r="F756" s="5"/>
      <c r="G756" s="126"/>
      <c r="J756" s="26"/>
      <c r="L756" s="26"/>
      <c r="N756" s="26"/>
      <c r="O756" s="26"/>
      <c r="P756" s="26"/>
      <c r="Q756" s="26"/>
      <c r="U756" s="5"/>
      <c r="X756" s="5"/>
    </row>
    <row r="757" spans="2:24">
      <c r="B757" s="5"/>
      <c r="C757" s="26"/>
      <c r="E757" s="5"/>
      <c r="F757" s="5"/>
      <c r="G757" s="126"/>
      <c r="J757" s="26"/>
      <c r="L757" s="26"/>
      <c r="N757" s="26"/>
      <c r="O757" s="26"/>
      <c r="P757" s="26"/>
      <c r="Q757" s="26"/>
      <c r="U757" s="5"/>
      <c r="X757" s="5"/>
    </row>
    <row r="758" spans="2:24">
      <c r="B758" s="5"/>
      <c r="C758" s="26"/>
      <c r="E758" s="5"/>
      <c r="F758" s="5"/>
      <c r="G758" s="126"/>
      <c r="J758" s="26"/>
      <c r="L758" s="26"/>
      <c r="N758" s="26"/>
      <c r="O758" s="26"/>
      <c r="P758" s="26"/>
      <c r="Q758" s="26"/>
      <c r="U758" s="5"/>
      <c r="X758" s="5"/>
    </row>
    <row r="759" spans="2:24">
      <c r="B759" s="5"/>
      <c r="C759" s="26"/>
      <c r="E759" s="5"/>
      <c r="F759" s="5"/>
      <c r="G759" s="126"/>
      <c r="J759" s="26"/>
      <c r="L759" s="26"/>
      <c r="N759" s="26"/>
      <c r="O759" s="26"/>
      <c r="P759" s="26"/>
      <c r="Q759" s="26"/>
      <c r="U759" s="5"/>
      <c r="X759" s="5"/>
    </row>
    <row r="760" spans="2:24">
      <c r="B760" s="5"/>
      <c r="C760" s="26"/>
      <c r="E760" s="5"/>
      <c r="F760" s="5"/>
      <c r="G760" s="126"/>
      <c r="J760" s="26"/>
      <c r="L760" s="26"/>
      <c r="N760" s="26"/>
      <c r="O760" s="26"/>
      <c r="P760" s="26"/>
      <c r="Q760" s="26"/>
      <c r="U760" s="5"/>
      <c r="X760" s="5"/>
    </row>
    <row r="761" spans="2:24">
      <c r="B761" s="5"/>
      <c r="C761" s="26"/>
      <c r="E761" s="5"/>
      <c r="F761" s="5"/>
      <c r="G761" s="126"/>
      <c r="J761" s="26"/>
      <c r="L761" s="26"/>
      <c r="N761" s="26"/>
      <c r="O761" s="26"/>
      <c r="P761" s="26"/>
      <c r="Q761" s="26"/>
      <c r="U761" s="5"/>
      <c r="X761" s="5"/>
    </row>
    <row r="762" spans="2:24">
      <c r="B762" s="5"/>
      <c r="C762" s="26"/>
      <c r="E762" s="5"/>
      <c r="F762" s="5"/>
      <c r="G762" s="126"/>
      <c r="J762" s="26"/>
      <c r="L762" s="26"/>
      <c r="N762" s="26"/>
      <c r="O762" s="26"/>
      <c r="P762" s="26"/>
      <c r="Q762" s="26"/>
      <c r="U762" s="5"/>
      <c r="X762" s="5"/>
    </row>
    <row r="763" spans="2:24">
      <c r="B763" s="5"/>
      <c r="C763" s="26"/>
      <c r="E763" s="5"/>
      <c r="F763" s="5"/>
      <c r="G763" s="126"/>
      <c r="J763" s="26"/>
      <c r="L763" s="26"/>
      <c r="N763" s="26"/>
      <c r="O763" s="26"/>
      <c r="P763" s="26"/>
      <c r="Q763" s="26"/>
      <c r="U763" s="5"/>
      <c r="X763" s="5"/>
    </row>
    <row r="764" spans="2:24">
      <c r="B764" s="5"/>
      <c r="C764" s="26"/>
      <c r="E764" s="5"/>
      <c r="F764" s="5"/>
      <c r="G764" s="126"/>
      <c r="J764" s="26"/>
      <c r="L764" s="26"/>
      <c r="N764" s="26"/>
      <c r="O764" s="26"/>
      <c r="P764" s="26"/>
      <c r="Q764" s="26"/>
      <c r="U764" s="5"/>
      <c r="X764" s="5"/>
    </row>
    <row r="765" spans="2:24">
      <c r="B765" s="5"/>
      <c r="C765" s="26"/>
      <c r="E765" s="5"/>
      <c r="F765" s="5"/>
      <c r="G765" s="126"/>
      <c r="J765" s="26"/>
      <c r="L765" s="26"/>
      <c r="N765" s="26"/>
      <c r="O765" s="26"/>
      <c r="P765" s="26"/>
      <c r="Q765" s="26"/>
      <c r="U765" s="5"/>
      <c r="X765" s="5"/>
    </row>
    <row r="766" spans="2:24">
      <c r="B766" s="5"/>
      <c r="C766" s="26"/>
      <c r="E766" s="5"/>
      <c r="F766" s="5"/>
      <c r="G766" s="126"/>
      <c r="J766" s="26"/>
      <c r="L766" s="26"/>
      <c r="N766" s="26"/>
      <c r="O766" s="26"/>
      <c r="P766" s="26"/>
      <c r="Q766" s="26"/>
      <c r="U766" s="5"/>
      <c r="X766" s="5"/>
    </row>
    <row r="767" spans="2:24">
      <c r="B767" s="5"/>
      <c r="C767" s="26"/>
      <c r="E767" s="5"/>
      <c r="F767" s="5"/>
      <c r="G767" s="126"/>
      <c r="J767" s="26"/>
      <c r="L767" s="26"/>
      <c r="N767" s="26"/>
      <c r="O767" s="26"/>
      <c r="P767" s="26"/>
      <c r="Q767" s="26"/>
      <c r="U767" s="5"/>
      <c r="X767" s="5"/>
    </row>
    <row r="768" spans="2:24">
      <c r="B768" s="5"/>
      <c r="C768" s="26"/>
      <c r="E768" s="5"/>
      <c r="F768" s="5"/>
      <c r="G768" s="126"/>
      <c r="J768" s="26"/>
      <c r="L768" s="26"/>
      <c r="N768" s="26"/>
      <c r="O768" s="26"/>
      <c r="P768" s="26"/>
      <c r="Q768" s="26"/>
      <c r="U768" s="5"/>
      <c r="X768" s="5"/>
    </row>
    <row r="769" spans="2:24">
      <c r="B769" s="5"/>
      <c r="C769" s="26"/>
      <c r="E769" s="5"/>
      <c r="F769" s="5"/>
      <c r="G769" s="126"/>
      <c r="J769" s="26"/>
      <c r="L769" s="26"/>
      <c r="N769" s="26"/>
      <c r="O769" s="26"/>
      <c r="P769" s="26"/>
      <c r="Q769" s="26"/>
      <c r="U769" s="5"/>
      <c r="X769" s="5"/>
    </row>
    <row r="770" spans="2:24">
      <c r="B770" s="5"/>
      <c r="C770" s="26"/>
      <c r="E770" s="5"/>
      <c r="F770" s="5"/>
      <c r="G770" s="126"/>
      <c r="J770" s="26"/>
      <c r="L770" s="26"/>
      <c r="N770" s="26"/>
      <c r="O770" s="26"/>
      <c r="P770" s="26"/>
      <c r="Q770" s="26"/>
      <c r="U770" s="5"/>
      <c r="X770" s="5"/>
    </row>
    <row r="771" spans="2:24">
      <c r="B771" s="5"/>
      <c r="C771" s="26"/>
      <c r="E771" s="5"/>
      <c r="F771" s="5"/>
      <c r="G771" s="126"/>
      <c r="J771" s="26"/>
      <c r="L771" s="26"/>
      <c r="N771" s="26"/>
      <c r="O771" s="26"/>
      <c r="P771" s="26"/>
      <c r="Q771" s="26"/>
      <c r="U771" s="5"/>
      <c r="X771" s="5"/>
    </row>
    <row r="772" spans="2:24">
      <c r="B772" s="5"/>
      <c r="C772" s="26"/>
      <c r="E772" s="5"/>
      <c r="F772" s="5"/>
      <c r="G772" s="126"/>
      <c r="J772" s="26"/>
      <c r="L772" s="26"/>
      <c r="N772" s="26"/>
      <c r="O772" s="26"/>
      <c r="P772" s="26"/>
      <c r="Q772" s="26"/>
      <c r="U772" s="5"/>
      <c r="X772" s="5"/>
    </row>
    <row r="773" spans="2:24">
      <c r="B773" s="5"/>
      <c r="C773" s="26"/>
      <c r="E773" s="5"/>
      <c r="F773" s="5"/>
      <c r="G773" s="126"/>
      <c r="J773" s="26"/>
      <c r="L773" s="26"/>
      <c r="N773" s="26"/>
      <c r="O773" s="26"/>
      <c r="P773" s="26"/>
      <c r="Q773" s="26"/>
      <c r="U773" s="5"/>
      <c r="X773" s="5"/>
    </row>
    <row r="774" spans="2:24">
      <c r="B774" s="5"/>
      <c r="C774" s="26"/>
      <c r="E774" s="5"/>
      <c r="F774" s="5"/>
      <c r="G774" s="126"/>
      <c r="J774" s="26"/>
      <c r="L774" s="26"/>
      <c r="N774" s="26"/>
      <c r="O774" s="26"/>
      <c r="P774" s="26"/>
      <c r="Q774" s="26"/>
      <c r="U774" s="5"/>
      <c r="X774" s="5"/>
    </row>
    <row r="775" spans="2:24">
      <c r="B775" s="5"/>
      <c r="C775" s="26"/>
      <c r="E775" s="5"/>
      <c r="F775" s="5"/>
      <c r="G775" s="126"/>
      <c r="J775" s="26"/>
      <c r="L775" s="26"/>
      <c r="N775" s="26"/>
      <c r="O775" s="26"/>
      <c r="P775" s="26"/>
      <c r="Q775" s="26"/>
      <c r="U775" s="5"/>
      <c r="X775" s="5"/>
    </row>
    <row r="776" spans="2:24">
      <c r="B776" s="5"/>
      <c r="C776" s="26"/>
      <c r="E776" s="5"/>
      <c r="F776" s="5"/>
      <c r="G776" s="126"/>
      <c r="J776" s="26"/>
      <c r="L776" s="26"/>
      <c r="N776" s="26"/>
      <c r="O776" s="26"/>
      <c r="P776" s="26"/>
      <c r="Q776" s="26"/>
      <c r="U776" s="5"/>
      <c r="X776" s="5"/>
    </row>
    <row r="777" spans="2:24">
      <c r="B777" s="5"/>
      <c r="C777" s="26"/>
      <c r="E777" s="5"/>
      <c r="F777" s="5"/>
      <c r="G777" s="126"/>
      <c r="J777" s="26"/>
      <c r="L777" s="26"/>
      <c r="N777" s="26"/>
      <c r="O777" s="26"/>
      <c r="P777" s="26"/>
      <c r="Q777" s="26"/>
      <c r="U777" s="5"/>
      <c r="X777" s="5"/>
    </row>
    <row r="778" spans="2:24">
      <c r="B778" s="5"/>
      <c r="C778" s="26"/>
      <c r="E778" s="5"/>
      <c r="F778" s="5"/>
      <c r="G778" s="126"/>
      <c r="J778" s="26"/>
      <c r="L778" s="26"/>
      <c r="N778" s="26"/>
      <c r="O778" s="26"/>
      <c r="P778" s="26"/>
      <c r="Q778" s="26"/>
      <c r="U778" s="5"/>
      <c r="X778" s="5"/>
    </row>
    <row r="779" spans="2:24">
      <c r="B779" s="5"/>
      <c r="C779" s="26"/>
      <c r="E779" s="5"/>
      <c r="F779" s="5"/>
      <c r="G779" s="126"/>
      <c r="J779" s="26"/>
      <c r="L779" s="26"/>
      <c r="N779" s="26"/>
      <c r="O779" s="26"/>
      <c r="P779" s="26"/>
      <c r="Q779" s="26"/>
      <c r="U779" s="5"/>
      <c r="X779" s="5"/>
    </row>
    <row r="780" spans="2:24">
      <c r="B780" s="5"/>
      <c r="C780" s="26"/>
      <c r="E780" s="5"/>
      <c r="F780" s="5"/>
      <c r="G780" s="126"/>
      <c r="J780" s="26"/>
      <c r="L780" s="26"/>
      <c r="N780" s="26"/>
      <c r="O780" s="26"/>
      <c r="P780" s="26"/>
      <c r="Q780" s="26"/>
      <c r="U780" s="5"/>
      <c r="X780" s="5"/>
    </row>
    <row r="781" spans="2:24">
      <c r="B781" s="5"/>
      <c r="C781" s="26"/>
      <c r="E781" s="5"/>
      <c r="F781" s="5"/>
      <c r="G781" s="126"/>
      <c r="J781" s="26"/>
      <c r="L781" s="26"/>
      <c r="N781" s="26"/>
      <c r="O781" s="26"/>
      <c r="P781" s="26"/>
      <c r="Q781" s="26"/>
      <c r="U781" s="5"/>
      <c r="X781" s="5"/>
    </row>
    <row r="782" spans="2:24">
      <c r="B782" s="5"/>
      <c r="C782" s="26"/>
      <c r="E782" s="5"/>
      <c r="F782" s="5"/>
      <c r="G782" s="126"/>
      <c r="J782" s="26"/>
      <c r="L782" s="26"/>
      <c r="N782" s="26"/>
      <c r="O782" s="26"/>
      <c r="P782" s="26"/>
      <c r="Q782" s="26"/>
      <c r="U782" s="5"/>
      <c r="X782" s="5"/>
    </row>
    <row r="783" spans="2:24">
      <c r="B783" s="5"/>
      <c r="C783" s="26"/>
      <c r="E783" s="5"/>
      <c r="F783" s="5"/>
      <c r="G783" s="126"/>
      <c r="J783" s="26"/>
      <c r="L783" s="26"/>
      <c r="N783" s="26"/>
      <c r="O783" s="26"/>
      <c r="P783" s="26"/>
      <c r="Q783" s="26"/>
      <c r="U783" s="5"/>
      <c r="X783" s="5"/>
    </row>
    <row r="784" spans="2:24">
      <c r="B784" s="5"/>
      <c r="C784" s="26"/>
      <c r="E784" s="5"/>
      <c r="F784" s="5"/>
      <c r="G784" s="126"/>
      <c r="J784" s="26"/>
      <c r="L784" s="26"/>
      <c r="N784" s="26"/>
      <c r="O784" s="26"/>
      <c r="P784" s="26"/>
      <c r="Q784" s="26"/>
      <c r="U784" s="5"/>
      <c r="X784" s="5"/>
    </row>
    <row r="785" spans="2:24">
      <c r="B785" s="5"/>
      <c r="C785" s="26"/>
      <c r="E785" s="5"/>
      <c r="F785" s="5"/>
      <c r="G785" s="126"/>
      <c r="J785" s="26"/>
      <c r="L785" s="26"/>
      <c r="N785" s="26"/>
      <c r="O785" s="26"/>
      <c r="P785" s="26"/>
      <c r="Q785" s="26"/>
      <c r="U785" s="5"/>
      <c r="X785" s="5"/>
    </row>
    <row r="786" spans="2:24">
      <c r="B786" s="5"/>
      <c r="C786" s="26"/>
      <c r="E786" s="5"/>
      <c r="F786" s="5"/>
      <c r="G786" s="126"/>
      <c r="J786" s="26"/>
      <c r="L786" s="26"/>
      <c r="N786" s="26"/>
      <c r="O786" s="26"/>
      <c r="P786" s="26"/>
      <c r="Q786" s="26"/>
      <c r="U786" s="5"/>
      <c r="X786" s="5"/>
    </row>
    <row r="787" spans="2:24">
      <c r="B787" s="5"/>
      <c r="C787" s="26"/>
      <c r="E787" s="5"/>
      <c r="F787" s="5"/>
      <c r="G787" s="126"/>
      <c r="J787" s="26"/>
      <c r="L787" s="26"/>
      <c r="N787" s="26"/>
      <c r="O787" s="26"/>
      <c r="P787" s="26"/>
      <c r="Q787" s="26"/>
      <c r="U787" s="5"/>
      <c r="X787" s="5"/>
    </row>
    <row r="788" spans="2:24">
      <c r="B788" s="5"/>
      <c r="C788" s="26"/>
      <c r="E788" s="5"/>
      <c r="F788" s="5"/>
      <c r="G788" s="126"/>
      <c r="J788" s="26"/>
      <c r="L788" s="26"/>
      <c r="N788" s="26"/>
      <c r="O788" s="26"/>
      <c r="P788" s="26"/>
      <c r="Q788" s="26"/>
      <c r="U788" s="5"/>
      <c r="X788" s="5"/>
    </row>
    <row r="789" spans="2:24">
      <c r="B789" s="5"/>
      <c r="C789" s="26"/>
      <c r="E789" s="5"/>
      <c r="F789" s="5"/>
      <c r="G789" s="126"/>
      <c r="J789" s="26"/>
      <c r="L789" s="26"/>
      <c r="N789" s="26"/>
      <c r="O789" s="26"/>
      <c r="P789" s="26"/>
      <c r="Q789" s="26"/>
      <c r="U789" s="5"/>
      <c r="X789" s="5"/>
    </row>
    <row r="790" spans="2:24">
      <c r="B790" s="5"/>
      <c r="C790" s="26"/>
      <c r="E790" s="5"/>
      <c r="F790" s="5"/>
      <c r="G790" s="126"/>
      <c r="J790" s="26"/>
      <c r="L790" s="26"/>
      <c r="N790" s="26"/>
      <c r="O790" s="26"/>
      <c r="P790" s="26"/>
      <c r="Q790" s="26"/>
      <c r="U790" s="5"/>
      <c r="X790" s="5"/>
    </row>
    <row r="791" spans="2:24">
      <c r="B791" s="5"/>
      <c r="C791" s="26"/>
      <c r="E791" s="5"/>
      <c r="F791" s="5"/>
      <c r="G791" s="126"/>
      <c r="J791" s="26"/>
      <c r="L791" s="26"/>
      <c r="N791" s="26"/>
      <c r="O791" s="26"/>
      <c r="P791" s="26"/>
      <c r="Q791" s="26"/>
      <c r="U791" s="5"/>
      <c r="X791" s="5"/>
    </row>
    <row r="792" spans="2:24">
      <c r="B792" s="5"/>
      <c r="C792" s="26"/>
      <c r="E792" s="5"/>
      <c r="F792" s="5"/>
      <c r="G792" s="126"/>
      <c r="J792" s="26"/>
      <c r="L792" s="26"/>
      <c r="N792" s="26"/>
      <c r="O792" s="26"/>
      <c r="P792" s="26"/>
      <c r="Q792" s="26"/>
      <c r="U792" s="5"/>
      <c r="X792" s="5"/>
    </row>
    <row r="793" spans="2:24">
      <c r="B793" s="5"/>
      <c r="C793" s="26"/>
      <c r="E793" s="5"/>
      <c r="F793" s="5"/>
      <c r="G793" s="126"/>
      <c r="J793" s="26"/>
      <c r="L793" s="26"/>
      <c r="N793" s="26"/>
      <c r="O793" s="26"/>
      <c r="P793" s="26"/>
      <c r="Q793" s="26"/>
      <c r="U793" s="5"/>
      <c r="X793" s="5"/>
    </row>
    <row r="794" spans="2:24">
      <c r="B794" s="5"/>
      <c r="C794" s="26"/>
      <c r="E794" s="5"/>
      <c r="F794" s="5"/>
      <c r="G794" s="126"/>
      <c r="J794" s="26"/>
      <c r="L794" s="26"/>
      <c r="N794" s="26"/>
      <c r="O794" s="26"/>
      <c r="P794" s="26"/>
      <c r="Q794" s="26"/>
      <c r="U794" s="5"/>
      <c r="X794" s="5"/>
    </row>
    <row r="795" spans="2:24">
      <c r="B795" s="5"/>
      <c r="C795" s="26"/>
      <c r="E795" s="5"/>
      <c r="F795" s="5"/>
      <c r="G795" s="126"/>
      <c r="J795" s="26"/>
      <c r="L795" s="26"/>
      <c r="N795" s="26"/>
      <c r="O795" s="26"/>
      <c r="P795" s="26"/>
      <c r="Q795" s="26"/>
      <c r="U795" s="5"/>
      <c r="X795" s="5"/>
    </row>
    <row r="796" spans="2:24">
      <c r="B796" s="5"/>
      <c r="C796" s="26"/>
      <c r="E796" s="5"/>
      <c r="F796" s="5"/>
      <c r="G796" s="126"/>
      <c r="J796" s="26"/>
      <c r="L796" s="26"/>
      <c r="N796" s="26"/>
      <c r="O796" s="26"/>
      <c r="P796" s="26"/>
      <c r="Q796" s="26"/>
      <c r="U796" s="5"/>
      <c r="X796" s="5"/>
    </row>
    <row r="797" spans="2:24">
      <c r="B797" s="5"/>
      <c r="C797" s="26"/>
      <c r="E797" s="5"/>
      <c r="F797" s="5"/>
      <c r="G797" s="126"/>
      <c r="J797" s="26"/>
      <c r="L797" s="26"/>
      <c r="N797" s="26"/>
      <c r="O797" s="26"/>
      <c r="P797" s="26"/>
      <c r="Q797" s="26"/>
      <c r="U797" s="5"/>
      <c r="X797" s="5"/>
    </row>
    <row r="798" spans="2:24">
      <c r="B798" s="5"/>
      <c r="C798" s="26"/>
      <c r="E798" s="5"/>
      <c r="F798" s="5"/>
      <c r="G798" s="126"/>
      <c r="J798" s="26"/>
      <c r="L798" s="26"/>
      <c r="N798" s="26"/>
      <c r="O798" s="26"/>
      <c r="P798" s="26"/>
      <c r="Q798" s="26"/>
      <c r="U798" s="5"/>
      <c r="X798" s="5"/>
    </row>
    <row r="799" spans="2:24">
      <c r="B799" s="5"/>
      <c r="C799" s="26"/>
      <c r="E799" s="5"/>
      <c r="F799" s="5"/>
      <c r="G799" s="126"/>
      <c r="J799" s="26"/>
      <c r="L799" s="26"/>
      <c r="N799" s="26"/>
      <c r="O799" s="26"/>
      <c r="P799" s="26"/>
      <c r="Q799" s="26"/>
      <c r="U799" s="5"/>
      <c r="X799" s="5"/>
    </row>
    <row r="800" spans="2:24">
      <c r="B800" s="5"/>
      <c r="C800" s="26"/>
      <c r="E800" s="5"/>
      <c r="F800" s="5"/>
      <c r="G800" s="126"/>
      <c r="J800" s="26"/>
      <c r="L800" s="26"/>
      <c r="N800" s="26"/>
      <c r="O800" s="26"/>
      <c r="P800" s="26"/>
      <c r="Q800" s="26"/>
      <c r="U800" s="5"/>
      <c r="X800" s="5"/>
    </row>
    <row r="801" spans="2:24">
      <c r="B801" s="5"/>
      <c r="C801" s="26"/>
      <c r="E801" s="5"/>
      <c r="F801" s="5"/>
      <c r="G801" s="126"/>
      <c r="J801" s="26"/>
      <c r="L801" s="26"/>
      <c r="N801" s="26"/>
      <c r="O801" s="26"/>
      <c r="P801" s="26"/>
      <c r="Q801" s="26"/>
      <c r="U801" s="5"/>
      <c r="X801" s="5"/>
    </row>
    <row r="802" spans="2:24">
      <c r="B802" s="5"/>
      <c r="C802" s="26"/>
      <c r="E802" s="5"/>
      <c r="F802" s="5"/>
      <c r="G802" s="126"/>
      <c r="J802" s="26"/>
      <c r="L802" s="26"/>
      <c r="N802" s="26"/>
      <c r="O802" s="26"/>
      <c r="P802" s="26"/>
      <c r="Q802" s="26"/>
      <c r="U802" s="5"/>
      <c r="X802" s="5"/>
    </row>
    <row r="803" spans="2:24">
      <c r="B803" s="5"/>
      <c r="C803" s="26"/>
      <c r="E803" s="5"/>
      <c r="F803" s="5"/>
      <c r="G803" s="126"/>
      <c r="J803" s="26"/>
      <c r="L803" s="26"/>
      <c r="N803" s="26"/>
      <c r="O803" s="26"/>
      <c r="P803" s="26"/>
      <c r="Q803" s="26"/>
      <c r="U803" s="5"/>
      <c r="X803" s="5"/>
    </row>
    <row r="804" spans="2:24">
      <c r="B804" s="5"/>
      <c r="C804" s="26"/>
      <c r="E804" s="5"/>
      <c r="F804" s="5"/>
      <c r="G804" s="126"/>
      <c r="J804" s="26"/>
      <c r="L804" s="26"/>
      <c r="N804" s="26"/>
      <c r="O804" s="26"/>
      <c r="P804" s="26"/>
      <c r="Q804" s="26"/>
      <c r="U804" s="5"/>
      <c r="X804" s="5"/>
    </row>
    <row r="805" spans="2:24">
      <c r="B805" s="5"/>
      <c r="C805" s="26"/>
      <c r="E805" s="5"/>
      <c r="F805" s="5"/>
      <c r="G805" s="126"/>
      <c r="J805" s="26"/>
      <c r="L805" s="26"/>
      <c r="N805" s="26"/>
      <c r="O805" s="26"/>
      <c r="P805" s="26"/>
      <c r="Q805" s="26"/>
      <c r="U805" s="5"/>
      <c r="X805" s="5"/>
    </row>
    <row r="806" spans="2:24">
      <c r="B806" s="5"/>
      <c r="C806" s="26"/>
      <c r="E806" s="5"/>
      <c r="F806" s="5"/>
      <c r="G806" s="126"/>
      <c r="J806" s="26"/>
      <c r="L806" s="26"/>
      <c r="N806" s="26"/>
      <c r="O806" s="26"/>
      <c r="P806" s="26"/>
      <c r="Q806" s="26"/>
      <c r="U806" s="5"/>
      <c r="X806" s="5"/>
    </row>
    <row r="807" spans="2:24">
      <c r="B807" s="5"/>
      <c r="C807" s="26"/>
      <c r="E807" s="5"/>
      <c r="F807" s="5"/>
      <c r="G807" s="126"/>
      <c r="J807" s="26"/>
      <c r="L807" s="26"/>
      <c r="N807" s="26"/>
      <c r="O807" s="26"/>
      <c r="P807" s="26"/>
      <c r="Q807" s="26"/>
      <c r="U807" s="5"/>
      <c r="X807" s="5"/>
    </row>
    <row r="808" spans="2:24">
      <c r="B808" s="5"/>
      <c r="C808" s="26"/>
      <c r="E808" s="5"/>
      <c r="F808" s="5"/>
      <c r="G808" s="126"/>
      <c r="J808" s="26"/>
      <c r="L808" s="26"/>
      <c r="N808" s="26"/>
      <c r="O808" s="26"/>
      <c r="P808" s="26"/>
      <c r="Q808" s="26"/>
      <c r="U808" s="5"/>
      <c r="X808" s="5"/>
    </row>
    <row r="809" spans="2:24">
      <c r="B809" s="5"/>
      <c r="C809" s="26"/>
      <c r="E809" s="5"/>
      <c r="F809" s="5"/>
      <c r="G809" s="126"/>
      <c r="J809" s="26"/>
      <c r="L809" s="26"/>
      <c r="N809" s="26"/>
      <c r="O809" s="26"/>
      <c r="P809" s="26"/>
      <c r="Q809" s="26"/>
      <c r="U809" s="5"/>
      <c r="X809" s="5"/>
    </row>
    <row r="810" spans="2:24">
      <c r="B810" s="5"/>
      <c r="C810" s="26"/>
      <c r="E810" s="5"/>
      <c r="F810" s="5"/>
      <c r="G810" s="126"/>
      <c r="J810" s="26"/>
      <c r="L810" s="26"/>
      <c r="N810" s="26"/>
      <c r="O810" s="26"/>
      <c r="P810" s="26"/>
      <c r="Q810" s="26"/>
      <c r="U810" s="5"/>
      <c r="X810" s="5"/>
    </row>
    <row r="811" spans="2:24">
      <c r="B811" s="5"/>
      <c r="C811" s="26"/>
      <c r="E811" s="5"/>
      <c r="F811" s="5"/>
      <c r="G811" s="126"/>
      <c r="J811" s="26"/>
      <c r="L811" s="26"/>
      <c r="N811" s="26"/>
      <c r="O811" s="26"/>
      <c r="P811" s="26"/>
      <c r="Q811" s="26"/>
      <c r="U811" s="5"/>
      <c r="X811" s="5"/>
    </row>
    <row r="812" spans="2:24">
      <c r="B812" s="5"/>
      <c r="C812" s="26"/>
      <c r="E812" s="5"/>
      <c r="F812" s="5"/>
      <c r="G812" s="126"/>
      <c r="J812" s="26"/>
      <c r="L812" s="26"/>
      <c r="N812" s="26"/>
      <c r="O812" s="26"/>
      <c r="P812" s="26"/>
      <c r="Q812" s="26"/>
      <c r="U812" s="5"/>
      <c r="X812" s="5"/>
    </row>
    <row r="813" spans="2:24">
      <c r="B813" s="5"/>
      <c r="C813" s="26"/>
      <c r="E813" s="5"/>
      <c r="F813" s="5"/>
      <c r="G813" s="126"/>
      <c r="J813" s="26"/>
      <c r="L813" s="26"/>
      <c r="N813" s="26"/>
      <c r="O813" s="26"/>
      <c r="P813" s="26"/>
      <c r="Q813" s="26"/>
      <c r="U813" s="5"/>
      <c r="X813" s="5"/>
    </row>
    <row r="814" spans="2:24">
      <c r="B814" s="5"/>
      <c r="C814" s="26"/>
      <c r="E814" s="5"/>
      <c r="F814" s="5"/>
      <c r="G814" s="126"/>
      <c r="J814" s="26"/>
      <c r="L814" s="26"/>
      <c r="N814" s="26"/>
      <c r="O814" s="26"/>
      <c r="P814" s="26"/>
      <c r="Q814" s="26"/>
      <c r="U814" s="5"/>
      <c r="X814" s="5"/>
    </row>
    <row r="815" spans="2:24">
      <c r="B815" s="5"/>
      <c r="C815" s="26"/>
      <c r="E815" s="5"/>
      <c r="F815" s="5"/>
      <c r="G815" s="126"/>
      <c r="J815" s="26"/>
      <c r="L815" s="26"/>
      <c r="N815" s="26"/>
      <c r="O815" s="26"/>
      <c r="P815" s="26"/>
      <c r="Q815" s="26"/>
      <c r="U815" s="5"/>
      <c r="X815" s="5"/>
    </row>
    <row r="816" spans="2:24">
      <c r="B816" s="5"/>
      <c r="C816" s="26"/>
      <c r="E816" s="5"/>
      <c r="F816" s="5"/>
      <c r="G816" s="126"/>
      <c r="J816" s="26"/>
      <c r="L816" s="26"/>
      <c r="N816" s="26"/>
      <c r="O816" s="26"/>
      <c r="P816" s="26"/>
      <c r="Q816" s="26"/>
      <c r="U816" s="5"/>
      <c r="X816" s="5"/>
    </row>
    <row r="817" spans="2:24">
      <c r="B817" s="5"/>
      <c r="C817" s="26"/>
      <c r="E817" s="5"/>
      <c r="F817" s="5"/>
      <c r="G817" s="126"/>
      <c r="J817" s="26"/>
      <c r="L817" s="26"/>
      <c r="N817" s="26"/>
      <c r="O817" s="26"/>
      <c r="P817" s="26"/>
      <c r="Q817" s="26"/>
      <c r="U817" s="5"/>
      <c r="X817" s="5"/>
    </row>
    <row r="818" spans="2:24">
      <c r="B818" s="5"/>
      <c r="C818" s="26"/>
      <c r="E818" s="5"/>
      <c r="F818" s="5"/>
      <c r="G818" s="126"/>
      <c r="J818" s="26"/>
      <c r="L818" s="26"/>
      <c r="N818" s="26"/>
      <c r="O818" s="26"/>
      <c r="P818" s="26"/>
      <c r="Q818" s="26"/>
      <c r="U818" s="5"/>
      <c r="X818" s="5"/>
    </row>
    <row r="819" spans="2:24">
      <c r="B819" s="5"/>
      <c r="C819" s="26"/>
      <c r="E819" s="5"/>
      <c r="F819" s="5"/>
      <c r="G819" s="126"/>
      <c r="J819" s="26"/>
      <c r="L819" s="26"/>
      <c r="N819" s="26"/>
      <c r="O819" s="26"/>
      <c r="P819" s="26"/>
      <c r="Q819" s="26"/>
      <c r="U819" s="5"/>
      <c r="X819" s="5"/>
    </row>
    <row r="820" spans="2:24">
      <c r="B820" s="5"/>
      <c r="C820" s="26"/>
      <c r="E820" s="5"/>
      <c r="F820" s="5"/>
      <c r="G820" s="126"/>
      <c r="J820" s="26"/>
      <c r="L820" s="26"/>
      <c r="N820" s="26"/>
      <c r="O820" s="26"/>
      <c r="P820" s="26"/>
      <c r="Q820" s="26"/>
      <c r="U820" s="5"/>
      <c r="X820" s="5"/>
    </row>
    <row r="821" spans="2:24">
      <c r="B821" s="5"/>
      <c r="C821" s="26"/>
      <c r="E821" s="5"/>
      <c r="F821" s="5"/>
      <c r="G821" s="126"/>
      <c r="J821" s="26"/>
      <c r="L821" s="26"/>
      <c r="N821" s="26"/>
      <c r="O821" s="26"/>
      <c r="P821" s="26"/>
      <c r="Q821" s="26"/>
      <c r="U821" s="5"/>
      <c r="X821" s="5"/>
    </row>
    <row r="822" spans="2:24">
      <c r="B822" s="5"/>
      <c r="C822" s="26"/>
      <c r="E822" s="5"/>
      <c r="F822" s="5"/>
      <c r="G822" s="126"/>
      <c r="J822" s="26"/>
      <c r="L822" s="26"/>
      <c r="N822" s="26"/>
      <c r="O822" s="26"/>
      <c r="P822" s="26"/>
      <c r="Q822" s="26"/>
      <c r="U822" s="5"/>
      <c r="X822" s="5"/>
    </row>
    <row r="823" spans="2:24">
      <c r="B823" s="5"/>
      <c r="C823" s="26"/>
      <c r="E823" s="5"/>
      <c r="F823" s="5"/>
      <c r="G823" s="126"/>
      <c r="J823" s="26"/>
      <c r="L823" s="26"/>
      <c r="N823" s="26"/>
      <c r="O823" s="26"/>
      <c r="P823" s="26"/>
      <c r="Q823" s="26"/>
      <c r="U823" s="5"/>
      <c r="X823" s="5"/>
    </row>
    <row r="824" spans="2:24">
      <c r="B824" s="5"/>
      <c r="C824" s="26"/>
      <c r="E824" s="5"/>
      <c r="F824" s="5"/>
      <c r="G824" s="126"/>
      <c r="J824" s="26"/>
      <c r="L824" s="26"/>
      <c r="N824" s="26"/>
      <c r="O824" s="26"/>
      <c r="P824" s="26"/>
      <c r="Q824" s="26"/>
      <c r="U824" s="5"/>
      <c r="X824" s="5"/>
    </row>
    <row r="825" spans="2:24">
      <c r="B825" s="5"/>
      <c r="C825" s="26"/>
      <c r="E825" s="5"/>
      <c r="F825" s="5"/>
      <c r="G825" s="126"/>
      <c r="J825" s="26"/>
      <c r="L825" s="26"/>
      <c r="N825" s="26"/>
      <c r="O825" s="26"/>
      <c r="P825" s="26"/>
      <c r="Q825" s="26"/>
      <c r="U825" s="5"/>
      <c r="X825" s="5"/>
    </row>
    <row r="826" spans="2:24">
      <c r="B826" s="5"/>
      <c r="C826" s="26"/>
      <c r="E826" s="5"/>
      <c r="F826" s="5"/>
      <c r="G826" s="126"/>
      <c r="J826" s="26"/>
      <c r="L826" s="26"/>
      <c r="N826" s="26"/>
      <c r="O826" s="26"/>
      <c r="P826" s="26"/>
      <c r="Q826" s="26"/>
      <c r="U826" s="5"/>
      <c r="X826" s="5"/>
    </row>
    <row r="827" spans="2:24">
      <c r="B827" s="5"/>
      <c r="C827" s="26"/>
      <c r="E827" s="5"/>
      <c r="F827" s="5"/>
      <c r="G827" s="126"/>
      <c r="J827" s="26"/>
      <c r="L827" s="26"/>
      <c r="N827" s="26"/>
      <c r="O827" s="26"/>
      <c r="P827" s="26"/>
      <c r="Q827" s="26"/>
      <c r="U827" s="5"/>
      <c r="X827" s="5"/>
    </row>
    <row r="828" spans="2:24">
      <c r="B828" s="5"/>
      <c r="C828" s="26"/>
      <c r="E828" s="5"/>
      <c r="F828" s="5"/>
      <c r="G828" s="126"/>
      <c r="J828" s="26"/>
      <c r="L828" s="26"/>
      <c r="N828" s="26"/>
      <c r="O828" s="26"/>
      <c r="P828" s="26"/>
      <c r="Q828" s="26"/>
      <c r="U828" s="5"/>
      <c r="X828" s="5"/>
    </row>
    <row r="829" spans="2:24">
      <c r="B829" s="5"/>
      <c r="C829" s="26"/>
      <c r="E829" s="5"/>
      <c r="F829" s="5"/>
      <c r="G829" s="126"/>
      <c r="J829" s="26"/>
      <c r="L829" s="26"/>
      <c r="N829" s="26"/>
      <c r="O829" s="26"/>
      <c r="P829" s="26"/>
      <c r="Q829" s="26"/>
      <c r="U829" s="5"/>
      <c r="X829" s="5"/>
    </row>
    <row r="830" spans="2:24">
      <c r="B830" s="5"/>
      <c r="C830" s="26"/>
      <c r="E830" s="5"/>
      <c r="F830" s="5"/>
      <c r="G830" s="126"/>
      <c r="J830" s="26"/>
      <c r="L830" s="26"/>
      <c r="N830" s="26"/>
      <c r="O830" s="26"/>
      <c r="P830" s="26"/>
      <c r="Q830" s="26"/>
      <c r="U830" s="5"/>
      <c r="X830" s="5"/>
    </row>
    <row r="831" spans="2:24">
      <c r="B831" s="5"/>
      <c r="C831" s="26"/>
      <c r="E831" s="5"/>
      <c r="F831" s="5"/>
      <c r="G831" s="126"/>
      <c r="J831" s="26"/>
      <c r="L831" s="26"/>
      <c r="N831" s="26"/>
      <c r="O831" s="26"/>
      <c r="P831" s="26"/>
      <c r="Q831" s="26"/>
      <c r="U831" s="5"/>
      <c r="X831" s="5"/>
    </row>
    <row r="832" spans="2:24">
      <c r="B832" s="5"/>
      <c r="C832" s="26"/>
      <c r="E832" s="5"/>
      <c r="F832" s="5"/>
      <c r="G832" s="126"/>
      <c r="J832" s="26"/>
      <c r="L832" s="26"/>
      <c r="N832" s="26"/>
      <c r="O832" s="26"/>
      <c r="P832" s="26"/>
      <c r="Q832" s="26"/>
      <c r="U832" s="5"/>
      <c r="X832" s="5"/>
    </row>
    <row r="833" spans="2:24">
      <c r="B833" s="5"/>
      <c r="C833" s="26"/>
      <c r="E833" s="5"/>
      <c r="F833" s="5"/>
      <c r="G833" s="126"/>
      <c r="J833" s="26"/>
      <c r="L833" s="26"/>
      <c r="N833" s="26"/>
      <c r="O833" s="26"/>
      <c r="P833" s="26"/>
      <c r="Q833" s="26"/>
      <c r="U833" s="5"/>
      <c r="X833" s="5"/>
    </row>
    <row r="834" spans="2:24">
      <c r="B834" s="5"/>
      <c r="C834" s="26"/>
      <c r="E834" s="5"/>
      <c r="F834" s="5"/>
      <c r="G834" s="126"/>
      <c r="J834" s="26"/>
      <c r="L834" s="26"/>
      <c r="N834" s="26"/>
      <c r="O834" s="26"/>
      <c r="P834" s="26"/>
      <c r="Q834" s="26"/>
      <c r="U834" s="5"/>
      <c r="X834" s="5"/>
    </row>
    <row r="835" spans="2:24">
      <c r="B835" s="5"/>
      <c r="C835" s="26"/>
      <c r="E835" s="5"/>
      <c r="F835" s="5"/>
      <c r="G835" s="126"/>
      <c r="J835" s="26"/>
      <c r="L835" s="26"/>
      <c r="N835" s="26"/>
      <c r="O835" s="26"/>
      <c r="P835" s="26"/>
      <c r="Q835" s="26"/>
      <c r="U835" s="5"/>
      <c r="X835" s="5"/>
    </row>
    <row r="836" spans="2:24">
      <c r="B836" s="5"/>
      <c r="C836" s="26"/>
      <c r="E836" s="5"/>
      <c r="F836" s="5"/>
      <c r="G836" s="126"/>
      <c r="J836" s="26"/>
      <c r="L836" s="26"/>
      <c r="N836" s="26"/>
      <c r="O836" s="26"/>
      <c r="P836" s="26"/>
      <c r="Q836" s="26"/>
      <c r="U836" s="5"/>
      <c r="X836" s="5"/>
    </row>
    <row r="837" spans="2:24">
      <c r="B837" s="5"/>
      <c r="C837" s="26"/>
      <c r="E837" s="5"/>
      <c r="F837" s="5"/>
      <c r="G837" s="126"/>
      <c r="J837" s="26"/>
      <c r="L837" s="26"/>
      <c r="N837" s="26"/>
      <c r="O837" s="26"/>
      <c r="P837" s="26"/>
      <c r="Q837" s="26"/>
      <c r="U837" s="5"/>
      <c r="X837" s="5"/>
    </row>
    <row r="838" spans="2:24">
      <c r="B838" s="5"/>
      <c r="C838" s="26"/>
      <c r="E838" s="5"/>
      <c r="F838" s="5"/>
      <c r="G838" s="126"/>
      <c r="J838" s="26"/>
      <c r="L838" s="26"/>
      <c r="N838" s="26"/>
      <c r="O838" s="26"/>
      <c r="P838" s="26"/>
      <c r="Q838" s="26"/>
      <c r="U838" s="5"/>
      <c r="X838" s="5"/>
    </row>
    <row r="839" spans="2:24">
      <c r="B839" s="5"/>
      <c r="C839" s="26"/>
      <c r="E839" s="5"/>
      <c r="F839" s="5"/>
      <c r="G839" s="126"/>
      <c r="J839" s="26"/>
      <c r="L839" s="26"/>
      <c r="N839" s="26"/>
      <c r="O839" s="26"/>
      <c r="P839" s="26"/>
      <c r="Q839" s="26"/>
      <c r="U839" s="5"/>
      <c r="X839" s="5"/>
    </row>
    <row r="840" spans="2:24">
      <c r="B840" s="5"/>
      <c r="C840" s="26"/>
      <c r="E840" s="5"/>
      <c r="F840" s="5"/>
      <c r="G840" s="126"/>
      <c r="J840" s="26"/>
      <c r="L840" s="26"/>
      <c r="N840" s="26"/>
      <c r="O840" s="26"/>
      <c r="P840" s="26"/>
      <c r="Q840" s="26"/>
      <c r="U840" s="5"/>
      <c r="X840" s="5"/>
    </row>
    <row r="841" spans="2:24">
      <c r="B841" s="5"/>
      <c r="C841" s="26"/>
      <c r="E841" s="5"/>
      <c r="F841" s="5"/>
      <c r="G841" s="126"/>
      <c r="J841" s="26"/>
      <c r="L841" s="26"/>
      <c r="N841" s="26"/>
      <c r="O841" s="26"/>
      <c r="P841" s="26"/>
      <c r="Q841" s="26"/>
      <c r="U841" s="5"/>
      <c r="X841" s="5"/>
    </row>
    <row r="842" spans="2:24">
      <c r="B842" s="5"/>
      <c r="C842" s="26"/>
      <c r="E842" s="5"/>
      <c r="F842" s="5"/>
      <c r="G842" s="126"/>
      <c r="J842" s="26"/>
      <c r="L842" s="26"/>
      <c r="N842" s="26"/>
      <c r="O842" s="26"/>
      <c r="P842" s="26"/>
      <c r="Q842" s="26"/>
      <c r="U842" s="5"/>
      <c r="X842" s="5"/>
    </row>
    <row r="843" spans="2:24">
      <c r="B843" s="5"/>
      <c r="C843" s="26"/>
      <c r="E843" s="5"/>
      <c r="F843" s="5"/>
      <c r="G843" s="126"/>
      <c r="J843" s="26"/>
      <c r="L843" s="26"/>
      <c r="N843" s="26"/>
      <c r="O843" s="26"/>
      <c r="P843" s="26"/>
      <c r="Q843" s="26"/>
      <c r="U843" s="5"/>
      <c r="X843" s="5"/>
    </row>
    <row r="844" spans="2:24">
      <c r="B844" s="5"/>
      <c r="C844" s="26"/>
      <c r="E844" s="5"/>
      <c r="F844" s="5"/>
      <c r="G844" s="126"/>
      <c r="J844" s="26"/>
      <c r="L844" s="26"/>
      <c r="N844" s="26"/>
      <c r="O844" s="26"/>
      <c r="P844" s="26"/>
      <c r="Q844" s="26"/>
      <c r="U844" s="5"/>
      <c r="X844" s="5"/>
    </row>
    <row r="845" spans="2:24">
      <c r="B845" s="5"/>
      <c r="C845" s="26"/>
      <c r="E845" s="5"/>
      <c r="F845" s="5"/>
      <c r="G845" s="126"/>
      <c r="J845" s="26"/>
      <c r="L845" s="26"/>
      <c r="N845" s="26"/>
      <c r="O845" s="26"/>
      <c r="P845" s="26"/>
      <c r="Q845" s="26"/>
      <c r="U845" s="5"/>
      <c r="X845" s="5"/>
    </row>
    <row r="846" spans="2:24">
      <c r="B846" s="5"/>
      <c r="C846" s="26"/>
      <c r="E846" s="5"/>
      <c r="F846" s="5"/>
      <c r="G846" s="126"/>
      <c r="J846" s="26"/>
      <c r="L846" s="26"/>
      <c r="N846" s="26"/>
      <c r="O846" s="26"/>
      <c r="P846" s="26"/>
      <c r="Q846" s="26"/>
      <c r="U846" s="5"/>
      <c r="X846" s="5"/>
    </row>
    <row r="847" spans="2:24">
      <c r="B847" s="5"/>
      <c r="C847" s="26"/>
      <c r="E847" s="5"/>
      <c r="F847" s="5"/>
      <c r="G847" s="126"/>
      <c r="J847" s="26"/>
      <c r="L847" s="26"/>
      <c r="N847" s="26"/>
      <c r="O847" s="26"/>
      <c r="P847" s="26"/>
      <c r="Q847" s="26"/>
      <c r="U847" s="5"/>
      <c r="X847" s="5"/>
    </row>
    <row r="848" spans="2:24">
      <c r="B848" s="5"/>
      <c r="C848" s="26"/>
      <c r="E848" s="5"/>
      <c r="F848" s="5"/>
      <c r="G848" s="126"/>
      <c r="J848" s="26"/>
      <c r="L848" s="26"/>
      <c r="N848" s="26"/>
      <c r="O848" s="26"/>
      <c r="P848" s="26"/>
      <c r="Q848" s="26"/>
      <c r="U848" s="5"/>
      <c r="X848" s="5"/>
    </row>
    <row r="849" spans="2:24">
      <c r="B849" s="5"/>
      <c r="C849" s="26"/>
      <c r="E849" s="5"/>
      <c r="F849" s="5"/>
      <c r="G849" s="126"/>
      <c r="J849" s="26"/>
      <c r="L849" s="26"/>
      <c r="N849" s="26"/>
      <c r="O849" s="26"/>
      <c r="P849" s="26"/>
      <c r="Q849" s="26"/>
      <c r="U849" s="5"/>
      <c r="X849" s="5"/>
    </row>
    <row r="850" spans="2:24">
      <c r="B850" s="5"/>
      <c r="C850" s="26"/>
      <c r="E850" s="5"/>
      <c r="F850" s="5"/>
      <c r="G850" s="126"/>
      <c r="J850" s="26"/>
      <c r="L850" s="26"/>
      <c r="N850" s="26"/>
      <c r="O850" s="26"/>
      <c r="P850" s="26"/>
      <c r="Q850" s="26"/>
      <c r="U850" s="5"/>
      <c r="X850" s="5"/>
    </row>
    <row r="851" spans="2:24">
      <c r="B851" s="5"/>
      <c r="C851" s="26"/>
      <c r="E851" s="5"/>
      <c r="F851" s="5"/>
      <c r="G851" s="126"/>
      <c r="J851" s="26"/>
      <c r="L851" s="26"/>
      <c r="N851" s="26"/>
      <c r="O851" s="26"/>
      <c r="P851" s="26"/>
      <c r="Q851" s="26"/>
      <c r="U851" s="5"/>
      <c r="X851" s="5"/>
    </row>
    <row r="852" spans="2:24">
      <c r="B852" s="5"/>
      <c r="C852" s="26"/>
      <c r="E852" s="5"/>
      <c r="F852" s="5"/>
      <c r="G852" s="126"/>
      <c r="J852" s="26"/>
      <c r="L852" s="26"/>
      <c r="N852" s="26"/>
      <c r="O852" s="26"/>
      <c r="P852" s="26"/>
      <c r="Q852" s="26"/>
      <c r="U852" s="5"/>
      <c r="X852" s="5"/>
    </row>
    <row r="853" spans="2:24">
      <c r="B853" s="5"/>
      <c r="C853" s="26"/>
      <c r="E853" s="5"/>
      <c r="F853" s="5"/>
      <c r="G853" s="126"/>
      <c r="J853" s="26"/>
      <c r="L853" s="26"/>
      <c r="N853" s="26"/>
      <c r="O853" s="26"/>
      <c r="P853" s="26"/>
      <c r="Q853" s="26"/>
      <c r="U853" s="5"/>
      <c r="X853" s="5"/>
    </row>
    <row r="854" spans="2:24">
      <c r="B854" s="5"/>
      <c r="C854" s="26"/>
      <c r="E854" s="5"/>
      <c r="F854" s="5"/>
      <c r="G854" s="126"/>
      <c r="J854" s="26"/>
      <c r="L854" s="26"/>
      <c r="N854" s="26"/>
      <c r="O854" s="26"/>
      <c r="P854" s="26"/>
      <c r="Q854" s="26"/>
      <c r="U854" s="5"/>
      <c r="X854" s="5"/>
    </row>
    <row r="855" spans="2:24">
      <c r="B855" s="5"/>
      <c r="C855" s="26"/>
      <c r="E855" s="5"/>
      <c r="F855" s="5"/>
      <c r="G855" s="126"/>
      <c r="J855" s="26"/>
      <c r="L855" s="26"/>
      <c r="N855" s="26"/>
      <c r="O855" s="26"/>
      <c r="P855" s="26"/>
      <c r="Q855" s="26"/>
      <c r="U855" s="5"/>
      <c r="X855" s="5"/>
    </row>
    <row r="856" spans="2:24">
      <c r="B856" s="5"/>
      <c r="C856" s="26"/>
      <c r="E856" s="5"/>
      <c r="F856" s="5"/>
      <c r="G856" s="126"/>
      <c r="J856" s="26"/>
      <c r="L856" s="26"/>
      <c r="N856" s="26"/>
      <c r="O856" s="26"/>
      <c r="P856" s="26"/>
      <c r="Q856" s="26"/>
      <c r="U856" s="5"/>
      <c r="X856" s="5"/>
    </row>
    <row r="857" spans="2:24">
      <c r="B857" s="5"/>
      <c r="C857" s="26"/>
      <c r="E857" s="5"/>
      <c r="F857" s="5"/>
      <c r="G857" s="126"/>
      <c r="J857" s="26"/>
      <c r="L857" s="26"/>
      <c r="N857" s="26"/>
      <c r="O857" s="26"/>
      <c r="P857" s="26"/>
      <c r="Q857" s="26"/>
      <c r="U857" s="5"/>
      <c r="X857" s="5"/>
    </row>
    <row r="858" spans="2:24">
      <c r="B858" s="5"/>
      <c r="C858" s="26"/>
      <c r="E858" s="5"/>
      <c r="F858" s="5"/>
      <c r="G858" s="126"/>
      <c r="J858" s="26"/>
      <c r="L858" s="26"/>
      <c r="N858" s="26"/>
      <c r="O858" s="26"/>
      <c r="P858" s="26"/>
      <c r="Q858" s="26"/>
      <c r="U858" s="5"/>
      <c r="X858" s="5"/>
    </row>
    <row r="859" spans="2:24">
      <c r="B859" s="5"/>
      <c r="C859" s="26"/>
      <c r="E859" s="5"/>
      <c r="F859" s="5"/>
      <c r="G859" s="126"/>
      <c r="J859" s="26"/>
      <c r="L859" s="26"/>
      <c r="N859" s="26"/>
      <c r="O859" s="26"/>
      <c r="P859" s="26"/>
      <c r="Q859" s="26"/>
      <c r="U859" s="5"/>
      <c r="X859" s="5"/>
    </row>
    <row r="860" spans="2:24">
      <c r="B860" s="5"/>
      <c r="C860" s="26"/>
      <c r="E860" s="5"/>
      <c r="F860" s="5"/>
      <c r="G860" s="126"/>
      <c r="J860" s="26"/>
      <c r="L860" s="26"/>
      <c r="N860" s="26"/>
      <c r="O860" s="26"/>
      <c r="P860" s="26"/>
      <c r="Q860" s="26"/>
      <c r="U860" s="5"/>
      <c r="X860" s="5"/>
    </row>
    <row r="861" spans="2:24">
      <c r="B861" s="5"/>
      <c r="C861" s="26"/>
      <c r="E861" s="5"/>
      <c r="F861" s="5"/>
      <c r="G861" s="126"/>
      <c r="J861" s="26"/>
      <c r="L861" s="26"/>
      <c r="N861" s="26"/>
      <c r="O861" s="26"/>
      <c r="P861" s="26"/>
      <c r="Q861" s="26"/>
      <c r="U861" s="5"/>
      <c r="X861" s="5"/>
    </row>
    <row r="862" spans="2:24">
      <c r="B862" s="5"/>
      <c r="C862" s="26"/>
      <c r="E862" s="5"/>
      <c r="F862" s="5"/>
      <c r="G862" s="126"/>
      <c r="J862" s="26"/>
      <c r="L862" s="26"/>
      <c r="N862" s="26"/>
      <c r="O862" s="26"/>
      <c r="P862" s="26"/>
      <c r="Q862" s="26"/>
      <c r="U862" s="5"/>
      <c r="X862" s="5"/>
    </row>
    <row r="863" spans="2:24">
      <c r="B863" s="5"/>
      <c r="C863" s="26"/>
      <c r="E863" s="5"/>
      <c r="F863" s="5"/>
      <c r="G863" s="126"/>
      <c r="J863" s="26"/>
      <c r="L863" s="26"/>
      <c r="N863" s="26"/>
      <c r="O863" s="26"/>
      <c r="P863" s="26"/>
      <c r="Q863" s="26"/>
      <c r="U863" s="5"/>
      <c r="X863" s="5"/>
    </row>
    <row r="864" spans="2:24">
      <c r="B864" s="5"/>
      <c r="C864" s="26"/>
      <c r="E864" s="5"/>
      <c r="F864" s="5"/>
      <c r="G864" s="126"/>
      <c r="J864" s="26"/>
      <c r="L864" s="26"/>
      <c r="N864" s="26"/>
      <c r="O864" s="26"/>
      <c r="P864" s="26"/>
      <c r="Q864" s="26"/>
      <c r="U864" s="5"/>
      <c r="X864" s="5"/>
    </row>
    <row r="865" spans="2:24">
      <c r="B865" s="5"/>
      <c r="C865" s="26"/>
      <c r="E865" s="5"/>
      <c r="F865" s="5"/>
      <c r="G865" s="126"/>
      <c r="J865" s="26"/>
      <c r="L865" s="26"/>
      <c r="N865" s="26"/>
      <c r="O865" s="26"/>
      <c r="P865" s="26"/>
      <c r="Q865" s="26"/>
      <c r="U865" s="5"/>
      <c r="X865" s="5"/>
    </row>
    <row r="866" spans="2:24">
      <c r="B866" s="5"/>
      <c r="C866" s="26"/>
      <c r="E866" s="5"/>
      <c r="F866" s="5"/>
      <c r="G866" s="126"/>
      <c r="J866" s="26"/>
      <c r="L866" s="26"/>
      <c r="N866" s="26"/>
      <c r="O866" s="26"/>
      <c r="P866" s="26"/>
      <c r="Q866" s="26"/>
      <c r="U866" s="5"/>
      <c r="X866" s="5"/>
    </row>
    <row r="867" spans="2:24">
      <c r="B867" s="5"/>
      <c r="C867" s="26"/>
      <c r="E867" s="5"/>
      <c r="F867" s="5"/>
      <c r="G867" s="126"/>
      <c r="J867" s="26"/>
      <c r="L867" s="26"/>
      <c r="N867" s="26"/>
      <c r="O867" s="26"/>
      <c r="P867" s="26"/>
      <c r="Q867" s="26"/>
      <c r="U867" s="5"/>
      <c r="X867" s="5"/>
    </row>
    <row r="868" spans="2:24">
      <c r="B868" s="5"/>
      <c r="C868" s="26"/>
      <c r="E868" s="5"/>
      <c r="F868" s="5"/>
      <c r="G868" s="126"/>
      <c r="J868" s="26"/>
      <c r="L868" s="26"/>
      <c r="N868" s="26"/>
      <c r="O868" s="26"/>
      <c r="P868" s="26"/>
      <c r="Q868" s="26"/>
      <c r="U868" s="5"/>
      <c r="X868" s="5"/>
    </row>
    <row r="869" spans="2:24">
      <c r="B869" s="5"/>
      <c r="C869" s="26"/>
      <c r="E869" s="5"/>
      <c r="F869" s="5"/>
      <c r="G869" s="126"/>
      <c r="J869" s="26"/>
      <c r="L869" s="26"/>
      <c r="N869" s="26"/>
      <c r="O869" s="26"/>
      <c r="P869" s="26"/>
      <c r="Q869" s="26"/>
      <c r="U869" s="5"/>
      <c r="X869" s="5"/>
    </row>
    <row r="870" spans="2:24">
      <c r="B870" s="5"/>
      <c r="C870" s="26"/>
      <c r="E870" s="5"/>
      <c r="F870" s="5"/>
      <c r="G870" s="126"/>
      <c r="J870" s="26"/>
      <c r="L870" s="26"/>
      <c r="N870" s="26"/>
      <c r="O870" s="26"/>
      <c r="P870" s="26"/>
      <c r="Q870" s="26"/>
      <c r="U870" s="5"/>
      <c r="X870" s="5"/>
    </row>
    <row r="871" spans="2:24">
      <c r="B871" s="5"/>
      <c r="C871" s="26"/>
      <c r="E871" s="5"/>
      <c r="F871" s="5"/>
      <c r="G871" s="126"/>
      <c r="J871" s="26"/>
      <c r="L871" s="26"/>
      <c r="N871" s="26"/>
      <c r="O871" s="26"/>
      <c r="P871" s="26"/>
      <c r="Q871" s="26"/>
      <c r="U871" s="5"/>
      <c r="X871" s="5"/>
    </row>
    <row r="872" spans="2:24">
      <c r="B872" s="5"/>
      <c r="C872" s="26"/>
      <c r="E872" s="5"/>
      <c r="F872" s="5"/>
      <c r="G872" s="126"/>
      <c r="J872" s="26"/>
      <c r="L872" s="26"/>
      <c r="N872" s="26"/>
      <c r="O872" s="26"/>
      <c r="P872" s="26"/>
      <c r="Q872" s="26"/>
      <c r="U872" s="5"/>
      <c r="X872" s="5"/>
    </row>
    <row r="873" spans="2:24">
      <c r="B873" s="5"/>
      <c r="C873" s="26"/>
      <c r="E873" s="5"/>
      <c r="F873" s="5"/>
      <c r="G873" s="126"/>
      <c r="J873" s="26"/>
      <c r="L873" s="26"/>
      <c r="N873" s="26"/>
      <c r="O873" s="26"/>
      <c r="P873" s="26"/>
      <c r="Q873" s="26"/>
      <c r="U873" s="5"/>
      <c r="X873" s="5"/>
    </row>
    <row r="874" spans="2:24">
      <c r="B874" s="5"/>
      <c r="C874" s="26"/>
      <c r="E874" s="5"/>
      <c r="F874" s="5"/>
      <c r="G874" s="126"/>
      <c r="J874" s="26"/>
      <c r="L874" s="26"/>
      <c r="N874" s="26"/>
      <c r="O874" s="26"/>
      <c r="P874" s="26"/>
      <c r="Q874" s="26"/>
      <c r="U874" s="5"/>
      <c r="X874" s="5"/>
    </row>
    <row r="875" spans="2:24">
      <c r="B875" s="5"/>
      <c r="C875" s="26"/>
      <c r="E875" s="5"/>
      <c r="F875" s="5"/>
      <c r="G875" s="126"/>
      <c r="J875" s="26"/>
      <c r="L875" s="26"/>
      <c r="N875" s="26"/>
      <c r="O875" s="26"/>
      <c r="P875" s="26"/>
      <c r="Q875" s="26"/>
      <c r="U875" s="5"/>
      <c r="X875" s="5"/>
    </row>
    <row r="876" spans="2:24">
      <c r="B876" s="5"/>
      <c r="C876" s="26"/>
      <c r="E876" s="5"/>
      <c r="F876" s="5"/>
      <c r="G876" s="126"/>
      <c r="J876" s="26"/>
      <c r="L876" s="26"/>
      <c r="N876" s="26"/>
      <c r="O876" s="26"/>
      <c r="P876" s="26"/>
      <c r="Q876" s="26"/>
      <c r="U876" s="5"/>
      <c r="X876" s="5"/>
    </row>
    <row r="877" spans="2:24">
      <c r="B877" s="5"/>
      <c r="C877" s="26"/>
      <c r="E877" s="5"/>
      <c r="F877" s="5"/>
      <c r="G877" s="126"/>
      <c r="J877" s="26"/>
      <c r="L877" s="26"/>
      <c r="N877" s="26"/>
      <c r="O877" s="26"/>
      <c r="P877" s="26"/>
      <c r="Q877" s="26"/>
      <c r="U877" s="5"/>
      <c r="X877" s="5"/>
    </row>
    <row r="878" spans="2:24">
      <c r="B878" s="5"/>
      <c r="C878" s="26"/>
      <c r="E878" s="5"/>
      <c r="F878" s="5"/>
      <c r="G878" s="126"/>
      <c r="J878" s="26"/>
      <c r="L878" s="26"/>
      <c r="N878" s="26"/>
      <c r="O878" s="26"/>
      <c r="P878" s="26"/>
      <c r="Q878" s="26"/>
      <c r="U878" s="5"/>
      <c r="X878" s="5"/>
    </row>
    <row r="879" spans="2:24">
      <c r="B879" s="5"/>
      <c r="C879" s="26"/>
      <c r="E879" s="5"/>
      <c r="F879" s="5"/>
      <c r="G879" s="126"/>
      <c r="J879" s="26"/>
      <c r="L879" s="26"/>
      <c r="N879" s="26"/>
      <c r="O879" s="26"/>
      <c r="P879" s="26"/>
      <c r="Q879" s="26"/>
      <c r="U879" s="5"/>
      <c r="X879" s="5"/>
    </row>
    <row r="880" spans="2:24">
      <c r="B880" s="5"/>
      <c r="C880" s="26"/>
      <c r="E880" s="5"/>
      <c r="F880" s="5"/>
      <c r="G880" s="126"/>
      <c r="J880" s="26"/>
      <c r="L880" s="26"/>
      <c r="N880" s="26"/>
      <c r="O880" s="26"/>
      <c r="P880" s="26"/>
      <c r="Q880" s="26"/>
      <c r="U880" s="5"/>
      <c r="X880" s="5"/>
    </row>
    <row r="881" spans="2:24">
      <c r="B881" s="5"/>
      <c r="C881" s="26"/>
      <c r="E881" s="5"/>
      <c r="F881" s="5"/>
      <c r="G881" s="126"/>
      <c r="J881" s="26"/>
      <c r="L881" s="26"/>
      <c r="N881" s="26"/>
      <c r="O881" s="26"/>
      <c r="P881" s="26"/>
      <c r="Q881" s="26"/>
      <c r="U881" s="5"/>
      <c r="X881" s="5"/>
    </row>
    <row r="882" spans="2:24">
      <c r="B882" s="5"/>
      <c r="C882" s="26"/>
      <c r="E882" s="5"/>
      <c r="F882" s="5"/>
      <c r="G882" s="126"/>
      <c r="J882" s="26"/>
      <c r="L882" s="26"/>
      <c r="N882" s="26"/>
      <c r="O882" s="26"/>
      <c r="P882" s="26"/>
      <c r="Q882" s="26"/>
      <c r="U882" s="5"/>
      <c r="X882" s="5"/>
    </row>
    <row r="883" spans="2:24">
      <c r="B883" s="5"/>
      <c r="C883" s="26"/>
      <c r="E883" s="5"/>
      <c r="F883" s="5"/>
      <c r="G883" s="126"/>
      <c r="J883" s="26"/>
      <c r="L883" s="26"/>
      <c r="N883" s="26"/>
      <c r="O883" s="26"/>
      <c r="P883" s="26"/>
      <c r="Q883" s="26"/>
      <c r="U883" s="5"/>
      <c r="X883" s="5"/>
    </row>
    <row r="884" spans="2:24">
      <c r="B884" s="5"/>
      <c r="C884" s="26"/>
      <c r="E884" s="5"/>
      <c r="F884" s="5"/>
      <c r="G884" s="126"/>
      <c r="J884" s="26"/>
      <c r="L884" s="26"/>
      <c r="N884" s="26"/>
      <c r="O884" s="26"/>
      <c r="P884" s="26"/>
      <c r="Q884" s="26"/>
      <c r="U884" s="5"/>
      <c r="X884" s="5"/>
    </row>
    <row r="885" spans="2:24">
      <c r="B885" s="5"/>
      <c r="C885" s="26"/>
      <c r="E885" s="5"/>
      <c r="F885" s="5"/>
      <c r="G885" s="126"/>
      <c r="J885" s="26"/>
      <c r="L885" s="26"/>
      <c r="N885" s="26"/>
      <c r="O885" s="26"/>
      <c r="P885" s="26"/>
      <c r="Q885" s="26"/>
      <c r="U885" s="5"/>
      <c r="X885" s="5"/>
    </row>
    <row r="886" spans="2:24">
      <c r="B886" s="5"/>
      <c r="C886" s="26"/>
      <c r="E886" s="5"/>
      <c r="F886" s="5"/>
      <c r="G886" s="126"/>
      <c r="J886" s="26"/>
      <c r="L886" s="26"/>
      <c r="N886" s="26"/>
      <c r="O886" s="26"/>
      <c r="P886" s="26"/>
      <c r="Q886" s="26"/>
      <c r="U886" s="5"/>
      <c r="X886" s="5"/>
    </row>
    <row r="887" spans="2:24">
      <c r="B887" s="5"/>
      <c r="C887" s="26"/>
      <c r="E887" s="5"/>
      <c r="F887" s="5"/>
      <c r="G887" s="126"/>
      <c r="J887" s="26"/>
      <c r="L887" s="26"/>
      <c r="N887" s="26"/>
      <c r="O887" s="26"/>
      <c r="P887" s="26"/>
      <c r="Q887" s="26"/>
      <c r="U887" s="5"/>
      <c r="X887" s="5"/>
    </row>
    <row r="888" spans="2:24">
      <c r="B888" s="5"/>
      <c r="C888" s="26"/>
      <c r="E888" s="5"/>
      <c r="F888" s="5"/>
      <c r="G888" s="126"/>
      <c r="J888" s="26"/>
      <c r="L888" s="26"/>
      <c r="N888" s="26"/>
      <c r="O888" s="26"/>
      <c r="P888" s="26"/>
      <c r="Q888" s="26"/>
      <c r="U888" s="5"/>
      <c r="X888" s="5"/>
    </row>
    <row r="889" spans="2:24">
      <c r="B889" s="5"/>
      <c r="C889" s="26"/>
      <c r="E889" s="5"/>
      <c r="F889" s="5"/>
      <c r="G889" s="126"/>
      <c r="J889" s="26"/>
      <c r="L889" s="26"/>
      <c r="N889" s="26"/>
      <c r="O889" s="26"/>
      <c r="P889" s="26"/>
      <c r="Q889" s="26"/>
      <c r="U889" s="5"/>
      <c r="X889" s="5"/>
    </row>
    <row r="890" spans="2:24">
      <c r="B890" s="5"/>
      <c r="C890" s="26"/>
      <c r="E890" s="5"/>
      <c r="F890" s="5"/>
      <c r="G890" s="126"/>
      <c r="J890" s="26"/>
      <c r="L890" s="26"/>
      <c r="N890" s="26"/>
      <c r="O890" s="26"/>
      <c r="P890" s="26"/>
      <c r="Q890" s="26"/>
      <c r="U890" s="5"/>
      <c r="X890" s="5"/>
    </row>
    <row r="891" spans="2:24">
      <c r="B891" s="5"/>
      <c r="C891" s="26"/>
      <c r="E891" s="5"/>
      <c r="F891" s="5"/>
      <c r="G891" s="126"/>
      <c r="J891" s="26"/>
      <c r="L891" s="26"/>
      <c r="N891" s="26"/>
      <c r="O891" s="26"/>
      <c r="P891" s="26"/>
      <c r="Q891" s="26"/>
      <c r="U891" s="5"/>
      <c r="X891" s="5"/>
    </row>
    <row r="892" spans="2:24">
      <c r="B892" s="5"/>
      <c r="C892" s="26"/>
      <c r="E892" s="5"/>
      <c r="F892" s="5"/>
      <c r="G892" s="126"/>
      <c r="J892" s="26"/>
      <c r="L892" s="26"/>
      <c r="N892" s="26"/>
      <c r="O892" s="26"/>
      <c r="P892" s="26"/>
      <c r="Q892" s="26"/>
      <c r="U892" s="5"/>
      <c r="X892" s="5"/>
    </row>
    <row r="893" spans="2:24">
      <c r="B893" s="5"/>
      <c r="C893" s="26"/>
      <c r="E893" s="5"/>
      <c r="F893" s="5"/>
      <c r="G893" s="126"/>
      <c r="J893" s="26"/>
      <c r="L893" s="26"/>
      <c r="N893" s="26"/>
      <c r="O893" s="26"/>
      <c r="P893" s="26"/>
      <c r="Q893" s="26"/>
      <c r="U893" s="5"/>
      <c r="X893" s="5"/>
    </row>
    <row r="894" spans="2:24">
      <c r="B894" s="5"/>
      <c r="C894" s="26"/>
      <c r="E894" s="5"/>
      <c r="F894" s="5"/>
      <c r="G894" s="126"/>
      <c r="J894" s="26"/>
      <c r="L894" s="26"/>
      <c r="N894" s="26"/>
      <c r="O894" s="26"/>
      <c r="P894" s="26"/>
      <c r="Q894" s="26"/>
      <c r="U894" s="5"/>
      <c r="X894" s="5"/>
    </row>
    <row r="895" spans="2:24">
      <c r="B895" s="5"/>
      <c r="C895" s="26"/>
      <c r="E895" s="5"/>
      <c r="F895" s="5"/>
      <c r="G895" s="126"/>
      <c r="J895" s="26"/>
      <c r="L895" s="26"/>
      <c r="N895" s="26"/>
      <c r="O895" s="26"/>
      <c r="P895" s="26"/>
      <c r="Q895" s="26"/>
      <c r="U895" s="5"/>
      <c r="X895" s="5"/>
    </row>
    <row r="896" spans="2:24">
      <c r="B896" s="5"/>
      <c r="C896" s="26"/>
      <c r="E896" s="5"/>
      <c r="F896" s="5"/>
      <c r="G896" s="126"/>
      <c r="J896" s="26"/>
      <c r="L896" s="26"/>
      <c r="N896" s="26"/>
      <c r="O896" s="26"/>
      <c r="P896" s="26"/>
      <c r="Q896" s="26"/>
      <c r="U896" s="5"/>
      <c r="X896" s="5"/>
    </row>
    <row r="897" spans="2:24">
      <c r="B897" s="5"/>
      <c r="C897" s="26"/>
      <c r="E897" s="5"/>
      <c r="F897" s="5"/>
      <c r="G897" s="126"/>
      <c r="J897" s="26"/>
      <c r="L897" s="26"/>
      <c r="N897" s="26"/>
      <c r="O897" s="26"/>
      <c r="P897" s="26"/>
      <c r="Q897" s="26"/>
      <c r="U897" s="5"/>
      <c r="X897" s="5"/>
    </row>
    <row r="898" spans="2:24">
      <c r="B898" s="5"/>
      <c r="C898" s="26"/>
      <c r="E898" s="5"/>
      <c r="F898" s="5"/>
      <c r="G898" s="126"/>
      <c r="J898" s="26"/>
      <c r="L898" s="26"/>
      <c r="N898" s="26"/>
      <c r="O898" s="26"/>
      <c r="P898" s="26"/>
      <c r="Q898" s="26"/>
      <c r="U898" s="5"/>
      <c r="X898" s="5"/>
    </row>
    <row r="899" spans="2:24">
      <c r="B899" s="5"/>
      <c r="C899" s="26"/>
      <c r="E899" s="5"/>
      <c r="F899" s="5"/>
      <c r="G899" s="126"/>
      <c r="J899" s="26"/>
      <c r="L899" s="26"/>
      <c r="N899" s="26"/>
      <c r="O899" s="26"/>
      <c r="P899" s="26"/>
      <c r="Q899" s="26"/>
      <c r="U899" s="5"/>
      <c r="X899" s="5"/>
    </row>
    <row r="900" spans="2:24">
      <c r="B900" s="5"/>
      <c r="C900" s="26"/>
      <c r="E900" s="5"/>
      <c r="F900" s="5"/>
      <c r="G900" s="126"/>
      <c r="J900" s="26"/>
      <c r="L900" s="26"/>
      <c r="N900" s="26"/>
      <c r="O900" s="26"/>
      <c r="P900" s="26"/>
      <c r="Q900" s="26"/>
      <c r="U900" s="5"/>
      <c r="X900" s="5"/>
    </row>
    <row r="901" spans="2:24">
      <c r="B901" s="5"/>
      <c r="C901" s="26"/>
      <c r="E901" s="5"/>
      <c r="F901" s="5"/>
      <c r="G901" s="126"/>
      <c r="J901" s="26"/>
      <c r="L901" s="26"/>
      <c r="N901" s="26"/>
      <c r="O901" s="26"/>
      <c r="P901" s="26"/>
      <c r="Q901" s="26"/>
      <c r="U901" s="5"/>
      <c r="X901" s="5"/>
    </row>
    <row r="902" spans="2:24">
      <c r="B902" s="5"/>
      <c r="C902" s="26"/>
      <c r="E902" s="5"/>
      <c r="F902" s="5"/>
      <c r="G902" s="126"/>
      <c r="J902" s="26"/>
      <c r="L902" s="26"/>
      <c r="N902" s="26"/>
      <c r="O902" s="26"/>
      <c r="P902" s="26"/>
      <c r="Q902" s="26"/>
      <c r="U902" s="5"/>
      <c r="X902" s="5"/>
    </row>
    <row r="903" spans="2:24">
      <c r="B903" s="5"/>
      <c r="C903" s="26"/>
      <c r="E903" s="5"/>
      <c r="F903" s="5"/>
      <c r="G903" s="126"/>
      <c r="J903" s="26"/>
      <c r="L903" s="26"/>
      <c r="N903" s="26"/>
      <c r="O903" s="26"/>
      <c r="P903" s="26"/>
      <c r="Q903" s="26"/>
      <c r="U903" s="5"/>
      <c r="X903" s="5"/>
    </row>
    <row r="904" spans="2:24">
      <c r="B904" s="5"/>
      <c r="C904" s="26"/>
      <c r="E904" s="5"/>
      <c r="F904" s="5"/>
      <c r="G904" s="126"/>
      <c r="J904" s="26"/>
      <c r="L904" s="26"/>
      <c r="N904" s="26"/>
      <c r="O904" s="26"/>
      <c r="P904" s="26"/>
      <c r="Q904" s="26"/>
      <c r="U904" s="5"/>
      <c r="X904" s="5"/>
    </row>
    <row r="905" spans="2:24">
      <c r="B905" s="5"/>
      <c r="C905" s="26"/>
      <c r="E905" s="5"/>
      <c r="F905" s="5"/>
      <c r="G905" s="126"/>
      <c r="J905" s="26"/>
      <c r="L905" s="26"/>
      <c r="N905" s="26"/>
      <c r="O905" s="26"/>
      <c r="P905" s="26"/>
      <c r="Q905" s="26"/>
      <c r="U905" s="5"/>
      <c r="X905" s="5"/>
    </row>
    <row r="906" spans="2:24">
      <c r="B906" s="5"/>
      <c r="C906" s="26"/>
      <c r="E906" s="5"/>
      <c r="F906" s="5"/>
      <c r="G906" s="126"/>
      <c r="J906" s="26"/>
      <c r="L906" s="26"/>
      <c r="N906" s="26"/>
      <c r="O906" s="26"/>
      <c r="P906" s="26"/>
      <c r="Q906" s="26"/>
      <c r="U906" s="5"/>
      <c r="X906" s="5"/>
    </row>
    <row r="907" spans="2:24">
      <c r="B907" s="5"/>
      <c r="C907" s="26"/>
      <c r="E907" s="5"/>
      <c r="F907" s="5"/>
      <c r="G907" s="126"/>
      <c r="J907" s="26"/>
      <c r="L907" s="26"/>
      <c r="N907" s="26"/>
      <c r="O907" s="26"/>
      <c r="P907" s="26"/>
      <c r="Q907" s="26"/>
      <c r="U907" s="5"/>
      <c r="X907" s="5"/>
    </row>
    <row r="908" spans="2:24">
      <c r="B908" s="5"/>
      <c r="C908" s="26"/>
      <c r="E908" s="5"/>
      <c r="F908" s="5"/>
      <c r="G908" s="126"/>
      <c r="J908" s="26"/>
      <c r="L908" s="26"/>
      <c r="N908" s="26"/>
      <c r="O908" s="26"/>
      <c r="P908" s="26"/>
      <c r="Q908" s="26"/>
      <c r="U908" s="5"/>
      <c r="X908" s="5"/>
    </row>
    <row r="909" spans="2:24">
      <c r="B909" s="5"/>
      <c r="C909" s="26"/>
      <c r="E909" s="5"/>
      <c r="F909" s="5"/>
      <c r="G909" s="126"/>
      <c r="J909" s="26"/>
      <c r="L909" s="26"/>
      <c r="N909" s="26"/>
      <c r="O909" s="26"/>
      <c r="P909" s="26"/>
      <c r="Q909" s="26"/>
      <c r="U909" s="5"/>
      <c r="X909" s="5"/>
    </row>
    <row r="910" spans="2:24">
      <c r="B910" s="5"/>
      <c r="C910" s="26"/>
      <c r="E910" s="5"/>
      <c r="F910" s="5"/>
      <c r="G910" s="126"/>
      <c r="J910" s="26"/>
      <c r="L910" s="26"/>
      <c r="N910" s="26"/>
      <c r="O910" s="26"/>
      <c r="P910" s="26"/>
      <c r="Q910" s="26"/>
      <c r="U910" s="5"/>
      <c r="X910" s="5"/>
    </row>
    <row r="911" spans="2:24">
      <c r="B911" s="5"/>
      <c r="C911" s="26"/>
      <c r="E911" s="5"/>
      <c r="F911" s="5"/>
      <c r="G911" s="126"/>
      <c r="J911" s="26"/>
      <c r="L911" s="26"/>
      <c r="N911" s="26"/>
      <c r="O911" s="26"/>
      <c r="P911" s="26"/>
      <c r="Q911" s="26"/>
      <c r="U911" s="5"/>
      <c r="X911" s="5"/>
    </row>
    <row r="912" spans="2:24">
      <c r="B912" s="5"/>
      <c r="C912" s="26"/>
      <c r="E912" s="5"/>
      <c r="F912" s="5"/>
      <c r="G912" s="126"/>
      <c r="J912" s="26"/>
      <c r="L912" s="26"/>
      <c r="N912" s="26"/>
      <c r="O912" s="26"/>
      <c r="P912" s="26"/>
      <c r="Q912" s="26"/>
      <c r="U912" s="5"/>
      <c r="X912" s="5"/>
    </row>
    <row r="913" spans="2:24">
      <c r="B913" s="5"/>
      <c r="C913" s="26"/>
      <c r="E913" s="5"/>
      <c r="F913" s="5"/>
      <c r="G913" s="126"/>
      <c r="J913" s="26"/>
      <c r="L913" s="26"/>
      <c r="N913" s="26"/>
      <c r="O913" s="26"/>
      <c r="P913" s="26"/>
      <c r="Q913" s="26"/>
      <c r="U913" s="5"/>
      <c r="X913" s="5"/>
    </row>
    <row r="914" spans="2:24">
      <c r="B914" s="5"/>
      <c r="C914" s="26"/>
      <c r="E914" s="5"/>
      <c r="F914" s="5"/>
      <c r="G914" s="126"/>
      <c r="J914" s="26"/>
      <c r="L914" s="26"/>
      <c r="N914" s="26"/>
      <c r="O914" s="26"/>
      <c r="P914" s="26"/>
      <c r="Q914" s="26"/>
      <c r="U914" s="5"/>
      <c r="X914" s="5"/>
    </row>
    <row r="915" spans="2:24">
      <c r="B915" s="5"/>
      <c r="C915" s="26"/>
      <c r="E915" s="5"/>
      <c r="F915" s="5"/>
      <c r="G915" s="126"/>
      <c r="J915" s="26"/>
      <c r="L915" s="26"/>
      <c r="N915" s="26"/>
      <c r="O915" s="26"/>
      <c r="P915" s="26"/>
      <c r="Q915" s="26"/>
      <c r="U915" s="5"/>
      <c r="X915" s="5"/>
    </row>
    <row r="916" spans="2:24">
      <c r="B916" s="5"/>
      <c r="C916" s="26"/>
      <c r="E916" s="5"/>
      <c r="F916" s="5"/>
      <c r="G916" s="126"/>
      <c r="J916" s="26"/>
      <c r="L916" s="26"/>
      <c r="N916" s="26"/>
      <c r="O916" s="26"/>
      <c r="P916" s="26"/>
      <c r="Q916" s="26"/>
      <c r="U916" s="5"/>
      <c r="X916" s="5"/>
    </row>
    <row r="917" spans="2:24">
      <c r="B917" s="5"/>
      <c r="C917" s="26"/>
      <c r="E917" s="5"/>
      <c r="F917" s="5"/>
      <c r="G917" s="126"/>
      <c r="J917" s="26"/>
      <c r="L917" s="26"/>
      <c r="N917" s="26"/>
      <c r="O917" s="26"/>
      <c r="P917" s="26"/>
      <c r="Q917" s="26"/>
      <c r="U917" s="5"/>
      <c r="X917" s="5"/>
    </row>
    <row r="918" spans="2:24">
      <c r="B918" s="5"/>
      <c r="C918" s="26"/>
      <c r="E918" s="5"/>
      <c r="F918" s="5"/>
      <c r="G918" s="126"/>
      <c r="J918" s="26"/>
      <c r="L918" s="26"/>
      <c r="N918" s="26"/>
      <c r="O918" s="26"/>
      <c r="P918" s="26"/>
      <c r="Q918" s="26"/>
      <c r="U918" s="5"/>
      <c r="X918" s="5"/>
    </row>
    <row r="919" spans="2:24">
      <c r="B919" s="5"/>
      <c r="C919" s="26"/>
      <c r="E919" s="5"/>
      <c r="F919" s="5"/>
      <c r="G919" s="126"/>
      <c r="J919" s="26"/>
      <c r="L919" s="26"/>
      <c r="N919" s="26"/>
      <c r="O919" s="26"/>
      <c r="P919" s="26"/>
      <c r="Q919" s="26"/>
      <c r="U919" s="5"/>
      <c r="X919" s="5"/>
    </row>
    <row r="920" spans="2:24">
      <c r="B920" s="5"/>
      <c r="C920" s="26"/>
      <c r="E920" s="5"/>
      <c r="F920" s="5"/>
      <c r="G920" s="126"/>
      <c r="J920" s="26"/>
      <c r="L920" s="26"/>
      <c r="N920" s="26"/>
      <c r="O920" s="26"/>
      <c r="P920" s="26"/>
      <c r="Q920" s="26"/>
      <c r="U920" s="5"/>
      <c r="X920" s="5"/>
    </row>
    <row r="921" spans="2:24">
      <c r="B921" s="5"/>
      <c r="C921" s="26"/>
      <c r="E921" s="5"/>
      <c r="F921" s="5"/>
      <c r="G921" s="126"/>
      <c r="J921" s="26"/>
      <c r="L921" s="26"/>
      <c r="N921" s="26"/>
      <c r="O921" s="26"/>
      <c r="P921" s="26"/>
      <c r="Q921" s="26"/>
      <c r="U921" s="5"/>
      <c r="X921" s="5"/>
    </row>
    <row r="922" spans="2:24">
      <c r="B922" s="5"/>
      <c r="C922" s="26"/>
      <c r="E922" s="5"/>
      <c r="F922" s="5"/>
      <c r="G922" s="126"/>
      <c r="J922" s="26"/>
      <c r="L922" s="26"/>
      <c r="N922" s="26"/>
      <c r="O922" s="26"/>
      <c r="P922" s="26"/>
      <c r="Q922" s="26"/>
      <c r="U922" s="5"/>
      <c r="X922" s="5"/>
    </row>
    <row r="923" spans="2:24">
      <c r="B923" s="5"/>
      <c r="C923" s="26"/>
      <c r="E923" s="5"/>
      <c r="F923" s="5"/>
      <c r="G923" s="126"/>
      <c r="J923" s="26"/>
      <c r="L923" s="26"/>
      <c r="N923" s="26"/>
      <c r="O923" s="26"/>
      <c r="P923" s="26"/>
      <c r="Q923" s="26"/>
      <c r="U923" s="5"/>
      <c r="X923" s="5"/>
    </row>
    <row r="924" spans="2:24">
      <c r="B924" s="5"/>
      <c r="C924" s="26"/>
      <c r="E924" s="5"/>
      <c r="F924" s="5"/>
      <c r="G924" s="126"/>
      <c r="J924" s="26"/>
      <c r="L924" s="26"/>
      <c r="N924" s="26"/>
      <c r="O924" s="26"/>
      <c r="P924" s="26"/>
      <c r="Q924" s="26"/>
      <c r="U924" s="5"/>
      <c r="X924" s="5"/>
    </row>
    <row r="925" spans="2:24">
      <c r="B925" s="5"/>
      <c r="C925" s="26"/>
      <c r="E925" s="5"/>
      <c r="F925" s="5"/>
      <c r="G925" s="126"/>
      <c r="J925" s="26"/>
      <c r="L925" s="26"/>
      <c r="N925" s="26"/>
      <c r="O925" s="26"/>
      <c r="P925" s="26"/>
      <c r="Q925" s="26"/>
      <c r="U925" s="5"/>
      <c r="X925" s="5"/>
    </row>
    <row r="926" spans="2:24">
      <c r="B926" s="5"/>
      <c r="C926" s="26"/>
      <c r="E926" s="5"/>
      <c r="F926" s="5"/>
      <c r="G926" s="126"/>
      <c r="J926" s="26"/>
      <c r="L926" s="26"/>
      <c r="N926" s="26"/>
      <c r="O926" s="26"/>
      <c r="P926" s="26"/>
      <c r="Q926" s="26"/>
      <c r="U926" s="5"/>
      <c r="X926" s="5"/>
    </row>
    <row r="927" spans="2:24">
      <c r="B927" s="5"/>
      <c r="C927" s="26"/>
      <c r="E927" s="5"/>
      <c r="F927" s="5"/>
      <c r="G927" s="126"/>
      <c r="J927" s="26"/>
      <c r="L927" s="26"/>
      <c r="N927" s="26"/>
      <c r="O927" s="26"/>
      <c r="P927" s="26"/>
      <c r="Q927" s="26"/>
      <c r="U927" s="5"/>
      <c r="X927" s="5"/>
    </row>
    <row r="928" spans="2:24">
      <c r="B928" s="5"/>
      <c r="C928" s="26"/>
      <c r="E928" s="5"/>
      <c r="F928" s="5"/>
      <c r="G928" s="126"/>
      <c r="J928" s="26"/>
      <c r="L928" s="26"/>
      <c r="N928" s="26"/>
      <c r="O928" s="26"/>
      <c r="P928" s="26"/>
      <c r="Q928" s="26"/>
      <c r="U928" s="5"/>
      <c r="X928" s="5"/>
    </row>
    <row r="929" spans="2:24">
      <c r="B929" s="5"/>
      <c r="C929" s="26"/>
      <c r="E929" s="5"/>
      <c r="F929" s="5"/>
      <c r="G929" s="126"/>
      <c r="J929" s="26"/>
      <c r="L929" s="26"/>
      <c r="N929" s="26"/>
      <c r="O929" s="26"/>
      <c r="P929" s="26"/>
      <c r="Q929" s="26"/>
      <c r="U929" s="5"/>
      <c r="X929" s="5"/>
    </row>
    <row r="930" spans="2:24">
      <c r="B930" s="5"/>
      <c r="C930" s="26"/>
      <c r="E930" s="5"/>
      <c r="F930" s="5"/>
      <c r="G930" s="126"/>
      <c r="J930" s="26"/>
      <c r="L930" s="26"/>
      <c r="N930" s="26"/>
      <c r="O930" s="26"/>
      <c r="P930" s="26"/>
      <c r="Q930" s="26"/>
      <c r="U930" s="5"/>
      <c r="X930" s="5"/>
    </row>
    <row r="931" spans="2:24">
      <c r="B931" s="5"/>
      <c r="C931" s="26"/>
      <c r="E931" s="5"/>
      <c r="F931" s="5"/>
      <c r="G931" s="126"/>
      <c r="J931" s="26"/>
      <c r="L931" s="26"/>
      <c r="N931" s="26"/>
      <c r="O931" s="26"/>
      <c r="P931" s="26"/>
      <c r="Q931" s="26"/>
      <c r="U931" s="5"/>
      <c r="X931" s="5"/>
    </row>
    <row r="932" spans="2:24">
      <c r="B932" s="5"/>
      <c r="C932" s="26"/>
      <c r="E932" s="5"/>
      <c r="F932" s="5"/>
      <c r="G932" s="126"/>
      <c r="J932" s="26"/>
      <c r="L932" s="26"/>
      <c r="N932" s="26"/>
      <c r="O932" s="26"/>
      <c r="P932" s="26"/>
      <c r="Q932" s="26"/>
      <c r="U932" s="5"/>
      <c r="X932" s="5"/>
    </row>
    <row r="933" spans="2:24">
      <c r="B933" s="5"/>
      <c r="C933" s="26"/>
      <c r="E933" s="5"/>
      <c r="F933" s="5"/>
      <c r="G933" s="126"/>
      <c r="J933" s="26"/>
      <c r="L933" s="26"/>
      <c r="N933" s="26"/>
      <c r="O933" s="26"/>
      <c r="P933" s="26"/>
      <c r="Q933" s="26"/>
      <c r="U933" s="5"/>
      <c r="X933" s="5"/>
    </row>
    <row r="934" spans="2:24">
      <c r="B934" s="5"/>
      <c r="C934" s="26"/>
      <c r="E934" s="5"/>
      <c r="F934" s="5"/>
      <c r="G934" s="126"/>
      <c r="J934" s="26"/>
      <c r="L934" s="26"/>
      <c r="N934" s="26"/>
      <c r="O934" s="26"/>
      <c r="P934" s="26"/>
      <c r="Q934" s="26"/>
      <c r="U934" s="5"/>
      <c r="X934" s="5"/>
    </row>
    <row r="935" spans="2:24">
      <c r="B935" s="5"/>
      <c r="C935" s="26"/>
      <c r="E935" s="5"/>
      <c r="F935" s="5"/>
      <c r="G935" s="126"/>
      <c r="J935" s="26"/>
      <c r="L935" s="26"/>
      <c r="N935" s="26"/>
      <c r="O935" s="26"/>
      <c r="P935" s="26"/>
      <c r="Q935" s="26"/>
      <c r="U935" s="5"/>
      <c r="X935" s="5"/>
    </row>
    <row r="936" spans="2:24">
      <c r="B936" s="5"/>
      <c r="C936" s="26"/>
      <c r="E936" s="5"/>
      <c r="F936" s="5"/>
      <c r="G936" s="126"/>
      <c r="J936" s="26"/>
      <c r="L936" s="26"/>
      <c r="N936" s="26"/>
      <c r="O936" s="26"/>
      <c r="P936" s="26"/>
      <c r="Q936" s="26"/>
      <c r="U936" s="5"/>
      <c r="X936" s="5"/>
    </row>
    <row r="937" spans="2:24">
      <c r="B937" s="5"/>
      <c r="C937" s="26"/>
      <c r="E937" s="5"/>
      <c r="F937" s="5"/>
      <c r="G937" s="126"/>
      <c r="J937" s="26"/>
      <c r="L937" s="26"/>
      <c r="N937" s="26"/>
      <c r="O937" s="26"/>
      <c r="P937" s="26"/>
      <c r="Q937" s="26"/>
      <c r="U937" s="5"/>
      <c r="X937" s="5"/>
    </row>
    <row r="938" spans="2:24">
      <c r="B938" s="5"/>
      <c r="C938" s="26"/>
      <c r="E938" s="5"/>
      <c r="F938" s="5"/>
      <c r="G938" s="126"/>
      <c r="J938" s="26"/>
      <c r="L938" s="26"/>
      <c r="N938" s="26"/>
      <c r="O938" s="26"/>
      <c r="P938" s="26"/>
      <c r="Q938" s="26"/>
      <c r="U938" s="5"/>
      <c r="X938" s="5"/>
    </row>
    <row r="939" spans="2:24">
      <c r="B939" s="5"/>
      <c r="C939" s="26"/>
      <c r="E939" s="5"/>
      <c r="F939" s="5"/>
      <c r="G939" s="126"/>
      <c r="J939" s="26"/>
      <c r="L939" s="26"/>
      <c r="N939" s="26"/>
      <c r="O939" s="26"/>
      <c r="P939" s="26"/>
      <c r="Q939" s="26"/>
      <c r="U939" s="5"/>
      <c r="X939" s="5"/>
    </row>
  </sheetData>
  <dataValidations count="1">
    <dataValidation type="list" allowBlank="1" showErrorMessage="1" sqref="H3:H13" xr:uid="{2DD025D8-D781-4AE9-9AFD-3362D0F7B7F5}">
      <formula1>"Open,Inprogress,Review,Testing,Hold,Closed"</formula1>
    </dataValidation>
  </dataValidations>
  <hyperlinks>
    <hyperlink ref="N3" r:id="rId1" xr:uid="{E326ADFE-1CAB-40F3-B6EE-7E1FE19965F0}"/>
    <hyperlink ref="N5" r:id="rId2" xr:uid="{71F75ADB-BABD-4560-A95A-045EA774631A}"/>
    <hyperlink ref="N10" r:id="rId3" xr:uid="{5F1A9DCA-CCFF-4A0C-A6F7-7B68494A2F1C}"/>
    <hyperlink ref="N11" r:id="rId4" xr:uid="{59DEA989-AD52-4500-9BFD-DBB330702284}"/>
    <hyperlink ref="N12" r:id="rId5" xr:uid="{9E968004-254A-43DB-B6D8-B38AF43448CF}"/>
    <hyperlink ref="N4" r:id="rId6" xr:uid="{6FB3449C-37E2-4B37-8DC4-D632D52A2CC4}"/>
    <hyperlink ref="N13" r:id="rId7" xr:uid="{E2DA845B-14CE-4EBE-B561-91D408BDDE69}"/>
    <hyperlink ref="N9" r:id="rId8" xr:uid="{7DCD01FD-BAD4-4C0E-B668-5ECF078513CB}"/>
  </hyperlinks>
  <pageMargins left="0" right="0" top="0" bottom="0" header="0" footer="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2BC0B-6D55-442F-A619-14B972C00D26}">
  <sheetPr>
    <outlinePr summaryBelow="0" summaryRight="0"/>
  </sheetPr>
  <dimension ref="A1:Z5"/>
  <sheetViews>
    <sheetView workbookViewId="0">
      <selection activeCell="F8" sqref="F8"/>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74" customWidth="1"/>
    <col min="8" max="8" width="9.140625" style="74" bestFit="1" customWidth="1"/>
    <col min="9" max="9" width="10" style="74" customWidth="1"/>
    <col min="10" max="10" width="19.85546875" style="74" customWidth="1"/>
    <col min="11" max="11" width="39.28515625" style="66" customWidth="1"/>
    <col min="12" max="16384" width="12.5703125" style="66"/>
  </cols>
  <sheetData>
    <row r="1" spans="1:26">
      <c r="A1" s="94" t="s">
        <v>240</v>
      </c>
      <c r="B1" s="95" t="s">
        <v>29</v>
      </c>
      <c r="C1" s="171"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4">
      <c r="A2" s="215">
        <v>1</v>
      </c>
      <c r="B2" s="264" t="s">
        <v>91</v>
      </c>
      <c r="C2" s="268">
        <v>24089</v>
      </c>
      <c r="D2" s="278" t="s">
        <v>282</v>
      </c>
      <c r="E2" s="275" t="s">
        <v>294</v>
      </c>
      <c r="F2" s="248" t="s">
        <v>1568</v>
      </c>
      <c r="G2" s="16" t="s">
        <v>295</v>
      </c>
      <c r="H2" s="16" t="s">
        <v>297</v>
      </c>
      <c r="I2" s="16" t="s">
        <v>333</v>
      </c>
      <c r="J2" s="261" t="s">
        <v>393</v>
      </c>
      <c r="K2" s="99"/>
    </row>
    <row r="3" spans="1:26" ht="36">
      <c r="A3" s="241">
        <v>2</v>
      </c>
      <c r="B3" s="264" t="s">
        <v>91</v>
      </c>
      <c r="C3" s="180">
        <v>45258</v>
      </c>
      <c r="D3" s="245" t="s">
        <v>275</v>
      </c>
      <c r="E3" s="276" t="s">
        <v>330</v>
      </c>
      <c r="F3" s="111" t="s">
        <v>1580</v>
      </c>
      <c r="G3" s="11" t="s">
        <v>295</v>
      </c>
      <c r="H3" s="11" t="s">
        <v>297</v>
      </c>
      <c r="I3" s="11" t="s">
        <v>333</v>
      </c>
      <c r="J3" s="11" t="s">
        <v>334</v>
      </c>
      <c r="K3" s="51"/>
    </row>
    <row r="4" spans="1:26" ht="22.5">
      <c r="A4" s="241">
        <v>3</v>
      </c>
      <c r="B4" s="180" t="s">
        <v>1576</v>
      </c>
      <c r="C4" s="295">
        <v>24117</v>
      </c>
      <c r="D4" s="278" t="s">
        <v>282</v>
      </c>
      <c r="E4" s="275" t="s">
        <v>294</v>
      </c>
      <c r="F4" s="299" t="s">
        <v>1529</v>
      </c>
      <c r="G4" s="16" t="s">
        <v>295</v>
      </c>
      <c r="H4" s="16" t="s">
        <v>297</v>
      </c>
      <c r="I4" s="11" t="s">
        <v>298</v>
      </c>
      <c r="J4" s="261" t="s">
        <v>393</v>
      </c>
      <c r="K4" s="51"/>
    </row>
    <row r="5" spans="1:26" ht="36">
      <c r="A5" s="241">
        <v>4</v>
      </c>
      <c r="B5" s="180" t="s">
        <v>1576</v>
      </c>
      <c r="C5" s="274">
        <v>24129</v>
      </c>
      <c r="D5" s="245" t="s">
        <v>275</v>
      </c>
      <c r="E5" s="275" t="s">
        <v>294</v>
      </c>
      <c r="F5" s="51" t="s">
        <v>1526</v>
      </c>
      <c r="G5" s="16" t="s">
        <v>295</v>
      </c>
      <c r="H5" s="16" t="s">
        <v>332</v>
      </c>
      <c r="I5" s="11" t="s">
        <v>298</v>
      </c>
      <c r="J5" s="261" t="s">
        <v>393</v>
      </c>
      <c r="K5" s="51"/>
    </row>
  </sheetData>
  <dataValidations count="4">
    <dataValidation type="list" allowBlank="1" showErrorMessage="1" sqref="G5 G2:G4" xr:uid="{D26F876A-DF43-4C59-8E08-A8E4EFFB3D16}">
      <formula1>"Minor,Significant,Major"</formula1>
    </dataValidation>
    <dataValidation type="list" allowBlank="1" showErrorMessage="1" sqref="H5 H2:H4" xr:uid="{6E5D6C42-84F4-411F-8F29-BE314FAEED31}">
      <formula1>"Internal,External"</formula1>
    </dataValidation>
    <dataValidation type="list" allowBlank="1" showErrorMessage="1" sqref="I5 I2:I4" xr:uid="{2A797A05-0A57-47CE-BFE0-BABB6C85D1BC}">
      <formula1>"Open,Inprogress,Closed"</formula1>
    </dataValidation>
    <dataValidation type="list" allowBlank="1" showErrorMessage="1" sqref="E5 E2:E4" xr:uid="{8B5EDC99-AD5D-4CD6-A802-F24E15D751C4}">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A3C303E-2F49-4934-B220-BFD2FA0F3372}">
          <x14:formula1>
            <xm:f>Details!$A$2:$A$10</xm:f>
          </x14:formula1>
          <xm:sqref>J5 J2:J4</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0E75-BD1A-4A3D-B53E-556C1CCFF210}">
  <sheetPr>
    <outlinePr summaryBelow="0" summaryRight="0"/>
  </sheetPr>
  <dimension ref="A1:X941"/>
  <sheetViews>
    <sheetView showGridLines="0" workbookViewId="0">
      <pane xSplit="5" ySplit="2" topLeftCell="R3" activePane="bottomRight" state="frozen"/>
      <selection pane="bottomRight" activeCell="U6" sqref="U6"/>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5.5703125" style="109" customWidth="1"/>
    <col min="6" max="6" width="14.5703125" customWidth="1"/>
    <col min="7" max="7" width="12.85546875" style="57" customWidth="1"/>
    <col min="8" max="8" width="11" customWidth="1"/>
    <col min="9" max="9" width="20.140625" bestFit="1" customWidth="1"/>
    <col min="10" max="10" width="12.5703125" customWidth="1"/>
    <col min="11" max="11" width="28" customWidth="1"/>
    <col min="12" max="12" width="12.5703125" customWidth="1"/>
    <col min="13" max="13" width="34" customWidth="1"/>
    <col min="14" max="14" width="46.140625" customWidth="1"/>
    <col min="15" max="17" width="12.5703125" customWidth="1"/>
    <col min="18" max="18" width="34.7109375" style="109" customWidth="1"/>
    <col min="19" max="19" width="11.28515625" customWidth="1"/>
    <col min="20" max="20" width="16.140625" customWidth="1"/>
    <col min="21" max="21" width="39.85546875" style="109" customWidth="1"/>
    <col min="22" max="22" width="28" customWidth="1"/>
    <col min="23" max="23" width="23" style="109"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249</v>
      </c>
      <c r="I2" s="62" t="s">
        <v>260</v>
      </c>
      <c r="J2" s="62" t="s">
        <v>261</v>
      </c>
      <c r="K2" s="62" t="s">
        <v>262</v>
      </c>
      <c r="L2" s="62" t="s">
        <v>263</v>
      </c>
      <c r="M2" s="62" t="s">
        <v>264</v>
      </c>
      <c r="N2" s="62" t="s">
        <v>265</v>
      </c>
      <c r="O2" s="62" t="s">
        <v>266</v>
      </c>
      <c r="P2" s="62" t="s">
        <v>267</v>
      </c>
      <c r="Q2" s="62" t="s">
        <v>268</v>
      </c>
      <c r="R2" s="62" t="s">
        <v>269</v>
      </c>
      <c r="S2" s="62" t="s">
        <v>270</v>
      </c>
      <c r="T2" s="62" t="s">
        <v>271</v>
      </c>
      <c r="U2" s="62" t="s">
        <v>269</v>
      </c>
      <c r="V2" s="62" t="s">
        <v>273</v>
      </c>
      <c r="W2" s="62" t="s">
        <v>274</v>
      </c>
      <c r="X2" s="114" t="s">
        <v>251</v>
      </c>
    </row>
    <row r="3" spans="1:24" s="189" customFormat="1" ht="24">
      <c r="A3" s="182">
        <v>1</v>
      </c>
      <c r="B3" s="183" t="s">
        <v>88</v>
      </c>
      <c r="C3" s="182" t="s">
        <v>275</v>
      </c>
      <c r="D3" s="237">
        <v>45708</v>
      </c>
      <c r="E3" s="146" t="s">
        <v>1581</v>
      </c>
      <c r="F3" s="183">
        <v>1</v>
      </c>
      <c r="G3" s="116">
        <v>1</v>
      </c>
      <c r="H3" s="186" t="s">
        <v>333</v>
      </c>
      <c r="I3" s="223" t="s">
        <v>507</v>
      </c>
      <c r="J3" s="146" t="s">
        <v>290</v>
      </c>
      <c r="K3" s="231" t="s">
        <v>302</v>
      </c>
      <c r="L3" s="93" t="s">
        <v>290</v>
      </c>
      <c r="M3" s="163" t="s">
        <v>303</v>
      </c>
      <c r="N3" s="103" t="s">
        <v>1582</v>
      </c>
      <c r="O3" s="185">
        <v>45555</v>
      </c>
      <c r="P3" s="183" t="s">
        <v>282</v>
      </c>
      <c r="Q3" s="185">
        <v>45555</v>
      </c>
      <c r="R3" s="117" t="s">
        <v>303</v>
      </c>
      <c r="S3" s="183" t="s">
        <v>321</v>
      </c>
      <c r="T3" s="185">
        <v>45559</v>
      </c>
      <c r="U3" s="117" t="s">
        <v>303</v>
      </c>
      <c r="V3" s="117" t="s">
        <v>303</v>
      </c>
      <c r="W3" s="117" t="s">
        <v>303</v>
      </c>
      <c r="X3" s="269"/>
    </row>
    <row r="4" spans="1:24" s="189" customFormat="1" ht="24">
      <c r="A4" s="182">
        <v>2</v>
      </c>
      <c r="B4" s="183" t="s">
        <v>88</v>
      </c>
      <c r="C4" s="182" t="s">
        <v>275</v>
      </c>
      <c r="D4" s="237">
        <v>45884</v>
      </c>
      <c r="E4" s="225" t="s">
        <v>1583</v>
      </c>
      <c r="F4" s="183">
        <v>5</v>
      </c>
      <c r="G4" s="183">
        <v>5</v>
      </c>
      <c r="H4" s="186" t="s">
        <v>333</v>
      </c>
      <c r="I4" s="223" t="s">
        <v>317</v>
      </c>
      <c r="J4" s="146" t="s">
        <v>290</v>
      </c>
      <c r="K4" s="231" t="s">
        <v>302</v>
      </c>
      <c r="L4" s="93" t="s">
        <v>290</v>
      </c>
      <c r="M4" s="163" t="s">
        <v>303</v>
      </c>
      <c r="N4" s="127" t="s">
        <v>1584</v>
      </c>
      <c r="O4" s="185">
        <v>45559</v>
      </c>
      <c r="P4" s="183" t="s">
        <v>282</v>
      </c>
      <c r="Q4" s="185">
        <v>45560</v>
      </c>
      <c r="R4" s="117" t="s">
        <v>303</v>
      </c>
      <c r="S4" s="183" t="s">
        <v>321</v>
      </c>
      <c r="T4" s="185">
        <v>45560</v>
      </c>
      <c r="U4" s="117" t="s">
        <v>303</v>
      </c>
      <c r="V4" s="117" t="s">
        <v>303</v>
      </c>
      <c r="W4" s="117" t="s">
        <v>303</v>
      </c>
      <c r="X4" s="206"/>
    </row>
    <row r="5" spans="1:24" s="189" customFormat="1" ht="107.25">
      <c r="A5" s="182">
        <v>3</v>
      </c>
      <c r="B5" s="183" t="s">
        <v>88</v>
      </c>
      <c r="C5" s="182" t="s">
        <v>290</v>
      </c>
      <c r="D5" s="184">
        <v>24004</v>
      </c>
      <c r="E5" s="221" t="s">
        <v>1585</v>
      </c>
      <c r="F5" s="183">
        <v>3</v>
      </c>
      <c r="G5" s="183"/>
      <c r="H5" s="207" t="s">
        <v>298</v>
      </c>
      <c r="I5" s="223" t="s">
        <v>768</v>
      </c>
      <c r="J5" s="146" t="s">
        <v>275</v>
      </c>
      <c r="K5" s="231" t="s">
        <v>302</v>
      </c>
      <c r="L5" s="146" t="s">
        <v>275</v>
      </c>
      <c r="M5" s="163" t="s">
        <v>303</v>
      </c>
      <c r="N5" s="127" t="s">
        <v>1586</v>
      </c>
      <c r="O5" s="185">
        <v>45559</v>
      </c>
      <c r="P5" s="183" t="s">
        <v>275</v>
      </c>
      <c r="Q5" s="185">
        <v>45559</v>
      </c>
      <c r="R5" s="117" t="s">
        <v>303</v>
      </c>
      <c r="S5" s="184" t="s">
        <v>321</v>
      </c>
      <c r="T5" s="185">
        <v>45560</v>
      </c>
      <c r="U5" s="117" t="s">
        <v>1587</v>
      </c>
      <c r="V5" s="117" t="s">
        <v>303</v>
      </c>
      <c r="W5" s="117" t="s">
        <v>303</v>
      </c>
      <c r="X5" s="208"/>
    </row>
    <row r="6" spans="1:24" s="189" customFormat="1" ht="43.5">
      <c r="A6" s="182">
        <v>4</v>
      </c>
      <c r="B6" s="183" t="s">
        <v>88</v>
      </c>
      <c r="C6" s="182" t="s">
        <v>290</v>
      </c>
      <c r="D6" s="249">
        <v>45258</v>
      </c>
      <c r="E6" s="176" t="s">
        <v>1563</v>
      </c>
      <c r="F6" s="183">
        <v>5</v>
      </c>
      <c r="G6" s="183"/>
      <c r="H6" s="186" t="s">
        <v>298</v>
      </c>
      <c r="I6" s="223" t="s">
        <v>768</v>
      </c>
      <c r="J6" s="146" t="s">
        <v>275</v>
      </c>
      <c r="K6" s="231" t="s">
        <v>302</v>
      </c>
      <c r="L6" s="146" t="s">
        <v>275</v>
      </c>
      <c r="M6" s="163" t="s">
        <v>303</v>
      </c>
      <c r="N6" s="127" t="s">
        <v>1564</v>
      </c>
      <c r="O6" s="185">
        <v>45566</v>
      </c>
      <c r="P6" s="183" t="s">
        <v>282</v>
      </c>
      <c r="Q6" s="185">
        <v>45567</v>
      </c>
      <c r="R6" s="277" t="s">
        <v>1588</v>
      </c>
      <c r="S6" s="187" t="s">
        <v>321</v>
      </c>
      <c r="T6" s="185"/>
      <c r="U6" s="117" t="s">
        <v>1589</v>
      </c>
      <c r="V6" s="117" t="s">
        <v>303</v>
      </c>
      <c r="W6" s="117" t="s">
        <v>799</v>
      </c>
      <c r="X6" s="267"/>
    </row>
    <row r="7" spans="1:24" s="189" customFormat="1" ht="33">
      <c r="A7" s="182">
        <v>5</v>
      </c>
      <c r="B7" s="183" t="s">
        <v>88</v>
      </c>
      <c r="C7" s="182" t="s">
        <v>585</v>
      </c>
      <c r="D7" s="252">
        <v>24066</v>
      </c>
      <c r="E7" s="253" t="s">
        <v>1590</v>
      </c>
      <c r="F7" s="183">
        <v>3</v>
      </c>
      <c r="G7" s="183">
        <v>3</v>
      </c>
      <c r="H7" s="207" t="s">
        <v>333</v>
      </c>
      <c r="I7" s="183" t="s">
        <v>301</v>
      </c>
      <c r="J7" s="146" t="s">
        <v>301</v>
      </c>
      <c r="K7" s="117" t="s">
        <v>301</v>
      </c>
      <c r="L7" s="117" t="s">
        <v>301</v>
      </c>
      <c r="M7" s="117" t="s">
        <v>301</v>
      </c>
      <c r="N7" s="127" t="s">
        <v>301</v>
      </c>
      <c r="O7" s="185" t="s">
        <v>301</v>
      </c>
      <c r="P7" s="183" t="s">
        <v>301</v>
      </c>
      <c r="Q7" s="185" t="s">
        <v>301</v>
      </c>
      <c r="R7" s="117" t="s">
        <v>301</v>
      </c>
      <c r="S7" s="187" t="s">
        <v>301</v>
      </c>
      <c r="T7" s="185" t="s">
        <v>301</v>
      </c>
      <c r="U7" s="117" t="s">
        <v>301</v>
      </c>
      <c r="V7" s="117" t="s">
        <v>301</v>
      </c>
      <c r="W7" s="117" t="s">
        <v>301</v>
      </c>
      <c r="X7" s="176" t="s">
        <v>1486</v>
      </c>
    </row>
    <row r="8" spans="1:24" s="189" customFormat="1" ht="24">
      <c r="A8" s="182">
        <v>6</v>
      </c>
      <c r="B8" s="183" t="s">
        <v>1591</v>
      </c>
      <c r="C8" s="229" t="s">
        <v>282</v>
      </c>
      <c r="D8" s="252">
        <v>45801</v>
      </c>
      <c r="E8" s="254" t="s">
        <v>1592</v>
      </c>
      <c r="F8" s="183">
        <v>5</v>
      </c>
      <c r="G8" s="183"/>
      <c r="H8" s="207" t="s">
        <v>298</v>
      </c>
      <c r="I8" s="223" t="s">
        <v>507</v>
      </c>
      <c r="J8" s="146" t="s">
        <v>275</v>
      </c>
      <c r="K8" s="146" t="s">
        <v>302</v>
      </c>
      <c r="L8" s="117" t="s">
        <v>275</v>
      </c>
      <c r="M8" s="146" t="s">
        <v>303</v>
      </c>
      <c r="N8" s="127" t="s">
        <v>1593</v>
      </c>
      <c r="O8" s="185">
        <v>45561</v>
      </c>
      <c r="P8" s="183" t="s">
        <v>305</v>
      </c>
      <c r="Q8" s="185">
        <v>45561</v>
      </c>
      <c r="R8" s="117" t="s">
        <v>303</v>
      </c>
      <c r="S8" s="187" t="s">
        <v>301</v>
      </c>
      <c r="T8" s="185" t="s">
        <v>301</v>
      </c>
      <c r="U8" s="117" t="s">
        <v>301</v>
      </c>
      <c r="V8" s="117" t="s">
        <v>303</v>
      </c>
      <c r="W8" s="117" t="s">
        <v>303</v>
      </c>
      <c r="X8" s="169"/>
    </row>
    <row r="9" spans="1:24" s="189" customFormat="1">
      <c r="A9" s="182">
        <v>7</v>
      </c>
      <c r="B9" s="183" t="s">
        <v>88</v>
      </c>
      <c r="C9" s="229" t="s">
        <v>282</v>
      </c>
      <c r="D9" s="265">
        <v>45886</v>
      </c>
      <c r="E9" s="266" t="s">
        <v>1594</v>
      </c>
      <c r="F9" s="183">
        <v>1</v>
      </c>
      <c r="G9" s="183">
        <v>1</v>
      </c>
      <c r="H9" s="207" t="s">
        <v>333</v>
      </c>
      <c r="I9" s="183" t="s">
        <v>301</v>
      </c>
      <c r="J9" s="146" t="s">
        <v>301</v>
      </c>
      <c r="K9" s="117" t="s">
        <v>301</v>
      </c>
      <c r="L9" s="117" t="s">
        <v>301</v>
      </c>
      <c r="M9" s="117" t="s">
        <v>301</v>
      </c>
      <c r="N9" s="183" t="s">
        <v>301</v>
      </c>
      <c r="O9" s="183" t="s">
        <v>301</v>
      </c>
      <c r="P9" s="183" t="s">
        <v>301</v>
      </c>
      <c r="Q9" s="183" t="s">
        <v>301</v>
      </c>
      <c r="R9" s="117" t="s">
        <v>301</v>
      </c>
      <c r="S9" s="187" t="s">
        <v>301</v>
      </c>
      <c r="T9" s="185" t="s">
        <v>301</v>
      </c>
      <c r="U9" s="117" t="s">
        <v>301</v>
      </c>
      <c r="V9" s="117" t="s">
        <v>301</v>
      </c>
      <c r="W9" s="117" t="s">
        <v>301</v>
      </c>
      <c r="X9" s="209" t="s">
        <v>1486</v>
      </c>
    </row>
    <row r="10" spans="1:24" s="189" customFormat="1" ht="22.5">
      <c r="A10" s="182">
        <v>8</v>
      </c>
      <c r="B10" s="183" t="s">
        <v>88</v>
      </c>
      <c r="C10" s="182" t="s">
        <v>290</v>
      </c>
      <c r="D10" s="249">
        <v>45945</v>
      </c>
      <c r="E10" s="176" t="s">
        <v>1595</v>
      </c>
      <c r="F10" s="183">
        <v>2</v>
      </c>
      <c r="G10" s="183">
        <v>2</v>
      </c>
      <c r="H10" s="207" t="s">
        <v>333</v>
      </c>
      <c r="I10" s="183" t="s">
        <v>301</v>
      </c>
      <c r="J10" s="146" t="s">
        <v>301</v>
      </c>
      <c r="K10" s="117" t="s">
        <v>301</v>
      </c>
      <c r="L10" s="117" t="s">
        <v>301</v>
      </c>
      <c r="M10" s="117" t="s">
        <v>301</v>
      </c>
      <c r="N10" s="127" t="s">
        <v>301</v>
      </c>
      <c r="O10" s="185" t="s">
        <v>301</v>
      </c>
      <c r="P10" s="183" t="s">
        <v>301</v>
      </c>
      <c r="Q10" s="185" t="s">
        <v>301</v>
      </c>
      <c r="R10" s="117" t="s">
        <v>301</v>
      </c>
      <c r="S10" s="187" t="s">
        <v>301</v>
      </c>
      <c r="T10" s="185" t="s">
        <v>301</v>
      </c>
      <c r="U10" s="117" t="s">
        <v>301</v>
      </c>
      <c r="V10" s="117" t="s">
        <v>301</v>
      </c>
      <c r="W10" s="117" t="s">
        <v>301</v>
      </c>
      <c r="X10" s="209"/>
    </row>
    <row r="11" spans="1:24" s="189" customFormat="1" ht="48">
      <c r="A11" s="182">
        <v>9</v>
      </c>
      <c r="B11" s="183" t="s">
        <v>88</v>
      </c>
      <c r="C11" s="229" t="s">
        <v>282</v>
      </c>
      <c r="D11" s="116">
        <v>46090</v>
      </c>
      <c r="E11" s="257" t="s">
        <v>1571</v>
      </c>
      <c r="F11" s="183">
        <v>8</v>
      </c>
      <c r="G11" s="183"/>
      <c r="H11" s="186" t="s">
        <v>298</v>
      </c>
      <c r="I11" s="223" t="s">
        <v>507</v>
      </c>
      <c r="J11" s="146" t="s">
        <v>1596</v>
      </c>
      <c r="K11" s="146" t="s">
        <v>302</v>
      </c>
      <c r="L11" s="117" t="s">
        <v>1596</v>
      </c>
      <c r="M11" s="146" t="s">
        <v>303</v>
      </c>
      <c r="N11" s="127" t="s">
        <v>1597</v>
      </c>
      <c r="O11" s="185">
        <v>45558</v>
      </c>
      <c r="P11" s="184" t="s">
        <v>321</v>
      </c>
      <c r="Q11" s="185">
        <v>45558</v>
      </c>
      <c r="R11" s="117" t="s">
        <v>303</v>
      </c>
      <c r="S11" s="187" t="s">
        <v>301</v>
      </c>
      <c r="T11" s="185" t="s">
        <v>301</v>
      </c>
      <c r="U11" s="117" t="s">
        <v>301</v>
      </c>
      <c r="V11" s="117" t="s">
        <v>303</v>
      </c>
      <c r="W11" s="224" t="s">
        <v>303</v>
      </c>
      <c r="X11" s="117"/>
    </row>
    <row r="12" spans="1:24" s="189" customFormat="1" ht="24">
      <c r="A12" s="270">
        <v>10</v>
      </c>
      <c r="B12" s="183" t="s">
        <v>1591</v>
      </c>
      <c r="C12" s="270" t="s">
        <v>275</v>
      </c>
      <c r="D12" s="271">
        <v>24082</v>
      </c>
      <c r="E12" s="146" t="s">
        <v>1598</v>
      </c>
      <c r="F12" s="183">
        <v>2</v>
      </c>
      <c r="G12" s="183">
        <v>2</v>
      </c>
      <c r="H12" s="186" t="s">
        <v>333</v>
      </c>
      <c r="I12" s="223" t="s">
        <v>317</v>
      </c>
      <c r="J12" s="146" t="s">
        <v>290</v>
      </c>
      <c r="K12" s="231" t="s">
        <v>302</v>
      </c>
      <c r="L12" s="93" t="s">
        <v>290</v>
      </c>
      <c r="M12" s="163" t="s">
        <v>303</v>
      </c>
      <c r="N12" s="127" t="s">
        <v>1599</v>
      </c>
      <c r="O12" s="185">
        <v>45560</v>
      </c>
      <c r="P12" s="183" t="s">
        <v>282</v>
      </c>
      <c r="Q12" s="185">
        <v>45560</v>
      </c>
      <c r="R12" s="117" t="s">
        <v>303</v>
      </c>
      <c r="S12" s="187" t="s">
        <v>305</v>
      </c>
      <c r="T12" s="185">
        <v>45561</v>
      </c>
      <c r="U12" s="117" t="s">
        <v>303</v>
      </c>
      <c r="V12" s="117" t="s">
        <v>301</v>
      </c>
      <c r="W12" s="117" t="s">
        <v>301</v>
      </c>
      <c r="X12" s="176"/>
    </row>
    <row r="13" spans="1:24" s="189" customFormat="1" ht="24">
      <c r="A13" s="270">
        <v>11</v>
      </c>
      <c r="B13" s="183" t="s">
        <v>1591</v>
      </c>
      <c r="C13" s="270" t="s">
        <v>275</v>
      </c>
      <c r="D13" s="271">
        <v>46086</v>
      </c>
      <c r="E13" s="146" t="s">
        <v>1600</v>
      </c>
      <c r="F13" s="183">
        <v>3</v>
      </c>
      <c r="G13" s="183">
        <v>3</v>
      </c>
      <c r="H13" s="186" t="s">
        <v>333</v>
      </c>
      <c r="I13" s="223" t="s">
        <v>386</v>
      </c>
      <c r="J13" s="146" t="s">
        <v>290</v>
      </c>
      <c r="K13" s="231" t="s">
        <v>302</v>
      </c>
      <c r="L13" s="93" t="s">
        <v>290</v>
      </c>
      <c r="M13" s="163" t="s">
        <v>303</v>
      </c>
      <c r="N13" s="127" t="s">
        <v>1601</v>
      </c>
      <c r="O13" s="185">
        <v>45562</v>
      </c>
      <c r="P13" s="183" t="s">
        <v>282</v>
      </c>
      <c r="Q13" s="185">
        <v>45562</v>
      </c>
      <c r="R13" s="117" t="s">
        <v>303</v>
      </c>
      <c r="S13" s="187" t="s">
        <v>305</v>
      </c>
      <c r="T13" s="185">
        <v>45562</v>
      </c>
      <c r="U13" s="117" t="s">
        <v>303</v>
      </c>
      <c r="V13" s="117" t="s">
        <v>303</v>
      </c>
      <c r="W13" s="117" t="s">
        <v>303</v>
      </c>
      <c r="X13" s="176"/>
    </row>
    <row r="14" spans="1:24" s="189" customFormat="1" ht="22.5">
      <c r="A14" s="270">
        <v>12</v>
      </c>
      <c r="B14" s="183" t="s">
        <v>88</v>
      </c>
      <c r="C14" s="270" t="s">
        <v>321</v>
      </c>
      <c r="D14" s="271">
        <v>45802</v>
      </c>
      <c r="E14" s="146" t="s">
        <v>1602</v>
      </c>
      <c r="F14" s="183">
        <v>5</v>
      </c>
      <c r="G14" s="183">
        <v>5</v>
      </c>
      <c r="H14" s="186" t="s">
        <v>333</v>
      </c>
      <c r="I14" s="183" t="s">
        <v>301</v>
      </c>
      <c r="J14" s="146" t="s">
        <v>301</v>
      </c>
      <c r="K14" s="117" t="s">
        <v>301</v>
      </c>
      <c r="L14" s="117" t="s">
        <v>301</v>
      </c>
      <c r="M14" s="117" t="s">
        <v>301</v>
      </c>
      <c r="N14" s="183" t="s">
        <v>301</v>
      </c>
      <c r="O14" s="183" t="s">
        <v>301</v>
      </c>
      <c r="P14" s="183" t="s">
        <v>301</v>
      </c>
      <c r="Q14" s="183" t="s">
        <v>301</v>
      </c>
      <c r="R14" s="117" t="s">
        <v>301</v>
      </c>
      <c r="S14" s="187" t="s">
        <v>301</v>
      </c>
      <c r="T14" s="185" t="s">
        <v>301</v>
      </c>
      <c r="U14" s="117" t="s">
        <v>301</v>
      </c>
      <c r="V14" s="117" t="s">
        <v>301</v>
      </c>
      <c r="W14" s="117" t="s">
        <v>301</v>
      </c>
      <c r="X14" s="176" t="s">
        <v>1603</v>
      </c>
    </row>
    <row r="15" spans="1:24">
      <c r="A15" s="270">
        <v>13</v>
      </c>
      <c r="B15" s="256"/>
      <c r="C15" s="270"/>
      <c r="D15" s="271"/>
      <c r="E15" s="146"/>
      <c r="F15" s="183"/>
      <c r="G15" s="183"/>
      <c r="H15" s="186"/>
      <c r="I15" s="183"/>
      <c r="J15" s="146"/>
      <c r="K15" s="117"/>
      <c r="L15" s="117"/>
      <c r="M15" s="117"/>
      <c r="N15" s="127"/>
      <c r="O15" s="185"/>
      <c r="P15" s="183"/>
      <c r="Q15" s="185"/>
      <c r="R15" s="117"/>
      <c r="S15" s="187"/>
      <c r="T15" s="185"/>
      <c r="U15" s="117"/>
      <c r="V15" s="117"/>
      <c r="W15" s="117"/>
      <c r="X15" s="176"/>
    </row>
    <row r="16" spans="1:24">
      <c r="B16" s="5"/>
      <c r="C16" s="26"/>
      <c r="E16" s="5"/>
      <c r="F16" s="5"/>
      <c r="G16" s="126"/>
      <c r="J16" s="26"/>
      <c r="L16" s="26"/>
      <c r="N16" s="26"/>
      <c r="O16" s="26"/>
      <c r="P16" s="26"/>
      <c r="Q16" s="26"/>
      <c r="U16" s="5"/>
      <c r="X16" s="5"/>
    </row>
    <row r="17" spans="2:24">
      <c r="B17" s="5"/>
      <c r="C17" s="26"/>
      <c r="E17" s="5"/>
      <c r="F17" s="5"/>
      <c r="G17" s="126"/>
      <c r="J17" s="26"/>
      <c r="L17" s="26"/>
      <c r="N17" s="26"/>
      <c r="O17" s="26"/>
      <c r="P17" s="26"/>
      <c r="Q17" s="26"/>
      <c r="U17" s="5"/>
      <c r="X17" s="5"/>
    </row>
    <row r="18" spans="2:24">
      <c r="B18" s="5"/>
      <c r="C18" s="26"/>
      <c r="E18" s="5"/>
      <c r="F18" s="5"/>
      <c r="G18" s="126"/>
      <c r="J18" s="26"/>
      <c r="L18" s="26"/>
      <c r="N18" s="26"/>
      <c r="O18" s="26"/>
      <c r="P18" s="26"/>
      <c r="Q18" s="26"/>
      <c r="U18" s="5"/>
      <c r="X18" s="5"/>
    </row>
    <row r="19" spans="2:24">
      <c r="B19" s="5"/>
      <c r="C19" s="26"/>
      <c r="E19" s="5"/>
      <c r="F19" s="5"/>
      <c r="G19" s="126"/>
      <c r="J19" s="26"/>
      <c r="L19" s="26"/>
      <c r="N19" s="26"/>
      <c r="O19" s="26"/>
      <c r="P19" s="26"/>
      <c r="Q19" s="26"/>
      <c r="U19" s="5"/>
      <c r="X19" s="5"/>
    </row>
    <row r="20" spans="2:24">
      <c r="B20" s="5"/>
      <c r="C20" s="26"/>
      <c r="E20" s="5"/>
      <c r="F20" s="5"/>
      <c r="G20" s="126"/>
      <c r="J20" s="26"/>
      <c r="L20" s="26"/>
      <c r="N20" s="26"/>
      <c r="O20" s="26"/>
      <c r="P20" s="26"/>
      <c r="Q20" s="26"/>
      <c r="U20" s="5"/>
      <c r="X20" s="5"/>
    </row>
    <row r="21" spans="2:24">
      <c r="B21" s="5"/>
      <c r="C21" s="26"/>
      <c r="E21" s="5"/>
      <c r="F21" s="5"/>
      <c r="G21" s="126"/>
      <c r="J21" s="26"/>
      <c r="L21" s="26"/>
      <c r="N21" s="26"/>
      <c r="O21" s="26"/>
      <c r="P21" s="26"/>
      <c r="Q21" s="26"/>
      <c r="U21" s="5"/>
      <c r="X21" s="5"/>
    </row>
    <row r="22" spans="2:24">
      <c r="B22" s="5"/>
      <c r="C22" s="26"/>
      <c r="E22" s="5"/>
      <c r="F22" s="5"/>
      <c r="G22" s="126"/>
      <c r="J22" s="26"/>
      <c r="L22" s="26"/>
      <c r="N22" s="26"/>
      <c r="O22" s="26"/>
      <c r="P22" s="26"/>
      <c r="Q22" s="26"/>
      <c r="U22" s="5"/>
      <c r="X22" s="5"/>
    </row>
    <row r="23" spans="2:24">
      <c r="B23" s="5"/>
      <c r="C23" s="26"/>
      <c r="E23" s="5"/>
      <c r="F23" s="5"/>
      <c r="G23" s="126"/>
      <c r="J23" s="26"/>
      <c r="L23" s="26"/>
      <c r="N23" s="26"/>
      <c r="O23" s="26"/>
      <c r="P23" s="26"/>
      <c r="Q23" s="26"/>
      <c r="U23" s="5"/>
      <c r="X23" s="5"/>
    </row>
    <row r="24" spans="2:24">
      <c r="B24" s="5"/>
      <c r="C24" s="26"/>
      <c r="E24" s="5"/>
      <c r="F24" s="5"/>
      <c r="G24" s="126"/>
      <c r="J24" s="26"/>
      <c r="L24" s="26"/>
      <c r="N24" s="26"/>
      <c r="O24" s="26"/>
      <c r="P24" s="26"/>
      <c r="Q24" s="26"/>
      <c r="U24" s="5"/>
      <c r="X24" s="5"/>
    </row>
    <row r="25" spans="2:24">
      <c r="B25" s="5"/>
      <c r="C25" s="26"/>
      <c r="E25" s="5"/>
      <c r="F25" s="5"/>
      <c r="G25" s="126"/>
      <c r="J25" s="26"/>
      <c r="L25" s="26"/>
      <c r="N25" s="26"/>
      <c r="O25" s="26"/>
      <c r="P25" s="26"/>
      <c r="Q25" s="26"/>
      <c r="U25" s="5"/>
      <c r="X25" s="5"/>
    </row>
    <row r="26" spans="2:24">
      <c r="B26" s="5"/>
      <c r="C26" s="26"/>
      <c r="E26" s="5"/>
      <c r="F26" s="5"/>
      <c r="G26" s="126"/>
      <c r="J26" s="26"/>
      <c r="L26" s="26"/>
      <c r="N26" s="26"/>
      <c r="O26" s="26"/>
      <c r="P26" s="26"/>
      <c r="Q26" s="26"/>
      <c r="U26" s="5"/>
      <c r="X26" s="5"/>
    </row>
    <row r="27" spans="2:24">
      <c r="B27" s="5"/>
      <c r="C27" s="26"/>
      <c r="E27" s="5"/>
      <c r="F27" s="5"/>
      <c r="G27" s="126"/>
      <c r="J27" s="26"/>
      <c r="L27" s="26"/>
      <c r="N27" s="26"/>
      <c r="O27" s="26"/>
      <c r="P27" s="26"/>
      <c r="Q27" s="26"/>
      <c r="U27" s="5"/>
      <c r="X27" s="5"/>
    </row>
    <row r="28" spans="2:24">
      <c r="B28" s="5"/>
      <c r="C28" s="26"/>
      <c r="E28" s="5"/>
      <c r="F28" s="5"/>
      <c r="G28" s="126"/>
      <c r="J28" s="26"/>
      <c r="L28" s="26"/>
      <c r="N28" s="26"/>
      <c r="O28" s="26"/>
      <c r="P28" s="26"/>
      <c r="Q28" s="26"/>
      <c r="U28" s="5"/>
      <c r="X28" s="5"/>
    </row>
    <row r="29" spans="2:24">
      <c r="B29" s="5"/>
      <c r="C29" s="26"/>
      <c r="E29" s="5"/>
      <c r="F29" s="5"/>
      <c r="G29" s="126"/>
      <c r="J29" s="26"/>
      <c r="L29" s="26"/>
      <c r="N29" s="26"/>
      <c r="O29" s="26"/>
      <c r="P29" s="26"/>
      <c r="Q29" s="26"/>
      <c r="U29" s="5"/>
      <c r="X29" s="5"/>
    </row>
    <row r="30" spans="2:24">
      <c r="B30" s="5"/>
      <c r="C30" s="26"/>
      <c r="E30" s="5"/>
      <c r="F30" s="5"/>
      <c r="G30" s="126"/>
      <c r="J30" s="26"/>
      <c r="L30" s="26"/>
      <c r="N30" s="26"/>
      <c r="O30" s="26"/>
      <c r="P30" s="26"/>
      <c r="Q30" s="26"/>
      <c r="U30" s="5"/>
      <c r="X30" s="5"/>
    </row>
    <row r="31" spans="2:24">
      <c r="B31" s="5"/>
      <c r="C31" s="26"/>
      <c r="E31" s="5"/>
      <c r="F31" s="5"/>
      <c r="G31" s="126"/>
      <c r="J31" s="26"/>
      <c r="L31" s="26"/>
      <c r="N31" s="26"/>
      <c r="O31" s="26"/>
      <c r="P31" s="26"/>
      <c r="Q31" s="26"/>
      <c r="U31" s="5"/>
      <c r="X31" s="5"/>
    </row>
    <row r="32" spans="2:24">
      <c r="B32" s="5"/>
      <c r="C32" s="26"/>
      <c r="E32" s="5"/>
      <c r="F32" s="5"/>
      <c r="G32" s="126"/>
      <c r="J32" s="26"/>
      <c r="L32" s="26"/>
      <c r="N32" s="26"/>
      <c r="O32" s="26"/>
      <c r="P32" s="26"/>
      <c r="Q32" s="26"/>
      <c r="U32" s="5"/>
      <c r="X32" s="5"/>
    </row>
    <row r="33" spans="2:24">
      <c r="B33" s="5"/>
      <c r="C33" s="26"/>
      <c r="E33" s="5"/>
      <c r="F33" s="5"/>
      <c r="G33" s="126"/>
      <c r="J33" s="26"/>
      <c r="L33" s="26"/>
      <c r="N33" s="26"/>
      <c r="O33" s="26"/>
      <c r="P33" s="26"/>
      <c r="Q33" s="26"/>
      <c r="U33" s="5"/>
      <c r="X33" s="5"/>
    </row>
    <row r="34" spans="2:24">
      <c r="B34" s="5"/>
      <c r="C34" s="26"/>
      <c r="E34" s="5"/>
      <c r="F34" s="5"/>
      <c r="G34" s="126"/>
      <c r="J34" s="26"/>
      <c r="L34" s="26"/>
      <c r="N34" s="26"/>
      <c r="O34" s="26"/>
      <c r="P34" s="26"/>
      <c r="Q34" s="26"/>
      <c r="U34" s="5"/>
      <c r="X34" s="5"/>
    </row>
    <row r="35" spans="2:24">
      <c r="B35" s="5"/>
      <c r="C35" s="26"/>
      <c r="E35" s="5"/>
      <c r="F35" s="5"/>
      <c r="G35" s="126"/>
      <c r="J35" s="26"/>
      <c r="L35" s="26"/>
      <c r="N35" s="26"/>
      <c r="O35" s="26"/>
      <c r="P35" s="26"/>
      <c r="Q35" s="26"/>
      <c r="U35" s="5"/>
      <c r="X35" s="5"/>
    </row>
    <row r="36" spans="2:24">
      <c r="B36" s="5"/>
      <c r="C36" s="26"/>
      <c r="E36" s="5"/>
      <c r="F36" s="5"/>
      <c r="G36" s="126"/>
      <c r="J36" s="26"/>
      <c r="L36" s="26"/>
      <c r="N36" s="26"/>
      <c r="O36" s="26"/>
      <c r="P36" s="26"/>
      <c r="Q36" s="26"/>
      <c r="U36" s="5"/>
      <c r="X36" s="5"/>
    </row>
    <row r="37" spans="2:24">
      <c r="B37" s="5"/>
      <c r="C37" s="26"/>
      <c r="E37" s="5"/>
      <c r="F37" s="5"/>
      <c r="G37" s="126"/>
      <c r="J37" s="26"/>
      <c r="L37" s="26"/>
      <c r="N37" s="26"/>
      <c r="O37" s="26"/>
      <c r="P37" s="26"/>
      <c r="Q37" s="26"/>
      <c r="U37" s="5"/>
      <c r="X37" s="5"/>
    </row>
    <row r="38" spans="2:24">
      <c r="B38" s="5"/>
      <c r="C38" s="26"/>
      <c r="E38" s="5"/>
      <c r="F38" s="5"/>
      <c r="G38" s="126"/>
      <c r="J38" s="26"/>
      <c r="L38" s="26"/>
      <c r="N38" s="26"/>
      <c r="O38" s="26"/>
      <c r="P38" s="26"/>
      <c r="Q38" s="26"/>
      <c r="U38" s="5"/>
      <c r="X38" s="5"/>
    </row>
    <row r="39" spans="2:24">
      <c r="B39" s="5"/>
      <c r="C39" s="26"/>
      <c r="E39" s="5"/>
      <c r="F39" s="5"/>
      <c r="G39" s="126"/>
      <c r="J39" s="26"/>
      <c r="L39" s="26"/>
      <c r="N39" s="26"/>
      <c r="O39" s="26"/>
      <c r="P39" s="26"/>
      <c r="Q39" s="26"/>
      <c r="U39" s="5"/>
      <c r="X39" s="5"/>
    </row>
    <row r="40" spans="2:24">
      <c r="B40" s="5"/>
      <c r="C40" s="26"/>
      <c r="E40" s="5"/>
      <c r="F40" s="5"/>
      <c r="G40" s="126"/>
      <c r="J40" s="26"/>
      <c r="L40" s="26"/>
      <c r="N40" s="26"/>
      <c r="O40" s="26"/>
      <c r="P40" s="26"/>
      <c r="Q40" s="26"/>
      <c r="U40" s="5"/>
      <c r="X40" s="5"/>
    </row>
    <row r="41" spans="2:24">
      <c r="B41" s="5"/>
      <c r="C41" s="26"/>
      <c r="E41" s="5"/>
      <c r="F41" s="5"/>
      <c r="G41" s="126"/>
      <c r="J41" s="26"/>
      <c r="L41" s="26"/>
      <c r="N41" s="26"/>
      <c r="O41" s="26"/>
      <c r="P41" s="26"/>
      <c r="Q41" s="26"/>
      <c r="U41" s="5"/>
      <c r="X41" s="5"/>
    </row>
    <row r="42" spans="2:24">
      <c r="B42" s="5"/>
      <c r="C42" s="26"/>
      <c r="E42" s="5"/>
      <c r="F42" s="5"/>
      <c r="G42" s="126"/>
      <c r="J42" s="26"/>
      <c r="L42" s="26"/>
      <c r="N42" s="26"/>
      <c r="O42" s="26"/>
      <c r="P42" s="26"/>
      <c r="Q42" s="26"/>
      <c r="U42" s="5"/>
      <c r="X42" s="5"/>
    </row>
    <row r="43" spans="2:24">
      <c r="B43" s="5"/>
      <c r="C43" s="26"/>
      <c r="E43" s="5"/>
      <c r="F43" s="5"/>
      <c r="G43" s="126"/>
      <c r="J43" s="26"/>
      <c r="L43" s="26"/>
      <c r="N43" s="26"/>
      <c r="O43" s="26"/>
      <c r="P43" s="26"/>
      <c r="Q43" s="26"/>
      <c r="U43" s="5"/>
      <c r="X43" s="5"/>
    </row>
    <row r="44" spans="2:24">
      <c r="B44" s="5"/>
      <c r="C44" s="26"/>
      <c r="E44" s="5"/>
      <c r="F44" s="5"/>
      <c r="G44" s="126"/>
      <c r="J44" s="26"/>
      <c r="L44" s="26"/>
      <c r="N44" s="26"/>
      <c r="O44" s="26"/>
      <c r="P44" s="26"/>
      <c r="Q44" s="26"/>
      <c r="U44" s="5"/>
      <c r="X44" s="5"/>
    </row>
    <row r="45" spans="2:24">
      <c r="B45" s="5"/>
      <c r="C45" s="26"/>
      <c r="E45" s="5"/>
      <c r="F45" s="5"/>
      <c r="G45" s="126"/>
      <c r="J45" s="26"/>
      <c r="L45" s="26"/>
      <c r="N45" s="26"/>
      <c r="O45" s="26"/>
      <c r="P45" s="26"/>
      <c r="Q45" s="26"/>
      <c r="U45" s="5"/>
      <c r="X45" s="5"/>
    </row>
    <row r="46" spans="2:24">
      <c r="B46" s="5"/>
      <c r="C46" s="26"/>
      <c r="E46" s="5"/>
      <c r="F46" s="5"/>
      <c r="G46" s="126"/>
      <c r="J46" s="26"/>
      <c r="L46" s="26"/>
      <c r="N46" s="26"/>
      <c r="O46" s="26"/>
      <c r="P46" s="26"/>
      <c r="Q46" s="26"/>
      <c r="U46" s="5"/>
      <c r="X46" s="5"/>
    </row>
    <row r="47" spans="2:24">
      <c r="B47" s="5"/>
      <c r="C47" s="26"/>
      <c r="E47" s="5"/>
      <c r="F47" s="5"/>
      <c r="G47" s="126"/>
      <c r="J47" s="26"/>
      <c r="L47" s="26"/>
      <c r="N47" s="26"/>
      <c r="O47" s="26"/>
      <c r="P47" s="26"/>
      <c r="Q47" s="26"/>
      <c r="U47" s="5"/>
      <c r="X47" s="5"/>
    </row>
    <row r="48" spans="2:24">
      <c r="B48" s="5"/>
      <c r="C48" s="26"/>
      <c r="E48" s="5"/>
      <c r="F48" s="5"/>
      <c r="G48" s="126"/>
      <c r="J48" s="26"/>
      <c r="L48" s="26"/>
      <c r="N48" s="26"/>
      <c r="O48" s="26"/>
      <c r="P48" s="26"/>
      <c r="Q48" s="26"/>
      <c r="U48" s="5"/>
      <c r="X48" s="5"/>
    </row>
    <row r="49" spans="2:24">
      <c r="B49" s="5"/>
      <c r="C49" s="26"/>
      <c r="E49" s="5"/>
      <c r="F49" s="5"/>
      <c r="G49" s="126"/>
      <c r="J49" s="26"/>
      <c r="L49" s="26"/>
      <c r="N49" s="26"/>
      <c r="O49" s="26"/>
      <c r="P49" s="26"/>
      <c r="Q49" s="26"/>
      <c r="U49" s="5"/>
      <c r="X49" s="5"/>
    </row>
    <row r="50" spans="2:24">
      <c r="B50" s="5"/>
      <c r="C50" s="26"/>
      <c r="E50" s="5"/>
      <c r="F50" s="5"/>
      <c r="G50" s="126"/>
      <c r="J50" s="26"/>
      <c r="L50" s="26"/>
      <c r="N50" s="26"/>
      <c r="O50" s="26"/>
      <c r="P50" s="26"/>
      <c r="Q50" s="26"/>
      <c r="U50" s="5"/>
      <c r="X50" s="5"/>
    </row>
    <row r="51" spans="2:24">
      <c r="B51" s="5"/>
      <c r="C51" s="26"/>
      <c r="E51" s="5"/>
      <c r="F51" s="5"/>
      <c r="G51" s="126"/>
      <c r="J51" s="26"/>
      <c r="L51" s="26"/>
      <c r="N51" s="26"/>
      <c r="O51" s="26"/>
      <c r="P51" s="26"/>
      <c r="Q51" s="26"/>
      <c r="U51" s="5"/>
      <c r="X51" s="5"/>
    </row>
    <row r="52" spans="2:24">
      <c r="B52" s="5"/>
      <c r="C52" s="26"/>
      <c r="E52" s="5"/>
      <c r="F52" s="5"/>
      <c r="G52" s="126"/>
      <c r="J52" s="26"/>
      <c r="L52" s="26"/>
      <c r="N52" s="26"/>
      <c r="O52" s="26"/>
      <c r="P52" s="26"/>
      <c r="Q52" s="26"/>
      <c r="U52" s="5"/>
      <c r="X52" s="5"/>
    </row>
    <row r="53" spans="2:24">
      <c r="B53" s="5"/>
      <c r="C53" s="26"/>
      <c r="E53" s="5"/>
      <c r="F53" s="5"/>
      <c r="G53" s="126"/>
      <c r="J53" s="26"/>
      <c r="L53" s="26"/>
      <c r="N53" s="26"/>
      <c r="O53" s="26"/>
      <c r="P53" s="26"/>
      <c r="Q53" s="26"/>
      <c r="U53" s="5"/>
      <c r="X53" s="5"/>
    </row>
    <row r="54" spans="2:24">
      <c r="B54" s="5"/>
      <c r="C54" s="26"/>
      <c r="E54" s="5"/>
      <c r="F54" s="5"/>
      <c r="G54" s="126"/>
      <c r="J54" s="26"/>
      <c r="L54" s="26"/>
      <c r="N54" s="26"/>
      <c r="O54" s="26"/>
      <c r="P54" s="26"/>
      <c r="Q54" s="26"/>
      <c r="U54" s="5"/>
      <c r="X54" s="5"/>
    </row>
    <row r="55" spans="2:24">
      <c r="B55" s="5"/>
      <c r="C55" s="26"/>
      <c r="E55" s="5"/>
      <c r="F55" s="5"/>
      <c r="G55" s="126"/>
      <c r="J55" s="26"/>
      <c r="L55" s="26"/>
      <c r="N55" s="26"/>
      <c r="O55" s="26"/>
      <c r="P55" s="26"/>
      <c r="Q55" s="26"/>
      <c r="U55" s="5"/>
      <c r="X55" s="5"/>
    </row>
    <row r="56" spans="2:24">
      <c r="B56" s="5"/>
      <c r="C56" s="26"/>
      <c r="E56" s="5"/>
      <c r="F56" s="5"/>
      <c r="G56" s="126"/>
      <c r="J56" s="26"/>
      <c r="L56" s="26"/>
      <c r="N56" s="26"/>
      <c r="O56" s="26"/>
      <c r="P56" s="26"/>
      <c r="Q56" s="26"/>
      <c r="U56" s="5"/>
      <c r="X56" s="5"/>
    </row>
    <row r="57" spans="2:24">
      <c r="B57" s="5"/>
      <c r="C57" s="26"/>
      <c r="E57" s="5"/>
      <c r="F57" s="5"/>
      <c r="G57" s="126"/>
      <c r="J57" s="26"/>
      <c r="L57" s="26"/>
      <c r="N57" s="26"/>
      <c r="O57" s="26"/>
      <c r="P57" s="26"/>
      <c r="Q57" s="26"/>
      <c r="U57" s="5"/>
      <c r="X57" s="5"/>
    </row>
    <row r="58" spans="2:24">
      <c r="B58" s="5"/>
      <c r="C58" s="26"/>
      <c r="E58" s="5"/>
      <c r="F58" s="5"/>
      <c r="G58" s="126"/>
      <c r="J58" s="26"/>
      <c r="L58" s="26"/>
      <c r="N58" s="26"/>
      <c r="O58" s="26"/>
      <c r="P58" s="26"/>
      <c r="Q58" s="26"/>
      <c r="U58" s="5"/>
      <c r="X58" s="5"/>
    </row>
    <row r="59" spans="2:24">
      <c r="B59" s="5"/>
      <c r="C59" s="26"/>
      <c r="E59" s="5"/>
      <c r="F59" s="5"/>
      <c r="G59" s="126"/>
      <c r="J59" s="26"/>
      <c r="L59" s="26"/>
      <c r="N59" s="26"/>
      <c r="O59" s="26"/>
      <c r="P59" s="26"/>
      <c r="Q59" s="26"/>
      <c r="U59" s="5"/>
      <c r="X59" s="5"/>
    </row>
    <row r="60" spans="2:24">
      <c r="B60" s="5"/>
      <c r="C60" s="26"/>
      <c r="E60" s="5"/>
      <c r="F60" s="5"/>
      <c r="G60" s="126"/>
      <c r="J60" s="26"/>
      <c r="L60" s="26"/>
      <c r="N60" s="26"/>
      <c r="O60" s="26"/>
      <c r="P60" s="26"/>
      <c r="Q60" s="26"/>
      <c r="U60" s="5"/>
      <c r="X60" s="5"/>
    </row>
    <row r="61" spans="2:24">
      <c r="B61" s="5"/>
      <c r="C61" s="26"/>
      <c r="E61" s="5"/>
      <c r="F61" s="5"/>
      <c r="G61" s="126"/>
      <c r="J61" s="26"/>
      <c r="L61" s="26"/>
      <c r="N61" s="26"/>
      <c r="O61" s="26"/>
      <c r="P61" s="26"/>
      <c r="Q61" s="26"/>
      <c r="U61" s="5"/>
      <c r="X61" s="5"/>
    </row>
    <row r="62" spans="2:24">
      <c r="B62" s="5"/>
      <c r="C62" s="26"/>
      <c r="E62" s="5"/>
      <c r="F62" s="5"/>
      <c r="G62" s="126"/>
      <c r="J62" s="26"/>
      <c r="L62" s="26"/>
      <c r="N62" s="26"/>
      <c r="O62" s="26"/>
      <c r="P62" s="26"/>
      <c r="Q62" s="26"/>
      <c r="U62" s="5"/>
      <c r="X62" s="5"/>
    </row>
    <row r="63" spans="2:24">
      <c r="B63" s="5"/>
      <c r="C63" s="26"/>
      <c r="E63" s="5"/>
      <c r="F63" s="5"/>
      <c r="G63" s="126"/>
      <c r="J63" s="26"/>
      <c r="L63" s="26"/>
      <c r="N63" s="26"/>
      <c r="O63" s="26"/>
      <c r="P63" s="26"/>
      <c r="Q63" s="26"/>
      <c r="U63" s="5"/>
      <c r="X63" s="5"/>
    </row>
    <row r="64" spans="2:24">
      <c r="B64" s="5"/>
      <c r="C64" s="26"/>
      <c r="E64" s="5"/>
      <c r="F64" s="5"/>
      <c r="G64" s="126"/>
      <c r="J64" s="26"/>
      <c r="L64" s="26"/>
      <c r="N64" s="26"/>
      <c r="O64" s="26"/>
      <c r="P64" s="26"/>
      <c r="Q64" s="26"/>
      <c r="U64" s="5"/>
      <c r="X64" s="5"/>
    </row>
    <row r="65" spans="2:24">
      <c r="B65" s="5"/>
      <c r="C65" s="26"/>
      <c r="E65" s="5"/>
      <c r="F65" s="5"/>
      <c r="G65" s="126"/>
      <c r="J65" s="26"/>
      <c r="L65" s="26"/>
      <c r="N65" s="26"/>
      <c r="O65" s="26"/>
      <c r="P65" s="26"/>
      <c r="Q65" s="26"/>
      <c r="U65" s="5"/>
      <c r="X65" s="5"/>
    </row>
    <row r="66" spans="2:24">
      <c r="B66" s="5"/>
      <c r="C66" s="26"/>
      <c r="E66" s="5"/>
      <c r="F66" s="5"/>
      <c r="G66" s="126"/>
      <c r="J66" s="26"/>
      <c r="L66" s="26"/>
      <c r="N66" s="26"/>
      <c r="O66" s="26"/>
      <c r="P66" s="26"/>
      <c r="Q66" s="26"/>
      <c r="U66" s="5"/>
      <c r="X66" s="5"/>
    </row>
    <row r="67" spans="2:24">
      <c r="B67" s="5"/>
      <c r="C67" s="26"/>
      <c r="E67" s="5"/>
      <c r="F67" s="5"/>
      <c r="G67" s="126"/>
      <c r="J67" s="26"/>
      <c r="L67" s="26"/>
      <c r="N67" s="26"/>
      <c r="O67" s="26"/>
      <c r="P67" s="26"/>
      <c r="Q67" s="26"/>
      <c r="U67" s="5"/>
      <c r="X67" s="5"/>
    </row>
    <row r="68" spans="2:24">
      <c r="B68" s="5"/>
      <c r="C68" s="26"/>
      <c r="E68" s="5"/>
      <c r="F68" s="5"/>
      <c r="G68" s="126"/>
      <c r="J68" s="26"/>
      <c r="L68" s="26"/>
      <c r="N68" s="26"/>
      <c r="O68" s="26"/>
      <c r="P68" s="26"/>
      <c r="Q68" s="26"/>
      <c r="U68" s="5"/>
      <c r="X68" s="5"/>
    </row>
    <row r="69" spans="2:24">
      <c r="B69" s="5"/>
      <c r="C69" s="26"/>
      <c r="E69" s="5"/>
      <c r="F69" s="5"/>
      <c r="G69" s="126"/>
      <c r="J69" s="26"/>
      <c r="L69" s="26"/>
      <c r="N69" s="26"/>
      <c r="O69" s="26"/>
      <c r="P69" s="26"/>
      <c r="Q69" s="26"/>
      <c r="U69" s="5"/>
      <c r="X69" s="5"/>
    </row>
    <row r="70" spans="2:24">
      <c r="B70" s="5"/>
      <c r="C70" s="26"/>
      <c r="E70" s="5"/>
      <c r="F70" s="5"/>
      <c r="G70" s="126"/>
      <c r="J70" s="26"/>
      <c r="L70" s="26"/>
      <c r="N70" s="26"/>
      <c r="O70" s="26"/>
      <c r="P70" s="26"/>
      <c r="Q70" s="26"/>
      <c r="U70" s="5"/>
      <c r="X70" s="5"/>
    </row>
    <row r="71" spans="2:24">
      <c r="B71" s="5"/>
      <c r="C71" s="26"/>
      <c r="E71" s="5"/>
      <c r="F71" s="5"/>
      <c r="G71" s="126"/>
      <c r="J71" s="26"/>
      <c r="L71" s="26"/>
      <c r="N71" s="26"/>
      <c r="O71" s="26"/>
      <c r="P71" s="26"/>
      <c r="Q71" s="26"/>
      <c r="U71" s="5"/>
      <c r="X71" s="5"/>
    </row>
    <row r="72" spans="2:24">
      <c r="B72" s="5"/>
      <c r="C72" s="26"/>
      <c r="E72" s="5"/>
      <c r="F72" s="5"/>
      <c r="G72" s="126"/>
      <c r="J72" s="26"/>
      <c r="L72" s="26"/>
      <c r="N72" s="26"/>
      <c r="O72" s="26"/>
      <c r="P72" s="26"/>
      <c r="Q72" s="26"/>
      <c r="U72" s="5"/>
      <c r="X72" s="5"/>
    </row>
    <row r="73" spans="2:24">
      <c r="B73" s="5"/>
      <c r="C73" s="26"/>
      <c r="E73" s="5"/>
      <c r="F73" s="5"/>
      <c r="G73" s="126"/>
      <c r="J73" s="26"/>
      <c r="L73" s="26"/>
      <c r="N73" s="26"/>
      <c r="O73" s="26"/>
      <c r="P73" s="26"/>
      <c r="Q73" s="26"/>
      <c r="U73" s="5"/>
      <c r="X73" s="5"/>
    </row>
    <row r="74" spans="2:24">
      <c r="B74" s="5"/>
      <c r="C74" s="26"/>
      <c r="E74" s="5"/>
      <c r="F74" s="5"/>
      <c r="G74" s="126"/>
      <c r="J74" s="26"/>
      <c r="L74" s="26"/>
      <c r="N74" s="26"/>
      <c r="O74" s="26"/>
      <c r="P74" s="26"/>
      <c r="Q74" s="26"/>
      <c r="U74" s="5"/>
      <c r="X74" s="5"/>
    </row>
    <row r="75" spans="2:24">
      <c r="B75" s="5"/>
      <c r="C75" s="26"/>
      <c r="E75" s="5"/>
      <c r="F75" s="5"/>
      <c r="G75" s="126"/>
      <c r="J75" s="26"/>
      <c r="L75" s="26"/>
      <c r="N75" s="26"/>
      <c r="O75" s="26"/>
      <c r="P75" s="26"/>
      <c r="Q75" s="26"/>
      <c r="U75" s="5"/>
      <c r="X75" s="5"/>
    </row>
    <row r="76" spans="2:24">
      <c r="B76" s="5"/>
      <c r="C76" s="26"/>
      <c r="E76" s="5"/>
      <c r="F76" s="5"/>
      <c r="G76" s="126"/>
      <c r="J76" s="26"/>
      <c r="L76" s="26"/>
      <c r="N76" s="26"/>
      <c r="O76" s="26"/>
      <c r="P76" s="26"/>
      <c r="Q76" s="26"/>
      <c r="U76" s="5"/>
      <c r="X76" s="5"/>
    </row>
    <row r="77" spans="2:24">
      <c r="B77" s="5"/>
      <c r="C77" s="26"/>
      <c r="E77" s="5"/>
      <c r="F77" s="5"/>
      <c r="G77" s="126"/>
      <c r="J77" s="26"/>
      <c r="L77" s="26"/>
      <c r="N77" s="26"/>
      <c r="O77" s="26"/>
      <c r="P77" s="26"/>
      <c r="Q77" s="26"/>
      <c r="U77" s="5"/>
      <c r="X77" s="5"/>
    </row>
    <row r="78" spans="2:24">
      <c r="B78" s="5"/>
      <c r="C78" s="26"/>
      <c r="E78" s="5"/>
      <c r="F78" s="5"/>
      <c r="G78" s="126"/>
      <c r="J78" s="26"/>
      <c r="L78" s="26"/>
      <c r="N78" s="26"/>
      <c r="O78" s="26"/>
      <c r="P78" s="26"/>
      <c r="Q78" s="26"/>
      <c r="U78" s="5"/>
      <c r="X78" s="5"/>
    </row>
    <row r="79" spans="2:24">
      <c r="B79" s="5"/>
      <c r="C79" s="26"/>
      <c r="E79" s="5"/>
      <c r="F79" s="5"/>
      <c r="G79" s="126"/>
      <c r="J79" s="26"/>
      <c r="L79" s="26"/>
      <c r="N79" s="26"/>
      <c r="O79" s="26"/>
      <c r="P79" s="26"/>
      <c r="Q79" s="26"/>
      <c r="U79" s="5"/>
      <c r="X79" s="5"/>
    </row>
    <row r="80" spans="2:24">
      <c r="B80" s="5"/>
      <c r="C80" s="26"/>
      <c r="E80" s="5"/>
      <c r="F80" s="5"/>
      <c r="G80" s="126"/>
      <c r="J80" s="26"/>
      <c r="L80" s="26"/>
      <c r="N80" s="26"/>
      <c r="O80" s="26"/>
      <c r="P80" s="26"/>
      <c r="Q80" s="26"/>
      <c r="U80" s="5"/>
      <c r="X80" s="5"/>
    </row>
    <row r="81" spans="2:24">
      <c r="B81" s="5"/>
      <c r="C81" s="26"/>
      <c r="E81" s="5"/>
      <c r="F81" s="5"/>
      <c r="G81" s="126"/>
      <c r="J81" s="26"/>
      <c r="L81" s="26"/>
      <c r="N81" s="26"/>
      <c r="O81" s="26"/>
      <c r="P81" s="26"/>
      <c r="Q81" s="26"/>
      <c r="U81" s="5"/>
      <c r="X81" s="5"/>
    </row>
    <row r="82" spans="2:24">
      <c r="B82" s="5"/>
      <c r="C82" s="26"/>
      <c r="E82" s="5"/>
      <c r="F82" s="5"/>
      <c r="G82" s="126"/>
      <c r="J82" s="26"/>
      <c r="L82" s="26"/>
      <c r="N82" s="26"/>
      <c r="O82" s="26"/>
      <c r="P82" s="26"/>
      <c r="Q82" s="26"/>
      <c r="U82" s="5"/>
      <c r="X82" s="5"/>
    </row>
    <row r="83" spans="2:24">
      <c r="B83" s="5"/>
      <c r="C83" s="26"/>
      <c r="E83" s="5"/>
      <c r="F83" s="5"/>
      <c r="G83" s="126"/>
      <c r="J83" s="26"/>
      <c r="L83" s="26"/>
      <c r="N83" s="26"/>
      <c r="O83" s="26"/>
      <c r="P83" s="26"/>
      <c r="Q83" s="26"/>
      <c r="U83" s="5"/>
      <c r="X83" s="5"/>
    </row>
    <row r="84" spans="2:24">
      <c r="B84" s="5"/>
      <c r="C84" s="26"/>
      <c r="E84" s="5"/>
      <c r="F84" s="5"/>
      <c r="G84" s="126"/>
      <c r="J84" s="26"/>
      <c r="L84" s="26"/>
      <c r="N84" s="26"/>
      <c r="O84" s="26"/>
      <c r="P84" s="26"/>
      <c r="Q84" s="26"/>
      <c r="U84" s="5"/>
      <c r="X84" s="5"/>
    </row>
    <row r="85" spans="2:24">
      <c r="B85" s="5"/>
      <c r="C85" s="26"/>
      <c r="E85" s="5"/>
      <c r="F85" s="5"/>
      <c r="G85" s="126"/>
      <c r="J85" s="26"/>
      <c r="L85" s="26"/>
      <c r="N85" s="26"/>
      <c r="O85" s="26"/>
      <c r="P85" s="26"/>
      <c r="Q85" s="26"/>
      <c r="U85" s="5"/>
      <c r="X85" s="5"/>
    </row>
    <row r="86" spans="2:24">
      <c r="B86" s="5"/>
      <c r="C86" s="26"/>
      <c r="E86" s="5"/>
      <c r="F86" s="5"/>
      <c r="G86" s="126"/>
      <c r="J86" s="26"/>
      <c r="L86" s="26"/>
      <c r="N86" s="26"/>
      <c r="O86" s="26"/>
      <c r="P86" s="26"/>
      <c r="Q86" s="26"/>
      <c r="U86" s="5"/>
      <c r="X86" s="5"/>
    </row>
    <row r="87" spans="2:24">
      <c r="B87" s="5"/>
      <c r="C87" s="26"/>
      <c r="E87" s="5"/>
      <c r="F87" s="5"/>
      <c r="G87" s="126"/>
      <c r="J87" s="26"/>
      <c r="L87" s="26"/>
      <c r="N87" s="26"/>
      <c r="O87" s="26"/>
      <c r="P87" s="26"/>
      <c r="Q87" s="26"/>
      <c r="U87" s="5"/>
      <c r="X87" s="5"/>
    </row>
    <row r="88" spans="2:24">
      <c r="B88" s="5"/>
      <c r="C88" s="26"/>
      <c r="E88" s="5"/>
      <c r="F88" s="5"/>
      <c r="G88" s="126"/>
      <c r="J88" s="26"/>
      <c r="L88" s="26"/>
      <c r="N88" s="26"/>
      <c r="O88" s="26"/>
      <c r="P88" s="26"/>
      <c r="Q88" s="26"/>
      <c r="U88" s="5"/>
      <c r="X88" s="5"/>
    </row>
    <row r="89" spans="2:24">
      <c r="B89" s="5"/>
      <c r="C89" s="26"/>
      <c r="E89" s="5"/>
      <c r="F89" s="5"/>
      <c r="G89" s="126"/>
      <c r="J89" s="26"/>
      <c r="L89" s="26"/>
      <c r="N89" s="26"/>
      <c r="O89" s="26"/>
      <c r="P89" s="26"/>
      <c r="Q89" s="26"/>
      <c r="U89" s="5"/>
      <c r="X89" s="5"/>
    </row>
    <row r="90" spans="2:24">
      <c r="B90" s="5"/>
      <c r="C90" s="26"/>
      <c r="E90" s="5"/>
      <c r="F90" s="5"/>
      <c r="G90" s="126"/>
      <c r="J90" s="26"/>
      <c r="L90" s="26"/>
      <c r="N90" s="26"/>
      <c r="O90" s="26"/>
      <c r="P90" s="26"/>
      <c r="Q90" s="26"/>
      <c r="U90" s="5"/>
      <c r="X90" s="5"/>
    </row>
    <row r="91" spans="2:24">
      <c r="B91" s="5"/>
      <c r="C91" s="26"/>
      <c r="E91" s="5"/>
      <c r="F91" s="5"/>
      <c r="G91" s="126"/>
      <c r="J91" s="26"/>
      <c r="L91" s="26"/>
      <c r="N91" s="26"/>
      <c r="O91" s="26"/>
      <c r="P91" s="26"/>
      <c r="Q91" s="26"/>
      <c r="U91" s="5"/>
      <c r="X91" s="5"/>
    </row>
    <row r="92" spans="2:24">
      <c r="B92" s="5"/>
      <c r="C92" s="26"/>
      <c r="E92" s="5"/>
      <c r="F92" s="5"/>
      <c r="G92" s="126"/>
      <c r="J92" s="26"/>
      <c r="L92" s="26"/>
      <c r="N92" s="26"/>
      <c r="O92" s="26"/>
      <c r="P92" s="26"/>
      <c r="Q92" s="26"/>
      <c r="U92" s="5"/>
      <c r="X92" s="5"/>
    </row>
    <row r="93" spans="2:24">
      <c r="B93" s="5"/>
      <c r="C93" s="26"/>
      <c r="E93" s="5"/>
      <c r="F93" s="5"/>
      <c r="G93" s="126"/>
      <c r="J93" s="26"/>
      <c r="L93" s="26"/>
      <c r="N93" s="26"/>
      <c r="O93" s="26"/>
      <c r="P93" s="26"/>
      <c r="Q93" s="26"/>
      <c r="U93" s="5"/>
      <c r="X93" s="5"/>
    </row>
    <row r="94" spans="2:24">
      <c r="B94" s="5"/>
      <c r="C94" s="26"/>
      <c r="E94" s="5"/>
      <c r="F94" s="5"/>
      <c r="G94" s="126"/>
      <c r="J94" s="26"/>
      <c r="L94" s="26"/>
      <c r="N94" s="26"/>
      <c r="O94" s="26"/>
      <c r="P94" s="26"/>
      <c r="Q94" s="26"/>
      <c r="U94" s="5"/>
      <c r="X94" s="5"/>
    </row>
    <row r="95" spans="2:24">
      <c r="B95" s="5"/>
      <c r="C95" s="26"/>
      <c r="E95" s="5"/>
      <c r="F95" s="5"/>
      <c r="G95" s="126"/>
      <c r="J95" s="26"/>
      <c r="L95" s="26"/>
      <c r="N95" s="26"/>
      <c r="O95" s="26"/>
      <c r="P95" s="26"/>
      <c r="Q95" s="26"/>
      <c r="U95" s="5"/>
      <c r="X95" s="5"/>
    </row>
    <row r="96" spans="2:24">
      <c r="B96" s="5"/>
      <c r="C96" s="26"/>
      <c r="E96" s="5"/>
      <c r="F96" s="5"/>
      <c r="G96" s="126"/>
      <c r="J96" s="26"/>
      <c r="L96" s="26"/>
      <c r="N96" s="26"/>
      <c r="O96" s="26"/>
      <c r="P96" s="26"/>
      <c r="Q96" s="26"/>
      <c r="U96" s="5"/>
      <c r="X96" s="5"/>
    </row>
    <row r="97" spans="2:24">
      <c r="B97" s="5"/>
      <c r="C97" s="26"/>
      <c r="E97" s="5"/>
      <c r="F97" s="5"/>
      <c r="G97" s="126"/>
      <c r="J97" s="26"/>
      <c r="L97" s="26"/>
      <c r="N97" s="26"/>
      <c r="O97" s="26"/>
      <c r="P97" s="26"/>
      <c r="Q97" s="26"/>
      <c r="U97" s="5"/>
      <c r="X97" s="5"/>
    </row>
    <row r="98" spans="2:24">
      <c r="B98" s="5"/>
      <c r="C98" s="26"/>
      <c r="E98" s="5"/>
      <c r="F98" s="5"/>
      <c r="G98" s="126"/>
      <c r="J98" s="26"/>
      <c r="L98" s="26"/>
      <c r="N98" s="26"/>
      <c r="O98" s="26"/>
      <c r="P98" s="26"/>
      <c r="Q98" s="26"/>
      <c r="U98" s="5"/>
      <c r="X98" s="5"/>
    </row>
    <row r="99" spans="2:24">
      <c r="B99" s="5"/>
      <c r="C99" s="26"/>
      <c r="E99" s="5"/>
      <c r="F99" s="5"/>
      <c r="G99" s="126"/>
      <c r="J99" s="26"/>
      <c r="L99" s="26"/>
      <c r="N99" s="26"/>
      <c r="O99" s="26"/>
      <c r="P99" s="26"/>
      <c r="Q99" s="26"/>
      <c r="U99" s="5"/>
      <c r="X99" s="5"/>
    </row>
    <row r="100" spans="2:24">
      <c r="B100" s="5"/>
      <c r="C100" s="26"/>
      <c r="E100" s="5"/>
      <c r="F100" s="5"/>
      <c r="G100" s="126"/>
      <c r="J100" s="26"/>
      <c r="L100" s="26"/>
      <c r="N100" s="26"/>
      <c r="O100" s="26"/>
      <c r="P100" s="26"/>
      <c r="Q100" s="26"/>
      <c r="U100" s="5"/>
      <c r="X100" s="5"/>
    </row>
    <row r="101" spans="2:24">
      <c r="B101" s="5"/>
      <c r="C101" s="26"/>
      <c r="E101" s="5"/>
      <c r="F101" s="5"/>
      <c r="G101" s="126"/>
      <c r="J101" s="26"/>
      <c r="L101" s="26"/>
      <c r="N101" s="26"/>
      <c r="O101" s="26"/>
      <c r="P101" s="26"/>
      <c r="Q101" s="26"/>
      <c r="U101" s="5"/>
      <c r="X101" s="5"/>
    </row>
    <row r="102" spans="2:24">
      <c r="B102" s="5"/>
      <c r="C102" s="26"/>
      <c r="E102" s="5"/>
      <c r="F102" s="5"/>
      <c r="G102" s="126"/>
      <c r="J102" s="26"/>
      <c r="L102" s="26"/>
      <c r="N102" s="26"/>
      <c r="O102" s="26"/>
      <c r="P102" s="26"/>
      <c r="Q102" s="26"/>
      <c r="U102" s="5"/>
      <c r="X102" s="5"/>
    </row>
    <row r="103" spans="2:24">
      <c r="B103" s="5"/>
      <c r="C103" s="26"/>
      <c r="E103" s="5"/>
      <c r="F103" s="5"/>
      <c r="G103" s="126"/>
      <c r="J103" s="26"/>
      <c r="L103" s="26"/>
      <c r="N103" s="26"/>
      <c r="O103" s="26"/>
      <c r="P103" s="26"/>
      <c r="Q103" s="26"/>
      <c r="U103" s="5"/>
      <c r="X103" s="5"/>
    </row>
    <row r="104" spans="2:24">
      <c r="B104" s="5"/>
      <c r="C104" s="26"/>
      <c r="E104" s="5"/>
      <c r="F104" s="5"/>
      <c r="G104" s="126"/>
      <c r="J104" s="26"/>
      <c r="L104" s="26"/>
      <c r="N104" s="26"/>
      <c r="O104" s="26"/>
      <c r="P104" s="26"/>
      <c r="Q104" s="26"/>
      <c r="U104" s="5"/>
      <c r="X104" s="5"/>
    </row>
    <row r="105" spans="2:24">
      <c r="B105" s="5"/>
      <c r="C105" s="26"/>
      <c r="E105" s="5"/>
      <c r="F105" s="5"/>
      <c r="G105" s="126"/>
      <c r="J105" s="26"/>
      <c r="L105" s="26"/>
      <c r="N105" s="26"/>
      <c r="O105" s="26"/>
      <c r="P105" s="26"/>
      <c r="Q105" s="26"/>
      <c r="U105" s="5"/>
      <c r="X105" s="5"/>
    </row>
    <row r="106" spans="2:24">
      <c r="B106" s="5"/>
      <c r="C106" s="26"/>
      <c r="E106" s="5"/>
      <c r="F106" s="5"/>
      <c r="G106" s="126"/>
      <c r="J106" s="26"/>
      <c r="L106" s="26"/>
      <c r="N106" s="26"/>
      <c r="O106" s="26"/>
      <c r="P106" s="26"/>
      <c r="Q106" s="26"/>
      <c r="U106" s="5"/>
      <c r="X106" s="5"/>
    </row>
    <row r="107" spans="2:24">
      <c r="B107" s="5"/>
      <c r="C107" s="26"/>
      <c r="E107" s="5"/>
      <c r="F107" s="5"/>
      <c r="G107" s="126"/>
      <c r="J107" s="26"/>
      <c r="L107" s="26"/>
      <c r="N107" s="26"/>
      <c r="O107" s="26"/>
      <c r="P107" s="26"/>
      <c r="Q107" s="26"/>
      <c r="U107" s="5"/>
      <c r="X107" s="5"/>
    </row>
    <row r="108" spans="2:24">
      <c r="B108" s="5"/>
      <c r="C108" s="26"/>
      <c r="E108" s="5"/>
      <c r="F108" s="5"/>
      <c r="G108" s="126"/>
      <c r="J108" s="26"/>
      <c r="L108" s="26"/>
      <c r="N108" s="26"/>
      <c r="O108" s="26"/>
      <c r="P108" s="26"/>
      <c r="Q108" s="26"/>
      <c r="U108" s="5"/>
      <c r="X108" s="5"/>
    </row>
    <row r="109" spans="2:24">
      <c r="B109" s="5"/>
      <c r="C109" s="26"/>
      <c r="E109" s="5"/>
      <c r="F109" s="5"/>
      <c r="G109" s="126"/>
      <c r="J109" s="26"/>
      <c r="L109" s="26"/>
      <c r="N109" s="26"/>
      <c r="O109" s="26"/>
      <c r="P109" s="26"/>
      <c r="Q109" s="26"/>
      <c r="U109" s="5"/>
      <c r="X109" s="5"/>
    </row>
    <row r="110" spans="2:24">
      <c r="B110" s="5"/>
      <c r="C110" s="26"/>
      <c r="E110" s="5"/>
      <c r="F110" s="5"/>
      <c r="G110" s="126"/>
      <c r="J110" s="26"/>
      <c r="L110" s="26"/>
      <c r="N110" s="26"/>
      <c r="O110" s="26"/>
      <c r="P110" s="26"/>
      <c r="Q110" s="26"/>
      <c r="U110" s="5"/>
      <c r="X110" s="5"/>
    </row>
    <row r="111" spans="2:24">
      <c r="B111" s="5"/>
      <c r="C111" s="26"/>
      <c r="E111" s="5"/>
      <c r="F111" s="5"/>
      <c r="G111" s="126"/>
      <c r="J111" s="26"/>
      <c r="L111" s="26"/>
      <c r="N111" s="26"/>
      <c r="O111" s="26"/>
      <c r="P111" s="26"/>
      <c r="Q111" s="26"/>
      <c r="U111" s="5"/>
      <c r="X111" s="5"/>
    </row>
    <row r="112" spans="2:24">
      <c r="B112" s="5"/>
      <c r="C112" s="26"/>
      <c r="E112" s="5"/>
      <c r="F112" s="5"/>
      <c r="G112" s="126"/>
      <c r="J112" s="26"/>
      <c r="L112" s="26"/>
      <c r="N112" s="26"/>
      <c r="O112" s="26"/>
      <c r="P112" s="26"/>
      <c r="Q112" s="26"/>
      <c r="U112" s="5"/>
      <c r="X112" s="5"/>
    </row>
    <row r="113" spans="2:24">
      <c r="B113" s="5"/>
      <c r="C113" s="26"/>
      <c r="E113" s="5"/>
      <c r="F113" s="5"/>
      <c r="G113" s="126"/>
      <c r="J113" s="26"/>
      <c r="L113" s="26"/>
      <c r="N113" s="26"/>
      <c r="O113" s="26"/>
      <c r="P113" s="26"/>
      <c r="Q113" s="26"/>
      <c r="U113" s="5"/>
      <c r="X113" s="5"/>
    </row>
    <row r="114" spans="2:24">
      <c r="B114" s="5"/>
      <c r="C114" s="26"/>
      <c r="E114" s="5"/>
      <c r="F114" s="5"/>
      <c r="G114" s="126"/>
      <c r="J114" s="26"/>
      <c r="L114" s="26"/>
      <c r="N114" s="26"/>
      <c r="O114" s="26"/>
      <c r="P114" s="26"/>
      <c r="Q114" s="26"/>
      <c r="U114" s="5"/>
      <c r="X114" s="5"/>
    </row>
    <row r="115" spans="2:24">
      <c r="B115" s="5"/>
      <c r="C115" s="26"/>
      <c r="E115" s="5"/>
      <c r="F115" s="5"/>
      <c r="G115" s="126"/>
      <c r="J115" s="26"/>
      <c r="L115" s="26"/>
      <c r="N115" s="26"/>
      <c r="O115" s="26"/>
      <c r="P115" s="26"/>
      <c r="Q115" s="26"/>
      <c r="U115" s="5"/>
      <c r="X115" s="5"/>
    </row>
    <row r="116" spans="2:24">
      <c r="B116" s="5"/>
      <c r="C116" s="26"/>
      <c r="E116" s="5"/>
      <c r="F116" s="5"/>
      <c r="G116" s="126"/>
      <c r="J116" s="26"/>
      <c r="L116" s="26"/>
      <c r="N116" s="26"/>
      <c r="O116" s="26"/>
      <c r="P116" s="26"/>
      <c r="Q116" s="26"/>
      <c r="U116" s="5"/>
      <c r="X116" s="5"/>
    </row>
    <row r="117" spans="2:24">
      <c r="B117" s="5"/>
      <c r="C117" s="26"/>
      <c r="E117" s="5"/>
      <c r="F117" s="5"/>
      <c r="G117" s="126"/>
      <c r="J117" s="26"/>
      <c r="L117" s="26"/>
      <c r="N117" s="26"/>
      <c r="O117" s="26"/>
      <c r="P117" s="26"/>
      <c r="Q117" s="26"/>
      <c r="U117" s="5"/>
      <c r="X117" s="5"/>
    </row>
    <row r="118" spans="2:24">
      <c r="B118" s="5"/>
      <c r="C118" s="26"/>
      <c r="E118" s="5"/>
      <c r="F118" s="5"/>
      <c r="G118" s="126"/>
      <c r="J118" s="26"/>
      <c r="L118" s="26"/>
      <c r="N118" s="26"/>
      <c r="O118" s="26"/>
      <c r="P118" s="26"/>
      <c r="Q118" s="26"/>
      <c r="U118" s="5"/>
      <c r="X118" s="5"/>
    </row>
    <row r="119" spans="2:24">
      <c r="B119" s="5"/>
      <c r="C119" s="26"/>
      <c r="E119" s="5"/>
      <c r="F119" s="5"/>
      <c r="G119" s="126"/>
      <c r="J119" s="26"/>
      <c r="L119" s="26"/>
      <c r="N119" s="26"/>
      <c r="O119" s="26"/>
      <c r="P119" s="26"/>
      <c r="Q119" s="26"/>
      <c r="U119" s="5"/>
      <c r="X119" s="5"/>
    </row>
    <row r="120" spans="2:24">
      <c r="B120" s="5"/>
      <c r="C120" s="26"/>
      <c r="E120" s="5"/>
      <c r="F120" s="5"/>
      <c r="G120" s="126"/>
      <c r="J120" s="26"/>
      <c r="L120" s="26"/>
      <c r="N120" s="26"/>
      <c r="O120" s="26"/>
      <c r="P120" s="26"/>
      <c r="Q120" s="26"/>
      <c r="U120" s="5"/>
      <c r="X120" s="5"/>
    </row>
    <row r="121" spans="2:24">
      <c r="B121" s="5"/>
      <c r="C121" s="26"/>
      <c r="E121" s="5"/>
      <c r="F121" s="5"/>
      <c r="G121" s="126"/>
      <c r="J121" s="26"/>
      <c r="L121" s="26"/>
      <c r="N121" s="26"/>
      <c r="O121" s="26"/>
      <c r="P121" s="26"/>
      <c r="Q121" s="26"/>
      <c r="U121" s="5"/>
      <c r="X121" s="5"/>
    </row>
    <row r="122" spans="2:24">
      <c r="B122" s="5"/>
      <c r="C122" s="26"/>
      <c r="E122" s="5"/>
      <c r="F122" s="5"/>
      <c r="G122" s="126"/>
      <c r="J122" s="26"/>
      <c r="L122" s="26"/>
      <c r="N122" s="26"/>
      <c r="O122" s="26"/>
      <c r="P122" s="26"/>
      <c r="Q122" s="26"/>
      <c r="U122" s="5"/>
      <c r="X122" s="5"/>
    </row>
    <row r="123" spans="2:24">
      <c r="B123" s="5"/>
      <c r="C123" s="26"/>
      <c r="E123" s="5"/>
      <c r="F123" s="5"/>
      <c r="G123" s="126"/>
      <c r="J123" s="26"/>
      <c r="L123" s="26"/>
      <c r="N123" s="26"/>
      <c r="O123" s="26"/>
      <c r="P123" s="26"/>
      <c r="Q123" s="26"/>
      <c r="U123" s="5"/>
      <c r="X123" s="5"/>
    </row>
    <row r="124" spans="2:24">
      <c r="B124" s="5"/>
      <c r="C124" s="26"/>
      <c r="E124" s="5"/>
      <c r="F124" s="5"/>
      <c r="G124" s="126"/>
      <c r="J124" s="26"/>
      <c r="L124" s="26"/>
      <c r="N124" s="26"/>
      <c r="O124" s="26"/>
      <c r="P124" s="26"/>
      <c r="Q124" s="26"/>
      <c r="U124" s="5"/>
      <c r="X124" s="5"/>
    </row>
    <row r="125" spans="2:24">
      <c r="B125" s="5"/>
      <c r="C125" s="26"/>
      <c r="E125" s="5"/>
      <c r="F125" s="5"/>
      <c r="G125" s="126"/>
      <c r="J125" s="26"/>
      <c r="L125" s="26"/>
      <c r="N125" s="26"/>
      <c r="O125" s="26"/>
      <c r="P125" s="26"/>
      <c r="Q125" s="26"/>
      <c r="U125" s="5"/>
      <c r="X125" s="5"/>
    </row>
    <row r="126" spans="2:24">
      <c r="B126" s="5"/>
      <c r="C126" s="26"/>
      <c r="E126" s="5"/>
      <c r="F126" s="5"/>
      <c r="G126" s="126"/>
      <c r="J126" s="26"/>
      <c r="L126" s="26"/>
      <c r="N126" s="26"/>
      <c r="O126" s="26"/>
      <c r="P126" s="26"/>
      <c r="Q126" s="26"/>
      <c r="U126" s="5"/>
      <c r="X126" s="5"/>
    </row>
    <row r="127" spans="2:24">
      <c r="B127" s="5"/>
      <c r="C127" s="26"/>
      <c r="E127" s="5"/>
      <c r="F127" s="5"/>
      <c r="G127" s="126"/>
      <c r="J127" s="26"/>
      <c r="L127" s="26"/>
      <c r="N127" s="26"/>
      <c r="O127" s="26"/>
      <c r="P127" s="26"/>
      <c r="Q127" s="26"/>
      <c r="U127" s="5"/>
      <c r="X127" s="5"/>
    </row>
    <row r="128" spans="2:24">
      <c r="B128" s="5"/>
      <c r="C128" s="26"/>
      <c r="E128" s="5"/>
      <c r="F128" s="5"/>
      <c r="G128" s="126"/>
      <c r="J128" s="26"/>
      <c r="L128" s="26"/>
      <c r="N128" s="26"/>
      <c r="O128" s="26"/>
      <c r="P128" s="26"/>
      <c r="Q128" s="26"/>
      <c r="U128" s="5"/>
      <c r="X128" s="5"/>
    </row>
    <row r="129" spans="2:24">
      <c r="B129" s="5"/>
      <c r="C129" s="26"/>
      <c r="E129" s="5"/>
      <c r="F129" s="5"/>
      <c r="G129" s="126"/>
      <c r="J129" s="26"/>
      <c r="L129" s="26"/>
      <c r="N129" s="26"/>
      <c r="O129" s="26"/>
      <c r="P129" s="26"/>
      <c r="Q129" s="26"/>
      <c r="U129" s="5"/>
      <c r="X129" s="5"/>
    </row>
    <row r="130" spans="2:24">
      <c r="B130" s="5"/>
      <c r="C130" s="26"/>
      <c r="E130" s="5"/>
      <c r="F130" s="5"/>
      <c r="G130" s="126"/>
      <c r="J130" s="26"/>
      <c r="L130" s="26"/>
      <c r="N130" s="26"/>
      <c r="O130" s="26"/>
      <c r="P130" s="26"/>
      <c r="Q130" s="26"/>
      <c r="U130" s="5"/>
      <c r="X130" s="5"/>
    </row>
    <row r="131" spans="2:24">
      <c r="B131" s="5"/>
      <c r="C131" s="26"/>
      <c r="E131" s="5"/>
      <c r="F131" s="5"/>
      <c r="G131" s="126"/>
      <c r="J131" s="26"/>
      <c r="L131" s="26"/>
      <c r="N131" s="26"/>
      <c r="O131" s="26"/>
      <c r="P131" s="26"/>
      <c r="Q131" s="26"/>
      <c r="U131" s="5"/>
      <c r="X131" s="5"/>
    </row>
    <row r="132" spans="2:24">
      <c r="B132" s="5"/>
      <c r="C132" s="26"/>
      <c r="E132" s="5"/>
      <c r="F132" s="5"/>
      <c r="G132" s="126"/>
      <c r="J132" s="26"/>
      <c r="L132" s="26"/>
      <c r="N132" s="26"/>
      <c r="O132" s="26"/>
      <c r="P132" s="26"/>
      <c r="Q132" s="26"/>
      <c r="U132" s="5"/>
      <c r="X132" s="5"/>
    </row>
    <row r="133" spans="2:24">
      <c r="B133" s="5"/>
      <c r="C133" s="26"/>
      <c r="E133" s="5"/>
      <c r="F133" s="5"/>
      <c r="G133" s="126"/>
      <c r="J133" s="26"/>
      <c r="L133" s="26"/>
      <c r="N133" s="26"/>
      <c r="O133" s="26"/>
      <c r="P133" s="26"/>
      <c r="Q133" s="26"/>
      <c r="U133" s="5"/>
      <c r="X133" s="5"/>
    </row>
    <row r="134" spans="2:24">
      <c r="B134" s="5"/>
      <c r="C134" s="26"/>
      <c r="E134" s="5"/>
      <c r="F134" s="5"/>
      <c r="G134" s="126"/>
      <c r="J134" s="26"/>
      <c r="L134" s="26"/>
      <c r="N134" s="26"/>
      <c r="O134" s="26"/>
      <c r="P134" s="26"/>
      <c r="Q134" s="26"/>
      <c r="U134" s="5"/>
      <c r="X134" s="5"/>
    </row>
    <row r="135" spans="2:24">
      <c r="B135" s="5"/>
      <c r="C135" s="26"/>
      <c r="E135" s="5"/>
      <c r="F135" s="5"/>
      <c r="G135" s="126"/>
      <c r="J135" s="26"/>
      <c r="L135" s="26"/>
      <c r="N135" s="26"/>
      <c r="O135" s="26"/>
      <c r="P135" s="26"/>
      <c r="Q135" s="26"/>
      <c r="U135" s="5"/>
      <c r="X135" s="5"/>
    </row>
    <row r="136" spans="2:24">
      <c r="B136" s="5"/>
      <c r="C136" s="26"/>
      <c r="E136" s="5"/>
      <c r="F136" s="5"/>
      <c r="G136" s="126"/>
      <c r="J136" s="26"/>
      <c r="L136" s="26"/>
      <c r="N136" s="26"/>
      <c r="O136" s="26"/>
      <c r="P136" s="26"/>
      <c r="Q136" s="26"/>
      <c r="U136" s="5"/>
      <c r="X136" s="5"/>
    </row>
    <row r="137" spans="2:24">
      <c r="B137" s="5"/>
      <c r="C137" s="26"/>
      <c r="E137" s="5"/>
      <c r="F137" s="5"/>
      <c r="G137" s="126"/>
      <c r="J137" s="26"/>
      <c r="L137" s="26"/>
      <c r="N137" s="26"/>
      <c r="O137" s="26"/>
      <c r="P137" s="26"/>
      <c r="Q137" s="26"/>
      <c r="U137" s="5"/>
      <c r="X137" s="5"/>
    </row>
    <row r="138" spans="2:24">
      <c r="B138" s="5"/>
      <c r="C138" s="26"/>
      <c r="E138" s="5"/>
      <c r="F138" s="5"/>
      <c r="G138" s="126"/>
      <c r="J138" s="26"/>
      <c r="L138" s="26"/>
      <c r="N138" s="26"/>
      <c r="O138" s="26"/>
      <c r="P138" s="26"/>
      <c r="Q138" s="26"/>
      <c r="U138" s="5"/>
      <c r="X138" s="5"/>
    </row>
    <row r="139" spans="2:24">
      <c r="B139" s="5"/>
      <c r="C139" s="26"/>
      <c r="E139" s="5"/>
      <c r="F139" s="5"/>
      <c r="G139" s="126"/>
      <c r="J139" s="26"/>
      <c r="L139" s="26"/>
      <c r="N139" s="26"/>
      <c r="O139" s="26"/>
      <c r="P139" s="26"/>
      <c r="Q139" s="26"/>
      <c r="U139" s="5"/>
      <c r="X139" s="5"/>
    </row>
    <row r="140" spans="2:24">
      <c r="B140" s="5"/>
      <c r="C140" s="26"/>
      <c r="E140" s="5"/>
      <c r="F140" s="5"/>
      <c r="G140" s="126"/>
      <c r="J140" s="26"/>
      <c r="L140" s="26"/>
      <c r="N140" s="26"/>
      <c r="O140" s="26"/>
      <c r="P140" s="26"/>
      <c r="Q140" s="26"/>
      <c r="U140" s="5"/>
      <c r="X140" s="5"/>
    </row>
    <row r="141" spans="2:24">
      <c r="B141" s="5"/>
      <c r="C141" s="26"/>
      <c r="E141" s="5"/>
      <c r="F141" s="5"/>
      <c r="G141" s="126"/>
      <c r="J141" s="26"/>
      <c r="L141" s="26"/>
      <c r="N141" s="26"/>
      <c r="O141" s="26"/>
      <c r="P141" s="26"/>
      <c r="Q141" s="26"/>
      <c r="U141" s="5"/>
      <c r="X141" s="5"/>
    </row>
    <row r="142" spans="2:24">
      <c r="B142" s="5"/>
      <c r="C142" s="26"/>
      <c r="E142" s="5"/>
      <c r="F142" s="5"/>
      <c r="G142" s="126"/>
      <c r="J142" s="26"/>
      <c r="L142" s="26"/>
      <c r="N142" s="26"/>
      <c r="O142" s="26"/>
      <c r="P142" s="26"/>
      <c r="Q142" s="26"/>
      <c r="U142" s="5"/>
      <c r="X142" s="5"/>
    </row>
    <row r="143" spans="2:24">
      <c r="B143" s="5"/>
      <c r="C143" s="26"/>
      <c r="E143" s="5"/>
      <c r="F143" s="5"/>
      <c r="G143" s="126"/>
      <c r="J143" s="26"/>
      <c r="L143" s="26"/>
      <c r="N143" s="26"/>
      <c r="O143" s="26"/>
      <c r="P143" s="26"/>
      <c r="Q143" s="26"/>
      <c r="U143" s="5"/>
      <c r="X143" s="5"/>
    </row>
    <row r="144" spans="2:24">
      <c r="B144" s="5"/>
      <c r="C144" s="26"/>
      <c r="E144" s="5"/>
      <c r="F144" s="5"/>
      <c r="G144" s="126"/>
      <c r="J144" s="26"/>
      <c r="L144" s="26"/>
      <c r="N144" s="26"/>
      <c r="O144" s="26"/>
      <c r="P144" s="26"/>
      <c r="Q144" s="26"/>
      <c r="U144" s="5"/>
      <c r="X144" s="5"/>
    </row>
    <row r="145" spans="2:24">
      <c r="B145" s="5"/>
      <c r="C145" s="26"/>
      <c r="E145" s="5"/>
      <c r="F145" s="5"/>
      <c r="G145" s="126"/>
      <c r="J145" s="26"/>
      <c r="L145" s="26"/>
      <c r="N145" s="26"/>
      <c r="O145" s="26"/>
      <c r="P145" s="26"/>
      <c r="Q145" s="26"/>
      <c r="U145" s="5"/>
      <c r="X145" s="5"/>
    </row>
    <row r="146" spans="2:24">
      <c r="B146" s="5"/>
      <c r="C146" s="26"/>
      <c r="E146" s="5"/>
      <c r="F146" s="5"/>
      <c r="G146" s="126"/>
      <c r="J146" s="26"/>
      <c r="L146" s="26"/>
      <c r="N146" s="26"/>
      <c r="O146" s="26"/>
      <c r="P146" s="26"/>
      <c r="Q146" s="26"/>
      <c r="U146" s="5"/>
      <c r="X146" s="5"/>
    </row>
    <row r="147" spans="2:24">
      <c r="B147" s="5"/>
      <c r="C147" s="26"/>
      <c r="E147" s="5"/>
      <c r="F147" s="5"/>
      <c r="G147" s="126"/>
      <c r="J147" s="26"/>
      <c r="L147" s="26"/>
      <c r="N147" s="26"/>
      <c r="O147" s="26"/>
      <c r="P147" s="26"/>
      <c r="Q147" s="26"/>
      <c r="U147" s="5"/>
      <c r="X147" s="5"/>
    </row>
    <row r="148" spans="2:24">
      <c r="B148" s="5"/>
      <c r="C148" s="26"/>
      <c r="E148" s="5"/>
      <c r="F148" s="5"/>
      <c r="G148" s="126"/>
      <c r="J148" s="26"/>
      <c r="L148" s="26"/>
      <c r="N148" s="26"/>
      <c r="O148" s="26"/>
      <c r="P148" s="26"/>
      <c r="Q148" s="26"/>
      <c r="U148" s="5"/>
      <c r="X148" s="5"/>
    </row>
    <row r="149" spans="2:24">
      <c r="B149" s="5"/>
      <c r="C149" s="26"/>
      <c r="E149" s="5"/>
      <c r="F149" s="5"/>
      <c r="G149" s="126"/>
      <c r="J149" s="26"/>
      <c r="L149" s="26"/>
      <c r="N149" s="26"/>
      <c r="O149" s="26"/>
      <c r="P149" s="26"/>
      <c r="Q149" s="26"/>
      <c r="U149" s="5"/>
      <c r="X149" s="5"/>
    </row>
    <row r="150" spans="2:24">
      <c r="B150" s="5"/>
      <c r="C150" s="26"/>
      <c r="E150" s="5"/>
      <c r="F150" s="5"/>
      <c r="G150" s="126"/>
      <c r="J150" s="26"/>
      <c r="L150" s="26"/>
      <c r="N150" s="26"/>
      <c r="O150" s="26"/>
      <c r="P150" s="26"/>
      <c r="Q150" s="26"/>
      <c r="U150" s="5"/>
      <c r="X150" s="5"/>
    </row>
    <row r="151" spans="2:24">
      <c r="B151" s="5"/>
      <c r="C151" s="26"/>
      <c r="E151" s="5"/>
      <c r="F151" s="5"/>
      <c r="G151" s="126"/>
      <c r="J151" s="26"/>
      <c r="L151" s="26"/>
      <c r="N151" s="26"/>
      <c r="O151" s="26"/>
      <c r="P151" s="26"/>
      <c r="Q151" s="26"/>
      <c r="U151" s="5"/>
      <c r="X151" s="5"/>
    </row>
    <row r="152" spans="2:24">
      <c r="B152" s="5"/>
      <c r="C152" s="26"/>
      <c r="E152" s="5"/>
      <c r="F152" s="5"/>
      <c r="G152" s="126"/>
      <c r="J152" s="26"/>
      <c r="L152" s="26"/>
      <c r="N152" s="26"/>
      <c r="O152" s="26"/>
      <c r="P152" s="26"/>
      <c r="Q152" s="26"/>
      <c r="U152" s="5"/>
      <c r="X152" s="5"/>
    </row>
    <row r="153" spans="2:24">
      <c r="B153" s="5"/>
      <c r="C153" s="26"/>
      <c r="E153" s="5"/>
      <c r="F153" s="5"/>
      <c r="G153" s="126"/>
      <c r="J153" s="26"/>
      <c r="L153" s="26"/>
      <c r="N153" s="26"/>
      <c r="O153" s="26"/>
      <c r="P153" s="26"/>
      <c r="Q153" s="26"/>
      <c r="U153" s="5"/>
      <c r="X153" s="5"/>
    </row>
    <row r="154" spans="2:24">
      <c r="B154" s="5"/>
      <c r="C154" s="26"/>
      <c r="E154" s="5"/>
      <c r="F154" s="5"/>
      <c r="G154" s="126"/>
      <c r="J154" s="26"/>
      <c r="L154" s="26"/>
      <c r="N154" s="26"/>
      <c r="O154" s="26"/>
      <c r="P154" s="26"/>
      <c r="Q154" s="26"/>
      <c r="U154" s="5"/>
      <c r="X154" s="5"/>
    </row>
    <row r="155" spans="2:24">
      <c r="B155" s="5"/>
      <c r="C155" s="26"/>
      <c r="E155" s="5"/>
      <c r="F155" s="5"/>
      <c r="G155" s="126"/>
      <c r="J155" s="26"/>
      <c r="L155" s="26"/>
      <c r="N155" s="26"/>
      <c r="O155" s="26"/>
      <c r="P155" s="26"/>
      <c r="Q155" s="26"/>
      <c r="U155" s="5"/>
      <c r="X155" s="5"/>
    </row>
    <row r="156" spans="2:24">
      <c r="B156" s="5"/>
      <c r="C156" s="26"/>
      <c r="E156" s="5"/>
      <c r="F156" s="5"/>
      <c r="G156" s="126"/>
      <c r="J156" s="26"/>
      <c r="L156" s="26"/>
      <c r="N156" s="26"/>
      <c r="O156" s="26"/>
      <c r="P156" s="26"/>
      <c r="Q156" s="26"/>
      <c r="U156" s="5"/>
      <c r="X156" s="5"/>
    </row>
    <row r="157" spans="2:24">
      <c r="B157" s="5"/>
      <c r="C157" s="26"/>
      <c r="E157" s="5"/>
      <c r="F157" s="5"/>
      <c r="G157" s="126"/>
      <c r="J157" s="26"/>
      <c r="L157" s="26"/>
      <c r="N157" s="26"/>
      <c r="O157" s="26"/>
      <c r="P157" s="26"/>
      <c r="Q157" s="26"/>
      <c r="U157" s="5"/>
      <c r="X157" s="5"/>
    </row>
    <row r="158" spans="2:24">
      <c r="B158" s="5"/>
      <c r="C158" s="26"/>
      <c r="E158" s="5"/>
      <c r="F158" s="5"/>
      <c r="G158" s="126"/>
      <c r="J158" s="26"/>
      <c r="L158" s="26"/>
      <c r="N158" s="26"/>
      <c r="O158" s="26"/>
      <c r="P158" s="26"/>
      <c r="Q158" s="26"/>
      <c r="U158" s="5"/>
      <c r="X158" s="5"/>
    </row>
    <row r="159" spans="2:24">
      <c r="B159" s="5"/>
      <c r="C159" s="26"/>
      <c r="E159" s="5"/>
      <c r="F159" s="5"/>
      <c r="G159" s="126"/>
      <c r="J159" s="26"/>
      <c r="L159" s="26"/>
      <c r="N159" s="26"/>
      <c r="O159" s="26"/>
      <c r="P159" s="26"/>
      <c r="Q159" s="26"/>
      <c r="U159" s="5"/>
      <c r="X159" s="5"/>
    </row>
    <row r="160" spans="2:24">
      <c r="B160" s="5"/>
      <c r="C160" s="26"/>
      <c r="E160" s="5"/>
      <c r="F160" s="5"/>
      <c r="G160" s="126"/>
      <c r="J160" s="26"/>
      <c r="L160" s="26"/>
      <c r="N160" s="26"/>
      <c r="O160" s="26"/>
      <c r="P160" s="26"/>
      <c r="Q160" s="26"/>
      <c r="U160" s="5"/>
      <c r="X160" s="5"/>
    </row>
    <row r="161" spans="2:24">
      <c r="B161" s="5"/>
      <c r="C161" s="26"/>
      <c r="E161" s="5"/>
      <c r="F161" s="5"/>
      <c r="G161" s="126"/>
      <c r="J161" s="26"/>
      <c r="L161" s="26"/>
      <c r="N161" s="26"/>
      <c r="O161" s="26"/>
      <c r="P161" s="26"/>
      <c r="Q161" s="26"/>
      <c r="U161" s="5"/>
      <c r="X161" s="5"/>
    </row>
    <row r="162" spans="2:24">
      <c r="B162" s="5"/>
      <c r="C162" s="26"/>
      <c r="E162" s="5"/>
      <c r="F162" s="5"/>
      <c r="G162" s="126"/>
      <c r="J162" s="26"/>
      <c r="L162" s="26"/>
      <c r="N162" s="26"/>
      <c r="O162" s="26"/>
      <c r="P162" s="26"/>
      <c r="Q162" s="26"/>
      <c r="U162" s="5"/>
      <c r="X162" s="5"/>
    </row>
    <row r="163" spans="2:24">
      <c r="B163" s="5"/>
      <c r="C163" s="26"/>
      <c r="E163" s="5"/>
      <c r="F163" s="5"/>
      <c r="G163" s="126"/>
      <c r="J163" s="26"/>
      <c r="L163" s="26"/>
      <c r="N163" s="26"/>
      <c r="O163" s="26"/>
      <c r="P163" s="26"/>
      <c r="Q163" s="26"/>
      <c r="U163" s="5"/>
      <c r="X163" s="5"/>
    </row>
    <row r="164" spans="2:24">
      <c r="B164" s="5"/>
      <c r="C164" s="26"/>
      <c r="E164" s="5"/>
      <c r="F164" s="5"/>
      <c r="G164" s="126"/>
      <c r="J164" s="26"/>
      <c r="L164" s="26"/>
      <c r="N164" s="26"/>
      <c r="O164" s="26"/>
      <c r="P164" s="26"/>
      <c r="Q164" s="26"/>
      <c r="U164" s="5"/>
      <c r="X164" s="5"/>
    </row>
    <row r="165" spans="2:24">
      <c r="B165" s="5"/>
      <c r="C165" s="26"/>
      <c r="E165" s="5"/>
      <c r="F165" s="5"/>
      <c r="G165" s="126"/>
      <c r="J165" s="26"/>
      <c r="L165" s="26"/>
      <c r="N165" s="26"/>
      <c r="O165" s="26"/>
      <c r="P165" s="26"/>
      <c r="Q165" s="26"/>
      <c r="U165" s="5"/>
      <c r="X165" s="5"/>
    </row>
    <row r="166" spans="2:24">
      <c r="B166" s="5"/>
      <c r="C166" s="26"/>
      <c r="E166" s="5"/>
      <c r="F166" s="5"/>
      <c r="G166" s="126"/>
      <c r="J166" s="26"/>
      <c r="L166" s="26"/>
      <c r="N166" s="26"/>
      <c r="O166" s="26"/>
      <c r="P166" s="26"/>
      <c r="Q166" s="26"/>
      <c r="U166" s="5"/>
      <c r="X166" s="5"/>
    </row>
    <row r="167" spans="2:24">
      <c r="B167" s="5"/>
      <c r="C167" s="26"/>
      <c r="E167" s="5"/>
      <c r="F167" s="5"/>
      <c r="G167" s="126"/>
      <c r="J167" s="26"/>
      <c r="L167" s="26"/>
      <c r="N167" s="26"/>
      <c r="O167" s="26"/>
      <c r="P167" s="26"/>
      <c r="Q167" s="26"/>
      <c r="U167" s="5"/>
      <c r="X167" s="5"/>
    </row>
    <row r="168" spans="2:24">
      <c r="B168" s="5"/>
      <c r="C168" s="26"/>
      <c r="E168" s="5"/>
      <c r="F168" s="5"/>
      <c r="G168" s="126"/>
      <c r="J168" s="26"/>
      <c r="L168" s="26"/>
      <c r="N168" s="26"/>
      <c r="O168" s="26"/>
      <c r="P168" s="26"/>
      <c r="Q168" s="26"/>
      <c r="U168" s="5"/>
      <c r="X168" s="5"/>
    </row>
    <row r="169" spans="2:24">
      <c r="B169" s="5"/>
      <c r="C169" s="26"/>
      <c r="E169" s="5"/>
      <c r="F169" s="5"/>
      <c r="G169" s="126"/>
      <c r="J169" s="26"/>
      <c r="L169" s="26"/>
      <c r="N169" s="26"/>
      <c r="O169" s="26"/>
      <c r="P169" s="26"/>
      <c r="Q169" s="26"/>
      <c r="U169" s="5"/>
      <c r="X169" s="5"/>
    </row>
    <row r="170" spans="2:24">
      <c r="B170" s="5"/>
      <c r="C170" s="26"/>
      <c r="E170" s="5"/>
      <c r="F170" s="5"/>
      <c r="G170" s="126"/>
      <c r="J170" s="26"/>
      <c r="L170" s="26"/>
      <c r="N170" s="26"/>
      <c r="O170" s="26"/>
      <c r="P170" s="26"/>
      <c r="Q170" s="26"/>
      <c r="U170" s="5"/>
      <c r="X170" s="5"/>
    </row>
    <row r="171" spans="2:24">
      <c r="B171" s="5"/>
      <c r="C171" s="26"/>
      <c r="E171" s="5"/>
      <c r="F171" s="5"/>
      <c r="G171" s="126"/>
      <c r="J171" s="26"/>
      <c r="L171" s="26"/>
      <c r="N171" s="26"/>
      <c r="O171" s="26"/>
      <c r="P171" s="26"/>
      <c r="Q171" s="26"/>
      <c r="U171" s="5"/>
      <c r="X171" s="5"/>
    </row>
    <row r="172" spans="2:24">
      <c r="B172" s="5"/>
      <c r="C172" s="26"/>
      <c r="E172" s="5"/>
      <c r="F172" s="5"/>
      <c r="G172" s="126"/>
      <c r="J172" s="26"/>
      <c r="L172" s="26"/>
      <c r="N172" s="26"/>
      <c r="O172" s="26"/>
      <c r="P172" s="26"/>
      <c r="Q172" s="26"/>
      <c r="U172" s="5"/>
      <c r="X172" s="5"/>
    </row>
    <row r="173" spans="2:24">
      <c r="B173" s="5"/>
      <c r="C173" s="26"/>
      <c r="E173" s="5"/>
      <c r="F173" s="5"/>
      <c r="G173" s="126"/>
      <c r="J173" s="26"/>
      <c r="L173" s="26"/>
      <c r="N173" s="26"/>
      <c r="O173" s="26"/>
      <c r="P173" s="26"/>
      <c r="Q173" s="26"/>
      <c r="U173" s="5"/>
      <c r="X173" s="5"/>
    </row>
    <row r="174" spans="2:24">
      <c r="B174" s="5"/>
      <c r="C174" s="26"/>
      <c r="E174" s="5"/>
      <c r="F174" s="5"/>
      <c r="G174" s="126"/>
      <c r="J174" s="26"/>
      <c r="L174" s="26"/>
      <c r="N174" s="26"/>
      <c r="O174" s="26"/>
      <c r="P174" s="26"/>
      <c r="Q174" s="26"/>
      <c r="U174" s="5"/>
      <c r="X174" s="5"/>
    </row>
    <row r="175" spans="2:24">
      <c r="B175" s="5"/>
      <c r="C175" s="26"/>
      <c r="E175" s="5"/>
      <c r="F175" s="5"/>
      <c r="G175" s="126"/>
      <c r="J175" s="26"/>
      <c r="L175" s="26"/>
      <c r="N175" s="26"/>
      <c r="O175" s="26"/>
      <c r="P175" s="26"/>
      <c r="Q175" s="26"/>
      <c r="U175" s="5"/>
      <c r="X175" s="5"/>
    </row>
    <row r="176" spans="2:24">
      <c r="B176" s="5"/>
      <c r="C176" s="26"/>
      <c r="E176" s="5"/>
      <c r="F176" s="5"/>
      <c r="G176" s="126"/>
      <c r="J176" s="26"/>
      <c r="L176" s="26"/>
      <c r="N176" s="26"/>
      <c r="O176" s="26"/>
      <c r="P176" s="26"/>
      <c r="Q176" s="26"/>
      <c r="U176" s="5"/>
      <c r="X176" s="5"/>
    </row>
    <row r="177" spans="2:24">
      <c r="B177" s="5"/>
      <c r="C177" s="26"/>
      <c r="E177" s="5"/>
      <c r="F177" s="5"/>
      <c r="G177" s="126"/>
      <c r="J177" s="26"/>
      <c r="L177" s="26"/>
      <c r="N177" s="26"/>
      <c r="O177" s="26"/>
      <c r="P177" s="26"/>
      <c r="Q177" s="26"/>
      <c r="U177" s="5"/>
      <c r="X177" s="5"/>
    </row>
    <row r="178" spans="2:24">
      <c r="B178" s="5"/>
      <c r="C178" s="26"/>
      <c r="E178" s="5"/>
      <c r="F178" s="5"/>
      <c r="G178" s="126"/>
      <c r="J178" s="26"/>
      <c r="L178" s="26"/>
      <c r="N178" s="26"/>
      <c r="O178" s="26"/>
      <c r="P178" s="26"/>
      <c r="Q178" s="26"/>
      <c r="U178" s="5"/>
      <c r="X178" s="5"/>
    </row>
    <row r="179" spans="2:24">
      <c r="B179" s="5"/>
      <c r="C179" s="26"/>
      <c r="E179" s="5"/>
      <c r="F179" s="5"/>
      <c r="G179" s="126"/>
      <c r="J179" s="26"/>
      <c r="L179" s="26"/>
      <c r="N179" s="26"/>
      <c r="O179" s="26"/>
      <c r="P179" s="26"/>
      <c r="Q179" s="26"/>
      <c r="U179" s="5"/>
      <c r="X179" s="5"/>
    </row>
    <row r="180" spans="2:24">
      <c r="B180" s="5"/>
      <c r="C180" s="26"/>
      <c r="E180" s="5"/>
      <c r="F180" s="5"/>
      <c r="G180" s="126"/>
      <c r="J180" s="26"/>
      <c r="L180" s="26"/>
      <c r="N180" s="26"/>
      <c r="O180" s="26"/>
      <c r="P180" s="26"/>
      <c r="Q180" s="26"/>
      <c r="U180" s="5"/>
      <c r="X180" s="5"/>
    </row>
    <row r="181" spans="2:24">
      <c r="B181" s="5"/>
      <c r="C181" s="26"/>
      <c r="E181" s="5"/>
      <c r="F181" s="5"/>
      <c r="G181" s="126"/>
      <c r="J181" s="26"/>
      <c r="L181" s="26"/>
      <c r="N181" s="26"/>
      <c r="O181" s="26"/>
      <c r="P181" s="26"/>
      <c r="Q181" s="26"/>
      <c r="U181" s="5"/>
      <c r="X181" s="5"/>
    </row>
    <row r="182" spans="2:24">
      <c r="B182" s="5"/>
      <c r="C182" s="26"/>
      <c r="E182" s="5"/>
      <c r="F182" s="5"/>
      <c r="G182" s="126"/>
      <c r="J182" s="26"/>
      <c r="L182" s="26"/>
      <c r="N182" s="26"/>
      <c r="O182" s="26"/>
      <c r="P182" s="26"/>
      <c r="Q182" s="26"/>
      <c r="U182" s="5"/>
      <c r="X182" s="5"/>
    </row>
    <row r="183" spans="2:24">
      <c r="B183" s="5"/>
      <c r="C183" s="26"/>
      <c r="E183" s="5"/>
      <c r="F183" s="5"/>
      <c r="G183" s="126"/>
      <c r="J183" s="26"/>
      <c r="L183" s="26"/>
      <c r="N183" s="26"/>
      <c r="O183" s="26"/>
      <c r="P183" s="26"/>
      <c r="Q183" s="26"/>
      <c r="U183" s="5"/>
      <c r="X183" s="5"/>
    </row>
    <row r="184" spans="2:24">
      <c r="B184" s="5"/>
      <c r="C184" s="26"/>
      <c r="E184" s="5"/>
      <c r="F184" s="5"/>
      <c r="G184" s="126"/>
      <c r="J184" s="26"/>
      <c r="L184" s="26"/>
      <c r="N184" s="26"/>
      <c r="O184" s="26"/>
      <c r="P184" s="26"/>
      <c r="Q184" s="26"/>
      <c r="U184" s="5"/>
      <c r="X184" s="5"/>
    </row>
    <row r="185" spans="2:24">
      <c r="B185" s="5"/>
      <c r="C185" s="26"/>
      <c r="E185" s="5"/>
      <c r="F185" s="5"/>
      <c r="G185" s="126"/>
      <c r="J185" s="26"/>
      <c r="L185" s="26"/>
      <c r="N185" s="26"/>
      <c r="O185" s="26"/>
      <c r="P185" s="26"/>
      <c r="Q185" s="26"/>
      <c r="U185" s="5"/>
      <c r="X185" s="5"/>
    </row>
    <row r="186" spans="2:24">
      <c r="B186" s="5"/>
      <c r="C186" s="26"/>
      <c r="E186" s="5"/>
      <c r="F186" s="5"/>
      <c r="G186" s="126"/>
      <c r="J186" s="26"/>
      <c r="L186" s="26"/>
      <c r="N186" s="26"/>
      <c r="O186" s="26"/>
      <c r="P186" s="26"/>
      <c r="Q186" s="26"/>
      <c r="U186" s="5"/>
      <c r="X186" s="5"/>
    </row>
    <row r="187" spans="2:24">
      <c r="B187" s="5"/>
      <c r="C187" s="26"/>
      <c r="E187" s="5"/>
      <c r="F187" s="5"/>
      <c r="G187" s="126"/>
      <c r="J187" s="26"/>
      <c r="L187" s="26"/>
      <c r="N187" s="26"/>
      <c r="O187" s="26"/>
      <c r="P187" s="26"/>
      <c r="Q187" s="26"/>
      <c r="U187" s="5"/>
      <c r="X187" s="5"/>
    </row>
    <row r="188" spans="2:24">
      <c r="B188" s="5"/>
      <c r="C188" s="26"/>
      <c r="E188" s="5"/>
      <c r="F188" s="5"/>
      <c r="G188" s="126"/>
      <c r="J188" s="26"/>
      <c r="L188" s="26"/>
      <c r="N188" s="26"/>
      <c r="O188" s="26"/>
      <c r="P188" s="26"/>
      <c r="Q188" s="26"/>
      <c r="U188" s="5"/>
      <c r="X188" s="5"/>
    </row>
    <row r="189" spans="2:24">
      <c r="B189" s="5"/>
      <c r="C189" s="26"/>
      <c r="E189" s="5"/>
      <c r="F189" s="5"/>
      <c r="G189" s="126"/>
      <c r="J189" s="26"/>
      <c r="L189" s="26"/>
      <c r="N189" s="26"/>
      <c r="O189" s="26"/>
      <c r="P189" s="26"/>
      <c r="Q189" s="26"/>
      <c r="U189" s="5"/>
      <c r="X189" s="5"/>
    </row>
    <row r="190" spans="2:24">
      <c r="B190" s="5"/>
      <c r="C190" s="26"/>
      <c r="E190" s="5"/>
      <c r="F190" s="5"/>
      <c r="G190" s="126"/>
      <c r="J190" s="26"/>
      <c r="L190" s="26"/>
      <c r="N190" s="26"/>
      <c r="O190" s="26"/>
      <c r="P190" s="26"/>
      <c r="Q190" s="26"/>
      <c r="U190" s="5"/>
      <c r="X190" s="5"/>
    </row>
    <row r="191" spans="2:24">
      <c r="B191" s="5"/>
      <c r="C191" s="26"/>
      <c r="E191" s="5"/>
      <c r="F191" s="5"/>
      <c r="G191" s="126"/>
      <c r="J191" s="26"/>
      <c r="L191" s="26"/>
      <c r="N191" s="26"/>
      <c r="O191" s="26"/>
      <c r="P191" s="26"/>
      <c r="Q191" s="26"/>
      <c r="U191" s="5"/>
      <c r="X191" s="5"/>
    </row>
    <row r="192" spans="2:24">
      <c r="B192" s="5"/>
      <c r="C192" s="26"/>
      <c r="E192" s="5"/>
      <c r="F192" s="5"/>
      <c r="G192" s="126"/>
      <c r="J192" s="26"/>
      <c r="L192" s="26"/>
      <c r="N192" s="26"/>
      <c r="O192" s="26"/>
      <c r="P192" s="26"/>
      <c r="Q192" s="26"/>
      <c r="U192" s="5"/>
      <c r="X192" s="5"/>
    </row>
    <row r="193" spans="2:24">
      <c r="B193" s="5"/>
      <c r="C193" s="26"/>
      <c r="E193" s="5"/>
      <c r="F193" s="5"/>
      <c r="G193" s="126"/>
      <c r="J193" s="26"/>
      <c r="L193" s="26"/>
      <c r="N193" s="26"/>
      <c r="O193" s="26"/>
      <c r="P193" s="26"/>
      <c r="Q193" s="26"/>
      <c r="U193" s="5"/>
      <c r="X193" s="5"/>
    </row>
    <row r="194" spans="2:24">
      <c r="B194" s="5"/>
      <c r="C194" s="26"/>
      <c r="E194" s="5"/>
      <c r="F194" s="5"/>
      <c r="G194" s="126"/>
      <c r="J194" s="26"/>
      <c r="L194" s="26"/>
      <c r="N194" s="26"/>
      <c r="O194" s="26"/>
      <c r="P194" s="26"/>
      <c r="Q194" s="26"/>
      <c r="U194" s="5"/>
      <c r="X194" s="5"/>
    </row>
    <row r="195" spans="2:24">
      <c r="B195" s="5"/>
      <c r="C195" s="26"/>
      <c r="E195" s="5"/>
      <c r="F195" s="5"/>
      <c r="G195" s="126"/>
      <c r="J195" s="26"/>
      <c r="L195" s="26"/>
      <c r="N195" s="26"/>
      <c r="O195" s="26"/>
      <c r="P195" s="26"/>
      <c r="Q195" s="26"/>
      <c r="U195" s="5"/>
      <c r="X195" s="5"/>
    </row>
    <row r="196" spans="2:24">
      <c r="B196" s="5"/>
      <c r="C196" s="26"/>
      <c r="E196" s="5"/>
      <c r="F196" s="5"/>
      <c r="G196" s="126"/>
      <c r="J196" s="26"/>
      <c r="L196" s="26"/>
      <c r="N196" s="26"/>
      <c r="O196" s="26"/>
      <c r="P196" s="26"/>
      <c r="Q196" s="26"/>
      <c r="U196" s="5"/>
      <c r="X196" s="5"/>
    </row>
    <row r="197" spans="2:24">
      <c r="B197" s="5"/>
      <c r="C197" s="26"/>
      <c r="E197" s="5"/>
      <c r="F197" s="5"/>
      <c r="G197" s="126"/>
      <c r="J197" s="26"/>
      <c r="L197" s="26"/>
      <c r="N197" s="26"/>
      <c r="O197" s="26"/>
      <c r="P197" s="26"/>
      <c r="Q197" s="26"/>
      <c r="U197" s="5"/>
      <c r="X197" s="5"/>
    </row>
    <row r="198" spans="2:24">
      <c r="B198" s="5"/>
      <c r="C198" s="26"/>
      <c r="E198" s="5"/>
      <c r="F198" s="5"/>
      <c r="G198" s="126"/>
      <c r="J198" s="26"/>
      <c r="L198" s="26"/>
      <c r="N198" s="26"/>
      <c r="O198" s="26"/>
      <c r="P198" s="26"/>
      <c r="Q198" s="26"/>
      <c r="U198" s="5"/>
      <c r="X198" s="5"/>
    </row>
    <row r="199" spans="2:24">
      <c r="B199" s="5"/>
      <c r="C199" s="26"/>
      <c r="E199" s="5"/>
      <c r="F199" s="5"/>
      <c r="G199" s="126"/>
      <c r="J199" s="26"/>
      <c r="L199" s="26"/>
      <c r="N199" s="26"/>
      <c r="O199" s="26"/>
      <c r="P199" s="26"/>
      <c r="Q199" s="26"/>
      <c r="U199" s="5"/>
      <c r="X199" s="5"/>
    </row>
    <row r="200" spans="2:24">
      <c r="B200" s="5"/>
      <c r="C200" s="26"/>
      <c r="E200" s="5"/>
      <c r="F200" s="5"/>
      <c r="G200" s="126"/>
      <c r="J200" s="26"/>
      <c r="L200" s="26"/>
      <c r="N200" s="26"/>
      <c r="O200" s="26"/>
      <c r="P200" s="26"/>
      <c r="Q200" s="26"/>
      <c r="U200" s="5"/>
      <c r="X200" s="5"/>
    </row>
    <row r="201" spans="2:24">
      <c r="B201" s="5"/>
      <c r="C201" s="26"/>
      <c r="E201" s="5"/>
      <c r="F201" s="5"/>
      <c r="G201" s="126"/>
      <c r="J201" s="26"/>
      <c r="L201" s="26"/>
      <c r="N201" s="26"/>
      <c r="O201" s="26"/>
      <c r="P201" s="26"/>
      <c r="Q201" s="26"/>
      <c r="U201" s="5"/>
      <c r="X201" s="5"/>
    </row>
    <row r="202" spans="2:24">
      <c r="B202" s="5"/>
      <c r="C202" s="26"/>
      <c r="E202" s="5"/>
      <c r="F202" s="5"/>
      <c r="G202" s="126"/>
      <c r="J202" s="26"/>
      <c r="L202" s="26"/>
      <c r="N202" s="26"/>
      <c r="O202" s="26"/>
      <c r="P202" s="26"/>
      <c r="Q202" s="26"/>
      <c r="U202" s="5"/>
      <c r="X202" s="5"/>
    </row>
    <row r="203" spans="2:24">
      <c r="B203" s="5"/>
      <c r="C203" s="26"/>
      <c r="E203" s="5"/>
      <c r="F203" s="5"/>
      <c r="G203" s="126"/>
      <c r="J203" s="26"/>
      <c r="L203" s="26"/>
      <c r="N203" s="26"/>
      <c r="O203" s="26"/>
      <c r="P203" s="26"/>
      <c r="Q203" s="26"/>
      <c r="U203" s="5"/>
      <c r="X203" s="5"/>
    </row>
    <row r="204" spans="2:24">
      <c r="B204" s="5"/>
      <c r="C204" s="26"/>
      <c r="E204" s="5"/>
      <c r="F204" s="5"/>
      <c r="G204" s="126"/>
      <c r="J204" s="26"/>
      <c r="L204" s="26"/>
      <c r="N204" s="26"/>
      <c r="O204" s="26"/>
      <c r="P204" s="26"/>
      <c r="Q204" s="26"/>
      <c r="U204" s="5"/>
      <c r="X204" s="5"/>
    </row>
    <row r="205" spans="2:24">
      <c r="B205" s="5"/>
      <c r="C205" s="26"/>
      <c r="E205" s="5"/>
      <c r="F205" s="5"/>
      <c r="G205" s="126"/>
      <c r="J205" s="26"/>
      <c r="L205" s="26"/>
      <c r="N205" s="26"/>
      <c r="O205" s="26"/>
      <c r="P205" s="26"/>
      <c r="Q205" s="26"/>
      <c r="U205" s="5"/>
      <c r="X205" s="5"/>
    </row>
    <row r="206" spans="2:24">
      <c r="B206" s="5"/>
      <c r="C206" s="26"/>
      <c r="E206" s="5"/>
      <c r="F206" s="5"/>
      <c r="G206" s="126"/>
      <c r="J206" s="26"/>
      <c r="L206" s="26"/>
      <c r="N206" s="26"/>
      <c r="O206" s="26"/>
      <c r="P206" s="26"/>
      <c r="Q206" s="26"/>
      <c r="U206" s="5"/>
      <c r="X206" s="5"/>
    </row>
    <row r="207" spans="2:24">
      <c r="B207" s="5"/>
      <c r="C207" s="26"/>
      <c r="E207" s="5"/>
      <c r="F207" s="5"/>
      <c r="G207" s="126"/>
      <c r="J207" s="26"/>
      <c r="L207" s="26"/>
      <c r="N207" s="26"/>
      <c r="O207" s="26"/>
      <c r="P207" s="26"/>
      <c r="Q207" s="26"/>
      <c r="U207" s="5"/>
      <c r="X207" s="5"/>
    </row>
    <row r="208" spans="2:24">
      <c r="B208" s="5"/>
      <c r="C208" s="26"/>
      <c r="E208" s="5"/>
      <c r="F208" s="5"/>
      <c r="G208" s="126"/>
      <c r="J208" s="26"/>
      <c r="L208" s="26"/>
      <c r="N208" s="26"/>
      <c r="O208" s="26"/>
      <c r="P208" s="26"/>
      <c r="Q208" s="26"/>
      <c r="U208" s="5"/>
      <c r="X208" s="5"/>
    </row>
    <row r="209" spans="2:24">
      <c r="B209" s="5"/>
      <c r="C209" s="26"/>
      <c r="E209" s="5"/>
      <c r="F209" s="5"/>
      <c r="G209" s="126"/>
      <c r="J209" s="26"/>
      <c r="L209" s="26"/>
      <c r="N209" s="26"/>
      <c r="O209" s="26"/>
      <c r="P209" s="26"/>
      <c r="Q209" s="26"/>
      <c r="U209" s="5"/>
      <c r="X209" s="5"/>
    </row>
    <row r="210" spans="2:24">
      <c r="B210" s="5"/>
      <c r="C210" s="26"/>
      <c r="E210" s="5"/>
      <c r="F210" s="5"/>
      <c r="G210" s="126"/>
      <c r="J210" s="26"/>
      <c r="L210" s="26"/>
      <c r="N210" s="26"/>
      <c r="O210" s="26"/>
      <c r="P210" s="26"/>
      <c r="Q210" s="26"/>
      <c r="U210" s="5"/>
      <c r="X210" s="5"/>
    </row>
    <row r="211" spans="2:24">
      <c r="B211" s="5"/>
      <c r="C211" s="26"/>
      <c r="E211" s="5"/>
      <c r="F211" s="5"/>
      <c r="G211" s="126"/>
      <c r="J211" s="26"/>
      <c r="L211" s="26"/>
      <c r="N211" s="26"/>
      <c r="O211" s="26"/>
      <c r="P211" s="26"/>
      <c r="Q211" s="26"/>
      <c r="U211" s="5"/>
      <c r="X211" s="5"/>
    </row>
    <row r="212" spans="2:24">
      <c r="B212" s="5"/>
      <c r="C212" s="26"/>
      <c r="E212" s="5"/>
      <c r="F212" s="5"/>
      <c r="G212" s="126"/>
      <c r="J212" s="26"/>
      <c r="L212" s="26"/>
      <c r="N212" s="26"/>
      <c r="O212" s="26"/>
      <c r="P212" s="26"/>
      <c r="Q212" s="26"/>
      <c r="U212" s="5"/>
      <c r="X212" s="5"/>
    </row>
    <row r="213" spans="2:24">
      <c r="B213" s="5"/>
      <c r="C213" s="26"/>
      <c r="E213" s="5"/>
      <c r="F213" s="5"/>
      <c r="G213" s="126"/>
      <c r="J213" s="26"/>
      <c r="L213" s="26"/>
      <c r="N213" s="26"/>
      <c r="O213" s="26"/>
      <c r="P213" s="26"/>
      <c r="Q213" s="26"/>
      <c r="U213" s="5"/>
      <c r="X213" s="5"/>
    </row>
    <row r="214" spans="2:24">
      <c r="B214" s="5"/>
      <c r="C214" s="26"/>
      <c r="E214" s="5"/>
      <c r="F214" s="5"/>
      <c r="G214" s="126"/>
      <c r="J214" s="26"/>
      <c r="L214" s="26"/>
      <c r="N214" s="26"/>
      <c r="O214" s="26"/>
      <c r="P214" s="26"/>
      <c r="Q214" s="26"/>
      <c r="U214" s="5"/>
      <c r="X214" s="5"/>
    </row>
    <row r="215" spans="2:24">
      <c r="B215" s="5"/>
      <c r="C215" s="26"/>
      <c r="E215" s="5"/>
      <c r="F215" s="5"/>
      <c r="G215" s="126"/>
      <c r="J215" s="26"/>
      <c r="L215" s="26"/>
      <c r="N215" s="26"/>
      <c r="O215" s="26"/>
      <c r="P215" s="26"/>
      <c r="Q215" s="26"/>
      <c r="U215" s="5"/>
      <c r="X215" s="5"/>
    </row>
    <row r="216" spans="2:24">
      <c r="B216" s="5"/>
      <c r="C216" s="26"/>
      <c r="E216" s="5"/>
      <c r="F216" s="5"/>
      <c r="G216" s="126"/>
      <c r="J216" s="26"/>
      <c r="L216" s="26"/>
      <c r="N216" s="26"/>
      <c r="O216" s="26"/>
      <c r="P216" s="26"/>
      <c r="Q216" s="26"/>
      <c r="U216" s="5"/>
      <c r="X216" s="5"/>
    </row>
    <row r="217" spans="2:24">
      <c r="B217" s="5"/>
      <c r="C217" s="26"/>
      <c r="E217" s="5"/>
      <c r="F217" s="5"/>
      <c r="G217" s="126"/>
      <c r="J217" s="26"/>
      <c r="L217" s="26"/>
      <c r="N217" s="26"/>
      <c r="O217" s="26"/>
      <c r="P217" s="26"/>
      <c r="Q217" s="26"/>
      <c r="U217" s="5"/>
      <c r="X217" s="5"/>
    </row>
    <row r="218" spans="2:24">
      <c r="B218" s="5"/>
      <c r="C218" s="26"/>
      <c r="E218" s="5"/>
      <c r="F218" s="5"/>
      <c r="G218" s="126"/>
      <c r="J218" s="26"/>
      <c r="L218" s="26"/>
      <c r="N218" s="26"/>
      <c r="O218" s="26"/>
      <c r="P218" s="26"/>
      <c r="Q218" s="26"/>
      <c r="U218" s="5"/>
      <c r="X218" s="5"/>
    </row>
    <row r="219" spans="2:24">
      <c r="B219" s="5"/>
      <c r="C219" s="26"/>
      <c r="E219" s="5"/>
      <c r="F219" s="5"/>
      <c r="G219" s="126"/>
      <c r="J219" s="26"/>
      <c r="L219" s="26"/>
      <c r="N219" s="26"/>
      <c r="O219" s="26"/>
      <c r="P219" s="26"/>
      <c r="Q219" s="26"/>
      <c r="U219" s="5"/>
      <c r="X219" s="5"/>
    </row>
    <row r="220" spans="2:24">
      <c r="B220" s="5"/>
      <c r="C220" s="26"/>
      <c r="E220" s="5"/>
      <c r="F220" s="5"/>
      <c r="G220" s="126"/>
      <c r="J220" s="26"/>
      <c r="L220" s="26"/>
      <c r="N220" s="26"/>
      <c r="O220" s="26"/>
      <c r="P220" s="26"/>
      <c r="Q220" s="26"/>
      <c r="U220" s="5"/>
      <c r="X220" s="5"/>
    </row>
    <row r="221" spans="2:24">
      <c r="B221" s="5"/>
      <c r="C221" s="26"/>
      <c r="E221" s="5"/>
      <c r="F221" s="5"/>
      <c r="G221" s="126"/>
      <c r="J221" s="26"/>
      <c r="L221" s="26"/>
      <c r="N221" s="26"/>
      <c r="O221" s="26"/>
      <c r="P221" s="26"/>
      <c r="Q221" s="26"/>
      <c r="U221" s="5"/>
      <c r="X221" s="5"/>
    </row>
    <row r="222" spans="2:24">
      <c r="B222" s="5"/>
      <c r="C222" s="26"/>
      <c r="E222" s="5"/>
      <c r="F222" s="5"/>
      <c r="G222" s="126"/>
      <c r="J222" s="26"/>
      <c r="L222" s="26"/>
      <c r="N222" s="26"/>
      <c r="O222" s="26"/>
      <c r="P222" s="26"/>
      <c r="Q222" s="26"/>
      <c r="U222" s="5"/>
      <c r="X222" s="5"/>
    </row>
    <row r="223" spans="2:24">
      <c r="B223" s="5"/>
      <c r="C223" s="26"/>
      <c r="E223" s="5"/>
      <c r="F223" s="5"/>
      <c r="G223" s="126"/>
      <c r="J223" s="26"/>
      <c r="L223" s="26"/>
      <c r="N223" s="26"/>
      <c r="O223" s="26"/>
      <c r="P223" s="26"/>
      <c r="Q223" s="26"/>
      <c r="U223" s="5"/>
      <c r="X223" s="5"/>
    </row>
    <row r="224" spans="2:24">
      <c r="B224" s="5"/>
      <c r="C224" s="26"/>
      <c r="E224" s="5"/>
      <c r="F224" s="5"/>
      <c r="G224" s="126"/>
      <c r="J224" s="26"/>
      <c r="L224" s="26"/>
      <c r="N224" s="26"/>
      <c r="O224" s="26"/>
      <c r="P224" s="26"/>
      <c r="Q224" s="26"/>
      <c r="U224" s="5"/>
      <c r="X224" s="5"/>
    </row>
    <row r="225" spans="2:24">
      <c r="B225" s="5"/>
      <c r="C225" s="26"/>
      <c r="E225" s="5"/>
      <c r="F225" s="5"/>
      <c r="G225" s="126"/>
      <c r="J225" s="26"/>
      <c r="L225" s="26"/>
      <c r="N225" s="26"/>
      <c r="O225" s="26"/>
      <c r="P225" s="26"/>
      <c r="Q225" s="26"/>
      <c r="U225" s="5"/>
      <c r="X225" s="5"/>
    </row>
    <row r="226" spans="2:24">
      <c r="B226" s="5"/>
      <c r="C226" s="26"/>
      <c r="E226" s="5"/>
      <c r="F226" s="5"/>
      <c r="G226" s="126"/>
      <c r="J226" s="26"/>
      <c r="L226" s="26"/>
      <c r="N226" s="26"/>
      <c r="O226" s="26"/>
      <c r="P226" s="26"/>
      <c r="Q226" s="26"/>
      <c r="U226" s="5"/>
      <c r="X226" s="5"/>
    </row>
    <row r="227" spans="2:24">
      <c r="B227" s="5"/>
      <c r="C227" s="26"/>
      <c r="E227" s="5"/>
      <c r="F227" s="5"/>
      <c r="G227" s="126"/>
      <c r="J227" s="26"/>
      <c r="L227" s="26"/>
      <c r="N227" s="26"/>
      <c r="O227" s="26"/>
      <c r="P227" s="26"/>
      <c r="Q227" s="26"/>
      <c r="U227" s="5"/>
      <c r="X227" s="5"/>
    </row>
    <row r="228" spans="2:24">
      <c r="B228" s="5"/>
      <c r="C228" s="26"/>
      <c r="E228" s="5"/>
      <c r="F228" s="5"/>
      <c r="G228" s="126"/>
      <c r="J228" s="26"/>
      <c r="L228" s="26"/>
      <c r="N228" s="26"/>
      <c r="O228" s="26"/>
      <c r="P228" s="26"/>
      <c r="Q228" s="26"/>
      <c r="U228" s="5"/>
      <c r="X228" s="5"/>
    </row>
    <row r="229" spans="2:24">
      <c r="B229" s="5"/>
      <c r="C229" s="26"/>
      <c r="E229" s="5"/>
      <c r="F229" s="5"/>
      <c r="G229" s="126"/>
      <c r="J229" s="26"/>
      <c r="L229" s="26"/>
      <c r="N229" s="26"/>
      <c r="O229" s="26"/>
      <c r="P229" s="26"/>
      <c r="Q229" s="26"/>
      <c r="U229" s="5"/>
      <c r="X229" s="5"/>
    </row>
    <row r="230" spans="2:24">
      <c r="B230" s="5"/>
      <c r="C230" s="26"/>
      <c r="E230" s="5"/>
      <c r="F230" s="5"/>
      <c r="G230" s="126"/>
      <c r="J230" s="26"/>
      <c r="L230" s="26"/>
      <c r="N230" s="26"/>
      <c r="O230" s="26"/>
      <c r="P230" s="26"/>
      <c r="Q230" s="26"/>
      <c r="U230" s="5"/>
      <c r="X230" s="5"/>
    </row>
    <row r="231" spans="2:24">
      <c r="B231" s="5"/>
      <c r="C231" s="26"/>
      <c r="E231" s="5"/>
      <c r="F231" s="5"/>
      <c r="G231" s="126"/>
      <c r="J231" s="26"/>
      <c r="L231" s="26"/>
      <c r="N231" s="26"/>
      <c r="O231" s="26"/>
      <c r="P231" s="26"/>
      <c r="Q231" s="26"/>
      <c r="U231" s="5"/>
      <c r="X231" s="5"/>
    </row>
    <row r="232" spans="2:24">
      <c r="B232" s="5"/>
      <c r="C232" s="26"/>
      <c r="E232" s="5"/>
      <c r="F232" s="5"/>
      <c r="G232" s="126"/>
      <c r="J232" s="26"/>
      <c r="L232" s="26"/>
      <c r="N232" s="26"/>
      <c r="O232" s="26"/>
      <c r="P232" s="26"/>
      <c r="Q232" s="26"/>
      <c r="U232" s="5"/>
      <c r="X232" s="5"/>
    </row>
    <row r="233" spans="2:24">
      <c r="B233" s="5"/>
      <c r="C233" s="26"/>
      <c r="E233" s="5"/>
      <c r="F233" s="5"/>
      <c r="G233" s="126"/>
      <c r="J233" s="26"/>
      <c r="L233" s="26"/>
      <c r="N233" s="26"/>
      <c r="O233" s="26"/>
      <c r="P233" s="26"/>
      <c r="Q233" s="26"/>
      <c r="U233" s="5"/>
      <c r="X233" s="5"/>
    </row>
    <row r="234" spans="2:24">
      <c r="B234" s="5"/>
      <c r="C234" s="26"/>
      <c r="E234" s="5"/>
      <c r="F234" s="5"/>
      <c r="G234" s="126"/>
      <c r="J234" s="26"/>
      <c r="L234" s="26"/>
      <c r="N234" s="26"/>
      <c r="O234" s="26"/>
      <c r="P234" s="26"/>
      <c r="Q234" s="26"/>
      <c r="U234" s="5"/>
      <c r="X234" s="5"/>
    </row>
    <row r="235" spans="2:24">
      <c r="B235" s="5"/>
      <c r="C235" s="26"/>
      <c r="E235" s="5"/>
      <c r="F235" s="5"/>
      <c r="G235" s="126"/>
      <c r="J235" s="26"/>
      <c r="L235" s="26"/>
      <c r="N235" s="26"/>
      <c r="O235" s="26"/>
      <c r="P235" s="26"/>
      <c r="Q235" s="26"/>
      <c r="U235" s="5"/>
      <c r="X235" s="5"/>
    </row>
    <row r="236" spans="2:24">
      <c r="B236" s="5"/>
      <c r="C236" s="26"/>
      <c r="E236" s="5"/>
      <c r="F236" s="5"/>
      <c r="G236" s="126"/>
      <c r="J236" s="26"/>
      <c r="L236" s="26"/>
      <c r="N236" s="26"/>
      <c r="O236" s="26"/>
      <c r="P236" s="26"/>
      <c r="Q236" s="26"/>
      <c r="U236" s="5"/>
      <c r="X236" s="5"/>
    </row>
    <row r="237" spans="2:24">
      <c r="B237" s="5"/>
      <c r="C237" s="26"/>
      <c r="E237" s="5"/>
      <c r="F237" s="5"/>
      <c r="G237" s="126"/>
      <c r="J237" s="26"/>
      <c r="L237" s="26"/>
      <c r="N237" s="26"/>
      <c r="O237" s="26"/>
      <c r="P237" s="26"/>
      <c r="Q237" s="26"/>
      <c r="U237" s="5"/>
      <c r="X237" s="5"/>
    </row>
    <row r="238" spans="2:24">
      <c r="B238" s="5"/>
      <c r="C238" s="26"/>
      <c r="E238" s="5"/>
      <c r="F238" s="5"/>
      <c r="G238" s="126"/>
      <c r="J238" s="26"/>
      <c r="L238" s="26"/>
      <c r="N238" s="26"/>
      <c r="O238" s="26"/>
      <c r="P238" s="26"/>
      <c r="Q238" s="26"/>
      <c r="U238" s="5"/>
      <c r="X238" s="5"/>
    </row>
    <row r="239" spans="2:24">
      <c r="B239" s="5"/>
      <c r="C239" s="26"/>
      <c r="E239" s="5"/>
      <c r="F239" s="5"/>
      <c r="G239" s="126"/>
      <c r="J239" s="26"/>
      <c r="L239" s="26"/>
      <c r="N239" s="26"/>
      <c r="O239" s="26"/>
      <c r="P239" s="26"/>
      <c r="Q239" s="26"/>
      <c r="U239" s="5"/>
      <c r="X239" s="5"/>
    </row>
    <row r="240" spans="2:24">
      <c r="B240" s="5"/>
      <c r="C240" s="26"/>
      <c r="E240" s="5"/>
      <c r="F240" s="5"/>
      <c r="G240" s="126"/>
      <c r="J240" s="26"/>
      <c r="L240" s="26"/>
      <c r="N240" s="26"/>
      <c r="O240" s="26"/>
      <c r="P240" s="26"/>
      <c r="Q240" s="26"/>
      <c r="U240" s="5"/>
      <c r="X240" s="5"/>
    </row>
    <row r="241" spans="2:24">
      <c r="B241" s="5"/>
      <c r="C241" s="26"/>
      <c r="E241" s="5"/>
      <c r="F241" s="5"/>
      <c r="G241" s="126"/>
      <c r="J241" s="26"/>
      <c r="L241" s="26"/>
      <c r="N241" s="26"/>
      <c r="O241" s="26"/>
      <c r="P241" s="26"/>
      <c r="Q241" s="26"/>
      <c r="U241" s="5"/>
      <c r="X241" s="5"/>
    </row>
    <row r="242" spans="2:24">
      <c r="B242" s="5"/>
      <c r="C242" s="26"/>
      <c r="E242" s="5"/>
      <c r="F242" s="5"/>
      <c r="G242" s="126"/>
      <c r="J242" s="26"/>
      <c r="L242" s="26"/>
      <c r="N242" s="26"/>
      <c r="O242" s="26"/>
      <c r="P242" s="26"/>
      <c r="Q242" s="26"/>
      <c r="U242" s="5"/>
      <c r="X242" s="5"/>
    </row>
    <row r="243" spans="2:24">
      <c r="B243" s="5"/>
      <c r="C243" s="26"/>
      <c r="E243" s="5"/>
      <c r="F243" s="5"/>
      <c r="G243" s="126"/>
      <c r="J243" s="26"/>
      <c r="L243" s="26"/>
      <c r="N243" s="26"/>
      <c r="O243" s="26"/>
      <c r="P243" s="26"/>
      <c r="Q243" s="26"/>
      <c r="U243" s="5"/>
      <c r="X243" s="5"/>
    </row>
    <row r="244" spans="2:24">
      <c r="B244" s="5"/>
      <c r="C244" s="26"/>
      <c r="E244" s="5"/>
      <c r="F244" s="5"/>
      <c r="G244" s="126"/>
      <c r="J244" s="26"/>
      <c r="L244" s="26"/>
      <c r="N244" s="26"/>
      <c r="O244" s="26"/>
      <c r="P244" s="26"/>
      <c r="Q244" s="26"/>
      <c r="U244" s="5"/>
      <c r="X244" s="5"/>
    </row>
    <row r="245" spans="2:24">
      <c r="B245" s="5"/>
      <c r="C245" s="26"/>
      <c r="E245" s="5"/>
      <c r="F245" s="5"/>
      <c r="G245" s="126"/>
      <c r="J245" s="26"/>
      <c r="L245" s="26"/>
      <c r="N245" s="26"/>
      <c r="O245" s="26"/>
      <c r="P245" s="26"/>
      <c r="Q245" s="26"/>
      <c r="U245" s="5"/>
      <c r="X245" s="5"/>
    </row>
    <row r="246" spans="2:24">
      <c r="B246" s="5"/>
      <c r="C246" s="26"/>
      <c r="E246" s="5"/>
      <c r="F246" s="5"/>
      <c r="G246" s="126"/>
      <c r="J246" s="26"/>
      <c r="L246" s="26"/>
      <c r="N246" s="26"/>
      <c r="O246" s="26"/>
      <c r="P246" s="26"/>
      <c r="Q246" s="26"/>
      <c r="U246" s="5"/>
      <c r="X246" s="5"/>
    </row>
    <row r="247" spans="2:24">
      <c r="B247" s="5"/>
      <c r="C247" s="26"/>
      <c r="E247" s="5"/>
      <c r="F247" s="5"/>
      <c r="G247" s="126"/>
      <c r="J247" s="26"/>
      <c r="L247" s="26"/>
      <c r="N247" s="26"/>
      <c r="O247" s="26"/>
      <c r="P247" s="26"/>
      <c r="Q247" s="26"/>
      <c r="U247" s="5"/>
      <c r="X247" s="5"/>
    </row>
    <row r="248" spans="2:24">
      <c r="B248" s="5"/>
      <c r="C248" s="26"/>
      <c r="E248" s="5"/>
      <c r="F248" s="5"/>
      <c r="G248" s="126"/>
      <c r="J248" s="26"/>
      <c r="L248" s="26"/>
      <c r="N248" s="26"/>
      <c r="O248" s="26"/>
      <c r="P248" s="26"/>
      <c r="Q248" s="26"/>
      <c r="U248" s="5"/>
      <c r="X248" s="5"/>
    </row>
    <row r="249" spans="2:24">
      <c r="B249" s="5"/>
      <c r="C249" s="26"/>
      <c r="E249" s="5"/>
      <c r="F249" s="5"/>
      <c r="G249" s="126"/>
      <c r="J249" s="26"/>
      <c r="L249" s="26"/>
      <c r="N249" s="26"/>
      <c r="O249" s="26"/>
      <c r="P249" s="26"/>
      <c r="Q249" s="26"/>
      <c r="U249" s="5"/>
      <c r="X249" s="5"/>
    </row>
    <row r="250" spans="2:24">
      <c r="B250" s="5"/>
      <c r="C250" s="26"/>
      <c r="E250" s="5"/>
      <c r="F250" s="5"/>
      <c r="G250" s="126"/>
      <c r="J250" s="26"/>
      <c r="L250" s="26"/>
      <c r="N250" s="26"/>
      <c r="O250" s="26"/>
      <c r="P250" s="26"/>
      <c r="Q250" s="26"/>
      <c r="U250" s="5"/>
      <c r="X250" s="5"/>
    </row>
    <row r="251" spans="2:24">
      <c r="B251" s="5"/>
      <c r="C251" s="26"/>
      <c r="E251" s="5"/>
      <c r="F251" s="5"/>
      <c r="G251" s="126"/>
      <c r="J251" s="26"/>
      <c r="L251" s="26"/>
      <c r="N251" s="26"/>
      <c r="O251" s="26"/>
      <c r="P251" s="26"/>
      <c r="Q251" s="26"/>
      <c r="U251" s="5"/>
      <c r="X251" s="5"/>
    </row>
    <row r="252" spans="2:24">
      <c r="B252" s="5"/>
      <c r="C252" s="26"/>
      <c r="E252" s="5"/>
      <c r="F252" s="5"/>
      <c r="G252" s="126"/>
      <c r="J252" s="26"/>
      <c r="L252" s="26"/>
      <c r="N252" s="26"/>
      <c r="O252" s="26"/>
      <c r="P252" s="26"/>
      <c r="Q252" s="26"/>
      <c r="U252" s="5"/>
      <c r="X252" s="5"/>
    </row>
    <row r="253" spans="2:24">
      <c r="B253" s="5"/>
      <c r="C253" s="26"/>
      <c r="E253" s="5"/>
      <c r="F253" s="5"/>
      <c r="G253" s="126"/>
      <c r="J253" s="26"/>
      <c r="L253" s="26"/>
      <c r="N253" s="26"/>
      <c r="O253" s="26"/>
      <c r="P253" s="26"/>
      <c r="Q253" s="26"/>
      <c r="U253" s="5"/>
      <c r="X253" s="5"/>
    </row>
    <row r="254" spans="2:24">
      <c r="B254" s="5"/>
      <c r="C254" s="26"/>
      <c r="E254" s="5"/>
      <c r="F254" s="5"/>
      <c r="G254" s="126"/>
      <c r="J254" s="26"/>
      <c r="L254" s="26"/>
      <c r="N254" s="26"/>
      <c r="O254" s="26"/>
      <c r="P254" s="26"/>
      <c r="Q254" s="26"/>
      <c r="U254" s="5"/>
      <c r="X254" s="5"/>
    </row>
    <row r="255" spans="2:24">
      <c r="B255" s="5"/>
      <c r="C255" s="26"/>
      <c r="E255" s="5"/>
      <c r="F255" s="5"/>
      <c r="G255" s="126"/>
      <c r="J255" s="26"/>
      <c r="L255" s="26"/>
      <c r="N255" s="26"/>
      <c r="O255" s="26"/>
      <c r="P255" s="26"/>
      <c r="Q255" s="26"/>
      <c r="U255" s="5"/>
      <c r="X255" s="5"/>
    </row>
    <row r="256" spans="2:24">
      <c r="B256" s="5"/>
      <c r="C256" s="26"/>
      <c r="E256" s="5"/>
      <c r="F256" s="5"/>
      <c r="G256" s="126"/>
      <c r="J256" s="26"/>
      <c r="L256" s="26"/>
      <c r="N256" s="26"/>
      <c r="O256" s="26"/>
      <c r="P256" s="26"/>
      <c r="Q256" s="26"/>
      <c r="U256" s="5"/>
      <c r="X256" s="5"/>
    </row>
    <row r="257" spans="2:24">
      <c r="B257" s="5"/>
      <c r="C257" s="26"/>
      <c r="E257" s="5"/>
      <c r="F257" s="5"/>
      <c r="G257" s="126"/>
      <c r="J257" s="26"/>
      <c r="L257" s="26"/>
      <c r="N257" s="26"/>
      <c r="O257" s="26"/>
      <c r="P257" s="26"/>
      <c r="Q257" s="26"/>
      <c r="U257" s="5"/>
      <c r="X257" s="5"/>
    </row>
    <row r="258" spans="2:24">
      <c r="B258" s="5"/>
      <c r="C258" s="26"/>
      <c r="E258" s="5"/>
      <c r="F258" s="5"/>
      <c r="G258" s="126"/>
      <c r="J258" s="26"/>
      <c r="L258" s="26"/>
      <c r="N258" s="26"/>
      <c r="O258" s="26"/>
      <c r="P258" s="26"/>
      <c r="Q258" s="26"/>
      <c r="U258" s="5"/>
      <c r="X258" s="5"/>
    </row>
    <row r="259" spans="2:24">
      <c r="B259" s="5"/>
      <c r="C259" s="26"/>
      <c r="E259" s="5"/>
      <c r="F259" s="5"/>
      <c r="G259" s="126"/>
      <c r="J259" s="26"/>
      <c r="L259" s="26"/>
      <c r="N259" s="26"/>
      <c r="O259" s="26"/>
      <c r="P259" s="26"/>
      <c r="Q259" s="26"/>
      <c r="U259" s="5"/>
      <c r="X259" s="5"/>
    </row>
    <row r="260" spans="2:24">
      <c r="B260" s="5"/>
      <c r="C260" s="26"/>
      <c r="E260" s="5"/>
      <c r="F260" s="5"/>
      <c r="G260" s="126"/>
      <c r="J260" s="26"/>
      <c r="L260" s="26"/>
      <c r="N260" s="26"/>
      <c r="O260" s="26"/>
      <c r="P260" s="26"/>
      <c r="Q260" s="26"/>
      <c r="U260" s="5"/>
      <c r="X260" s="5"/>
    </row>
    <row r="261" spans="2:24">
      <c r="B261" s="5"/>
      <c r="C261" s="26"/>
      <c r="E261" s="5"/>
      <c r="F261" s="5"/>
      <c r="G261" s="126"/>
      <c r="J261" s="26"/>
      <c r="L261" s="26"/>
      <c r="N261" s="26"/>
      <c r="O261" s="26"/>
      <c r="P261" s="26"/>
      <c r="Q261" s="26"/>
      <c r="U261" s="5"/>
      <c r="X261" s="5"/>
    </row>
    <row r="262" spans="2:24">
      <c r="B262" s="5"/>
      <c r="C262" s="26"/>
      <c r="E262" s="5"/>
      <c r="F262" s="5"/>
      <c r="G262" s="126"/>
      <c r="J262" s="26"/>
      <c r="L262" s="26"/>
      <c r="N262" s="26"/>
      <c r="O262" s="26"/>
      <c r="P262" s="26"/>
      <c r="Q262" s="26"/>
      <c r="U262" s="5"/>
      <c r="X262" s="5"/>
    </row>
    <row r="263" spans="2:24">
      <c r="B263" s="5"/>
      <c r="C263" s="26"/>
      <c r="E263" s="5"/>
      <c r="F263" s="5"/>
      <c r="G263" s="126"/>
      <c r="J263" s="26"/>
      <c r="L263" s="26"/>
      <c r="N263" s="26"/>
      <c r="O263" s="26"/>
      <c r="P263" s="26"/>
      <c r="Q263" s="26"/>
      <c r="U263" s="5"/>
      <c r="X263" s="5"/>
    </row>
    <row r="264" spans="2:24">
      <c r="B264" s="5"/>
      <c r="C264" s="26"/>
      <c r="E264" s="5"/>
      <c r="F264" s="5"/>
      <c r="G264" s="126"/>
      <c r="J264" s="26"/>
      <c r="L264" s="26"/>
      <c r="N264" s="26"/>
      <c r="O264" s="26"/>
      <c r="P264" s="26"/>
      <c r="Q264" s="26"/>
      <c r="U264" s="5"/>
      <c r="X264" s="5"/>
    </row>
    <row r="265" spans="2:24">
      <c r="B265" s="5"/>
      <c r="C265" s="26"/>
      <c r="E265" s="5"/>
      <c r="F265" s="5"/>
      <c r="G265" s="126"/>
      <c r="J265" s="26"/>
      <c r="L265" s="26"/>
      <c r="N265" s="26"/>
      <c r="O265" s="26"/>
      <c r="P265" s="26"/>
      <c r="Q265" s="26"/>
      <c r="U265" s="5"/>
      <c r="X265" s="5"/>
    </row>
    <row r="266" spans="2:24">
      <c r="B266" s="5"/>
      <c r="C266" s="26"/>
      <c r="E266" s="5"/>
      <c r="F266" s="5"/>
      <c r="G266" s="126"/>
      <c r="J266" s="26"/>
      <c r="L266" s="26"/>
      <c r="N266" s="26"/>
      <c r="O266" s="26"/>
      <c r="P266" s="26"/>
      <c r="Q266" s="26"/>
      <c r="U266" s="5"/>
      <c r="X266" s="5"/>
    </row>
    <row r="267" spans="2:24">
      <c r="B267" s="5"/>
      <c r="C267" s="26"/>
      <c r="E267" s="5"/>
      <c r="F267" s="5"/>
      <c r="G267" s="126"/>
      <c r="J267" s="26"/>
      <c r="L267" s="26"/>
      <c r="N267" s="26"/>
      <c r="O267" s="26"/>
      <c r="P267" s="26"/>
      <c r="Q267" s="26"/>
      <c r="U267" s="5"/>
      <c r="X267" s="5"/>
    </row>
    <row r="268" spans="2:24">
      <c r="B268" s="5"/>
      <c r="C268" s="26"/>
      <c r="E268" s="5"/>
      <c r="F268" s="5"/>
      <c r="G268" s="126"/>
      <c r="J268" s="26"/>
      <c r="L268" s="26"/>
      <c r="N268" s="26"/>
      <c r="O268" s="26"/>
      <c r="P268" s="26"/>
      <c r="Q268" s="26"/>
      <c r="U268" s="5"/>
      <c r="X268" s="5"/>
    </row>
    <row r="269" spans="2:24">
      <c r="B269" s="5"/>
      <c r="C269" s="26"/>
      <c r="E269" s="5"/>
      <c r="F269" s="5"/>
      <c r="G269" s="126"/>
      <c r="J269" s="26"/>
      <c r="L269" s="26"/>
      <c r="N269" s="26"/>
      <c r="O269" s="26"/>
      <c r="P269" s="26"/>
      <c r="Q269" s="26"/>
      <c r="U269" s="5"/>
      <c r="X269" s="5"/>
    </row>
    <row r="270" spans="2:24">
      <c r="B270" s="5"/>
      <c r="C270" s="26"/>
      <c r="E270" s="5"/>
      <c r="F270" s="5"/>
      <c r="G270" s="126"/>
      <c r="J270" s="26"/>
      <c r="L270" s="26"/>
      <c r="N270" s="26"/>
      <c r="O270" s="26"/>
      <c r="P270" s="26"/>
      <c r="Q270" s="26"/>
      <c r="U270" s="5"/>
      <c r="X270" s="5"/>
    </row>
    <row r="271" spans="2:24">
      <c r="B271" s="5"/>
      <c r="C271" s="26"/>
      <c r="E271" s="5"/>
      <c r="F271" s="5"/>
      <c r="G271" s="126"/>
      <c r="J271" s="26"/>
      <c r="L271" s="26"/>
      <c r="N271" s="26"/>
      <c r="O271" s="26"/>
      <c r="P271" s="26"/>
      <c r="Q271" s="26"/>
      <c r="U271" s="5"/>
      <c r="X271" s="5"/>
    </row>
    <row r="272" spans="2:24">
      <c r="B272" s="5"/>
      <c r="C272" s="26"/>
      <c r="E272" s="5"/>
      <c r="F272" s="5"/>
      <c r="G272" s="126"/>
      <c r="J272" s="26"/>
      <c r="L272" s="26"/>
      <c r="N272" s="26"/>
      <c r="O272" s="26"/>
      <c r="P272" s="26"/>
      <c r="Q272" s="26"/>
      <c r="U272" s="5"/>
      <c r="X272" s="5"/>
    </row>
    <row r="273" spans="2:24">
      <c r="B273" s="5"/>
      <c r="C273" s="26"/>
      <c r="E273" s="5"/>
      <c r="F273" s="5"/>
      <c r="G273" s="126"/>
      <c r="J273" s="26"/>
      <c r="L273" s="26"/>
      <c r="N273" s="26"/>
      <c r="O273" s="26"/>
      <c r="P273" s="26"/>
      <c r="Q273" s="26"/>
      <c r="U273" s="5"/>
      <c r="X273" s="5"/>
    </row>
    <row r="274" spans="2:24">
      <c r="B274" s="5"/>
      <c r="C274" s="26"/>
      <c r="E274" s="5"/>
      <c r="F274" s="5"/>
      <c r="G274" s="126"/>
      <c r="J274" s="26"/>
      <c r="L274" s="26"/>
      <c r="N274" s="26"/>
      <c r="O274" s="26"/>
      <c r="P274" s="26"/>
      <c r="Q274" s="26"/>
      <c r="U274" s="5"/>
      <c r="X274" s="5"/>
    </row>
    <row r="275" spans="2:24">
      <c r="B275" s="5"/>
      <c r="C275" s="26"/>
      <c r="E275" s="5"/>
      <c r="F275" s="5"/>
      <c r="G275" s="126"/>
      <c r="J275" s="26"/>
      <c r="L275" s="26"/>
      <c r="N275" s="26"/>
      <c r="O275" s="26"/>
      <c r="P275" s="26"/>
      <c r="Q275" s="26"/>
      <c r="U275" s="5"/>
      <c r="X275" s="5"/>
    </row>
    <row r="276" spans="2:24">
      <c r="B276" s="5"/>
      <c r="C276" s="26"/>
      <c r="E276" s="5"/>
      <c r="F276" s="5"/>
      <c r="G276" s="126"/>
      <c r="J276" s="26"/>
      <c r="L276" s="26"/>
      <c r="N276" s="26"/>
      <c r="O276" s="26"/>
      <c r="P276" s="26"/>
      <c r="Q276" s="26"/>
      <c r="U276" s="5"/>
      <c r="X276" s="5"/>
    </row>
    <row r="277" spans="2:24">
      <c r="B277" s="5"/>
      <c r="C277" s="26"/>
      <c r="E277" s="5"/>
      <c r="F277" s="5"/>
      <c r="G277" s="126"/>
      <c r="J277" s="26"/>
      <c r="L277" s="26"/>
      <c r="N277" s="26"/>
      <c r="O277" s="26"/>
      <c r="P277" s="26"/>
      <c r="Q277" s="26"/>
      <c r="U277" s="5"/>
      <c r="X277" s="5"/>
    </row>
    <row r="278" spans="2:24">
      <c r="B278" s="5"/>
      <c r="C278" s="26"/>
      <c r="E278" s="5"/>
      <c r="F278" s="5"/>
      <c r="G278" s="126"/>
      <c r="J278" s="26"/>
      <c r="L278" s="26"/>
      <c r="N278" s="26"/>
      <c r="O278" s="26"/>
      <c r="P278" s="26"/>
      <c r="Q278" s="26"/>
      <c r="U278" s="5"/>
      <c r="X278" s="5"/>
    </row>
    <row r="279" spans="2:24">
      <c r="B279" s="5"/>
      <c r="C279" s="26"/>
      <c r="E279" s="5"/>
      <c r="F279" s="5"/>
      <c r="G279" s="126"/>
      <c r="J279" s="26"/>
      <c r="L279" s="26"/>
      <c r="N279" s="26"/>
      <c r="O279" s="26"/>
      <c r="P279" s="26"/>
      <c r="Q279" s="26"/>
      <c r="U279" s="5"/>
      <c r="X279" s="5"/>
    </row>
    <row r="280" spans="2:24">
      <c r="B280" s="5"/>
      <c r="C280" s="26"/>
      <c r="E280" s="5"/>
      <c r="F280" s="5"/>
      <c r="G280" s="126"/>
      <c r="J280" s="26"/>
      <c r="L280" s="26"/>
      <c r="N280" s="26"/>
      <c r="O280" s="26"/>
      <c r="P280" s="26"/>
      <c r="Q280" s="26"/>
      <c r="U280" s="5"/>
      <c r="X280" s="5"/>
    </row>
    <row r="281" spans="2:24">
      <c r="B281" s="5"/>
      <c r="C281" s="26"/>
      <c r="E281" s="5"/>
      <c r="F281" s="5"/>
      <c r="G281" s="126"/>
      <c r="J281" s="26"/>
      <c r="L281" s="26"/>
      <c r="N281" s="26"/>
      <c r="O281" s="26"/>
      <c r="P281" s="26"/>
      <c r="Q281" s="26"/>
      <c r="U281" s="5"/>
      <c r="X281" s="5"/>
    </row>
    <row r="282" spans="2:24">
      <c r="B282" s="5"/>
      <c r="C282" s="26"/>
      <c r="E282" s="5"/>
      <c r="F282" s="5"/>
      <c r="G282" s="126"/>
      <c r="J282" s="26"/>
      <c r="L282" s="26"/>
      <c r="N282" s="26"/>
      <c r="O282" s="26"/>
      <c r="P282" s="26"/>
      <c r="Q282" s="26"/>
      <c r="U282" s="5"/>
      <c r="X282" s="5"/>
    </row>
    <row r="283" spans="2:24">
      <c r="B283" s="5"/>
      <c r="C283" s="26"/>
      <c r="E283" s="5"/>
      <c r="F283" s="5"/>
      <c r="G283" s="126"/>
      <c r="J283" s="26"/>
      <c r="L283" s="26"/>
      <c r="N283" s="26"/>
      <c r="O283" s="26"/>
      <c r="P283" s="26"/>
      <c r="Q283" s="26"/>
      <c r="U283" s="5"/>
      <c r="X283" s="5"/>
    </row>
    <row r="284" spans="2:24">
      <c r="B284" s="5"/>
      <c r="C284" s="26"/>
      <c r="E284" s="5"/>
      <c r="F284" s="5"/>
      <c r="G284" s="126"/>
      <c r="J284" s="26"/>
      <c r="L284" s="26"/>
      <c r="N284" s="26"/>
      <c r="O284" s="26"/>
      <c r="P284" s="26"/>
      <c r="Q284" s="26"/>
      <c r="U284" s="5"/>
      <c r="X284" s="5"/>
    </row>
    <row r="285" spans="2:24">
      <c r="B285" s="5"/>
      <c r="C285" s="26"/>
      <c r="E285" s="5"/>
      <c r="F285" s="5"/>
      <c r="G285" s="126"/>
      <c r="J285" s="26"/>
      <c r="L285" s="26"/>
      <c r="N285" s="26"/>
      <c r="O285" s="26"/>
      <c r="P285" s="26"/>
      <c r="Q285" s="26"/>
      <c r="U285" s="5"/>
      <c r="X285" s="5"/>
    </row>
    <row r="286" spans="2:24">
      <c r="B286" s="5"/>
      <c r="C286" s="26"/>
      <c r="E286" s="5"/>
      <c r="F286" s="5"/>
      <c r="G286" s="126"/>
      <c r="J286" s="26"/>
      <c r="L286" s="26"/>
      <c r="N286" s="26"/>
      <c r="O286" s="26"/>
      <c r="P286" s="26"/>
      <c r="Q286" s="26"/>
      <c r="U286" s="5"/>
      <c r="X286" s="5"/>
    </row>
    <row r="287" spans="2:24">
      <c r="B287" s="5"/>
      <c r="C287" s="26"/>
      <c r="E287" s="5"/>
      <c r="F287" s="5"/>
      <c r="G287" s="126"/>
      <c r="J287" s="26"/>
      <c r="L287" s="26"/>
      <c r="N287" s="26"/>
      <c r="O287" s="26"/>
      <c r="P287" s="26"/>
      <c r="Q287" s="26"/>
      <c r="U287" s="5"/>
      <c r="X287" s="5"/>
    </row>
    <row r="288" spans="2:24">
      <c r="B288" s="5"/>
      <c r="C288" s="26"/>
      <c r="E288" s="5"/>
      <c r="F288" s="5"/>
      <c r="G288" s="126"/>
      <c r="J288" s="26"/>
      <c r="L288" s="26"/>
      <c r="N288" s="26"/>
      <c r="O288" s="26"/>
      <c r="P288" s="26"/>
      <c r="Q288" s="26"/>
      <c r="U288" s="5"/>
      <c r="X288" s="5"/>
    </row>
    <row r="289" spans="2:24">
      <c r="B289" s="5"/>
      <c r="C289" s="26"/>
      <c r="E289" s="5"/>
      <c r="F289" s="5"/>
      <c r="G289" s="126"/>
      <c r="J289" s="26"/>
      <c r="L289" s="26"/>
      <c r="N289" s="26"/>
      <c r="O289" s="26"/>
      <c r="P289" s="26"/>
      <c r="Q289" s="26"/>
      <c r="U289" s="5"/>
      <c r="X289" s="5"/>
    </row>
    <row r="290" spans="2:24">
      <c r="B290" s="5"/>
      <c r="C290" s="26"/>
      <c r="E290" s="5"/>
      <c r="F290" s="5"/>
      <c r="G290" s="126"/>
      <c r="J290" s="26"/>
      <c r="L290" s="26"/>
      <c r="N290" s="26"/>
      <c r="O290" s="26"/>
      <c r="P290" s="26"/>
      <c r="Q290" s="26"/>
      <c r="U290" s="5"/>
      <c r="X290" s="5"/>
    </row>
    <row r="291" spans="2:24">
      <c r="B291" s="5"/>
      <c r="C291" s="26"/>
      <c r="E291" s="5"/>
      <c r="F291" s="5"/>
      <c r="G291" s="126"/>
      <c r="J291" s="26"/>
      <c r="L291" s="26"/>
      <c r="N291" s="26"/>
      <c r="O291" s="26"/>
      <c r="P291" s="26"/>
      <c r="Q291" s="26"/>
      <c r="U291" s="5"/>
      <c r="X291" s="5"/>
    </row>
    <row r="292" spans="2:24">
      <c r="B292" s="5"/>
      <c r="C292" s="26"/>
      <c r="E292" s="5"/>
      <c r="F292" s="5"/>
      <c r="G292" s="126"/>
      <c r="J292" s="26"/>
      <c r="L292" s="26"/>
      <c r="N292" s="26"/>
      <c r="O292" s="26"/>
      <c r="P292" s="26"/>
      <c r="Q292" s="26"/>
      <c r="U292" s="5"/>
      <c r="X292" s="5"/>
    </row>
    <row r="293" spans="2:24">
      <c r="B293" s="5"/>
      <c r="C293" s="26"/>
      <c r="E293" s="5"/>
      <c r="F293" s="5"/>
      <c r="G293" s="126"/>
      <c r="J293" s="26"/>
      <c r="L293" s="26"/>
      <c r="N293" s="26"/>
      <c r="O293" s="26"/>
      <c r="P293" s="26"/>
      <c r="Q293" s="26"/>
      <c r="U293" s="5"/>
      <c r="X293" s="5"/>
    </row>
    <row r="294" spans="2:24">
      <c r="B294" s="5"/>
      <c r="C294" s="26"/>
      <c r="E294" s="5"/>
      <c r="F294" s="5"/>
      <c r="G294" s="126"/>
      <c r="J294" s="26"/>
      <c r="L294" s="26"/>
      <c r="N294" s="26"/>
      <c r="O294" s="26"/>
      <c r="P294" s="26"/>
      <c r="Q294" s="26"/>
      <c r="U294" s="5"/>
      <c r="X294" s="5"/>
    </row>
    <row r="295" spans="2:24">
      <c r="B295" s="5"/>
      <c r="C295" s="26"/>
      <c r="E295" s="5"/>
      <c r="F295" s="5"/>
      <c r="G295" s="126"/>
      <c r="J295" s="26"/>
      <c r="L295" s="26"/>
      <c r="N295" s="26"/>
      <c r="O295" s="26"/>
      <c r="P295" s="26"/>
      <c r="Q295" s="26"/>
      <c r="U295" s="5"/>
      <c r="X295" s="5"/>
    </row>
    <row r="296" spans="2:24">
      <c r="B296" s="5"/>
      <c r="C296" s="26"/>
      <c r="E296" s="5"/>
      <c r="F296" s="5"/>
      <c r="G296" s="126"/>
      <c r="J296" s="26"/>
      <c r="L296" s="26"/>
      <c r="N296" s="26"/>
      <c r="O296" s="26"/>
      <c r="P296" s="26"/>
      <c r="Q296" s="26"/>
      <c r="U296" s="5"/>
      <c r="X296" s="5"/>
    </row>
    <row r="297" spans="2:24">
      <c r="B297" s="5"/>
      <c r="C297" s="26"/>
      <c r="E297" s="5"/>
      <c r="F297" s="5"/>
      <c r="G297" s="126"/>
      <c r="J297" s="26"/>
      <c r="L297" s="26"/>
      <c r="N297" s="26"/>
      <c r="O297" s="26"/>
      <c r="P297" s="26"/>
      <c r="Q297" s="26"/>
      <c r="U297" s="5"/>
      <c r="X297" s="5"/>
    </row>
    <row r="298" spans="2:24">
      <c r="B298" s="5"/>
      <c r="C298" s="26"/>
      <c r="E298" s="5"/>
      <c r="F298" s="5"/>
      <c r="G298" s="126"/>
      <c r="J298" s="26"/>
      <c r="L298" s="26"/>
      <c r="N298" s="26"/>
      <c r="O298" s="26"/>
      <c r="P298" s="26"/>
      <c r="Q298" s="26"/>
      <c r="U298" s="5"/>
      <c r="X298" s="5"/>
    </row>
    <row r="299" spans="2:24">
      <c r="B299" s="5"/>
      <c r="C299" s="26"/>
      <c r="E299" s="5"/>
      <c r="F299" s="5"/>
      <c r="G299" s="126"/>
      <c r="J299" s="26"/>
      <c r="L299" s="26"/>
      <c r="N299" s="26"/>
      <c r="O299" s="26"/>
      <c r="P299" s="26"/>
      <c r="Q299" s="26"/>
      <c r="U299" s="5"/>
      <c r="X299" s="5"/>
    </row>
    <row r="300" spans="2:24">
      <c r="B300" s="5"/>
      <c r="C300" s="26"/>
      <c r="E300" s="5"/>
      <c r="F300" s="5"/>
      <c r="G300" s="126"/>
      <c r="J300" s="26"/>
      <c r="L300" s="26"/>
      <c r="N300" s="26"/>
      <c r="O300" s="26"/>
      <c r="P300" s="26"/>
      <c r="Q300" s="26"/>
      <c r="U300" s="5"/>
      <c r="X300" s="5"/>
    </row>
    <row r="301" spans="2:24">
      <c r="B301" s="5"/>
      <c r="C301" s="26"/>
      <c r="E301" s="5"/>
      <c r="F301" s="5"/>
      <c r="G301" s="126"/>
      <c r="J301" s="26"/>
      <c r="L301" s="26"/>
      <c r="N301" s="26"/>
      <c r="O301" s="26"/>
      <c r="P301" s="26"/>
      <c r="Q301" s="26"/>
      <c r="U301" s="5"/>
      <c r="X301" s="5"/>
    </row>
    <row r="302" spans="2:24">
      <c r="B302" s="5"/>
      <c r="C302" s="26"/>
      <c r="E302" s="5"/>
      <c r="F302" s="5"/>
      <c r="G302" s="126"/>
      <c r="J302" s="26"/>
      <c r="L302" s="26"/>
      <c r="N302" s="26"/>
      <c r="O302" s="26"/>
      <c r="P302" s="26"/>
      <c r="Q302" s="26"/>
      <c r="U302" s="5"/>
      <c r="X302" s="5"/>
    </row>
    <row r="303" spans="2:24">
      <c r="B303" s="5"/>
      <c r="C303" s="26"/>
      <c r="E303" s="5"/>
      <c r="F303" s="5"/>
      <c r="G303" s="126"/>
      <c r="J303" s="26"/>
      <c r="L303" s="26"/>
      <c r="N303" s="26"/>
      <c r="O303" s="26"/>
      <c r="P303" s="26"/>
      <c r="Q303" s="26"/>
      <c r="U303" s="5"/>
      <c r="X303" s="5"/>
    </row>
    <row r="304" spans="2:24">
      <c r="B304" s="5"/>
      <c r="C304" s="26"/>
      <c r="E304" s="5"/>
      <c r="F304" s="5"/>
      <c r="G304" s="126"/>
      <c r="J304" s="26"/>
      <c r="L304" s="26"/>
      <c r="N304" s="26"/>
      <c r="O304" s="26"/>
      <c r="P304" s="26"/>
      <c r="Q304" s="26"/>
      <c r="U304" s="5"/>
      <c r="X304" s="5"/>
    </row>
    <row r="305" spans="2:24">
      <c r="B305" s="5"/>
      <c r="C305" s="26"/>
      <c r="E305" s="5"/>
      <c r="F305" s="5"/>
      <c r="G305" s="126"/>
      <c r="J305" s="26"/>
      <c r="L305" s="26"/>
      <c r="N305" s="26"/>
      <c r="O305" s="26"/>
      <c r="P305" s="26"/>
      <c r="Q305" s="26"/>
      <c r="U305" s="5"/>
      <c r="X305" s="5"/>
    </row>
    <row r="306" spans="2:24">
      <c r="B306" s="5"/>
      <c r="C306" s="26"/>
      <c r="E306" s="5"/>
      <c r="F306" s="5"/>
      <c r="G306" s="126"/>
      <c r="J306" s="26"/>
      <c r="L306" s="26"/>
      <c r="N306" s="26"/>
      <c r="O306" s="26"/>
      <c r="P306" s="26"/>
      <c r="Q306" s="26"/>
      <c r="U306" s="5"/>
      <c r="X306" s="5"/>
    </row>
    <row r="307" spans="2:24">
      <c r="B307" s="5"/>
      <c r="C307" s="26"/>
      <c r="E307" s="5"/>
      <c r="F307" s="5"/>
      <c r="G307" s="126"/>
      <c r="J307" s="26"/>
      <c r="L307" s="26"/>
      <c r="N307" s="26"/>
      <c r="O307" s="26"/>
      <c r="P307" s="26"/>
      <c r="Q307" s="26"/>
      <c r="U307" s="5"/>
      <c r="X307" s="5"/>
    </row>
    <row r="308" spans="2:24">
      <c r="B308" s="5"/>
      <c r="C308" s="26"/>
      <c r="E308" s="5"/>
      <c r="F308" s="5"/>
      <c r="G308" s="126"/>
      <c r="J308" s="26"/>
      <c r="L308" s="26"/>
      <c r="N308" s="26"/>
      <c r="O308" s="26"/>
      <c r="P308" s="26"/>
      <c r="Q308" s="26"/>
      <c r="U308" s="5"/>
      <c r="X308" s="5"/>
    </row>
    <row r="309" spans="2:24">
      <c r="B309" s="5"/>
      <c r="C309" s="26"/>
      <c r="E309" s="5"/>
      <c r="F309" s="5"/>
      <c r="G309" s="126"/>
      <c r="J309" s="26"/>
      <c r="L309" s="26"/>
      <c r="N309" s="26"/>
      <c r="O309" s="26"/>
      <c r="P309" s="26"/>
      <c r="Q309" s="26"/>
      <c r="U309" s="5"/>
      <c r="X309" s="5"/>
    </row>
    <row r="310" spans="2:24">
      <c r="B310" s="5"/>
      <c r="C310" s="26"/>
      <c r="E310" s="5"/>
      <c r="F310" s="5"/>
      <c r="G310" s="126"/>
      <c r="J310" s="26"/>
      <c r="L310" s="26"/>
      <c r="N310" s="26"/>
      <c r="O310" s="26"/>
      <c r="P310" s="26"/>
      <c r="Q310" s="26"/>
      <c r="U310" s="5"/>
      <c r="X310" s="5"/>
    </row>
    <row r="311" spans="2:24">
      <c r="B311" s="5"/>
      <c r="C311" s="26"/>
      <c r="E311" s="5"/>
      <c r="F311" s="5"/>
      <c r="G311" s="126"/>
      <c r="J311" s="26"/>
      <c r="L311" s="26"/>
      <c r="N311" s="26"/>
      <c r="O311" s="26"/>
      <c r="P311" s="26"/>
      <c r="Q311" s="26"/>
      <c r="U311" s="5"/>
      <c r="X311" s="5"/>
    </row>
    <row r="312" spans="2:24">
      <c r="B312" s="5"/>
      <c r="C312" s="26"/>
      <c r="E312" s="5"/>
      <c r="F312" s="5"/>
      <c r="G312" s="126"/>
      <c r="J312" s="26"/>
      <c r="L312" s="26"/>
      <c r="N312" s="26"/>
      <c r="O312" s="26"/>
      <c r="P312" s="26"/>
      <c r="Q312" s="26"/>
      <c r="U312" s="5"/>
      <c r="X312" s="5"/>
    </row>
    <row r="313" spans="2:24">
      <c r="B313" s="5"/>
      <c r="C313" s="26"/>
      <c r="E313" s="5"/>
      <c r="F313" s="5"/>
      <c r="G313" s="126"/>
      <c r="J313" s="26"/>
      <c r="L313" s="26"/>
      <c r="N313" s="26"/>
      <c r="O313" s="26"/>
      <c r="P313" s="26"/>
      <c r="Q313" s="26"/>
      <c r="U313" s="5"/>
      <c r="X313" s="5"/>
    </row>
    <row r="314" spans="2:24">
      <c r="B314" s="5"/>
      <c r="C314" s="26"/>
      <c r="E314" s="5"/>
      <c r="F314" s="5"/>
      <c r="G314" s="126"/>
      <c r="J314" s="26"/>
      <c r="L314" s="26"/>
      <c r="N314" s="26"/>
      <c r="O314" s="26"/>
      <c r="P314" s="26"/>
      <c r="Q314" s="26"/>
      <c r="U314" s="5"/>
      <c r="X314" s="5"/>
    </row>
    <row r="315" spans="2:24">
      <c r="B315" s="5"/>
      <c r="C315" s="26"/>
      <c r="E315" s="5"/>
      <c r="F315" s="5"/>
      <c r="G315" s="126"/>
      <c r="J315" s="26"/>
      <c r="L315" s="26"/>
      <c r="N315" s="26"/>
      <c r="O315" s="26"/>
      <c r="P315" s="26"/>
      <c r="Q315" s="26"/>
      <c r="U315" s="5"/>
      <c r="X315" s="5"/>
    </row>
    <row r="316" spans="2:24">
      <c r="B316" s="5"/>
      <c r="C316" s="26"/>
      <c r="E316" s="5"/>
      <c r="F316" s="5"/>
      <c r="G316" s="126"/>
      <c r="J316" s="26"/>
      <c r="L316" s="26"/>
      <c r="N316" s="26"/>
      <c r="O316" s="26"/>
      <c r="P316" s="26"/>
      <c r="Q316" s="26"/>
      <c r="U316" s="5"/>
      <c r="X316" s="5"/>
    </row>
    <row r="317" spans="2:24">
      <c r="B317" s="5"/>
      <c r="C317" s="26"/>
      <c r="E317" s="5"/>
      <c r="F317" s="5"/>
      <c r="G317" s="126"/>
      <c r="J317" s="26"/>
      <c r="L317" s="26"/>
      <c r="N317" s="26"/>
      <c r="O317" s="26"/>
      <c r="P317" s="26"/>
      <c r="Q317" s="26"/>
      <c r="U317" s="5"/>
      <c r="X317" s="5"/>
    </row>
    <row r="318" spans="2:24">
      <c r="B318" s="5"/>
      <c r="C318" s="26"/>
      <c r="E318" s="5"/>
      <c r="F318" s="5"/>
      <c r="G318" s="126"/>
      <c r="J318" s="26"/>
      <c r="L318" s="26"/>
      <c r="N318" s="26"/>
      <c r="O318" s="26"/>
      <c r="P318" s="26"/>
      <c r="Q318" s="26"/>
      <c r="U318" s="5"/>
      <c r="X318" s="5"/>
    </row>
    <row r="319" spans="2:24">
      <c r="B319" s="5"/>
      <c r="C319" s="26"/>
      <c r="E319" s="5"/>
      <c r="F319" s="5"/>
      <c r="G319" s="126"/>
      <c r="J319" s="26"/>
      <c r="L319" s="26"/>
      <c r="N319" s="26"/>
      <c r="O319" s="26"/>
      <c r="P319" s="26"/>
      <c r="Q319" s="26"/>
      <c r="U319" s="5"/>
      <c r="X319" s="5"/>
    </row>
    <row r="320" spans="2:24">
      <c r="B320" s="5"/>
      <c r="C320" s="26"/>
      <c r="E320" s="5"/>
      <c r="F320" s="5"/>
      <c r="G320" s="126"/>
      <c r="J320" s="26"/>
      <c r="L320" s="26"/>
      <c r="N320" s="26"/>
      <c r="O320" s="26"/>
      <c r="P320" s="26"/>
      <c r="Q320" s="26"/>
      <c r="U320" s="5"/>
      <c r="X320" s="5"/>
    </row>
    <row r="321" spans="2:24">
      <c r="B321" s="5"/>
      <c r="C321" s="26"/>
      <c r="E321" s="5"/>
      <c r="F321" s="5"/>
      <c r="G321" s="126"/>
      <c r="J321" s="26"/>
      <c r="L321" s="26"/>
      <c r="N321" s="26"/>
      <c r="O321" s="26"/>
      <c r="P321" s="26"/>
      <c r="Q321" s="26"/>
      <c r="U321" s="5"/>
      <c r="X321" s="5"/>
    </row>
    <row r="322" spans="2:24">
      <c r="B322" s="5"/>
      <c r="C322" s="26"/>
      <c r="E322" s="5"/>
      <c r="F322" s="5"/>
      <c r="G322" s="126"/>
      <c r="J322" s="26"/>
      <c r="L322" s="26"/>
      <c r="N322" s="26"/>
      <c r="O322" s="26"/>
      <c r="P322" s="26"/>
      <c r="Q322" s="26"/>
      <c r="U322" s="5"/>
      <c r="X322" s="5"/>
    </row>
    <row r="323" spans="2:24">
      <c r="B323" s="5"/>
      <c r="C323" s="26"/>
      <c r="E323" s="5"/>
      <c r="F323" s="5"/>
      <c r="G323" s="126"/>
      <c r="J323" s="26"/>
      <c r="L323" s="26"/>
      <c r="N323" s="26"/>
      <c r="O323" s="26"/>
      <c r="P323" s="26"/>
      <c r="Q323" s="26"/>
      <c r="U323" s="5"/>
      <c r="X323" s="5"/>
    </row>
    <row r="324" spans="2:24">
      <c r="B324" s="5"/>
      <c r="C324" s="26"/>
      <c r="E324" s="5"/>
      <c r="F324" s="5"/>
      <c r="G324" s="126"/>
      <c r="J324" s="26"/>
      <c r="L324" s="26"/>
      <c r="N324" s="26"/>
      <c r="O324" s="26"/>
      <c r="P324" s="26"/>
      <c r="Q324" s="26"/>
      <c r="U324" s="5"/>
      <c r="X324" s="5"/>
    </row>
    <row r="325" spans="2:24">
      <c r="B325" s="5"/>
      <c r="C325" s="26"/>
      <c r="E325" s="5"/>
      <c r="F325" s="5"/>
      <c r="G325" s="126"/>
      <c r="J325" s="26"/>
      <c r="L325" s="26"/>
      <c r="N325" s="26"/>
      <c r="O325" s="26"/>
      <c r="P325" s="26"/>
      <c r="Q325" s="26"/>
      <c r="U325" s="5"/>
      <c r="X325" s="5"/>
    </row>
    <row r="326" spans="2:24">
      <c r="B326" s="5"/>
      <c r="C326" s="26"/>
      <c r="E326" s="5"/>
      <c r="F326" s="5"/>
      <c r="G326" s="126"/>
      <c r="J326" s="26"/>
      <c r="L326" s="26"/>
      <c r="N326" s="26"/>
      <c r="O326" s="26"/>
      <c r="P326" s="26"/>
      <c r="Q326" s="26"/>
      <c r="U326" s="5"/>
      <c r="X326" s="5"/>
    </row>
    <row r="327" spans="2:24">
      <c r="B327" s="5"/>
      <c r="C327" s="26"/>
      <c r="E327" s="5"/>
      <c r="F327" s="5"/>
      <c r="G327" s="126"/>
      <c r="J327" s="26"/>
      <c r="L327" s="26"/>
      <c r="N327" s="26"/>
      <c r="O327" s="26"/>
      <c r="P327" s="26"/>
      <c r="Q327" s="26"/>
      <c r="U327" s="5"/>
      <c r="X327" s="5"/>
    </row>
    <row r="328" spans="2:24">
      <c r="B328" s="5"/>
      <c r="C328" s="26"/>
      <c r="E328" s="5"/>
      <c r="F328" s="5"/>
      <c r="G328" s="126"/>
      <c r="J328" s="26"/>
      <c r="L328" s="26"/>
      <c r="N328" s="26"/>
      <c r="O328" s="26"/>
      <c r="P328" s="26"/>
      <c r="Q328" s="26"/>
      <c r="U328" s="5"/>
      <c r="X328" s="5"/>
    </row>
    <row r="329" spans="2:24">
      <c r="B329" s="5"/>
      <c r="C329" s="26"/>
      <c r="E329" s="5"/>
      <c r="F329" s="5"/>
      <c r="G329" s="126"/>
      <c r="J329" s="26"/>
      <c r="L329" s="26"/>
      <c r="N329" s="26"/>
      <c r="O329" s="26"/>
      <c r="P329" s="26"/>
      <c r="Q329" s="26"/>
      <c r="U329" s="5"/>
      <c r="X329" s="5"/>
    </row>
    <row r="330" spans="2:24">
      <c r="B330" s="5"/>
      <c r="C330" s="26"/>
      <c r="E330" s="5"/>
      <c r="F330" s="5"/>
      <c r="G330" s="126"/>
      <c r="J330" s="26"/>
      <c r="L330" s="26"/>
      <c r="N330" s="26"/>
      <c r="O330" s="26"/>
      <c r="P330" s="26"/>
      <c r="Q330" s="26"/>
      <c r="U330" s="5"/>
      <c r="X330" s="5"/>
    </row>
    <row r="331" spans="2:24">
      <c r="B331" s="5"/>
      <c r="C331" s="26"/>
      <c r="E331" s="5"/>
      <c r="F331" s="5"/>
      <c r="G331" s="126"/>
      <c r="J331" s="26"/>
      <c r="L331" s="26"/>
      <c r="N331" s="26"/>
      <c r="O331" s="26"/>
      <c r="P331" s="26"/>
      <c r="Q331" s="26"/>
      <c r="U331" s="5"/>
      <c r="X331" s="5"/>
    </row>
    <row r="332" spans="2:24">
      <c r="B332" s="5"/>
      <c r="C332" s="26"/>
      <c r="E332" s="5"/>
      <c r="F332" s="5"/>
      <c r="G332" s="126"/>
      <c r="J332" s="26"/>
      <c r="L332" s="26"/>
      <c r="N332" s="26"/>
      <c r="O332" s="26"/>
      <c r="P332" s="26"/>
      <c r="Q332" s="26"/>
      <c r="U332" s="5"/>
      <c r="X332" s="5"/>
    </row>
    <row r="333" spans="2:24">
      <c r="B333" s="5"/>
      <c r="C333" s="26"/>
      <c r="E333" s="5"/>
      <c r="F333" s="5"/>
      <c r="G333" s="126"/>
      <c r="J333" s="26"/>
      <c r="L333" s="26"/>
      <c r="N333" s="26"/>
      <c r="O333" s="26"/>
      <c r="P333" s="26"/>
      <c r="Q333" s="26"/>
      <c r="U333" s="5"/>
      <c r="X333" s="5"/>
    </row>
    <row r="334" spans="2:24">
      <c r="B334" s="5"/>
      <c r="C334" s="26"/>
      <c r="E334" s="5"/>
      <c r="F334" s="5"/>
      <c r="G334" s="126"/>
      <c r="J334" s="26"/>
      <c r="L334" s="26"/>
      <c r="N334" s="26"/>
      <c r="O334" s="26"/>
      <c r="P334" s="26"/>
      <c r="Q334" s="26"/>
      <c r="U334" s="5"/>
      <c r="X334" s="5"/>
    </row>
    <row r="335" spans="2:24">
      <c r="B335" s="5"/>
      <c r="C335" s="26"/>
      <c r="E335" s="5"/>
      <c r="F335" s="5"/>
      <c r="G335" s="126"/>
      <c r="J335" s="26"/>
      <c r="L335" s="26"/>
      <c r="N335" s="26"/>
      <c r="O335" s="26"/>
      <c r="P335" s="26"/>
      <c r="Q335" s="26"/>
      <c r="U335" s="5"/>
      <c r="X335" s="5"/>
    </row>
    <row r="336" spans="2:24">
      <c r="B336" s="5"/>
      <c r="C336" s="26"/>
      <c r="E336" s="5"/>
      <c r="F336" s="5"/>
      <c r="G336" s="126"/>
      <c r="J336" s="26"/>
      <c r="L336" s="26"/>
      <c r="N336" s="26"/>
      <c r="O336" s="26"/>
      <c r="P336" s="26"/>
      <c r="Q336" s="26"/>
      <c r="U336" s="5"/>
      <c r="X336" s="5"/>
    </row>
    <row r="337" spans="2:24">
      <c r="B337" s="5"/>
      <c r="C337" s="26"/>
      <c r="E337" s="5"/>
      <c r="F337" s="5"/>
      <c r="G337" s="126"/>
      <c r="J337" s="26"/>
      <c r="L337" s="26"/>
      <c r="N337" s="26"/>
      <c r="O337" s="26"/>
      <c r="P337" s="26"/>
      <c r="Q337" s="26"/>
      <c r="U337" s="5"/>
      <c r="X337" s="5"/>
    </row>
    <row r="338" spans="2:24">
      <c r="B338" s="5"/>
      <c r="C338" s="26"/>
      <c r="E338" s="5"/>
      <c r="F338" s="5"/>
      <c r="G338" s="126"/>
      <c r="J338" s="26"/>
      <c r="L338" s="26"/>
      <c r="N338" s="26"/>
      <c r="O338" s="26"/>
      <c r="P338" s="26"/>
      <c r="Q338" s="26"/>
      <c r="U338" s="5"/>
      <c r="X338" s="5"/>
    </row>
    <row r="339" spans="2:24">
      <c r="B339" s="5"/>
      <c r="C339" s="26"/>
      <c r="E339" s="5"/>
      <c r="F339" s="5"/>
      <c r="G339" s="126"/>
      <c r="J339" s="26"/>
      <c r="L339" s="26"/>
      <c r="N339" s="26"/>
      <c r="O339" s="26"/>
      <c r="P339" s="26"/>
      <c r="Q339" s="26"/>
      <c r="U339" s="5"/>
      <c r="X339" s="5"/>
    </row>
    <row r="340" spans="2:24">
      <c r="B340" s="5"/>
      <c r="C340" s="26"/>
      <c r="E340" s="5"/>
      <c r="F340" s="5"/>
      <c r="G340" s="126"/>
      <c r="J340" s="26"/>
      <c r="L340" s="26"/>
      <c r="N340" s="26"/>
      <c r="O340" s="26"/>
      <c r="P340" s="26"/>
      <c r="Q340" s="26"/>
      <c r="U340" s="5"/>
      <c r="X340" s="5"/>
    </row>
    <row r="341" spans="2:24">
      <c r="B341" s="5"/>
      <c r="C341" s="26"/>
      <c r="E341" s="5"/>
      <c r="F341" s="5"/>
      <c r="G341" s="126"/>
      <c r="J341" s="26"/>
      <c r="L341" s="26"/>
      <c r="N341" s="26"/>
      <c r="O341" s="26"/>
      <c r="P341" s="26"/>
      <c r="Q341" s="26"/>
      <c r="U341" s="5"/>
      <c r="X341" s="5"/>
    </row>
    <row r="342" spans="2:24">
      <c r="B342" s="5"/>
      <c r="C342" s="26"/>
      <c r="E342" s="5"/>
      <c r="F342" s="5"/>
      <c r="G342" s="126"/>
      <c r="J342" s="26"/>
      <c r="L342" s="26"/>
      <c r="N342" s="26"/>
      <c r="O342" s="26"/>
      <c r="P342" s="26"/>
      <c r="Q342" s="26"/>
      <c r="U342" s="5"/>
      <c r="X342" s="5"/>
    </row>
    <row r="343" spans="2:24">
      <c r="B343" s="5"/>
      <c r="C343" s="26"/>
      <c r="E343" s="5"/>
      <c r="F343" s="5"/>
      <c r="G343" s="126"/>
      <c r="J343" s="26"/>
      <c r="L343" s="26"/>
      <c r="N343" s="26"/>
      <c r="O343" s="26"/>
      <c r="P343" s="26"/>
      <c r="Q343" s="26"/>
      <c r="U343" s="5"/>
      <c r="X343" s="5"/>
    </row>
    <row r="344" spans="2:24">
      <c r="B344" s="5"/>
      <c r="C344" s="26"/>
      <c r="E344" s="5"/>
      <c r="F344" s="5"/>
      <c r="G344" s="126"/>
      <c r="J344" s="26"/>
      <c r="L344" s="26"/>
      <c r="N344" s="26"/>
      <c r="O344" s="26"/>
      <c r="P344" s="26"/>
      <c r="Q344" s="26"/>
      <c r="U344" s="5"/>
      <c r="X344" s="5"/>
    </row>
    <row r="345" spans="2:24">
      <c r="B345" s="5"/>
      <c r="C345" s="26"/>
      <c r="E345" s="5"/>
      <c r="F345" s="5"/>
      <c r="G345" s="126"/>
      <c r="J345" s="26"/>
      <c r="L345" s="26"/>
      <c r="N345" s="26"/>
      <c r="O345" s="26"/>
      <c r="P345" s="26"/>
      <c r="Q345" s="26"/>
      <c r="U345" s="5"/>
      <c r="X345" s="5"/>
    </row>
    <row r="346" spans="2:24">
      <c r="B346" s="5"/>
      <c r="C346" s="26"/>
      <c r="E346" s="5"/>
      <c r="F346" s="5"/>
      <c r="G346" s="126"/>
      <c r="J346" s="26"/>
      <c r="L346" s="26"/>
      <c r="N346" s="26"/>
      <c r="O346" s="26"/>
      <c r="P346" s="26"/>
      <c r="Q346" s="26"/>
      <c r="U346" s="5"/>
      <c r="X346" s="5"/>
    </row>
    <row r="347" spans="2:24">
      <c r="B347" s="5"/>
      <c r="C347" s="26"/>
      <c r="E347" s="5"/>
      <c r="F347" s="5"/>
      <c r="G347" s="126"/>
      <c r="J347" s="26"/>
      <c r="L347" s="26"/>
      <c r="N347" s="26"/>
      <c r="O347" s="26"/>
      <c r="P347" s="26"/>
      <c r="Q347" s="26"/>
      <c r="U347" s="5"/>
      <c r="X347" s="5"/>
    </row>
    <row r="348" spans="2:24">
      <c r="B348" s="5"/>
      <c r="C348" s="26"/>
      <c r="E348" s="5"/>
      <c r="F348" s="5"/>
      <c r="G348" s="126"/>
      <c r="J348" s="26"/>
      <c r="L348" s="26"/>
      <c r="N348" s="26"/>
      <c r="O348" s="26"/>
      <c r="P348" s="26"/>
      <c r="Q348" s="26"/>
      <c r="U348" s="5"/>
      <c r="X348" s="5"/>
    </row>
    <row r="349" spans="2:24">
      <c r="B349" s="5"/>
      <c r="C349" s="26"/>
      <c r="E349" s="5"/>
      <c r="F349" s="5"/>
      <c r="G349" s="126"/>
      <c r="J349" s="26"/>
      <c r="L349" s="26"/>
      <c r="N349" s="26"/>
      <c r="O349" s="26"/>
      <c r="P349" s="26"/>
      <c r="Q349" s="26"/>
      <c r="U349" s="5"/>
      <c r="X349" s="5"/>
    </row>
    <row r="350" spans="2:24">
      <c r="B350" s="5"/>
      <c r="C350" s="26"/>
      <c r="E350" s="5"/>
      <c r="F350" s="5"/>
      <c r="G350" s="126"/>
      <c r="J350" s="26"/>
      <c r="L350" s="26"/>
      <c r="N350" s="26"/>
      <c r="O350" s="26"/>
      <c r="P350" s="26"/>
      <c r="Q350" s="26"/>
      <c r="U350" s="5"/>
      <c r="X350" s="5"/>
    </row>
    <row r="351" spans="2:24">
      <c r="B351" s="5"/>
      <c r="C351" s="26"/>
      <c r="E351" s="5"/>
      <c r="F351" s="5"/>
      <c r="G351" s="126"/>
      <c r="J351" s="26"/>
      <c r="L351" s="26"/>
      <c r="N351" s="26"/>
      <c r="O351" s="26"/>
      <c r="P351" s="26"/>
      <c r="Q351" s="26"/>
      <c r="U351" s="5"/>
      <c r="X351" s="5"/>
    </row>
    <row r="352" spans="2:24">
      <c r="B352" s="5"/>
      <c r="C352" s="26"/>
      <c r="E352" s="5"/>
      <c r="F352" s="5"/>
      <c r="G352" s="126"/>
      <c r="J352" s="26"/>
      <c r="L352" s="26"/>
      <c r="N352" s="26"/>
      <c r="O352" s="26"/>
      <c r="P352" s="26"/>
      <c r="Q352" s="26"/>
      <c r="U352" s="5"/>
      <c r="X352" s="5"/>
    </row>
    <row r="353" spans="2:24">
      <c r="B353" s="5"/>
      <c r="C353" s="26"/>
      <c r="E353" s="5"/>
      <c r="F353" s="5"/>
      <c r="G353" s="126"/>
      <c r="J353" s="26"/>
      <c r="L353" s="26"/>
      <c r="N353" s="26"/>
      <c r="O353" s="26"/>
      <c r="P353" s="26"/>
      <c r="Q353" s="26"/>
      <c r="U353" s="5"/>
      <c r="X353" s="5"/>
    </row>
    <row r="354" spans="2:24">
      <c r="B354" s="5"/>
      <c r="C354" s="26"/>
      <c r="E354" s="5"/>
      <c r="F354" s="5"/>
      <c r="G354" s="126"/>
      <c r="J354" s="26"/>
      <c r="L354" s="26"/>
      <c r="N354" s="26"/>
      <c r="O354" s="26"/>
      <c r="P354" s="26"/>
      <c r="Q354" s="26"/>
      <c r="U354" s="5"/>
      <c r="X354" s="5"/>
    </row>
    <row r="355" spans="2:24">
      <c r="B355" s="5"/>
      <c r="C355" s="26"/>
      <c r="E355" s="5"/>
      <c r="F355" s="5"/>
      <c r="G355" s="126"/>
      <c r="J355" s="26"/>
      <c r="L355" s="26"/>
      <c r="N355" s="26"/>
      <c r="O355" s="26"/>
      <c r="P355" s="26"/>
      <c r="Q355" s="26"/>
      <c r="U355" s="5"/>
      <c r="X355" s="5"/>
    </row>
    <row r="356" spans="2:24">
      <c r="B356" s="5"/>
      <c r="C356" s="26"/>
      <c r="E356" s="5"/>
      <c r="F356" s="5"/>
      <c r="G356" s="126"/>
      <c r="J356" s="26"/>
      <c r="L356" s="26"/>
      <c r="N356" s="26"/>
      <c r="O356" s="26"/>
      <c r="P356" s="26"/>
      <c r="Q356" s="26"/>
      <c r="U356" s="5"/>
      <c r="X356" s="5"/>
    </row>
    <row r="357" spans="2:24">
      <c r="B357" s="5"/>
      <c r="C357" s="26"/>
      <c r="E357" s="5"/>
      <c r="F357" s="5"/>
      <c r="G357" s="126"/>
      <c r="J357" s="26"/>
      <c r="L357" s="26"/>
      <c r="N357" s="26"/>
      <c r="O357" s="26"/>
      <c r="P357" s="26"/>
      <c r="Q357" s="26"/>
      <c r="U357" s="5"/>
      <c r="X357" s="5"/>
    </row>
    <row r="358" spans="2:24">
      <c r="B358" s="5"/>
      <c r="C358" s="26"/>
      <c r="E358" s="5"/>
      <c r="F358" s="5"/>
      <c r="G358" s="126"/>
      <c r="J358" s="26"/>
      <c r="L358" s="26"/>
      <c r="N358" s="26"/>
      <c r="O358" s="26"/>
      <c r="P358" s="26"/>
      <c r="Q358" s="26"/>
      <c r="U358" s="5"/>
      <c r="X358" s="5"/>
    </row>
    <row r="359" spans="2:24">
      <c r="B359" s="5"/>
      <c r="C359" s="26"/>
      <c r="E359" s="5"/>
      <c r="F359" s="5"/>
      <c r="G359" s="126"/>
      <c r="J359" s="26"/>
      <c r="L359" s="26"/>
      <c r="N359" s="26"/>
      <c r="O359" s="26"/>
      <c r="P359" s="26"/>
      <c r="Q359" s="26"/>
      <c r="U359" s="5"/>
      <c r="X359" s="5"/>
    </row>
    <row r="360" spans="2:24">
      <c r="B360" s="5"/>
      <c r="C360" s="26"/>
      <c r="E360" s="5"/>
      <c r="F360" s="5"/>
      <c r="G360" s="126"/>
      <c r="J360" s="26"/>
      <c r="L360" s="26"/>
      <c r="N360" s="26"/>
      <c r="O360" s="26"/>
      <c r="P360" s="26"/>
      <c r="Q360" s="26"/>
      <c r="U360" s="5"/>
      <c r="X360" s="5"/>
    </row>
    <row r="361" spans="2:24">
      <c r="B361" s="5"/>
      <c r="C361" s="26"/>
      <c r="E361" s="5"/>
      <c r="F361" s="5"/>
      <c r="G361" s="126"/>
      <c r="J361" s="26"/>
      <c r="L361" s="26"/>
      <c r="N361" s="26"/>
      <c r="O361" s="26"/>
      <c r="P361" s="26"/>
      <c r="Q361" s="26"/>
      <c r="U361" s="5"/>
      <c r="X361" s="5"/>
    </row>
    <row r="362" spans="2:24">
      <c r="B362" s="5"/>
      <c r="C362" s="26"/>
      <c r="E362" s="5"/>
      <c r="F362" s="5"/>
      <c r="G362" s="126"/>
      <c r="J362" s="26"/>
      <c r="L362" s="26"/>
      <c r="N362" s="26"/>
      <c r="O362" s="26"/>
      <c r="P362" s="26"/>
      <c r="Q362" s="26"/>
      <c r="U362" s="5"/>
      <c r="X362" s="5"/>
    </row>
    <row r="363" spans="2:24">
      <c r="B363" s="5"/>
      <c r="C363" s="26"/>
      <c r="E363" s="5"/>
      <c r="F363" s="5"/>
      <c r="G363" s="126"/>
      <c r="J363" s="26"/>
      <c r="L363" s="26"/>
      <c r="N363" s="26"/>
      <c r="O363" s="26"/>
      <c r="P363" s="26"/>
      <c r="Q363" s="26"/>
      <c r="U363" s="5"/>
      <c r="X363" s="5"/>
    </row>
    <row r="364" spans="2:24">
      <c r="B364" s="5"/>
      <c r="C364" s="26"/>
      <c r="E364" s="5"/>
      <c r="F364" s="5"/>
      <c r="G364" s="126"/>
      <c r="J364" s="26"/>
      <c r="L364" s="26"/>
      <c r="N364" s="26"/>
      <c r="O364" s="26"/>
      <c r="P364" s="26"/>
      <c r="Q364" s="26"/>
      <c r="U364" s="5"/>
      <c r="X364" s="5"/>
    </row>
    <row r="365" spans="2:24">
      <c r="B365" s="5"/>
      <c r="C365" s="26"/>
      <c r="E365" s="5"/>
      <c r="F365" s="5"/>
      <c r="G365" s="126"/>
      <c r="J365" s="26"/>
      <c r="L365" s="26"/>
      <c r="N365" s="26"/>
      <c r="O365" s="26"/>
      <c r="P365" s="26"/>
      <c r="Q365" s="26"/>
      <c r="U365" s="5"/>
      <c r="X365" s="5"/>
    </row>
    <row r="366" spans="2:24">
      <c r="B366" s="5"/>
      <c r="C366" s="26"/>
      <c r="E366" s="5"/>
      <c r="F366" s="5"/>
      <c r="G366" s="126"/>
      <c r="J366" s="26"/>
      <c r="L366" s="26"/>
      <c r="N366" s="26"/>
      <c r="O366" s="26"/>
      <c r="P366" s="26"/>
      <c r="Q366" s="26"/>
      <c r="U366" s="5"/>
      <c r="X366" s="5"/>
    </row>
    <row r="367" spans="2:24">
      <c r="B367" s="5"/>
      <c r="C367" s="26"/>
      <c r="E367" s="5"/>
      <c r="F367" s="5"/>
      <c r="G367" s="126"/>
      <c r="J367" s="26"/>
      <c r="L367" s="26"/>
      <c r="N367" s="26"/>
      <c r="O367" s="26"/>
      <c r="P367" s="26"/>
      <c r="Q367" s="26"/>
      <c r="U367" s="5"/>
      <c r="X367" s="5"/>
    </row>
    <row r="368" spans="2:24">
      <c r="B368" s="5"/>
      <c r="C368" s="26"/>
      <c r="E368" s="5"/>
      <c r="F368" s="5"/>
      <c r="G368" s="126"/>
      <c r="J368" s="26"/>
      <c r="L368" s="26"/>
      <c r="N368" s="26"/>
      <c r="O368" s="26"/>
      <c r="P368" s="26"/>
      <c r="Q368" s="26"/>
      <c r="U368" s="5"/>
      <c r="X368" s="5"/>
    </row>
    <row r="369" spans="2:24">
      <c r="B369" s="5"/>
      <c r="C369" s="26"/>
      <c r="E369" s="5"/>
      <c r="F369" s="5"/>
      <c r="G369" s="126"/>
      <c r="J369" s="26"/>
      <c r="L369" s="26"/>
      <c r="N369" s="26"/>
      <c r="O369" s="26"/>
      <c r="P369" s="26"/>
      <c r="Q369" s="26"/>
      <c r="U369" s="5"/>
      <c r="X369" s="5"/>
    </row>
    <row r="370" spans="2:24">
      <c r="B370" s="5"/>
      <c r="C370" s="26"/>
      <c r="E370" s="5"/>
      <c r="F370" s="5"/>
      <c r="G370" s="126"/>
      <c r="J370" s="26"/>
      <c r="L370" s="26"/>
      <c r="N370" s="26"/>
      <c r="O370" s="26"/>
      <c r="P370" s="26"/>
      <c r="Q370" s="26"/>
      <c r="U370" s="5"/>
      <c r="X370" s="5"/>
    </row>
    <row r="371" spans="2:24">
      <c r="B371" s="5"/>
      <c r="C371" s="26"/>
      <c r="E371" s="5"/>
      <c r="F371" s="5"/>
      <c r="G371" s="126"/>
      <c r="J371" s="26"/>
      <c r="L371" s="26"/>
      <c r="N371" s="26"/>
      <c r="O371" s="26"/>
      <c r="P371" s="26"/>
      <c r="Q371" s="26"/>
      <c r="U371" s="5"/>
      <c r="X371" s="5"/>
    </row>
    <row r="372" spans="2:24">
      <c r="B372" s="5"/>
      <c r="C372" s="26"/>
      <c r="E372" s="5"/>
      <c r="F372" s="5"/>
      <c r="G372" s="126"/>
      <c r="J372" s="26"/>
      <c r="L372" s="26"/>
      <c r="N372" s="26"/>
      <c r="O372" s="26"/>
      <c r="P372" s="26"/>
      <c r="Q372" s="26"/>
      <c r="U372" s="5"/>
      <c r="X372" s="5"/>
    </row>
    <row r="373" spans="2:24">
      <c r="B373" s="5"/>
      <c r="C373" s="26"/>
      <c r="E373" s="5"/>
      <c r="F373" s="5"/>
      <c r="G373" s="126"/>
      <c r="J373" s="26"/>
      <c r="L373" s="26"/>
      <c r="N373" s="26"/>
      <c r="O373" s="26"/>
      <c r="P373" s="26"/>
      <c r="Q373" s="26"/>
      <c r="U373" s="5"/>
      <c r="X373" s="5"/>
    </row>
    <row r="374" spans="2:24">
      <c r="B374" s="5"/>
      <c r="C374" s="26"/>
      <c r="E374" s="5"/>
      <c r="F374" s="5"/>
      <c r="G374" s="126"/>
      <c r="J374" s="26"/>
      <c r="L374" s="26"/>
      <c r="N374" s="26"/>
      <c r="O374" s="26"/>
      <c r="P374" s="26"/>
      <c r="Q374" s="26"/>
      <c r="U374" s="5"/>
      <c r="X374" s="5"/>
    </row>
    <row r="375" spans="2:24">
      <c r="B375" s="5"/>
      <c r="C375" s="26"/>
      <c r="E375" s="5"/>
      <c r="F375" s="5"/>
      <c r="G375" s="126"/>
      <c r="J375" s="26"/>
      <c r="L375" s="26"/>
      <c r="N375" s="26"/>
      <c r="O375" s="26"/>
      <c r="P375" s="26"/>
      <c r="Q375" s="26"/>
      <c r="U375" s="5"/>
      <c r="X375" s="5"/>
    </row>
    <row r="376" spans="2:24">
      <c r="B376" s="5"/>
      <c r="C376" s="26"/>
      <c r="E376" s="5"/>
      <c r="F376" s="5"/>
      <c r="G376" s="126"/>
      <c r="J376" s="26"/>
      <c r="L376" s="26"/>
      <c r="N376" s="26"/>
      <c r="O376" s="26"/>
      <c r="P376" s="26"/>
      <c r="Q376" s="26"/>
      <c r="U376" s="5"/>
      <c r="X376" s="5"/>
    </row>
    <row r="377" spans="2:24">
      <c r="B377" s="5"/>
      <c r="C377" s="26"/>
      <c r="E377" s="5"/>
      <c r="F377" s="5"/>
      <c r="G377" s="126"/>
      <c r="J377" s="26"/>
      <c r="L377" s="26"/>
      <c r="N377" s="26"/>
      <c r="O377" s="26"/>
      <c r="P377" s="26"/>
      <c r="Q377" s="26"/>
      <c r="U377" s="5"/>
      <c r="X377" s="5"/>
    </row>
    <row r="378" spans="2:24">
      <c r="B378" s="5"/>
      <c r="C378" s="26"/>
      <c r="E378" s="5"/>
      <c r="F378" s="5"/>
      <c r="G378" s="126"/>
      <c r="J378" s="26"/>
      <c r="L378" s="26"/>
      <c r="N378" s="26"/>
      <c r="O378" s="26"/>
      <c r="P378" s="26"/>
      <c r="Q378" s="26"/>
      <c r="U378" s="5"/>
      <c r="X378" s="5"/>
    </row>
    <row r="379" spans="2:24">
      <c r="B379" s="5"/>
      <c r="C379" s="26"/>
      <c r="E379" s="5"/>
      <c r="F379" s="5"/>
      <c r="G379" s="126"/>
      <c r="J379" s="26"/>
      <c r="L379" s="26"/>
      <c r="N379" s="26"/>
      <c r="O379" s="26"/>
      <c r="P379" s="26"/>
      <c r="Q379" s="26"/>
      <c r="U379" s="5"/>
      <c r="X379" s="5"/>
    </row>
    <row r="380" spans="2:24">
      <c r="B380" s="5"/>
      <c r="C380" s="26"/>
      <c r="E380" s="5"/>
      <c r="F380" s="5"/>
      <c r="G380" s="126"/>
      <c r="J380" s="26"/>
      <c r="L380" s="26"/>
      <c r="N380" s="26"/>
      <c r="O380" s="26"/>
      <c r="P380" s="26"/>
      <c r="Q380" s="26"/>
      <c r="U380" s="5"/>
      <c r="X380" s="5"/>
    </row>
    <row r="381" spans="2:24">
      <c r="B381" s="5"/>
      <c r="C381" s="26"/>
      <c r="E381" s="5"/>
      <c r="F381" s="5"/>
      <c r="G381" s="126"/>
      <c r="J381" s="26"/>
      <c r="L381" s="26"/>
      <c r="N381" s="26"/>
      <c r="O381" s="26"/>
      <c r="P381" s="26"/>
      <c r="Q381" s="26"/>
      <c r="U381" s="5"/>
      <c r="X381" s="5"/>
    </row>
    <row r="382" spans="2:24">
      <c r="B382" s="5"/>
      <c r="C382" s="26"/>
      <c r="E382" s="5"/>
      <c r="F382" s="5"/>
      <c r="G382" s="126"/>
      <c r="J382" s="26"/>
      <c r="L382" s="26"/>
      <c r="N382" s="26"/>
      <c r="O382" s="26"/>
      <c r="P382" s="26"/>
      <c r="Q382" s="26"/>
      <c r="U382" s="5"/>
      <c r="X382" s="5"/>
    </row>
    <row r="383" spans="2:24">
      <c r="B383" s="5"/>
      <c r="C383" s="26"/>
      <c r="E383" s="5"/>
      <c r="F383" s="5"/>
      <c r="G383" s="126"/>
      <c r="J383" s="26"/>
      <c r="L383" s="26"/>
      <c r="N383" s="26"/>
      <c r="O383" s="26"/>
      <c r="P383" s="26"/>
      <c r="Q383" s="26"/>
      <c r="U383" s="5"/>
      <c r="X383" s="5"/>
    </row>
    <row r="384" spans="2:24">
      <c r="B384" s="5"/>
      <c r="C384" s="26"/>
      <c r="E384" s="5"/>
      <c r="F384" s="5"/>
      <c r="G384" s="126"/>
      <c r="J384" s="26"/>
      <c r="L384" s="26"/>
      <c r="N384" s="26"/>
      <c r="O384" s="26"/>
      <c r="P384" s="26"/>
      <c r="Q384" s="26"/>
      <c r="U384" s="5"/>
      <c r="X384" s="5"/>
    </row>
    <row r="385" spans="2:24">
      <c r="B385" s="5"/>
      <c r="C385" s="26"/>
      <c r="E385" s="5"/>
      <c r="F385" s="5"/>
      <c r="G385" s="126"/>
      <c r="J385" s="26"/>
      <c r="L385" s="26"/>
      <c r="N385" s="26"/>
      <c r="O385" s="26"/>
      <c r="P385" s="26"/>
      <c r="Q385" s="26"/>
      <c r="U385" s="5"/>
      <c r="X385" s="5"/>
    </row>
    <row r="386" spans="2:24">
      <c r="B386" s="5"/>
      <c r="C386" s="26"/>
      <c r="E386" s="5"/>
      <c r="F386" s="5"/>
      <c r="G386" s="126"/>
      <c r="J386" s="26"/>
      <c r="L386" s="26"/>
      <c r="N386" s="26"/>
      <c r="O386" s="26"/>
      <c r="P386" s="26"/>
      <c r="Q386" s="26"/>
      <c r="U386" s="5"/>
      <c r="X386" s="5"/>
    </row>
    <row r="387" spans="2:24">
      <c r="B387" s="5"/>
      <c r="C387" s="26"/>
      <c r="E387" s="5"/>
      <c r="F387" s="5"/>
      <c r="G387" s="126"/>
      <c r="J387" s="26"/>
      <c r="L387" s="26"/>
      <c r="N387" s="26"/>
      <c r="O387" s="26"/>
      <c r="P387" s="26"/>
      <c r="Q387" s="26"/>
      <c r="U387" s="5"/>
      <c r="X387" s="5"/>
    </row>
    <row r="388" spans="2:24">
      <c r="B388" s="5"/>
      <c r="C388" s="26"/>
      <c r="E388" s="5"/>
      <c r="F388" s="5"/>
      <c r="G388" s="126"/>
      <c r="J388" s="26"/>
      <c r="L388" s="26"/>
      <c r="N388" s="26"/>
      <c r="O388" s="26"/>
      <c r="P388" s="26"/>
      <c r="Q388" s="26"/>
      <c r="U388" s="5"/>
      <c r="X388" s="5"/>
    </row>
    <row r="389" spans="2:24">
      <c r="B389" s="5"/>
      <c r="C389" s="26"/>
      <c r="E389" s="5"/>
      <c r="F389" s="5"/>
      <c r="G389" s="126"/>
      <c r="J389" s="26"/>
      <c r="L389" s="26"/>
      <c r="N389" s="26"/>
      <c r="O389" s="26"/>
      <c r="P389" s="26"/>
      <c r="Q389" s="26"/>
      <c r="U389" s="5"/>
      <c r="X389" s="5"/>
    </row>
    <row r="390" spans="2:24">
      <c r="B390" s="5"/>
      <c r="C390" s="26"/>
      <c r="E390" s="5"/>
      <c r="F390" s="5"/>
      <c r="G390" s="126"/>
      <c r="J390" s="26"/>
      <c r="L390" s="26"/>
      <c r="N390" s="26"/>
      <c r="O390" s="26"/>
      <c r="P390" s="26"/>
      <c r="Q390" s="26"/>
      <c r="U390" s="5"/>
      <c r="X390" s="5"/>
    </row>
    <row r="391" spans="2:24">
      <c r="B391" s="5"/>
      <c r="C391" s="26"/>
      <c r="E391" s="5"/>
      <c r="F391" s="5"/>
      <c r="G391" s="126"/>
      <c r="J391" s="26"/>
      <c r="L391" s="26"/>
      <c r="N391" s="26"/>
      <c r="O391" s="26"/>
      <c r="P391" s="26"/>
      <c r="Q391" s="26"/>
      <c r="U391" s="5"/>
      <c r="X391" s="5"/>
    </row>
    <row r="392" spans="2:24">
      <c r="B392" s="5"/>
      <c r="C392" s="26"/>
      <c r="E392" s="5"/>
      <c r="F392" s="5"/>
      <c r="G392" s="126"/>
      <c r="J392" s="26"/>
      <c r="L392" s="26"/>
      <c r="N392" s="26"/>
      <c r="O392" s="26"/>
      <c r="P392" s="26"/>
      <c r="Q392" s="26"/>
      <c r="U392" s="5"/>
      <c r="X392" s="5"/>
    </row>
    <row r="393" spans="2:24">
      <c r="B393" s="5"/>
      <c r="C393" s="26"/>
      <c r="E393" s="5"/>
      <c r="F393" s="5"/>
      <c r="G393" s="126"/>
      <c r="J393" s="26"/>
      <c r="L393" s="26"/>
      <c r="N393" s="26"/>
      <c r="O393" s="26"/>
      <c r="P393" s="26"/>
      <c r="Q393" s="26"/>
      <c r="U393" s="5"/>
      <c r="X393" s="5"/>
    </row>
    <row r="394" spans="2:24">
      <c r="B394" s="5"/>
      <c r="C394" s="26"/>
      <c r="E394" s="5"/>
      <c r="F394" s="5"/>
      <c r="G394" s="126"/>
      <c r="J394" s="26"/>
      <c r="L394" s="26"/>
      <c r="N394" s="26"/>
      <c r="O394" s="26"/>
      <c r="P394" s="26"/>
      <c r="Q394" s="26"/>
      <c r="U394" s="5"/>
      <c r="X394" s="5"/>
    </row>
    <row r="395" spans="2:24">
      <c r="B395" s="5"/>
      <c r="C395" s="26"/>
      <c r="E395" s="5"/>
      <c r="F395" s="5"/>
      <c r="G395" s="126"/>
      <c r="J395" s="26"/>
      <c r="L395" s="26"/>
      <c r="N395" s="26"/>
      <c r="O395" s="26"/>
      <c r="P395" s="26"/>
      <c r="Q395" s="26"/>
      <c r="U395" s="5"/>
      <c r="X395" s="5"/>
    </row>
    <row r="396" spans="2:24">
      <c r="B396" s="5"/>
      <c r="C396" s="26"/>
      <c r="E396" s="5"/>
      <c r="F396" s="5"/>
      <c r="G396" s="126"/>
      <c r="J396" s="26"/>
      <c r="L396" s="26"/>
      <c r="N396" s="26"/>
      <c r="O396" s="26"/>
      <c r="P396" s="26"/>
      <c r="Q396" s="26"/>
      <c r="U396" s="5"/>
      <c r="X396" s="5"/>
    </row>
    <row r="397" spans="2:24">
      <c r="B397" s="5"/>
      <c r="C397" s="26"/>
      <c r="E397" s="5"/>
      <c r="F397" s="5"/>
      <c r="G397" s="126"/>
      <c r="J397" s="26"/>
      <c r="L397" s="26"/>
      <c r="N397" s="26"/>
      <c r="O397" s="26"/>
      <c r="P397" s="26"/>
      <c r="Q397" s="26"/>
      <c r="U397" s="5"/>
      <c r="X397" s="5"/>
    </row>
    <row r="398" spans="2:24">
      <c r="B398" s="5"/>
      <c r="C398" s="26"/>
      <c r="E398" s="5"/>
      <c r="F398" s="5"/>
      <c r="G398" s="126"/>
      <c r="J398" s="26"/>
      <c r="L398" s="26"/>
      <c r="N398" s="26"/>
      <c r="O398" s="26"/>
      <c r="P398" s="26"/>
      <c r="Q398" s="26"/>
      <c r="U398" s="5"/>
      <c r="X398" s="5"/>
    </row>
    <row r="399" spans="2:24">
      <c r="B399" s="5"/>
      <c r="C399" s="26"/>
      <c r="E399" s="5"/>
      <c r="F399" s="5"/>
      <c r="G399" s="126"/>
      <c r="J399" s="26"/>
      <c r="L399" s="26"/>
      <c r="N399" s="26"/>
      <c r="O399" s="26"/>
      <c r="P399" s="26"/>
      <c r="Q399" s="26"/>
      <c r="U399" s="5"/>
      <c r="X399" s="5"/>
    </row>
    <row r="400" spans="2:24">
      <c r="B400" s="5"/>
      <c r="C400" s="26"/>
      <c r="E400" s="5"/>
      <c r="F400" s="5"/>
      <c r="G400" s="126"/>
      <c r="J400" s="26"/>
      <c r="L400" s="26"/>
      <c r="N400" s="26"/>
      <c r="O400" s="26"/>
      <c r="P400" s="26"/>
      <c r="Q400" s="26"/>
      <c r="U400" s="5"/>
      <c r="X400" s="5"/>
    </row>
    <row r="401" spans="2:24">
      <c r="B401" s="5"/>
      <c r="C401" s="26"/>
      <c r="E401" s="5"/>
      <c r="F401" s="5"/>
      <c r="G401" s="126"/>
      <c r="J401" s="26"/>
      <c r="L401" s="26"/>
      <c r="N401" s="26"/>
      <c r="O401" s="26"/>
      <c r="P401" s="26"/>
      <c r="Q401" s="26"/>
      <c r="U401" s="5"/>
      <c r="X401" s="5"/>
    </row>
    <row r="402" spans="2:24">
      <c r="B402" s="5"/>
      <c r="C402" s="26"/>
      <c r="E402" s="5"/>
      <c r="F402" s="5"/>
      <c r="G402" s="126"/>
      <c r="J402" s="26"/>
      <c r="L402" s="26"/>
      <c r="N402" s="26"/>
      <c r="O402" s="26"/>
      <c r="P402" s="26"/>
      <c r="Q402" s="26"/>
      <c r="U402" s="5"/>
      <c r="X402" s="5"/>
    </row>
    <row r="403" spans="2:24">
      <c r="B403" s="5"/>
      <c r="C403" s="26"/>
      <c r="E403" s="5"/>
      <c r="F403" s="5"/>
      <c r="G403" s="126"/>
      <c r="J403" s="26"/>
      <c r="L403" s="26"/>
      <c r="N403" s="26"/>
      <c r="O403" s="26"/>
      <c r="P403" s="26"/>
      <c r="Q403" s="26"/>
      <c r="U403" s="5"/>
      <c r="X403" s="5"/>
    </row>
    <row r="404" spans="2:24">
      <c r="B404" s="5"/>
      <c r="C404" s="26"/>
      <c r="E404" s="5"/>
      <c r="F404" s="5"/>
      <c r="G404" s="126"/>
      <c r="J404" s="26"/>
      <c r="L404" s="26"/>
      <c r="N404" s="26"/>
      <c r="O404" s="26"/>
      <c r="P404" s="26"/>
      <c r="Q404" s="26"/>
      <c r="U404" s="5"/>
      <c r="X404" s="5"/>
    </row>
    <row r="405" spans="2:24">
      <c r="B405" s="5"/>
      <c r="C405" s="26"/>
      <c r="E405" s="5"/>
      <c r="F405" s="5"/>
      <c r="G405" s="126"/>
      <c r="J405" s="26"/>
      <c r="L405" s="26"/>
      <c r="N405" s="26"/>
      <c r="O405" s="26"/>
      <c r="P405" s="26"/>
      <c r="Q405" s="26"/>
      <c r="U405" s="5"/>
      <c r="X405" s="5"/>
    </row>
    <row r="406" spans="2:24">
      <c r="B406" s="5"/>
      <c r="C406" s="26"/>
      <c r="E406" s="5"/>
      <c r="F406" s="5"/>
      <c r="G406" s="126"/>
      <c r="J406" s="26"/>
      <c r="L406" s="26"/>
      <c r="N406" s="26"/>
      <c r="O406" s="26"/>
      <c r="P406" s="26"/>
      <c r="Q406" s="26"/>
      <c r="U406" s="5"/>
      <c r="X406" s="5"/>
    </row>
    <row r="407" spans="2:24">
      <c r="B407" s="5"/>
      <c r="C407" s="26"/>
      <c r="E407" s="5"/>
      <c r="F407" s="5"/>
      <c r="G407" s="126"/>
      <c r="J407" s="26"/>
      <c r="L407" s="26"/>
      <c r="N407" s="26"/>
      <c r="O407" s="26"/>
      <c r="P407" s="26"/>
      <c r="Q407" s="26"/>
      <c r="U407" s="5"/>
      <c r="X407" s="5"/>
    </row>
    <row r="408" spans="2:24">
      <c r="B408" s="5"/>
      <c r="C408" s="26"/>
      <c r="E408" s="5"/>
      <c r="F408" s="5"/>
      <c r="G408" s="126"/>
      <c r="J408" s="26"/>
      <c r="L408" s="26"/>
      <c r="N408" s="26"/>
      <c r="O408" s="26"/>
      <c r="P408" s="26"/>
      <c r="Q408" s="26"/>
      <c r="U408" s="5"/>
      <c r="X408" s="5"/>
    </row>
    <row r="409" spans="2:24">
      <c r="B409" s="5"/>
      <c r="C409" s="26"/>
      <c r="E409" s="5"/>
      <c r="F409" s="5"/>
      <c r="G409" s="126"/>
      <c r="J409" s="26"/>
      <c r="L409" s="26"/>
      <c r="N409" s="26"/>
      <c r="O409" s="26"/>
      <c r="P409" s="26"/>
      <c r="Q409" s="26"/>
      <c r="U409" s="5"/>
      <c r="X409" s="5"/>
    </row>
    <row r="410" spans="2:24">
      <c r="B410" s="5"/>
      <c r="C410" s="26"/>
      <c r="E410" s="5"/>
      <c r="F410" s="5"/>
      <c r="G410" s="126"/>
      <c r="J410" s="26"/>
      <c r="L410" s="26"/>
      <c r="N410" s="26"/>
      <c r="O410" s="26"/>
      <c r="P410" s="26"/>
      <c r="Q410" s="26"/>
      <c r="U410" s="5"/>
      <c r="X410" s="5"/>
    </row>
    <row r="411" spans="2:24">
      <c r="B411" s="5"/>
      <c r="C411" s="26"/>
      <c r="E411" s="5"/>
      <c r="F411" s="5"/>
      <c r="G411" s="126"/>
      <c r="J411" s="26"/>
      <c r="L411" s="26"/>
      <c r="N411" s="26"/>
      <c r="O411" s="26"/>
      <c r="P411" s="26"/>
      <c r="Q411" s="26"/>
      <c r="U411" s="5"/>
      <c r="X411" s="5"/>
    </row>
    <row r="412" spans="2:24">
      <c r="B412" s="5"/>
      <c r="C412" s="26"/>
      <c r="E412" s="5"/>
      <c r="F412" s="5"/>
      <c r="G412" s="126"/>
      <c r="J412" s="26"/>
      <c r="L412" s="26"/>
      <c r="N412" s="26"/>
      <c r="O412" s="26"/>
      <c r="P412" s="26"/>
      <c r="Q412" s="26"/>
      <c r="U412" s="5"/>
      <c r="X412" s="5"/>
    </row>
    <row r="413" spans="2:24">
      <c r="B413" s="5"/>
      <c r="C413" s="26"/>
      <c r="E413" s="5"/>
      <c r="F413" s="5"/>
      <c r="G413" s="126"/>
      <c r="J413" s="26"/>
      <c r="L413" s="26"/>
      <c r="N413" s="26"/>
      <c r="O413" s="26"/>
      <c r="P413" s="26"/>
      <c r="Q413" s="26"/>
      <c r="U413" s="5"/>
      <c r="X413" s="5"/>
    </row>
    <row r="414" spans="2:24">
      <c r="B414" s="5"/>
      <c r="C414" s="26"/>
      <c r="E414" s="5"/>
      <c r="F414" s="5"/>
      <c r="G414" s="126"/>
      <c r="J414" s="26"/>
      <c r="L414" s="26"/>
      <c r="N414" s="26"/>
      <c r="O414" s="26"/>
      <c r="P414" s="26"/>
      <c r="Q414" s="26"/>
      <c r="U414" s="5"/>
      <c r="X414" s="5"/>
    </row>
    <row r="415" spans="2:24">
      <c r="B415" s="5"/>
      <c r="C415" s="26"/>
      <c r="E415" s="5"/>
      <c r="F415" s="5"/>
      <c r="G415" s="126"/>
      <c r="J415" s="26"/>
      <c r="L415" s="26"/>
      <c r="N415" s="26"/>
      <c r="O415" s="26"/>
      <c r="P415" s="26"/>
      <c r="Q415" s="26"/>
      <c r="U415" s="5"/>
      <c r="X415" s="5"/>
    </row>
    <row r="416" spans="2:24">
      <c r="B416" s="5"/>
      <c r="C416" s="26"/>
      <c r="E416" s="5"/>
      <c r="F416" s="5"/>
      <c r="G416" s="126"/>
      <c r="J416" s="26"/>
      <c r="L416" s="26"/>
      <c r="N416" s="26"/>
      <c r="O416" s="26"/>
      <c r="P416" s="26"/>
      <c r="Q416" s="26"/>
      <c r="U416" s="5"/>
      <c r="X416" s="5"/>
    </row>
    <row r="417" spans="2:24">
      <c r="B417" s="5"/>
      <c r="C417" s="26"/>
      <c r="E417" s="5"/>
      <c r="F417" s="5"/>
      <c r="G417" s="126"/>
      <c r="J417" s="26"/>
      <c r="L417" s="26"/>
      <c r="N417" s="26"/>
      <c r="O417" s="26"/>
      <c r="P417" s="26"/>
      <c r="Q417" s="26"/>
      <c r="U417" s="5"/>
      <c r="X417" s="5"/>
    </row>
    <row r="418" spans="2:24">
      <c r="B418" s="5"/>
      <c r="C418" s="26"/>
      <c r="E418" s="5"/>
      <c r="F418" s="5"/>
      <c r="G418" s="126"/>
      <c r="J418" s="26"/>
      <c r="L418" s="26"/>
      <c r="N418" s="26"/>
      <c r="O418" s="26"/>
      <c r="P418" s="26"/>
      <c r="Q418" s="26"/>
      <c r="U418" s="5"/>
      <c r="X418" s="5"/>
    </row>
    <row r="419" spans="2:24">
      <c r="B419" s="5"/>
      <c r="C419" s="26"/>
      <c r="E419" s="5"/>
      <c r="F419" s="5"/>
      <c r="G419" s="126"/>
      <c r="J419" s="26"/>
      <c r="L419" s="26"/>
      <c r="N419" s="26"/>
      <c r="O419" s="26"/>
      <c r="P419" s="26"/>
      <c r="Q419" s="26"/>
      <c r="U419" s="5"/>
      <c r="X419" s="5"/>
    </row>
    <row r="420" spans="2:24">
      <c r="B420" s="5"/>
      <c r="C420" s="26"/>
      <c r="E420" s="5"/>
      <c r="F420" s="5"/>
      <c r="G420" s="126"/>
      <c r="J420" s="26"/>
      <c r="L420" s="26"/>
      <c r="N420" s="26"/>
      <c r="O420" s="26"/>
      <c r="P420" s="26"/>
      <c r="Q420" s="26"/>
      <c r="U420" s="5"/>
      <c r="X420" s="5"/>
    </row>
    <row r="421" spans="2:24">
      <c r="B421" s="5"/>
      <c r="C421" s="26"/>
      <c r="E421" s="5"/>
      <c r="F421" s="5"/>
      <c r="G421" s="126"/>
      <c r="J421" s="26"/>
      <c r="L421" s="26"/>
      <c r="N421" s="26"/>
      <c r="O421" s="26"/>
      <c r="P421" s="26"/>
      <c r="Q421" s="26"/>
      <c r="U421" s="5"/>
      <c r="X421" s="5"/>
    </row>
    <row r="422" spans="2:24">
      <c r="B422" s="5"/>
      <c r="C422" s="26"/>
      <c r="E422" s="5"/>
      <c r="F422" s="5"/>
      <c r="G422" s="126"/>
      <c r="J422" s="26"/>
      <c r="L422" s="26"/>
      <c r="N422" s="26"/>
      <c r="O422" s="26"/>
      <c r="P422" s="26"/>
      <c r="Q422" s="26"/>
      <c r="U422" s="5"/>
      <c r="X422" s="5"/>
    </row>
    <row r="423" spans="2:24">
      <c r="B423" s="5"/>
      <c r="C423" s="26"/>
      <c r="E423" s="5"/>
      <c r="F423" s="5"/>
      <c r="G423" s="126"/>
      <c r="J423" s="26"/>
      <c r="L423" s="26"/>
      <c r="N423" s="26"/>
      <c r="O423" s="26"/>
      <c r="P423" s="26"/>
      <c r="Q423" s="26"/>
      <c r="U423" s="5"/>
      <c r="X423" s="5"/>
    </row>
    <row r="424" spans="2:24">
      <c r="B424" s="5"/>
      <c r="C424" s="26"/>
      <c r="E424" s="5"/>
      <c r="F424" s="5"/>
      <c r="G424" s="126"/>
      <c r="J424" s="26"/>
      <c r="L424" s="26"/>
      <c r="N424" s="26"/>
      <c r="O424" s="26"/>
      <c r="P424" s="26"/>
      <c r="Q424" s="26"/>
      <c r="U424" s="5"/>
      <c r="X424" s="5"/>
    </row>
    <row r="425" spans="2:24">
      <c r="B425" s="5"/>
      <c r="C425" s="26"/>
      <c r="E425" s="5"/>
      <c r="F425" s="5"/>
      <c r="G425" s="126"/>
      <c r="J425" s="26"/>
      <c r="L425" s="26"/>
      <c r="N425" s="26"/>
      <c r="O425" s="26"/>
      <c r="P425" s="26"/>
      <c r="Q425" s="26"/>
      <c r="U425" s="5"/>
      <c r="X425" s="5"/>
    </row>
    <row r="426" spans="2:24">
      <c r="B426" s="5"/>
      <c r="C426" s="26"/>
      <c r="E426" s="5"/>
      <c r="F426" s="5"/>
      <c r="G426" s="126"/>
      <c r="J426" s="26"/>
      <c r="L426" s="26"/>
      <c r="N426" s="26"/>
      <c r="O426" s="26"/>
      <c r="P426" s="26"/>
      <c r="Q426" s="26"/>
      <c r="U426" s="5"/>
      <c r="X426" s="5"/>
    </row>
    <row r="427" spans="2:24">
      <c r="B427" s="5"/>
      <c r="C427" s="26"/>
      <c r="E427" s="5"/>
      <c r="F427" s="5"/>
      <c r="G427" s="126"/>
      <c r="J427" s="26"/>
      <c r="L427" s="26"/>
      <c r="N427" s="26"/>
      <c r="O427" s="26"/>
      <c r="P427" s="26"/>
      <c r="Q427" s="26"/>
      <c r="U427" s="5"/>
      <c r="X427" s="5"/>
    </row>
    <row r="428" spans="2:24">
      <c r="B428" s="5"/>
      <c r="C428" s="26"/>
      <c r="E428" s="5"/>
      <c r="F428" s="5"/>
      <c r="G428" s="126"/>
      <c r="J428" s="26"/>
      <c r="L428" s="26"/>
      <c r="N428" s="26"/>
      <c r="O428" s="26"/>
      <c r="P428" s="26"/>
      <c r="Q428" s="26"/>
      <c r="U428" s="5"/>
      <c r="X428" s="5"/>
    </row>
    <row r="429" spans="2:24">
      <c r="B429" s="5"/>
      <c r="C429" s="26"/>
      <c r="E429" s="5"/>
      <c r="F429" s="5"/>
      <c r="G429" s="126"/>
      <c r="J429" s="26"/>
      <c r="L429" s="26"/>
      <c r="N429" s="26"/>
      <c r="O429" s="26"/>
      <c r="P429" s="26"/>
      <c r="Q429" s="26"/>
      <c r="U429" s="5"/>
      <c r="X429" s="5"/>
    </row>
    <row r="430" spans="2:24">
      <c r="B430" s="5"/>
      <c r="C430" s="26"/>
      <c r="E430" s="5"/>
      <c r="F430" s="5"/>
      <c r="G430" s="126"/>
      <c r="J430" s="26"/>
      <c r="L430" s="26"/>
      <c r="N430" s="26"/>
      <c r="O430" s="26"/>
      <c r="P430" s="26"/>
      <c r="Q430" s="26"/>
      <c r="U430" s="5"/>
      <c r="X430" s="5"/>
    </row>
    <row r="431" spans="2:24">
      <c r="B431" s="5"/>
      <c r="C431" s="26"/>
      <c r="E431" s="5"/>
      <c r="F431" s="5"/>
      <c r="G431" s="126"/>
      <c r="J431" s="26"/>
      <c r="L431" s="26"/>
      <c r="N431" s="26"/>
      <c r="O431" s="26"/>
      <c r="P431" s="26"/>
      <c r="Q431" s="26"/>
      <c r="U431" s="5"/>
      <c r="X431" s="5"/>
    </row>
    <row r="432" spans="2:24">
      <c r="B432" s="5"/>
      <c r="C432" s="26"/>
      <c r="E432" s="5"/>
      <c r="F432" s="5"/>
      <c r="G432" s="126"/>
      <c r="J432" s="26"/>
      <c r="L432" s="26"/>
      <c r="N432" s="26"/>
      <c r="O432" s="26"/>
      <c r="P432" s="26"/>
      <c r="Q432" s="26"/>
      <c r="U432" s="5"/>
      <c r="X432" s="5"/>
    </row>
    <row r="433" spans="2:24">
      <c r="B433" s="5"/>
      <c r="C433" s="26"/>
      <c r="E433" s="5"/>
      <c r="F433" s="5"/>
      <c r="G433" s="126"/>
      <c r="J433" s="26"/>
      <c r="L433" s="26"/>
      <c r="N433" s="26"/>
      <c r="O433" s="26"/>
      <c r="P433" s="26"/>
      <c r="Q433" s="26"/>
      <c r="U433" s="5"/>
      <c r="X433" s="5"/>
    </row>
    <row r="434" spans="2:24">
      <c r="B434" s="5"/>
      <c r="C434" s="26"/>
      <c r="E434" s="5"/>
      <c r="F434" s="5"/>
      <c r="G434" s="126"/>
      <c r="J434" s="26"/>
      <c r="L434" s="26"/>
      <c r="N434" s="26"/>
      <c r="O434" s="26"/>
      <c r="P434" s="26"/>
      <c r="Q434" s="26"/>
      <c r="U434" s="5"/>
      <c r="X434" s="5"/>
    </row>
    <row r="435" spans="2:24">
      <c r="B435" s="5"/>
      <c r="C435" s="26"/>
      <c r="E435" s="5"/>
      <c r="F435" s="5"/>
      <c r="G435" s="126"/>
      <c r="J435" s="26"/>
      <c r="L435" s="26"/>
      <c r="N435" s="26"/>
      <c r="O435" s="26"/>
      <c r="P435" s="26"/>
      <c r="Q435" s="26"/>
      <c r="U435" s="5"/>
      <c r="X435" s="5"/>
    </row>
    <row r="436" spans="2:24">
      <c r="B436" s="5"/>
      <c r="C436" s="26"/>
      <c r="E436" s="5"/>
      <c r="F436" s="5"/>
      <c r="G436" s="126"/>
      <c r="J436" s="26"/>
      <c r="L436" s="26"/>
      <c r="N436" s="26"/>
      <c r="O436" s="26"/>
      <c r="P436" s="26"/>
      <c r="Q436" s="26"/>
      <c r="U436" s="5"/>
      <c r="X436" s="5"/>
    </row>
    <row r="437" spans="2:24">
      <c r="B437" s="5"/>
      <c r="C437" s="26"/>
      <c r="E437" s="5"/>
      <c r="F437" s="5"/>
      <c r="G437" s="126"/>
      <c r="J437" s="26"/>
      <c r="L437" s="26"/>
      <c r="N437" s="26"/>
      <c r="O437" s="26"/>
      <c r="P437" s="26"/>
      <c r="Q437" s="26"/>
      <c r="U437" s="5"/>
      <c r="X437" s="5"/>
    </row>
    <row r="438" spans="2:24">
      <c r="B438" s="5"/>
      <c r="C438" s="26"/>
      <c r="E438" s="5"/>
      <c r="F438" s="5"/>
      <c r="G438" s="126"/>
      <c r="J438" s="26"/>
      <c r="L438" s="26"/>
      <c r="N438" s="26"/>
      <c r="O438" s="26"/>
      <c r="P438" s="26"/>
      <c r="Q438" s="26"/>
      <c r="U438" s="5"/>
      <c r="X438" s="5"/>
    </row>
    <row r="439" spans="2:24">
      <c r="B439" s="5"/>
      <c r="C439" s="26"/>
      <c r="E439" s="5"/>
      <c r="F439" s="5"/>
      <c r="G439" s="126"/>
      <c r="J439" s="26"/>
      <c r="L439" s="26"/>
      <c r="N439" s="26"/>
      <c r="O439" s="26"/>
      <c r="P439" s="26"/>
      <c r="Q439" s="26"/>
      <c r="U439" s="5"/>
      <c r="X439" s="5"/>
    </row>
    <row r="440" spans="2:24">
      <c r="B440" s="5"/>
      <c r="C440" s="26"/>
      <c r="E440" s="5"/>
      <c r="F440" s="5"/>
      <c r="G440" s="126"/>
      <c r="J440" s="26"/>
      <c r="L440" s="26"/>
      <c r="N440" s="26"/>
      <c r="O440" s="26"/>
      <c r="P440" s="26"/>
      <c r="Q440" s="26"/>
      <c r="U440" s="5"/>
      <c r="X440" s="5"/>
    </row>
    <row r="441" spans="2:24">
      <c r="B441" s="5"/>
      <c r="C441" s="26"/>
      <c r="E441" s="5"/>
      <c r="F441" s="5"/>
      <c r="G441" s="126"/>
      <c r="J441" s="26"/>
      <c r="L441" s="26"/>
      <c r="N441" s="26"/>
      <c r="O441" s="26"/>
      <c r="P441" s="26"/>
      <c r="Q441" s="26"/>
      <c r="U441" s="5"/>
      <c r="X441" s="5"/>
    </row>
    <row r="442" spans="2:24">
      <c r="B442" s="5"/>
      <c r="C442" s="26"/>
      <c r="E442" s="5"/>
      <c r="F442" s="5"/>
      <c r="G442" s="126"/>
      <c r="J442" s="26"/>
      <c r="L442" s="26"/>
      <c r="N442" s="26"/>
      <c r="O442" s="26"/>
      <c r="P442" s="26"/>
      <c r="Q442" s="26"/>
      <c r="U442" s="5"/>
      <c r="X442" s="5"/>
    </row>
    <row r="443" spans="2:24">
      <c r="B443" s="5"/>
      <c r="C443" s="26"/>
      <c r="E443" s="5"/>
      <c r="F443" s="5"/>
      <c r="G443" s="126"/>
      <c r="J443" s="26"/>
      <c r="L443" s="26"/>
      <c r="N443" s="26"/>
      <c r="O443" s="26"/>
      <c r="P443" s="26"/>
      <c r="Q443" s="26"/>
      <c r="U443" s="5"/>
      <c r="X443" s="5"/>
    </row>
    <row r="444" spans="2:24">
      <c r="B444" s="5"/>
      <c r="C444" s="26"/>
      <c r="E444" s="5"/>
      <c r="F444" s="5"/>
      <c r="G444" s="126"/>
      <c r="J444" s="26"/>
      <c r="L444" s="26"/>
      <c r="N444" s="26"/>
      <c r="O444" s="26"/>
      <c r="P444" s="26"/>
      <c r="Q444" s="26"/>
      <c r="U444" s="5"/>
      <c r="X444" s="5"/>
    </row>
    <row r="445" spans="2:24">
      <c r="B445" s="5"/>
      <c r="C445" s="26"/>
      <c r="E445" s="5"/>
      <c r="F445" s="5"/>
      <c r="G445" s="126"/>
      <c r="J445" s="26"/>
      <c r="L445" s="26"/>
      <c r="N445" s="26"/>
      <c r="O445" s="26"/>
      <c r="P445" s="26"/>
      <c r="Q445" s="26"/>
      <c r="U445" s="5"/>
      <c r="X445" s="5"/>
    </row>
    <row r="446" spans="2:24">
      <c r="B446" s="5"/>
      <c r="C446" s="26"/>
      <c r="E446" s="5"/>
      <c r="F446" s="5"/>
      <c r="G446" s="126"/>
      <c r="J446" s="26"/>
      <c r="L446" s="26"/>
      <c r="N446" s="26"/>
      <c r="O446" s="26"/>
      <c r="P446" s="26"/>
      <c r="Q446" s="26"/>
      <c r="U446" s="5"/>
      <c r="X446" s="5"/>
    </row>
    <row r="447" spans="2:24">
      <c r="B447" s="5"/>
      <c r="C447" s="26"/>
      <c r="E447" s="5"/>
      <c r="F447" s="5"/>
      <c r="G447" s="126"/>
      <c r="J447" s="26"/>
      <c r="L447" s="26"/>
      <c r="N447" s="26"/>
      <c r="O447" s="26"/>
      <c r="P447" s="26"/>
      <c r="Q447" s="26"/>
      <c r="U447" s="5"/>
      <c r="X447" s="5"/>
    </row>
    <row r="448" spans="2:24">
      <c r="B448" s="5"/>
      <c r="C448" s="26"/>
      <c r="E448" s="5"/>
      <c r="F448" s="5"/>
      <c r="G448" s="126"/>
      <c r="J448" s="26"/>
      <c r="L448" s="26"/>
      <c r="N448" s="26"/>
      <c r="O448" s="26"/>
      <c r="P448" s="26"/>
      <c r="Q448" s="26"/>
      <c r="U448" s="5"/>
      <c r="X448" s="5"/>
    </row>
    <row r="449" spans="2:24">
      <c r="B449" s="5"/>
      <c r="C449" s="26"/>
      <c r="E449" s="5"/>
      <c r="F449" s="5"/>
      <c r="G449" s="126"/>
      <c r="J449" s="26"/>
      <c r="L449" s="26"/>
      <c r="N449" s="26"/>
      <c r="O449" s="26"/>
      <c r="P449" s="26"/>
      <c r="Q449" s="26"/>
      <c r="U449" s="5"/>
      <c r="X449" s="5"/>
    </row>
    <row r="450" spans="2:24">
      <c r="B450" s="5"/>
      <c r="C450" s="26"/>
      <c r="E450" s="5"/>
      <c r="F450" s="5"/>
      <c r="G450" s="126"/>
      <c r="J450" s="26"/>
      <c r="L450" s="26"/>
      <c r="N450" s="26"/>
      <c r="O450" s="26"/>
      <c r="P450" s="26"/>
      <c r="Q450" s="26"/>
      <c r="U450" s="5"/>
      <c r="X450" s="5"/>
    </row>
    <row r="451" spans="2:24">
      <c r="B451" s="5"/>
      <c r="C451" s="26"/>
      <c r="E451" s="5"/>
      <c r="F451" s="5"/>
      <c r="G451" s="126"/>
      <c r="J451" s="26"/>
      <c r="L451" s="26"/>
      <c r="N451" s="26"/>
      <c r="O451" s="26"/>
      <c r="P451" s="26"/>
      <c r="Q451" s="26"/>
      <c r="U451" s="5"/>
      <c r="X451" s="5"/>
    </row>
    <row r="452" spans="2:24">
      <c r="B452" s="5"/>
      <c r="C452" s="26"/>
      <c r="E452" s="5"/>
      <c r="F452" s="5"/>
      <c r="G452" s="126"/>
      <c r="J452" s="26"/>
      <c r="L452" s="26"/>
      <c r="N452" s="26"/>
      <c r="O452" s="26"/>
      <c r="P452" s="26"/>
      <c r="Q452" s="26"/>
      <c r="U452" s="5"/>
      <c r="X452" s="5"/>
    </row>
    <row r="453" spans="2:24">
      <c r="B453" s="5"/>
      <c r="C453" s="26"/>
      <c r="E453" s="5"/>
      <c r="F453" s="5"/>
      <c r="G453" s="126"/>
      <c r="J453" s="26"/>
      <c r="L453" s="26"/>
      <c r="N453" s="26"/>
      <c r="O453" s="26"/>
      <c r="P453" s="26"/>
      <c r="Q453" s="26"/>
      <c r="U453" s="5"/>
      <c r="X453" s="5"/>
    </row>
    <row r="454" spans="2:24">
      <c r="B454" s="5"/>
      <c r="C454" s="26"/>
      <c r="E454" s="5"/>
      <c r="F454" s="5"/>
      <c r="G454" s="126"/>
      <c r="J454" s="26"/>
      <c r="L454" s="26"/>
      <c r="N454" s="26"/>
      <c r="O454" s="26"/>
      <c r="P454" s="26"/>
      <c r="Q454" s="26"/>
      <c r="U454" s="5"/>
      <c r="X454" s="5"/>
    </row>
    <row r="455" spans="2:24">
      <c r="B455" s="5"/>
      <c r="C455" s="26"/>
      <c r="E455" s="5"/>
      <c r="F455" s="5"/>
      <c r="G455" s="126"/>
      <c r="J455" s="26"/>
      <c r="L455" s="26"/>
      <c r="N455" s="26"/>
      <c r="O455" s="26"/>
      <c r="P455" s="26"/>
      <c r="Q455" s="26"/>
      <c r="U455" s="5"/>
      <c r="X455" s="5"/>
    </row>
    <row r="456" spans="2:24">
      <c r="B456" s="5"/>
      <c r="C456" s="26"/>
      <c r="E456" s="5"/>
      <c r="F456" s="5"/>
      <c r="G456" s="126"/>
      <c r="J456" s="26"/>
      <c r="L456" s="26"/>
      <c r="N456" s="26"/>
      <c r="O456" s="26"/>
      <c r="P456" s="26"/>
      <c r="Q456" s="26"/>
      <c r="U456" s="5"/>
      <c r="X456" s="5"/>
    </row>
    <row r="457" spans="2:24">
      <c r="B457" s="5"/>
      <c r="C457" s="26"/>
      <c r="E457" s="5"/>
      <c r="F457" s="5"/>
      <c r="G457" s="126"/>
      <c r="J457" s="26"/>
      <c r="L457" s="26"/>
      <c r="N457" s="26"/>
      <c r="O457" s="26"/>
      <c r="P457" s="26"/>
      <c r="Q457" s="26"/>
      <c r="U457" s="5"/>
      <c r="X457" s="5"/>
    </row>
    <row r="458" spans="2:24">
      <c r="B458" s="5"/>
      <c r="C458" s="26"/>
      <c r="E458" s="5"/>
      <c r="F458" s="5"/>
      <c r="G458" s="126"/>
      <c r="J458" s="26"/>
      <c r="L458" s="26"/>
      <c r="N458" s="26"/>
      <c r="O458" s="26"/>
      <c r="P458" s="26"/>
      <c r="Q458" s="26"/>
      <c r="U458" s="5"/>
      <c r="X458" s="5"/>
    </row>
    <row r="459" spans="2:24">
      <c r="B459" s="5"/>
      <c r="C459" s="26"/>
      <c r="E459" s="5"/>
      <c r="F459" s="5"/>
      <c r="G459" s="126"/>
      <c r="J459" s="26"/>
      <c r="L459" s="26"/>
      <c r="N459" s="26"/>
      <c r="O459" s="26"/>
      <c r="P459" s="26"/>
      <c r="Q459" s="26"/>
      <c r="U459" s="5"/>
      <c r="X459" s="5"/>
    </row>
    <row r="460" spans="2:24">
      <c r="B460" s="5"/>
      <c r="C460" s="26"/>
      <c r="E460" s="5"/>
      <c r="F460" s="5"/>
      <c r="G460" s="126"/>
      <c r="J460" s="26"/>
      <c r="L460" s="26"/>
      <c r="N460" s="26"/>
      <c r="O460" s="26"/>
      <c r="P460" s="26"/>
      <c r="Q460" s="26"/>
      <c r="U460" s="5"/>
      <c r="X460" s="5"/>
    </row>
    <row r="461" spans="2:24">
      <c r="B461" s="5"/>
      <c r="C461" s="26"/>
      <c r="E461" s="5"/>
      <c r="F461" s="5"/>
      <c r="G461" s="126"/>
      <c r="J461" s="26"/>
      <c r="L461" s="26"/>
      <c r="N461" s="26"/>
      <c r="O461" s="26"/>
      <c r="P461" s="26"/>
      <c r="Q461" s="26"/>
      <c r="U461" s="5"/>
      <c r="X461" s="5"/>
    </row>
    <row r="462" spans="2:24">
      <c r="B462" s="5"/>
      <c r="C462" s="26"/>
      <c r="E462" s="5"/>
      <c r="F462" s="5"/>
      <c r="G462" s="126"/>
      <c r="J462" s="26"/>
      <c r="L462" s="26"/>
      <c r="N462" s="26"/>
      <c r="O462" s="26"/>
      <c r="P462" s="26"/>
      <c r="Q462" s="26"/>
      <c r="U462" s="5"/>
      <c r="X462" s="5"/>
    </row>
    <row r="463" spans="2:24">
      <c r="B463" s="5"/>
      <c r="C463" s="26"/>
      <c r="E463" s="5"/>
      <c r="F463" s="5"/>
      <c r="G463" s="126"/>
      <c r="J463" s="26"/>
      <c r="L463" s="26"/>
      <c r="N463" s="26"/>
      <c r="O463" s="26"/>
      <c r="P463" s="26"/>
      <c r="Q463" s="26"/>
      <c r="U463" s="5"/>
      <c r="X463" s="5"/>
    </row>
    <row r="464" spans="2:24">
      <c r="B464" s="5"/>
      <c r="C464" s="26"/>
      <c r="E464" s="5"/>
      <c r="F464" s="5"/>
      <c r="G464" s="126"/>
      <c r="J464" s="26"/>
      <c r="L464" s="26"/>
      <c r="N464" s="26"/>
      <c r="O464" s="26"/>
      <c r="P464" s="26"/>
      <c r="Q464" s="26"/>
      <c r="U464" s="5"/>
      <c r="X464" s="5"/>
    </row>
    <row r="465" spans="2:24">
      <c r="B465" s="5"/>
      <c r="C465" s="26"/>
      <c r="E465" s="5"/>
      <c r="F465" s="5"/>
      <c r="G465" s="126"/>
      <c r="J465" s="26"/>
      <c r="L465" s="26"/>
      <c r="N465" s="26"/>
      <c r="O465" s="26"/>
      <c r="P465" s="26"/>
      <c r="Q465" s="26"/>
      <c r="U465" s="5"/>
      <c r="X465" s="5"/>
    </row>
    <row r="466" spans="2:24">
      <c r="B466" s="5"/>
      <c r="C466" s="26"/>
      <c r="E466" s="5"/>
      <c r="F466" s="5"/>
      <c r="G466" s="126"/>
      <c r="J466" s="26"/>
      <c r="L466" s="26"/>
      <c r="N466" s="26"/>
      <c r="O466" s="26"/>
      <c r="P466" s="26"/>
      <c r="Q466" s="26"/>
      <c r="U466" s="5"/>
      <c r="X466" s="5"/>
    </row>
    <row r="467" spans="2:24">
      <c r="B467" s="5"/>
      <c r="C467" s="26"/>
      <c r="E467" s="5"/>
      <c r="F467" s="5"/>
      <c r="G467" s="126"/>
      <c r="J467" s="26"/>
      <c r="L467" s="26"/>
      <c r="N467" s="26"/>
      <c r="O467" s="26"/>
      <c r="P467" s="26"/>
      <c r="Q467" s="26"/>
      <c r="U467" s="5"/>
      <c r="X467" s="5"/>
    </row>
    <row r="468" spans="2:24">
      <c r="B468" s="5"/>
      <c r="C468" s="26"/>
      <c r="E468" s="5"/>
      <c r="F468" s="5"/>
      <c r="G468" s="126"/>
      <c r="J468" s="26"/>
      <c r="L468" s="26"/>
      <c r="N468" s="26"/>
      <c r="O468" s="26"/>
      <c r="P468" s="26"/>
      <c r="Q468" s="26"/>
      <c r="U468" s="5"/>
      <c r="X468" s="5"/>
    </row>
    <row r="469" spans="2:24">
      <c r="B469" s="5"/>
      <c r="C469" s="26"/>
      <c r="E469" s="5"/>
      <c r="F469" s="5"/>
      <c r="G469" s="126"/>
      <c r="J469" s="26"/>
      <c r="L469" s="26"/>
      <c r="N469" s="26"/>
      <c r="O469" s="26"/>
      <c r="P469" s="26"/>
      <c r="Q469" s="26"/>
      <c r="U469" s="5"/>
      <c r="X469" s="5"/>
    </row>
    <row r="470" spans="2:24">
      <c r="B470" s="5"/>
      <c r="C470" s="26"/>
      <c r="E470" s="5"/>
      <c r="F470" s="5"/>
      <c r="G470" s="126"/>
      <c r="J470" s="26"/>
      <c r="L470" s="26"/>
      <c r="N470" s="26"/>
      <c r="O470" s="26"/>
      <c r="P470" s="26"/>
      <c r="Q470" s="26"/>
      <c r="U470" s="5"/>
      <c r="X470" s="5"/>
    </row>
    <row r="471" spans="2:24">
      <c r="B471" s="5"/>
      <c r="C471" s="26"/>
      <c r="E471" s="5"/>
      <c r="F471" s="5"/>
      <c r="G471" s="126"/>
      <c r="J471" s="26"/>
      <c r="L471" s="26"/>
      <c r="N471" s="26"/>
      <c r="O471" s="26"/>
      <c r="P471" s="26"/>
      <c r="Q471" s="26"/>
      <c r="U471" s="5"/>
      <c r="X471" s="5"/>
    </row>
    <row r="472" spans="2:24">
      <c r="B472" s="5"/>
      <c r="C472" s="26"/>
      <c r="E472" s="5"/>
      <c r="F472" s="5"/>
      <c r="G472" s="126"/>
      <c r="J472" s="26"/>
      <c r="L472" s="26"/>
      <c r="N472" s="26"/>
      <c r="O472" s="26"/>
      <c r="P472" s="26"/>
      <c r="Q472" s="26"/>
      <c r="U472" s="5"/>
      <c r="X472" s="5"/>
    </row>
    <row r="473" spans="2:24">
      <c r="B473" s="5"/>
      <c r="C473" s="26"/>
      <c r="E473" s="5"/>
      <c r="F473" s="5"/>
      <c r="G473" s="126"/>
      <c r="J473" s="26"/>
      <c r="L473" s="26"/>
      <c r="N473" s="26"/>
      <c r="O473" s="26"/>
      <c r="P473" s="26"/>
      <c r="Q473" s="26"/>
      <c r="U473" s="5"/>
      <c r="X473" s="5"/>
    </row>
    <row r="474" spans="2:24">
      <c r="B474" s="5"/>
      <c r="C474" s="26"/>
      <c r="E474" s="5"/>
      <c r="F474" s="5"/>
      <c r="G474" s="126"/>
      <c r="J474" s="26"/>
      <c r="L474" s="26"/>
      <c r="N474" s="26"/>
      <c r="O474" s="26"/>
      <c r="P474" s="26"/>
      <c r="Q474" s="26"/>
      <c r="U474" s="5"/>
      <c r="X474" s="5"/>
    </row>
    <row r="475" spans="2:24">
      <c r="B475" s="5"/>
      <c r="C475" s="26"/>
      <c r="E475" s="5"/>
      <c r="F475" s="5"/>
      <c r="G475" s="126"/>
      <c r="J475" s="26"/>
      <c r="L475" s="26"/>
      <c r="N475" s="26"/>
      <c r="O475" s="26"/>
      <c r="P475" s="26"/>
      <c r="Q475" s="26"/>
      <c r="U475" s="5"/>
      <c r="X475" s="5"/>
    </row>
    <row r="476" spans="2:24">
      <c r="B476" s="5"/>
      <c r="C476" s="26"/>
      <c r="E476" s="5"/>
      <c r="F476" s="5"/>
      <c r="G476" s="126"/>
      <c r="J476" s="26"/>
      <c r="L476" s="26"/>
      <c r="N476" s="26"/>
      <c r="O476" s="26"/>
      <c r="P476" s="26"/>
      <c r="Q476" s="26"/>
      <c r="U476" s="5"/>
      <c r="X476" s="5"/>
    </row>
    <row r="477" spans="2:24">
      <c r="B477" s="5"/>
      <c r="C477" s="26"/>
      <c r="E477" s="5"/>
      <c r="F477" s="5"/>
      <c r="G477" s="126"/>
      <c r="J477" s="26"/>
      <c r="L477" s="26"/>
      <c r="N477" s="26"/>
      <c r="O477" s="26"/>
      <c r="P477" s="26"/>
      <c r="Q477" s="26"/>
      <c r="U477" s="5"/>
      <c r="X477" s="5"/>
    </row>
    <row r="478" spans="2:24">
      <c r="B478" s="5"/>
      <c r="C478" s="26"/>
      <c r="E478" s="5"/>
      <c r="F478" s="5"/>
      <c r="G478" s="126"/>
      <c r="J478" s="26"/>
      <c r="L478" s="26"/>
      <c r="N478" s="26"/>
      <c r="O478" s="26"/>
      <c r="P478" s="26"/>
      <c r="Q478" s="26"/>
      <c r="U478" s="5"/>
      <c r="X478" s="5"/>
    </row>
    <row r="479" spans="2:24">
      <c r="B479" s="5"/>
      <c r="C479" s="26"/>
      <c r="E479" s="5"/>
      <c r="F479" s="5"/>
      <c r="G479" s="126"/>
      <c r="J479" s="26"/>
      <c r="L479" s="26"/>
      <c r="N479" s="26"/>
      <c r="O479" s="26"/>
      <c r="P479" s="26"/>
      <c r="Q479" s="26"/>
      <c r="U479" s="5"/>
      <c r="X479" s="5"/>
    </row>
    <row r="480" spans="2:24">
      <c r="B480" s="5"/>
      <c r="C480" s="26"/>
      <c r="E480" s="5"/>
      <c r="F480" s="5"/>
      <c r="G480" s="126"/>
      <c r="J480" s="26"/>
      <c r="L480" s="26"/>
      <c r="N480" s="26"/>
      <c r="O480" s="26"/>
      <c r="P480" s="26"/>
      <c r="Q480" s="26"/>
      <c r="U480" s="5"/>
      <c r="X480" s="5"/>
    </row>
    <row r="481" spans="2:24">
      <c r="B481" s="5"/>
      <c r="C481" s="26"/>
      <c r="E481" s="5"/>
      <c r="F481" s="5"/>
      <c r="G481" s="126"/>
      <c r="J481" s="26"/>
      <c r="L481" s="26"/>
      <c r="N481" s="26"/>
      <c r="O481" s="26"/>
      <c r="P481" s="26"/>
      <c r="Q481" s="26"/>
      <c r="U481" s="5"/>
      <c r="X481" s="5"/>
    </row>
    <row r="482" spans="2:24">
      <c r="B482" s="5"/>
      <c r="C482" s="26"/>
      <c r="E482" s="5"/>
      <c r="F482" s="5"/>
      <c r="G482" s="126"/>
      <c r="J482" s="26"/>
      <c r="L482" s="26"/>
      <c r="N482" s="26"/>
      <c r="O482" s="26"/>
      <c r="P482" s="26"/>
      <c r="Q482" s="26"/>
      <c r="U482" s="5"/>
      <c r="X482" s="5"/>
    </row>
    <row r="483" spans="2:24">
      <c r="B483" s="5"/>
      <c r="C483" s="26"/>
      <c r="E483" s="5"/>
      <c r="F483" s="5"/>
      <c r="G483" s="126"/>
      <c r="J483" s="26"/>
      <c r="L483" s="26"/>
      <c r="N483" s="26"/>
      <c r="O483" s="26"/>
      <c r="P483" s="26"/>
      <c r="Q483" s="26"/>
      <c r="U483" s="5"/>
      <c r="X483" s="5"/>
    </row>
    <row r="484" spans="2:24">
      <c r="B484" s="5"/>
      <c r="C484" s="26"/>
      <c r="E484" s="5"/>
      <c r="F484" s="5"/>
      <c r="G484" s="126"/>
      <c r="J484" s="26"/>
      <c r="L484" s="26"/>
      <c r="N484" s="26"/>
      <c r="O484" s="26"/>
      <c r="P484" s="26"/>
      <c r="Q484" s="26"/>
      <c r="U484" s="5"/>
      <c r="X484" s="5"/>
    </row>
    <row r="485" spans="2:24">
      <c r="B485" s="5"/>
      <c r="C485" s="26"/>
      <c r="E485" s="5"/>
      <c r="F485" s="5"/>
      <c r="G485" s="126"/>
      <c r="J485" s="26"/>
      <c r="L485" s="26"/>
      <c r="N485" s="26"/>
      <c r="O485" s="26"/>
      <c r="P485" s="26"/>
      <c r="Q485" s="26"/>
      <c r="U485" s="5"/>
      <c r="X485" s="5"/>
    </row>
    <row r="486" spans="2:24">
      <c r="B486" s="5"/>
      <c r="C486" s="26"/>
      <c r="E486" s="5"/>
      <c r="F486" s="5"/>
      <c r="G486" s="126"/>
      <c r="J486" s="26"/>
      <c r="L486" s="26"/>
      <c r="N486" s="26"/>
      <c r="O486" s="26"/>
      <c r="P486" s="26"/>
      <c r="Q486" s="26"/>
      <c r="U486" s="5"/>
      <c r="X486" s="5"/>
    </row>
    <row r="487" spans="2:24">
      <c r="B487" s="5"/>
      <c r="C487" s="26"/>
      <c r="E487" s="5"/>
      <c r="F487" s="5"/>
      <c r="G487" s="126"/>
      <c r="J487" s="26"/>
      <c r="L487" s="26"/>
      <c r="N487" s="26"/>
      <c r="O487" s="26"/>
      <c r="P487" s="26"/>
      <c r="Q487" s="26"/>
      <c r="U487" s="5"/>
      <c r="X487" s="5"/>
    </row>
    <row r="488" spans="2:24">
      <c r="B488" s="5"/>
      <c r="C488" s="26"/>
      <c r="E488" s="5"/>
      <c r="F488" s="5"/>
      <c r="G488" s="126"/>
      <c r="J488" s="26"/>
      <c r="L488" s="26"/>
      <c r="N488" s="26"/>
      <c r="O488" s="26"/>
      <c r="P488" s="26"/>
      <c r="Q488" s="26"/>
      <c r="U488" s="5"/>
      <c r="X488" s="5"/>
    </row>
    <row r="489" spans="2:24">
      <c r="B489" s="5"/>
      <c r="C489" s="26"/>
      <c r="E489" s="5"/>
      <c r="F489" s="5"/>
      <c r="G489" s="126"/>
      <c r="J489" s="26"/>
      <c r="L489" s="26"/>
      <c r="N489" s="26"/>
      <c r="O489" s="26"/>
      <c r="P489" s="26"/>
      <c r="Q489" s="26"/>
      <c r="U489" s="5"/>
      <c r="X489" s="5"/>
    </row>
    <row r="490" spans="2:24">
      <c r="B490" s="5"/>
      <c r="C490" s="26"/>
      <c r="E490" s="5"/>
      <c r="F490" s="5"/>
      <c r="G490" s="126"/>
      <c r="J490" s="26"/>
      <c r="L490" s="26"/>
      <c r="N490" s="26"/>
      <c r="O490" s="26"/>
      <c r="P490" s="26"/>
      <c r="Q490" s="26"/>
      <c r="U490" s="5"/>
      <c r="X490" s="5"/>
    </row>
    <row r="491" spans="2:24">
      <c r="B491" s="5"/>
      <c r="C491" s="26"/>
      <c r="E491" s="5"/>
      <c r="F491" s="5"/>
      <c r="G491" s="126"/>
      <c r="J491" s="26"/>
      <c r="L491" s="26"/>
      <c r="N491" s="26"/>
      <c r="O491" s="26"/>
      <c r="P491" s="26"/>
      <c r="Q491" s="26"/>
      <c r="U491" s="5"/>
      <c r="X491" s="5"/>
    </row>
    <row r="492" spans="2:24">
      <c r="B492" s="5"/>
      <c r="C492" s="26"/>
      <c r="E492" s="5"/>
      <c r="F492" s="5"/>
      <c r="G492" s="126"/>
      <c r="J492" s="26"/>
      <c r="L492" s="26"/>
      <c r="N492" s="26"/>
      <c r="O492" s="26"/>
      <c r="P492" s="26"/>
      <c r="Q492" s="26"/>
      <c r="U492" s="5"/>
      <c r="X492" s="5"/>
    </row>
    <row r="493" spans="2:24">
      <c r="B493" s="5"/>
      <c r="C493" s="26"/>
      <c r="E493" s="5"/>
      <c r="F493" s="5"/>
      <c r="G493" s="126"/>
      <c r="J493" s="26"/>
      <c r="L493" s="26"/>
      <c r="N493" s="26"/>
      <c r="O493" s="26"/>
      <c r="P493" s="26"/>
      <c r="Q493" s="26"/>
      <c r="U493" s="5"/>
      <c r="X493" s="5"/>
    </row>
    <row r="494" spans="2:24">
      <c r="B494" s="5"/>
      <c r="C494" s="26"/>
      <c r="E494" s="5"/>
      <c r="F494" s="5"/>
      <c r="G494" s="126"/>
      <c r="J494" s="26"/>
      <c r="L494" s="26"/>
      <c r="N494" s="26"/>
      <c r="O494" s="26"/>
      <c r="P494" s="26"/>
      <c r="Q494" s="26"/>
      <c r="U494" s="5"/>
      <c r="X494" s="5"/>
    </row>
    <row r="495" spans="2:24">
      <c r="B495" s="5"/>
      <c r="C495" s="26"/>
      <c r="E495" s="5"/>
      <c r="F495" s="5"/>
      <c r="G495" s="126"/>
      <c r="J495" s="26"/>
      <c r="L495" s="26"/>
      <c r="N495" s="26"/>
      <c r="O495" s="26"/>
      <c r="P495" s="26"/>
      <c r="Q495" s="26"/>
      <c r="U495" s="5"/>
      <c r="X495" s="5"/>
    </row>
    <row r="496" spans="2:24">
      <c r="B496" s="5"/>
      <c r="C496" s="26"/>
      <c r="E496" s="5"/>
      <c r="F496" s="5"/>
      <c r="G496" s="126"/>
      <c r="J496" s="26"/>
      <c r="L496" s="26"/>
      <c r="N496" s="26"/>
      <c r="O496" s="26"/>
      <c r="P496" s="26"/>
      <c r="Q496" s="26"/>
      <c r="U496" s="5"/>
      <c r="X496" s="5"/>
    </row>
    <row r="497" spans="2:24">
      <c r="B497" s="5"/>
      <c r="C497" s="26"/>
      <c r="E497" s="5"/>
      <c r="F497" s="5"/>
      <c r="G497" s="126"/>
      <c r="J497" s="26"/>
      <c r="L497" s="26"/>
      <c r="N497" s="26"/>
      <c r="O497" s="26"/>
      <c r="P497" s="26"/>
      <c r="Q497" s="26"/>
      <c r="U497" s="5"/>
      <c r="X497" s="5"/>
    </row>
    <row r="498" spans="2:24">
      <c r="B498" s="5"/>
      <c r="C498" s="26"/>
      <c r="E498" s="5"/>
      <c r="F498" s="5"/>
      <c r="G498" s="126"/>
      <c r="J498" s="26"/>
      <c r="L498" s="26"/>
      <c r="N498" s="26"/>
      <c r="O498" s="26"/>
      <c r="P498" s="26"/>
      <c r="Q498" s="26"/>
      <c r="U498" s="5"/>
      <c r="X498" s="5"/>
    </row>
    <row r="499" spans="2:24">
      <c r="B499" s="5"/>
      <c r="C499" s="26"/>
      <c r="E499" s="5"/>
      <c r="F499" s="5"/>
      <c r="G499" s="126"/>
      <c r="J499" s="26"/>
      <c r="L499" s="26"/>
      <c r="N499" s="26"/>
      <c r="O499" s="26"/>
      <c r="P499" s="26"/>
      <c r="Q499" s="26"/>
      <c r="U499" s="5"/>
      <c r="X499" s="5"/>
    </row>
    <row r="500" spans="2:24">
      <c r="B500" s="5"/>
      <c r="C500" s="26"/>
      <c r="E500" s="5"/>
      <c r="F500" s="5"/>
      <c r="G500" s="126"/>
      <c r="J500" s="26"/>
      <c r="L500" s="26"/>
      <c r="N500" s="26"/>
      <c r="O500" s="26"/>
      <c r="P500" s="26"/>
      <c r="Q500" s="26"/>
      <c r="U500" s="5"/>
      <c r="X500" s="5"/>
    </row>
    <row r="501" spans="2:24">
      <c r="B501" s="5"/>
      <c r="C501" s="26"/>
      <c r="E501" s="5"/>
      <c r="F501" s="5"/>
      <c r="G501" s="126"/>
      <c r="J501" s="26"/>
      <c r="L501" s="26"/>
      <c r="N501" s="26"/>
      <c r="O501" s="26"/>
      <c r="P501" s="26"/>
      <c r="Q501" s="26"/>
      <c r="U501" s="5"/>
      <c r="X501" s="5"/>
    </row>
    <row r="502" spans="2:24">
      <c r="B502" s="5"/>
      <c r="C502" s="26"/>
      <c r="E502" s="5"/>
      <c r="F502" s="5"/>
      <c r="G502" s="126"/>
      <c r="J502" s="26"/>
      <c r="L502" s="26"/>
      <c r="N502" s="26"/>
      <c r="O502" s="26"/>
      <c r="P502" s="26"/>
      <c r="Q502" s="26"/>
      <c r="U502" s="5"/>
      <c r="X502" s="5"/>
    </row>
    <row r="503" spans="2:24">
      <c r="B503" s="5"/>
      <c r="C503" s="26"/>
      <c r="E503" s="5"/>
      <c r="F503" s="5"/>
      <c r="G503" s="126"/>
      <c r="J503" s="26"/>
      <c r="L503" s="26"/>
      <c r="N503" s="26"/>
      <c r="O503" s="26"/>
      <c r="P503" s="26"/>
      <c r="Q503" s="26"/>
      <c r="U503" s="5"/>
      <c r="X503" s="5"/>
    </row>
    <row r="504" spans="2:24">
      <c r="B504" s="5"/>
      <c r="C504" s="26"/>
      <c r="E504" s="5"/>
      <c r="F504" s="5"/>
      <c r="G504" s="126"/>
      <c r="J504" s="26"/>
      <c r="L504" s="26"/>
      <c r="N504" s="26"/>
      <c r="O504" s="26"/>
      <c r="P504" s="26"/>
      <c r="Q504" s="26"/>
      <c r="U504" s="5"/>
      <c r="X504" s="5"/>
    </row>
    <row r="505" spans="2:24">
      <c r="B505" s="5"/>
      <c r="C505" s="26"/>
      <c r="E505" s="5"/>
      <c r="F505" s="5"/>
      <c r="G505" s="126"/>
      <c r="J505" s="26"/>
      <c r="L505" s="26"/>
      <c r="N505" s="26"/>
      <c r="O505" s="26"/>
      <c r="P505" s="26"/>
      <c r="Q505" s="26"/>
      <c r="U505" s="5"/>
      <c r="X505" s="5"/>
    </row>
    <row r="506" spans="2:24">
      <c r="B506" s="5"/>
      <c r="C506" s="26"/>
      <c r="E506" s="5"/>
      <c r="F506" s="5"/>
      <c r="G506" s="126"/>
      <c r="J506" s="26"/>
      <c r="L506" s="26"/>
      <c r="N506" s="26"/>
      <c r="O506" s="26"/>
      <c r="P506" s="26"/>
      <c r="Q506" s="26"/>
      <c r="U506" s="5"/>
      <c r="X506" s="5"/>
    </row>
    <row r="507" spans="2:24">
      <c r="B507" s="5"/>
      <c r="C507" s="26"/>
      <c r="E507" s="5"/>
      <c r="F507" s="5"/>
      <c r="G507" s="126"/>
      <c r="J507" s="26"/>
      <c r="L507" s="26"/>
      <c r="N507" s="26"/>
      <c r="O507" s="26"/>
      <c r="P507" s="26"/>
      <c r="Q507" s="26"/>
      <c r="U507" s="5"/>
      <c r="X507" s="5"/>
    </row>
    <row r="508" spans="2:24">
      <c r="B508" s="5"/>
      <c r="C508" s="26"/>
      <c r="E508" s="5"/>
      <c r="F508" s="5"/>
      <c r="G508" s="126"/>
      <c r="J508" s="26"/>
      <c r="L508" s="26"/>
      <c r="N508" s="26"/>
      <c r="O508" s="26"/>
      <c r="P508" s="26"/>
      <c r="Q508" s="26"/>
      <c r="U508" s="5"/>
      <c r="X508" s="5"/>
    </row>
    <row r="509" spans="2:24">
      <c r="B509" s="5"/>
      <c r="C509" s="26"/>
      <c r="E509" s="5"/>
      <c r="F509" s="5"/>
      <c r="G509" s="126"/>
      <c r="J509" s="26"/>
      <c r="L509" s="26"/>
      <c r="N509" s="26"/>
      <c r="O509" s="26"/>
      <c r="P509" s="26"/>
      <c r="Q509" s="26"/>
      <c r="U509" s="5"/>
      <c r="X509" s="5"/>
    </row>
    <row r="510" spans="2:24">
      <c r="B510" s="5"/>
      <c r="C510" s="26"/>
      <c r="E510" s="5"/>
      <c r="F510" s="5"/>
      <c r="G510" s="126"/>
      <c r="J510" s="26"/>
      <c r="L510" s="26"/>
      <c r="N510" s="26"/>
      <c r="O510" s="26"/>
      <c r="P510" s="26"/>
      <c r="Q510" s="26"/>
      <c r="U510" s="5"/>
      <c r="X510" s="5"/>
    </row>
    <row r="511" spans="2:24">
      <c r="B511" s="5"/>
      <c r="C511" s="26"/>
      <c r="E511" s="5"/>
      <c r="F511" s="5"/>
      <c r="G511" s="126"/>
      <c r="J511" s="26"/>
      <c r="L511" s="26"/>
      <c r="N511" s="26"/>
      <c r="O511" s="26"/>
      <c r="P511" s="26"/>
      <c r="Q511" s="26"/>
      <c r="U511" s="5"/>
      <c r="X511" s="5"/>
    </row>
    <row r="512" spans="2:24">
      <c r="B512" s="5"/>
      <c r="C512" s="26"/>
      <c r="E512" s="5"/>
      <c r="F512" s="5"/>
      <c r="G512" s="126"/>
      <c r="J512" s="26"/>
      <c r="L512" s="26"/>
      <c r="N512" s="26"/>
      <c r="O512" s="26"/>
      <c r="P512" s="26"/>
      <c r="Q512" s="26"/>
      <c r="U512" s="5"/>
      <c r="X512" s="5"/>
    </row>
    <row r="513" spans="2:24">
      <c r="B513" s="5"/>
      <c r="C513" s="26"/>
      <c r="E513" s="5"/>
      <c r="F513" s="5"/>
      <c r="G513" s="126"/>
      <c r="J513" s="26"/>
      <c r="L513" s="26"/>
      <c r="N513" s="26"/>
      <c r="O513" s="26"/>
      <c r="P513" s="26"/>
      <c r="Q513" s="26"/>
      <c r="U513" s="5"/>
      <c r="X513" s="5"/>
    </row>
    <row r="514" spans="2:24">
      <c r="B514" s="5"/>
      <c r="C514" s="26"/>
      <c r="E514" s="5"/>
      <c r="F514" s="5"/>
      <c r="G514" s="126"/>
      <c r="J514" s="26"/>
      <c r="L514" s="26"/>
      <c r="N514" s="26"/>
      <c r="O514" s="26"/>
      <c r="P514" s="26"/>
      <c r="Q514" s="26"/>
      <c r="U514" s="5"/>
      <c r="X514" s="5"/>
    </row>
    <row r="515" spans="2:24">
      <c r="B515" s="5"/>
      <c r="C515" s="26"/>
      <c r="E515" s="5"/>
      <c r="F515" s="5"/>
      <c r="G515" s="126"/>
      <c r="J515" s="26"/>
      <c r="L515" s="26"/>
      <c r="N515" s="26"/>
      <c r="O515" s="26"/>
      <c r="P515" s="26"/>
      <c r="Q515" s="26"/>
      <c r="U515" s="5"/>
      <c r="X515" s="5"/>
    </row>
    <row r="516" spans="2:24">
      <c r="B516" s="5"/>
      <c r="C516" s="26"/>
      <c r="E516" s="5"/>
      <c r="F516" s="5"/>
      <c r="G516" s="126"/>
      <c r="J516" s="26"/>
      <c r="L516" s="26"/>
      <c r="N516" s="26"/>
      <c r="O516" s="26"/>
      <c r="P516" s="26"/>
      <c r="Q516" s="26"/>
      <c r="U516" s="5"/>
      <c r="X516" s="5"/>
    </row>
    <row r="517" spans="2:24">
      <c r="B517" s="5"/>
      <c r="C517" s="26"/>
      <c r="E517" s="5"/>
      <c r="F517" s="5"/>
      <c r="G517" s="126"/>
      <c r="J517" s="26"/>
      <c r="L517" s="26"/>
      <c r="N517" s="26"/>
      <c r="O517" s="26"/>
      <c r="P517" s="26"/>
      <c r="Q517" s="26"/>
      <c r="U517" s="5"/>
      <c r="X517" s="5"/>
    </row>
    <row r="518" spans="2:24">
      <c r="B518" s="5"/>
      <c r="C518" s="26"/>
      <c r="E518" s="5"/>
      <c r="F518" s="5"/>
      <c r="G518" s="126"/>
      <c r="J518" s="26"/>
      <c r="L518" s="26"/>
      <c r="N518" s="26"/>
      <c r="O518" s="26"/>
      <c r="P518" s="26"/>
      <c r="Q518" s="26"/>
      <c r="U518" s="5"/>
      <c r="X518" s="5"/>
    </row>
    <row r="519" spans="2:24">
      <c r="B519" s="5"/>
      <c r="C519" s="26"/>
      <c r="E519" s="5"/>
      <c r="F519" s="5"/>
      <c r="G519" s="126"/>
      <c r="J519" s="26"/>
      <c r="L519" s="26"/>
      <c r="N519" s="26"/>
      <c r="O519" s="26"/>
      <c r="P519" s="26"/>
      <c r="Q519" s="26"/>
      <c r="U519" s="5"/>
      <c r="X519" s="5"/>
    </row>
    <row r="520" spans="2:24">
      <c r="B520" s="5"/>
      <c r="C520" s="26"/>
      <c r="E520" s="5"/>
      <c r="F520" s="5"/>
      <c r="G520" s="126"/>
      <c r="J520" s="26"/>
      <c r="L520" s="26"/>
      <c r="N520" s="26"/>
      <c r="O520" s="26"/>
      <c r="P520" s="26"/>
      <c r="Q520" s="26"/>
      <c r="U520" s="5"/>
      <c r="X520" s="5"/>
    </row>
    <row r="521" spans="2:24">
      <c r="B521" s="5"/>
      <c r="C521" s="26"/>
      <c r="E521" s="5"/>
      <c r="F521" s="5"/>
      <c r="G521" s="126"/>
      <c r="J521" s="26"/>
      <c r="L521" s="26"/>
      <c r="N521" s="26"/>
      <c r="O521" s="26"/>
      <c r="P521" s="26"/>
      <c r="Q521" s="26"/>
      <c r="U521" s="5"/>
      <c r="X521" s="5"/>
    </row>
    <row r="522" spans="2:24">
      <c r="B522" s="5"/>
      <c r="C522" s="26"/>
      <c r="E522" s="5"/>
      <c r="F522" s="5"/>
      <c r="G522" s="126"/>
      <c r="J522" s="26"/>
      <c r="L522" s="26"/>
      <c r="N522" s="26"/>
      <c r="O522" s="26"/>
      <c r="P522" s="26"/>
      <c r="Q522" s="26"/>
      <c r="U522" s="5"/>
      <c r="X522" s="5"/>
    </row>
    <row r="523" spans="2:24">
      <c r="B523" s="5"/>
      <c r="C523" s="26"/>
      <c r="E523" s="5"/>
      <c r="F523" s="5"/>
      <c r="G523" s="126"/>
      <c r="J523" s="26"/>
      <c r="L523" s="26"/>
      <c r="N523" s="26"/>
      <c r="O523" s="26"/>
      <c r="P523" s="26"/>
      <c r="Q523" s="26"/>
      <c r="U523" s="5"/>
      <c r="X523" s="5"/>
    </row>
    <row r="524" spans="2:24">
      <c r="B524" s="5"/>
      <c r="C524" s="26"/>
      <c r="E524" s="5"/>
      <c r="F524" s="5"/>
      <c r="G524" s="126"/>
      <c r="J524" s="26"/>
      <c r="L524" s="26"/>
      <c r="N524" s="26"/>
      <c r="O524" s="26"/>
      <c r="P524" s="26"/>
      <c r="Q524" s="26"/>
      <c r="U524" s="5"/>
      <c r="X524" s="5"/>
    </row>
    <row r="525" spans="2:24">
      <c r="B525" s="5"/>
      <c r="C525" s="26"/>
      <c r="E525" s="5"/>
      <c r="F525" s="5"/>
      <c r="G525" s="126"/>
      <c r="J525" s="26"/>
      <c r="L525" s="26"/>
      <c r="N525" s="26"/>
      <c r="O525" s="26"/>
      <c r="P525" s="26"/>
      <c r="Q525" s="26"/>
      <c r="U525" s="5"/>
      <c r="X525" s="5"/>
    </row>
    <row r="526" spans="2:24">
      <c r="B526" s="5"/>
      <c r="C526" s="26"/>
      <c r="E526" s="5"/>
      <c r="F526" s="5"/>
      <c r="G526" s="126"/>
      <c r="J526" s="26"/>
      <c r="L526" s="26"/>
      <c r="N526" s="26"/>
      <c r="O526" s="26"/>
      <c r="P526" s="26"/>
      <c r="Q526" s="26"/>
      <c r="U526" s="5"/>
      <c r="X526" s="5"/>
    </row>
    <row r="527" spans="2:24">
      <c r="B527" s="5"/>
      <c r="C527" s="26"/>
      <c r="E527" s="5"/>
      <c r="F527" s="5"/>
      <c r="G527" s="126"/>
      <c r="J527" s="26"/>
      <c r="L527" s="26"/>
      <c r="N527" s="26"/>
      <c r="O527" s="26"/>
      <c r="P527" s="26"/>
      <c r="Q527" s="26"/>
      <c r="U527" s="5"/>
      <c r="X527" s="5"/>
    </row>
    <row r="528" spans="2:24">
      <c r="B528" s="5"/>
      <c r="C528" s="26"/>
      <c r="E528" s="5"/>
      <c r="F528" s="5"/>
      <c r="G528" s="126"/>
      <c r="J528" s="26"/>
      <c r="L528" s="26"/>
      <c r="N528" s="26"/>
      <c r="O528" s="26"/>
      <c r="P528" s="26"/>
      <c r="Q528" s="26"/>
      <c r="U528" s="5"/>
      <c r="X528" s="5"/>
    </row>
    <row r="529" spans="2:24">
      <c r="B529" s="5"/>
      <c r="C529" s="26"/>
      <c r="E529" s="5"/>
      <c r="F529" s="5"/>
      <c r="G529" s="126"/>
      <c r="J529" s="26"/>
      <c r="L529" s="26"/>
      <c r="N529" s="26"/>
      <c r="O529" s="26"/>
      <c r="P529" s="26"/>
      <c r="Q529" s="26"/>
      <c r="U529" s="5"/>
      <c r="X529" s="5"/>
    </row>
    <row r="530" spans="2:24">
      <c r="B530" s="5"/>
      <c r="C530" s="26"/>
      <c r="E530" s="5"/>
      <c r="F530" s="5"/>
      <c r="G530" s="126"/>
      <c r="J530" s="26"/>
      <c r="L530" s="26"/>
      <c r="N530" s="26"/>
      <c r="O530" s="26"/>
      <c r="P530" s="26"/>
      <c r="Q530" s="26"/>
      <c r="U530" s="5"/>
      <c r="X530" s="5"/>
    </row>
    <row r="531" spans="2:24">
      <c r="B531" s="5"/>
      <c r="C531" s="26"/>
      <c r="E531" s="5"/>
      <c r="F531" s="5"/>
      <c r="G531" s="126"/>
      <c r="J531" s="26"/>
      <c r="L531" s="26"/>
      <c r="N531" s="26"/>
      <c r="O531" s="26"/>
      <c r="P531" s="26"/>
      <c r="Q531" s="26"/>
      <c r="U531" s="5"/>
      <c r="X531" s="5"/>
    </row>
    <row r="532" spans="2:24">
      <c r="B532" s="5"/>
      <c r="C532" s="26"/>
      <c r="E532" s="5"/>
      <c r="F532" s="5"/>
      <c r="G532" s="126"/>
      <c r="J532" s="26"/>
      <c r="L532" s="26"/>
      <c r="N532" s="26"/>
      <c r="O532" s="26"/>
      <c r="P532" s="26"/>
      <c r="Q532" s="26"/>
      <c r="U532" s="5"/>
      <c r="X532" s="5"/>
    </row>
    <row r="533" spans="2:24">
      <c r="B533" s="5"/>
      <c r="C533" s="26"/>
      <c r="E533" s="5"/>
      <c r="F533" s="5"/>
      <c r="G533" s="126"/>
      <c r="J533" s="26"/>
      <c r="L533" s="26"/>
      <c r="N533" s="26"/>
      <c r="O533" s="26"/>
      <c r="P533" s="26"/>
      <c r="Q533" s="26"/>
      <c r="U533" s="5"/>
      <c r="X533" s="5"/>
    </row>
    <row r="534" spans="2:24">
      <c r="B534" s="5"/>
      <c r="C534" s="26"/>
      <c r="E534" s="5"/>
      <c r="F534" s="5"/>
      <c r="G534" s="126"/>
      <c r="J534" s="26"/>
      <c r="L534" s="26"/>
      <c r="N534" s="26"/>
      <c r="O534" s="26"/>
      <c r="P534" s="26"/>
      <c r="Q534" s="26"/>
      <c r="U534" s="5"/>
      <c r="X534" s="5"/>
    </row>
    <row r="535" spans="2:24">
      <c r="B535" s="5"/>
      <c r="C535" s="26"/>
      <c r="E535" s="5"/>
      <c r="F535" s="5"/>
      <c r="G535" s="126"/>
      <c r="J535" s="26"/>
      <c r="L535" s="26"/>
      <c r="N535" s="26"/>
      <c r="O535" s="26"/>
      <c r="P535" s="26"/>
      <c r="Q535" s="26"/>
      <c r="U535" s="5"/>
      <c r="X535" s="5"/>
    </row>
    <row r="536" spans="2:24">
      <c r="B536" s="5"/>
      <c r="C536" s="26"/>
      <c r="E536" s="5"/>
      <c r="F536" s="5"/>
      <c r="G536" s="126"/>
      <c r="J536" s="26"/>
      <c r="L536" s="26"/>
      <c r="N536" s="26"/>
      <c r="O536" s="26"/>
      <c r="P536" s="26"/>
      <c r="Q536" s="26"/>
      <c r="U536" s="5"/>
      <c r="X536" s="5"/>
    </row>
    <row r="537" spans="2:24">
      <c r="B537" s="5"/>
      <c r="C537" s="26"/>
      <c r="E537" s="5"/>
      <c r="F537" s="5"/>
      <c r="G537" s="126"/>
      <c r="J537" s="26"/>
      <c r="L537" s="26"/>
      <c r="N537" s="26"/>
      <c r="O537" s="26"/>
      <c r="P537" s="26"/>
      <c r="Q537" s="26"/>
      <c r="U537" s="5"/>
      <c r="X537" s="5"/>
    </row>
    <row r="538" spans="2:24">
      <c r="B538" s="5"/>
      <c r="C538" s="26"/>
      <c r="E538" s="5"/>
      <c r="F538" s="5"/>
      <c r="G538" s="126"/>
      <c r="J538" s="26"/>
      <c r="L538" s="26"/>
      <c r="N538" s="26"/>
      <c r="O538" s="26"/>
      <c r="P538" s="26"/>
      <c r="Q538" s="26"/>
      <c r="U538" s="5"/>
      <c r="X538" s="5"/>
    </row>
    <row r="539" spans="2:24">
      <c r="B539" s="5"/>
      <c r="C539" s="26"/>
      <c r="E539" s="5"/>
      <c r="F539" s="5"/>
      <c r="G539" s="126"/>
      <c r="J539" s="26"/>
      <c r="L539" s="26"/>
      <c r="N539" s="26"/>
      <c r="O539" s="26"/>
      <c r="P539" s="26"/>
      <c r="Q539" s="26"/>
      <c r="U539" s="5"/>
      <c r="X539" s="5"/>
    </row>
    <row r="540" spans="2:24">
      <c r="B540" s="5"/>
      <c r="C540" s="26"/>
      <c r="E540" s="5"/>
      <c r="F540" s="5"/>
      <c r="G540" s="126"/>
      <c r="J540" s="26"/>
      <c r="L540" s="26"/>
      <c r="N540" s="26"/>
      <c r="O540" s="26"/>
      <c r="P540" s="26"/>
      <c r="Q540" s="26"/>
      <c r="U540" s="5"/>
      <c r="X540" s="5"/>
    </row>
    <row r="541" spans="2:24">
      <c r="B541" s="5"/>
      <c r="C541" s="26"/>
      <c r="E541" s="5"/>
      <c r="F541" s="5"/>
      <c r="G541" s="126"/>
      <c r="J541" s="26"/>
      <c r="L541" s="26"/>
      <c r="N541" s="26"/>
      <c r="O541" s="26"/>
      <c r="P541" s="26"/>
      <c r="Q541" s="26"/>
      <c r="U541" s="5"/>
      <c r="X541" s="5"/>
    </row>
    <row r="542" spans="2:24">
      <c r="B542" s="5"/>
      <c r="C542" s="26"/>
      <c r="E542" s="5"/>
      <c r="F542" s="5"/>
      <c r="G542" s="126"/>
      <c r="J542" s="26"/>
      <c r="L542" s="26"/>
      <c r="N542" s="26"/>
      <c r="O542" s="26"/>
      <c r="P542" s="26"/>
      <c r="Q542" s="26"/>
      <c r="U542" s="5"/>
      <c r="X542" s="5"/>
    </row>
    <row r="543" spans="2:24">
      <c r="B543" s="5"/>
      <c r="C543" s="26"/>
      <c r="E543" s="5"/>
      <c r="F543" s="5"/>
      <c r="G543" s="126"/>
      <c r="J543" s="26"/>
      <c r="L543" s="26"/>
      <c r="N543" s="26"/>
      <c r="O543" s="26"/>
      <c r="P543" s="26"/>
      <c r="Q543" s="26"/>
      <c r="U543" s="5"/>
      <c r="X543" s="5"/>
    </row>
    <row r="544" spans="2:24">
      <c r="B544" s="5"/>
      <c r="C544" s="26"/>
      <c r="E544" s="5"/>
      <c r="F544" s="5"/>
      <c r="G544" s="126"/>
      <c r="J544" s="26"/>
      <c r="L544" s="26"/>
      <c r="N544" s="26"/>
      <c r="O544" s="26"/>
      <c r="P544" s="26"/>
      <c r="Q544" s="26"/>
      <c r="U544" s="5"/>
      <c r="X544" s="5"/>
    </row>
    <row r="545" spans="2:24">
      <c r="B545" s="5"/>
      <c r="C545" s="26"/>
      <c r="E545" s="5"/>
      <c r="F545" s="5"/>
      <c r="G545" s="126"/>
      <c r="J545" s="26"/>
      <c r="L545" s="26"/>
      <c r="N545" s="26"/>
      <c r="O545" s="26"/>
      <c r="P545" s="26"/>
      <c r="Q545" s="26"/>
      <c r="U545" s="5"/>
      <c r="X545" s="5"/>
    </row>
    <row r="546" spans="2:24">
      <c r="B546" s="5"/>
      <c r="C546" s="26"/>
      <c r="E546" s="5"/>
      <c r="F546" s="5"/>
      <c r="G546" s="126"/>
      <c r="J546" s="26"/>
      <c r="L546" s="26"/>
      <c r="N546" s="26"/>
      <c r="O546" s="26"/>
      <c r="P546" s="26"/>
      <c r="Q546" s="26"/>
      <c r="U546" s="5"/>
      <c r="X546" s="5"/>
    </row>
    <row r="547" spans="2:24">
      <c r="B547" s="5"/>
      <c r="C547" s="26"/>
      <c r="E547" s="5"/>
      <c r="F547" s="5"/>
      <c r="G547" s="126"/>
      <c r="J547" s="26"/>
      <c r="L547" s="26"/>
      <c r="N547" s="26"/>
      <c r="O547" s="26"/>
      <c r="P547" s="26"/>
      <c r="Q547" s="26"/>
      <c r="U547" s="5"/>
      <c r="X547" s="5"/>
    </row>
    <row r="548" spans="2:24">
      <c r="B548" s="5"/>
      <c r="C548" s="26"/>
      <c r="E548" s="5"/>
      <c r="F548" s="5"/>
      <c r="G548" s="126"/>
      <c r="J548" s="26"/>
      <c r="L548" s="26"/>
      <c r="N548" s="26"/>
      <c r="O548" s="26"/>
      <c r="P548" s="26"/>
      <c r="Q548" s="26"/>
      <c r="U548" s="5"/>
      <c r="X548" s="5"/>
    </row>
    <row r="549" spans="2:24">
      <c r="B549" s="5"/>
      <c r="C549" s="26"/>
      <c r="E549" s="5"/>
      <c r="F549" s="5"/>
      <c r="G549" s="126"/>
      <c r="J549" s="26"/>
      <c r="L549" s="26"/>
      <c r="N549" s="26"/>
      <c r="O549" s="26"/>
      <c r="P549" s="26"/>
      <c r="Q549" s="26"/>
      <c r="U549" s="5"/>
      <c r="X549" s="5"/>
    </row>
    <row r="550" spans="2:24">
      <c r="B550" s="5"/>
      <c r="C550" s="26"/>
      <c r="E550" s="5"/>
      <c r="F550" s="5"/>
      <c r="G550" s="126"/>
      <c r="J550" s="26"/>
      <c r="L550" s="26"/>
      <c r="N550" s="26"/>
      <c r="O550" s="26"/>
      <c r="P550" s="26"/>
      <c r="Q550" s="26"/>
      <c r="U550" s="5"/>
      <c r="X550" s="5"/>
    </row>
    <row r="551" spans="2:24">
      <c r="B551" s="5"/>
      <c r="C551" s="26"/>
      <c r="E551" s="5"/>
      <c r="F551" s="5"/>
      <c r="G551" s="126"/>
      <c r="J551" s="26"/>
      <c r="L551" s="26"/>
      <c r="N551" s="26"/>
      <c r="O551" s="26"/>
      <c r="P551" s="26"/>
      <c r="Q551" s="26"/>
      <c r="U551" s="5"/>
      <c r="X551" s="5"/>
    </row>
    <row r="552" spans="2:24">
      <c r="B552" s="5"/>
      <c r="C552" s="26"/>
      <c r="E552" s="5"/>
      <c r="F552" s="5"/>
      <c r="G552" s="126"/>
      <c r="J552" s="26"/>
      <c r="L552" s="26"/>
      <c r="N552" s="26"/>
      <c r="O552" s="26"/>
      <c r="P552" s="26"/>
      <c r="Q552" s="26"/>
      <c r="U552" s="5"/>
      <c r="X552" s="5"/>
    </row>
    <row r="553" spans="2:24">
      <c r="B553" s="5"/>
      <c r="C553" s="26"/>
      <c r="E553" s="5"/>
      <c r="F553" s="5"/>
      <c r="G553" s="126"/>
      <c r="J553" s="26"/>
      <c r="L553" s="26"/>
      <c r="N553" s="26"/>
      <c r="O553" s="26"/>
      <c r="P553" s="26"/>
      <c r="Q553" s="26"/>
      <c r="U553" s="5"/>
      <c r="X553" s="5"/>
    </row>
    <row r="554" spans="2:24">
      <c r="B554" s="5"/>
      <c r="C554" s="26"/>
      <c r="E554" s="5"/>
      <c r="F554" s="5"/>
      <c r="G554" s="126"/>
      <c r="J554" s="26"/>
      <c r="L554" s="26"/>
      <c r="N554" s="26"/>
      <c r="O554" s="26"/>
      <c r="P554" s="26"/>
      <c r="Q554" s="26"/>
      <c r="U554" s="5"/>
      <c r="X554" s="5"/>
    </row>
    <row r="555" spans="2:24">
      <c r="B555" s="5"/>
      <c r="C555" s="26"/>
      <c r="E555" s="5"/>
      <c r="F555" s="5"/>
      <c r="G555" s="126"/>
      <c r="J555" s="26"/>
      <c r="L555" s="26"/>
      <c r="N555" s="26"/>
      <c r="O555" s="26"/>
      <c r="P555" s="26"/>
      <c r="Q555" s="26"/>
      <c r="U555" s="5"/>
      <c r="X555" s="5"/>
    </row>
    <row r="556" spans="2:24">
      <c r="B556" s="5"/>
      <c r="C556" s="26"/>
      <c r="E556" s="5"/>
      <c r="F556" s="5"/>
      <c r="G556" s="126"/>
      <c r="J556" s="26"/>
      <c r="L556" s="26"/>
      <c r="N556" s="26"/>
      <c r="O556" s="26"/>
      <c r="P556" s="26"/>
      <c r="Q556" s="26"/>
      <c r="U556" s="5"/>
      <c r="X556" s="5"/>
    </row>
    <row r="557" spans="2:24">
      <c r="B557" s="5"/>
      <c r="C557" s="26"/>
      <c r="E557" s="5"/>
      <c r="F557" s="5"/>
      <c r="G557" s="126"/>
      <c r="J557" s="26"/>
      <c r="L557" s="26"/>
      <c r="N557" s="26"/>
      <c r="O557" s="26"/>
      <c r="P557" s="26"/>
      <c r="Q557" s="26"/>
      <c r="U557" s="5"/>
      <c r="X557" s="5"/>
    </row>
    <row r="558" spans="2:24">
      <c r="B558" s="5"/>
      <c r="C558" s="26"/>
      <c r="E558" s="5"/>
      <c r="F558" s="5"/>
      <c r="G558" s="126"/>
      <c r="J558" s="26"/>
      <c r="L558" s="26"/>
      <c r="N558" s="26"/>
      <c r="O558" s="26"/>
      <c r="P558" s="26"/>
      <c r="Q558" s="26"/>
      <c r="U558" s="5"/>
      <c r="X558" s="5"/>
    </row>
    <row r="559" spans="2:24">
      <c r="B559" s="5"/>
      <c r="C559" s="26"/>
      <c r="E559" s="5"/>
      <c r="F559" s="5"/>
      <c r="G559" s="126"/>
      <c r="J559" s="26"/>
      <c r="L559" s="26"/>
      <c r="N559" s="26"/>
      <c r="O559" s="26"/>
      <c r="P559" s="26"/>
      <c r="Q559" s="26"/>
      <c r="U559" s="5"/>
      <c r="X559" s="5"/>
    </row>
    <row r="560" spans="2:24">
      <c r="B560" s="5"/>
      <c r="C560" s="26"/>
      <c r="E560" s="5"/>
      <c r="F560" s="5"/>
      <c r="G560" s="126"/>
      <c r="J560" s="26"/>
      <c r="L560" s="26"/>
      <c r="N560" s="26"/>
      <c r="O560" s="26"/>
      <c r="P560" s="26"/>
      <c r="Q560" s="26"/>
      <c r="U560" s="5"/>
      <c r="X560" s="5"/>
    </row>
    <row r="561" spans="2:24">
      <c r="B561" s="5"/>
      <c r="C561" s="26"/>
      <c r="E561" s="5"/>
      <c r="F561" s="5"/>
      <c r="G561" s="126"/>
      <c r="J561" s="26"/>
      <c r="L561" s="26"/>
      <c r="N561" s="26"/>
      <c r="O561" s="26"/>
      <c r="P561" s="26"/>
      <c r="Q561" s="26"/>
      <c r="U561" s="5"/>
      <c r="X561" s="5"/>
    </row>
    <row r="562" spans="2:24">
      <c r="B562" s="5"/>
      <c r="C562" s="26"/>
      <c r="E562" s="5"/>
      <c r="F562" s="5"/>
      <c r="G562" s="126"/>
      <c r="J562" s="26"/>
      <c r="L562" s="26"/>
      <c r="N562" s="26"/>
      <c r="O562" s="26"/>
      <c r="P562" s="26"/>
      <c r="Q562" s="26"/>
      <c r="U562" s="5"/>
      <c r="X562" s="5"/>
    </row>
    <row r="563" spans="2:24">
      <c r="B563" s="5"/>
      <c r="C563" s="26"/>
      <c r="E563" s="5"/>
      <c r="F563" s="5"/>
      <c r="G563" s="126"/>
      <c r="J563" s="26"/>
      <c r="L563" s="26"/>
      <c r="N563" s="26"/>
      <c r="O563" s="26"/>
      <c r="P563" s="26"/>
      <c r="Q563" s="26"/>
      <c r="U563" s="5"/>
      <c r="X563" s="5"/>
    </row>
    <row r="564" spans="2:24">
      <c r="B564" s="5"/>
      <c r="C564" s="26"/>
      <c r="E564" s="5"/>
      <c r="F564" s="5"/>
      <c r="G564" s="126"/>
      <c r="J564" s="26"/>
      <c r="L564" s="26"/>
      <c r="N564" s="26"/>
      <c r="O564" s="26"/>
      <c r="P564" s="26"/>
      <c r="Q564" s="26"/>
      <c r="U564" s="5"/>
      <c r="X564" s="5"/>
    </row>
    <row r="565" spans="2:24">
      <c r="B565" s="5"/>
      <c r="C565" s="26"/>
      <c r="E565" s="5"/>
      <c r="F565" s="5"/>
      <c r="G565" s="126"/>
      <c r="J565" s="26"/>
      <c r="L565" s="26"/>
      <c r="N565" s="26"/>
      <c r="O565" s="26"/>
      <c r="P565" s="26"/>
      <c r="Q565" s="26"/>
      <c r="U565" s="5"/>
      <c r="X565" s="5"/>
    </row>
    <row r="566" spans="2:24">
      <c r="B566" s="5"/>
      <c r="C566" s="26"/>
      <c r="E566" s="5"/>
      <c r="F566" s="5"/>
      <c r="G566" s="126"/>
      <c r="J566" s="26"/>
      <c r="L566" s="26"/>
      <c r="N566" s="26"/>
      <c r="O566" s="26"/>
      <c r="P566" s="26"/>
      <c r="Q566" s="26"/>
      <c r="U566" s="5"/>
      <c r="X566" s="5"/>
    </row>
    <row r="567" spans="2:24">
      <c r="B567" s="5"/>
      <c r="C567" s="26"/>
      <c r="E567" s="5"/>
      <c r="F567" s="5"/>
      <c r="G567" s="126"/>
      <c r="J567" s="26"/>
      <c r="L567" s="26"/>
      <c r="N567" s="26"/>
      <c r="O567" s="26"/>
      <c r="P567" s="26"/>
      <c r="Q567" s="26"/>
      <c r="U567" s="5"/>
      <c r="X567" s="5"/>
    </row>
    <row r="568" spans="2:24">
      <c r="B568" s="5"/>
      <c r="C568" s="26"/>
      <c r="E568" s="5"/>
      <c r="F568" s="5"/>
      <c r="G568" s="126"/>
      <c r="J568" s="26"/>
      <c r="L568" s="26"/>
      <c r="N568" s="26"/>
      <c r="O568" s="26"/>
      <c r="P568" s="26"/>
      <c r="Q568" s="26"/>
      <c r="U568" s="5"/>
      <c r="X568" s="5"/>
    </row>
    <row r="569" spans="2:24">
      <c r="B569" s="5"/>
      <c r="C569" s="26"/>
      <c r="E569" s="5"/>
      <c r="F569" s="5"/>
      <c r="G569" s="126"/>
      <c r="J569" s="26"/>
      <c r="L569" s="26"/>
      <c r="N569" s="26"/>
      <c r="O569" s="26"/>
      <c r="P569" s="26"/>
      <c r="Q569" s="26"/>
      <c r="U569" s="5"/>
      <c r="X569" s="5"/>
    </row>
    <row r="570" spans="2:24">
      <c r="B570" s="5"/>
      <c r="C570" s="26"/>
      <c r="E570" s="5"/>
      <c r="F570" s="5"/>
      <c r="G570" s="126"/>
      <c r="J570" s="26"/>
      <c r="L570" s="26"/>
      <c r="N570" s="26"/>
      <c r="O570" s="26"/>
      <c r="P570" s="26"/>
      <c r="Q570" s="26"/>
      <c r="U570" s="5"/>
      <c r="X570" s="5"/>
    </row>
    <row r="571" spans="2:24">
      <c r="B571" s="5"/>
      <c r="C571" s="26"/>
      <c r="E571" s="5"/>
      <c r="F571" s="5"/>
      <c r="G571" s="126"/>
      <c r="J571" s="26"/>
      <c r="L571" s="26"/>
      <c r="N571" s="26"/>
      <c r="O571" s="26"/>
      <c r="P571" s="26"/>
      <c r="Q571" s="26"/>
      <c r="U571" s="5"/>
      <c r="X571" s="5"/>
    </row>
    <row r="572" spans="2:24">
      <c r="B572" s="5"/>
      <c r="C572" s="26"/>
      <c r="E572" s="5"/>
      <c r="F572" s="5"/>
      <c r="G572" s="126"/>
      <c r="J572" s="26"/>
      <c r="L572" s="26"/>
      <c r="N572" s="26"/>
      <c r="O572" s="26"/>
      <c r="P572" s="26"/>
      <c r="Q572" s="26"/>
      <c r="U572" s="5"/>
      <c r="X572" s="5"/>
    </row>
    <row r="573" spans="2:24">
      <c r="B573" s="5"/>
      <c r="C573" s="26"/>
      <c r="E573" s="5"/>
      <c r="F573" s="5"/>
      <c r="G573" s="126"/>
      <c r="J573" s="26"/>
      <c r="L573" s="26"/>
      <c r="N573" s="26"/>
      <c r="O573" s="26"/>
      <c r="P573" s="26"/>
      <c r="Q573" s="26"/>
      <c r="U573" s="5"/>
      <c r="X573" s="5"/>
    </row>
    <row r="574" spans="2:24">
      <c r="B574" s="5"/>
      <c r="C574" s="26"/>
      <c r="E574" s="5"/>
      <c r="F574" s="5"/>
      <c r="G574" s="126"/>
      <c r="J574" s="26"/>
      <c r="L574" s="26"/>
      <c r="N574" s="26"/>
      <c r="O574" s="26"/>
      <c r="P574" s="26"/>
      <c r="Q574" s="26"/>
      <c r="U574" s="5"/>
      <c r="X574" s="5"/>
    </row>
    <row r="575" spans="2:24">
      <c r="B575" s="5"/>
      <c r="C575" s="26"/>
      <c r="E575" s="5"/>
      <c r="F575" s="5"/>
      <c r="G575" s="126"/>
      <c r="J575" s="26"/>
      <c r="L575" s="26"/>
      <c r="N575" s="26"/>
      <c r="O575" s="26"/>
      <c r="P575" s="26"/>
      <c r="Q575" s="26"/>
      <c r="U575" s="5"/>
      <c r="X575" s="5"/>
    </row>
    <row r="576" spans="2:24">
      <c r="B576" s="5"/>
      <c r="C576" s="26"/>
      <c r="E576" s="5"/>
      <c r="F576" s="5"/>
      <c r="G576" s="126"/>
      <c r="J576" s="26"/>
      <c r="L576" s="26"/>
      <c r="N576" s="26"/>
      <c r="O576" s="26"/>
      <c r="P576" s="26"/>
      <c r="Q576" s="26"/>
      <c r="U576" s="5"/>
      <c r="X576" s="5"/>
    </row>
    <row r="577" spans="2:24">
      <c r="B577" s="5"/>
      <c r="C577" s="26"/>
      <c r="E577" s="5"/>
      <c r="F577" s="5"/>
      <c r="G577" s="126"/>
      <c r="J577" s="26"/>
      <c r="L577" s="26"/>
      <c r="N577" s="26"/>
      <c r="O577" s="26"/>
      <c r="P577" s="26"/>
      <c r="Q577" s="26"/>
      <c r="U577" s="5"/>
      <c r="X577" s="5"/>
    </row>
    <row r="578" spans="2:24">
      <c r="B578" s="5"/>
      <c r="C578" s="26"/>
      <c r="E578" s="5"/>
      <c r="F578" s="5"/>
      <c r="G578" s="126"/>
      <c r="J578" s="26"/>
      <c r="L578" s="26"/>
      <c r="N578" s="26"/>
      <c r="O578" s="26"/>
      <c r="P578" s="26"/>
      <c r="Q578" s="26"/>
      <c r="U578" s="5"/>
      <c r="X578" s="5"/>
    </row>
    <row r="579" spans="2:24">
      <c r="B579" s="5"/>
      <c r="C579" s="26"/>
      <c r="E579" s="5"/>
      <c r="F579" s="5"/>
      <c r="G579" s="126"/>
      <c r="J579" s="26"/>
      <c r="L579" s="26"/>
      <c r="N579" s="26"/>
      <c r="O579" s="26"/>
      <c r="P579" s="26"/>
      <c r="Q579" s="26"/>
      <c r="U579" s="5"/>
      <c r="X579" s="5"/>
    </row>
    <row r="580" spans="2:24">
      <c r="B580" s="5"/>
      <c r="C580" s="26"/>
      <c r="E580" s="5"/>
      <c r="F580" s="5"/>
      <c r="G580" s="126"/>
      <c r="J580" s="26"/>
      <c r="L580" s="26"/>
      <c r="N580" s="26"/>
      <c r="O580" s="26"/>
      <c r="P580" s="26"/>
      <c r="Q580" s="26"/>
      <c r="U580" s="5"/>
      <c r="X580" s="5"/>
    </row>
    <row r="581" spans="2:24">
      <c r="B581" s="5"/>
      <c r="C581" s="26"/>
      <c r="E581" s="5"/>
      <c r="F581" s="5"/>
      <c r="G581" s="126"/>
      <c r="J581" s="26"/>
      <c r="L581" s="26"/>
      <c r="N581" s="26"/>
      <c r="O581" s="26"/>
      <c r="P581" s="26"/>
      <c r="Q581" s="26"/>
      <c r="U581" s="5"/>
      <c r="X581" s="5"/>
    </row>
    <row r="582" spans="2:24">
      <c r="B582" s="5"/>
      <c r="C582" s="26"/>
      <c r="E582" s="5"/>
      <c r="F582" s="5"/>
      <c r="G582" s="126"/>
      <c r="J582" s="26"/>
      <c r="L582" s="26"/>
      <c r="N582" s="26"/>
      <c r="O582" s="26"/>
      <c r="P582" s="26"/>
      <c r="Q582" s="26"/>
      <c r="U582" s="5"/>
      <c r="X582" s="5"/>
    </row>
    <row r="583" spans="2:24">
      <c r="B583" s="5"/>
      <c r="C583" s="26"/>
      <c r="E583" s="5"/>
      <c r="F583" s="5"/>
      <c r="G583" s="126"/>
      <c r="J583" s="26"/>
      <c r="L583" s="26"/>
      <c r="N583" s="26"/>
      <c r="O583" s="26"/>
      <c r="P583" s="26"/>
      <c r="Q583" s="26"/>
      <c r="U583" s="5"/>
      <c r="X583" s="5"/>
    </row>
    <row r="584" spans="2:24">
      <c r="B584" s="5"/>
      <c r="C584" s="26"/>
      <c r="E584" s="5"/>
      <c r="F584" s="5"/>
      <c r="G584" s="126"/>
      <c r="J584" s="26"/>
      <c r="L584" s="26"/>
      <c r="N584" s="26"/>
      <c r="O584" s="26"/>
      <c r="P584" s="26"/>
      <c r="Q584" s="26"/>
      <c r="U584" s="5"/>
      <c r="X584" s="5"/>
    </row>
    <row r="585" spans="2:24">
      <c r="B585" s="5"/>
      <c r="C585" s="26"/>
      <c r="E585" s="5"/>
      <c r="F585" s="5"/>
      <c r="G585" s="126"/>
      <c r="J585" s="26"/>
      <c r="L585" s="26"/>
      <c r="N585" s="26"/>
      <c r="O585" s="26"/>
      <c r="P585" s="26"/>
      <c r="Q585" s="26"/>
      <c r="U585" s="5"/>
      <c r="X585" s="5"/>
    </row>
    <row r="586" spans="2:24">
      <c r="B586" s="5"/>
      <c r="C586" s="26"/>
      <c r="E586" s="5"/>
      <c r="F586" s="5"/>
      <c r="G586" s="126"/>
      <c r="J586" s="26"/>
      <c r="L586" s="26"/>
      <c r="N586" s="26"/>
      <c r="O586" s="26"/>
      <c r="P586" s="26"/>
      <c r="Q586" s="26"/>
      <c r="U586" s="5"/>
      <c r="X586" s="5"/>
    </row>
    <row r="587" spans="2:24">
      <c r="B587" s="5"/>
      <c r="C587" s="26"/>
      <c r="E587" s="5"/>
      <c r="F587" s="5"/>
      <c r="G587" s="126"/>
      <c r="J587" s="26"/>
      <c r="L587" s="26"/>
      <c r="N587" s="26"/>
      <c r="O587" s="26"/>
      <c r="P587" s="26"/>
      <c r="Q587" s="26"/>
      <c r="U587" s="5"/>
      <c r="X587" s="5"/>
    </row>
    <row r="588" spans="2:24">
      <c r="B588" s="5"/>
      <c r="C588" s="26"/>
      <c r="E588" s="5"/>
      <c r="F588" s="5"/>
      <c r="G588" s="126"/>
      <c r="J588" s="26"/>
      <c r="L588" s="26"/>
      <c r="N588" s="26"/>
      <c r="O588" s="26"/>
      <c r="P588" s="26"/>
      <c r="Q588" s="26"/>
      <c r="U588" s="5"/>
      <c r="X588" s="5"/>
    </row>
    <row r="589" spans="2:24">
      <c r="B589" s="5"/>
      <c r="C589" s="26"/>
      <c r="E589" s="5"/>
      <c r="F589" s="5"/>
      <c r="G589" s="126"/>
      <c r="J589" s="26"/>
      <c r="L589" s="26"/>
      <c r="N589" s="26"/>
      <c r="O589" s="26"/>
      <c r="P589" s="26"/>
      <c r="Q589" s="26"/>
      <c r="U589" s="5"/>
      <c r="X589" s="5"/>
    </row>
    <row r="590" spans="2:24">
      <c r="B590" s="5"/>
      <c r="C590" s="26"/>
      <c r="E590" s="5"/>
      <c r="F590" s="5"/>
      <c r="G590" s="126"/>
      <c r="J590" s="26"/>
      <c r="L590" s="26"/>
      <c r="N590" s="26"/>
      <c r="O590" s="26"/>
      <c r="P590" s="26"/>
      <c r="Q590" s="26"/>
      <c r="U590" s="5"/>
      <c r="X590" s="5"/>
    </row>
    <row r="591" spans="2:24">
      <c r="B591" s="5"/>
      <c r="C591" s="26"/>
      <c r="E591" s="5"/>
      <c r="F591" s="5"/>
      <c r="G591" s="126"/>
      <c r="J591" s="26"/>
      <c r="L591" s="26"/>
      <c r="N591" s="26"/>
      <c r="O591" s="26"/>
      <c r="P591" s="26"/>
      <c r="Q591" s="26"/>
      <c r="U591" s="5"/>
      <c r="X591" s="5"/>
    </row>
    <row r="592" spans="2:24">
      <c r="B592" s="5"/>
      <c r="C592" s="26"/>
      <c r="E592" s="5"/>
      <c r="F592" s="5"/>
      <c r="G592" s="126"/>
      <c r="J592" s="26"/>
      <c r="L592" s="26"/>
      <c r="N592" s="26"/>
      <c r="O592" s="26"/>
      <c r="P592" s="26"/>
      <c r="Q592" s="26"/>
      <c r="U592" s="5"/>
      <c r="X592" s="5"/>
    </row>
    <row r="593" spans="2:24">
      <c r="B593" s="5"/>
      <c r="C593" s="26"/>
      <c r="E593" s="5"/>
      <c r="F593" s="5"/>
      <c r="G593" s="126"/>
      <c r="J593" s="26"/>
      <c r="L593" s="26"/>
      <c r="N593" s="26"/>
      <c r="O593" s="26"/>
      <c r="P593" s="26"/>
      <c r="Q593" s="26"/>
      <c r="U593" s="5"/>
      <c r="X593" s="5"/>
    </row>
    <row r="594" spans="2:24">
      <c r="B594" s="5"/>
      <c r="C594" s="26"/>
      <c r="E594" s="5"/>
      <c r="F594" s="5"/>
      <c r="G594" s="126"/>
      <c r="J594" s="26"/>
      <c r="L594" s="26"/>
      <c r="N594" s="26"/>
      <c r="O594" s="26"/>
      <c r="P594" s="26"/>
      <c r="Q594" s="26"/>
      <c r="U594" s="5"/>
      <c r="X594" s="5"/>
    </row>
    <row r="595" spans="2:24">
      <c r="B595" s="5"/>
      <c r="C595" s="26"/>
      <c r="E595" s="5"/>
      <c r="F595" s="5"/>
      <c r="G595" s="126"/>
      <c r="J595" s="26"/>
      <c r="L595" s="26"/>
      <c r="N595" s="26"/>
      <c r="O595" s="26"/>
      <c r="P595" s="26"/>
      <c r="Q595" s="26"/>
      <c r="U595" s="5"/>
      <c r="X595" s="5"/>
    </row>
    <row r="596" spans="2:24">
      <c r="B596" s="5"/>
      <c r="C596" s="26"/>
      <c r="E596" s="5"/>
      <c r="F596" s="5"/>
      <c r="G596" s="126"/>
      <c r="J596" s="26"/>
      <c r="L596" s="26"/>
      <c r="N596" s="26"/>
      <c r="O596" s="26"/>
      <c r="P596" s="26"/>
      <c r="Q596" s="26"/>
      <c r="U596" s="5"/>
      <c r="X596" s="5"/>
    </row>
    <row r="597" spans="2:24">
      <c r="B597" s="5"/>
      <c r="C597" s="26"/>
      <c r="E597" s="5"/>
      <c r="F597" s="5"/>
      <c r="G597" s="126"/>
      <c r="J597" s="26"/>
      <c r="L597" s="26"/>
      <c r="N597" s="26"/>
      <c r="O597" s="26"/>
      <c r="P597" s="26"/>
      <c r="Q597" s="26"/>
      <c r="U597" s="5"/>
      <c r="X597" s="5"/>
    </row>
    <row r="598" spans="2:24">
      <c r="B598" s="5"/>
      <c r="C598" s="26"/>
      <c r="E598" s="5"/>
      <c r="F598" s="5"/>
      <c r="G598" s="126"/>
      <c r="J598" s="26"/>
      <c r="L598" s="26"/>
      <c r="N598" s="26"/>
      <c r="O598" s="26"/>
      <c r="P598" s="26"/>
      <c r="Q598" s="26"/>
      <c r="U598" s="5"/>
      <c r="X598" s="5"/>
    </row>
    <row r="599" spans="2:24">
      <c r="B599" s="5"/>
      <c r="C599" s="26"/>
      <c r="E599" s="5"/>
      <c r="F599" s="5"/>
      <c r="G599" s="126"/>
      <c r="J599" s="26"/>
      <c r="L599" s="26"/>
      <c r="N599" s="26"/>
      <c r="O599" s="26"/>
      <c r="P599" s="26"/>
      <c r="Q599" s="26"/>
      <c r="U599" s="5"/>
      <c r="X599" s="5"/>
    </row>
    <row r="600" spans="2:24">
      <c r="B600" s="5"/>
      <c r="C600" s="26"/>
      <c r="E600" s="5"/>
      <c r="F600" s="5"/>
      <c r="G600" s="126"/>
      <c r="J600" s="26"/>
      <c r="L600" s="26"/>
      <c r="N600" s="26"/>
      <c r="O600" s="26"/>
      <c r="P600" s="26"/>
      <c r="Q600" s="26"/>
      <c r="U600" s="5"/>
      <c r="X600" s="5"/>
    </row>
    <row r="601" spans="2:24">
      <c r="B601" s="5"/>
      <c r="C601" s="26"/>
      <c r="E601" s="5"/>
      <c r="F601" s="5"/>
      <c r="G601" s="126"/>
      <c r="J601" s="26"/>
      <c r="L601" s="26"/>
      <c r="N601" s="26"/>
      <c r="O601" s="26"/>
      <c r="P601" s="26"/>
      <c r="Q601" s="26"/>
      <c r="U601" s="5"/>
      <c r="X601" s="5"/>
    </row>
    <row r="602" spans="2:24">
      <c r="B602" s="5"/>
      <c r="C602" s="26"/>
      <c r="E602" s="5"/>
      <c r="F602" s="5"/>
      <c r="G602" s="126"/>
      <c r="J602" s="26"/>
      <c r="L602" s="26"/>
      <c r="N602" s="26"/>
      <c r="O602" s="26"/>
      <c r="P602" s="26"/>
      <c r="Q602" s="26"/>
      <c r="U602" s="5"/>
      <c r="X602" s="5"/>
    </row>
    <row r="603" spans="2:24">
      <c r="B603" s="5"/>
      <c r="C603" s="26"/>
      <c r="E603" s="5"/>
      <c r="F603" s="5"/>
      <c r="G603" s="126"/>
      <c r="J603" s="26"/>
      <c r="L603" s="26"/>
      <c r="N603" s="26"/>
      <c r="O603" s="26"/>
      <c r="P603" s="26"/>
      <c r="Q603" s="26"/>
      <c r="U603" s="5"/>
      <c r="X603" s="5"/>
    </row>
    <row r="604" spans="2:24">
      <c r="B604" s="5"/>
      <c r="C604" s="26"/>
      <c r="E604" s="5"/>
      <c r="F604" s="5"/>
      <c r="G604" s="126"/>
      <c r="J604" s="26"/>
      <c r="L604" s="26"/>
      <c r="N604" s="26"/>
      <c r="O604" s="26"/>
      <c r="P604" s="26"/>
      <c r="Q604" s="26"/>
      <c r="U604" s="5"/>
      <c r="X604" s="5"/>
    </row>
    <row r="605" spans="2:24">
      <c r="B605" s="5"/>
      <c r="C605" s="26"/>
      <c r="E605" s="5"/>
      <c r="F605" s="5"/>
      <c r="G605" s="126"/>
      <c r="J605" s="26"/>
      <c r="L605" s="26"/>
      <c r="N605" s="26"/>
      <c r="O605" s="26"/>
      <c r="P605" s="26"/>
      <c r="Q605" s="26"/>
      <c r="U605" s="5"/>
      <c r="X605" s="5"/>
    </row>
    <row r="606" spans="2:24">
      <c r="B606" s="5"/>
      <c r="C606" s="26"/>
      <c r="E606" s="5"/>
      <c r="F606" s="5"/>
      <c r="G606" s="126"/>
      <c r="J606" s="26"/>
      <c r="L606" s="26"/>
      <c r="N606" s="26"/>
      <c r="O606" s="26"/>
      <c r="P606" s="26"/>
      <c r="Q606" s="26"/>
      <c r="U606" s="5"/>
      <c r="X606" s="5"/>
    </row>
    <row r="607" spans="2:24">
      <c r="B607" s="5"/>
      <c r="C607" s="26"/>
      <c r="E607" s="5"/>
      <c r="F607" s="5"/>
      <c r="G607" s="126"/>
      <c r="J607" s="26"/>
      <c r="L607" s="26"/>
      <c r="N607" s="26"/>
      <c r="O607" s="26"/>
      <c r="P607" s="26"/>
      <c r="Q607" s="26"/>
      <c r="U607" s="5"/>
      <c r="X607" s="5"/>
    </row>
    <row r="608" spans="2:24">
      <c r="B608" s="5"/>
      <c r="C608" s="26"/>
      <c r="E608" s="5"/>
      <c r="F608" s="5"/>
      <c r="G608" s="126"/>
      <c r="J608" s="26"/>
      <c r="L608" s="26"/>
      <c r="N608" s="26"/>
      <c r="O608" s="26"/>
      <c r="P608" s="26"/>
      <c r="Q608" s="26"/>
      <c r="U608" s="5"/>
      <c r="X608" s="5"/>
    </row>
    <row r="609" spans="2:24">
      <c r="B609" s="5"/>
      <c r="C609" s="26"/>
      <c r="E609" s="5"/>
      <c r="F609" s="5"/>
      <c r="G609" s="126"/>
      <c r="J609" s="26"/>
      <c r="L609" s="26"/>
      <c r="N609" s="26"/>
      <c r="O609" s="26"/>
      <c r="P609" s="26"/>
      <c r="Q609" s="26"/>
      <c r="U609" s="5"/>
      <c r="X609" s="5"/>
    </row>
    <row r="610" spans="2:24">
      <c r="B610" s="5"/>
      <c r="C610" s="26"/>
      <c r="E610" s="5"/>
      <c r="F610" s="5"/>
      <c r="G610" s="126"/>
      <c r="J610" s="26"/>
      <c r="L610" s="26"/>
      <c r="N610" s="26"/>
      <c r="O610" s="26"/>
      <c r="P610" s="26"/>
      <c r="Q610" s="26"/>
      <c r="U610" s="5"/>
      <c r="X610" s="5"/>
    </row>
    <row r="611" spans="2:24">
      <c r="B611" s="5"/>
      <c r="C611" s="26"/>
      <c r="E611" s="5"/>
      <c r="F611" s="5"/>
      <c r="G611" s="126"/>
      <c r="J611" s="26"/>
      <c r="L611" s="26"/>
      <c r="N611" s="26"/>
      <c r="O611" s="26"/>
      <c r="P611" s="26"/>
      <c r="Q611" s="26"/>
      <c r="U611" s="5"/>
      <c r="X611" s="5"/>
    </row>
    <row r="612" spans="2:24">
      <c r="B612" s="5"/>
      <c r="C612" s="26"/>
      <c r="E612" s="5"/>
      <c r="F612" s="5"/>
      <c r="G612" s="126"/>
      <c r="J612" s="26"/>
      <c r="L612" s="26"/>
      <c r="N612" s="26"/>
      <c r="O612" s="26"/>
      <c r="P612" s="26"/>
      <c r="Q612" s="26"/>
      <c r="U612" s="5"/>
      <c r="X612" s="5"/>
    </row>
    <row r="613" spans="2:24">
      <c r="B613" s="5"/>
      <c r="C613" s="26"/>
      <c r="E613" s="5"/>
      <c r="F613" s="5"/>
      <c r="G613" s="126"/>
      <c r="J613" s="26"/>
      <c r="L613" s="26"/>
      <c r="N613" s="26"/>
      <c r="O613" s="26"/>
      <c r="P613" s="26"/>
      <c r="Q613" s="26"/>
      <c r="U613" s="5"/>
      <c r="X613" s="5"/>
    </row>
    <row r="614" spans="2:24">
      <c r="B614" s="5"/>
      <c r="C614" s="26"/>
      <c r="E614" s="5"/>
      <c r="F614" s="5"/>
      <c r="G614" s="126"/>
      <c r="J614" s="26"/>
      <c r="L614" s="26"/>
      <c r="N614" s="26"/>
      <c r="O614" s="26"/>
      <c r="P614" s="26"/>
      <c r="Q614" s="26"/>
      <c r="U614" s="5"/>
      <c r="X614" s="5"/>
    </row>
    <row r="615" spans="2:24">
      <c r="B615" s="5"/>
      <c r="C615" s="26"/>
      <c r="E615" s="5"/>
      <c r="F615" s="5"/>
      <c r="G615" s="126"/>
      <c r="J615" s="26"/>
      <c r="L615" s="26"/>
      <c r="N615" s="26"/>
      <c r="O615" s="26"/>
      <c r="P615" s="26"/>
      <c r="Q615" s="26"/>
      <c r="U615" s="5"/>
      <c r="X615" s="5"/>
    </row>
    <row r="616" spans="2:24">
      <c r="B616" s="5"/>
      <c r="C616" s="26"/>
      <c r="E616" s="5"/>
      <c r="F616" s="5"/>
      <c r="G616" s="126"/>
      <c r="J616" s="26"/>
      <c r="L616" s="26"/>
      <c r="N616" s="26"/>
      <c r="O616" s="26"/>
      <c r="P616" s="26"/>
      <c r="Q616" s="26"/>
      <c r="U616" s="5"/>
      <c r="X616" s="5"/>
    </row>
    <row r="617" spans="2:24">
      <c r="B617" s="5"/>
      <c r="C617" s="26"/>
      <c r="E617" s="5"/>
      <c r="F617" s="5"/>
      <c r="G617" s="126"/>
      <c r="J617" s="26"/>
      <c r="L617" s="26"/>
      <c r="N617" s="26"/>
      <c r="O617" s="26"/>
      <c r="P617" s="26"/>
      <c r="Q617" s="26"/>
      <c r="U617" s="5"/>
      <c r="X617" s="5"/>
    </row>
    <row r="618" spans="2:24">
      <c r="B618" s="5"/>
      <c r="C618" s="26"/>
      <c r="E618" s="5"/>
      <c r="F618" s="5"/>
      <c r="G618" s="126"/>
      <c r="J618" s="26"/>
      <c r="L618" s="26"/>
      <c r="N618" s="26"/>
      <c r="O618" s="26"/>
      <c r="P618" s="26"/>
      <c r="Q618" s="26"/>
      <c r="U618" s="5"/>
      <c r="X618" s="5"/>
    </row>
    <row r="619" spans="2:24">
      <c r="B619" s="5"/>
      <c r="C619" s="26"/>
      <c r="E619" s="5"/>
      <c r="F619" s="5"/>
      <c r="G619" s="126"/>
      <c r="J619" s="26"/>
      <c r="L619" s="26"/>
      <c r="N619" s="26"/>
      <c r="O619" s="26"/>
      <c r="P619" s="26"/>
      <c r="Q619" s="26"/>
      <c r="U619" s="5"/>
      <c r="X619" s="5"/>
    </row>
    <row r="620" spans="2:24">
      <c r="B620" s="5"/>
      <c r="C620" s="26"/>
      <c r="E620" s="5"/>
      <c r="F620" s="5"/>
      <c r="G620" s="126"/>
      <c r="J620" s="26"/>
      <c r="L620" s="26"/>
      <c r="N620" s="26"/>
      <c r="O620" s="26"/>
      <c r="P620" s="26"/>
      <c r="Q620" s="26"/>
      <c r="U620" s="5"/>
      <c r="X620" s="5"/>
    </row>
    <row r="621" spans="2:24">
      <c r="B621" s="5"/>
      <c r="C621" s="26"/>
      <c r="E621" s="5"/>
      <c r="F621" s="5"/>
      <c r="G621" s="126"/>
      <c r="J621" s="26"/>
      <c r="L621" s="26"/>
      <c r="N621" s="26"/>
      <c r="O621" s="26"/>
      <c r="P621" s="26"/>
      <c r="Q621" s="26"/>
      <c r="U621" s="5"/>
      <c r="X621" s="5"/>
    </row>
    <row r="622" spans="2:24">
      <c r="B622" s="5"/>
      <c r="C622" s="26"/>
      <c r="E622" s="5"/>
      <c r="F622" s="5"/>
      <c r="G622" s="126"/>
      <c r="J622" s="26"/>
      <c r="L622" s="26"/>
      <c r="N622" s="26"/>
      <c r="O622" s="26"/>
      <c r="P622" s="26"/>
      <c r="Q622" s="26"/>
      <c r="U622" s="5"/>
      <c r="X622" s="5"/>
    </row>
    <row r="623" spans="2:24">
      <c r="B623" s="5"/>
      <c r="C623" s="26"/>
      <c r="E623" s="5"/>
      <c r="F623" s="5"/>
      <c r="G623" s="126"/>
      <c r="J623" s="26"/>
      <c r="L623" s="26"/>
      <c r="N623" s="26"/>
      <c r="O623" s="26"/>
      <c r="P623" s="26"/>
      <c r="Q623" s="26"/>
      <c r="U623" s="5"/>
      <c r="X623" s="5"/>
    </row>
    <row r="624" spans="2:24">
      <c r="B624" s="5"/>
      <c r="C624" s="26"/>
      <c r="E624" s="5"/>
      <c r="F624" s="5"/>
      <c r="G624" s="126"/>
      <c r="J624" s="26"/>
      <c r="L624" s="26"/>
      <c r="N624" s="26"/>
      <c r="O624" s="26"/>
      <c r="P624" s="26"/>
      <c r="Q624" s="26"/>
      <c r="U624" s="5"/>
      <c r="X624" s="5"/>
    </row>
    <row r="625" spans="2:24">
      <c r="B625" s="5"/>
      <c r="C625" s="26"/>
      <c r="E625" s="5"/>
      <c r="F625" s="5"/>
      <c r="G625" s="126"/>
      <c r="J625" s="26"/>
      <c r="L625" s="26"/>
      <c r="N625" s="26"/>
      <c r="O625" s="26"/>
      <c r="P625" s="26"/>
      <c r="Q625" s="26"/>
      <c r="U625" s="5"/>
      <c r="X625" s="5"/>
    </row>
    <row r="626" spans="2:24">
      <c r="B626" s="5"/>
      <c r="C626" s="26"/>
      <c r="E626" s="5"/>
      <c r="F626" s="5"/>
      <c r="G626" s="126"/>
      <c r="J626" s="26"/>
      <c r="L626" s="26"/>
      <c r="N626" s="26"/>
      <c r="O626" s="26"/>
      <c r="P626" s="26"/>
      <c r="Q626" s="26"/>
      <c r="U626" s="5"/>
      <c r="X626" s="5"/>
    </row>
    <row r="627" spans="2:24">
      <c r="B627" s="5"/>
      <c r="C627" s="26"/>
      <c r="E627" s="5"/>
      <c r="F627" s="5"/>
      <c r="G627" s="126"/>
      <c r="J627" s="26"/>
      <c r="L627" s="26"/>
      <c r="N627" s="26"/>
      <c r="O627" s="26"/>
      <c r="P627" s="26"/>
      <c r="Q627" s="26"/>
      <c r="U627" s="5"/>
      <c r="X627" s="5"/>
    </row>
    <row r="628" spans="2:24">
      <c r="B628" s="5"/>
      <c r="C628" s="26"/>
      <c r="E628" s="5"/>
      <c r="F628" s="5"/>
      <c r="G628" s="126"/>
      <c r="J628" s="26"/>
      <c r="L628" s="26"/>
      <c r="N628" s="26"/>
      <c r="O628" s="26"/>
      <c r="P628" s="26"/>
      <c r="Q628" s="26"/>
      <c r="U628" s="5"/>
      <c r="X628" s="5"/>
    </row>
    <row r="629" spans="2:24">
      <c r="B629" s="5"/>
      <c r="C629" s="26"/>
      <c r="E629" s="5"/>
      <c r="F629" s="5"/>
      <c r="G629" s="126"/>
      <c r="J629" s="26"/>
      <c r="L629" s="26"/>
      <c r="N629" s="26"/>
      <c r="O629" s="26"/>
      <c r="P629" s="26"/>
      <c r="Q629" s="26"/>
      <c r="U629" s="5"/>
      <c r="X629" s="5"/>
    </row>
    <row r="630" spans="2:24">
      <c r="B630" s="5"/>
      <c r="C630" s="26"/>
      <c r="E630" s="5"/>
      <c r="F630" s="5"/>
      <c r="G630" s="126"/>
      <c r="J630" s="26"/>
      <c r="L630" s="26"/>
      <c r="N630" s="26"/>
      <c r="O630" s="26"/>
      <c r="P630" s="26"/>
      <c r="Q630" s="26"/>
      <c r="U630" s="5"/>
      <c r="X630" s="5"/>
    </row>
    <row r="631" spans="2:24">
      <c r="B631" s="5"/>
      <c r="C631" s="26"/>
      <c r="E631" s="5"/>
      <c r="F631" s="5"/>
      <c r="G631" s="126"/>
      <c r="J631" s="26"/>
      <c r="L631" s="26"/>
      <c r="N631" s="26"/>
      <c r="O631" s="26"/>
      <c r="P631" s="26"/>
      <c r="Q631" s="26"/>
      <c r="U631" s="5"/>
      <c r="X631" s="5"/>
    </row>
    <row r="632" spans="2:24">
      <c r="B632" s="5"/>
      <c r="C632" s="26"/>
      <c r="E632" s="5"/>
      <c r="F632" s="5"/>
      <c r="G632" s="126"/>
      <c r="J632" s="26"/>
      <c r="L632" s="26"/>
      <c r="N632" s="26"/>
      <c r="O632" s="26"/>
      <c r="P632" s="26"/>
      <c r="Q632" s="26"/>
      <c r="U632" s="5"/>
      <c r="X632" s="5"/>
    </row>
    <row r="633" spans="2:24">
      <c r="B633" s="5"/>
      <c r="C633" s="26"/>
      <c r="E633" s="5"/>
      <c r="F633" s="5"/>
      <c r="G633" s="126"/>
      <c r="J633" s="26"/>
      <c r="L633" s="26"/>
      <c r="N633" s="26"/>
      <c r="O633" s="26"/>
      <c r="P633" s="26"/>
      <c r="Q633" s="26"/>
      <c r="U633" s="5"/>
      <c r="X633" s="5"/>
    </row>
    <row r="634" spans="2:24">
      <c r="B634" s="5"/>
      <c r="C634" s="26"/>
      <c r="E634" s="5"/>
      <c r="F634" s="5"/>
      <c r="G634" s="126"/>
      <c r="J634" s="26"/>
      <c r="L634" s="26"/>
      <c r="N634" s="26"/>
      <c r="O634" s="26"/>
      <c r="P634" s="26"/>
      <c r="Q634" s="26"/>
      <c r="U634" s="5"/>
      <c r="X634" s="5"/>
    </row>
    <row r="635" spans="2:24">
      <c r="B635" s="5"/>
      <c r="C635" s="26"/>
      <c r="E635" s="5"/>
      <c r="F635" s="5"/>
      <c r="G635" s="126"/>
      <c r="J635" s="26"/>
      <c r="L635" s="26"/>
      <c r="N635" s="26"/>
      <c r="O635" s="26"/>
      <c r="P635" s="26"/>
      <c r="Q635" s="26"/>
      <c r="U635" s="5"/>
      <c r="X635" s="5"/>
    </row>
    <row r="636" spans="2:24">
      <c r="B636" s="5"/>
      <c r="C636" s="26"/>
      <c r="E636" s="5"/>
      <c r="F636" s="5"/>
      <c r="G636" s="126"/>
      <c r="J636" s="26"/>
      <c r="L636" s="26"/>
      <c r="N636" s="26"/>
      <c r="O636" s="26"/>
      <c r="P636" s="26"/>
      <c r="Q636" s="26"/>
      <c r="U636" s="5"/>
      <c r="X636" s="5"/>
    </row>
    <row r="637" spans="2:24">
      <c r="B637" s="5"/>
      <c r="C637" s="26"/>
      <c r="E637" s="5"/>
      <c r="F637" s="5"/>
      <c r="G637" s="126"/>
      <c r="J637" s="26"/>
      <c r="L637" s="26"/>
      <c r="N637" s="26"/>
      <c r="O637" s="26"/>
      <c r="P637" s="26"/>
      <c r="Q637" s="26"/>
      <c r="U637" s="5"/>
      <c r="X637" s="5"/>
    </row>
    <row r="638" spans="2:24">
      <c r="B638" s="5"/>
      <c r="C638" s="26"/>
      <c r="E638" s="5"/>
      <c r="F638" s="5"/>
      <c r="G638" s="126"/>
      <c r="J638" s="26"/>
      <c r="L638" s="26"/>
      <c r="N638" s="26"/>
      <c r="O638" s="26"/>
      <c r="P638" s="26"/>
      <c r="Q638" s="26"/>
      <c r="U638" s="5"/>
      <c r="X638" s="5"/>
    </row>
    <row r="639" spans="2:24">
      <c r="B639" s="5"/>
      <c r="C639" s="26"/>
      <c r="E639" s="5"/>
      <c r="F639" s="5"/>
      <c r="G639" s="126"/>
      <c r="J639" s="26"/>
      <c r="L639" s="26"/>
      <c r="N639" s="26"/>
      <c r="O639" s="26"/>
      <c r="P639" s="26"/>
      <c r="Q639" s="26"/>
      <c r="U639" s="5"/>
      <c r="X639" s="5"/>
    </row>
    <row r="640" spans="2:24">
      <c r="B640" s="5"/>
      <c r="C640" s="26"/>
      <c r="E640" s="5"/>
      <c r="F640" s="5"/>
      <c r="G640" s="126"/>
      <c r="J640" s="26"/>
      <c r="L640" s="26"/>
      <c r="N640" s="26"/>
      <c r="O640" s="26"/>
      <c r="P640" s="26"/>
      <c r="Q640" s="26"/>
      <c r="U640" s="5"/>
      <c r="X640" s="5"/>
    </row>
    <row r="641" spans="2:24">
      <c r="B641" s="5"/>
      <c r="C641" s="26"/>
      <c r="E641" s="5"/>
      <c r="F641" s="5"/>
      <c r="G641" s="126"/>
      <c r="J641" s="26"/>
      <c r="L641" s="26"/>
      <c r="N641" s="26"/>
      <c r="O641" s="26"/>
      <c r="P641" s="26"/>
      <c r="Q641" s="26"/>
      <c r="U641" s="5"/>
      <c r="X641" s="5"/>
    </row>
    <row r="642" spans="2:24">
      <c r="B642" s="5"/>
      <c r="C642" s="26"/>
      <c r="E642" s="5"/>
      <c r="F642" s="5"/>
      <c r="G642" s="126"/>
      <c r="J642" s="26"/>
      <c r="L642" s="26"/>
      <c r="N642" s="26"/>
      <c r="O642" s="26"/>
      <c r="P642" s="26"/>
      <c r="Q642" s="26"/>
      <c r="U642" s="5"/>
      <c r="X642" s="5"/>
    </row>
    <row r="643" spans="2:24">
      <c r="B643" s="5"/>
      <c r="C643" s="26"/>
      <c r="E643" s="5"/>
      <c r="F643" s="5"/>
      <c r="G643" s="126"/>
      <c r="J643" s="26"/>
      <c r="L643" s="26"/>
      <c r="N643" s="26"/>
      <c r="O643" s="26"/>
      <c r="P643" s="26"/>
      <c r="Q643" s="26"/>
      <c r="U643" s="5"/>
      <c r="X643" s="5"/>
    </row>
    <row r="644" spans="2:24">
      <c r="B644" s="5"/>
      <c r="C644" s="26"/>
      <c r="E644" s="5"/>
      <c r="F644" s="5"/>
      <c r="G644" s="126"/>
      <c r="J644" s="26"/>
      <c r="L644" s="26"/>
      <c r="N644" s="26"/>
      <c r="O644" s="26"/>
      <c r="P644" s="26"/>
      <c r="Q644" s="26"/>
      <c r="U644" s="5"/>
      <c r="X644" s="5"/>
    </row>
    <row r="645" spans="2:24">
      <c r="B645" s="5"/>
      <c r="C645" s="26"/>
      <c r="E645" s="5"/>
      <c r="F645" s="5"/>
      <c r="G645" s="126"/>
      <c r="J645" s="26"/>
      <c r="L645" s="26"/>
      <c r="N645" s="26"/>
      <c r="O645" s="26"/>
      <c r="P645" s="26"/>
      <c r="Q645" s="26"/>
      <c r="U645" s="5"/>
      <c r="X645" s="5"/>
    </row>
    <row r="646" spans="2:24">
      <c r="B646" s="5"/>
      <c r="C646" s="26"/>
      <c r="E646" s="5"/>
      <c r="F646" s="5"/>
      <c r="G646" s="126"/>
      <c r="J646" s="26"/>
      <c r="L646" s="26"/>
      <c r="N646" s="26"/>
      <c r="O646" s="26"/>
      <c r="P646" s="26"/>
      <c r="Q646" s="26"/>
      <c r="U646" s="5"/>
      <c r="X646" s="5"/>
    </row>
    <row r="647" spans="2:24">
      <c r="B647" s="5"/>
      <c r="C647" s="26"/>
      <c r="E647" s="5"/>
      <c r="F647" s="5"/>
      <c r="G647" s="126"/>
      <c r="J647" s="26"/>
      <c r="L647" s="26"/>
      <c r="N647" s="26"/>
      <c r="O647" s="26"/>
      <c r="P647" s="26"/>
      <c r="Q647" s="26"/>
      <c r="U647" s="5"/>
      <c r="X647" s="5"/>
    </row>
    <row r="648" spans="2:24">
      <c r="B648" s="5"/>
      <c r="C648" s="26"/>
      <c r="E648" s="5"/>
      <c r="F648" s="5"/>
      <c r="G648" s="126"/>
      <c r="J648" s="26"/>
      <c r="L648" s="26"/>
      <c r="N648" s="26"/>
      <c r="O648" s="26"/>
      <c r="P648" s="26"/>
      <c r="Q648" s="26"/>
      <c r="U648" s="5"/>
      <c r="X648" s="5"/>
    </row>
    <row r="649" spans="2:24">
      <c r="B649" s="5"/>
      <c r="C649" s="26"/>
      <c r="E649" s="5"/>
      <c r="F649" s="5"/>
      <c r="G649" s="126"/>
      <c r="J649" s="26"/>
      <c r="L649" s="26"/>
      <c r="N649" s="26"/>
      <c r="O649" s="26"/>
      <c r="P649" s="26"/>
      <c r="Q649" s="26"/>
      <c r="U649" s="5"/>
      <c r="X649" s="5"/>
    </row>
    <row r="650" spans="2:24">
      <c r="B650" s="5"/>
      <c r="C650" s="26"/>
      <c r="E650" s="5"/>
      <c r="F650" s="5"/>
      <c r="G650" s="126"/>
      <c r="J650" s="26"/>
      <c r="L650" s="26"/>
      <c r="N650" s="26"/>
      <c r="O650" s="26"/>
      <c r="P650" s="26"/>
      <c r="Q650" s="26"/>
      <c r="U650" s="5"/>
      <c r="X650" s="5"/>
    </row>
    <row r="651" spans="2:24">
      <c r="B651" s="5"/>
      <c r="C651" s="26"/>
      <c r="E651" s="5"/>
      <c r="F651" s="5"/>
      <c r="G651" s="126"/>
      <c r="J651" s="26"/>
      <c r="L651" s="26"/>
      <c r="N651" s="26"/>
      <c r="O651" s="26"/>
      <c r="P651" s="26"/>
      <c r="Q651" s="26"/>
      <c r="U651" s="5"/>
      <c r="X651" s="5"/>
    </row>
    <row r="652" spans="2:24">
      <c r="B652" s="5"/>
      <c r="C652" s="26"/>
      <c r="E652" s="5"/>
      <c r="F652" s="5"/>
      <c r="G652" s="126"/>
      <c r="J652" s="26"/>
      <c r="L652" s="26"/>
      <c r="N652" s="26"/>
      <c r="O652" s="26"/>
      <c r="P652" s="26"/>
      <c r="Q652" s="26"/>
      <c r="U652" s="5"/>
      <c r="X652" s="5"/>
    </row>
    <row r="653" spans="2:24">
      <c r="B653" s="5"/>
      <c r="C653" s="26"/>
      <c r="E653" s="5"/>
      <c r="F653" s="5"/>
      <c r="G653" s="126"/>
      <c r="J653" s="26"/>
      <c r="L653" s="26"/>
      <c r="N653" s="26"/>
      <c r="O653" s="26"/>
      <c r="P653" s="26"/>
      <c r="Q653" s="26"/>
      <c r="U653" s="5"/>
      <c r="X653" s="5"/>
    </row>
    <row r="654" spans="2:24">
      <c r="B654" s="5"/>
      <c r="C654" s="26"/>
      <c r="E654" s="5"/>
      <c r="F654" s="5"/>
      <c r="G654" s="126"/>
      <c r="J654" s="26"/>
      <c r="L654" s="26"/>
      <c r="N654" s="26"/>
      <c r="O654" s="26"/>
      <c r="P654" s="26"/>
      <c r="Q654" s="26"/>
      <c r="U654" s="5"/>
      <c r="X654" s="5"/>
    </row>
    <row r="655" spans="2:24">
      <c r="B655" s="5"/>
      <c r="C655" s="26"/>
      <c r="E655" s="5"/>
      <c r="F655" s="5"/>
      <c r="G655" s="126"/>
      <c r="J655" s="26"/>
      <c r="L655" s="26"/>
      <c r="N655" s="26"/>
      <c r="O655" s="26"/>
      <c r="P655" s="26"/>
      <c r="Q655" s="26"/>
      <c r="U655" s="5"/>
      <c r="X655" s="5"/>
    </row>
    <row r="656" spans="2:24">
      <c r="B656" s="5"/>
      <c r="C656" s="26"/>
      <c r="E656" s="5"/>
      <c r="F656" s="5"/>
      <c r="G656" s="126"/>
      <c r="J656" s="26"/>
      <c r="L656" s="26"/>
      <c r="N656" s="26"/>
      <c r="O656" s="26"/>
      <c r="P656" s="26"/>
      <c r="Q656" s="26"/>
      <c r="U656" s="5"/>
      <c r="X656" s="5"/>
    </row>
    <row r="657" spans="2:24">
      <c r="B657" s="5"/>
      <c r="C657" s="26"/>
      <c r="E657" s="5"/>
      <c r="F657" s="5"/>
      <c r="G657" s="126"/>
      <c r="J657" s="26"/>
      <c r="L657" s="26"/>
      <c r="N657" s="26"/>
      <c r="O657" s="26"/>
      <c r="P657" s="26"/>
      <c r="Q657" s="26"/>
      <c r="U657" s="5"/>
      <c r="X657" s="5"/>
    </row>
    <row r="658" spans="2:24">
      <c r="B658" s="5"/>
      <c r="C658" s="26"/>
      <c r="E658" s="5"/>
      <c r="F658" s="5"/>
      <c r="G658" s="126"/>
      <c r="J658" s="26"/>
      <c r="L658" s="26"/>
      <c r="N658" s="26"/>
      <c r="O658" s="26"/>
      <c r="P658" s="26"/>
      <c r="Q658" s="26"/>
      <c r="U658" s="5"/>
      <c r="X658" s="5"/>
    </row>
    <row r="659" spans="2:24">
      <c r="B659" s="5"/>
      <c r="C659" s="26"/>
      <c r="E659" s="5"/>
      <c r="F659" s="5"/>
      <c r="G659" s="126"/>
      <c r="J659" s="26"/>
      <c r="L659" s="26"/>
      <c r="N659" s="26"/>
      <c r="O659" s="26"/>
      <c r="P659" s="26"/>
      <c r="Q659" s="26"/>
      <c r="U659" s="5"/>
      <c r="X659" s="5"/>
    </row>
    <row r="660" spans="2:24">
      <c r="B660" s="5"/>
      <c r="C660" s="26"/>
      <c r="E660" s="5"/>
      <c r="F660" s="5"/>
      <c r="G660" s="126"/>
      <c r="J660" s="26"/>
      <c r="L660" s="26"/>
      <c r="N660" s="26"/>
      <c r="O660" s="26"/>
      <c r="P660" s="26"/>
      <c r="Q660" s="26"/>
      <c r="U660" s="5"/>
      <c r="X660" s="5"/>
    </row>
    <row r="661" spans="2:24">
      <c r="B661" s="5"/>
      <c r="C661" s="26"/>
      <c r="E661" s="5"/>
      <c r="F661" s="5"/>
      <c r="G661" s="126"/>
      <c r="J661" s="26"/>
      <c r="L661" s="26"/>
      <c r="N661" s="26"/>
      <c r="O661" s="26"/>
      <c r="P661" s="26"/>
      <c r="Q661" s="26"/>
      <c r="U661" s="5"/>
      <c r="X661" s="5"/>
    </row>
    <row r="662" spans="2:24">
      <c r="B662" s="5"/>
      <c r="C662" s="26"/>
      <c r="E662" s="5"/>
      <c r="F662" s="5"/>
      <c r="G662" s="126"/>
      <c r="J662" s="26"/>
      <c r="L662" s="26"/>
      <c r="N662" s="26"/>
      <c r="O662" s="26"/>
      <c r="P662" s="26"/>
      <c r="Q662" s="26"/>
      <c r="U662" s="5"/>
      <c r="X662" s="5"/>
    </row>
    <row r="663" spans="2:24">
      <c r="B663" s="5"/>
      <c r="C663" s="26"/>
      <c r="E663" s="5"/>
      <c r="F663" s="5"/>
      <c r="G663" s="126"/>
      <c r="J663" s="26"/>
      <c r="L663" s="26"/>
      <c r="N663" s="26"/>
      <c r="O663" s="26"/>
      <c r="P663" s="26"/>
      <c r="Q663" s="26"/>
      <c r="U663" s="5"/>
      <c r="X663" s="5"/>
    </row>
    <row r="664" spans="2:24">
      <c r="B664" s="5"/>
      <c r="C664" s="26"/>
      <c r="E664" s="5"/>
      <c r="F664" s="5"/>
      <c r="G664" s="126"/>
      <c r="J664" s="26"/>
      <c r="L664" s="26"/>
      <c r="N664" s="26"/>
      <c r="O664" s="26"/>
      <c r="P664" s="26"/>
      <c r="Q664" s="26"/>
      <c r="U664" s="5"/>
      <c r="X664" s="5"/>
    </row>
    <row r="665" spans="2:24">
      <c r="B665" s="5"/>
      <c r="C665" s="26"/>
      <c r="E665" s="5"/>
      <c r="F665" s="5"/>
      <c r="G665" s="126"/>
      <c r="J665" s="26"/>
      <c r="L665" s="26"/>
      <c r="N665" s="26"/>
      <c r="O665" s="26"/>
      <c r="P665" s="26"/>
      <c r="Q665" s="26"/>
      <c r="U665" s="5"/>
      <c r="X665" s="5"/>
    </row>
    <row r="666" spans="2:24">
      <c r="B666" s="5"/>
      <c r="C666" s="26"/>
      <c r="E666" s="5"/>
      <c r="F666" s="5"/>
      <c r="G666" s="126"/>
      <c r="J666" s="26"/>
      <c r="L666" s="26"/>
      <c r="N666" s="26"/>
      <c r="O666" s="26"/>
      <c r="P666" s="26"/>
      <c r="Q666" s="26"/>
      <c r="U666" s="5"/>
      <c r="X666" s="5"/>
    </row>
    <row r="667" spans="2:24">
      <c r="B667" s="5"/>
      <c r="C667" s="26"/>
      <c r="E667" s="5"/>
      <c r="F667" s="5"/>
      <c r="G667" s="126"/>
      <c r="J667" s="26"/>
      <c r="L667" s="26"/>
      <c r="N667" s="26"/>
      <c r="O667" s="26"/>
      <c r="P667" s="26"/>
      <c r="Q667" s="26"/>
      <c r="U667" s="5"/>
      <c r="X667" s="5"/>
    </row>
    <row r="668" spans="2:24">
      <c r="B668" s="5"/>
      <c r="C668" s="26"/>
      <c r="E668" s="5"/>
      <c r="F668" s="5"/>
      <c r="G668" s="126"/>
      <c r="J668" s="26"/>
      <c r="L668" s="26"/>
      <c r="N668" s="26"/>
      <c r="O668" s="26"/>
      <c r="P668" s="26"/>
      <c r="Q668" s="26"/>
      <c r="U668" s="5"/>
      <c r="X668" s="5"/>
    </row>
    <row r="669" spans="2:24">
      <c r="B669" s="5"/>
      <c r="C669" s="26"/>
      <c r="E669" s="5"/>
      <c r="F669" s="5"/>
      <c r="G669" s="126"/>
      <c r="J669" s="26"/>
      <c r="L669" s="26"/>
      <c r="N669" s="26"/>
      <c r="O669" s="26"/>
      <c r="P669" s="26"/>
      <c r="Q669" s="26"/>
      <c r="U669" s="5"/>
      <c r="X669" s="5"/>
    </row>
    <row r="670" spans="2:24">
      <c r="B670" s="5"/>
      <c r="C670" s="26"/>
      <c r="E670" s="5"/>
      <c r="F670" s="5"/>
      <c r="G670" s="126"/>
      <c r="J670" s="26"/>
      <c r="L670" s="26"/>
      <c r="N670" s="26"/>
      <c r="O670" s="26"/>
      <c r="P670" s="26"/>
      <c r="Q670" s="26"/>
      <c r="U670" s="5"/>
      <c r="X670" s="5"/>
    </row>
    <row r="671" spans="2:24">
      <c r="B671" s="5"/>
      <c r="C671" s="26"/>
      <c r="E671" s="5"/>
      <c r="F671" s="5"/>
      <c r="G671" s="126"/>
      <c r="J671" s="26"/>
      <c r="L671" s="26"/>
      <c r="N671" s="26"/>
      <c r="O671" s="26"/>
      <c r="P671" s="26"/>
      <c r="Q671" s="26"/>
      <c r="U671" s="5"/>
      <c r="X671" s="5"/>
    </row>
    <row r="672" spans="2:24">
      <c r="B672" s="5"/>
      <c r="C672" s="26"/>
      <c r="E672" s="5"/>
      <c r="F672" s="5"/>
      <c r="G672" s="126"/>
      <c r="J672" s="26"/>
      <c r="L672" s="26"/>
      <c r="N672" s="26"/>
      <c r="O672" s="26"/>
      <c r="P672" s="26"/>
      <c r="Q672" s="26"/>
      <c r="U672" s="5"/>
      <c r="X672" s="5"/>
    </row>
    <row r="673" spans="2:24">
      <c r="B673" s="5"/>
      <c r="C673" s="26"/>
      <c r="E673" s="5"/>
      <c r="F673" s="5"/>
      <c r="G673" s="126"/>
      <c r="J673" s="26"/>
      <c r="L673" s="26"/>
      <c r="N673" s="26"/>
      <c r="O673" s="26"/>
      <c r="P673" s="26"/>
      <c r="Q673" s="26"/>
      <c r="U673" s="5"/>
      <c r="X673" s="5"/>
    </row>
    <row r="674" spans="2:24">
      <c r="B674" s="5"/>
      <c r="C674" s="26"/>
      <c r="E674" s="5"/>
      <c r="F674" s="5"/>
      <c r="G674" s="126"/>
      <c r="J674" s="26"/>
      <c r="L674" s="26"/>
      <c r="N674" s="26"/>
      <c r="O674" s="26"/>
      <c r="P674" s="26"/>
      <c r="Q674" s="26"/>
      <c r="U674" s="5"/>
      <c r="X674" s="5"/>
    </row>
    <row r="675" spans="2:24">
      <c r="B675" s="5"/>
      <c r="C675" s="26"/>
      <c r="E675" s="5"/>
      <c r="F675" s="5"/>
      <c r="G675" s="126"/>
      <c r="J675" s="26"/>
      <c r="L675" s="26"/>
      <c r="N675" s="26"/>
      <c r="O675" s="26"/>
      <c r="P675" s="26"/>
      <c r="Q675" s="26"/>
      <c r="U675" s="5"/>
      <c r="X675" s="5"/>
    </row>
    <row r="676" spans="2:24">
      <c r="B676" s="5"/>
      <c r="C676" s="26"/>
      <c r="E676" s="5"/>
      <c r="F676" s="5"/>
      <c r="G676" s="126"/>
      <c r="J676" s="26"/>
      <c r="L676" s="26"/>
      <c r="N676" s="26"/>
      <c r="O676" s="26"/>
      <c r="P676" s="26"/>
      <c r="Q676" s="26"/>
      <c r="U676" s="5"/>
      <c r="X676" s="5"/>
    </row>
    <row r="677" spans="2:24">
      <c r="B677" s="5"/>
      <c r="C677" s="26"/>
      <c r="E677" s="5"/>
      <c r="F677" s="5"/>
      <c r="G677" s="126"/>
      <c r="J677" s="26"/>
      <c r="L677" s="26"/>
      <c r="N677" s="26"/>
      <c r="O677" s="26"/>
      <c r="P677" s="26"/>
      <c r="Q677" s="26"/>
      <c r="U677" s="5"/>
      <c r="X677" s="5"/>
    </row>
    <row r="678" spans="2:24">
      <c r="B678" s="5"/>
      <c r="C678" s="26"/>
      <c r="E678" s="5"/>
      <c r="F678" s="5"/>
      <c r="G678" s="126"/>
      <c r="J678" s="26"/>
      <c r="L678" s="26"/>
      <c r="N678" s="26"/>
      <c r="O678" s="26"/>
      <c r="P678" s="26"/>
      <c r="Q678" s="26"/>
      <c r="U678" s="5"/>
      <c r="X678" s="5"/>
    </row>
    <row r="679" spans="2:24">
      <c r="B679" s="5"/>
      <c r="C679" s="26"/>
      <c r="E679" s="5"/>
      <c r="F679" s="5"/>
      <c r="G679" s="126"/>
      <c r="J679" s="26"/>
      <c r="L679" s="26"/>
      <c r="N679" s="26"/>
      <c r="O679" s="26"/>
      <c r="P679" s="26"/>
      <c r="Q679" s="26"/>
      <c r="U679" s="5"/>
      <c r="X679" s="5"/>
    </row>
    <row r="680" spans="2:24">
      <c r="B680" s="5"/>
      <c r="C680" s="26"/>
      <c r="E680" s="5"/>
      <c r="F680" s="5"/>
      <c r="G680" s="126"/>
      <c r="J680" s="26"/>
      <c r="L680" s="26"/>
      <c r="N680" s="26"/>
      <c r="O680" s="26"/>
      <c r="P680" s="26"/>
      <c r="Q680" s="26"/>
      <c r="U680" s="5"/>
      <c r="X680" s="5"/>
    </row>
    <row r="681" spans="2:24">
      <c r="B681" s="5"/>
      <c r="C681" s="26"/>
      <c r="E681" s="5"/>
      <c r="F681" s="5"/>
      <c r="G681" s="126"/>
      <c r="J681" s="26"/>
      <c r="L681" s="26"/>
      <c r="N681" s="26"/>
      <c r="O681" s="26"/>
      <c r="P681" s="26"/>
      <c r="Q681" s="26"/>
      <c r="U681" s="5"/>
      <c r="X681" s="5"/>
    </row>
    <row r="682" spans="2:24">
      <c r="B682" s="5"/>
      <c r="C682" s="26"/>
      <c r="E682" s="5"/>
      <c r="F682" s="5"/>
      <c r="G682" s="126"/>
      <c r="J682" s="26"/>
      <c r="L682" s="26"/>
      <c r="N682" s="26"/>
      <c r="O682" s="26"/>
      <c r="P682" s="26"/>
      <c r="Q682" s="26"/>
      <c r="U682" s="5"/>
      <c r="X682" s="5"/>
    </row>
    <row r="683" spans="2:24">
      <c r="B683" s="5"/>
      <c r="C683" s="26"/>
      <c r="E683" s="5"/>
      <c r="F683" s="5"/>
      <c r="G683" s="126"/>
      <c r="J683" s="26"/>
      <c r="L683" s="26"/>
      <c r="N683" s="26"/>
      <c r="O683" s="26"/>
      <c r="P683" s="26"/>
      <c r="Q683" s="26"/>
      <c r="U683" s="5"/>
      <c r="X683" s="5"/>
    </row>
    <row r="684" spans="2:24">
      <c r="B684" s="5"/>
      <c r="C684" s="26"/>
      <c r="E684" s="5"/>
      <c r="F684" s="5"/>
      <c r="G684" s="126"/>
      <c r="J684" s="26"/>
      <c r="L684" s="26"/>
      <c r="N684" s="26"/>
      <c r="O684" s="26"/>
      <c r="P684" s="26"/>
      <c r="Q684" s="26"/>
      <c r="U684" s="5"/>
      <c r="X684" s="5"/>
    </row>
    <row r="685" spans="2:24">
      <c r="B685" s="5"/>
      <c r="C685" s="26"/>
      <c r="E685" s="5"/>
      <c r="F685" s="5"/>
      <c r="G685" s="126"/>
      <c r="J685" s="26"/>
      <c r="L685" s="26"/>
      <c r="N685" s="26"/>
      <c r="O685" s="26"/>
      <c r="P685" s="26"/>
      <c r="Q685" s="26"/>
      <c r="U685" s="5"/>
      <c r="X685" s="5"/>
    </row>
    <row r="686" spans="2:24">
      <c r="B686" s="5"/>
      <c r="C686" s="26"/>
      <c r="E686" s="5"/>
      <c r="F686" s="5"/>
      <c r="G686" s="126"/>
      <c r="J686" s="26"/>
      <c r="L686" s="26"/>
      <c r="N686" s="26"/>
      <c r="O686" s="26"/>
      <c r="P686" s="26"/>
      <c r="Q686" s="26"/>
      <c r="U686" s="5"/>
      <c r="X686" s="5"/>
    </row>
    <row r="687" spans="2:24">
      <c r="B687" s="5"/>
      <c r="C687" s="26"/>
      <c r="E687" s="5"/>
      <c r="F687" s="5"/>
      <c r="G687" s="126"/>
      <c r="J687" s="26"/>
      <c r="L687" s="26"/>
      <c r="N687" s="26"/>
      <c r="O687" s="26"/>
      <c r="P687" s="26"/>
      <c r="Q687" s="26"/>
      <c r="U687" s="5"/>
      <c r="X687" s="5"/>
    </row>
    <row r="688" spans="2:24">
      <c r="B688" s="5"/>
      <c r="C688" s="26"/>
      <c r="E688" s="5"/>
      <c r="F688" s="5"/>
      <c r="G688" s="126"/>
      <c r="J688" s="26"/>
      <c r="L688" s="26"/>
      <c r="N688" s="26"/>
      <c r="O688" s="26"/>
      <c r="P688" s="26"/>
      <c r="Q688" s="26"/>
      <c r="U688" s="5"/>
      <c r="X688" s="5"/>
    </row>
    <row r="689" spans="2:24">
      <c r="B689" s="5"/>
      <c r="C689" s="26"/>
      <c r="E689" s="5"/>
      <c r="F689" s="5"/>
      <c r="G689" s="126"/>
      <c r="J689" s="26"/>
      <c r="L689" s="26"/>
      <c r="N689" s="26"/>
      <c r="O689" s="26"/>
      <c r="P689" s="26"/>
      <c r="Q689" s="26"/>
      <c r="U689" s="5"/>
      <c r="X689" s="5"/>
    </row>
    <row r="690" spans="2:24">
      <c r="B690" s="5"/>
      <c r="C690" s="26"/>
      <c r="E690" s="5"/>
      <c r="F690" s="5"/>
      <c r="G690" s="126"/>
      <c r="J690" s="26"/>
      <c r="L690" s="26"/>
      <c r="N690" s="26"/>
      <c r="O690" s="26"/>
      <c r="P690" s="26"/>
      <c r="Q690" s="26"/>
      <c r="U690" s="5"/>
      <c r="X690" s="5"/>
    </row>
    <row r="691" spans="2:24">
      <c r="B691" s="5"/>
      <c r="C691" s="26"/>
      <c r="E691" s="5"/>
      <c r="F691" s="5"/>
      <c r="G691" s="126"/>
      <c r="J691" s="26"/>
      <c r="L691" s="26"/>
      <c r="N691" s="26"/>
      <c r="O691" s="26"/>
      <c r="P691" s="26"/>
      <c r="Q691" s="26"/>
      <c r="U691" s="5"/>
      <c r="X691" s="5"/>
    </row>
    <row r="692" spans="2:24">
      <c r="B692" s="5"/>
      <c r="C692" s="26"/>
      <c r="E692" s="5"/>
      <c r="F692" s="5"/>
      <c r="G692" s="126"/>
      <c r="J692" s="26"/>
      <c r="L692" s="26"/>
      <c r="N692" s="26"/>
      <c r="O692" s="26"/>
      <c r="P692" s="26"/>
      <c r="Q692" s="26"/>
      <c r="U692" s="5"/>
      <c r="X692" s="5"/>
    </row>
    <row r="693" spans="2:24">
      <c r="B693" s="5"/>
      <c r="C693" s="26"/>
      <c r="E693" s="5"/>
      <c r="F693" s="5"/>
      <c r="G693" s="126"/>
      <c r="J693" s="26"/>
      <c r="L693" s="26"/>
      <c r="N693" s="26"/>
      <c r="O693" s="26"/>
      <c r="P693" s="26"/>
      <c r="Q693" s="26"/>
      <c r="U693" s="5"/>
      <c r="X693" s="5"/>
    </row>
    <row r="694" spans="2:24">
      <c r="B694" s="5"/>
      <c r="C694" s="26"/>
      <c r="E694" s="5"/>
      <c r="F694" s="5"/>
      <c r="G694" s="126"/>
      <c r="J694" s="26"/>
      <c r="L694" s="26"/>
      <c r="N694" s="26"/>
      <c r="O694" s="26"/>
      <c r="P694" s="26"/>
      <c r="Q694" s="26"/>
      <c r="U694" s="5"/>
      <c r="X694" s="5"/>
    </row>
    <row r="695" spans="2:24">
      <c r="B695" s="5"/>
      <c r="C695" s="26"/>
      <c r="E695" s="5"/>
      <c r="F695" s="5"/>
      <c r="G695" s="126"/>
      <c r="J695" s="26"/>
      <c r="L695" s="26"/>
      <c r="N695" s="26"/>
      <c r="O695" s="26"/>
      <c r="P695" s="26"/>
      <c r="Q695" s="26"/>
      <c r="U695" s="5"/>
      <c r="X695" s="5"/>
    </row>
    <row r="696" spans="2:24">
      <c r="B696" s="5"/>
      <c r="C696" s="26"/>
      <c r="E696" s="5"/>
      <c r="F696" s="5"/>
      <c r="G696" s="126"/>
      <c r="J696" s="26"/>
      <c r="L696" s="26"/>
      <c r="N696" s="26"/>
      <c r="O696" s="26"/>
      <c r="P696" s="26"/>
      <c r="Q696" s="26"/>
      <c r="U696" s="5"/>
      <c r="X696" s="5"/>
    </row>
    <row r="697" spans="2:24">
      <c r="B697" s="5"/>
      <c r="C697" s="26"/>
      <c r="E697" s="5"/>
      <c r="F697" s="5"/>
      <c r="G697" s="126"/>
      <c r="J697" s="26"/>
      <c r="L697" s="26"/>
      <c r="N697" s="26"/>
      <c r="O697" s="26"/>
      <c r="P697" s="26"/>
      <c r="Q697" s="26"/>
      <c r="U697" s="5"/>
      <c r="X697" s="5"/>
    </row>
    <row r="698" spans="2:24">
      <c r="B698" s="5"/>
      <c r="C698" s="26"/>
      <c r="E698" s="5"/>
      <c r="F698" s="5"/>
      <c r="G698" s="126"/>
      <c r="J698" s="26"/>
      <c r="L698" s="26"/>
      <c r="N698" s="26"/>
      <c r="O698" s="26"/>
      <c r="P698" s="26"/>
      <c r="Q698" s="26"/>
      <c r="U698" s="5"/>
      <c r="X698" s="5"/>
    </row>
    <row r="699" spans="2:24">
      <c r="B699" s="5"/>
      <c r="C699" s="26"/>
      <c r="E699" s="5"/>
      <c r="F699" s="5"/>
      <c r="G699" s="126"/>
      <c r="J699" s="26"/>
      <c r="L699" s="26"/>
      <c r="N699" s="26"/>
      <c r="O699" s="26"/>
      <c r="P699" s="26"/>
      <c r="Q699" s="26"/>
      <c r="U699" s="5"/>
      <c r="X699" s="5"/>
    </row>
    <row r="700" spans="2:24">
      <c r="B700" s="5"/>
      <c r="C700" s="26"/>
      <c r="E700" s="5"/>
      <c r="F700" s="5"/>
      <c r="G700" s="126"/>
      <c r="J700" s="26"/>
      <c r="L700" s="26"/>
      <c r="N700" s="26"/>
      <c r="O700" s="26"/>
      <c r="P700" s="26"/>
      <c r="Q700" s="26"/>
      <c r="U700" s="5"/>
      <c r="X700" s="5"/>
    </row>
    <row r="701" spans="2:24">
      <c r="B701" s="5"/>
      <c r="C701" s="26"/>
      <c r="E701" s="5"/>
      <c r="F701" s="5"/>
      <c r="G701" s="126"/>
      <c r="J701" s="26"/>
      <c r="L701" s="26"/>
      <c r="N701" s="26"/>
      <c r="O701" s="26"/>
      <c r="P701" s="26"/>
      <c r="Q701" s="26"/>
      <c r="U701" s="5"/>
      <c r="X701" s="5"/>
    </row>
    <row r="702" spans="2:24">
      <c r="B702" s="5"/>
      <c r="C702" s="26"/>
      <c r="E702" s="5"/>
      <c r="F702" s="5"/>
      <c r="G702" s="126"/>
      <c r="J702" s="26"/>
      <c r="L702" s="26"/>
      <c r="N702" s="26"/>
      <c r="O702" s="26"/>
      <c r="P702" s="26"/>
      <c r="Q702" s="26"/>
      <c r="U702" s="5"/>
      <c r="X702" s="5"/>
    </row>
    <row r="703" spans="2:24">
      <c r="B703" s="5"/>
      <c r="C703" s="26"/>
      <c r="E703" s="5"/>
      <c r="F703" s="5"/>
      <c r="G703" s="126"/>
      <c r="J703" s="26"/>
      <c r="L703" s="26"/>
      <c r="N703" s="26"/>
      <c r="O703" s="26"/>
      <c r="P703" s="26"/>
      <c r="Q703" s="26"/>
      <c r="U703" s="5"/>
      <c r="X703" s="5"/>
    </row>
    <row r="704" spans="2:24">
      <c r="B704" s="5"/>
      <c r="C704" s="26"/>
      <c r="E704" s="5"/>
      <c r="F704" s="5"/>
      <c r="G704" s="126"/>
      <c r="J704" s="26"/>
      <c r="L704" s="26"/>
      <c r="N704" s="26"/>
      <c r="O704" s="26"/>
      <c r="P704" s="26"/>
      <c r="Q704" s="26"/>
      <c r="U704" s="5"/>
      <c r="X704" s="5"/>
    </row>
    <row r="705" spans="2:24">
      <c r="B705" s="5"/>
      <c r="C705" s="26"/>
      <c r="E705" s="5"/>
      <c r="F705" s="5"/>
      <c r="G705" s="126"/>
      <c r="J705" s="26"/>
      <c r="L705" s="26"/>
      <c r="N705" s="26"/>
      <c r="O705" s="26"/>
      <c r="P705" s="26"/>
      <c r="Q705" s="26"/>
      <c r="U705" s="5"/>
      <c r="X705" s="5"/>
    </row>
    <row r="706" spans="2:24">
      <c r="B706" s="5"/>
      <c r="C706" s="26"/>
      <c r="E706" s="5"/>
      <c r="F706" s="5"/>
      <c r="G706" s="126"/>
      <c r="J706" s="26"/>
      <c r="L706" s="26"/>
      <c r="N706" s="26"/>
      <c r="O706" s="26"/>
      <c r="P706" s="26"/>
      <c r="Q706" s="26"/>
      <c r="U706" s="5"/>
      <c r="X706" s="5"/>
    </row>
    <row r="707" spans="2:24">
      <c r="B707" s="5"/>
      <c r="C707" s="26"/>
      <c r="E707" s="5"/>
      <c r="F707" s="5"/>
      <c r="G707" s="126"/>
      <c r="J707" s="26"/>
      <c r="L707" s="26"/>
      <c r="N707" s="26"/>
      <c r="O707" s="26"/>
      <c r="P707" s="26"/>
      <c r="Q707" s="26"/>
      <c r="U707" s="5"/>
      <c r="X707" s="5"/>
    </row>
    <row r="708" spans="2:24">
      <c r="B708" s="5"/>
      <c r="C708" s="26"/>
      <c r="E708" s="5"/>
      <c r="F708" s="5"/>
      <c r="G708" s="126"/>
      <c r="J708" s="26"/>
      <c r="L708" s="26"/>
      <c r="N708" s="26"/>
      <c r="O708" s="26"/>
      <c r="P708" s="26"/>
      <c r="Q708" s="26"/>
      <c r="U708" s="5"/>
      <c r="X708" s="5"/>
    </row>
    <row r="709" spans="2:24">
      <c r="B709" s="5"/>
      <c r="C709" s="26"/>
      <c r="E709" s="5"/>
      <c r="F709" s="5"/>
      <c r="G709" s="126"/>
      <c r="J709" s="26"/>
      <c r="L709" s="26"/>
      <c r="N709" s="26"/>
      <c r="O709" s="26"/>
      <c r="P709" s="26"/>
      <c r="Q709" s="26"/>
      <c r="U709" s="5"/>
      <c r="X709" s="5"/>
    </row>
    <row r="710" spans="2:24">
      <c r="B710" s="5"/>
      <c r="C710" s="26"/>
      <c r="E710" s="5"/>
      <c r="F710" s="5"/>
      <c r="G710" s="126"/>
      <c r="J710" s="26"/>
      <c r="L710" s="26"/>
      <c r="N710" s="26"/>
      <c r="O710" s="26"/>
      <c r="P710" s="26"/>
      <c r="Q710" s="26"/>
      <c r="U710" s="5"/>
      <c r="X710" s="5"/>
    </row>
    <row r="711" spans="2:24">
      <c r="B711" s="5"/>
      <c r="C711" s="26"/>
      <c r="E711" s="5"/>
      <c r="F711" s="5"/>
      <c r="G711" s="126"/>
      <c r="J711" s="26"/>
      <c r="L711" s="26"/>
      <c r="N711" s="26"/>
      <c r="O711" s="26"/>
      <c r="P711" s="26"/>
      <c r="Q711" s="26"/>
      <c r="U711" s="5"/>
      <c r="X711" s="5"/>
    </row>
    <row r="712" spans="2:24">
      <c r="B712" s="5"/>
      <c r="C712" s="26"/>
      <c r="E712" s="5"/>
      <c r="F712" s="5"/>
      <c r="G712" s="126"/>
      <c r="J712" s="26"/>
      <c r="L712" s="26"/>
      <c r="N712" s="26"/>
      <c r="O712" s="26"/>
      <c r="P712" s="26"/>
      <c r="Q712" s="26"/>
      <c r="U712" s="5"/>
      <c r="X712" s="5"/>
    </row>
    <row r="713" spans="2:24">
      <c r="B713" s="5"/>
      <c r="C713" s="26"/>
      <c r="E713" s="5"/>
      <c r="F713" s="5"/>
      <c r="G713" s="126"/>
      <c r="J713" s="26"/>
      <c r="L713" s="26"/>
      <c r="N713" s="26"/>
      <c r="O713" s="26"/>
      <c r="P713" s="26"/>
      <c r="Q713" s="26"/>
      <c r="U713" s="5"/>
      <c r="X713" s="5"/>
    </row>
    <row r="714" spans="2:24">
      <c r="B714" s="5"/>
      <c r="C714" s="26"/>
      <c r="E714" s="5"/>
      <c r="F714" s="5"/>
      <c r="G714" s="126"/>
      <c r="J714" s="26"/>
      <c r="L714" s="26"/>
      <c r="N714" s="26"/>
      <c r="O714" s="26"/>
      <c r="P714" s="26"/>
      <c r="Q714" s="26"/>
      <c r="U714" s="5"/>
      <c r="X714" s="5"/>
    </row>
    <row r="715" spans="2:24">
      <c r="B715" s="5"/>
      <c r="C715" s="26"/>
      <c r="E715" s="5"/>
      <c r="F715" s="5"/>
      <c r="G715" s="126"/>
      <c r="J715" s="26"/>
      <c r="L715" s="26"/>
      <c r="N715" s="26"/>
      <c r="O715" s="26"/>
      <c r="P715" s="26"/>
      <c r="Q715" s="26"/>
      <c r="U715" s="5"/>
      <c r="X715" s="5"/>
    </row>
    <row r="716" spans="2:24">
      <c r="B716" s="5"/>
      <c r="C716" s="26"/>
      <c r="E716" s="5"/>
      <c r="F716" s="5"/>
      <c r="G716" s="126"/>
      <c r="J716" s="26"/>
      <c r="L716" s="26"/>
      <c r="N716" s="26"/>
      <c r="O716" s="26"/>
      <c r="P716" s="26"/>
      <c r="Q716" s="26"/>
      <c r="U716" s="5"/>
      <c r="X716" s="5"/>
    </row>
    <row r="717" spans="2:24">
      <c r="B717" s="5"/>
      <c r="C717" s="26"/>
      <c r="E717" s="5"/>
      <c r="F717" s="5"/>
      <c r="G717" s="126"/>
      <c r="J717" s="26"/>
      <c r="L717" s="26"/>
      <c r="N717" s="26"/>
      <c r="O717" s="26"/>
      <c r="P717" s="26"/>
      <c r="Q717" s="26"/>
      <c r="U717" s="5"/>
      <c r="X717" s="5"/>
    </row>
    <row r="718" spans="2:24">
      <c r="B718" s="5"/>
      <c r="C718" s="26"/>
      <c r="E718" s="5"/>
      <c r="F718" s="5"/>
      <c r="G718" s="126"/>
      <c r="J718" s="26"/>
      <c r="L718" s="26"/>
      <c r="N718" s="26"/>
      <c r="O718" s="26"/>
      <c r="P718" s="26"/>
      <c r="Q718" s="26"/>
      <c r="U718" s="5"/>
      <c r="X718" s="5"/>
    </row>
    <row r="719" spans="2:24">
      <c r="B719" s="5"/>
      <c r="C719" s="26"/>
      <c r="E719" s="5"/>
      <c r="F719" s="5"/>
      <c r="G719" s="126"/>
      <c r="J719" s="26"/>
      <c r="L719" s="26"/>
      <c r="N719" s="26"/>
      <c r="O719" s="26"/>
      <c r="P719" s="26"/>
      <c r="Q719" s="26"/>
      <c r="U719" s="5"/>
      <c r="X719" s="5"/>
    </row>
    <row r="720" spans="2:24">
      <c r="B720" s="5"/>
      <c r="C720" s="26"/>
      <c r="E720" s="5"/>
      <c r="F720" s="5"/>
      <c r="G720" s="126"/>
      <c r="J720" s="26"/>
      <c r="L720" s="26"/>
      <c r="N720" s="26"/>
      <c r="O720" s="26"/>
      <c r="P720" s="26"/>
      <c r="Q720" s="26"/>
      <c r="U720" s="5"/>
      <c r="X720" s="5"/>
    </row>
    <row r="721" spans="2:24">
      <c r="B721" s="5"/>
      <c r="C721" s="26"/>
      <c r="E721" s="5"/>
      <c r="F721" s="5"/>
      <c r="G721" s="126"/>
      <c r="J721" s="26"/>
      <c r="L721" s="26"/>
      <c r="N721" s="26"/>
      <c r="O721" s="26"/>
      <c r="P721" s="26"/>
      <c r="Q721" s="26"/>
      <c r="U721" s="5"/>
      <c r="X721" s="5"/>
    </row>
    <row r="722" spans="2:24">
      <c r="B722" s="5"/>
      <c r="C722" s="26"/>
      <c r="E722" s="5"/>
      <c r="F722" s="5"/>
      <c r="G722" s="126"/>
      <c r="J722" s="26"/>
      <c r="L722" s="26"/>
      <c r="N722" s="26"/>
      <c r="O722" s="26"/>
      <c r="P722" s="26"/>
      <c r="Q722" s="26"/>
      <c r="U722" s="5"/>
      <c r="X722" s="5"/>
    </row>
    <row r="723" spans="2:24">
      <c r="B723" s="5"/>
      <c r="C723" s="26"/>
      <c r="E723" s="5"/>
      <c r="F723" s="5"/>
      <c r="G723" s="126"/>
      <c r="J723" s="26"/>
      <c r="L723" s="26"/>
      <c r="N723" s="26"/>
      <c r="O723" s="26"/>
      <c r="P723" s="26"/>
      <c r="Q723" s="26"/>
      <c r="U723" s="5"/>
      <c r="X723" s="5"/>
    </row>
    <row r="724" spans="2:24">
      <c r="B724" s="5"/>
      <c r="C724" s="26"/>
      <c r="E724" s="5"/>
      <c r="F724" s="5"/>
      <c r="G724" s="126"/>
      <c r="J724" s="26"/>
      <c r="L724" s="26"/>
      <c r="N724" s="26"/>
      <c r="O724" s="26"/>
      <c r="P724" s="26"/>
      <c r="Q724" s="26"/>
      <c r="U724" s="5"/>
      <c r="X724" s="5"/>
    </row>
    <row r="725" spans="2:24">
      <c r="B725" s="5"/>
      <c r="C725" s="26"/>
      <c r="E725" s="5"/>
      <c r="F725" s="5"/>
      <c r="G725" s="126"/>
      <c r="J725" s="26"/>
      <c r="L725" s="26"/>
      <c r="N725" s="26"/>
      <c r="O725" s="26"/>
      <c r="P725" s="26"/>
      <c r="Q725" s="26"/>
      <c r="U725" s="5"/>
      <c r="X725" s="5"/>
    </row>
    <row r="726" spans="2:24">
      <c r="B726" s="5"/>
      <c r="C726" s="26"/>
      <c r="E726" s="5"/>
      <c r="F726" s="5"/>
      <c r="G726" s="126"/>
      <c r="J726" s="26"/>
      <c r="L726" s="26"/>
      <c r="N726" s="26"/>
      <c r="O726" s="26"/>
      <c r="P726" s="26"/>
      <c r="Q726" s="26"/>
      <c r="U726" s="5"/>
      <c r="X726" s="5"/>
    </row>
    <row r="727" spans="2:24">
      <c r="B727" s="5"/>
      <c r="C727" s="26"/>
      <c r="E727" s="5"/>
      <c r="F727" s="5"/>
      <c r="G727" s="126"/>
      <c r="J727" s="26"/>
      <c r="L727" s="26"/>
      <c r="N727" s="26"/>
      <c r="O727" s="26"/>
      <c r="P727" s="26"/>
      <c r="Q727" s="26"/>
      <c r="U727" s="5"/>
      <c r="X727" s="5"/>
    </row>
    <row r="728" spans="2:24">
      <c r="B728" s="5"/>
      <c r="C728" s="26"/>
      <c r="E728" s="5"/>
      <c r="F728" s="5"/>
      <c r="G728" s="126"/>
      <c r="J728" s="26"/>
      <c r="L728" s="26"/>
      <c r="N728" s="26"/>
      <c r="O728" s="26"/>
      <c r="P728" s="26"/>
      <c r="Q728" s="26"/>
      <c r="U728" s="5"/>
      <c r="X728" s="5"/>
    </row>
    <row r="729" spans="2:24">
      <c r="B729" s="5"/>
      <c r="C729" s="26"/>
      <c r="E729" s="5"/>
      <c r="F729" s="5"/>
      <c r="G729" s="126"/>
      <c r="J729" s="26"/>
      <c r="L729" s="26"/>
      <c r="N729" s="26"/>
      <c r="O729" s="26"/>
      <c r="P729" s="26"/>
      <c r="Q729" s="26"/>
      <c r="U729" s="5"/>
      <c r="X729" s="5"/>
    </row>
    <row r="730" spans="2:24">
      <c r="B730" s="5"/>
      <c r="C730" s="26"/>
      <c r="E730" s="5"/>
      <c r="F730" s="5"/>
      <c r="G730" s="126"/>
      <c r="J730" s="26"/>
      <c r="L730" s="26"/>
      <c r="N730" s="26"/>
      <c r="O730" s="26"/>
      <c r="P730" s="26"/>
      <c r="Q730" s="26"/>
      <c r="U730" s="5"/>
      <c r="X730" s="5"/>
    </row>
    <row r="731" spans="2:24">
      <c r="B731" s="5"/>
      <c r="C731" s="26"/>
      <c r="E731" s="5"/>
      <c r="F731" s="5"/>
      <c r="G731" s="126"/>
      <c r="J731" s="26"/>
      <c r="L731" s="26"/>
      <c r="N731" s="26"/>
      <c r="O731" s="26"/>
      <c r="P731" s="26"/>
      <c r="Q731" s="26"/>
      <c r="U731" s="5"/>
      <c r="X731" s="5"/>
    </row>
    <row r="732" spans="2:24">
      <c r="B732" s="5"/>
      <c r="C732" s="26"/>
      <c r="E732" s="5"/>
      <c r="F732" s="5"/>
      <c r="G732" s="126"/>
      <c r="J732" s="26"/>
      <c r="L732" s="26"/>
      <c r="N732" s="26"/>
      <c r="O732" s="26"/>
      <c r="P732" s="26"/>
      <c r="Q732" s="26"/>
      <c r="U732" s="5"/>
      <c r="X732" s="5"/>
    </row>
    <row r="733" spans="2:24">
      <c r="B733" s="5"/>
      <c r="C733" s="26"/>
      <c r="E733" s="5"/>
      <c r="F733" s="5"/>
      <c r="G733" s="126"/>
      <c r="J733" s="26"/>
      <c r="L733" s="26"/>
      <c r="N733" s="26"/>
      <c r="O733" s="26"/>
      <c r="P733" s="26"/>
      <c r="Q733" s="26"/>
      <c r="U733" s="5"/>
      <c r="X733" s="5"/>
    </row>
    <row r="734" spans="2:24">
      <c r="B734" s="5"/>
      <c r="C734" s="26"/>
      <c r="E734" s="5"/>
      <c r="F734" s="5"/>
      <c r="G734" s="126"/>
      <c r="J734" s="26"/>
      <c r="L734" s="26"/>
      <c r="N734" s="26"/>
      <c r="O734" s="26"/>
      <c r="P734" s="26"/>
      <c r="Q734" s="26"/>
      <c r="U734" s="5"/>
      <c r="X734" s="5"/>
    </row>
    <row r="735" spans="2:24">
      <c r="B735" s="5"/>
      <c r="C735" s="26"/>
      <c r="E735" s="5"/>
      <c r="F735" s="5"/>
      <c r="G735" s="126"/>
      <c r="J735" s="26"/>
      <c r="L735" s="26"/>
      <c r="N735" s="26"/>
      <c r="O735" s="26"/>
      <c r="P735" s="26"/>
      <c r="Q735" s="26"/>
      <c r="U735" s="5"/>
      <c r="X735" s="5"/>
    </row>
    <row r="736" spans="2:24">
      <c r="B736" s="5"/>
      <c r="C736" s="26"/>
      <c r="E736" s="5"/>
      <c r="F736" s="5"/>
      <c r="G736" s="126"/>
      <c r="J736" s="26"/>
      <c r="L736" s="26"/>
      <c r="N736" s="26"/>
      <c r="O736" s="26"/>
      <c r="P736" s="26"/>
      <c r="Q736" s="26"/>
      <c r="U736" s="5"/>
      <c r="X736" s="5"/>
    </row>
    <row r="737" spans="2:24">
      <c r="B737" s="5"/>
      <c r="C737" s="26"/>
      <c r="E737" s="5"/>
      <c r="F737" s="5"/>
      <c r="G737" s="126"/>
      <c r="J737" s="26"/>
      <c r="L737" s="26"/>
      <c r="N737" s="26"/>
      <c r="O737" s="26"/>
      <c r="P737" s="26"/>
      <c r="Q737" s="26"/>
      <c r="U737" s="5"/>
      <c r="X737" s="5"/>
    </row>
    <row r="738" spans="2:24">
      <c r="B738" s="5"/>
      <c r="C738" s="26"/>
      <c r="E738" s="5"/>
      <c r="F738" s="5"/>
      <c r="G738" s="126"/>
      <c r="J738" s="26"/>
      <c r="L738" s="26"/>
      <c r="N738" s="26"/>
      <c r="O738" s="26"/>
      <c r="P738" s="26"/>
      <c r="Q738" s="26"/>
      <c r="U738" s="5"/>
      <c r="X738" s="5"/>
    </row>
    <row r="739" spans="2:24">
      <c r="B739" s="5"/>
      <c r="C739" s="26"/>
      <c r="E739" s="5"/>
      <c r="F739" s="5"/>
      <c r="G739" s="126"/>
      <c r="J739" s="26"/>
      <c r="L739" s="26"/>
      <c r="N739" s="26"/>
      <c r="O739" s="26"/>
      <c r="P739" s="26"/>
      <c r="Q739" s="26"/>
      <c r="U739" s="5"/>
      <c r="X739" s="5"/>
    </row>
    <row r="740" spans="2:24">
      <c r="B740" s="5"/>
      <c r="C740" s="26"/>
      <c r="E740" s="5"/>
      <c r="F740" s="5"/>
      <c r="G740" s="126"/>
      <c r="J740" s="26"/>
      <c r="L740" s="26"/>
      <c r="N740" s="26"/>
      <c r="O740" s="26"/>
      <c r="P740" s="26"/>
      <c r="Q740" s="26"/>
      <c r="U740" s="5"/>
      <c r="X740" s="5"/>
    </row>
    <row r="741" spans="2:24">
      <c r="B741" s="5"/>
      <c r="C741" s="26"/>
      <c r="E741" s="5"/>
      <c r="F741" s="5"/>
      <c r="G741" s="126"/>
      <c r="J741" s="26"/>
      <c r="L741" s="26"/>
      <c r="N741" s="26"/>
      <c r="O741" s="26"/>
      <c r="P741" s="26"/>
      <c r="Q741" s="26"/>
      <c r="U741" s="5"/>
      <c r="X741" s="5"/>
    </row>
    <row r="742" spans="2:24">
      <c r="B742" s="5"/>
      <c r="C742" s="26"/>
      <c r="E742" s="5"/>
      <c r="F742" s="5"/>
      <c r="G742" s="126"/>
      <c r="J742" s="26"/>
      <c r="L742" s="26"/>
      <c r="N742" s="26"/>
      <c r="O742" s="26"/>
      <c r="P742" s="26"/>
      <c r="Q742" s="26"/>
      <c r="U742" s="5"/>
      <c r="X742" s="5"/>
    </row>
    <row r="743" spans="2:24">
      <c r="B743" s="5"/>
      <c r="C743" s="26"/>
      <c r="E743" s="5"/>
      <c r="F743" s="5"/>
      <c r="G743" s="126"/>
      <c r="J743" s="26"/>
      <c r="L743" s="26"/>
      <c r="N743" s="26"/>
      <c r="O743" s="26"/>
      <c r="P743" s="26"/>
      <c r="Q743" s="26"/>
      <c r="U743" s="5"/>
      <c r="X743" s="5"/>
    </row>
    <row r="744" spans="2:24">
      <c r="B744" s="5"/>
      <c r="C744" s="26"/>
      <c r="E744" s="5"/>
      <c r="F744" s="5"/>
      <c r="G744" s="126"/>
      <c r="J744" s="26"/>
      <c r="L744" s="26"/>
      <c r="N744" s="26"/>
      <c r="O744" s="26"/>
      <c r="P744" s="26"/>
      <c r="Q744" s="26"/>
      <c r="U744" s="5"/>
      <c r="X744" s="5"/>
    </row>
    <row r="745" spans="2:24">
      <c r="B745" s="5"/>
      <c r="C745" s="26"/>
      <c r="E745" s="5"/>
      <c r="F745" s="5"/>
      <c r="G745" s="126"/>
      <c r="J745" s="26"/>
      <c r="L745" s="26"/>
      <c r="N745" s="26"/>
      <c r="O745" s="26"/>
      <c r="P745" s="26"/>
      <c r="Q745" s="26"/>
      <c r="U745" s="5"/>
      <c r="X745" s="5"/>
    </row>
    <row r="746" spans="2:24">
      <c r="B746" s="5"/>
      <c r="C746" s="26"/>
      <c r="E746" s="5"/>
      <c r="F746" s="5"/>
      <c r="G746" s="126"/>
      <c r="J746" s="26"/>
      <c r="L746" s="26"/>
      <c r="N746" s="26"/>
      <c r="O746" s="26"/>
      <c r="P746" s="26"/>
      <c r="Q746" s="26"/>
      <c r="U746" s="5"/>
      <c r="X746" s="5"/>
    </row>
    <row r="747" spans="2:24">
      <c r="B747" s="5"/>
      <c r="C747" s="26"/>
      <c r="E747" s="5"/>
      <c r="F747" s="5"/>
      <c r="G747" s="126"/>
      <c r="J747" s="26"/>
      <c r="L747" s="26"/>
      <c r="N747" s="26"/>
      <c r="O747" s="26"/>
      <c r="P747" s="26"/>
      <c r="Q747" s="26"/>
      <c r="U747" s="5"/>
      <c r="X747" s="5"/>
    </row>
    <row r="748" spans="2:24">
      <c r="B748" s="5"/>
      <c r="C748" s="26"/>
      <c r="E748" s="5"/>
      <c r="F748" s="5"/>
      <c r="G748" s="126"/>
      <c r="J748" s="26"/>
      <c r="L748" s="26"/>
      <c r="N748" s="26"/>
      <c r="O748" s="26"/>
      <c r="P748" s="26"/>
      <c r="Q748" s="26"/>
      <c r="U748" s="5"/>
      <c r="X748" s="5"/>
    </row>
    <row r="749" spans="2:24">
      <c r="B749" s="5"/>
      <c r="C749" s="26"/>
      <c r="E749" s="5"/>
      <c r="F749" s="5"/>
      <c r="G749" s="126"/>
      <c r="J749" s="26"/>
      <c r="L749" s="26"/>
      <c r="N749" s="26"/>
      <c r="O749" s="26"/>
      <c r="P749" s="26"/>
      <c r="Q749" s="26"/>
      <c r="U749" s="5"/>
      <c r="X749" s="5"/>
    </row>
    <row r="750" spans="2:24">
      <c r="B750" s="5"/>
      <c r="C750" s="26"/>
      <c r="E750" s="5"/>
      <c r="F750" s="5"/>
      <c r="G750" s="126"/>
      <c r="J750" s="26"/>
      <c r="L750" s="26"/>
      <c r="N750" s="26"/>
      <c r="O750" s="26"/>
      <c r="P750" s="26"/>
      <c r="Q750" s="26"/>
      <c r="U750" s="5"/>
      <c r="X750" s="5"/>
    </row>
    <row r="751" spans="2:24">
      <c r="B751" s="5"/>
      <c r="C751" s="26"/>
      <c r="E751" s="5"/>
      <c r="F751" s="5"/>
      <c r="G751" s="126"/>
      <c r="J751" s="26"/>
      <c r="L751" s="26"/>
      <c r="N751" s="26"/>
      <c r="O751" s="26"/>
      <c r="P751" s="26"/>
      <c r="Q751" s="26"/>
      <c r="U751" s="5"/>
      <c r="X751" s="5"/>
    </row>
    <row r="752" spans="2:24">
      <c r="B752" s="5"/>
      <c r="C752" s="26"/>
      <c r="E752" s="5"/>
      <c r="F752" s="5"/>
      <c r="G752" s="126"/>
      <c r="J752" s="26"/>
      <c r="L752" s="26"/>
      <c r="N752" s="26"/>
      <c r="O752" s="26"/>
      <c r="P752" s="26"/>
      <c r="Q752" s="26"/>
      <c r="U752" s="5"/>
      <c r="X752" s="5"/>
    </row>
    <row r="753" spans="2:24">
      <c r="B753" s="5"/>
      <c r="C753" s="26"/>
      <c r="E753" s="5"/>
      <c r="F753" s="5"/>
      <c r="G753" s="126"/>
      <c r="J753" s="26"/>
      <c r="L753" s="26"/>
      <c r="N753" s="26"/>
      <c r="O753" s="26"/>
      <c r="P753" s="26"/>
      <c r="Q753" s="26"/>
      <c r="U753" s="5"/>
      <c r="X753" s="5"/>
    </row>
    <row r="754" spans="2:24">
      <c r="B754" s="5"/>
      <c r="C754" s="26"/>
      <c r="E754" s="5"/>
      <c r="F754" s="5"/>
      <c r="G754" s="126"/>
      <c r="J754" s="26"/>
      <c r="L754" s="26"/>
      <c r="N754" s="26"/>
      <c r="O754" s="26"/>
      <c r="P754" s="26"/>
      <c r="Q754" s="26"/>
      <c r="U754" s="5"/>
      <c r="X754" s="5"/>
    </row>
    <row r="755" spans="2:24">
      <c r="B755" s="5"/>
      <c r="C755" s="26"/>
      <c r="E755" s="5"/>
      <c r="F755" s="5"/>
      <c r="G755" s="126"/>
      <c r="J755" s="26"/>
      <c r="L755" s="26"/>
      <c r="N755" s="26"/>
      <c r="O755" s="26"/>
      <c r="P755" s="26"/>
      <c r="Q755" s="26"/>
      <c r="U755" s="5"/>
      <c r="X755" s="5"/>
    </row>
    <row r="756" spans="2:24">
      <c r="B756" s="5"/>
      <c r="C756" s="26"/>
      <c r="E756" s="5"/>
      <c r="F756" s="5"/>
      <c r="G756" s="126"/>
      <c r="J756" s="26"/>
      <c r="L756" s="26"/>
      <c r="N756" s="26"/>
      <c r="O756" s="26"/>
      <c r="P756" s="26"/>
      <c r="Q756" s="26"/>
      <c r="U756" s="5"/>
      <c r="X756" s="5"/>
    </row>
    <row r="757" spans="2:24">
      <c r="B757" s="5"/>
      <c r="C757" s="26"/>
      <c r="E757" s="5"/>
      <c r="F757" s="5"/>
      <c r="G757" s="126"/>
      <c r="J757" s="26"/>
      <c r="L757" s="26"/>
      <c r="N757" s="26"/>
      <c r="O757" s="26"/>
      <c r="P757" s="26"/>
      <c r="Q757" s="26"/>
      <c r="U757" s="5"/>
      <c r="X757" s="5"/>
    </row>
    <row r="758" spans="2:24">
      <c r="B758" s="5"/>
      <c r="C758" s="26"/>
      <c r="E758" s="5"/>
      <c r="F758" s="5"/>
      <c r="G758" s="126"/>
      <c r="J758" s="26"/>
      <c r="L758" s="26"/>
      <c r="N758" s="26"/>
      <c r="O758" s="26"/>
      <c r="P758" s="26"/>
      <c r="Q758" s="26"/>
      <c r="U758" s="5"/>
      <c r="X758" s="5"/>
    </row>
    <row r="759" spans="2:24">
      <c r="B759" s="5"/>
      <c r="C759" s="26"/>
      <c r="E759" s="5"/>
      <c r="F759" s="5"/>
      <c r="G759" s="126"/>
      <c r="J759" s="26"/>
      <c r="L759" s="26"/>
      <c r="N759" s="26"/>
      <c r="O759" s="26"/>
      <c r="P759" s="26"/>
      <c r="Q759" s="26"/>
      <c r="U759" s="5"/>
      <c r="X759" s="5"/>
    </row>
    <row r="760" spans="2:24">
      <c r="B760" s="5"/>
      <c r="C760" s="26"/>
      <c r="E760" s="5"/>
      <c r="F760" s="5"/>
      <c r="G760" s="126"/>
      <c r="J760" s="26"/>
      <c r="L760" s="26"/>
      <c r="N760" s="26"/>
      <c r="O760" s="26"/>
      <c r="P760" s="26"/>
      <c r="Q760" s="26"/>
      <c r="U760" s="5"/>
      <c r="X760" s="5"/>
    </row>
    <row r="761" spans="2:24">
      <c r="B761" s="5"/>
      <c r="C761" s="26"/>
      <c r="E761" s="5"/>
      <c r="F761" s="5"/>
      <c r="G761" s="126"/>
      <c r="J761" s="26"/>
      <c r="L761" s="26"/>
      <c r="N761" s="26"/>
      <c r="O761" s="26"/>
      <c r="P761" s="26"/>
      <c r="Q761" s="26"/>
      <c r="U761" s="5"/>
      <c r="X761" s="5"/>
    </row>
    <row r="762" spans="2:24">
      <c r="B762" s="5"/>
      <c r="C762" s="26"/>
      <c r="E762" s="5"/>
      <c r="F762" s="5"/>
      <c r="G762" s="126"/>
      <c r="J762" s="26"/>
      <c r="L762" s="26"/>
      <c r="N762" s="26"/>
      <c r="O762" s="26"/>
      <c r="P762" s="26"/>
      <c r="Q762" s="26"/>
      <c r="U762" s="5"/>
      <c r="X762" s="5"/>
    </row>
    <row r="763" spans="2:24">
      <c r="B763" s="5"/>
      <c r="C763" s="26"/>
      <c r="E763" s="5"/>
      <c r="F763" s="5"/>
      <c r="G763" s="126"/>
      <c r="J763" s="26"/>
      <c r="L763" s="26"/>
      <c r="N763" s="26"/>
      <c r="O763" s="26"/>
      <c r="P763" s="26"/>
      <c r="Q763" s="26"/>
      <c r="U763" s="5"/>
      <c r="X763" s="5"/>
    </row>
    <row r="764" spans="2:24">
      <c r="B764" s="5"/>
      <c r="C764" s="26"/>
      <c r="E764" s="5"/>
      <c r="F764" s="5"/>
      <c r="G764" s="126"/>
      <c r="J764" s="26"/>
      <c r="L764" s="26"/>
      <c r="N764" s="26"/>
      <c r="O764" s="26"/>
      <c r="P764" s="26"/>
      <c r="Q764" s="26"/>
      <c r="U764" s="5"/>
      <c r="X764" s="5"/>
    </row>
    <row r="765" spans="2:24">
      <c r="B765" s="5"/>
      <c r="C765" s="26"/>
      <c r="E765" s="5"/>
      <c r="F765" s="5"/>
      <c r="G765" s="126"/>
      <c r="J765" s="26"/>
      <c r="L765" s="26"/>
      <c r="N765" s="26"/>
      <c r="O765" s="26"/>
      <c r="P765" s="26"/>
      <c r="Q765" s="26"/>
      <c r="U765" s="5"/>
      <c r="X765" s="5"/>
    </row>
    <row r="766" spans="2:24">
      <c r="B766" s="5"/>
      <c r="C766" s="26"/>
      <c r="E766" s="5"/>
      <c r="F766" s="5"/>
      <c r="G766" s="126"/>
      <c r="J766" s="26"/>
      <c r="L766" s="26"/>
      <c r="N766" s="26"/>
      <c r="O766" s="26"/>
      <c r="P766" s="26"/>
      <c r="Q766" s="26"/>
      <c r="U766" s="5"/>
      <c r="X766" s="5"/>
    </row>
    <row r="767" spans="2:24">
      <c r="B767" s="5"/>
      <c r="C767" s="26"/>
      <c r="E767" s="5"/>
      <c r="F767" s="5"/>
      <c r="G767" s="126"/>
      <c r="J767" s="26"/>
      <c r="L767" s="26"/>
      <c r="N767" s="26"/>
      <c r="O767" s="26"/>
      <c r="P767" s="26"/>
      <c r="Q767" s="26"/>
      <c r="U767" s="5"/>
      <c r="X767" s="5"/>
    </row>
    <row r="768" spans="2:24">
      <c r="B768" s="5"/>
      <c r="C768" s="26"/>
      <c r="E768" s="5"/>
      <c r="F768" s="5"/>
      <c r="G768" s="126"/>
      <c r="J768" s="26"/>
      <c r="L768" s="26"/>
      <c r="N768" s="26"/>
      <c r="O768" s="26"/>
      <c r="P768" s="26"/>
      <c r="Q768" s="26"/>
      <c r="U768" s="5"/>
      <c r="X768" s="5"/>
    </row>
    <row r="769" spans="2:24">
      <c r="B769" s="5"/>
      <c r="C769" s="26"/>
      <c r="E769" s="5"/>
      <c r="F769" s="5"/>
      <c r="G769" s="126"/>
      <c r="J769" s="26"/>
      <c r="L769" s="26"/>
      <c r="N769" s="26"/>
      <c r="O769" s="26"/>
      <c r="P769" s="26"/>
      <c r="Q769" s="26"/>
      <c r="U769" s="5"/>
      <c r="X769" s="5"/>
    </row>
    <row r="770" spans="2:24">
      <c r="B770" s="5"/>
      <c r="C770" s="26"/>
      <c r="E770" s="5"/>
      <c r="F770" s="5"/>
      <c r="G770" s="126"/>
      <c r="J770" s="26"/>
      <c r="L770" s="26"/>
      <c r="N770" s="26"/>
      <c r="O770" s="26"/>
      <c r="P770" s="26"/>
      <c r="Q770" s="26"/>
      <c r="U770" s="5"/>
      <c r="X770" s="5"/>
    </row>
    <row r="771" spans="2:24">
      <c r="B771" s="5"/>
      <c r="C771" s="26"/>
      <c r="E771" s="5"/>
      <c r="F771" s="5"/>
      <c r="G771" s="126"/>
      <c r="J771" s="26"/>
      <c r="L771" s="26"/>
      <c r="N771" s="26"/>
      <c r="O771" s="26"/>
      <c r="P771" s="26"/>
      <c r="Q771" s="26"/>
      <c r="U771" s="5"/>
      <c r="X771" s="5"/>
    </row>
    <row r="772" spans="2:24">
      <c r="B772" s="5"/>
      <c r="C772" s="26"/>
      <c r="E772" s="5"/>
      <c r="F772" s="5"/>
      <c r="G772" s="126"/>
      <c r="J772" s="26"/>
      <c r="L772" s="26"/>
      <c r="N772" s="26"/>
      <c r="O772" s="26"/>
      <c r="P772" s="26"/>
      <c r="Q772" s="26"/>
      <c r="U772" s="5"/>
      <c r="X772" s="5"/>
    </row>
    <row r="773" spans="2:24">
      <c r="B773" s="5"/>
      <c r="C773" s="26"/>
      <c r="E773" s="5"/>
      <c r="F773" s="5"/>
      <c r="G773" s="126"/>
      <c r="J773" s="26"/>
      <c r="L773" s="26"/>
      <c r="N773" s="26"/>
      <c r="O773" s="26"/>
      <c r="P773" s="26"/>
      <c r="Q773" s="26"/>
      <c r="U773" s="5"/>
      <c r="X773" s="5"/>
    </row>
    <row r="774" spans="2:24">
      <c r="B774" s="5"/>
      <c r="C774" s="26"/>
      <c r="E774" s="5"/>
      <c r="F774" s="5"/>
      <c r="G774" s="126"/>
      <c r="J774" s="26"/>
      <c r="L774" s="26"/>
      <c r="N774" s="26"/>
      <c r="O774" s="26"/>
      <c r="P774" s="26"/>
      <c r="Q774" s="26"/>
      <c r="U774" s="5"/>
      <c r="X774" s="5"/>
    </row>
    <row r="775" spans="2:24">
      <c r="B775" s="5"/>
      <c r="C775" s="26"/>
      <c r="E775" s="5"/>
      <c r="F775" s="5"/>
      <c r="G775" s="126"/>
      <c r="J775" s="26"/>
      <c r="L775" s="26"/>
      <c r="N775" s="26"/>
      <c r="O775" s="26"/>
      <c r="P775" s="26"/>
      <c r="Q775" s="26"/>
      <c r="U775" s="5"/>
      <c r="X775" s="5"/>
    </row>
    <row r="776" spans="2:24">
      <c r="B776" s="5"/>
      <c r="C776" s="26"/>
      <c r="E776" s="5"/>
      <c r="F776" s="5"/>
      <c r="G776" s="126"/>
      <c r="J776" s="26"/>
      <c r="L776" s="26"/>
      <c r="N776" s="26"/>
      <c r="O776" s="26"/>
      <c r="P776" s="26"/>
      <c r="Q776" s="26"/>
      <c r="U776" s="5"/>
      <c r="X776" s="5"/>
    </row>
    <row r="777" spans="2:24">
      <c r="B777" s="5"/>
      <c r="C777" s="26"/>
      <c r="E777" s="5"/>
      <c r="F777" s="5"/>
      <c r="G777" s="126"/>
      <c r="J777" s="26"/>
      <c r="L777" s="26"/>
      <c r="N777" s="26"/>
      <c r="O777" s="26"/>
      <c r="P777" s="26"/>
      <c r="Q777" s="26"/>
      <c r="U777" s="5"/>
      <c r="X777" s="5"/>
    </row>
    <row r="778" spans="2:24">
      <c r="B778" s="5"/>
      <c r="C778" s="26"/>
      <c r="E778" s="5"/>
      <c r="F778" s="5"/>
      <c r="G778" s="126"/>
      <c r="J778" s="26"/>
      <c r="L778" s="26"/>
      <c r="N778" s="26"/>
      <c r="O778" s="26"/>
      <c r="P778" s="26"/>
      <c r="Q778" s="26"/>
      <c r="U778" s="5"/>
      <c r="X778" s="5"/>
    </row>
    <row r="779" spans="2:24">
      <c r="B779" s="5"/>
      <c r="C779" s="26"/>
      <c r="E779" s="5"/>
      <c r="F779" s="5"/>
      <c r="G779" s="126"/>
      <c r="J779" s="26"/>
      <c r="L779" s="26"/>
      <c r="N779" s="26"/>
      <c r="O779" s="26"/>
      <c r="P779" s="26"/>
      <c r="Q779" s="26"/>
      <c r="U779" s="5"/>
      <c r="X779" s="5"/>
    </row>
    <row r="780" spans="2:24">
      <c r="B780" s="5"/>
      <c r="C780" s="26"/>
      <c r="E780" s="5"/>
      <c r="F780" s="5"/>
      <c r="G780" s="126"/>
      <c r="J780" s="26"/>
      <c r="L780" s="26"/>
      <c r="N780" s="26"/>
      <c r="O780" s="26"/>
      <c r="P780" s="26"/>
      <c r="Q780" s="26"/>
      <c r="U780" s="5"/>
      <c r="X780" s="5"/>
    </row>
    <row r="781" spans="2:24">
      <c r="B781" s="5"/>
      <c r="C781" s="26"/>
      <c r="E781" s="5"/>
      <c r="F781" s="5"/>
      <c r="G781" s="126"/>
      <c r="J781" s="26"/>
      <c r="L781" s="26"/>
      <c r="N781" s="26"/>
      <c r="O781" s="26"/>
      <c r="P781" s="26"/>
      <c r="Q781" s="26"/>
      <c r="U781" s="5"/>
      <c r="X781" s="5"/>
    </row>
    <row r="782" spans="2:24">
      <c r="B782" s="5"/>
      <c r="C782" s="26"/>
      <c r="E782" s="5"/>
      <c r="F782" s="5"/>
      <c r="G782" s="126"/>
      <c r="J782" s="26"/>
      <c r="L782" s="26"/>
      <c r="N782" s="26"/>
      <c r="O782" s="26"/>
      <c r="P782" s="26"/>
      <c r="Q782" s="26"/>
      <c r="U782" s="5"/>
      <c r="X782" s="5"/>
    </row>
    <row r="783" spans="2:24">
      <c r="B783" s="5"/>
      <c r="C783" s="26"/>
      <c r="E783" s="5"/>
      <c r="F783" s="5"/>
      <c r="G783" s="126"/>
      <c r="J783" s="26"/>
      <c r="L783" s="26"/>
      <c r="N783" s="26"/>
      <c r="O783" s="26"/>
      <c r="P783" s="26"/>
      <c r="Q783" s="26"/>
      <c r="U783" s="5"/>
      <c r="X783" s="5"/>
    </row>
    <row r="784" spans="2:24">
      <c r="B784" s="5"/>
      <c r="C784" s="26"/>
      <c r="E784" s="5"/>
      <c r="F784" s="5"/>
      <c r="G784" s="126"/>
      <c r="J784" s="26"/>
      <c r="L784" s="26"/>
      <c r="N784" s="26"/>
      <c r="O784" s="26"/>
      <c r="P784" s="26"/>
      <c r="Q784" s="26"/>
      <c r="U784" s="5"/>
      <c r="X784" s="5"/>
    </row>
    <row r="785" spans="2:24">
      <c r="B785" s="5"/>
      <c r="C785" s="26"/>
      <c r="E785" s="5"/>
      <c r="F785" s="5"/>
      <c r="G785" s="126"/>
      <c r="J785" s="26"/>
      <c r="L785" s="26"/>
      <c r="N785" s="26"/>
      <c r="O785" s="26"/>
      <c r="P785" s="26"/>
      <c r="Q785" s="26"/>
      <c r="U785" s="5"/>
      <c r="X785" s="5"/>
    </row>
    <row r="786" spans="2:24">
      <c r="B786" s="5"/>
      <c r="C786" s="26"/>
      <c r="E786" s="5"/>
      <c r="F786" s="5"/>
      <c r="G786" s="126"/>
      <c r="J786" s="26"/>
      <c r="L786" s="26"/>
      <c r="N786" s="26"/>
      <c r="O786" s="26"/>
      <c r="P786" s="26"/>
      <c r="Q786" s="26"/>
      <c r="U786" s="5"/>
      <c r="X786" s="5"/>
    </row>
    <row r="787" spans="2:24">
      <c r="B787" s="5"/>
      <c r="C787" s="26"/>
      <c r="E787" s="5"/>
      <c r="F787" s="5"/>
      <c r="G787" s="126"/>
      <c r="J787" s="26"/>
      <c r="L787" s="26"/>
      <c r="N787" s="26"/>
      <c r="O787" s="26"/>
      <c r="P787" s="26"/>
      <c r="Q787" s="26"/>
      <c r="U787" s="5"/>
      <c r="X787" s="5"/>
    </row>
    <row r="788" spans="2:24">
      <c r="B788" s="5"/>
      <c r="C788" s="26"/>
      <c r="E788" s="5"/>
      <c r="F788" s="5"/>
      <c r="G788" s="126"/>
      <c r="J788" s="26"/>
      <c r="L788" s="26"/>
      <c r="N788" s="26"/>
      <c r="O788" s="26"/>
      <c r="P788" s="26"/>
      <c r="Q788" s="26"/>
      <c r="U788" s="5"/>
      <c r="X788" s="5"/>
    </row>
    <row r="789" spans="2:24">
      <c r="B789" s="5"/>
      <c r="C789" s="26"/>
      <c r="E789" s="5"/>
      <c r="F789" s="5"/>
      <c r="G789" s="126"/>
      <c r="J789" s="26"/>
      <c r="L789" s="26"/>
      <c r="N789" s="26"/>
      <c r="O789" s="26"/>
      <c r="P789" s="26"/>
      <c r="Q789" s="26"/>
      <c r="U789" s="5"/>
      <c r="X789" s="5"/>
    </row>
    <row r="790" spans="2:24">
      <c r="B790" s="5"/>
      <c r="C790" s="26"/>
      <c r="E790" s="5"/>
      <c r="F790" s="5"/>
      <c r="G790" s="126"/>
      <c r="J790" s="26"/>
      <c r="L790" s="26"/>
      <c r="N790" s="26"/>
      <c r="O790" s="26"/>
      <c r="P790" s="26"/>
      <c r="Q790" s="26"/>
      <c r="U790" s="5"/>
      <c r="X790" s="5"/>
    </row>
    <row r="791" spans="2:24">
      <c r="B791" s="5"/>
      <c r="C791" s="26"/>
      <c r="E791" s="5"/>
      <c r="F791" s="5"/>
      <c r="G791" s="126"/>
      <c r="J791" s="26"/>
      <c r="L791" s="26"/>
      <c r="N791" s="26"/>
      <c r="O791" s="26"/>
      <c r="P791" s="26"/>
      <c r="Q791" s="26"/>
      <c r="U791" s="5"/>
      <c r="X791" s="5"/>
    </row>
    <row r="792" spans="2:24">
      <c r="B792" s="5"/>
      <c r="C792" s="26"/>
      <c r="E792" s="5"/>
      <c r="F792" s="5"/>
      <c r="G792" s="126"/>
      <c r="J792" s="26"/>
      <c r="L792" s="26"/>
      <c r="N792" s="26"/>
      <c r="O792" s="26"/>
      <c r="P792" s="26"/>
      <c r="Q792" s="26"/>
      <c r="U792" s="5"/>
      <c r="X792" s="5"/>
    </row>
    <row r="793" spans="2:24">
      <c r="B793" s="5"/>
      <c r="C793" s="26"/>
      <c r="E793" s="5"/>
      <c r="F793" s="5"/>
      <c r="G793" s="126"/>
      <c r="J793" s="26"/>
      <c r="L793" s="26"/>
      <c r="N793" s="26"/>
      <c r="O793" s="26"/>
      <c r="P793" s="26"/>
      <c r="Q793" s="26"/>
      <c r="U793" s="5"/>
      <c r="X793" s="5"/>
    </row>
    <row r="794" spans="2:24">
      <c r="B794" s="5"/>
      <c r="C794" s="26"/>
      <c r="E794" s="5"/>
      <c r="F794" s="5"/>
      <c r="G794" s="126"/>
      <c r="J794" s="26"/>
      <c r="L794" s="26"/>
      <c r="N794" s="26"/>
      <c r="O794" s="26"/>
      <c r="P794" s="26"/>
      <c r="Q794" s="26"/>
      <c r="U794" s="5"/>
      <c r="X794" s="5"/>
    </row>
    <row r="795" spans="2:24">
      <c r="B795" s="5"/>
      <c r="C795" s="26"/>
      <c r="E795" s="5"/>
      <c r="F795" s="5"/>
      <c r="G795" s="126"/>
      <c r="J795" s="26"/>
      <c r="L795" s="26"/>
      <c r="N795" s="26"/>
      <c r="O795" s="26"/>
      <c r="P795" s="26"/>
      <c r="Q795" s="26"/>
      <c r="U795" s="5"/>
      <c r="X795" s="5"/>
    </row>
    <row r="796" spans="2:24">
      <c r="B796" s="5"/>
      <c r="C796" s="26"/>
      <c r="E796" s="5"/>
      <c r="F796" s="5"/>
      <c r="G796" s="126"/>
      <c r="J796" s="26"/>
      <c r="L796" s="26"/>
      <c r="N796" s="26"/>
      <c r="O796" s="26"/>
      <c r="P796" s="26"/>
      <c r="Q796" s="26"/>
      <c r="U796" s="5"/>
      <c r="X796" s="5"/>
    </row>
    <row r="797" spans="2:24">
      <c r="B797" s="5"/>
      <c r="C797" s="26"/>
      <c r="E797" s="5"/>
      <c r="F797" s="5"/>
      <c r="G797" s="126"/>
      <c r="J797" s="26"/>
      <c r="L797" s="26"/>
      <c r="N797" s="26"/>
      <c r="O797" s="26"/>
      <c r="P797" s="26"/>
      <c r="Q797" s="26"/>
      <c r="U797" s="5"/>
      <c r="X797" s="5"/>
    </row>
    <row r="798" spans="2:24">
      <c r="B798" s="5"/>
      <c r="C798" s="26"/>
      <c r="E798" s="5"/>
      <c r="F798" s="5"/>
      <c r="G798" s="126"/>
      <c r="J798" s="26"/>
      <c r="L798" s="26"/>
      <c r="N798" s="26"/>
      <c r="O798" s="26"/>
      <c r="P798" s="26"/>
      <c r="Q798" s="26"/>
      <c r="U798" s="5"/>
      <c r="X798" s="5"/>
    </row>
    <row r="799" spans="2:24">
      <c r="B799" s="5"/>
      <c r="C799" s="26"/>
      <c r="E799" s="5"/>
      <c r="F799" s="5"/>
      <c r="G799" s="126"/>
      <c r="J799" s="26"/>
      <c r="L799" s="26"/>
      <c r="N799" s="26"/>
      <c r="O799" s="26"/>
      <c r="P799" s="26"/>
      <c r="Q799" s="26"/>
      <c r="U799" s="5"/>
      <c r="X799" s="5"/>
    </row>
    <row r="800" spans="2:24">
      <c r="B800" s="5"/>
      <c r="C800" s="26"/>
      <c r="E800" s="5"/>
      <c r="F800" s="5"/>
      <c r="G800" s="126"/>
      <c r="J800" s="26"/>
      <c r="L800" s="26"/>
      <c r="N800" s="26"/>
      <c r="O800" s="26"/>
      <c r="P800" s="26"/>
      <c r="Q800" s="26"/>
      <c r="U800" s="5"/>
      <c r="X800" s="5"/>
    </row>
    <row r="801" spans="2:24">
      <c r="B801" s="5"/>
      <c r="C801" s="26"/>
      <c r="E801" s="5"/>
      <c r="F801" s="5"/>
      <c r="G801" s="126"/>
      <c r="J801" s="26"/>
      <c r="L801" s="26"/>
      <c r="N801" s="26"/>
      <c r="O801" s="26"/>
      <c r="P801" s="26"/>
      <c r="Q801" s="26"/>
      <c r="U801" s="5"/>
      <c r="X801" s="5"/>
    </row>
    <row r="802" spans="2:24">
      <c r="B802" s="5"/>
      <c r="C802" s="26"/>
      <c r="E802" s="5"/>
      <c r="F802" s="5"/>
      <c r="G802" s="126"/>
      <c r="J802" s="26"/>
      <c r="L802" s="26"/>
      <c r="N802" s="26"/>
      <c r="O802" s="26"/>
      <c r="P802" s="26"/>
      <c r="Q802" s="26"/>
      <c r="U802" s="5"/>
      <c r="X802" s="5"/>
    </row>
    <row r="803" spans="2:24">
      <c r="B803" s="5"/>
      <c r="C803" s="26"/>
      <c r="E803" s="5"/>
      <c r="F803" s="5"/>
      <c r="G803" s="126"/>
      <c r="J803" s="26"/>
      <c r="L803" s="26"/>
      <c r="N803" s="26"/>
      <c r="O803" s="26"/>
      <c r="P803" s="26"/>
      <c r="Q803" s="26"/>
      <c r="U803" s="5"/>
      <c r="X803" s="5"/>
    </row>
    <row r="804" spans="2:24">
      <c r="B804" s="5"/>
      <c r="C804" s="26"/>
      <c r="E804" s="5"/>
      <c r="F804" s="5"/>
      <c r="G804" s="126"/>
      <c r="J804" s="26"/>
      <c r="L804" s="26"/>
      <c r="N804" s="26"/>
      <c r="O804" s="26"/>
      <c r="P804" s="26"/>
      <c r="Q804" s="26"/>
      <c r="U804" s="5"/>
      <c r="X804" s="5"/>
    </row>
    <row r="805" spans="2:24">
      <c r="B805" s="5"/>
      <c r="C805" s="26"/>
      <c r="E805" s="5"/>
      <c r="F805" s="5"/>
      <c r="G805" s="126"/>
      <c r="J805" s="26"/>
      <c r="L805" s="26"/>
      <c r="N805" s="26"/>
      <c r="O805" s="26"/>
      <c r="P805" s="26"/>
      <c r="Q805" s="26"/>
      <c r="U805" s="5"/>
      <c r="X805" s="5"/>
    </row>
    <row r="806" spans="2:24">
      <c r="B806" s="5"/>
      <c r="C806" s="26"/>
      <c r="E806" s="5"/>
      <c r="F806" s="5"/>
      <c r="G806" s="126"/>
      <c r="J806" s="26"/>
      <c r="L806" s="26"/>
      <c r="N806" s="26"/>
      <c r="O806" s="26"/>
      <c r="P806" s="26"/>
      <c r="Q806" s="26"/>
      <c r="U806" s="5"/>
      <c r="X806" s="5"/>
    </row>
    <row r="807" spans="2:24">
      <c r="B807" s="5"/>
      <c r="C807" s="26"/>
      <c r="E807" s="5"/>
      <c r="F807" s="5"/>
      <c r="G807" s="126"/>
      <c r="J807" s="26"/>
      <c r="L807" s="26"/>
      <c r="N807" s="26"/>
      <c r="O807" s="26"/>
      <c r="P807" s="26"/>
      <c r="Q807" s="26"/>
      <c r="U807" s="5"/>
      <c r="X807" s="5"/>
    </row>
    <row r="808" spans="2:24">
      <c r="B808" s="5"/>
      <c r="C808" s="26"/>
      <c r="E808" s="5"/>
      <c r="F808" s="5"/>
      <c r="G808" s="126"/>
      <c r="J808" s="26"/>
      <c r="L808" s="26"/>
      <c r="N808" s="26"/>
      <c r="O808" s="26"/>
      <c r="P808" s="26"/>
      <c r="Q808" s="26"/>
      <c r="U808" s="5"/>
      <c r="X808" s="5"/>
    </row>
    <row r="809" spans="2:24">
      <c r="B809" s="5"/>
      <c r="C809" s="26"/>
      <c r="E809" s="5"/>
      <c r="F809" s="5"/>
      <c r="G809" s="126"/>
      <c r="J809" s="26"/>
      <c r="L809" s="26"/>
      <c r="N809" s="26"/>
      <c r="O809" s="26"/>
      <c r="P809" s="26"/>
      <c r="Q809" s="26"/>
      <c r="U809" s="5"/>
      <c r="X809" s="5"/>
    </row>
    <row r="810" spans="2:24">
      <c r="B810" s="5"/>
      <c r="C810" s="26"/>
      <c r="E810" s="5"/>
      <c r="F810" s="5"/>
      <c r="G810" s="126"/>
      <c r="J810" s="26"/>
      <c r="L810" s="26"/>
      <c r="N810" s="26"/>
      <c r="O810" s="26"/>
      <c r="P810" s="26"/>
      <c r="Q810" s="26"/>
      <c r="U810" s="5"/>
      <c r="X810" s="5"/>
    </row>
    <row r="811" spans="2:24">
      <c r="B811" s="5"/>
      <c r="C811" s="26"/>
      <c r="E811" s="5"/>
      <c r="F811" s="5"/>
      <c r="G811" s="126"/>
      <c r="J811" s="26"/>
      <c r="L811" s="26"/>
      <c r="N811" s="26"/>
      <c r="O811" s="26"/>
      <c r="P811" s="26"/>
      <c r="Q811" s="26"/>
      <c r="U811" s="5"/>
      <c r="X811" s="5"/>
    </row>
    <row r="812" spans="2:24">
      <c r="B812" s="5"/>
      <c r="C812" s="26"/>
      <c r="E812" s="5"/>
      <c r="F812" s="5"/>
      <c r="G812" s="126"/>
      <c r="J812" s="26"/>
      <c r="L812" s="26"/>
      <c r="N812" s="26"/>
      <c r="O812" s="26"/>
      <c r="P812" s="26"/>
      <c r="Q812" s="26"/>
      <c r="U812" s="5"/>
      <c r="X812" s="5"/>
    </row>
    <row r="813" spans="2:24">
      <c r="B813" s="5"/>
      <c r="C813" s="26"/>
      <c r="E813" s="5"/>
      <c r="F813" s="5"/>
      <c r="G813" s="126"/>
      <c r="J813" s="26"/>
      <c r="L813" s="26"/>
      <c r="N813" s="26"/>
      <c r="O813" s="26"/>
      <c r="P813" s="26"/>
      <c r="Q813" s="26"/>
      <c r="U813" s="5"/>
      <c r="X813" s="5"/>
    </row>
    <row r="814" spans="2:24">
      <c r="B814" s="5"/>
      <c r="C814" s="26"/>
      <c r="E814" s="5"/>
      <c r="F814" s="5"/>
      <c r="G814" s="126"/>
      <c r="J814" s="26"/>
      <c r="L814" s="26"/>
      <c r="N814" s="26"/>
      <c r="O814" s="26"/>
      <c r="P814" s="26"/>
      <c r="Q814" s="26"/>
      <c r="U814" s="5"/>
      <c r="X814" s="5"/>
    </row>
    <row r="815" spans="2:24">
      <c r="B815" s="5"/>
      <c r="C815" s="26"/>
      <c r="E815" s="5"/>
      <c r="F815" s="5"/>
      <c r="G815" s="126"/>
      <c r="J815" s="26"/>
      <c r="L815" s="26"/>
      <c r="N815" s="26"/>
      <c r="O815" s="26"/>
      <c r="P815" s="26"/>
      <c r="Q815" s="26"/>
      <c r="U815" s="5"/>
      <c r="X815" s="5"/>
    </row>
    <row r="816" spans="2:24">
      <c r="B816" s="5"/>
      <c r="C816" s="26"/>
      <c r="E816" s="5"/>
      <c r="F816" s="5"/>
      <c r="G816" s="126"/>
      <c r="J816" s="26"/>
      <c r="L816" s="26"/>
      <c r="N816" s="26"/>
      <c r="O816" s="26"/>
      <c r="P816" s="26"/>
      <c r="Q816" s="26"/>
      <c r="U816" s="5"/>
      <c r="X816" s="5"/>
    </row>
    <row r="817" spans="2:24">
      <c r="B817" s="5"/>
      <c r="C817" s="26"/>
      <c r="E817" s="5"/>
      <c r="F817" s="5"/>
      <c r="G817" s="126"/>
      <c r="J817" s="26"/>
      <c r="L817" s="26"/>
      <c r="N817" s="26"/>
      <c r="O817" s="26"/>
      <c r="P817" s="26"/>
      <c r="Q817" s="26"/>
      <c r="U817" s="5"/>
      <c r="X817" s="5"/>
    </row>
    <row r="818" spans="2:24">
      <c r="B818" s="5"/>
      <c r="C818" s="26"/>
      <c r="E818" s="5"/>
      <c r="F818" s="5"/>
      <c r="G818" s="126"/>
      <c r="J818" s="26"/>
      <c r="L818" s="26"/>
      <c r="N818" s="26"/>
      <c r="O818" s="26"/>
      <c r="P818" s="26"/>
      <c r="Q818" s="26"/>
      <c r="U818" s="5"/>
      <c r="X818" s="5"/>
    </row>
    <row r="819" spans="2:24">
      <c r="B819" s="5"/>
      <c r="C819" s="26"/>
      <c r="E819" s="5"/>
      <c r="F819" s="5"/>
      <c r="G819" s="126"/>
      <c r="J819" s="26"/>
      <c r="L819" s="26"/>
      <c r="N819" s="26"/>
      <c r="O819" s="26"/>
      <c r="P819" s="26"/>
      <c r="Q819" s="26"/>
      <c r="U819" s="5"/>
      <c r="X819" s="5"/>
    </row>
    <row r="820" spans="2:24">
      <c r="B820" s="5"/>
      <c r="C820" s="26"/>
      <c r="E820" s="5"/>
      <c r="F820" s="5"/>
      <c r="G820" s="126"/>
      <c r="J820" s="26"/>
      <c r="L820" s="26"/>
      <c r="N820" s="26"/>
      <c r="O820" s="26"/>
      <c r="P820" s="26"/>
      <c r="Q820" s="26"/>
      <c r="U820" s="5"/>
      <c r="X820" s="5"/>
    </row>
    <row r="821" spans="2:24">
      <c r="B821" s="5"/>
      <c r="C821" s="26"/>
      <c r="E821" s="5"/>
      <c r="F821" s="5"/>
      <c r="G821" s="126"/>
      <c r="J821" s="26"/>
      <c r="L821" s="26"/>
      <c r="N821" s="26"/>
      <c r="O821" s="26"/>
      <c r="P821" s="26"/>
      <c r="Q821" s="26"/>
      <c r="U821" s="5"/>
      <c r="X821" s="5"/>
    </row>
    <row r="822" spans="2:24">
      <c r="B822" s="5"/>
      <c r="C822" s="26"/>
      <c r="E822" s="5"/>
      <c r="F822" s="5"/>
      <c r="G822" s="126"/>
      <c r="J822" s="26"/>
      <c r="L822" s="26"/>
      <c r="N822" s="26"/>
      <c r="O822" s="26"/>
      <c r="P822" s="26"/>
      <c r="Q822" s="26"/>
      <c r="U822" s="5"/>
      <c r="X822" s="5"/>
    </row>
    <row r="823" spans="2:24">
      <c r="B823" s="5"/>
      <c r="C823" s="26"/>
      <c r="E823" s="5"/>
      <c r="F823" s="5"/>
      <c r="G823" s="126"/>
      <c r="J823" s="26"/>
      <c r="L823" s="26"/>
      <c r="N823" s="26"/>
      <c r="O823" s="26"/>
      <c r="P823" s="26"/>
      <c r="Q823" s="26"/>
      <c r="U823" s="5"/>
      <c r="X823" s="5"/>
    </row>
    <row r="824" spans="2:24">
      <c r="B824" s="5"/>
      <c r="C824" s="26"/>
      <c r="E824" s="5"/>
      <c r="F824" s="5"/>
      <c r="G824" s="126"/>
      <c r="J824" s="26"/>
      <c r="L824" s="26"/>
      <c r="N824" s="26"/>
      <c r="O824" s="26"/>
      <c r="P824" s="26"/>
      <c r="Q824" s="26"/>
      <c r="U824" s="5"/>
      <c r="X824" s="5"/>
    </row>
    <row r="825" spans="2:24">
      <c r="B825" s="5"/>
      <c r="C825" s="26"/>
      <c r="E825" s="5"/>
      <c r="F825" s="5"/>
      <c r="G825" s="126"/>
      <c r="J825" s="26"/>
      <c r="L825" s="26"/>
      <c r="N825" s="26"/>
      <c r="O825" s="26"/>
      <c r="P825" s="26"/>
      <c r="Q825" s="26"/>
      <c r="U825" s="5"/>
      <c r="X825" s="5"/>
    </row>
    <row r="826" spans="2:24">
      <c r="B826" s="5"/>
      <c r="C826" s="26"/>
      <c r="E826" s="5"/>
      <c r="F826" s="5"/>
      <c r="G826" s="126"/>
      <c r="J826" s="26"/>
      <c r="L826" s="26"/>
      <c r="N826" s="26"/>
      <c r="O826" s="26"/>
      <c r="P826" s="26"/>
      <c r="Q826" s="26"/>
      <c r="U826" s="5"/>
      <c r="X826" s="5"/>
    </row>
    <row r="827" spans="2:24">
      <c r="B827" s="5"/>
      <c r="C827" s="26"/>
      <c r="E827" s="5"/>
      <c r="F827" s="5"/>
      <c r="G827" s="126"/>
      <c r="J827" s="26"/>
      <c r="L827" s="26"/>
      <c r="N827" s="26"/>
      <c r="O827" s="26"/>
      <c r="P827" s="26"/>
      <c r="Q827" s="26"/>
      <c r="U827" s="5"/>
      <c r="X827" s="5"/>
    </row>
    <row r="828" spans="2:24">
      <c r="B828" s="5"/>
      <c r="C828" s="26"/>
      <c r="E828" s="5"/>
      <c r="F828" s="5"/>
      <c r="G828" s="126"/>
      <c r="J828" s="26"/>
      <c r="L828" s="26"/>
      <c r="N828" s="26"/>
      <c r="O828" s="26"/>
      <c r="P828" s="26"/>
      <c r="Q828" s="26"/>
      <c r="U828" s="5"/>
      <c r="X828" s="5"/>
    </row>
    <row r="829" spans="2:24">
      <c r="B829" s="5"/>
      <c r="C829" s="26"/>
      <c r="E829" s="5"/>
      <c r="F829" s="5"/>
      <c r="G829" s="126"/>
      <c r="J829" s="26"/>
      <c r="L829" s="26"/>
      <c r="N829" s="26"/>
      <c r="O829" s="26"/>
      <c r="P829" s="26"/>
      <c r="Q829" s="26"/>
      <c r="U829" s="5"/>
      <c r="X829" s="5"/>
    </row>
    <row r="830" spans="2:24">
      <c r="B830" s="5"/>
      <c r="C830" s="26"/>
      <c r="E830" s="5"/>
      <c r="F830" s="5"/>
      <c r="G830" s="126"/>
      <c r="J830" s="26"/>
      <c r="L830" s="26"/>
      <c r="N830" s="26"/>
      <c r="O830" s="26"/>
      <c r="P830" s="26"/>
      <c r="Q830" s="26"/>
      <c r="U830" s="5"/>
      <c r="X830" s="5"/>
    </row>
    <row r="831" spans="2:24">
      <c r="B831" s="5"/>
      <c r="C831" s="26"/>
      <c r="E831" s="5"/>
      <c r="F831" s="5"/>
      <c r="G831" s="126"/>
      <c r="J831" s="26"/>
      <c r="L831" s="26"/>
      <c r="N831" s="26"/>
      <c r="O831" s="26"/>
      <c r="P831" s="26"/>
      <c r="Q831" s="26"/>
      <c r="U831" s="5"/>
      <c r="X831" s="5"/>
    </row>
    <row r="832" spans="2:24">
      <c r="B832" s="5"/>
      <c r="C832" s="26"/>
      <c r="E832" s="5"/>
      <c r="F832" s="5"/>
      <c r="G832" s="126"/>
      <c r="J832" s="26"/>
      <c r="L832" s="26"/>
      <c r="N832" s="26"/>
      <c r="O832" s="26"/>
      <c r="P832" s="26"/>
      <c r="Q832" s="26"/>
      <c r="U832" s="5"/>
      <c r="X832" s="5"/>
    </row>
    <row r="833" spans="2:24">
      <c r="B833" s="5"/>
      <c r="C833" s="26"/>
      <c r="E833" s="5"/>
      <c r="F833" s="5"/>
      <c r="G833" s="126"/>
      <c r="J833" s="26"/>
      <c r="L833" s="26"/>
      <c r="N833" s="26"/>
      <c r="O833" s="26"/>
      <c r="P833" s="26"/>
      <c r="Q833" s="26"/>
      <c r="U833" s="5"/>
      <c r="X833" s="5"/>
    </row>
    <row r="834" spans="2:24">
      <c r="B834" s="5"/>
      <c r="C834" s="26"/>
      <c r="E834" s="5"/>
      <c r="F834" s="5"/>
      <c r="G834" s="126"/>
      <c r="J834" s="26"/>
      <c r="L834" s="26"/>
      <c r="N834" s="26"/>
      <c r="O834" s="26"/>
      <c r="P834" s="26"/>
      <c r="Q834" s="26"/>
      <c r="U834" s="5"/>
      <c r="X834" s="5"/>
    </row>
    <row r="835" spans="2:24">
      <c r="B835" s="5"/>
      <c r="C835" s="26"/>
      <c r="E835" s="5"/>
      <c r="F835" s="5"/>
      <c r="G835" s="126"/>
      <c r="J835" s="26"/>
      <c r="L835" s="26"/>
      <c r="N835" s="26"/>
      <c r="O835" s="26"/>
      <c r="P835" s="26"/>
      <c r="Q835" s="26"/>
      <c r="U835" s="5"/>
      <c r="X835" s="5"/>
    </row>
    <row r="836" spans="2:24">
      <c r="B836" s="5"/>
      <c r="C836" s="26"/>
      <c r="E836" s="5"/>
      <c r="F836" s="5"/>
      <c r="G836" s="126"/>
      <c r="J836" s="26"/>
      <c r="L836" s="26"/>
      <c r="N836" s="26"/>
      <c r="O836" s="26"/>
      <c r="P836" s="26"/>
      <c r="Q836" s="26"/>
      <c r="U836" s="5"/>
      <c r="X836" s="5"/>
    </row>
    <row r="837" spans="2:24">
      <c r="B837" s="5"/>
      <c r="C837" s="26"/>
      <c r="E837" s="5"/>
      <c r="F837" s="5"/>
      <c r="G837" s="126"/>
      <c r="J837" s="26"/>
      <c r="L837" s="26"/>
      <c r="N837" s="26"/>
      <c r="O837" s="26"/>
      <c r="P837" s="26"/>
      <c r="Q837" s="26"/>
      <c r="U837" s="5"/>
      <c r="X837" s="5"/>
    </row>
    <row r="838" spans="2:24">
      <c r="B838" s="5"/>
      <c r="C838" s="26"/>
      <c r="E838" s="5"/>
      <c r="F838" s="5"/>
      <c r="G838" s="126"/>
      <c r="J838" s="26"/>
      <c r="L838" s="26"/>
      <c r="N838" s="26"/>
      <c r="O838" s="26"/>
      <c r="P838" s="26"/>
      <c r="Q838" s="26"/>
      <c r="U838" s="5"/>
      <c r="X838" s="5"/>
    </row>
    <row r="839" spans="2:24">
      <c r="B839" s="5"/>
      <c r="C839" s="26"/>
      <c r="E839" s="5"/>
      <c r="F839" s="5"/>
      <c r="G839" s="126"/>
      <c r="J839" s="26"/>
      <c r="L839" s="26"/>
      <c r="N839" s="26"/>
      <c r="O839" s="26"/>
      <c r="P839" s="26"/>
      <c r="Q839" s="26"/>
      <c r="U839" s="5"/>
      <c r="X839" s="5"/>
    </row>
    <row r="840" spans="2:24">
      <c r="B840" s="5"/>
      <c r="C840" s="26"/>
      <c r="E840" s="5"/>
      <c r="F840" s="5"/>
      <c r="G840" s="126"/>
      <c r="J840" s="26"/>
      <c r="L840" s="26"/>
      <c r="N840" s="26"/>
      <c r="O840" s="26"/>
      <c r="P840" s="26"/>
      <c r="Q840" s="26"/>
      <c r="U840" s="5"/>
      <c r="X840" s="5"/>
    </row>
    <row r="841" spans="2:24">
      <c r="B841" s="5"/>
      <c r="C841" s="26"/>
      <c r="E841" s="5"/>
      <c r="F841" s="5"/>
      <c r="G841" s="126"/>
      <c r="J841" s="26"/>
      <c r="L841" s="26"/>
      <c r="N841" s="26"/>
      <c r="O841" s="26"/>
      <c r="P841" s="26"/>
      <c r="Q841" s="26"/>
      <c r="U841" s="5"/>
      <c r="X841" s="5"/>
    </row>
    <row r="842" spans="2:24">
      <c r="B842" s="5"/>
      <c r="C842" s="26"/>
      <c r="E842" s="5"/>
      <c r="F842" s="5"/>
      <c r="G842" s="126"/>
      <c r="J842" s="26"/>
      <c r="L842" s="26"/>
      <c r="N842" s="26"/>
      <c r="O842" s="26"/>
      <c r="P842" s="26"/>
      <c r="Q842" s="26"/>
      <c r="U842" s="5"/>
      <c r="X842" s="5"/>
    </row>
    <row r="843" spans="2:24">
      <c r="B843" s="5"/>
      <c r="C843" s="26"/>
      <c r="E843" s="5"/>
      <c r="F843" s="5"/>
      <c r="G843" s="126"/>
      <c r="J843" s="26"/>
      <c r="L843" s="26"/>
      <c r="N843" s="26"/>
      <c r="O843" s="26"/>
      <c r="P843" s="26"/>
      <c r="Q843" s="26"/>
      <c r="U843" s="5"/>
      <c r="X843" s="5"/>
    </row>
    <row r="844" spans="2:24">
      <c r="B844" s="5"/>
      <c r="C844" s="26"/>
      <c r="E844" s="5"/>
      <c r="F844" s="5"/>
      <c r="G844" s="126"/>
      <c r="J844" s="26"/>
      <c r="L844" s="26"/>
      <c r="N844" s="26"/>
      <c r="O844" s="26"/>
      <c r="P844" s="26"/>
      <c r="Q844" s="26"/>
      <c r="U844" s="5"/>
      <c r="X844" s="5"/>
    </row>
    <row r="845" spans="2:24">
      <c r="B845" s="5"/>
      <c r="C845" s="26"/>
      <c r="E845" s="5"/>
      <c r="F845" s="5"/>
      <c r="G845" s="126"/>
      <c r="J845" s="26"/>
      <c r="L845" s="26"/>
      <c r="N845" s="26"/>
      <c r="O845" s="26"/>
      <c r="P845" s="26"/>
      <c r="Q845" s="26"/>
      <c r="U845" s="5"/>
      <c r="X845" s="5"/>
    </row>
    <row r="846" spans="2:24">
      <c r="B846" s="5"/>
      <c r="C846" s="26"/>
      <c r="E846" s="5"/>
      <c r="F846" s="5"/>
      <c r="G846" s="126"/>
      <c r="J846" s="26"/>
      <c r="L846" s="26"/>
      <c r="N846" s="26"/>
      <c r="O846" s="26"/>
      <c r="P846" s="26"/>
      <c r="Q846" s="26"/>
      <c r="U846" s="5"/>
      <c r="X846" s="5"/>
    </row>
    <row r="847" spans="2:24">
      <c r="B847" s="5"/>
      <c r="C847" s="26"/>
      <c r="E847" s="5"/>
      <c r="F847" s="5"/>
      <c r="G847" s="126"/>
      <c r="J847" s="26"/>
      <c r="L847" s="26"/>
      <c r="N847" s="26"/>
      <c r="O847" s="26"/>
      <c r="P847" s="26"/>
      <c r="Q847" s="26"/>
      <c r="U847" s="5"/>
      <c r="X847" s="5"/>
    </row>
    <row r="848" spans="2:24">
      <c r="B848" s="5"/>
      <c r="C848" s="26"/>
      <c r="E848" s="5"/>
      <c r="F848" s="5"/>
      <c r="G848" s="126"/>
      <c r="J848" s="26"/>
      <c r="L848" s="26"/>
      <c r="N848" s="26"/>
      <c r="O848" s="26"/>
      <c r="P848" s="26"/>
      <c r="Q848" s="26"/>
      <c r="U848" s="5"/>
      <c r="X848" s="5"/>
    </row>
    <row r="849" spans="2:24">
      <c r="B849" s="5"/>
      <c r="C849" s="26"/>
      <c r="E849" s="5"/>
      <c r="F849" s="5"/>
      <c r="G849" s="126"/>
      <c r="J849" s="26"/>
      <c r="L849" s="26"/>
      <c r="N849" s="26"/>
      <c r="O849" s="26"/>
      <c r="P849" s="26"/>
      <c r="Q849" s="26"/>
      <c r="U849" s="5"/>
      <c r="X849" s="5"/>
    </row>
    <row r="850" spans="2:24">
      <c r="B850" s="5"/>
      <c r="C850" s="26"/>
      <c r="E850" s="5"/>
      <c r="F850" s="5"/>
      <c r="G850" s="126"/>
      <c r="J850" s="26"/>
      <c r="L850" s="26"/>
      <c r="N850" s="26"/>
      <c r="O850" s="26"/>
      <c r="P850" s="26"/>
      <c r="Q850" s="26"/>
      <c r="U850" s="5"/>
      <c r="X850" s="5"/>
    </row>
    <row r="851" spans="2:24">
      <c r="B851" s="5"/>
      <c r="C851" s="26"/>
      <c r="E851" s="5"/>
      <c r="F851" s="5"/>
      <c r="G851" s="126"/>
      <c r="J851" s="26"/>
      <c r="L851" s="26"/>
      <c r="N851" s="26"/>
      <c r="O851" s="26"/>
      <c r="P851" s="26"/>
      <c r="Q851" s="26"/>
      <c r="U851" s="5"/>
      <c r="X851" s="5"/>
    </row>
    <row r="852" spans="2:24">
      <c r="B852" s="5"/>
      <c r="C852" s="26"/>
      <c r="E852" s="5"/>
      <c r="F852" s="5"/>
      <c r="G852" s="126"/>
      <c r="J852" s="26"/>
      <c r="L852" s="26"/>
      <c r="N852" s="26"/>
      <c r="O852" s="26"/>
      <c r="P852" s="26"/>
      <c r="Q852" s="26"/>
      <c r="U852" s="5"/>
      <c r="X852" s="5"/>
    </row>
    <row r="853" spans="2:24">
      <c r="B853" s="5"/>
      <c r="C853" s="26"/>
      <c r="E853" s="5"/>
      <c r="F853" s="5"/>
      <c r="G853" s="126"/>
      <c r="J853" s="26"/>
      <c r="L853" s="26"/>
      <c r="N853" s="26"/>
      <c r="O853" s="26"/>
      <c r="P853" s="26"/>
      <c r="Q853" s="26"/>
      <c r="U853" s="5"/>
      <c r="X853" s="5"/>
    </row>
    <row r="854" spans="2:24">
      <c r="B854" s="5"/>
      <c r="C854" s="26"/>
      <c r="E854" s="5"/>
      <c r="F854" s="5"/>
      <c r="G854" s="126"/>
      <c r="J854" s="26"/>
      <c r="L854" s="26"/>
      <c r="N854" s="26"/>
      <c r="O854" s="26"/>
      <c r="P854" s="26"/>
      <c r="Q854" s="26"/>
      <c r="U854" s="5"/>
      <c r="X854" s="5"/>
    </row>
    <row r="855" spans="2:24">
      <c r="B855" s="5"/>
      <c r="C855" s="26"/>
      <c r="E855" s="5"/>
      <c r="F855" s="5"/>
      <c r="G855" s="126"/>
      <c r="J855" s="26"/>
      <c r="L855" s="26"/>
      <c r="N855" s="26"/>
      <c r="O855" s="26"/>
      <c r="P855" s="26"/>
      <c r="Q855" s="26"/>
      <c r="U855" s="5"/>
      <c r="X855" s="5"/>
    </row>
    <row r="856" spans="2:24">
      <c r="B856" s="5"/>
      <c r="C856" s="26"/>
      <c r="E856" s="5"/>
      <c r="F856" s="5"/>
      <c r="G856" s="126"/>
      <c r="J856" s="26"/>
      <c r="L856" s="26"/>
      <c r="N856" s="26"/>
      <c r="O856" s="26"/>
      <c r="P856" s="26"/>
      <c r="Q856" s="26"/>
      <c r="U856" s="5"/>
      <c r="X856" s="5"/>
    </row>
    <row r="857" spans="2:24">
      <c r="B857" s="5"/>
      <c r="C857" s="26"/>
      <c r="E857" s="5"/>
      <c r="F857" s="5"/>
      <c r="G857" s="126"/>
      <c r="J857" s="26"/>
      <c r="L857" s="26"/>
      <c r="N857" s="26"/>
      <c r="O857" s="26"/>
      <c r="P857" s="26"/>
      <c r="Q857" s="26"/>
      <c r="U857" s="5"/>
      <c r="X857" s="5"/>
    </row>
    <row r="858" spans="2:24">
      <c r="B858" s="5"/>
      <c r="C858" s="26"/>
      <c r="E858" s="5"/>
      <c r="F858" s="5"/>
      <c r="G858" s="126"/>
      <c r="J858" s="26"/>
      <c r="L858" s="26"/>
      <c r="N858" s="26"/>
      <c r="O858" s="26"/>
      <c r="P858" s="26"/>
      <c r="Q858" s="26"/>
      <c r="U858" s="5"/>
      <c r="X858" s="5"/>
    </row>
    <row r="859" spans="2:24">
      <c r="B859" s="5"/>
      <c r="C859" s="26"/>
      <c r="E859" s="5"/>
      <c r="F859" s="5"/>
      <c r="G859" s="126"/>
      <c r="J859" s="26"/>
      <c r="L859" s="26"/>
      <c r="N859" s="26"/>
      <c r="O859" s="26"/>
      <c r="P859" s="26"/>
      <c r="Q859" s="26"/>
      <c r="U859" s="5"/>
      <c r="X859" s="5"/>
    </row>
    <row r="860" spans="2:24">
      <c r="B860" s="5"/>
      <c r="C860" s="26"/>
      <c r="E860" s="5"/>
      <c r="F860" s="5"/>
      <c r="G860" s="126"/>
      <c r="J860" s="26"/>
      <c r="L860" s="26"/>
      <c r="N860" s="26"/>
      <c r="O860" s="26"/>
      <c r="P860" s="26"/>
      <c r="Q860" s="26"/>
      <c r="U860" s="5"/>
      <c r="X860" s="5"/>
    </row>
    <row r="861" spans="2:24">
      <c r="B861" s="5"/>
      <c r="C861" s="26"/>
      <c r="E861" s="5"/>
      <c r="F861" s="5"/>
      <c r="G861" s="126"/>
      <c r="J861" s="26"/>
      <c r="L861" s="26"/>
      <c r="N861" s="26"/>
      <c r="O861" s="26"/>
      <c r="P861" s="26"/>
      <c r="Q861" s="26"/>
      <c r="U861" s="5"/>
      <c r="X861" s="5"/>
    </row>
    <row r="862" spans="2:24">
      <c r="B862" s="5"/>
      <c r="C862" s="26"/>
      <c r="E862" s="5"/>
      <c r="F862" s="5"/>
      <c r="G862" s="126"/>
      <c r="J862" s="26"/>
      <c r="L862" s="26"/>
      <c r="N862" s="26"/>
      <c r="O862" s="26"/>
      <c r="P862" s="26"/>
      <c r="Q862" s="26"/>
      <c r="U862" s="5"/>
      <c r="X862" s="5"/>
    </row>
    <row r="863" spans="2:24">
      <c r="B863" s="5"/>
      <c r="C863" s="26"/>
      <c r="E863" s="5"/>
      <c r="F863" s="5"/>
      <c r="G863" s="126"/>
      <c r="J863" s="26"/>
      <c r="L863" s="26"/>
      <c r="N863" s="26"/>
      <c r="O863" s="26"/>
      <c r="P863" s="26"/>
      <c r="Q863" s="26"/>
      <c r="U863" s="5"/>
      <c r="X863" s="5"/>
    </row>
    <row r="864" spans="2:24">
      <c r="B864" s="5"/>
      <c r="C864" s="26"/>
      <c r="E864" s="5"/>
      <c r="F864" s="5"/>
      <c r="G864" s="126"/>
      <c r="J864" s="26"/>
      <c r="L864" s="26"/>
      <c r="N864" s="26"/>
      <c r="O864" s="26"/>
      <c r="P864" s="26"/>
      <c r="Q864" s="26"/>
      <c r="U864" s="5"/>
      <c r="X864" s="5"/>
    </row>
    <row r="865" spans="2:24">
      <c r="B865" s="5"/>
      <c r="C865" s="26"/>
      <c r="E865" s="5"/>
      <c r="F865" s="5"/>
      <c r="G865" s="126"/>
      <c r="J865" s="26"/>
      <c r="L865" s="26"/>
      <c r="N865" s="26"/>
      <c r="O865" s="26"/>
      <c r="P865" s="26"/>
      <c r="Q865" s="26"/>
      <c r="U865" s="5"/>
      <c r="X865" s="5"/>
    </row>
    <row r="866" spans="2:24">
      <c r="B866" s="5"/>
      <c r="C866" s="26"/>
      <c r="E866" s="5"/>
      <c r="F866" s="5"/>
      <c r="G866" s="126"/>
      <c r="J866" s="26"/>
      <c r="L866" s="26"/>
      <c r="N866" s="26"/>
      <c r="O866" s="26"/>
      <c r="P866" s="26"/>
      <c r="Q866" s="26"/>
      <c r="U866" s="5"/>
      <c r="X866" s="5"/>
    </row>
    <row r="867" spans="2:24">
      <c r="B867" s="5"/>
      <c r="C867" s="26"/>
      <c r="E867" s="5"/>
      <c r="F867" s="5"/>
      <c r="G867" s="126"/>
      <c r="J867" s="26"/>
      <c r="L867" s="26"/>
      <c r="N867" s="26"/>
      <c r="O867" s="26"/>
      <c r="P867" s="26"/>
      <c r="Q867" s="26"/>
      <c r="U867" s="5"/>
      <c r="X867" s="5"/>
    </row>
    <row r="868" spans="2:24">
      <c r="B868" s="5"/>
      <c r="C868" s="26"/>
      <c r="E868" s="5"/>
      <c r="F868" s="5"/>
      <c r="G868" s="126"/>
      <c r="J868" s="26"/>
      <c r="L868" s="26"/>
      <c r="N868" s="26"/>
      <c r="O868" s="26"/>
      <c r="P868" s="26"/>
      <c r="Q868" s="26"/>
      <c r="U868" s="5"/>
      <c r="X868" s="5"/>
    </row>
    <row r="869" spans="2:24">
      <c r="B869" s="5"/>
      <c r="C869" s="26"/>
      <c r="E869" s="5"/>
      <c r="F869" s="5"/>
      <c r="G869" s="126"/>
      <c r="J869" s="26"/>
      <c r="L869" s="26"/>
      <c r="N869" s="26"/>
      <c r="O869" s="26"/>
      <c r="P869" s="26"/>
      <c r="Q869" s="26"/>
      <c r="U869" s="5"/>
      <c r="X869" s="5"/>
    </row>
    <row r="870" spans="2:24">
      <c r="B870" s="5"/>
      <c r="C870" s="26"/>
      <c r="E870" s="5"/>
      <c r="F870" s="5"/>
      <c r="G870" s="126"/>
      <c r="J870" s="26"/>
      <c r="L870" s="26"/>
      <c r="N870" s="26"/>
      <c r="O870" s="26"/>
      <c r="P870" s="26"/>
      <c r="Q870" s="26"/>
      <c r="U870" s="5"/>
      <c r="X870" s="5"/>
    </row>
    <row r="871" spans="2:24">
      <c r="B871" s="5"/>
      <c r="C871" s="26"/>
      <c r="E871" s="5"/>
      <c r="F871" s="5"/>
      <c r="G871" s="126"/>
      <c r="J871" s="26"/>
      <c r="L871" s="26"/>
      <c r="N871" s="26"/>
      <c r="O871" s="26"/>
      <c r="P871" s="26"/>
      <c r="Q871" s="26"/>
      <c r="U871" s="5"/>
      <c r="X871" s="5"/>
    </row>
    <row r="872" spans="2:24">
      <c r="B872" s="5"/>
      <c r="C872" s="26"/>
      <c r="E872" s="5"/>
      <c r="F872" s="5"/>
      <c r="G872" s="126"/>
      <c r="J872" s="26"/>
      <c r="L872" s="26"/>
      <c r="N872" s="26"/>
      <c r="O872" s="26"/>
      <c r="P872" s="26"/>
      <c r="Q872" s="26"/>
      <c r="U872" s="5"/>
      <c r="X872" s="5"/>
    </row>
    <row r="873" spans="2:24">
      <c r="B873" s="5"/>
      <c r="C873" s="26"/>
      <c r="E873" s="5"/>
      <c r="F873" s="5"/>
      <c r="G873" s="126"/>
      <c r="J873" s="26"/>
      <c r="L873" s="26"/>
      <c r="N873" s="26"/>
      <c r="O873" s="26"/>
      <c r="P873" s="26"/>
      <c r="Q873" s="26"/>
      <c r="U873" s="5"/>
      <c r="X873" s="5"/>
    </row>
    <row r="874" spans="2:24">
      <c r="B874" s="5"/>
      <c r="C874" s="26"/>
      <c r="E874" s="5"/>
      <c r="F874" s="5"/>
      <c r="G874" s="126"/>
      <c r="J874" s="26"/>
      <c r="L874" s="26"/>
      <c r="N874" s="26"/>
      <c r="O874" s="26"/>
      <c r="P874" s="26"/>
      <c r="Q874" s="26"/>
      <c r="U874" s="5"/>
      <c r="X874" s="5"/>
    </row>
    <row r="875" spans="2:24">
      <c r="B875" s="5"/>
      <c r="C875" s="26"/>
      <c r="E875" s="5"/>
      <c r="F875" s="5"/>
      <c r="G875" s="126"/>
      <c r="J875" s="26"/>
      <c r="L875" s="26"/>
      <c r="N875" s="26"/>
      <c r="O875" s="26"/>
      <c r="P875" s="26"/>
      <c r="Q875" s="26"/>
      <c r="U875" s="5"/>
      <c r="X875" s="5"/>
    </row>
    <row r="876" spans="2:24">
      <c r="B876" s="5"/>
      <c r="C876" s="26"/>
      <c r="E876" s="5"/>
      <c r="F876" s="5"/>
      <c r="G876" s="126"/>
      <c r="J876" s="26"/>
      <c r="L876" s="26"/>
      <c r="N876" s="26"/>
      <c r="O876" s="26"/>
      <c r="P876" s="26"/>
      <c r="Q876" s="26"/>
      <c r="U876" s="5"/>
      <c r="X876" s="5"/>
    </row>
    <row r="877" spans="2:24">
      <c r="B877" s="5"/>
      <c r="C877" s="26"/>
      <c r="E877" s="5"/>
      <c r="F877" s="5"/>
      <c r="G877" s="126"/>
      <c r="J877" s="26"/>
      <c r="L877" s="26"/>
      <c r="N877" s="26"/>
      <c r="O877" s="26"/>
      <c r="P877" s="26"/>
      <c r="Q877" s="26"/>
      <c r="U877" s="5"/>
      <c r="X877" s="5"/>
    </row>
    <row r="878" spans="2:24">
      <c r="B878" s="5"/>
      <c r="C878" s="26"/>
      <c r="E878" s="5"/>
      <c r="F878" s="5"/>
      <c r="G878" s="126"/>
      <c r="J878" s="26"/>
      <c r="L878" s="26"/>
      <c r="N878" s="26"/>
      <c r="O878" s="26"/>
      <c r="P878" s="26"/>
      <c r="Q878" s="26"/>
      <c r="U878" s="5"/>
      <c r="X878" s="5"/>
    </row>
    <row r="879" spans="2:24">
      <c r="B879" s="5"/>
      <c r="C879" s="26"/>
      <c r="E879" s="5"/>
      <c r="F879" s="5"/>
      <c r="G879" s="126"/>
      <c r="J879" s="26"/>
      <c r="L879" s="26"/>
      <c r="N879" s="26"/>
      <c r="O879" s="26"/>
      <c r="P879" s="26"/>
      <c r="Q879" s="26"/>
      <c r="U879" s="5"/>
      <c r="X879" s="5"/>
    </row>
    <row r="880" spans="2:24">
      <c r="B880" s="5"/>
      <c r="C880" s="26"/>
      <c r="E880" s="5"/>
      <c r="F880" s="5"/>
      <c r="G880" s="126"/>
      <c r="J880" s="26"/>
      <c r="L880" s="26"/>
      <c r="N880" s="26"/>
      <c r="O880" s="26"/>
      <c r="P880" s="26"/>
      <c r="Q880" s="26"/>
      <c r="U880" s="5"/>
      <c r="X880" s="5"/>
    </row>
    <row r="881" spans="2:24">
      <c r="B881" s="5"/>
      <c r="C881" s="26"/>
      <c r="E881" s="5"/>
      <c r="F881" s="5"/>
      <c r="G881" s="126"/>
      <c r="J881" s="26"/>
      <c r="L881" s="26"/>
      <c r="N881" s="26"/>
      <c r="O881" s="26"/>
      <c r="P881" s="26"/>
      <c r="Q881" s="26"/>
      <c r="U881" s="5"/>
      <c r="X881" s="5"/>
    </row>
    <row r="882" spans="2:24">
      <c r="B882" s="5"/>
      <c r="C882" s="26"/>
      <c r="E882" s="5"/>
      <c r="F882" s="5"/>
      <c r="G882" s="126"/>
      <c r="J882" s="26"/>
      <c r="L882" s="26"/>
      <c r="N882" s="26"/>
      <c r="O882" s="26"/>
      <c r="P882" s="26"/>
      <c r="Q882" s="26"/>
      <c r="U882" s="5"/>
      <c r="X882" s="5"/>
    </row>
    <row r="883" spans="2:24">
      <c r="B883" s="5"/>
      <c r="C883" s="26"/>
      <c r="E883" s="5"/>
      <c r="F883" s="5"/>
      <c r="G883" s="126"/>
      <c r="J883" s="26"/>
      <c r="L883" s="26"/>
      <c r="N883" s="26"/>
      <c r="O883" s="26"/>
      <c r="P883" s="26"/>
      <c r="Q883" s="26"/>
      <c r="U883" s="5"/>
      <c r="X883" s="5"/>
    </row>
    <row r="884" spans="2:24">
      <c r="B884" s="5"/>
      <c r="C884" s="26"/>
      <c r="E884" s="5"/>
      <c r="F884" s="5"/>
      <c r="G884" s="126"/>
      <c r="J884" s="26"/>
      <c r="L884" s="26"/>
      <c r="N884" s="26"/>
      <c r="O884" s="26"/>
      <c r="P884" s="26"/>
      <c r="Q884" s="26"/>
      <c r="U884" s="5"/>
      <c r="X884" s="5"/>
    </row>
    <row r="885" spans="2:24">
      <c r="B885" s="5"/>
      <c r="C885" s="26"/>
      <c r="E885" s="5"/>
      <c r="F885" s="5"/>
      <c r="G885" s="126"/>
      <c r="J885" s="26"/>
      <c r="L885" s="26"/>
      <c r="N885" s="26"/>
      <c r="O885" s="26"/>
      <c r="P885" s="26"/>
      <c r="Q885" s="26"/>
      <c r="U885" s="5"/>
      <c r="X885" s="5"/>
    </row>
    <row r="886" spans="2:24">
      <c r="B886" s="5"/>
      <c r="C886" s="26"/>
      <c r="E886" s="5"/>
      <c r="F886" s="5"/>
      <c r="G886" s="126"/>
      <c r="J886" s="26"/>
      <c r="L886" s="26"/>
      <c r="N886" s="26"/>
      <c r="O886" s="26"/>
      <c r="P886" s="26"/>
      <c r="Q886" s="26"/>
      <c r="U886" s="5"/>
      <c r="X886" s="5"/>
    </row>
    <row r="887" spans="2:24">
      <c r="B887" s="5"/>
      <c r="C887" s="26"/>
      <c r="E887" s="5"/>
      <c r="F887" s="5"/>
      <c r="G887" s="126"/>
      <c r="J887" s="26"/>
      <c r="L887" s="26"/>
      <c r="N887" s="26"/>
      <c r="O887" s="26"/>
      <c r="P887" s="26"/>
      <c r="Q887" s="26"/>
      <c r="U887" s="5"/>
      <c r="X887" s="5"/>
    </row>
    <row r="888" spans="2:24">
      <c r="B888" s="5"/>
      <c r="C888" s="26"/>
      <c r="E888" s="5"/>
      <c r="F888" s="5"/>
      <c r="G888" s="126"/>
      <c r="J888" s="26"/>
      <c r="L888" s="26"/>
      <c r="N888" s="26"/>
      <c r="O888" s="26"/>
      <c r="P888" s="26"/>
      <c r="Q888" s="26"/>
      <c r="U888" s="5"/>
      <c r="X888" s="5"/>
    </row>
    <row r="889" spans="2:24">
      <c r="B889" s="5"/>
      <c r="C889" s="26"/>
      <c r="E889" s="5"/>
      <c r="F889" s="5"/>
      <c r="G889" s="126"/>
      <c r="J889" s="26"/>
      <c r="L889" s="26"/>
      <c r="N889" s="26"/>
      <c r="O889" s="26"/>
      <c r="P889" s="26"/>
      <c r="Q889" s="26"/>
      <c r="U889" s="5"/>
      <c r="X889" s="5"/>
    </row>
    <row r="890" spans="2:24">
      <c r="B890" s="5"/>
      <c r="C890" s="26"/>
      <c r="E890" s="5"/>
      <c r="F890" s="5"/>
      <c r="G890" s="126"/>
      <c r="J890" s="26"/>
      <c r="L890" s="26"/>
      <c r="N890" s="26"/>
      <c r="O890" s="26"/>
      <c r="P890" s="26"/>
      <c r="Q890" s="26"/>
      <c r="U890" s="5"/>
      <c r="X890" s="5"/>
    </row>
    <row r="891" spans="2:24">
      <c r="B891" s="5"/>
      <c r="C891" s="26"/>
      <c r="E891" s="5"/>
      <c r="F891" s="5"/>
      <c r="G891" s="126"/>
      <c r="J891" s="26"/>
      <c r="L891" s="26"/>
      <c r="N891" s="26"/>
      <c r="O891" s="26"/>
      <c r="P891" s="26"/>
      <c r="Q891" s="26"/>
      <c r="U891" s="5"/>
      <c r="X891" s="5"/>
    </row>
    <row r="892" spans="2:24">
      <c r="B892" s="5"/>
      <c r="C892" s="26"/>
      <c r="E892" s="5"/>
      <c r="F892" s="5"/>
      <c r="G892" s="126"/>
      <c r="J892" s="26"/>
      <c r="L892" s="26"/>
      <c r="N892" s="26"/>
      <c r="O892" s="26"/>
      <c r="P892" s="26"/>
      <c r="Q892" s="26"/>
      <c r="U892" s="5"/>
      <c r="X892" s="5"/>
    </row>
    <row r="893" spans="2:24">
      <c r="B893" s="5"/>
      <c r="C893" s="26"/>
      <c r="E893" s="5"/>
      <c r="F893" s="5"/>
      <c r="G893" s="126"/>
      <c r="J893" s="26"/>
      <c r="L893" s="26"/>
      <c r="N893" s="26"/>
      <c r="O893" s="26"/>
      <c r="P893" s="26"/>
      <c r="Q893" s="26"/>
      <c r="U893" s="5"/>
      <c r="X893" s="5"/>
    </row>
    <row r="894" spans="2:24">
      <c r="B894" s="5"/>
      <c r="C894" s="26"/>
      <c r="E894" s="5"/>
      <c r="F894" s="5"/>
      <c r="G894" s="126"/>
      <c r="J894" s="26"/>
      <c r="L894" s="26"/>
      <c r="N894" s="26"/>
      <c r="O894" s="26"/>
      <c r="P894" s="26"/>
      <c r="Q894" s="26"/>
      <c r="U894" s="5"/>
      <c r="X894" s="5"/>
    </row>
    <row r="895" spans="2:24">
      <c r="B895" s="5"/>
      <c r="C895" s="26"/>
      <c r="E895" s="5"/>
      <c r="F895" s="5"/>
      <c r="G895" s="126"/>
      <c r="J895" s="26"/>
      <c r="L895" s="26"/>
      <c r="N895" s="26"/>
      <c r="O895" s="26"/>
      <c r="P895" s="26"/>
      <c r="Q895" s="26"/>
      <c r="U895" s="5"/>
      <c r="X895" s="5"/>
    </row>
    <row r="896" spans="2:24">
      <c r="B896" s="5"/>
      <c r="C896" s="26"/>
      <c r="E896" s="5"/>
      <c r="F896" s="5"/>
      <c r="G896" s="126"/>
      <c r="J896" s="26"/>
      <c r="L896" s="26"/>
      <c r="N896" s="26"/>
      <c r="O896" s="26"/>
      <c r="P896" s="26"/>
      <c r="Q896" s="26"/>
      <c r="U896" s="5"/>
      <c r="X896" s="5"/>
    </row>
    <row r="897" spans="2:24">
      <c r="B897" s="5"/>
      <c r="C897" s="26"/>
      <c r="E897" s="5"/>
      <c r="F897" s="5"/>
      <c r="G897" s="126"/>
      <c r="J897" s="26"/>
      <c r="L897" s="26"/>
      <c r="N897" s="26"/>
      <c r="O897" s="26"/>
      <c r="P897" s="26"/>
      <c r="Q897" s="26"/>
      <c r="U897" s="5"/>
      <c r="X897" s="5"/>
    </row>
    <row r="898" spans="2:24">
      <c r="B898" s="5"/>
      <c r="C898" s="26"/>
      <c r="E898" s="5"/>
      <c r="F898" s="5"/>
      <c r="G898" s="126"/>
      <c r="J898" s="26"/>
      <c r="L898" s="26"/>
      <c r="N898" s="26"/>
      <c r="O898" s="26"/>
      <c r="P898" s="26"/>
      <c r="Q898" s="26"/>
      <c r="U898" s="5"/>
      <c r="X898" s="5"/>
    </row>
    <row r="899" spans="2:24">
      <c r="B899" s="5"/>
      <c r="C899" s="26"/>
      <c r="E899" s="5"/>
      <c r="F899" s="5"/>
      <c r="G899" s="126"/>
      <c r="J899" s="26"/>
      <c r="L899" s="26"/>
      <c r="N899" s="26"/>
      <c r="O899" s="26"/>
      <c r="P899" s="26"/>
      <c r="Q899" s="26"/>
      <c r="U899" s="5"/>
      <c r="X899" s="5"/>
    </row>
    <row r="900" spans="2:24">
      <c r="B900" s="5"/>
      <c r="C900" s="26"/>
      <c r="E900" s="5"/>
      <c r="F900" s="5"/>
      <c r="G900" s="126"/>
      <c r="J900" s="26"/>
      <c r="L900" s="26"/>
      <c r="N900" s="26"/>
      <c r="O900" s="26"/>
      <c r="P900" s="26"/>
      <c r="Q900" s="26"/>
      <c r="U900" s="5"/>
      <c r="X900" s="5"/>
    </row>
    <row r="901" spans="2:24">
      <c r="B901" s="5"/>
      <c r="C901" s="26"/>
      <c r="E901" s="5"/>
      <c r="F901" s="5"/>
      <c r="G901" s="126"/>
      <c r="J901" s="26"/>
      <c r="L901" s="26"/>
      <c r="N901" s="26"/>
      <c r="O901" s="26"/>
      <c r="P901" s="26"/>
      <c r="Q901" s="26"/>
      <c r="U901" s="5"/>
      <c r="X901" s="5"/>
    </row>
    <row r="902" spans="2:24">
      <c r="B902" s="5"/>
      <c r="C902" s="26"/>
      <c r="E902" s="5"/>
      <c r="F902" s="5"/>
      <c r="G902" s="126"/>
      <c r="J902" s="26"/>
      <c r="L902" s="26"/>
      <c r="N902" s="26"/>
      <c r="O902" s="26"/>
      <c r="P902" s="26"/>
      <c r="Q902" s="26"/>
      <c r="U902" s="5"/>
      <c r="X902" s="5"/>
    </row>
    <row r="903" spans="2:24">
      <c r="B903" s="5"/>
      <c r="C903" s="26"/>
      <c r="E903" s="5"/>
      <c r="F903" s="5"/>
      <c r="G903" s="126"/>
      <c r="J903" s="26"/>
      <c r="L903" s="26"/>
      <c r="N903" s="26"/>
      <c r="O903" s="26"/>
      <c r="P903" s="26"/>
      <c r="Q903" s="26"/>
      <c r="U903" s="5"/>
      <c r="X903" s="5"/>
    </row>
    <row r="904" spans="2:24">
      <c r="B904" s="5"/>
      <c r="C904" s="26"/>
      <c r="E904" s="5"/>
      <c r="F904" s="5"/>
      <c r="G904" s="126"/>
      <c r="J904" s="26"/>
      <c r="L904" s="26"/>
      <c r="N904" s="26"/>
      <c r="O904" s="26"/>
      <c r="P904" s="26"/>
      <c r="Q904" s="26"/>
      <c r="U904" s="5"/>
      <c r="X904" s="5"/>
    </row>
    <row r="905" spans="2:24">
      <c r="B905" s="5"/>
      <c r="C905" s="26"/>
      <c r="E905" s="5"/>
      <c r="F905" s="5"/>
      <c r="G905" s="126"/>
      <c r="J905" s="26"/>
      <c r="L905" s="26"/>
      <c r="N905" s="26"/>
      <c r="O905" s="26"/>
      <c r="P905" s="26"/>
      <c r="Q905" s="26"/>
      <c r="U905" s="5"/>
      <c r="X905" s="5"/>
    </row>
    <row r="906" spans="2:24">
      <c r="B906" s="5"/>
      <c r="C906" s="26"/>
      <c r="E906" s="5"/>
      <c r="F906" s="5"/>
      <c r="G906" s="126"/>
      <c r="J906" s="26"/>
      <c r="L906" s="26"/>
      <c r="N906" s="26"/>
      <c r="O906" s="26"/>
      <c r="P906" s="26"/>
      <c r="Q906" s="26"/>
      <c r="U906" s="5"/>
      <c r="X906" s="5"/>
    </row>
    <row r="907" spans="2:24">
      <c r="B907" s="5"/>
      <c r="C907" s="26"/>
      <c r="E907" s="5"/>
      <c r="F907" s="5"/>
      <c r="G907" s="126"/>
      <c r="J907" s="26"/>
      <c r="L907" s="26"/>
      <c r="N907" s="26"/>
      <c r="O907" s="26"/>
      <c r="P907" s="26"/>
      <c r="Q907" s="26"/>
      <c r="U907" s="5"/>
      <c r="X907" s="5"/>
    </row>
    <row r="908" spans="2:24">
      <c r="B908" s="5"/>
      <c r="C908" s="26"/>
      <c r="E908" s="5"/>
      <c r="F908" s="5"/>
      <c r="G908" s="126"/>
      <c r="J908" s="26"/>
      <c r="L908" s="26"/>
      <c r="N908" s="26"/>
      <c r="O908" s="26"/>
      <c r="P908" s="26"/>
      <c r="Q908" s="26"/>
      <c r="U908" s="5"/>
      <c r="X908" s="5"/>
    </row>
    <row r="909" spans="2:24">
      <c r="B909" s="5"/>
      <c r="C909" s="26"/>
      <c r="E909" s="5"/>
      <c r="F909" s="5"/>
      <c r="G909" s="126"/>
      <c r="J909" s="26"/>
      <c r="L909" s="26"/>
      <c r="N909" s="26"/>
      <c r="O909" s="26"/>
      <c r="P909" s="26"/>
      <c r="Q909" s="26"/>
      <c r="U909" s="5"/>
      <c r="X909" s="5"/>
    </row>
    <row r="910" spans="2:24">
      <c r="B910" s="5"/>
      <c r="C910" s="26"/>
      <c r="E910" s="5"/>
      <c r="F910" s="5"/>
      <c r="G910" s="126"/>
      <c r="J910" s="26"/>
      <c r="L910" s="26"/>
      <c r="N910" s="26"/>
      <c r="O910" s="26"/>
      <c r="P910" s="26"/>
      <c r="Q910" s="26"/>
      <c r="U910" s="5"/>
      <c r="X910" s="5"/>
    </row>
    <row r="911" spans="2:24">
      <c r="B911" s="5"/>
      <c r="C911" s="26"/>
      <c r="E911" s="5"/>
      <c r="F911" s="5"/>
      <c r="G911" s="126"/>
      <c r="J911" s="26"/>
      <c r="L911" s="26"/>
      <c r="N911" s="26"/>
      <c r="O911" s="26"/>
      <c r="P911" s="26"/>
      <c r="Q911" s="26"/>
      <c r="U911" s="5"/>
      <c r="X911" s="5"/>
    </row>
    <row r="912" spans="2:24">
      <c r="B912" s="5"/>
      <c r="C912" s="26"/>
      <c r="E912" s="5"/>
      <c r="F912" s="5"/>
      <c r="G912" s="126"/>
      <c r="J912" s="26"/>
      <c r="L912" s="26"/>
      <c r="N912" s="26"/>
      <c r="O912" s="26"/>
      <c r="P912" s="26"/>
      <c r="Q912" s="26"/>
      <c r="U912" s="5"/>
      <c r="X912" s="5"/>
    </row>
    <row r="913" spans="2:24">
      <c r="B913" s="5"/>
      <c r="C913" s="26"/>
      <c r="E913" s="5"/>
      <c r="F913" s="5"/>
      <c r="G913" s="126"/>
      <c r="J913" s="26"/>
      <c r="L913" s="26"/>
      <c r="N913" s="26"/>
      <c r="O913" s="26"/>
      <c r="P913" s="26"/>
      <c r="Q913" s="26"/>
      <c r="U913" s="5"/>
      <c r="X913" s="5"/>
    </row>
    <row r="914" spans="2:24">
      <c r="B914" s="5"/>
      <c r="C914" s="26"/>
      <c r="E914" s="5"/>
      <c r="F914" s="5"/>
      <c r="G914" s="126"/>
      <c r="J914" s="26"/>
      <c r="L914" s="26"/>
      <c r="N914" s="26"/>
      <c r="O914" s="26"/>
      <c r="P914" s="26"/>
      <c r="Q914" s="26"/>
      <c r="U914" s="5"/>
      <c r="X914" s="5"/>
    </row>
    <row r="915" spans="2:24">
      <c r="B915" s="5"/>
      <c r="C915" s="26"/>
      <c r="E915" s="5"/>
      <c r="F915" s="5"/>
      <c r="G915" s="126"/>
      <c r="J915" s="26"/>
      <c r="L915" s="26"/>
      <c r="N915" s="26"/>
      <c r="O915" s="26"/>
      <c r="P915" s="26"/>
      <c r="Q915" s="26"/>
      <c r="U915" s="5"/>
      <c r="X915" s="5"/>
    </row>
    <row r="916" spans="2:24">
      <c r="B916" s="5"/>
      <c r="C916" s="26"/>
      <c r="E916" s="5"/>
      <c r="F916" s="5"/>
      <c r="G916" s="126"/>
      <c r="J916" s="26"/>
      <c r="L916" s="26"/>
      <c r="N916" s="26"/>
      <c r="O916" s="26"/>
      <c r="P916" s="26"/>
      <c r="Q916" s="26"/>
      <c r="U916" s="5"/>
      <c r="X916" s="5"/>
    </row>
    <row r="917" spans="2:24">
      <c r="B917" s="5"/>
      <c r="C917" s="26"/>
      <c r="E917" s="5"/>
      <c r="F917" s="5"/>
      <c r="G917" s="126"/>
      <c r="J917" s="26"/>
      <c r="L917" s="26"/>
      <c r="N917" s="26"/>
      <c r="O917" s="26"/>
      <c r="P917" s="26"/>
      <c r="Q917" s="26"/>
      <c r="U917" s="5"/>
      <c r="X917" s="5"/>
    </row>
    <row r="918" spans="2:24">
      <c r="B918" s="5"/>
      <c r="C918" s="26"/>
      <c r="E918" s="5"/>
      <c r="F918" s="5"/>
      <c r="G918" s="126"/>
      <c r="J918" s="26"/>
      <c r="L918" s="26"/>
      <c r="N918" s="26"/>
      <c r="O918" s="26"/>
      <c r="P918" s="26"/>
      <c r="Q918" s="26"/>
      <c r="U918" s="5"/>
      <c r="X918" s="5"/>
    </row>
    <row r="919" spans="2:24">
      <c r="B919" s="5"/>
      <c r="C919" s="26"/>
      <c r="E919" s="5"/>
      <c r="F919" s="5"/>
      <c r="G919" s="126"/>
      <c r="J919" s="26"/>
      <c r="L919" s="26"/>
      <c r="N919" s="26"/>
      <c r="O919" s="26"/>
      <c r="P919" s="26"/>
      <c r="Q919" s="26"/>
      <c r="U919" s="5"/>
      <c r="X919" s="5"/>
    </row>
    <row r="920" spans="2:24">
      <c r="B920" s="5"/>
      <c r="C920" s="26"/>
      <c r="E920" s="5"/>
      <c r="F920" s="5"/>
      <c r="G920" s="126"/>
      <c r="J920" s="26"/>
      <c r="L920" s="26"/>
      <c r="N920" s="26"/>
      <c r="O920" s="26"/>
      <c r="P920" s="26"/>
      <c r="Q920" s="26"/>
      <c r="U920" s="5"/>
      <c r="X920" s="5"/>
    </row>
    <row r="921" spans="2:24">
      <c r="B921" s="5"/>
      <c r="C921" s="26"/>
      <c r="E921" s="5"/>
      <c r="F921" s="5"/>
      <c r="G921" s="126"/>
      <c r="J921" s="26"/>
      <c r="L921" s="26"/>
      <c r="N921" s="26"/>
      <c r="O921" s="26"/>
      <c r="P921" s="26"/>
      <c r="Q921" s="26"/>
      <c r="U921" s="5"/>
      <c r="X921" s="5"/>
    </row>
    <row r="922" spans="2:24">
      <c r="B922" s="5"/>
      <c r="C922" s="26"/>
      <c r="E922" s="5"/>
      <c r="F922" s="5"/>
      <c r="G922" s="126"/>
      <c r="J922" s="26"/>
      <c r="L922" s="26"/>
      <c r="N922" s="26"/>
      <c r="O922" s="26"/>
      <c r="P922" s="26"/>
      <c r="Q922" s="26"/>
      <c r="U922" s="5"/>
      <c r="X922" s="5"/>
    </row>
    <row r="923" spans="2:24">
      <c r="B923" s="5"/>
      <c r="C923" s="26"/>
      <c r="E923" s="5"/>
      <c r="F923" s="5"/>
      <c r="G923" s="126"/>
      <c r="J923" s="26"/>
      <c r="L923" s="26"/>
      <c r="N923" s="26"/>
      <c r="O923" s="26"/>
      <c r="P923" s="26"/>
      <c r="Q923" s="26"/>
      <c r="U923" s="5"/>
      <c r="X923" s="5"/>
    </row>
    <row r="924" spans="2:24">
      <c r="B924" s="5"/>
      <c r="C924" s="26"/>
      <c r="E924" s="5"/>
      <c r="F924" s="5"/>
      <c r="G924" s="126"/>
      <c r="J924" s="26"/>
      <c r="L924" s="26"/>
      <c r="N924" s="26"/>
      <c r="O924" s="26"/>
      <c r="P924" s="26"/>
      <c r="Q924" s="26"/>
      <c r="U924" s="5"/>
      <c r="X924" s="5"/>
    </row>
    <row r="925" spans="2:24">
      <c r="B925" s="5"/>
      <c r="C925" s="26"/>
      <c r="E925" s="5"/>
      <c r="F925" s="5"/>
      <c r="G925" s="126"/>
      <c r="J925" s="26"/>
      <c r="L925" s="26"/>
      <c r="N925" s="26"/>
      <c r="O925" s="26"/>
      <c r="P925" s="26"/>
      <c r="Q925" s="26"/>
      <c r="U925" s="5"/>
      <c r="X925" s="5"/>
    </row>
    <row r="926" spans="2:24">
      <c r="B926" s="5"/>
      <c r="C926" s="26"/>
      <c r="E926" s="5"/>
      <c r="F926" s="5"/>
      <c r="G926" s="126"/>
      <c r="J926" s="26"/>
      <c r="L926" s="26"/>
      <c r="N926" s="26"/>
      <c r="O926" s="26"/>
      <c r="P926" s="26"/>
      <c r="Q926" s="26"/>
      <c r="U926" s="5"/>
      <c r="X926" s="5"/>
    </row>
    <row r="927" spans="2:24">
      <c r="B927" s="5"/>
      <c r="C927" s="26"/>
      <c r="E927" s="5"/>
      <c r="F927" s="5"/>
      <c r="G927" s="126"/>
      <c r="J927" s="26"/>
      <c r="L927" s="26"/>
      <c r="N927" s="26"/>
      <c r="O927" s="26"/>
      <c r="P927" s="26"/>
      <c r="Q927" s="26"/>
      <c r="U927" s="5"/>
      <c r="X927" s="5"/>
    </row>
    <row r="928" spans="2:24">
      <c r="B928" s="5"/>
      <c r="C928" s="26"/>
      <c r="E928" s="5"/>
      <c r="F928" s="5"/>
      <c r="G928" s="126"/>
      <c r="J928" s="26"/>
      <c r="L928" s="26"/>
      <c r="N928" s="26"/>
      <c r="O928" s="26"/>
      <c r="P928" s="26"/>
      <c r="Q928" s="26"/>
      <c r="U928" s="5"/>
      <c r="X928" s="5"/>
    </row>
    <row r="929" spans="2:24">
      <c r="B929" s="5"/>
      <c r="C929" s="26"/>
      <c r="E929" s="5"/>
      <c r="F929" s="5"/>
      <c r="G929" s="126"/>
      <c r="J929" s="26"/>
      <c r="L929" s="26"/>
      <c r="N929" s="26"/>
      <c r="O929" s="26"/>
      <c r="P929" s="26"/>
      <c r="Q929" s="26"/>
      <c r="U929" s="5"/>
      <c r="X929" s="5"/>
    </row>
    <row r="930" spans="2:24">
      <c r="B930" s="5"/>
      <c r="C930" s="26"/>
      <c r="E930" s="5"/>
      <c r="F930" s="5"/>
      <c r="G930" s="126"/>
      <c r="J930" s="26"/>
      <c r="L930" s="26"/>
      <c r="N930" s="26"/>
      <c r="O930" s="26"/>
      <c r="P930" s="26"/>
      <c r="Q930" s="26"/>
      <c r="U930" s="5"/>
      <c r="X930" s="5"/>
    </row>
    <row r="931" spans="2:24">
      <c r="B931" s="5"/>
      <c r="C931" s="26"/>
      <c r="E931" s="5"/>
      <c r="F931" s="5"/>
      <c r="G931" s="126"/>
      <c r="J931" s="26"/>
      <c r="L931" s="26"/>
      <c r="N931" s="26"/>
      <c r="O931" s="26"/>
      <c r="P931" s="26"/>
      <c r="Q931" s="26"/>
      <c r="U931" s="5"/>
      <c r="X931" s="5"/>
    </row>
    <row r="932" spans="2:24">
      <c r="B932" s="5"/>
      <c r="C932" s="26"/>
      <c r="E932" s="5"/>
      <c r="F932" s="5"/>
      <c r="G932" s="126"/>
      <c r="J932" s="26"/>
      <c r="L932" s="26"/>
      <c r="N932" s="26"/>
      <c r="O932" s="26"/>
      <c r="P932" s="26"/>
      <c r="Q932" s="26"/>
      <c r="U932" s="5"/>
      <c r="X932" s="5"/>
    </row>
    <row r="933" spans="2:24">
      <c r="B933" s="5"/>
      <c r="C933" s="26"/>
      <c r="E933" s="5"/>
      <c r="F933" s="5"/>
      <c r="G933" s="126"/>
      <c r="J933" s="26"/>
      <c r="L933" s="26"/>
      <c r="N933" s="26"/>
      <c r="O933" s="26"/>
      <c r="P933" s="26"/>
      <c r="Q933" s="26"/>
      <c r="U933" s="5"/>
      <c r="X933" s="5"/>
    </row>
    <row r="934" spans="2:24">
      <c r="B934" s="5"/>
      <c r="C934" s="26"/>
      <c r="E934" s="5"/>
      <c r="F934" s="5"/>
      <c r="G934" s="126"/>
      <c r="J934" s="26"/>
      <c r="L934" s="26"/>
      <c r="N934" s="26"/>
      <c r="O934" s="26"/>
      <c r="P934" s="26"/>
      <c r="Q934" s="26"/>
      <c r="U934" s="5"/>
      <c r="X934" s="5"/>
    </row>
    <row r="935" spans="2:24">
      <c r="B935" s="5"/>
      <c r="C935" s="26"/>
      <c r="E935" s="5"/>
      <c r="F935" s="5"/>
      <c r="G935" s="126"/>
      <c r="J935" s="26"/>
      <c r="L935" s="26"/>
      <c r="N935" s="26"/>
      <c r="O935" s="26"/>
      <c r="P935" s="26"/>
      <c r="Q935" s="26"/>
      <c r="U935" s="5"/>
      <c r="X935" s="5"/>
    </row>
    <row r="936" spans="2:24">
      <c r="B936" s="5"/>
      <c r="C936" s="26"/>
      <c r="E936" s="5"/>
      <c r="F936" s="5"/>
      <c r="G936" s="126"/>
      <c r="J936" s="26"/>
      <c r="L936" s="26"/>
      <c r="N936" s="26"/>
      <c r="O936" s="26"/>
      <c r="P936" s="26"/>
      <c r="Q936" s="26"/>
      <c r="U936" s="5"/>
      <c r="X936" s="5"/>
    </row>
    <row r="937" spans="2:24">
      <c r="B937" s="5"/>
      <c r="C937" s="26"/>
      <c r="E937" s="5"/>
      <c r="F937" s="5"/>
      <c r="G937" s="126"/>
      <c r="J937" s="26"/>
      <c r="L937" s="26"/>
      <c r="N937" s="26"/>
      <c r="O937" s="26"/>
      <c r="P937" s="26"/>
      <c r="Q937" s="26"/>
      <c r="U937" s="5"/>
      <c r="X937" s="5"/>
    </row>
    <row r="938" spans="2:24">
      <c r="B938" s="5"/>
      <c r="C938" s="26"/>
      <c r="E938" s="5"/>
      <c r="F938" s="5"/>
      <c r="G938" s="126"/>
      <c r="J938" s="26"/>
      <c r="L938" s="26"/>
      <c r="N938" s="26"/>
      <c r="O938" s="26"/>
      <c r="P938" s="26"/>
      <c r="Q938" s="26"/>
      <c r="U938" s="5"/>
      <c r="X938" s="5"/>
    </row>
    <row r="939" spans="2:24">
      <c r="B939" s="5"/>
      <c r="C939" s="26"/>
      <c r="E939" s="5"/>
      <c r="F939" s="5"/>
      <c r="G939" s="126"/>
      <c r="J939" s="26"/>
      <c r="L939" s="26"/>
      <c r="N939" s="26"/>
      <c r="O939" s="26"/>
      <c r="P939" s="26"/>
      <c r="Q939" s="26"/>
      <c r="U939" s="5"/>
      <c r="X939" s="5"/>
    </row>
    <row r="940" spans="2:24">
      <c r="B940" s="5"/>
      <c r="C940" s="26"/>
      <c r="E940" s="5"/>
      <c r="F940" s="5"/>
      <c r="G940" s="126"/>
      <c r="J940" s="26"/>
      <c r="L940" s="26"/>
      <c r="N940" s="26"/>
      <c r="O940" s="26"/>
      <c r="P940" s="26"/>
      <c r="Q940" s="26"/>
      <c r="U940" s="5"/>
      <c r="X940" s="5"/>
    </row>
    <row r="941" spans="2:24">
      <c r="B941" s="5"/>
      <c r="C941" s="26"/>
      <c r="E941" s="5"/>
      <c r="F941" s="5"/>
      <c r="G941" s="126"/>
      <c r="J941" s="26"/>
      <c r="L941" s="26"/>
      <c r="N941" s="26"/>
      <c r="O941" s="26"/>
      <c r="P941" s="26"/>
      <c r="Q941" s="26"/>
      <c r="U941" s="5"/>
      <c r="X941" s="5"/>
    </row>
  </sheetData>
  <dataValidations count="1">
    <dataValidation type="list" allowBlank="1" showErrorMessage="1" sqref="H3:H15" xr:uid="{62081010-87D1-49D5-A15B-2D1A3971A127}">
      <formula1>"Open,Inprogress,Hold,Closed"</formula1>
    </dataValidation>
  </dataValidations>
  <hyperlinks>
    <hyperlink ref="N3" r:id="rId1" xr:uid="{75446BB8-4D6E-4132-8B4E-56B8273FE2ED}"/>
    <hyperlink ref="N11" r:id="rId2" xr:uid="{7C0D2917-0021-46B7-BF0C-66C5AFBC0DFD}"/>
    <hyperlink ref="N4" r:id="rId3" xr:uid="{65A91B1A-F91A-4812-B634-E5223605CDFA}"/>
    <hyperlink ref="N5" r:id="rId4" xr:uid="{8C97260F-B5F5-45B1-A115-B2482E663278}"/>
    <hyperlink ref="N12" r:id="rId5" xr:uid="{EDD63A5E-B369-4AB4-9821-424D8A1CB35E}"/>
    <hyperlink ref="N8" r:id="rId6" xr:uid="{B03A177D-5F8D-44B8-AE13-05363C6A7484}"/>
    <hyperlink ref="N13" r:id="rId7" xr:uid="{E15F766F-E9FB-4172-A810-FDF5F45E0868}"/>
    <hyperlink ref="N6" r:id="rId8" xr:uid="{14A42377-9DBA-4ABD-961F-2024E3AF5BFA}"/>
  </hyperlinks>
  <pageMargins left="0" right="0" top="0" bottom="0" header="0" footer="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14F5-9EEB-4619-BBE8-C01460D115E4}">
  <sheetPr>
    <outlinePr summaryBelow="0" summaryRight="0"/>
  </sheetPr>
  <dimension ref="A1:Z7"/>
  <sheetViews>
    <sheetView workbookViewId="0">
      <selection activeCell="J6" sqref="J6"/>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39.28515625" style="66" customWidth="1"/>
    <col min="12" max="16384" width="12.5703125" style="66"/>
  </cols>
  <sheetData>
    <row r="1" spans="1:26" ht="24">
      <c r="A1" s="94" t="s">
        <v>240</v>
      </c>
      <c r="B1" s="95" t="s">
        <v>29</v>
      </c>
      <c r="C1" s="171"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33">
      <c r="A2" s="34">
        <v>1</v>
      </c>
      <c r="B2" s="264" t="s">
        <v>88</v>
      </c>
      <c r="C2" s="272">
        <v>24066</v>
      </c>
      <c r="D2" s="250" t="s">
        <v>585</v>
      </c>
      <c r="E2" s="275" t="s">
        <v>294</v>
      </c>
      <c r="F2" s="176" t="s">
        <v>1590</v>
      </c>
      <c r="G2" s="17" t="s">
        <v>336</v>
      </c>
      <c r="H2" s="17" t="s">
        <v>297</v>
      </c>
      <c r="I2" s="17" t="s">
        <v>333</v>
      </c>
      <c r="J2" s="17" t="s">
        <v>334</v>
      </c>
      <c r="K2" s="17"/>
      <c r="L2" s="31"/>
      <c r="M2" s="31"/>
      <c r="N2" s="31"/>
      <c r="O2" s="31"/>
      <c r="P2" s="31"/>
      <c r="Q2" s="31"/>
      <c r="R2" s="31"/>
      <c r="S2" s="31"/>
      <c r="T2" s="31"/>
      <c r="U2" s="31"/>
      <c r="V2" s="31"/>
    </row>
    <row r="3" spans="1:26" ht="48.75" customHeight="1">
      <c r="A3" s="273">
        <v>2</v>
      </c>
      <c r="B3" s="264" t="s">
        <v>88</v>
      </c>
      <c r="C3" s="272">
        <v>45886</v>
      </c>
      <c r="D3" s="250" t="s">
        <v>282</v>
      </c>
      <c r="E3" s="275" t="s">
        <v>330</v>
      </c>
      <c r="F3" s="23" t="s">
        <v>1604</v>
      </c>
      <c r="G3" s="17" t="s">
        <v>449</v>
      </c>
      <c r="H3" s="17" t="s">
        <v>297</v>
      </c>
      <c r="I3" s="17" t="s">
        <v>333</v>
      </c>
      <c r="J3" s="17" t="s">
        <v>1605</v>
      </c>
      <c r="K3" s="23"/>
    </row>
    <row r="4" spans="1:26" ht="58.5">
      <c r="A4" s="215">
        <v>3</v>
      </c>
      <c r="B4" s="264" t="s">
        <v>88</v>
      </c>
      <c r="C4" s="268">
        <v>45945</v>
      </c>
      <c r="D4" s="247" t="s">
        <v>290</v>
      </c>
      <c r="E4" s="275" t="s">
        <v>330</v>
      </c>
      <c r="F4" s="248" t="s">
        <v>1606</v>
      </c>
      <c r="G4" s="212" t="s">
        <v>336</v>
      </c>
      <c r="H4" s="212" t="s">
        <v>332</v>
      </c>
      <c r="I4" s="212" t="s">
        <v>333</v>
      </c>
      <c r="J4" s="212" t="s">
        <v>334</v>
      </c>
      <c r="K4" s="99"/>
    </row>
    <row r="5" spans="1:26" ht="24">
      <c r="A5" s="241">
        <v>4</v>
      </c>
      <c r="B5" s="264" t="s">
        <v>1591</v>
      </c>
      <c r="C5" s="180">
        <v>24082</v>
      </c>
      <c r="D5" s="245" t="s">
        <v>275</v>
      </c>
      <c r="E5" s="276" t="s">
        <v>294</v>
      </c>
      <c r="F5" s="111" t="s">
        <v>1598</v>
      </c>
      <c r="G5" s="15" t="s">
        <v>295</v>
      </c>
      <c r="H5" s="15" t="s">
        <v>297</v>
      </c>
      <c r="I5" s="15" t="s">
        <v>333</v>
      </c>
      <c r="J5" s="15" t="s">
        <v>1605</v>
      </c>
      <c r="K5" s="51"/>
    </row>
    <row r="6" spans="1:26" ht="60">
      <c r="A6" s="241">
        <v>5</v>
      </c>
      <c r="B6" s="241" t="s">
        <v>88</v>
      </c>
      <c r="C6" s="180">
        <v>45948</v>
      </c>
      <c r="D6" s="245" t="s">
        <v>321</v>
      </c>
      <c r="E6" s="276" t="s">
        <v>330</v>
      </c>
      <c r="F6" s="111" t="s">
        <v>1607</v>
      </c>
      <c r="G6" s="15" t="s">
        <v>449</v>
      </c>
      <c r="H6" s="15" t="s">
        <v>332</v>
      </c>
      <c r="I6" s="15" t="s">
        <v>333</v>
      </c>
      <c r="J6" s="15" t="s">
        <v>334</v>
      </c>
      <c r="K6" s="51"/>
    </row>
    <row r="7" spans="1:26" ht="23.25">
      <c r="A7" s="241">
        <v>6</v>
      </c>
      <c r="B7" s="264" t="s">
        <v>88</v>
      </c>
      <c r="C7" s="274">
        <v>24004</v>
      </c>
      <c r="D7" s="247" t="s">
        <v>290</v>
      </c>
      <c r="E7" s="275" t="s">
        <v>294</v>
      </c>
      <c r="F7" s="51" t="s">
        <v>1585</v>
      </c>
      <c r="G7" s="15" t="s">
        <v>295</v>
      </c>
      <c r="H7" s="15" t="s">
        <v>297</v>
      </c>
      <c r="I7" s="15" t="s">
        <v>298</v>
      </c>
      <c r="J7" s="15" t="s">
        <v>393</v>
      </c>
      <c r="K7" s="51"/>
    </row>
  </sheetData>
  <dataValidations count="4">
    <dataValidation type="list" allowBlank="1" showErrorMessage="1" sqref="E2:E7" xr:uid="{CDD2BBBA-32D2-496E-851F-7B4D04D42BDC}">
      <formula1>"Bounceback,Defect,None"</formula1>
    </dataValidation>
    <dataValidation type="list" allowBlank="1" showErrorMessage="1" sqref="I2:I7" xr:uid="{60E29909-CC8D-4F1C-BADC-31294EE3E4E9}">
      <formula1>"Open,Inprogress,Closed"</formula1>
    </dataValidation>
    <dataValidation type="list" allowBlank="1" showErrorMessage="1" sqref="H2:H7" xr:uid="{4B873725-C799-44E1-9642-8EBAD0C32778}">
      <formula1>"Internal,External"</formula1>
    </dataValidation>
    <dataValidation type="list" allowBlank="1" showErrorMessage="1" sqref="G2:G7" xr:uid="{F7BDA976-5A4A-4ABD-A869-B1B684581FFE}">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A1F92DE-043E-4493-8A09-FB14024D10E0}">
          <x14:formula1>
            <xm:f>Details!$A$2:$A$10</xm:f>
          </x14:formula1>
          <xm:sqref>J2:J7</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29FC-D38E-429C-A306-EA4AE19178FA}">
  <sheetPr>
    <outlinePr summaryBelow="0" summaryRight="0"/>
  </sheetPr>
  <dimension ref="A1:X939"/>
  <sheetViews>
    <sheetView showGridLines="0" workbookViewId="0">
      <pane xSplit="5" ySplit="2" topLeftCell="N3" activePane="bottomRight" state="frozen"/>
      <selection pane="bottomRight" activeCell="T3" sqref="T3"/>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4.42578125" style="109" customWidth="1"/>
    <col min="6" max="6" width="14.5703125" customWidth="1"/>
    <col min="7" max="7" width="12.855468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style="109" customWidth="1"/>
    <col min="18" max="18" width="11.28515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189" customFormat="1" ht="48.75" customHeight="1">
      <c r="A3" s="182">
        <v>1</v>
      </c>
      <c r="B3" s="183" t="s">
        <v>85</v>
      </c>
      <c r="C3" s="182" t="s">
        <v>275</v>
      </c>
      <c r="D3" s="237">
        <v>45742</v>
      </c>
      <c r="E3" s="146" t="s">
        <v>1608</v>
      </c>
      <c r="F3" s="183">
        <v>8</v>
      </c>
      <c r="G3" s="116">
        <v>8</v>
      </c>
      <c r="H3" s="223" t="s">
        <v>382</v>
      </c>
      <c r="I3" s="146" t="s">
        <v>282</v>
      </c>
      <c r="J3" s="117" t="s">
        <v>302</v>
      </c>
      <c r="K3" s="117" t="s">
        <v>282</v>
      </c>
      <c r="L3" s="117" t="s">
        <v>303</v>
      </c>
      <c r="M3" s="103" t="s">
        <v>1609</v>
      </c>
      <c r="N3" s="185">
        <v>45551</v>
      </c>
      <c r="O3" s="183" t="s">
        <v>282</v>
      </c>
      <c r="P3" s="185">
        <v>45551</v>
      </c>
      <c r="Q3" s="117" t="s">
        <v>799</v>
      </c>
      <c r="R3" s="183" t="s">
        <v>321</v>
      </c>
      <c r="S3" s="185">
        <v>45552</v>
      </c>
      <c r="T3" s="117" t="s">
        <v>1610</v>
      </c>
      <c r="U3" s="117" t="s">
        <v>799</v>
      </c>
      <c r="V3" s="117" t="s">
        <v>799</v>
      </c>
      <c r="W3" s="186" t="s">
        <v>333</v>
      </c>
      <c r="X3" s="269" t="s">
        <v>1611</v>
      </c>
    </row>
    <row r="4" spans="1:24" s="189" customFormat="1" ht="24" customHeight="1">
      <c r="A4" s="182">
        <v>2</v>
      </c>
      <c r="B4" s="183" t="s">
        <v>85</v>
      </c>
      <c r="C4" s="182" t="s">
        <v>290</v>
      </c>
      <c r="D4" s="237">
        <v>45945</v>
      </c>
      <c r="E4" s="225" t="s">
        <v>1595</v>
      </c>
      <c r="F4" s="183">
        <v>8</v>
      </c>
      <c r="G4" s="183"/>
      <c r="H4" s="223" t="s">
        <v>507</v>
      </c>
      <c r="I4" s="146" t="s">
        <v>275</v>
      </c>
      <c r="J4" s="117" t="s">
        <v>302</v>
      </c>
      <c r="K4" s="146" t="s">
        <v>275</v>
      </c>
      <c r="L4" s="117" t="s">
        <v>303</v>
      </c>
      <c r="M4" s="127" t="s">
        <v>1612</v>
      </c>
      <c r="N4" s="185">
        <v>45553</v>
      </c>
      <c r="O4" s="183" t="s">
        <v>282</v>
      </c>
      <c r="P4" s="185">
        <v>45553</v>
      </c>
      <c r="Q4" s="117" t="s">
        <v>799</v>
      </c>
      <c r="R4" s="183" t="s">
        <v>321</v>
      </c>
      <c r="S4" s="185">
        <v>45554</v>
      </c>
      <c r="T4" s="117" t="s">
        <v>799</v>
      </c>
      <c r="U4" s="117" t="s">
        <v>799</v>
      </c>
      <c r="V4" s="117" t="s">
        <v>799</v>
      </c>
      <c r="W4" s="186" t="s">
        <v>298</v>
      </c>
      <c r="X4" s="206"/>
    </row>
    <row r="5" spans="1:24" s="189" customFormat="1" ht="24">
      <c r="A5" s="182">
        <v>3</v>
      </c>
      <c r="B5" s="183" t="s">
        <v>1613</v>
      </c>
      <c r="C5" s="182" t="s">
        <v>282</v>
      </c>
      <c r="D5" s="184">
        <v>45887</v>
      </c>
      <c r="E5" s="221" t="s">
        <v>1614</v>
      </c>
      <c r="F5" s="183">
        <v>5</v>
      </c>
      <c r="G5" s="183">
        <v>5</v>
      </c>
      <c r="H5" s="223" t="s">
        <v>630</v>
      </c>
      <c r="I5" s="146" t="s">
        <v>321</v>
      </c>
      <c r="J5" s="117" t="s">
        <v>302</v>
      </c>
      <c r="K5" s="146" t="s">
        <v>290</v>
      </c>
      <c r="L5" s="117" t="s">
        <v>302</v>
      </c>
      <c r="M5" s="127" t="s">
        <v>1615</v>
      </c>
      <c r="N5" s="185">
        <v>45549</v>
      </c>
      <c r="O5" s="183" t="s">
        <v>305</v>
      </c>
      <c r="P5" s="185">
        <v>45549</v>
      </c>
      <c r="Q5" s="117" t="s">
        <v>799</v>
      </c>
      <c r="R5" s="187" t="s">
        <v>301</v>
      </c>
      <c r="S5" s="185" t="s">
        <v>301</v>
      </c>
      <c r="T5" s="117" t="s">
        <v>301</v>
      </c>
      <c r="U5" s="117" t="s">
        <v>799</v>
      </c>
      <c r="V5" s="117" t="s">
        <v>799</v>
      </c>
      <c r="W5" s="207" t="s">
        <v>333</v>
      </c>
      <c r="X5" s="208"/>
    </row>
    <row r="6" spans="1:24" s="189" customFormat="1" ht="58.5">
      <c r="A6" s="182">
        <v>4</v>
      </c>
      <c r="B6" s="183" t="s">
        <v>85</v>
      </c>
      <c r="C6" s="182" t="s">
        <v>282</v>
      </c>
      <c r="D6" s="249">
        <v>23958</v>
      </c>
      <c r="E6" s="176" t="s">
        <v>1616</v>
      </c>
      <c r="F6" s="183">
        <v>1</v>
      </c>
      <c r="G6" s="183">
        <v>1</v>
      </c>
      <c r="H6" s="223" t="s">
        <v>507</v>
      </c>
      <c r="I6" s="146" t="s">
        <v>321</v>
      </c>
      <c r="J6" s="117" t="s">
        <v>302</v>
      </c>
      <c r="K6" s="146" t="s">
        <v>321</v>
      </c>
      <c r="L6" s="117" t="s">
        <v>302</v>
      </c>
      <c r="M6" s="127" t="s">
        <v>1617</v>
      </c>
      <c r="N6" s="185">
        <v>45541</v>
      </c>
      <c r="O6" s="183" t="s">
        <v>305</v>
      </c>
      <c r="P6" s="185">
        <v>45545</v>
      </c>
      <c r="Q6" s="117" t="s">
        <v>799</v>
      </c>
      <c r="R6" s="187" t="s">
        <v>301</v>
      </c>
      <c r="S6" s="185" t="s">
        <v>301</v>
      </c>
      <c r="T6" s="117" t="s">
        <v>301</v>
      </c>
      <c r="U6" s="117" t="s">
        <v>301</v>
      </c>
      <c r="V6" s="117" t="s">
        <v>301</v>
      </c>
      <c r="W6" s="186" t="s">
        <v>333</v>
      </c>
      <c r="X6" s="267"/>
    </row>
    <row r="7" spans="1:24" s="189" customFormat="1" ht="23.25">
      <c r="A7" s="182">
        <v>5</v>
      </c>
      <c r="B7" s="183" t="s">
        <v>85</v>
      </c>
      <c r="C7" s="182" t="s">
        <v>275</v>
      </c>
      <c r="D7" s="252">
        <v>23970</v>
      </c>
      <c r="E7" s="253" t="s">
        <v>1618</v>
      </c>
      <c r="F7" s="183">
        <v>2</v>
      </c>
      <c r="G7" s="183">
        <v>2</v>
      </c>
      <c r="H7" s="223" t="s">
        <v>607</v>
      </c>
      <c r="I7" s="146" t="s">
        <v>282</v>
      </c>
      <c r="J7" s="117" t="s">
        <v>302</v>
      </c>
      <c r="K7" s="117" t="s">
        <v>282</v>
      </c>
      <c r="L7" s="117" t="s">
        <v>303</v>
      </c>
      <c r="M7" s="127" t="s">
        <v>1619</v>
      </c>
      <c r="N7" s="185">
        <v>45545</v>
      </c>
      <c r="O7" s="183" t="s">
        <v>282</v>
      </c>
      <c r="P7" s="185">
        <v>45545</v>
      </c>
      <c r="Q7" s="117" t="s">
        <v>799</v>
      </c>
      <c r="R7" s="183" t="s">
        <v>321</v>
      </c>
      <c r="S7" s="185">
        <v>45545</v>
      </c>
      <c r="T7" s="117" t="s">
        <v>799</v>
      </c>
      <c r="U7" s="117" t="s">
        <v>301</v>
      </c>
      <c r="V7" s="117" t="s">
        <v>301</v>
      </c>
      <c r="W7" s="207" t="s">
        <v>333</v>
      </c>
      <c r="X7" s="176"/>
    </row>
    <row r="8" spans="1:24" s="189" customFormat="1" ht="22.5">
      <c r="A8" s="182">
        <v>6</v>
      </c>
      <c r="B8" s="242" t="s">
        <v>85</v>
      </c>
      <c r="C8" s="229" t="s">
        <v>307</v>
      </c>
      <c r="D8" s="252">
        <v>45809</v>
      </c>
      <c r="E8" s="254" t="s">
        <v>1620</v>
      </c>
      <c r="F8" s="183">
        <v>8</v>
      </c>
      <c r="G8" s="183">
        <v>8</v>
      </c>
      <c r="H8" s="183" t="s">
        <v>301</v>
      </c>
      <c r="I8" s="146" t="s">
        <v>301</v>
      </c>
      <c r="J8" s="117" t="s">
        <v>301</v>
      </c>
      <c r="K8" s="117" t="s">
        <v>301</v>
      </c>
      <c r="L8" s="117" t="s">
        <v>301</v>
      </c>
      <c r="M8" s="127" t="s">
        <v>301</v>
      </c>
      <c r="N8" s="185" t="s">
        <v>301</v>
      </c>
      <c r="O8" s="183" t="s">
        <v>301</v>
      </c>
      <c r="P8" s="185" t="s">
        <v>301</v>
      </c>
      <c r="Q8" s="117" t="s">
        <v>301</v>
      </c>
      <c r="R8" s="187" t="s">
        <v>301</v>
      </c>
      <c r="S8" s="185" t="s">
        <v>301</v>
      </c>
      <c r="T8" s="117" t="s">
        <v>301</v>
      </c>
      <c r="U8" s="117" t="s">
        <v>301</v>
      </c>
      <c r="V8" s="117" t="s">
        <v>301</v>
      </c>
      <c r="W8" s="207" t="s">
        <v>333</v>
      </c>
      <c r="X8" s="169" t="s">
        <v>1621</v>
      </c>
    </row>
    <row r="9" spans="1:24" s="189" customFormat="1" ht="23.25">
      <c r="A9" s="182">
        <v>7</v>
      </c>
      <c r="B9" s="183" t="s">
        <v>1613</v>
      </c>
      <c r="C9" s="182" t="s">
        <v>282</v>
      </c>
      <c r="D9" s="265">
        <v>45978</v>
      </c>
      <c r="E9" s="266" t="s">
        <v>1622</v>
      </c>
      <c r="F9" s="183">
        <v>2</v>
      </c>
      <c r="G9" s="183">
        <v>2</v>
      </c>
      <c r="H9" s="223" t="s">
        <v>386</v>
      </c>
      <c r="I9" s="146" t="s">
        <v>321</v>
      </c>
      <c r="J9" s="117" t="s">
        <v>302</v>
      </c>
      <c r="K9" s="146" t="s">
        <v>321</v>
      </c>
      <c r="L9" s="117" t="s">
        <v>302</v>
      </c>
      <c r="M9" s="127" t="s">
        <v>1623</v>
      </c>
      <c r="N9" s="185">
        <v>45551</v>
      </c>
      <c r="O9" s="183" t="s">
        <v>321</v>
      </c>
      <c r="P9" s="185">
        <v>45551</v>
      </c>
      <c r="Q9" s="117" t="s">
        <v>1624</v>
      </c>
      <c r="R9" s="187" t="s">
        <v>301</v>
      </c>
      <c r="S9" s="185" t="s">
        <v>301</v>
      </c>
      <c r="T9" s="117" t="s">
        <v>301</v>
      </c>
      <c r="U9" s="117" t="s">
        <v>799</v>
      </c>
      <c r="V9" s="117" t="s">
        <v>799</v>
      </c>
      <c r="W9" s="207" t="s">
        <v>333</v>
      </c>
      <c r="X9" s="209"/>
    </row>
    <row r="10" spans="1:24" s="189" customFormat="1" ht="46.5">
      <c r="A10" s="182">
        <v>8</v>
      </c>
      <c r="B10" s="183" t="s">
        <v>1613</v>
      </c>
      <c r="C10" s="182" t="s">
        <v>282</v>
      </c>
      <c r="D10" s="249">
        <v>45886</v>
      </c>
      <c r="E10" s="176" t="s">
        <v>1594</v>
      </c>
      <c r="F10" s="183">
        <v>3</v>
      </c>
      <c r="G10" s="183"/>
      <c r="H10" s="223" t="s">
        <v>630</v>
      </c>
      <c r="I10" s="146" t="s">
        <v>321</v>
      </c>
      <c r="J10" s="117" t="s">
        <v>302</v>
      </c>
      <c r="K10" s="146" t="s">
        <v>321</v>
      </c>
      <c r="L10" s="117" t="s">
        <v>302</v>
      </c>
      <c r="M10" s="205" t="s">
        <v>1625</v>
      </c>
      <c r="N10" s="185">
        <v>45552</v>
      </c>
      <c r="O10" s="183" t="s">
        <v>321</v>
      </c>
      <c r="P10" s="185">
        <v>45553</v>
      </c>
      <c r="Q10" s="117" t="s">
        <v>799</v>
      </c>
      <c r="R10" s="187" t="s">
        <v>301</v>
      </c>
      <c r="S10" s="185" t="s">
        <v>301</v>
      </c>
      <c r="T10" s="117" t="s">
        <v>301</v>
      </c>
      <c r="U10" s="117" t="s">
        <v>799</v>
      </c>
      <c r="V10" s="117" t="s">
        <v>799</v>
      </c>
      <c r="W10" s="186" t="s">
        <v>298</v>
      </c>
      <c r="X10" s="176"/>
    </row>
    <row r="11" spans="1:24" s="189" customFormat="1" ht="21.75">
      <c r="A11" s="182">
        <v>9</v>
      </c>
      <c r="B11" s="183" t="s">
        <v>1613</v>
      </c>
      <c r="C11" s="182" t="s">
        <v>275</v>
      </c>
      <c r="D11" s="116">
        <v>45708</v>
      </c>
      <c r="E11" s="257" t="s">
        <v>1581</v>
      </c>
      <c r="F11" s="183">
        <v>2</v>
      </c>
      <c r="G11" s="183"/>
      <c r="H11" s="183"/>
      <c r="I11" s="146"/>
      <c r="J11" s="146"/>
      <c r="K11" s="117"/>
      <c r="L11" s="146"/>
      <c r="M11" s="191"/>
      <c r="N11" s="185"/>
      <c r="O11" s="184"/>
      <c r="P11" s="185"/>
      <c r="Q11" s="117"/>
      <c r="R11" s="190"/>
      <c r="S11" s="190"/>
      <c r="T11" s="190"/>
      <c r="U11" s="117"/>
      <c r="V11" s="224"/>
      <c r="W11" s="186" t="s">
        <v>298</v>
      </c>
      <c r="X11" s="117"/>
    </row>
    <row r="12" spans="1:24" s="189" customFormat="1" ht="22.5">
      <c r="A12" s="270">
        <v>10</v>
      </c>
      <c r="B12" s="256" t="s">
        <v>1613</v>
      </c>
      <c r="C12" s="270" t="s">
        <v>585</v>
      </c>
      <c r="D12" s="271">
        <v>24027</v>
      </c>
      <c r="E12" s="146" t="s">
        <v>1626</v>
      </c>
      <c r="F12" s="183">
        <v>1</v>
      </c>
      <c r="G12" s="183">
        <v>1</v>
      </c>
      <c r="H12" s="183" t="s">
        <v>301</v>
      </c>
      <c r="I12" s="146" t="s">
        <v>301</v>
      </c>
      <c r="J12" s="117" t="s">
        <v>301</v>
      </c>
      <c r="K12" s="117" t="s">
        <v>301</v>
      </c>
      <c r="L12" s="117" t="s">
        <v>301</v>
      </c>
      <c r="M12" s="127" t="s">
        <v>301</v>
      </c>
      <c r="N12" s="185" t="s">
        <v>301</v>
      </c>
      <c r="O12" s="183" t="s">
        <v>301</v>
      </c>
      <c r="P12" s="185" t="s">
        <v>301</v>
      </c>
      <c r="Q12" s="117" t="s">
        <v>301</v>
      </c>
      <c r="R12" s="187" t="s">
        <v>301</v>
      </c>
      <c r="S12" s="185" t="s">
        <v>301</v>
      </c>
      <c r="T12" s="117" t="s">
        <v>301</v>
      </c>
      <c r="U12" s="117" t="s">
        <v>301</v>
      </c>
      <c r="V12" s="117" t="s">
        <v>301</v>
      </c>
      <c r="W12" s="186" t="s">
        <v>333</v>
      </c>
      <c r="X12" s="176"/>
    </row>
    <row r="13" spans="1:24" ht="22.5">
      <c r="A13" s="270">
        <v>11</v>
      </c>
      <c r="B13" s="256" t="s">
        <v>85</v>
      </c>
      <c r="C13" s="270" t="s">
        <v>321</v>
      </c>
      <c r="D13" s="271">
        <v>46020</v>
      </c>
      <c r="E13" s="146" t="s">
        <v>1627</v>
      </c>
      <c r="F13" s="183">
        <v>1</v>
      </c>
      <c r="G13" s="183">
        <v>1</v>
      </c>
      <c r="H13" s="183" t="s">
        <v>301</v>
      </c>
      <c r="I13" s="146" t="s">
        <v>301</v>
      </c>
      <c r="J13" s="117" t="s">
        <v>301</v>
      </c>
      <c r="K13" s="117" t="s">
        <v>301</v>
      </c>
      <c r="L13" s="117" t="s">
        <v>301</v>
      </c>
      <c r="M13" s="127" t="s">
        <v>301</v>
      </c>
      <c r="N13" s="185" t="s">
        <v>301</v>
      </c>
      <c r="O13" s="183" t="s">
        <v>301</v>
      </c>
      <c r="P13" s="185" t="s">
        <v>301</v>
      </c>
      <c r="Q13" s="117" t="s">
        <v>301</v>
      </c>
      <c r="R13" s="187" t="s">
        <v>301</v>
      </c>
      <c r="S13" s="185" t="s">
        <v>301</v>
      </c>
      <c r="T13" s="117" t="s">
        <v>301</v>
      </c>
      <c r="U13" s="117" t="s">
        <v>301</v>
      </c>
      <c r="V13" s="117" t="s">
        <v>301</v>
      </c>
      <c r="W13" s="186" t="s">
        <v>333</v>
      </c>
      <c r="X13" s="176"/>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sheetData>
  <dataValidations count="1">
    <dataValidation type="list" allowBlank="1" showErrorMessage="1" sqref="W3:W13" xr:uid="{F790A42C-969B-4DEE-B167-95EFB1351559}">
      <formula1>"Open,Inprogress,Hold,Closed"</formula1>
    </dataValidation>
  </dataValidations>
  <hyperlinks>
    <hyperlink ref="M6" r:id="rId1" xr:uid="{B524FA1F-95BC-42D1-9225-F74B5A31ED7A}"/>
    <hyperlink ref="M7" r:id="rId2" xr:uid="{187C997E-FACD-4055-8973-9AAAF698B908}"/>
    <hyperlink ref="M5" r:id="rId3" xr:uid="{2815B4B0-1306-4F9E-818D-D1928D2E8B69}"/>
    <hyperlink ref="M3" r:id="rId4" xr:uid="{5D9DC795-C69C-422E-B8FB-EAA80ABBFBAF}"/>
    <hyperlink ref="M9" r:id="rId5" xr:uid="{B07D31C8-C2DF-40C2-92FD-B386819A9884}"/>
    <hyperlink ref="M10" r:id="rId6" xr:uid="{9C6FDCFF-D07B-4436-BBE1-FAAD0852F87A}"/>
    <hyperlink ref="M4" r:id="rId7" xr:uid="{737DFB40-A104-451D-8728-4B4873C0983D}"/>
  </hyperlink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6B02-97D4-4A86-885E-17096750FA81}">
  <sheetPr>
    <outlinePr summaryBelow="0" summaryRight="0"/>
  </sheetPr>
  <dimension ref="A1:Z7"/>
  <sheetViews>
    <sheetView workbookViewId="0">
      <selection activeCell="F14" sqref="F14"/>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39.28515625" style="66" customWidth="1"/>
    <col min="12" max="16384" width="12.5703125" style="66"/>
  </cols>
  <sheetData>
    <row r="1" spans="1:26" ht="24">
      <c r="A1" s="94" t="s">
        <v>240</v>
      </c>
      <c r="B1" s="95" t="s">
        <v>29</v>
      </c>
      <c r="C1" s="171"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1.75">
      <c r="A2" s="34">
        <v>1</v>
      </c>
      <c r="B2" s="264" t="s">
        <v>85</v>
      </c>
      <c r="C2" s="110">
        <v>23958</v>
      </c>
      <c r="D2" s="250" t="s">
        <v>282</v>
      </c>
      <c r="E2" s="261" t="s">
        <v>294</v>
      </c>
      <c r="F2" s="176" t="s">
        <v>1616</v>
      </c>
      <c r="G2" s="17" t="s">
        <v>295</v>
      </c>
      <c r="H2" s="17" t="s">
        <v>297</v>
      </c>
      <c r="I2" s="17" t="s">
        <v>333</v>
      </c>
      <c r="J2" s="17" t="s">
        <v>334</v>
      </c>
      <c r="K2" s="17"/>
      <c r="L2" s="31"/>
      <c r="M2" s="31"/>
      <c r="N2" s="31"/>
      <c r="O2" s="31"/>
      <c r="P2" s="31"/>
      <c r="Q2" s="31"/>
      <c r="R2" s="31"/>
      <c r="S2" s="31"/>
      <c r="T2" s="31"/>
      <c r="U2" s="31"/>
      <c r="V2" s="31"/>
    </row>
    <row r="3" spans="1:26" ht="24">
      <c r="A3" s="34">
        <v>2</v>
      </c>
      <c r="B3" s="74" t="s">
        <v>85</v>
      </c>
      <c r="C3" s="110">
        <v>23970</v>
      </c>
      <c r="D3" s="250" t="s">
        <v>275</v>
      </c>
      <c r="E3" s="261" t="s">
        <v>294</v>
      </c>
      <c r="F3" s="23" t="s">
        <v>1618</v>
      </c>
      <c r="G3" s="17" t="s">
        <v>295</v>
      </c>
      <c r="H3" s="17" t="s">
        <v>297</v>
      </c>
      <c r="I3" s="17" t="s">
        <v>333</v>
      </c>
      <c r="J3" s="17" t="s">
        <v>334</v>
      </c>
      <c r="K3" s="23"/>
    </row>
    <row r="4" spans="1:26" ht="23.25">
      <c r="A4" s="215">
        <v>3</v>
      </c>
      <c r="B4" s="264" t="s">
        <v>1613</v>
      </c>
      <c r="C4" s="268">
        <v>24027</v>
      </c>
      <c r="D4" s="247" t="s">
        <v>585</v>
      </c>
      <c r="E4" s="261" t="s">
        <v>294</v>
      </c>
      <c r="F4" s="248" t="s">
        <v>1626</v>
      </c>
      <c r="G4" s="212" t="s">
        <v>295</v>
      </c>
      <c r="H4" s="212" t="s">
        <v>297</v>
      </c>
      <c r="I4" s="212" t="s">
        <v>333</v>
      </c>
      <c r="J4" s="212" t="s">
        <v>334</v>
      </c>
      <c r="K4" s="99"/>
    </row>
    <row r="5" spans="1:26">
      <c r="A5" s="241">
        <v>4</v>
      </c>
      <c r="B5" s="241"/>
      <c r="C5" s="180"/>
      <c r="D5" s="245"/>
      <c r="E5" s="259"/>
      <c r="F5" s="111"/>
      <c r="G5" s="15"/>
      <c r="H5" s="15"/>
      <c r="I5" s="15"/>
      <c r="J5" s="15"/>
      <c r="K5" s="51"/>
    </row>
    <row r="6" spans="1:26">
      <c r="A6" s="241">
        <v>5</v>
      </c>
      <c r="B6" s="241"/>
      <c r="C6" s="180"/>
      <c r="D6" s="245"/>
      <c r="E6" s="259"/>
      <c r="F6" s="260"/>
      <c r="G6" s="15"/>
      <c r="H6" s="15"/>
      <c r="I6" s="15"/>
      <c r="J6" s="15"/>
      <c r="K6" s="51"/>
    </row>
    <row r="7" spans="1:26">
      <c r="A7" s="241">
        <v>6</v>
      </c>
      <c r="B7" s="180"/>
      <c r="C7" s="180"/>
      <c r="D7" s="245"/>
      <c r="E7" s="259"/>
      <c r="F7" s="51"/>
      <c r="G7" s="15"/>
      <c r="H7" s="15"/>
      <c r="I7" s="15"/>
      <c r="J7" s="15"/>
      <c r="K7" s="51"/>
    </row>
  </sheetData>
  <dataValidations count="4">
    <dataValidation type="list" allowBlank="1" showErrorMessage="1" sqref="G2:G7" xr:uid="{25A759D7-6399-4955-B262-0263CBC6864E}">
      <formula1>"Minor,Significant,Major"</formula1>
    </dataValidation>
    <dataValidation type="list" allowBlank="1" showErrorMessage="1" sqref="H2:H7" xr:uid="{E6CCF6EF-0DD1-44B8-A9D9-62D8E32093D5}">
      <formula1>"Internal,External"</formula1>
    </dataValidation>
    <dataValidation type="list" allowBlank="1" showErrorMessage="1" sqref="I2:I7" xr:uid="{DC67CBC4-6496-4AAB-B565-2A1B37E0FDDD}">
      <formula1>"Open,Inprogress,Closed"</formula1>
    </dataValidation>
    <dataValidation type="list" allowBlank="1" showErrorMessage="1" sqref="E2:E7" xr:uid="{A7E79485-0DB0-4A9D-83AC-04B4E69E8DC6}">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023E969-9564-4158-AE39-DC87184E9D1F}">
          <x14:formula1>
            <xm:f>Details!$A$2:$A$10</xm:f>
          </x14:formula1>
          <xm:sqref>J2:J7</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C7AA-5A60-4AFB-A972-CE33AEC065CD}">
  <sheetPr>
    <outlinePr summaryBelow="0" summaryRight="0"/>
  </sheetPr>
  <dimension ref="A1:X939"/>
  <sheetViews>
    <sheetView showGridLines="0" workbookViewId="0">
      <pane xSplit="5" ySplit="2" topLeftCell="F3" activePane="bottomRight" state="frozen"/>
      <selection pane="bottomRight" activeCell="X7" sqref="X7"/>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4.42578125" style="109" customWidth="1"/>
    <col min="6" max="6" width="14.5703125" customWidth="1"/>
    <col min="7" max="7" width="12.855468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style="109" customWidth="1"/>
    <col min="18" max="18" width="10.140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189" customFormat="1" ht="23.25">
      <c r="A3" s="182">
        <v>1</v>
      </c>
      <c r="B3" s="183" t="s">
        <v>83</v>
      </c>
      <c r="C3" s="182" t="s">
        <v>290</v>
      </c>
      <c r="D3" s="237">
        <v>45696</v>
      </c>
      <c r="E3" s="146" t="s">
        <v>1628</v>
      </c>
      <c r="F3" s="183">
        <v>3</v>
      </c>
      <c r="G3" s="116">
        <v>3</v>
      </c>
      <c r="H3" s="223" t="s">
        <v>339</v>
      </c>
      <c r="I3" s="146" t="s">
        <v>275</v>
      </c>
      <c r="J3" s="117" t="s">
        <v>302</v>
      </c>
      <c r="K3" s="146" t="s">
        <v>275</v>
      </c>
      <c r="L3" s="117" t="s">
        <v>303</v>
      </c>
      <c r="M3" s="103" t="s">
        <v>1629</v>
      </c>
      <c r="N3" s="185">
        <v>45526</v>
      </c>
      <c r="O3" s="183" t="s">
        <v>275</v>
      </c>
      <c r="P3" s="185">
        <v>45533</v>
      </c>
      <c r="Q3" s="117" t="s">
        <v>303</v>
      </c>
      <c r="R3" s="187" t="s">
        <v>305</v>
      </c>
      <c r="S3" s="185">
        <v>45533</v>
      </c>
      <c r="T3" s="117" t="s">
        <v>303</v>
      </c>
      <c r="U3" s="117" t="s">
        <v>799</v>
      </c>
      <c r="V3" s="117" t="s">
        <v>799</v>
      </c>
      <c r="W3" s="186" t="s">
        <v>333</v>
      </c>
      <c r="X3" s="176"/>
    </row>
    <row r="4" spans="1:24" s="189" customFormat="1" ht="92.25" customHeight="1">
      <c r="A4" s="182">
        <v>2</v>
      </c>
      <c r="B4" s="183" t="s">
        <v>83</v>
      </c>
      <c r="C4" s="182" t="s">
        <v>275</v>
      </c>
      <c r="D4" s="237">
        <v>45810</v>
      </c>
      <c r="E4" s="225" t="s">
        <v>1630</v>
      </c>
      <c r="F4" s="183">
        <v>8</v>
      </c>
      <c r="G4" s="183">
        <v>8</v>
      </c>
      <c r="H4" s="223" t="s">
        <v>301</v>
      </c>
      <c r="I4" s="146" t="s">
        <v>290</v>
      </c>
      <c r="J4" s="117" t="s">
        <v>302</v>
      </c>
      <c r="K4" t="s">
        <v>290</v>
      </c>
      <c r="L4" s="117" t="s">
        <v>303</v>
      </c>
      <c r="M4" s="127" t="s">
        <v>1631</v>
      </c>
      <c r="N4" s="185">
        <v>45531</v>
      </c>
      <c r="O4" s="183" t="s">
        <v>282</v>
      </c>
      <c r="P4" s="185">
        <v>45531</v>
      </c>
      <c r="Q4" s="117" t="s">
        <v>303</v>
      </c>
      <c r="R4" s="187" t="s">
        <v>305</v>
      </c>
      <c r="S4" s="185">
        <v>45531</v>
      </c>
      <c r="T4" s="117" t="s">
        <v>303</v>
      </c>
      <c r="U4" s="117" t="s">
        <v>301</v>
      </c>
      <c r="V4" s="117" t="s">
        <v>301</v>
      </c>
      <c r="W4" s="186" t="s">
        <v>333</v>
      </c>
      <c r="X4" s="176"/>
    </row>
    <row r="5" spans="1:24" s="189" customFormat="1" ht="12">
      <c r="A5" s="182">
        <v>3</v>
      </c>
      <c r="B5" s="183" t="s">
        <v>83</v>
      </c>
      <c r="C5" s="182" t="s">
        <v>307</v>
      </c>
      <c r="D5" s="184">
        <v>45809</v>
      </c>
      <c r="E5" s="221" t="s">
        <v>1620</v>
      </c>
      <c r="F5" s="183">
        <v>13</v>
      </c>
      <c r="G5" s="183"/>
      <c r="H5" s="183" t="s">
        <v>301</v>
      </c>
      <c r="I5" s="146" t="s">
        <v>301</v>
      </c>
      <c r="J5" s="117" t="s">
        <v>301</v>
      </c>
      <c r="K5" s="117" t="s">
        <v>301</v>
      </c>
      <c r="L5" s="117" t="s">
        <v>301</v>
      </c>
      <c r="M5" s="127" t="s">
        <v>301</v>
      </c>
      <c r="N5" s="185" t="s">
        <v>301</v>
      </c>
      <c r="O5" s="183" t="s">
        <v>301</v>
      </c>
      <c r="P5" s="185" t="s">
        <v>301</v>
      </c>
      <c r="Q5" s="117" t="s">
        <v>301</v>
      </c>
      <c r="R5" s="187" t="s">
        <v>301</v>
      </c>
      <c r="S5" s="185" t="s">
        <v>301</v>
      </c>
      <c r="T5" s="117" t="s">
        <v>301</v>
      </c>
      <c r="U5" s="117" t="s">
        <v>301</v>
      </c>
      <c r="V5" s="117" t="s">
        <v>301</v>
      </c>
      <c r="W5" s="186" t="s">
        <v>298</v>
      </c>
      <c r="X5" s="263" t="s">
        <v>1632</v>
      </c>
    </row>
    <row r="6" spans="1:24" s="189" customFormat="1" ht="22.5">
      <c r="A6" s="182">
        <v>4</v>
      </c>
      <c r="B6" s="183" t="s">
        <v>83</v>
      </c>
      <c r="C6" s="182" t="s">
        <v>282</v>
      </c>
      <c r="D6" s="249">
        <v>23870</v>
      </c>
      <c r="E6" s="176" t="s">
        <v>1633</v>
      </c>
      <c r="F6" s="183">
        <v>1</v>
      </c>
      <c r="G6" s="183">
        <v>1</v>
      </c>
      <c r="H6" s="183" t="s">
        <v>301</v>
      </c>
      <c r="I6" s="146" t="s">
        <v>301</v>
      </c>
      <c r="J6" s="117" t="s">
        <v>301</v>
      </c>
      <c r="K6" s="117" t="s">
        <v>301</v>
      </c>
      <c r="L6" s="117" t="s">
        <v>301</v>
      </c>
      <c r="M6" s="127"/>
      <c r="N6" s="185" t="s">
        <v>301</v>
      </c>
      <c r="O6" s="183" t="s">
        <v>301</v>
      </c>
      <c r="P6" s="185" t="s">
        <v>301</v>
      </c>
      <c r="Q6" s="117" t="s">
        <v>301</v>
      </c>
      <c r="R6" s="187" t="s">
        <v>301</v>
      </c>
      <c r="S6" s="185" t="s">
        <v>301</v>
      </c>
      <c r="T6" s="117" t="s">
        <v>301</v>
      </c>
      <c r="U6" s="117" t="s">
        <v>301</v>
      </c>
      <c r="V6" s="117" t="s">
        <v>301</v>
      </c>
      <c r="W6" s="186" t="s">
        <v>333</v>
      </c>
      <c r="X6" s="176" t="s">
        <v>1486</v>
      </c>
    </row>
    <row r="7" spans="1:24" s="189" customFormat="1" ht="21.75">
      <c r="A7" s="182">
        <v>5</v>
      </c>
      <c r="B7" s="183" t="s">
        <v>83</v>
      </c>
      <c r="C7" s="229" t="s">
        <v>1634</v>
      </c>
      <c r="D7" s="252">
        <v>45646</v>
      </c>
      <c r="E7" s="253" t="s">
        <v>1635</v>
      </c>
      <c r="F7" s="183">
        <v>3</v>
      </c>
      <c r="G7" s="183">
        <v>3</v>
      </c>
      <c r="H7" s="183" t="s">
        <v>301</v>
      </c>
      <c r="I7" s="146" t="s">
        <v>301</v>
      </c>
      <c r="J7" s="117" t="s">
        <v>301</v>
      </c>
      <c r="K7" s="117" t="s">
        <v>301</v>
      </c>
      <c r="L7" s="117" t="s">
        <v>301</v>
      </c>
      <c r="M7" s="127" t="s">
        <v>301</v>
      </c>
      <c r="N7" s="185" t="s">
        <v>301</v>
      </c>
      <c r="O7" s="183" t="s">
        <v>301</v>
      </c>
      <c r="P7" s="185" t="s">
        <v>301</v>
      </c>
      <c r="Q7" s="117" t="s">
        <v>301</v>
      </c>
      <c r="R7" s="187" t="s">
        <v>301</v>
      </c>
      <c r="S7" s="185" t="s">
        <v>301</v>
      </c>
      <c r="T7" s="117" t="s">
        <v>301</v>
      </c>
      <c r="U7" s="117" t="s">
        <v>301</v>
      </c>
      <c r="V7" s="117" t="s">
        <v>301</v>
      </c>
      <c r="W7" s="186" t="s">
        <v>333</v>
      </c>
      <c r="X7" s="176" t="s">
        <v>1603</v>
      </c>
    </row>
    <row r="8" spans="1:24" s="189" customFormat="1" ht="12">
      <c r="A8" s="182">
        <v>6</v>
      </c>
      <c r="B8" s="242" t="s">
        <v>83</v>
      </c>
      <c r="C8" s="229" t="s">
        <v>282</v>
      </c>
      <c r="D8" s="116">
        <v>23904</v>
      </c>
      <c r="E8" s="254" t="s">
        <v>1636</v>
      </c>
      <c r="F8" s="183">
        <v>3</v>
      </c>
      <c r="G8" s="183">
        <v>3</v>
      </c>
      <c r="H8" s="183" t="s">
        <v>301</v>
      </c>
      <c r="I8" s="146" t="s">
        <v>301</v>
      </c>
      <c r="J8" s="117" t="s">
        <v>301</v>
      </c>
      <c r="K8" s="117" t="s">
        <v>301</v>
      </c>
      <c r="L8" s="117" t="s">
        <v>301</v>
      </c>
      <c r="M8" s="127" t="s">
        <v>301</v>
      </c>
      <c r="N8" s="185" t="s">
        <v>301</v>
      </c>
      <c r="O8" s="183" t="s">
        <v>301</v>
      </c>
      <c r="P8" s="185" t="s">
        <v>301</v>
      </c>
      <c r="Q8" s="117" t="s">
        <v>301</v>
      </c>
      <c r="R8" s="187" t="s">
        <v>301</v>
      </c>
      <c r="S8" s="185" t="s">
        <v>301</v>
      </c>
      <c r="T8" s="117" t="s">
        <v>301</v>
      </c>
      <c r="U8" s="117" t="s">
        <v>301</v>
      </c>
      <c r="V8" s="117" t="s">
        <v>301</v>
      </c>
      <c r="W8" s="186" t="s">
        <v>333</v>
      </c>
      <c r="X8" s="176"/>
    </row>
    <row r="9" spans="1:24" s="189" customFormat="1" ht="35.25">
      <c r="A9" s="182">
        <v>7</v>
      </c>
      <c r="B9" s="242" t="s">
        <v>83</v>
      </c>
      <c r="C9" s="235" t="s">
        <v>290</v>
      </c>
      <c r="D9" s="244">
        <v>45811</v>
      </c>
      <c r="E9" s="262" t="s">
        <v>1637</v>
      </c>
      <c r="F9" s="183">
        <v>5</v>
      </c>
      <c r="G9" s="183">
        <v>5</v>
      </c>
      <c r="H9" s="223" t="s">
        <v>301</v>
      </c>
      <c r="I9" s="146" t="s">
        <v>290</v>
      </c>
      <c r="J9" s="117" t="s">
        <v>302</v>
      </c>
      <c r="K9" t="s">
        <v>290</v>
      </c>
      <c r="L9" s="117" t="s">
        <v>303</v>
      </c>
      <c r="M9" s="127" t="s">
        <v>1638</v>
      </c>
      <c r="N9" s="185">
        <v>45540</v>
      </c>
      <c r="O9" s="183" t="s">
        <v>282</v>
      </c>
      <c r="P9" s="185">
        <v>45540</v>
      </c>
      <c r="Q9" s="117" t="s">
        <v>303</v>
      </c>
      <c r="R9" s="187" t="s">
        <v>305</v>
      </c>
      <c r="S9" s="185">
        <v>45540</v>
      </c>
      <c r="T9" s="117" t="s">
        <v>303</v>
      </c>
      <c r="U9" s="117" t="s">
        <v>301</v>
      </c>
      <c r="V9" s="117" t="s">
        <v>301</v>
      </c>
      <c r="W9" s="186" t="s">
        <v>333</v>
      </c>
      <c r="X9" s="176"/>
    </row>
    <row r="10" spans="1:24" s="189" customFormat="1" ht="13.5">
      <c r="A10" s="182">
        <v>8</v>
      </c>
      <c r="B10" s="183"/>
      <c r="C10" s="182"/>
      <c r="D10" s="249"/>
      <c r="E10" s="176"/>
      <c r="F10" s="183"/>
      <c r="G10" s="183"/>
      <c r="H10" s="223"/>
      <c r="I10" s="146"/>
      <c r="J10" s="117"/>
      <c r="K10" s="117"/>
      <c r="L10" s="117"/>
      <c r="M10" s="205"/>
      <c r="N10" s="185"/>
      <c r="O10" s="184"/>
      <c r="P10" s="185"/>
      <c r="Q10" s="117"/>
      <c r="R10" s="187"/>
      <c r="S10" s="185"/>
      <c r="T10" s="117"/>
      <c r="U10" s="117"/>
      <c r="V10" s="117"/>
      <c r="W10" s="186"/>
      <c r="X10" s="176"/>
    </row>
    <row r="11" spans="1:24" s="189" customFormat="1" ht="12">
      <c r="A11" s="182">
        <v>9</v>
      </c>
      <c r="B11" s="255"/>
      <c r="C11" s="182"/>
      <c r="D11" s="116"/>
      <c r="E11" s="257"/>
      <c r="F11" s="183"/>
      <c r="G11" s="183"/>
      <c r="H11" s="183"/>
      <c r="I11" s="146"/>
      <c r="J11" s="146"/>
      <c r="K11" s="117"/>
      <c r="L11" s="146"/>
      <c r="M11" s="191"/>
      <c r="N11" s="185"/>
      <c r="O11" s="184"/>
      <c r="P11" s="185"/>
      <c r="Q11" s="117"/>
      <c r="R11" s="190"/>
      <c r="S11" s="190"/>
      <c r="T11" s="190"/>
      <c r="U11" s="117"/>
      <c r="V11" s="224"/>
      <c r="W11" s="186"/>
      <c r="X11" s="117"/>
    </row>
    <row r="12" spans="1:24" s="189" customFormat="1">
      <c r="A12" s="182">
        <v>10</v>
      </c>
      <c r="B12" s="256"/>
      <c r="C12" s="182"/>
      <c r="D12" s="183"/>
      <c r="E12" s="146"/>
      <c r="F12" s="183"/>
      <c r="G12" s="183"/>
      <c r="H12" s="183"/>
      <c r="I12" s="146"/>
      <c r="J12" s="117"/>
      <c r="K12" s="117"/>
      <c r="L12" s="117"/>
      <c r="M12" s="127"/>
      <c r="N12" s="185"/>
      <c r="O12" s="183"/>
      <c r="P12" s="185"/>
      <c r="Q12" s="117"/>
      <c r="R12" s="187"/>
      <c r="S12" s="185"/>
      <c r="T12" s="117"/>
      <c r="U12" s="117"/>
      <c r="V12" s="117"/>
      <c r="W12" s="186"/>
      <c r="X12" s="176"/>
    </row>
    <row r="13" spans="1:24">
      <c r="B13" s="5"/>
      <c r="C13" s="26"/>
      <c r="E13" s="5"/>
      <c r="F13" s="5"/>
      <c r="G13" s="126"/>
      <c r="I13" s="26"/>
      <c r="K13" s="26"/>
      <c r="M13" s="26"/>
      <c r="N13" s="26"/>
      <c r="O13" s="26"/>
      <c r="P13" s="26"/>
      <c r="T13" s="5"/>
      <c r="X13" s="5"/>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sheetData>
  <dataValidations count="1">
    <dataValidation type="list" allowBlank="1" showErrorMessage="1" sqref="W3:W12" xr:uid="{AA84D899-582E-4CF8-BE67-9F7563D67114}">
      <formula1>"Open,Inprogress,Hold,Closed"</formula1>
    </dataValidation>
  </dataValidations>
  <hyperlinks>
    <hyperlink ref="M4" r:id="rId1" display="https://dev.azure.com/heartlandschools/MySchoolBucks/_git/SchoolBucks/pullrequest/38668" xr:uid="{C2026F1C-3D2A-4323-9D08-4C0B03E87D15}"/>
    <hyperlink ref="M3" r:id="rId2" xr:uid="{A727FBB3-84C5-4F3B-B407-D52CF19BC75B}"/>
    <hyperlink ref="M9" r:id="rId3" xr:uid="{F37DDF2D-D78E-4F42-AB74-C70033066C89}"/>
  </hyperlinks>
  <pageMargins left="0" right="0" top="0" bottom="0" header="0" footer="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82C0-C530-472A-9F7E-A66B619D65F1}">
  <sheetPr>
    <outlinePr summaryBelow="0" summaryRight="0"/>
  </sheetPr>
  <dimension ref="A1:Z7"/>
  <sheetViews>
    <sheetView workbookViewId="0">
      <selection activeCell="B4" sqref="B4"/>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35.25">
      <c r="A2" s="34">
        <v>1</v>
      </c>
      <c r="B2" s="180" t="s">
        <v>83</v>
      </c>
      <c r="C2" s="180">
        <v>23870</v>
      </c>
      <c r="D2" s="250" t="s">
        <v>282</v>
      </c>
      <c r="E2" s="261" t="s">
        <v>294</v>
      </c>
      <c r="F2" s="23" t="s">
        <v>1633</v>
      </c>
      <c r="G2" s="17" t="s">
        <v>295</v>
      </c>
      <c r="H2" s="17" t="s">
        <v>297</v>
      </c>
      <c r="I2" s="17" t="s">
        <v>333</v>
      </c>
      <c r="J2" s="17" t="s">
        <v>334</v>
      </c>
      <c r="K2" s="17"/>
      <c r="L2" s="31"/>
      <c r="M2" s="31"/>
      <c r="N2" s="31"/>
      <c r="O2" s="31"/>
      <c r="P2" s="31"/>
      <c r="Q2" s="31"/>
      <c r="R2" s="31"/>
      <c r="S2" s="31"/>
      <c r="T2" s="31"/>
      <c r="U2" s="31"/>
      <c r="V2" s="31"/>
    </row>
    <row r="3" spans="1:26">
      <c r="A3" s="34">
        <v>2</v>
      </c>
      <c r="B3" s="10" t="s">
        <v>83</v>
      </c>
      <c r="C3" s="211">
        <v>23904</v>
      </c>
      <c r="D3" s="212" t="s">
        <v>282</v>
      </c>
      <c r="E3" s="261" t="s">
        <v>294</v>
      </c>
      <c r="F3" s="23" t="s">
        <v>1636</v>
      </c>
      <c r="G3" s="17" t="s">
        <v>295</v>
      </c>
      <c r="H3" s="17" t="s">
        <v>297</v>
      </c>
      <c r="I3" s="17" t="s">
        <v>333</v>
      </c>
      <c r="J3" s="17" t="s">
        <v>334</v>
      </c>
      <c r="K3" s="23"/>
    </row>
    <row r="4" spans="1:26" ht="69">
      <c r="A4" s="215">
        <v>3</v>
      </c>
      <c r="B4" s="180" t="s">
        <v>83</v>
      </c>
      <c r="C4" s="246">
        <v>45696</v>
      </c>
      <c r="D4" s="247" t="s">
        <v>290</v>
      </c>
      <c r="E4" s="212" t="s">
        <v>330</v>
      </c>
      <c r="F4" s="248" t="s">
        <v>1639</v>
      </c>
      <c r="G4" s="212" t="s">
        <v>295</v>
      </c>
      <c r="H4" s="212" t="s">
        <v>332</v>
      </c>
      <c r="I4" s="212" t="s">
        <v>333</v>
      </c>
      <c r="J4" s="212" t="s">
        <v>334</v>
      </c>
      <c r="K4" s="99"/>
    </row>
    <row r="5" spans="1:26">
      <c r="A5" s="241">
        <v>4</v>
      </c>
      <c r="B5" s="241"/>
      <c r="C5" s="180"/>
      <c r="D5" s="245"/>
      <c r="E5" s="259"/>
      <c r="F5" s="111"/>
      <c r="G5" s="15"/>
      <c r="H5" s="15"/>
      <c r="I5" s="15"/>
      <c r="J5" s="15"/>
      <c r="K5" s="51"/>
    </row>
    <row r="6" spans="1:26">
      <c r="A6" s="241">
        <v>5</v>
      </c>
      <c r="B6" s="241"/>
      <c r="C6" s="180"/>
      <c r="D6" s="245"/>
      <c r="E6" s="259"/>
      <c r="F6" s="260"/>
      <c r="G6" s="15"/>
      <c r="H6" s="15"/>
      <c r="I6" s="15"/>
      <c r="J6" s="15"/>
      <c r="K6" s="51"/>
    </row>
    <row r="7" spans="1:26">
      <c r="A7" s="241">
        <v>6</v>
      </c>
      <c r="B7" s="180"/>
      <c r="C7" s="180"/>
      <c r="D7" s="245"/>
      <c r="E7" s="259"/>
      <c r="F7" s="51"/>
      <c r="G7" s="15"/>
      <c r="H7" s="15"/>
      <c r="I7" s="15"/>
      <c r="J7" s="15"/>
      <c r="K7" s="51"/>
    </row>
  </sheetData>
  <dataValidations count="4">
    <dataValidation type="list" allowBlank="1" showErrorMessage="1" sqref="E2:E7" xr:uid="{26412884-1DAD-44E1-9DC8-6A7ACB36086C}">
      <formula1>"Bounceback,Defect,None"</formula1>
    </dataValidation>
    <dataValidation type="list" allowBlank="1" showErrorMessage="1" sqref="I2:I7" xr:uid="{556EB042-E918-4EBF-9B54-47ECBFF40DBE}">
      <formula1>"Open,Inprogress,Closed"</formula1>
    </dataValidation>
    <dataValidation type="list" allowBlank="1" showErrorMessage="1" sqref="H2:H7" xr:uid="{D4CAF2D0-3C9A-4189-A3A4-58D2E707D768}">
      <formula1>"Internal,External"</formula1>
    </dataValidation>
    <dataValidation type="list" allowBlank="1" showErrorMessage="1" sqref="G2:G7" xr:uid="{867DD662-A372-4E8B-9170-A043055EBE1A}">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C024E2F-8F15-43F1-95CA-0A798840141E}">
          <x14:formula1>
            <xm:f>Details!$A$2:$A$10</xm:f>
          </x14:formula1>
          <xm:sqref>J2:J7</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2A74D-31F2-4C37-9F04-8C7CA409885C}">
  <sheetPr>
    <outlinePr summaryBelow="0" summaryRight="0"/>
  </sheetPr>
  <dimension ref="A1:X941"/>
  <sheetViews>
    <sheetView showGridLines="0" workbookViewId="0">
      <pane xSplit="5" ySplit="2" topLeftCell="W9" activePane="bottomRight" state="frozen"/>
      <selection pane="bottomRight" activeCell="X14" sqref="X14"/>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55.140625" style="109" customWidth="1"/>
    <col min="6" max="6" width="14.5703125" customWidth="1"/>
    <col min="7" max="7" width="12.855468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style="109" customWidth="1"/>
    <col min="18" max="18" width="10.140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189" customFormat="1" ht="36">
      <c r="A3" s="182">
        <v>1</v>
      </c>
      <c r="B3" s="183" t="s">
        <v>81</v>
      </c>
      <c r="C3" s="182" t="s">
        <v>275</v>
      </c>
      <c r="D3" s="237">
        <v>45636</v>
      </c>
      <c r="E3" s="146" t="s">
        <v>1640</v>
      </c>
      <c r="F3" s="183">
        <v>3</v>
      </c>
      <c r="G3" s="116">
        <v>3</v>
      </c>
      <c r="H3" s="223" t="s">
        <v>301</v>
      </c>
      <c r="I3" s="146" t="s">
        <v>290</v>
      </c>
      <c r="J3" s="117" t="s">
        <v>302</v>
      </c>
      <c r="K3" s="117" t="s">
        <v>290</v>
      </c>
      <c r="L3" s="117" t="s">
        <v>799</v>
      </c>
      <c r="M3" s="103" t="s">
        <v>1641</v>
      </c>
      <c r="N3" s="185">
        <v>45517</v>
      </c>
      <c r="O3" s="183" t="s">
        <v>282</v>
      </c>
      <c r="P3" s="185">
        <v>45518</v>
      </c>
      <c r="Q3" s="117" t="s">
        <v>799</v>
      </c>
      <c r="R3" s="187" t="s">
        <v>321</v>
      </c>
      <c r="S3" s="185">
        <v>45519</v>
      </c>
      <c r="T3" s="117" t="s">
        <v>799</v>
      </c>
      <c r="U3" s="117" t="s">
        <v>301</v>
      </c>
      <c r="V3" s="117" t="s">
        <v>301</v>
      </c>
      <c r="W3" s="186" t="s">
        <v>333</v>
      </c>
      <c r="X3" s="176"/>
    </row>
    <row r="4" spans="1:24" s="189" customFormat="1" ht="23.25">
      <c r="A4" s="182">
        <v>2</v>
      </c>
      <c r="B4" s="183" t="s">
        <v>81</v>
      </c>
      <c r="C4" s="235" t="s">
        <v>282</v>
      </c>
      <c r="D4" s="237">
        <v>45260</v>
      </c>
      <c r="E4" s="225" t="s">
        <v>1642</v>
      </c>
      <c r="F4" s="183">
        <v>13</v>
      </c>
      <c r="G4" s="183">
        <v>13</v>
      </c>
      <c r="H4" s="223" t="s">
        <v>317</v>
      </c>
      <c r="I4" s="146" t="s">
        <v>321</v>
      </c>
      <c r="J4" s="117" t="s">
        <v>799</v>
      </c>
      <c r="K4" s="117" t="s">
        <v>321</v>
      </c>
      <c r="L4" s="117" t="s">
        <v>799</v>
      </c>
      <c r="M4" s="103" t="s">
        <v>1643</v>
      </c>
      <c r="N4" s="185">
        <v>45519</v>
      </c>
      <c r="O4" s="183" t="s">
        <v>352</v>
      </c>
      <c r="P4" s="185">
        <v>45519</v>
      </c>
      <c r="Q4" s="117" t="s">
        <v>799</v>
      </c>
      <c r="R4" s="187" t="s">
        <v>305</v>
      </c>
      <c r="S4" s="185">
        <v>45520</v>
      </c>
      <c r="T4" s="117" t="s">
        <v>799</v>
      </c>
      <c r="U4" s="117" t="s">
        <v>799</v>
      </c>
      <c r="V4" s="117" t="s">
        <v>799</v>
      </c>
      <c r="W4" s="186" t="s">
        <v>333</v>
      </c>
      <c r="X4" s="176" t="s">
        <v>1644</v>
      </c>
    </row>
    <row r="5" spans="1:24" s="189" customFormat="1" ht="23.25">
      <c r="A5" s="182">
        <v>3</v>
      </c>
      <c r="B5" s="183" t="s">
        <v>81</v>
      </c>
      <c r="C5" s="182" t="s">
        <v>290</v>
      </c>
      <c r="D5" s="184">
        <v>45630</v>
      </c>
      <c r="E5" s="221" t="s">
        <v>1645</v>
      </c>
      <c r="F5" s="183">
        <v>3</v>
      </c>
      <c r="G5" s="183">
        <v>3</v>
      </c>
      <c r="H5" s="223" t="s">
        <v>1646</v>
      </c>
      <c r="I5" s="146" t="s">
        <v>275</v>
      </c>
      <c r="J5" s="117" t="s">
        <v>799</v>
      </c>
      <c r="K5" s="117" t="s">
        <v>282</v>
      </c>
      <c r="L5" s="117" t="s">
        <v>799</v>
      </c>
      <c r="M5" s="127" t="s">
        <v>1647</v>
      </c>
      <c r="N5" s="185">
        <v>45518</v>
      </c>
      <c r="O5" s="183" t="s">
        <v>282</v>
      </c>
      <c r="P5" s="185">
        <v>45523</v>
      </c>
      <c r="Q5" s="117" t="s">
        <v>799</v>
      </c>
      <c r="R5" s="187" t="s">
        <v>321</v>
      </c>
      <c r="S5" s="185">
        <v>45523</v>
      </c>
      <c r="T5" s="117" t="s">
        <v>799</v>
      </c>
      <c r="U5" s="117" t="s">
        <v>799</v>
      </c>
      <c r="V5" s="117" t="s">
        <v>799</v>
      </c>
      <c r="W5" s="186" t="s">
        <v>333</v>
      </c>
      <c r="X5" s="176"/>
    </row>
    <row r="6" spans="1:24" s="189" customFormat="1" ht="22.5">
      <c r="A6" s="182">
        <v>4</v>
      </c>
      <c r="B6" s="183" t="s">
        <v>81</v>
      </c>
      <c r="C6" s="182" t="s">
        <v>290</v>
      </c>
      <c r="D6" s="249">
        <v>23779</v>
      </c>
      <c r="E6" s="176" t="s">
        <v>1648</v>
      </c>
      <c r="F6" s="183">
        <v>2</v>
      </c>
      <c r="G6" s="183">
        <v>2</v>
      </c>
      <c r="H6" s="223" t="s">
        <v>301</v>
      </c>
      <c r="I6" s="117" t="s">
        <v>301</v>
      </c>
      <c r="J6" s="146" t="s">
        <v>301</v>
      </c>
      <c r="K6" s="117" t="s">
        <v>301</v>
      </c>
      <c r="L6" s="146" t="s">
        <v>301</v>
      </c>
      <c r="M6" s="103" t="s">
        <v>301</v>
      </c>
      <c r="N6" s="185" t="s">
        <v>301</v>
      </c>
      <c r="O6" s="184" t="s">
        <v>301</v>
      </c>
      <c r="P6" s="185" t="s">
        <v>301</v>
      </c>
      <c r="Q6" s="117" t="s">
        <v>301</v>
      </c>
      <c r="R6" s="190" t="s">
        <v>301</v>
      </c>
      <c r="S6" s="190" t="s">
        <v>301</v>
      </c>
      <c r="T6" s="190" t="s">
        <v>301</v>
      </c>
      <c r="U6" s="117" t="s">
        <v>301</v>
      </c>
      <c r="V6" s="117" t="s">
        <v>301</v>
      </c>
      <c r="W6" s="186" t="s">
        <v>333</v>
      </c>
      <c r="X6" s="176" t="s">
        <v>1649</v>
      </c>
    </row>
    <row r="7" spans="1:24" s="189" customFormat="1" ht="21.75">
      <c r="A7" s="182">
        <v>5</v>
      </c>
      <c r="B7" s="183" t="s">
        <v>81</v>
      </c>
      <c r="C7" s="229" t="s">
        <v>321</v>
      </c>
      <c r="D7" s="252">
        <v>45637</v>
      </c>
      <c r="E7" s="253" t="s">
        <v>1650</v>
      </c>
      <c r="F7" s="183">
        <v>2</v>
      </c>
      <c r="G7" s="183">
        <v>2</v>
      </c>
      <c r="H7" s="223" t="s">
        <v>301</v>
      </c>
      <c r="I7" s="117" t="s">
        <v>301</v>
      </c>
      <c r="J7" s="146" t="s">
        <v>301</v>
      </c>
      <c r="K7" s="117" t="s">
        <v>301</v>
      </c>
      <c r="L7" s="146" t="s">
        <v>301</v>
      </c>
      <c r="M7" s="103" t="s">
        <v>301</v>
      </c>
      <c r="N7" s="185" t="s">
        <v>301</v>
      </c>
      <c r="O7" s="184" t="s">
        <v>301</v>
      </c>
      <c r="P7" s="185" t="s">
        <v>301</v>
      </c>
      <c r="Q7" s="117" t="s">
        <v>301</v>
      </c>
      <c r="R7" s="190" t="s">
        <v>301</v>
      </c>
      <c r="S7" s="190" t="s">
        <v>301</v>
      </c>
      <c r="T7" s="190" t="s">
        <v>301</v>
      </c>
      <c r="U7" s="117" t="s">
        <v>301</v>
      </c>
      <c r="V7" s="117" t="s">
        <v>301</v>
      </c>
      <c r="W7" s="186" t="s">
        <v>333</v>
      </c>
      <c r="X7" s="176" t="s">
        <v>1649</v>
      </c>
    </row>
    <row r="8" spans="1:24" s="189" customFormat="1" ht="72">
      <c r="A8" s="182">
        <v>6</v>
      </c>
      <c r="B8" s="242" t="s">
        <v>81</v>
      </c>
      <c r="C8" s="229" t="s">
        <v>282</v>
      </c>
      <c r="D8" s="116">
        <v>45652</v>
      </c>
      <c r="E8" s="254" t="s">
        <v>1651</v>
      </c>
      <c r="F8" s="183">
        <v>5</v>
      </c>
      <c r="G8" s="183">
        <v>5</v>
      </c>
      <c r="H8" s="223" t="s">
        <v>507</v>
      </c>
      <c r="I8" s="146" t="s">
        <v>321</v>
      </c>
      <c r="J8" s="117" t="s">
        <v>799</v>
      </c>
      <c r="K8" s="117" t="s">
        <v>321</v>
      </c>
      <c r="L8" s="117" t="s">
        <v>799</v>
      </c>
      <c r="M8" s="127" t="s">
        <v>1652</v>
      </c>
      <c r="N8" s="185">
        <v>45513</v>
      </c>
      <c r="O8" s="183" t="s">
        <v>321</v>
      </c>
      <c r="P8" s="185">
        <v>45513</v>
      </c>
      <c r="Q8" s="117" t="s">
        <v>799</v>
      </c>
      <c r="R8" s="187" t="s">
        <v>305</v>
      </c>
      <c r="S8" s="185">
        <v>45513</v>
      </c>
      <c r="T8" s="117" t="s">
        <v>799</v>
      </c>
      <c r="U8" s="117" t="s">
        <v>799</v>
      </c>
      <c r="V8" s="117" t="s">
        <v>799</v>
      </c>
      <c r="W8" s="186" t="s">
        <v>333</v>
      </c>
      <c r="X8" s="176"/>
    </row>
    <row r="9" spans="1:24" s="189" customFormat="1" ht="12">
      <c r="A9" s="182">
        <v>7</v>
      </c>
      <c r="B9" s="242" t="s">
        <v>81</v>
      </c>
      <c r="C9" s="235" t="s">
        <v>352</v>
      </c>
      <c r="D9" s="244">
        <v>23724</v>
      </c>
      <c r="E9" s="240" t="s">
        <v>1653</v>
      </c>
      <c r="F9" s="183">
        <v>3</v>
      </c>
      <c r="G9" s="183">
        <v>3</v>
      </c>
      <c r="H9" s="223" t="s">
        <v>301</v>
      </c>
      <c r="I9" s="146" t="s">
        <v>301</v>
      </c>
      <c r="J9" s="117" t="s">
        <v>301</v>
      </c>
      <c r="K9" s="117" t="s">
        <v>301</v>
      </c>
      <c r="L9" s="117" t="s">
        <v>301</v>
      </c>
      <c r="M9" s="127" t="s">
        <v>301</v>
      </c>
      <c r="N9" s="185" t="s">
        <v>301</v>
      </c>
      <c r="O9" s="183" t="s">
        <v>301</v>
      </c>
      <c r="P9" s="185" t="s">
        <v>301</v>
      </c>
      <c r="Q9" s="117" t="s">
        <v>301</v>
      </c>
      <c r="R9" s="187" t="s">
        <v>301</v>
      </c>
      <c r="S9" s="185" t="s">
        <v>301</v>
      </c>
      <c r="T9" s="117" t="s">
        <v>301</v>
      </c>
      <c r="U9" s="117" t="s">
        <v>301</v>
      </c>
      <c r="V9" s="117" t="s">
        <v>301</v>
      </c>
      <c r="W9" s="186" t="s">
        <v>333</v>
      </c>
      <c r="X9" s="176" t="s">
        <v>1654</v>
      </c>
    </row>
    <row r="10" spans="1:24" s="189" customFormat="1" ht="36">
      <c r="A10" s="182">
        <v>8</v>
      </c>
      <c r="B10" s="183" t="s">
        <v>1655</v>
      </c>
      <c r="C10" s="182" t="s">
        <v>275</v>
      </c>
      <c r="D10" s="249">
        <v>45344</v>
      </c>
      <c r="E10" s="176" t="s">
        <v>1656</v>
      </c>
      <c r="F10" s="183">
        <v>8</v>
      </c>
      <c r="G10" s="183">
        <v>8</v>
      </c>
      <c r="H10" s="223" t="s">
        <v>301</v>
      </c>
      <c r="I10" s="146" t="s">
        <v>290</v>
      </c>
      <c r="J10" s="117" t="s">
        <v>302</v>
      </c>
      <c r="K10" s="117" t="s">
        <v>290</v>
      </c>
      <c r="L10" s="117" t="s">
        <v>799</v>
      </c>
      <c r="M10" s="205" t="s">
        <v>1657</v>
      </c>
      <c r="N10" s="185">
        <v>45524</v>
      </c>
      <c r="O10" s="184" t="s">
        <v>282</v>
      </c>
      <c r="P10" s="185">
        <v>45524</v>
      </c>
      <c r="Q10" s="117" t="s">
        <v>799</v>
      </c>
      <c r="R10" s="187" t="s">
        <v>305</v>
      </c>
      <c r="S10" s="185">
        <v>45525</v>
      </c>
      <c r="T10" s="117" t="s">
        <v>799</v>
      </c>
      <c r="U10" s="117" t="s">
        <v>301</v>
      </c>
      <c r="V10" s="117" t="s">
        <v>301</v>
      </c>
      <c r="W10" s="186" t="s">
        <v>333</v>
      </c>
      <c r="X10" s="176"/>
    </row>
    <row r="11" spans="1:24" s="189" customFormat="1" ht="22.5">
      <c r="A11" s="182">
        <v>9</v>
      </c>
      <c r="B11" s="255" t="s">
        <v>1655</v>
      </c>
      <c r="C11" s="182" t="s">
        <v>290</v>
      </c>
      <c r="D11" s="116">
        <v>45696</v>
      </c>
      <c r="E11" s="257" t="s">
        <v>1628</v>
      </c>
      <c r="F11" s="183">
        <v>5</v>
      </c>
      <c r="G11" s="183"/>
      <c r="H11" s="183"/>
      <c r="I11" s="146"/>
      <c r="J11" s="146"/>
      <c r="K11" s="117"/>
      <c r="L11" s="146"/>
      <c r="M11" s="191"/>
      <c r="N11" s="185"/>
      <c r="O11" s="184"/>
      <c r="P11" s="185"/>
      <c r="Q11" s="117"/>
      <c r="R11" s="190"/>
      <c r="S11" s="190"/>
      <c r="T11" s="190"/>
      <c r="U11" s="117"/>
      <c r="V11" s="224"/>
      <c r="W11" s="186" t="s">
        <v>298</v>
      </c>
      <c r="X11" s="117"/>
    </row>
    <row r="12" spans="1:24" s="189" customFormat="1" ht="21.75">
      <c r="A12" s="182">
        <v>10</v>
      </c>
      <c r="B12" s="256" t="s">
        <v>81</v>
      </c>
      <c r="C12" s="182" t="s">
        <v>321</v>
      </c>
      <c r="D12" s="183">
        <v>45536</v>
      </c>
      <c r="E12" s="146" t="s">
        <v>1658</v>
      </c>
      <c r="F12" s="183">
        <v>5</v>
      </c>
      <c r="G12" s="183">
        <v>5</v>
      </c>
      <c r="H12" s="183" t="s">
        <v>301</v>
      </c>
      <c r="I12" s="146" t="s">
        <v>301</v>
      </c>
      <c r="J12" s="117" t="s">
        <v>301</v>
      </c>
      <c r="K12" s="117" t="s">
        <v>301</v>
      </c>
      <c r="L12" s="117" t="s">
        <v>301</v>
      </c>
      <c r="M12" s="127" t="s">
        <v>301</v>
      </c>
      <c r="N12" s="185" t="s">
        <v>301</v>
      </c>
      <c r="O12" s="183" t="s">
        <v>301</v>
      </c>
      <c r="P12" s="185" t="s">
        <v>301</v>
      </c>
      <c r="Q12" s="117" t="s">
        <v>301</v>
      </c>
      <c r="R12" s="187" t="s">
        <v>301</v>
      </c>
      <c r="S12" s="185" t="s">
        <v>301</v>
      </c>
      <c r="T12" s="117" t="s">
        <v>301</v>
      </c>
      <c r="U12" s="117" t="s">
        <v>301</v>
      </c>
      <c r="V12" s="117" t="s">
        <v>301</v>
      </c>
      <c r="W12" s="186" t="s">
        <v>333</v>
      </c>
      <c r="X12" s="176" t="s">
        <v>1603</v>
      </c>
    </row>
    <row r="13" spans="1:24" ht="24">
      <c r="A13" s="182">
        <v>11</v>
      </c>
      <c r="B13" s="183" t="s">
        <v>1655</v>
      </c>
      <c r="C13" s="182" t="s">
        <v>282</v>
      </c>
      <c r="D13" s="252">
        <v>23870</v>
      </c>
      <c r="E13" s="176" t="s">
        <v>1633</v>
      </c>
      <c r="F13" s="183">
        <v>2</v>
      </c>
      <c r="G13" s="183"/>
      <c r="H13" s="223" t="s">
        <v>386</v>
      </c>
      <c r="I13" s="146" t="s">
        <v>321</v>
      </c>
      <c r="J13" s="117" t="s">
        <v>799</v>
      </c>
      <c r="K13" s="117" t="s">
        <v>321</v>
      </c>
      <c r="L13" s="117" t="s">
        <v>799</v>
      </c>
      <c r="M13" s="205" t="s">
        <v>1659</v>
      </c>
      <c r="N13" s="185">
        <v>45525</v>
      </c>
      <c r="O13" s="184" t="s">
        <v>321</v>
      </c>
      <c r="P13" s="185">
        <v>45525</v>
      </c>
      <c r="Q13" s="117" t="s">
        <v>799</v>
      </c>
      <c r="R13" s="187" t="s">
        <v>301</v>
      </c>
      <c r="S13" s="185" t="s">
        <v>301</v>
      </c>
      <c r="T13" s="117" t="s">
        <v>301</v>
      </c>
      <c r="U13" s="117" t="s">
        <v>301</v>
      </c>
      <c r="V13" s="117" t="s">
        <v>301</v>
      </c>
      <c r="W13" s="186" t="s">
        <v>298</v>
      </c>
      <c r="X13" s="176"/>
    </row>
    <row r="14" spans="1:24" ht="22.5">
      <c r="A14" s="182">
        <v>12</v>
      </c>
      <c r="B14" s="183" t="s">
        <v>1655</v>
      </c>
      <c r="C14" s="182" t="s">
        <v>321</v>
      </c>
      <c r="D14" s="252">
        <v>23837</v>
      </c>
      <c r="E14" s="176" t="s">
        <v>1660</v>
      </c>
      <c r="F14" s="183">
        <v>5</v>
      </c>
      <c r="G14" s="183">
        <v>5</v>
      </c>
      <c r="H14" s="183" t="s">
        <v>301</v>
      </c>
      <c r="I14" s="146" t="s">
        <v>301</v>
      </c>
      <c r="J14" s="117" t="s">
        <v>301</v>
      </c>
      <c r="K14" s="117" t="s">
        <v>301</v>
      </c>
      <c r="L14" s="117" t="s">
        <v>301</v>
      </c>
      <c r="M14" s="127" t="s">
        <v>301</v>
      </c>
      <c r="N14" s="185" t="s">
        <v>301</v>
      </c>
      <c r="O14" s="183" t="s">
        <v>301</v>
      </c>
      <c r="P14" s="185" t="s">
        <v>301</v>
      </c>
      <c r="Q14" s="117" t="s">
        <v>301</v>
      </c>
      <c r="R14" s="187" t="s">
        <v>301</v>
      </c>
      <c r="S14" s="185" t="s">
        <v>301</v>
      </c>
      <c r="T14" s="117" t="s">
        <v>301</v>
      </c>
      <c r="U14" s="117" t="s">
        <v>301</v>
      </c>
      <c r="V14" s="117" t="s">
        <v>301</v>
      </c>
      <c r="W14" s="186" t="s">
        <v>333</v>
      </c>
      <c r="X14" s="176" t="s">
        <v>1654</v>
      </c>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sheetData>
  <dataValidations count="1">
    <dataValidation type="list" allowBlank="1" showErrorMessage="1" sqref="W3:W14" xr:uid="{088D56EC-DACE-4326-8A1A-25E22F29510A}">
      <formula1>"Open,Inprogress,Hold,Closed"</formula1>
    </dataValidation>
  </dataValidations>
  <hyperlinks>
    <hyperlink ref="M3" r:id="rId1" xr:uid="{3235B0A0-C39C-4E48-B87B-46740F058C17}"/>
    <hyperlink ref="M4" r:id="rId2" xr:uid="{2B504A4A-C24B-467E-BD2A-ACE46CE09379}"/>
    <hyperlink ref="M5" r:id="rId3" xr:uid="{CC07CE92-50F9-4C5C-AFF6-0C14921A2A57}"/>
    <hyperlink ref="M10" r:id="rId4" xr:uid="{A8315411-31ED-4928-A469-72BBFC91F85D}"/>
    <hyperlink ref="M13" r:id="rId5" xr:uid="{F03D8AE7-1796-4EE7-9439-6F78FC8AFF2F}"/>
  </hyperlinks>
  <pageMargins left="0" right="0" top="0" bottom="0" header="0" footer="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8714D-C556-44D6-868E-9FF2D93C3D8D}">
  <sheetPr>
    <outlinePr summaryBelow="0" summaryRight="0"/>
  </sheetPr>
  <dimension ref="A1:Z7"/>
  <sheetViews>
    <sheetView topLeftCell="A4" workbookViewId="0">
      <selection activeCell="B7" sqref="B7"/>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9.85546875" style="66"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4">
      <c r="A2" s="34">
        <v>1</v>
      </c>
      <c r="B2" s="180" t="s">
        <v>81</v>
      </c>
      <c r="C2" s="180">
        <v>23779</v>
      </c>
      <c r="D2" s="250" t="s">
        <v>290</v>
      </c>
      <c r="E2" s="17" t="s">
        <v>294</v>
      </c>
      <c r="F2" s="23" t="s">
        <v>1648</v>
      </c>
      <c r="G2" s="17" t="s">
        <v>295</v>
      </c>
      <c r="H2" s="17" t="s">
        <v>297</v>
      </c>
      <c r="I2" s="17" t="s">
        <v>333</v>
      </c>
      <c r="J2" s="17" t="s">
        <v>393</v>
      </c>
      <c r="K2" s="17"/>
      <c r="L2" s="31"/>
      <c r="M2" s="31"/>
      <c r="N2" s="31"/>
      <c r="O2" s="31"/>
      <c r="P2" s="31"/>
      <c r="Q2" s="31"/>
      <c r="R2" s="31"/>
      <c r="S2" s="31"/>
      <c r="T2" s="31"/>
      <c r="U2" s="31"/>
      <c r="V2" s="31"/>
    </row>
    <row r="3" spans="1:26" ht="24">
      <c r="A3" s="34">
        <v>2</v>
      </c>
      <c r="B3" s="10" t="s">
        <v>81</v>
      </c>
      <c r="C3" s="211">
        <v>23724</v>
      </c>
      <c r="D3" s="212" t="s">
        <v>352</v>
      </c>
      <c r="E3" s="212" t="s">
        <v>294</v>
      </c>
      <c r="F3" s="23" t="s">
        <v>1653</v>
      </c>
      <c r="G3" s="17" t="s">
        <v>295</v>
      </c>
      <c r="H3" s="17" t="s">
        <v>297</v>
      </c>
      <c r="I3" s="17" t="s">
        <v>333</v>
      </c>
      <c r="J3" s="17" t="s">
        <v>393</v>
      </c>
      <c r="K3" s="23"/>
    </row>
    <row r="4" spans="1:26" ht="48">
      <c r="A4" s="215">
        <v>3</v>
      </c>
      <c r="B4" s="180" t="s">
        <v>81</v>
      </c>
      <c r="C4" s="246">
        <v>45536</v>
      </c>
      <c r="D4" s="247" t="s">
        <v>321</v>
      </c>
      <c r="E4" s="212" t="s">
        <v>330</v>
      </c>
      <c r="F4" s="248" t="s">
        <v>1661</v>
      </c>
      <c r="G4" s="212" t="s">
        <v>336</v>
      </c>
      <c r="H4" s="212" t="s">
        <v>332</v>
      </c>
      <c r="I4" s="212" t="s">
        <v>333</v>
      </c>
      <c r="J4" s="212" t="s">
        <v>334</v>
      </c>
      <c r="K4" s="99"/>
    </row>
    <row r="5" spans="1:26" ht="36.75" customHeight="1">
      <c r="A5" s="241">
        <v>4</v>
      </c>
      <c r="B5" s="241" t="s">
        <v>81</v>
      </c>
      <c r="C5" s="180">
        <v>45260</v>
      </c>
      <c r="D5" s="245" t="s">
        <v>282</v>
      </c>
      <c r="E5" s="259" t="s">
        <v>330</v>
      </c>
      <c r="F5" s="111" t="s">
        <v>1662</v>
      </c>
      <c r="G5" s="15" t="s">
        <v>295</v>
      </c>
      <c r="H5" s="15" t="s">
        <v>297</v>
      </c>
      <c r="I5" s="15" t="s">
        <v>333</v>
      </c>
      <c r="J5" s="15" t="s">
        <v>1663</v>
      </c>
      <c r="K5" s="51"/>
    </row>
    <row r="6" spans="1:26" ht="36.75" customHeight="1">
      <c r="A6" s="241">
        <v>5</v>
      </c>
      <c r="B6" s="241" t="s">
        <v>81</v>
      </c>
      <c r="C6" s="180">
        <v>45260</v>
      </c>
      <c r="D6" s="245" t="s">
        <v>282</v>
      </c>
      <c r="E6" s="259" t="s">
        <v>330</v>
      </c>
      <c r="F6" s="260" t="s">
        <v>1664</v>
      </c>
      <c r="G6" s="15" t="s">
        <v>295</v>
      </c>
      <c r="H6" s="15" t="s">
        <v>297</v>
      </c>
      <c r="I6" s="15" t="s">
        <v>333</v>
      </c>
      <c r="J6" s="15" t="s">
        <v>1663</v>
      </c>
      <c r="K6" s="51"/>
    </row>
    <row r="7" spans="1:26" ht="39" customHeight="1">
      <c r="A7" s="241">
        <v>6</v>
      </c>
      <c r="B7" s="180" t="s">
        <v>1665</v>
      </c>
      <c r="C7" s="180">
        <v>23870</v>
      </c>
      <c r="D7" s="245" t="s">
        <v>282</v>
      </c>
      <c r="E7" s="259" t="s">
        <v>294</v>
      </c>
      <c r="F7" s="51" t="s">
        <v>1633</v>
      </c>
      <c r="G7" s="15" t="s">
        <v>295</v>
      </c>
      <c r="H7" s="15" t="s">
        <v>297</v>
      </c>
      <c r="I7" s="15" t="s">
        <v>298</v>
      </c>
      <c r="J7" s="15" t="s">
        <v>393</v>
      </c>
      <c r="K7" s="51"/>
    </row>
  </sheetData>
  <dataValidations count="4">
    <dataValidation type="list" allowBlank="1" showErrorMessage="1" sqref="G2:G7" xr:uid="{878E58AE-9197-4EDD-AD99-E1217D553E71}">
      <formula1>"Minor,Significant,Major"</formula1>
    </dataValidation>
    <dataValidation type="list" allowBlank="1" showErrorMessage="1" sqref="H2:H7" xr:uid="{D1D4CF92-0A5F-47F6-ABF2-4FDE8927E8D2}">
      <formula1>"Internal,External"</formula1>
    </dataValidation>
    <dataValidation type="list" allowBlank="1" showErrorMessage="1" sqref="I2:I7" xr:uid="{4FDC649E-2256-40CB-8AFA-E46F7E95E640}">
      <formula1>"Open,Inprogress,Closed"</formula1>
    </dataValidation>
    <dataValidation type="list" allowBlank="1" showErrorMessage="1" sqref="E2:E7" xr:uid="{EDA69AE3-CB3E-42BE-AC63-6DD61D4EBFB3}">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C843220-7F80-4B97-B1D6-890BA51918E5}">
          <x14:formula1>
            <xm:f>Details!$A$2:$A$10</xm:f>
          </x14:formula1>
          <xm:sqref>J2:J7</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6F7E6-68FE-4584-B134-F4DDE9C63C45}">
  <sheetPr>
    <outlinePr summaryBelow="0" summaryRight="0"/>
  </sheetPr>
  <dimension ref="A1:X941"/>
  <sheetViews>
    <sheetView showGridLines="0" workbookViewId="0">
      <pane xSplit="5" ySplit="2" topLeftCell="F7" activePane="bottomRight" state="frozen"/>
      <selection pane="bottomRight" activeCell="F7" sqref="F7"/>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55.140625" style="109" customWidth="1"/>
    <col min="6" max="6" width="14.5703125" customWidth="1"/>
    <col min="7" max="7" width="12.855468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style="109" customWidth="1"/>
    <col min="18" max="18" width="10.140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189" customFormat="1" ht="24">
      <c r="A3" s="182">
        <v>1</v>
      </c>
      <c r="B3" s="183" t="s">
        <v>78</v>
      </c>
      <c r="C3" s="182" t="s">
        <v>275</v>
      </c>
      <c r="D3" s="237">
        <v>45457</v>
      </c>
      <c r="E3" s="146" t="s">
        <v>1666</v>
      </c>
      <c r="F3" s="183">
        <v>13</v>
      </c>
      <c r="G3" s="116">
        <v>13</v>
      </c>
      <c r="H3" s="223" t="s">
        <v>382</v>
      </c>
      <c r="I3" s="146" t="s">
        <v>290</v>
      </c>
      <c r="J3" s="117" t="s">
        <v>302</v>
      </c>
      <c r="K3" s="117" t="s">
        <v>290</v>
      </c>
      <c r="L3" s="117" t="s">
        <v>303</v>
      </c>
      <c r="M3" s="103" t="s">
        <v>1667</v>
      </c>
      <c r="N3" s="185">
        <v>45509</v>
      </c>
      <c r="O3" s="183" t="s">
        <v>282</v>
      </c>
      <c r="P3" s="185">
        <v>45509</v>
      </c>
      <c r="Q3" s="117" t="s">
        <v>303</v>
      </c>
      <c r="R3" s="187" t="s">
        <v>321</v>
      </c>
      <c r="S3" s="185">
        <v>45509</v>
      </c>
      <c r="T3" s="117" t="s">
        <v>303</v>
      </c>
      <c r="U3" s="117" t="s">
        <v>303</v>
      </c>
      <c r="V3" s="117" t="s">
        <v>1668</v>
      </c>
      <c r="W3" s="186" t="s">
        <v>333</v>
      </c>
      <c r="X3" s="176"/>
    </row>
    <row r="4" spans="1:24" s="189" customFormat="1" ht="66.75">
      <c r="A4" s="182">
        <v>2</v>
      </c>
      <c r="B4" s="183" t="s">
        <v>78</v>
      </c>
      <c r="C4" s="235" t="s">
        <v>290</v>
      </c>
      <c r="D4" s="237">
        <v>44990</v>
      </c>
      <c r="E4" s="225" t="s">
        <v>1669</v>
      </c>
      <c r="F4" s="183">
        <v>5</v>
      </c>
      <c r="G4" s="183">
        <v>8</v>
      </c>
      <c r="H4" s="223" t="s">
        <v>745</v>
      </c>
      <c r="I4" s="117" t="s">
        <v>282</v>
      </c>
      <c r="J4" s="117" t="s">
        <v>302</v>
      </c>
      <c r="K4" s="117" t="s">
        <v>282</v>
      </c>
      <c r="L4" s="117" t="s">
        <v>303</v>
      </c>
      <c r="M4" s="103" t="s">
        <v>1670</v>
      </c>
      <c r="N4" s="185">
        <v>45510</v>
      </c>
      <c r="O4" s="183" t="s">
        <v>282</v>
      </c>
      <c r="P4" s="185">
        <v>45511</v>
      </c>
      <c r="Q4" s="117" t="s">
        <v>303</v>
      </c>
      <c r="R4" s="187" t="s">
        <v>321</v>
      </c>
      <c r="S4" s="185">
        <v>45511</v>
      </c>
      <c r="T4" s="117" t="s">
        <v>1671</v>
      </c>
      <c r="U4" s="117" t="s">
        <v>303</v>
      </c>
      <c r="V4" s="117" t="s">
        <v>303</v>
      </c>
      <c r="W4" s="186" t="s">
        <v>333</v>
      </c>
      <c r="X4" s="176" t="s">
        <v>1672</v>
      </c>
    </row>
    <row r="5" spans="1:24" s="189" customFormat="1" ht="24">
      <c r="A5" s="182">
        <v>3</v>
      </c>
      <c r="B5" s="242" t="s">
        <v>78</v>
      </c>
      <c r="C5" s="182" t="s">
        <v>282</v>
      </c>
      <c r="D5" s="184">
        <v>23700</v>
      </c>
      <c r="E5" s="221" t="s">
        <v>1673</v>
      </c>
      <c r="F5" s="183">
        <v>5</v>
      </c>
      <c r="G5" s="183">
        <v>5</v>
      </c>
      <c r="H5" s="223" t="s">
        <v>386</v>
      </c>
      <c r="I5" s="146" t="s">
        <v>290</v>
      </c>
      <c r="J5" s="146" t="s">
        <v>302</v>
      </c>
      <c r="K5" s="117" t="s">
        <v>321</v>
      </c>
      <c r="L5" s="146" t="s">
        <v>303</v>
      </c>
      <c r="M5" s="127" t="s">
        <v>1674</v>
      </c>
      <c r="N5" s="185">
        <v>45502</v>
      </c>
      <c r="O5" s="184" t="s">
        <v>352</v>
      </c>
      <c r="P5" s="185">
        <v>45502</v>
      </c>
      <c r="Q5" s="117" t="s">
        <v>303</v>
      </c>
      <c r="R5" s="190" t="s">
        <v>301</v>
      </c>
      <c r="S5" s="210" t="s">
        <v>301</v>
      </c>
      <c r="T5" s="186" t="s">
        <v>301</v>
      </c>
      <c r="U5" s="117" t="s">
        <v>301</v>
      </c>
      <c r="V5" s="117" t="s">
        <v>301</v>
      </c>
      <c r="W5" s="186" t="s">
        <v>333</v>
      </c>
      <c r="X5" s="176"/>
    </row>
    <row r="6" spans="1:24" s="189" customFormat="1" ht="33">
      <c r="A6" s="182">
        <v>4</v>
      </c>
      <c r="B6" s="242" t="s">
        <v>1675</v>
      </c>
      <c r="C6" s="182" t="s">
        <v>282</v>
      </c>
      <c r="D6" s="184">
        <v>45259</v>
      </c>
      <c r="E6" s="213" t="s">
        <v>1676</v>
      </c>
      <c r="F6" s="243">
        <v>13</v>
      </c>
      <c r="G6" s="183"/>
      <c r="H6" s="223" t="s">
        <v>745</v>
      </c>
      <c r="I6" s="117" t="s">
        <v>321</v>
      </c>
      <c r="J6" s="146" t="s">
        <v>302</v>
      </c>
      <c r="K6" s="117" t="s">
        <v>321</v>
      </c>
      <c r="L6" s="146" t="s">
        <v>303</v>
      </c>
      <c r="M6" s="103" t="s">
        <v>1677</v>
      </c>
      <c r="N6" s="185">
        <v>45509</v>
      </c>
      <c r="O6" s="184" t="s">
        <v>321</v>
      </c>
      <c r="P6" s="185">
        <v>45509</v>
      </c>
      <c r="Q6" s="117" t="s">
        <v>1678</v>
      </c>
      <c r="R6" s="190" t="s">
        <v>301</v>
      </c>
      <c r="S6" s="190" t="s">
        <v>301</v>
      </c>
      <c r="T6" s="190" t="s">
        <v>301</v>
      </c>
      <c r="U6" s="117" t="s">
        <v>303</v>
      </c>
      <c r="V6" s="117" t="s">
        <v>303</v>
      </c>
      <c r="W6" s="186" t="s">
        <v>298</v>
      </c>
      <c r="X6" s="176"/>
    </row>
    <row r="7" spans="1:24" s="189" customFormat="1" ht="44.25">
      <c r="A7" s="182">
        <v>5</v>
      </c>
      <c r="B7" s="242" t="s">
        <v>78</v>
      </c>
      <c r="C7" s="182" t="s">
        <v>321</v>
      </c>
      <c r="D7" s="192">
        <v>45466</v>
      </c>
      <c r="E7" s="147" t="s">
        <v>1650</v>
      </c>
      <c r="F7" s="243">
        <v>13</v>
      </c>
      <c r="G7" s="193">
        <v>13</v>
      </c>
      <c r="H7" s="183" t="s">
        <v>301</v>
      </c>
      <c r="I7" s="189" t="s">
        <v>301</v>
      </c>
      <c r="J7" s="146" t="s">
        <v>301</v>
      </c>
      <c r="K7" s="146" t="s">
        <v>301</v>
      </c>
      <c r="L7" s="117" t="s">
        <v>301</v>
      </c>
      <c r="M7" s="191" t="s">
        <v>301</v>
      </c>
      <c r="N7" s="185" t="s">
        <v>301</v>
      </c>
      <c r="O7" s="183" t="s">
        <v>301</v>
      </c>
      <c r="P7" s="185" t="s">
        <v>301</v>
      </c>
      <c r="Q7" s="117" t="s">
        <v>301</v>
      </c>
      <c r="R7" s="117" t="s">
        <v>301</v>
      </c>
      <c r="S7" s="185" t="s">
        <v>301</v>
      </c>
      <c r="T7" s="117" t="s">
        <v>301</v>
      </c>
      <c r="U7" s="117" t="s">
        <v>301</v>
      </c>
      <c r="V7" s="117" t="s">
        <v>301</v>
      </c>
      <c r="W7" s="186" t="s">
        <v>333</v>
      </c>
      <c r="X7" s="117" t="s">
        <v>1679</v>
      </c>
    </row>
    <row r="8" spans="1:24" s="189" customFormat="1" ht="24">
      <c r="A8" s="182">
        <v>6</v>
      </c>
      <c r="B8" s="242" t="s">
        <v>1675</v>
      </c>
      <c r="C8" s="182" t="s">
        <v>275</v>
      </c>
      <c r="D8" s="244">
        <v>45575</v>
      </c>
      <c r="E8" s="209" t="s">
        <v>1680</v>
      </c>
      <c r="F8" s="183">
        <v>3</v>
      </c>
      <c r="G8" s="183">
        <v>3</v>
      </c>
      <c r="H8" s="223" t="s">
        <v>386</v>
      </c>
      <c r="I8" s="146" t="s">
        <v>290</v>
      </c>
      <c r="J8" s="117" t="s">
        <v>302</v>
      </c>
      <c r="K8" s="117" t="s">
        <v>290</v>
      </c>
      <c r="L8" s="117" t="s">
        <v>303</v>
      </c>
      <c r="M8" s="127" t="s">
        <v>1681</v>
      </c>
      <c r="N8" s="185">
        <v>45511</v>
      </c>
      <c r="O8" s="183" t="s">
        <v>282</v>
      </c>
      <c r="P8" s="185">
        <v>45511</v>
      </c>
      <c r="Q8" s="117" t="s">
        <v>303</v>
      </c>
      <c r="R8" s="187" t="s">
        <v>321</v>
      </c>
      <c r="S8" s="185">
        <v>45511</v>
      </c>
      <c r="T8" s="117" t="s">
        <v>303</v>
      </c>
      <c r="U8" s="117" t="s">
        <v>303</v>
      </c>
      <c r="V8" s="117" t="s">
        <v>303</v>
      </c>
      <c r="W8" s="186" t="s">
        <v>333</v>
      </c>
      <c r="X8" s="176"/>
    </row>
    <row r="9" spans="1:24" s="189" customFormat="1" ht="24">
      <c r="A9" s="182">
        <v>7</v>
      </c>
      <c r="B9" s="242" t="s">
        <v>1675</v>
      </c>
      <c r="C9" s="235" t="s">
        <v>290</v>
      </c>
      <c r="D9" s="116">
        <v>45594</v>
      </c>
      <c r="E9" s="240" t="s">
        <v>1682</v>
      </c>
      <c r="F9" s="183">
        <v>2</v>
      </c>
      <c r="G9" s="183">
        <v>2</v>
      </c>
      <c r="H9" s="223" t="s">
        <v>317</v>
      </c>
      <c r="I9" s="146" t="s">
        <v>275</v>
      </c>
      <c r="J9" s="117" t="s">
        <v>302</v>
      </c>
      <c r="K9" s="117" t="s">
        <v>275</v>
      </c>
      <c r="L9" s="117" t="s">
        <v>303</v>
      </c>
      <c r="M9" s="127" t="s">
        <v>1683</v>
      </c>
      <c r="N9" s="185">
        <v>45511</v>
      </c>
      <c r="O9" s="183" t="s">
        <v>282</v>
      </c>
      <c r="P9" s="185">
        <v>45511</v>
      </c>
      <c r="Q9" s="117" t="s">
        <v>303</v>
      </c>
      <c r="R9" s="187" t="s">
        <v>321</v>
      </c>
      <c r="S9" s="185">
        <v>45511</v>
      </c>
      <c r="T9" s="117" t="s">
        <v>303</v>
      </c>
      <c r="U9" s="117" t="s">
        <v>303</v>
      </c>
      <c r="V9" s="117" t="s">
        <v>303</v>
      </c>
      <c r="W9" s="186" t="s">
        <v>333</v>
      </c>
      <c r="X9" s="176"/>
    </row>
    <row r="10" spans="1:24" s="189" customFormat="1" ht="24">
      <c r="A10" s="182">
        <v>8</v>
      </c>
      <c r="B10" s="242" t="s">
        <v>1675</v>
      </c>
      <c r="C10" s="235" t="s">
        <v>290</v>
      </c>
      <c r="D10" s="249">
        <v>23779</v>
      </c>
      <c r="E10" s="176" t="s">
        <v>1648</v>
      </c>
      <c r="F10" s="183">
        <v>2</v>
      </c>
      <c r="G10" s="183"/>
      <c r="H10" s="223" t="s">
        <v>386</v>
      </c>
      <c r="I10" s="146" t="s">
        <v>275</v>
      </c>
      <c r="J10" s="117" t="s">
        <v>302</v>
      </c>
      <c r="K10" s="117" t="s">
        <v>275</v>
      </c>
      <c r="L10" s="117" t="s">
        <v>303</v>
      </c>
      <c r="M10" s="205" t="s">
        <v>1684</v>
      </c>
      <c r="N10" s="185">
        <v>45512</v>
      </c>
      <c r="O10" s="184" t="s">
        <v>321</v>
      </c>
      <c r="P10" s="185">
        <v>45512</v>
      </c>
      <c r="Q10" s="117" t="s">
        <v>303</v>
      </c>
      <c r="R10" s="190" t="s">
        <v>301</v>
      </c>
      <c r="S10" s="190" t="s">
        <v>301</v>
      </c>
      <c r="T10" s="190" t="s">
        <v>301</v>
      </c>
      <c r="U10" s="117" t="s">
        <v>301</v>
      </c>
      <c r="V10" s="117" t="s">
        <v>301</v>
      </c>
      <c r="W10" s="186" t="s">
        <v>298</v>
      </c>
      <c r="X10" s="176"/>
    </row>
    <row r="11" spans="1:24" s="189" customFormat="1" ht="12">
      <c r="A11" s="182">
        <v>9</v>
      </c>
      <c r="B11" s="213"/>
      <c r="C11" s="182"/>
      <c r="D11" s="219"/>
      <c r="E11" s="240"/>
      <c r="F11" s="183"/>
      <c r="G11" s="183"/>
      <c r="H11" s="183"/>
      <c r="I11" s="146"/>
      <c r="J11" s="146"/>
      <c r="K11" s="117"/>
      <c r="L11" s="146"/>
      <c r="M11" s="191"/>
      <c r="N11" s="185"/>
      <c r="O11" s="184"/>
      <c r="P11" s="185"/>
      <c r="Q11" s="117"/>
      <c r="R11" s="190"/>
      <c r="S11" s="190"/>
      <c r="T11" s="190"/>
      <c r="U11" s="117"/>
      <c r="V11" s="117"/>
      <c r="W11" s="186"/>
      <c r="X11" s="117"/>
    </row>
    <row r="12" spans="1:24" s="189" customFormat="1" ht="12">
      <c r="A12" s="182">
        <v>10</v>
      </c>
      <c r="B12" s="213"/>
      <c r="C12" s="182"/>
      <c r="D12" s="183"/>
      <c r="E12" s="146"/>
      <c r="F12" s="183"/>
      <c r="G12" s="183"/>
      <c r="H12" s="183"/>
      <c r="I12" s="146"/>
      <c r="J12" s="146"/>
      <c r="K12" s="117"/>
      <c r="L12" s="146"/>
      <c r="M12" s="195"/>
      <c r="N12" s="185"/>
      <c r="O12" s="184"/>
      <c r="P12" s="185"/>
      <c r="Q12" s="117"/>
      <c r="R12" s="190"/>
      <c r="S12" s="190"/>
      <c r="T12" s="190"/>
      <c r="U12" s="117"/>
      <c r="V12" s="117"/>
      <c r="W12" s="186"/>
      <c r="X12" s="117"/>
    </row>
    <row r="13" spans="1:24">
      <c r="B13" s="5"/>
      <c r="C13" s="26"/>
      <c r="E13" s="5"/>
      <c r="F13" s="5"/>
      <c r="G13" s="126"/>
      <c r="I13" s="26"/>
      <c r="K13" s="26"/>
      <c r="M13" s="26"/>
      <c r="N13" s="26"/>
      <c r="O13" s="26"/>
      <c r="P13" s="26"/>
      <c r="T13" s="5"/>
      <c r="X13" s="5"/>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sheetData>
  <dataValidations count="1">
    <dataValidation type="list" allowBlank="1" showErrorMessage="1" sqref="W3:W12" xr:uid="{95D6A797-C7C5-47F2-8C2A-8E6D7973DE0E}">
      <formula1>"Open,Inprogress,Hold,Closed"</formula1>
    </dataValidation>
  </dataValidations>
  <hyperlinks>
    <hyperlink ref="M5" r:id="rId1" xr:uid="{0F2742A4-1CFA-4D61-96B8-020C56FCDAC1}"/>
    <hyperlink ref="M3" r:id="rId2" xr:uid="{F5689750-F14D-4E77-8420-E99BBFE22EA0}"/>
    <hyperlink ref="M6" r:id="rId3" xr:uid="{36971A72-D60A-4618-B901-A98038C13271}"/>
    <hyperlink ref="M4" r:id="rId4" xr:uid="{AC9D456E-E7AA-45CA-B24C-7C790B3D6774}"/>
    <hyperlink ref="M8" r:id="rId5" xr:uid="{9778D472-84B1-49A5-9BE9-5CF3D2695B69}"/>
    <hyperlink ref="M9" r:id="rId6" xr:uid="{6731FCB1-0D9B-4647-A2C9-69487725B2F6}"/>
    <hyperlink ref="M10" r:id="rId7" xr:uid="{32CA075F-1849-45E7-97D2-0FF150361D57}"/>
  </hyperlinks>
  <pageMargins left="0" right="0" top="0" bottom="0" header="0" footer="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8890F-4163-41B6-8B15-A4CAA1F5DBEC}">
  <sheetPr>
    <outlinePr summaryBelow="0" summaryRight="0"/>
  </sheetPr>
  <dimension ref="A1:Z7"/>
  <sheetViews>
    <sheetView topLeftCell="B4" workbookViewId="0">
      <selection activeCell="F7" sqref="F7"/>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4">
      <c r="A2" s="34">
        <v>1</v>
      </c>
      <c r="B2" s="10" t="s">
        <v>78</v>
      </c>
      <c r="C2" s="53">
        <v>23700</v>
      </c>
      <c r="D2" s="17" t="s">
        <v>282</v>
      </c>
      <c r="E2" s="17" t="s">
        <v>294</v>
      </c>
      <c r="F2" s="23" t="s">
        <v>1673</v>
      </c>
      <c r="G2" s="17" t="s">
        <v>295</v>
      </c>
      <c r="H2" s="17" t="s">
        <v>297</v>
      </c>
      <c r="I2" s="17" t="s">
        <v>333</v>
      </c>
      <c r="J2" s="17" t="s">
        <v>393</v>
      </c>
      <c r="K2" s="17"/>
      <c r="L2" s="31"/>
      <c r="M2" s="31"/>
      <c r="N2" s="31"/>
      <c r="O2" s="31"/>
      <c r="P2" s="31"/>
      <c r="Q2" s="31"/>
      <c r="R2" s="31"/>
      <c r="S2" s="31"/>
      <c r="T2" s="31"/>
      <c r="U2" s="31"/>
      <c r="V2" s="31"/>
    </row>
    <row r="3" spans="1:26" ht="36">
      <c r="A3" s="34">
        <v>2</v>
      </c>
      <c r="B3" s="180" t="s">
        <v>78</v>
      </c>
      <c r="C3" s="211">
        <v>45466</v>
      </c>
      <c r="D3" s="212" t="s">
        <v>321</v>
      </c>
      <c r="E3" s="212" t="s">
        <v>330</v>
      </c>
      <c r="F3" s="23" t="s">
        <v>1685</v>
      </c>
      <c r="G3" s="17" t="s">
        <v>295</v>
      </c>
      <c r="H3" s="17" t="s">
        <v>332</v>
      </c>
      <c r="I3" s="17" t="s">
        <v>333</v>
      </c>
      <c r="J3" s="17" t="s">
        <v>334</v>
      </c>
      <c r="K3" s="23"/>
    </row>
    <row r="4" spans="1:26" ht="96">
      <c r="A4" s="215">
        <v>3</v>
      </c>
      <c r="B4" s="214" t="s">
        <v>78</v>
      </c>
      <c r="C4" s="246">
        <v>45466</v>
      </c>
      <c r="D4" s="247" t="s">
        <v>321</v>
      </c>
      <c r="E4" s="212" t="s">
        <v>330</v>
      </c>
      <c r="F4" s="248" t="s">
        <v>1686</v>
      </c>
      <c r="G4" s="212" t="s">
        <v>336</v>
      </c>
      <c r="H4" s="212" t="s">
        <v>332</v>
      </c>
      <c r="I4" s="212" t="s">
        <v>333</v>
      </c>
      <c r="J4" s="212" t="s">
        <v>393</v>
      </c>
      <c r="K4" s="99"/>
    </row>
    <row r="5" spans="1:26" ht="60">
      <c r="A5" s="215">
        <v>4</v>
      </c>
      <c r="B5" s="241" t="s">
        <v>78</v>
      </c>
      <c r="C5" s="251">
        <v>45466</v>
      </c>
      <c r="D5" s="245" t="s">
        <v>321</v>
      </c>
      <c r="E5" s="212" t="s">
        <v>330</v>
      </c>
      <c r="F5" s="23" t="s">
        <v>1687</v>
      </c>
      <c r="G5" s="17" t="s">
        <v>449</v>
      </c>
      <c r="H5" s="17" t="s">
        <v>332</v>
      </c>
      <c r="I5" s="17" t="s">
        <v>333</v>
      </c>
      <c r="J5" s="17" t="s">
        <v>334</v>
      </c>
      <c r="K5" s="23"/>
    </row>
    <row r="6" spans="1:26" ht="24">
      <c r="A6" s="215">
        <v>5</v>
      </c>
      <c r="B6" s="241" t="s">
        <v>1675</v>
      </c>
      <c r="C6" s="180">
        <v>23779</v>
      </c>
      <c r="D6" s="250" t="s">
        <v>290</v>
      </c>
      <c r="E6" s="17" t="s">
        <v>294</v>
      </c>
      <c r="F6" s="23" t="s">
        <v>1648</v>
      </c>
      <c r="G6" s="17" t="s">
        <v>295</v>
      </c>
      <c r="H6" s="17" t="s">
        <v>297</v>
      </c>
      <c r="I6" s="17" t="s">
        <v>333</v>
      </c>
      <c r="J6" s="17" t="s">
        <v>393</v>
      </c>
      <c r="K6" s="23"/>
    </row>
    <row r="7" spans="1:26" ht="36">
      <c r="A7" s="34">
        <v>6</v>
      </c>
      <c r="B7" s="241" t="s">
        <v>1675</v>
      </c>
      <c r="C7" s="180">
        <v>45259</v>
      </c>
      <c r="D7" s="250" t="s">
        <v>282</v>
      </c>
      <c r="E7" s="212" t="s">
        <v>330</v>
      </c>
      <c r="F7" s="23" t="s">
        <v>1688</v>
      </c>
      <c r="G7" s="17" t="s">
        <v>295</v>
      </c>
      <c r="H7" s="17" t="s">
        <v>297</v>
      </c>
      <c r="I7" s="17" t="s">
        <v>298</v>
      </c>
      <c r="J7" s="17" t="s">
        <v>1605</v>
      </c>
      <c r="K7" s="23" t="s">
        <v>1689</v>
      </c>
    </row>
  </sheetData>
  <dataValidations count="4">
    <dataValidation type="list" allowBlank="1" showErrorMessage="1" sqref="E2:E7" xr:uid="{5B1ECD10-4B35-4EB2-AACE-A5C6C4BF9987}">
      <formula1>"Bounceback,Defect,None"</formula1>
    </dataValidation>
    <dataValidation type="list" allowBlank="1" showErrorMessage="1" sqref="I2:I7" xr:uid="{EB59000D-051B-4702-A07F-5ECBEDF160E9}">
      <formula1>"Open,Inprogress,Closed"</formula1>
    </dataValidation>
    <dataValidation type="list" allowBlank="1" showErrorMessage="1" sqref="H2:H7" xr:uid="{23675188-C44C-45DE-A4F8-6D924F753CEC}">
      <formula1>"Internal,External"</formula1>
    </dataValidation>
    <dataValidation type="list" allowBlank="1" showErrorMessage="1" sqref="G2:G7" xr:uid="{18B472AB-9CC2-477E-9736-D3E368A549E5}">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20BB32D-83C6-41A5-B451-1F88DF75A19E}">
          <x14:formula1>
            <xm:f>Details!$A$2:$A$10</xm:f>
          </x14:formula1>
          <xm:sqref>J2:J7</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57BA-6A2C-4199-9FD8-02228C97D130}">
  <sheetPr>
    <outlinePr summaryBelow="0" summaryRight="0"/>
  </sheetPr>
  <dimension ref="A1:X946"/>
  <sheetViews>
    <sheetView showGridLines="0" workbookViewId="0">
      <pane xSplit="5" ySplit="2" topLeftCell="F5" activePane="bottomRight" state="frozen"/>
      <selection pane="bottomRight" activeCell="E6" sqref="E6"/>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55.140625" style="109" customWidth="1"/>
    <col min="6" max="6" width="14.5703125" customWidth="1"/>
    <col min="7" max="7" width="12.855468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style="109" customWidth="1"/>
    <col min="18" max="18" width="10.140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189" customFormat="1" ht="12">
      <c r="A3" s="182">
        <v>1</v>
      </c>
      <c r="B3" s="183" t="s">
        <v>75</v>
      </c>
      <c r="C3" s="182" t="s">
        <v>321</v>
      </c>
      <c r="D3" s="201">
        <v>45296</v>
      </c>
      <c r="E3" s="146" t="s">
        <v>1690</v>
      </c>
      <c r="F3" s="183">
        <v>1</v>
      </c>
      <c r="G3" s="116">
        <v>1</v>
      </c>
      <c r="H3" s="183" t="s">
        <v>301</v>
      </c>
      <c r="I3" s="117" t="s">
        <v>301</v>
      </c>
      <c r="J3" s="117" t="s">
        <v>301</v>
      </c>
      <c r="K3" s="117" t="s">
        <v>301</v>
      </c>
      <c r="L3" s="117" t="s">
        <v>301</v>
      </c>
      <c r="M3" s="216" t="s">
        <v>301</v>
      </c>
      <c r="N3" s="185" t="s">
        <v>301</v>
      </c>
      <c r="O3" s="183" t="s">
        <v>301</v>
      </c>
      <c r="P3" s="185" t="s">
        <v>301</v>
      </c>
      <c r="Q3" s="117" t="s">
        <v>301</v>
      </c>
      <c r="R3" s="187" t="s">
        <v>301</v>
      </c>
      <c r="S3" s="185" t="s">
        <v>301</v>
      </c>
      <c r="T3" s="117" t="s">
        <v>301</v>
      </c>
      <c r="U3" s="117" t="s">
        <v>301</v>
      </c>
      <c r="V3" s="117" t="s">
        <v>301</v>
      </c>
      <c r="W3" s="186" t="s">
        <v>333</v>
      </c>
      <c r="X3" s="176" t="s">
        <v>1691</v>
      </c>
    </row>
    <row r="4" spans="1:24" s="189" customFormat="1" ht="12">
      <c r="A4" s="182">
        <v>2</v>
      </c>
      <c r="B4" s="183" t="s">
        <v>75</v>
      </c>
      <c r="C4" s="182" t="s">
        <v>275</v>
      </c>
      <c r="D4" s="184">
        <v>45180</v>
      </c>
      <c r="E4" s="146" t="s">
        <v>1692</v>
      </c>
      <c r="F4" s="183">
        <v>2</v>
      </c>
      <c r="G4" s="183">
        <v>2</v>
      </c>
      <c r="H4" s="183" t="s">
        <v>301</v>
      </c>
      <c r="I4" s="117" t="s">
        <v>301</v>
      </c>
      <c r="J4" s="117" t="s">
        <v>301</v>
      </c>
      <c r="K4" s="117" t="s">
        <v>301</v>
      </c>
      <c r="L4" s="117" t="s">
        <v>301</v>
      </c>
      <c r="M4" s="216" t="s">
        <v>301</v>
      </c>
      <c r="N4" s="185" t="s">
        <v>301</v>
      </c>
      <c r="O4" s="183" t="s">
        <v>301</v>
      </c>
      <c r="P4" s="185" t="s">
        <v>301</v>
      </c>
      <c r="Q4" s="117" t="s">
        <v>301</v>
      </c>
      <c r="R4" s="187" t="s">
        <v>301</v>
      </c>
      <c r="S4" s="185" t="s">
        <v>301</v>
      </c>
      <c r="T4" s="117" t="s">
        <v>301</v>
      </c>
      <c r="U4" s="190" t="s">
        <v>301</v>
      </c>
      <c r="V4" s="190" t="s">
        <v>301</v>
      </c>
      <c r="W4" s="186" t="s">
        <v>333</v>
      </c>
      <c r="X4" s="176" t="s">
        <v>1691</v>
      </c>
    </row>
    <row r="5" spans="1:24" s="189" customFormat="1" ht="22.5">
      <c r="A5" s="182">
        <v>3</v>
      </c>
      <c r="B5" s="183" t="s">
        <v>75</v>
      </c>
      <c r="C5" s="182" t="s">
        <v>282</v>
      </c>
      <c r="D5" s="217">
        <v>45007</v>
      </c>
      <c r="E5" s="222" t="s">
        <v>1693</v>
      </c>
      <c r="F5" s="183">
        <v>2</v>
      </c>
      <c r="G5" s="183">
        <v>2</v>
      </c>
      <c r="H5" s="183" t="s">
        <v>317</v>
      </c>
      <c r="I5" s="146" t="s">
        <v>321</v>
      </c>
      <c r="J5" s="146" t="s">
        <v>302</v>
      </c>
      <c r="K5" s="117" t="s">
        <v>585</v>
      </c>
      <c r="L5" s="146" t="s">
        <v>303</v>
      </c>
      <c r="M5" s="191" t="s">
        <v>1694</v>
      </c>
      <c r="N5" s="185">
        <v>45488</v>
      </c>
      <c r="O5" s="184" t="s">
        <v>321</v>
      </c>
      <c r="P5" s="185">
        <v>45488</v>
      </c>
      <c r="Q5" s="117" t="s">
        <v>303</v>
      </c>
      <c r="R5" s="190" t="s">
        <v>301</v>
      </c>
      <c r="S5" s="210" t="s">
        <v>301</v>
      </c>
      <c r="T5" s="186" t="s">
        <v>301</v>
      </c>
      <c r="U5" s="117" t="s">
        <v>303</v>
      </c>
      <c r="V5" s="117" t="s">
        <v>303</v>
      </c>
      <c r="W5" s="186" t="s">
        <v>333</v>
      </c>
      <c r="X5" s="176"/>
    </row>
    <row r="6" spans="1:24" s="189" customFormat="1" ht="36">
      <c r="A6" s="182">
        <v>4</v>
      </c>
      <c r="B6" s="183" t="s">
        <v>75</v>
      </c>
      <c r="C6" s="182" t="s">
        <v>290</v>
      </c>
      <c r="D6" s="218">
        <v>45297</v>
      </c>
      <c r="E6" s="221" t="s">
        <v>1695</v>
      </c>
      <c r="F6" s="183">
        <v>3</v>
      </c>
      <c r="G6" s="183">
        <v>3</v>
      </c>
      <c r="H6" s="183" t="s">
        <v>301</v>
      </c>
      <c r="I6" s="117" t="s">
        <v>282</v>
      </c>
      <c r="J6" s="146" t="s">
        <v>302</v>
      </c>
      <c r="K6" s="117" t="s">
        <v>282</v>
      </c>
      <c r="L6" s="146" t="s">
        <v>303</v>
      </c>
      <c r="M6" s="103" t="s">
        <v>1696</v>
      </c>
      <c r="N6" s="185">
        <v>45492</v>
      </c>
      <c r="O6" s="184" t="s">
        <v>282</v>
      </c>
      <c r="P6" s="185">
        <v>45492</v>
      </c>
      <c r="Q6" s="117" t="s">
        <v>303</v>
      </c>
      <c r="R6" s="187" t="s">
        <v>321</v>
      </c>
      <c r="S6" s="188">
        <v>45495</v>
      </c>
      <c r="T6" s="186" t="s">
        <v>301</v>
      </c>
      <c r="U6" s="186" t="s">
        <v>301</v>
      </c>
      <c r="V6" s="186" t="s">
        <v>301</v>
      </c>
      <c r="W6" s="186" t="s">
        <v>333</v>
      </c>
      <c r="X6" s="176"/>
    </row>
    <row r="7" spans="1:24" s="189" customFormat="1" ht="12">
      <c r="A7" s="182">
        <v>5</v>
      </c>
      <c r="B7" s="183" t="s">
        <v>75</v>
      </c>
      <c r="C7" s="182" t="s">
        <v>307</v>
      </c>
      <c r="D7" s="192">
        <v>45321</v>
      </c>
      <c r="E7" s="147" t="s">
        <v>1697</v>
      </c>
      <c r="F7" s="183">
        <v>13</v>
      </c>
      <c r="G7" s="193">
        <v>13</v>
      </c>
      <c r="H7" s="183" t="s">
        <v>301</v>
      </c>
      <c r="I7" s="146" t="s">
        <v>301</v>
      </c>
      <c r="J7" s="146" t="s">
        <v>301</v>
      </c>
      <c r="K7" s="146" t="s">
        <v>301</v>
      </c>
      <c r="L7" s="117" t="s">
        <v>301</v>
      </c>
      <c r="M7" s="191" t="s">
        <v>301</v>
      </c>
      <c r="N7" s="185" t="s">
        <v>301</v>
      </c>
      <c r="O7" s="183" t="s">
        <v>301</v>
      </c>
      <c r="P7" s="185" t="s">
        <v>301</v>
      </c>
      <c r="Q7" s="117" t="s">
        <v>301</v>
      </c>
      <c r="R7" s="117" t="s">
        <v>301</v>
      </c>
      <c r="S7" s="185" t="s">
        <v>301</v>
      </c>
      <c r="T7" s="117" t="s">
        <v>301</v>
      </c>
      <c r="U7" s="117" t="s">
        <v>301</v>
      </c>
      <c r="V7" s="117" t="s">
        <v>301</v>
      </c>
      <c r="W7" s="186" t="s">
        <v>333</v>
      </c>
      <c r="X7" s="117" t="s">
        <v>1691</v>
      </c>
    </row>
    <row r="8" spans="1:24" s="189" customFormat="1" ht="55.5">
      <c r="A8" s="182">
        <v>6</v>
      </c>
      <c r="B8" s="183" t="s">
        <v>75</v>
      </c>
      <c r="C8" s="182" t="s">
        <v>275</v>
      </c>
      <c r="D8" s="116">
        <v>45322</v>
      </c>
      <c r="E8" s="176" t="s">
        <v>1698</v>
      </c>
      <c r="F8" s="183">
        <v>8</v>
      </c>
      <c r="G8" s="183">
        <v>8</v>
      </c>
      <c r="H8" s="183" t="s">
        <v>301</v>
      </c>
      <c r="I8" s="117" t="s">
        <v>290</v>
      </c>
      <c r="J8" s="146" t="s">
        <v>302</v>
      </c>
      <c r="K8" s="117" t="s">
        <v>290</v>
      </c>
      <c r="L8" s="146" t="s">
        <v>303</v>
      </c>
      <c r="M8" s="191" t="s">
        <v>1699</v>
      </c>
      <c r="N8" s="183" t="s">
        <v>1700</v>
      </c>
      <c r="O8" s="184" t="s">
        <v>282</v>
      </c>
      <c r="P8" s="183" t="s">
        <v>1701</v>
      </c>
      <c r="Q8" s="117" t="s">
        <v>303</v>
      </c>
      <c r="R8" s="190" t="s">
        <v>321</v>
      </c>
      <c r="S8" s="183" t="s">
        <v>1701</v>
      </c>
      <c r="T8" s="117" t="s">
        <v>303</v>
      </c>
      <c r="U8" s="117" t="s">
        <v>301</v>
      </c>
      <c r="V8" s="117" t="s">
        <v>301</v>
      </c>
      <c r="W8" s="186" t="s">
        <v>333</v>
      </c>
      <c r="X8" s="176"/>
    </row>
    <row r="9" spans="1:24" s="189" customFormat="1" ht="22.5">
      <c r="A9" s="182">
        <v>7</v>
      </c>
      <c r="B9" s="183" t="s">
        <v>75</v>
      </c>
      <c r="C9" s="182" t="s">
        <v>282</v>
      </c>
      <c r="D9" s="116">
        <v>45300</v>
      </c>
      <c r="E9" s="176" t="s">
        <v>1702</v>
      </c>
      <c r="F9" s="183">
        <v>8</v>
      </c>
      <c r="G9" s="183">
        <v>8</v>
      </c>
      <c r="H9" s="183" t="s">
        <v>507</v>
      </c>
      <c r="I9" s="146" t="s">
        <v>321</v>
      </c>
      <c r="J9" s="146" t="s">
        <v>302</v>
      </c>
      <c r="K9" s="117" t="s">
        <v>585</v>
      </c>
      <c r="L9" s="146" t="s">
        <v>303</v>
      </c>
      <c r="M9" s="191" t="s">
        <v>1694</v>
      </c>
      <c r="N9" s="185">
        <v>45488</v>
      </c>
      <c r="O9" s="184" t="s">
        <v>321</v>
      </c>
      <c r="P9" s="185">
        <v>45488</v>
      </c>
      <c r="Q9" s="117" t="s">
        <v>303</v>
      </c>
      <c r="R9" s="190" t="s">
        <v>301</v>
      </c>
      <c r="S9" s="190" t="s">
        <v>301</v>
      </c>
      <c r="T9" s="186" t="s">
        <v>301</v>
      </c>
      <c r="U9" s="117" t="s">
        <v>303</v>
      </c>
      <c r="V9" s="117" t="s">
        <v>303</v>
      </c>
      <c r="W9" s="186" t="s">
        <v>333</v>
      </c>
      <c r="X9" s="176"/>
    </row>
    <row r="10" spans="1:24" s="189" customFormat="1" ht="22.5">
      <c r="A10" s="182">
        <v>8</v>
      </c>
      <c r="B10" s="183" t="s">
        <v>75</v>
      </c>
      <c r="C10" s="182" t="s">
        <v>275</v>
      </c>
      <c r="D10" s="200">
        <v>45307</v>
      </c>
      <c r="E10" s="176" t="s">
        <v>1703</v>
      </c>
      <c r="F10" s="183">
        <v>3</v>
      </c>
      <c r="G10" s="183">
        <v>3</v>
      </c>
      <c r="H10" s="183" t="s">
        <v>301</v>
      </c>
      <c r="I10" s="146" t="s">
        <v>290</v>
      </c>
      <c r="J10" s="146" t="s">
        <v>302</v>
      </c>
      <c r="K10" s="186" t="s">
        <v>290</v>
      </c>
      <c r="L10" s="117" t="s">
        <v>303</v>
      </c>
      <c r="M10" s="199" t="s">
        <v>1704</v>
      </c>
      <c r="N10" s="185">
        <v>45492</v>
      </c>
      <c r="O10" s="183" t="s">
        <v>282</v>
      </c>
      <c r="P10" s="185">
        <v>45492</v>
      </c>
      <c r="Q10" s="117" t="s">
        <v>303</v>
      </c>
      <c r="R10" s="187" t="s">
        <v>321</v>
      </c>
      <c r="S10" s="188">
        <v>45495</v>
      </c>
      <c r="T10" s="117" t="s">
        <v>303</v>
      </c>
      <c r="U10" s="117" t="s">
        <v>301</v>
      </c>
      <c r="V10" s="117" t="s">
        <v>301</v>
      </c>
      <c r="W10" s="186" t="s">
        <v>333</v>
      </c>
      <c r="X10" s="176"/>
    </row>
    <row r="11" spans="1:24" s="189" customFormat="1" ht="22.5">
      <c r="A11" s="182">
        <v>9</v>
      </c>
      <c r="B11" s="213" t="s">
        <v>1705</v>
      </c>
      <c r="C11" s="182" t="s">
        <v>282</v>
      </c>
      <c r="D11" s="219">
        <v>45356</v>
      </c>
      <c r="E11" s="240" t="s">
        <v>1706</v>
      </c>
      <c r="F11" s="183">
        <v>3</v>
      </c>
      <c r="G11" s="183">
        <v>3</v>
      </c>
      <c r="H11" s="183" t="s">
        <v>1077</v>
      </c>
      <c r="I11" s="146" t="s">
        <v>321</v>
      </c>
      <c r="J11" s="146" t="s">
        <v>302</v>
      </c>
      <c r="K11" s="117" t="s">
        <v>585</v>
      </c>
      <c r="L11" s="146" t="s">
        <v>303</v>
      </c>
      <c r="M11" s="191" t="s">
        <v>1707</v>
      </c>
      <c r="N11" s="185">
        <v>45489</v>
      </c>
      <c r="O11" s="184" t="s">
        <v>321</v>
      </c>
      <c r="P11" s="185">
        <v>45489</v>
      </c>
      <c r="Q11" s="117" t="s">
        <v>303</v>
      </c>
      <c r="R11" s="190" t="s">
        <v>301</v>
      </c>
      <c r="S11" s="190" t="s">
        <v>301</v>
      </c>
      <c r="T11" s="190" t="s">
        <v>301</v>
      </c>
      <c r="U11" s="117" t="s">
        <v>303</v>
      </c>
      <c r="V11" s="117" t="s">
        <v>303</v>
      </c>
      <c r="W11" s="186" t="s">
        <v>333</v>
      </c>
      <c r="X11" s="117"/>
    </row>
    <row r="12" spans="1:24" s="189" customFormat="1" ht="91.5" customHeight="1">
      <c r="A12" s="182">
        <v>10</v>
      </c>
      <c r="B12" s="213" t="s">
        <v>1705</v>
      </c>
      <c r="C12" s="182" t="s">
        <v>282</v>
      </c>
      <c r="D12" s="183">
        <v>45394</v>
      </c>
      <c r="E12" s="146" t="s">
        <v>1708</v>
      </c>
      <c r="F12" s="183">
        <v>3</v>
      </c>
      <c r="G12" s="183">
        <v>3</v>
      </c>
      <c r="H12" s="183" t="s">
        <v>507</v>
      </c>
      <c r="I12" s="146" t="s">
        <v>321</v>
      </c>
      <c r="J12" s="146" t="s">
        <v>302</v>
      </c>
      <c r="K12" s="117" t="s">
        <v>585</v>
      </c>
      <c r="L12" s="146" t="s">
        <v>303</v>
      </c>
      <c r="M12" s="195" t="s">
        <v>1709</v>
      </c>
      <c r="N12" s="185">
        <v>45490</v>
      </c>
      <c r="O12" s="184" t="s">
        <v>321</v>
      </c>
      <c r="P12" s="185">
        <v>45490</v>
      </c>
      <c r="Q12" s="117" t="s">
        <v>1710</v>
      </c>
      <c r="R12" s="190" t="s">
        <v>301</v>
      </c>
      <c r="S12" s="190" t="s">
        <v>301</v>
      </c>
      <c r="T12" s="190" t="s">
        <v>301</v>
      </c>
      <c r="U12" s="117" t="s">
        <v>303</v>
      </c>
      <c r="V12" s="117" t="s">
        <v>303</v>
      </c>
      <c r="W12" s="186" t="s">
        <v>333</v>
      </c>
      <c r="X12" s="117"/>
    </row>
    <row r="13" spans="1:24" s="220" customFormat="1" ht="22.5">
      <c r="A13" s="182">
        <v>11</v>
      </c>
      <c r="B13" s="213" t="s">
        <v>1705</v>
      </c>
      <c r="C13" s="182" t="s">
        <v>275</v>
      </c>
      <c r="D13" s="197">
        <v>45340</v>
      </c>
      <c r="E13" s="176" t="s">
        <v>1711</v>
      </c>
      <c r="F13" s="223">
        <v>2</v>
      </c>
      <c r="G13" s="223">
        <v>2</v>
      </c>
      <c r="H13" s="223" t="s">
        <v>301</v>
      </c>
      <c r="I13" s="224" t="s">
        <v>290</v>
      </c>
      <c r="J13" s="225" t="s">
        <v>302</v>
      </c>
      <c r="K13" s="224" t="s">
        <v>290</v>
      </c>
      <c r="L13" s="225" t="s">
        <v>303</v>
      </c>
      <c r="M13" s="226" t="s">
        <v>1704</v>
      </c>
      <c r="N13" s="227">
        <v>45492</v>
      </c>
      <c r="O13" s="223" t="s">
        <v>282</v>
      </c>
      <c r="P13" s="227">
        <v>45492</v>
      </c>
      <c r="Q13" s="224" t="s">
        <v>303</v>
      </c>
      <c r="R13" s="187" t="s">
        <v>321</v>
      </c>
      <c r="S13" s="188">
        <v>45495</v>
      </c>
      <c r="T13" s="117" t="s">
        <v>303</v>
      </c>
      <c r="U13" s="224" t="s">
        <v>301</v>
      </c>
      <c r="V13" s="224" t="s">
        <v>301</v>
      </c>
      <c r="W13" s="228" t="s">
        <v>333</v>
      </c>
      <c r="X13" s="206"/>
    </row>
    <row r="14" spans="1:24" ht="22.5">
      <c r="A14" s="182">
        <v>12</v>
      </c>
      <c r="B14" s="213" t="s">
        <v>1705</v>
      </c>
      <c r="C14" s="229" t="s">
        <v>290</v>
      </c>
      <c r="D14" s="116">
        <v>44990</v>
      </c>
      <c r="E14" s="230" t="s">
        <v>1712</v>
      </c>
      <c r="F14" s="223">
        <v>8</v>
      </c>
      <c r="G14" s="167"/>
      <c r="H14" s="136"/>
      <c r="I14" s="20"/>
      <c r="J14" s="136"/>
      <c r="K14" s="20"/>
      <c r="L14" s="136"/>
      <c r="M14" s="20"/>
      <c r="N14" s="20"/>
      <c r="O14" s="20"/>
      <c r="P14" s="20"/>
      <c r="Q14" s="232"/>
      <c r="R14" s="136"/>
      <c r="S14" s="136"/>
      <c r="T14" s="123"/>
      <c r="U14" s="136"/>
      <c r="V14" s="232"/>
      <c r="W14" s="228" t="s">
        <v>298</v>
      </c>
      <c r="X14" s="123" t="s">
        <v>1713</v>
      </c>
    </row>
    <row r="15" spans="1:24" ht="24">
      <c r="A15" s="233">
        <v>13</v>
      </c>
      <c r="B15" s="234" t="s">
        <v>1705</v>
      </c>
      <c r="C15" s="235" t="s">
        <v>282</v>
      </c>
      <c r="D15" s="233">
        <v>45413</v>
      </c>
      <c r="E15" s="166" t="s">
        <v>1714</v>
      </c>
      <c r="F15" s="167">
        <v>3</v>
      </c>
      <c r="G15" s="167">
        <v>3</v>
      </c>
      <c r="H15" s="223" t="s">
        <v>386</v>
      </c>
      <c r="I15" s="224" t="s">
        <v>585</v>
      </c>
      <c r="J15" s="225" t="s">
        <v>302</v>
      </c>
      <c r="K15" s="224" t="s">
        <v>585</v>
      </c>
      <c r="L15" s="225" t="s">
        <v>303</v>
      </c>
      <c r="M15" s="236" t="s">
        <v>1715</v>
      </c>
      <c r="N15" s="227">
        <v>45492</v>
      </c>
      <c r="O15" s="237" t="s">
        <v>321</v>
      </c>
      <c r="P15" s="227">
        <v>45495</v>
      </c>
      <c r="Q15" s="224" t="s">
        <v>303</v>
      </c>
      <c r="R15" s="238" t="s">
        <v>301</v>
      </c>
      <c r="S15" s="238" t="s">
        <v>301</v>
      </c>
      <c r="T15" s="238" t="s">
        <v>301</v>
      </c>
      <c r="U15" s="224" t="s">
        <v>303</v>
      </c>
      <c r="V15" s="224" t="s">
        <v>303</v>
      </c>
      <c r="W15" s="228" t="s">
        <v>333</v>
      </c>
      <c r="X15" s="239"/>
    </row>
    <row r="16" spans="1:24" ht="29.25" customHeight="1">
      <c r="A16" s="233">
        <v>14</v>
      </c>
      <c r="B16" s="234" t="s">
        <v>1705</v>
      </c>
      <c r="C16" s="235" t="s">
        <v>275</v>
      </c>
      <c r="D16" s="233">
        <v>45417</v>
      </c>
      <c r="E16" s="166" t="s">
        <v>1716</v>
      </c>
      <c r="F16" s="167">
        <v>3</v>
      </c>
      <c r="G16" s="167">
        <v>3</v>
      </c>
      <c r="H16" s="223" t="s">
        <v>301</v>
      </c>
      <c r="I16" s="224" t="s">
        <v>290</v>
      </c>
      <c r="J16" s="225" t="s">
        <v>302</v>
      </c>
      <c r="K16" s="224" t="s">
        <v>290</v>
      </c>
      <c r="L16" s="225" t="s">
        <v>303</v>
      </c>
      <c r="M16" s="236" t="s">
        <v>1717</v>
      </c>
      <c r="N16" s="227">
        <v>45497</v>
      </c>
      <c r="O16" s="237" t="s">
        <v>321</v>
      </c>
      <c r="P16" s="227">
        <v>45497</v>
      </c>
      <c r="Q16" s="224" t="s">
        <v>303</v>
      </c>
      <c r="R16" s="238" t="s">
        <v>301</v>
      </c>
      <c r="S16" s="238" t="s">
        <v>301</v>
      </c>
      <c r="T16" s="238" t="s">
        <v>301</v>
      </c>
      <c r="U16" s="224" t="s">
        <v>301</v>
      </c>
      <c r="V16" s="224" t="s">
        <v>301</v>
      </c>
      <c r="W16" s="228" t="s">
        <v>333</v>
      </c>
      <c r="X16" s="239"/>
    </row>
    <row r="17" spans="1:24" ht="24">
      <c r="A17" s="77">
        <v>15</v>
      </c>
      <c r="B17" s="213" t="s">
        <v>1705</v>
      </c>
      <c r="C17" s="21" t="s">
        <v>282</v>
      </c>
      <c r="D17" s="116">
        <v>23664</v>
      </c>
      <c r="E17" s="231" t="s">
        <v>1718</v>
      </c>
      <c r="F17" s="3">
        <v>2</v>
      </c>
      <c r="G17" s="3">
        <v>3</v>
      </c>
      <c r="H17" s="183" t="s">
        <v>301</v>
      </c>
      <c r="I17" s="21" t="s">
        <v>301</v>
      </c>
      <c r="J17" s="93" t="s">
        <v>301</v>
      </c>
      <c r="K17" s="21" t="s">
        <v>301</v>
      </c>
      <c r="L17" s="93" t="s">
        <v>301</v>
      </c>
      <c r="M17" s="21" t="s">
        <v>301</v>
      </c>
      <c r="N17" s="21" t="s">
        <v>301</v>
      </c>
      <c r="O17" s="21" t="s">
        <v>301</v>
      </c>
      <c r="P17" s="21" t="s">
        <v>301</v>
      </c>
      <c r="Q17" s="55" t="s">
        <v>301</v>
      </c>
      <c r="R17" s="93" t="s">
        <v>301</v>
      </c>
      <c r="S17" s="93" t="s">
        <v>301</v>
      </c>
      <c r="T17" s="2" t="s">
        <v>301</v>
      </c>
      <c r="U17" s="93" t="s">
        <v>301</v>
      </c>
      <c r="V17" s="55" t="s">
        <v>301</v>
      </c>
      <c r="W17" s="186" t="s">
        <v>333</v>
      </c>
      <c r="X17" s="2" t="s">
        <v>1719</v>
      </c>
    </row>
    <row r="18" spans="1:24">
      <c r="B18" s="5"/>
      <c r="C18" s="26"/>
      <c r="E18" s="5"/>
      <c r="F18" s="5"/>
      <c r="G18" s="126"/>
      <c r="I18" s="26"/>
      <c r="K18" s="26"/>
      <c r="M18" s="26"/>
      <c r="N18" s="26"/>
      <c r="O18" s="26"/>
      <c r="P18" s="26"/>
      <c r="T18" s="5"/>
      <c r="X18" s="5"/>
    </row>
    <row r="19" spans="1:24">
      <c r="B19" s="5"/>
      <c r="C19" s="26"/>
      <c r="E19" s="5"/>
      <c r="F19" s="5"/>
      <c r="G19" s="126"/>
      <c r="I19" s="26"/>
      <c r="K19" s="26"/>
      <c r="M19" s="26"/>
      <c r="N19" s="26"/>
      <c r="O19" s="26"/>
      <c r="P19" s="26"/>
      <c r="T19" s="5"/>
      <c r="X19" s="5"/>
    </row>
    <row r="20" spans="1:24">
      <c r="B20" s="5"/>
      <c r="C20" s="26"/>
      <c r="E20" s="5"/>
      <c r="F20" s="5"/>
      <c r="G20" s="126"/>
      <c r="I20" s="26"/>
      <c r="K20" s="26"/>
      <c r="M20" s="26"/>
      <c r="N20" s="26"/>
      <c r="O20" s="26"/>
      <c r="P20" s="26"/>
      <c r="T20" s="5"/>
      <c r="X20" s="5"/>
    </row>
    <row r="21" spans="1:24">
      <c r="B21" s="5"/>
      <c r="C21" s="26"/>
      <c r="E21" s="5"/>
      <c r="F21" s="5"/>
      <c r="G21" s="126"/>
      <c r="I21" s="26"/>
      <c r="K21" s="26"/>
      <c r="M21" s="26"/>
      <c r="N21" s="26"/>
      <c r="O21" s="26"/>
      <c r="P21" s="26"/>
      <c r="T21" s="5"/>
      <c r="X21" s="5"/>
    </row>
    <row r="22" spans="1:24">
      <c r="B22" s="5"/>
      <c r="C22" s="26"/>
      <c r="E22" s="5"/>
      <c r="F22" s="5"/>
      <c r="G22" s="126"/>
      <c r="I22" s="26"/>
      <c r="K22" s="26"/>
      <c r="M22" s="26"/>
      <c r="N22" s="26"/>
      <c r="O22" s="26"/>
      <c r="P22" s="26"/>
      <c r="T22" s="5"/>
      <c r="X22" s="5"/>
    </row>
    <row r="23" spans="1:24">
      <c r="B23" s="5"/>
      <c r="C23" s="26"/>
      <c r="E23" s="5"/>
      <c r="F23" s="5"/>
      <c r="G23" s="126"/>
      <c r="I23" s="26"/>
      <c r="K23" s="26"/>
      <c r="M23" s="26"/>
      <c r="N23" s="26"/>
      <c r="O23" s="26"/>
      <c r="P23" s="26"/>
      <c r="T23" s="5"/>
      <c r="X23" s="5"/>
    </row>
    <row r="24" spans="1:24">
      <c r="B24" s="5"/>
      <c r="C24" s="26"/>
      <c r="E24" s="5"/>
      <c r="F24" s="5"/>
      <c r="G24" s="126"/>
      <c r="I24" s="26"/>
      <c r="K24" s="26"/>
      <c r="M24" s="26"/>
      <c r="N24" s="26"/>
      <c r="O24" s="26"/>
      <c r="P24" s="26"/>
      <c r="T24" s="5"/>
      <c r="X24" s="5"/>
    </row>
    <row r="25" spans="1:24">
      <c r="B25" s="5"/>
      <c r="C25" s="26"/>
      <c r="E25" s="5"/>
      <c r="F25" s="5"/>
      <c r="G25" s="126"/>
      <c r="I25" s="26"/>
      <c r="K25" s="26"/>
      <c r="M25" s="26"/>
      <c r="N25" s="26"/>
      <c r="O25" s="26"/>
      <c r="P25" s="26"/>
      <c r="T25" s="5"/>
      <c r="X25" s="5"/>
    </row>
    <row r="26" spans="1:24">
      <c r="B26" s="5"/>
      <c r="C26" s="26"/>
      <c r="E26" s="5"/>
      <c r="F26" s="5"/>
      <c r="G26" s="126"/>
      <c r="I26" s="26"/>
      <c r="K26" s="26"/>
      <c r="M26" s="26"/>
      <c r="N26" s="26"/>
      <c r="O26" s="26"/>
      <c r="P26" s="26"/>
      <c r="T26" s="5"/>
      <c r="X26" s="5"/>
    </row>
    <row r="27" spans="1:24">
      <c r="B27" s="5"/>
      <c r="C27" s="26"/>
      <c r="E27" s="5"/>
      <c r="F27" s="5"/>
      <c r="G27" s="126"/>
      <c r="I27" s="26"/>
      <c r="K27" s="26"/>
      <c r="M27" s="26"/>
      <c r="N27" s="26"/>
      <c r="O27" s="26"/>
      <c r="P27" s="26"/>
      <c r="T27" s="5"/>
      <c r="X27" s="5"/>
    </row>
    <row r="28" spans="1:24">
      <c r="B28" s="5"/>
      <c r="C28" s="26"/>
      <c r="E28" s="5"/>
      <c r="F28" s="5"/>
      <c r="G28" s="126"/>
      <c r="I28" s="26"/>
      <c r="K28" s="26"/>
      <c r="M28" s="26"/>
      <c r="N28" s="26"/>
      <c r="O28" s="26"/>
      <c r="P28" s="26"/>
      <c r="T28" s="5"/>
      <c r="X28" s="5"/>
    </row>
    <row r="29" spans="1:24">
      <c r="B29" s="5"/>
      <c r="C29" s="26"/>
      <c r="E29" s="5"/>
      <c r="F29" s="5"/>
      <c r="G29" s="126"/>
      <c r="I29" s="26"/>
      <c r="K29" s="26"/>
      <c r="M29" s="26"/>
      <c r="N29" s="26"/>
      <c r="O29" s="26"/>
      <c r="P29" s="26"/>
      <c r="T29" s="5"/>
      <c r="X29" s="5"/>
    </row>
    <row r="30" spans="1:24">
      <c r="B30" s="5"/>
      <c r="C30" s="26"/>
      <c r="E30" s="5"/>
      <c r="F30" s="5"/>
      <c r="G30" s="126"/>
      <c r="I30" s="26"/>
      <c r="K30" s="26"/>
      <c r="M30" s="26"/>
      <c r="N30" s="26"/>
      <c r="O30" s="26"/>
      <c r="P30" s="26"/>
      <c r="T30" s="5"/>
      <c r="X30" s="5"/>
    </row>
    <row r="31" spans="1:24">
      <c r="B31" s="5"/>
      <c r="C31" s="26"/>
      <c r="E31" s="5"/>
      <c r="F31" s="5"/>
      <c r="G31" s="126"/>
      <c r="I31" s="26"/>
      <c r="K31" s="26"/>
      <c r="M31" s="26"/>
      <c r="N31" s="26"/>
      <c r="O31" s="26"/>
      <c r="P31" s="26"/>
      <c r="T31" s="5"/>
      <c r="X31" s="5"/>
    </row>
    <row r="32" spans="1: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row r="946" spans="2:24">
      <c r="B946" s="5"/>
      <c r="C946" s="26"/>
      <c r="E946" s="5"/>
      <c r="F946" s="5"/>
      <c r="G946" s="126"/>
      <c r="I946" s="26"/>
      <c r="K946" s="26"/>
      <c r="M946" s="26"/>
      <c r="N946" s="26"/>
      <c r="O946" s="26"/>
      <c r="P946" s="26"/>
      <c r="T946" s="5"/>
      <c r="X946" s="5"/>
    </row>
  </sheetData>
  <dataValidations count="1">
    <dataValidation type="list" allowBlank="1" showErrorMessage="1" sqref="W3:W17" xr:uid="{B7660B83-9A51-4C4C-822F-E3C67D61E136}">
      <formula1>"Open,Inprogress,Hold,Closed"</formula1>
    </dataValidation>
  </dataValidations>
  <hyperlinks>
    <hyperlink ref="M9" r:id="rId1" xr:uid="{F0656838-9DED-4830-9DCD-D18517B54C87}"/>
    <hyperlink ref="M8" r:id="rId2" display="https://dev.azure.com/heartlandschools/MySchoolBucks/_git/MSBAutomation/pullrequest/37839" xr:uid="{8E57CDC2-72ED-4A88-B4BE-80587F9523B3}"/>
    <hyperlink ref="M5" r:id="rId3" xr:uid="{6F97F524-33C2-4A5B-91E6-B160322285CC}"/>
    <hyperlink ref="M11" r:id="rId4" xr:uid="{38F772BA-3029-4DB9-A4E2-99265DC43F45}"/>
    <hyperlink ref="M12" r:id="rId5" xr:uid="{56D9E46F-B203-4059-9D56-BA9EE79E7D41}"/>
    <hyperlink ref="M10" r:id="rId6" xr:uid="{06DF41AE-2A24-43A6-B7DB-D22DF9CD2AE6}"/>
    <hyperlink ref="M13" r:id="rId7" xr:uid="{731F5C7D-346A-4E2A-A36C-D7F722A7406B}"/>
    <hyperlink ref="M6" r:id="rId8" xr:uid="{5A6AD486-B55A-455A-8D49-8555DB5369C2}"/>
    <hyperlink ref="M15" r:id="rId9" xr:uid="{76659119-7A8A-4A14-9360-2BB91DA76FC6}"/>
    <hyperlink ref="M16" r:id="rId10" xr:uid="{BBBB27DB-C356-4BB8-A033-2A7173CC86CD}"/>
  </hyperlinks>
  <pageMargins left="0" right="0" top="0" bottom="0" header="0" footer="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C7D24-FDF8-478D-BCA8-3EF52E69155B}">
  <sheetPr>
    <outlinePr summaryBelow="0" summaryRight="0"/>
  </sheetPr>
  <dimension ref="A1:Z7"/>
  <sheetViews>
    <sheetView workbookViewId="0">
      <selection activeCell="H7" sqref="H7"/>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4">
      <c r="A2" s="34">
        <v>1</v>
      </c>
      <c r="B2" s="10" t="s">
        <v>75</v>
      </c>
      <c r="C2" s="53">
        <v>45296</v>
      </c>
      <c r="D2" s="17" t="s">
        <v>321</v>
      </c>
      <c r="E2" s="17" t="s">
        <v>330</v>
      </c>
      <c r="F2" s="23" t="s">
        <v>1720</v>
      </c>
      <c r="G2" s="17" t="s">
        <v>295</v>
      </c>
      <c r="H2" s="17" t="s">
        <v>332</v>
      </c>
      <c r="I2" s="17" t="s">
        <v>333</v>
      </c>
      <c r="J2" s="17" t="s">
        <v>334</v>
      </c>
      <c r="K2" s="17"/>
      <c r="L2" s="31"/>
      <c r="M2" s="31"/>
      <c r="N2" s="31"/>
      <c r="O2" s="31"/>
      <c r="P2" s="31"/>
      <c r="Q2" s="31"/>
      <c r="R2" s="31"/>
      <c r="S2" s="31"/>
      <c r="T2" s="31"/>
      <c r="U2" s="31"/>
      <c r="V2" s="31"/>
    </row>
    <row r="3" spans="1:26" ht="60">
      <c r="A3" s="34">
        <v>2</v>
      </c>
      <c r="B3" s="180" t="s">
        <v>75</v>
      </c>
      <c r="C3" s="211">
        <v>45007</v>
      </c>
      <c r="D3" s="212" t="s">
        <v>282</v>
      </c>
      <c r="E3" s="212" t="s">
        <v>330</v>
      </c>
      <c r="F3" s="23" t="s">
        <v>1721</v>
      </c>
      <c r="G3" s="17" t="s">
        <v>295</v>
      </c>
      <c r="H3" s="17" t="s">
        <v>332</v>
      </c>
      <c r="I3" s="17" t="s">
        <v>333</v>
      </c>
      <c r="J3" s="17" t="s">
        <v>1605</v>
      </c>
      <c r="K3" s="23" t="s">
        <v>1722</v>
      </c>
    </row>
    <row r="4" spans="1:26" ht="24">
      <c r="A4" s="34">
        <v>3</v>
      </c>
      <c r="B4" s="214" t="s">
        <v>75</v>
      </c>
      <c r="C4" s="203">
        <v>45300</v>
      </c>
      <c r="D4" s="99" t="s">
        <v>282</v>
      </c>
      <c r="E4" s="17" t="s">
        <v>330</v>
      </c>
      <c r="F4" s="100" t="s">
        <v>1723</v>
      </c>
      <c r="G4" s="17" t="s">
        <v>295</v>
      </c>
      <c r="H4" s="17" t="s">
        <v>297</v>
      </c>
      <c r="I4" s="17" t="s">
        <v>333</v>
      </c>
      <c r="J4" s="17" t="s">
        <v>1560</v>
      </c>
      <c r="K4" s="99"/>
    </row>
    <row r="5" spans="1:26" ht="24">
      <c r="A5" s="215">
        <v>4</v>
      </c>
      <c r="B5" s="180" t="s">
        <v>75</v>
      </c>
      <c r="C5" s="211">
        <v>45300</v>
      </c>
      <c r="D5" s="212" t="s">
        <v>282</v>
      </c>
      <c r="E5" s="212" t="s">
        <v>330</v>
      </c>
      <c r="F5" s="23" t="s">
        <v>1724</v>
      </c>
      <c r="G5" s="17" t="s">
        <v>295</v>
      </c>
      <c r="H5" s="17" t="s">
        <v>332</v>
      </c>
      <c r="I5" s="17" t="s">
        <v>333</v>
      </c>
      <c r="J5" s="17" t="s">
        <v>393</v>
      </c>
      <c r="K5" s="23" t="s">
        <v>1722</v>
      </c>
    </row>
    <row r="6" spans="1:26" ht="24">
      <c r="A6" s="215">
        <v>5</v>
      </c>
      <c r="B6" s="241" t="s">
        <v>1705</v>
      </c>
      <c r="C6" s="211">
        <v>45413</v>
      </c>
      <c r="D6" s="212" t="s">
        <v>282</v>
      </c>
      <c r="E6" s="212" t="s">
        <v>330</v>
      </c>
      <c r="F6" s="23" t="s">
        <v>1725</v>
      </c>
      <c r="G6" s="17" t="s">
        <v>295</v>
      </c>
      <c r="H6" s="17" t="s">
        <v>332</v>
      </c>
      <c r="I6" s="17" t="s">
        <v>333</v>
      </c>
      <c r="J6" s="17" t="s">
        <v>334</v>
      </c>
      <c r="K6" s="23"/>
    </row>
    <row r="7" spans="1:26" ht="24">
      <c r="A7" s="34">
        <v>6</v>
      </c>
      <c r="B7" s="241" t="s">
        <v>1705</v>
      </c>
      <c r="C7" s="53">
        <v>23664</v>
      </c>
      <c r="D7" s="212" t="s">
        <v>282</v>
      </c>
      <c r="E7" s="17" t="s">
        <v>294</v>
      </c>
      <c r="F7" s="23" t="s">
        <v>1718</v>
      </c>
      <c r="G7" s="17" t="s">
        <v>295</v>
      </c>
      <c r="H7" s="17" t="s">
        <v>297</v>
      </c>
      <c r="I7" s="17" t="s">
        <v>333</v>
      </c>
      <c r="J7" s="17" t="s">
        <v>393</v>
      </c>
      <c r="K7" s="23" t="s">
        <v>1719</v>
      </c>
    </row>
  </sheetData>
  <dataValidations count="4">
    <dataValidation type="list" allowBlank="1" showErrorMessage="1" sqref="G2:G7" xr:uid="{17E5D7BB-55D7-48B5-9B65-9A0A20963E00}">
      <formula1>"Minor,Significant,Major"</formula1>
    </dataValidation>
    <dataValidation type="list" allowBlank="1" showErrorMessage="1" sqref="H2:H7" xr:uid="{A554F20B-63FE-439D-B9E9-6AF9E2929E34}">
      <formula1>"Internal,External"</formula1>
    </dataValidation>
    <dataValidation type="list" allowBlank="1" showErrorMessage="1" sqref="I2:I7" xr:uid="{21213F70-6821-48D0-90BD-F3E46BB170FD}">
      <formula1>"Open,Inprogress,Closed"</formula1>
    </dataValidation>
    <dataValidation type="list" allowBlank="1" showErrorMessage="1" sqref="E2:E7" xr:uid="{582CA66E-0934-4C14-ACBC-82712A9F59B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4B1C555-BE8D-484C-AC78-170BDDC99EF2}">
          <x14:formula1>
            <xm:f>Details!$A$2:$A$10</xm:f>
          </x14:formula1>
          <xm:sqref>J2:J7</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5F77E-7342-4F47-B0E9-658087E91FBE}">
  <sheetPr>
    <outlinePr summaryBelow="0" summaryRight="0"/>
  </sheetPr>
  <dimension ref="A1:X945"/>
  <sheetViews>
    <sheetView showGridLines="0" workbookViewId="0">
      <pane xSplit="5" ySplit="2" topLeftCell="V3" activePane="bottomRight" state="frozen"/>
      <selection pane="bottomRight" activeCell="E9" sqref="E9"/>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9.85546875" style="109" customWidth="1"/>
    <col min="6" max="6" width="14.5703125" customWidth="1"/>
    <col min="7" max="7" width="12.855468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style="109" customWidth="1"/>
    <col min="18" max="18" width="10.140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189" customFormat="1" ht="27" customHeight="1">
      <c r="A3" s="182">
        <v>1</v>
      </c>
      <c r="B3" s="183" t="s">
        <v>72</v>
      </c>
      <c r="C3" s="182" t="s">
        <v>275</v>
      </c>
      <c r="D3" s="201">
        <v>23577</v>
      </c>
      <c r="E3" s="146" t="s">
        <v>1726</v>
      </c>
      <c r="F3" s="183">
        <v>8</v>
      </c>
      <c r="G3" s="116">
        <v>8</v>
      </c>
      <c r="H3" s="183" t="s">
        <v>317</v>
      </c>
      <c r="I3" s="117" t="s">
        <v>1452</v>
      </c>
      <c r="J3" s="117" t="s">
        <v>1452</v>
      </c>
      <c r="K3" s="117" t="s">
        <v>1452</v>
      </c>
      <c r="L3" s="117" t="s">
        <v>1452</v>
      </c>
      <c r="M3" s="103" t="s">
        <v>1727</v>
      </c>
      <c r="N3" s="185">
        <v>45475</v>
      </c>
      <c r="O3" s="183" t="s">
        <v>282</v>
      </c>
      <c r="P3" s="185">
        <v>45475</v>
      </c>
      <c r="Q3" s="117" t="s">
        <v>799</v>
      </c>
      <c r="R3" s="187" t="s">
        <v>352</v>
      </c>
      <c r="S3" s="185">
        <v>45476</v>
      </c>
      <c r="T3" s="117" t="s">
        <v>799</v>
      </c>
      <c r="U3" s="117" t="s">
        <v>1452</v>
      </c>
      <c r="V3" s="117" t="s">
        <v>1728</v>
      </c>
      <c r="W3" s="186" t="s">
        <v>333</v>
      </c>
      <c r="X3" s="176"/>
    </row>
    <row r="4" spans="1:24" s="189" customFormat="1" ht="24">
      <c r="A4" s="182">
        <v>2</v>
      </c>
      <c r="B4" s="183" t="s">
        <v>72</v>
      </c>
      <c r="C4" s="182" t="s">
        <v>282</v>
      </c>
      <c r="D4" s="184">
        <v>45052</v>
      </c>
      <c r="E4" s="146" t="s">
        <v>1729</v>
      </c>
      <c r="F4" s="183">
        <v>8</v>
      </c>
      <c r="G4" s="183">
        <v>8</v>
      </c>
      <c r="H4" s="183" t="s">
        <v>607</v>
      </c>
      <c r="I4" s="117" t="s">
        <v>1452</v>
      </c>
      <c r="J4" s="117" t="s">
        <v>1452</v>
      </c>
      <c r="K4" s="117" t="s">
        <v>1452</v>
      </c>
      <c r="L4" s="117" t="s">
        <v>1452</v>
      </c>
      <c r="M4" s="103" t="s">
        <v>1730</v>
      </c>
      <c r="N4" s="185">
        <v>45475</v>
      </c>
      <c r="O4" s="183" t="s">
        <v>1731</v>
      </c>
      <c r="P4" s="185">
        <v>45475</v>
      </c>
      <c r="Q4" s="117" t="s">
        <v>799</v>
      </c>
      <c r="R4" s="187" t="s">
        <v>352</v>
      </c>
      <c r="S4" s="185">
        <v>45476</v>
      </c>
      <c r="T4" s="117" t="s">
        <v>799</v>
      </c>
      <c r="U4" s="190" t="s">
        <v>1452</v>
      </c>
      <c r="V4" s="190" t="s">
        <v>1732</v>
      </c>
      <c r="W4" s="186" t="s">
        <v>333</v>
      </c>
      <c r="X4" s="176"/>
    </row>
    <row r="5" spans="1:24" s="189" customFormat="1" ht="33">
      <c r="A5" s="182">
        <v>3</v>
      </c>
      <c r="B5" s="183" t="s">
        <v>72</v>
      </c>
      <c r="C5" s="182" t="s">
        <v>290</v>
      </c>
      <c r="D5" s="184">
        <v>23580</v>
      </c>
      <c r="E5" s="146" t="s">
        <v>1733</v>
      </c>
      <c r="F5" s="183">
        <v>3</v>
      </c>
      <c r="G5" s="183">
        <v>3</v>
      </c>
      <c r="H5" s="183" t="s">
        <v>768</v>
      </c>
      <c r="I5" s="117" t="s">
        <v>1452</v>
      </c>
      <c r="J5" s="117" t="s">
        <v>1452</v>
      </c>
      <c r="K5" s="117" t="s">
        <v>1452</v>
      </c>
      <c r="L5" s="117" t="s">
        <v>1452</v>
      </c>
      <c r="M5" s="103" t="s">
        <v>1734</v>
      </c>
      <c r="N5" s="185">
        <v>45475</v>
      </c>
      <c r="O5" s="183" t="s">
        <v>282</v>
      </c>
      <c r="P5" s="185">
        <v>45478</v>
      </c>
      <c r="Q5" s="117" t="s">
        <v>799</v>
      </c>
      <c r="R5" s="187" t="s">
        <v>352</v>
      </c>
      <c r="S5" s="185">
        <v>45481</v>
      </c>
      <c r="T5" s="117" t="s">
        <v>799</v>
      </c>
      <c r="U5" s="190" t="s">
        <v>1452</v>
      </c>
      <c r="V5" s="190" t="s">
        <v>1452</v>
      </c>
      <c r="W5" s="186" t="s">
        <v>333</v>
      </c>
      <c r="X5" s="176"/>
    </row>
    <row r="6" spans="1:24" s="189" customFormat="1" ht="22.5" customHeight="1">
      <c r="A6" s="182">
        <v>4</v>
      </c>
      <c r="B6" s="183" t="s">
        <v>72</v>
      </c>
      <c r="C6" s="182" t="s">
        <v>290</v>
      </c>
      <c r="D6" s="184">
        <v>45092</v>
      </c>
      <c r="E6" s="146" t="s">
        <v>1735</v>
      </c>
      <c r="F6" s="183">
        <v>2</v>
      </c>
      <c r="G6" s="183">
        <v>2</v>
      </c>
      <c r="H6" s="202" t="s">
        <v>301</v>
      </c>
      <c r="I6" s="117" t="s">
        <v>301</v>
      </c>
      <c r="J6" s="117" t="s">
        <v>301</v>
      </c>
      <c r="K6" s="117" t="s">
        <v>301</v>
      </c>
      <c r="L6" s="117" t="s">
        <v>301</v>
      </c>
      <c r="M6" s="103" t="s">
        <v>301</v>
      </c>
      <c r="N6" s="185" t="s">
        <v>301</v>
      </c>
      <c r="O6" s="183" t="s">
        <v>301</v>
      </c>
      <c r="P6" s="185" t="s">
        <v>301</v>
      </c>
      <c r="Q6" s="117" t="s">
        <v>301</v>
      </c>
      <c r="R6" s="187" t="s">
        <v>301</v>
      </c>
      <c r="S6" s="188" t="s">
        <v>301</v>
      </c>
      <c r="T6" s="117" t="s">
        <v>301</v>
      </c>
      <c r="U6" s="190" t="s">
        <v>301</v>
      </c>
      <c r="V6" s="190" t="s">
        <v>301</v>
      </c>
      <c r="W6" s="186" t="s">
        <v>333</v>
      </c>
      <c r="X6" s="176" t="s">
        <v>1736</v>
      </c>
    </row>
    <row r="7" spans="1:24" s="189" customFormat="1" ht="36">
      <c r="A7" s="182">
        <v>5</v>
      </c>
      <c r="B7" s="183" t="s">
        <v>72</v>
      </c>
      <c r="C7" s="182" t="s">
        <v>290</v>
      </c>
      <c r="D7" s="192">
        <v>45127</v>
      </c>
      <c r="E7" s="147" t="s">
        <v>1737</v>
      </c>
      <c r="F7" s="183">
        <v>1</v>
      </c>
      <c r="G7" s="193">
        <v>1</v>
      </c>
      <c r="H7" s="183" t="s">
        <v>301</v>
      </c>
      <c r="I7" s="146" t="s">
        <v>301</v>
      </c>
      <c r="J7" s="146" t="s">
        <v>301</v>
      </c>
      <c r="K7" s="146" t="s">
        <v>301</v>
      </c>
      <c r="L7" s="146" t="s">
        <v>301</v>
      </c>
      <c r="M7" s="127" t="s">
        <v>1738</v>
      </c>
      <c r="N7" s="185">
        <v>45483</v>
      </c>
      <c r="O7" s="183" t="s">
        <v>282</v>
      </c>
      <c r="P7" s="185">
        <v>45483</v>
      </c>
      <c r="Q7" s="117" t="s">
        <v>799</v>
      </c>
      <c r="R7" s="117" t="s">
        <v>321</v>
      </c>
      <c r="S7" s="185">
        <v>45483</v>
      </c>
      <c r="T7" s="117" t="s">
        <v>799</v>
      </c>
      <c r="U7" s="117" t="s">
        <v>301</v>
      </c>
      <c r="V7" s="117" t="s">
        <v>301</v>
      </c>
      <c r="W7" s="186" t="s">
        <v>333</v>
      </c>
      <c r="X7" s="117"/>
    </row>
    <row r="8" spans="1:24" s="189" customFormat="1" ht="12">
      <c r="A8" s="182">
        <v>6</v>
      </c>
      <c r="B8" s="183" t="s">
        <v>72</v>
      </c>
      <c r="C8" s="182" t="s">
        <v>321</v>
      </c>
      <c r="D8" s="116">
        <v>37826</v>
      </c>
      <c r="E8" s="176" t="s">
        <v>1739</v>
      </c>
      <c r="F8" s="183">
        <v>5</v>
      </c>
      <c r="G8" s="183">
        <v>5</v>
      </c>
      <c r="H8" s="183" t="s">
        <v>301</v>
      </c>
      <c r="I8" s="117" t="s">
        <v>301</v>
      </c>
      <c r="J8" s="186" t="s">
        <v>301</v>
      </c>
      <c r="K8" s="117" t="s">
        <v>301</v>
      </c>
      <c r="L8" s="117" t="s">
        <v>301</v>
      </c>
      <c r="M8" s="191" t="s">
        <v>301</v>
      </c>
      <c r="N8" s="185" t="s">
        <v>301</v>
      </c>
      <c r="O8" s="184" t="s">
        <v>301</v>
      </c>
      <c r="P8" s="185" t="s">
        <v>301</v>
      </c>
      <c r="Q8" s="117" t="s">
        <v>301</v>
      </c>
      <c r="R8" s="190" t="s">
        <v>301</v>
      </c>
      <c r="S8" s="190" t="s">
        <v>301</v>
      </c>
      <c r="T8" s="186" t="s">
        <v>301</v>
      </c>
      <c r="U8" s="117" t="s">
        <v>301</v>
      </c>
      <c r="V8" s="117" t="s">
        <v>301</v>
      </c>
      <c r="W8" s="186" t="s">
        <v>333</v>
      </c>
      <c r="X8" s="176" t="s">
        <v>1649</v>
      </c>
    </row>
    <row r="9" spans="1:24" s="189" customFormat="1" ht="22.5">
      <c r="A9" s="182">
        <v>7</v>
      </c>
      <c r="B9" s="183" t="s">
        <v>1740</v>
      </c>
      <c r="C9" s="182" t="s">
        <v>290</v>
      </c>
      <c r="D9" s="184">
        <v>44990</v>
      </c>
      <c r="E9" s="146" t="s">
        <v>1741</v>
      </c>
      <c r="F9" s="183">
        <v>8</v>
      </c>
      <c r="G9" s="183"/>
      <c r="H9" s="51"/>
      <c r="I9" s="117"/>
      <c r="J9" s="117"/>
      <c r="K9" s="117"/>
      <c r="L9" s="117"/>
      <c r="M9" s="103"/>
      <c r="N9" s="185"/>
      <c r="O9" s="183"/>
      <c r="P9" s="185"/>
      <c r="Q9" s="117"/>
      <c r="R9" s="187"/>
      <c r="S9" s="188"/>
      <c r="T9" s="117"/>
      <c r="U9" s="117"/>
      <c r="V9" s="117"/>
      <c r="W9" s="186" t="s">
        <v>298</v>
      </c>
      <c r="X9" s="117"/>
    </row>
    <row r="10" spans="1:24" s="189" customFormat="1" ht="24">
      <c r="A10" s="182">
        <v>8</v>
      </c>
      <c r="B10" s="183" t="s">
        <v>1740</v>
      </c>
      <c r="C10" s="182" t="s">
        <v>275</v>
      </c>
      <c r="D10" s="200">
        <v>23559</v>
      </c>
      <c r="E10" s="176" t="s">
        <v>1742</v>
      </c>
      <c r="F10" s="183">
        <v>5</v>
      </c>
      <c r="G10" s="183">
        <v>5</v>
      </c>
      <c r="H10" s="183" t="s">
        <v>768</v>
      </c>
      <c r="I10" s="186" t="s">
        <v>1452</v>
      </c>
      <c r="J10" s="186" t="s">
        <v>1452</v>
      </c>
      <c r="K10" s="186" t="s">
        <v>1452</v>
      </c>
      <c r="L10" s="117" t="s">
        <v>1452</v>
      </c>
      <c r="M10" s="205" t="s">
        <v>1743</v>
      </c>
      <c r="N10" s="185">
        <v>45481</v>
      </c>
      <c r="O10" s="183" t="s">
        <v>321</v>
      </c>
      <c r="P10" s="185">
        <v>45481</v>
      </c>
      <c r="Q10" s="117" t="s">
        <v>1744</v>
      </c>
      <c r="R10" s="187" t="s">
        <v>1452</v>
      </c>
      <c r="S10" s="188" t="s">
        <v>1452</v>
      </c>
      <c r="T10" s="117" t="s">
        <v>1452</v>
      </c>
      <c r="U10" s="190" t="s">
        <v>301</v>
      </c>
      <c r="V10" s="190" t="s">
        <v>301</v>
      </c>
      <c r="W10" s="186" t="s">
        <v>333</v>
      </c>
      <c r="X10" s="176"/>
    </row>
    <row r="11" spans="1:24" s="189" customFormat="1" ht="23.25">
      <c r="A11" s="182">
        <v>9</v>
      </c>
      <c r="B11" s="183" t="s">
        <v>1740</v>
      </c>
      <c r="C11" s="182" t="s">
        <v>275</v>
      </c>
      <c r="D11" s="184">
        <v>45180</v>
      </c>
      <c r="E11" s="117" t="s">
        <v>1692</v>
      </c>
      <c r="F11" s="183">
        <v>3</v>
      </c>
      <c r="G11" s="183"/>
      <c r="H11" s="183" t="s">
        <v>386</v>
      </c>
      <c r="I11" s="186" t="s">
        <v>1452</v>
      </c>
      <c r="J11" s="186" t="s">
        <v>1452</v>
      </c>
      <c r="K11" s="186" t="s">
        <v>1452</v>
      </c>
      <c r="L11" s="117" t="s">
        <v>1452</v>
      </c>
      <c r="M11" s="127" t="s">
        <v>1745</v>
      </c>
      <c r="N11" s="185">
        <v>45484</v>
      </c>
      <c r="O11" s="194" t="s">
        <v>282</v>
      </c>
      <c r="P11" s="185">
        <v>45484</v>
      </c>
      <c r="Q11" s="117" t="s">
        <v>799</v>
      </c>
      <c r="R11" s="187" t="s">
        <v>321</v>
      </c>
      <c r="S11" s="185">
        <v>45485</v>
      </c>
      <c r="T11" s="198" t="s">
        <v>799</v>
      </c>
      <c r="U11" s="117" t="s">
        <v>1452</v>
      </c>
      <c r="V11" s="176" t="s">
        <v>1728</v>
      </c>
      <c r="W11" s="186" t="s">
        <v>298</v>
      </c>
      <c r="X11" s="117"/>
    </row>
    <row r="12" spans="1:24" s="189" customFormat="1" ht="12">
      <c r="A12" s="182">
        <v>10</v>
      </c>
      <c r="B12" s="183"/>
      <c r="C12" s="182"/>
      <c r="D12" s="183"/>
      <c r="E12" s="146"/>
      <c r="F12" s="183"/>
      <c r="G12" s="183"/>
      <c r="H12" s="117"/>
      <c r="I12" s="117"/>
      <c r="J12" s="186"/>
      <c r="K12" s="117"/>
      <c r="L12" s="117"/>
      <c r="M12" s="195"/>
      <c r="N12" s="185"/>
      <c r="O12" s="182"/>
      <c r="P12" s="185"/>
      <c r="Q12" s="117"/>
      <c r="R12" s="186"/>
      <c r="S12" s="185"/>
      <c r="T12" s="117"/>
      <c r="U12" s="117"/>
      <c r="V12" s="117"/>
      <c r="W12" s="186"/>
      <c r="X12" s="117"/>
    </row>
    <row r="13" spans="1:24">
      <c r="B13" s="5"/>
      <c r="C13" s="26"/>
      <c r="E13" s="5"/>
      <c r="F13" s="5"/>
      <c r="G13" s="126"/>
      <c r="I13" s="26"/>
      <c r="K13" s="26"/>
      <c r="L13" s="109"/>
      <c r="M13" s="26"/>
      <c r="N13" s="26"/>
      <c r="O13" s="26"/>
      <c r="P13" s="26"/>
      <c r="T13" s="5"/>
      <c r="X13" s="5"/>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sheetData>
  <dataValidations count="1">
    <dataValidation type="list" allowBlank="1" showErrorMessage="1" sqref="W3:W12" xr:uid="{2FD8A647-34E3-4F97-BEAB-C378FC03055C}">
      <formula1>"Open,Inprogress,Hold,Closed"</formula1>
    </dataValidation>
  </dataValidations>
  <hyperlinks>
    <hyperlink ref="M5" r:id="rId1" xr:uid="{D7076AB8-B9AC-464D-82F4-F19BE9574605}"/>
    <hyperlink ref="M3" r:id="rId2" xr:uid="{4C3343AE-020B-49A5-85D4-DD312C7B6F9B}"/>
    <hyperlink ref="M4" r:id="rId3" xr:uid="{59B3444A-F27A-47E9-BADE-7455E3F68783}"/>
    <hyperlink ref="M10" r:id="rId4" xr:uid="{339B95E4-A794-4AA5-8986-AA3FBE9A16A6}"/>
    <hyperlink ref="M7" r:id="rId5" xr:uid="{54B9C424-3D2A-4F48-8B84-04B8D3AF30AA}"/>
    <hyperlink ref="M11" r:id="rId6" xr:uid="{79D0C262-533D-4C93-AF75-D597378029CC}"/>
  </hyperlinks>
  <pageMargins left="0" right="0" top="0" bottom="0" header="0" footer="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4F09-1B05-47E4-BEA3-3EDF229DD20F}">
  <sheetPr>
    <outlinePr summaryBelow="0" summaryRight="0"/>
  </sheetPr>
  <dimension ref="A1:Z7"/>
  <sheetViews>
    <sheetView workbookViewId="0">
      <selection activeCell="F5" sqref="F5"/>
    </sheetView>
  </sheetViews>
  <sheetFormatPr defaultColWidth="12.5703125" defaultRowHeight="12.75"/>
  <cols>
    <col min="1" max="1" width="9.5703125" style="66" customWidth="1"/>
    <col min="2" max="2" width="22.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4">
      <c r="A2" s="34">
        <v>1</v>
      </c>
      <c r="B2" s="10" t="s">
        <v>72</v>
      </c>
      <c r="C2" s="53">
        <v>23577</v>
      </c>
      <c r="D2" s="17" t="s">
        <v>275</v>
      </c>
      <c r="E2" s="17" t="s">
        <v>294</v>
      </c>
      <c r="F2" s="23" t="s">
        <v>1726</v>
      </c>
      <c r="G2" s="17" t="s">
        <v>336</v>
      </c>
      <c r="H2" s="17" t="s">
        <v>297</v>
      </c>
      <c r="I2" s="17" t="s">
        <v>333</v>
      </c>
      <c r="J2" s="17" t="s">
        <v>1605</v>
      </c>
      <c r="K2" s="17"/>
      <c r="L2" s="31"/>
      <c r="M2" s="31"/>
      <c r="N2" s="31"/>
      <c r="O2" s="31"/>
      <c r="P2" s="31"/>
      <c r="Q2" s="31"/>
      <c r="R2" s="31"/>
      <c r="S2" s="31"/>
      <c r="T2" s="31"/>
      <c r="U2" s="31"/>
      <c r="V2" s="31"/>
    </row>
    <row r="3" spans="1:26" ht="36">
      <c r="A3" s="34">
        <v>2</v>
      </c>
      <c r="B3" s="180" t="s">
        <v>72</v>
      </c>
      <c r="C3" s="53">
        <v>23580</v>
      </c>
      <c r="D3" s="17" t="s">
        <v>290</v>
      </c>
      <c r="E3" s="17" t="s">
        <v>294</v>
      </c>
      <c r="F3" s="23" t="s">
        <v>1733</v>
      </c>
      <c r="G3" s="17" t="s">
        <v>295</v>
      </c>
      <c r="H3" s="17" t="s">
        <v>332</v>
      </c>
      <c r="I3" s="17" t="s">
        <v>333</v>
      </c>
      <c r="J3" s="17" t="s">
        <v>334</v>
      </c>
      <c r="K3" s="23"/>
    </row>
    <row r="4" spans="1:26" ht="24">
      <c r="A4" s="34">
        <v>3</v>
      </c>
      <c r="B4" s="204" t="s">
        <v>1740</v>
      </c>
      <c r="C4" s="203">
        <v>23559</v>
      </c>
      <c r="D4" s="99" t="s">
        <v>275</v>
      </c>
      <c r="E4" s="17" t="s">
        <v>294</v>
      </c>
      <c r="F4" s="100" t="s">
        <v>1742</v>
      </c>
      <c r="G4" s="17" t="s">
        <v>295</v>
      </c>
      <c r="H4" s="17" t="s">
        <v>297</v>
      </c>
      <c r="I4" s="17" t="s">
        <v>333</v>
      </c>
      <c r="J4" s="17" t="s">
        <v>393</v>
      </c>
      <c r="K4" s="99"/>
    </row>
    <row r="5" spans="1:26">
      <c r="A5" s="34">
        <v>4</v>
      </c>
      <c r="B5" s="53"/>
      <c r="C5" s="53"/>
      <c r="D5" s="17"/>
      <c r="E5" s="17"/>
      <c r="F5" s="23"/>
      <c r="G5" s="17"/>
      <c r="H5" s="17"/>
      <c r="I5" s="17"/>
      <c r="J5" s="17"/>
      <c r="K5" s="99"/>
    </row>
    <row r="6" spans="1:26">
      <c r="A6" s="34">
        <v>5</v>
      </c>
      <c r="B6" s="53"/>
      <c r="C6" s="53"/>
      <c r="D6" s="17"/>
      <c r="E6" s="17"/>
      <c r="F6" s="23"/>
      <c r="G6" s="17"/>
      <c r="H6" s="17"/>
      <c r="I6" s="17"/>
      <c r="J6" s="17"/>
      <c r="K6" s="17"/>
    </row>
    <row r="7" spans="1:26">
      <c r="A7" s="34">
        <v>6</v>
      </c>
      <c r="B7" s="53"/>
      <c r="C7" s="53"/>
      <c r="D7" s="17"/>
      <c r="E7" s="17"/>
      <c r="F7" s="23"/>
      <c r="G7" s="17"/>
      <c r="H7" s="17"/>
      <c r="I7" s="17"/>
      <c r="J7" s="17"/>
      <c r="K7" s="17"/>
    </row>
  </sheetData>
  <dataValidations count="4">
    <dataValidation type="list" allowBlank="1" showErrorMessage="1" sqref="E2:E7" xr:uid="{51BEEFA8-7AF1-4FB3-8D60-E8F5F3D74A1D}">
      <formula1>"Bounceback,Defect,None"</formula1>
    </dataValidation>
    <dataValidation type="list" allowBlank="1" showErrorMessage="1" sqref="I2:I7" xr:uid="{105FACBB-9BB3-46A4-8C09-AD72F9DD97EA}">
      <formula1>"Open,Inprogress,Closed"</formula1>
    </dataValidation>
    <dataValidation type="list" allowBlank="1" showErrorMessage="1" sqref="H2:H7" xr:uid="{B9694827-FD75-4E90-9952-85882AD45167}">
      <formula1>"Internal,External"</formula1>
    </dataValidation>
    <dataValidation type="list" allowBlank="1" showErrorMessage="1" sqref="G2:G7" xr:uid="{F4A4C2AF-BFE4-4509-844B-EDB4C901DEAA}">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C06EB6E-D98A-4379-A549-77D236348B89}">
          <x14:formula1>
            <xm:f>Details!$A$2:$A$10</xm:f>
          </x14:formula1>
          <xm:sqref>J2:J7</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54CE-C172-4771-8BB0-721E8A11E35A}">
  <sheetPr>
    <outlinePr summaryBelow="0" summaryRight="0"/>
  </sheetPr>
  <dimension ref="A1:X945"/>
  <sheetViews>
    <sheetView showGridLines="0" workbookViewId="0">
      <pane xSplit="5" ySplit="2" topLeftCell="F3" activePane="bottomRight" state="frozen"/>
      <selection pane="bottomRight" activeCell="E11" sqref="E11"/>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9.85546875" style="109" customWidth="1"/>
    <col min="6" max="6" width="14.5703125" customWidth="1"/>
    <col min="7" max="7" width="11.71093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style="109" customWidth="1"/>
    <col min="18" max="18" width="10.140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189" customFormat="1" ht="25.5" customHeight="1">
      <c r="A3" s="182">
        <v>1</v>
      </c>
      <c r="B3" s="183" t="s">
        <v>69</v>
      </c>
      <c r="C3" s="182" t="s">
        <v>275</v>
      </c>
      <c r="D3" s="184">
        <v>44905</v>
      </c>
      <c r="E3" s="146" t="s">
        <v>1746</v>
      </c>
      <c r="F3" s="183">
        <v>8</v>
      </c>
      <c r="G3" s="183">
        <v>8</v>
      </c>
      <c r="H3" s="51" t="s">
        <v>382</v>
      </c>
      <c r="I3" s="117" t="s">
        <v>1452</v>
      </c>
      <c r="J3" s="117" t="s">
        <v>1452</v>
      </c>
      <c r="K3" s="117" t="s">
        <v>1452</v>
      </c>
      <c r="L3" s="117" t="s">
        <v>303</v>
      </c>
      <c r="M3" s="103" t="s">
        <v>1747</v>
      </c>
      <c r="N3" s="185">
        <v>45462</v>
      </c>
      <c r="O3" s="183" t="s">
        <v>282</v>
      </c>
      <c r="P3" s="185">
        <v>45463</v>
      </c>
      <c r="Q3" s="117" t="s">
        <v>303</v>
      </c>
      <c r="R3" s="187" t="s">
        <v>352</v>
      </c>
      <c r="S3" s="188">
        <v>45463</v>
      </c>
      <c r="T3" s="117" t="s">
        <v>799</v>
      </c>
      <c r="U3" s="117" t="s">
        <v>1452</v>
      </c>
      <c r="V3" s="117" t="s">
        <v>303</v>
      </c>
      <c r="W3" s="186" t="s">
        <v>333</v>
      </c>
      <c r="X3" s="176"/>
    </row>
    <row r="4" spans="1:24" s="189" customFormat="1" ht="36">
      <c r="A4" s="182">
        <v>2</v>
      </c>
      <c r="B4" s="183" t="s">
        <v>69</v>
      </c>
      <c r="C4" s="182" t="s">
        <v>275</v>
      </c>
      <c r="D4" s="184">
        <v>45005</v>
      </c>
      <c r="E4" s="146" t="s">
        <v>1748</v>
      </c>
      <c r="F4" s="183">
        <v>5</v>
      </c>
      <c r="G4" s="183">
        <v>5</v>
      </c>
      <c r="H4" s="117" t="s">
        <v>301</v>
      </c>
      <c r="I4" s="117" t="s">
        <v>1452</v>
      </c>
      <c r="J4" s="117" t="s">
        <v>1452</v>
      </c>
      <c r="K4" s="117" t="s">
        <v>1452</v>
      </c>
      <c r="L4" s="117" t="s">
        <v>303</v>
      </c>
      <c r="M4" s="103" t="s">
        <v>1749</v>
      </c>
      <c r="N4" s="185">
        <v>45467</v>
      </c>
      <c r="O4" s="183" t="s">
        <v>282</v>
      </c>
      <c r="P4" s="185">
        <v>45467</v>
      </c>
      <c r="Q4" s="117" t="s">
        <v>303</v>
      </c>
      <c r="R4" s="187" t="s">
        <v>321</v>
      </c>
      <c r="S4" s="188">
        <v>45468</v>
      </c>
      <c r="T4" s="117" t="s">
        <v>799</v>
      </c>
      <c r="U4" s="190" t="s">
        <v>301</v>
      </c>
      <c r="V4" s="190" t="s">
        <v>301</v>
      </c>
      <c r="W4" s="186" t="s">
        <v>333</v>
      </c>
      <c r="X4" s="176"/>
    </row>
    <row r="5" spans="1:24" s="189" customFormat="1" ht="24">
      <c r="A5" s="182">
        <v>3</v>
      </c>
      <c r="B5" s="183" t="s">
        <v>69</v>
      </c>
      <c r="C5" s="182" t="s">
        <v>282</v>
      </c>
      <c r="D5" s="184">
        <v>44904</v>
      </c>
      <c r="E5" s="146" t="s">
        <v>1750</v>
      </c>
      <c r="F5" s="183">
        <v>5</v>
      </c>
      <c r="G5" s="183">
        <v>5</v>
      </c>
      <c r="H5" s="51" t="s">
        <v>382</v>
      </c>
      <c r="I5" s="117" t="s">
        <v>1452</v>
      </c>
      <c r="J5" s="117" t="s">
        <v>1452</v>
      </c>
      <c r="K5" s="117" t="s">
        <v>1452</v>
      </c>
      <c r="L5" s="117" t="s">
        <v>303</v>
      </c>
      <c r="M5" s="103" t="s">
        <v>1751</v>
      </c>
      <c r="N5" s="185">
        <v>45463</v>
      </c>
      <c r="O5" s="183" t="s">
        <v>305</v>
      </c>
      <c r="P5" s="185">
        <v>45464</v>
      </c>
      <c r="Q5" s="117" t="s">
        <v>1752</v>
      </c>
      <c r="R5" s="187" t="s">
        <v>1452</v>
      </c>
      <c r="S5" s="188" t="s">
        <v>1452</v>
      </c>
      <c r="T5" s="117" t="s">
        <v>1452</v>
      </c>
      <c r="U5" s="117" t="s">
        <v>303</v>
      </c>
      <c r="V5" s="117" t="s">
        <v>303</v>
      </c>
      <c r="W5" s="186" t="s">
        <v>333</v>
      </c>
      <c r="X5" s="176"/>
    </row>
    <row r="6" spans="1:24" s="189" customFormat="1" ht="36">
      <c r="A6" s="182">
        <v>4</v>
      </c>
      <c r="B6" s="183" t="s">
        <v>69</v>
      </c>
      <c r="C6" s="182" t="s">
        <v>282</v>
      </c>
      <c r="D6" s="184">
        <v>45006</v>
      </c>
      <c r="E6" s="176" t="s">
        <v>1753</v>
      </c>
      <c r="F6" s="183">
        <v>5</v>
      </c>
      <c r="G6" s="183">
        <v>5</v>
      </c>
      <c r="H6" s="117" t="s">
        <v>301</v>
      </c>
      <c r="I6" s="117" t="s">
        <v>1452</v>
      </c>
      <c r="J6" s="117" t="s">
        <v>1452</v>
      </c>
      <c r="K6" s="117" t="s">
        <v>1452</v>
      </c>
      <c r="L6" s="117" t="s">
        <v>303</v>
      </c>
      <c r="M6" s="103" t="s">
        <v>1754</v>
      </c>
      <c r="N6" s="185">
        <v>45468</v>
      </c>
      <c r="O6" s="183" t="s">
        <v>321</v>
      </c>
      <c r="P6" s="185">
        <v>45469</v>
      </c>
      <c r="Q6" s="117" t="s">
        <v>303</v>
      </c>
      <c r="R6" s="187" t="s">
        <v>1452</v>
      </c>
      <c r="S6" s="188" t="s">
        <v>1452</v>
      </c>
      <c r="T6" s="117" t="s">
        <v>1452</v>
      </c>
      <c r="U6" s="190" t="s">
        <v>301</v>
      </c>
      <c r="V6" s="190" t="s">
        <v>301</v>
      </c>
      <c r="W6" s="186" t="s">
        <v>333</v>
      </c>
      <c r="X6" s="176"/>
    </row>
    <row r="7" spans="1:24" s="189" customFormat="1" ht="24">
      <c r="A7" s="182">
        <v>5</v>
      </c>
      <c r="B7" s="183" t="s">
        <v>1755</v>
      </c>
      <c r="C7" s="182" t="s">
        <v>290</v>
      </c>
      <c r="D7" s="192">
        <v>45092</v>
      </c>
      <c r="E7" s="147" t="s">
        <v>1735</v>
      </c>
      <c r="F7" s="183">
        <v>3</v>
      </c>
      <c r="G7" s="193">
        <v>3</v>
      </c>
      <c r="H7" s="51" t="s">
        <v>507</v>
      </c>
      <c r="I7" s="117" t="s">
        <v>1452</v>
      </c>
      <c r="J7" s="117" t="s">
        <v>1452</v>
      </c>
      <c r="K7" s="117" t="s">
        <v>1452</v>
      </c>
      <c r="L7" s="117" t="s">
        <v>303</v>
      </c>
      <c r="M7" s="127" t="s">
        <v>1756</v>
      </c>
      <c r="N7" s="185">
        <v>45468</v>
      </c>
      <c r="O7" s="183" t="s">
        <v>282</v>
      </c>
      <c r="P7" s="185">
        <v>45468</v>
      </c>
      <c r="Q7" s="117" t="s">
        <v>303</v>
      </c>
      <c r="R7" s="117" t="s">
        <v>305</v>
      </c>
      <c r="S7" s="185">
        <v>45468</v>
      </c>
      <c r="T7" s="117" t="s">
        <v>303</v>
      </c>
      <c r="U7" s="117" t="s">
        <v>303</v>
      </c>
      <c r="V7" s="117" t="s">
        <v>303</v>
      </c>
      <c r="W7" s="186" t="s">
        <v>298</v>
      </c>
      <c r="X7" s="117"/>
    </row>
    <row r="8" spans="1:24" s="189" customFormat="1" ht="22.5">
      <c r="A8" s="182">
        <v>6</v>
      </c>
      <c r="B8" s="183" t="s">
        <v>69</v>
      </c>
      <c r="C8" s="182" t="s">
        <v>290</v>
      </c>
      <c r="D8" s="116">
        <v>23484</v>
      </c>
      <c r="E8" s="176" t="s">
        <v>1757</v>
      </c>
      <c r="F8" s="183">
        <v>1</v>
      </c>
      <c r="G8" s="183">
        <v>1</v>
      </c>
      <c r="H8" s="117" t="s">
        <v>301</v>
      </c>
      <c r="I8" s="117" t="s">
        <v>301</v>
      </c>
      <c r="J8" s="186" t="s">
        <v>301</v>
      </c>
      <c r="K8" s="117" t="s">
        <v>301</v>
      </c>
      <c r="L8" s="117" t="s">
        <v>301</v>
      </c>
      <c r="M8" s="195" t="s">
        <v>301</v>
      </c>
      <c r="N8" s="185" t="s">
        <v>301</v>
      </c>
      <c r="O8" s="184" t="s">
        <v>301</v>
      </c>
      <c r="P8" s="185" t="s">
        <v>301</v>
      </c>
      <c r="Q8" s="117" t="s">
        <v>301</v>
      </c>
      <c r="R8" s="190" t="s">
        <v>301</v>
      </c>
      <c r="S8" s="190" t="s">
        <v>301</v>
      </c>
      <c r="T8" s="186" t="s">
        <v>301</v>
      </c>
      <c r="U8" s="117" t="s">
        <v>301</v>
      </c>
      <c r="V8" s="117" t="s">
        <v>301</v>
      </c>
      <c r="W8" s="186" t="s">
        <v>333</v>
      </c>
      <c r="X8" s="176" t="s">
        <v>1649</v>
      </c>
    </row>
    <row r="9" spans="1:24" s="189" customFormat="1" ht="24">
      <c r="A9" s="182">
        <v>7</v>
      </c>
      <c r="B9" s="183" t="s">
        <v>1755</v>
      </c>
      <c r="C9" s="182" t="s">
        <v>275</v>
      </c>
      <c r="D9" s="196">
        <v>44907</v>
      </c>
      <c r="E9" s="146" t="s">
        <v>1758</v>
      </c>
      <c r="F9" s="183">
        <v>3</v>
      </c>
      <c r="G9" s="183">
        <v>3</v>
      </c>
      <c r="H9" s="51" t="s">
        <v>317</v>
      </c>
      <c r="I9" s="117" t="s">
        <v>1452</v>
      </c>
      <c r="J9" s="117" t="s">
        <v>1452</v>
      </c>
      <c r="K9" s="117" t="s">
        <v>1452</v>
      </c>
      <c r="L9" s="117" t="s">
        <v>303</v>
      </c>
      <c r="M9" s="103" t="s">
        <v>1759</v>
      </c>
      <c r="N9" s="185">
        <v>45468</v>
      </c>
      <c r="O9" s="183" t="s">
        <v>282</v>
      </c>
      <c r="P9" s="185">
        <v>45468</v>
      </c>
      <c r="Q9" s="117" t="s">
        <v>303</v>
      </c>
      <c r="R9" s="187"/>
      <c r="S9" s="188"/>
      <c r="T9" s="117"/>
      <c r="U9" s="117" t="s">
        <v>1452</v>
      </c>
      <c r="V9" s="117" t="s">
        <v>303</v>
      </c>
      <c r="W9" s="186" t="s">
        <v>333</v>
      </c>
      <c r="X9" s="117"/>
    </row>
    <row r="10" spans="1:24" s="189" customFormat="1" ht="22.5">
      <c r="A10" s="182">
        <v>8</v>
      </c>
      <c r="B10" s="183" t="s">
        <v>69</v>
      </c>
      <c r="C10" s="182" t="s">
        <v>321</v>
      </c>
      <c r="D10" s="197">
        <v>23521</v>
      </c>
      <c r="E10" s="176" t="s">
        <v>1760</v>
      </c>
      <c r="F10" s="183">
        <v>5</v>
      </c>
      <c r="G10" s="183">
        <v>5</v>
      </c>
      <c r="H10" s="117" t="s">
        <v>301</v>
      </c>
      <c r="I10" s="186" t="s">
        <v>301</v>
      </c>
      <c r="J10" s="186" t="s">
        <v>301</v>
      </c>
      <c r="K10" s="186" t="s">
        <v>301</v>
      </c>
      <c r="L10" s="117" t="s">
        <v>301</v>
      </c>
      <c r="M10" s="199" t="s">
        <v>301</v>
      </c>
      <c r="N10" s="185" t="s">
        <v>301</v>
      </c>
      <c r="O10" s="183" t="s">
        <v>301</v>
      </c>
      <c r="P10" s="185" t="s">
        <v>301</v>
      </c>
      <c r="Q10" s="117" t="s">
        <v>301</v>
      </c>
      <c r="R10" s="187" t="s">
        <v>301</v>
      </c>
      <c r="S10" s="188" t="s">
        <v>301</v>
      </c>
      <c r="T10" s="117" t="s">
        <v>301</v>
      </c>
      <c r="U10" s="190" t="s">
        <v>301</v>
      </c>
      <c r="V10" s="190" t="s">
        <v>301</v>
      </c>
      <c r="W10" s="186" t="s">
        <v>333</v>
      </c>
      <c r="X10" s="176" t="s">
        <v>1649</v>
      </c>
    </row>
    <row r="11" spans="1:24" s="189" customFormat="1" ht="22.5">
      <c r="A11" s="182">
        <v>9</v>
      </c>
      <c r="B11" s="183" t="s">
        <v>1755</v>
      </c>
      <c r="C11" s="182" t="s">
        <v>290</v>
      </c>
      <c r="D11" s="184">
        <v>45127</v>
      </c>
      <c r="E11" s="117" t="s">
        <v>1737</v>
      </c>
      <c r="F11" s="183">
        <v>1</v>
      </c>
      <c r="G11" s="183"/>
      <c r="H11" s="117"/>
      <c r="I11" s="117"/>
      <c r="J11" s="117"/>
      <c r="K11" s="117"/>
      <c r="L11" s="117"/>
      <c r="M11" s="191"/>
      <c r="N11" s="185"/>
      <c r="O11" s="194"/>
      <c r="P11" s="185"/>
      <c r="Q11" s="117"/>
      <c r="R11" s="187"/>
      <c r="S11" s="187"/>
      <c r="T11" s="198"/>
      <c r="U11" s="117"/>
      <c r="V11" s="176"/>
      <c r="W11" s="186" t="s">
        <v>298</v>
      </c>
      <c r="X11" s="117"/>
    </row>
    <row r="12" spans="1:24" s="189" customFormat="1" ht="12">
      <c r="A12" s="182">
        <v>10</v>
      </c>
      <c r="B12" s="183"/>
      <c r="C12" s="182"/>
      <c r="D12" s="183"/>
      <c r="E12" s="146"/>
      <c r="F12" s="183"/>
      <c r="G12" s="183"/>
      <c r="H12" s="117"/>
      <c r="I12" s="117"/>
      <c r="J12" s="186"/>
      <c r="K12" s="117"/>
      <c r="L12" s="117"/>
      <c r="M12" s="195"/>
      <c r="N12" s="185"/>
      <c r="O12" s="182"/>
      <c r="P12" s="185"/>
      <c r="Q12" s="117"/>
      <c r="R12" s="186"/>
      <c r="S12" s="185"/>
      <c r="T12" s="117"/>
      <c r="U12" s="117"/>
      <c r="V12" s="117"/>
      <c r="W12" s="186"/>
      <c r="X12" s="117"/>
    </row>
    <row r="13" spans="1:24">
      <c r="B13" s="5"/>
      <c r="C13" s="26"/>
      <c r="E13" s="5"/>
      <c r="F13" s="5"/>
      <c r="G13" s="126"/>
      <c r="I13" s="26"/>
      <c r="K13" s="26"/>
      <c r="L13" s="109"/>
      <c r="M13" s="26"/>
      <c r="N13" s="26"/>
      <c r="O13" s="26"/>
      <c r="P13" s="26"/>
      <c r="T13" s="5"/>
      <c r="X13" s="5"/>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sheetData>
  <dataValidations count="1">
    <dataValidation type="list" allowBlank="1" showErrorMessage="1" sqref="W3:W12" xr:uid="{BB060F13-816E-4D4A-9D98-B2C3237CA0EC}">
      <formula1>"Open,Inprogress,Hold,Closed"</formula1>
    </dataValidation>
  </dataValidations>
  <hyperlinks>
    <hyperlink ref="M3" r:id="rId1" xr:uid="{1A675451-ED9A-445B-B650-9268DA9737F4}"/>
    <hyperlink ref="M5" r:id="rId2" xr:uid="{2B62756C-378A-4D22-AFDE-6DB2FF68A66E}"/>
    <hyperlink ref="M4" r:id="rId3" xr:uid="{B40D78B9-9E1E-4A01-B9DB-76C533225D85}"/>
    <hyperlink ref="M7" r:id="rId4" xr:uid="{3C44790D-8A48-4C56-9183-77A4156D8D9A}"/>
    <hyperlink ref="M9" r:id="rId5" xr:uid="{3C7E428A-3977-4BCF-8F32-6BB27753D321}"/>
    <hyperlink ref="M6" r:id="rId6" xr:uid="{2618C168-ADF4-4B03-BF27-82579ABACA61}"/>
  </hyperlinks>
  <pageMargins left="0" right="0" top="0" bottom="0" header="0" footer="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5207-9C0C-4980-B880-AD02E7FC65F9}">
  <sheetPr>
    <outlinePr summaryBelow="0" summaryRight="0"/>
  </sheetPr>
  <dimension ref="A1:Z11"/>
  <sheetViews>
    <sheetView workbookViewId="0">
      <selection activeCell="K20" sqref="K20"/>
    </sheetView>
  </sheetViews>
  <sheetFormatPr defaultColWidth="12.5703125" defaultRowHeight="12.75"/>
  <cols>
    <col min="1" max="1" width="9.5703125" style="66" customWidth="1"/>
    <col min="2" max="2" width="23.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4.140625" style="66" bestFit="1" customWidth="1"/>
    <col min="11" max="11" width="39.28515625" style="66" customWidth="1"/>
    <col min="12" max="16384" width="12.5703125" style="66"/>
  </cols>
  <sheetData>
    <row r="1" spans="1:26" ht="23.25">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40.5" customHeight="1">
      <c r="A2" s="34">
        <v>1</v>
      </c>
      <c r="B2" s="10" t="s">
        <v>1761</v>
      </c>
      <c r="C2" s="23">
        <v>23484</v>
      </c>
      <c r="D2" s="17" t="s">
        <v>290</v>
      </c>
      <c r="E2" s="17" t="s">
        <v>294</v>
      </c>
      <c r="F2" s="23" t="s">
        <v>1757</v>
      </c>
      <c r="G2" s="17" t="s">
        <v>295</v>
      </c>
      <c r="H2" s="17" t="s">
        <v>332</v>
      </c>
      <c r="I2" s="17" t="s">
        <v>333</v>
      </c>
      <c r="J2" s="17" t="s">
        <v>393</v>
      </c>
      <c r="K2" s="17"/>
      <c r="L2" s="31"/>
      <c r="M2" s="31"/>
      <c r="N2" s="31"/>
      <c r="O2" s="31"/>
      <c r="P2" s="31"/>
      <c r="Q2" s="31"/>
      <c r="R2" s="31"/>
      <c r="S2" s="31"/>
      <c r="T2" s="31"/>
      <c r="U2" s="31"/>
      <c r="V2" s="31"/>
    </row>
    <row r="3" spans="1:26" ht="24">
      <c r="A3" s="34">
        <v>2</v>
      </c>
      <c r="B3" s="180" t="s">
        <v>1761</v>
      </c>
      <c r="C3" s="23">
        <v>23521</v>
      </c>
      <c r="D3" s="17" t="s">
        <v>321</v>
      </c>
      <c r="E3" s="17" t="s">
        <v>294</v>
      </c>
      <c r="F3" s="23" t="s">
        <v>1760</v>
      </c>
      <c r="G3" s="17" t="s">
        <v>295</v>
      </c>
      <c r="H3" s="17" t="s">
        <v>332</v>
      </c>
      <c r="I3" s="17" t="s">
        <v>333</v>
      </c>
      <c r="J3" s="17" t="s">
        <v>393</v>
      </c>
      <c r="K3" s="23"/>
    </row>
    <row r="4" spans="1:26" ht="24">
      <c r="A4" s="34">
        <v>3</v>
      </c>
      <c r="B4" s="10" t="s">
        <v>1761</v>
      </c>
      <c r="C4" s="23">
        <v>45092</v>
      </c>
      <c r="D4" s="17" t="s">
        <v>290</v>
      </c>
      <c r="E4" s="17" t="s">
        <v>330</v>
      </c>
      <c r="F4" s="23" t="s">
        <v>1762</v>
      </c>
      <c r="G4" s="17" t="s">
        <v>295</v>
      </c>
      <c r="H4" s="17" t="s">
        <v>332</v>
      </c>
      <c r="I4" s="17" t="s">
        <v>298</v>
      </c>
      <c r="J4" s="17" t="s">
        <v>1605</v>
      </c>
      <c r="K4" s="178"/>
    </row>
    <row r="5" spans="1:26">
      <c r="A5" s="34">
        <v>4</v>
      </c>
      <c r="B5" s="10"/>
      <c r="C5" s="179"/>
      <c r="D5" s="17"/>
      <c r="E5" s="17"/>
      <c r="F5" s="23"/>
      <c r="G5" s="17"/>
      <c r="H5" s="17"/>
      <c r="I5" s="17"/>
      <c r="J5" s="17"/>
      <c r="K5" s="17"/>
    </row>
    <row r="6" spans="1:26">
      <c r="A6" s="34">
        <v>5</v>
      </c>
      <c r="B6" s="10"/>
      <c r="C6" s="93"/>
      <c r="D6" s="17"/>
      <c r="E6" s="17"/>
      <c r="F6" s="23"/>
      <c r="G6" s="17"/>
      <c r="H6" s="17"/>
      <c r="I6" s="17"/>
      <c r="J6" s="17"/>
      <c r="K6" s="17"/>
    </row>
    <row r="7" spans="1:26">
      <c r="A7" s="34">
        <v>6</v>
      </c>
      <c r="B7" s="16"/>
      <c r="C7" s="23"/>
      <c r="D7" s="17"/>
      <c r="E7" s="17"/>
      <c r="F7" s="23"/>
      <c r="G7" s="17"/>
      <c r="H7" s="17"/>
      <c r="I7" s="17"/>
      <c r="J7" s="17"/>
      <c r="K7" s="17"/>
    </row>
    <row r="8" spans="1:26">
      <c r="A8" s="34">
        <v>7</v>
      </c>
      <c r="B8" s="99"/>
      <c r="C8" s="100"/>
      <c r="D8" s="99"/>
      <c r="E8" s="99"/>
      <c r="F8" s="100"/>
      <c r="G8" s="99"/>
      <c r="H8" s="99"/>
      <c r="I8" s="99"/>
      <c r="J8" s="99"/>
      <c r="K8" s="99"/>
    </row>
    <row r="9" spans="1:26">
      <c r="A9" s="34">
        <v>8</v>
      </c>
      <c r="B9" s="53"/>
      <c r="C9" s="23"/>
      <c r="D9" s="17"/>
      <c r="E9" s="17"/>
      <c r="F9" s="23"/>
      <c r="G9" s="17"/>
      <c r="H9" s="17"/>
      <c r="I9" s="17"/>
      <c r="J9" s="17"/>
      <c r="K9" s="99"/>
    </row>
    <row r="10" spans="1:26">
      <c r="A10" s="34">
        <v>9</v>
      </c>
      <c r="B10" s="53"/>
      <c r="C10" s="23"/>
      <c r="D10" s="17"/>
      <c r="E10" s="17"/>
      <c r="F10" s="23"/>
      <c r="G10" s="17"/>
      <c r="H10" s="17"/>
      <c r="I10" s="17"/>
      <c r="J10" s="17"/>
      <c r="K10" s="17"/>
    </row>
    <row r="11" spans="1:26">
      <c r="A11" s="34">
        <v>10</v>
      </c>
      <c r="B11" s="53"/>
      <c r="C11" s="23"/>
      <c r="D11" s="17"/>
      <c r="E11" s="17"/>
      <c r="F11" s="23"/>
      <c r="G11" s="17"/>
      <c r="H11" s="17"/>
      <c r="I11" s="17"/>
      <c r="J11" s="17"/>
      <c r="K11" s="17"/>
    </row>
  </sheetData>
  <dataValidations count="4">
    <dataValidation type="list" allowBlank="1" showErrorMessage="1" sqref="G2:G11" xr:uid="{F9D2A6B5-F7E5-4DD7-B39A-B8F8753BAFF6}">
      <formula1>"Minor,Significant,Major"</formula1>
    </dataValidation>
    <dataValidation type="list" allowBlank="1" showErrorMessage="1" sqref="H2:H11" xr:uid="{5989874D-9FBA-4D53-A9FA-719DE5F6A439}">
      <formula1>"Internal,External"</formula1>
    </dataValidation>
    <dataValidation type="list" allowBlank="1" showErrorMessage="1" sqref="I2:I11" xr:uid="{393E4BFB-93B5-48E2-B8C5-A2CA52690CC2}">
      <formula1>"Open,Inprogress,Closed"</formula1>
    </dataValidation>
    <dataValidation type="list" allowBlank="1" showErrorMessage="1" sqref="E2:E11" xr:uid="{F2ED6F66-434F-4C38-B782-E4F553D96B6A}">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27499BD-3207-4E95-B1AF-4956FDE28CA9}">
          <x14:formula1>
            <xm:f>Details!$A$2:$A$10</xm:f>
          </x14:formula1>
          <xm:sqref>J2:J11</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4722D-208B-42A1-98A2-3A06FF1F3F4B}">
  <sheetPr>
    <outlinePr summaryBelow="0" summaryRight="0"/>
  </sheetPr>
  <dimension ref="A1:X947"/>
  <sheetViews>
    <sheetView showGridLines="0" workbookViewId="0">
      <pane xSplit="5" ySplit="2" topLeftCell="F3" activePane="bottomRight" state="frozen"/>
      <selection pane="bottomRight" activeCell="B10" sqref="B10"/>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3.5703125" style="109" customWidth="1"/>
    <col min="6" max="6" width="14.5703125" customWidth="1"/>
    <col min="7" max="7" width="11.71093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customWidth="1"/>
    <col min="18" max="18" width="10.140625" customWidth="1"/>
    <col min="19" max="19" width="16.140625" customWidth="1"/>
    <col min="20" max="20" width="39.85546875" style="109" customWidth="1"/>
    <col min="21" max="21" width="28" customWidth="1"/>
    <col min="22" max="22" width="23" style="109"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66" customFormat="1" ht="114" customHeight="1">
      <c r="A3" s="11">
        <v>1</v>
      </c>
      <c r="B3" s="10" t="s">
        <v>66</v>
      </c>
      <c r="C3" s="11" t="s">
        <v>290</v>
      </c>
      <c r="D3" s="110">
        <v>44862</v>
      </c>
      <c r="E3" s="146" t="s">
        <v>1763</v>
      </c>
      <c r="F3" s="10">
        <v>2</v>
      </c>
      <c r="G3" s="10">
        <v>2</v>
      </c>
      <c r="H3" s="51" t="s">
        <v>1764</v>
      </c>
      <c r="I3" s="51" t="s">
        <v>1452</v>
      </c>
      <c r="J3" s="51" t="s">
        <v>1452</v>
      </c>
      <c r="K3" s="51" t="s">
        <v>1452</v>
      </c>
      <c r="L3" s="51" t="s">
        <v>1452</v>
      </c>
      <c r="M3" s="103" t="s">
        <v>1765</v>
      </c>
      <c r="N3" s="82">
        <v>45443</v>
      </c>
      <c r="O3" s="10" t="s">
        <v>282</v>
      </c>
      <c r="P3" s="82">
        <v>45443</v>
      </c>
      <c r="Q3" s="15" t="s">
        <v>303</v>
      </c>
      <c r="R3" s="93" t="s">
        <v>352</v>
      </c>
      <c r="S3" s="173">
        <v>45444</v>
      </c>
      <c r="T3" s="51" t="s">
        <v>1766</v>
      </c>
      <c r="U3" s="51" t="s">
        <v>1452</v>
      </c>
      <c r="V3" s="51" t="s">
        <v>1452</v>
      </c>
      <c r="W3" s="15" t="s">
        <v>333</v>
      </c>
      <c r="X3" s="68"/>
    </row>
    <row r="4" spans="1:24" s="66" customFormat="1">
      <c r="A4" s="11">
        <v>2</v>
      </c>
      <c r="B4" s="10" t="s">
        <v>66</v>
      </c>
      <c r="C4" s="11" t="s">
        <v>307</v>
      </c>
      <c r="D4" s="110">
        <v>44929</v>
      </c>
      <c r="E4" s="46" t="s">
        <v>1767</v>
      </c>
      <c r="F4" s="10">
        <v>13</v>
      </c>
      <c r="G4" s="10">
        <v>13</v>
      </c>
      <c r="H4" s="51" t="s">
        <v>301</v>
      </c>
      <c r="I4" s="51" t="s">
        <v>301</v>
      </c>
      <c r="J4" s="51" t="s">
        <v>301</v>
      </c>
      <c r="K4" s="51" t="s">
        <v>301</v>
      </c>
      <c r="L4" s="51" t="s">
        <v>301</v>
      </c>
      <c r="M4" s="172" t="s">
        <v>301</v>
      </c>
      <c r="N4" s="82" t="s">
        <v>301</v>
      </c>
      <c r="O4" s="10" t="s">
        <v>301</v>
      </c>
      <c r="P4" s="82" t="s">
        <v>301</v>
      </c>
      <c r="Q4" s="15" t="s">
        <v>301</v>
      </c>
      <c r="R4" s="93" t="s">
        <v>301</v>
      </c>
      <c r="S4" s="173" t="s">
        <v>301</v>
      </c>
      <c r="T4" s="51" t="s">
        <v>301</v>
      </c>
      <c r="U4" s="2" t="s">
        <v>301</v>
      </c>
      <c r="V4" s="2" t="s">
        <v>301</v>
      </c>
      <c r="W4" s="15" t="s">
        <v>333</v>
      </c>
      <c r="X4" s="68" t="s">
        <v>1649</v>
      </c>
    </row>
    <row r="5" spans="1:24" s="66" customFormat="1" ht="35.25">
      <c r="A5" s="11">
        <v>3</v>
      </c>
      <c r="B5" s="10" t="s">
        <v>66</v>
      </c>
      <c r="C5" s="11" t="s">
        <v>275</v>
      </c>
      <c r="D5" s="110">
        <v>44928</v>
      </c>
      <c r="E5" s="146" t="s">
        <v>1768</v>
      </c>
      <c r="F5" s="10">
        <v>8</v>
      </c>
      <c r="G5" s="10">
        <v>8</v>
      </c>
      <c r="H5" s="51" t="s">
        <v>301</v>
      </c>
      <c r="I5" s="51" t="s">
        <v>301</v>
      </c>
      <c r="J5" s="51" t="s">
        <v>301</v>
      </c>
      <c r="K5" s="51" t="s">
        <v>301</v>
      </c>
      <c r="L5" s="51" t="s">
        <v>301</v>
      </c>
      <c r="M5" s="103" t="s">
        <v>1769</v>
      </c>
      <c r="N5" s="82">
        <v>45449</v>
      </c>
      <c r="O5" s="10" t="s">
        <v>282</v>
      </c>
      <c r="P5" s="82">
        <v>45449</v>
      </c>
      <c r="Q5" s="15" t="s">
        <v>303</v>
      </c>
      <c r="R5" s="10" t="s">
        <v>321</v>
      </c>
      <c r="S5" s="82">
        <v>45449</v>
      </c>
      <c r="T5" s="51" t="s">
        <v>303</v>
      </c>
      <c r="U5" s="2" t="s">
        <v>301</v>
      </c>
      <c r="V5" s="2" t="s">
        <v>301</v>
      </c>
      <c r="W5" s="15" t="s">
        <v>333</v>
      </c>
      <c r="X5" s="68"/>
    </row>
    <row r="6" spans="1:24" s="66" customFormat="1" ht="22.5">
      <c r="A6" s="11">
        <v>4</v>
      </c>
      <c r="B6" s="10" t="s">
        <v>66</v>
      </c>
      <c r="C6" s="11" t="s">
        <v>275</v>
      </c>
      <c r="D6" s="110">
        <v>23418</v>
      </c>
      <c r="E6" s="176" t="s">
        <v>1770</v>
      </c>
      <c r="F6" s="10">
        <v>2</v>
      </c>
      <c r="G6" s="10">
        <v>2</v>
      </c>
      <c r="H6" s="51" t="s">
        <v>301</v>
      </c>
      <c r="I6" s="51" t="s">
        <v>301</v>
      </c>
      <c r="J6" s="15" t="s">
        <v>301</v>
      </c>
      <c r="K6" s="51" t="s">
        <v>301</v>
      </c>
      <c r="L6" s="51" t="s">
        <v>301</v>
      </c>
      <c r="M6" s="127" t="s">
        <v>301</v>
      </c>
      <c r="N6" s="82" t="s">
        <v>301</v>
      </c>
      <c r="O6" s="10" t="s">
        <v>301</v>
      </c>
      <c r="P6" s="82" t="s">
        <v>301</v>
      </c>
      <c r="Q6" s="15" t="s">
        <v>301</v>
      </c>
      <c r="R6" s="93" t="s">
        <v>301</v>
      </c>
      <c r="S6" s="82" t="s">
        <v>301</v>
      </c>
      <c r="T6" s="51" t="s">
        <v>301</v>
      </c>
      <c r="U6" s="2" t="s">
        <v>301</v>
      </c>
      <c r="V6" s="2" t="s">
        <v>301</v>
      </c>
      <c r="W6" s="15" t="s">
        <v>333</v>
      </c>
      <c r="X6" s="68" t="s">
        <v>1649</v>
      </c>
    </row>
    <row r="7" spans="1:24" s="66" customFormat="1" ht="36">
      <c r="A7" s="11">
        <v>5</v>
      </c>
      <c r="B7" s="10" t="s">
        <v>66</v>
      </c>
      <c r="C7" s="11" t="s">
        <v>275</v>
      </c>
      <c r="D7" s="174">
        <v>44846</v>
      </c>
      <c r="E7" s="147" t="s">
        <v>1771</v>
      </c>
      <c r="F7" s="10">
        <v>1</v>
      </c>
      <c r="G7" s="129">
        <v>1</v>
      </c>
      <c r="H7" s="51" t="s">
        <v>317</v>
      </c>
      <c r="I7" s="51" t="s">
        <v>1452</v>
      </c>
      <c r="J7" s="51" t="s">
        <v>1452</v>
      </c>
      <c r="K7" s="51" t="s">
        <v>1452</v>
      </c>
      <c r="L7" s="51" t="s">
        <v>303</v>
      </c>
      <c r="M7" s="127" t="s">
        <v>1772</v>
      </c>
      <c r="N7" s="82">
        <v>45442</v>
      </c>
      <c r="O7" s="175" t="s">
        <v>282</v>
      </c>
      <c r="P7" s="82">
        <v>45442</v>
      </c>
      <c r="Q7" s="15" t="s">
        <v>303</v>
      </c>
      <c r="R7" s="51" t="s">
        <v>305</v>
      </c>
      <c r="S7" s="82">
        <v>45443</v>
      </c>
      <c r="T7" s="15" t="s">
        <v>303</v>
      </c>
      <c r="U7" s="51" t="s">
        <v>1452</v>
      </c>
      <c r="V7" s="68" t="s">
        <v>1773</v>
      </c>
      <c r="W7" s="15" t="s">
        <v>333</v>
      </c>
      <c r="X7" s="51"/>
    </row>
    <row r="8" spans="1:24" s="66" customFormat="1" ht="69.75" customHeight="1">
      <c r="A8" s="11">
        <v>6</v>
      </c>
      <c r="B8" s="10" t="s">
        <v>66</v>
      </c>
      <c r="C8" s="11" t="s">
        <v>290</v>
      </c>
      <c r="D8" s="77">
        <v>44735</v>
      </c>
      <c r="E8" s="68" t="s">
        <v>1774</v>
      </c>
      <c r="F8" s="10">
        <v>5</v>
      </c>
      <c r="G8" s="10">
        <v>5</v>
      </c>
      <c r="H8" s="51" t="s">
        <v>317</v>
      </c>
      <c r="I8" s="51" t="s">
        <v>282</v>
      </c>
      <c r="J8" s="15" t="s">
        <v>1452</v>
      </c>
      <c r="K8" s="51" t="s">
        <v>282</v>
      </c>
      <c r="L8" s="51" t="s">
        <v>303</v>
      </c>
      <c r="M8" s="52" t="s">
        <v>1775</v>
      </c>
      <c r="N8" s="82">
        <v>45443</v>
      </c>
      <c r="O8" s="110" t="s">
        <v>282</v>
      </c>
      <c r="P8" s="82">
        <v>45443</v>
      </c>
      <c r="Q8" s="15" t="s">
        <v>303</v>
      </c>
      <c r="R8" s="2" t="s">
        <v>1452</v>
      </c>
      <c r="S8" s="2" t="s">
        <v>1452</v>
      </c>
      <c r="T8" s="15" t="s">
        <v>303</v>
      </c>
      <c r="U8" s="51" t="s">
        <v>1452</v>
      </c>
      <c r="V8" s="51" t="s">
        <v>1452</v>
      </c>
      <c r="W8" s="15" t="s">
        <v>333</v>
      </c>
      <c r="X8" s="68"/>
    </row>
    <row r="9" spans="1:24" s="66" customFormat="1" ht="35.25">
      <c r="A9" s="11">
        <v>7</v>
      </c>
      <c r="B9" s="10" t="s">
        <v>66</v>
      </c>
      <c r="C9" s="11" t="s">
        <v>290</v>
      </c>
      <c r="D9" s="57">
        <v>44927</v>
      </c>
      <c r="E9" s="146" t="s">
        <v>1776</v>
      </c>
      <c r="F9" s="10">
        <v>5</v>
      </c>
      <c r="G9" s="10">
        <v>5</v>
      </c>
      <c r="H9" s="51" t="s">
        <v>301</v>
      </c>
      <c r="I9" s="51" t="s">
        <v>301</v>
      </c>
      <c r="J9" s="51" t="s">
        <v>301</v>
      </c>
      <c r="K9" s="51" t="s">
        <v>301</v>
      </c>
      <c r="L9" s="51" t="s">
        <v>301</v>
      </c>
      <c r="M9" s="103" t="s">
        <v>1777</v>
      </c>
      <c r="N9" s="82">
        <v>45443</v>
      </c>
      <c r="O9" s="110" t="s">
        <v>282</v>
      </c>
      <c r="P9" s="82">
        <v>45443</v>
      </c>
      <c r="Q9" s="15" t="s">
        <v>303</v>
      </c>
      <c r="R9" s="2" t="s">
        <v>1452</v>
      </c>
      <c r="S9" s="2" t="s">
        <v>1452</v>
      </c>
      <c r="T9" s="15" t="s">
        <v>303</v>
      </c>
      <c r="U9" s="51" t="s">
        <v>1452</v>
      </c>
      <c r="V9" s="51" t="s">
        <v>1452</v>
      </c>
      <c r="W9" s="15" t="s">
        <v>333</v>
      </c>
      <c r="X9" s="51"/>
    </row>
    <row r="10" spans="1:24" s="66" customFormat="1" ht="27" customHeight="1">
      <c r="A10" s="11">
        <v>8</v>
      </c>
      <c r="B10" s="10" t="s">
        <v>1778</v>
      </c>
      <c r="C10" s="11" t="s">
        <v>290</v>
      </c>
      <c r="D10" s="181">
        <v>23484</v>
      </c>
      <c r="E10" s="176" t="s">
        <v>1757</v>
      </c>
      <c r="F10" s="10">
        <v>2</v>
      </c>
      <c r="G10" s="10">
        <v>2</v>
      </c>
      <c r="H10" s="51" t="s">
        <v>701</v>
      </c>
      <c r="I10" s="15" t="s">
        <v>1452</v>
      </c>
      <c r="J10" s="15" t="s">
        <v>1452</v>
      </c>
      <c r="K10" s="15" t="s">
        <v>1452</v>
      </c>
      <c r="L10" s="51" t="s">
        <v>303</v>
      </c>
      <c r="M10" s="127" t="s">
        <v>1779</v>
      </c>
      <c r="N10" s="82">
        <v>45449</v>
      </c>
      <c r="O10" s="10" t="s">
        <v>301</v>
      </c>
      <c r="P10" s="82" t="s">
        <v>301</v>
      </c>
      <c r="Q10" s="15" t="s">
        <v>301</v>
      </c>
      <c r="R10" s="93" t="s">
        <v>301</v>
      </c>
      <c r="S10" s="82" t="s">
        <v>301</v>
      </c>
      <c r="T10" s="51" t="s">
        <v>301</v>
      </c>
      <c r="U10" s="2" t="s">
        <v>301</v>
      </c>
      <c r="V10" s="2" t="s">
        <v>301</v>
      </c>
      <c r="W10" s="15" t="s">
        <v>298</v>
      </c>
      <c r="X10" s="177" t="s">
        <v>1780</v>
      </c>
    </row>
    <row r="11" spans="1:24" s="66" customFormat="1">
      <c r="A11" s="11">
        <v>9</v>
      </c>
      <c r="B11" s="10"/>
      <c r="C11" s="11"/>
      <c r="D11" s="110"/>
      <c r="E11" s="117"/>
      <c r="F11" s="10"/>
      <c r="G11" s="10"/>
      <c r="H11" s="51"/>
      <c r="I11" s="51"/>
      <c r="J11" s="51"/>
      <c r="K11" s="51"/>
      <c r="L11" s="51"/>
      <c r="M11" s="127"/>
      <c r="N11" s="82"/>
      <c r="O11" s="175"/>
      <c r="P11" s="82"/>
      <c r="Q11" s="15"/>
      <c r="R11" s="93"/>
      <c r="S11" s="93"/>
      <c r="T11" s="55"/>
      <c r="U11" s="51"/>
      <c r="V11" s="68"/>
      <c r="W11" s="15"/>
      <c r="X11" s="51"/>
    </row>
    <row r="12" spans="1:24" s="66" customFormat="1">
      <c r="A12" s="11">
        <v>10</v>
      </c>
      <c r="B12" s="10"/>
      <c r="C12" s="11"/>
      <c r="D12" s="10"/>
      <c r="E12" s="146"/>
      <c r="F12" s="10"/>
      <c r="G12" s="10"/>
      <c r="H12" s="51"/>
      <c r="I12" s="51"/>
      <c r="J12" s="15"/>
      <c r="K12" s="51"/>
      <c r="L12" s="51"/>
      <c r="M12" s="52"/>
      <c r="N12" s="82"/>
      <c r="O12" s="11"/>
      <c r="P12" s="82"/>
      <c r="Q12" s="15"/>
      <c r="R12" s="15"/>
      <c r="S12" s="82"/>
      <c r="T12" s="51"/>
      <c r="U12" s="51"/>
      <c r="V12" s="51"/>
      <c r="W12" s="15"/>
      <c r="X12" s="51"/>
    </row>
    <row r="13" spans="1:24" s="66" customFormat="1">
      <c r="A13" s="11">
        <v>11</v>
      </c>
      <c r="B13" s="10"/>
      <c r="C13" s="11"/>
      <c r="D13" s="110"/>
      <c r="E13" s="117"/>
      <c r="F13" s="10"/>
      <c r="G13" s="10"/>
      <c r="H13" s="51"/>
      <c r="I13" s="51"/>
      <c r="J13" s="51"/>
      <c r="K13" s="51"/>
      <c r="L13" s="51"/>
      <c r="M13" s="103"/>
      <c r="N13" s="82"/>
      <c r="O13" s="11"/>
      <c r="P13" s="82"/>
      <c r="Q13" s="15"/>
      <c r="R13" s="15"/>
      <c r="S13" s="15"/>
      <c r="T13" s="51"/>
      <c r="U13" s="51"/>
      <c r="V13" s="51"/>
      <c r="W13" s="15"/>
      <c r="X13" s="51"/>
    </row>
    <row r="14" spans="1:24">
      <c r="A14" s="11">
        <v>12</v>
      </c>
      <c r="B14" s="10"/>
      <c r="C14" s="11"/>
      <c r="D14" s="110"/>
      <c r="E14" s="176"/>
      <c r="F14" s="10"/>
      <c r="G14" s="10"/>
      <c r="H14" s="51"/>
      <c r="I14" s="51"/>
      <c r="J14" s="51"/>
      <c r="K14" s="51"/>
      <c r="L14" s="51"/>
      <c r="M14" s="127"/>
      <c r="N14" s="82"/>
      <c r="O14" s="175"/>
      <c r="P14" s="82"/>
      <c r="Q14" s="15"/>
      <c r="R14" s="2"/>
      <c r="S14" s="2"/>
      <c r="T14" s="2"/>
      <c r="U14" s="2"/>
      <c r="V14" s="2"/>
      <c r="W14" s="15"/>
      <c r="X14" s="177"/>
    </row>
    <row r="15" spans="1:24">
      <c r="B15" s="5"/>
      <c r="C15" s="26"/>
      <c r="E15" s="5"/>
      <c r="F15" s="5"/>
      <c r="G15" s="126"/>
      <c r="I15" s="26"/>
      <c r="K15" s="26"/>
      <c r="L15" s="109"/>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row r="946" spans="2:24">
      <c r="B946" s="5"/>
      <c r="C946" s="26"/>
      <c r="E946" s="5"/>
      <c r="F946" s="5"/>
      <c r="G946" s="126"/>
      <c r="I946" s="26"/>
      <c r="K946" s="26"/>
      <c r="M946" s="26"/>
      <c r="N946" s="26"/>
      <c r="O946" s="26"/>
      <c r="P946" s="26"/>
      <c r="T946" s="5"/>
      <c r="X946" s="5"/>
    </row>
    <row r="947" spans="2:24">
      <c r="B947" s="5"/>
      <c r="C947" s="26"/>
      <c r="E947" s="5"/>
      <c r="F947" s="5"/>
      <c r="G947" s="126"/>
      <c r="I947" s="26"/>
      <c r="K947" s="26"/>
      <c r="M947" s="26"/>
      <c r="N947" s="26"/>
      <c r="O947" s="26"/>
      <c r="P947" s="26"/>
      <c r="T947" s="5"/>
      <c r="X947" s="5"/>
    </row>
  </sheetData>
  <dataValidations count="1">
    <dataValidation type="list" allowBlank="1" showErrorMessage="1" sqref="W3:W14" xr:uid="{81D3A954-B707-4E23-B9B6-8314DDEABA0F}">
      <formula1>"Open,Inprogress,Hold,Closed"</formula1>
    </dataValidation>
  </dataValidations>
  <hyperlinks>
    <hyperlink ref="M3" r:id="rId1" xr:uid="{472CA694-C031-43F3-BA7C-1E35D5EC4A14}"/>
    <hyperlink ref="M7" r:id="rId2" xr:uid="{0DDC1C75-AC45-402F-96E3-F546A3438175}"/>
    <hyperlink ref="M8" r:id="rId3" xr:uid="{F93321D0-FB7E-4963-8CE7-9ED51877B527}"/>
    <hyperlink ref="M10" r:id="rId4" xr:uid="{7ECD245C-C788-419D-A49C-3A56D73E8F54}"/>
    <hyperlink ref="M9" r:id="rId5" xr:uid="{FB4DFE7A-4DD1-477E-8D8D-FCE57A64D84F}"/>
    <hyperlink ref="M5" r:id="rId6" xr:uid="{67F039D7-20BA-4366-9040-57EE879EB935}"/>
  </hyperlinks>
  <pageMargins left="0" right="0" top="0" bottom="0" header="0" footer="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69EF-A03B-4CBB-A511-F54D6ECB2B15}">
  <sheetPr>
    <outlinePr summaryBelow="0" summaryRight="0"/>
  </sheetPr>
  <dimension ref="A1:Z11"/>
  <sheetViews>
    <sheetView workbookViewId="0">
      <selection activeCell="F4" sqref="F4"/>
    </sheetView>
  </sheetViews>
  <sheetFormatPr defaultColWidth="12.5703125" defaultRowHeight="12.75"/>
  <cols>
    <col min="1" max="1" width="9.5703125" style="66" customWidth="1"/>
    <col min="2" max="2" width="23.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3.25">
      <c r="A2" s="34">
        <v>1</v>
      </c>
      <c r="B2" s="10" t="s">
        <v>66</v>
      </c>
      <c r="C2" s="23">
        <v>23418</v>
      </c>
      <c r="D2" s="17" t="s">
        <v>275</v>
      </c>
      <c r="E2" s="17" t="s">
        <v>294</v>
      </c>
      <c r="F2" s="23" t="s">
        <v>1770</v>
      </c>
      <c r="G2" s="17" t="s">
        <v>295</v>
      </c>
      <c r="H2" s="17" t="s">
        <v>297</v>
      </c>
      <c r="I2" s="17" t="s">
        <v>333</v>
      </c>
      <c r="J2" s="17" t="s">
        <v>334</v>
      </c>
      <c r="K2" s="17"/>
      <c r="L2" s="31"/>
      <c r="M2" s="31"/>
      <c r="N2" s="31"/>
      <c r="O2" s="31"/>
      <c r="P2" s="31"/>
      <c r="Q2" s="31"/>
      <c r="R2" s="31"/>
      <c r="S2" s="31"/>
      <c r="T2" s="31"/>
      <c r="U2" s="31"/>
      <c r="V2" s="31"/>
    </row>
    <row r="3" spans="1:26">
      <c r="A3" s="34">
        <v>2</v>
      </c>
      <c r="B3" s="180" t="s">
        <v>66</v>
      </c>
      <c r="C3" s="23">
        <v>44846</v>
      </c>
      <c r="D3" s="17" t="s">
        <v>275</v>
      </c>
      <c r="E3" s="17" t="s">
        <v>330</v>
      </c>
      <c r="F3" s="17" t="s">
        <v>1781</v>
      </c>
      <c r="G3" s="17" t="s">
        <v>336</v>
      </c>
      <c r="H3" s="17" t="s">
        <v>332</v>
      </c>
      <c r="I3" s="17" t="s">
        <v>333</v>
      </c>
      <c r="J3" s="17" t="s">
        <v>334</v>
      </c>
      <c r="K3" s="23"/>
    </row>
    <row r="4" spans="1:26" ht="36" customHeight="1">
      <c r="A4" s="34">
        <v>3</v>
      </c>
      <c r="B4" s="10" t="s">
        <v>1782</v>
      </c>
      <c r="C4" s="23">
        <v>23484</v>
      </c>
      <c r="D4" s="17" t="s">
        <v>1783</v>
      </c>
      <c r="E4" s="17" t="s">
        <v>294</v>
      </c>
      <c r="F4" s="23" t="s">
        <v>1757</v>
      </c>
      <c r="G4" s="17" t="s">
        <v>295</v>
      </c>
      <c r="H4" s="17" t="s">
        <v>332</v>
      </c>
      <c r="I4" s="17" t="s">
        <v>298</v>
      </c>
      <c r="J4" s="17" t="s">
        <v>393</v>
      </c>
      <c r="K4" s="178"/>
    </row>
    <row r="5" spans="1:26">
      <c r="A5" s="34">
        <v>4</v>
      </c>
      <c r="B5" s="10"/>
      <c r="C5" s="179"/>
      <c r="D5" s="17"/>
      <c r="E5" s="17"/>
      <c r="F5" s="23"/>
      <c r="G5" s="17"/>
      <c r="H5" s="17"/>
      <c r="I5" s="17"/>
      <c r="J5" s="17"/>
      <c r="K5" s="17"/>
    </row>
    <row r="6" spans="1:26">
      <c r="A6" s="34">
        <v>5</v>
      </c>
      <c r="B6" s="10"/>
      <c r="C6" s="93"/>
      <c r="D6" s="17"/>
      <c r="E6" s="17"/>
      <c r="F6" s="23"/>
      <c r="G6" s="17"/>
      <c r="H6" s="17"/>
      <c r="I6" s="17"/>
      <c r="J6" s="17"/>
      <c r="K6" s="17"/>
    </row>
    <row r="7" spans="1:26">
      <c r="A7" s="34">
        <v>6</v>
      </c>
      <c r="B7" s="16"/>
      <c r="C7" s="23"/>
      <c r="D7" s="17"/>
      <c r="E7" s="17"/>
      <c r="F7" s="23"/>
      <c r="G7" s="17"/>
      <c r="H7" s="17"/>
      <c r="I7" s="17"/>
      <c r="J7" s="17"/>
      <c r="K7" s="17"/>
    </row>
    <row r="8" spans="1:26">
      <c r="A8" s="34">
        <v>7</v>
      </c>
      <c r="B8" s="99"/>
      <c r="C8" s="100"/>
      <c r="D8" s="99"/>
      <c r="E8" s="99"/>
      <c r="F8" s="100"/>
      <c r="G8" s="99"/>
      <c r="H8" s="99"/>
      <c r="I8" s="99"/>
      <c r="J8" s="99"/>
      <c r="K8" s="99"/>
    </row>
    <row r="9" spans="1:26">
      <c r="A9" s="34">
        <v>8</v>
      </c>
      <c r="B9" s="53"/>
      <c r="C9" s="23"/>
      <c r="D9" s="17"/>
      <c r="E9" s="17"/>
      <c r="F9" s="23"/>
      <c r="G9" s="17"/>
      <c r="H9" s="17"/>
      <c r="I9" s="17"/>
      <c r="J9" s="17"/>
      <c r="K9" s="99"/>
    </row>
    <row r="10" spans="1:26">
      <c r="A10" s="34">
        <v>9</v>
      </c>
      <c r="B10" s="53"/>
      <c r="C10" s="23"/>
      <c r="D10" s="17"/>
      <c r="E10" s="17"/>
      <c r="F10" s="23"/>
      <c r="G10" s="17"/>
      <c r="H10" s="17"/>
      <c r="I10" s="17"/>
      <c r="J10" s="17"/>
      <c r="K10" s="17"/>
    </row>
    <row r="11" spans="1:26">
      <c r="A11" s="34">
        <v>10</v>
      </c>
      <c r="B11" s="53"/>
      <c r="C11" s="23"/>
      <c r="D11" s="17"/>
      <c r="E11" s="17"/>
      <c r="F11" s="23"/>
      <c r="G11" s="17"/>
      <c r="H11" s="17"/>
      <c r="I11" s="17"/>
      <c r="J11" s="17"/>
      <c r="K11" s="17"/>
    </row>
  </sheetData>
  <dataValidations count="4">
    <dataValidation type="list" allowBlank="1" showErrorMessage="1" sqref="E2:E11" xr:uid="{D7822096-A61D-40D3-BD7F-99A6CA053CA4}">
      <formula1>"Bounceback,Defect,None"</formula1>
    </dataValidation>
    <dataValidation type="list" allowBlank="1" showErrorMessage="1" sqref="I2:I11" xr:uid="{963980D8-866D-401C-B3C1-5240F77E9B0A}">
      <formula1>"Open,Inprogress,Closed"</formula1>
    </dataValidation>
    <dataValidation type="list" allowBlank="1" showErrorMessage="1" sqref="H2:H11" xr:uid="{14A06E8C-849E-403B-9D9F-6A28B550B160}">
      <formula1>"Internal,External"</formula1>
    </dataValidation>
    <dataValidation type="list" allowBlank="1" showErrorMessage="1" sqref="G2:G11" xr:uid="{4173FB44-0F53-4B63-B191-7E8F36BC30C7}">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C3DA11D-6527-4394-9A13-08D42C650ED9}">
          <x14:formula1>
            <xm:f>Details!$A$2:$A$10</xm:f>
          </x14:formula1>
          <xm:sqref>J2:J11</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1F4E-375B-4625-BD75-7810063004D7}">
  <sheetPr>
    <outlinePr summaryBelow="0" summaryRight="0"/>
  </sheetPr>
  <dimension ref="A1:X947"/>
  <sheetViews>
    <sheetView showGridLines="0" workbookViewId="0">
      <pane xSplit="5" ySplit="2" topLeftCell="T7" activePane="bottomRight" state="frozen"/>
      <selection pane="bottomRight" activeCell="E10" sqref="E10"/>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3.5703125" style="109" customWidth="1"/>
    <col min="6" max="6" width="14.5703125" customWidth="1"/>
    <col min="7" max="7" width="11.71093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customWidth="1"/>
    <col min="18" max="18" width="10.140625" customWidth="1"/>
    <col min="19" max="19" width="16.140625" customWidth="1"/>
    <col min="20" max="20" width="39.85546875" style="109" customWidth="1"/>
    <col min="21" max="21" width="28" customWidth="1"/>
    <col min="22" max="22" width="23"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62" t="s">
        <v>240</v>
      </c>
      <c r="B2" s="62" t="s">
        <v>252</v>
      </c>
      <c r="C2" s="62" t="s">
        <v>243</v>
      </c>
      <c r="D2" s="62" t="s">
        <v>253</v>
      </c>
      <c r="E2" s="62" t="s">
        <v>254</v>
      </c>
      <c r="F2" s="62" t="s">
        <v>255</v>
      </c>
      <c r="G2" s="62" t="s">
        <v>256</v>
      </c>
      <c r="H2" s="62" t="s">
        <v>260</v>
      </c>
      <c r="I2" s="62" t="s">
        <v>261</v>
      </c>
      <c r="J2" s="62" t="s">
        <v>262</v>
      </c>
      <c r="K2" s="62" t="s">
        <v>263</v>
      </c>
      <c r="L2" s="62" t="s">
        <v>264</v>
      </c>
      <c r="M2" s="62" t="s">
        <v>265</v>
      </c>
      <c r="N2" s="62" t="s">
        <v>266</v>
      </c>
      <c r="O2" s="62" t="s">
        <v>267</v>
      </c>
      <c r="P2" s="62" t="s">
        <v>268</v>
      </c>
      <c r="Q2" s="62" t="s">
        <v>269</v>
      </c>
      <c r="R2" s="62" t="s">
        <v>270</v>
      </c>
      <c r="S2" s="62" t="s">
        <v>271</v>
      </c>
      <c r="T2" s="62" t="s">
        <v>269</v>
      </c>
      <c r="U2" s="62" t="s">
        <v>273</v>
      </c>
      <c r="V2" s="62" t="s">
        <v>274</v>
      </c>
      <c r="W2" s="62" t="s">
        <v>249</v>
      </c>
      <c r="X2" s="114" t="s">
        <v>251</v>
      </c>
    </row>
    <row r="3" spans="1:24" s="66" customFormat="1" ht="22.5">
      <c r="A3" s="11">
        <v>1</v>
      </c>
      <c r="B3" s="10" t="s">
        <v>63</v>
      </c>
      <c r="C3" s="11" t="s">
        <v>290</v>
      </c>
      <c r="D3" s="110">
        <v>22705</v>
      </c>
      <c r="E3" s="146" t="s">
        <v>1784</v>
      </c>
      <c r="F3" s="10">
        <v>1</v>
      </c>
      <c r="G3" s="10">
        <v>1</v>
      </c>
      <c r="H3" s="51" t="s">
        <v>301</v>
      </c>
      <c r="I3" s="51" t="s">
        <v>301</v>
      </c>
      <c r="J3" s="51" t="s">
        <v>301</v>
      </c>
      <c r="K3" s="51" t="s">
        <v>301</v>
      </c>
      <c r="L3" s="51" t="s">
        <v>301</v>
      </c>
      <c r="M3" s="172" t="s">
        <v>301</v>
      </c>
      <c r="N3" s="82" t="s">
        <v>301</v>
      </c>
      <c r="O3" s="10" t="s">
        <v>301</v>
      </c>
      <c r="P3" s="82" t="s">
        <v>301</v>
      </c>
      <c r="Q3" s="15" t="s">
        <v>301</v>
      </c>
      <c r="R3" s="93" t="s">
        <v>301</v>
      </c>
      <c r="S3" s="173" t="s">
        <v>301</v>
      </c>
      <c r="T3" s="51" t="s">
        <v>301</v>
      </c>
      <c r="U3" s="2" t="s">
        <v>301</v>
      </c>
      <c r="V3" s="2" t="s">
        <v>301</v>
      </c>
      <c r="W3" s="15" t="s">
        <v>333</v>
      </c>
      <c r="X3" s="68" t="s">
        <v>1785</v>
      </c>
    </row>
    <row r="4" spans="1:24" s="66" customFormat="1" ht="22.5">
      <c r="A4" s="11">
        <v>2</v>
      </c>
      <c r="B4" s="10" t="s">
        <v>63</v>
      </c>
      <c r="C4" s="11" t="s">
        <v>275</v>
      </c>
      <c r="D4" s="110">
        <v>44416</v>
      </c>
      <c r="E4" s="146" t="s">
        <v>1786</v>
      </c>
      <c r="F4" s="10">
        <v>2</v>
      </c>
      <c r="G4" s="10">
        <v>2</v>
      </c>
      <c r="H4" s="51" t="s">
        <v>301</v>
      </c>
      <c r="I4" s="51" t="s">
        <v>301</v>
      </c>
      <c r="J4" s="51" t="s">
        <v>301</v>
      </c>
      <c r="K4" s="51" t="s">
        <v>301</v>
      </c>
      <c r="L4" s="51" t="s">
        <v>301</v>
      </c>
      <c r="M4" s="172" t="s">
        <v>301</v>
      </c>
      <c r="N4" s="82" t="s">
        <v>301</v>
      </c>
      <c r="O4" s="10" t="s">
        <v>301</v>
      </c>
      <c r="P4" s="82" t="s">
        <v>301</v>
      </c>
      <c r="Q4" s="15" t="s">
        <v>301</v>
      </c>
      <c r="R4" s="93" t="s">
        <v>301</v>
      </c>
      <c r="S4" s="173" t="s">
        <v>301</v>
      </c>
      <c r="T4" s="51" t="s">
        <v>301</v>
      </c>
      <c r="U4" s="2" t="s">
        <v>301</v>
      </c>
      <c r="V4" s="2" t="s">
        <v>301</v>
      </c>
      <c r="W4" s="15" t="s">
        <v>333</v>
      </c>
      <c r="X4" s="68" t="s">
        <v>1785</v>
      </c>
    </row>
    <row r="5" spans="1:24" s="66" customFormat="1" ht="22.5">
      <c r="A5" s="11">
        <v>3</v>
      </c>
      <c r="B5" s="10" t="s">
        <v>63</v>
      </c>
      <c r="C5" s="11" t="s">
        <v>321</v>
      </c>
      <c r="D5" s="110">
        <v>43010</v>
      </c>
      <c r="E5" s="146" t="s">
        <v>1787</v>
      </c>
      <c r="F5" s="10">
        <v>3</v>
      </c>
      <c r="G5" s="10">
        <v>3</v>
      </c>
      <c r="H5" s="51" t="s">
        <v>301</v>
      </c>
      <c r="I5" s="51" t="s">
        <v>301</v>
      </c>
      <c r="J5" s="51" t="s">
        <v>301</v>
      </c>
      <c r="K5" s="51" t="s">
        <v>301</v>
      </c>
      <c r="L5" s="51" t="s">
        <v>301</v>
      </c>
      <c r="M5" s="172" t="s">
        <v>301</v>
      </c>
      <c r="N5" s="82" t="s">
        <v>301</v>
      </c>
      <c r="O5" s="10" t="s">
        <v>301</v>
      </c>
      <c r="P5" s="82" t="s">
        <v>301</v>
      </c>
      <c r="Q5" s="15" t="s">
        <v>301</v>
      </c>
      <c r="R5" s="93" t="s">
        <v>301</v>
      </c>
      <c r="S5" s="173" t="s">
        <v>301</v>
      </c>
      <c r="T5" s="51" t="s">
        <v>301</v>
      </c>
      <c r="U5" s="2" t="s">
        <v>301</v>
      </c>
      <c r="V5" s="2" t="s">
        <v>301</v>
      </c>
      <c r="W5" s="15" t="s">
        <v>333</v>
      </c>
      <c r="X5" s="68" t="s">
        <v>1785</v>
      </c>
    </row>
    <row r="6" spans="1:24" s="66" customFormat="1" ht="35.25">
      <c r="A6" s="11">
        <v>4</v>
      </c>
      <c r="B6" s="10" t="s">
        <v>63</v>
      </c>
      <c r="C6" s="11" t="s">
        <v>290</v>
      </c>
      <c r="D6" s="110">
        <v>44735</v>
      </c>
      <c r="E6" s="176" t="s">
        <v>1774</v>
      </c>
      <c r="F6" s="10">
        <v>8</v>
      </c>
      <c r="G6" s="10"/>
      <c r="H6" s="51" t="s">
        <v>635</v>
      </c>
      <c r="I6" s="51" t="s">
        <v>282</v>
      </c>
      <c r="J6" s="15" t="s">
        <v>1452</v>
      </c>
      <c r="K6" s="51" t="s">
        <v>282</v>
      </c>
      <c r="L6" s="51" t="s">
        <v>303</v>
      </c>
      <c r="M6" s="52" t="s">
        <v>1788</v>
      </c>
      <c r="N6" s="82">
        <v>45440</v>
      </c>
      <c r="O6" s="10"/>
      <c r="P6" s="82"/>
      <c r="Q6" s="15"/>
      <c r="R6" s="93"/>
      <c r="S6" s="82"/>
      <c r="T6" s="51"/>
      <c r="U6" s="2"/>
      <c r="V6" s="2"/>
      <c r="W6" s="15" t="s">
        <v>298</v>
      </c>
      <c r="X6" s="51" t="s">
        <v>1789</v>
      </c>
    </row>
    <row r="7" spans="1:24" s="66" customFormat="1" ht="23.25">
      <c r="A7" s="11">
        <v>5</v>
      </c>
      <c r="B7" s="10" t="s">
        <v>63</v>
      </c>
      <c r="C7" s="11" t="s">
        <v>275</v>
      </c>
      <c r="D7" s="174">
        <v>44417</v>
      </c>
      <c r="E7" s="147" t="s">
        <v>1790</v>
      </c>
      <c r="F7" s="10">
        <v>8</v>
      </c>
      <c r="G7" s="129">
        <v>8</v>
      </c>
      <c r="H7" s="51" t="s">
        <v>607</v>
      </c>
      <c r="I7" s="51" t="s">
        <v>1452</v>
      </c>
      <c r="J7" s="51" t="s">
        <v>1452</v>
      </c>
      <c r="K7" s="51" t="s">
        <v>1452</v>
      </c>
      <c r="L7" s="51" t="s">
        <v>303</v>
      </c>
      <c r="M7" s="127" t="s">
        <v>1791</v>
      </c>
      <c r="N7" s="82">
        <v>45434</v>
      </c>
      <c r="O7" s="175" t="s">
        <v>282</v>
      </c>
      <c r="P7" s="82">
        <v>45434</v>
      </c>
      <c r="Q7" s="15" t="s">
        <v>303</v>
      </c>
      <c r="R7" s="51" t="s">
        <v>352</v>
      </c>
      <c r="S7" s="82">
        <v>45434</v>
      </c>
      <c r="T7" s="15" t="s">
        <v>1792</v>
      </c>
      <c r="U7" s="51" t="s">
        <v>301</v>
      </c>
      <c r="V7" s="75" t="s">
        <v>301</v>
      </c>
      <c r="W7" s="15" t="s">
        <v>333</v>
      </c>
      <c r="X7" s="51"/>
    </row>
    <row r="8" spans="1:24" s="66" customFormat="1" ht="23.25">
      <c r="A8" s="11">
        <v>6</v>
      </c>
      <c r="B8" s="10" t="s">
        <v>63</v>
      </c>
      <c r="C8" s="11" t="s">
        <v>282</v>
      </c>
      <c r="D8" s="77">
        <v>44719</v>
      </c>
      <c r="E8" s="176" t="s">
        <v>1793</v>
      </c>
      <c r="F8" s="10">
        <v>2</v>
      </c>
      <c r="G8" s="10">
        <v>2</v>
      </c>
      <c r="H8" s="51" t="s">
        <v>1452</v>
      </c>
      <c r="I8" s="51" t="s">
        <v>1452</v>
      </c>
      <c r="J8" s="51" t="s">
        <v>1452</v>
      </c>
      <c r="K8" s="51" t="s">
        <v>1452</v>
      </c>
      <c r="L8" s="51" t="s">
        <v>1452</v>
      </c>
      <c r="M8" s="52" t="s">
        <v>1794</v>
      </c>
      <c r="N8" s="82">
        <v>45430</v>
      </c>
      <c r="O8" s="110" t="s">
        <v>321</v>
      </c>
      <c r="P8" s="82">
        <v>45430</v>
      </c>
      <c r="Q8" s="15" t="s">
        <v>799</v>
      </c>
      <c r="R8" s="2" t="s">
        <v>1452</v>
      </c>
      <c r="S8" s="2" t="s">
        <v>1452</v>
      </c>
      <c r="T8" s="2" t="s">
        <v>1452</v>
      </c>
      <c r="U8" s="2" t="s">
        <v>1452</v>
      </c>
      <c r="V8" s="2" t="s">
        <v>1452</v>
      </c>
      <c r="W8" s="15" t="s">
        <v>333</v>
      </c>
      <c r="X8" s="68"/>
    </row>
    <row r="9" spans="1:24" s="66" customFormat="1" ht="36">
      <c r="A9" s="11">
        <v>7</v>
      </c>
      <c r="B9" s="10" t="s">
        <v>63</v>
      </c>
      <c r="C9" s="11" t="s">
        <v>282</v>
      </c>
      <c r="D9" s="110">
        <v>44799</v>
      </c>
      <c r="E9" s="146" t="s">
        <v>1795</v>
      </c>
      <c r="F9" s="10">
        <v>5</v>
      </c>
      <c r="G9" s="10">
        <v>5</v>
      </c>
      <c r="H9" s="51" t="s">
        <v>607</v>
      </c>
      <c r="I9" s="51" t="s">
        <v>290</v>
      </c>
      <c r="J9" s="51" t="s">
        <v>1452</v>
      </c>
      <c r="K9" s="51" t="s">
        <v>1452</v>
      </c>
      <c r="L9" s="51" t="s">
        <v>303</v>
      </c>
      <c r="M9" s="103" t="s">
        <v>1796</v>
      </c>
      <c r="N9" s="82">
        <v>45440</v>
      </c>
      <c r="O9" s="10" t="s">
        <v>305</v>
      </c>
      <c r="P9" s="82">
        <v>45440</v>
      </c>
      <c r="Q9" s="51" t="s">
        <v>1797</v>
      </c>
      <c r="R9" s="2" t="s">
        <v>1452</v>
      </c>
      <c r="S9" s="2" t="s">
        <v>1452</v>
      </c>
      <c r="T9" s="2" t="s">
        <v>1452</v>
      </c>
      <c r="U9" s="2" t="s">
        <v>1452</v>
      </c>
      <c r="V9" s="2" t="s">
        <v>1452</v>
      </c>
      <c r="W9" s="15" t="s">
        <v>333</v>
      </c>
      <c r="X9" s="51"/>
    </row>
    <row r="10" spans="1:24" s="66" customFormat="1" ht="24">
      <c r="A10" s="11">
        <v>8</v>
      </c>
      <c r="B10" s="10" t="s">
        <v>63</v>
      </c>
      <c r="C10" s="11" t="s">
        <v>282</v>
      </c>
      <c r="D10" s="110">
        <v>23413</v>
      </c>
      <c r="E10" s="176" t="s">
        <v>1798</v>
      </c>
      <c r="F10" s="10">
        <v>2</v>
      </c>
      <c r="G10" s="10">
        <v>2</v>
      </c>
      <c r="H10" s="51" t="s">
        <v>1452</v>
      </c>
      <c r="I10" s="51" t="s">
        <v>1452</v>
      </c>
      <c r="J10" s="51" t="s">
        <v>1452</v>
      </c>
      <c r="K10" s="51" t="s">
        <v>1452</v>
      </c>
      <c r="L10" s="51" t="s">
        <v>1452</v>
      </c>
      <c r="M10" s="127" t="s">
        <v>1799</v>
      </c>
      <c r="N10" s="82">
        <v>45433</v>
      </c>
      <c r="O10" s="175" t="s">
        <v>321</v>
      </c>
      <c r="P10" s="82">
        <v>45433</v>
      </c>
      <c r="Q10" s="15" t="s">
        <v>799</v>
      </c>
      <c r="R10" s="51" t="s">
        <v>305</v>
      </c>
      <c r="S10" s="173">
        <v>45433</v>
      </c>
      <c r="T10" s="51" t="s">
        <v>799</v>
      </c>
      <c r="U10" s="2" t="s">
        <v>1452</v>
      </c>
      <c r="V10" s="2" t="s">
        <v>1452</v>
      </c>
      <c r="W10" s="15" t="s">
        <v>333</v>
      </c>
      <c r="X10" s="177"/>
    </row>
    <row r="11" spans="1:24" s="66" customFormat="1" ht="24">
      <c r="A11" s="11">
        <v>9</v>
      </c>
      <c r="B11" s="10" t="s">
        <v>1800</v>
      </c>
      <c r="C11" s="11" t="s">
        <v>275</v>
      </c>
      <c r="D11" s="110">
        <v>23418</v>
      </c>
      <c r="E11" s="117" t="s">
        <v>1770</v>
      </c>
      <c r="F11" s="10">
        <v>3</v>
      </c>
      <c r="G11" s="10"/>
      <c r="H11" s="51" t="s">
        <v>317</v>
      </c>
      <c r="I11" s="51" t="s">
        <v>1452</v>
      </c>
      <c r="J11" s="51" t="s">
        <v>1452</v>
      </c>
      <c r="K11" s="51" t="s">
        <v>1452</v>
      </c>
      <c r="L11" s="51" t="s">
        <v>1452</v>
      </c>
      <c r="M11" s="127" t="s">
        <v>1801</v>
      </c>
      <c r="N11" s="82">
        <v>45440</v>
      </c>
      <c r="O11" s="175" t="s">
        <v>282</v>
      </c>
      <c r="P11" s="82">
        <v>45440</v>
      </c>
      <c r="Q11" s="15" t="s">
        <v>303</v>
      </c>
      <c r="R11" s="93"/>
      <c r="S11" s="93"/>
      <c r="T11" s="55"/>
      <c r="U11" s="51" t="s">
        <v>301</v>
      </c>
      <c r="V11" s="75" t="s">
        <v>301</v>
      </c>
      <c r="W11" s="15" t="s">
        <v>298</v>
      </c>
      <c r="X11" s="51"/>
    </row>
    <row r="12" spans="1:24" s="66" customFormat="1" ht="33">
      <c r="A12" s="11">
        <v>10</v>
      </c>
      <c r="B12" s="10" t="s">
        <v>1800</v>
      </c>
      <c r="C12" s="11" t="s">
        <v>275</v>
      </c>
      <c r="D12" s="10">
        <v>44846</v>
      </c>
      <c r="E12" s="146" t="s">
        <v>1771</v>
      </c>
      <c r="F12" s="10">
        <v>2</v>
      </c>
      <c r="G12" s="10"/>
      <c r="H12" s="51"/>
      <c r="I12" s="51"/>
      <c r="J12" s="15"/>
      <c r="K12" s="51"/>
      <c r="L12" s="51"/>
      <c r="M12" s="52"/>
      <c r="N12" s="82"/>
      <c r="O12" s="11"/>
      <c r="P12" s="82"/>
      <c r="Q12" s="15"/>
      <c r="R12" s="15"/>
      <c r="S12" s="82"/>
      <c r="T12" s="51"/>
      <c r="U12" s="51"/>
      <c r="V12" s="51"/>
      <c r="W12" s="15" t="s">
        <v>298</v>
      </c>
      <c r="X12" s="51"/>
    </row>
    <row r="13" spans="1:24" s="66" customFormat="1">
      <c r="A13" s="11">
        <v>11</v>
      </c>
      <c r="B13" s="10" t="s">
        <v>1800</v>
      </c>
      <c r="C13" s="11" t="s">
        <v>290</v>
      </c>
      <c r="D13" s="110">
        <v>44862</v>
      </c>
      <c r="E13" s="117" t="s">
        <v>1763</v>
      </c>
      <c r="F13" s="10">
        <v>2</v>
      </c>
      <c r="G13" s="10"/>
      <c r="H13" s="51"/>
      <c r="I13" s="51"/>
      <c r="J13" s="51"/>
      <c r="K13" s="51"/>
      <c r="L13" s="51"/>
      <c r="M13" s="103"/>
      <c r="N13" s="82"/>
      <c r="O13" s="11"/>
      <c r="P13" s="82"/>
      <c r="Q13" s="15"/>
      <c r="R13" s="15"/>
      <c r="S13" s="15"/>
      <c r="T13" s="51"/>
      <c r="U13" s="51"/>
      <c r="V13" s="51"/>
      <c r="W13" s="15" t="s">
        <v>298</v>
      </c>
      <c r="X13" s="51"/>
    </row>
    <row r="14" spans="1:24" ht="39" customHeight="1">
      <c r="A14" s="11">
        <v>12</v>
      </c>
      <c r="B14" s="10" t="s">
        <v>1800</v>
      </c>
      <c r="C14" s="11" t="s">
        <v>282</v>
      </c>
      <c r="D14" s="110">
        <v>23442</v>
      </c>
      <c r="E14" s="176" t="s">
        <v>1802</v>
      </c>
      <c r="F14" s="10">
        <v>2</v>
      </c>
      <c r="G14" s="10">
        <v>2</v>
      </c>
      <c r="H14" s="51" t="s">
        <v>1452</v>
      </c>
      <c r="I14" s="51" t="s">
        <v>1452</v>
      </c>
      <c r="J14" s="51" t="s">
        <v>1452</v>
      </c>
      <c r="K14" s="51" t="s">
        <v>1452</v>
      </c>
      <c r="L14" s="51" t="s">
        <v>1452</v>
      </c>
      <c r="M14" s="127" t="s">
        <v>1803</v>
      </c>
      <c r="N14" s="82">
        <v>45441</v>
      </c>
      <c r="O14" s="175" t="s">
        <v>321</v>
      </c>
      <c r="P14" s="82">
        <v>45441</v>
      </c>
      <c r="Q14" s="15" t="s">
        <v>799</v>
      </c>
      <c r="R14" s="2" t="s">
        <v>1452</v>
      </c>
      <c r="S14" s="2" t="s">
        <v>1452</v>
      </c>
      <c r="T14" s="2" t="s">
        <v>1452</v>
      </c>
      <c r="U14" s="2" t="s">
        <v>1452</v>
      </c>
      <c r="V14" s="2" t="s">
        <v>1452</v>
      </c>
      <c r="W14" s="15" t="s">
        <v>333</v>
      </c>
      <c r="X14" s="177"/>
    </row>
    <row r="15" spans="1:24">
      <c r="B15" s="5"/>
      <c r="C15" s="26"/>
      <c r="E15" s="5"/>
      <c r="F15" s="5"/>
      <c r="G15" s="126"/>
      <c r="I15" s="26"/>
      <c r="K15" s="26"/>
      <c r="L15" s="109"/>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row r="946" spans="2:24">
      <c r="B946" s="5"/>
      <c r="C946" s="26"/>
      <c r="E946" s="5"/>
      <c r="F946" s="5"/>
      <c r="G946" s="126"/>
      <c r="I946" s="26"/>
      <c r="K946" s="26"/>
      <c r="M946" s="26"/>
      <c r="N946" s="26"/>
      <c r="O946" s="26"/>
      <c r="P946" s="26"/>
      <c r="T946" s="5"/>
      <c r="X946" s="5"/>
    </row>
    <row r="947" spans="2:24">
      <c r="B947" s="5"/>
      <c r="C947" s="26"/>
      <c r="E947" s="5"/>
      <c r="F947" s="5"/>
      <c r="G947" s="126"/>
      <c r="I947" s="26"/>
      <c r="K947" s="26"/>
      <c r="M947" s="26"/>
      <c r="N947" s="26"/>
      <c r="O947" s="26"/>
      <c r="P947" s="26"/>
      <c r="T947" s="5"/>
      <c r="X947" s="5"/>
    </row>
  </sheetData>
  <dataValidations count="1">
    <dataValidation type="list" allowBlank="1" showErrorMessage="1" sqref="W3:W14" xr:uid="{3446CA70-4712-427E-B6C9-629165F88A33}">
      <formula1>"Open,Inprogress,Hold,Closed"</formula1>
    </dataValidation>
  </dataValidations>
  <hyperlinks>
    <hyperlink ref="M10" r:id="rId1" xr:uid="{C2F533A6-CF05-497F-9B26-DD94652E7B04}"/>
    <hyperlink ref="M8" r:id="rId2" xr:uid="{A8633C1A-3FF6-45A6-84C5-A697EE433AA1}"/>
    <hyperlink ref="M7" r:id="rId3" xr:uid="{B43FA4A3-EB88-4085-88D3-FAE57C710A28}"/>
    <hyperlink ref="M6" r:id="rId4" xr:uid="{5B04C337-6B24-4CCB-B827-23BBBE907AF2}"/>
    <hyperlink ref="M11" r:id="rId5" xr:uid="{872E101D-365D-4285-9261-AA9669C8BB74}"/>
    <hyperlink ref="M9" r:id="rId6" xr:uid="{CEB1B11B-07B5-48C6-BC86-D3DB713190D7}"/>
    <hyperlink ref="M14" r:id="rId7" xr:uid="{A737B029-EF92-4D44-BF9C-CCB41565AB28}"/>
  </hyperlinks>
  <pageMargins left="0" right="0" top="0" bottom="0" header="0" footer="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57B5-C824-411E-AD34-6F577AB050B2}">
  <sheetPr>
    <outlinePr summaryBelow="0" summaryRight="0"/>
  </sheetPr>
  <dimension ref="A1:Z11"/>
  <sheetViews>
    <sheetView workbookViewId="0">
      <selection activeCell="F5" sqref="F5"/>
    </sheetView>
  </sheetViews>
  <sheetFormatPr defaultColWidth="12.5703125" defaultRowHeight="12.75"/>
  <cols>
    <col min="1" max="1" width="9.5703125" style="66" customWidth="1"/>
    <col min="2" max="2" width="23.42578125" style="66" customWidth="1"/>
    <col min="3"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36">
      <c r="A2" s="34">
        <v>1</v>
      </c>
      <c r="B2" s="10" t="s">
        <v>63</v>
      </c>
      <c r="C2" s="23">
        <v>43010</v>
      </c>
      <c r="D2" s="17" t="s">
        <v>321</v>
      </c>
      <c r="E2" s="17" t="s">
        <v>330</v>
      </c>
      <c r="F2" s="23" t="s">
        <v>1804</v>
      </c>
      <c r="G2" s="17" t="s">
        <v>336</v>
      </c>
      <c r="H2" s="17" t="s">
        <v>332</v>
      </c>
      <c r="I2" s="17" t="s">
        <v>333</v>
      </c>
      <c r="J2" s="17" t="s">
        <v>334</v>
      </c>
      <c r="K2" s="17"/>
      <c r="L2" s="31"/>
      <c r="M2" s="31"/>
      <c r="N2" s="31"/>
      <c r="O2" s="31"/>
      <c r="P2" s="31"/>
      <c r="Q2" s="31"/>
      <c r="R2" s="31"/>
      <c r="S2" s="31"/>
      <c r="T2" s="31"/>
      <c r="U2" s="31"/>
      <c r="V2" s="31"/>
    </row>
    <row r="3" spans="1:26" ht="24">
      <c r="A3" s="34">
        <v>2</v>
      </c>
      <c r="B3" s="10" t="s">
        <v>63</v>
      </c>
      <c r="C3" s="23">
        <v>23413</v>
      </c>
      <c r="D3" s="17" t="s">
        <v>282</v>
      </c>
      <c r="E3" s="17" t="s">
        <v>294</v>
      </c>
      <c r="F3" s="23" t="s">
        <v>1798</v>
      </c>
      <c r="G3" s="17" t="s">
        <v>295</v>
      </c>
      <c r="H3" s="17" t="s">
        <v>297</v>
      </c>
      <c r="I3" s="17" t="s">
        <v>333</v>
      </c>
      <c r="J3" s="17" t="s">
        <v>393</v>
      </c>
      <c r="K3" s="23"/>
    </row>
    <row r="4" spans="1:26" ht="36">
      <c r="A4" s="34">
        <v>3</v>
      </c>
      <c r="B4" s="10" t="s">
        <v>63</v>
      </c>
      <c r="C4" s="23">
        <v>23413</v>
      </c>
      <c r="D4" s="17" t="s">
        <v>282</v>
      </c>
      <c r="E4" s="17" t="s">
        <v>330</v>
      </c>
      <c r="F4" s="23" t="s">
        <v>1805</v>
      </c>
      <c r="G4" s="17" t="s">
        <v>295</v>
      </c>
      <c r="H4" s="17" t="s">
        <v>332</v>
      </c>
      <c r="I4" s="17" t="s">
        <v>298</v>
      </c>
      <c r="J4" s="17" t="s">
        <v>334</v>
      </c>
      <c r="K4" s="178" t="s">
        <v>1806</v>
      </c>
    </row>
    <row r="5" spans="1:26" ht="24">
      <c r="A5" s="34">
        <v>4</v>
      </c>
      <c r="B5" s="10" t="s">
        <v>1800</v>
      </c>
      <c r="C5" s="179">
        <v>23418</v>
      </c>
      <c r="D5" s="17" t="s">
        <v>275</v>
      </c>
      <c r="E5" s="17" t="s">
        <v>294</v>
      </c>
      <c r="F5" s="23" t="s">
        <v>1770</v>
      </c>
      <c r="G5" s="17" t="s">
        <v>295</v>
      </c>
      <c r="H5" s="17" t="s">
        <v>297</v>
      </c>
      <c r="I5" s="17" t="s">
        <v>298</v>
      </c>
      <c r="J5" s="17" t="s">
        <v>393</v>
      </c>
      <c r="K5" s="17"/>
    </row>
    <row r="6" spans="1:26" ht="35.25">
      <c r="A6" s="34">
        <v>5</v>
      </c>
      <c r="B6" s="10" t="s">
        <v>1800</v>
      </c>
      <c r="C6" s="93">
        <v>23442</v>
      </c>
      <c r="D6" s="17" t="s">
        <v>282</v>
      </c>
      <c r="E6" s="17" t="s">
        <v>294</v>
      </c>
      <c r="F6" s="23" t="s">
        <v>1802</v>
      </c>
      <c r="G6" s="17" t="s">
        <v>295</v>
      </c>
      <c r="H6" s="17" t="s">
        <v>332</v>
      </c>
      <c r="I6" s="17" t="s">
        <v>333</v>
      </c>
      <c r="J6" s="17" t="s">
        <v>393</v>
      </c>
      <c r="K6" s="17"/>
    </row>
    <row r="7" spans="1:26">
      <c r="A7" s="34">
        <v>6</v>
      </c>
      <c r="B7" s="16"/>
      <c r="C7" s="23"/>
      <c r="D7" s="17"/>
      <c r="E7" s="17"/>
      <c r="F7" s="23"/>
      <c r="G7" s="17"/>
      <c r="H7" s="17"/>
      <c r="I7" s="17"/>
      <c r="J7" s="17"/>
      <c r="K7" s="17"/>
    </row>
    <row r="8" spans="1:26">
      <c r="A8" s="34">
        <v>7</v>
      </c>
      <c r="B8" s="99"/>
      <c r="C8" s="100"/>
      <c r="D8" s="99"/>
      <c r="E8" s="99"/>
      <c r="F8" s="100"/>
      <c r="G8" s="99"/>
      <c r="H8" s="99"/>
      <c r="I8" s="99"/>
      <c r="J8" s="99"/>
      <c r="K8" s="99"/>
    </row>
    <row r="9" spans="1:26">
      <c r="A9" s="34">
        <v>8</v>
      </c>
      <c r="B9" s="53"/>
      <c r="C9" s="23"/>
      <c r="D9" s="17"/>
      <c r="E9" s="17"/>
      <c r="F9" s="23"/>
      <c r="G9" s="17"/>
      <c r="H9" s="17"/>
      <c r="I9" s="17"/>
      <c r="J9" s="17"/>
      <c r="K9" s="99"/>
    </row>
    <row r="10" spans="1:26">
      <c r="A10" s="34">
        <v>9</v>
      </c>
      <c r="B10" s="53"/>
      <c r="C10" s="23"/>
      <c r="D10" s="17"/>
      <c r="E10" s="17"/>
      <c r="F10" s="23"/>
      <c r="G10" s="17"/>
      <c r="H10" s="17"/>
      <c r="I10" s="17"/>
      <c r="J10" s="17"/>
      <c r="K10" s="17"/>
    </row>
    <row r="11" spans="1:26">
      <c r="A11" s="34">
        <v>10</v>
      </c>
      <c r="B11" s="53"/>
      <c r="C11" s="23"/>
      <c r="D11" s="17"/>
      <c r="E11" s="17"/>
      <c r="F11" s="23"/>
      <c r="G11" s="17"/>
      <c r="H11" s="17"/>
      <c r="I11" s="17"/>
      <c r="J11" s="17"/>
      <c r="K11" s="17"/>
    </row>
  </sheetData>
  <dataValidations count="4">
    <dataValidation type="list" allowBlank="1" showErrorMessage="1" sqref="G2:G11" xr:uid="{DDEDBFFE-659D-41A8-BA49-54550D2C4361}">
      <formula1>"Minor,Significant,Major"</formula1>
    </dataValidation>
    <dataValidation type="list" allowBlank="1" showErrorMessage="1" sqref="H2:H11" xr:uid="{B1F769BA-2072-426E-8B22-6012E0D3D6F7}">
      <formula1>"Internal,External"</formula1>
    </dataValidation>
    <dataValidation type="list" allowBlank="1" showErrorMessage="1" sqref="I2:I11" xr:uid="{BAB79A20-4F88-4511-A50B-C58FEF6D90F5}">
      <formula1>"Open,Inprogress,Closed"</formula1>
    </dataValidation>
    <dataValidation type="list" allowBlank="1" showErrorMessage="1" sqref="E2:E11" xr:uid="{3CECC6B6-7E0A-4861-A4F6-545AAA63CC4D}">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148F7B4-8E9B-414C-A062-06058B0C0C4E}">
          <x14:formula1>
            <xm:f>Details!$A$2:$A$10</xm:f>
          </x14:formula1>
          <xm:sqref>J2:J11</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8186B-D555-4598-8862-3E824B4A4865}">
  <sheetPr>
    <outlinePr summaryBelow="0" summaryRight="0"/>
  </sheetPr>
  <dimension ref="A1:X949"/>
  <sheetViews>
    <sheetView showGridLines="0" workbookViewId="0">
      <pane xSplit="5" ySplit="2" topLeftCell="F11" activePane="bottomRight" state="frozen"/>
      <selection pane="bottomRight" activeCell="E11" sqref="E11"/>
      <selection pane="bottomLeft" activeCell="A3" sqref="A3"/>
      <selection pane="topRight" activeCell="F1" sqref="F1"/>
    </sheetView>
  </sheetViews>
  <sheetFormatPr defaultColWidth="12.5703125" defaultRowHeight="12.75"/>
  <cols>
    <col min="1" max="1" width="5" customWidth="1"/>
    <col min="2" max="2" width="21.85546875" customWidth="1"/>
    <col min="3" max="3" width="10.28515625" customWidth="1"/>
    <col min="4" max="4" width="12.42578125" customWidth="1"/>
    <col min="5" max="5" width="43.5703125" style="109" customWidth="1"/>
    <col min="6" max="6" width="14.5703125" customWidth="1"/>
    <col min="7" max="7" width="11.7109375" style="57" customWidth="1"/>
    <col min="8" max="8" width="20.140625" bestFit="1" customWidth="1"/>
    <col min="9" max="9" width="12.5703125" customWidth="1"/>
    <col min="10" max="10" width="28" customWidth="1"/>
    <col min="11" max="11" width="12.5703125" customWidth="1"/>
    <col min="12" max="12" width="34" customWidth="1"/>
    <col min="13" max="13" width="46.140625" customWidth="1"/>
    <col min="14" max="16" width="12.5703125" customWidth="1"/>
    <col min="17" max="17" width="34.7109375" customWidth="1"/>
    <col min="18" max="18" width="10.140625" customWidth="1"/>
    <col min="19" max="19" width="16.140625" customWidth="1"/>
    <col min="20" max="20" width="31.5703125" customWidth="1"/>
    <col min="21" max="21" width="28" customWidth="1"/>
    <col min="22" max="22" width="23" customWidth="1"/>
    <col min="23" max="23" width="11" customWidth="1"/>
    <col min="24" max="24" width="42" customWidth="1"/>
  </cols>
  <sheetData>
    <row r="1" spans="1:24">
      <c r="A1" s="6"/>
      <c r="B1" s="6"/>
      <c r="C1" s="6"/>
      <c r="D1" s="6"/>
      <c r="E1" s="156"/>
      <c r="F1" s="6"/>
      <c r="G1" s="6"/>
      <c r="H1" s="6"/>
      <c r="I1" s="6"/>
      <c r="J1" s="6"/>
      <c r="K1" s="6"/>
      <c r="L1" s="6"/>
      <c r="M1" s="6"/>
      <c r="N1" s="6"/>
      <c r="O1" s="6"/>
      <c r="P1" s="6"/>
      <c r="Q1" s="6"/>
      <c r="R1" s="6"/>
      <c r="S1" s="6"/>
      <c r="T1" s="6"/>
      <c r="U1" s="6"/>
      <c r="V1" s="6"/>
      <c r="W1" s="6"/>
      <c r="X1" s="7"/>
    </row>
    <row r="2" spans="1:24" ht="29.25" customHeight="1">
      <c r="A2" s="1" t="s">
        <v>240</v>
      </c>
      <c r="B2" s="1" t="s">
        <v>252</v>
      </c>
      <c r="C2" s="1" t="s">
        <v>243</v>
      </c>
      <c r="D2" s="1" t="s">
        <v>253</v>
      </c>
      <c r="E2" s="62" t="s">
        <v>254</v>
      </c>
      <c r="F2" s="1" t="s">
        <v>255</v>
      </c>
      <c r="G2" s="1" t="s">
        <v>256</v>
      </c>
      <c r="H2" s="1" t="s">
        <v>260</v>
      </c>
      <c r="I2" s="62" t="s">
        <v>261</v>
      </c>
      <c r="J2" s="1" t="s">
        <v>262</v>
      </c>
      <c r="K2" s="1" t="s">
        <v>263</v>
      </c>
      <c r="L2" s="1" t="s">
        <v>264</v>
      </c>
      <c r="M2" s="1" t="s">
        <v>265</v>
      </c>
      <c r="N2" s="1" t="s">
        <v>266</v>
      </c>
      <c r="O2" s="62" t="s">
        <v>267</v>
      </c>
      <c r="P2" s="1" t="s">
        <v>268</v>
      </c>
      <c r="Q2" s="1" t="s">
        <v>269</v>
      </c>
      <c r="R2" s="1" t="s">
        <v>270</v>
      </c>
      <c r="S2" s="1" t="s">
        <v>271</v>
      </c>
      <c r="T2" s="1" t="s">
        <v>269</v>
      </c>
      <c r="U2" s="1" t="s">
        <v>273</v>
      </c>
      <c r="V2" s="1" t="s">
        <v>274</v>
      </c>
      <c r="W2" s="1" t="s">
        <v>249</v>
      </c>
      <c r="X2" s="8" t="s">
        <v>251</v>
      </c>
    </row>
    <row r="3" spans="1:24" s="66" customFormat="1" ht="24">
      <c r="A3" s="34">
        <v>1</v>
      </c>
      <c r="B3" s="10" t="s">
        <v>60</v>
      </c>
      <c r="C3" s="11" t="s">
        <v>275</v>
      </c>
      <c r="D3" s="57">
        <v>44620</v>
      </c>
      <c r="E3" s="68" t="s">
        <v>1807</v>
      </c>
      <c r="F3" s="118">
        <v>2</v>
      </c>
      <c r="G3" s="118">
        <v>2</v>
      </c>
      <c r="H3" s="51" t="s">
        <v>386</v>
      </c>
      <c r="I3" s="51" t="s">
        <v>1452</v>
      </c>
      <c r="J3" s="139" t="s">
        <v>1452</v>
      </c>
      <c r="K3" s="51" t="s">
        <v>290</v>
      </c>
      <c r="L3" s="51" t="s">
        <v>303</v>
      </c>
      <c r="M3" s="52" t="s">
        <v>1808</v>
      </c>
      <c r="N3" s="18">
        <v>45419</v>
      </c>
      <c r="O3" s="10" t="s">
        <v>282</v>
      </c>
      <c r="P3" s="18">
        <v>45420</v>
      </c>
      <c r="Q3" s="15" t="s">
        <v>303</v>
      </c>
      <c r="R3" s="136" t="s">
        <v>305</v>
      </c>
      <c r="S3" s="18">
        <v>45420</v>
      </c>
      <c r="T3" s="15" t="s">
        <v>303</v>
      </c>
      <c r="U3" s="2" t="s">
        <v>303</v>
      </c>
      <c r="V3" s="2" t="s">
        <v>303</v>
      </c>
      <c r="W3" s="15" t="s">
        <v>333</v>
      </c>
      <c r="X3" s="51"/>
    </row>
    <row r="4" spans="1:24" s="66" customFormat="1" ht="38.25" customHeight="1">
      <c r="A4" s="34">
        <v>2</v>
      </c>
      <c r="B4" s="10" t="s">
        <v>60</v>
      </c>
      <c r="C4" s="11" t="s">
        <v>275</v>
      </c>
      <c r="D4" s="77">
        <v>43989</v>
      </c>
      <c r="E4" s="108" t="s">
        <v>1809</v>
      </c>
      <c r="F4" s="118">
        <v>3</v>
      </c>
      <c r="G4" s="118"/>
      <c r="H4" s="84" t="s">
        <v>301</v>
      </c>
      <c r="I4" s="84" t="s">
        <v>301</v>
      </c>
      <c r="J4" s="51" t="s">
        <v>301</v>
      </c>
      <c r="K4" s="84" t="s">
        <v>301</v>
      </c>
      <c r="L4" s="84" t="s">
        <v>301</v>
      </c>
      <c r="M4" s="52" t="s">
        <v>301</v>
      </c>
      <c r="N4" s="18" t="s">
        <v>301</v>
      </c>
      <c r="O4" s="136" t="s">
        <v>301</v>
      </c>
      <c r="P4" s="82" t="s">
        <v>301</v>
      </c>
      <c r="Q4" s="104" t="s">
        <v>301</v>
      </c>
      <c r="R4" s="120" t="s">
        <v>301</v>
      </c>
      <c r="S4" s="93" t="s">
        <v>301</v>
      </c>
      <c r="T4" s="33" t="s">
        <v>301</v>
      </c>
      <c r="U4" s="123" t="s">
        <v>301</v>
      </c>
      <c r="V4" s="15" t="s">
        <v>301</v>
      </c>
      <c r="W4" s="15" t="s">
        <v>1810</v>
      </c>
      <c r="X4" s="68" t="s">
        <v>1811</v>
      </c>
    </row>
    <row r="5" spans="1:24" s="66" customFormat="1" ht="24">
      <c r="A5" s="11">
        <v>3</v>
      </c>
      <c r="B5" s="10" t="s">
        <v>60</v>
      </c>
      <c r="C5" s="11" t="s">
        <v>290</v>
      </c>
      <c r="D5" s="110">
        <v>44533</v>
      </c>
      <c r="E5" s="146" t="s">
        <v>1812</v>
      </c>
      <c r="F5" s="118">
        <v>2</v>
      </c>
      <c r="G5" s="118">
        <v>2</v>
      </c>
      <c r="H5" s="51" t="s">
        <v>386</v>
      </c>
      <c r="I5" s="84" t="s">
        <v>1452</v>
      </c>
      <c r="J5" s="84" t="s">
        <v>1452</v>
      </c>
      <c r="K5" s="84" t="s">
        <v>1452</v>
      </c>
      <c r="L5" s="134" t="s">
        <v>1452</v>
      </c>
      <c r="M5" s="103" t="s">
        <v>1813</v>
      </c>
      <c r="N5" s="87">
        <v>45420</v>
      </c>
      <c r="O5" s="10" t="s">
        <v>282</v>
      </c>
      <c r="P5" s="18">
        <v>45420</v>
      </c>
      <c r="Q5" s="15" t="s">
        <v>303</v>
      </c>
      <c r="R5" t="s">
        <v>305</v>
      </c>
      <c r="S5" s="143">
        <v>45420</v>
      </c>
      <c r="T5" s="15" t="s">
        <v>303</v>
      </c>
      <c r="U5" s="2" t="s">
        <v>1732</v>
      </c>
      <c r="V5" s="2" t="s">
        <v>1732</v>
      </c>
      <c r="W5" s="15" t="s">
        <v>333</v>
      </c>
      <c r="X5" s="68"/>
    </row>
    <row r="6" spans="1:24" s="66" customFormat="1" ht="24.75" customHeight="1">
      <c r="A6" s="34">
        <v>4</v>
      </c>
      <c r="B6" s="10" t="s">
        <v>60</v>
      </c>
      <c r="C6" s="76" t="s">
        <v>282</v>
      </c>
      <c r="D6" s="110">
        <v>44472</v>
      </c>
      <c r="E6" s="146" t="s">
        <v>1814</v>
      </c>
      <c r="F6" s="118">
        <v>3</v>
      </c>
      <c r="G6" s="118">
        <v>3</v>
      </c>
      <c r="H6" s="51" t="s">
        <v>386</v>
      </c>
      <c r="I6" s="84" t="s">
        <v>1452</v>
      </c>
      <c r="J6" s="84" t="s">
        <v>1452</v>
      </c>
      <c r="K6" s="84" t="s">
        <v>1452</v>
      </c>
      <c r="L6" s="51" t="s">
        <v>1452</v>
      </c>
      <c r="M6" s="92" t="s">
        <v>1815</v>
      </c>
      <c r="N6" s="82">
        <v>45420</v>
      </c>
      <c r="O6" s="10" t="s">
        <v>305</v>
      </c>
      <c r="P6" s="82">
        <v>45420</v>
      </c>
      <c r="Q6" s="15" t="s">
        <v>303</v>
      </c>
      <c r="R6" s="120" t="s">
        <v>301</v>
      </c>
      <c r="S6" s="120" t="s">
        <v>301</v>
      </c>
      <c r="T6" s="120" t="s">
        <v>301</v>
      </c>
      <c r="U6" s="2" t="s">
        <v>1732</v>
      </c>
      <c r="V6" s="2" t="s">
        <v>1732</v>
      </c>
      <c r="W6" s="33" t="s">
        <v>333</v>
      </c>
      <c r="X6" s="51"/>
    </row>
    <row r="7" spans="1:24" s="66" customFormat="1" ht="18" customHeight="1">
      <c r="A7" s="34">
        <v>5</v>
      </c>
      <c r="B7" s="10" t="s">
        <v>60</v>
      </c>
      <c r="C7" s="11" t="s">
        <v>307</v>
      </c>
      <c r="D7" s="150">
        <v>44447</v>
      </c>
      <c r="E7" s="147" t="s">
        <v>1816</v>
      </c>
      <c r="F7" s="130">
        <v>8</v>
      </c>
      <c r="G7" s="129">
        <v>8</v>
      </c>
      <c r="H7" s="131" t="s">
        <v>301</v>
      </c>
      <c r="I7" s="51" t="s">
        <v>301</v>
      </c>
      <c r="J7" s="51" t="s">
        <v>301</v>
      </c>
      <c r="K7" s="51" t="s">
        <v>301</v>
      </c>
      <c r="L7" s="148" t="s">
        <v>301</v>
      </c>
      <c r="M7" s="141" t="s">
        <v>301</v>
      </c>
      <c r="N7" s="18" t="s">
        <v>301</v>
      </c>
      <c r="O7" s="142" t="s">
        <v>301</v>
      </c>
      <c r="P7" s="18" t="s">
        <v>301</v>
      </c>
      <c r="Q7" s="15" t="s">
        <v>301</v>
      </c>
      <c r="R7" s="107" t="s">
        <v>301</v>
      </c>
      <c r="S7" s="107" t="s">
        <v>301</v>
      </c>
      <c r="T7" s="113" t="s">
        <v>301</v>
      </c>
      <c r="U7" s="84" t="s">
        <v>301</v>
      </c>
      <c r="V7" s="75" t="s">
        <v>301</v>
      </c>
      <c r="W7" s="33" t="s">
        <v>333</v>
      </c>
      <c r="X7" s="51" t="s">
        <v>1649</v>
      </c>
    </row>
    <row r="8" spans="1:24" s="66" customFormat="1" ht="24">
      <c r="A8" s="11">
        <v>6</v>
      </c>
      <c r="B8" s="153" t="s">
        <v>1817</v>
      </c>
      <c r="C8" s="11" t="s">
        <v>290</v>
      </c>
      <c r="D8" s="110">
        <v>44059</v>
      </c>
      <c r="E8" s="155" t="s">
        <v>1818</v>
      </c>
      <c r="F8" s="10">
        <v>1</v>
      </c>
      <c r="G8" s="128">
        <v>1</v>
      </c>
      <c r="H8" s="51" t="s">
        <v>607</v>
      </c>
      <c r="I8" s="84" t="s">
        <v>1452</v>
      </c>
      <c r="J8" s="84" t="s">
        <v>1452</v>
      </c>
      <c r="K8" s="84" t="s">
        <v>1452</v>
      </c>
      <c r="L8" s="51" t="s">
        <v>1452</v>
      </c>
      <c r="M8" s="112" t="s">
        <v>1819</v>
      </c>
      <c r="N8" s="121">
        <v>45420</v>
      </c>
      <c r="O8" s="142" t="s">
        <v>282</v>
      </c>
      <c r="P8" s="18">
        <v>45420</v>
      </c>
      <c r="Q8" s="15" t="s">
        <v>303</v>
      </c>
      <c r="R8" s="107" t="s">
        <v>305</v>
      </c>
      <c r="S8" s="143">
        <v>45420</v>
      </c>
      <c r="T8" s="15" t="s">
        <v>303</v>
      </c>
      <c r="U8" s="2" t="s">
        <v>1732</v>
      </c>
      <c r="V8" s="2" t="s">
        <v>1732</v>
      </c>
      <c r="W8" s="15" t="s">
        <v>333</v>
      </c>
      <c r="X8" s="51"/>
    </row>
    <row r="9" spans="1:24" s="66" customFormat="1" ht="24">
      <c r="A9" s="76">
        <v>7</v>
      </c>
      <c r="B9" s="153" t="s">
        <v>1817</v>
      </c>
      <c r="C9" s="11" t="s">
        <v>275</v>
      </c>
      <c r="D9" s="77">
        <v>44416</v>
      </c>
      <c r="E9" s="117" t="s">
        <v>1786</v>
      </c>
      <c r="F9" s="10">
        <v>5</v>
      </c>
      <c r="G9" s="128"/>
      <c r="H9" s="51" t="s">
        <v>507</v>
      </c>
      <c r="I9" s="51" t="s">
        <v>1452</v>
      </c>
      <c r="J9" s="131" t="s">
        <v>1452</v>
      </c>
      <c r="K9" s="51" t="s">
        <v>1452</v>
      </c>
      <c r="L9" s="149" t="s">
        <v>1452</v>
      </c>
      <c r="M9" s="144" t="s">
        <v>1820</v>
      </c>
      <c r="N9" s="82">
        <v>45427</v>
      </c>
      <c r="O9" s="142" t="s">
        <v>282</v>
      </c>
      <c r="P9" s="82">
        <v>45428</v>
      </c>
      <c r="Q9" s="15" t="s">
        <v>303</v>
      </c>
      <c r="R9" s="107" t="s">
        <v>352</v>
      </c>
      <c r="S9" s="82">
        <v>45428</v>
      </c>
      <c r="T9" s="15" t="s">
        <v>303</v>
      </c>
      <c r="U9" s="107" t="s">
        <v>1452</v>
      </c>
      <c r="V9" s="86" t="s">
        <v>303</v>
      </c>
      <c r="W9" s="15" t="s">
        <v>298</v>
      </c>
      <c r="X9" s="51"/>
    </row>
    <row r="10" spans="1:24" s="66" customFormat="1" ht="24">
      <c r="A10" s="76">
        <v>8</v>
      </c>
      <c r="B10" s="154" t="s">
        <v>1817</v>
      </c>
      <c r="C10" s="41" t="s">
        <v>282</v>
      </c>
      <c r="D10" s="57">
        <v>44229</v>
      </c>
      <c r="E10" s="117" t="s">
        <v>1821</v>
      </c>
      <c r="F10" s="10">
        <v>1</v>
      </c>
      <c r="G10" s="10">
        <v>1</v>
      </c>
      <c r="H10" s="51" t="s">
        <v>1822</v>
      </c>
      <c r="I10" s="51" t="s">
        <v>1452</v>
      </c>
      <c r="J10" s="51" t="s">
        <v>1452</v>
      </c>
      <c r="K10" s="51" t="s">
        <v>290</v>
      </c>
      <c r="L10" s="51" t="s">
        <v>303</v>
      </c>
      <c r="M10" s="144" t="s">
        <v>1823</v>
      </c>
      <c r="N10" s="168">
        <v>45420</v>
      </c>
      <c r="O10" s="158" t="s">
        <v>352</v>
      </c>
      <c r="P10" s="18">
        <v>45421</v>
      </c>
      <c r="Q10" s="15" t="s">
        <v>303</v>
      </c>
      <c r="R10" s="120" t="s">
        <v>301</v>
      </c>
      <c r="S10" s="120" t="s">
        <v>301</v>
      </c>
      <c r="T10" s="120" t="s">
        <v>301</v>
      </c>
      <c r="U10" s="107" t="s">
        <v>1452</v>
      </c>
      <c r="V10" s="86" t="s">
        <v>1452</v>
      </c>
      <c r="W10" s="15" t="s">
        <v>333</v>
      </c>
      <c r="X10" s="51"/>
    </row>
    <row r="11" spans="1:24" s="66" customFormat="1" ht="48.75" customHeight="1">
      <c r="A11" s="11">
        <v>9</v>
      </c>
      <c r="B11" s="153" t="s">
        <v>1817</v>
      </c>
      <c r="C11" s="11" t="s">
        <v>290</v>
      </c>
      <c r="D11" s="118">
        <v>22705</v>
      </c>
      <c r="E11" s="146" t="s">
        <v>1824</v>
      </c>
      <c r="F11" s="10">
        <v>2</v>
      </c>
      <c r="G11" s="10"/>
      <c r="H11" s="51" t="s">
        <v>768</v>
      </c>
      <c r="I11" s="51" t="s">
        <v>282</v>
      </c>
      <c r="J11" s="15" t="s">
        <v>1452</v>
      </c>
      <c r="K11" s="84" t="s">
        <v>282</v>
      </c>
      <c r="L11" s="51" t="s">
        <v>303</v>
      </c>
      <c r="M11" s="52" t="s">
        <v>1825</v>
      </c>
      <c r="N11" s="82">
        <v>45426</v>
      </c>
      <c r="O11" s="11" t="s">
        <v>282</v>
      </c>
      <c r="P11" s="82">
        <v>45426</v>
      </c>
      <c r="Q11" s="15" t="s">
        <v>303</v>
      </c>
      <c r="R11" s="15" t="s">
        <v>321</v>
      </c>
      <c r="S11" s="82">
        <v>45426</v>
      </c>
      <c r="T11" s="15" t="s">
        <v>303</v>
      </c>
      <c r="U11" s="107" t="s">
        <v>1732</v>
      </c>
      <c r="V11" s="107" t="s">
        <v>1452</v>
      </c>
      <c r="W11" s="15" t="s">
        <v>298</v>
      </c>
      <c r="X11" s="51"/>
    </row>
    <row r="12" spans="1:24" s="66" customFormat="1" ht="24">
      <c r="A12" s="76">
        <v>10</v>
      </c>
      <c r="B12" s="154" t="s">
        <v>1817</v>
      </c>
      <c r="C12" s="157" t="s">
        <v>282</v>
      </c>
      <c r="D12" s="110">
        <v>22706</v>
      </c>
      <c r="E12" s="163" t="s">
        <v>1826</v>
      </c>
      <c r="F12" s="10">
        <v>3</v>
      </c>
      <c r="G12" s="10">
        <v>2</v>
      </c>
      <c r="H12" s="51" t="s">
        <v>635</v>
      </c>
      <c r="I12" s="51" t="s">
        <v>290</v>
      </c>
      <c r="J12" s="51" t="s">
        <v>1452</v>
      </c>
      <c r="K12" s="51" t="s">
        <v>290</v>
      </c>
      <c r="L12" s="51" t="s">
        <v>303</v>
      </c>
      <c r="M12" s="103" t="s">
        <v>1827</v>
      </c>
      <c r="N12" s="82">
        <v>45426</v>
      </c>
      <c r="O12" s="11" t="s">
        <v>321</v>
      </c>
      <c r="P12" s="82">
        <v>45426</v>
      </c>
      <c r="Q12" s="15" t="s">
        <v>303</v>
      </c>
      <c r="R12" s="15" t="s">
        <v>1452</v>
      </c>
      <c r="S12" s="15" t="s">
        <v>1452</v>
      </c>
      <c r="T12" s="15" t="s">
        <v>303</v>
      </c>
      <c r="U12" s="107" t="s">
        <v>1452</v>
      </c>
      <c r="V12" s="107" t="s">
        <v>1452</v>
      </c>
      <c r="W12" s="88" t="s">
        <v>333</v>
      </c>
      <c r="X12" s="51"/>
    </row>
    <row r="13" spans="1:24" ht="24">
      <c r="A13" s="76">
        <v>11</v>
      </c>
      <c r="B13" s="154" t="s">
        <v>1817</v>
      </c>
      <c r="C13" s="159" t="s">
        <v>282</v>
      </c>
      <c r="D13" s="110">
        <v>44767</v>
      </c>
      <c r="E13" s="163" t="s">
        <v>1828</v>
      </c>
      <c r="F13" s="118">
        <v>3</v>
      </c>
      <c r="G13" s="118">
        <v>3</v>
      </c>
      <c r="H13" s="80" t="s">
        <v>386</v>
      </c>
      <c r="I13" s="80" t="s">
        <v>290</v>
      </c>
      <c r="J13" s="80" t="s">
        <v>1452</v>
      </c>
      <c r="K13" s="148" t="s">
        <v>1452</v>
      </c>
      <c r="L13" s="80" t="s">
        <v>303</v>
      </c>
      <c r="M13" s="160" t="s">
        <v>1829</v>
      </c>
      <c r="N13" s="106">
        <v>45425</v>
      </c>
      <c r="O13" s="161" t="s">
        <v>352</v>
      </c>
      <c r="P13" s="106">
        <v>45425</v>
      </c>
      <c r="Q13" s="88" t="s">
        <v>303</v>
      </c>
      <c r="R13" s="162" t="s">
        <v>301</v>
      </c>
      <c r="S13" s="162" t="s">
        <v>301</v>
      </c>
      <c r="T13" s="162" t="s">
        <v>301</v>
      </c>
      <c r="U13" s="148" t="s">
        <v>1452</v>
      </c>
      <c r="V13" s="148" t="s">
        <v>1452</v>
      </c>
      <c r="W13" s="88" t="s">
        <v>333</v>
      </c>
      <c r="X13" s="80"/>
    </row>
    <row r="14" spans="1:24" ht="22.5">
      <c r="A14" s="116">
        <v>12</v>
      </c>
      <c r="B14" s="164" t="s">
        <v>1817</v>
      </c>
      <c r="C14" s="165" t="s">
        <v>290</v>
      </c>
      <c r="D14" s="161">
        <v>44735</v>
      </c>
      <c r="E14" s="166" t="s">
        <v>1774</v>
      </c>
      <c r="F14" s="167">
        <v>8</v>
      </c>
      <c r="G14" s="167"/>
      <c r="H14" s="136"/>
      <c r="I14" s="20"/>
      <c r="J14" s="136"/>
      <c r="K14" s="20"/>
      <c r="L14" s="136"/>
      <c r="M14" s="20"/>
      <c r="N14" s="20"/>
      <c r="O14" s="20"/>
      <c r="P14" s="20"/>
      <c r="Q14" s="136"/>
      <c r="R14" s="136"/>
      <c r="S14" s="136"/>
      <c r="T14" s="123"/>
      <c r="U14" s="136"/>
      <c r="V14" s="136"/>
      <c r="W14" s="88" t="s">
        <v>298</v>
      </c>
      <c r="X14" s="123"/>
    </row>
    <row r="15" spans="1:24" ht="22.5">
      <c r="A15" s="76">
        <v>13</v>
      </c>
      <c r="B15" s="154" t="s">
        <v>1817</v>
      </c>
      <c r="C15" s="11" t="s">
        <v>282</v>
      </c>
      <c r="D15" s="110">
        <v>44719</v>
      </c>
      <c r="E15" s="117" t="s">
        <v>1793</v>
      </c>
      <c r="F15" s="10">
        <v>2</v>
      </c>
      <c r="G15" s="10"/>
      <c r="H15" s="51"/>
      <c r="I15" s="51"/>
      <c r="J15" s="51"/>
      <c r="K15" s="51"/>
      <c r="L15" s="51"/>
      <c r="M15" s="103"/>
      <c r="N15" s="82"/>
      <c r="O15" s="110"/>
      <c r="P15" s="82"/>
      <c r="Q15" s="15"/>
      <c r="R15" s="93"/>
      <c r="S15" s="93"/>
      <c r="T15" s="93"/>
      <c r="U15" s="51"/>
      <c r="V15" s="84"/>
      <c r="W15" s="15" t="s">
        <v>298</v>
      </c>
      <c r="X15" s="22"/>
    </row>
    <row r="16" spans="1:24">
      <c r="B16" s="5"/>
      <c r="C16" s="26"/>
      <c r="E16" s="5"/>
      <c r="F16" s="126"/>
      <c r="G16" s="126"/>
      <c r="I16" s="26"/>
      <c r="K16" s="26"/>
      <c r="M16" s="26"/>
      <c r="N16" s="26"/>
      <c r="O16" s="26"/>
      <c r="P16" s="26"/>
      <c r="T16" s="5"/>
      <c r="X16" s="5"/>
    </row>
    <row r="17" spans="2:24">
      <c r="B17" s="5"/>
      <c r="C17" s="26"/>
      <c r="E17" s="5"/>
      <c r="F17" s="5"/>
      <c r="G17" s="126"/>
      <c r="I17" s="26"/>
      <c r="K17" s="26"/>
      <c r="L17" s="109"/>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row r="946" spans="2:24">
      <c r="B946" s="5"/>
      <c r="C946" s="26"/>
      <c r="E946" s="5"/>
      <c r="F946" s="5"/>
      <c r="G946" s="126"/>
      <c r="I946" s="26"/>
      <c r="K946" s="26"/>
      <c r="M946" s="26"/>
      <c r="N946" s="26"/>
      <c r="O946" s="26"/>
      <c r="P946" s="26"/>
      <c r="T946" s="5"/>
      <c r="X946" s="5"/>
    </row>
    <row r="947" spans="2:24">
      <c r="B947" s="5"/>
      <c r="C947" s="26"/>
      <c r="E947" s="5"/>
      <c r="F947" s="5"/>
      <c r="G947" s="126"/>
      <c r="I947" s="26"/>
      <c r="K947" s="26"/>
      <c r="M947" s="26"/>
      <c r="N947" s="26"/>
      <c r="O947" s="26"/>
      <c r="P947" s="26"/>
      <c r="T947" s="5"/>
      <c r="X947" s="5"/>
    </row>
    <row r="948" spans="2:24">
      <c r="B948" s="5"/>
      <c r="C948" s="26"/>
      <c r="E948" s="5"/>
      <c r="F948" s="5"/>
      <c r="G948" s="126"/>
      <c r="I948" s="26"/>
      <c r="K948" s="26"/>
      <c r="M948" s="26"/>
      <c r="N948" s="26"/>
      <c r="O948" s="26"/>
      <c r="P948" s="26"/>
      <c r="T948" s="5"/>
      <c r="X948" s="5"/>
    </row>
    <row r="949" spans="2:24">
      <c r="B949" s="5"/>
      <c r="C949" s="26"/>
      <c r="E949" s="5"/>
      <c r="F949" s="5"/>
      <c r="G949" s="126"/>
      <c r="I949" s="26"/>
      <c r="K949" s="26"/>
      <c r="M949" s="26"/>
      <c r="N949" s="26"/>
      <c r="O949" s="26"/>
      <c r="P949" s="26"/>
      <c r="T949" s="5"/>
      <c r="X949" s="5"/>
    </row>
  </sheetData>
  <dataValidations count="1">
    <dataValidation type="list" allowBlank="1" showErrorMessage="1" sqref="W3:W15" xr:uid="{9F571AC0-1C8F-48F4-90C6-1AB9E0B627A9}">
      <formula1>"Open,Inprogress,Hold,Closed"</formula1>
    </dataValidation>
  </dataValidations>
  <hyperlinks>
    <hyperlink ref="M5" r:id="rId1" xr:uid="{D4E71A8C-9DEA-4EB3-BF12-85D418D27622}"/>
    <hyperlink ref="M8" r:id="rId2" xr:uid="{3C70BA91-3391-4EA7-A2B9-1FAC726C846B}"/>
    <hyperlink ref="M3" r:id="rId3" xr:uid="{36538CF2-0F1A-4E15-BFCA-1131365C20D4}"/>
    <hyperlink ref="M10" r:id="rId4" xr:uid="{B36D0867-4C95-40AC-AD8D-A5F1677E94E6}"/>
    <hyperlink ref="M6" r:id="rId5" xr:uid="{9777A4C4-7ED2-4ECB-9DDF-FB67D648F3FE}"/>
    <hyperlink ref="M13" r:id="rId6" xr:uid="{9A6C9A78-C602-4BBA-9D2E-E366E3B66EB3}"/>
    <hyperlink ref="M11" r:id="rId7" display="https://dev.azure.com/heartlandschools/MySchoolBucks/_git/SchoolBucks/pullrequest/36929                                                                                                                                                                                                                                                                         https://dev.azure.com/heartlandschools/MySchoolBucks/_git/SchoolBucks/pullrequest/36953" xr:uid="{3C8385BB-E6EE-4623-BE2B-9535BF119FF2}"/>
    <hyperlink ref="M12" r:id="rId8" xr:uid="{C84D5903-4325-4BFE-A3F8-C06427F31E95}"/>
    <hyperlink ref="M9" r:id="rId9" xr:uid="{6C5C1227-0A7A-4C62-A955-BC07623C0040}"/>
  </hyperlinks>
  <pageMargins left="0" right="0" top="0" bottom="0" header="0" footer="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F951D-7C78-4EC8-A7C3-ED5DB3587095}">
  <sheetPr>
    <outlinePr summaryBelow="0" summaryRight="0"/>
  </sheetPr>
  <dimension ref="A1:Z12"/>
  <sheetViews>
    <sheetView workbookViewId="0">
      <selection activeCell="F1" sqref="F1"/>
    </sheetView>
  </sheetViews>
  <sheetFormatPr defaultColWidth="12.5703125" defaultRowHeight="12.75"/>
  <cols>
    <col min="1" max="1" width="9.5703125" style="66" customWidth="1"/>
    <col min="2" max="3" width="14.85546875" style="66" customWidth="1"/>
    <col min="4" max="5" width="11.42578125" style="66" bestFit="1" customWidth="1"/>
    <col min="6" max="6" width="45.5703125" style="66" customWidth="1"/>
    <col min="7" max="7" width="10.5703125" style="66" customWidth="1"/>
    <col min="8" max="8" width="9.140625" style="66" bestFit="1" customWidth="1"/>
    <col min="9" max="9" width="10" style="66"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171"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24">
      <c r="A2" s="34">
        <v>1</v>
      </c>
      <c r="B2" s="10" t="s">
        <v>60</v>
      </c>
      <c r="C2" s="23">
        <v>22705</v>
      </c>
      <c r="D2" s="17" t="s">
        <v>290</v>
      </c>
      <c r="E2" s="170" t="s">
        <v>294</v>
      </c>
      <c r="F2" s="51" t="s">
        <v>1784</v>
      </c>
      <c r="G2" s="17" t="s">
        <v>295</v>
      </c>
      <c r="H2" s="17" t="s">
        <v>332</v>
      </c>
      <c r="I2" s="17" t="s">
        <v>298</v>
      </c>
      <c r="J2" s="17" t="s">
        <v>393</v>
      </c>
      <c r="K2" s="17"/>
      <c r="L2" s="31"/>
      <c r="M2" s="31"/>
      <c r="N2" s="31"/>
      <c r="O2" s="31"/>
      <c r="P2" s="31"/>
      <c r="Q2" s="31"/>
      <c r="R2" s="31"/>
      <c r="S2" s="31"/>
      <c r="T2" s="31"/>
      <c r="U2" s="31"/>
      <c r="V2" s="31"/>
    </row>
    <row r="3" spans="1:26" ht="24">
      <c r="A3" s="34">
        <v>2</v>
      </c>
      <c r="B3" s="10" t="s">
        <v>60</v>
      </c>
      <c r="C3" s="23">
        <v>22705</v>
      </c>
      <c r="D3" s="17" t="s">
        <v>290</v>
      </c>
      <c r="E3" s="170" t="s">
        <v>330</v>
      </c>
      <c r="F3" s="51" t="s">
        <v>1784</v>
      </c>
      <c r="G3" s="17" t="s">
        <v>295</v>
      </c>
      <c r="H3" s="17" t="s">
        <v>332</v>
      </c>
      <c r="I3" s="17" t="s">
        <v>298</v>
      </c>
      <c r="J3" s="17" t="s">
        <v>334</v>
      </c>
      <c r="K3" s="23" t="s">
        <v>1830</v>
      </c>
      <c r="L3" s="31"/>
      <c r="M3" s="31"/>
      <c r="N3" s="31"/>
      <c r="O3" s="31"/>
      <c r="P3" s="31"/>
      <c r="Q3" s="31"/>
      <c r="R3" s="31"/>
      <c r="S3" s="31"/>
      <c r="T3" s="31"/>
      <c r="U3" s="31"/>
      <c r="V3" s="31"/>
    </row>
    <row r="4" spans="1:26" ht="24">
      <c r="A4" s="34">
        <v>3</v>
      </c>
      <c r="B4" s="10" t="s">
        <v>60</v>
      </c>
      <c r="C4" s="23">
        <v>22706</v>
      </c>
      <c r="D4" s="17" t="s">
        <v>282</v>
      </c>
      <c r="E4" s="170" t="s">
        <v>294</v>
      </c>
      <c r="F4" s="169" t="s">
        <v>1826</v>
      </c>
      <c r="G4" s="17" t="s">
        <v>295</v>
      </c>
      <c r="H4" s="17" t="s">
        <v>332</v>
      </c>
      <c r="I4" s="17" t="s">
        <v>333</v>
      </c>
      <c r="J4" s="17" t="s">
        <v>393</v>
      </c>
      <c r="K4" s="23" t="s">
        <v>1831</v>
      </c>
    </row>
    <row r="5" spans="1:26">
      <c r="A5" s="34">
        <v>4</v>
      </c>
      <c r="B5" s="10"/>
      <c r="C5" s="23"/>
      <c r="D5" s="17"/>
      <c r="E5" s="17"/>
      <c r="F5" s="23"/>
      <c r="G5" s="17"/>
      <c r="H5" s="17"/>
      <c r="I5" s="17"/>
      <c r="J5" s="17"/>
      <c r="K5" s="23"/>
    </row>
    <row r="6" spans="1:26">
      <c r="A6" s="34">
        <v>5</v>
      </c>
      <c r="B6" s="10"/>
      <c r="C6" s="23"/>
      <c r="D6" s="17"/>
      <c r="E6" s="17"/>
      <c r="F6" s="23"/>
      <c r="G6" s="17"/>
      <c r="H6" s="17"/>
      <c r="I6" s="17"/>
      <c r="J6" s="17"/>
      <c r="K6" s="17"/>
    </row>
    <row r="7" spans="1:26">
      <c r="A7" s="34">
        <v>6</v>
      </c>
      <c r="B7" s="16"/>
      <c r="C7" s="23"/>
      <c r="D7" s="17"/>
      <c r="E7" s="17"/>
      <c r="F7" s="23"/>
      <c r="G7" s="17"/>
      <c r="H7" s="17"/>
      <c r="I7" s="17"/>
      <c r="J7" s="17"/>
      <c r="K7" s="17"/>
    </row>
    <row r="8" spans="1:26">
      <c r="A8" s="34">
        <v>7</v>
      </c>
      <c r="B8" s="16"/>
      <c r="C8" s="23"/>
      <c r="D8" s="17"/>
      <c r="E8" s="17"/>
      <c r="F8" s="23"/>
      <c r="G8" s="17"/>
      <c r="H8" s="17"/>
      <c r="I8" s="17"/>
      <c r="J8" s="17"/>
      <c r="K8" s="17"/>
    </row>
    <row r="9" spans="1:26">
      <c r="A9" s="34">
        <v>8</v>
      </c>
      <c r="B9" s="99"/>
      <c r="C9" s="100"/>
      <c r="D9" s="99"/>
      <c r="E9" s="99"/>
      <c r="F9" s="100"/>
      <c r="G9" s="99"/>
      <c r="H9" s="99"/>
      <c r="I9" s="99"/>
      <c r="J9" s="99"/>
      <c r="K9" s="99"/>
    </row>
    <row r="10" spans="1:26">
      <c r="A10" s="34">
        <v>9</v>
      </c>
      <c r="B10" s="53"/>
      <c r="C10" s="23"/>
      <c r="D10" s="17"/>
      <c r="E10" s="17"/>
      <c r="F10" s="23"/>
      <c r="G10" s="17"/>
      <c r="H10" s="17"/>
      <c r="I10" s="17"/>
      <c r="J10" s="17"/>
      <c r="K10" s="99"/>
    </row>
    <row r="11" spans="1:26">
      <c r="A11" s="34">
        <v>10</v>
      </c>
      <c r="B11" s="53"/>
      <c r="C11" s="23"/>
      <c r="D11" s="17"/>
      <c r="E11" s="17"/>
      <c r="F11" s="23"/>
      <c r="G11" s="17"/>
      <c r="H11" s="17"/>
      <c r="I11" s="17"/>
      <c r="J11" s="17"/>
      <c r="K11" s="17"/>
    </row>
    <row r="12" spans="1:26">
      <c r="A12" s="34">
        <v>11</v>
      </c>
      <c r="B12" s="53"/>
      <c r="C12" s="23"/>
      <c r="D12" s="17"/>
      <c r="E12" s="17"/>
      <c r="F12" s="23"/>
      <c r="G12" s="17"/>
      <c r="H12" s="17"/>
      <c r="I12" s="17"/>
      <c r="J12" s="17"/>
      <c r="K12" s="17"/>
    </row>
  </sheetData>
  <dataValidations count="4">
    <dataValidation type="list" allowBlank="1" showErrorMessage="1" sqref="E2:E12" xr:uid="{3738F4CD-15E6-4014-9FEF-4F3718E7C232}">
      <formula1>"Bounceback,Defect,None"</formula1>
    </dataValidation>
    <dataValidation type="list" allowBlank="1" showErrorMessage="1" sqref="I2:I12" xr:uid="{E8E449BA-A91C-46AD-833B-B49980495064}">
      <formula1>"Open,Inprogress,Closed"</formula1>
    </dataValidation>
    <dataValidation type="list" allowBlank="1" showErrorMessage="1" sqref="H2:H12" xr:uid="{2B6AA532-02A2-480C-996B-27EB94DDD1FA}">
      <formula1>"Internal,External"</formula1>
    </dataValidation>
    <dataValidation type="list" allowBlank="1" showErrorMessage="1" sqref="G2:G12" xr:uid="{266F89A8-644D-4722-8EB4-669DAA919EC9}">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665EA7D-E8FD-43E9-8759-AB5D292E3EEA}">
          <x14:formula1>
            <xm:f>Details!$A$2:$A$10</xm:f>
          </x14:formula1>
          <xm:sqref>J2:J12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77E-754D-454F-A4A6-212EF8AD13AF}">
  <sheetPr>
    <outlinePr summaryBelow="0" summaryRight="0"/>
  </sheetPr>
  <dimension ref="A1:X950"/>
  <sheetViews>
    <sheetView showGridLines="0" workbookViewId="0">
      <pane xSplit="5" ySplit="2" topLeftCell="F9" activePane="bottomRight" state="frozen"/>
      <selection pane="bottomRight" activeCell="B9" sqref="B9"/>
      <selection pane="bottomLeft" activeCell="A3" sqref="A3"/>
      <selection pane="topRight" activeCell="F1" sqref="F1"/>
    </sheetView>
  </sheetViews>
  <sheetFormatPr defaultColWidth="12.5703125" defaultRowHeight="12.75"/>
  <cols>
    <col min="1" max="1" width="5" customWidth="1"/>
    <col min="2" max="2" width="24.140625" customWidth="1"/>
    <col min="3" max="3" width="10.28515625" customWidth="1"/>
    <col min="4" max="4" width="12.42578125" customWidth="1"/>
    <col min="5" max="5" width="43.5703125" style="109" customWidth="1"/>
    <col min="6" max="6" width="14.5703125" customWidth="1"/>
    <col min="7" max="7" width="11.7109375" style="57" customWidth="1"/>
    <col min="8" max="8" width="20.140625" bestFit="1" customWidth="1"/>
    <col min="9" max="9" width="12.5703125" customWidth="1"/>
    <col min="10" max="10" width="40.140625" customWidth="1"/>
    <col min="11" max="11" width="12.5703125" customWidth="1"/>
    <col min="12" max="12" width="40" customWidth="1"/>
    <col min="13" max="13" width="46.140625" customWidth="1"/>
    <col min="14" max="16" width="12.5703125" customWidth="1"/>
    <col min="17" max="17" width="55.42578125" customWidth="1"/>
    <col min="18" max="18" width="10.140625" customWidth="1"/>
    <col min="19" max="19" width="16.140625" customWidth="1"/>
    <col min="20" max="20" width="52.7109375" customWidth="1"/>
    <col min="21" max="22" width="41.28515625" customWidth="1"/>
    <col min="23" max="23" width="21.42578125" customWidth="1"/>
    <col min="24" max="24" width="42"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ht="27">
      <c r="A2" s="1" t="s">
        <v>240</v>
      </c>
      <c r="B2" s="1" t="s">
        <v>252</v>
      </c>
      <c r="C2" s="1" t="s">
        <v>243</v>
      </c>
      <c r="D2" s="1" t="s">
        <v>253</v>
      </c>
      <c r="E2" s="62" t="s">
        <v>254</v>
      </c>
      <c r="F2" s="1" t="s">
        <v>255</v>
      </c>
      <c r="G2" s="1" t="s">
        <v>256</v>
      </c>
      <c r="H2" s="1" t="s">
        <v>260</v>
      </c>
      <c r="I2" s="62" t="s">
        <v>261</v>
      </c>
      <c r="J2" s="1" t="s">
        <v>262</v>
      </c>
      <c r="K2" s="1" t="s">
        <v>263</v>
      </c>
      <c r="L2" s="1" t="s">
        <v>264</v>
      </c>
      <c r="M2" s="1" t="s">
        <v>265</v>
      </c>
      <c r="N2" s="1" t="s">
        <v>266</v>
      </c>
      <c r="O2" s="62" t="s">
        <v>267</v>
      </c>
      <c r="P2" s="1" t="s">
        <v>268</v>
      </c>
      <c r="Q2" s="1" t="s">
        <v>269</v>
      </c>
      <c r="R2" s="1" t="s">
        <v>270</v>
      </c>
      <c r="S2" s="1" t="s">
        <v>271</v>
      </c>
      <c r="T2" s="1" t="s">
        <v>269</v>
      </c>
      <c r="U2" s="1" t="s">
        <v>273</v>
      </c>
      <c r="V2" s="1" t="s">
        <v>274</v>
      </c>
      <c r="W2" s="1" t="s">
        <v>249</v>
      </c>
      <c r="X2" s="8" t="s">
        <v>251</v>
      </c>
    </row>
    <row r="3" spans="1:24" s="66" customFormat="1" ht="36">
      <c r="A3" s="9">
        <v>1</v>
      </c>
      <c r="B3" s="10" t="s">
        <v>57</v>
      </c>
      <c r="C3" s="11" t="s">
        <v>275</v>
      </c>
      <c r="D3" s="57">
        <v>44448</v>
      </c>
      <c r="E3" s="68" t="s">
        <v>1832</v>
      </c>
      <c r="F3" s="118">
        <v>8</v>
      </c>
      <c r="G3" s="118">
        <v>8</v>
      </c>
      <c r="H3" s="84" t="s">
        <v>301</v>
      </c>
      <c r="I3" s="51" t="s">
        <v>301</v>
      </c>
      <c r="J3" s="139" t="s">
        <v>301</v>
      </c>
      <c r="K3" s="51" t="s">
        <v>282</v>
      </c>
      <c r="L3" s="51" t="s">
        <v>303</v>
      </c>
      <c r="M3" s="52" t="s">
        <v>1833</v>
      </c>
      <c r="N3" s="18">
        <v>45404</v>
      </c>
      <c r="O3" s="51" t="s">
        <v>282</v>
      </c>
      <c r="P3" s="18">
        <v>45404</v>
      </c>
      <c r="Q3" s="15" t="s">
        <v>303</v>
      </c>
      <c r="R3" s="136" t="s">
        <v>1834</v>
      </c>
      <c r="S3" s="121">
        <v>45405</v>
      </c>
      <c r="T3" s="15" t="s">
        <v>303</v>
      </c>
      <c r="U3" s="2" t="s">
        <v>301</v>
      </c>
      <c r="V3" s="15" t="s">
        <v>301</v>
      </c>
      <c r="W3" s="15" t="s">
        <v>333</v>
      </c>
      <c r="X3" s="51"/>
    </row>
    <row r="4" spans="1:24" s="66" customFormat="1" ht="36">
      <c r="A4" s="9">
        <v>2</v>
      </c>
      <c r="B4" s="10" t="s">
        <v>57</v>
      </c>
      <c r="C4" s="76" t="s">
        <v>290</v>
      </c>
      <c r="D4" s="77">
        <v>44298</v>
      </c>
      <c r="E4" s="108" t="s">
        <v>1835</v>
      </c>
      <c r="F4" s="118">
        <v>2</v>
      </c>
      <c r="G4" s="118">
        <v>3</v>
      </c>
      <c r="H4" s="84" t="s">
        <v>301</v>
      </c>
      <c r="I4" s="84" t="s">
        <v>301</v>
      </c>
      <c r="J4" s="51" t="s">
        <v>301</v>
      </c>
      <c r="K4" s="84" t="s">
        <v>301</v>
      </c>
      <c r="L4" s="84" t="s">
        <v>301</v>
      </c>
      <c r="M4" s="52" t="s">
        <v>1836</v>
      </c>
      <c r="N4" s="18">
        <v>45408</v>
      </c>
      <c r="O4" s="136" t="s">
        <v>1834</v>
      </c>
      <c r="P4" s="82">
        <v>45411</v>
      </c>
      <c r="Q4" s="104" t="s">
        <v>303</v>
      </c>
      <c r="R4" s="120" t="s">
        <v>301</v>
      </c>
      <c r="S4" s="93" t="s">
        <v>301</v>
      </c>
      <c r="T4" s="33" t="s">
        <v>301</v>
      </c>
      <c r="U4" s="123" t="s">
        <v>301</v>
      </c>
      <c r="V4" s="15" t="s">
        <v>301</v>
      </c>
      <c r="W4" s="15" t="s">
        <v>333</v>
      </c>
      <c r="X4" s="68" t="s">
        <v>1837</v>
      </c>
    </row>
    <row r="5" spans="1:24" s="66" customFormat="1" ht="24" customHeight="1">
      <c r="A5" s="15">
        <v>3</v>
      </c>
      <c r="B5" s="10" t="s">
        <v>57</v>
      </c>
      <c r="C5" s="11" t="s">
        <v>307</v>
      </c>
      <c r="D5" s="151">
        <v>44447</v>
      </c>
      <c r="E5" s="46" t="s">
        <v>1816</v>
      </c>
      <c r="F5" s="118">
        <v>20</v>
      </c>
      <c r="G5" s="118">
        <v>14</v>
      </c>
      <c r="H5" s="134" t="s">
        <v>301</v>
      </c>
      <c r="I5" s="84" t="s">
        <v>301</v>
      </c>
      <c r="J5" s="113" t="s">
        <v>301</v>
      </c>
      <c r="K5" s="84" t="s">
        <v>301</v>
      </c>
      <c r="L5" s="88" t="s">
        <v>301</v>
      </c>
      <c r="M5" s="140" t="s">
        <v>301</v>
      </c>
      <c r="N5" s="87" t="s">
        <v>301</v>
      </c>
      <c r="O5" s="10" t="s">
        <v>301</v>
      </c>
      <c r="P5" s="18" t="s">
        <v>301</v>
      </c>
      <c r="Q5" s="51" t="s">
        <v>301</v>
      </c>
      <c r="R5" t="s">
        <v>301</v>
      </c>
      <c r="S5" s="143" t="s">
        <v>301</v>
      </c>
      <c r="T5" s="15" t="s">
        <v>301</v>
      </c>
      <c r="U5" s="2" t="s">
        <v>301</v>
      </c>
      <c r="V5" s="2" t="s">
        <v>301</v>
      </c>
      <c r="W5" s="15" t="s">
        <v>298</v>
      </c>
      <c r="X5" s="68" t="s">
        <v>1649</v>
      </c>
    </row>
    <row r="6" spans="1:24" s="66" customFormat="1" ht="74.25" customHeight="1">
      <c r="A6" s="9">
        <v>4</v>
      </c>
      <c r="B6" s="10" t="s">
        <v>57</v>
      </c>
      <c r="C6" s="76" t="s">
        <v>290</v>
      </c>
      <c r="D6" s="110">
        <v>44449</v>
      </c>
      <c r="E6" s="46" t="s">
        <v>1838</v>
      </c>
      <c r="F6" s="118">
        <v>5</v>
      </c>
      <c r="G6" s="118">
        <v>5</v>
      </c>
      <c r="H6" s="134" t="s">
        <v>301</v>
      </c>
      <c r="I6" s="134" t="s">
        <v>301</v>
      </c>
      <c r="J6" s="134" t="s">
        <v>301</v>
      </c>
      <c r="K6" s="134" t="s">
        <v>301</v>
      </c>
      <c r="L6" s="51" t="s">
        <v>301</v>
      </c>
      <c r="M6" s="92" t="s">
        <v>1839</v>
      </c>
      <c r="N6" s="82">
        <v>45411</v>
      </c>
      <c r="O6" s="10" t="s">
        <v>282</v>
      </c>
      <c r="P6" s="82">
        <v>45411</v>
      </c>
      <c r="Q6" s="104" t="s">
        <v>303</v>
      </c>
      <c r="R6" s="93" t="s">
        <v>1834</v>
      </c>
      <c r="S6" s="82">
        <v>45411</v>
      </c>
      <c r="T6" s="15" t="s">
        <v>303</v>
      </c>
      <c r="U6" s="2" t="s">
        <v>301</v>
      </c>
      <c r="V6" s="2" t="s">
        <v>301</v>
      </c>
      <c r="W6" s="33" t="s">
        <v>333</v>
      </c>
      <c r="X6" s="51"/>
    </row>
    <row r="7" spans="1:24" s="66" customFormat="1" ht="24">
      <c r="A7" s="9">
        <v>5</v>
      </c>
      <c r="B7" s="10" t="s">
        <v>57</v>
      </c>
      <c r="C7" s="11" t="s">
        <v>321</v>
      </c>
      <c r="D7" s="34">
        <v>44445</v>
      </c>
      <c r="E7" s="111" t="s">
        <v>1840</v>
      </c>
      <c r="F7" s="130">
        <v>5</v>
      </c>
      <c r="G7" s="129">
        <v>5</v>
      </c>
      <c r="H7" s="131" t="s">
        <v>301</v>
      </c>
      <c r="I7" s="51" t="s">
        <v>301</v>
      </c>
      <c r="J7" s="51" t="s">
        <v>301</v>
      </c>
      <c r="K7" s="51" t="s">
        <v>301</v>
      </c>
      <c r="L7" s="107" t="s">
        <v>301</v>
      </c>
      <c r="M7" s="141" t="s">
        <v>301</v>
      </c>
      <c r="N7" s="18" t="s">
        <v>301</v>
      </c>
      <c r="O7" s="142" t="s">
        <v>301</v>
      </c>
      <c r="P7" s="18" t="s">
        <v>301</v>
      </c>
      <c r="Q7" s="15" t="s">
        <v>301</v>
      </c>
      <c r="R7" s="107" t="s">
        <v>301</v>
      </c>
      <c r="S7" s="107" t="s">
        <v>301</v>
      </c>
      <c r="T7" s="113" t="s">
        <v>301</v>
      </c>
      <c r="U7" s="84" t="s">
        <v>301</v>
      </c>
      <c r="V7" s="75" t="s">
        <v>301</v>
      </c>
      <c r="W7" s="33" t="s">
        <v>333</v>
      </c>
      <c r="X7" s="51" t="s">
        <v>1649</v>
      </c>
    </row>
    <row r="8" spans="1:24" s="66" customFormat="1" ht="36">
      <c r="A8" s="15">
        <v>6</v>
      </c>
      <c r="B8" s="118" t="s">
        <v>57</v>
      </c>
      <c r="C8" s="11" t="s">
        <v>275</v>
      </c>
      <c r="D8" s="77">
        <v>23268</v>
      </c>
      <c r="E8" s="51" t="s">
        <v>1841</v>
      </c>
      <c r="F8" s="10">
        <v>2</v>
      </c>
      <c r="G8" s="128">
        <v>2</v>
      </c>
      <c r="H8" s="131" t="s">
        <v>301</v>
      </c>
      <c r="I8" s="51" t="s">
        <v>301</v>
      </c>
      <c r="J8" s="51" t="s">
        <v>301</v>
      </c>
      <c r="K8" s="51" t="s">
        <v>301</v>
      </c>
      <c r="L8" s="51" t="s">
        <v>301</v>
      </c>
      <c r="M8" s="141" t="s">
        <v>301</v>
      </c>
      <c r="N8" s="18" t="s">
        <v>301</v>
      </c>
      <c r="O8" s="142" t="s">
        <v>301</v>
      </c>
      <c r="P8" s="18" t="s">
        <v>301</v>
      </c>
      <c r="Q8" s="15" t="s">
        <v>301</v>
      </c>
      <c r="R8" s="107" t="s">
        <v>301</v>
      </c>
      <c r="S8" s="107" t="s">
        <v>301</v>
      </c>
      <c r="T8" s="113" t="s">
        <v>301</v>
      </c>
      <c r="U8" s="84" t="s">
        <v>301</v>
      </c>
      <c r="V8" s="75" t="s">
        <v>301</v>
      </c>
      <c r="W8" s="15" t="s">
        <v>333</v>
      </c>
      <c r="X8" s="51" t="s">
        <v>1842</v>
      </c>
    </row>
    <row r="9" spans="1:24" s="66" customFormat="1" ht="36">
      <c r="A9" s="104">
        <v>7</v>
      </c>
      <c r="B9" s="136" t="s">
        <v>1843</v>
      </c>
      <c r="C9" s="41" t="s">
        <v>282</v>
      </c>
      <c r="D9" s="77">
        <v>44538</v>
      </c>
      <c r="E9" s="51" t="s">
        <v>1844</v>
      </c>
      <c r="F9" s="10">
        <v>2</v>
      </c>
      <c r="G9" s="128">
        <v>2</v>
      </c>
      <c r="H9" s="131" t="s">
        <v>1452</v>
      </c>
      <c r="I9" s="51" t="s">
        <v>1452</v>
      </c>
      <c r="J9" s="131" t="s">
        <v>1452</v>
      </c>
      <c r="K9" s="51" t="s">
        <v>1452</v>
      </c>
      <c r="L9" s="131" t="s">
        <v>1452</v>
      </c>
      <c r="M9" s="144" t="s">
        <v>1845</v>
      </c>
      <c r="N9" s="82">
        <v>45411</v>
      </c>
      <c r="O9" s="145" t="s">
        <v>305</v>
      </c>
      <c r="P9" s="18">
        <v>45411</v>
      </c>
      <c r="Q9" s="104" t="s">
        <v>303</v>
      </c>
      <c r="R9" s="107" t="s">
        <v>301</v>
      </c>
      <c r="S9" s="107" t="s">
        <v>301</v>
      </c>
      <c r="T9" s="107" t="s">
        <v>301</v>
      </c>
      <c r="U9" s="107" t="s">
        <v>1452</v>
      </c>
      <c r="V9" s="86" t="s">
        <v>303</v>
      </c>
      <c r="W9" s="15" t="s">
        <v>333</v>
      </c>
      <c r="X9" s="51"/>
    </row>
    <row r="10" spans="1:24" s="66" customFormat="1" ht="36">
      <c r="A10" s="104">
        <v>8</v>
      </c>
      <c r="B10" s="93" t="s">
        <v>1843</v>
      </c>
      <c r="C10" s="41" t="s">
        <v>282</v>
      </c>
      <c r="D10" s="57">
        <v>44540</v>
      </c>
      <c r="E10" s="51" t="s">
        <v>1846</v>
      </c>
      <c r="F10" s="10">
        <v>2</v>
      </c>
      <c r="G10" s="10">
        <v>2</v>
      </c>
      <c r="H10" s="131" t="s">
        <v>1452</v>
      </c>
      <c r="I10" s="51" t="s">
        <v>1452</v>
      </c>
      <c r="J10" s="131" t="s">
        <v>1452</v>
      </c>
      <c r="K10" s="51" t="s">
        <v>1452</v>
      </c>
      <c r="L10" s="131" t="s">
        <v>1452</v>
      </c>
      <c r="M10" s="144" t="s">
        <v>1845</v>
      </c>
      <c r="N10" s="82">
        <v>45411</v>
      </c>
      <c r="O10" s="145" t="s">
        <v>305</v>
      </c>
      <c r="P10" s="18">
        <v>45411</v>
      </c>
      <c r="Q10" s="119" t="s">
        <v>303</v>
      </c>
      <c r="R10" s="107" t="s">
        <v>301</v>
      </c>
      <c r="S10" s="107" t="s">
        <v>301</v>
      </c>
      <c r="T10" s="107" t="s">
        <v>301</v>
      </c>
      <c r="U10" s="107" t="s">
        <v>1452</v>
      </c>
      <c r="V10" s="86" t="s">
        <v>303</v>
      </c>
      <c r="W10" s="15" t="s">
        <v>333</v>
      </c>
      <c r="X10" s="51"/>
    </row>
    <row r="11" spans="1:24" s="66" customFormat="1" ht="24">
      <c r="A11" s="104">
        <v>9</v>
      </c>
      <c r="B11" s="93" t="s">
        <v>1843</v>
      </c>
      <c r="C11" s="41" t="s">
        <v>275</v>
      </c>
      <c r="D11" s="11">
        <v>44539</v>
      </c>
      <c r="E11" s="51" t="s">
        <v>1847</v>
      </c>
      <c r="F11" s="10">
        <v>2</v>
      </c>
      <c r="G11" s="133">
        <v>2</v>
      </c>
      <c r="H11" s="51" t="s">
        <v>386</v>
      </c>
      <c r="I11" s="15" t="s">
        <v>290</v>
      </c>
      <c r="J11" s="15" t="s">
        <v>1848</v>
      </c>
      <c r="K11" s="15" t="s">
        <v>290</v>
      </c>
      <c r="L11" s="15" t="s">
        <v>303</v>
      </c>
      <c r="M11" s="56" t="s">
        <v>1849</v>
      </c>
      <c r="N11" s="82">
        <v>45412</v>
      </c>
      <c r="O11" s="145" t="s">
        <v>282</v>
      </c>
      <c r="P11" s="87">
        <v>45413</v>
      </c>
      <c r="Q11" s="15" t="s">
        <v>303</v>
      </c>
      <c r="R11" s="145" t="s">
        <v>305</v>
      </c>
      <c r="S11" s="18">
        <v>45413</v>
      </c>
      <c r="T11" s="104" t="s">
        <v>303</v>
      </c>
      <c r="U11" s="86" t="s">
        <v>303</v>
      </c>
      <c r="V11" s="86" t="s">
        <v>303</v>
      </c>
      <c r="W11" s="15" t="s">
        <v>333</v>
      </c>
      <c r="X11" s="51"/>
    </row>
    <row r="12" spans="1:24" s="66" customFormat="1" ht="24">
      <c r="A12" s="15">
        <v>10</v>
      </c>
      <c r="B12" s="136" t="s">
        <v>1843</v>
      </c>
      <c r="C12" s="41" t="s">
        <v>282</v>
      </c>
      <c r="D12" s="152">
        <v>44472</v>
      </c>
      <c r="E12" s="51" t="s">
        <v>1850</v>
      </c>
      <c r="F12" s="10">
        <v>3</v>
      </c>
      <c r="G12" s="10"/>
      <c r="H12" s="51"/>
      <c r="I12" s="137"/>
      <c r="J12" s="15"/>
      <c r="K12" s="137"/>
      <c r="L12" s="15"/>
      <c r="M12" s="52"/>
      <c r="N12" s="138"/>
      <c r="O12" s="11"/>
      <c r="P12" s="138"/>
      <c r="Q12" s="86"/>
      <c r="R12" s="15"/>
      <c r="S12" s="82"/>
      <c r="T12" s="15"/>
      <c r="U12" s="51"/>
      <c r="V12" s="51"/>
      <c r="W12" s="15" t="s">
        <v>298</v>
      </c>
      <c r="X12" s="51"/>
    </row>
    <row r="13" spans="1:24" s="66" customFormat="1">
      <c r="A13" s="15">
        <v>11</v>
      </c>
      <c r="B13" s="51"/>
      <c r="C13" s="11"/>
      <c r="D13" s="15"/>
      <c r="E13" s="51"/>
      <c r="F13" s="51"/>
      <c r="G13" s="10"/>
      <c r="H13" s="15"/>
      <c r="I13" s="11"/>
      <c r="J13" s="15"/>
      <c r="K13" s="11"/>
      <c r="L13" s="15"/>
      <c r="M13" s="11"/>
      <c r="N13" s="11"/>
      <c r="O13" s="11"/>
      <c r="P13" s="11"/>
      <c r="Q13" s="15"/>
      <c r="R13" s="15"/>
      <c r="S13" s="15"/>
      <c r="T13" s="51"/>
      <c r="U13" s="15"/>
      <c r="V13" s="15"/>
      <c r="W13" s="15"/>
      <c r="X13" s="51"/>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L18" s="109"/>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row r="946" spans="2:24">
      <c r="B946" s="5"/>
      <c r="C946" s="26"/>
      <c r="E946" s="5"/>
      <c r="F946" s="5"/>
      <c r="G946" s="126"/>
      <c r="I946" s="26"/>
      <c r="K946" s="26"/>
      <c r="M946" s="26"/>
      <c r="N946" s="26"/>
      <c r="O946" s="26"/>
      <c r="P946" s="26"/>
      <c r="T946" s="5"/>
      <c r="X946" s="5"/>
    </row>
    <row r="947" spans="2:24">
      <c r="B947" s="5"/>
      <c r="C947" s="26"/>
      <c r="E947" s="5"/>
      <c r="F947" s="5"/>
      <c r="G947" s="126"/>
      <c r="I947" s="26"/>
      <c r="K947" s="26"/>
      <c r="M947" s="26"/>
      <c r="N947" s="26"/>
      <c r="O947" s="26"/>
      <c r="P947" s="26"/>
      <c r="T947" s="5"/>
      <c r="X947" s="5"/>
    </row>
    <row r="948" spans="2:24">
      <c r="B948" s="5"/>
      <c r="C948" s="26"/>
      <c r="E948" s="5"/>
      <c r="F948" s="5"/>
      <c r="G948" s="126"/>
      <c r="I948" s="26"/>
      <c r="K948" s="26"/>
      <c r="M948" s="26"/>
      <c r="N948" s="26"/>
      <c r="O948" s="26"/>
      <c r="P948" s="26"/>
      <c r="T948" s="5"/>
      <c r="X948" s="5"/>
    </row>
    <row r="949" spans="2:24">
      <c r="B949" s="5"/>
      <c r="C949" s="26"/>
      <c r="E949" s="5"/>
      <c r="F949" s="5"/>
      <c r="G949" s="126"/>
      <c r="I949" s="26"/>
      <c r="K949" s="26"/>
      <c r="M949" s="26"/>
      <c r="N949" s="26"/>
      <c r="O949" s="26"/>
      <c r="P949" s="26"/>
      <c r="T949" s="5"/>
      <c r="X949" s="5"/>
    </row>
    <row r="950" spans="2:24">
      <c r="B950" s="5"/>
      <c r="C950" s="26"/>
      <c r="E950" s="5"/>
      <c r="F950" s="5"/>
      <c r="G950" s="126"/>
      <c r="I950" s="26"/>
      <c r="K950" s="26"/>
      <c r="M950" s="26"/>
      <c r="N950" s="26"/>
      <c r="O950" s="26"/>
      <c r="P950" s="26"/>
      <c r="T950" s="5"/>
      <c r="X950" s="5"/>
    </row>
  </sheetData>
  <dataValidations count="2">
    <dataValidation type="list" allowBlank="1" showErrorMessage="1" sqref="W11" xr:uid="{73C0E56E-E9D3-4C85-99E7-A27498C34FC5}">
      <formula1>"Open,Inprogress,Closed"</formula1>
    </dataValidation>
    <dataValidation type="list" allowBlank="1" showErrorMessage="1" sqref="W12:W13 W3:W10" xr:uid="{D2346694-E807-49C4-A40B-C2E36AD65AE7}">
      <formula1>"Open,Inprogress,Hold,Closed"</formula1>
    </dataValidation>
  </dataValidations>
  <hyperlinks>
    <hyperlink ref="M3" r:id="rId1" xr:uid="{54CF5F1B-B554-4E77-A232-12E1D23FA7E4}"/>
    <hyperlink ref="M4" r:id="rId2" xr:uid="{476A58A8-9B70-4E32-834A-4D82D9AD83B1}"/>
    <hyperlink ref="M9" r:id="rId3" xr:uid="{FDF3D3C6-D28A-473B-B12F-D0FB23587B84}"/>
    <hyperlink ref="M10" r:id="rId4" xr:uid="{3654E092-A8D1-4818-B108-A64E4377DC99}"/>
    <hyperlink ref="M11" r:id="rId5" xr:uid="{554A9FB6-7A1C-4889-9ACE-82D3D0F06F4E}"/>
    <hyperlink ref="M6" r:id="rId6" display="https://dev.azure.com/heartlandschools/MySchoolBucks/_git/MSBAutomation/pullrequest/36735" xr:uid="{73901C31-DB2A-4D43-BF2C-18B4709F4AD1}"/>
  </hyperlinks>
  <pageMargins left="0" right="0" top="0" bottom="0" header="0" footer="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C6C10-44BC-4EA9-B14C-4A5A6443CBFC}">
  <sheetPr>
    <outlinePr summaryBelow="0" summaryRight="0"/>
  </sheetPr>
  <dimension ref="A1:Z10"/>
  <sheetViews>
    <sheetView workbookViewId="0">
      <selection activeCell="K23" sqref="K23"/>
    </sheetView>
  </sheetViews>
  <sheetFormatPr defaultColWidth="12.5703125" defaultRowHeight="12.75"/>
  <cols>
    <col min="1" max="1" width="9.5703125" style="66" customWidth="1"/>
    <col min="2" max="3" width="14.85546875" style="66" customWidth="1"/>
    <col min="4" max="5" width="11.42578125" style="66" bestFit="1" customWidth="1"/>
    <col min="6" max="6" width="45.5703125" style="66" customWidth="1"/>
    <col min="7" max="7" width="10.5703125" style="66" customWidth="1"/>
    <col min="8" max="9" width="9.140625" style="66" bestFit="1"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36">
      <c r="A2" s="34">
        <v>1</v>
      </c>
      <c r="B2" s="10" t="s">
        <v>57</v>
      </c>
      <c r="C2" s="53">
        <v>23268</v>
      </c>
      <c r="D2" s="16" t="s">
        <v>275</v>
      </c>
      <c r="E2" s="17" t="s">
        <v>294</v>
      </c>
      <c r="F2" s="23" t="s">
        <v>1851</v>
      </c>
      <c r="G2" s="17" t="s">
        <v>295</v>
      </c>
      <c r="H2" s="17" t="s">
        <v>332</v>
      </c>
      <c r="I2" s="17" t="s">
        <v>333</v>
      </c>
      <c r="J2" s="17" t="s">
        <v>393</v>
      </c>
      <c r="K2" s="23" t="s">
        <v>1852</v>
      </c>
    </row>
    <row r="3" spans="1:26">
      <c r="A3" s="34">
        <v>2</v>
      </c>
      <c r="B3" s="10"/>
      <c r="C3" s="23"/>
      <c r="D3" s="17"/>
      <c r="E3" s="17"/>
      <c r="F3" s="23"/>
      <c r="G3" s="17"/>
      <c r="H3" s="17"/>
      <c r="I3" s="17"/>
      <c r="J3" s="17"/>
      <c r="K3" s="23"/>
    </row>
    <row r="4" spans="1:26">
      <c r="A4" s="34">
        <v>3</v>
      </c>
      <c r="B4" s="10"/>
      <c r="C4" s="23"/>
      <c r="D4" s="17"/>
      <c r="E4" s="17"/>
      <c r="F4" s="23"/>
      <c r="G4" s="17"/>
      <c r="H4" s="17"/>
      <c r="I4" s="17"/>
      <c r="J4" s="17"/>
      <c r="K4" s="17"/>
    </row>
    <row r="5" spans="1:26">
      <c r="A5" s="34">
        <v>4</v>
      </c>
      <c r="B5" s="16"/>
      <c r="C5" s="23"/>
      <c r="D5" s="17"/>
      <c r="E5" s="17"/>
      <c r="F5" s="23"/>
      <c r="G5" s="17"/>
      <c r="H5" s="17"/>
      <c r="I5" s="17"/>
      <c r="J5" s="17"/>
      <c r="K5" s="17"/>
    </row>
    <row r="6" spans="1:26">
      <c r="A6" s="34">
        <v>5</v>
      </c>
      <c r="B6" s="16"/>
      <c r="C6" s="23"/>
      <c r="D6" s="17"/>
      <c r="E6" s="17"/>
      <c r="F6" s="23"/>
      <c r="G6" s="17"/>
      <c r="H6" s="17"/>
      <c r="I6" s="17"/>
      <c r="J6" s="17"/>
      <c r="K6" s="17"/>
    </row>
    <row r="7" spans="1:26">
      <c r="A7" s="34"/>
      <c r="B7" s="99"/>
      <c r="C7" s="100"/>
      <c r="D7" s="99"/>
      <c r="E7" s="99"/>
      <c r="F7" s="100"/>
      <c r="G7" s="99"/>
      <c r="H7" s="99"/>
      <c r="I7" s="99"/>
      <c r="J7" s="99"/>
      <c r="K7" s="99"/>
    </row>
    <row r="8" spans="1:26">
      <c r="A8" s="34"/>
      <c r="B8" s="53"/>
      <c r="C8" s="23"/>
      <c r="D8" s="17"/>
      <c r="E8" s="17"/>
      <c r="F8" s="23"/>
      <c r="G8" s="17"/>
      <c r="H8" s="17"/>
      <c r="I8" s="17"/>
      <c r="J8" s="17"/>
      <c r="K8" s="99"/>
    </row>
    <row r="9" spans="1:26">
      <c r="A9" s="34"/>
      <c r="B9" s="53"/>
      <c r="C9" s="23"/>
      <c r="D9" s="17"/>
      <c r="E9" s="17"/>
      <c r="F9" s="23"/>
      <c r="G9" s="17"/>
      <c r="H9" s="17"/>
      <c r="I9" s="17"/>
      <c r="J9" s="17"/>
      <c r="K9" s="17"/>
    </row>
    <row r="10" spans="1:26">
      <c r="A10" s="34"/>
      <c r="B10" s="53"/>
      <c r="C10" s="23"/>
      <c r="D10" s="17"/>
      <c r="E10" s="17"/>
      <c r="F10" s="23"/>
      <c r="G10" s="17"/>
      <c r="H10" s="17"/>
      <c r="I10" s="17"/>
      <c r="J10" s="17"/>
      <c r="K10" s="17"/>
    </row>
  </sheetData>
  <dataValidations count="4">
    <dataValidation type="list" allowBlank="1" showErrorMessage="1" sqref="G2:G10" xr:uid="{BEB37FC0-1CEA-4776-A66E-3543EF488642}">
      <formula1>"Minor,Significant,Major"</formula1>
    </dataValidation>
    <dataValidation type="list" allowBlank="1" showErrorMessage="1" sqref="H2:H10" xr:uid="{97F2A821-1227-4F73-869C-9FECF544B8D8}">
      <formula1>"Internal,External"</formula1>
    </dataValidation>
    <dataValidation type="list" allowBlank="1" showErrorMessage="1" sqref="I2:I10" xr:uid="{79385653-B522-4AF9-8A3A-B2EBDC45FB85}">
      <formula1>"Open,Inprogress,Closed"</formula1>
    </dataValidation>
    <dataValidation type="list" allowBlank="1" showErrorMessage="1" sqref="E2:E10" xr:uid="{197775D9-0C1C-4BC8-B064-34E97548253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83A370F-73BD-48A0-87ED-120CE7B4FF2B}">
          <x14:formula1>
            <xm:f>Details!$A$2:$A$10</xm:f>
          </x14:formula1>
          <xm:sqref>J2:J10</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923A-6A25-4A4B-B2AD-94AF4118608C}">
  <sheetPr>
    <outlinePr summaryBelow="0" summaryRight="0"/>
  </sheetPr>
  <dimension ref="A1:X950"/>
  <sheetViews>
    <sheetView showGridLines="0" workbookViewId="0">
      <pane xSplit="5" ySplit="2" topLeftCell="M3" activePane="bottomRight" state="frozen"/>
      <selection pane="bottomRight" activeCell="Q5" sqref="Q5"/>
      <selection pane="bottomLeft" activeCell="A3" sqref="A3"/>
      <selection pane="topRight" activeCell="F1" sqref="F1"/>
    </sheetView>
  </sheetViews>
  <sheetFormatPr defaultColWidth="12.5703125" defaultRowHeight="12.75"/>
  <cols>
    <col min="1" max="1" width="5" customWidth="1"/>
    <col min="2" max="2" width="14.85546875" customWidth="1"/>
    <col min="3" max="3" width="10.28515625" customWidth="1"/>
    <col min="4" max="4" width="12.42578125" customWidth="1"/>
    <col min="5" max="5" width="43.5703125" style="109" customWidth="1"/>
    <col min="6" max="6" width="14.5703125" customWidth="1"/>
    <col min="7" max="7" width="11.7109375" style="57" customWidth="1"/>
    <col min="8" max="8" width="20.140625" bestFit="1" customWidth="1"/>
    <col min="9" max="9" width="12.5703125" customWidth="1"/>
    <col min="10" max="10" width="40.140625" customWidth="1"/>
    <col min="11" max="11" width="12.5703125" customWidth="1"/>
    <col min="12" max="12" width="40" customWidth="1"/>
    <col min="13" max="13" width="36.85546875" customWidth="1"/>
    <col min="14" max="16" width="12.5703125" customWidth="1"/>
    <col min="17" max="17" width="55.42578125" customWidth="1"/>
    <col min="18" max="18" width="10.140625" customWidth="1"/>
    <col min="19" max="19" width="16.140625" customWidth="1"/>
    <col min="20" max="20" width="52.7109375" customWidth="1"/>
    <col min="21" max="22" width="41.28515625" customWidth="1"/>
    <col min="23" max="23" width="21.42578125" customWidth="1"/>
    <col min="24" max="24" width="42"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ht="27">
      <c r="A2" s="1" t="s">
        <v>240</v>
      </c>
      <c r="B2" s="1" t="s">
        <v>252</v>
      </c>
      <c r="C2" s="1" t="s">
        <v>243</v>
      </c>
      <c r="D2" s="1" t="s">
        <v>253</v>
      </c>
      <c r="E2" s="62" t="s">
        <v>254</v>
      </c>
      <c r="F2" s="1" t="s">
        <v>255</v>
      </c>
      <c r="G2" s="1" t="s">
        <v>256</v>
      </c>
      <c r="H2" s="1" t="s">
        <v>260</v>
      </c>
      <c r="I2" s="62" t="s">
        <v>261</v>
      </c>
      <c r="J2" s="1" t="s">
        <v>262</v>
      </c>
      <c r="K2" s="1" t="s">
        <v>263</v>
      </c>
      <c r="L2" s="1" t="s">
        <v>264</v>
      </c>
      <c r="M2" s="1" t="s">
        <v>265</v>
      </c>
      <c r="N2" s="1" t="s">
        <v>266</v>
      </c>
      <c r="O2" s="62" t="s">
        <v>267</v>
      </c>
      <c r="P2" s="1" t="s">
        <v>268</v>
      </c>
      <c r="Q2" s="1" t="s">
        <v>269</v>
      </c>
      <c r="R2" s="1" t="s">
        <v>270</v>
      </c>
      <c r="S2" s="1" t="s">
        <v>271</v>
      </c>
      <c r="T2" s="1" t="s">
        <v>269</v>
      </c>
      <c r="U2" s="1" t="s">
        <v>273</v>
      </c>
      <c r="V2" s="1" t="s">
        <v>274</v>
      </c>
      <c r="W2" s="1" t="s">
        <v>249</v>
      </c>
      <c r="X2" s="8" t="s">
        <v>251</v>
      </c>
    </row>
    <row r="3" spans="1:24" s="66" customFormat="1" ht="36">
      <c r="A3" s="9">
        <v>1</v>
      </c>
      <c r="B3" s="10" t="s">
        <v>54</v>
      </c>
      <c r="C3" s="11" t="s">
        <v>275</v>
      </c>
      <c r="D3" s="57">
        <v>44154</v>
      </c>
      <c r="E3" s="68" t="s">
        <v>1853</v>
      </c>
      <c r="F3" s="118">
        <v>2</v>
      </c>
      <c r="G3" s="118">
        <v>2</v>
      </c>
      <c r="H3" s="84" t="s">
        <v>301</v>
      </c>
      <c r="I3" s="51" t="s">
        <v>301</v>
      </c>
      <c r="J3" s="33" t="s">
        <v>301</v>
      </c>
      <c r="K3" s="51" t="s">
        <v>290</v>
      </c>
      <c r="L3" s="15" t="s">
        <v>303</v>
      </c>
      <c r="M3" s="52" t="s">
        <v>1854</v>
      </c>
      <c r="N3" s="87">
        <v>45392</v>
      </c>
      <c r="O3" s="51" t="s">
        <v>585</v>
      </c>
      <c r="P3" s="87">
        <v>45393</v>
      </c>
      <c r="Q3" s="15" t="s">
        <v>1855</v>
      </c>
      <c r="R3" s="136" t="s">
        <v>305</v>
      </c>
      <c r="S3" s="87">
        <v>45393</v>
      </c>
      <c r="T3" s="15" t="s">
        <v>303</v>
      </c>
      <c r="U3" s="2" t="s">
        <v>301</v>
      </c>
      <c r="V3" s="15" t="s">
        <v>301</v>
      </c>
      <c r="W3" s="15" t="s">
        <v>333</v>
      </c>
      <c r="X3" s="51" t="s">
        <v>1856</v>
      </c>
    </row>
    <row r="4" spans="1:24" s="66" customFormat="1" ht="60">
      <c r="A4" s="9">
        <v>2</v>
      </c>
      <c r="B4" s="10" t="s">
        <v>54</v>
      </c>
      <c r="C4" s="76" t="s">
        <v>275</v>
      </c>
      <c r="D4" s="77">
        <v>42239</v>
      </c>
      <c r="E4" s="108" t="s">
        <v>1857</v>
      </c>
      <c r="F4" s="118">
        <v>5</v>
      </c>
      <c r="G4" s="124"/>
      <c r="H4" s="84"/>
      <c r="I4" s="91"/>
      <c r="J4" s="33"/>
      <c r="K4" s="81"/>
      <c r="L4" s="15"/>
      <c r="M4" s="56"/>
      <c r="N4" s="18"/>
      <c r="O4" s="81"/>
      <c r="P4" s="82"/>
      <c r="Q4" s="89"/>
      <c r="R4" s="15"/>
      <c r="S4" s="135"/>
      <c r="T4" s="33"/>
      <c r="U4" s="123"/>
      <c r="V4" s="15"/>
      <c r="W4" s="15" t="s">
        <v>298</v>
      </c>
      <c r="X4" s="68" t="s">
        <v>1858</v>
      </c>
    </row>
    <row r="5" spans="1:24" s="66" customFormat="1" ht="36">
      <c r="A5" s="15">
        <v>3</v>
      </c>
      <c r="B5" s="10" t="s">
        <v>54</v>
      </c>
      <c r="C5" s="11" t="s">
        <v>290</v>
      </c>
      <c r="D5" s="57">
        <v>43693</v>
      </c>
      <c r="E5" s="46" t="s">
        <v>1859</v>
      </c>
      <c r="F5" s="118">
        <v>3</v>
      </c>
      <c r="G5" s="118">
        <v>5</v>
      </c>
      <c r="H5" s="134" t="s">
        <v>1860</v>
      </c>
      <c r="I5" s="84" t="s">
        <v>301</v>
      </c>
      <c r="J5" s="84" t="s">
        <v>301</v>
      </c>
      <c r="K5" s="84" t="s">
        <v>275</v>
      </c>
      <c r="L5" s="15" t="s">
        <v>303</v>
      </c>
      <c r="M5" s="103" t="s">
        <v>1861</v>
      </c>
      <c r="N5" s="87">
        <v>45393</v>
      </c>
      <c r="O5" s="51" t="s">
        <v>275</v>
      </c>
      <c r="P5" s="18">
        <v>45397</v>
      </c>
      <c r="Q5" s="51" t="s">
        <v>1862</v>
      </c>
      <c r="R5" t="s">
        <v>305</v>
      </c>
      <c r="S5" s="82">
        <v>45398</v>
      </c>
      <c r="T5" s="15" t="s">
        <v>303</v>
      </c>
      <c r="U5" s="2" t="s">
        <v>301</v>
      </c>
      <c r="V5" s="2" t="s">
        <v>1732</v>
      </c>
      <c r="W5" s="15" t="s">
        <v>333</v>
      </c>
      <c r="X5" s="68" t="s">
        <v>1863</v>
      </c>
    </row>
    <row r="6" spans="1:24" s="66" customFormat="1" ht="36">
      <c r="A6" s="9">
        <v>4</v>
      </c>
      <c r="B6" s="10" t="s">
        <v>54</v>
      </c>
      <c r="C6" s="11" t="s">
        <v>290</v>
      </c>
      <c r="D6" s="110">
        <v>44227</v>
      </c>
      <c r="E6" s="46" t="s">
        <v>1864</v>
      </c>
      <c r="F6" s="118">
        <v>3</v>
      </c>
      <c r="G6" s="118">
        <v>3</v>
      </c>
      <c r="H6" s="134" t="s">
        <v>317</v>
      </c>
      <c r="I6" s="84" t="s">
        <v>301</v>
      </c>
      <c r="J6" s="84" t="s">
        <v>301</v>
      </c>
      <c r="K6" s="84" t="s">
        <v>275</v>
      </c>
      <c r="L6" s="15" t="s">
        <v>303</v>
      </c>
      <c r="M6" s="92" t="s">
        <v>1861</v>
      </c>
      <c r="N6" s="87">
        <v>45393</v>
      </c>
      <c r="O6" s="10" t="s">
        <v>275</v>
      </c>
      <c r="P6" s="18">
        <v>45397</v>
      </c>
      <c r="Q6" s="104" t="s">
        <v>301</v>
      </c>
      <c r="R6" s="93" t="s">
        <v>305</v>
      </c>
      <c r="S6" s="87">
        <v>45398</v>
      </c>
      <c r="T6" s="15" t="s">
        <v>303</v>
      </c>
      <c r="U6" s="2" t="s">
        <v>301</v>
      </c>
      <c r="V6" s="2" t="s">
        <v>1732</v>
      </c>
      <c r="W6" s="33" t="s">
        <v>333</v>
      </c>
      <c r="X6" s="51"/>
    </row>
    <row r="7" spans="1:24" s="66" customFormat="1" ht="36">
      <c r="A7" s="9">
        <v>5</v>
      </c>
      <c r="B7" s="10" t="s">
        <v>54</v>
      </c>
      <c r="C7" s="11" t="s">
        <v>275</v>
      </c>
      <c r="D7" s="34">
        <v>43584</v>
      </c>
      <c r="E7" s="111" t="s">
        <v>1865</v>
      </c>
      <c r="F7" s="130">
        <v>3</v>
      </c>
      <c r="G7" s="129">
        <v>3</v>
      </c>
      <c r="H7" s="131" t="s">
        <v>301</v>
      </c>
      <c r="I7" s="51" t="s">
        <v>301</v>
      </c>
      <c r="J7" s="51" t="s">
        <v>301</v>
      </c>
      <c r="K7" s="51" t="s">
        <v>301</v>
      </c>
      <c r="L7" s="51" t="s">
        <v>301</v>
      </c>
      <c r="M7" s="112" t="s">
        <v>301</v>
      </c>
      <c r="N7" s="18" t="s">
        <v>301</v>
      </c>
      <c r="O7" s="34" t="s">
        <v>301</v>
      </c>
      <c r="P7" s="18" t="s">
        <v>301</v>
      </c>
      <c r="Q7" s="15" t="s">
        <v>301</v>
      </c>
      <c r="R7" s="107" t="s">
        <v>301</v>
      </c>
      <c r="S7" s="107" t="s">
        <v>301</v>
      </c>
      <c r="T7" s="113" t="s">
        <v>301</v>
      </c>
      <c r="U7" s="84" t="s">
        <v>301</v>
      </c>
      <c r="V7" s="75" t="s">
        <v>301</v>
      </c>
      <c r="W7" s="33" t="s">
        <v>333</v>
      </c>
      <c r="X7" s="51" t="s">
        <v>1866</v>
      </c>
    </row>
    <row r="8" spans="1:24" s="66" customFormat="1" ht="40.5" customHeight="1">
      <c r="A8" s="15">
        <v>6</v>
      </c>
      <c r="B8" s="10" t="s">
        <v>54</v>
      </c>
      <c r="C8" s="11" t="s">
        <v>321</v>
      </c>
      <c r="D8" s="77">
        <v>44211</v>
      </c>
      <c r="E8" s="51" t="s">
        <v>1867</v>
      </c>
      <c r="F8" s="10">
        <v>3</v>
      </c>
      <c r="G8" s="128">
        <v>3</v>
      </c>
      <c r="H8" s="84" t="s">
        <v>301</v>
      </c>
      <c r="I8" s="51" t="s">
        <v>301</v>
      </c>
      <c r="J8" s="51" t="s">
        <v>301</v>
      </c>
      <c r="K8" s="51" t="s">
        <v>301</v>
      </c>
      <c r="L8" s="51" t="s">
        <v>301</v>
      </c>
      <c r="M8" s="127" t="s">
        <v>301</v>
      </c>
      <c r="N8" s="18" t="s">
        <v>301</v>
      </c>
      <c r="O8" s="24" t="s">
        <v>301</v>
      </c>
      <c r="P8" s="18" t="s">
        <v>301</v>
      </c>
      <c r="Q8" s="15" t="s">
        <v>301</v>
      </c>
      <c r="R8" s="15" t="s">
        <v>301</v>
      </c>
      <c r="S8" s="15" t="s">
        <v>301</v>
      </c>
      <c r="T8" s="15" t="s">
        <v>301</v>
      </c>
      <c r="U8" s="86" t="s">
        <v>301</v>
      </c>
      <c r="V8" s="107" t="s">
        <v>301</v>
      </c>
      <c r="W8" s="15" t="s">
        <v>333</v>
      </c>
      <c r="X8" s="51" t="s">
        <v>1866</v>
      </c>
    </row>
    <row r="9" spans="1:24" s="66" customFormat="1" ht="36">
      <c r="A9" s="15">
        <v>7</v>
      </c>
      <c r="B9" s="10" t="s">
        <v>1868</v>
      </c>
      <c r="C9" s="11" t="s">
        <v>290</v>
      </c>
      <c r="D9" s="77">
        <v>44228</v>
      </c>
      <c r="E9" s="51" t="s">
        <v>1869</v>
      </c>
      <c r="F9" s="10">
        <v>2</v>
      </c>
      <c r="G9" s="128">
        <v>2</v>
      </c>
      <c r="H9" s="84" t="s">
        <v>301</v>
      </c>
      <c r="I9" s="84" t="s">
        <v>301</v>
      </c>
      <c r="J9" s="84" t="s">
        <v>301</v>
      </c>
      <c r="K9" s="84" t="s">
        <v>301</v>
      </c>
      <c r="L9" s="84" t="s">
        <v>301</v>
      </c>
      <c r="M9" s="127" t="s">
        <v>1870</v>
      </c>
      <c r="N9" s="121">
        <v>45397</v>
      </c>
      <c r="O9" s="10" t="s">
        <v>275</v>
      </c>
      <c r="P9" s="18">
        <v>45397</v>
      </c>
      <c r="Q9" s="15" t="s">
        <v>303</v>
      </c>
      <c r="R9" s="93" t="s">
        <v>305</v>
      </c>
      <c r="S9" s="87">
        <v>45397</v>
      </c>
      <c r="T9" s="15" t="s">
        <v>1871</v>
      </c>
      <c r="U9" s="86" t="s">
        <v>301</v>
      </c>
      <c r="V9" s="86" t="s">
        <v>301</v>
      </c>
      <c r="W9" s="15" t="s">
        <v>333</v>
      </c>
      <c r="X9" s="51" t="s">
        <v>1856</v>
      </c>
    </row>
    <row r="10" spans="1:24" s="66" customFormat="1" ht="36">
      <c r="A10" s="15">
        <v>8</v>
      </c>
      <c r="B10" s="10" t="s">
        <v>1868</v>
      </c>
      <c r="C10" s="11" t="s">
        <v>275</v>
      </c>
      <c r="D10" s="11">
        <v>23186</v>
      </c>
      <c r="E10" s="51" t="s">
        <v>1872</v>
      </c>
      <c r="F10" s="10">
        <v>2</v>
      </c>
      <c r="G10" s="10">
        <v>2</v>
      </c>
      <c r="H10" s="134" t="s">
        <v>386</v>
      </c>
      <c r="I10" s="15" t="s">
        <v>307</v>
      </c>
      <c r="J10" s="15" t="s">
        <v>303</v>
      </c>
      <c r="K10" s="51" t="s">
        <v>290</v>
      </c>
      <c r="L10" s="15" t="s">
        <v>303</v>
      </c>
      <c r="M10" s="132" t="s">
        <v>1873</v>
      </c>
      <c r="N10" s="82">
        <v>45397</v>
      </c>
      <c r="O10" s="18" t="s">
        <v>585</v>
      </c>
      <c r="P10" s="82">
        <v>45397</v>
      </c>
      <c r="Q10" s="15" t="s">
        <v>303</v>
      </c>
      <c r="R10" s="15" t="s">
        <v>305</v>
      </c>
      <c r="S10" s="82">
        <v>45397</v>
      </c>
      <c r="T10" s="15" t="s">
        <v>303</v>
      </c>
      <c r="U10" s="86" t="s">
        <v>301</v>
      </c>
      <c r="V10" s="107" t="s">
        <v>301</v>
      </c>
      <c r="W10" s="15" t="s">
        <v>333</v>
      </c>
      <c r="X10" s="51"/>
    </row>
    <row r="11" spans="1:24" s="66" customFormat="1" ht="36">
      <c r="A11" s="15">
        <v>9</v>
      </c>
      <c r="B11" s="10" t="s">
        <v>1868</v>
      </c>
      <c r="C11" s="11" t="s">
        <v>275</v>
      </c>
      <c r="D11" s="11">
        <v>23185</v>
      </c>
      <c r="E11" s="51" t="s">
        <v>1874</v>
      </c>
      <c r="F11" s="10">
        <v>2</v>
      </c>
      <c r="G11" s="133">
        <v>2</v>
      </c>
      <c r="H11" s="51" t="s">
        <v>386</v>
      </c>
      <c r="I11" s="15" t="s">
        <v>307</v>
      </c>
      <c r="J11" s="15" t="s">
        <v>303</v>
      </c>
      <c r="K11" s="16" t="s">
        <v>1452</v>
      </c>
      <c r="L11" s="15" t="s">
        <v>1452</v>
      </c>
      <c r="M11" s="56" t="s">
        <v>1875</v>
      </c>
      <c r="N11" s="82">
        <v>45398</v>
      </c>
      <c r="O11" s="16" t="s">
        <v>352</v>
      </c>
      <c r="P11" s="82">
        <v>45398</v>
      </c>
      <c r="Q11" s="15" t="s">
        <v>303</v>
      </c>
      <c r="R11" s="51" t="s">
        <v>301</v>
      </c>
      <c r="S11" s="18" t="s">
        <v>301</v>
      </c>
      <c r="T11" s="51" t="s">
        <v>301</v>
      </c>
      <c r="U11" s="86" t="s">
        <v>301</v>
      </c>
      <c r="V11" s="107" t="s">
        <v>301</v>
      </c>
      <c r="W11" s="15" t="s">
        <v>333</v>
      </c>
      <c r="X11" s="51"/>
    </row>
    <row r="12" spans="1:24" s="66" customFormat="1" ht="36">
      <c r="A12" s="15">
        <v>10</v>
      </c>
      <c r="B12" s="10" t="s">
        <v>1868</v>
      </c>
      <c r="C12" s="11" t="s">
        <v>290</v>
      </c>
      <c r="D12" s="57">
        <v>43775</v>
      </c>
      <c r="E12" s="51" t="s">
        <v>1876</v>
      </c>
      <c r="F12" s="10">
        <v>1</v>
      </c>
      <c r="G12" s="10">
        <v>1</v>
      </c>
      <c r="H12" s="51" t="s">
        <v>455</v>
      </c>
      <c r="I12" s="137" t="s">
        <v>275</v>
      </c>
      <c r="J12" s="15" t="s">
        <v>303</v>
      </c>
      <c r="K12" s="137" t="s">
        <v>275</v>
      </c>
      <c r="L12" s="15" t="s">
        <v>303</v>
      </c>
      <c r="M12" s="52" t="s">
        <v>1877</v>
      </c>
      <c r="N12" s="138">
        <v>45399</v>
      </c>
      <c r="O12" s="11" t="s">
        <v>275</v>
      </c>
      <c r="P12" s="138">
        <v>45399</v>
      </c>
      <c r="Q12" s="15" t="s">
        <v>303</v>
      </c>
      <c r="R12" s="15" t="s">
        <v>321</v>
      </c>
      <c r="S12" s="82">
        <v>45399</v>
      </c>
      <c r="T12" s="15" t="s">
        <v>303</v>
      </c>
      <c r="U12" s="51" t="s">
        <v>1878</v>
      </c>
      <c r="V12" s="51" t="s">
        <v>1878</v>
      </c>
      <c r="W12" s="15" t="s">
        <v>333</v>
      </c>
      <c r="X12" s="51"/>
    </row>
    <row r="13" spans="1:24" s="66" customFormat="1">
      <c r="A13" s="15">
        <v>11</v>
      </c>
      <c r="B13" s="51"/>
      <c r="C13" s="11"/>
      <c r="D13" s="15"/>
      <c r="E13" s="51"/>
      <c r="F13" s="51"/>
      <c r="G13" s="10"/>
      <c r="H13" s="15"/>
      <c r="I13" s="11"/>
      <c r="J13" s="15"/>
      <c r="K13" s="11"/>
      <c r="L13" s="15"/>
      <c r="M13" s="11"/>
      <c r="N13" s="11"/>
      <c r="O13" s="11"/>
      <c r="P13" s="11"/>
      <c r="Q13" s="15"/>
      <c r="R13" s="15"/>
      <c r="S13" s="15"/>
      <c r="T13" s="51"/>
      <c r="U13" s="15"/>
      <c r="V13" s="15"/>
      <c r="W13" s="15"/>
      <c r="X13" s="51"/>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L18" s="109"/>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row r="946" spans="2:24">
      <c r="B946" s="5"/>
      <c r="C946" s="26"/>
      <c r="E946" s="5"/>
      <c r="F946" s="5"/>
      <c r="G946" s="126"/>
      <c r="I946" s="26"/>
      <c r="K946" s="26"/>
      <c r="M946" s="26"/>
      <c r="N946" s="26"/>
      <c r="O946" s="26"/>
      <c r="P946" s="26"/>
      <c r="T946" s="5"/>
      <c r="X946" s="5"/>
    </row>
    <row r="947" spans="2:24">
      <c r="B947" s="5"/>
      <c r="C947" s="26"/>
      <c r="E947" s="5"/>
      <c r="F947" s="5"/>
      <c r="G947" s="126"/>
      <c r="I947" s="26"/>
      <c r="K947" s="26"/>
      <c r="M947" s="26"/>
      <c r="N947" s="26"/>
      <c r="O947" s="26"/>
      <c r="P947" s="26"/>
      <c r="T947" s="5"/>
      <c r="X947" s="5"/>
    </row>
    <row r="948" spans="2:24">
      <c r="B948" s="5"/>
      <c r="C948" s="26"/>
      <c r="E948" s="5"/>
      <c r="F948" s="5"/>
      <c r="G948" s="126"/>
      <c r="I948" s="26"/>
      <c r="K948" s="26"/>
      <c r="M948" s="26"/>
      <c r="N948" s="26"/>
      <c r="O948" s="26"/>
      <c r="P948" s="26"/>
      <c r="T948" s="5"/>
      <c r="X948" s="5"/>
    </row>
    <row r="949" spans="2:24">
      <c r="B949" s="5"/>
      <c r="C949" s="26"/>
      <c r="E949" s="5"/>
      <c r="F949" s="5"/>
      <c r="G949" s="126"/>
      <c r="I949" s="26"/>
      <c r="K949" s="26"/>
      <c r="M949" s="26"/>
      <c r="N949" s="26"/>
      <c r="O949" s="26"/>
      <c r="P949" s="26"/>
      <c r="T949" s="5"/>
      <c r="X949" s="5"/>
    </row>
    <row r="950" spans="2:24">
      <c r="B950" s="5"/>
      <c r="C950" s="26"/>
      <c r="E950" s="5"/>
      <c r="F950" s="5"/>
      <c r="G950" s="126"/>
      <c r="I950" s="26"/>
      <c r="K950" s="26"/>
      <c r="M950" s="26"/>
      <c r="N950" s="26"/>
      <c r="O950" s="26"/>
      <c r="P950" s="26"/>
      <c r="T950" s="5"/>
      <c r="X950" s="5"/>
    </row>
  </sheetData>
  <dataValidations count="2">
    <dataValidation type="list" allowBlank="1" showErrorMessage="1" sqref="W12:W13 W3:W10" xr:uid="{ECAF76DD-A87E-408C-82A7-973D624825FF}">
      <formula1>"Open,Inprogress,Hold,Closed"</formula1>
    </dataValidation>
    <dataValidation type="list" allowBlank="1" showErrorMessage="1" sqref="W11" xr:uid="{16A4BFA0-1B0C-4950-8B95-49DA51EEA309}">
      <formula1>"Open,Inprogress,Closed"</formula1>
    </dataValidation>
  </dataValidations>
  <hyperlinks>
    <hyperlink ref="M3" r:id="rId1" xr:uid="{112B83EA-FDE5-42B2-B675-B92217721211}"/>
    <hyperlink ref="M10" r:id="rId2" xr:uid="{404D8830-CC7D-4F6E-ADC9-65586F44789D}"/>
    <hyperlink ref="M11" r:id="rId3" xr:uid="{47EBC1E0-99C5-435A-9416-A50FAFB28977}"/>
    <hyperlink ref="M5" r:id="rId4" xr:uid="{FEC58A49-EB49-42D5-A538-F16E3E20481C}"/>
    <hyperlink ref="M6" r:id="rId5" xr:uid="{62BA87D9-CD9A-4A77-9C5F-42D93D5F5FB7}"/>
    <hyperlink ref="M9" r:id="rId6" xr:uid="{B0A56456-DEEA-457D-A4BD-D3184C6FCDA4}"/>
    <hyperlink ref="M12" r:id="rId7" xr:uid="{5F81FB15-E2BF-4EC0-8CA1-1CE0662A9C41}"/>
  </hyperlinks>
  <pageMargins left="0" right="0" top="0" bottom="0" header="0" footer="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2374B-9BF8-42CE-8828-70EF131B183A}">
  <sheetPr>
    <outlinePr summaryBelow="0" summaryRight="0"/>
  </sheetPr>
  <dimension ref="A1:Z11"/>
  <sheetViews>
    <sheetView workbookViewId="0">
      <selection activeCell="K8" sqref="K8"/>
    </sheetView>
  </sheetViews>
  <sheetFormatPr defaultColWidth="12.5703125" defaultRowHeight="12.75"/>
  <cols>
    <col min="1" max="1" width="9.5703125" style="66" customWidth="1"/>
    <col min="2" max="3" width="14.85546875" style="66" customWidth="1"/>
    <col min="4" max="5" width="11.42578125" style="66" bestFit="1" customWidth="1"/>
    <col min="6" max="6" width="45.5703125" style="66" customWidth="1"/>
    <col min="7" max="7" width="10.5703125" style="66" customWidth="1"/>
    <col min="8" max="9" width="9.140625" style="66" bestFit="1"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36">
      <c r="A2" s="34">
        <v>1</v>
      </c>
      <c r="B2" s="10" t="s">
        <v>54</v>
      </c>
      <c r="C2" s="23">
        <v>43693</v>
      </c>
      <c r="D2" s="17" t="s">
        <v>290</v>
      </c>
      <c r="E2" s="17" t="s">
        <v>330</v>
      </c>
      <c r="F2" s="23" t="s">
        <v>1879</v>
      </c>
      <c r="G2" s="17" t="s">
        <v>295</v>
      </c>
      <c r="H2" s="17" t="s">
        <v>332</v>
      </c>
      <c r="I2" s="17" t="s">
        <v>333</v>
      </c>
      <c r="J2" s="17" t="s">
        <v>334</v>
      </c>
      <c r="K2" s="17"/>
      <c r="L2" s="31"/>
      <c r="M2" s="31"/>
      <c r="N2" s="31"/>
      <c r="O2" s="31"/>
      <c r="P2" s="31"/>
      <c r="Q2" s="31"/>
      <c r="R2" s="31"/>
      <c r="S2" s="31"/>
      <c r="T2" s="31"/>
      <c r="U2" s="31"/>
      <c r="V2" s="31"/>
    </row>
    <row r="3" spans="1:26" ht="48">
      <c r="A3" s="34">
        <v>2</v>
      </c>
      <c r="B3" s="10" t="s">
        <v>54</v>
      </c>
      <c r="C3" s="23">
        <v>44211</v>
      </c>
      <c r="D3" s="17" t="s">
        <v>321</v>
      </c>
      <c r="E3" s="17" t="s">
        <v>330</v>
      </c>
      <c r="F3" s="23" t="s">
        <v>1880</v>
      </c>
      <c r="G3" s="17" t="s">
        <v>295</v>
      </c>
      <c r="H3" s="17" t="s">
        <v>332</v>
      </c>
      <c r="I3" s="17" t="s">
        <v>333</v>
      </c>
      <c r="J3" s="17" t="s">
        <v>334</v>
      </c>
      <c r="K3" s="17"/>
    </row>
    <row r="4" spans="1:26" ht="96">
      <c r="A4" s="34">
        <v>3</v>
      </c>
      <c r="B4" s="10" t="s">
        <v>54</v>
      </c>
      <c r="C4" s="23">
        <v>43693</v>
      </c>
      <c r="D4" s="17" t="s">
        <v>290</v>
      </c>
      <c r="E4" s="17" t="s">
        <v>330</v>
      </c>
      <c r="F4" s="23" t="s">
        <v>1881</v>
      </c>
      <c r="G4" s="17" t="s">
        <v>295</v>
      </c>
      <c r="H4" s="17" t="s">
        <v>332</v>
      </c>
      <c r="I4" s="17" t="s">
        <v>333</v>
      </c>
      <c r="J4" s="17" t="s">
        <v>334</v>
      </c>
      <c r="K4" s="23"/>
    </row>
    <row r="5" spans="1:26">
      <c r="A5" s="34">
        <v>4</v>
      </c>
      <c r="B5" s="10"/>
      <c r="C5" s="23"/>
      <c r="D5" s="17"/>
      <c r="E5" s="17"/>
      <c r="F5" s="23"/>
      <c r="G5" s="17"/>
      <c r="H5" s="17"/>
      <c r="I5" s="17"/>
      <c r="J5" s="17"/>
      <c r="K5" s="17"/>
    </row>
    <row r="6" spans="1:26">
      <c r="A6" s="34">
        <v>5</v>
      </c>
      <c r="B6" s="16"/>
      <c r="C6" s="23"/>
      <c r="D6" s="17"/>
      <c r="E6" s="17"/>
      <c r="F6" s="23"/>
      <c r="G6" s="17"/>
      <c r="H6" s="17"/>
      <c r="I6" s="17"/>
      <c r="J6" s="17"/>
      <c r="K6" s="17"/>
    </row>
    <row r="7" spans="1:26">
      <c r="A7" s="34">
        <v>6</v>
      </c>
      <c r="B7" s="16"/>
      <c r="C7" s="23"/>
      <c r="D7" s="17"/>
      <c r="E7" s="17"/>
      <c r="F7" s="23"/>
      <c r="G7" s="17"/>
      <c r="H7" s="17"/>
      <c r="I7" s="17"/>
      <c r="J7" s="17"/>
      <c r="K7" s="17"/>
    </row>
    <row r="8" spans="1:26">
      <c r="A8" s="34">
        <v>7</v>
      </c>
      <c r="B8" s="99"/>
      <c r="C8" s="100"/>
      <c r="D8" s="99"/>
      <c r="E8" s="99"/>
      <c r="F8" s="100"/>
      <c r="G8" s="99"/>
      <c r="H8" s="99"/>
      <c r="I8" s="99"/>
      <c r="J8" s="99"/>
      <c r="K8" s="99"/>
    </row>
    <row r="9" spans="1:26">
      <c r="A9" s="34">
        <v>8</v>
      </c>
      <c r="B9" s="53"/>
      <c r="C9" s="23"/>
      <c r="D9" s="17"/>
      <c r="E9" s="17"/>
      <c r="F9" s="23"/>
      <c r="G9" s="17"/>
      <c r="H9" s="17"/>
      <c r="I9" s="17"/>
      <c r="J9" s="17"/>
      <c r="K9" s="99"/>
    </row>
    <row r="10" spans="1:26">
      <c r="A10" s="34">
        <v>9</v>
      </c>
      <c r="B10" s="53"/>
      <c r="C10" s="23"/>
      <c r="D10" s="17"/>
      <c r="E10" s="17"/>
      <c r="F10" s="23"/>
      <c r="G10" s="17"/>
      <c r="H10" s="17"/>
      <c r="I10" s="17"/>
      <c r="J10" s="17"/>
      <c r="K10" s="17"/>
    </row>
    <row r="11" spans="1:26">
      <c r="A11" s="34">
        <v>10</v>
      </c>
      <c r="B11" s="53"/>
      <c r="C11" s="23"/>
      <c r="D11" s="17"/>
      <c r="E11" s="17"/>
      <c r="F11" s="23"/>
      <c r="G11" s="17"/>
      <c r="H11" s="17"/>
      <c r="I11" s="17"/>
      <c r="J11" s="17"/>
      <c r="K11" s="17"/>
    </row>
  </sheetData>
  <dataValidations count="4">
    <dataValidation type="list" allowBlank="1" showErrorMessage="1" sqref="E2:E11" xr:uid="{E0D8EB27-C28D-4F4C-B520-9D390B1C254B}">
      <formula1>"Bounceback,Defect,None"</formula1>
    </dataValidation>
    <dataValidation type="list" allowBlank="1" showErrorMessage="1" sqref="I2:I11" xr:uid="{3C1B7DA4-4C3D-4C4C-9073-0383286B9730}">
      <formula1>"Open,Inprogress,Closed"</formula1>
    </dataValidation>
    <dataValidation type="list" allowBlank="1" showErrorMessage="1" sqref="H2:H11" xr:uid="{536E1C15-7625-4E82-B896-8AE06348C5D9}">
      <formula1>"Internal,External"</formula1>
    </dataValidation>
    <dataValidation type="list" allowBlank="1" showErrorMessage="1" sqref="G2:G11" xr:uid="{3D64E647-0D3D-4168-8EDD-FFD5A82DE788}">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6F9A51A-D5EE-4595-BAA8-E2828596620A}">
          <x14:formula1>
            <xm:f>Details!$A$2:$A$10</xm:f>
          </x14:formula1>
          <xm:sqref>J2:J11</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21B77-4226-4EBA-AAEF-71770D97D69F}">
  <sheetPr>
    <outlinePr summaryBelow="0" summaryRight="0"/>
  </sheetPr>
  <dimension ref="A1:X949"/>
  <sheetViews>
    <sheetView showGridLines="0" workbookViewId="0">
      <pane xSplit="5" ySplit="2" topLeftCell="H7" activePane="bottomRight" state="frozen"/>
      <selection pane="bottomRight" activeCell="H7" sqref="H7"/>
      <selection pane="bottomLeft" activeCell="A3" sqref="A3"/>
      <selection pane="topRight" activeCell="F1" sqref="F1"/>
    </sheetView>
  </sheetViews>
  <sheetFormatPr defaultColWidth="12.5703125" defaultRowHeight="12.75"/>
  <cols>
    <col min="1" max="1" width="5" customWidth="1"/>
    <col min="2" max="2" width="14.85546875" customWidth="1"/>
    <col min="3" max="3" width="10.28515625" customWidth="1"/>
    <col min="4" max="4" width="12.42578125" customWidth="1"/>
    <col min="5" max="5" width="43.5703125" style="109" customWidth="1"/>
    <col min="6" max="6" width="14.5703125" customWidth="1"/>
    <col min="7" max="7" width="11.7109375" style="57" customWidth="1"/>
    <col min="8" max="8" width="20.140625" bestFit="1" customWidth="1"/>
    <col min="9" max="9" width="12.5703125" customWidth="1"/>
    <col min="10" max="10" width="40.140625" customWidth="1"/>
    <col min="11" max="11" width="12.5703125" customWidth="1"/>
    <col min="12" max="12" width="40" customWidth="1"/>
    <col min="13" max="13" width="36.85546875" customWidth="1"/>
    <col min="14" max="16" width="12.5703125" customWidth="1"/>
    <col min="17" max="17" width="55.42578125" customWidth="1"/>
    <col min="18" max="18" width="10.140625" customWidth="1"/>
    <col min="19" max="19" width="16.140625" customWidth="1"/>
    <col min="20" max="20" width="52.7109375" customWidth="1"/>
    <col min="21" max="22" width="41.28515625" customWidth="1"/>
    <col min="23" max="23" width="21.42578125" customWidth="1"/>
    <col min="24" max="24" width="42"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ht="27">
      <c r="A2" s="1" t="s">
        <v>240</v>
      </c>
      <c r="B2" s="1" t="s">
        <v>252</v>
      </c>
      <c r="C2" s="1" t="s">
        <v>243</v>
      </c>
      <c r="D2" s="1" t="s">
        <v>253</v>
      </c>
      <c r="E2" s="62" t="s">
        <v>254</v>
      </c>
      <c r="F2" s="1" t="s">
        <v>255</v>
      </c>
      <c r="G2" s="1" t="s">
        <v>256</v>
      </c>
      <c r="H2" s="1" t="s">
        <v>260</v>
      </c>
      <c r="I2" s="62" t="s">
        <v>261</v>
      </c>
      <c r="J2" s="1" t="s">
        <v>262</v>
      </c>
      <c r="K2" s="1" t="s">
        <v>263</v>
      </c>
      <c r="L2" s="1" t="s">
        <v>264</v>
      </c>
      <c r="M2" s="1" t="s">
        <v>265</v>
      </c>
      <c r="N2" s="1" t="s">
        <v>266</v>
      </c>
      <c r="O2" s="62" t="s">
        <v>267</v>
      </c>
      <c r="P2" s="1" t="s">
        <v>268</v>
      </c>
      <c r="Q2" s="1" t="s">
        <v>269</v>
      </c>
      <c r="R2" s="1" t="s">
        <v>270</v>
      </c>
      <c r="S2" s="1" t="s">
        <v>271</v>
      </c>
      <c r="T2" s="1" t="s">
        <v>269</v>
      </c>
      <c r="U2" s="1" t="s">
        <v>273</v>
      </c>
      <c r="V2" s="1" t="s">
        <v>274</v>
      </c>
      <c r="W2" s="1" t="s">
        <v>249</v>
      </c>
      <c r="X2" s="8" t="s">
        <v>251</v>
      </c>
    </row>
    <row r="3" spans="1:24" s="66" customFormat="1" ht="37.5" customHeight="1">
      <c r="A3" s="9">
        <v>1</v>
      </c>
      <c r="B3" s="10" t="s">
        <v>52</v>
      </c>
      <c r="C3" s="11" t="s">
        <v>275</v>
      </c>
      <c r="D3" s="57">
        <v>43584</v>
      </c>
      <c r="E3" s="68" t="s">
        <v>1865</v>
      </c>
      <c r="F3" s="118">
        <v>8</v>
      </c>
      <c r="G3" s="118"/>
      <c r="H3" s="84" t="s">
        <v>339</v>
      </c>
      <c r="I3" s="51" t="s">
        <v>282</v>
      </c>
      <c r="J3" s="33" t="s">
        <v>1452</v>
      </c>
      <c r="K3" s="51" t="s">
        <v>282</v>
      </c>
      <c r="L3" s="15" t="s">
        <v>303</v>
      </c>
      <c r="M3" s="52" t="s">
        <v>1882</v>
      </c>
      <c r="N3" s="87">
        <v>45383</v>
      </c>
      <c r="O3" s="51" t="s">
        <v>282</v>
      </c>
      <c r="P3" s="18">
        <v>45383</v>
      </c>
      <c r="Q3" s="15" t="s">
        <v>1883</v>
      </c>
      <c r="R3" s="93" t="s">
        <v>352</v>
      </c>
      <c r="S3" s="121">
        <v>45384</v>
      </c>
      <c r="T3" s="15" t="s">
        <v>303</v>
      </c>
      <c r="U3" s="2" t="s">
        <v>303</v>
      </c>
      <c r="V3" s="15" t="s">
        <v>303</v>
      </c>
      <c r="W3" s="15" t="s">
        <v>298</v>
      </c>
      <c r="X3" s="51" t="s">
        <v>1884</v>
      </c>
    </row>
    <row r="4" spans="1:24" s="66" customFormat="1" ht="36">
      <c r="A4" s="9">
        <v>2</v>
      </c>
      <c r="B4" s="10" t="s">
        <v>52</v>
      </c>
      <c r="C4" s="76" t="s">
        <v>275</v>
      </c>
      <c r="D4" s="77">
        <v>44154</v>
      </c>
      <c r="E4" s="108" t="s">
        <v>1853</v>
      </c>
      <c r="F4" s="118">
        <v>1</v>
      </c>
      <c r="G4" s="124"/>
      <c r="H4" s="84"/>
      <c r="I4" s="91"/>
      <c r="J4" s="33"/>
      <c r="K4" s="81"/>
      <c r="L4" s="15"/>
      <c r="M4" s="56"/>
      <c r="N4" s="18"/>
      <c r="O4" s="81"/>
      <c r="P4" s="82"/>
      <c r="Q4" s="33"/>
      <c r="R4" s="119"/>
      <c r="S4" s="82"/>
      <c r="T4" s="33"/>
      <c r="U4" s="123"/>
      <c r="V4" s="15"/>
      <c r="W4" s="15" t="s">
        <v>298</v>
      </c>
      <c r="X4" s="68"/>
    </row>
    <row r="5" spans="1:24" s="66" customFormat="1" ht="96">
      <c r="A5" s="15">
        <v>3</v>
      </c>
      <c r="B5" s="10" t="s">
        <v>52</v>
      </c>
      <c r="C5" s="11" t="s">
        <v>290</v>
      </c>
      <c r="D5" s="57">
        <v>43693</v>
      </c>
      <c r="E5" s="46" t="s">
        <v>1859</v>
      </c>
      <c r="F5" s="118">
        <v>8</v>
      </c>
      <c r="G5" s="118">
        <v>10</v>
      </c>
      <c r="H5" s="84" t="s">
        <v>1885</v>
      </c>
      <c r="I5" s="84" t="s">
        <v>282</v>
      </c>
      <c r="J5" s="84" t="s">
        <v>1452</v>
      </c>
      <c r="K5" s="84" t="s">
        <v>282</v>
      </c>
      <c r="L5" s="15" t="s">
        <v>303</v>
      </c>
      <c r="M5" s="103" t="s">
        <v>1886</v>
      </c>
      <c r="N5" s="87">
        <v>45383</v>
      </c>
      <c r="O5" s="51" t="s">
        <v>282</v>
      </c>
      <c r="P5" s="18">
        <v>45383</v>
      </c>
      <c r="Q5" s="15" t="s">
        <v>303</v>
      </c>
      <c r="R5" s="120" t="s">
        <v>305</v>
      </c>
      <c r="S5" s="82">
        <v>45385</v>
      </c>
      <c r="T5" s="109" t="s">
        <v>1887</v>
      </c>
      <c r="U5" s="51" t="s">
        <v>1452</v>
      </c>
      <c r="V5" s="122" t="s">
        <v>1888</v>
      </c>
      <c r="W5" s="15" t="s">
        <v>298</v>
      </c>
      <c r="X5" s="68" t="s">
        <v>1889</v>
      </c>
    </row>
    <row r="6" spans="1:24" s="66" customFormat="1" ht="36">
      <c r="A6" s="9">
        <v>4</v>
      </c>
      <c r="B6" s="10" t="s">
        <v>52</v>
      </c>
      <c r="C6" s="76" t="s">
        <v>290</v>
      </c>
      <c r="D6" s="110">
        <v>44156</v>
      </c>
      <c r="E6" s="46" t="s">
        <v>1890</v>
      </c>
      <c r="F6" s="118">
        <v>2</v>
      </c>
      <c r="G6" s="118">
        <v>2</v>
      </c>
      <c r="H6" s="51" t="s">
        <v>301</v>
      </c>
      <c r="I6" s="51" t="s">
        <v>1452</v>
      </c>
      <c r="J6" s="51" t="s">
        <v>1452</v>
      </c>
      <c r="K6" s="51" t="s">
        <v>1452</v>
      </c>
      <c r="L6" s="51" t="s">
        <v>1452</v>
      </c>
      <c r="M6" s="92" t="s">
        <v>1891</v>
      </c>
      <c r="N6" s="87">
        <v>45385</v>
      </c>
      <c r="O6" s="51" t="s">
        <v>282</v>
      </c>
      <c r="P6" s="18">
        <v>45385</v>
      </c>
      <c r="Q6" t="s">
        <v>1892</v>
      </c>
      <c r="R6" s="93" t="s">
        <v>305</v>
      </c>
      <c r="S6" s="87">
        <v>45385</v>
      </c>
      <c r="T6" s="51" t="s">
        <v>1452</v>
      </c>
      <c r="U6" s="23" t="s">
        <v>1452</v>
      </c>
      <c r="V6" s="107" t="s">
        <v>1452</v>
      </c>
      <c r="W6" s="33" t="s">
        <v>333</v>
      </c>
      <c r="X6" s="51" t="s">
        <v>1893</v>
      </c>
    </row>
    <row r="7" spans="1:24" s="66" customFormat="1" ht="22.5" customHeight="1">
      <c r="A7" s="9">
        <v>5</v>
      </c>
      <c r="B7" s="10" t="s">
        <v>52</v>
      </c>
      <c r="C7" s="11" t="s">
        <v>282</v>
      </c>
      <c r="D7" s="34">
        <v>43871</v>
      </c>
      <c r="E7" s="111" t="s">
        <v>1894</v>
      </c>
      <c r="F7" s="118">
        <v>5</v>
      </c>
      <c r="G7" s="125">
        <v>5</v>
      </c>
      <c r="H7" s="84" t="s">
        <v>386</v>
      </c>
      <c r="I7" s="51" t="s">
        <v>1452</v>
      </c>
      <c r="J7" s="51" t="s">
        <v>1452</v>
      </c>
      <c r="K7" s="51" t="s">
        <v>1452</v>
      </c>
      <c r="L7" s="51" t="s">
        <v>1452</v>
      </c>
      <c r="M7" s="112" t="s">
        <v>1895</v>
      </c>
      <c r="N7" s="18">
        <v>45377</v>
      </c>
      <c r="O7" s="86" t="s">
        <v>321</v>
      </c>
      <c r="P7" s="18">
        <v>45377</v>
      </c>
      <c r="Q7" s="15" t="s">
        <v>1896</v>
      </c>
      <c r="R7" s="107" t="s">
        <v>1452</v>
      </c>
      <c r="S7" s="107" t="s">
        <v>1452</v>
      </c>
      <c r="T7" s="107" t="s">
        <v>1452</v>
      </c>
      <c r="U7" s="113" t="s">
        <v>1452</v>
      </c>
      <c r="V7" s="51" t="s">
        <v>1897</v>
      </c>
      <c r="W7" s="33" t="s">
        <v>333</v>
      </c>
      <c r="X7" s="51"/>
    </row>
    <row r="8" spans="1:24" s="66" customFormat="1" ht="36">
      <c r="A8" s="15">
        <v>6</v>
      </c>
      <c r="B8" s="10" t="s">
        <v>52</v>
      </c>
      <c r="C8" s="11" t="s">
        <v>282</v>
      </c>
      <c r="D8" s="116">
        <v>23136</v>
      </c>
      <c r="E8" s="117" t="s">
        <v>1898</v>
      </c>
      <c r="F8" s="10">
        <v>1</v>
      </c>
      <c r="G8" s="10">
        <v>1</v>
      </c>
      <c r="H8" s="84" t="s">
        <v>701</v>
      </c>
      <c r="I8" s="51" t="s">
        <v>1452</v>
      </c>
      <c r="J8" s="51" t="s">
        <v>1452</v>
      </c>
      <c r="K8" s="51" t="s">
        <v>1452</v>
      </c>
      <c r="L8" s="51" t="s">
        <v>1452</v>
      </c>
      <c r="M8" s="52" t="s">
        <v>1899</v>
      </c>
      <c r="N8" s="18">
        <v>45379</v>
      </c>
      <c r="O8" s="24" t="s">
        <v>305</v>
      </c>
      <c r="P8" s="18">
        <v>45380</v>
      </c>
      <c r="Q8" s="15" t="s">
        <v>1452</v>
      </c>
      <c r="R8" s="15" t="s">
        <v>1452</v>
      </c>
      <c r="S8" s="15" t="s">
        <v>1452</v>
      </c>
      <c r="T8" s="15" t="s">
        <v>1452</v>
      </c>
      <c r="U8" s="15"/>
      <c r="V8" s="86"/>
      <c r="W8" s="15" t="s">
        <v>333</v>
      </c>
      <c r="X8" s="51"/>
    </row>
    <row r="9" spans="1:24" s="66" customFormat="1" ht="36">
      <c r="A9" s="15">
        <v>7</v>
      </c>
      <c r="B9" s="10" t="s">
        <v>1900</v>
      </c>
      <c r="C9" s="11" t="s">
        <v>282</v>
      </c>
      <c r="D9" s="11">
        <v>44058</v>
      </c>
      <c r="E9" s="51" t="s">
        <v>1901</v>
      </c>
      <c r="F9" s="10">
        <v>2</v>
      </c>
      <c r="G9" s="10">
        <v>2</v>
      </c>
      <c r="H9" s="84" t="s">
        <v>1822</v>
      </c>
      <c r="I9" s="15" t="s">
        <v>1452</v>
      </c>
      <c r="J9" s="15" t="s">
        <v>1452</v>
      </c>
      <c r="K9" s="15" t="s">
        <v>1452</v>
      </c>
      <c r="L9" s="15" t="s">
        <v>1452</v>
      </c>
      <c r="M9" s="52" t="s">
        <v>1902</v>
      </c>
      <c r="N9" s="18">
        <v>45384</v>
      </c>
      <c r="O9" s="24" t="s">
        <v>352</v>
      </c>
      <c r="P9" s="18">
        <v>45384</v>
      </c>
      <c r="Q9" s="15" t="s">
        <v>1452</v>
      </c>
      <c r="R9" s="15" t="s">
        <v>1452</v>
      </c>
      <c r="S9" s="15" t="s">
        <v>1452</v>
      </c>
      <c r="T9" s="15" t="s">
        <v>1452</v>
      </c>
      <c r="U9" s="15" t="s">
        <v>1452</v>
      </c>
      <c r="V9" s="15" t="s">
        <v>1452</v>
      </c>
      <c r="W9" s="15" t="s">
        <v>333</v>
      </c>
      <c r="X9" s="51"/>
    </row>
    <row r="10" spans="1:24" s="66" customFormat="1">
      <c r="A10" s="15">
        <v>8</v>
      </c>
      <c r="B10" s="50"/>
      <c r="C10" s="11"/>
      <c r="D10" s="11"/>
      <c r="E10" s="51"/>
      <c r="F10" s="65"/>
      <c r="G10" s="124"/>
      <c r="H10" s="51"/>
      <c r="I10" s="16"/>
      <c r="J10" s="17"/>
      <c r="K10" s="16"/>
      <c r="L10" s="15"/>
      <c r="M10" s="73"/>
      <c r="N10" s="18"/>
      <c r="O10" s="16"/>
      <c r="P10" s="18"/>
      <c r="Q10" s="51"/>
      <c r="R10" s="51"/>
      <c r="S10" s="18"/>
      <c r="T10" s="51"/>
      <c r="U10" s="51"/>
      <c r="V10" s="51"/>
      <c r="W10" s="15"/>
      <c r="X10" s="51"/>
    </row>
    <row r="11" spans="1:24" s="66" customFormat="1">
      <c r="A11" s="15">
        <v>9</v>
      </c>
      <c r="B11" s="10"/>
      <c r="C11" s="11"/>
      <c r="D11" s="74"/>
      <c r="E11" s="51"/>
      <c r="F11" s="51"/>
      <c r="G11" s="10"/>
      <c r="H11" s="51"/>
      <c r="I11" s="11"/>
      <c r="J11" s="15"/>
      <c r="K11" s="11"/>
      <c r="L11" s="15"/>
      <c r="M11" s="11"/>
      <c r="N11" s="11"/>
      <c r="O11" s="11"/>
      <c r="P11" s="11"/>
      <c r="Q11" s="15"/>
      <c r="R11" s="15"/>
      <c r="S11" s="15"/>
      <c r="T11" s="51"/>
      <c r="U11" s="15"/>
      <c r="V11" s="15"/>
      <c r="W11" s="15"/>
      <c r="X11" s="51"/>
    </row>
    <row r="12" spans="1:24" s="66" customFormat="1">
      <c r="A12" s="15">
        <v>10</v>
      </c>
      <c r="B12" s="51"/>
      <c r="C12" s="11"/>
      <c r="D12" s="15"/>
      <c r="E12" s="51"/>
      <c r="F12" s="51"/>
      <c r="G12" s="10"/>
      <c r="H12" s="15"/>
      <c r="I12" s="11"/>
      <c r="J12" s="15"/>
      <c r="K12" s="11"/>
      <c r="L12" s="15"/>
      <c r="M12" s="11"/>
      <c r="N12" s="11"/>
      <c r="O12" s="11"/>
      <c r="P12" s="11"/>
      <c r="Q12" s="15"/>
      <c r="R12" s="15"/>
      <c r="S12" s="15"/>
      <c r="T12" s="51"/>
      <c r="U12" s="15"/>
      <c r="V12" s="15"/>
      <c r="W12" s="15"/>
      <c r="X12" s="51"/>
    </row>
    <row r="13" spans="1:24">
      <c r="B13" s="5"/>
      <c r="C13" s="26"/>
      <c r="E13" s="5"/>
      <c r="F13" s="5"/>
      <c r="G13" s="126"/>
      <c r="I13" s="26"/>
      <c r="K13" s="26"/>
      <c r="M13" s="26"/>
      <c r="N13" s="26"/>
      <c r="O13" s="26"/>
      <c r="P13" s="26"/>
      <c r="T13" s="5"/>
      <c r="X13" s="5"/>
    </row>
    <row r="14" spans="1:24">
      <c r="B14" s="5"/>
      <c r="C14" s="26"/>
      <c r="E14" s="5"/>
      <c r="F14" s="5"/>
      <c r="G14" s="126"/>
      <c r="I14" s="26"/>
      <c r="K14" s="26"/>
      <c r="M14" s="26"/>
      <c r="N14" s="26"/>
      <c r="O14" s="26"/>
      <c r="P14" s="26"/>
      <c r="T14" s="5"/>
      <c r="X14" s="5"/>
    </row>
    <row r="15" spans="1:24">
      <c r="B15" s="5"/>
      <c r="C15" s="26"/>
      <c r="E15" s="5"/>
      <c r="F15" s="5"/>
      <c r="G15" s="126"/>
      <c r="I15" s="26"/>
      <c r="K15" s="26"/>
      <c r="M15" s="26"/>
      <c r="N15" s="26"/>
      <c r="O15" s="26"/>
      <c r="P15" s="26"/>
      <c r="T15" s="5"/>
      <c r="X15" s="5"/>
    </row>
    <row r="16" spans="1:24">
      <c r="B16" s="5"/>
      <c r="C16" s="26"/>
      <c r="E16" s="5"/>
      <c r="F16" s="5"/>
      <c r="G16" s="126"/>
      <c r="I16" s="26"/>
      <c r="K16" s="26"/>
      <c r="M16" s="26"/>
      <c r="N16" s="26"/>
      <c r="O16" s="26"/>
      <c r="P16" s="26"/>
      <c r="T16" s="5"/>
      <c r="X16" s="5"/>
    </row>
    <row r="17" spans="2:24">
      <c r="B17" s="5"/>
      <c r="C17" s="26"/>
      <c r="E17" s="5"/>
      <c r="F17" s="5"/>
      <c r="G17" s="126"/>
      <c r="I17" s="26"/>
      <c r="K17" s="26"/>
      <c r="M17" s="26"/>
      <c r="N17" s="26"/>
      <c r="O17" s="26"/>
      <c r="P17" s="26"/>
      <c r="T17" s="5"/>
      <c r="X17" s="5"/>
    </row>
    <row r="18" spans="2:24">
      <c r="B18" s="5"/>
      <c r="C18" s="26"/>
      <c r="E18" s="5"/>
      <c r="F18" s="5"/>
      <c r="G18" s="126"/>
      <c r="I18" s="26"/>
      <c r="K18" s="26"/>
      <c r="M18" s="26"/>
      <c r="N18" s="26"/>
      <c r="O18" s="26"/>
      <c r="P18" s="26"/>
      <c r="T18" s="5"/>
      <c r="X18" s="5"/>
    </row>
    <row r="19" spans="2:24">
      <c r="B19" s="5"/>
      <c r="C19" s="26"/>
      <c r="E19" s="5"/>
      <c r="F19" s="5"/>
      <c r="G19" s="126"/>
      <c r="I19" s="26"/>
      <c r="K19" s="26"/>
      <c r="M19" s="26"/>
      <c r="N19" s="26"/>
      <c r="O19" s="26"/>
      <c r="P19" s="26"/>
      <c r="T19" s="5"/>
      <c r="X19" s="5"/>
    </row>
    <row r="20" spans="2:24">
      <c r="B20" s="5"/>
      <c r="C20" s="26"/>
      <c r="E20" s="5"/>
      <c r="F20" s="5"/>
      <c r="G20" s="126"/>
      <c r="I20" s="26"/>
      <c r="K20" s="26"/>
      <c r="M20" s="26"/>
      <c r="N20" s="26"/>
      <c r="O20" s="26"/>
      <c r="P20" s="26"/>
      <c r="T20" s="5"/>
      <c r="X20" s="5"/>
    </row>
    <row r="21" spans="2:24">
      <c r="B21" s="5"/>
      <c r="C21" s="26"/>
      <c r="E21" s="5"/>
      <c r="F21" s="5"/>
      <c r="G21" s="126"/>
      <c r="I21" s="26"/>
      <c r="K21" s="26"/>
      <c r="M21" s="26"/>
      <c r="N21" s="26"/>
      <c r="O21" s="26"/>
      <c r="P21" s="26"/>
      <c r="T21" s="5"/>
      <c r="X21" s="5"/>
    </row>
    <row r="22" spans="2:24">
      <c r="B22" s="5"/>
      <c r="C22" s="26"/>
      <c r="E22" s="5"/>
      <c r="F22" s="5"/>
      <c r="G22" s="126"/>
      <c r="I22" s="26"/>
      <c r="K22" s="26"/>
      <c r="M22" s="26"/>
      <c r="N22" s="26"/>
      <c r="O22" s="26"/>
      <c r="P22" s="26"/>
      <c r="T22" s="5"/>
      <c r="X22" s="5"/>
    </row>
    <row r="23" spans="2:24">
      <c r="B23" s="5"/>
      <c r="C23" s="26"/>
      <c r="E23" s="5"/>
      <c r="F23" s="5"/>
      <c r="G23" s="126"/>
      <c r="I23" s="26"/>
      <c r="K23" s="26"/>
      <c r="M23" s="26"/>
      <c r="N23" s="26"/>
      <c r="O23" s="26"/>
      <c r="P23" s="26"/>
      <c r="T23" s="5"/>
      <c r="X23" s="5"/>
    </row>
    <row r="24" spans="2:24">
      <c r="B24" s="5"/>
      <c r="C24" s="26"/>
      <c r="E24" s="5"/>
      <c r="F24" s="5"/>
      <c r="G24" s="126"/>
      <c r="I24" s="26"/>
      <c r="K24" s="26"/>
      <c r="M24" s="26"/>
      <c r="N24" s="26"/>
      <c r="O24" s="26"/>
      <c r="P24" s="26"/>
      <c r="T24" s="5"/>
      <c r="X24" s="5"/>
    </row>
    <row r="25" spans="2:24">
      <c r="B25" s="5"/>
      <c r="C25" s="26"/>
      <c r="E25" s="5"/>
      <c r="F25" s="5"/>
      <c r="G25" s="126"/>
      <c r="I25" s="26"/>
      <c r="K25" s="26"/>
      <c r="M25" s="26"/>
      <c r="N25" s="26"/>
      <c r="O25" s="26"/>
      <c r="P25" s="26"/>
      <c r="T25" s="5"/>
      <c r="X25" s="5"/>
    </row>
    <row r="26" spans="2:24">
      <c r="B26" s="5"/>
      <c r="C26" s="26"/>
      <c r="E26" s="5"/>
      <c r="F26" s="5"/>
      <c r="G26" s="126"/>
      <c r="I26" s="26"/>
      <c r="K26" s="26"/>
      <c r="M26" s="26"/>
      <c r="N26" s="26"/>
      <c r="O26" s="26"/>
      <c r="P26" s="26"/>
      <c r="T26" s="5"/>
      <c r="X26" s="5"/>
    </row>
    <row r="27" spans="2:24">
      <c r="B27" s="5"/>
      <c r="C27" s="26"/>
      <c r="E27" s="5"/>
      <c r="F27" s="5"/>
      <c r="G27" s="126"/>
      <c r="I27" s="26"/>
      <c r="K27" s="26"/>
      <c r="M27" s="26"/>
      <c r="N27" s="26"/>
      <c r="O27" s="26"/>
      <c r="P27" s="26"/>
      <c r="T27" s="5"/>
      <c r="X27" s="5"/>
    </row>
    <row r="28" spans="2:24">
      <c r="B28" s="5"/>
      <c r="C28" s="26"/>
      <c r="E28" s="5"/>
      <c r="F28" s="5"/>
      <c r="G28" s="126"/>
      <c r="I28" s="26"/>
      <c r="K28" s="26"/>
      <c r="M28" s="26"/>
      <c r="N28" s="26"/>
      <c r="O28" s="26"/>
      <c r="P28" s="26"/>
      <c r="T28" s="5"/>
      <c r="X28" s="5"/>
    </row>
    <row r="29" spans="2:24">
      <c r="B29" s="5"/>
      <c r="C29" s="26"/>
      <c r="E29" s="5"/>
      <c r="F29" s="5"/>
      <c r="G29" s="126"/>
      <c r="I29" s="26"/>
      <c r="K29" s="26"/>
      <c r="M29" s="26"/>
      <c r="N29" s="26"/>
      <c r="O29" s="26"/>
      <c r="P29" s="26"/>
      <c r="T29" s="5"/>
      <c r="X29" s="5"/>
    </row>
    <row r="30" spans="2:24">
      <c r="B30" s="5"/>
      <c r="C30" s="26"/>
      <c r="E30" s="5"/>
      <c r="F30" s="5"/>
      <c r="G30" s="126"/>
      <c r="I30" s="26"/>
      <c r="K30" s="26"/>
      <c r="M30" s="26"/>
      <c r="N30" s="26"/>
      <c r="O30" s="26"/>
      <c r="P30" s="26"/>
      <c r="T30" s="5"/>
      <c r="X30" s="5"/>
    </row>
    <row r="31" spans="2:24">
      <c r="B31" s="5"/>
      <c r="C31" s="26"/>
      <c r="E31" s="5"/>
      <c r="F31" s="5"/>
      <c r="G31" s="126"/>
      <c r="I31" s="26"/>
      <c r="K31" s="26"/>
      <c r="M31" s="26"/>
      <c r="N31" s="26"/>
      <c r="O31" s="26"/>
      <c r="P31" s="26"/>
      <c r="T31" s="5"/>
      <c r="X31" s="5"/>
    </row>
    <row r="32" spans="2:24">
      <c r="B32" s="5"/>
      <c r="C32" s="26"/>
      <c r="E32" s="5"/>
      <c r="F32" s="5"/>
      <c r="G32" s="126"/>
      <c r="I32" s="26"/>
      <c r="K32" s="26"/>
      <c r="M32" s="26"/>
      <c r="N32" s="26"/>
      <c r="O32" s="26"/>
      <c r="P32" s="26"/>
      <c r="T32" s="5"/>
      <c r="X32" s="5"/>
    </row>
    <row r="33" spans="2:24">
      <c r="B33" s="5"/>
      <c r="C33" s="26"/>
      <c r="E33" s="5"/>
      <c r="F33" s="5"/>
      <c r="G33" s="126"/>
      <c r="I33" s="26"/>
      <c r="K33" s="26"/>
      <c r="M33" s="26"/>
      <c r="N33" s="26"/>
      <c r="O33" s="26"/>
      <c r="P33" s="26"/>
      <c r="T33" s="5"/>
      <c r="X33" s="5"/>
    </row>
    <row r="34" spans="2:24">
      <c r="B34" s="5"/>
      <c r="C34" s="26"/>
      <c r="E34" s="5"/>
      <c r="F34" s="5"/>
      <c r="G34" s="126"/>
      <c r="I34" s="26"/>
      <c r="K34" s="26"/>
      <c r="M34" s="26"/>
      <c r="N34" s="26"/>
      <c r="O34" s="26"/>
      <c r="P34" s="26"/>
      <c r="T34" s="5"/>
      <c r="X34" s="5"/>
    </row>
    <row r="35" spans="2:24">
      <c r="B35" s="5"/>
      <c r="C35" s="26"/>
      <c r="E35" s="5"/>
      <c r="F35" s="5"/>
      <c r="G35" s="126"/>
      <c r="I35" s="26"/>
      <c r="K35" s="26"/>
      <c r="M35" s="26"/>
      <c r="N35" s="26"/>
      <c r="O35" s="26"/>
      <c r="P35" s="26"/>
      <c r="T35" s="5"/>
      <c r="X35" s="5"/>
    </row>
    <row r="36" spans="2:24">
      <c r="B36" s="5"/>
      <c r="C36" s="26"/>
      <c r="E36" s="5"/>
      <c r="F36" s="5"/>
      <c r="G36" s="126"/>
      <c r="I36" s="26"/>
      <c r="K36" s="26"/>
      <c r="M36" s="26"/>
      <c r="N36" s="26"/>
      <c r="O36" s="26"/>
      <c r="P36" s="26"/>
      <c r="T36" s="5"/>
      <c r="X36" s="5"/>
    </row>
    <row r="37" spans="2:24">
      <c r="B37" s="5"/>
      <c r="C37" s="26"/>
      <c r="E37" s="5"/>
      <c r="F37" s="5"/>
      <c r="G37" s="126"/>
      <c r="I37" s="26"/>
      <c r="K37" s="26"/>
      <c r="M37" s="26"/>
      <c r="N37" s="26"/>
      <c r="O37" s="26"/>
      <c r="P37" s="26"/>
      <c r="T37" s="5"/>
      <c r="X37" s="5"/>
    </row>
    <row r="38" spans="2:24">
      <c r="B38" s="5"/>
      <c r="C38" s="26"/>
      <c r="E38" s="5"/>
      <c r="F38" s="5"/>
      <c r="G38" s="126"/>
      <c r="I38" s="26"/>
      <c r="K38" s="26"/>
      <c r="M38" s="26"/>
      <c r="N38" s="26"/>
      <c r="O38" s="26"/>
      <c r="P38" s="26"/>
      <c r="T38" s="5"/>
      <c r="X38" s="5"/>
    </row>
    <row r="39" spans="2:24">
      <c r="B39" s="5"/>
      <c r="C39" s="26"/>
      <c r="E39" s="5"/>
      <c r="F39" s="5"/>
      <c r="G39" s="126"/>
      <c r="I39" s="26"/>
      <c r="K39" s="26"/>
      <c r="M39" s="26"/>
      <c r="N39" s="26"/>
      <c r="O39" s="26"/>
      <c r="P39" s="26"/>
      <c r="T39" s="5"/>
      <c r="X39" s="5"/>
    </row>
    <row r="40" spans="2:24">
      <c r="B40" s="5"/>
      <c r="C40" s="26"/>
      <c r="E40" s="5"/>
      <c r="F40" s="5"/>
      <c r="G40" s="126"/>
      <c r="I40" s="26"/>
      <c r="K40" s="26"/>
      <c r="M40" s="26"/>
      <c r="N40" s="26"/>
      <c r="O40" s="26"/>
      <c r="P40" s="26"/>
      <c r="T40" s="5"/>
      <c r="X40" s="5"/>
    </row>
    <row r="41" spans="2:24">
      <c r="B41" s="5"/>
      <c r="C41" s="26"/>
      <c r="E41" s="5"/>
      <c r="F41" s="5"/>
      <c r="G41" s="126"/>
      <c r="I41" s="26"/>
      <c r="K41" s="26"/>
      <c r="M41" s="26"/>
      <c r="N41" s="26"/>
      <c r="O41" s="26"/>
      <c r="P41" s="26"/>
      <c r="T41" s="5"/>
      <c r="X41" s="5"/>
    </row>
    <row r="42" spans="2:24">
      <c r="B42" s="5"/>
      <c r="C42" s="26"/>
      <c r="E42" s="5"/>
      <c r="F42" s="5"/>
      <c r="G42" s="126"/>
      <c r="I42" s="26"/>
      <c r="K42" s="26"/>
      <c r="M42" s="26"/>
      <c r="N42" s="26"/>
      <c r="O42" s="26"/>
      <c r="P42" s="26"/>
      <c r="T42" s="5"/>
      <c r="X42" s="5"/>
    </row>
    <row r="43" spans="2:24">
      <c r="B43" s="5"/>
      <c r="C43" s="26"/>
      <c r="E43" s="5"/>
      <c r="F43" s="5"/>
      <c r="G43" s="126"/>
      <c r="I43" s="26"/>
      <c r="K43" s="26"/>
      <c r="M43" s="26"/>
      <c r="N43" s="26"/>
      <c r="O43" s="26"/>
      <c r="P43" s="26"/>
      <c r="T43" s="5"/>
      <c r="X43" s="5"/>
    </row>
    <row r="44" spans="2:24">
      <c r="B44" s="5"/>
      <c r="C44" s="26"/>
      <c r="E44" s="5"/>
      <c r="F44" s="5"/>
      <c r="G44" s="126"/>
      <c r="I44" s="26"/>
      <c r="K44" s="26"/>
      <c r="M44" s="26"/>
      <c r="N44" s="26"/>
      <c r="O44" s="26"/>
      <c r="P44" s="26"/>
      <c r="T44" s="5"/>
      <c r="X44" s="5"/>
    </row>
    <row r="45" spans="2:24">
      <c r="B45" s="5"/>
      <c r="C45" s="26"/>
      <c r="E45" s="5"/>
      <c r="F45" s="5"/>
      <c r="G45" s="126"/>
      <c r="I45" s="26"/>
      <c r="K45" s="26"/>
      <c r="M45" s="26"/>
      <c r="N45" s="26"/>
      <c r="O45" s="26"/>
      <c r="P45" s="26"/>
      <c r="T45" s="5"/>
      <c r="X45" s="5"/>
    </row>
    <row r="46" spans="2:24">
      <c r="B46" s="5"/>
      <c r="C46" s="26"/>
      <c r="E46" s="5"/>
      <c r="F46" s="5"/>
      <c r="G46" s="126"/>
      <c r="I46" s="26"/>
      <c r="K46" s="26"/>
      <c r="M46" s="26"/>
      <c r="N46" s="26"/>
      <c r="O46" s="26"/>
      <c r="P46" s="26"/>
      <c r="T46" s="5"/>
      <c r="X46" s="5"/>
    </row>
    <row r="47" spans="2:24">
      <c r="B47" s="5"/>
      <c r="C47" s="26"/>
      <c r="E47" s="5"/>
      <c r="F47" s="5"/>
      <c r="G47" s="126"/>
      <c r="I47" s="26"/>
      <c r="K47" s="26"/>
      <c r="M47" s="26"/>
      <c r="N47" s="26"/>
      <c r="O47" s="26"/>
      <c r="P47" s="26"/>
      <c r="T47" s="5"/>
      <c r="X47" s="5"/>
    </row>
    <row r="48" spans="2:24">
      <c r="B48" s="5"/>
      <c r="C48" s="26"/>
      <c r="E48" s="5"/>
      <c r="F48" s="5"/>
      <c r="G48" s="126"/>
      <c r="I48" s="26"/>
      <c r="K48" s="26"/>
      <c r="M48" s="26"/>
      <c r="N48" s="26"/>
      <c r="O48" s="26"/>
      <c r="P48" s="26"/>
      <c r="T48" s="5"/>
      <c r="X48" s="5"/>
    </row>
    <row r="49" spans="2:24">
      <c r="B49" s="5"/>
      <c r="C49" s="26"/>
      <c r="E49" s="5"/>
      <c r="F49" s="5"/>
      <c r="G49" s="126"/>
      <c r="I49" s="26"/>
      <c r="K49" s="26"/>
      <c r="M49" s="26"/>
      <c r="N49" s="26"/>
      <c r="O49" s="26"/>
      <c r="P49" s="26"/>
      <c r="T49" s="5"/>
      <c r="X49" s="5"/>
    </row>
    <row r="50" spans="2:24">
      <c r="B50" s="5"/>
      <c r="C50" s="26"/>
      <c r="E50" s="5"/>
      <c r="F50" s="5"/>
      <c r="G50" s="126"/>
      <c r="I50" s="26"/>
      <c r="K50" s="26"/>
      <c r="M50" s="26"/>
      <c r="N50" s="26"/>
      <c r="O50" s="26"/>
      <c r="P50" s="26"/>
      <c r="T50" s="5"/>
      <c r="X50" s="5"/>
    </row>
    <row r="51" spans="2:24">
      <c r="B51" s="5"/>
      <c r="C51" s="26"/>
      <c r="E51" s="5"/>
      <c r="F51" s="5"/>
      <c r="G51" s="126"/>
      <c r="I51" s="26"/>
      <c r="K51" s="26"/>
      <c r="M51" s="26"/>
      <c r="N51" s="26"/>
      <c r="O51" s="26"/>
      <c r="P51" s="26"/>
      <c r="T51" s="5"/>
      <c r="X51" s="5"/>
    </row>
    <row r="52" spans="2:24">
      <c r="B52" s="5"/>
      <c r="C52" s="26"/>
      <c r="E52" s="5"/>
      <c r="F52" s="5"/>
      <c r="G52" s="126"/>
      <c r="I52" s="26"/>
      <c r="K52" s="26"/>
      <c r="M52" s="26"/>
      <c r="N52" s="26"/>
      <c r="O52" s="26"/>
      <c r="P52" s="26"/>
      <c r="T52" s="5"/>
      <c r="X52" s="5"/>
    </row>
    <row r="53" spans="2:24">
      <c r="B53" s="5"/>
      <c r="C53" s="26"/>
      <c r="E53" s="5"/>
      <c r="F53" s="5"/>
      <c r="G53" s="126"/>
      <c r="I53" s="26"/>
      <c r="K53" s="26"/>
      <c r="M53" s="26"/>
      <c r="N53" s="26"/>
      <c r="O53" s="26"/>
      <c r="P53" s="26"/>
      <c r="T53" s="5"/>
      <c r="X53" s="5"/>
    </row>
    <row r="54" spans="2:24">
      <c r="B54" s="5"/>
      <c r="C54" s="26"/>
      <c r="E54" s="5"/>
      <c r="F54" s="5"/>
      <c r="G54" s="126"/>
      <c r="I54" s="26"/>
      <c r="K54" s="26"/>
      <c r="M54" s="26"/>
      <c r="N54" s="26"/>
      <c r="O54" s="26"/>
      <c r="P54" s="26"/>
      <c r="T54" s="5"/>
      <c r="X54" s="5"/>
    </row>
    <row r="55" spans="2:24">
      <c r="B55" s="5"/>
      <c r="C55" s="26"/>
      <c r="E55" s="5"/>
      <c r="F55" s="5"/>
      <c r="G55" s="126"/>
      <c r="I55" s="26"/>
      <c r="K55" s="26"/>
      <c r="M55" s="26"/>
      <c r="N55" s="26"/>
      <c r="O55" s="26"/>
      <c r="P55" s="26"/>
      <c r="T55" s="5"/>
      <c r="X55" s="5"/>
    </row>
    <row r="56" spans="2:24">
      <c r="B56" s="5"/>
      <c r="C56" s="26"/>
      <c r="E56" s="5"/>
      <c r="F56" s="5"/>
      <c r="G56" s="126"/>
      <c r="I56" s="26"/>
      <c r="K56" s="26"/>
      <c r="M56" s="26"/>
      <c r="N56" s="26"/>
      <c r="O56" s="26"/>
      <c r="P56" s="26"/>
      <c r="T56" s="5"/>
      <c r="X56" s="5"/>
    </row>
    <row r="57" spans="2:24">
      <c r="B57" s="5"/>
      <c r="C57" s="26"/>
      <c r="E57" s="5"/>
      <c r="F57" s="5"/>
      <c r="G57" s="126"/>
      <c r="I57" s="26"/>
      <c r="K57" s="26"/>
      <c r="M57" s="26"/>
      <c r="N57" s="26"/>
      <c r="O57" s="26"/>
      <c r="P57" s="26"/>
      <c r="T57" s="5"/>
      <c r="X57" s="5"/>
    </row>
    <row r="58" spans="2:24">
      <c r="B58" s="5"/>
      <c r="C58" s="26"/>
      <c r="E58" s="5"/>
      <c r="F58" s="5"/>
      <c r="G58" s="126"/>
      <c r="I58" s="26"/>
      <c r="K58" s="26"/>
      <c r="M58" s="26"/>
      <c r="N58" s="26"/>
      <c r="O58" s="26"/>
      <c r="P58" s="26"/>
      <c r="T58" s="5"/>
      <c r="X58" s="5"/>
    </row>
    <row r="59" spans="2:24">
      <c r="B59" s="5"/>
      <c r="C59" s="26"/>
      <c r="E59" s="5"/>
      <c r="F59" s="5"/>
      <c r="G59" s="126"/>
      <c r="I59" s="26"/>
      <c r="K59" s="26"/>
      <c r="M59" s="26"/>
      <c r="N59" s="26"/>
      <c r="O59" s="26"/>
      <c r="P59" s="26"/>
      <c r="T59" s="5"/>
      <c r="X59" s="5"/>
    </row>
    <row r="60" spans="2:24">
      <c r="B60" s="5"/>
      <c r="C60" s="26"/>
      <c r="E60" s="5"/>
      <c r="F60" s="5"/>
      <c r="G60" s="126"/>
      <c r="I60" s="26"/>
      <c r="K60" s="26"/>
      <c r="M60" s="26"/>
      <c r="N60" s="26"/>
      <c r="O60" s="26"/>
      <c r="P60" s="26"/>
      <c r="T60" s="5"/>
      <c r="X60" s="5"/>
    </row>
    <row r="61" spans="2:24">
      <c r="B61" s="5"/>
      <c r="C61" s="26"/>
      <c r="E61" s="5"/>
      <c r="F61" s="5"/>
      <c r="G61" s="126"/>
      <c r="I61" s="26"/>
      <c r="K61" s="26"/>
      <c r="M61" s="26"/>
      <c r="N61" s="26"/>
      <c r="O61" s="26"/>
      <c r="P61" s="26"/>
      <c r="T61" s="5"/>
      <c r="X61" s="5"/>
    </row>
    <row r="62" spans="2:24">
      <c r="B62" s="5"/>
      <c r="C62" s="26"/>
      <c r="E62" s="5"/>
      <c r="F62" s="5"/>
      <c r="G62" s="126"/>
      <c r="I62" s="26"/>
      <c r="K62" s="26"/>
      <c r="M62" s="26"/>
      <c r="N62" s="26"/>
      <c r="O62" s="26"/>
      <c r="P62" s="26"/>
      <c r="T62" s="5"/>
      <c r="X62" s="5"/>
    </row>
    <row r="63" spans="2:24">
      <c r="B63" s="5"/>
      <c r="C63" s="26"/>
      <c r="E63" s="5"/>
      <c r="F63" s="5"/>
      <c r="G63" s="126"/>
      <c r="I63" s="26"/>
      <c r="K63" s="26"/>
      <c r="M63" s="26"/>
      <c r="N63" s="26"/>
      <c r="O63" s="26"/>
      <c r="P63" s="26"/>
      <c r="T63" s="5"/>
      <c r="X63" s="5"/>
    </row>
    <row r="64" spans="2:24">
      <c r="B64" s="5"/>
      <c r="C64" s="26"/>
      <c r="E64" s="5"/>
      <c r="F64" s="5"/>
      <c r="G64" s="126"/>
      <c r="I64" s="26"/>
      <c r="K64" s="26"/>
      <c r="M64" s="26"/>
      <c r="N64" s="26"/>
      <c r="O64" s="26"/>
      <c r="P64" s="26"/>
      <c r="T64" s="5"/>
      <c r="X64" s="5"/>
    </row>
    <row r="65" spans="2:24">
      <c r="B65" s="5"/>
      <c r="C65" s="26"/>
      <c r="E65" s="5"/>
      <c r="F65" s="5"/>
      <c r="G65" s="126"/>
      <c r="I65" s="26"/>
      <c r="K65" s="26"/>
      <c r="M65" s="26"/>
      <c r="N65" s="26"/>
      <c r="O65" s="26"/>
      <c r="P65" s="26"/>
      <c r="T65" s="5"/>
      <c r="X65" s="5"/>
    </row>
    <row r="66" spans="2:24">
      <c r="B66" s="5"/>
      <c r="C66" s="26"/>
      <c r="E66" s="5"/>
      <c r="F66" s="5"/>
      <c r="G66" s="126"/>
      <c r="I66" s="26"/>
      <c r="K66" s="26"/>
      <c r="M66" s="26"/>
      <c r="N66" s="26"/>
      <c r="O66" s="26"/>
      <c r="P66" s="26"/>
      <c r="T66" s="5"/>
      <c r="X66" s="5"/>
    </row>
    <row r="67" spans="2:24">
      <c r="B67" s="5"/>
      <c r="C67" s="26"/>
      <c r="E67" s="5"/>
      <c r="F67" s="5"/>
      <c r="G67" s="126"/>
      <c r="I67" s="26"/>
      <c r="K67" s="26"/>
      <c r="M67" s="26"/>
      <c r="N67" s="26"/>
      <c r="O67" s="26"/>
      <c r="P67" s="26"/>
      <c r="T67" s="5"/>
      <c r="X67" s="5"/>
    </row>
    <row r="68" spans="2:24">
      <c r="B68" s="5"/>
      <c r="C68" s="26"/>
      <c r="E68" s="5"/>
      <c r="F68" s="5"/>
      <c r="G68" s="126"/>
      <c r="I68" s="26"/>
      <c r="K68" s="26"/>
      <c r="M68" s="26"/>
      <c r="N68" s="26"/>
      <c r="O68" s="26"/>
      <c r="P68" s="26"/>
      <c r="T68" s="5"/>
      <c r="X68" s="5"/>
    </row>
    <row r="69" spans="2:24">
      <c r="B69" s="5"/>
      <c r="C69" s="26"/>
      <c r="E69" s="5"/>
      <c r="F69" s="5"/>
      <c r="G69" s="126"/>
      <c r="I69" s="26"/>
      <c r="K69" s="26"/>
      <c r="M69" s="26"/>
      <c r="N69" s="26"/>
      <c r="O69" s="26"/>
      <c r="P69" s="26"/>
      <c r="T69" s="5"/>
      <c r="X69" s="5"/>
    </row>
    <row r="70" spans="2:24">
      <c r="B70" s="5"/>
      <c r="C70" s="26"/>
      <c r="E70" s="5"/>
      <c r="F70" s="5"/>
      <c r="G70" s="126"/>
      <c r="I70" s="26"/>
      <c r="K70" s="26"/>
      <c r="M70" s="26"/>
      <c r="N70" s="26"/>
      <c r="O70" s="26"/>
      <c r="P70" s="26"/>
      <c r="T70" s="5"/>
      <c r="X70" s="5"/>
    </row>
    <row r="71" spans="2:24">
      <c r="B71" s="5"/>
      <c r="C71" s="26"/>
      <c r="E71" s="5"/>
      <c r="F71" s="5"/>
      <c r="G71" s="126"/>
      <c r="I71" s="26"/>
      <c r="K71" s="26"/>
      <c r="M71" s="26"/>
      <c r="N71" s="26"/>
      <c r="O71" s="26"/>
      <c r="P71" s="26"/>
      <c r="T71" s="5"/>
      <c r="X71" s="5"/>
    </row>
    <row r="72" spans="2:24">
      <c r="B72" s="5"/>
      <c r="C72" s="26"/>
      <c r="E72" s="5"/>
      <c r="F72" s="5"/>
      <c r="G72" s="126"/>
      <c r="I72" s="26"/>
      <c r="K72" s="26"/>
      <c r="M72" s="26"/>
      <c r="N72" s="26"/>
      <c r="O72" s="26"/>
      <c r="P72" s="26"/>
      <c r="T72" s="5"/>
      <c r="X72" s="5"/>
    </row>
    <row r="73" spans="2:24">
      <c r="B73" s="5"/>
      <c r="C73" s="26"/>
      <c r="E73" s="5"/>
      <c r="F73" s="5"/>
      <c r="G73" s="126"/>
      <c r="I73" s="26"/>
      <c r="K73" s="26"/>
      <c r="M73" s="26"/>
      <c r="N73" s="26"/>
      <c r="O73" s="26"/>
      <c r="P73" s="26"/>
      <c r="T73" s="5"/>
      <c r="X73" s="5"/>
    </row>
    <row r="74" spans="2:24">
      <c r="B74" s="5"/>
      <c r="C74" s="26"/>
      <c r="E74" s="5"/>
      <c r="F74" s="5"/>
      <c r="G74" s="126"/>
      <c r="I74" s="26"/>
      <c r="K74" s="26"/>
      <c r="M74" s="26"/>
      <c r="N74" s="26"/>
      <c r="O74" s="26"/>
      <c r="P74" s="26"/>
      <c r="T74" s="5"/>
      <c r="X74" s="5"/>
    </row>
    <row r="75" spans="2:24">
      <c r="B75" s="5"/>
      <c r="C75" s="26"/>
      <c r="E75" s="5"/>
      <c r="F75" s="5"/>
      <c r="G75" s="126"/>
      <c r="I75" s="26"/>
      <c r="K75" s="26"/>
      <c r="M75" s="26"/>
      <c r="N75" s="26"/>
      <c r="O75" s="26"/>
      <c r="P75" s="26"/>
      <c r="T75" s="5"/>
      <c r="X75" s="5"/>
    </row>
    <row r="76" spans="2:24">
      <c r="B76" s="5"/>
      <c r="C76" s="26"/>
      <c r="E76" s="5"/>
      <c r="F76" s="5"/>
      <c r="G76" s="126"/>
      <c r="I76" s="26"/>
      <c r="K76" s="26"/>
      <c r="M76" s="26"/>
      <c r="N76" s="26"/>
      <c r="O76" s="26"/>
      <c r="P76" s="26"/>
      <c r="T76" s="5"/>
      <c r="X76" s="5"/>
    </row>
    <row r="77" spans="2:24">
      <c r="B77" s="5"/>
      <c r="C77" s="26"/>
      <c r="E77" s="5"/>
      <c r="F77" s="5"/>
      <c r="G77" s="126"/>
      <c r="I77" s="26"/>
      <c r="K77" s="26"/>
      <c r="M77" s="26"/>
      <c r="N77" s="26"/>
      <c r="O77" s="26"/>
      <c r="P77" s="26"/>
      <c r="T77" s="5"/>
      <c r="X77" s="5"/>
    </row>
    <row r="78" spans="2:24">
      <c r="B78" s="5"/>
      <c r="C78" s="26"/>
      <c r="E78" s="5"/>
      <c r="F78" s="5"/>
      <c r="G78" s="126"/>
      <c r="I78" s="26"/>
      <c r="K78" s="26"/>
      <c r="M78" s="26"/>
      <c r="N78" s="26"/>
      <c r="O78" s="26"/>
      <c r="P78" s="26"/>
      <c r="T78" s="5"/>
      <c r="X78" s="5"/>
    </row>
    <row r="79" spans="2:24">
      <c r="B79" s="5"/>
      <c r="C79" s="26"/>
      <c r="E79" s="5"/>
      <c r="F79" s="5"/>
      <c r="G79" s="126"/>
      <c r="I79" s="26"/>
      <c r="K79" s="26"/>
      <c r="M79" s="26"/>
      <c r="N79" s="26"/>
      <c r="O79" s="26"/>
      <c r="P79" s="26"/>
      <c r="T79" s="5"/>
      <c r="X79" s="5"/>
    </row>
    <row r="80" spans="2:24">
      <c r="B80" s="5"/>
      <c r="C80" s="26"/>
      <c r="E80" s="5"/>
      <c r="F80" s="5"/>
      <c r="G80" s="126"/>
      <c r="I80" s="26"/>
      <c r="K80" s="26"/>
      <c r="M80" s="26"/>
      <c r="N80" s="26"/>
      <c r="O80" s="26"/>
      <c r="P80" s="26"/>
      <c r="T80" s="5"/>
      <c r="X80" s="5"/>
    </row>
    <row r="81" spans="2:24">
      <c r="B81" s="5"/>
      <c r="C81" s="26"/>
      <c r="E81" s="5"/>
      <c r="F81" s="5"/>
      <c r="G81" s="126"/>
      <c r="I81" s="26"/>
      <c r="K81" s="26"/>
      <c r="M81" s="26"/>
      <c r="N81" s="26"/>
      <c r="O81" s="26"/>
      <c r="P81" s="26"/>
      <c r="T81" s="5"/>
      <c r="X81" s="5"/>
    </row>
    <row r="82" spans="2:24">
      <c r="B82" s="5"/>
      <c r="C82" s="26"/>
      <c r="E82" s="5"/>
      <c r="F82" s="5"/>
      <c r="G82" s="126"/>
      <c r="I82" s="26"/>
      <c r="K82" s="26"/>
      <c r="M82" s="26"/>
      <c r="N82" s="26"/>
      <c r="O82" s="26"/>
      <c r="P82" s="26"/>
      <c r="T82" s="5"/>
      <c r="X82" s="5"/>
    </row>
    <row r="83" spans="2:24">
      <c r="B83" s="5"/>
      <c r="C83" s="26"/>
      <c r="E83" s="5"/>
      <c r="F83" s="5"/>
      <c r="G83" s="126"/>
      <c r="I83" s="26"/>
      <c r="K83" s="26"/>
      <c r="M83" s="26"/>
      <c r="N83" s="26"/>
      <c r="O83" s="26"/>
      <c r="P83" s="26"/>
      <c r="T83" s="5"/>
      <c r="X83" s="5"/>
    </row>
    <row r="84" spans="2:24">
      <c r="B84" s="5"/>
      <c r="C84" s="26"/>
      <c r="E84" s="5"/>
      <c r="F84" s="5"/>
      <c r="G84" s="126"/>
      <c r="I84" s="26"/>
      <c r="K84" s="26"/>
      <c r="M84" s="26"/>
      <c r="N84" s="26"/>
      <c r="O84" s="26"/>
      <c r="P84" s="26"/>
      <c r="T84" s="5"/>
      <c r="X84" s="5"/>
    </row>
    <row r="85" spans="2:24">
      <c r="B85" s="5"/>
      <c r="C85" s="26"/>
      <c r="E85" s="5"/>
      <c r="F85" s="5"/>
      <c r="G85" s="126"/>
      <c r="I85" s="26"/>
      <c r="K85" s="26"/>
      <c r="M85" s="26"/>
      <c r="N85" s="26"/>
      <c r="O85" s="26"/>
      <c r="P85" s="26"/>
      <c r="T85" s="5"/>
      <c r="X85" s="5"/>
    </row>
    <row r="86" spans="2:24">
      <c r="B86" s="5"/>
      <c r="C86" s="26"/>
      <c r="E86" s="5"/>
      <c r="F86" s="5"/>
      <c r="G86" s="126"/>
      <c r="I86" s="26"/>
      <c r="K86" s="26"/>
      <c r="M86" s="26"/>
      <c r="N86" s="26"/>
      <c r="O86" s="26"/>
      <c r="P86" s="26"/>
      <c r="T86" s="5"/>
      <c r="X86" s="5"/>
    </row>
    <row r="87" spans="2:24">
      <c r="B87" s="5"/>
      <c r="C87" s="26"/>
      <c r="E87" s="5"/>
      <c r="F87" s="5"/>
      <c r="G87" s="126"/>
      <c r="I87" s="26"/>
      <c r="K87" s="26"/>
      <c r="M87" s="26"/>
      <c r="N87" s="26"/>
      <c r="O87" s="26"/>
      <c r="P87" s="26"/>
      <c r="T87" s="5"/>
      <c r="X87" s="5"/>
    </row>
    <row r="88" spans="2:24">
      <c r="B88" s="5"/>
      <c r="C88" s="26"/>
      <c r="E88" s="5"/>
      <c r="F88" s="5"/>
      <c r="G88" s="126"/>
      <c r="I88" s="26"/>
      <c r="K88" s="26"/>
      <c r="M88" s="26"/>
      <c r="N88" s="26"/>
      <c r="O88" s="26"/>
      <c r="P88" s="26"/>
      <c r="T88" s="5"/>
      <c r="X88" s="5"/>
    </row>
    <row r="89" spans="2:24">
      <c r="B89" s="5"/>
      <c r="C89" s="26"/>
      <c r="E89" s="5"/>
      <c r="F89" s="5"/>
      <c r="G89" s="126"/>
      <c r="I89" s="26"/>
      <c r="K89" s="26"/>
      <c r="M89" s="26"/>
      <c r="N89" s="26"/>
      <c r="O89" s="26"/>
      <c r="P89" s="26"/>
      <c r="T89" s="5"/>
      <c r="X89" s="5"/>
    </row>
    <row r="90" spans="2:24">
      <c r="B90" s="5"/>
      <c r="C90" s="26"/>
      <c r="E90" s="5"/>
      <c r="F90" s="5"/>
      <c r="G90" s="126"/>
      <c r="I90" s="26"/>
      <c r="K90" s="26"/>
      <c r="M90" s="26"/>
      <c r="N90" s="26"/>
      <c r="O90" s="26"/>
      <c r="P90" s="26"/>
      <c r="T90" s="5"/>
      <c r="X90" s="5"/>
    </row>
    <row r="91" spans="2:24">
      <c r="B91" s="5"/>
      <c r="C91" s="26"/>
      <c r="E91" s="5"/>
      <c r="F91" s="5"/>
      <c r="G91" s="126"/>
      <c r="I91" s="26"/>
      <c r="K91" s="26"/>
      <c r="M91" s="26"/>
      <c r="N91" s="26"/>
      <c r="O91" s="26"/>
      <c r="P91" s="26"/>
      <c r="T91" s="5"/>
      <c r="X91" s="5"/>
    </row>
    <row r="92" spans="2:24">
      <c r="B92" s="5"/>
      <c r="C92" s="26"/>
      <c r="E92" s="5"/>
      <c r="F92" s="5"/>
      <c r="G92" s="126"/>
      <c r="I92" s="26"/>
      <c r="K92" s="26"/>
      <c r="M92" s="26"/>
      <c r="N92" s="26"/>
      <c r="O92" s="26"/>
      <c r="P92" s="26"/>
      <c r="T92" s="5"/>
      <c r="X92" s="5"/>
    </row>
    <row r="93" spans="2:24">
      <c r="B93" s="5"/>
      <c r="C93" s="26"/>
      <c r="E93" s="5"/>
      <c r="F93" s="5"/>
      <c r="G93" s="126"/>
      <c r="I93" s="26"/>
      <c r="K93" s="26"/>
      <c r="M93" s="26"/>
      <c r="N93" s="26"/>
      <c r="O93" s="26"/>
      <c r="P93" s="26"/>
      <c r="T93" s="5"/>
      <c r="X93" s="5"/>
    </row>
    <row r="94" spans="2:24">
      <c r="B94" s="5"/>
      <c r="C94" s="26"/>
      <c r="E94" s="5"/>
      <c r="F94" s="5"/>
      <c r="G94" s="126"/>
      <c r="I94" s="26"/>
      <c r="K94" s="26"/>
      <c r="M94" s="26"/>
      <c r="N94" s="26"/>
      <c r="O94" s="26"/>
      <c r="P94" s="26"/>
      <c r="T94" s="5"/>
      <c r="X94" s="5"/>
    </row>
    <row r="95" spans="2:24">
      <c r="B95" s="5"/>
      <c r="C95" s="26"/>
      <c r="E95" s="5"/>
      <c r="F95" s="5"/>
      <c r="G95" s="126"/>
      <c r="I95" s="26"/>
      <c r="K95" s="26"/>
      <c r="M95" s="26"/>
      <c r="N95" s="26"/>
      <c r="O95" s="26"/>
      <c r="P95" s="26"/>
      <c r="T95" s="5"/>
      <c r="X95" s="5"/>
    </row>
    <row r="96" spans="2:24">
      <c r="B96" s="5"/>
      <c r="C96" s="26"/>
      <c r="E96" s="5"/>
      <c r="F96" s="5"/>
      <c r="G96" s="126"/>
      <c r="I96" s="26"/>
      <c r="K96" s="26"/>
      <c r="M96" s="26"/>
      <c r="N96" s="26"/>
      <c r="O96" s="26"/>
      <c r="P96" s="26"/>
      <c r="T96" s="5"/>
      <c r="X96" s="5"/>
    </row>
    <row r="97" spans="2:24">
      <c r="B97" s="5"/>
      <c r="C97" s="26"/>
      <c r="E97" s="5"/>
      <c r="F97" s="5"/>
      <c r="G97" s="126"/>
      <c r="I97" s="26"/>
      <c r="K97" s="26"/>
      <c r="M97" s="26"/>
      <c r="N97" s="26"/>
      <c r="O97" s="26"/>
      <c r="P97" s="26"/>
      <c r="T97" s="5"/>
      <c r="X97" s="5"/>
    </row>
    <row r="98" spans="2:24">
      <c r="B98" s="5"/>
      <c r="C98" s="26"/>
      <c r="E98" s="5"/>
      <c r="F98" s="5"/>
      <c r="G98" s="126"/>
      <c r="I98" s="26"/>
      <c r="K98" s="26"/>
      <c r="M98" s="26"/>
      <c r="N98" s="26"/>
      <c r="O98" s="26"/>
      <c r="P98" s="26"/>
      <c r="T98" s="5"/>
      <c r="X98" s="5"/>
    </row>
    <row r="99" spans="2:24">
      <c r="B99" s="5"/>
      <c r="C99" s="26"/>
      <c r="E99" s="5"/>
      <c r="F99" s="5"/>
      <c r="G99" s="126"/>
      <c r="I99" s="26"/>
      <c r="K99" s="26"/>
      <c r="M99" s="26"/>
      <c r="N99" s="26"/>
      <c r="O99" s="26"/>
      <c r="P99" s="26"/>
      <c r="T99" s="5"/>
      <c r="X99" s="5"/>
    </row>
    <row r="100" spans="2:24">
      <c r="B100" s="5"/>
      <c r="C100" s="26"/>
      <c r="E100" s="5"/>
      <c r="F100" s="5"/>
      <c r="G100" s="126"/>
      <c r="I100" s="26"/>
      <c r="K100" s="26"/>
      <c r="M100" s="26"/>
      <c r="N100" s="26"/>
      <c r="O100" s="26"/>
      <c r="P100" s="26"/>
      <c r="T100" s="5"/>
      <c r="X100" s="5"/>
    </row>
    <row r="101" spans="2:24">
      <c r="B101" s="5"/>
      <c r="C101" s="26"/>
      <c r="E101" s="5"/>
      <c r="F101" s="5"/>
      <c r="G101" s="126"/>
      <c r="I101" s="26"/>
      <c r="K101" s="26"/>
      <c r="M101" s="26"/>
      <c r="N101" s="26"/>
      <c r="O101" s="26"/>
      <c r="P101" s="26"/>
      <c r="T101" s="5"/>
      <c r="X101" s="5"/>
    </row>
    <row r="102" spans="2:24">
      <c r="B102" s="5"/>
      <c r="C102" s="26"/>
      <c r="E102" s="5"/>
      <c r="F102" s="5"/>
      <c r="G102" s="126"/>
      <c r="I102" s="26"/>
      <c r="K102" s="26"/>
      <c r="M102" s="26"/>
      <c r="N102" s="26"/>
      <c r="O102" s="26"/>
      <c r="P102" s="26"/>
      <c r="T102" s="5"/>
      <c r="X102" s="5"/>
    </row>
    <row r="103" spans="2:24">
      <c r="B103" s="5"/>
      <c r="C103" s="26"/>
      <c r="E103" s="5"/>
      <c r="F103" s="5"/>
      <c r="G103" s="126"/>
      <c r="I103" s="26"/>
      <c r="K103" s="26"/>
      <c r="M103" s="26"/>
      <c r="N103" s="26"/>
      <c r="O103" s="26"/>
      <c r="P103" s="26"/>
      <c r="T103" s="5"/>
      <c r="X103" s="5"/>
    </row>
    <row r="104" spans="2:24">
      <c r="B104" s="5"/>
      <c r="C104" s="26"/>
      <c r="E104" s="5"/>
      <c r="F104" s="5"/>
      <c r="G104" s="126"/>
      <c r="I104" s="26"/>
      <c r="K104" s="26"/>
      <c r="M104" s="26"/>
      <c r="N104" s="26"/>
      <c r="O104" s="26"/>
      <c r="P104" s="26"/>
      <c r="T104" s="5"/>
      <c r="X104" s="5"/>
    </row>
    <row r="105" spans="2:24">
      <c r="B105" s="5"/>
      <c r="C105" s="26"/>
      <c r="E105" s="5"/>
      <c r="F105" s="5"/>
      <c r="G105" s="126"/>
      <c r="I105" s="26"/>
      <c r="K105" s="26"/>
      <c r="M105" s="26"/>
      <c r="N105" s="26"/>
      <c r="O105" s="26"/>
      <c r="P105" s="26"/>
      <c r="T105" s="5"/>
      <c r="X105" s="5"/>
    </row>
    <row r="106" spans="2:24">
      <c r="B106" s="5"/>
      <c r="C106" s="26"/>
      <c r="E106" s="5"/>
      <c r="F106" s="5"/>
      <c r="G106" s="126"/>
      <c r="I106" s="26"/>
      <c r="K106" s="26"/>
      <c r="M106" s="26"/>
      <c r="N106" s="26"/>
      <c r="O106" s="26"/>
      <c r="P106" s="26"/>
      <c r="T106" s="5"/>
      <c r="X106" s="5"/>
    </row>
    <row r="107" spans="2:24">
      <c r="B107" s="5"/>
      <c r="C107" s="26"/>
      <c r="E107" s="5"/>
      <c r="F107" s="5"/>
      <c r="G107" s="126"/>
      <c r="I107" s="26"/>
      <c r="K107" s="26"/>
      <c r="M107" s="26"/>
      <c r="N107" s="26"/>
      <c r="O107" s="26"/>
      <c r="P107" s="26"/>
      <c r="T107" s="5"/>
      <c r="X107" s="5"/>
    </row>
    <row r="108" spans="2:24">
      <c r="B108" s="5"/>
      <c r="C108" s="26"/>
      <c r="E108" s="5"/>
      <c r="F108" s="5"/>
      <c r="G108" s="126"/>
      <c r="I108" s="26"/>
      <c r="K108" s="26"/>
      <c r="M108" s="26"/>
      <c r="N108" s="26"/>
      <c r="O108" s="26"/>
      <c r="P108" s="26"/>
      <c r="T108" s="5"/>
      <c r="X108" s="5"/>
    </row>
    <row r="109" spans="2:24">
      <c r="B109" s="5"/>
      <c r="C109" s="26"/>
      <c r="E109" s="5"/>
      <c r="F109" s="5"/>
      <c r="G109" s="126"/>
      <c r="I109" s="26"/>
      <c r="K109" s="26"/>
      <c r="M109" s="26"/>
      <c r="N109" s="26"/>
      <c r="O109" s="26"/>
      <c r="P109" s="26"/>
      <c r="T109" s="5"/>
      <c r="X109" s="5"/>
    </row>
    <row r="110" spans="2:24">
      <c r="B110" s="5"/>
      <c r="C110" s="26"/>
      <c r="E110" s="5"/>
      <c r="F110" s="5"/>
      <c r="G110" s="126"/>
      <c r="I110" s="26"/>
      <c r="K110" s="26"/>
      <c r="M110" s="26"/>
      <c r="N110" s="26"/>
      <c r="O110" s="26"/>
      <c r="P110" s="26"/>
      <c r="T110" s="5"/>
      <c r="X110" s="5"/>
    </row>
    <row r="111" spans="2:24">
      <c r="B111" s="5"/>
      <c r="C111" s="26"/>
      <c r="E111" s="5"/>
      <c r="F111" s="5"/>
      <c r="G111" s="126"/>
      <c r="I111" s="26"/>
      <c r="K111" s="26"/>
      <c r="M111" s="26"/>
      <c r="N111" s="26"/>
      <c r="O111" s="26"/>
      <c r="P111" s="26"/>
      <c r="T111" s="5"/>
      <c r="X111" s="5"/>
    </row>
    <row r="112" spans="2:24">
      <c r="B112" s="5"/>
      <c r="C112" s="26"/>
      <c r="E112" s="5"/>
      <c r="F112" s="5"/>
      <c r="G112" s="126"/>
      <c r="I112" s="26"/>
      <c r="K112" s="26"/>
      <c r="M112" s="26"/>
      <c r="N112" s="26"/>
      <c r="O112" s="26"/>
      <c r="P112" s="26"/>
      <c r="T112" s="5"/>
      <c r="X112" s="5"/>
    </row>
    <row r="113" spans="2:24">
      <c r="B113" s="5"/>
      <c r="C113" s="26"/>
      <c r="E113" s="5"/>
      <c r="F113" s="5"/>
      <c r="G113" s="126"/>
      <c r="I113" s="26"/>
      <c r="K113" s="26"/>
      <c r="M113" s="26"/>
      <c r="N113" s="26"/>
      <c r="O113" s="26"/>
      <c r="P113" s="26"/>
      <c r="T113" s="5"/>
      <c r="X113" s="5"/>
    </row>
    <row r="114" spans="2:24">
      <c r="B114" s="5"/>
      <c r="C114" s="26"/>
      <c r="E114" s="5"/>
      <c r="F114" s="5"/>
      <c r="G114" s="126"/>
      <c r="I114" s="26"/>
      <c r="K114" s="26"/>
      <c r="M114" s="26"/>
      <c r="N114" s="26"/>
      <c r="O114" s="26"/>
      <c r="P114" s="26"/>
      <c r="T114" s="5"/>
      <c r="X114" s="5"/>
    </row>
    <row r="115" spans="2:24">
      <c r="B115" s="5"/>
      <c r="C115" s="26"/>
      <c r="E115" s="5"/>
      <c r="F115" s="5"/>
      <c r="G115" s="126"/>
      <c r="I115" s="26"/>
      <c r="K115" s="26"/>
      <c r="M115" s="26"/>
      <c r="N115" s="26"/>
      <c r="O115" s="26"/>
      <c r="P115" s="26"/>
      <c r="T115" s="5"/>
      <c r="X115" s="5"/>
    </row>
    <row r="116" spans="2:24">
      <c r="B116" s="5"/>
      <c r="C116" s="26"/>
      <c r="E116" s="5"/>
      <c r="F116" s="5"/>
      <c r="G116" s="126"/>
      <c r="I116" s="26"/>
      <c r="K116" s="26"/>
      <c r="M116" s="26"/>
      <c r="N116" s="26"/>
      <c r="O116" s="26"/>
      <c r="P116" s="26"/>
      <c r="T116" s="5"/>
      <c r="X116" s="5"/>
    </row>
    <row r="117" spans="2:24">
      <c r="B117" s="5"/>
      <c r="C117" s="26"/>
      <c r="E117" s="5"/>
      <c r="F117" s="5"/>
      <c r="G117" s="126"/>
      <c r="I117" s="26"/>
      <c r="K117" s="26"/>
      <c r="M117" s="26"/>
      <c r="N117" s="26"/>
      <c r="O117" s="26"/>
      <c r="P117" s="26"/>
      <c r="T117" s="5"/>
      <c r="X117" s="5"/>
    </row>
    <row r="118" spans="2:24">
      <c r="B118" s="5"/>
      <c r="C118" s="26"/>
      <c r="E118" s="5"/>
      <c r="F118" s="5"/>
      <c r="G118" s="126"/>
      <c r="I118" s="26"/>
      <c r="K118" s="26"/>
      <c r="M118" s="26"/>
      <c r="N118" s="26"/>
      <c r="O118" s="26"/>
      <c r="P118" s="26"/>
      <c r="T118" s="5"/>
      <c r="X118" s="5"/>
    </row>
    <row r="119" spans="2:24">
      <c r="B119" s="5"/>
      <c r="C119" s="26"/>
      <c r="E119" s="5"/>
      <c r="F119" s="5"/>
      <c r="G119" s="126"/>
      <c r="I119" s="26"/>
      <c r="K119" s="26"/>
      <c r="M119" s="26"/>
      <c r="N119" s="26"/>
      <c r="O119" s="26"/>
      <c r="P119" s="26"/>
      <c r="T119" s="5"/>
      <c r="X119" s="5"/>
    </row>
    <row r="120" spans="2:24">
      <c r="B120" s="5"/>
      <c r="C120" s="26"/>
      <c r="E120" s="5"/>
      <c r="F120" s="5"/>
      <c r="G120" s="126"/>
      <c r="I120" s="26"/>
      <c r="K120" s="26"/>
      <c r="M120" s="26"/>
      <c r="N120" s="26"/>
      <c r="O120" s="26"/>
      <c r="P120" s="26"/>
      <c r="T120" s="5"/>
      <c r="X120" s="5"/>
    </row>
    <row r="121" spans="2:24">
      <c r="B121" s="5"/>
      <c r="C121" s="26"/>
      <c r="E121" s="5"/>
      <c r="F121" s="5"/>
      <c r="G121" s="126"/>
      <c r="I121" s="26"/>
      <c r="K121" s="26"/>
      <c r="M121" s="26"/>
      <c r="N121" s="26"/>
      <c r="O121" s="26"/>
      <c r="P121" s="26"/>
      <c r="T121" s="5"/>
      <c r="X121" s="5"/>
    </row>
    <row r="122" spans="2:24">
      <c r="B122" s="5"/>
      <c r="C122" s="26"/>
      <c r="E122" s="5"/>
      <c r="F122" s="5"/>
      <c r="G122" s="126"/>
      <c r="I122" s="26"/>
      <c r="K122" s="26"/>
      <c r="M122" s="26"/>
      <c r="N122" s="26"/>
      <c r="O122" s="26"/>
      <c r="P122" s="26"/>
      <c r="T122" s="5"/>
      <c r="X122" s="5"/>
    </row>
    <row r="123" spans="2:24">
      <c r="B123" s="5"/>
      <c r="C123" s="26"/>
      <c r="E123" s="5"/>
      <c r="F123" s="5"/>
      <c r="G123" s="126"/>
      <c r="I123" s="26"/>
      <c r="K123" s="26"/>
      <c r="M123" s="26"/>
      <c r="N123" s="26"/>
      <c r="O123" s="26"/>
      <c r="P123" s="26"/>
      <c r="T123" s="5"/>
      <c r="X123" s="5"/>
    </row>
    <row r="124" spans="2:24">
      <c r="B124" s="5"/>
      <c r="C124" s="26"/>
      <c r="E124" s="5"/>
      <c r="F124" s="5"/>
      <c r="G124" s="126"/>
      <c r="I124" s="26"/>
      <c r="K124" s="26"/>
      <c r="M124" s="26"/>
      <c r="N124" s="26"/>
      <c r="O124" s="26"/>
      <c r="P124" s="26"/>
      <c r="T124" s="5"/>
      <c r="X124" s="5"/>
    </row>
    <row r="125" spans="2:24">
      <c r="B125" s="5"/>
      <c r="C125" s="26"/>
      <c r="E125" s="5"/>
      <c r="F125" s="5"/>
      <c r="G125" s="126"/>
      <c r="I125" s="26"/>
      <c r="K125" s="26"/>
      <c r="M125" s="26"/>
      <c r="N125" s="26"/>
      <c r="O125" s="26"/>
      <c r="P125" s="26"/>
      <c r="T125" s="5"/>
      <c r="X125" s="5"/>
    </row>
    <row r="126" spans="2:24">
      <c r="B126" s="5"/>
      <c r="C126" s="26"/>
      <c r="E126" s="5"/>
      <c r="F126" s="5"/>
      <c r="G126" s="126"/>
      <c r="I126" s="26"/>
      <c r="K126" s="26"/>
      <c r="M126" s="26"/>
      <c r="N126" s="26"/>
      <c r="O126" s="26"/>
      <c r="P126" s="26"/>
      <c r="T126" s="5"/>
      <c r="X126" s="5"/>
    </row>
    <row r="127" spans="2:24">
      <c r="B127" s="5"/>
      <c r="C127" s="26"/>
      <c r="E127" s="5"/>
      <c r="F127" s="5"/>
      <c r="G127" s="126"/>
      <c r="I127" s="26"/>
      <c r="K127" s="26"/>
      <c r="M127" s="26"/>
      <c r="N127" s="26"/>
      <c r="O127" s="26"/>
      <c r="P127" s="26"/>
      <c r="T127" s="5"/>
      <c r="X127" s="5"/>
    </row>
    <row r="128" spans="2:24">
      <c r="B128" s="5"/>
      <c r="C128" s="26"/>
      <c r="E128" s="5"/>
      <c r="F128" s="5"/>
      <c r="G128" s="126"/>
      <c r="I128" s="26"/>
      <c r="K128" s="26"/>
      <c r="M128" s="26"/>
      <c r="N128" s="26"/>
      <c r="O128" s="26"/>
      <c r="P128" s="26"/>
      <c r="T128" s="5"/>
      <c r="X128" s="5"/>
    </row>
    <row r="129" spans="2:24">
      <c r="B129" s="5"/>
      <c r="C129" s="26"/>
      <c r="E129" s="5"/>
      <c r="F129" s="5"/>
      <c r="G129" s="126"/>
      <c r="I129" s="26"/>
      <c r="K129" s="26"/>
      <c r="M129" s="26"/>
      <c r="N129" s="26"/>
      <c r="O129" s="26"/>
      <c r="P129" s="26"/>
      <c r="T129" s="5"/>
      <c r="X129" s="5"/>
    </row>
    <row r="130" spans="2:24">
      <c r="B130" s="5"/>
      <c r="C130" s="26"/>
      <c r="E130" s="5"/>
      <c r="F130" s="5"/>
      <c r="G130" s="126"/>
      <c r="I130" s="26"/>
      <c r="K130" s="26"/>
      <c r="M130" s="26"/>
      <c r="N130" s="26"/>
      <c r="O130" s="26"/>
      <c r="P130" s="26"/>
      <c r="T130" s="5"/>
      <c r="X130" s="5"/>
    </row>
    <row r="131" spans="2:24">
      <c r="B131" s="5"/>
      <c r="C131" s="26"/>
      <c r="E131" s="5"/>
      <c r="F131" s="5"/>
      <c r="G131" s="126"/>
      <c r="I131" s="26"/>
      <c r="K131" s="26"/>
      <c r="M131" s="26"/>
      <c r="N131" s="26"/>
      <c r="O131" s="26"/>
      <c r="P131" s="26"/>
      <c r="T131" s="5"/>
      <c r="X131" s="5"/>
    </row>
    <row r="132" spans="2:24">
      <c r="B132" s="5"/>
      <c r="C132" s="26"/>
      <c r="E132" s="5"/>
      <c r="F132" s="5"/>
      <c r="G132" s="126"/>
      <c r="I132" s="26"/>
      <c r="K132" s="26"/>
      <c r="M132" s="26"/>
      <c r="N132" s="26"/>
      <c r="O132" s="26"/>
      <c r="P132" s="26"/>
      <c r="T132" s="5"/>
      <c r="X132" s="5"/>
    </row>
    <row r="133" spans="2:24">
      <c r="B133" s="5"/>
      <c r="C133" s="26"/>
      <c r="E133" s="5"/>
      <c r="F133" s="5"/>
      <c r="G133" s="126"/>
      <c r="I133" s="26"/>
      <c r="K133" s="26"/>
      <c r="M133" s="26"/>
      <c r="N133" s="26"/>
      <c r="O133" s="26"/>
      <c r="P133" s="26"/>
      <c r="T133" s="5"/>
      <c r="X133" s="5"/>
    </row>
    <row r="134" spans="2:24">
      <c r="B134" s="5"/>
      <c r="C134" s="26"/>
      <c r="E134" s="5"/>
      <c r="F134" s="5"/>
      <c r="G134" s="126"/>
      <c r="I134" s="26"/>
      <c r="K134" s="26"/>
      <c r="M134" s="26"/>
      <c r="N134" s="26"/>
      <c r="O134" s="26"/>
      <c r="P134" s="26"/>
      <c r="T134" s="5"/>
      <c r="X134" s="5"/>
    </row>
    <row r="135" spans="2:24">
      <c r="B135" s="5"/>
      <c r="C135" s="26"/>
      <c r="E135" s="5"/>
      <c r="F135" s="5"/>
      <c r="G135" s="126"/>
      <c r="I135" s="26"/>
      <c r="K135" s="26"/>
      <c r="M135" s="26"/>
      <c r="N135" s="26"/>
      <c r="O135" s="26"/>
      <c r="P135" s="26"/>
      <c r="T135" s="5"/>
      <c r="X135" s="5"/>
    </row>
    <row r="136" spans="2:24">
      <c r="B136" s="5"/>
      <c r="C136" s="26"/>
      <c r="E136" s="5"/>
      <c r="F136" s="5"/>
      <c r="G136" s="126"/>
      <c r="I136" s="26"/>
      <c r="K136" s="26"/>
      <c r="M136" s="26"/>
      <c r="N136" s="26"/>
      <c r="O136" s="26"/>
      <c r="P136" s="26"/>
      <c r="T136" s="5"/>
      <c r="X136" s="5"/>
    </row>
    <row r="137" spans="2:24">
      <c r="B137" s="5"/>
      <c r="C137" s="26"/>
      <c r="E137" s="5"/>
      <c r="F137" s="5"/>
      <c r="G137" s="126"/>
      <c r="I137" s="26"/>
      <c r="K137" s="26"/>
      <c r="M137" s="26"/>
      <c r="N137" s="26"/>
      <c r="O137" s="26"/>
      <c r="P137" s="26"/>
      <c r="T137" s="5"/>
      <c r="X137" s="5"/>
    </row>
    <row r="138" spans="2:24">
      <c r="B138" s="5"/>
      <c r="C138" s="26"/>
      <c r="E138" s="5"/>
      <c r="F138" s="5"/>
      <c r="G138" s="126"/>
      <c r="I138" s="26"/>
      <c r="K138" s="26"/>
      <c r="M138" s="26"/>
      <c r="N138" s="26"/>
      <c r="O138" s="26"/>
      <c r="P138" s="26"/>
      <c r="T138" s="5"/>
      <c r="X138" s="5"/>
    </row>
    <row r="139" spans="2:24">
      <c r="B139" s="5"/>
      <c r="C139" s="26"/>
      <c r="E139" s="5"/>
      <c r="F139" s="5"/>
      <c r="G139" s="126"/>
      <c r="I139" s="26"/>
      <c r="K139" s="26"/>
      <c r="M139" s="26"/>
      <c r="N139" s="26"/>
      <c r="O139" s="26"/>
      <c r="P139" s="26"/>
      <c r="T139" s="5"/>
      <c r="X139" s="5"/>
    </row>
    <row r="140" spans="2:24">
      <c r="B140" s="5"/>
      <c r="C140" s="26"/>
      <c r="E140" s="5"/>
      <c r="F140" s="5"/>
      <c r="G140" s="126"/>
      <c r="I140" s="26"/>
      <c r="K140" s="26"/>
      <c r="M140" s="26"/>
      <c r="N140" s="26"/>
      <c r="O140" s="26"/>
      <c r="P140" s="26"/>
      <c r="T140" s="5"/>
      <c r="X140" s="5"/>
    </row>
    <row r="141" spans="2:24">
      <c r="B141" s="5"/>
      <c r="C141" s="26"/>
      <c r="E141" s="5"/>
      <c r="F141" s="5"/>
      <c r="G141" s="126"/>
      <c r="I141" s="26"/>
      <c r="K141" s="26"/>
      <c r="M141" s="26"/>
      <c r="N141" s="26"/>
      <c r="O141" s="26"/>
      <c r="P141" s="26"/>
      <c r="T141" s="5"/>
      <c r="X141" s="5"/>
    </row>
    <row r="142" spans="2:24">
      <c r="B142" s="5"/>
      <c r="C142" s="26"/>
      <c r="E142" s="5"/>
      <c r="F142" s="5"/>
      <c r="G142" s="126"/>
      <c r="I142" s="26"/>
      <c r="K142" s="26"/>
      <c r="M142" s="26"/>
      <c r="N142" s="26"/>
      <c r="O142" s="26"/>
      <c r="P142" s="26"/>
      <c r="T142" s="5"/>
      <c r="X142" s="5"/>
    </row>
    <row r="143" spans="2:24">
      <c r="B143" s="5"/>
      <c r="C143" s="26"/>
      <c r="E143" s="5"/>
      <c r="F143" s="5"/>
      <c r="G143" s="126"/>
      <c r="I143" s="26"/>
      <c r="K143" s="26"/>
      <c r="M143" s="26"/>
      <c r="N143" s="26"/>
      <c r="O143" s="26"/>
      <c r="P143" s="26"/>
      <c r="T143" s="5"/>
      <c r="X143" s="5"/>
    </row>
    <row r="144" spans="2:24">
      <c r="B144" s="5"/>
      <c r="C144" s="26"/>
      <c r="E144" s="5"/>
      <c r="F144" s="5"/>
      <c r="G144" s="126"/>
      <c r="I144" s="26"/>
      <c r="K144" s="26"/>
      <c r="M144" s="26"/>
      <c r="N144" s="26"/>
      <c r="O144" s="26"/>
      <c r="P144" s="26"/>
      <c r="T144" s="5"/>
      <c r="X144" s="5"/>
    </row>
    <row r="145" spans="2:24">
      <c r="B145" s="5"/>
      <c r="C145" s="26"/>
      <c r="E145" s="5"/>
      <c r="F145" s="5"/>
      <c r="G145" s="126"/>
      <c r="I145" s="26"/>
      <c r="K145" s="26"/>
      <c r="M145" s="26"/>
      <c r="N145" s="26"/>
      <c r="O145" s="26"/>
      <c r="P145" s="26"/>
      <c r="T145" s="5"/>
      <c r="X145" s="5"/>
    </row>
    <row r="146" spans="2:24">
      <c r="B146" s="5"/>
      <c r="C146" s="26"/>
      <c r="E146" s="5"/>
      <c r="F146" s="5"/>
      <c r="G146" s="126"/>
      <c r="I146" s="26"/>
      <c r="K146" s="26"/>
      <c r="M146" s="26"/>
      <c r="N146" s="26"/>
      <c r="O146" s="26"/>
      <c r="P146" s="26"/>
      <c r="T146" s="5"/>
      <c r="X146" s="5"/>
    </row>
    <row r="147" spans="2:24">
      <c r="B147" s="5"/>
      <c r="C147" s="26"/>
      <c r="E147" s="5"/>
      <c r="F147" s="5"/>
      <c r="G147" s="126"/>
      <c r="I147" s="26"/>
      <c r="K147" s="26"/>
      <c r="M147" s="26"/>
      <c r="N147" s="26"/>
      <c r="O147" s="26"/>
      <c r="P147" s="26"/>
      <c r="T147" s="5"/>
      <c r="X147" s="5"/>
    </row>
    <row r="148" spans="2:24">
      <c r="B148" s="5"/>
      <c r="C148" s="26"/>
      <c r="E148" s="5"/>
      <c r="F148" s="5"/>
      <c r="G148" s="126"/>
      <c r="I148" s="26"/>
      <c r="K148" s="26"/>
      <c r="M148" s="26"/>
      <c r="N148" s="26"/>
      <c r="O148" s="26"/>
      <c r="P148" s="26"/>
      <c r="T148" s="5"/>
      <c r="X148" s="5"/>
    </row>
    <row r="149" spans="2:24">
      <c r="B149" s="5"/>
      <c r="C149" s="26"/>
      <c r="E149" s="5"/>
      <c r="F149" s="5"/>
      <c r="G149" s="126"/>
      <c r="I149" s="26"/>
      <c r="K149" s="26"/>
      <c r="M149" s="26"/>
      <c r="N149" s="26"/>
      <c r="O149" s="26"/>
      <c r="P149" s="26"/>
      <c r="T149" s="5"/>
      <c r="X149" s="5"/>
    </row>
    <row r="150" spans="2:24">
      <c r="B150" s="5"/>
      <c r="C150" s="26"/>
      <c r="E150" s="5"/>
      <c r="F150" s="5"/>
      <c r="G150" s="126"/>
      <c r="I150" s="26"/>
      <c r="K150" s="26"/>
      <c r="M150" s="26"/>
      <c r="N150" s="26"/>
      <c r="O150" s="26"/>
      <c r="P150" s="26"/>
      <c r="T150" s="5"/>
      <c r="X150" s="5"/>
    </row>
    <row r="151" spans="2:24">
      <c r="B151" s="5"/>
      <c r="C151" s="26"/>
      <c r="E151" s="5"/>
      <c r="F151" s="5"/>
      <c r="G151" s="126"/>
      <c r="I151" s="26"/>
      <c r="K151" s="26"/>
      <c r="M151" s="26"/>
      <c r="N151" s="26"/>
      <c r="O151" s="26"/>
      <c r="P151" s="26"/>
      <c r="T151" s="5"/>
      <c r="X151" s="5"/>
    </row>
    <row r="152" spans="2:24">
      <c r="B152" s="5"/>
      <c r="C152" s="26"/>
      <c r="E152" s="5"/>
      <c r="F152" s="5"/>
      <c r="G152" s="126"/>
      <c r="I152" s="26"/>
      <c r="K152" s="26"/>
      <c r="M152" s="26"/>
      <c r="N152" s="26"/>
      <c r="O152" s="26"/>
      <c r="P152" s="26"/>
      <c r="T152" s="5"/>
      <c r="X152" s="5"/>
    </row>
    <row r="153" spans="2:24">
      <c r="B153" s="5"/>
      <c r="C153" s="26"/>
      <c r="E153" s="5"/>
      <c r="F153" s="5"/>
      <c r="G153" s="126"/>
      <c r="I153" s="26"/>
      <c r="K153" s="26"/>
      <c r="M153" s="26"/>
      <c r="N153" s="26"/>
      <c r="O153" s="26"/>
      <c r="P153" s="26"/>
      <c r="T153" s="5"/>
      <c r="X153" s="5"/>
    </row>
    <row r="154" spans="2:24">
      <c r="B154" s="5"/>
      <c r="C154" s="26"/>
      <c r="E154" s="5"/>
      <c r="F154" s="5"/>
      <c r="G154" s="126"/>
      <c r="I154" s="26"/>
      <c r="K154" s="26"/>
      <c r="M154" s="26"/>
      <c r="N154" s="26"/>
      <c r="O154" s="26"/>
      <c r="P154" s="26"/>
      <c r="T154" s="5"/>
      <c r="X154" s="5"/>
    </row>
    <row r="155" spans="2:24">
      <c r="B155" s="5"/>
      <c r="C155" s="26"/>
      <c r="E155" s="5"/>
      <c r="F155" s="5"/>
      <c r="G155" s="126"/>
      <c r="I155" s="26"/>
      <c r="K155" s="26"/>
      <c r="M155" s="26"/>
      <c r="N155" s="26"/>
      <c r="O155" s="26"/>
      <c r="P155" s="26"/>
      <c r="T155" s="5"/>
      <c r="X155" s="5"/>
    </row>
    <row r="156" spans="2:24">
      <c r="B156" s="5"/>
      <c r="C156" s="26"/>
      <c r="E156" s="5"/>
      <c r="F156" s="5"/>
      <c r="G156" s="126"/>
      <c r="I156" s="26"/>
      <c r="K156" s="26"/>
      <c r="M156" s="26"/>
      <c r="N156" s="26"/>
      <c r="O156" s="26"/>
      <c r="P156" s="26"/>
      <c r="T156" s="5"/>
      <c r="X156" s="5"/>
    </row>
    <row r="157" spans="2:24">
      <c r="B157" s="5"/>
      <c r="C157" s="26"/>
      <c r="E157" s="5"/>
      <c r="F157" s="5"/>
      <c r="G157" s="126"/>
      <c r="I157" s="26"/>
      <c r="K157" s="26"/>
      <c r="M157" s="26"/>
      <c r="N157" s="26"/>
      <c r="O157" s="26"/>
      <c r="P157" s="26"/>
      <c r="T157" s="5"/>
      <c r="X157" s="5"/>
    </row>
    <row r="158" spans="2:24">
      <c r="B158" s="5"/>
      <c r="C158" s="26"/>
      <c r="E158" s="5"/>
      <c r="F158" s="5"/>
      <c r="G158" s="126"/>
      <c r="I158" s="26"/>
      <c r="K158" s="26"/>
      <c r="M158" s="26"/>
      <c r="N158" s="26"/>
      <c r="O158" s="26"/>
      <c r="P158" s="26"/>
      <c r="T158" s="5"/>
      <c r="X158" s="5"/>
    </row>
    <row r="159" spans="2:24">
      <c r="B159" s="5"/>
      <c r="C159" s="26"/>
      <c r="E159" s="5"/>
      <c r="F159" s="5"/>
      <c r="G159" s="126"/>
      <c r="I159" s="26"/>
      <c r="K159" s="26"/>
      <c r="M159" s="26"/>
      <c r="N159" s="26"/>
      <c r="O159" s="26"/>
      <c r="P159" s="26"/>
      <c r="T159" s="5"/>
      <c r="X159" s="5"/>
    </row>
    <row r="160" spans="2:24">
      <c r="B160" s="5"/>
      <c r="C160" s="26"/>
      <c r="E160" s="5"/>
      <c r="F160" s="5"/>
      <c r="G160" s="126"/>
      <c r="I160" s="26"/>
      <c r="K160" s="26"/>
      <c r="M160" s="26"/>
      <c r="N160" s="26"/>
      <c r="O160" s="26"/>
      <c r="P160" s="26"/>
      <c r="T160" s="5"/>
      <c r="X160" s="5"/>
    </row>
    <row r="161" spans="2:24">
      <c r="B161" s="5"/>
      <c r="C161" s="26"/>
      <c r="E161" s="5"/>
      <c r="F161" s="5"/>
      <c r="G161" s="126"/>
      <c r="I161" s="26"/>
      <c r="K161" s="26"/>
      <c r="M161" s="26"/>
      <c r="N161" s="26"/>
      <c r="O161" s="26"/>
      <c r="P161" s="26"/>
      <c r="T161" s="5"/>
      <c r="X161" s="5"/>
    </row>
    <row r="162" spans="2:24">
      <c r="B162" s="5"/>
      <c r="C162" s="26"/>
      <c r="E162" s="5"/>
      <c r="F162" s="5"/>
      <c r="G162" s="126"/>
      <c r="I162" s="26"/>
      <c r="K162" s="26"/>
      <c r="M162" s="26"/>
      <c r="N162" s="26"/>
      <c r="O162" s="26"/>
      <c r="P162" s="26"/>
      <c r="T162" s="5"/>
      <c r="X162" s="5"/>
    </row>
    <row r="163" spans="2:24">
      <c r="B163" s="5"/>
      <c r="C163" s="26"/>
      <c r="E163" s="5"/>
      <c r="F163" s="5"/>
      <c r="G163" s="126"/>
      <c r="I163" s="26"/>
      <c r="K163" s="26"/>
      <c r="M163" s="26"/>
      <c r="N163" s="26"/>
      <c r="O163" s="26"/>
      <c r="P163" s="26"/>
      <c r="T163" s="5"/>
      <c r="X163" s="5"/>
    </row>
    <row r="164" spans="2:24">
      <c r="B164" s="5"/>
      <c r="C164" s="26"/>
      <c r="E164" s="5"/>
      <c r="F164" s="5"/>
      <c r="G164" s="126"/>
      <c r="I164" s="26"/>
      <c r="K164" s="26"/>
      <c r="M164" s="26"/>
      <c r="N164" s="26"/>
      <c r="O164" s="26"/>
      <c r="P164" s="26"/>
      <c r="T164" s="5"/>
      <c r="X164" s="5"/>
    </row>
    <row r="165" spans="2:24">
      <c r="B165" s="5"/>
      <c r="C165" s="26"/>
      <c r="E165" s="5"/>
      <c r="F165" s="5"/>
      <c r="G165" s="126"/>
      <c r="I165" s="26"/>
      <c r="K165" s="26"/>
      <c r="M165" s="26"/>
      <c r="N165" s="26"/>
      <c r="O165" s="26"/>
      <c r="P165" s="26"/>
      <c r="T165" s="5"/>
      <c r="X165" s="5"/>
    </row>
    <row r="166" spans="2:24">
      <c r="B166" s="5"/>
      <c r="C166" s="26"/>
      <c r="E166" s="5"/>
      <c r="F166" s="5"/>
      <c r="G166" s="126"/>
      <c r="I166" s="26"/>
      <c r="K166" s="26"/>
      <c r="M166" s="26"/>
      <c r="N166" s="26"/>
      <c r="O166" s="26"/>
      <c r="P166" s="26"/>
      <c r="T166" s="5"/>
      <c r="X166" s="5"/>
    </row>
    <row r="167" spans="2:24">
      <c r="B167" s="5"/>
      <c r="C167" s="26"/>
      <c r="E167" s="5"/>
      <c r="F167" s="5"/>
      <c r="G167" s="126"/>
      <c r="I167" s="26"/>
      <c r="K167" s="26"/>
      <c r="M167" s="26"/>
      <c r="N167" s="26"/>
      <c r="O167" s="26"/>
      <c r="P167" s="26"/>
      <c r="T167" s="5"/>
      <c r="X167" s="5"/>
    </row>
    <row r="168" spans="2:24">
      <c r="B168" s="5"/>
      <c r="C168" s="26"/>
      <c r="E168" s="5"/>
      <c r="F168" s="5"/>
      <c r="G168" s="126"/>
      <c r="I168" s="26"/>
      <c r="K168" s="26"/>
      <c r="M168" s="26"/>
      <c r="N168" s="26"/>
      <c r="O168" s="26"/>
      <c r="P168" s="26"/>
      <c r="T168" s="5"/>
      <c r="X168" s="5"/>
    </row>
    <row r="169" spans="2:24">
      <c r="B169" s="5"/>
      <c r="C169" s="26"/>
      <c r="E169" s="5"/>
      <c r="F169" s="5"/>
      <c r="G169" s="126"/>
      <c r="I169" s="26"/>
      <c r="K169" s="26"/>
      <c r="M169" s="26"/>
      <c r="N169" s="26"/>
      <c r="O169" s="26"/>
      <c r="P169" s="26"/>
      <c r="T169" s="5"/>
      <c r="X169" s="5"/>
    </row>
    <row r="170" spans="2:24">
      <c r="B170" s="5"/>
      <c r="C170" s="26"/>
      <c r="E170" s="5"/>
      <c r="F170" s="5"/>
      <c r="G170" s="126"/>
      <c r="I170" s="26"/>
      <c r="K170" s="26"/>
      <c r="M170" s="26"/>
      <c r="N170" s="26"/>
      <c r="O170" s="26"/>
      <c r="P170" s="26"/>
      <c r="T170" s="5"/>
      <c r="X170" s="5"/>
    </row>
    <row r="171" spans="2:24">
      <c r="B171" s="5"/>
      <c r="C171" s="26"/>
      <c r="E171" s="5"/>
      <c r="F171" s="5"/>
      <c r="G171" s="126"/>
      <c r="I171" s="26"/>
      <c r="K171" s="26"/>
      <c r="M171" s="26"/>
      <c r="N171" s="26"/>
      <c r="O171" s="26"/>
      <c r="P171" s="26"/>
      <c r="T171" s="5"/>
      <c r="X171" s="5"/>
    </row>
    <row r="172" spans="2:24">
      <c r="B172" s="5"/>
      <c r="C172" s="26"/>
      <c r="E172" s="5"/>
      <c r="F172" s="5"/>
      <c r="G172" s="126"/>
      <c r="I172" s="26"/>
      <c r="K172" s="26"/>
      <c r="M172" s="26"/>
      <c r="N172" s="26"/>
      <c r="O172" s="26"/>
      <c r="P172" s="26"/>
      <c r="T172" s="5"/>
      <c r="X172" s="5"/>
    </row>
    <row r="173" spans="2:24">
      <c r="B173" s="5"/>
      <c r="C173" s="26"/>
      <c r="E173" s="5"/>
      <c r="F173" s="5"/>
      <c r="G173" s="126"/>
      <c r="I173" s="26"/>
      <c r="K173" s="26"/>
      <c r="M173" s="26"/>
      <c r="N173" s="26"/>
      <c r="O173" s="26"/>
      <c r="P173" s="26"/>
      <c r="T173" s="5"/>
      <c r="X173" s="5"/>
    </row>
    <row r="174" spans="2:24">
      <c r="B174" s="5"/>
      <c r="C174" s="26"/>
      <c r="E174" s="5"/>
      <c r="F174" s="5"/>
      <c r="G174" s="126"/>
      <c r="I174" s="26"/>
      <c r="K174" s="26"/>
      <c r="M174" s="26"/>
      <c r="N174" s="26"/>
      <c r="O174" s="26"/>
      <c r="P174" s="26"/>
      <c r="T174" s="5"/>
      <c r="X174" s="5"/>
    </row>
    <row r="175" spans="2:24">
      <c r="B175" s="5"/>
      <c r="C175" s="26"/>
      <c r="E175" s="5"/>
      <c r="F175" s="5"/>
      <c r="G175" s="126"/>
      <c r="I175" s="26"/>
      <c r="K175" s="26"/>
      <c r="M175" s="26"/>
      <c r="N175" s="26"/>
      <c r="O175" s="26"/>
      <c r="P175" s="26"/>
      <c r="T175" s="5"/>
      <c r="X175" s="5"/>
    </row>
    <row r="176" spans="2:24">
      <c r="B176" s="5"/>
      <c r="C176" s="26"/>
      <c r="E176" s="5"/>
      <c r="F176" s="5"/>
      <c r="G176" s="126"/>
      <c r="I176" s="26"/>
      <c r="K176" s="26"/>
      <c r="M176" s="26"/>
      <c r="N176" s="26"/>
      <c r="O176" s="26"/>
      <c r="P176" s="26"/>
      <c r="T176" s="5"/>
      <c r="X176" s="5"/>
    </row>
    <row r="177" spans="2:24">
      <c r="B177" s="5"/>
      <c r="C177" s="26"/>
      <c r="E177" s="5"/>
      <c r="F177" s="5"/>
      <c r="G177" s="126"/>
      <c r="I177" s="26"/>
      <c r="K177" s="26"/>
      <c r="M177" s="26"/>
      <c r="N177" s="26"/>
      <c r="O177" s="26"/>
      <c r="P177" s="26"/>
      <c r="T177" s="5"/>
      <c r="X177" s="5"/>
    </row>
    <row r="178" spans="2:24">
      <c r="B178" s="5"/>
      <c r="C178" s="26"/>
      <c r="E178" s="5"/>
      <c r="F178" s="5"/>
      <c r="G178" s="126"/>
      <c r="I178" s="26"/>
      <c r="K178" s="26"/>
      <c r="M178" s="26"/>
      <c r="N178" s="26"/>
      <c r="O178" s="26"/>
      <c r="P178" s="26"/>
      <c r="T178" s="5"/>
      <c r="X178" s="5"/>
    </row>
    <row r="179" spans="2:24">
      <c r="B179" s="5"/>
      <c r="C179" s="26"/>
      <c r="E179" s="5"/>
      <c r="F179" s="5"/>
      <c r="G179" s="126"/>
      <c r="I179" s="26"/>
      <c r="K179" s="26"/>
      <c r="M179" s="26"/>
      <c r="N179" s="26"/>
      <c r="O179" s="26"/>
      <c r="P179" s="26"/>
      <c r="T179" s="5"/>
      <c r="X179" s="5"/>
    </row>
    <row r="180" spans="2:24">
      <c r="B180" s="5"/>
      <c r="C180" s="26"/>
      <c r="E180" s="5"/>
      <c r="F180" s="5"/>
      <c r="G180" s="126"/>
      <c r="I180" s="26"/>
      <c r="K180" s="26"/>
      <c r="M180" s="26"/>
      <c r="N180" s="26"/>
      <c r="O180" s="26"/>
      <c r="P180" s="26"/>
      <c r="T180" s="5"/>
      <c r="X180" s="5"/>
    </row>
    <row r="181" spans="2:24">
      <c r="B181" s="5"/>
      <c r="C181" s="26"/>
      <c r="E181" s="5"/>
      <c r="F181" s="5"/>
      <c r="G181" s="126"/>
      <c r="I181" s="26"/>
      <c r="K181" s="26"/>
      <c r="M181" s="26"/>
      <c r="N181" s="26"/>
      <c r="O181" s="26"/>
      <c r="P181" s="26"/>
      <c r="T181" s="5"/>
      <c r="X181" s="5"/>
    </row>
    <row r="182" spans="2:24">
      <c r="B182" s="5"/>
      <c r="C182" s="26"/>
      <c r="E182" s="5"/>
      <c r="F182" s="5"/>
      <c r="G182" s="126"/>
      <c r="I182" s="26"/>
      <c r="K182" s="26"/>
      <c r="M182" s="26"/>
      <c r="N182" s="26"/>
      <c r="O182" s="26"/>
      <c r="P182" s="26"/>
      <c r="T182" s="5"/>
      <c r="X182" s="5"/>
    </row>
    <row r="183" spans="2:24">
      <c r="B183" s="5"/>
      <c r="C183" s="26"/>
      <c r="E183" s="5"/>
      <c r="F183" s="5"/>
      <c r="G183" s="126"/>
      <c r="I183" s="26"/>
      <c r="K183" s="26"/>
      <c r="M183" s="26"/>
      <c r="N183" s="26"/>
      <c r="O183" s="26"/>
      <c r="P183" s="26"/>
      <c r="T183" s="5"/>
      <c r="X183" s="5"/>
    </row>
    <row r="184" spans="2:24">
      <c r="B184" s="5"/>
      <c r="C184" s="26"/>
      <c r="E184" s="5"/>
      <c r="F184" s="5"/>
      <c r="G184" s="126"/>
      <c r="I184" s="26"/>
      <c r="K184" s="26"/>
      <c r="M184" s="26"/>
      <c r="N184" s="26"/>
      <c r="O184" s="26"/>
      <c r="P184" s="26"/>
      <c r="T184" s="5"/>
      <c r="X184" s="5"/>
    </row>
    <row r="185" spans="2:24">
      <c r="B185" s="5"/>
      <c r="C185" s="26"/>
      <c r="E185" s="5"/>
      <c r="F185" s="5"/>
      <c r="G185" s="126"/>
      <c r="I185" s="26"/>
      <c r="K185" s="26"/>
      <c r="M185" s="26"/>
      <c r="N185" s="26"/>
      <c r="O185" s="26"/>
      <c r="P185" s="26"/>
      <c r="T185" s="5"/>
      <c r="X185" s="5"/>
    </row>
    <row r="186" spans="2:24">
      <c r="B186" s="5"/>
      <c r="C186" s="26"/>
      <c r="E186" s="5"/>
      <c r="F186" s="5"/>
      <c r="G186" s="126"/>
      <c r="I186" s="26"/>
      <c r="K186" s="26"/>
      <c r="M186" s="26"/>
      <c r="N186" s="26"/>
      <c r="O186" s="26"/>
      <c r="P186" s="26"/>
      <c r="T186" s="5"/>
      <c r="X186" s="5"/>
    </row>
    <row r="187" spans="2:24">
      <c r="B187" s="5"/>
      <c r="C187" s="26"/>
      <c r="E187" s="5"/>
      <c r="F187" s="5"/>
      <c r="G187" s="126"/>
      <c r="I187" s="26"/>
      <c r="K187" s="26"/>
      <c r="M187" s="26"/>
      <c r="N187" s="26"/>
      <c r="O187" s="26"/>
      <c r="P187" s="26"/>
      <c r="T187" s="5"/>
      <c r="X187" s="5"/>
    </row>
    <row r="188" spans="2:24">
      <c r="B188" s="5"/>
      <c r="C188" s="26"/>
      <c r="E188" s="5"/>
      <c r="F188" s="5"/>
      <c r="G188" s="126"/>
      <c r="I188" s="26"/>
      <c r="K188" s="26"/>
      <c r="M188" s="26"/>
      <c r="N188" s="26"/>
      <c r="O188" s="26"/>
      <c r="P188" s="26"/>
      <c r="T188" s="5"/>
      <c r="X188" s="5"/>
    </row>
    <row r="189" spans="2:24">
      <c r="B189" s="5"/>
      <c r="C189" s="26"/>
      <c r="E189" s="5"/>
      <c r="F189" s="5"/>
      <c r="G189" s="126"/>
      <c r="I189" s="26"/>
      <c r="K189" s="26"/>
      <c r="M189" s="26"/>
      <c r="N189" s="26"/>
      <c r="O189" s="26"/>
      <c r="P189" s="26"/>
      <c r="T189" s="5"/>
      <c r="X189" s="5"/>
    </row>
    <row r="190" spans="2:24">
      <c r="B190" s="5"/>
      <c r="C190" s="26"/>
      <c r="E190" s="5"/>
      <c r="F190" s="5"/>
      <c r="G190" s="126"/>
      <c r="I190" s="26"/>
      <c r="K190" s="26"/>
      <c r="M190" s="26"/>
      <c r="N190" s="26"/>
      <c r="O190" s="26"/>
      <c r="P190" s="26"/>
      <c r="T190" s="5"/>
      <c r="X190" s="5"/>
    </row>
    <row r="191" spans="2:24">
      <c r="B191" s="5"/>
      <c r="C191" s="26"/>
      <c r="E191" s="5"/>
      <c r="F191" s="5"/>
      <c r="G191" s="126"/>
      <c r="I191" s="26"/>
      <c r="K191" s="26"/>
      <c r="M191" s="26"/>
      <c r="N191" s="26"/>
      <c r="O191" s="26"/>
      <c r="P191" s="26"/>
      <c r="T191" s="5"/>
      <c r="X191" s="5"/>
    </row>
    <row r="192" spans="2:24">
      <c r="B192" s="5"/>
      <c r="C192" s="26"/>
      <c r="E192" s="5"/>
      <c r="F192" s="5"/>
      <c r="G192" s="126"/>
      <c r="I192" s="26"/>
      <c r="K192" s="26"/>
      <c r="M192" s="26"/>
      <c r="N192" s="26"/>
      <c r="O192" s="26"/>
      <c r="P192" s="26"/>
      <c r="T192" s="5"/>
      <c r="X192" s="5"/>
    </row>
    <row r="193" spans="2:24">
      <c r="B193" s="5"/>
      <c r="C193" s="26"/>
      <c r="E193" s="5"/>
      <c r="F193" s="5"/>
      <c r="G193" s="126"/>
      <c r="I193" s="26"/>
      <c r="K193" s="26"/>
      <c r="M193" s="26"/>
      <c r="N193" s="26"/>
      <c r="O193" s="26"/>
      <c r="P193" s="26"/>
      <c r="T193" s="5"/>
      <c r="X193" s="5"/>
    </row>
    <row r="194" spans="2:24">
      <c r="B194" s="5"/>
      <c r="C194" s="26"/>
      <c r="E194" s="5"/>
      <c r="F194" s="5"/>
      <c r="G194" s="126"/>
      <c r="I194" s="26"/>
      <c r="K194" s="26"/>
      <c r="M194" s="26"/>
      <c r="N194" s="26"/>
      <c r="O194" s="26"/>
      <c r="P194" s="26"/>
      <c r="T194" s="5"/>
      <c r="X194" s="5"/>
    </row>
    <row r="195" spans="2:24">
      <c r="B195" s="5"/>
      <c r="C195" s="26"/>
      <c r="E195" s="5"/>
      <c r="F195" s="5"/>
      <c r="G195" s="126"/>
      <c r="I195" s="26"/>
      <c r="K195" s="26"/>
      <c r="M195" s="26"/>
      <c r="N195" s="26"/>
      <c r="O195" s="26"/>
      <c r="P195" s="26"/>
      <c r="T195" s="5"/>
      <c r="X195" s="5"/>
    </row>
    <row r="196" spans="2:24">
      <c r="B196" s="5"/>
      <c r="C196" s="26"/>
      <c r="E196" s="5"/>
      <c r="F196" s="5"/>
      <c r="G196" s="126"/>
      <c r="I196" s="26"/>
      <c r="K196" s="26"/>
      <c r="M196" s="26"/>
      <c r="N196" s="26"/>
      <c r="O196" s="26"/>
      <c r="P196" s="26"/>
      <c r="T196" s="5"/>
      <c r="X196" s="5"/>
    </row>
    <row r="197" spans="2:24">
      <c r="B197" s="5"/>
      <c r="C197" s="26"/>
      <c r="E197" s="5"/>
      <c r="F197" s="5"/>
      <c r="G197" s="126"/>
      <c r="I197" s="26"/>
      <c r="K197" s="26"/>
      <c r="M197" s="26"/>
      <c r="N197" s="26"/>
      <c r="O197" s="26"/>
      <c r="P197" s="26"/>
      <c r="T197" s="5"/>
      <c r="X197" s="5"/>
    </row>
    <row r="198" spans="2:24">
      <c r="B198" s="5"/>
      <c r="C198" s="26"/>
      <c r="E198" s="5"/>
      <c r="F198" s="5"/>
      <c r="G198" s="126"/>
      <c r="I198" s="26"/>
      <c r="K198" s="26"/>
      <c r="M198" s="26"/>
      <c r="N198" s="26"/>
      <c r="O198" s="26"/>
      <c r="P198" s="26"/>
      <c r="T198" s="5"/>
      <c r="X198" s="5"/>
    </row>
    <row r="199" spans="2:24">
      <c r="B199" s="5"/>
      <c r="C199" s="26"/>
      <c r="E199" s="5"/>
      <c r="F199" s="5"/>
      <c r="G199" s="126"/>
      <c r="I199" s="26"/>
      <c r="K199" s="26"/>
      <c r="M199" s="26"/>
      <c r="N199" s="26"/>
      <c r="O199" s="26"/>
      <c r="P199" s="26"/>
      <c r="T199" s="5"/>
      <c r="X199" s="5"/>
    </row>
    <row r="200" spans="2:24">
      <c r="B200" s="5"/>
      <c r="C200" s="26"/>
      <c r="E200" s="5"/>
      <c r="F200" s="5"/>
      <c r="G200" s="126"/>
      <c r="I200" s="26"/>
      <c r="K200" s="26"/>
      <c r="M200" s="26"/>
      <c r="N200" s="26"/>
      <c r="O200" s="26"/>
      <c r="P200" s="26"/>
      <c r="T200" s="5"/>
      <c r="X200" s="5"/>
    </row>
    <row r="201" spans="2:24">
      <c r="B201" s="5"/>
      <c r="C201" s="26"/>
      <c r="E201" s="5"/>
      <c r="F201" s="5"/>
      <c r="G201" s="126"/>
      <c r="I201" s="26"/>
      <c r="K201" s="26"/>
      <c r="M201" s="26"/>
      <c r="N201" s="26"/>
      <c r="O201" s="26"/>
      <c r="P201" s="26"/>
      <c r="T201" s="5"/>
      <c r="X201" s="5"/>
    </row>
    <row r="202" spans="2:24">
      <c r="B202" s="5"/>
      <c r="C202" s="26"/>
      <c r="E202" s="5"/>
      <c r="F202" s="5"/>
      <c r="G202" s="126"/>
      <c r="I202" s="26"/>
      <c r="K202" s="26"/>
      <c r="M202" s="26"/>
      <c r="N202" s="26"/>
      <c r="O202" s="26"/>
      <c r="P202" s="26"/>
      <c r="T202" s="5"/>
      <c r="X202" s="5"/>
    </row>
    <row r="203" spans="2:24">
      <c r="B203" s="5"/>
      <c r="C203" s="26"/>
      <c r="E203" s="5"/>
      <c r="F203" s="5"/>
      <c r="G203" s="126"/>
      <c r="I203" s="26"/>
      <c r="K203" s="26"/>
      <c r="M203" s="26"/>
      <c r="N203" s="26"/>
      <c r="O203" s="26"/>
      <c r="P203" s="26"/>
      <c r="T203" s="5"/>
      <c r="X203" s="5"/>
    </row>
    <row r="204" spans="2:24">
      <c r="B204" s="5"/>
      <c r="C204" s="26"/>
      <c r="E204" s="5"/>
      <c r="F204" s="5"/>
      <c r="G204" s="126"/>
      <c r="I204" s="26"/>
      <c r="K204" s="26"/>
      <c r="M204" s="26"/>
      <c r="N204" s="26"/>
      <c r="O204" s="26"/>
      <c r="P204" s="26"/>
      <c r="T204" s="5"/>
      <c r="X204" s="5"/>
    </row>
    <row r="205" spans="2:24">
      <c r="B205" s="5"/>
      <c r="C205" s="26"/>
      <c r="E205" s="5"/>
      <c r="F205" s="5"/>
      <c r="G205" s="126"/>
      <c r="I205" s="26"/>
      <c r="K205" s="26"/>
      <c r="M205" s="26"/>
      <c r="N205" s="26"/>
      <c r="O205" s="26"/>
      <c r="P205" s="26"/>
      <c r="T205" s="5"/>
      <c r="X205" s="5"/>
    </row>
    <row r="206" spans="2:24">
      <c r="B206" s="5"/>
      <c r="C206" s="26"/>
      <c r="E206" s="5"/>
      <c r="F206" s="5"/>
      <c r="G206" s="126"/>
      <c r="I206" s="26"/>
      <c r="K206" s="26"/>
      <c r="M206" s="26"/>
      <c r="N206" s="26"/>
      <c r="O206" s="26"/>
      <c r="P206" s="26"/>
      <c r="T206" s="5"/>
      <c r="X206" s="5"/>
    </row>
    <row r="207" spans="2:24">
      <c r="B207" s="5"/>
      <c r="C207" s="26"/>
      <c r="E207" s="5"/>
      <c r="F207" s="5"/>
      <c r="G207" s="126"/>
      <c r="I207" s="26"/>
      <c r="K207" s="26"/>
      <c r="M207" s="26"/>
      <c r="N207" s="26"/>
      <c r="O207" s="26"/>
      <c r="P207" s="26"/>
      <c r="T207" s="5"/>
      <c r="X207" s="5"/>
    </row>
    <row r="208" spans="2:24">
      <c r="B208" s="5"/>
      <c r="C208" s="26"/>
      <c r="E208" s="5"/>
      <c r="F208" s="5"/>
      <c r="G208" s="126"/>
      <c r="I208" s="26"/>
      <c r="K208" s="26"/>
      <c r="M208" s="26"/>
      <c r="N208" s="26"/>
      <c r="O208" s="26"/>
      <c r="P208" s="26"/>
      <c r="T208" s="5"/>
      <c r="X208" s="5"/>
    </row>
    <row r="209" spans="2:24">
      <c r="B209" s="5"/>
      <c r="C209" s="26"/>
      <c r="E209" s="5"/>
      <c r="F209" s="5"/>
      <c r="G209" s="126"/>
      <c r="I209" s="26"/>
      <c r="K209" s="26"/>
      <c r="M209" s="26"/>
      <c r="N209" s="26"/>
      <c r="O209" s="26"/>
      <c r="P209" s="26"/>
      <c r="T209" s="5"/>
      <c r="X209" s="5"/>
    </row>
    <row r="210" spans="2:24">
      <c r="B210" s="5"/>
      <c r="C210" s="26"/>
      <c r="E210" s="5"/>
      <c r="F210" s="5"/>
      <c r="G210" s="126"/>
      <c r="I210" s="26"/>
      <c r="K210" s="26"/>
      <c r="M210" s="26"/>
      <c r="N210" s="26"/>
      <c r="O210" s="26"/>
      <c r="P210" s="26"/>
      <c r="T210" s="5"/>
      <c r="X210" s="5"/>
    </row>
    <row r="211" spans="2:24">
      <c r="B211" s="5"/>
      <c r="C211" s="26"/>
      <c r="E211" s="5"/>
      <c r="F211" s="5"/>
      <c r="G211" s="126"/>
      <c r="I211" s="26"/>
      <c r="K211" s="26"/>
      <c r="M211" s="26"/>
      <c r="N211" s="26"/>
      <c r="O211" s="26"/>
      <c r="P211" s="26"/>
      <c r="T211" s="5"/>
      <c r="X211" s="5"/>
    </row>
    <row r="212" spans="2:24">
      <c r="B212" s="5"/>
      <c r="C212" s="26"/>
      <c r="E212" s="5"/>
      <c r="F212" s="5"/>
      <c r="G212" s="126"/>
      <c r="I212" s="26"/>
      <c r="K212" s="26"/>
      <c r="M212" s="26"/>
      <c r="N212" s="26"/>
      <c r="O212" s="26"/>
      <c r="P212" s="26"/>
      <c r="T212" s="5"/>
      <c r="X212" s="5"/>
    </row>
    <row r="213" spans="2:24">
      <c r="B213" s="5"/>
      <c r="C213" s="26"/>
      <c r="E213" s="5"/>
      <c r="F213" s="5"/>
      <c r="G213" s="126"/>
      <c r="I213" s="26"/>
      <c r="K213" s="26"/>
      <c r="M213" s="26"/>
      <c r="N213" s="26"/>
      <c r="O213" s="26"/>
      <c r="P213" s="26"/>
      <c r="T213" s="5"/>
      <c r="X213" s="5"/>
    </row>
    <row r="214" spans="2:24">
      <c r="B214" s="5"/>
      <c r="C214" s="26"/>
      <c r="E214" s="5"/>
      <c r="F214" s="5"/>
      <c r="G214" s="126"/>
      <c r="I214" s="26"/>
      <c r="K214" s="26"/>
      <c r="M214" s="26"/>
      <c r="N214" s="26"/>
      <c r="O214" s="26"/>
      <c r="P214" s="26"/>
      <c r="T214" s="5"/>
      <c r="X214" s="5"/>
    </row>
    <row r="215" spans="2:24">
      <c r="B215" s="5"/>
      <c r="C215" s="26"/>
      <c r="E215" s="5"/>
      <c r="F215" s="5"/>
      <c r="G215" s="126"/>
      <c r="I215" s="26"/>
      <c r="K215" s="26"/>
      <c r="M215" s="26"/>
      <c r="N215" s="26"/>
      <c r="O215" s="26"/>
      <c r="P215" s="26"/>
      <c r="T215" s="5"/>
      <c r="X215" s="5"/>
    </row>
    <row r="216" spans="2:24">
      <c r="B216" s="5"/>
      <c r="C216" s="26"/>
      <c r="E216" s="5"/>
      <c r="F216" s="5"/>
      <c r="G216" s="126"/>
      <c r="I216" s="26"/>
      <c r="K216" s="26"/>
      <c r="M216" s="26"/>
      <c r="N216" s="26"/>
      <c r="O216" s="26"/>
      <c r="P216" s="26"/>
      <c r="T216" s="5"/>
      <c r="X216" s="5"/>
    </row>
    <row r="217" spans="2:24">
      <c r="B217" s="5"/>
      <c r="C217" s="26"/>
      <c r="E217" s="5"/>
      <c r="F217" s="5"/>
      <c r="G217" s="126"/>
      <c r="I217" s="26"/>
      <c r="K217" s="26"/>
      <c r="M217" s="26"/>
      <c r="N217" s="26"/>
      <c r="O217" s="26"/>
      <c r="P217" s="26"/>
      <c r="T217" s="5"/>
      <c r="X217" s="5"/>
    </row>
    <row r="218" spans="2:24">
      <c r="B218" s="5"/>
      <c r="C218" s="26"/>
      <c r="E218" s="5"/>
      <c r="F218" s="5"/>
      <c r="G218" s="126"/>
      <c r="I218" s="26"/>
      <c r="K218" s="26"/>
      <c r="M218" s="26"/>
      <c r="N218" s="26"/>
      <c r="O218" s="26"/>
      <c r="P218" s="26"/>
      <c r="T218" s="5"/>
      <c r="X218" s="5"/>
    </row>
    <row r="219" spans="2:24">
      <c r="B219" s="5"/>
      <c r="C219" s="26"/>
      <c r="E219" s="5"/>
      <c r="F219" s="5"/>
      <c r="G219" s="126"/>
      <c r="I219" s="26"/>
      <c r="K219" s="26"/>
      <c r="M219" s="26"/>
      <c r="N219" s="26"/>
      <c r="O219" s="26"/>
      <c r="P219" s="26"/>
      <c r="T219" s="5"/>
      <c r="X219" s="5"/>
    </row>
    <row r="220" spans="2:24">
      <c r="B220" s="5"/>
      <c r="C220" s="26"/>
      <c r="E220" s="5"/>
      <c r="F220" s="5"/>
      <c r="G220" s="126"/>
      <c r="I220" s="26"/>
      <c r="K220" s="26"/>
      <c r="M220" s="26"/>
      <c r="N220" s="26"/>
      <c r="O220" s="26"/>
      <c r="P220" s="26"/>
      <c r="T220" s="5"/>
      <c r="X220" s="5"/>
    </row>
    <row r="221" spans="2:24">
      <c r="B221" s="5"/>
      <c r="C221" s="26"/>
      <c r="E221" s="5"/>
      <c r="F221" s="5"/>
      <c r="G221" s="126"/>
      <c r="I221" s="26"/>
      <c r="K221" s="26"/>
      <c r="M221" s="26"/>
      <c r="N221" s="26"/>
      <c r="O221" s="26"/>
      <c r="P221" s="26"/>
      <c r="T221" s="5"/>
      <c r="X221" s="5"/>
    </row>
    <row r="222" spans="2:24">
      <c r="B222" s="5"/>
      <c r="C222" s="26"/>
      <c r="E222" s="5"/>
      <c r="F222" s="5"/>
      <c r="G222" s="126"/>
      <c r="I222" s="26"/>
      <c r="K222" s="26"/>
      <c r="M222" s="26"/>
      <c r="N222" s="26"/>
      <c r="O222" s="26"/>
      <c r="P222" s="26"/>
      <c r="T222" s="5"/>
      <c r="X222" s="5"/>
    </row>
    <row r="223" spans="2:24">
      <c r="B223" s="5"/>
      <c r="C223" s="26"/>
      <c r="E223" s="5"/>
      <c r="F223" s="5"/>
      <c r="G223" s="126"/>
      <c r="I223" s="26"/>
      <c r="K223" s="26"/>
      <c r="M223" s="26"/>
      <c r="N223" s="26"/>
      <c r="O223" s="26"/>
      <c r="P223" s="26"/>
      <c r="T223" s="5"/>
      <c r="X223" s="5"/>
    </row>
    <row r="224" spans="2:24">
      <c r="B224" s="5"/>
      <c r="C224" s="26"/>
      <c r="E224" s="5"/>
      <c r="F224" s="5"/>
      <c r="G224" s="126"/>
      <c r="I224" s="26"/>
      <c r="K224" s="26"/>
      <c r="M224" s="26"/>
      <c r="N224" s="26"/>
      <c r="O224" s="26"/>
      <c r="P224" s="26"/>
      <c r="T224" s="5"/>
      <c r="X224" s="5"/>
    </row>
    <row r="225" spans="2:24">
      <c r="B225" s="5"/>
      <c r="C225" s="26"/>
      <c r="E225" s="5"/>
      <c r="F225" s="5"/>
      <c r="G225" s="126"/>
      <c r="I225" s="26"/>
      <c r="K225" s="26"/>
      <c r="M225" s="26"/>
      <c r="N225" s="26"/>
      <c r="O225" s="26"/>
      <c r="P225" s="26"/>
      <c r="T225" s="5"/>
      <c r="X225" s="5"/>
    </row>
    <row r="226" spans="2:24">
      <c r="B226" s="5"/>
      <c r="C226" s="26"/>
      <c r="E226" s="5"/>
      <c r="F226" s="5"/>
      <c r="G226" s="126"/>
      <c r="I226" s="26"/>
      <c r="K226" s="26"/>
      <c r="M226" s="26"/>
      <c r="N226" s="26"/>
      <c r="O226" s="26"/>
      <c r="P226" s="26"/>
      <c r="T226" s="5"/>
      <c r="X226" s="5"/>
    </row>
    <row r="227" spans="2:24">
      <c r="B227" s="5"/>
      <c r="C227" s="26"/>
      <c r="E227" s="5"/>
      <c r="F227" s="5"/>
      <c r="G227" s="126"/>
      <c r="I227" s="26"/>
      <c r="K227" s="26"/>
      <c r="M227" s="26"/>
      <c r="N227" s="26"/>
      <c r="O227" s="26"/>
      <c r="P227" s="26"/>
      <c r="T227" s="5"/>
      <c r="X227" s="5"/>
    </row>
    <row r="228" spans="2:24">
      <c r="B228" s="5"/>
      <c r="C228" s="26"/>
      <c r="E228" s="5"/>
      <c r="F228" s="5"/>
      <c r="G228" s="126"/>
      <c r="I228" s="26"/>
      <c r="K228" s="26"/>
      <c r="M228" s="26"/>
      <c r="N228" s="26"/>
      <c r="O228" s="26"/>
      <c r="P228" s="26"/>
      <c r="T228" s="5"/>
      <c r="X228" s="5"/>
    </row>
    <row r="229" spans="2:24">
      <c r="B229" s="5"/>
      <c r="C229" s="26"/>
      <c r="E229" s="5"/>
      <c r="F229" s="5"/>
      <c r="G229" s="126"/>
      <c r="I229" s="26"/>
      <c r="K229" s="26"/>
      <c r="M229" s="26"/>
      <c r="N229" s="26"/>
      <c r="O229" s="26"/>
      <c r="P229" s="26"/>
      <c r="T229" s="5"/>
      <c r="X229" s="5"/>
    </row>
    <row r="230" spans="2:24">
      <c r="B230" s="5"/>
      <c r="C230" s="26"/>
      <c r="E230" s="5"/>
      <c r="F230" s="5"/>
      <c r="G230" s="126"/>
      <c r="I230" s="26"/>
      <c r="K230" s="26"/>
      <c r="M230" s="26"/>
      <c r="N230" s="26"/>
      <c r="O230" s="26"/>
      <c r="P230" s="26"/>
      <c r="T230" s="5"/>
      <c r="X230" s="5"/>
    </row>
    <row r="231" spans="2:24">
      <c r="B231" s="5"/>
      <c r="C231" s="26"/>
      <c r="E231" s="5"/>
      <c r="F231" s="5"/>
      <c r="G231" s="126"/>
      <c r="I231" s="26"/>
      <c r="K231" s="26"/>
      <c r="M231" s="26"/>
      <c r="N231" s="26"/>
      <c r="O231" s="26"/>
      <c r="P231" s="26"/>
      <c r="T231" s="5"/>
      <c r="X231" s="5"/>
    </row>
    <row r="232" spans="2:24">
      <c r="B232" s="5"/>
      <c r="C232" s="26"/>
      <c r="E232" s="5"/>
      <c r="F232" s="5"/>
      <c r="G232" s="126"/>
      <c r="I232" s="26"/>
      <c r="K232" s="26"/>
      <c r="M232" s="26"/>
      <c r="N232" s="26"/>
      <c r="O232" s="26"/>
      <c r="P232" s="26"/>
      <c r="T232" s="5"/>
      <c r="X232" s="5"/>
    </row>
    <row r="233" spans="2:24">
      <c r="B233" s="5"/>
      <c r="C233" s="26"/>
      <c r="E233" s="5"/>
      <c r="F233" s="5"/>
      <c r="G233" s="126"/>
      <c r="I233" s="26"/>
      <c r="K233" s="26"/>
      <c r="M233" s="26"/>
      <c r="N233" s="26"/>
      <c r="O233" s="26"/>
      <c r="P233" s="26"/>
      <c r="T233" s="5"/>
      <c r="X233" s="5"/>
    </row>
    <row r="234" spans="2:24">
      <c r="B234" s="5"/>
      <c r="C234" s="26"/>
      <c r="E234" s="5"/>
      <c r="F234" s="5"/>
      <c r="G234" s="126"/>
      <c r="I234" s="26"/>
      <c r="K234" s="26"/>
      <c r="M234" s="26"/>
      <c r="N234" s="26"/>
      <c r="O234" s="26"/>
      <c r="P234" s="26"/>
      <c r="T234" s="5"/>
      <c r="X234" s="5"/>
    </row>
    <row r="235" spans="2:24">
      <c r="B235" s="5"/>
      <c r="C235" s="26"/>
      <c r="E235" s="5"/>
      <c r="F235" s="5"/>
      <c r="G235" s="126"/>
      <c r="I235" s="26"/>
      <c r="K235" s="26"/>
      <c r="M235" s="26"/>
      <c r="N235" s="26"/>
      <c r="O235" s="26"/>
      <c r="P235" s="26"/>
      <c r="T235" s="5"/>
      <c r="X235" s="5"/>
    </row>
    <row r="236" spans="2:24">
      <c r="B236" s="5"/>
      <c r="C236" s="26"/>
      <c r="E236" s="5"/>
      <c r="F236" s="5"/>
      <c r="G236" s="126"/>
      <c r="I236" s="26"/>
      <c r="K236" s="26"/>
      <c r="M236" s="26"/>
      <c r="N236" s="26"/>
      <c r="O236" s="26"/>
      <c r="P236" s="26"/>
      <c r="T236" s="5"/>
      <c r="X236" s="5"/>
    </row>
    <row r="237" spans="2:24">
      <c r="B237" s="5"/>
      <c r="C237" s="26"/>
      <c r="E237" s="5"/>
      <c r="F237" s="5"/>
      <c r="G237" s="126"/>
      <c r="I237" s="26"/>
      <c r="K237" s="26"/>
      <c r="M237" s="26"/>
      <c r="N237" s="26"/>
      <c r="O237" s="26"/>
      <c r="P237" s="26"/>
      <c r="T237" s="5"/>
      <c r="X237" s="5"/>
    </row>
    <row r="238" spans="2:24">
      <c r="B238" s="5"/>
      <c r="C238" s="26"/>
      <c r="E238" s="5"/>
      <c r="F238" s="5"/>
      <c r="G238" s="126"/>
      <c r="I238" s="26"/>
      <c r="K238" s="26"/>
      <c r="M238" s="26"/>
      <c r="N238" s="26"/>
      <c r="O238" s="26"/>
      <c r="P238" s="26"/>
      <c r="T238" s="5"/>
      <c r="X238" s="5"/>
    </row>
    <row r="239" spans="2:24">
      <c r="B239" s="5"/>
      <c r="C239" s="26"/>
      <c r="E239" s="5"/>
      <c r="F239" s="5"/>
      <c r="G239" s="126"/>
      <c r="I239" s="26"/>
      <c r="K239" s="26"/>
      <c r="M239" s="26"/>
      <c r="N239" s="26"/>
      <c r="O239" s="26"/>
      <c r="P239" s="26"/>
      <c r="T239" s="5"/>
      <c r="X239" s="5"/>
    </row>
    <row r="240" spans="2:24">
      <c r="B240" s="5"/>
      <c r="C240" s="26"/>
      <c r="E240" s="5"/>
      <c r="F240" s="5"/>
      <c r="G240" s="126"/>
      <c r="I240" s="26"/>
      <c r="K240" s="26"/>
      <c r="M240" s="26"/>
      <c r="N240" s="26"/>
      <c r="O240" s="26"/>
      <c r="P240" s="26"/>
      <c r="T240" s="5"/>
      <c r="X240" s="5"/>
    </row>
    <row r="241" spans="2:24">
      <c r="B241" s="5"/>
      <c r="C241" s="26"/>
      <c r="E241" s="5"/>
      <c r="F241" s="5"/>
      <c r="G241" s="126"/>
      <c r="I241" s="26"/>
      <c r="K241" s="26"/>
      <c r="M241" s="26"/>
      <c r="N241" s="26"/>
      <c r="O241" s="26"/>
      <c r="P241" s="26"/>
      <c r="T241" s="5"/>
      <c r="X241" s="5"/>
    </row>
    <row r="242" spans="2:24">
      <c r="B242" s="5"/>
      <c r="C242" s="26"/>
      <c r="E242" s="5"/>
      <c r="F242" s="5"/>
      <c r="G242" s="126"/>
      <c r="I242" s="26"/>
      <c r="K242" s="26"/>
      <c r="M242" s="26"/>
      <c r="N242" s="26"/>
      <c r="O242" s="26"/>
      <c r="P242" s="26"/>
      <c r="T242" s="5"/>
      <c r="X242" s="5"/>
    </row>
    <row r="243" spans="2:24">
      <c r="B243" s="5"/>
      <c r="C243" s="26"/>
      <c r="E243" s="5"/>
      <c r="F243" s="5"/>
      <c r="G243" s="126"/>
      <c r="I243" s="26"/>
      <c r="K243" s="26"/>
      <c r="M243" s="26"/>
      <c r="N243" s="26"/>
      <c r="O243" s="26"/>
      <c r="P243" s="26"/>
      <c r="T243" s="5"/>
      <c r="X243" s="5"/>
    </row>
    <row r="244" spans="2:24">
      <c r="B244" s="5"/>
      <c r="C244" s="26"/>
      <c r="E244" s="5"/>
      <c r="F244" s="5"/>
      <c r="G244" s="126"/>
      <c r="I244" s="26"/>
      <c r="K244" s="26"/>
      <c r="M244" s="26"/>
      <c r="N244" s="26"/>
      <c r="O244" s="26"/>
      <c r="P244" s="26"/>
      <c r="T244" s="5"/>
      <c r="X244" s="5"/>
    </row>
    <row r="245" spans="2:24">
      <c r="B245" s="5"/>
      <c r="C245" s="26"/>
      <c r="E245" s="5"/>
      <c r="F245" s="5"/>
      <c r="G245" s="126"/>
      <c r="I245" s="26"/>
      <c r="K245" s="26"/>
      <c r="M245" s="26"/>
      <c r="N245" s="26"/>
      <c r="O245" s="26"/>
      <c r="P245" s="26"/>
      <c r="T245" s="5"/>
      <c r="X245" s="5"/>
    </row>
    <row r="246" spans="2:24">
      <c r="B246" s="5"/>
      <c r="C246" s="26"/>
      <c r="E246" s="5"/>
      <c r="F246" s="5"/>
      <c r="G246" s="126"/>
      <c r="I246" s="26"/>
      <c r="K246" s="26"/>
      <c r="M246" s="26"/>
      <c r="N246" s="26"/>
      <c r="O246" s="26"/>
      <c r="P246" s="26"/>
      <c r="T246" s="5"/>
      <c r="X246" s="5"/>
    </row>
    <row r="247" spans="2:24">
      <c r="B247" s="5"/>
      <c r="C247" s="26"/>
      <c r="E247" s="5"/>
      <c r="F247" s="5"/>
      <c r="G247" s="126"/>
      <c r="I247" s="26"/>
      <c r="K247" s="26"/>
      <c r="M247" s="26"/>
      <c r="N247" s="26"/>
      <c r="O247" s="26"/>
      <c r="P247" s="26"/>
      <c r="T247" s="5"/>
      <c r="X247" s="5"/>
    </row>
    <row r="248" spans="2:24">
      <c r="B248" s="5"/>
      <c r="C248" s="26"/>
      <c r="E248" s="5"/>
      <c r="F248" s="5"/>
      <c r="G248" s="126"/>
      <c r="I248" s="26"/>
      <c r="K248" s="26"/>
      <c r="M248" s="26"/>
      <c r="N248" s="26"/>
      <c r="O248" s="26"/>
      <c r="P248" s="26"/>
      <c r="T248" s="5"/>
      <c r="X248" s="5"/>
    </row>
    <row r="249" spans="2:24">
      <c r="B249" s="5"/>
      <c r="C249" s="26"/>
      <c r="E249" s="5"/>
      <c r="F249" s="5"/>
      <c r="G249" s="126"/>
      <c r="I249" s="26"/>
      <c r="K249" s="26"/>
      <c r="M249" s="26"/>
      <c r="N249" s="26"/>
      <c r="O249" s="26"/>
      <c r="P249" s="26"/>
      <c r="T249" s="5"/>
      <c r="X249" s="5"/>
    </row>
    <row r="250" spans="2:24">
      <c r="B250" s="5"/>
      <c r="C250" s="26"/>
      <c r="E250" s="5"/>
      <c r="F250" s="5"/>
      <c r="G250" s="126"/>
      <c r="I250" s="26"/>
      <c r="K250" s="26"/>
      <c r="M250" s="26"/>
      <c r="N250" s="26"/>
      <c r="O250" s="26"/>
      <c r="P250" s="26"/>
      <c r="T250" s="5"/>
      <c r="X250" s="5"/>
    </row>
    <row r="251" spans="2:24">
      <c r="B251" s="5"/>
      <c r="C251" s="26"/>
      <c r="E251" s="5"/>
      <c r="F251" s="5"/>
      <c r="G251" s="126"/>
      <c r="I251" s="26"/>
      <c r="K251" s="26"/>
      <c r="M251" s="26"/>
      <c r="N251" s="26"/>
      <c r="O251" s="26"/>
      <c r="P251" s="26"/>
      <c r="T251" s="5"/>
      <c r="X251" s="5"/>
    </row>
    <row r="252" spans="2:24">
      <c r="B252" s="5"/>
      <c r="C252" s="26"/>
      <c r="E252" s="5"/>
      <c r="F252" s="5"/>
      <c r="G252" s="126"/>
      <c r="I252" s="26"/>
      <c r="K252" s="26"/>
      <c r="M252" s="26"/>
      <c r="N252" s="26"/>
      <c r="O252" s="26"/>
      <c r="P252" s="26"/>
      <c r="T252" s="5"/>
      <c r="X252" s="5"/>
    </row>
    <row r="253" spans="2:24">
      <c r="B253" s="5"/>
      <c r="C253" s="26"/>
      <c r="E253" s="5"/>
      <c r="F253" s="5"/>
      <c r="G253" s="126"/>
      <c r="I253" s="26"/>
      <c r="K253" s="26"/>
      <c r="M253" s="26"/>
      <c r="N253" s="26"/>
      <c r="O253" s="26"/>
      <c r="P253" s="26"/>
      <c r="T253" s="5"/>
      <c r="X253" s="5"/>
    </row>
    <row r="254" spans="2:24">
      <c r="B254" s="5"/>
      <c r="C254" s="26"/>
      <c r="E254" s="5"/>
      <c r="F254" s="5"/>
      <c r="G254" s="126"/>
      <c r="I254" s="26"/>
      <c r="K254" s="26"/>
      <c r="M254" s="26"/>
      <c r="N254" s="26"/>
      <c r="O254" s="26"/>
      <c r="P254" s="26"/>
      <c r="T254" s="5"/>
      <c r="X254" s="5"/>
    </row>
    <row r="255" spans="2:24">
      <c r="B255" s="5"/>
      <c r="C255" s="26"/>
      <c r="E255" s="5"/>
      <c r="F255" s="5"/>
      <c r="G255" s="126"/>
      <c r="I255" s="26"/>
      <c r="K255" s="26"/>
      <c r="M255" s="26"/>
      <c r="N255" s="26"/>
      <c r="O255" s="26"/>
      <c r="P255" s="26"/>
      <c r="T255" s="5"/>
      <c r="X255" s="5"/>
    </row>
    <row r="256" spans="2:24">
      <c r="B256" s="5"/>
      <c r="C256" s="26"/>
      <c r="E256" s="5"/>
      <c r="F256" s="5"/>
      <c r="G256" s="126"/>
      <c r="I256" s="26"/>
      <c r="K256" s="26"/>
      <c r="M256" s="26"/>
      <c r="N256" s="26"/>
      <c r="O256" s="26"/>
      <c r="P256" s="26"/>
      <c r="T256" s="5"/>
      <c r="X256" s="5"/>
    </row>
    <row r="257" spans="2:24">
      <c r="B257" s="5"/>
      <c r="C257" s="26"/>
      <c r="E257" s="5"/>
      <c r="F257" s="5"/>
      <c r="G257" s="126"/>
      <c r="I257" s="26"/>
      <c r="K257" s="26"/>
      <c r="M257" s="26"/>
      <c r="N257" s="26"/>
      <c r="O257" s="26"/>
      <c r="P257" s="26"/>
      <c r="T257" s="5"/>
      <c r="X257" s="5"/>
    </row>
    <row r="258" spans="2:24">
      <c r="B258" s="5"/>
      <c r="C258" s="26"/>
      <c r="E258" s="5"/>
      <c r="F258" s="5"/>
      <c r="G258" s="126"/>
      <c r="I258" s="26"/>
      <c r="K258" s="26"/>
      <c r="M258" s="26"/>
      <c r="N258" s="26"/>
      <c r="O258" s="26"/>
      <c r="P258" s="26"/>
      <c r="T258" s="5"/>
      <c r="X258" s="5"/>
    </row>
    <row r="259" spans="2:24">
      <c r="B259" s="5"/>
      <c r="C259" s="26"/>
      <c r="E259" s="5"/>
      <c r="F259" s="5"/>
      <c r="G259" s="126"/>
      <c r="I259" s="26"/>
      <c r="K259" s="26"/>
      <c r="M259" s="26"/>
      <c r="N259" s="26"/>
      <c r="O259" s="26"/>
      <c r="P259" s="26"/>
      <c r="T259" s="5"/>
      <c r="X259" s="5"/>
    </row>
    <row r="260" spans="2:24">
      <c r="B260" s="5"/>
      <c r="C260" s="26"/>
      <c r="E260" s="5"/>
      <c r="F260" s="5"/>
      <c r="G260" s="126"/>
      <c r="I260" s="26"/>
      <c r="K260" s="26"/>
      <c r="M260" s="26"/>
      <c r="N260" s="26"/>
      <c r="O260" s="26"/>
      <c r="P260" s="26"/>
      <c r="T260" s="5"/>
      <c r="X260" s="5"/>
    </row>
    <row r="261" spans="2:24">
      <c r="B261" s="5"/>
      <c r="C261" s="26"/>
      <c r="E261" s="5"/>
      <c r="F261" s="5"/>
      <c r="G261" s="126"/>
      <c r="I261" s="26"/>
      <c r="K261" s="26"/>
      <c r="M261" s="26"/>
      <c r="N261" s="26"/>
      <c r="O261" s="26"/>
      <c r="P261" s="26"/>
      <c r="T261" s="5"/>
      <c r="X261" s="5"/>
    </row>
    <row r="262" spans="2:24">
      <c r="B262" s="5"/>
      <c r="C262" s="26"/>
      <c r="E262" s="5"/>
      <c r="F262" s="5"/>
      <c r="G262" s="126"/>
      <c r="I262" s="26"/>
      <c r="K262" s="26"/>
      <c r="M262" s="26"/>
      <c r="N262" s="26"/>
      <c r="O262" s="26"/>
      <c r="P262" s="26"/>
      <c r="T262" s="5"/>
      <c r="X262" s="5"/>
    </row>
    <row r="263" spans="2:24">
      <c r="B263" s="5"/>
      <c r="C263" s="26"/>
      <c r="E263" s="5"/>
      <c r="F263" s="5"/>
      <c r="G263" s="126"/>
      <c r="I263" s="26"/>
      <c r="K263" s="26"/>
      <c r="M263" s="26"/>
      <c r="N263" s="26"/>
      <c r="O263" s="26"/>
      <c r="P263" s="26"/>
      <c r="T263" s="5"/>
      <c r="X263" s="5"/>
    </row>
    <row r="264" spans="2:24">
      <c r="B264" s="5"/>
      <c r="C264" s="26"/>
      <c r="E264" s="5"/>
      <c r="F264" s="5"/>
      <c r="G264" s="126"/>
      <c r="I264" s="26"/>
      <c r="K264" s="26"/>
      <c r="M264" s="26"/>
      <c r="N264" s="26"/>
      <c r="O264" s="26"/>
      <c r="P264" s="26"/>
      <c r="T264" s="5"/>
      <c r="X264" s="5"/>
    </row>
    <row r="265" spans="2:24">
      <c r="B265" s="5"/>
      <c r="C265" s="26"/>
      <c r="E265" s="5"/>
      <c r="F265" s="5"/>
      <c r="G265" s="126"/>
      <c r="I265" s="26"/>
      <c r="K265" s="26"/>
      <c r="M265" s="26"/>
      <c r="N265" s="26"/>
      <c r="O265" s="26"/>
      <c r="P265" s="26"/>
      <c r="T265" s="5"/>
      <c r="X265" s="5"/>
    </row>
    <row r="266" spans="2:24">
      <c r="B266" s="5"/>
      <c r="C266" s="26"/>
      <c r="E266" s="5"/>
      <c r="F266" s="5"/>
      <c r="G266" s="126"/>
      <c r="I266" s="26"/>
      <c r="K266" s="26"/>
      <c r="M266" s="26"/>
      <c r="N266" s="26"/>
      <c r="O266" s="26"/>
      <c r="P266" s="26"/>
      <c r="T266" s="5"/>
      <c r="X266" s="5"/>
    </row>
    <row r="267" spans="2:24">
      <c r="B267" s="5"/>
      <c r="C267" s="26"/>
      <c r="E267" s="5"/>
      <c r="F267" s="5"/>
      <c r="G267" s="126"/>
      <c r="I267" s="26"/>
      <c r="K267" s="26"/>
      <c r="M267" s="26"/>
      <c r="N267" s="26"/>
      <c r="O267" s="26"/>
      <c r="P267" s="26"/>
      <c r="T267" s="5"/>
      <c r="X267" s="5"/>
    </row>
    <row r="268" spans="2:24">
      <c r="B268" s="5"/>
      <c r="C268" s="26"/>
      <c r="E268" s="5"/>
      <c r="F268" s="5"/>
      <c r="G268" s="126"/>
      <c r="I268" s="26"/>
      <c r="K268" s="26"/>
      <c r="M268" s="26"/>
      <c r="N268" s="26"/>
      <c r="O268" s="26"/>
      <c r="P268" s="26"/>
      <c r="T268" s="5"/>
      <c r="X268" s="5"/>
    </row>
    <row r="269" spans="2:24">
      <c r="B269" s="5"/>
      <c r="C269" s="26"/>
      <c r="E269" s="5"/>
      <c r="F269" s="5"/>
      <c r="G269" s="126"/>
      <c r="I269" s="26"/>
      <c r="K269" s="26"/>
      <c r="M269" s="26"/>
      <c r="N269" s="26"/>
      <c r="O269" s="26"/>
      <c r="P269" s="26"/>
      <c r="T269" s="5"/>
      <c r="X269" s="5"/>
    </row>
    <row r="270" spans="2:24">
      <c r="B270" s="5"/>
      <c r="C270" s="26"/>
      <c r="E270" s="5"/>
      <c r="F270" s="5"/>
      <c r="G270" s="126"/>
      <c r="I270" s="26"/>
      <c r="K270" s="26"/>
      <c r="M270" s="26"/>
      <c r="N270" s="26"/>
      <c r="O270" s="26"/>
      <c r="P270" s="26"/>
      <c r="T270" s="5"/>
      <c r="X270" s="5"/>
    </row>
    <row r="271" spans="2:24">
      <c r="B271" s="5"/>
      <c r="C271" s="26"/>
      <c r="E271" s="5"/>
      <c r="F271" s="5"/>
      <c r="G271" s="126"/>
      <c r="I271" s="26"/>
      <c r="K271" s="26"/>
      <c r="M271" s="26"/>
      <c r="N271" s="26"/>
      <c r="O271" s="26"/>
      <c r="P271" s="26"/>
      <c r="T271" s="5"/>
      <c r="X271" s="5"/>
    </row>
    <row r="272" spans="2:24">
      <c r="B272" s="5"/>
      <c r="C272" s="26"/>
      <c r="E272" s="5"/>
      <c r="F272" s="5"/>
      <c r="G272" s="126"/>
      <c r="I272" s="26"/>
      <c r="K272" s="26"/>
      <c r="M272" s="26"/>
      <c r="N272" s="26"/>
      <c r="O272" s="26"/>
      <c r="P272" s="26"/>
      <c r="T272" s="5"/>
      <c r="X272" s="5"/>
    </row>
    <row r="273" spans="2:24">
      <c r="B273" s="5"/>
      <c r="C273" s="26"/>
      <c r="E273" s="5"/>
      <c r="F273" s="5"/>
      <c r="G273" s="126"/>
      <c r="I273" s="26"/>
      <c r="K273" s="26"/>
      <c r="M273" s="26"/>
      <c r="N273" s="26"/>
      <c r="O273" s="26"/>
      <c r="P273" s="26"/>
      <c r="T273" s="5"/>
      <c r="X273" s="5"/>
    </row>
    <row r="274" spans="2:24">
      <c r="B274" s="5"/>
      <c r="C274" s="26"/>
      <c r="E274" s="5"/>
      <c r="F274" s="5"/>
      <c r="G274" s="126"/>
      <c r="I274" s="26"/>
      <c r="K274" s="26"/>
      <c r="M274" s="26"/>
      <c r="N274" s="26"/>
      <c r="O274" s="26"/>
      <c r="P274" s="26"/>
      <c r="T274" s="5"/>
      <c r="X274" s="5"/>
    </row>
    <row r="275" spans="2:24">
      <c r="B275" s="5"/>
      <c r="C275" s="26"/>
      <c r="E275" s="5"/>
      <c r="F275" s="5"/>
      <c r="G275" s="126"/>
      <c r="I275" s="26"/>
      <c r="K275" s="26"/>
      <c r="M275" s="26"/>
      <c r="N275" s="26"/>
      <c r="O275" s="26"/>
      <c r="P275" s="26"/>
      <c r="T275" s="5"/>
      <c r="X275" s="5"/>
    </row>
    <row r="276" spans="2:24">
      <c r="B276" s="5"/>
      <c r="C276" s="26"/>
      <c r="E276" s="5"/>
      <c r="F276" s="5"/>
      <c r="G276" s="126"/>
      <c r="I276" s="26"/>
      <c r="K276" s="26"/>
      <c r="M276" s="26"/>
      <c r="N276" s="26"/>
      <c r="O276" s="26"/>
      <c r="P276" s="26"/>
      <c r="T276" s="5"/>
      <c r="X276" s="5"/>
    </row>
    <row r="277" spans="2:24">
      <c r="B277" s="5"/>
      <c r="C277" s="26"/>
      <c r="E277" s="5"/>
      <c r="F277" s="5"/>
      <c r="G277" s="126"/>
      <c r="I277" s="26"/>
      <c r="K277" s="26"/>
      <c r="M277" s="26"/>
      <c r="N277" s="26"/>
      <c r="O277" s="26"/>
      <c r="P277" s="26"/>
      <c r="T277" s="5"/>
      <c r="X277" s="5"/>
    </row>
    <row r="278" spans="2:24">
      <c r="B278" s="5"/>
      <c r="C278" s="26"/>
      <c r="E278" s="5"/>
      <c r="F278" s="5"/>
      <c r="G278" s="126"/>
      <c r="I278" s="26"/>
      <c r="K278" s="26"/>
      <c r="M278" s="26"/>
      <c r="N278" s="26"/>
      <c r="O278" s="26"/>
      <c r="P278" s="26"/>
      <c r="T278" s="5"/>
      <c r="X278" s="5"/>
    </row>
    <row r="279" spans="2:24">
      <c r="B279" s="5"/>
      <c r="C279" s="26"/>
      <c r="E279" s="5"/>
      <c r="F279" s="5"/>
      <c r="G279" s="126"/>
      <c r="I279" s="26"/>
      <c r="K279" s="26"/>
      <c r="M279" s="26"/>
      <c r="N279" s="26"/>
      <c r="O279" s="26"/>
      <c r="P279" s="26"/>
      <c r="T279" s="5"/>
      <c r="X279" s="5"/>
    </row>
    <row r="280" spans="2:24">
      <c r="B280" s="5"/>
      <c r="C280" s="26"/>
      <c r="E280" s="5"/>
      <c r="F280" s="5"/>
      <c r="G280" s="126"/>
      <c r="I280" s="26"/>
      <c r="K280" s="26"/>
      <c r="M280" s="26"/>
      <c r="N280" s="26"/>
      <c r="O280" s="26"/>
      <c r="P280" s="26"/>
      <c r="T280" s="5"/>
      <c r="X280" s="5"/>
    </row>
    <row r="281" spans="2:24">
      <c r="B281" s="5"/>
      <c r="C281" s="26"/>
      <c r="E281" s="5"/>
      <c r="F281" s="5"/>
      <c r="G281" s="126"/>
      <c r="I281" s="26"/>
      <c r="K281" s="26"/>
      <c r="M281" s="26"/>
      <c r="N281" s="26"/>
      <c r="O281" s="26"/>
      <c r="P281" s="26"/>
      <c r="T281" s="5"/>
      <c r="X281" s="5"/>
    </row>
    <row r="282" spans="2:24">
      <c r="B282" s="5"/>
      <c r="C282" s="26"/>
      <c r="E282" s="5"/>
      <c r="F282" s="5"/>
      <c r="G282" s="126"/>
      <c r="I282" s="26"/>
      <c r="K282" s="26"/>
      <c r="M282" s="26"/>
      <c r="N282" s="26"/>
      <c r="O282" s="26"/>
      <c r="P282" s="26"/>
      <c r="T282" s="5"/>
      <c r="X282" s="5"/>
    </row>
    <row r="283" spans="2:24">
      <c r="B283" s="5"/>
      <c r="C283" s="26"/>
      <c r="E283" s="5"/>
      <c r="F283" s="5"/>
      <c r="G283" s="126"/>
      <c r="I283" s="26"/>
      <c r="K283" s="26"/>
      <c r="M283" s="26"/>
      <c r="N283" s="26"/>
      <c r="O283" s="26"/>
      <c r="P283" s="26"/>
      <c r="T283" s="5"/>
      <c r="X283" s="5"/>
    </row>
    <row r="284" spans="2:24">
      <c r="B284" s="5"/>
      <c r="C284" s="26"/>
      <c r="E284" s="5"/>
      <c r="F284" s="5"/>
      <c r="G284" s="126"/>
      <c r="I284" s="26"/>
      <c r="K284" s="26"/>
      <c r="M284" s="26"/>
      <c r="N284" s="26"/>
      <c r="O284" s="26"/>
      <c r="P284" s="26"/>
      <c r="T284" s="5"/>
      <c r="X284" s="5"/>
    </row>
    <row r="285" spans="2:24">
      <c r="B285" s="5"/>
      <c r="C285" s="26"/>
      <c r="E285" s="5"/>
      <c r="F285" s="5"/>
      <c r="G285" s="126"/>
      <c r="I285" s="26"/>
      <c r="K285" s="26"/>
      <c r="M285" s="26"/>
      <c r="N285" s="26"/>
      <c r="O285" s="26"/>
      <c r="P285" s="26"/>
      <c r="T285" s="5"/>
      <c r="X285" s="5"/>
    </row>
    <row r="286" spans="2:24">
      <c r="B286" s="5"/>
      <c r="C286" s="26"/>
      <c r="E286" s="5"/>
      <c r="F286" s="5"/>
      <c r="G286" s="126"/>
      <c r="I286" s="26"/>
      <c r="K286" s="26"/>
      <c r="M286" s="26"/>
      <c r="N286" s="26"/>
      <c r="O286" s="26"/>
      <c r="P286" s="26"/>
      <c r="T286" s="5"/>
      <c r="X286" s="5"/>
    </row>
    <row r="287" spans="2:24">
      <c r="B287" s="5"/>
      <c r="C287" s="26"/>
      <c r="E287" s="5"/>
      <c r="F287" s="5"/>
      <c r="G287" s="126"/>
      <c r="I287" s="26"/>
      <c r="K287" s="26"/>
      <c r="M287" s="26"/>
      <c r="N287" s="26"/>
      <c r="O287" s="26"/>
      <c r="P287" s="26"/>
      <c r="T287" s="5"/>
      <c r="X287" s="5"/>
    </row>
    <row r="288" spans="2:24">
      <c r="B288" s="5"/>
      <c r="C288" s="26"/>
      <c r="E288" s="5"/>
      <c r="F288" s="5"/>
      <c r="G288" s="126"/>
      <c r="I288" s="26"/>
      <c r="K288" s="26"/>
      <c r="M288" s="26"/>
      <c r="N288" s="26"/>
      <c r="O288" s="26"/>
      <c r="P288" s="26"/>
      <c r="T288" s="5"/>
      <c r="X288" s="5"/>
    </row>
    <row r="289" spans="2:24">
      <c r="B289" s="5"/>
      <c r="C289" s="26"/>
      <c r="E289" s="5"/>
      <c r="F289" s="5"/>
      <c r="G289" s="126"/>
      <c r="I289" s="26"/>
      <c r="K289" s="26"/>
      <c r="M289" s="26"/>
      <c r="N289" s="26"/>
      <c r="O289" s="26"/>
      <c r="P289" s="26"/>
      <c r="T289" s="5"/>
      <c r="X289" s="5"/>
    </row>
    <row r="290" spans="2:24">
      <c r="B290" s="5"/>
      <c r="C290" s="26"/>
      <c r="E290" s="5"/>
      <c r="F290" s="5"/>
      <c r="G290" s="126"/>
      <c r="I290" s="26"/>
      <c r="K290" s="26"/>
      <c r="M290" s="26"/>
      <c r="N290" s="26"/>
      <c r="O290" s="26"/>
      <c r="P290" s="26"/>
      <c r="T290" s="5"/>
      <c r="X290" s="5"/>
    </row>
    <row r="291" spans="2:24">
      <c r="B291" s="5"/>
      <c r="C291" s="26"/>
      <c r="E291" s="5"/>
      <c r="F291" s="5"/>
      <c r="G291" s="126"/>
      <c r="I291" s="26"/>
      <c r="K291" s="26"/>
      <c r="M291" s="26"/>
      <c r="N291" s="26"/>
      <c r="O291" s="26"/>
      <c r="P291" s="26"/>
      <c r="T291" s="5"/>
      <c r="X291" s="5"/>
    </row>
    <row r="292" spans="2:24">
      <c r="B292" s="5"/>
      <c r="C292" s="26"/>
      <c r="E292" s="5"/>
      <c r="F292" s="5"/>
      <c r="G292" s="126"/>
      <c r="I292" s="26"/>
      <c r="K292" s="26"/>
      <c r="M292" s="26"/>
      <c r="N292" s="26"/>
      <c r="O292" s="26"/>
      <c r="P292" s="26"/>
      <c r="T292" s="5"/>
      <c r="X292" s="5"/>
    </row>
    <row r="293" spans="2:24">
      <c r="B293" s="5"/>
      <c r="C293" s="26"/>
      <c r="E293" s="5"/>
      <c r="F293" s="5"/>
      <c r="G293" s="126"/>
      <c r="I293" s="26"/>
      <c r="K293" s="26"/>
      <c r="M293" s="26"/>
      <c r="N293" s="26"/>
      <c r="O293" s="26"/>
      <c r="P293" s="26"/>
      <c r="T293" s="5"/>
      <c r="X293" s="5"/>
    </row>
    <row r="294" spans="2:24">
      <c r="B294" s="5"/>
      <c r="C294" s="26"/>
      <c r="E294" s="5"/>
      <c r="F294" s="5"/>
      <c r="G294" s="126"/>
      <c r="I294" s="26"/>
      <c r="K294" s="26"/>
      <c r="M294" s="26"/>
      <c r="N294" s="26"/>
      <c r="O294" s="26"/>
      <c r="P294" s="26"/>
      <c r="T294" s="5"/>
      <c r="X294" s="5"/>
    </row>
    <row r="295" spans="2:24">
      <c r="B295" s="5"/>
      <c r="C295" s="26"/>
      <c r="E295" s="5"/>
      <c r="F295" s="5"/>
      <c r="G295" s="126"/>
      <c r="I295" s="26"/>
      <c r="K295" s="26"/>
      <c r="M295" s="26"/>
      <c r="N295" s="26"/>
      <c r="O295" s="26"/>
      <c r="P295" s="26"/>
      <c r="T295" s="5"/>
      <c r="X295" s="5"/>
    </row>
    <row r="296" spans="2:24">
      <c r="B296" s="5"/>
      <c r="C296" s="26"/>
      <c r="E296" s="5"/>
      <c r="F296" s="5"/>
      <c r="G296" s="126"/>
      <c r="I296" s="26"/>
      <c r="K296" s="26"/>
      <c r="M296" s="26"/>
      <c r="N296" s="26"/>
      <c r="O296" s="26"/>
      <c r="P296" s="26"/>
      <c r="T296" s="5"/>
      <c r="X296" s="5"/>
    </row>
    <row r="297" spans="2:24">
      <c r="B297" s="5"/>
      <c r="C297" s="26"/>
      <c r="E297" s="5"/>
      <c r="F297" s="5"/>
      <c r="G297" s="126"/>
      <c r="I297" s="26"/>
      <c r="K297" s="26"/>
      <c r="M297" s="26"/>
      <c r="N297" s="26"/>
      <c r="O297" s="26"/>
      <c r="P297" s="26"/>
      <c r="T297" s="5"/>
      <c r="X297" s="5"/>
    </row>
    <row r="298" spans="2:24">
      <c r="B298" s="5"/>
      <c r="C298" s="26"/>
      <c r="E298" s="5"/>
      <c r="F298" s="5"/>
      <c r="G298" s="126"/>
      <c r="I298" s="26"/>
      <c r="K298" s="26"/>
      <c r="M298" s="26"/>
      <c r="N298" s="26"/>
      <c r="O298" s="26"/>
      <c r="P298" s="26"/>
      <c r="T298" s="5"/>
      <c r="X298" s="5"/>
    </row>
    <row r="299" spans="2:24">
      <c r="B299" s="5"/>
      <c r="C299" s="26"/>
      <c r="E299" s="5"/>
      <c r="F299" s="5"/>
      <c r="G299" s="126"/>
      <c r="I299" s="26"/>
      <c r="K299" s="26"/>
      <c r="M299" s="26"/>
      <c r="N299" s="26"/>
      <c r="O299" s="26"/>
      <c r="P299" s="26"/>
      <c r="T299" s="5"/>
      <c r="X299" s="5"/>
    </row>
    <row r="300" spans="2:24">
      <c r="B300" s="5"/>
      <c r="C300" s="26"/>
      <c r="E300" s="5"/>
      <c r="F300" s="5"/>
      <c r="G300" s="126"/>
      <c r="I300" s="26"/>
      <c r="K300" s="26"/>
      <c r="M300" s="26"/>
      <c r="N300" s="26"/>
      <c r="O300" s="26"/>
      <c r="P300" s="26"/>
      <c r="T300" s="5"/>
      <c r="X300" s="5"/>
    </row>
    <row r="301" spans="2:24">
      <c r="B301" s="5"/>
      <c r="C301" s="26"/>
      <c r="E301" s="5"/>
      <c r="F301" s="5"/>
      <c r="G301" s="126"/>
      <c r="I301" s="26"/>
      <c r="K301" s="26"/>
      <c r="M301" s="26"/>
      <c r="N301" s="26"/>
      <c r="O301" s="26"/>
      <c r="P301" s="26"/>
      <c r="T301" s="5"/>
      <c r="X301" s="5"/>
    </row>
    <row r="302" spans="2:24">
      <c r="B302" s="5"/>
      <c r="C302" s="26"/>
      <c r="E302" s="5"/>
      <c r="F302" s="5"/>
      <c r="G302" s="126"/>
      <c r="I302" s="26"/>
      <c r="K302" s="26"/>
      <c r="M302" s="26"/>
      <c r="N302" s="26"/>
      <c r="O302" s="26"/>
      <c r="P302" s="26"/>
      <c r="T302" s="5"/>
      <c r="X302" s="5"/>
    </row>
    <row r="303" spans="2:24">
      <c r="B303" s="5"/>
      <c r="C303" s="26"/>
      <c r="E303" s="5"/>
      <c r="F303" s="5"/>
      <c r="G303" s="126"/>
      <c r="I303" s="26"/>
      <c r="K303" s="26"/>
      <c r="M303" s="26"/>
      <c r="N303" s="26"/>
      <c r="O303" s="26"/>
      <c r="P303" s="26"/>
      <c r="T303" s="5"/>
      <c r="X303" s="5"/>
    </row>
    <row r="304" spans="2:24">
      <c r="B304" s="5"/>
      <c r="C304" s="26"/>
      <c r="E304" s="5"/>
      <c r="F304" s="5"/>
      <c r="G304" s="126"/>
      <c r="I304" s="26"/>
      <c r="K304" s="26"/>
      <c r="M304" s="26"/>
      <c r="N304" s="26"/>
      <c r="O304" s="26"/>
      <c r="P304" s="26"/>
      <c r="T304" s="5"/>
      <c r="X304" s="5"/>
    </row>
    <row r="305" spans="2:24">
      <c r="B305" s="5"/>
      <c r="C305" s="26"/>
      <c r="E305" s="5"/>
      <c r="F305" s="5"/>
      <c r="G305" s="126"/>
      <c r="I305" s="26"/>
      <c r="K305" s="26"/>
      <c r="M305" s="26"/>
      <c r="N305" s="26"/>
      <c r="O305" s="26"/>
      <c r="P305" s="26"/>
      <c r="T305" s="5"/>
      <c r="X305" s="5"/>
    </row>
    <row r="306" spans="2:24">
      <c r="B306" s="5"/>
      <c r="C306" s="26"/>
      <c r="E306" s="5"/>
      <c r="F306" s="5"/>
      <c r="G306" s="126"/>
      <c r="I306" s="26"/>
      <c r="K306" s="26"/>
      <c r="M306" s="26"/>
      <c r="N306" s="26"/>
      <c r="O306" s="26"/>
      <c r="P306" s="26"/>
      <c r="T306" s="5"/>
      <c r="X306" s="5"/>
    </row>
    <row r="307" spans="2:24">
      <c r="B307" s="5"/>
      <c r="C307" s="26"/>
      <c r="E307" s="5"/>
      <c r="F307" s="5"/>
      <c r="G307" s="126"/>
      <c r="I307" s="26"/>
      <c r="K307" s="26"/>
      <c r="M307" s="26"/>
      <c r="N307" s="26"/>
      <c r="O307" s="26"/>
      <c r="P307" s="26"/>
      <c r="T307" s="5"/>
      <c r="X307" s="5"/>
    </row>
    <row r="308" spans="2:24">
      <c r="B308" s="5"/>
      <c r="C308" s="26"/>
      <c r="E308" s="5"/>
      <c r="F308" s="5"/>
      <c r="G308" s="126"/>
      <c r="I308" s="26"/>
      <c r="K308" s="26"/>
      <c r="M308" s="26"/>
      <c r="N308" s="26"/>
      <c r="O308" s="26"/>
      <c r="P308" s="26"/>
      <c r="T308" s="5"/>
      <c r="X308" s="5"/>
    </row>
    <row r="309" spans="2:24">
      <c r="B309" s="5"/>
      <c r="C309" s="26"/>
      <c r="E309" s="5"/>
      <c r="F309" s="5"/>
      <c r="G309" s="126"/>
      <c r="I309" s="26"/>
      <c r="K309" s="26"/>
      <c r="M309" s="26"/>
      <c r="N309" s="26"/>
      <c r="O309" s="26"/>
      <c r="P309" s="26"/>
      <c r="T309" s="5"/>
      <c r="X309" s="5"/>
    </row>
    <row r="310" spans="2:24">
      <c r="B310" s="5"/>
      <c r="C310" s="26"/>
      <c r="E310" s="5"/>
      <c r="F310" s="5"/>
      <c r="G310" s="126"/>
      <c r="I310" s="26"/>
      <c r="K310" s="26"/>
      <c r="M310" s="26"/>
      <c r="N310" s="26"/>
      <c r="O310" s="26"/>
      <c r="P310" s="26"/>
      <c r="T310" s="5"/>
      <c r="X310" s="5"/>
    </row>
    <row r="311" spans="2:24">
      <c r="B311" s="5"/>
      <c r="C311" s="26"/>
      <c r="E311" s="5"/>
      <c r="F311" s="5"/>
      <c r="G311" s="126"/>
      <c r="I311" s="26"/>
      <c r="K311" s="26"/>
      <c r="M311" s="26"/>
      <c r="N311" s="26"/>
      <c r="O311" s="26"/>
      <c r="P311" s="26"/>
      <c r="T311" s="5"/>
      <c r="X311" s="5"/>
    </row>
    <row r="312" spans="2:24">
      <c r="B312" s="5"/>
      <c r="C312" s="26"/>
      <c r="E312" s="5"/>
      <c r="F312" s="5"/>
      <c r="G312" s="126"/>
      <c r="I312" s="26"/>
      <c r="K312" s="26"/>
      <c r="M312" s="26"/>
      <c r="N312" s="26"/>
      <c r="O312" s="26"/>
      <c r="P312" s="26"/>
      <c r="T312" s="5"/>
      <c r="X312" s="5"/>
    </row>
    <row r="313" spans="2:24">
      <c r="B313" s="5"/>
      <c r="C313" s="26"/>
      <c r="E313" s="5"/>
      <c r="F313" s="5"/>
      <c r="G313" s="126"/>
      <c r="I313" s="26"/>
      <c r="K313" s="26"/>
      <c r="M313" s="26"/>
      <c r="N313" s="26"/>
      <c r="O313" s="26"/>
      <c r="P313" s="26"/>
      <c r="T313" s="5"/>
      <c r="X313" s="5"/>
    </row>
    <row r="314" spans="2:24">
      <c r="B314" s="5"/>
      <c r="C314" s="26"/>
      <c r="E314" s="5"/>
      <c r="F314" s="5"/>
      <c r="G314" s="126"/>
      <c r="I314" s="26"/>
      <c r="K314" s="26"/>
      <c r="M314" s="26"/>
      <c r="N314" s="26"/>
      <c r="O314" s="26"/>
      <c r="P314" s="26"/>
      <c r="T314" s="5"/>
      <c r="X314" s="5"/>
    </row>
    <row r="315" spans="2:24">
      <c r="B315" s="5"/>
      <c r="C315" s="26"/>
      <c r="E315" s="5"/>
      <c r="F315" s="5"/>
      <c r="G315" s="126"/>
      <c r="I315" s="26"/>
      <c r="K315" s="26"/>
      <c r="M315" s="26"/>
      <c r="N315" s="26"/>
      <c r="O315" s="26"/>
      <c r="P315" s="26"/>
      <c r="T315" s="5"/>
      <c r="X315" s="5"/>
    </row>
    <row r="316" spans="2:24">
      <c r="B316" s="5"/>
      <c r="C316" s="26"/>
      <c r="E316" s="5"/>
      <c r="F316" s="5"/>
      <c r="G316" s="126"/>
      <c r="I316" s="26"/>
      <c r="K316" s="26"/>
      <c r="M316" s="26"/>
      <c r="N316" s="26"/>
      <c r="O316" s="26"/>
      <c r="P316" s="26"/>
      <c r="T316" s="5"/>
      <c r="X316" s="5"/>
    </row>
    <row r="317" spans="2:24">
      <c r="B317" s="5"/>
      <c r="C317" s="26"/>
      <c r="E317" s="5"/>
      <c r="F317" s="5"/>
      <c r="G317" s="126"/>
      <c r="I317" s="26"/>
      <c r="K317" s="26"/>
      <c r="M317" s="26"/>
      <c r="N317" s="26"/>
      <c r="O317" s="26"/>
      <c r="P317" s="26"/>
      <c r="T317" s="5"/>
      <c r="X317" s="5"/>
    </row>
    <row r="318" spans="2:24">
      <c r="B318" s="5"/>
      <c r="C318" s="26"/>
      <c r="E318" s="5"/>
      <c r="F318" s="5"/>
      <c r="G318" s="126"/>
      <c r="I318" s="26"/>
      <c r="K318" s="26"/>
      <c r="M318" s="26"/>
      <c r="N318" s="26"/>
      <c r="O318" s="26"/>
      <c r="P318" s="26"/>
      <c r="T318" s="5"/>
      <c r="X318" s="5"/>
    </row>
    <row r="319" spans="2:24">
      <c r="B319" s="5"/>
      <c r="C319" s="26"/>
      <c r="E319" s="5"/>
      <c r="F319" s="5"/>
      <c r="G319" s="126"/>
      <c r="I319" s="26"/>
      <c r="K319" s="26"/>
      <c r="M319" s="26"/>
      <c r="N319" s="26"/>
      <c r="O319" s="26"/>
      <c r="P319" s="26"/>
      <c r="T319" s="5"/>
      <c r="X319" s="5"/>
    </row>
    <row r="320" spans="2:24">
      <c r="B320" s="5"/>
      <c r="C320" s="26"/>
      <c r="E320" s="5"/>
      <c r="F320" s="5"/>
      <c r="G320" s="126"/>
      <c r="I320" s="26"/>
      <c r="K320" s="26"/>
      <c r="M320" s="26"/>
      <c r="N320" s="26"/>
      <c r="O320" s="26"/>
      <c r="P320" s="26"/>
      <c r="T320" s="5"/>
      <c r="X320" s="5"/>
    </row>
    <row r="321" spans="2:24">
      <c r="B321" s="5"/>
      <c r="C321" s="26"/>
      <c r="E321" s="5"/>
      <c r="F321" s="5"/>
      <c r="G321" s="126"/>
      <c r="I321" s="26"/>
      <c r="K321" s="26"/>
      <c r="M321" s="26"/>
      <c r="N321" s="26"/>
      <c r="O321" s="26"/>
      <c r="P321" s="26"/>
      <c r="T321" s="5"/>
      <c r="X321" s="5"/>
    </row>
    <row r="322" spans="2:24">
      <c r="B322" s="5"/>
      <c r="C322" s="26"/>
      <c r="E322" s="5"/>
      <c r="F322" s="5"/>
      <c r="G322" s="126"/>
      <c r="I322" s="26"/>
      <c r="K322" s="26"/>
      <c r="M322" s="26"/>
      <c r="N322" s="26"/>
      <c r="O322" s="26"/>
      <c r="P322" s="26"/>
      <c r="T322" s="5"/>
      <c r="X322" s="5"/>
    </row>
    <row r="323" spans="2:24">
      <c r="B323" s="5"/>
      <c r="C323" s="26"/>
      <c r="E323" s="5"/>
      <c r="F323" s="5"/>
      <c r="G323" s="126"/>
      <c r="I323" s="26"/>
      <c r="K323" s="26"/>
      <c r="M323" s="26"/>
      <c r="N323" s="26"/>
      <c r="O323" s="26"/>
      <c r="P323" s="26"/>
      <c r="T323" s="5"/>
      <c r="X323" s="5"/>
    </row>
    <row r="324" spans="2:24">
      <c r="B324" s="5"/>
      <c r="C324" s="26"/>
      <c r="E324" s="5"/>
      <c r="F324" s="5"/>
      <c r="G324" s="126"/>
      <c r="I324" s="26"/>
      <c r="K324" s="26"/>
      <c r="M324" s="26"/>
      <c r="N324" s="26"/>
      <c r="O324" s="26"/>
      <c r="P324" s="26"/>
      <c r="T324" s="5"/>
      <c r="X324" s="5"/>
    </row>
    <row r="325" spans="2:24">
      <c r="B325" s="5"/>
      <c r="C325" s="26"/>
      <c r="E325" s="5"/>
      <c r="F325" s="5"/>
      <c r="G325" s="126"/>
      <c r="I325" s="26"/>
      <c r="K325" s="26"/>
      <c r="M325" s="26"/>
      <c r="N325" s="26"/>
      <c r="O325" s="26"/>
      <c r="P325" s="26"/>
      <c r="T325" s="5"/>
      <c r="X325" s="5"/>
    </row>
    <row r="326" spans="2:24">
      <c r="B326" s="5"/>
      <c r="C326" s="26"/>
      <c r="E326" s="5"/>
      <c r="F326" s="5"/>
      <c r="G326" s="126"/>
      <c r="I326" s="26"/>
      <c r="K326" s="26"/>
      <c r="M326" s="26"/>
      <c r="N326" s="26"/>
      <c r="O326" s="26"/>
      <c r="P326" s="26"/>
      <c r="T326" s="5"/>
      <c r="X326" s="5"/>
    </row>
    <row r="327" spans="2:24">
      <c r="B327" s="5"/>
      <c r="C327" s="26"/>
      <c r="E327" s="5"/>
      <c r="F327" s="5"/>
      <c r="G327" s="126"/>
      <c r="I327" s="26"/>
      <c r="K327" s="26"/>
      <c r="M327" s="26"/>
      <c r="N327" s="26"/>
      <c r="O327" s="26"/>
      <c r="P327" s="26"/>
      <c r="T327" s="5"/>
      <c r="X327" s="5"/>
    </row>
    <row r="328" spans="2:24">
      <c r="B328" s="5"/>
      <c r="C328" s="26"/>
      <c r="E328" s="5"/>
      <c r="F328" s="5"/>
      <c r="G328" s="126"/>
      <c r="I328" s="26"/>
      <c r="K328" s="26"/>
      <c r="M328" s="26"/>
      <c r="N328" s="26"/>
      <c r="O328" s="26"/>
      <c r="P328" s="26"/>
      <c r="T328" s="5"/>
      <c r="X328" s="5"/>
    </row>
    <row r="329" spans="2:24">
      <c r="B329" s="5"/>
      <c r="C329" s="26"/>
      <c r="E329" s="5"/>
      <c r="F329" s="5"/>
      <c r="G329" s="126"/>
      <c r="I329" s="26"/>
      <c r="K329" s="26"/>
      <c r="M329" s="26"/>
      <c r="N329" s="26"/>
      <c r="O329" s="26"/>
      <c r="P329" s="26"/>
      <c r="T329" s="5"/>
      <c r="X329" s="5"/>
    </row>
    <row r="330" spans="2:24">
      <c r="B330" s="5"/>
      <c r="C330" s="26"/>
      <c r="E330" s="5"/>
      <c r="F330" s="5"/>
      <c r="G330" s="126"/>
      <c r="I330" s="26"/>
      <c r="K330" s="26"/>
      <c r="M330" s="26"/>
      <c r="N330" s="26"/>
      <c r="O330" s="26"/>
      <c r="P330" s="26"/>
      <c r="T330" s="5"/>
      <c r="X330" s="5"/>
    </row>
    <row r="331" spans="2:24">
      <c r="B331" s="5"/>
      <c r="C331" s="26"/>
      <c r="E331" s="5"/>
      <c r="F331" s="5"/>
      <c r="G331" s="126"/>
      <c r="I331" s="26"/>
      <c r="K331" s="26"/>
      <c r="M331" s="26"/>
      <c r="N331" s="26"/>
      <c r="O331" s="26"/>
      <c r="P331" s="26"/>
      <c r="T331" s="5"/>
      <c r="X331" s="5"/>
    </row>
    <row r="332" spans="2:24">
      <c r="B332" s="5"/>
      <c r="C332" s="26"/>
      <c r="E332" s="5"/>
      <c r="F332" s="5"/>
      <c r="G332" s="126"/>
      <c r="I332" s="26"/>
      <c r="K332" s="26"/>
      <c r="M332" s="26"/>
      <c r="N332" s="26"/>
      <c r="O332" s="26"/>
      <c r="P332" s="26"/>
      <c r="T332" s="5"/>
      <c r="X332" s="5"/>
    </row>
    <row r="333" spans="2:24">
      <c r="B333" s="5"/>
      <c r="C333" s="26"/>
      <c r="E333" s="5"/>
      <c r="F333" s="5"/>
      <c r="G333" s="126"/>
      <c r="I333" s="26"/>
      <c r="K333" s="26"/>
      <c r="M333" s="26"/>
      <c r="N333" s="26"/>
      <c r="O333" s="26"/>
      <c r="P333" s="26"/>
      <c r="T333" s="5"/>
      <c r="X333" s="5"/>
    </row>
    <row r="334" spans="2:24">
      <c r="B334" s="5"/>
      <c r="C334" s="26"/>
      <c r="E334" s="5"/>
      <c r="F334" s="5"/>
      <c r="G334" s="126"/>
      <c r="I334" s="26"/>
      <c r="K334" s="26"/>
      <c r="M334" s="26"/>
      <c r="N334" s="26"/>
      <c r="O334" s="26"/>
      <c r="P334" s="26"/>
      <c r="T334" s="5"/>
      <c r="X334" s="5"/>
    </row>
    <row r="335" spans="2:24">
      <c r="B335" s="5"/>
      <c r="C335" s="26"/>
      <c r="E335" s="5"/>
      <c r="F335" s="5"/>
      <c r="G335" s="126"/>
      <c r="I335" s="26"/>
      <c r="K335" s="26"/>
      <c r="M335" s="26"/>
      <c r="N335" s="26"/>
      <c r="O335" s="26"/>
      <c r="P335" s="26"/>
      <c r="T335" s="5"/>
      <c r="X335" s="5"/>
    </row>
    <row r="336" spans="2:24">
      <c r="B336" s="5"/>
      <c r="C336" s="26"/>
      <c r="E336" s="5"/>
      <c r="F336" s="5"/>
      <c r="G336" s="126"/>
      <c r="I336" s="26"/>
      <c r="K336" s="26"/>
      <c r="M336" s="26"/>
      <c r="N336" s="26"/>
      <c r="O336" s="26"/>
      <c r="P336" s="26"/>
      <c r="T336" s="5"/>
      <c r="X336" s="5"/>
    </row>
    <row r="337" spans="2:24">
      <c r="B337" s="5"/>
      <c r="C337" s="26"/>
      <c r="E337" s="5"/>
      <c r="F337" s="5"/>
      <c r="G337" s="126"/>
      <c r="I337" s="26"/>
      <c r="K337" s="26"/>
      <c r="M337" s="26"/>
      <c r="N337" s="26"/>
      <c r="O337" s="26"/>
      <c r="P337" s="26"/>
      <c r="T337" s="5"/>
      <c r="X337" s="5"/>
    </row>
    <row r="338" spans="2:24">
      <c r="B338" s="5"/>
      <c r="C338" s="26"/>
      <c r="E338" s="5"/>
      <c r="F338" s="5"/>
      <c r="G338" s="126"/>
      <c r="I338" s="26"/>
      <c r="K338" s="26"/>
      <c r="M338" s="26"/>
      <c r="N338" s="26"/>
      <c r="O338" s="26"/>
      <c r="P338" s="26"/>
      <c r="T338" s="5"/>
      <c r="X338" s="5"/>
    </row>
    <row r="339" spans="2:24">
      <c r="B339" s="5"/>
      <c r="C339" s="26"/>
      <c r="E339" s="5"/>
      <c r="F339" s="5"/>
      <c r="G339" s="126"/>
      <c r="I339" s="26"/>
      <c r="K339" s="26"/>
      <c r="M339" s="26"/>
      <c r="N339" s="26"/>
      <c r="O339" s="26"/>
      <c r="P339" s="26"/>
      <c r="T339" s="5"/>
      <c r="X339" s="5"/>
    </row>
    <row r="340" spans="2:24">
      <c r="B340" s="5"/>
      <c r="C340" s="26"/>
      <c r="E340" s="5"/>
      <c r="F340" s="5"/>
      <c r="G340" s="126"/>
      <c r="I340" s="26"/>
      <c r="K340" s="26"/>
      <c r="M340" s="26"/>
      <c r="N340" s="26"/>
      <c r="O340" s="26"/>
      <c r="P340" s="26"/>
      <c r="T340" s="5"/>
      <c r="X340" s="5"/>
    </row>
    <row r="341" spans="2:24">
      <c r="B341" s="5"/>
      <c r="C341" s="26"/>
      <c r="E341" s="5"/>
      <c r="F341" s="5"/>
      <c r="G341" s="126"/>
      <c r="I341" s="26"/>
      <c r="K341" s="26"/>
      <c r="M341" s="26"/>
      <c r="N341" s="26"/>
      <c r="O341" s="26"/>
      <c r="P341" s="26"/>
      <c r="T341" s="5"/>
      <c r="X341" s="5"/>
    </row>
    <row r="342" spans="2:24">
      <c r="B342" s="5"/>
      <c r="C342" s="26"/>
      <c r="E342" s="5"/>
      <c r="F342" s="5"/>
      <c r="G342" s="126"/>
      <c r="I342" s="26"/>
      <c r="K342" s="26"/>
      <c r="M342" s="26"/>
      <c r="N342" s="26"/>
      <c r="O342" s="26"/>
      <c r="P342" s="26"/>
      <c r="T342" s="5"/>
      <c r="X342" s="5"/>
    </row>
    <row r="343" spans="2:24">
      <c r="B343" s="5"/>
      <c r="C343" s="26"/>
      <c r="E343" s="5"/>
      <c r="F343" s="5"/>
      <c r="G343" s="126"/>
      <c r="I343" s="26"/>
      <c r="K343" s="26"/>
      <c r="M343" s="26"/>
      <c r="N343" s="26"/>
      <c r="O343" s="26"/>
      <c r="P343" s="26"/>
      <c r="T343" s="5"/>
      <c r="X343" s="5"/>
    </row>
    <row r="344" spans="2:24">
      <c r="B344" s="5"/>
      <c r="C344" s="26"/>
      <c r="E344" s="5"/>
      <c r="F344" s="5"/>
      <c r="G344" s="126"/>
      <c r="I344" s="26"/>
      <c r="K344" s="26"/>
      <c r="M344" s="26"/>
      <c r="N344" s="26"/>
      <c r="O344" s="26"/>
      <c r="P344" s="26"/>
      <c r="T344" s="5"/>
      <c r="X344" s="5"/>
    </row>
    <row r="345" spans="2:24">
      <c r="B345" s="5"/>
      <c r="C345" s="26"/>
      <c r="E345" s="5"/>
      <c r="F345" s="5"/>
      <c r="G345" s="126"/>
      <c r="I345" s="26"/>
      <c r="K345" s="26"/>
      <c r="M345" s="26"/>
      <c r="N345" s="26"/>
      <c r="O345" s="26"/>
      <c r="P345" s="26"/>
      <c r="T345" s="5"/>
      <c r="X345" s="5"/>
    </row>
    <row r="346" spans="2:24">
      <c r="B346" s="5"/>
      <c r="C346" s="26"/>
      <c r="E346" s="5"/>
      <c r="F346" s="5"/>
      <c r="G346" s="126"/>
      <c r="I346" s="26"/>
      <c r="K346" s="26"/>
      <c r="M346" s="26"/>
      <c r="N346" s="26"/>
      <c r="O346" s="26"/>
      <c r="P346" s="26"/>
      <c r="T346" s="5"/>
      <c r="X346" s="5"/>
    </row>
    <row r="347" spans="2:24">
      <c r="B347" s="5"/>
      <c r="C347" s="26"/>
      <c r="E347" s="5"/>
      <c r="F347" s="5"/>
      <c r="G347" s="126"/>
      <c r="I347" s="26"/>
      <c r="K347" s="26"/>
      <c r="M347" s="26"/>
      <c r="N347" s="26"/>
      <c r="O347" s="26"/>
      <c r="P347" s="26"/>
      <c r="T347" s="5"/>
      <c r="X347" s="5"/>
    </row>
    <row r="348" spans="2:24">
      <c r="B348" s="5"/>
      <c r="C348" s="26"/>
      <c r="E348" s="5"/>
      <c r="F348" s="5"/>
      <c r="G348" s="126"/>
      <c r="I348" s="26"/>
      <c r="K348" s="26"/>
      <c r="M348" s="26"/>
      <c r="N348" s="26"/>
      <c r="O348" s="26"/>
      <c r="P348" s="26"/>
      <c r="T348" s="5"/>
      <c r="X348" s="5"/>
    </row>
    <row r="349" spans="2:24">
      <c r="B349" s="5"/>
      <c r="C349" s="26"/>
      <c r="E349" s="5"/>
      <c r="F349" s="5"/>
      <c r="G349" s="126"/>
      <c r="I349" s="26"/>
      <c r="K349" s="26"/>
      <c r="M349" s="26"/>
      <c r="N349" s="26"/>
      <c r="O349" s="26"/>
      <c r="P349" s="26"/>
      <c r="T349" s="5"/>
      <c r="X349" s="5"/>
    </row>
    <row r="350" spans="2:24">
      <c r="B350" s="5"/>
      <c r="C350" s="26"/>
      <c r="E350" s="5"/>
      <c r="F350" s="5"/>
      <c r="G350" s="126"/>
      <c r="I350" s="26"/>
      <c r="K350" s="26"/>
      <c r="M350" s="26"/>
      <c r="N350" s="26"/>
      <c r="O350" s="26"/>
      <c r="P350" s="26"/>
      <c r="T350" s="5"/>
      <c r="X350" s="5"/>
    </row>
    <row r="351" spans="2:24">
      <c r="B351" s="5"/>
      <c r="C351" s="26"/>
      <c r="E351" s="5"/>
      <c r="F351" s="5"/>
      <c r="G351" s="126"/>
      <c r="I351" s="26"/>
      <c r="K351" s="26"/>
      <c r="M351" s="26"/>
      <c r="N351" s="26"/>
      <c r="O351" s="26"/>
      <c r="P351" s="26"/>
      <c r="T351" s="5"/>
      <c r="X351" s="5"/>
    </row>
    <row r="352" spans="2:24">
      <c r="B352" s="5"/>
      <c r="C352" s="26"/>
      <c r="E352" s="5"/>
      <c r="F352" s="5"/>
      <c r="G352" s="126"/>
      <c r="I352" s="26"/>
      <c r="K352" s="26"/>
      <c r="M352" s="26"/>
      <c r="N352" s="26"/>
      <c r="O352" s="26"/>
      <c r="P352" s="26"/>
      <c r="T352" s="5"/>
      <c r="X352" s="5"/>
    </row>
    <row r="353" spans="2:24">
      <c r="B353" s="5"/>
      <c r="C353" s="26"/>
      <c r="E353" s="5"/>
      <c r="F353" s="5"/>
      <c r="G353" s="126"/>
      <c r="I353" s="26"/>
      <c r="K353" s="26"/>
      <c r="M353" s="26"/>
      <c r="N353" s="26"/>
      <c r="O353" s="26"/>
      <c r="P353" s="26"/>
      <c r="T353" s="5"/>
      <c r="X353" s="5"/>
    </row>
    <row r="354" spans="2:24">
      <c r="B354" s="5"/>
      <c r="C354" s="26"/>
      <c r="E354" s="5"/>
      <c r="F354" s="5"/>
      <c r="G354" s="126"/>
      <c r="I354" s="26"/>
      <c r="K354" s="26"/>
      <c r="M354" s="26"/>
      <c r="N354" s="26"/>
      <c r="O354" s="26"/>
      <c r="P354" s="26"/>
      <c r="T354" s="5"/>
      <c r="X354" s="5"/>
    </row>
    <row r="355" spans="2:24">
      <c r="B355" s="5"/>
      <c r="C355" s="26"/>
      <c r="E355" s="5"/>
      <c r="F355" s="5"/>
      <c r="G355" s="126"/>
      <c r="I355" s="26"/>
      <c r="K355" s="26"/>
      <c r="M355" s="26"/>
      <c r="N355" s="26"/>
      <c r="O355" s="26"/>
      <c r="P355" s="26"/>
      <c r="T355" s="5"/>
      <c r="X355" s="5"/>
    </row>
    <row r="356" spans="2:24">
      <c r="B356" s="5"/>
      <c r="C356" s="26"/>
      <c r="E356" s="5"/>
      <c r="F356" s="5"/>
      <c r="G356" s="126"/>
      <c r="I356" s="26"/>
      <c r="K356" s="26"/>
      <c r="M356" s="26"/>
      <c r="N356" s="26"/>
      <c r="O356" s="26"/>
      <c r="P356" s="26"/>
      <c r="T356" s="5"/>
      <c r="X356" s="5"/>
    </row>
    <row r="357" spans="2:24">
      <c r="B357" s="5"/>
      <c r="C357" s="26"/>
      <c r="E357" s="5"/>
      <c r="F357" s="5"/>
      <c r="G357" s="126"/>
      <c r="I357" s="26"/>
      <c r="K357" s="26"/>
      <c r="M357" s="26"/>
      <c r="N357" s="26"/>
      <c r="O357" s="26"/>
      <c r="P357" s="26"/>
      <c r="T357" s="5"/>
      <c r="X357" s="5"/>
    </row>
    <row r="358" spans="2:24">
      <c r="B358" s="5"/>
      <c r="C358" s="26"/>
      <c r="E358" s="5"/>
      <c r="F358" s="5"/>
      <c r="G358" s="126"/>
      <c r="I358" s="26"/>
      <c r="K358" s="26"/>
      <c r="M358" s="26"/>
      <c r="N358" s="26"/>
      <c r="O358" s="26"/>
      <c r="P358" s="26"/>
      <c r="T358" s="5"/>
      <c r="X358" s="5"/>
    </row>
    <row r="359" spans="2:24">
      <c r="B359" s="5"/>
      <c r="C359" s="26"/>
      <c r="E359" s="5"/>
      <c r="F359" s="5"/>
      <c r="G359" s="126"/>
      <c r="I359" s="26"/>
      <c r="K359" s="26"/>
      <c r="M359" s="26"/>
      <c r="N359" s="26"/>
      <c r="O359" s="26"/>
      <c r="P359" s="26"/>
      <c r="T359" s="5"/>
      <c r="X359" s="5"/>
    </row>
    <row r="360" spans="2:24">
      <c r="B360" s="5"/>
      <c r="C360" s="26"/>
      <c r="E360" s="5"/>
      <c r="F360" s="5"/>
      <c r="G360" s="126"/>
      <c r="I360" s="26"/>
      <c r="K360" s="26"/>
      <c r="M360" s="26"/>
      <c r="N360" s="26"/>
      <c r="O360" s="26"/>
      <c r="P360" s="26"/>
      <c r="T360" s="5"/>
      <c r="X360" s="5"/>
    </row>
    <row r="361" spans="2:24">
      <c r="B361" s="5"/>
      <c r="C361" s="26"/>
      <c r="E361" s="5"/>
      <c r="F361" s="5"/>
      <c r="G361" s="126"/>
      <c r="I361" s="26"/>
      <c r="K361" s="26"/>
      <c r="M361" s="26"/>
      <c r="N361" s="26"/>
      <c r="O361" s="26"/>
      <c r="P361" s="26"/>
      <c r="T361" s="5"/>
      <c r="X361" s="5"/>
    </row>
    <row r="362" spans="2:24">
      <c r="B362" s="5"/>
      <c r="C362" s="26"/>
      <c r="E362" s="5"/>
      <c r="F362" s="5"/>
      <c r="G362" s="126"/>
      <c r="I362" s="26"/>
      <c r="K362" s="26"/>
      <c r="M362" s="26"/>
      <c r="N362" s="26"/>
      <c r="O362" s="26"/>
      <c r="P362" s="26"/>
      <c r="T362" s="5"/>
      <c r="X362" s="5"/>
    </row>
    <row r="363" spans="2:24">
      <c r="B363" s="5"/>
      <c r="C363" s="26"/>
      <c r="E363" s="5"/>
      <c r="F363" s="5"/>
      <c r="G363" s="126"/>
      <c r="I363" s="26"/>
      <c r="K363" s="26"/>
      <c r="M363" s="26"/>
      <c r="N363" s="26"/>
      <c r="O363" s="26"/>
      <c r="P363" s="26"/>
      <c r="T363" s="5"/>
      <c r="X363" s="5"/>
    </row>
    <row r="364" spans="2:24">
      <c r="B364" s="5"/>
      <c r="C364" s="26"/>
      <c r="E364" s="5"/>
      <c r="F364" s="5"/>
      <c r="G364" s="126"/>
      <c r="I364" s="26"/>
      <c r="K364" s="26"/>
      <c r="M364" s="26"/>
      <c r="N364" s="26"/>
      <c r="O364" s="26"/>
      <c r="P364" s="26"/>
      <c r="T364" s="5"/>
      <c r="X364" s="5"/>
    </row>
    <row r="365" spans="2:24">
      <c r="B365" s="5"/>
      <c r="C365" s="26"/>
      <c r="E365" s="5"/>
      <c r="F365" s="5"/>
      <c r="G365" s="126"/>
      <c r="I365" s="26"/>
      <c r="K365" s="26"/>
      <c r="M365" s="26"/>
      <c r="N365" s="26"/>
      <c r="O365" s="26"/>
      <c r="P365" s="26"/>
      <c r="T365" s="5"/>
      <c r="X365" s="5"/>
    </row>
    <row r="366" spans="2:24">
      <c r="B366" s="5"/>
      <c r="C366" s="26"/>
      <c r="E366" s="5"/>
      <c r="F366" s="5"/>
      <c r="G366" s="126"/>
      <c r="I366" s="26"/>
      <c r="K366" s="26"/>
      <c r="M366" s="26"/>
      <c r="N366" s="26"/>
      <c r="O366" s="26"/>
      <c r="P366" s="26"/>
      <c r="T366" s="5"/>
      <c r="X366" s="5"/>
    </row>
    <row r="367" spans="2:24">
      <c r="B367" s="5"/>
      <c r="C367" s="26"/>
      <c r="E367" s="5"/>
      <c r="F367" s="5"/>
      <c r="G367" s="126"/>
      <c r="I367" s="26"/>
      <c r="K367" s="26"/>
      <c r="M367" s="26"/>
      <c r="N367" s="26"/>
      <c r="O367" s="26"/>
      <c r="P367" s="26"/>
      <c r="T367" s="5"/>
      <c r="X367" s="5"/>
    </row>
    <row r="368" spans="2:24">
      <c r="B368" s="5"/>
      <c r="C368" s="26"/>
      <c r="E368" s="5"/>
      <c r="F368" s="5"/>
      <c r="G368" s="126"/>
      <c r="I368" s="26"/>
      <c r="K368" s="26"/>
      <c r="M368" s="26"/>
      <c r="N368" s="26"/>
      <c r="O368" s="26"/>
      <c r="P368" s="26"/>
      <c r="T368" s="5"/>
      <c r="X368" s="5"/>
    </row>
    <row r="369" spans="2:24">
      <c r="B369" s="5"/>
      <c r="C369" s="26"/>
      <c r="E369" s="5"/>
      <c r="F369" s="5"/>
      <c r="G369" s="126"/>
      <c r="I369" s="26"/>
      <c r="K369" s="26"/>
      <c r="M369" s="26"/>
      <c r="N369" s="26"/>
      <c r="O369" s="26"/>
      <c r="P369" s="26"/>
      <c r="T369" s="5"/>
      <c r="X369" s="5"/>
    </row>
    <row r="370" spans="2:24">
      <c r="B370" s="5"/>
      <c r="C370" s="26"/>
      <c r="E370" s="5"/>
      <c r="F370" s="5"/>
      <c r="G370" s="126"/>
      <c r="I370" s="26"/>
      <c r="K370" s="26"/>
      <c r="M370" s="26"/>
      <c r="N370" s="26"/>
      <c r="O370" s="26"/>
      <c r="P370" s="26"/>
      <c r="T370" s="5"/>
      <c r="X370" s="5"/>
    </row>
    <row r="371" spans="2:24">
      <c r="B371" s="5"/>
      <c r="C371" s="26"/>
      <c r="E371" s="5"/>
      <c r="F371" s="5"/>
      <c r="G371" s="126"/>
      <c r="I371" s="26"/>
      <c r="K371" s="26"/>
      <c r="M371" s="26"/>
      <c r="N371" s="26"/>
      <c r="O371" s="26"/>
      <c r="P371" s="26"/>
      <c r="T371" s="5"/>
      <c r="X371" s="5"/>
    </row>
    <row r="372" spans="2:24">
      <c r="B372" s="5"/>
      <c r="C372" s="26"/>
      <c r="E372" s="5"/>
      <c r="F372" s="5"/>
      <c r="G372" s="126"/>
      <c r="I372" s="26"/>
      <c r="K372" s="26"/>
      <c r="M372" s="26"/>
      <c r="N372" s="26"/>
      <c r="O372" s="26"/>
      <c r="P372" s="26"/>
      <c r="T372" s="5"/>
      <c r="X372" s="5"/>
    </row>
    <row r="373" spans="2:24">
      <c r="B373" s="5"/>
      <c r="C373" s="26"/>
      <c r="E373" s="5"/>
      <c r="F373" s="5"/>
      <c r="G373" s="126"/>
      <c r="I373" s="26"/>
      <c r="K373" s="26"/>
      <c r="M373" s="26"/>
      <c r="N373" s="26"/>
      <c r="O373" s="26"/>
      <c r="P373" s="26"/>
      <c r="T373" s="5"/>
      <c r="X373" s="5"/>
    </row>
    <row r="374" spans="2:24">
      <c r="B374" s="5"/>
      <c r="C374" s="26"/>
      <c r="E374" s="5"/>
      <c r="F374" s="5"/>
      <c r="G374" s="126"/>
      <c r="I374" s="26"/>
      <c r="K374" s="26"/>
      <c r="M374" s="26"/>
      <c r="N374" s="26"/>
      <c r="O374" s="26"/>
      <c r="P374" s="26"/>
      <c r="T374" s="5"/>
      <c r="X374" s="5"/>
    </row>
    <row r="375" spans="2:24">
      <c r="B375" s="5"/>
      <c r="C375" s="26"/>
      <c r="E375" s="5"/>
      <c r="F375" s="5"/>
      <c r="G375" s="126"/>
      <c r="I375" s="26"/>
      <c r="K375" s="26"/>
      <c r="M375" s="26"/>
      <c r="N375" s="26"/>
      <c r="O375" s="26"/>
      <c r="P375" s="26"/>
      <c r="T375" s="5"/>
      <c r="X375" s="5"/>
    </row>
    <row r="376" spans="2:24">
      <c r="B376" s="5"/>
      <c r="C376" s="26"/>
      <c r="E376" s="5"/>
      <c r="F376" s="5"/>
      <c r="G376" s="126"/>
      <c r="I376" s="26"/>
      <c r="K376" s="26"/>
      <c r="M376" s="26"/>
      <c r="N376" s="26"/>
      <c r="O376" s="26"/>
      <c r="P376" s="26"/>
      <c r="T376" s="5"/>
      <c r="X376" s="5"/>
    </row>
    <row r="377" spans="2:24">
      <c r="B377" s="5"/>
      <c r="C377" s="26"/>
      <c r="E377" s="5"/>
      <c r="F377" s="5"/>
      <c r="G377" s="126"/>
      <c r="I377" s="26"/>
      <c r="K377" s="26"/>
      <c r="M377" s="26"/>
      <c r="N377" s="26"/>
      <c r="O377" s="26"/>
      <c r="P377" s="26"/>
      <c r="T377" s="5"/>
      <c r="X377" s="5"/>
    </row>
    <row r="378" spans="2:24">
      <c r="B378" s="5"/>
      <c r="C378" s="26"/>
      <c r="E378" s="5"/>
      <c r="F378" s="5"/>
      <c r="G378" s="126"/>
      <c r="I378" s="26"/>
      <c r="K378" s="26"/>
      <c r="M378" s="26"/>
      <c r="N378" s="26"/>
      <c r="O378" s="26"/>
      <c r="P378" s="26"/>
      <c r="T378" s="5"/>
      <c r="X378" s="5"/>
    </row>
    <row r="379" spans="2:24">
      <c r="B379" s="5"/>
      <c r="C379" s="26"/>
      <c r="E379" s="5"/>
      <c r="F379" s="5"/>
      <c r="G379" s="126"/>
      <c r="I379" s="26"/>
      <c r="K379" s="26"/>
      <c r="M379" s="26"/>
      <c r="N379" s="26"/>
      <c r="O379" s="26"/>
      <c r="P379" s="26"/>
      <c r="T379" s="5"/>
      <c r="X379" s="5"/>
    </row>
    <row r="380" spans="2:24">
      <c r="B380" s="5"/>
      <c r="C380" s="26"/>
      <c r="E380" s="5"/>
      <c r="F380" s="5"/>
      <c r="G380" s="126"/>
      <c r="I380" s="26"/>
      <c r="K380" s="26"/>
      <c r="M380" s="26"/>
      <c r="N380" s="26"/>
      <c r="O380" s="26"/>
      <c r="P380" s="26"/>
      <c r="T380" s="5"/>
      <c r="X380" s="5"/>
    </row>
    <row r="381" spans="2:24">
      <c r="B381" s="5"/>
      <c r="C381" s="26"/>
      <c r="E381" s="5"/>
      <c r="F381" s="5"/>
      <c r="G381" s="126"/>
      <c r="I381" s="26"/>
      <c r="K381" s="26"/>
      <c r="M381" s="26"/>
      <c r="N381" s="26"/>
      <c r="O381" s="26"/>
      <c r="P381" s="26"/>
      <c r="T381" s="5"/>
      <c r="X381" s="5"/>
    </row>
    <row r="382" spans="2:24">
      <c r="B382" s="5"/>
      <c r="C382" s="26"/>
      <c r="E382" s="5"/>
      <c r="F382" s="5"/>
      <c r="G382" s="126"/>
      <c r="I382" s="26"/>
      <c r="K382" s="26"/>
      <c r="M382" s="26"/>
      <c r="N382" s="26"/>
      <c r="O382" s="26"/>
      <c r="P382" s="26"/>
      <c r="T382" s="5"/>
      <c r="X382" s="5"/>
    </row>
    <row r="383" spans="2:24">
      <c r="B383" s="5"/>
      <c r="C383" s="26"/>
      <c r="E383" s="5"/>
      <c r="F383" s="5"/>
      <c r="G383" s="126"/>
      <c r="I383" s="26"/>
      <c r="K383" s="26"/>
      <c r="M383" s="26"/>
      <c r="N383" s="26"/>
      <c r="O383" s="26"/>
      <c r="P383" s="26"/>
      <c r="T383" s="5"/>
      <c r="X383" s="5"/>
    </row>
    <row r="384" spans="2:24">
      <c r="B384" s="5"/>
      <c r="C384" s="26"/>
      <c r="E384" s="5"/>
      <c r="F384" s="5"/>
      <c r="G384" s="126"/>
      <c r="I384" s="26"/>
      <c r="K384" s="26"/>
      <c r="M384" s="26"/>
      <c r="N384" s="26"/>
      <c r="O384" s="26"/>
      <c r="P384" s="26"/>
      <c r="T384" s="5"/>
      <c r="X384" s="5"/>
    </row>
    <row r="385" spans="2:24">
      <c r="B385" s="5"/>
      <c r="C385" s="26"/>
      <c r="E385" s="5"/>
      <c r="F385" s="5"/>
      <c r="G385" s="126"/>
      <c r="I385" s="26"/>
      <c r="K385" s="26"/>
      <c r="M385" s="26"/>
      <c r="N385" s="26"/>
      <c r="O385" s="26"/>
      <c r="P385" s="26"/>
      <c r="T385" s="5"/>
      <c r="X385" s="5"/>
    </row>
    <row r="386" spans="2:24">
      <c r="B386" s="5"/>
      <c r="C386" s="26"/>
      <c r="E386" s="5"/>
      <c r="F386" s="5"/>
      <c r="G386" s="126"/>
      <c r="I386" s="26"/>
      <c r="K386" s="26"/>
      <c r="M386" s="26"/>
      <c r="N386" s="26"/>
      <c r="O386" s="26"/>
      <c r="P386" s="26"/>
      <c r="T386" s="5"/>
      <c r="X386" s="5"/>
    </row>
    <row r="387" spans="2:24">
      <c r="B387" s="5"/>
      <c r="C387" s="26"/>
      <c r="E387" s="5"/>
      <c r="F387" s="5"/>
      <c r="G387" s="126"/>
      <c r="I387" s="26"/>
      <c r="K387" s="26"/>
      <c r="M387" s="26"/>
      <c r="N387" s="26"/>
      <c r="O387" s="26"/>
      <c r="P387" s="26"/>
      <c r="T387" s="5"/>
      <c r="X387" s="5"/>
    </row>
    <row r="388" spans="2:24">
      <c r="B388" s="5"/>
      <c r="C388" s="26"/>
      <c r="E388" s="5"/>
      <c r="F388" s="5"/>
      <c r="G388" s="126"/>
      <c r="I388" s="26"/>
      <c r="K388" s="26"/>
      <c r="M388" s="26"/>
      <c r="N388" s="26"/>
      <c r="O388" s="26"/>
      <c r="P388" s="26"/>
      <c r="T388" s="5"/>
      <c r="X388" s="5"/>
    </row>
    <row r="389" spans="2:24">
      <c r="B389" s="5"/>
      <c r="C389" s="26"/>
      <c r="E389" s="5"/>
      <c r="F389" s="5"/>
      <c r="G389" s="126"/>
      <c r="I389" s="26"/>
      <c r="K389" s="26"/>
      <c r="M389" s="26"/>
      <c r="N389" s="26"/>
      <c r="O389" s="26"/>
      <c r="P389" s="26"/>
      <c r="T389" s="5"/>
      <c r="X389" s="5"/>
    </row>
    <row r="390" spans="2:24">
      <c r="B390" s="5"/>
      <c r="C390" s="26"/>
      <c r="E390" s="5"/>
      <c r="F390" s="5"/>
      <c r="G390" s="126"/>
      <c r="I390" s="26"/>
      <c r="K390" s="26"/>
      <c r="M390" s="26"/>
      <c r="N390" s="26"/>
      <c r="O390" s="26"/>
      <c r="P390" s="26"/>
      <c r="T390" s="5"/>
      <c r="X390" s="5"/>
    </row>
    <row r="391" spans="2:24">
      <c r="B391" s="5"/>
      <c r="C391" s="26"/>
      <c r="E391" s="5"/>
      <c r="F391" s="5"/>
      <c r="G391" s="126"/>
      <c r="I391" s="26"/>
      <c r="K391" s="26"/>
      <c r="M391" s="26"/>
      <c r="N391" s="26"/>
      <c r="O391" s="26"/>
      <c r="P391" s="26"/>
      <c r="T391" s="5"/>
      <c r="X391" s="5"/>
    </row>
    <row r="392" spans="2:24">
      <c r="B392" s="5"/>
      <c r="C392" s="26"/>
      <c r="E392" s="5"/>
      <c r="F392" s="5"/>
      <c r="G392" s="126"/>
      <c r="I392" s="26"/>
      <c r="K392" s="26"/>
      <c r="M392" s="26"/>
      <c r="N392" s="26"/>
      <c r="O392" s="26"/>
      <c r="P392" s="26"/>
      <c r="T392" s="5"/>
      <c r="X392" s="5"/>
    </row>
    <row r="393" spans="2:24">
      <c r="B393" s="5"/>
      <c r="C393" s="26"/>
      <c r="E393" s="5"/>
      <c r="F393" s="5"/>
      <c r="G393" s="126"/>
      <c r="I393" s="26"/>
      <c r="K393" s="26"/>
      <c r="M393" s="26"/>
      <c r="N393" s="26"/>
      <c r="O393" s="26"/>
      <c r="P393" s="26"/>
      <c r="T393" s="5"/>
      <c r="X393" s="5"/>
    </row>
    <row r="394" spans="2:24">
      <c r="B394" s="5"/>
      <c r="C394" s="26"/>
      <c r="E394" s="5"/>
      <c r="F394" s="5"/>
      <c r="G394" s="126"/>
      <c r="I394" s="26"/>
      <c r="K394" s="26"/>
      <c r="M394" s="26"/>
      <c r="N394" s="26"/>
      <c r="O394" s="26"/>
      <c r="P394" s="26"/>
      <c r="T394" s="5"/>
      <c r="X394" s="5"/>
    </row>
    <row r="395" spans="2:24">
      <c r="B395" s="5"/>
      <c r="C395" s="26"/>
      <c r="E395" s="5"/>
      <c r="F395" s="5"/>
      <c r="G395" s="126"/>
      <c r="I395" s="26"/>
      <c r="K395" s="26"/>
      <c r="M395" s="26"/>
      <c r="N395" s="26"/>
      <c r="O395" s="26"/>
      <c r="P395" s="26"/>
      <c r="T395" s="5"/>
      <c r="X395" s="5"/>
    </row>
    <row r="396" spans="2:24">
      <c r="B396" s="5"/>
      <c r="C396" s="26"/>
      <c r="E396" s="5"/>
      <c r="F396" s="5"/>
      <c r="G396" s="126"/>
      <c r="I396" s="26"/>
      <c r="K396" s="26"/>
      <c r="M396" s="26"/>
      <c r="N396" s="26"/>
      <c r="O396" s="26"/>
      <c r="P396" s="26"/>
      <c r="T396" s="5"/>
      <c r="X396" s="5"/>
    </row>
    <row r="397" spans="2:24">
      <c r="B397" s="5"/>
      <c r="C397" s="26"/>
      <c r="E397" s="5"/>
      <c r="F397" s="5"/>
      <c r="G397" s="126"/>
      <c r="I397" s="26"/>
      <c r="K397" s="26"/>
      <c r="M397" s="26"/>
      <c r="N397" s="26"/>
      <c r="O397" s="26"/>
      <c r="P397" s="26"/>
      <c r="T397" s="5"/>
      <c r="X397" s="5"/>
    </row>
    <row r="398" spans="2:24">
      <c r="B398" s="5"/>
      <c r="C398" s="26"/>
      <c r="E398" s="5"/>
      <c r="F398" s="5"/>
      <c r="G398" s="126"/>
      <c r="I398" s="26"/>
      <c r="K398" s="26"/>
      <c r="M398" s="26"/>
      <c r="N398" s="26"/>
      <c r="O398" s="26"/>
      <c r="P398" s="26"/>
      <c r="T398" s="5"/>
      <c r="X398" s="5"/>
    </row>
    <row r="399" spans="2:24">
      <c r="B399" s="5"/>
      <c r="C399" s="26"/>
      <c r="E399" s="5"/>
      <c r="F399" s="5"/>
      <c r="G399" s="126"/>
      <c r="I399" s="26"/>
      <c r="K399" s="26"/>
      <c r="M399" s="26"/>
      <c r="N399" s="26"/>
      <c r="O399" s="26"/>
      <c r="P399" s="26"/>
      <c r="T399" s="5"/>
      <c r="X399" s="5"/>
    </row>
    <row r="400" spans="2:24">
      <c r="B400" s="5"/>
      <c r="C400" s="26"/>
      <c r="E400" s="5"/>
      <c r="F400" s="5"/>
      <c r="G400" s="126"/>
      <c r="I400" s="26"/>
      <c r="K400" s="26"/>
      <c r="M400" s="26"/>
      <c r="N400" s="26"/>
      <c r="O400" s="26"/>
      <c r="P400" s="26"/>
      <c r="T400" s="5"/>
      <c r="X400" s="5"/>
    </row>
    <row r="401" spans="2:24">
      <c r="B401" s="5"/>
      <c r="C401" s="26"/>
      <c r="E401" s="5"/>
      <c r="F401" s="5"/>
      <c r="G401" s="126"/>
      <c r="I401" s="26"/>
      <c r="K401" s="26"/>
      <c r="M401" s="26"/>
      <c r="N401" s="26"/>
      <c r="O401" s="26"/>
      <c r="P401" s="26"/>
      <c r="T401" s="5"/>
      <c r="X401" s="5"/>
    </row>
    <row r="402" spans="2:24">
      <c r="B402" s="5"/>
      <c r="C402" s="26"/>
      <c r="E402" s="5"/>
      <c r="F402" s="5"/>
      <c r="G402" s="126"/>
      <c r="I402" s="26"/>
      <c r="K402" s="26"/>
      <c r="M402" s="26"/>
      <c r="N402" s="26"/>
      <c r="O402" s="26"/>
      <c r="P402" s="26"/>
      <c r="T402" s="5"/>
      <c r="X402" s="5"/>
    </row>
    <row r="403" spans="2:24">
      <c r="B403" s="5"/>
      <c r="C403" s="26"/>
      <c r="E403" s="5"/>
      <c r="F403" s="5"/>
      <c r="G403" s="126"/>
      <c r="I403" s="26"/>
      <c r="K403" s="26"/>
      <c r="M403" s="26"/>
      <c r="N403" s="26"/>
      <c r="O403" s="26"/>
      <c r="P403" s="26"/>
      <c r="T403" s="5"/>
      <c r="X403" s="5"/>
    </row>
    <row r="404" spans="2:24">
      <c r="B404" s="5"/>
      <c r="C404" s="26"/>
      <c r="E404" s="5"/>
      <c r="F404" s="5"/>
      <c r="G404" s="126"/>
      <c r="I404" s="26"/>
      <c r="K404" s="26"/>
      <c r="M404" s="26"/>
      <c r="N404" s="26"/>
      <c r="O404" s="26"/>
      <c r="P404" s="26"/>
      <c r="T404" s="5"/>
      <c r="X404" s="5"/>
    </row>
    <row r="405" spans="2:24">
      <c r="B405" s="5"/>
      <c r="C405" s="26"/>
      <c r="E405" s="5"/>
      <c r="F405" s="5"/>
      <c r="G405" s="126"/>
      <c r="I405" s="26"/>
      <c r="K405" s="26"/>
      <c r="M405" s="26"/>
      <c r="N405" s="26"/>
      <c r="O405" s="26"/>
      <c r="P405" s="26"/>
      <c r="T405" s="5"/>
      <c r="X405" s="5"/>
    </row>
    <row r="406" spans="2:24">
      <c r="B406" s="5"/>
      <c r="C406" s="26"/>
      <c r="E406" s="5"/>
      <c r="F406" s="5"/>
      <c r="G406" s="126"/>
      <c r="I406" s="26"/>
      <c r="K406" s="26"/>
      <c r="M406" s="26"/>
      <c r="N406" s="26"/>
      <c r="O406" s="26"/>
      <c r="P406" s="26"/>
      <c r="T406" s="5"/>
      <c r="X406" s="5"/>
    </row>
    <row r="407" spans="2:24">
      <c r="B407" s="5"/>
      <c r="C407" s="26"/>
      <c r="E407" s="5"/>
      <c r="F407" s="5"/>
      <c r="G407" s="126"/>
      <c r="I407" s="26"/>
      <c r="K407" s="26"/>
      <c r="M407" s="26"/>
      <c r="N407" s="26"/>
      <c r="O407" s="26"/>
      <c r="P407" s="26"/>
      <c r="T407" s="5"/>
      <c r="X407" s="5"/>
    </row>
    <row r="408" spans="2:24">
      <c r="B408" s="5"/>
      <c r="C408" s="26"/>
      <c r="E408" s="5"/>
      <c r="F408" s="5"/>
      <c r="G408" s="126"/>
      <c r="I408" s="26"/>
      <c r="K408" s="26"/>
      <c r="M408" s="26"/>
      <c r="N408" s="26"/>
      <c r="O408" s="26"/>
      <c r="P408" s="26"/>
      <c r="T408" s="5"/>
      <c r="X408" s="5"/>
    </row>
    <row r="409" spans="2:24">
      <c r="B409" s="5"/>
      <c r="C409" s="26"/>
      <c r="E409" s="5"/>
      <c r="F409" s="5"/>
      <c r="G409" s="126"/>
      <c r="I409" s="26"/>
      <c r="K409" s="26"/>
      <c r="M409" s="26"/>
      <c r="N409" s="26"/>
      <c r="O409" s="26"/>
      <c r="P409" s="26"/>
      <c r="T409" s="5"/>
      <c r="X409" s="5"/>
    </row>
    <row r="410" spans="2:24">
      <c r="B410" s="5"/>
      <c r="C410" s="26"/>
      <c r="E410" s="5"/>
      <c r="F410" s="5"/>
      <c r="G410" s="126"/>
      <c r="I410" s="26"/>
      <c r="K410" s="26"/>
      <c r="M410" s="26"/>
      <c r="N410" s="26"/>
      <c r="O410" s="26"/>
      <c r="P410" s="26"/>
      <c r="T410" s="5"/>
      <c r="X410" s="5"/>
    </row>
    <row r="411" spans="2:24">
      <c r="B411" s="5"/>
      <c r="C411" s="26"/>
      <c r="E411" s="5"/>
      <c r="F411" s="5"/>
      <c r="G411" s="126"/>
      <c r="I411" s="26"/>
      <c r="K411" s="26"/>
      <c r="M411" s="26"/>
      <c r="N411" s="26"/>
      <c r="O411" s="26"/>
      <c r="P411" s="26"/>
      <c r="T411" s="5"/>
      <c r="X411" s="5"/>
    </row>
    <row r="412" spans="2:24">
      <c r="B412" s="5"/>
      <c r="C412" s="26"/>
      <c r="E412" s="5"/>
      <c r="F412" s="5"/>
      <c r="G412" s="126"/>
      <c r="I412" s="26"/>
      <c r="K412" s="26"/>
      <c r="M412" s="26"/>
      <c r="N412" s="26"/>
      <c r="O412" s="26"/>
      <c r="P412" s="26"/>
      <c r="T412" s="5"/>
      <c r="X412" s="5"/>
    </row>
    <row r="413" spans="2:24">
      <c r="B413" s="5"/>
      <c r="C413" s="26"/>
      <c r="E413" s="5"/>
      <c r="F413" s="5"/>
      <c r="G413" s="126"/>
      <c r="I413" s="26"/>
      <c r="K413" s="26"/>
      <c r="M413" s="26"/>
      <c r="N413" s="26"/>
      <c r="O413" s="26"/>
      <c r="P413" s="26"/>
      <c r="T413" s="5"/>
      <c r="X413" s="5"/>
    </row>
    <row r="414" spans="2:24">
      <c r="B414" s="5"/>
      <c r="C414" s="26"/>
      <c r="E414" s="5"/>
      <c r="F414" s="5"/>
      <c r="G414" s="126"/>
      <c r="I414" s="26"/>
      <c r="K414" s="26"/>
      <c r="M414" s="26"/>
      <c r="N414" s="26"/>
      <c r="O414" s="26"/>
      <c r="P414" s="26"/>
      <c r="T414" s="5"/>
      <c r="X414" s="5"/>
    </row>
    <row r="415" spans="2:24">
      <c r="B415" s="5"/>
      <c r="C415" s="26"/>
      <c r="E415" s="5"/>
      <c r="F415" s="5"/>
      <c r="G415" s="126"/>
      <c r="I415" s="26"/>
      <c r="K415" s="26"/>
      <c r="M415" s="26"/>
      <c r="N415" s="26"/>
      <c r="O415" s="26"/>
      <c r="P415" s="26"/>
      <c r="T415" s="5"/>
      <c r="X415" s="5"/>
    </row>
    <row r="416" spans="2:24">
      <c r="B416" s="5"/>
      <c r="C416" s="26"/>
      <c r="E416" s="5"/>
      <c r="F416" s="5"/>
      <c r="G416" s="126"/>
      <c r="I416" s="26"/>
      <c r="K416" s="26"/>
      <c r="M416" s="26"/>
      <c r="N416" s="26"/>
      <c r="O416" s="26"/>
      <c r="P416" s="26"/>
      <c r="T416" s="5"/>
      <c r="X416" s="5"/>
    </row>
    <row r="417" spans="2:24">
      <c r="B417" s="5"/>
      <c r="C417" s="26"/>
      <c r="E417" s="5"/>
      <c r="F417" s="5"/>
      <c r="G417" s="126"/>
      <c r="I417" s="26"/>
      <c r="K417" s="26"/>
      <c r="M417" s="26"/>
      <c r="N417" s="26"/>
      <c r="O417" s="26"/>
      <c r="P417" s="26"/>
      <c r="T417" s="5"/>
      <c r="X417" s="5"/>
    </row>
    <row r="418" spans="2:24">
      <c r="B418" s="5"/>
      <c r="C418" s="26"/>
      <c r="E418" s="5"/>
      <c r="F418" s="5"/>
      <c r="G418" s="126"/>
      <c r="I418" s="26"/>
      <c r="K418" s="26"/>
      <c r="M418" s="26"/>
      <c r="N418" s="26"/>
      <c r="O418" s="26"/>
      <c r="P418" s="26"/>
      <c r="T418" s="5"/>
      <c r="X418" s="5"/>
    </row>
    <row r="419" spans="2:24">
      <c r="B419" s="5"/>
      <c r="C419" s="26"/>
      <c r="E419" s="5"/>
      <c r="F419" s="5"/>
      <c r="G419" s="126"/>
      <c r="I419" s="26"/>
      <c r="K419" s="26"/>
      <c r="M419" s="26"/>
      <c r="N419" s="26"/>
      <c r="O419" s="26"/>
      <c r="P419" s="26"/>
      <c r="T419" s="5"/>
      <c r="X419" s="5"/>
    </row>
    <row r="420" spans="2:24">
      <c r="B420" s="5"/>
      <c r="C420" s="26"/>
      <c r="E420" s="5"/>
      <c r="F420" s="5"/>
      <c r="G420" s="126"/>
      <c r="I420" s="26"/>
      <c r="K420" s="26"/>
      <c r="M420" s="26"/>
      <c r="N420" s="26"/>
      <c r="O420" s="26"/>
      <c r="P420" s="26"/>
      <c r="T420" s="5"/>
      <c r="X420" s="5"/>
    </row>
    <row r="421" spans="2:24">
      <c r="B421" s="5"/>
      <c r="C421" s="26"/>
      <c r="E421" s="5"/>
      <c r="F421" s="5"/>
      <c r="G421" s="126"/>
      <c r="I421" s="26"/>
      <c r="K421" s="26"/>
      <c r="M421" s="26"/>
      <c r="N421" s="26"/>
      <c r="O421" s="26"/>
      <c r="P421" s="26"/>
      <c r="T421" s="5"/>
      <c r="X421" s="5"/>
    </row>
    <row r="422" spans="2:24">
      <c r="B422" s="5"/>
      <c r="C422" s="26"/>
      <c r="E422" s="5"/>
      <c r="F422" s="5"/>
      <c r="G422" s="126"/>
      <c r="I422" s="26"/>
      <c r="K422" s="26"/>
      <c r="M422" s="26"/>
      <c r="N422" s="26"/>
      <c r="O422" s="26"/>
      <c r="P422" s="26"/>
      <c r="T422" s="5"/>
      <c r="X422" s="5"/>
    </row>
    <row r="423" spans="2:24">
      <c r="B423" s="5"/>
      <c r="C423" s="26"/>
      <c r="E423" s="5"/>
      <c r="F423" s="5"/>
      <c r="G423" s="126"/>
      <c r="I423" s="26"/>
      <c r="K423" s="26"/>
      <c r="M423" s="26"/>
      <c r="N423" s="26"/>
      <c r="O423" s="26"/>
      <c r="P423" s="26"/>
      <c r="T423" s="5"/>
      <c r="X423" s="5"/>
    </row>
    <row r="424" spans="2:24">
      <c r="B424" s="5"/>
      <c r="C424" s="26"/>
      <c r="E424" s="5"/>
      <c r="F424" s="5"/>
      <c r="G424" s="126"/>
      <c r="I424" s="26"/>
      <c r="K424" s="26"/>
      <c r="M424" s="26"/>
      <c r="N424" s="26"/>
      <c r="O424" s="26"/>
      <c r="P424" s="26"/>
      <c r="T424" s="5"/>
      <c r="X424" s="5"/>
    </row>
    <row r="425" spans="2:24">
      <c r="B425" s="5"/>
      <c r="C425" s="26"/>
      <c r="E425" s="5"/>
      <c r="F425" s="5"/>
      <c r="G425" s="126"/>
      <c r="I425" s="26"/>
      <c r="K425" s="26"/>
      <c r="M425" s="26"/>
      <c r="N425" s="26"/>
      <c r="O425" s="26"/>
      <c r="P425" s="26"/>
      <c r="T425" s="5"/>
      <c r="X425" s="5"/>
    </row>
    <row r="426" spans="2:24">
      <c r="B426" s="5"/>
      <c r="C426" s="26"/>
      <c r="E426" s="5"/>
      <c r="F426" s="5"/>
      <c r="G426" s="126"/>
      <c r="I426" s="26"/>
      <c r="K426" s="26"/>
      <c r="M426" s="26"/>
      <c r="N426" s="26"/>
      <c r="O426" s="26"/>
      <c r="P426" s="26"/>
      <c r="T426" s="5"/>
      <c r="X426" s="5"/>
    </row>
    <row r="427" spans="2:24">
      <c r="B427" s="5"/>
      <c r="C427" s="26"/>
      <c r="E427" s="5"/>
      <c r="F427" s="5"/>
      <c r="G427" s="126"/>
      <c r="I427" s="26"/>
      <c r="K427" s="26"/>
      <c r="M427" s="26"/>
      <c r="N427" s="26"/>
      <c r="O427" s="26"/>
      <c r="P427" s="26"/>
      <c r="T427" s="5"/>
      <c r="X427" s="5"/>
    </row>
    <row r="428" spans="2:24">
      <c r="B428" s="5"/>
      <c r="C428" s="26"/>
      <c r="E428" s="5"/>
      <c r="F428" s="5"/>
      <c r="G428" s="126"/>
      <c r="I428" s="26"/>
      <c r="K428" s="26"/>
      <c r="M428" s="26"/>
      <c r="N428" s="26"/>
      <c r="O428" s="26"/>
      <c r="P428" s="26"/>
      <c r="T428" s="5"/>
      <c r="X428" s="5"/>
    </row>
    <row r="429" spans="2:24">
      <c r="B429" s="5"/>
      <c r="C429" s="26"/>
      <c r="E429" s="5"/>
      <c r="F429" s="5"/>
      <c r="G429" s="126"/>
      <c r="I429" s="26"/>
      <c r="K429" s="26"/>
      <c r="M429" s="26"/>
      <c r="N429" s="26"/>
      <c r="O429" s="26"/>
      <c r="P429" s="26"/>
      <c r="T429" s="5"/>
      <c r="X429" s="5"/>
    </row>
    <row r="430" spans="2:24">
      <c r="B430" s="5"/>
      <c r="C430" s="26"/>
      <c r="E430" s="5"/>
      <c r="F430" s="5"/>
      <c r="G430" s="126"/>
      <c r="I430" s="26"/>
      <c r="K430" s="26"/>
      <c r="M430" s="26"/>
      <c r="N430" s="26"/>
      <c r="O430" s="26"/>
      <c r="P430" s="26"/>
      <c r="T430" s="5"/>
      <c r="X430" s="5"/>
    </row>
    <row r="431" spans="2:24">
      <c r="B431" s="5"/>
      <c r="C431" s="26"/>
      <c r="E431" s="5"/>
      <c r="F431" s="5"/>
      <c r="G431" s="126"/>
      <c r="I431" s="26"/>
      <c r="K431" s="26"/>
      <c r="M431" s="26"/>
      <c r="N431" s="26"/>
      <c r="O431" s="26"/>
      <c r="P431" s="26"/>
      <c r="T431" s="5"/>
      <c r="X431" s="5"/>
    </row>
    <row r="432" spans="2:24">
      <c r="B432" s="5"/>
      <c r="C432" s="26"/>
      <c r="E432" s="5"/>
      <c r="F432" s="5"/>
      <c r="G432" s="126"/>
      <c r="I432" s="26"/>
      <c r="K432" s="26"/>
      <c r="M432" s="26"/>
      <c r="N432" s="26"/>
      <c r="O432" s="26"/>
      <c r="P432" s="26"/>
      <c r="T432" s="5"/>
      <c r="X432" s="5"/>
    </row>
    <row r="433" spans="2:24">
      <c r="B433" s="5"/>
      <c r="C433" s="26"/>
      <c r="E433" s="5"/>
      <c r="F433" s="5"/>
      <c r="G433" s="126"/>
      <c r="I433" s="26"/>
      <c r="K433" s="26"/>
      <c r="M433" s="26"/>
      <c r="N433" s="26"/>
      <c r="O433" s="26"/>
      <c r="P433" s="26"/>
      <c r="T433" s="5"/>
      <c r="X433" s="5"/>
    </row>
    <row r="434" spans="2:24">
      <c r="B434" s="5"/>
      <c r="C434" s="26"/>
      <c r="E434" s="5"/>
      <c r="F434" s="5"/>
      <c r="G434" s="126"/>
      <c r="I434" s="26"/>
      <c r="K434" s="26"/>
      <c r="M434" s="26"/>
      <c r="N434" s="26"/>
      <c r="O434" s="26"/>
      <c r="P434" s="26"/>
      <c r="T434" s="5"/>
      <c r="X434" s="5"/>
    </row>
    <row r="435" spans="2:24">
      <c r="B435" s="5"/>
      <c r="C435" s="26"/>
      <c r="E435" s="5"/>
      <c r="F435" s="5"/>
      <c r="G435" s="126"/>
      <c r="I435" s="26"/>
      <c r="K435" s="26"/>
      <c r="M435" s="26"/>
      <c r="N435" s="26"/>
      <c r="O435" s="26"/>
      <c r="P435" s="26"/>
      <c r="T435" s="5"/>
      <c r="X435" s="5"/>
    </row>
    <row r="436" spans="2:24">
      <c r="B436" s="5"/>
      <c r="C436" s="26"/>
      <c r="E436" s="5"/>
      <c r="F436" s="5"/>
      <c r="G436" s="126"/>
      <c r="I436" s="26"/>
      <c r="K436" s="26"/>
      <c r="M436" s="26"/>
      <c r="N436" s="26"/>
      <c r="O436" s="26"/>
      <c r="P436" s="26"/>
      <c r="T436" s="5"/>
      <c r="X436" s="5"/>
    </row>
    <row r="437" spans="2:24">
      <c r="B437" s="5"/>
      <c r="C437" s="26"/>
      <c r="E437" s="5"/>
      <c r="F437" s="5"/>
      <c r="G437" s="126"/>
      <c r="I437" s="26"/>
      <c r="K437" s="26"/>
      <c r="M437" s="26"/>
      <c r="N437" s="26"/>
      <c r="O437" s="26"/>
      <c r="P437" s="26"/>
      <c r="T437" s="5"/>
      <c r="X437" s="5"/>
    </row>
    <row r="438" spans="2:24">
      <c r="B438" s="5"/>
      <c r="C438" s="26"/>
      <c r="E438" s="5"/>
      <c r="F438" s="5"/>
      <c r="G438" s="126"/>
      <c r="I438" s="26"/>
      <c r="K438" s="26"/>
      <c r="M438" s="26"/>
      <c r="N438" s="26"/>
      <c r="O438" s="26"/>
      <c r="P438" s="26"/>
      <c r="T438" s="5"/>
      <c r="X438" s="5"/>
    </row>
    <row r="439" spans="2:24">
      <c r="B439" s="5"/>
      <c r="C439" s="26"/>
      <c r="E439" s="5"/>
      <c r="F439" s="5"/>
      <c r="G439" s="126"/>
      <c r="I439" s="26"/>
      <c r="K439" s="26"/>
      <c r="M439" s="26"/>
      <c r="N439" s="26"/>
      <c r="O439" s="26"/>
      <c r="P439" s="26"/>
      <c r="T439" s="5"/>
      <c r="X439" s="5"/>
    </row>
    <row r="440" spans="2:24">
      <c r="B440" s="5"/>
      <c r="C440" s="26"/>
      <c r="E440" s="5"/>
      <c r="F440" s="5"/>
      <c r="G440" s="126"/>
      <c r="I440" s="26"/>
      <c r="K440" s="26"/>
      <c r="M440" s="26"/>
      <c r="N440" s="26"/>
      <c r="O440" s="26"/>
      <c r="P440" s="26"/>
      <c r="T440" s="5"/>
      <c r="X440" s="5"/>
    </row>
    <row r="441" spans="2:24">
      <c r="B441" s="5"/>
      <c r="C441" s="26"/>
      <c r="E441" s="5"/>
      <c r="F441" s="5"/>
      <c r="G441" s="126"/>
      <c r="I441" s="26"/>
      <c r="K441" s="26"/>
      <c r="M441" s="26"/>
      <c r="N441" s="26"/>
      <c r="O441" s="26"/>
      <c r="P441" s="26"/>
      <c r="T441" s="5"/>
      <c r="X441" s="5"/>
    </row>
    <row r="442" spans="2:24">
      <c r="B442" s="5"/>
      <c r="C442" s="26"/>
      <c r="E442" s="5"/>
      <c r="F442" s="5"/>
      <c r="G442" s="126"/>
      <c r="I442" s="26"/>
      <c r="K442" s="26"/>
      <c r="M442" s="26"/>
      <c r="N442" s="26"/>
      <c r="O442" s="26"/>
      <c r="P442" s="26"/>
      <c r="T442" s="5"/>
      <c r="X442" s="5"/>
    </row>
    <row r="443" spans="2:24">
      <c r="B443" s="5"/>
      <c r="C443" s="26"/>
      <c r="E443" s="5"/>
      <c r="F443" s="5"/>
      <c r="G443" s="126"/>
      <c r="I443" s="26"/>
      <c r="K443" s="26"/>
      <c r="M443" s="26"/>
      <c r="N443" s="26"/>
      <c r="O443" s="26"/>
      <c r="P443" s="26"/>
      <c r="T443" s="5"/>
      <c r="X443" s="5"/>
    </row>
    <row r="444" spans="2:24">
      <c r="B444" s="5"/>
      <c r="C444" s="26"/>
      <c r="E444" s="5"/>
      <c r="F444" s="5"/>
      <c r="G444" s="126"/>
      <c r="I444" s="26"/>
      <c r="K444" s="26"/>
      <c r="M444" s="26"/>
      <c r="N444" s="26"/>
      <c r="O444" s="26"/>
      <c r="P444" s="26"/>
      <c r="T444" s="5"/>
      <c r="X444" s="5"/>
    </row>
    <row r="445" spans="2:24">
      <c r="B445" s="5"/>
      <c r="C445" s="26"/>
      <c r="E445" s="5"/>
      <c r="F445" s="5"/>
      <c r="G445" s="126"/>
      <c r="I445" s="26"/>
      <c r="K445" s="26"/>
      <c r="M445" s="26"/>
      <c r="N445" s="26"/>
      <c r="O445" s="26"/>
      <c r="P445" s="26"/>
      <c r="T445" s="5"/>
      <c r="X445" s="5"/>
    </row>
    <row r="446" spans="2:24">
      <c r="B446" s="5"/>
      <c r="C446" s="26"/>
      <c r="E446" s="5"/>
      <c r="F446" s="5"/>
      <c r="G446" s="126"/>
      <c r="I446" s="26"/>
      <c r="K446" s="26"/>
      <c r="M446" s="26"/>
      <c r="N446" s="26"/>
      <c r="O446" s="26"/>
      <c r="P446" s="26"/>
      <c r="T446" s="5"/>
      <c r="X446" s="5"/>
    </row>
    <row r="447" spans="2:24">
      <c r="B447" s="5"/>
      <c r="C447" s="26"/>
      <c r="E447" s="5"/>
      <c r="F447" s="5"/>
      <c r="G447" s="126"/>
      <c r="I447" s="26"/>
      <c r="K447" s="26"/>
      <c r="M447" s="26"/>
      <c r="N447" s="26"/>
      <c r="O447" s="26"/>
      <c r="P447" s="26"/>
      <c r="T447" s="5"/>
      <c r="X447" s="5"/>
    </row>
    <row r="448" spans="2:24">
      <c r="B448" s="5"/>
      <c r="C448" s="26"/>
      <c r="E448" s="5"/>
      <c r="F448" s="5"/>
      <c r="G448" s="126"/>
      <c r="I448" s="26"/>
      <c r="K448" s="26"/>
      <c r="M448" s="26"/>
      <c r="N448" s="26"/>
      <c r="O448" s="26"/>
      <c r="P448" s="26"/>
      <c r="T448" s="5"/>
      <c r="X448" s="5"/>
    </row>
    <row r="449" spans="2:24">
      <c r="B449" s="5"/>
      <c r="C449" s="26"/>
      <c r="E449" s="5"/>
      <c r="F449" s="5"/>
      <c r="G449" s="126"/>
      <c r="I449" s="26"/>
      <c r="K449" s="26"/>
      <c r="M449" s="26"/>
      <c r="N449" s="26"/>
      <c r="O449" s="26"/>
      <c r="P449" s="26"/>
      <c r="T449" s="5"/>
      <c r="X449" s="5"/>
    </row>
    <row r="450" spans="2:24">
      <c r="B450" s="5"/>
      <c r="C450" s="26"/>
      <c r="E450" s="5"/>
      <c r="F450" s="5"/>
      <c r="G450" s="126"/>
      <c r="I450" s="26"/>
      <c r="K450" s="26"/>
      <c r="M450" s="26"/>
      <c r="N450" s="26"/>
      <c r="O450" s="26"/>
      <c r="P450" s="26"/>
      <c r="T450" s="5"/>
      <c r="X450" s="5"/>
    </row>
    <row r="451" spans="2:24">
      <c r="B451" s="5"/>
      <c r="C451" s="26"/>
      <c r="E451" s="5"/>
      <c r="F451" s="5"/>
      <c r="G451" s="126"/>
      <c r="I451" s="26"/>
      <c r="K451" s="26"/>
      <c r="M451" s="26"/>
      <c r="N451" s="26"/>
      <c r="O451" s="26"/>
      <c r="P451" s="26"/>
      <c r="T451" s="5"/>
      <c r="X451" s="5"/>
    </row>
    <row r="452" spans="2:24">
      <c r="B452" s="5"/>
      <c r="C452" s="26"/>
      <c r="E452" s="5"/>
      <c r="F452" s="5"/>
      <c r="G452" s="126"/>
      <c r="I452" s="26"/>
      <c r="K452" s="26"/>
      <c r="M452" s="26"/>
      <c r="N452" s="26"/>
      <c r="O452" s="26"/>
      <c r="P452" s="26"/>
      <c r="T452" s="5"/>
      <c r="X452" s="5"/>
    </row>
    <row r="453" spans="2:24">
      <c r="B453" s="5"/>
      <c r="C453" s="26"/>
      <c r="E453" s="5"/>
      <c r="F453" s="5"/>
      <c r="G453" s="126"/>
      <c r="I453" s="26"/>
      <c r="K453" s="26"/>
      <c r="M453" s="26"/>
      <c r="N453" s="26"/>
      <c r="O453" s="26"/>
      <c r="P453" s="26"/>
      <c r="T453" s="5"/>
      <c r="X453" s="5"/>
    </row>
    <row r="454" spans="2:24">
      <c r="B454" s="5"/>
      <c r="C454" s="26"/>
      <c r="E454" s="5"/>
      <c r="F454" s="5"/>
      <c r="G454" s="126"/>
      <c r="I454" s="26"/>
      <c r="K454" s="26"/>
      <c r="M454" s="26"/>
      <c r="N454" s="26"/>
      <c r="O454" s="26"/>
      <c r="P454" s="26"/>
      <c r="T454" s="5"/>
      <c r="X454" s="5"/>
    </row>
    <row r="455" spans="2:24">
      <c r="B455" s="5"/>
      <c r="C455" s="26"/>
      <c r="E455" s="5"/>
      <c r="F455" s="5"/>
      <c r="G455" s="126"/>
      <c r="I455" s="26"/>
      <c r="K455" s="26"/>
      <c r="M455" s="26"/>
      <c r="N455" s="26"/>
      <c r="O455" s="26"/>
      <c r="P455" s="26"/>
      <c r="T455" s="5"/>
      <c r="X455" s="5"/>
    </row>
    <row r="456" spans="2:24">
      <c r="B456" s="5"/>
      <c r="C456" s="26"/>
      <c r="E456" s="5"/>
      <c r="F456" s="5"/>
      <c r="G456" s="126"/>
      <c r="I456" s="26"/>
      <c r="K456" s="26"/>
      <c r="M456" s="26"/>
      <c r="N456" s="26"/>
      <c r="O456" s="26"/>
      <c r="P456" s="26"/>
      <c r="T456" s="5"/>
      <c r="X456" s="5"/>
    </row>
    <row r="457" spans="2:24">
      <c r="B457" s="5"/>
      <c r="C457" s="26"/>
      <c r="E457" s="5"/>
      <c r="F457" s="5"/>
      <c r="G457" s="126"/>
      <c r="I457" s="26"/>
      <c r="K457" s="26"/>
      <c r="M457" s="26"/>
      <c r="N457" s="26"/>
      <c r="O457" s="26"/>
      <c r="P457" s="26"/>
      <c r="T457" s="5"/>
      <c r="X457" s="5"/>
    </row>
    <row r="458" spans="2:24">
      <c r="B458" s="5"/>
      <c r="C458" s="26"/>
      <c r="E458" s="5"/>
      <c r="F458" s="5"/>
      <c r="G458" s="126"/>
      <c r="I458" s="26"/>
      <c r="K458" s="26"/>
      <c r="M458" s="26"/>
      <c r="N458" s="26"/>
      <c r="O458" s="26"/>
      <c r="P458" s="26"/>
      <c r="T458" s="5"/>
      <c r="X458" s="5"/>
    </row>
    <row r="459" spans="2:24">
      <c r="B459" s="5"/>
      <c r="C459" s="26"/>
      <c r="E459" s="5"/>
      <c r="F459" s="5"/>
      <c r="G459" s="126"/>
      <c r="I459" s="26"/>
      <c r="K459" s="26"/>
      <c r="M459" s="26"/>
      <c r="N459" s="26"/>
      <c r="O459" s="26"/>
      <c r="P459" s="26"/>
      <c r="T459" s="5"/>
      <c r="X459" s="5"/>
    </row>
    <row r="460" spans="2:24">
      <c r="B460" s="5"/>
      <c r="C460" s="26"/>
      <c r="E460" s="5"/>
      <c r="F460" s="5"/>
      <c r="G460" s="126"/>
      <c r="I460" s="26"/>
      <c r="K460" s="26"/>
      <c r="M460" s="26"/>
      <c r="N460" s="26"/>
      <c r="O460" s="26"/>
      <c r="P460" s="26"/>
      <c r="T460" s="5"/>
      <c r="X460" s="5"/>
    </row>
    <row r="461" spans="2:24">
      <c r="B461" s="5"/>
      <c r="C461" s="26"/>
      <c r="E461" s="5"/>
      <c r="F461" s="5"/>
      <c r="G461" s="126"/>
      <c r="I461" s="26"/>
      <c r="K461" s="26"/>
      <c r="M461" s="26"/>
      <c r="N461" s="26"/>
      <c r="O461" s="26"/>
      <c r="P461" s="26"/>
      <c r="T461" s="5"/>
      <c r="X461" s="5"/>
    </row>
    <row r="462" spans="2:24">
      <c r="B462" s="5"/>
      <c r="C462" s="26"/>
      <c r="E462" s="5"/>
      <c r="F462" s="5"/>
      <c r="G462" s="126"/>
      <c r="I462" s="26"/>
      <c r="K462" s="26"/>
      <c r="M462" s="26"/>
      <c r="N462" s="26"/>
      <c r="O462" s="26"/>
      <c r="P462" s="26"/>
      <c r="T462" s="5"/>
      <c r="X462" s="5"/>
    </row>
    <row r="463" spans="2:24">
      <c r="B463" s="5"/>
      <c r="C463" s="26"/>
      <c r="E463" s="5"/>
      <c r="F463" s="5"/>
      <c r="G463" s="126"/>
      <c r="I463" s="26"/>
      <c r="K463" s="26"/>
      <c r="M463" s="26"/>
      <c r="N463" s="26"/>
      <c r="O463" s="26"/>
      <c r="P463" s="26"/>
      <c r="T463" s="5"/>
      <c r="X463" s="5"/>
    </row>
    <row r="464" spans="2:24">
      <c r="B464" s="5"/>
      <c r="C464" s="26"/>
      <c r="E464" s="5"/>
      <c r="F464" s="5"/>
      <c r="G464" s="126"/>
      <c r="I464" s="26"/>
      <c r="K464" s="26"/>
      <c r="M464" s="26"/>
      <c r="N464" s="26"/>
      <c r="O464" s="26"/>
      <c r="P464" s="26"/>
      <c r="T464" s="5"/>
      <c r="X464" s="5"/>
    </row>
    <row r="465" spans="2:24">
      <c r="B465" s="5"/>
      <c r="C465" s="26"/>
      <c r="E465" s="5"/>
      <c r="F465" s="5"/>
      <c r="G465" s="126"/>
      <c r="I465" s="26"/>
      <c r="K465" s="26"/>
      <c r="M465" s="26"/>
      <c r="N465" s="26"/>
      <c r="O465" s="26"/>
      <c r="P465" s="26"/>
      <c r="T465" s="5"/>
      <c r="X465" s="5"/>
    </row>
    <row r="466" spans="2:24">
      <c r="B466" s="5"/>
      <c r="C466" s="26"/>
      <c r="E466" s="5"/>
      <c r="F466" s="5"/>
      <c r="G466" s="126"/>
      <c r="I466" s="26"/>
      <c r="K466" s="26"/>
      <c r="M466" s="26"/>
      <c r="N466" s="26"/>
      <c r="O466" s="26"/>
      <c r="P466" s="26"/>
      <c r="T466" s="5"/>
      <c r="X466" s="5"/>
    </row>
    <row r="467" spans="2:24">
      <c r="B467" s="5"/>
      <c r="C467" s="26"/>
      <c r="E467" s="5"/>
      <c r="F467" s="5"/>
      <c r="G467" s="126"/>
      <c r="I467" s="26"/>
      <c r="K467" s="26"/>
      <c r="M467" s="26"/>
      <c r="N467" s="26"/>
      <c r="O467" s="26"/>
      <c r="P467" s="26"/>
      <c r="T467" s="5"/>
      <c r="X467" s="5"/>
    </row>
    <row r="468" spans="2:24">
      <c r="B468" s="5"/>
      <c r="C468" s="26"/>
      <c r="E468" s="5"/>
      <c r="F468" s="5"/>
      <c r="G468" s="126"/>
      <c r="I468" s="26"/>
      <c r="K468" s="26"/>
      <c r="M468" s="26"/>
      <c r="N468" s="26"/>
      <c r="O468" s="26"/>
      <c r="P468" s="26"/>
      <c r="T468" s="5"/>
      <c r="X468" s="5"/>
    </row>
    <row r="469" spans="2:24">
      <c r="B469" s="5"/>
      <c r="C469" s="26"/>
      <c r="E469" s="5"/>
      <c r="F469" s="5"/>
      <c r="G469" s="126"/>
      <c r="I469" s="26"/>
      <c r="K469" s="26"/>
      <c r="M469" s="26"/>
      <c r="N469" s="26"/>
      <c r="O469" s="26"/>
      <c r="P469" s="26"/>
      <c r="T469" s="5"/>
      <c r="X469" s="5"/>
    </row>
    <row r="470" spans="2:24">
      <c r="B470" s="5"/>
      <c r="C470" s="26"/>
      <c r="E470" s="5"/>
      <c r="F470" s="5"/>
      <c r="G470" s="126"/>
      <c r="I470" s="26"/>
      <c r="K470" s="26"/>
      <c r="M470" s="26"/>
      <c r="N470" s="26"/>
      <c r="O470" s="26"/>
      <c r="P470" s="26"/>
      <c r="T470" s="5"/>
      <c r="X470" s="5"/>
    </row>
    <row r="471" spans="2:24">
      <c r="B471" s="5"/>
      <c r="C471" s="26"/>
      <c r="E471" s="5"/>
      <c r="F471" s="5"/>
      <c r="G471" s="126"/>
      <c r="I471" s="26"/>
      <c r="K471" s="26"/>
      <c r="M471" s="26"/>
      <c r="N471" s="26"/>
      <c r="O471" s="26"/>
      <c r="P471" s="26"/>
      <c r="T471" s="5"/>
      <c r="X471" s="5"/>
    </row>
    <row r="472" spans="2:24">
      <c r="B472" s="5"/>
      <c r="C472" s="26"/>
      <c r="E472" s="5"/>
      <c r="F472" s="5"/>
      <c r="G472" s="126"/>
      <c r="I472" s="26"/>
      <c r="K472" s="26"/>
      <c r="M472" s="26"/>
      <c r="N472" s="26"/>
      <c r="O472" s="26"/>
      <c r="P472" s="26"/>
      <c r="T472" s="5"/>
      <c r="X472" s="5"/>
    </row>
    <row r="473" spans="2:24">
      <c r="B473" s="5"/>
      <c r="C473" s="26"/>
      <c r="E473" s="5"/>
      <c r="F473" s="5"/>
      <c r="G473" s="126"/>
      <c r="I473" s="26"/>
      <c r="K473" s="26"/>
      <c r="M473" s="26"/>
      <c r="N473" s="26"/>
      <c r="O473" s="26"/>
      <c r="P473" s="26"/>
      <c r="T473" s="5"/>
      <c r="X473" s="5"/>
    </row>
    <row r="474" spans="2:24">
      <c r="B474" s="5"/>
      <c r="C474" s="26"/>
      <c r="E474" s="5"/>
      <c r="F474" s="5"/>
      <c r="G474" s="126"/>
      <c r="I474" s="26"/>
      <c r="K474" s="26"/>
      <c r="M474" s="26"/>
      <c r="N474" s="26"/>
      <c r="O474" s="26"/>
      <c r="P474" s="26"/>
      <c r="T474" s="5"/>
      <c r="X474" s="5"/>
    </row>
    <row r="475" spans="2:24">
      <c r="B475" s="5"/>
      <c r="C475" s="26"/>
      <c r="E475" s="5"/>
      <c r="F475" s="5"/>
      <c r="G475" s="126"/>
      <c r="I475" s="26"/>
      <c r="K475" s="26"/>
      <c r="M475" s="26"/>
      <c r="N475" s="26"/>
      <c r="O475" s="26"/>
      <c r="P475" s="26"/>
      <c r="T475" s="5"/>
      <c r="X475" s="5"/>
    </row>
    <row r="476" spans="2:24">
      <c r="B476" s="5"/>
      <c r="C476" s="26"/>
      <c r="E476" s="5"/>
      <c r="F476" s="5"/>
      <c r="G476" s="126"/>
      <c r="I476" s="26"/>
      <c r="K476" s="26"/>
      <c r="M476" s="26"/>
      <c r="N476" s="26"/>
      <c r="O476" s="26"/>
      <c r="P476" s="26"/>
      <c r="T476" s="5"/>
      <c r="X476" s="5"/>
    </row>
    <row r="477" spans="2:24">
      <c r="B477" s="5"/>
      <c r="C477" s="26"/>
      <c r="E477" s="5"/>
      <c r="F477" s="5"/>
      <c r="G477" s="126"/>
      <c r="I477" s="26"/>
      <c r="K477" s="26"/>
      <c r="M477" s="26"/>
      <c r="N477" s="26"/>
      <c r="O477" s="26"/>
      <c r="P477" s="26"/>
      <c r="T477" s="5"/>
      <c r="X477" s="5"/>
    </row>
    <row r="478" spans="2:24">
      <c r="B478" s="5"/>
      <c r="C478" s="26"/>
      <c r="E478" s="5"/>
      <c r="F478" s="5"/>
      <c r="G478" s="126"/>
      <c r="I478" s="26"/>
      <c r="K478" s="26"/>
      <c r="M478" s="26"/>
      <c r="N478" s="26"/>
      <c r="O478" s="26"/>
      <c r="P478" s="26"/>
      <c r="T478" s="5"/>
      <c r="X478" s="5"/>
    </row>
    <row r="479" spans="2:24">
      <c r="B479" s="5"/>
      <c r="C479" s="26"/>
      <c r="E479" s="5"/>
      <c r="F479" s="5"/>
      <c r="G479" s="126"/>
      <c r="I479" s="26"/>
      <c r="K479" s="26"/>
      <c r="M479" s="26"/>
      <c r="N479" s="26"/>
      <c r="O479" s="26"/>
      <c r="P479" s="26"/>
      <c r="T479" s="5"/>
      <c r="X479" s="5"/>
    </row>
    <row r="480" spans="2:24">
      <c r="B480" s="5"/>
      <c r="C480" s="26"/>
      <c r="E480" s="5"/>
      <c r="F480" s="5"/>
      <c r="G480" s="126"/>
      <c r="I480" s="26"/>
      <c r="K480" s="26"/>
      <c r="M480" s="26"/>
      <c r="N480" s="26"/>
      <c r="O480" s="26"/>
      <c r="P480" s="26"/>
      <c r="T480" s="5"/>
      <c r="X480" s="5"/>
    </row>
    <row r="481" spans="2:24">
      <c r="B481" s="5"/>
      <c r="C481" s="26"/>
      <c r="E481" s="5"/>
      <c r="F481" s="5"/>
      <c r="G481" s="126"/>
      <c r="I481" s="26"/>
      <c r="K481" s="26"/>
      <c r="M481" s="26"/>
      <c r="N481" s="26"/>
      <c r="O481" s="26"/>
      <c r="P481" s="26"/>
      <c r="T481" s="5"/>
      <c r="X481" s="5"/>
    </row>
    <row r="482" spans="2:24">
      <c r="B482" s="5"/>
      <c r="C482" s="26"/>
      <c r="E482" s="5"/>
      <c r="F482" s="5"/>
      <c r="G482" s="126"/>
      <c r="I482" s="26"/>
      <c r="K482" s="26"/>
      <c r="M482" s="26"/>
      <c r="N482" s="26"/>
      <c r="O482" s="26"/>
      <c r="P482" s="26"/>
      <c r="T482" s="5"/>
      <c r="X482" s="5"/>
    </row>
    <row r="483" spans="2:24">
      <c r="B483" s="5"/>
      <c r="C483" s="26"/>
      <c r="E483" s="5"/>
      <c r="F483" s="5"/>
      <c r="G483" s="126"/>
      <c r="I483" s="26"/>
      <c r="K483" s="26"/>
      <c r="M483" s="26"/>
      <c r="N483" s="26"/>
      <c r="O483" s="26"/>
      <c r="P483" s="26"/>
      <c r="T483" s="5"/>
      <c r="X483" s="5"/>
    </row>
    <row r="484" spans="2:24">
      <c r="B484" s="5"/>
      <c r="C484" s="26"/>
      <c r="E484" s="5"/>
      <c r="F484" s="5"/>
      <c r="G484" s="126"/>
      <c r="I484" s="26"/>
      <c r="K484" s="26"/>
      <c r="M484" s="26"/>
      <c r="N484" s="26"/>
      <c r="O484" s="26"/>
      <c r="P484" s="26"/>
      <c r="T484" s="5"/>
      <c r="X484" s="5"/>
    </row>
    <row r="485" spans="2:24">
      <c r="B485" s="5"/>
      <c r="C485" s="26"/>
      <c r="E485" s="5"/>
      <c r="F485" s="5"/>
      <c r="G485" s="126"/>
      <c r="I485" s="26"/>
      <c r="K485" s="26"/>
      <c r="M485" s="26"/>
      <c r="N485" s="26"/>
      <c r="O485" s="26"/>
      <c r="P485" s="26"/>
      <c r="T485" s="5"/>
      <c r="X485" s="5"/>
    </row>
    <row r="486" spans="2:24">
      <c r="B486" s="5"/>
      <c r="C486" s="26"/>
      <c r="E486" s="5"/>
      <c r="F486" s="5"/>
      <c r="G486" s="126"/>
      <c r="I486" s="26"/>
      <c r="K486" s="26"/>
      <c r="M486" s="26"/>
      <c r="N486" s="26"/>
      <c r="O486" s="26"/>
      <c r="P486" s="26"/>
      <c r="T486" s="5"/>
      <c r="X486" s="5"/>
    </row>
    <row r="487" spans="2:24">
      <c r="B487" s="5"/>
      <c r="C487" s="26"/>
      <c r="E487" s="5"/>
      <c r="F487" s="5"/>
      <c r="G487" s="126"/>
      <c r="I487" s="26"/>
      <c r="K487" s="26"/>
      <c r="M487" s="26"/>
      <c r="N487" s="26"/>
      <c r="O487" s="26"/>
      <c r="P487" s="26"/>
      <c r="T487" s="5"/>
      <c r="X487" s="5"/>
    </row>
    <row r="488" spans="2:24">
      <c r="B488" s="5"/>
      <c r="C488" s="26"/>
      <c r="E488" s="5"/>
      <c r="F488" s="5"/>
      <c r="G488" s="126"/>
      <c r="I488" s="26"/>
      <c r="K488" s="26"/>
      <c r="M488" s="26"/>
      <c r="N488" s="26"/>
      <c r="O488" s="26"/>
      <c r="P488" s="26"/>
      <c r="T488" s="5"/>
      <c r="X488" s="5"/>
    </row>
    <row r="489" spans="2:24">
      <c r="B489" s="5"/>
      <c r="C489" s="26"/>
      <c r="E489" s="5"/>
      <c r="F489" s="5"/>
      <c r="G489" s="126"/>
      <c r="I489" s="26"/>
      <c r="K489" s="26"/>
      <c r="M489" s="26"/>
      <c r="N489" s="26"/>
      <c r="O489" s="26"/>
      <c r="P489" s="26"/>
      <c r="T489" s="5"/>
      <c r="X489" s="5"/>
    </row>
    <row r="490" spans="2:24">
      <c r="B490" s="5"/>
      <c r="C490" s="26"/>
      <c r="E490" s="5"/>
      <c r="F490" s="5"/>
      <c r="G490" s="126"/>
      <c r="I490" s="26"/>
      <c r="K490" s="26"/>
      <c r="M490" s="26"/>
      <c r="N490" s="26"/>
      <c r="O490" s="26"/>
      <c r="P490" s="26"/>
      <c r="T490" s="5"/>
      <c r="X490" s="5"/>
    </row>
    <row r="491" spans="2:24">
      <c r="B491" s="5"/>
      <c r="C491" s="26"/>
      <c r="E491" s="5"/>
      <c r="F491" s="5"/>
      <c r="G491" s="126"/>
      <c r="I491" s="26"/>
      <c r="K491" s="26"/>
      <c r="M491" s="26"/>
      <c r="N491" s="26"/>
      <c r="O491" s="26"/>
      <c r="P491" s="26"/>
      <c r="T491" s="5"/>
      <c r="X491" s="5"/>
    </row>
    <row r="492" spans="2:24">
      <c r="B492" s="5"/>
      <c r="C492" s="26"/>
      <c r="E492" s="5"/>
      <c r="F492" s="5"/>
      <c r="G492" s="126"/>
      <c r="I492" s="26"/>
      <c r="K492" s="26"/>
      <c r="M492" s="26"/>
      <c r="N492" s="26"/>
      <c r="O492" s="26"/>
      <c r="P492" s="26"/>
      <c r="T492" s="5"/>
      <c r="X492" s="5"/>
    </row>
    <row r="493" spans="2:24">
      <c r="B493" s="5"/>
      <c r="C493" s="26"/>
      <c r="E493" s="5"/>
      <c r="F493" s="5"/>
      <c r="G493" s="126"/>
      <c r="I493" s="26"/>
      <c r="K493" s="26"/>
      <c r="M493" s="26"/>
      <c r="N493" s="26"/>
      <c r="O493" s="26"/>
      <c r="P493" s="26"/>
      <c r="T493" s="5"/>
      <c r="X493" s="5"/>
    </row>
    <row r="494" spans="2:24">
      <c r="B494" s="5"/>
      <c r="C494" s="26"/>
      <c r="E494" s="5"/>
      <c r="F494" s="5"/>
      <c r="G494" s="126"/>
      <c r="I494" s="26"/>
      <c r="K494" s="26"/>
      <c r="M494" s="26"/>
      <c r="N494" s="26"/>
      <c r="O494" s="26"/>
      <c r="P494" s="26"/>
      <c r="T494" s="5"/>
      <c r="X494" s="5"/>
    </row>
    <row r="495" spans="2:24">
      <c r="B495" s="5"/>
      <c r="C495" s="26"/>
      <c r="E495" s="5"/>
      <c r="F495" s="5"/>
      <c r="G495" s="126"/>
      <c r="I495" s="26"/>
      <c r="K495" s="26"/>
      <c r="M495" s="26"/>
      <c r="N495" s="26"/>
      <c r="O495" s="26"/>
      <c r="P495" s="26"/>
      <c r="T495" s="5"/>
      <c r="X495" s="5"/>
    </row>
    <row r="496" spans="2:24">
      <c r="B496" s="5"/>
      <c r="C496" s="26"/>
      <c r="E496" s="5"/>
      <c r="F496" s="5"/>
      <c r="G496" s="126"/>
      <c r="I496" s="26"/>
      <c r="K496" s="26"/>
      <c r="M496" s="26"/>
      <c r="N496" s="26"/>
      <c r="O496" s="26"/>
      <c r="P496" s="26"/>
      <c r="T496" s="5"/>
      <c r="X496" s="5"/>
    </row>
    <row r="497" spans="2:24">
      <c r="B497" s="5"/>
      <c r="C497" s="26"/>
      <c r="E497" s="5"/>
      <c r="F497" s="5"/>
      <c r="G497" s="126"/>
      <c r="I497" s="26"/>
      <c r="K497" s="26"/>
      <c r="M497" s="26"/>
      <c r="N497" s="26"/>
      <c r="O497" s="26"/>
      <c r="P497" s="26"/>
      <c r="T497" s="5"/>
      <c r="X497" s="5"/>
    </row>
    <row r="498" spans="2:24">
      <c r="B498" s="5"/>
      <c r="C498" s="26"/>
      <c r="E498" s="5"/>
      <c r="F498" s="5"/>
      <c r="G498" s="126"/>
      <c r="I498" s="26"/>
      <c r="K498" s="26"/>
      <c r="M498" s="26"/>
      <c r="N498" s="26"/>
      <c r="O498" s="26"/>
      <c r="P498" s="26"/>
      <c r="T498" s="5"/>
      <c r="X498" s="5"/>
    </row>
    <row r="499" spans="2:24">
      <c r="B499" s="5"/>
      <c r="C499" s="26"/>
      <c r="E499" s="5"/>
      <c r="F499" s="5"/>
      <c r="G499" s="126"/>
      <c r="I499" s="26"/>
      <c r="K499" s="26"/>
      <c r="M499" s="26"/>
      <c r="N499" s="26"/>
      <c r="O499" s="26"/>
      <c r="P499" s="26"/>
      <c r="T499" s="5"/>
      <c r="X499" s="5"/>
    </row>
    <row r="500" spans="2:24">
      <c r="B500" s="5"/>
      <c r="C500" s="26"/>
      <c r="E500" s="5"/>
      <c r="F500" s="5"/>
      <c r="G500" s="126"/>
      <c r="I500" s="26"/>
      <c r="K500" s="26"/>
      <c r="M500" s="26"/>
      <c r="N500" s="26"/>
      <c r="O500" s="26"/>
      <c r="P500" s="26"/>
      <c r="T500" s="5"/>
      <c r="X500" s="5"/>
    </row>
    <row r="501" spans="2:24">
      <c r="B501" s="5"/>
      <c r="C501" s="26"/>
      <c r="E501" s="5"/>
      <c r="F501" s="5"/>
      <c r="G501" s="126"/>
      <c r="I501" s="26"/>
      <c r="K501" s="26"/>
      <c r="M501" s="26"/>
      <c r="N501" s="26"/>
      <c r="O501" s="26"/>
      <c r="P501" s="26"/>
      <c r="T501" s="5"/>
      <c r="X501" s="5"/>
    </row>
    <row r="502" spans="2:24">
      <c r="B502" s="5"/>
      <c r="C502" s="26"/>
      <c r="E502" s="5"/>
      <c r="F502" s="5"/>
      <c r="G502" s="126"/>
      <c r="I502" s="26"/>
      <c r="K502" s="26"/>
      <c r="M502" s="26"/>
      <c r="N502" s="26"/>
      <c r="O502" s="26"/>
      <c r="P502" s="26"/>
      <c r="T502" s="5"/>
      <c r="X502" s="5"/>
    </row>
    <row r="503" spans="2:24">
      <c r="B503" s="5"/>
      <c r="C503" s="26"/>
      <c r="E503" s="5"/>
      <c r="F503" s="5"/>
      <c r="G503" s="126"/>
      <c r="I503" s="26"/>
      <c r="K503" s="26"/>
      <c r="M503" s="26"/>
      <c r="N503" s="26"/>
      <c r="O503" s="26"/>
      <c r="P503" s="26"/>
      <c r="T503" s="5"/>
      <c r="X503" s="5"/>
    </row>
    <row r="504" spans="2:24">
      <c r="B504" s="5"/>
      <c r="C504" s="26"/>
      <c r="E504" s="5"/>
      <c r="F504" s="5"/>
      <c r="G504" s="126"/>
      <c r="I504" s="26"/>
      <c r="K504" s="26"/>
      <c r="M504" s="26"/>
      <c r="N504" s="26"/>
      <c r="O504" s="26"/>
      <c r="P504" s="26"/>
      <c r="T504" s="5"/>
      <c r="X504" s="5"/>
    </row>
    <row r="505" spans="2:24">
      <c r="B505" s="5"/>
      <c r="C505" s="26"/>
      <c r="E505" s="5"/>
      <c r="F505" s="5"/>
      <c r="G505" s="126"/>
      <c r="I505" s="26"/>
      <c r="K505" s="26"/>
      <c r="M505" s="26"/>
      <c r="N505" s="26"/>
      <c r="O505" s="26"/>
      <c r="P505" s="26"/>
      <c r="T505" s="5"/>
      <c r="X505" s="5"/>
    </row>
    <row r="506" spans="2:24">
      <c r="B506" s="5"/>
      <c r="C506" s="26"/>
      <c r="E506" s="5"/>
      <c r="F506" s="5"/>
      <c r="G506" s="126"/>
      <c r="I506" s="26"/>
      <c r="K506" s="26"/>
      <c r="M506" s="26"/>
      <c r="N506" s="26"/>
      <c r="O506" s="26"/>
      <c r="P506" s="26"/>
      <c r="T506" s="5"/>
      <c r="X506" s="5"/>
    </row>
    <row r="507" spans="2:24">
      <c r="B507" s="5"/>
      <c r="C507" s="26"/>
      <c r="E507" s="5"/>
      <c r="F507" s="5"/>
      <c r="G507" s="126"/>
      <c r="I507" s="26"/>
      <c r="K507" s="26"/>
      <c r="M507" s="26"/>
      <c r="N507" s="26"/>
      <c r="O507" s="26"/>
      <c r="P507" s="26"/>
      <c r="T507" s="5"/>
      <c r="X507" s="5"/>
    </row>
    <row r="508" spans="2:24">
      <c r="B508" s="5"/>
      <c r="C508" s="26"/>
      <c r="E508" s="5"/>
      <c r="F508" s="5"/>
      <c r="G508" s="126"/>
      <c r="I508" s="26"/>
      <c r="K508" s="26"/>
      <c r="M508" s="26"/>
      <c r="N508" s="26"/>
      <c r="O508" s="26"/>
      <c r="P508" s="26"/>
      <c r="T508" s="5"/>
      <c r="X508" s="5"/>
    </row>
    <row r="509" spans="2:24">
      <c r="B509" s="5"/>
      <c r="C509" s="26"/>
      <c r="E509" s="5"/>
      <c r="F509" s="5"/>
      <c r="G509" s="126"/>
      <c r="I509" s="26"/>
      <c r="K509" s="26"/>
      <c r="M509" s="26"/>
      <c r="N509" s="26"/>
      <c r="O509" s="26"/>
      <c r="P509" s="26"/>
      <c r="T509" s="5"/>
      <c r="X509" s="5"/>
    </row>
    <row r="510" spans="2:24">
      <c r="B510" s="5"/>
      <c r="C510" s="26"/>
      <c r="E510" s="5"/>
      <c r="F510" s="5"/>
      <c r="G510" s="126"/>
      <c r="I510" s="26"/>
      <c r="K510" s="26"/>
      <c r="M510" s="26"/>
      <c r="N510" s="26"/>
      <c r="O510" s="26"/>
      <c r="P510" s="26"/>
      <c r="T510" s="5"/>
      <c r="X510" s="5"/>
    </row>
    <row r="511" spans="2:24">
      <c r="B511" s="5"/>
      <c r="C511" s="26"/>
      <c r="E511" s="5"/>
      <c r="F511" s="5"/>
      <c r="G511" s="126"/>
      <c r="I511" s="26"/>
      <c r="K511" s="26"/>
      <c r="M511" s="26"/>
      <c r="N511" s="26"/>
      <c r="O511" s="26"/>
      <c r="P511" s="26"/>
      <c r="T511" s="5"/>
      <c r="X511" s="5"/>
    </row>
    <row r="512" spans="2:24">
      <c r="B512" s="5"/>
      <c r="C512" s="26"/>
      <c r="E512" s="5"/>
      <c r="F512" s="5"/>
      <c r="G512" s="126"/>
      <c r="I512" s="26"/>
      <c r="K512" s="26"/>
      <c r="M512" s="26"/>
      <c r="N512" s="26"/>
      <c r="O512" s="26"/>
      <c r="P512" s="26"/>
      <c r="T512" s="5"/>
      <c r="X512" s="5"/>
    </row>
    <row r="513" spans="2:24">
      <c r="B513" s="5"/>
      <c r="C513" s="26"/>
      <c r="E513" s="5"/>
      <c r="F513" s="5"/>
      <c r="G513" s="126"/>
      <c r="I513" s="26"/>
      <c r="K513" s="26"/>
      <c r="M513" s="26"/>
      <c r="N513" s="26"/>
      <c r="O513" s="26"/>
      <c r="P513" s="26"/>
      <c r="T513" s="5"/>
      <c r="X513" s="5"/>
    </row>
    <row r="514" spans="2:24">
      <c r="B514" s="5"/>
      <c r="C514" s="26"/>
      <c r="E514" s="5"/>
      <c r="F514" s="5"/>
      <c r="G514" s="126"/>
      <c r="I514" s="26"/>
      <c r="K514" s="26"/>
      <c r="M514" s="26"/>
      <c r="N514" s="26"/>
      <c r="O514" s="26"/>
      <c r="P514" s="26"/>
      <c r="T514" s="5"/>
      <c r="X514" s="5"/>
    </row>
    <row r="515" spans="2:24">
      <c r="B515" s="5"/>
      <c r="C515" s="26"/>
      <c r="E515" s="5"/>
      <c r="F515" s="5"/>
      <c r="G515" s="126"/>
      <c r="I515" s="26"/>
      <c r="K515" s="26"/>
      <c r="M515" s="26"/>
      <c r="N515" s="26"/>
      <c r="O515" s="26"/>
      <c r="P515" s="26"/>
      <c r="T515" s="5"/>
      <c r="X515" s="5"/>
    </row>
    <row r="516" spans="2:24">
      <c r="B516" s="5"/>
      <c r="C516" s="26"/>
      <c r="E516" s="5"/>
      <c r="F516" s="5"/>
      <c r="G516" s="126"/>
      <c r="I516" s="26"/>
      <c r="K516" s="26"/>
      <c r="M516" s="26"/>
      <c r="N516" s="26"/>
      <c r="O516" s="26"/>
      <c r="P516" s="26"/>
      <c r="T516" s="5"/>
      <c r="X516" s="5"/>
    </row>
    <row r="517" spans="2:24">
      <c r="B517" s="5"/>
      <c r="C517" s="26"/>
      <c r="E517" s="5"/>
      <c r="F517" s="5"/>
      <c r="G517" s="126"/>
      <c r="I517" s="26"/>
      <c r="K517" s="26"/>
      <c r="M517" s="26"/>
      <c r="N517" s="26"/>
      <c r="O517" s="26"/>
      <c r="P517" s="26"/>
      <c r="T517" s="5"/>
      <c r="X517" s="5"/>
    </row>
    <row r="518" spans="2:24">
      <c r="B518" s="5"/>
      <c r="C518" s="26"/>
      <c r="E518" s="5"/>
      <c r="F518" s="5"/>
      <c r="G518" s="126"/>
      <c r="I518" s="26"/>
      <c r="K518" s="26"/>
      <c r="M518" s="26"/>
      <c r="N518" s="26"/>
      <c r="O518" s="26"/>
      <c r="P518" s="26"/>
      <c r="T518" s="5"/>
      <c r="X518" s="5"/>
    </row>
    <row r="519" spans="2:24">
      <c r="B519" s="5"/>
      <c r="C519" s="26"/>
      <c r="E519" s="5"/>
      <c r="F519" s="5"/>
      <c r="G519" s="126"/>
      <c r="I519" s="26"/>
      <c r="K519" s="26"/>
      <c r="M519" s="26"/>
      <c r="N519" s="26"/>
      <c r="O519" s="26"/>
      <c r="P519" s="26"/>
      <c r="T519" s="5"/>
      <c r="X519" s="5"/>
    </row>
    <row r="520" spans="2:24">
      <c r="B520" s="5"/>
      <c r="C520" s="26"/>
      <c r="E520" s="5"/>
      <c r="F520" s="5"/>
      <c r="G520" s="126"/>
      <c r="I520" s="26"/>
      <c r="K520" s="26"/>
      <c r="M520" s="26"/>
      <c r="N520" s="26"/>
      <c r="O520" s="26"/>
      <c r="P520" s="26"/>
      <c r="T520" s="5"/>
      <c r="X520" s="5"/>
    </row>
    <row r="521" spans="2:24">
      <c r="B521" s="5"/>
      <c r="C521" s="26"/>
      <c r="E521" s="5"/>
      <c r="F521" s="5"/>
      <c r="G521" s="126"/>
      <c r="I521" s="26"/>
      <c r="K521" s="26"/>
      <c r="M521" s="26"/>
      <c r="N521" s="26"/>
      <c r="O521" s="26"/>
      <c r="P521" s="26"/>
      <c r="T521" s="5"/>
      <c r="X521" s="5"/>
    </row>
    <row r="522" spans="2:24">
      <c r="B522" s="5"/>
      <c r="C522" s="26"/>
      <c r="E522" s="5"/>
      <c r="F522" s="5"/>
      <c r="G522" s="126"/>
      <c r="I522" s="26"/>
      <c r="K522" s="26"/>
      <c r="M522" s="26"/>
      <c r="N522" s="26"/>
      <c r="O522" s="26"/>
      <c r="P522" s="26"/>
      <c r="T522" s="5"/>
      <c r="X522" s="5"/>
    </row>
    <row r="523" spans="2:24">
      <c r="B523" s="5"/>
      <c r="C523" s="26"/>
      <c r="E523" s="5"/>
      <c r="F523" s="5"/>
      <c r="G523" s="126"/>
      <c r="I523" s="26"/>
      <c r="K523" s="26"/>
      <c r="M523" s="26"/>
      <c r="N523" s="26"/>
      <c r="O523" s="26"/>
      <c r="P523" s="26"/>
      <c r="T523" s="5"/>
      <c r="X523" s="5"/>
    </row>
    <row r="524" spans="2:24">
      <c r="B524" s="5"/>
      <c r="C524" s="26"/>
      <c r="E524" s="5"/>
      <c r="F524" s="5"/>
      <c r="G524" s="126"/>
      <c r="I524" s="26"/>
      <c r="K524" s="26"/>
      <c r="M524" s="26"/>
      <c r="N524" s="26"/>
      <c r="O524" s="26"/>
      <c r="P524" s="26"/>
      <c r="T524" s="5"/>
      <c r="X524" s="5"/>
    </row>
    <row r="525" spans="2:24">
      <c r="B525" s="5"/>
      <c r="C525" s="26"/>
      <c r="E525" s="5"/>
      <c r="F525" s="5"/>
      <c r="G525" s="126"/>
      <c r="I525" s="26"/>
      <c r="K525" s="26"/>
      <c r="M525" s="26"/>
      <c r="N525" s="26"/>
      <c r="O525" s="26"/>
      <c r="P525" s="26"/>
      <c r="T525" s="5"/>
      <c r="X525" s="5"/>
    </row>
    <row r="526" spans="2:24">
      <c r="B526" s="5"/>
      <c r="C526" s="26"/>
      <c r="E526" s="5"/>
      <c r="F526" s="5"/>
      <c r="G526" s="126"/>
      <c r="I526" s="26"/>
      <c r="K526" s="26"/>
      <c r="M526" s="26"/>
      <c r="N526" s="26"/>
      <c r="O526" s="26"/>
      <c r="P526" s="26"/>
      <c r="T526" s="5"/>
      <c r="X526" s="5"/>
    </row>
    <row r="527" spans="2:24">
      <c r="B527" s="5"/>
      <c r="C527" s="26"/>
      <c r="E527" s="5"/>
      <c r="F527" s="5"/>
      <c r="G527" s="126"/>
      <c r="I527" s="26"/>
      <c r="K527" s="26"/>
      <c r="M527" s="26"/>
      <c r="N527" s="26"/>
      <c r="O527" s="26"/>
      <c r="P527" s="26"/>
      <c r="T527" s="5"/>
      <c r="X527" s="5"/>
    </row>
    <row r="528" spans="2:24">
      <c r="B528" s="5"/>
      <c r="C528" s="26"/>
      <c r="E528" s="5"/>
      <c r="F528" s="5"/>
      <c r="G528" s="126"/>
      <c r="I528" s="26"/>
      <c r="K528" s="26"/>
      <c r="M528" s="26"/>
      <c r="N528" s="26"/>
      <c r="O528" s="26"/>
      <c r="P528" s="26"/>
      <c r="T528" s="5"/>
      <c r="X528" s="5"/>
    </row>
    <row r="529" spans="2:24">
      <c r="B529" s="5"/>
      <c r="C529" s="26"/>
      <c r="E529" s="5"/>
      <c r="F529" s="5"/>
      <c r="G529" s="126"/>
      <c r="I529" s="26"/>
      <c r="K529" s="26"/>
      <c r="M529" s="26"/>
      <c r="N529" s="26"/>
      <c r="O529" s="26"/>
      <c r="P529" s="26"/>
      <c r="T529" s="5"/>
      <c r="X529" s="5"/>
    </row>
    <row r="530" spans="2:24">
      <c r="B530" s="5"/>
      <c r="C530" s="26"/>
      <c r="E530" s="5"/>
      <c r="F530" s="5"/>
      <c r="G530" s="126"/>
      <c r="I530" s="26"/>
      <c r="K530" s="26"/>
      <c r="M530" s="26"/>
      <c r="N530" s="26"/>
      <c r="O530" s="26"/>
      <c r="P530" s="26"/>
      <c r="T530" s="5"/>
      <c r="X530" s="5"/>
    </row>
    <row r="531" spans="2:24">
      <c r="B531" s="5"/>
      <c r="C531" s="26"/>
      <c r="E531" s="5"/>
      <c r="F531" s="5"/>
      <c r="G531" s="126"/>
      <c r="I531" s="26"/>
      <c r="K531" s="26"/>
      <c r="M531" s="26"/>
      <c r="N531" s="26"/>
      <c r="O531" s="26"/>
      <c r="P531" s="26"/>
      <c r="T531" s="5"/>
      <c r="X531" s="5"/>
    </row>
    <row r="532" spans="2:24">
      <c r="B532" s="5"/>
      <c r="C532" s="26"/>
      <c r="E532" s="5"/>
      <c r="F532" s="5"/>
      <c r="G532" s="126"/>
      <c r="I532" s="26"/>
      <c r="K532" s="26"/>
      <c r="M532" s="26"/>
      <c r="N532" s="26"/>
      <c r="O532" s="26"/>
      <c r="P532" s="26"/>
      <c r="T532" s="5"/>
      <c r="X532" s="5"/>
    </row>
    <row r="533" spans="2:24">
      <c r="B533" s="5"/>
      <c r="C533" s="26"/>
      <c r="E533" s="5"/>
      <c r="F533" s="5"/>
      <c r="G533" s="126"/>
      <c r="I533" s="26"/>
      <c r="K533" s="26"/>
      <c r="M533" s="26"/>
      <c r="N533" s="26"/>
      <c r="O533" s="26"/>
      <c r="P533" s="26"/>
      <c r="T533" s="5"/>
      <c r="X533" s="5"/>
    </row>
    <row r="534" spans="2:24">
      <c r="B534" s="5"/>
      <c r="C534" s="26"/>
      <c r="E534" s="5"/>
      <c r="F534" s="5"/>
      <c r="G534" s="126"/>
      <c r="I534" s="26"/>
      <c r="K534" s="26"/>
      <c r="M534" s="26"/>
      <c r="N534" s="26"/>
      <c r="O534" s="26"/>
      <c r="P534" s="26"/>
      <c r="T534" s="5"/>
      <c r="X534" s="5"/>
    </row>
    <row r="535" spans="2:24">
      <c r="B535" s="5"/>
      <c r="C535" s="26"/>
      <c r="E535" s="5"/>
      <c r="F535" s="5"/>
      <c r="G535" s="126"/>
      <c r="I535" s="26"/>
      <c r="K535" s="26"/>
      <c r="M535" s="26"/>
      <c r="N535" s="26"/>
      <c r="O535" s="26"/>
      <c r="P535" s="26"/>
      <c r="T535" s="5"/>
      <c r="X535" s="5"/>
    </row>
    <row r="536" spans="2:24">
      <c r="B536" s="5"/>
      <c r="C536" s="26"/>
      <c r="E536" s="5"/>
      <c r="F536" s="5"/>
      <c r="G536" s="126"/>
      <c r="I536" s="26"/>
      <c r="K536" s="26"/>
      <c r="M536" s="26"/>
      <c r="N536" s="26"/>
      <c r="O536" s="26"/>
      <c r="P536" s="26"/>
      <c r="T536" s="5"/>
      <c r="X536" s="5"/>
    </row>
    <row r="537" spans="2:24">
      <c r="B537" s="5"/>
      <c r="C537" s="26"/>
      <c r="E537" s="5"/>
      <c r="F537" s="5"/>
      <c r="G537" s="126"/>
      <c r="I537" s="26"/>
      <c r="K537" s="26"/>
      <c r="M537" s="26"/>
      <c r="N537" s="26"/>
      <c r="O537" s="26"/>
      <c r="P537" s="26"/>
      <c r="T537" s="5"/>
      <c r="X537" s="5"/>
    </row>
    <row r="538" spans="2:24">
      <c r="B538" s="5"/>
      <c r="C538" s="26"/>
      <c r="E538" s="5"/>
      <c r="F538" s="5"/>
      <c r="G538" s="126"/>
      <c r="I538" s="26"/>
      <c r="K538" s="26"/>
      <c r="M538" s="26"/>
      <c r="N538" s="26"/>
      <c r="O538" s="26"/>
      <c r="P538" s="26"/>
      <c r="T538" s="5"/>
      <c r="X538" s="5"/>
    </row>
    <row r="539" spans="2:24">
      <c r="B539" s="5"/>
      <c r="C539" s="26"/>
      <c r="E539" s="5"/>
      <c r="F539" s="5"/>
      <c r="G539" s="126"/>
      <c r="I539" s="26"/>
      <c r="K539" s="26"/>
      <c r="M539" s="26"/>
      <c r="N539" s="26"/>
      <c r="O539" s="26"/>
      <c r="P539" s="26"/>
      <c r="T539" s="5"/>
      <c r="X539" s="5"/>
    </row>
    <row r="540" spans="2:24">
      <c r="B540" s="5"/>
      <c r="C540" s="26"/>
      <c r="E540" s="5"/>
      <c r="F540" s="5"/>
      <c r="G540" s="126"/>
      <c r="I540" s="26"/>
      <c r="K540" s="26"/>
      <c r="M540" s="26"/>
      <c r="N540" s="26"/>
      <c r="O540" s="26"/>
      <c r="P540" s="26"/>
      <c r="T540" s="5"/>
      <c r="X540" s="5"/>
    </row>
    <row r="541" spans="2:24">
      <c r="B541" s="5"/>
      <c r="C541" s="26"/>
      <c r="E541" s="5"/>
      <c r="F541" s="5"/>
      <c r="G541" s="126"/>
      <c r="I541" s="26"/>
      <c r="K541" s="26"/>
      <c r="M541" s="26"/>
      <c r="N541" s="26"/>
      <c r="O541" s="26"/>
      <c r="P541" s="26"/>
      <c r="T541" s="5"/>
      <c r="X541" s="5"/>
    </row>
    <row r="542" spans="2:24">
      <c r="B542" s="5"/>
      <c r="C542" s="26"/>
      <c r="E542" s="5"/>
      <c r="F542" s="5"/>
      <c r="G542" s="126"/>
      <c r="I542" s="26"/>
      <c r="K542" s="26"/>
      <c r="M542" s="26"/>
      <c r="N542" s="26"/>
      <c r="O542" s="26"/>
      <c r="P542" s="26"/>
      <c r="T542" s="5"/>
      <c r="X542" s="5"/>
    </row>
    <row r="543" spans="2:24">
      <c r="B543" s="5"/>
      <c r="C543" s="26"/>
      <c r="E543" s="5"/>
      <c r="F543" s="5"/>
      <c r="G543" s="126"/>
      <c r="I543" s="26"/>
      <c r="K543" s="26"/>
      <c r="M543" s="26"/>
      <c r="N543" s="26"/>
      <c r="O543" s="26"/>
      <c r="P543" s="26"/>
      <c r="T543" s="5"/>
      <c r="X543" s="5"/>
    </row>
    <row r="544" spans="2:24">
      <c r="B544" s="5"/>
      <c r="C544" s="26"/>
      <c r="E544" s="5"/>
      <c r="F544" s="5"/>
      <c r="G544" s="126"/>
      <c r="I544" s="26"/>
      <c r="K544" s="26"/>
      <c r="M544" s="26"/>
      <c r="N544" s="26"/>
      <c r="O544" s="26"/>
      <c r="P544" s="26"/>
      <c r="T544" s="5"/>
      <c r="X544" s="5"/>
    </row>
    <row r="545" spans="2:24">
      <c r="B545" s="5"/>
      <c r="C545" s="26"/>
      <c r="E545" s="5"/>
      <c r="F545" s="5"/>
      <c r="G545" s="126"/>
      <c r="I545" s="26"/>
      <c r="K545" s="26"/>
      <c r="M545" s="26"/>
      <c r="N545" s="26"/>
      <c r="O545" s="26"/>
      <c r="P545" s="26"/>
      <c r="T545" s="5"/>
      <c r="X545" s="5"/>
    </row>
    <row r="546" spans="2:24">
      <c r="B546" s="5"/>
      <c r="C546" s="26"/>
      <c r="E546" s="5"/>
      <c r="F546" s="5"/>
      <c r="G546" s="126"/>
      <c r="I546" s="26"/>
      <c r="K546" s="26"/>
      <c r="M546" s="26"/>
      <c r="N546" s="26"/>
      <c r="O546" s="26"/>
      <c r="P546" s="26"/>
      <c r="T546" s="5"/>
      <c r="X546" s="5"/>
    </row>
    <row r="547" spans="2:24">
      <c r="B547" s="5"/>
      <c r="C547" s="26"/>
      <c r="E547" s="5"/>
      <c r="F547" s="5"/>
      <c r="G547" s="126"/>
      <c r="I547" s="26"/>
      <c r="K547" s="26"/>
      <c r="M547" s="26"/>
      <c r="N547" s="26"/>
      <c r="O547" s="26"/>
      <c r="P547" s="26"/>
      <c r="T547" s="5"/>
      <c r="X547" s="5"/>
    </row>
    <row r="548" spans="2:24">
      <c r="B548" s="5"/>
      <c r="C548" s="26"/>
      <c r="E548" s="5"/>
      <c r="F548" s="5"/>
      <c r="G548" s="126"/>
      <c r="I548" s="26"/>
      <c r="K548" s="26"/>
      <c r="M548" s="26"/>
      <c r="N548" s="26"/>
      <c r="O548" s="26"/>
      <c r="P548" s="26"/>
      <c r="T548" s="5"/>
      <c r="X548" s="5"/>
    </row>
    <row r="549" spans="2:24">
      <c r="B549" s="5"/>
      <c r="C549" s="26"/>
      <c r="E549" s="5"/>
      <c r="F549" s="5"/>
      <c r="G549" s="126"/>
      <c r="I549" s="26"/>
      <c r="K549" s="26"/>
      <c r="M549" s="26"/>
      <c r="N549" s="26"/>
      <c r="O549" s="26"/>
      <c r="P549" s="26"/>
      <c r="T549" s="5"/>
      <c r="X549" s="5"/>
    </row>
    <row r="550" spans="2:24">
      <c r="B550" s="5"/>
      <c r="C550" s="26"/>
      <c r="E550" s="5"/>
      <c r="F550" s="5"/>
      <c r="G550" s="126"/>
      <c r="I550" s="26"/>
      <c r="K550" s="26"/>
      <c r="M550" s="26"/>
      <c r="N550" s="26"/>
      <c r="O550" s="26"/>
      <c r="P550" s="26"/>
      <c r="T550" s="5"/>
      <c r="X550" s="5"/>
    </row>
    <row r="551" spans="2:24">
      <c r="B551" s="5"/>
      <c r="C551" s="26"/>
      <c r="E551" s="5"/>
      <c r="F551" s="5"/>
      <c r="G551" s="126"/>
      <c r="I551" s="26"/>
      <c r="K551" s="26"/>
      <c r="M551" s="26"/>
      <c r="N551" s="26"/>
      <c r="O551" s="26"/>
      <c r="P551" s="26"/>
      <c r="T551" s="5"/>
      <c r="X551" s="5"/>
    </row>
    <row r="552" spans="2:24">
      <c r="B552" s="5"/>
      <c r="C552" s="26"/>
      <c r="E552" s="5"/>
      <c r="F552" s="5"/>
      <c r="G552" s="126"/>
      <c r="I552" s="26"/>
      <c r="K552" s="26"/>
      <c r="M552" s="26"/>
      <c r="N552" s="26"/>
      <c r="O552" s="26"/>
      <c r="P552" s="26"/>
      <c r="T552" s="5"/>
      <c r="X552" s="5"/>
    </row>
    <row r="553" spans="2:24">
      <c r="B553" s="5"/>
      <c r="C553" s="26"/>
      <c r="E553" s="5"/>
      <c r="F553" s="5"/>
      <c r="G553" s="126"/>
      <c r="I553" s="26"/>
      <c r="K553" s="26"/>
      <c r="M553" s="26"/>
      <c r="N553" s="26"/>
      <c r="O553" s="26"/>
      <c r="P553" s="26"/>
      <c r="T553" s="5"/>
      <c r="X553" s="5"/>
    </row>
    <row r="554" spans="2:24">
      <c r="B554" s="5"/>
      <c r="C554" s="26"/>
      <c r="E554" s="5"/>
      <c r="F554" s="5"/>
      <c r="G554" s="126"/>
      <c r="I554" s="26"/>
      <c r="K554" s="26"/>
      <c r="M554" s="26"/>
      <c r="N554" s="26"/>
      <c r="O554" s="26"/>
      <c r="P554" s="26"/>
      <c r="T554" s="5"/>
      <c r="X554" s="5"/>
    </row>
    <row r="555" spans="2:24">
      <c r="B555" s="5"/>
      <c r="C555" s="26"/>
      <c r="E555" s="5"/>
      <c r="F555" s="5"/>
      <c r="G555" s="126"/>
      <c r="I555" s="26"/>
      <c r="K555" s="26"/>
      <c r="M555" s="26"/>
      <c r="N555" s="26"/>
      <c r="O555" s="26"/>
      <c r="P555" s="26"/>
      <c r="T555" s="5"/>
      <c r="X555" s="5"/>
    </row>
    <row r="556" spans="2:24">
      <c r="B556" s="5"/>
      <c r="C556" s="26"/>
      <c r="E556" s="5"/>
      <c r="F556" s="5"/>
      <c r="G556" s="126"/>
      <c r="I556" s="26"/>
      <c r="K556" s="26"/>
      <c r="M556" s="26"/>
      <c r="N556" s="26"/>
      <c r="O556" s="26"/>
      <c r="P556" s="26"/>
      <c r="T556" s="5"/>
      <c r="X556" s="5"/>
    </row>
    <row r="557" spans="2:24">
      <c r="B557" s="5"/>
      <c r="C557" s="26"/>
      <c r="E557" s="5"/>
      <c r="F557" s="5"/>
      <c r="G557" s="126"/>
      <c r="I557" s="26"/>
      <c r="K557" s="26"/>
      <c r="M557" s="26"/>
      <c r="N557" s="26"/>
      <c r="O557" s="26"/>
      <c r="P557" s="26"/>
      <c r="T557" s="5"/>
      <c r="X557" s="5"/>
    </row>
    <row r="558" spans="2:24">
      <c r="B558" s="5"/>
      <c r="C558" s="26"/>
      <c r="E558" s="5"/>
      <c r="F558" s="5"/>
      <c r="G558" s="126"/>
      <c r="I558" s="26"/>
      <c r="K558" s="26"/>
      <c r="M558" s="26"/>
      <c r="N558" s="26"/>
      <c r="O558" s="26"/>
      <c r="P558" s="26"/>
      <c r="T558" s="5"/>
      <c r="X558" s="5"/>
    </row>
    <row r="559" spans="2:24">
      <c r="B559" s="5"/>
      <c r="C559" s="26"/>
      <c r="E559" s="5"/>
      <c r="F559" s="5"/>
      <c r="G559" s="126"/>
      <c r="I559" s="26"/>
      <c r="K559" s="26"/>
      <c r="M559" s="26"/>
      <c r="N559" s="26"/>
      <c r="O559" s="26"/>
      <c r="P559" s="26"/>
      <c r="T559" s="5"/>
      <c r="X559" s="5"/>
    </row>
    <row r="560" spans="2:24">
      <c r="B560" s="5"/>
      <c r="C560" s="26"/>
      <c r="E560" s="5"/>
      <c r="F560" s="5"/>
      <c r="G560" s="126"/>
      <c r="I560" s="26"/>
      <c r="K560" s="26"/>
      <c r="M560" s="26"/>
      <c r="N560" s="26"/>
      <c r="O560" s="26"/>
      <c r="P560" s="26"/>
      <c r="T560" s="5"/>
      <c r="X560" s="5"/>
    </row>
    <row r="561" spans="2:24">
      <c r="B561" s="5"/>
      <c r="C561" s="26"/>
      <c r="E561" s="5"/>
      <c r="F561" s="5"/>
      <c r="G561" s="126"/>
      <c r="I561" s="26"/>
      <c r="K561" s="26"/>
      <c r="M561" s="26"/>
      <c r="N561" s="26"/>
      <c r="O561" s="26"/>
      <c r="P561" s="26"/>
      <c r="T561" s="5"/>
      <c r="X561" s="5"/>
    </row>
    <row r="562" spans="2:24">
      <c r="B562" s="5"/>
      <c r="C562" s="26"/>
      <c r="E562" s="5"/>
      <c r="F562" s="5"/>
      <c r="G562" s="126"/>
      <c r="I562" s="26"/>
      <c r="K562" s="26"/>
      <c r="M562" s="26"/>
      <c r="N562" s="26"/>
      <c r="O562" s="26"/>
      <c r="P562" s="26"/>
      <c r="T562" s="5"/>
      <c r="X562" s="5"/>
    </row>
    <row r="563" spans="2:24">
      <c r="B563" s="5"/>
      <c r="C563" s="26"/>
      <c r="E563" s="5"/>
      <c r="F563" s="5"/>
      <c r="G563" s="126"/>
      <c r="I563" s="26"/>
      <c r="K563" s="26"/>
      <c r="M563" s="26"/>
      <c r="N563" s="26"/>
      <c r="O563" s="26"/>
      <c r="P563" s="26"/>
      <c r="T563" s="5"/>
      <c r="X563" s="5"/>
    </row>
    <row r="564" spans="2:24">
      <c r="B564" s="5"/>
      <c r="C564" s="26"/>
      <c r="E564" s="5"/>
      <c r="F564" s="5"/>
      <c r="G564" s="126"/>
      <c r="I564" s="26"/>
      <c r="K564" s="26"/>
      <c r="M564" s="26"/>
      <c r="N564" s="26"/>
      <c r="O564" s="26"/>
      <c r="P564" s="26"/>
      <c r="T564" s="5"/>
      <c r="X564" s="5"/>
    </row>
    <row r="565" spans="2:24">
      <c r="B565" s="5"/>
      <c r="C565" s="26"/>
      <c r="E565" s="5"/>
      <c r="F565" s="5"/>
      <c r="G565" s="126"/>
      <c r="I565" s="26"/>
      <c r="K565" s="26"/>
      <c r="M565" s="26"/>
      <c r="N565" s="26"/>
      <c r="O565" s="26"/>
      <c r="P565" s="26"/>
      <c r="T565" s="5"/>
      <c r="X565" s="5"/>
    </row>
    <row r="566" spans="2:24">
      <c r="B566" s="5"/>
      <c r="C566" s="26"/>
      <c r="E566" s="5"/>
      <c r="F566" s="5"/>
      <c r="G566" s="126"/>
      <c r="I566" s="26"/>
      <c r="K566" s="26"/>
      <c r="M566" s="26"/>
      <c r="N566" s="26"/>
      <c r="O566" s="26"/>
      <c r="P566" s="26"/>
      <c r="T566" s="5"/>
      <c r="X566" s="5"/>
    </row>
    <row r="567" spans="2:24">
      <c r="B567" s="5"/>
      <c r="C567" s="26"/>
      <c r="E567" s="5"/>
      <c r="F567" s="5"/>
      <c r="G567" s="126"/>
      <c r="I567" s="26"/>
      <c r="K567" s="26"/>
      <c r="M567" s="26"/>
      <c r="N567" s="26"/>
      <c r="O567" s="26"/>
      <c r="P567" s="26"/>
      <c r="T567" s="5"/>
      <c r="X567" s="5"/>
    </row>
    <row r="568" spans="2:24">
      <c r="B568" s="5"/>
      <c r="C568" s="26"/>
      <c r="E568" s="5"/>
      <c r="F568" s="5"/>
      <c r="G568" s="126"/>
      <c r="I568" s="26"/>
      <c r="K568" s="26"/>
      <c r="M568" s="26"/>
      <c r="N568" s="26"/>
      <c r="O568" s="26"/>
      <c r="P568" s="26"/>
      <c r="T568" s="5"/>
      <c r="X568" s="5"/>
    </row>
    <row r="569" spans="2:24">
      <c r="B569" s="5"/>
      <c r="C569" s="26"/>
      <c r="E569" s="5"/>
      <c r="F569" s="5"/>
      <c r="G569" s="126"/>
      <c r="I569" s="26"/>
      <c r="K569" s="26"/>
      <c r="M569" s="26"/>
      <c r="N569" s="26"/>
      <c r="O569" s="26"/>
      <c r="P569" s="26"/>
      <c r="T569" s="5"/>
      <c r="X569" s="5"/>
    </row>
    <row r="570" spans="2:24">
      <c r="B570" s="5"/>
      <c r="C570" s="26"/>
      <c r="E570" s="5"/>
      <c r="F570" s="5"/>
      <c r="G570" s="126"/>
      <c r="I570" s="26"/>
      <c r="K570" s="26"/>
      <c r="M570" s="26"/>
      <c r="N570" s="26"/>
      <c r="O570" s="26"/>
      <c r="P570" s="26"/>
      <c r="T570" s="5"/>
      <c r="X570" s="5"/>
    </row>
    <row r="571" spans="2:24">
      <c r="B571" s="5"/>
      <c r="C571" s="26"/>
      <c r="E571" s="5"/>
      <c r="F571" s="5"/>
      <c r="G571" s="126"/>
      <c r="I571" s="26"/>
      <c r="K571" s="26"/>
      <c r="M571" s="26"/>
      <c r="N571" s="26"/>
      <c r="O571" s="26"/>
      <c r="P571" s="26"/>
      <c r="T571" s="5"/>
      <c r="X571" s="5"/>
    </row>
    <row r="572" spans="2:24">
      <c r="B572" s="5"/>
      <c r="C572" s="26"/>
      <c r="E572" s="5"/>
      <c r="F572" s="5"/>
      <c r="G572" s="126"/>
      <c r="I572" s="26"/>
      <c r="K572" s="26"/>
      <c r="M572" s="26"/>
      <c r="N572" s="26"/>
      <c r="O572" s="26"/>
      <c r="P572" s="26"/>
      <c r="T572" s="5"/>
      <c r="X572" s="5"/>
    </row>
    <row r="573" spans="2:24">
      <c r="B573" s="5"/>
      <c r="C573" s="26"/>
      <c r="E573" s="5"/>
      <c r="F573" s="5"/>
      <c r="G573" s="126"/>
      <c r="I573" s="26"/>
      <c r="K573" s="26"/>
      <c r="M573" s="26"/>
      <c r="N573" s="26"/>
      <c r="O573" s="26"/>
      <c r="P573" s="26"/>
      <c r="T573" s="5"/>
      <c r="X573" s="5"/>
    </row>
    <row r="574" spans="2:24">
      <c r="B574" s="5"/>
      <c r="C574" s="26"/>
      <c r="E574" s="5"/>
      <c r="F574" s="5"/>
      <c r="G574" s="126"/>
      <c r="I574" s="26"/>
      <c r="K574" s="26"/>
      <c r="M574" s="26"/>
      <c r="N574" s="26"/>
      <c r="O574" s="26"/>
      <c r="P574" s="26"/>
      <c r="T574" s="5"/>
      <c r="X574" s="5"/>
    </row>
    <row r="575" spans="2:24">
      <c r="B575" s="5"/>
      <c r="C575" s="26"/>
      <c r="E575" s="5"/>
      <c r="F575" s="5"/>
      <c r="G575" s="126"/>
      <c r="I575" s="26"/>
      <c r="K575" s="26"/>
      <c r="M575" s="26"/>
      <c r="N575" s="26"/>
      <c r="O575" s="26"/>
      <c r="P575" s="26"/>
      <c r="T575" s="5"/>
      <c r="X575" s="5"/>
    </row>
    <row r="576" spans="2:24">
      <c r="B576" s="5"/>
      <c r="C576" s="26"/>
      <c r="E576" s="5"/>
      <c r="F576" s="5"/>
      <c r="G576" s="126"/>
      <c r="I576" s="26"/>
      <c r="K576" s="26"/>
      <c r="M576" s="26"/>
      <c r="N576" s="26"/>
      <c r="O576" s="26"/>
      <c r="P576" s="26"/>
      <c r="T576" s="5"/>
      <c r="X576" s="5"/>
    </row>
    <row r="577" spans="2:24">
      <c r="B577" s="5"/>
      <c r="C577" s="26"/>
      <c r="E577" s="5"/>
      <c r="F577" s="5"/>
      <c r="G577" s="126"/>
      <c r="I577" s="26"/>
      <c r="K577" s="26"/>
      <c r="M577" s="26"/>
      <c r="N577" s="26"/>
      <c r="O577" s="26"/>
      <c r="P577" s="26"/>
      <c r="T577" s="5"/>
      <c r="X577" s="5"/>
    </row>
    <row r="578" spans="2:24">
      <c r="B578" s="5"/>
      <c r="C578" s="26"/>
      <c r="E578" s="5"/>
      <c r="F578" s="5"/>
      <c r="G578" s="126"/>
      <c r="I578" s="26"/>
      <c r="K578" s="26"/>
      <c r="M578" s="26"/>
      <c r="N578" s="26"/>
      <c r="O578" s="26"/>
      <c r="P578" s="26"/>
      <c r="T578" s="5"/>
      <c r="X578" s="5"/>
    </row>
    <row r="579" spans="2:24">
      <c r="B579" s="5"/>
      <c r="C579" s="26"/>
      <c r="E579" s="5"/>
      <c r="F579" s="5"/>
      <c r="G579" s="126"/>
      <c r="I579" s="26"/>
      <c r="K579" s="26"/>
      <c r="M579" s="26"/>
      <c r="N579" s="26"/>
      <c r="O579" s="26"/>
      <c r="P579" s="26"/>
      <c r="T579" s="5"/>
      <c r="X579" s="5"/>
    </row>
    <row r="580" spans="2:24">
      <c r="B580" s="5"/>
      <c r="C580" s="26"/>
      <c r="E580" s="5"/>
      <c r="F580" s="5"/>
      <c r="G580" s="126"/>
      <c r="I580" s="26"/>
      <c r="K580" s="26"/>
      <c r="M580" s="26"/>
      <c r="N580" s="26"/>
      <c r="O580" s="26"/>
      <c r="P580" s="26"/>
      <c r="T580" s="5"/>
      <c r="X580" s="5"/>
    </row>
    <row r="581" spans="2:24">
      <c r="B581" s="5"/>
      <c r="C581" s="26"/>
      <c r="E581" s="5"/>
      <c r="F581" s="5"/>
      <c r="G581" s="126"/>
      <c r="I581" s="26"/>
      <c r="K581" s="26"/>
      <c r="M581" s="26"/>
      <c r="N581" s="26"/>
      <c r="O581" s="26"/>
      <c r="P581" s="26"/>
      <c r="T581" s="5"/>
      <c r="X581" s="5"/>
    </row>
    <row r="582" spans="2:24">
      <c r="B582" s="5"/>
      <c r="C582" s="26"/>
      <c r="E582" s="5"/>
      <c r="F582" s="5"/>
      <c r="G582" s="126"/>
      <c r="I582" s="26"/>
      <c r="K582" s="26"/>
      <c r="M582" s="26"/>
      <c r="N582" s="26"/>
      <c r="O582" s="26"/>
      <c r="P582" s="26"/>
      <c r="T582" s="5"/>
      <c r="X582" s="5"/>
    </row>
    <row r="583" spans="2:24">
      <c r="B583" s="5"/>
      <c r="C583" s="26"/>
      <c r="E583" s="5"/>
      <c r="F583" s="5"/>
      <c r="G583" s="126"/>
      <c r="I583" s="26"/>
      <c r="K583" s="26"/>
      <c r="M583" s="26"/>
      <c r="N583" s="26"/>
      <c r="O583" s="26"/>
      <c r="P583" s="26"/>
      <c r="T583" s="5"/>
      <c r="X583" s="5"/>
    </row>
    <row r="584" spans="2:24">
      <c r="B584" s="5"/>
      <c r="C584" s="26"/>
      <c r="E584" s="5"/>
      <c r="F584" s="5"/>
      <c r="G584" s="126"/>
      <c r="I584" s="26"/>
      <c r="K584" s="26"/>
      <c r="M584" s="26"/>
      <c r="N584" s="26"/>
      <c r="O584" s="26"/>
      <c r="P584" s="26"/>
      <c r="T584" s="5"/>
      <c r="X584" s="5"/>
    </row>
    <row r="585" spans="2:24">
      <c r="B585" s="5"/>
      <c r="C585" s="26"/>
      <c r="E585" s="5"/>
      <c r="F585" s="5"/>
      <c r="G585" s="126"/>
      <c r="I585" s="26"/>
      <c r="K585" s="26"/>
      <c r="M585" s="26"/>
      <c r="N585" s="26"/>
      <c r="O585" s="26"/>
      <c r="P585" s="26"/>
      <c r="T585" s="5"/>
      <c r="X585" s="5"/>
    </row>
    <row r="586" spans="2:24">
      <c r="B586" s="5"/>
      <c r="C586" s="26"/>
      <c r="E586" s="5"/>
      <c r="F586" s="5"/>
      <c r="G586" s="126"/>
      <c r="I586" s="26"/>
      <c r="K586" s="26"/>
      <c r="M586" s="26"/>
      <c r="N586" s="26"/>
      <c r="O586" s="26"/>
      <c r="P586" s="26"/>
      <c r="T586" s="5"/>
      <c r="X586" s="5"/>
    </row>
    <row r="587" spans="2:24">
      <c r="B587" s="5"/>
      <c r="C587" s="26"/>
      <c r="E587" s="5"/>
      <c r="F587" s="5"/>
      <c r="G587" s="126"/>
      <c r="I587" s="26"/>
      <c r="K587" s="26"/>
      <c r="M587" s="26"/>
      <c r="N587" s="26"/>
      <c r="O587" s="26"/>
      <c r="P587" s="26"/>
      <c r="T587" s="5"/>
      <c r="X587" s="5"/>
    </row>
    <row r="588" spans="2:24">
      <c r="B588" s="5"/>
      <c r="C588" s="26"/>
      <c r="E588" s="5"/>
      <c r="F588" s="5"/>
      <c r="G588" s="126"/>
      <c r="I588" s="26"/>
      <c r="K588" s="26"/>
      <c r="M588" s="26"/>
      <c r="N588" s="26"/>
      <c r="O588" s="26"/>
      <c r="P588" s="26"/>
      <c r="T588" s="5"/>
      <c r="X588" s="5"/>
    </row>
    <row r="589" spans="2:24">
      <c r="B589" s="5"/>
      <c r="C589" s="26"/>
      <c r="E589" s="5"/>
      <c r="F589" s="5"/>
      <c r="G589" s="126"/>
      <c r="I589" s="26"/>
      <c r="K589" s="26"/>
      <c r="M589" s="26"/>
      <c r="N589" s="26"/>
      <c r="O589" s="26"/>
      <c r="P589" s="26"/>
      <c r="T589" s="5"/>
      <c r="X589" s="5"/>
    </row>
    <row r="590" spans="2:24">
      <c r="B590" s="5"/>
      <c r="C590" s="26"/>
      <c r="E590" s="5"/>
      <c r="F590" s="5"/>
      <c r="G590" s="126"/>
      <c r="I590" s="26"/>
      <c r="K590" s="26"/>
      <c r="M590" s="26"/>
      <c r="N590" s="26"/>
      <c r="O590" s="26"/>
      <c r="P590" s="26"/>
      <c r="T590" s="5"/>
      <c r="X590" s="5"/>
    </row>
    <row r="591" spans="2:24">
      <c r="B591" s="5"/>
      <c r="C591" s="26"/>
      <c r="E591" s="5"/>
      <c r="F591" s="5"/>
      <c r="G591" s="126"/>
      <c r="I591" s="26"/>
      <c r="K591" s="26"/>
      <c r="M591" s="26"/>
      <c r="N591" s="26"/>
      <c r="O591" s="26"/>
      <c r="P591" s="26"/>
      <c r="T591" s="5"/>
      <c r="X591" s="5"/>
    </row>
    <row r="592" spans="2:24">
      <c r="B592" s="5"/>
      <c r="C592" s="26"/>
      <c r="E592" s="5"/>
      <c r="F592" s="5"/>
      <c r="G592" s="126"/>
      <c r="I592" s="26"/>
      <c r="K592" s="26"/>
      <c r="M592" s="26"/>
      <c r="N592" s="26"/>
      <c r="O592" s="26"/>
      <c r="P592" s="26"/>
      <c r="T592" s="5"/>
      <c r="X592" s="5"/>
    </row>
    <row r="593" spans="2:24">
      <c r="B593" s="5"/>
      <c r="C593" s="26"/>
      <c r="E593" s="5"/>
      <c r="F593" s="5"/>
      <c r="G593" s="126"/>
      <c r="I593" s="26"/>
      <c r="K593" s="26"/>
      <c r="M593" s="26"/>
      <c r="N593" s="26"/>
      <c r="O593" s="26"/>
      <c r="P593" s="26"/>
      <c r="T593" s="5"/>
      <c r="X593" s="5"/>
    </row>
    <row r="594" spans="2:24">
      <c r="B594" s="5"/>
      <c r="C594" s="26"/>
      <c r="E594" s="5"/>
      <c r="F594" s="5"/>
      <c r="G594" s="126"/>
      <c r="I594" s="26"/>
      <c r="K594" s="26"/>
      <c r="M594" s="26"/>
      <c r="N594" s="26"/>
      <c r="O594" s="26"/>
      <c r="P594" s="26"/>
      <c r="T594" s="5"/>
      <c r="X594" s="5"/>
    </row>
    <row r="595" spans="2:24">
      <c r="B595" s="5"/>
      <c r="C595" s="26"/>
      <c r="E595" s="5"/>
      <c r="F595" s="5"/>
      <c r="G595" s="126"/>
      <c r="I595" s="26"/>
      <c r="K595" s="26"/>
      <c r="M595" s="26"/>
      <c r="N595" s="26"/>
      <c r="O595" s="26"/>
      <c r="P595" s="26"/>
      <c r="T595" s="5"/>
      <c r="X595" s="5"/>
    </row>
    <row r="596" spans="2:24">
      <c r="B596" s="5"/>
      <c r="C596" s="26"/>
      <c r="E596" s="5"/>
      <c r="F596" s="5"/>
      <c r="G596" s="126"/>
      <c r="I596" s="26"/>
      <c r="K596" s="26"/>
      <c r="M596" s="26"/>
      <c r="N596" s="26"/>
      <c r="O596" s="26"/>
      <c r="P596" s="26"/>
      <c r="T596" s="5"/>
      <c r="X596" s="5"/>
    </row>
    <row r="597" spans="2:24">
      <c r="B597" s="5"/>
      <c r="C597" s="26"/>
      <c r="E597" s="5"/>
      <c r="F597" s="5"/>
      <c r="G597" s="126"/>
      <c r="I597" s="26"/>
      <c r="K597" s="26"/>
      <c r="M597" s="26"/>
      <c r="N597" s="26"/>
      <c r="O597" s="26"/>
      <c r="P597" s="26"/>
      <c r="T597" s="5"/>
      <c r="X597" s="5"/>
    </row>
    <row r="598" spans="2:24">
      <c r="B598" s="5"/>
      <c r="C598" s="26"/>
      <c r="E598" s="5"/>
      <c r="F598" s="5"/>
      <c r="G598" s="126"/>
      <c r="I598" s="26"/>
      <c r="K598" s="26"/>
      <c r="M598" s="26"/>
      <c r="N598" s="26"/>
      <c r="O598" s="26"/>
      <c r="P598" s="26"/>
      <c r="T598" s="5"/>
      <c r="X598" s="5"/>
    </row>
    <row r="599" spans="2:24">
      <c r="B599" s="5"/>
      <c r="C599" s="26"/>
      <c r="E599" s="5"/>
      <c r="F599" s="5"/>
      <c r="G599" s="126"/>
      <c r="I599" s="26"/>
      <c r="K599" s="26"/>
      <c r="M599" s="26"/>
      <c r="N599" s="26"/>
      <c r="O599" s="26"/>
      <c r="P599" s="26"/>
      <c r="T599" s="5"/>
      <c r="X599" s="5"/>
    </row>
    <row r="600" spans="2:24">
      <c r="B600" s="5"/>
      <c r="C600" s="26"/>
      <c r="E600" s="5"/>
      <c r="F600" s="5"/>
      <c r="G600" s="126"/>
      <c r="I600" s="26"/>
      <c r="K600" s="26"/>
      <c r="M600" s="26"/>
      <c r="N600" s="26"/>
      <c r="O600" s="26"/>
      <c r="P600" s="26"/>
      <c r="T600" s="5"/>
      <c r="X600" s="5"/>
    </row>
    <row r="601" spans="2:24">
      <c r="B601" s="5"/>
      <c r="C601" s="26"/>
      <c r="E601" s="5"/>
      <c r="F601" s="5"/>
      <c r="G601" s="126"/>
      <c r="I601" s="26"/>
      <c r="K601" s="26"/>
      <c r="M601" s="26"/>
      <c r="N601" s="26"/>
      <c r="O601" s="26"/>
      <c r="P601" s="26"/>
      <c r="T601" s="5"/>
      <c r="X601" s="5"/>
    </row>
    <row r="602" spans="2:24">
      <c r="B602" s="5"/>
      <c r="C602" s="26"/>
      <c r="E602" s="5"/>
      <c r="F602" s="5"/>
      <c r="G602" s="126"/>
      <c r="I602" s="26"/>
      <c r="K602" s="26"/>
      <c r="M602" s="26"/>
      <c r="N602" s="26"/>
      <c r="O602" s="26"/>
      <c r="P602" s="26"/>
      <c r="T602" s="5"/>
      <c r="X602" s="5"/>
    </row>
    <row r="603" spans="2:24">
      <c r="B603" s="5"/>
      <c r="C603" s="26"/>
      <c r="E603" s="5"/>
      <c r="F603" s="5"/>
      <c r="G603" s="126"/>
      <c r="I603" s="26"/>
      <c r="K603" s="26"/>
      <c r="M603" s="26"/>
      <c r="N603" s="26"/>
      <c r="O603" s="26"/>
      <c r="P603" s="26"/>
      <c r="T603" s="5"/>
      <c r="X603" s="5"/>
    </row>
    <row r="604" spans="2:24">
      <c r="B604" s="5"/>
      <c r="C604" s="26"/>
      <c r="E604" s="5"/>
      <c r="F604" s="5"/>
      <c r="G604" s="126"/>
      <c r="I604" s="26"/>
      <c r="K604" s="26"/>
      <c r="M604" s="26"/>
      <c r="N604" s="26"/>
      <c r="O604" s="26"/>
      <c r="P604" s="26"/>
      <c r="T604" s="5"/>
      <c r="X604" s="5"/>
    </row>
    <row r="605" spans="2:24">
      <c r="B605" s="5"/>
      <c r="C605" s="26"/>
      <c r="E605" s="5"/>
      <c r="F605" s="5"/>
      <c r="G605" s="126"/>
      <c r="I605" s="26"/>
      <c r="K605" s="26"/>
      <c r="M605" s="26"/>
      <c r="N605" s="26"/>
      <c r="O605" s="26"/>
      <c r="P605" s="26"/>
      <c r="T605" s="5"/>
      <c r="X605" s="5"/>
    </row>
    <row r="606" spans="2:24">
      <c r="B606" s="5"/>
      <c r="C606" s="26"/>
      <c r="E606" s="5"/>
      <c r="F606" s="5"/>
      <c r="G606" s="126"/>
      <c r="I606" s="26"/>
      <c r="K606" s="26"/>
      <c r="M606" s="26"/>
      <c r="N606" s="26"/>
      <c r="O606" s="26"/>
      <c r="P606" s="26"/>
      <c r="T606" s="5"/>
      <c r="X606" s="5"/>
    </row>
    <row r="607" spans="2:24">
      <c r="B607" s="5"/>
      <c r="C607" s="26"/>
      <c r="E607" s="5"/>
      <c r="F607" s="5"/>
      <c r="G607" s="126"/>
      <c r="I607" s="26"/>
      <c r="K607" s="26"/>
      <c r="M607" s="26"/>
      <c r="N607" s="26"/>
      <c r="O607" s="26"/>
      <c r="P607" s="26"/>
      <c r="T607" s="5"/>
      <c r="X607" s="5"/>
    </row>
    <row r="608" spans="2:24">
      <c r="B608" s="5"/>
      <c r="C608" s="26"/>
      <c r="E608" s="5"/>
      <c r="F608" s="5"/>
      <c r="G608" s="126"/>
      <c r="I608" s="26"/>
      <c r="K608" s="26"/>
      <c r="M608" s="26"/>
      <c r="N608" s="26"/>
      <c r="O608" s="26"/>
      <c r="P608" s="26"/>
      <c r="T608" s="5"/>
      <c r="X608" s="5"/>
    </row>
    <row r="609" spans="2:24">
      <c r="B609" s="5"/>
      <c r="C609" s="26"/>
      <c r="E609" s="5"/>
      <c r="F609" s="5"/>
      <c r="G609" s="126"/>
      <c r="I609" s="26"/>
      <c r="K609" s="26"/>
      <c r="M609" s="26"/>
      <c r="N609" s="26"/>
      <c r="O609" s="26"/>
      <c r="P609" s="26"/>
      <c r="T609" s="5"/>
      <c r="X609" s="5"/>
    </row>
    <row r="610" spans="2:24">
      <c r="B610" s="5"/>
      <c r="C610" s="26"/>
      <c r="E610" s="5"/>
      <c r="F610" s="5"/>
      <c r="G610" s="126"/>
      <c r="I610" s="26"/>
      <c r="K610" s="26"/>
      <c r="M610" s="26"/>
      <c r="N610" s="26"/>
      <c r="O610" s="26"/>
      <c r="P610" s="26"/>
      <c r="T610" s="5"/>
      <c r="X610" s="5"/>
    </row>
    <row r="611" spans="2:24">
      <c r="B611" s="5"/>
      <c r="C611" s="26"/>
      <c r="E611" s="5"/>
      <c r="F611" s="5"/>
      <c r="G611" s="126"/>
      <c r="I611" s="26"/>
      <c r="K611" s="26"/>
      <c r="M611" s="26"/>
      <c r="N611" s="26"/>
      <c r="O611" s="26"/>
      <c r="P611" s="26"/>
      <c r="T611" s="5"/>
      <c r="X611" s="5"/>
    </row>
    <row r="612" spans="2:24">
      <c r="B612" s="5"/>
      <c r="C612" s="26"/>
      <c r="E612" s="5"/>
      <c r="F612" s="5"/>
      <c r="G612" s="126"/>
      <c r="I612" s="26"/>
      <c r="K612" s="26"/>
      <c r="M612" s="26"/>
      <c r="N612" s="26"/>
      <c r="O612" s="26"/>
      <c r="P612" s="26"/>
      <c r="T612" s="5"/>
      <c r="X612" s="5"/>
    </row>
    <row r="613" spans="2:24">
      <c r="B613" s="5"/>
      <c r="C613" s="26"/>
      <c r="E613" s="5"/>
      <c r="F613" s="5"/>
      <c r="G613" s="126"/>
      <c r="I613" s="26"/>
      <c r="K613" s="26"/>
      <c r="M613" s="26"/>
      <c r="N613" s="26"/>
      <c r="O613" s="26"/>
      <c r="P613" s="26"/>
      <c r="T613" s="5"/>
      <c r="X613" s="5"/>
    </row>
    <row r="614" spans="2:24">
      <c r="B614" s="5"/>
      <c r="C614" s="26"/>
      <c r="E614" s="5"/>
      <c r="F614" s="5"/>
      <c r="G614" s="126"/>
      <c r="I614" s="26"/>
      <c r="K614" s="26"/>
      <c r="M614" s="26"/>
      <c r="N614" s="26"/>
      <c r="O614" s="26"/>
      <c r="P614" s="26"/>
      <c r="T614" s="5"/>
      <c r="X614" s="5"/>
    </row>
    <row r="615" spans="2:24">
      <c r="B615" s="5"/>
      <c r="C615" s="26"/>
      <c r="E615" s="5"/>
      <c r="F615" s="5"/>
      <c r="G615" s="126"/>
      <c r="I615" s="26"/>
      <c r="K615" s="26"/>
      <c r="M615" s="26"/>
      <c r="N615" s="26"/>
      <c r="O615" s="26"/>
      <c r="P615" s="26"/>
      <c r="T615" s="5"/>
      <c r="X615" s="5"/>
    </row>
    <row r="616" spans="2:24">
      <c r="B616" s="5"/>
      <c r="C616" s="26"/>
      <c r="E616" s="5"/>
      <c r="F616" s="5"/>
      <c r="G616" s="126"/>
      <c r="I616" s="26"/>
      <c r="K616" s="26"/>
      <c r="M616" s="26"/>
      <c r="N616" s="26"/>
      <c r="O616" s="26"/>
      <c r="P616" s="26"/>
      <c r="T616" s="5"/>
      <c r="X616" s="5"/>
    </row>
    <row r="617" spans="2:24">
      <c r="B617" s="5"/>
      <c r="C617" s="26"/>
      <c r="E617" s="5"/>
      <c r="F617" s="5"/>
      <c r="G617" s="126"/>
      <c r="I617" s="26"/>
      <c r="K617" s="26"/>
      <c r="M617" s="26"/>
      <c r="N617" s="26"/>
      <c r="O617" s="26"/>
      <c r="P617" s="26"/>
      <c r="T617" s="5"/>
      <c r="X617" s="5"/>
    </row>
    <row r="618" spans="2:24">
      <c r="B618" s="5"/>
      <c r="C618" s="26"/>
      <c r="E618" s="5"/>
      <c r="F618" s="5"/>
      <c r="G618" s="126"/>
      <c r="I618" s="26"/>
      <c r="K618" s="26"/>
      <c r="M618" s="26"/>
      <c r="N618" s="26"/>
      <c r="O618" s="26"/>
      <c r="P618" s="26"/>
      <c r="T618" s="5"/>
      <c r="X618" s="5"/>
    </row>
    <row r="619" spans="2:24">
      <c r="B619" s="5"/>
      <c r="C619" s="26"/>
      <c r="E619" s="5"/>
      <c r="F619" s="5"/>
      <c r="G619" s="126"/>
      <c r="I619" s="26"/>
      <c r="K619" s="26"/>
      <c r="M619" s="26"/>
      <c r="N619" s="26"/>
      <c r="O619" s="26"/>
      <c r="P619" s="26"/>
      <c r="T619" s="5"/>
      <c r="X619" s="5"/>
    </row>
    <row r="620" spans="2:24">
      <c r="B620" s="5"/>
      <c r="C620" s="26"/>
      <c r="E620" s="5"/>
      <c r="F620" s="5"/>
      <c r="G620" s="126"/>
      <c r="I620" s="26"/>
      <c r="K620" s="26"/>
      <c r="M620" s="26"/>
      <c r="N620" s="26"/>
      <c r="O620" s="26"/>
      <c r="P620" s="26"/>
      <c r="T620" s="5"/>
      <c r="X620" s="5"/>
    </row>
    <row r="621" spans="2:24">
      <c r="B621" s="5"/>
      <c r="C621" s="26"/>
      <c r="E621" s="5"/>
      <c r="F621" s="5"/>
      <c r="G621" s="126"/>
      <c r="I621" s="26"/>
      <c r="K621" s="26"/>
      <c r="M621" s="26"/>
      <c r="N621" s="26"/>
      <c r="O621" s="26"/>
      <c r="P621" s="26"/>
      <c r="T621" s="5"/>
      <c r="X621" s="5"/>
    </row>
    <row r="622" spans="2:24">
      <c r="B622" s="5"/>
      <c r="C622" s="26"/>
      <c r="E622" s="5"/>
      <c r="F622" s="5"/>
      <c r="G622" s="126"/>
      <c r="I622" s="26"/>
      <c r="K622" s="26"/>
      <c r="M622" s="26"/>
      <c r="N622" s="26"/>
      <c r="O622" s="26"/>
      <c r="P622" s="26"/>
      <c r="T622" s="5"/>
      <c r="X622" s="5"/>
    </row>
    <row r="623" spans="2:24">
      <c r="B623" s="5"/>
      <c r="C623" s="26"/>
      <c r="E623" s="5"/>
      <c r="F623" s="5"/>
      <c r="G623" s="126"/>
      <c r="I623" s="26"/>
      <c r="K623" s="26"/>
      <c r="M623" s="26"/>
      <c r="N623" s="26"/>
      <c r="O623" s="26"/>
      <c r="P623" s="26"/>
      <c r="T623" s="5"/>
      <c r="X623" s="5"/>
    </row>
    <row r="624" spans="2:24">
      <c r="B624" s="5"/>
      <c r="C624" s="26"/>
      <c r="E624" s="5"/>
      <c r="F624" s="5"/>
      <c r="G624" s="126"/>
      <c r="I624" s="26"/>
      <c r="K624" s="26"/>
      <c r="M624" s="26"/>
      <c r="N624" s="26"/>
      <c r="O624" s="26"/>
      <c r="P624" s="26"/>
      <c r="T624" s="5"/>
      <c r="X624" s="5"/>
    </row>
    <row r="625" spans="2:24">
      <c r="B625" s="5"/>
      <c r="C625" s="26"/>
      <c r="E625" s="5"/>
      <c r="F625" s="5"/>
      <c r="G625" s="126"/>
      <c r="I625" s="26"/>
      <c r="K625" s="26"/>
      <c r="M625" s="26"/>
      <c r="N625" s="26"/>
      <c r="O625" s="26"/>
      <c r="P625" s="26"/>
      <c r="T625" s="5"/>
      <c r="X625" s="5"/>
    </row>
    <row r="626" spans="2:24">
      <c r="B626" s="5"/>
      <c r="C626" s="26"/>
      <c r="E626" s="5"/>
      <c r="F626" s="5"/>
      <c r="G626" s="126"/>
      <c r="I626" s="26"/>
      <c r="K626" s="26"/>
      <c r="M626" s="26"/>
      <c r="N626" s="26"/>
      <c r="O626" s="26"/>
      <c r="P626" s="26"/>
      <c r="T626" s="5"/>
      <c r="X626" s="5"/>
    </row>
    <row r="627" spans="2:24">
      <c r="B627" s="5"/>
      <c r="C627" s="26"/>
      <c r="E627" s="5"/>
      <c r="F627" s="5"/>
      <c r="G627" s="126"/>
      <c r="I627" s="26"/>
      <c r="K627" s="26"/>
      <c r="M627" s="26"/>
      <c r="N627" s="26"/>
      <c r="O627" s="26"/>
      <c r="P627" s="26"/>
      <c r="T627" s="5"/>
      <c r="X627" s="5"/>
    </row>
    <row r="628" spans="2:24">
      <c r="B628" s="5"/>
      <c r="C628" s="26"/>
      <c r="E628" s="5"/>
      <c r="F628" s="5"/>
      <c r="G628" s="126"/>
      <c r="I628" s="26"/>
      <c r="K628" s="26"/>
      <c r="M628" s="26"/>
      <c r="N628" s="26"/>
      <c r="O628" s="26"/>
      <c r="P628" s="26"/>
      <c r="T628" s="5"/>
      <c r="X628" s="5"/>
    </row>
    <row r="629" spans="2:24">
      <c r="B629" s="5"/>
      <c r="C629" s="26"/>
      <c r="E629" s="5"/>
      <c r="F629" s="5"/>
      <c r="G629" s="126"/>
      <c r="I629" s="26"/>
      <c r="K629" s="26"/>
      <c r="M629" s="26"/>
      <c r="N629" s="26"/>
      <c r="O629" s="26"/>
      <c r="P629" s="26"/>
      <c r="T629" s="5"/>
      <c r="X629" s="5"/>
    </row>
    <row r="630" spans="2:24">
      <c r="B630" s="5"/>
      <c r="C630" s="26"/>
      <c r="E630" s="5"/>
      <c r="F630" s="5"/>
      <c r="G630" s="126"/>
      <c r="I630" s="26"/>
      <c r="K630" s="26"/>
      <c r="M630" s="26"/>
      <c r="N630" s="26"/>
      <c r="O630" s="26"/>
      <c r="P630" s="26"/>
      <c r="T630" s="5"/>
      <c r="X630" s="5"/>
    </row>
    <row r="631" spans="2:24">
      <c r="B631" s="5"/>
      <c r="C631" s="26"/>
      <c r="E631" s="5"/>
      <c r="F631" s="5"/>
      <c r="G631" s="126"/>
      <c r="I631" s="26"/>
      <c r="K631" s="26"/>
      <c r="M631" s="26"/>
      <c r="N631" s="26"/>
      <c r="O631" s="26"/>
      <c r="P631" s="26"/>
      <c r="T631" s="5"/>
      <c r="X631" s="5"/>
    </row>
    <row r="632" spans="2:24">
      <c r="B632" s="5"/>
      <c r="C632" s="26"/>
      <c r="E632" s="5"/>
      <c r="F632" s="5"/>
      <c r="G632" s="126"/>
      <c r="I632" s="26"/>
      <c r="K632" s="26"/>
      <c r="M632" s="26"/>
      <c r="N632" s="26"/>
      <c r="O632" s="26"/>
      <c r="P632" s="26"/>
      <c r="T632" s="5"/>
      <c r="X632" s="5"/>
    </row>
    <row r="633" spans="2:24">
      <c r="B633" s="5"/>
      <c r="C633" s="26"/>
      <c r="E633" s="5"/>
      <c r="F633" s="5"/>
      <c r="G633" s="126"/>
      <c r="I633" s="26"/>
      <c r="K633" s="26"/>
      <c r="M633" s="26"/>
      <c r="N633" s="26"/>
      <c r="O633" s="26"/>
      <c r="P633" s="26"/>
      <c r="T633" s="5"/>
      <c r="X633" s="5"/>
    </row>
    <row r="634" spans="2:24">
      <c r="B634" s="5"/>
      <c r="C634" s="26"/>
      <c r="E634" s="5"/>
      <c r="F634" s="5"/>
      <c r="G634" s="126"/>
      <c r="I634" s="26"/>
      <c r="K634" s="26"/>
      <c r="M634" s="26"/>
      <c r="N634" s="26"/>
      <c r="O634" s="26"/>
      <c r="P634" s="26"/>
      <c r="T634" s="5"/>
      <c r="X634" s="5"/>
    </row>
    <row r="635" spans="2:24">
      <c r="B635" s="5"/>
      <c r="C635" s="26"/>
      <c r="E635" s="5"/>
      <c r="F635" s="5"/>
      <c r="G635" s="126"/>
      <c r="I635" s="26"/>
      <c r="K635" s="26"/>
      <c r="M635" s="26"/>
      <c r="N635" s="26"/>
      <c r="O635" s="26"/>
      <c r="P635" s="26"/>
      <c r="T635" s="5"/>
      <c r="X635" s="5"/>
    </row>
    <row r="636" spans="2:24">
      <c r="B636" s="5"/>
      <c r="C636" s="26"/>
      <c r="E636" s="5"/>
      <c r="F636" s="5"/>
      <c r="G636" s="126"/>
      <c r="I636" s="26"/>
      <c r="K636" s="26"/>
      <c r="M636" s="26"/>
      <c r="N636" s="26"/>
      <c r="O636" s="26"/>
      <c r="P636" s="26"/>
      <c r="T636" s="5"/>
      <c r="X636" s="5"/>
    </row>
    <row r="637" spans="2:24">
      <c r="B637" s="5"/>
      <c r="C637" s="26"/>
      <c r="E637" s="5"/>
      <c r="F637" s="5"/>
      <c r="G637" s="126"/>
      <c r="I637" s="26"/>
      <c r="K637" s="26"/>
      <c r="M637" s="26"/>
      <c r="N637" s="26"/>
      <c r="O637" s="26"/>
      <c r="P637" s="26"/>
      <c r="T637" s="5"/>
      <c r="X637" s="5"/>
    </row>
    <row r="638" spans="2:24">
      <c r="B638" s="5"/>
      <c r="C638" s="26"/>
      <c r="E638" s="5"/>
      <c r="F638" s="5"/>
      <c r="G638" s="126"/>
      <c r="I638" s="26"/>
      <c r="K638" s="26"/>
      <c r="M638" s="26"/>
      <c r="N638" s="26"/>
      <c r="O638" s="26"/>
      <c r="P638" s="26"/>
      <c r="T638" s="5"/>
      <c r="X638" s="5"/>
    </row>
    <row r="639" spans="2:24">
      <c r="B639" s="5"/>
      <c r="C639" s="26"/>
      <c r="E639" s="5"/>
      <c r="F639" s="5"/>
      <c r="G639" s="126"/>
      <c r="I639" s="26"/>
      <c r="K639" s="26"/>
      <c r="M639" s="26"/>
      <c r="N639" s="26"/>
      <c r="O639" s="26"/>
      <c r="P639" s="26"/>
      <c r="T639" s="5"/>
      <c r="X639" s="5"/>
    </row>
    <row r="640" spans="2:24">
      <c r="B640" s="5"/>
      <c r="C640" s="26"/>
      <c r="E640" s="5"/>
      <c r="F640" s="5"/>
      <c r="G640" s="126"/>
      <c r="I640" s="26"/>
      <c r="K640" s="26"/>
      <c r="M640" s="26"/>
      <c r="N640" s="26"/>
      <c r="O640" s="26"/>
      <c r="P640" s="26"/>
      <c r="T640" s="5"/>
      <c r="X640" s="5"/>
    </row>
    <row r="641" spans="2:24">
      <c r="B641" s="5"/>
      <c r="C641" s="26"/>
      <c r="E641" s="5"/>
      <c r="F641" s="5"/>
      <c r="G641" s="126"/>
      <c r="I641" s="26"/>
      <c r="K641" s="26"/>
      <c r="M641" s="26"/>
      <c r="N641" s="26"/>
      <c r="O641" s="26"/>
      <c r="P641" s="26"/>
      <c r="T641" s="5"/>
      <c r="X641" s="5"/>
    </row>
    <row r="642" spans="2:24">
      <c r="B642" s="5"/>
      <c r="C642" s="26"/>
      <c r="E642" s="5"/>
      <c r="F642" s="5"/>
      <c r="G642" s="126"/>
      <c r="I642" s="26"/>
      <c r="K642" s="26"/>
      <c r="M642" s="26"/>
      <c r="N642" s="26"/>
      <c r="O642" s="26"/>
      <c r="P642" s="26"/>
      <c r="T642" s="5"/>
      <c r="X642" s="5"/>
    </row>
    <row r="643" spans="2:24">
      <c r="B643" s="5"/>
      <c r="C643" s="26"/>
      <c r="E643" s="5"/>
      <c r="F643" s="5"/>
      <c r="G643" s="126"/>
      <c r="I643" s="26"/>
      <c r="K643" s="26"/>
      <c r="M643" s="26"/>
      <c r="N643" s="26"/>
      <c r="O643" s="26"/>
      <c r="P643" s="26"/>
      <c r="T643" s="5"/>
      <c r="X643" s="5"/>
    </row>
    <row r="644" spans="2:24">
      <c r="B644" s="5"/>
      <c r="C644" s="26"/>
      <c r="E644" s="5"/>
      <c r="F644" s="5"/>
      <c r="G644" s="126"/>
      <c r="I644" s="26"/>
      <c r="K644" s="26"/>
      <c r="M644" s="26"/>
      <c r="N644" s="26"/>
      <c r="O644" s="26"/>
      <c r="P644" s="26"/>
      <c r="T644" s="5"/>
      <c r="X644" s="5"/>
    </row>
    <row r="645" spans="2:24">
      <c r="B645" s="5"/>
      <c r="C645" s="26"/>
      <c r="E645" s="5"/>
      <c r="F645" s="5"/>
      <c r="G645" s="126"/>
      <c r="I645" s="26"/>
      <c r="K645" s="26"/>
      <c r="M645" s="26"/>
      <c r="N645" s="26"/>
      <c r="O645" s="26"/>
      <c r="P645" s="26"/>
      <c r="T645" s="5"/>
      <c r="X645" s="5"/>
    </row>
    <row r="646" spans="2:24">
      <c r="B646" s="5"/>
      <c r="C646" s="26"/>
      <c r="E646" s="5"/>
      <c r="F646" s="5"/>
      <c r="G646" s="126"/>
      <c r="I646" s="26"/>
      <c r="K646" s="26"/>
      <c r="M646" s="26"/>
      <c r="N646" s="26"/>
      <c r="O646" s="26"/>
      <c r="P646" s="26"/>
      <c r="T646" s="5"/>
      <c r="X646" s="5"/>
    </row>
    <row r="647" spans="2:24">
      <c r="B647" s="5"/>
      <c r="C647" s="26"/>
      <c r="E647" s="5"/>
      <c r="F647" s="5"/>
      <c r="G647" s="126"/>
      <c r="I647" s="26"/>
      <c r="K647" s="26"/>
      <c r="M647" s="26"/>
      <c r="N647" s="26"/>
      <c r="O647" s="26"/>
      <c r="P647" s="26"/>
      <c r="T647" s="5"/>
      <c r="X647" s="5"/>
    </row>
    <row r="648" spans="2:24">
      <c r="B648" s="5"/>
      <c r="C648" s="26"/>
      <c r="E648" s="5"/>
      <c r="F648" s="5"/>
      <c r="G648" s="126"/>
      <c r="I648" s="26"/>
      <c r="K648" s="26"/>
      <c r="M648" s="26"/>
      <c r="N648" s="26"/>
      <c r="O648" s="26"/>
      <c r="P648" s="26"/>
      <c r="T648" s="5"/>
      <c r="X648" s="5"/>
    </row>
    <row r="649" spans="2:24">
      <c r="B649" s="5"/>
      <c r="C649" s="26"/>
      <c r="E649" s="5"/>
      <c r="F649" s="5"/>
      <c r="G649" s="126"/>
      <c r="I649" s="26"/>
      <c r="K649" s="26"/>
      <c r="M649" s="26"/>
      <c r="N649" s="26"/>
      <c r="O649" s="26"/>
      <c r="P649" s="26"/>
      <c r="T649" s="5"/>
      <c r="X649" s="5"/>
    </row>
    <row r="650" spans="2:24">
      <c r="B650" s="5"/>
      <c r="C650" s="26"/>
      <c r="E650" s="5"/>
      <c r="F650" s="5"/>
      <c r="G650" s="126"/>
      <c r="I650" s="26"/>
      <c r="K650" s="26"/>
      <c r="M650" s="26"/>
      <c r="N650" s="26"/>
      <c r="O650" s="26"/>
      <c r="P650" s="26"/>
      <c r="T650" s="5"/>
      <c r="X650" s="5"/>
    </row>
    <row r="651" spans="2:24">
      <c r="B651" s="5"/>
      <c r="C651" s="26"/>
      <c r="E651" s="5"/>
      <c r="F651" s="5"/>
      <c r="G651" s="126"/>
      <c r="I651" s="26"/>
      <c r="K651" s="26"/>
      <c r="M651" s="26"/>
      <c r="N651" s="26"/>
      <c r="O651" s="26"/>
      <c r="P651" s="26"/>
      <c r="T651" s="5"/>
      <c r="X651" s="5"/>
    </row>
    <row r="652" spans="2:24">
      <c r="B652" s="5"/>
      <c r="C652" s="26"/>
      <c r="E652" s="5"/>
      <c r="F652" s="5"/>
      <c r="G652" s="126"/>
      <c r="I652" s="26"/>
      <c r="K652" s="26"/>
      <c r="M652" s="26"/>
      <c r="N652" s="26"/>
      <c r="O652" s="26"/>
      <c r="P652" s="26"/>
      <c r="T652" s="5"/>
      <c r="X652" s="5"/>
    </row>
    <row r="653" spans="2:24">
      <c r="B653" s="5"/>
      <c r="C653" s="26"/>
      <c r="E653" s="5"/>
      <c r="F653" s="5"/>
      <c r="G653" s="126"/>
      <c r="I653" s="26"/>
      <c r="K653" s="26"/>
      <c r="M653" s="26"/>
      <c r="N653" s="26"/>
      <c r="O653" s="26"/>
      <c r="P653" s="26"/>
      <c r="T653" s="5"/>
      <c r="X653" s="5"/>
    </row>
    <row r="654" spans="2:24">
      <c r="B654" s="5"/>
      <c r="C654" s="26"/>
      <c r="E654" s="5"/>
      <c r="F654" s="5"/>
      <c r="G654" s="126"/>
      <c r="I654" s="26"/>
      <c r="K654" s="26"/>
      <c r="M654" s="26"/>
      <c r="N654" s="26"/>
      <c r="O654" s="26"/>
      <c r="P654" s="26"/>
      <c r="T654" s="5"/>
      <c r="X654" s="5"/>
    </row>
    <row r="655" spans="2:24">
      <c r="B655" s="5"/>
      <c r="C655" s="26"/>
      <c r="E655" s="5"/>
      <c r="F655" s="5"/>
      <c r="G655" s="126"/>
      <c r="I655" s="26"/>
      <c r="K655" s="26"/>
      <c r="M655" s="26"/>
      <c r="N655" s="26"/>
      <c r="O655" s="26"/>
      <c r="P655" s="26"/>
      <c r="T655" s="5"/>
      <c r="X655" s="5"/>
    </row>
    <row r="656" spans="2:24">
      <c r="B656" s="5"/>
      <c r="C656" s="26"/>
      <c r="E656" s="5"/>
      <c r="F656" s="5"/>
      <c r="G656" s="126"/>
      <c r="I656" s="26"/>
      <c r="K656" s="26"/>
      <c r="M656" s="26"/>
      <c r="N656" s="26"/>
      <c r="O656" s="26"/>
      <c r="P656" s="26"/>
      <c r="T656" s="5"/>
      <c r="X656" s="5"/>
    </row>
    <row r="657" spans="2:24">
      <c r="B657" s="5"/>
      <c r="C657" s="26"/>
      <c r="E657" s="5"/>
      <c r="F657" s="5"/>
      <c r="G657" s="126"/>
      <c r="I657" s="26"/>
      <c r="K657" s="26"/>
      <c r="M657" s="26"/>
      <c r="N657" s="26"/>
      <c r="O657" s="26"/>
      <c r="P657" s="26"/>
      <c r="T657" s="5"/>
      <c r="X657" s="5"/>
    </row>
    <row r="658" spans="2:24">
      <c r="B658" s="5"/>
      <c r="C658" s="26"/>
      <c r="E658" s="5"/>
      <c r="F658" s="5"/>
      <c r="G658" s="126"/>
      <c r="I658" s="26"/>
      <c r="K658" s="26"/>
      <c r="M658" s="26"/>
      <c r="N658" s="26"/>
      <c r="O658" s="26"/>
      <c r="P658" s="26"/>
      <c r="T658" s="5"/>
      <c r="X658" s="5"/>
    </row>
    <row r="659" spans="2:24">
      <c r="B659" s="5"/>
      <c r="C659" s="26"/>
      <c r="E659" s="5"/>
      <c r="F659" s="5"/>
      <c r="G659" s="126"/>
      <c r="I659" s="26"/>
      <c r="K659" s="26"/>
      <c r="M659" s="26"/>
      <c r="N659" s="26"/>
      <c r="O659" s="26"/>
      <c r="P659" s="26"/>
      <c r="T659" s="5"/>
      <c r="X659" s="5"/>
    </row>
    <row r="660" spans="2:24">
      <c r="B660" s="5"/>
      <c r="C660" s="26"/>
      <c r="E660" s="5"/>
      <c r="F660" s="5"/>
      <c r="G660" s="126"/>
      <c r="I660" s="26"/>
      <c r="K660" s="26"/>
      <c r="M660" s="26"/>
      <c r="N660" s="26"/>
      <c r="O660" s="26"/>
      <c r="P660" s="26"/>
      <c r="T660" s="5"/>
      <c r="X660" s="5"/>
    </row>
    <row r="661" spans="2:24">
      <c r="B661" s="5"/>
      <c r="C661" s="26"/>
      <c r="E661" s="5"/>
      <c r="F661" s="5"/>
      <c r="G661" s="126"/>
      <c r="I661" s="26"/>
      <c r="K661" s="26"/>
      <c r="M661" s="26"/>
      <c r="N661" s="26"/>
      <c r="O661" s="26"/>
      <c r="P661" s="26"/>
      <c r="T661" s="5"/>
      <c r="X661" s="5"/>
    </row>
    <row r="662" spans="2:24">
      <c r="B662" s="5"/>
      <c r="C662" s="26"/>
      <c r="E662" s="5"/>
      <c r="F662" s="5"/>
      <c r="G662" s="126"/>
      <c r="I662" s="26"/>
      <c r="K662" s="26"/>
      <c r="M662" s="26"/>
      <c r="N662" s="26"/>
      <c r="O662" s="26"/>
      <c r="P662" s="26"/>
      <c r="T662" s="5"/>
      <c r="X662" s="5"/>
    </row>
    <row r="663" spans="2:24">
      <c r="B663" s="5"/>
      <c r="C663" s="26"/>
      <c r="E663" s="5"/>
      <c r="F663" s="5"/>
      <c r="G663" s="126"/>
      <c r="I663" s="26"/>
      <c r="K663" s="26"/>
      <c r="M663" s="26"/>
      <c r="N663" s="26"/>
      <c r="O663" s="26"/>
      <c r="P663" s="26"/>
      <c r="T663" s="5"/>
      <c r="X663" s="5"/>
    </row>
    <row r="664" spans="2:24">
      <c r="B664" s="5"/>
      <c r="C664" s="26"/>
      <c r="E664" s="5"/>
      <c r="F664" s="5"/>
      <c r="G664" s="126"/>
      <c r="I664" s="26"/>
      <c r="K664" s="26"/>
      <c r="M664" s="26"/>
      <c r="N664" s="26"/>
      <c r="O664" s="26"/>
      <c r="P664" s="26"/>
      <c r="T664" s="5"/>
      <c r="X664" s="5"/>
    </row>
    <row r="665" spans="2:24">
      <c r="B665" s="5"/>
      <c r="C665" s="26"/>
      <c r="E665" s="5"/>
      <c r="F665" s="5"/>
      <c r="G665" s="126"/>
      <c r="I665" s="26"/>
      <c r="K665" s="26"/>
      <c r="M665" s="26"/>
      <c r="N665" s="26"/>
      <c r="O665" s="26"/>
      <c r="P665" s="26"/>
      <c r="T665" s="5"/>
      <c r="X665" s="5"/>
    </row>
    <row r="666" spans="2:24">
      <c r="B666" s="5"/>
      <c r="C666" s="26"/>
      <c r="E666" s="5"/>
      <c r="F666" s="5"/>
      <c r="G666" s="126"/>
      <c r="I666" s="26"/>
      <c r="K666" s="26"/>
      <c r="M666" s="26"/>
      <c r="N666" s="26"/>
      <c r="O666" s="26"/>
      <c r="P666" s="26"/>
      <c r="T666" s="5"/>
      <c r="X666" s="5"/>
    </row>
    <row r="667" spans="2:24">
      <c r="B667" s="5"/>
      <c r="C667" s="26"/>
      <c r="E667" s="5"/>
      <c r="F667" s="5"/>
      <c r="G667" s="126"/>
      <c r="I667" s="26"/>
      <c r="K667" s="26"/>
      <c r="M667" s="26"/>
      <c r="N667" s="26"/>
      <c r="O667" s="26"/>
      <c r="P667" s="26"/>
      <c r="T667" s="5"/>
      <c r="X667" s="5"/>
    </row>
    <row r="668" spans="2:24">
      <c r="B668" s="5"/>
      <c r="C668" s="26"/>
      <c r="E668" s="5"/>
      <c r="F668" s="5"/>
      <c r="G668" s="126"/>
      <c r="I668" s="26"/>
      <c r="K668" s="26"/>
      <c r="M668" s="26"/>
      <c r="N668" s="26"/>
      <c r="O668" s="26"/>
      <c r="P668" s="26"/>
      <c r="T668" s="5"/>
      <c r="X668" s="5"/>
    </row>
    <row r="669" spans="2:24">
      <c r="B669" s="5"/>
      <c r="C669" s="26"/>
      <c r="E669" s="5"/>
      <c r="F669" s="5"/>
      <c r="G669" s="126"/>
      <c r="I669" s="26"/>
      <c r="K669" s="26"/>
      <c r="M669" s="26"/>
      <c r="N669" s="26"/>
      <c r="O669" s="26"/>
      <c r="P669" s="26"/>
      <c r="T669" s="5"/>
      <c r="X669" s="5"/>
    </row>
    <row r="670" spans="2:24">
      <c r="B670" s="5"/>
      <c r="C670" s="26"/>
      <c r="E670" s="5"/>
      <c r="F670" s="5"/>
      <c r="G670" s="126"/>
      <c r="I670" s="26"/>
      <c r="K670" s="26"/>
      <c r="M670" s="26"/>
      <c r="N670" s="26"/>
      <c r="O670" s="26"/>
      <c r="P670" s="26"/>
      <c r="T670" s="5"/>
      <c r="X670" s="5"/>
    </row>
    <row r="671" spans="2:24">
      <c r="B671" s="5"/>
      <c r="C671" s="26"/>
      <c r="E671" s="5"/>
      <c r="F671" s="5"/>
      <c r="G671" s="126"/>
      <c r="I671" s="26"/>
      <c r="K671" s="26"/>
      <c r="M671" s="26"/>
      <c r="N671" s="26"/>
      <c r="O671" s="26"/>
      <c r="P671" s="26"/>
      <c r="T671" s="5"/>
      <c r="X671" s="5"/>
    </row>
    <row r="672" spans="2:24">
      <c r="B672" s="5"/>
      <c r="C672" s="26"/>
      <c r="E672" s="5"/>
      <c r="F672" s="5"/>
      <c r="G672" s="126"/>
      <c r="I672" s="26"/>
      <c r="K672" s="26"/>
      <c r="M672" s="26"/>
      <c r="N672" s="26"/>
      <c r="O672" s="26"/>
      <c r="P672" s="26"/>
      <c r="T672" s="5"/>
      <c r="X672" s="5"/>
    </row>
    <row r="673" spans="2:24">
      <c r="B673" s="5"/>
      <c r="C673" s="26"/>
      <c r="E673" s="5"/>
      <c r="F673" s="5"/>
      <c r="G673" s="126"/>
      <c r="I673" s="26"/>
      <c r="K673" s="26"/>
      <c r="M673" s="26"/>
      <c r="N673" s="26"/>
      <c r="O673" s="26"/>
      <c r="P673" s="26"/>
      <c r="T673" s="5"/>
      <c r="X673" s="5"/>
    </row>
    <row r="674" spans="2:24">
      <c r="B674" s="5"/>
      <c r="C674" s="26"/>
      <c r="E674" s="5"/>
      <c r="F674" s="5"/>
      <c r="G674" s="126"/>
      <c r="I674" s="26"/>
      <c r="K674" s="26"/>
      <c r="M674" s="26"/>
      <c r="N674" s="26"/>
      <c r="O674" s="26"/>
      <c r="P674" s="26"/>
      <c r="T674" s="5"/>
      <c r="X674" s="5"/>
    </row>
    <row r="675" spans="2:24">
      <c r="B675" s="5"/>
      <c r="C675" s="26"/>
      <c r="E675" s="5"/>
      <c r="F675" s="5"/>
      <c r="G675" s="126"/>
      <c r="I675" s="26"/>
      <c r="K675" s="26"/>
      <c r="M675" s="26"/>
      <c r="N675" s="26"/>
      <c r="O675" s="26"/>
      <c r="P675" s="26"/>
      <c r="T675" s="5"/>
      <c r="X675" s="5"/>
    </row>
    <row r="676" spans="2:24">
      <c r="B676" s="5"/>
      <c r="C676" s="26"/>
      <c r="E676" s="5"/>
      <c r="F676" s="5"/>
      <c r="G676" s="126"/>
      <c r="I676" s="26"/>
      <c r="K676" s="26"/>
      <c r="M676" s="26"/>
      <c r="N676" s="26"/>
      <c r="O676" s="26"/>
      <c r="P676" s="26"/>
      <c r="T676" s="5"/>
      <c r="X676" s="5"/>
    </row>
    <row r="677" spans="2:24">
      <c r="B677" s="5"/>
      <c r="C677" s="26"/>
      <c r="E677" s="5"/>
      <c r="F677" s="5"/>
      <c r="G677" s="126"/>
      <c r="I677" s="26"/>
      <c r="K677" s="26"/>
      <c r="M677" s="26"/>
      <c r="N677" s="26"/>
      <c r="O677" s="26"/>
      <c r="P677" s="26"/>
      <c r="T677" s="5"/>
      <c r="X677" s="5"/>
    </row>
    <row r="678" spans="2:24">
      <c r="B678" s="5"/>
      <c r="C678" s="26"/>
      <c r="E678" s="5"/>
      <c r="F678" s="5"/>
      <c r="G678" s="126"/>
      <c r="I678" s="26"/>
      <c r="K678" s="26"/>
      <c r="M678" s="26"/>
      <c r="N678" s="26"/>
      <c r="O678" s="26"/>
      <c r="P678" s="26"/>
      <c r="T678" s="5"/>
      <c r="X678" s="5"/>
    </row>
    <row r="679" spans="2:24">
      <c r="B679" s="5"/>
      <c r="C679" s="26"/>
      <c r="E679" s="5"/>
      <c r="F679" s="5"/>
      <c r="G679" s="126"/>
      <c r="I679" s="26"/>
      <c r="K679" s="26"/>
      <c r="M679" s="26"/>
      <c r="N679" s="26"/>
      <c r="O679" s="26"/>
      <c r="P679" s="26"/>
      <c r="T679" s="5"/>
      <c r="X679" s="5"/>
    </row>
    <row r="680" spans="2:24">
      <c r="B680" s="5"/>
      <c r="C680" s="26"/>
      <c r="E680" s="5"/>
      <c r="F680" s="5"/>
      <c r="G680" s="126"/>
      <c r="I680" s="26"/>
      <c r="K680" s="26"/>
      <c r="M680" s="26"/>
      <c r="N680" s="26"/>
      <c r="O680" s="26"/>
      <c r="P680" s="26"/>
      <c r="T680" s="5"/>
      <c r="X680" s="5"/>
    </row>
    <row r="681" spans="2:24">
      <c r="B681" s="5"/>
      <c r="C681" s="26"/>
      <c r="E681" s="5"/>
      <c r="F681" s="5"/>
      <c r="G681" s="126"/>
      <c r="I681" s="26"/>
      <c r="K681" s="26"/>
      <c r="M681" s="26"/>
      <c r="N681" s="26"/>
      <c r="O681" s="26"/>
      <c r="P681" s="26"/>
      <c r="T681" s="5"/>
      <c r="X681" s="5"/>
    </row>
    <row r="682" spans="2:24">
      <c r="B682" s="5"/>
      <c r="C682" s="26"/>
      <c r="E682" s="5"/>
      <c r="F682" s="5"/>
      <c r="G682" s="126"/>
      <c r="I682" s="26"/>
      <c r="K682" s="26"/>
      <c r="M682" s="26"/>
      <c r="N682" s="26"/>
      <c r="O682" s="26"/>
      <c r="P682" s="26"/>
      <c r="T682" s="5"/>
      <c r="X682" s="5"/>
    </row>
    <row r="683" spans="2:24">
      <c r="B683" s="5"/>
      <c r="C683" s="26"/>
      <c r="E683" s="5"/>
      <c r="F683" s="5"/>
      <c r="G683" s="126"/>
      <c r="I683" s="26"/>
      <c r="K683" s="26"/>
      <c r="M683" s="26"/>
      <c r="N683" s="26"/>
      <c r="O683" s="26"/>
      <c r="P683" s="26"/>
      <c r="T683" s="5"/>
      <c r="X683" s="5"/>
    </row>
    <row r="684" spans="2:24">
      <c r="B684" s="5"/>
      <c r="C684" s="26"/>
      <c r="E684" s="5"/>
      <c r="F684" s="5"/>
      <c r="G684" s="126"/>
      <c r="I684" s="26"/>
      <c r="K684" s="26"/>
      <c r="M684" s="26"/>
      <c r="N684" s="26"/>
      <c r="O684" s="26"/>
      <c r="P684" s="26"/>
      <c r="T684" s="5"/>
      <c r="X684" s="5"/>
    </row>
    <row r="685" spans="2:24">
      <c r="B685" s="5"/>
      <c r="C685" s="26"/>
      <c r="E685" s="5"/>
      <c r="F685" s="5"/>
      <c r="G685" s="126"/>
      <c r="I685" s="26"/>
      <c r="K685" s="26"/>
      <c r="M685" s="26"/>
      <c r="N685" s="26"/>
      <c r="O685" s="26"/>
      <c r="P685" s="26"/>
      <c r="T685" s="5"/>
      <c r="X685" s="5"/>
    </row>
    <row r="686" spans="2:24">
      <c r="B686" s="5"/>
      <c r="C686" s="26"/>
      <c r="E686" s="5"/>
      <c r="F686" s="5"/>
      <c r="G686" s="126"/>
      <c r="I686" s="26"/>
      <c r="K686" s="26"/>
      <c r="M686" s="26"/>
      <c r="N686" s="26"/>
      <c r="O686" s="26"/>
      <c r="P686" s="26"/>
      <c r="T686" s="5"/>
      <c r="X686" s="5"/>
    </row>
    <row r="687" spans="2:24">
      <c r="B687" s="5"/>
      <c r="C687" s="26"/>
      <c r="E687" s="5"/>
      <c r="F687" s="5"/>
      <c r="G687" s="126"/>
      <c r="I687" s="26"/>
      <c r="K687" s="26"/>
      <c r="M687" s="26"/>
      <c r="N687" s="26"/>
      <c r="O687" s="26"/>
      <c r="P687" s="26"/>
      <c r="T687" s="5"/>
      <c r="X687" s="5"/>
    </row>
    <row r="688" spans="2:24">
      <c r="B688" s="5"/>
      <c r="C688" s="26"/>
      <c r="E688" s="5"/>
      <c r="F688" s="5"/>
      <c r="G688" s="126"/>
      <c r="I688" s="26"/>
      <c r="K688" s="26"/>
      <c r="M688" s="26"/>
      <c r="N688" s="26"/>
      <c r="O688" s="26"/>
      <c r="P688" s="26"/>
      <c r="T688" s="5"/>
      <c r="X688" s="5"/>
    </row>
    <row r="689" spans="2:24">
      <c r="B689" s="5"/>
      <c r="C689" s="26"/>
      <c r="E689" s="5"/>
      <c r="F689" s="5"/>
      <c r="G689" s="126"/>
      <c r="I689" s="26"/>
      <c r="K689" s="26"/>
      <c r="M689" s="26"/>
      <c r="N689" s="26"/>
      <c r="O689" s="26"/>
      <c r="P689" s="26"/>
      <c r="T689" s="5"/>
      <c r="X689" s="5"/>
    </row>
    <row r="690" spans="2:24">
      <c r="B690" s="5"/>
      <c r="C690" s="26"/>
      <c r="E690" s="5"/>
      <c r="F690" s="5"/>
      <c r="G690" s="126"/>
      <c r="I690" s="26"/>
      <c r="K690" s="26"/>
      <c r="M690" s="26"/>
      <c r="N690" s="26"/>
      <c r="O690" s="26"/>
      <c r="P690" s="26"/>
      <c r="T690" s="5"/>
      <c r="X690" s="5"/>
    </row>
    <row r="691" spans="2:24">
      <c r="B691" s="5"/>
      <c r="C691" s="26"/>
      <c r="E691" s="5"/>
      <c r="F691" s="5"/>
      <c r="G691" s="126"/>
      <c r="I691" s="26"/>
      <c r="K691" s="26"/>
      <c r="M691" s="26"/>
      <c r="N691" s="26"/>
      <c r="O691" s="26"/>
      <c r="P691" s="26"/>
      <c r="T691" s="5"/>
      <c r="X691" s="5"/>
    </row>
    <row r="692" spans="2:24">
      <c r="B692" s="5"/>
      <c r="C692" s="26"/>
      <c r="E692" s="5"/>
      <c r="F692" s="5"/>
      <c r="G692" s="126"/>
      <c r="I692" s="26"/>
      <c r="K692" s="26"/>
      <c r="M692" s="26"/>
      <c r="N692" s="26"/>
      <c r="O692" s="26"/>
      <c r="P692" s="26"/>
      <c r="T692" s="5"/>
      <c r="X692" s="5"/>
    </row>
    <row r="693" spans="2:24">
      <c r="B693" s="5"/>
      <c r="C693" s="26"/>
      <c r="E693" s="5"/>
      <c r="F693" s="5"/>
      <c r="G693" s="126"/>
      <c r="I693" s="26"/>
      <c r="K693" s="26"/>
      <c r="M693" s="26"/>
      <c r="N693" s="26"/>
      <c r="O693" s="26"/>
      <c r="P693" s="26"/>
      <c r="T693" s="5"/>
      <c r="X693" s="5"/>
    </row>
    <row r="694" spans="2:24">
      <c r="B694" s="5"/>
      <c r="C694" s="26"/>
      <c r="E694" s="5"/>
      <c r="F694" s="5"/>
      <c r="G694" s="126"/>
      <c r="I694" s="26"/>
      <c r="K694" s="26"/>
      <c r="M694" s="26"/>
      <c r="N694" s="26"/>
      <c r="O694" s="26"/>
      <c r="P694" s="26"/>
      <c r="T694" s="5"/>
      <c r="X694" s="5"/>
    </row>
    <row r="695" spans="2:24">
      <c r="B695" s="5"/>
      <c r="C695" s="26"/>
      <c r="E695" s="5"/>
      <c r="F695" s="5"/>
      <c r="G695" s="126"/>
      <c r="I695" s="26"/>
      <c r="K695" s="26"/>
      <c r="M695" s="26"/>
      <c r="N695" s="26"/>
      <c r="O695" s="26"/>
      <c r="P695" s="26"/>
      <c r="T695" s="5"/>
      <c r="X695" s="5"/>
    </row>
    <row r="696" spans="2:24">
      <c r="B696" s="5"/>
      <c r="C696" s="26"/>
      <c r="E696" s="5"/>
      <c r="F696" s="5"/>
      <c r="G696" s="126"/>
      <c r="I696" s="26"/>
      <c r="K696" s="26"/>
      <c r="M696" s="26"/>
      <c r="N696" s="26"/>
      <c r="O696" s="26"/>
      <c r="P696" s="26"/>
      <c r="T696" s="5"/>
      <c r="X696" s="5"/>
    </row>
    <row r="697" spans="2:24">
      <c r="B697" s="5"/>
      <c r="C697" s="26"/>
      <c r="E697" s="5"/>
      <c r="F697" s="5"/>
      <c r="G697" s="126"/>
      <c r="I697" s="26"/>
      <c r="K697" s="26"/>
      <c r="M697" s="26"/>
      <c r="N697" s="26"/>
      <c r="O697" s="26"/>
      <c r="P697" s="26"/>
      <c r="T697" s="5"/>
      <c r="X697" s="5"/>
    </row>
    <row r="698" spans="2:24">
      <c r="B698" s="5"/>
      <c r="C698" s="26"/>
      <c r="E698" s="5"/>
      <c r="F698" s="5"/>
      <c r="G698" s="126"/>
      <c r="I698" s="26"/>
      <c r="K698" s="26"/>
      <c r="M698" s="26"/>
      <c r="N698" s="26"/>
      <c r="O698" s="26"/>
      <c r="P698" s="26"/>
      <c r="T698" s="5"/>
      <c r="X698" s="5"/>
    </row>
    <row r="699" spans="2:24">
      <c r="B699" s="5"/>
      <c r="C699" s="26"/>
      <c r="E699" s="5"/>
      <c r="F699" s="5"/>
      <c r="G699" s="126"/>
      <c r="I699" s="26"/>
      <c r="K699" s="26"/>
      <c r="M699" s="26"/>
      <c r="N699" s="26"/>
      <c r="O699" s="26"/>
      <c r="P699" s="26"/>
      <c r="T699" s="5"/>
      <c r="X699" s="5"/>
    </row>
    <row r="700" spans="2:24">
      <c r="B700" s="5"/>
      <c r="C700" s="26"/>
      <c r="E700" s="5"/>
      <c r="F700" s="5"/>
      <c r="G700" s="126"/>
      <c r="I700" s="26"/>
      <c r="K700" s="26"/>
      <c r="M700" s="26"/>
      <c r="N700" s="26"/>
      <c r="O700" s="26"/>
      <c r="P700" s="26"/>
      <c r="T700" s="5"/>
      <c r="X700" s="5"/>
    </row>
    <row r="701" spans="2:24">
      <c r="B701" s="5"/>
      <c r="C701" s="26"/>
      <c r="E701" s="5"/>
      <c r="F701" s="5"/>
      <c r="G701" s="126"/>
      <c r="I701" s="26"/>
      <c r="K701" s="26"/>
      <c r="M701" s="26"/>
      <c r="N701" s="26"/>
      <c r="O701" s="26"/>
      <c r="P701" s="26"/>
      <c r="T701" s="5"/>
      <c r="X701" s="5"/>
    </row>
    <row r="702" spans="2:24">
      <c r="B702" s="5"/>
      <c r="C702" s="26"/>
      <c r="E702" s="5"/>
      <c r="F702" s="5"/>
      <c r="G702" s="126"/>
      <c r="I702" s="26"/>
      <c r="K702" s="26"/>
      <c r="M702" s="26"/>
      <c r="N702" s="26"/>
      <c r="O702" s="26"/>
      <c r="P702" s="26"/>
      <c r="T702" s="5"/>
      <c r="X702" s="5"/>
    </row>
    <row r="703" spans="2:24">
      <c r="B703" s="5"/>
      <c r="C703" s="26"/>
      <c r="E703" s="5"/>
      <c r="F703" s="5"/>
      <c r="G703" s="126"/>
      <c r="I703" s="26"/>
      <c r="K703" s="26"/>
      <c r="M703" s="26"/>
      <c r="N703" s="26"/>
      <c r="O703" s="26"/>
      <c r="P703" s="26"/>
      <c r="T703" s="5"/>
      <c r="X703" s="5"/>
    </row>
    <row r="704" spans="2:24">
      <c r="B704" s="5"/>
      <c r="C704" s="26"/>
      <c r="E704" s="5"/>
      <c r="F704" s="5"/>
      <c r="G704" s="126"/>
      <c r="I704" s="26"/>
      <c r="K704" s="26"/>
      <c r="M704" s="26"/>
      <c r="N704" s="26"/>
      <c r="O704" s="26"/>
      <c r="P704" s="26"/>
      <c r="T704" s="5"/>
      <c r="X704" s="5"/>
    </row>
    <row r="705" spans="2:24">
      <c r="B705" s="5"/>
      <c r="C705" s="26"/>
      <c r="E705" s="5"/>
      <c r="F705" s="5"/>
      <c r="G705" s="126"/>
      <c r="I705" s="26"/>
      <c r="K705" s="26"/>
      <c r="M705" s="26"/>
      <c r="N705" s="26"/>
      <c r="O705" s="26"/>
      <c r="P705" s="26"/>
      <c r="T705" s="5"/>
      <c r="X705" s="5"/>
    </row>
    <row r="706" spans="2:24">
      <c r="B706" s="5"/>
      <c r="C706" s="26"/>
      <c r="E706" s="5"/>
      <c r="F706" s="5"/>
      <c r="G706" s="126"/>
      <c r="I706" s="26"/>
      <c r="K706" s="26"/>
      <c r="M706" s="26"/>
      <c r="N706" s="26"/>
      <c r="O706" s="26"/>
      <c r="P706" s="26"/>
      <c r="T706" s="5"/>
      <c r="X706" s="5"/>
    </row>
    <row r="707" spans="2:24">
      <c r="B707" s="5"/>
      <c r="C707" s="26"/>
      <c r="E707" s="5"/>
      <c r="F707" s="5"/>
      <c r="G707" s="126"/>
      <c r="I707" s="26"/>
      <c r="K707" s="26"/>
      <c r="M707" s="26"/>
      <c r="N707" s="26"/>
      <c r="O707" s="26"/>
      <c r="P707" s="26"/>
      <c r="T707" s="5"/>
      <c r="X707" s="5"/>
    </row>
    <row r="708" spans="2:24">
      <c r="B708" s="5"/>
      <c r="C708" s="26"/>
      <c r="E708" s="5"/>
      <c r="F708" s="5"/>
      <c r="G708" s="126"/>
      <c r="I708" s="26"/>
      <c r="K708" s="26"/>
      <c r="M708" s="26"/>
      <c r="N708" s="26"/>
      <c r="O708" s="26"/>
      <c r="P708" s="26"/>
      <c r="T708" s="5"/>
      <c r="X708" s="5"/>
    </row>
    <row r="709" spans="2:24">
      <c r="B709" s="5"/>
      <c r="C709" s="26"/>
      <c r="E709" s="5"/>
      <c r="F709" s="5"/>
      <c r="G709" s="126"/>
      <c r="I709" s="26"/>
      <c r="K709" s="26"/>
      <c r="M709" s="26"/>
      <c r="N709" s="26"/>
      <c r="O709" s="26"/>
      <c r="P709" s="26"/>
      <c r="T709" s="5"/>
      <c r="X709" s="5"/>
    </row>
    <row r="710" spans="2:24">
      <c r="B710" s="5"/>
      <c r="C710" s="26"/>
      <c r="E710" s="5"/>
      <c r="F710" s="5"/>
      <c r="G710" s="126"/>
      <c r="I710" s="26"/>
      <c r="K710" s="26"/>
      <c r="M710" s="26"/>
      <c r="N710" s="26"/>
      <c r="O710" s="26"/>
      <c r="P710" s="26"/>
      <c r="T710" s="5"/>
      <c r="X710" s="5"/>
    </row>
    <row r="711" spans="2:24">
      <c r="B711" s="5"/>
      <c r="C711" s="26"/>
      <c r="E711" s="5"/>
      <c r="F711" s="5"/>
      <c r="G711" s="126"/>
      <c r="I711" s="26"/>
      <c r="K711" s="26"/>
      <c r="M711" s="26"/>
      <c r="N711" s="26"/>
      <c r="O711" s="26"/>
      <c r="P711" s="26"/>
      <c r="T711" s="5"/>
      <c r="X711" s="5"/>
    </row>
    <row r="712" spans="2:24">
      <c r="B712" s="5"/>
      <c r="C712" s="26"/>
      <c r="E712" s="5"/>
      <c r="F712" s="5"/>
      <c r="G712" s="126"/>
      <c r="I712" s="26"/>
      <c r="K712" s="26"/>
      <c r="M712" s="26"/>
      <c r="N712" s="26"/>
      <c r="O712" s="26"/>
      <c r="P712" s="26"/>
      <c r="T712" s="5"/>
      <c r="X712" s="5"/>
    </row>
    <row r="713" spans="2:24">
      <c r="B713" s="5"/>
      <c r="C713" s="26"/>
      <c r="E713" s="5"/>
      <c r="F713" s="5"/>
      <c r="G713" s="126"/>
      <c r="I713" s="26"/>
      <c r="K713" s="26"/>
      <c r="M713" s="26"/>
      <c r="N713" s="26"/>
      <c r="O713" s="26"/>
      <c r="P713" s="26"/>
      <c r="T713" s="5"/>
      <c r="X713" s="5"/>
    </row>
    <row r="714" spans="2:24">
      <c r="B714" s="5"/>
      <c r="C714" s="26"/>
      <c r="E714" s="5"/>
      <c r="F714" s="5"/>
      <c r="G714" s="126"/>
      <c r="I714" s="26"/>
      <c r="K714" s="26"/>
      <c r="M714" s="26"/>
      <c r="N714" s="26"/>
      <c r="O714" s="26"/>
      <c r="P714" s="26"/>
      <c r="T714" s="5"/>
      <c r="X714" s="5"/>
    </row>
    <row r="715" spans="2:24">
      <c r="B715" s="5"/>
      <c r="C715" s="26"/>
      <c r="E715" s="5"/>
      <c r="F715" s="5"/>
      <c r="G715" s="126"/>
      <c r="I715" s="26"/>
      <c r="K715" s="26"/>
      <c r="M715" s="26"/>
      <c r="N715" s="26"/>
      <c r="O715" s="26"/>
      <c r="P715" s="26"/>
      <c r="T715" s="5"/>
      <c r="X715" s="5"/>
    </row>
    <row r="716" spans="2:24">
      <c r="B716" s="5"/>
      <c r="C716" s="26"/>
      <c r="E716" s="5"/>
      <c r="F716" s="5"/>
      <c r="G716" s="126"/>
      <c r="I716" s="26"/>
      <c r="K716" s="26"/>
      <c r="M716" s="26"/>
      <c r="N716" s="26"/>
      <c r="O716" s="26"/>
      <c r="P716" s="26"/>
      <c r="T716" s="5"/>
      <c r="X716" s="5"/>
    </row>
    <row r="717" spans="2:24">
      <c r="B717" s="5"/>
      <c r="C717" s="26"/>
      <c r="E717" s="5"/>
      <c r="F717" s="5"/>
      <c r="G717" s="126"/>
      <c r="I717" s="26"/>
      <c r="K717" s="26"/>
      <c r="M717" s="26"/>
      <c r="N717" s="26"/>
      <c r="O717" s="26"/>
      <c r="P717" s="26"/>
      <c r="T717" s="5"/>
      <c r="X717" s="5"/>
    </row>
    <row r="718" spans="2:24">
      <c r="B718" s="5"/>
      <c r="C718" s="26"/>
      <c r="E718" s="5"/>
      <c r="F718" s="5"/>
      <c r="G718" s="126"/>
      <c r="I718" s="26"/>
      <c r="K718" s="26"/>
      <c r="M718" s="26"/>
      <c r="N718" s="26"/>
      <c r="O718" s="26"/>
      <c r="P718" s="26"/>
      <c r="T718" s="5"/>
      <c r="X718" s="5"/>
    </row>
    <row r="719" spans="2:24">
      <c r="B719" s="5"/>
      <c r="C719" s="26"/>
      <c r="E719" s="5"/>
      <c r="F719" s="5"/>
      <c r="G719" s="126"/>
      <c r="I719" s="26"/>
      <c r="K719" s="26"/>
      <c r="M719" s="26"/>
      <c r="N719" s="26"/>
      <c r="O719" s="26"/>
      <c r="P719" s="26"/>
      <c r="T719" s="5"/>
      <c r="X719" s="5"/>
    </row>
    <row r="720" spans="2:24">
      <c r="B720" s="5"/>
      <c r="C720" s="26"/>
      <c r="E720" s="5"/>
      <c r="F720" s="5"/>
      <c r="G720" s="126"/>
      <c r="I720" s="26"/>
      <c r="K720" s="26"/>
      <c r="M720" s="26"/>
      <c r="N720" s="26"/>
      <c r="O720" s="26"/>
      <c r="P720" s="26"/>
      <c r="T720" s="5"/>
      <c r="X720" s="5"/>
    </row>
    <row r="721" spans="2:24">
      <c r="B721" s="5"/>
      <c r="C721" s="26"/>
      <c r="E721" s="5"/>
      <c r="F721" s="5"/>
      <c r="G721" s="126"/>
      <c r="I721" s="26"/>
      <c r="K721" s="26"/>
      <c r="M721" s="26"/>
      <c r="N721" s="26"/>
      <c r="O721" s="26"/>
      <c r="P721" s="26"/>
      <c r="T721" s="5"/>
      <c r="X721" s="5"/>
    </row>
    <row r="722" spans="2:24">
      <c r="B722" s="5"/>
      <c r="C722" s="26"/>
      <c r="E722" s="5"/>
      <c r="F722" s="5"/>
      <c r="G722" s="126"/>
      <c r="I722" s="26"/>
      <c r="K722" s="26"/>
      <c r="M722" s="26"/>
      <c r="N722" s="26"/>
      <c r="O722" s="26"/>
      <c r="P722" s="26"/>
      <c r="T722" s="5"/>
      <c r="X722" s="5"/>
    </row>
    <row r="723" spans="2:24">
      <c r="B723" s="5"/>
      <c r="C723" s="26"/>
      <c r="E723" s="5"/>
      <c r="F723" s="5"/>
      <c r="G723" s="126"/>
      <c r="I723" s="26"/>
      <c r="K723" s="26"/>
      <c r="M723" s="26"/>
      <c r="N723" s="26"/>
      <c r="O723" s="26"/>
      <c r="P723" s="26"/>
      <c r="T723" s="5"/>
      <c r="X723" s="5"/>
    </row>
    <row r="724" spans="2:24">
      <c r="B724" s="5"/>
      <c r="C724" s="26"/>
      <c r="E724" s="5"/>
      <c r="F724" s="5"/>
      <c r="G724" s="126"/>
      <c r="I724" s="26"/>
      <c r="K724" s="26"/>
      <c r="M724" s="26"/>
      <c r="N724" s="26"/>
      <c r="O724" s="26"/>
      <c r="P724" s="26"/>
      <c r="T724" s="5"/>
      <c r="X724" s="5"/>
    </row>
    <row r="725" spans="2:24">
      <c r="B725" s="5"/>
      <c r="C725" s="26"/>
      <c r="E725" s="5"/>
      <c r="F725" s="5"/>
      <c r="G725" s="126"/>
      <c r="I725" s="26"/>
      <c r="K725" s="26"/>
      <c r="M725" s="26"/>
      <c r="N725" s="26"/>
      <c r="O725" s="26"/>
      <c r="P725" s="26"/>
      <c r="T725" s="5"/>
      <c r="X725" s="5"/>
    </row>
    <row r="726" spans="2:24">
      <c r="B726" s="5"/>
      <c r="C726" s="26"/>
      <c r="E726" s="5"/>
      <c r="F726" s="5"/>
      <c r="G726" s="126"/>
      <c r="I726" s="26"/>
      <c r="K726" s="26"/>
      <c r="M726" s="26"/>
      <c r="N726" s="26"/>
      <c r="O726" s="26"/>
      <c r="P726" s="26"/>
      <c r="T726" s="5"/>
      <c r="X726" s="5"/>
    </row>
    <row r="727" spans="2:24">
      <c r="B727" s="5"/>
      <c r="C727" s="26"/>
      <c r="E727" s="5"/>
      <c r="F727" s="5"/>
      <c r="G727" s="126"/>
      <c r="I727" s="26"/>
      <c r="K727" s="26"/>
      <c r="M727" s="26"/>
      <c r="N727" s="26"/>
      <c r="O727" s="26"/>
      <c r="P727" s="26"/>
      <c r="T727" s="5"/>
      <c r="X727" s="5"/>
    </row>
    <row r="728" spans="2:24">
      <c r="B728" s="5"/>
      <c r="C728" s="26"/>
      <c r="E728" s="5"/>
      <c r="F728" s="5"/>
      <c r="G728" s="126"/>
      <c r="I728" s="26"/>
      <c r="K728" s="26"/>
      <c r="M728" s="26"/>
      <c r="N728" s="26"/>
      <c r="O728" s="26"/>
      <c r="P728" s="26"/>
      <c r="T728" s="5"/>
      <c r="X728" s="5"/>
    </row>
    <row r="729" spans="2:24">
      <c r="B729" s="5"/>
      <c r="C729" s="26"/>
      <c r="E729" s="5"/>
      <c r="F729" s="5"/>
      <c r="G729" s="126"/>
      <c r="I729" s="26"/>
      <c r="K729" s="26"/>
      <c r="M729" s="26"/>
      <c r="N729" s="26"/>
      <c r="O729" s="26"/>
      <c r="P729" s="26"/>
      <c r="T729" s="5"/>
      <c r="X729" s="5"/>
    </row>
    <row r="730" spans="2:24">
      <c r="B730" s="5"/>
      <c r="C730" s="26"/>
      <c r="E730" s="5"/>
      <c r="F730" s="5"/>
      <c r="G730" s="126"/>
      <c r="I730" s="26"/>
      <c r="K730" s="26"/>
      <c r="M730" s="26"/>
      <c r="N730" s="26"/>
      <c r="O730" s="26"/>
      <c r="P730" s="26"/>
      <c r="T730" s="5"/>
      <c r="X730" s="5"/>
    </row>
    <row r="731" spans="2:24">
      <c r="B731" s="5"/>
      <c r="C731" s="26"/>
      <c r="E731" s="5"/>
      <c r="F731" s="5"/>
      <c r="G731" s="126"/>
      <c r="I731" s="26"/>
      <c r="K731" s="26"/>
      <c r="M731" s="26"/>
      <c r="N731" s="26"/>
      <c r="O731" s="26"/>
      <c r="P731" s="26"/>
      <c r="T731" s="5"/>
      <c r="X731" s="5"/>
    </row>
    <row r="732" spans="2:24">
      <c r="B732" s="5"/>
      <c r="C732" s="26"/>
      <c r="E732" s="5"/>
      <c r="F732" s="5"/>
      <c r="G732" s="126"/>
      <c r="I732" s="26"/>
      <c r="K732" s="26"/>
      <c r="M732" s="26"/>
      <c r="N732" s="26"/>
      <c r="O732" s="26"/>
      <c r="P732" s="26"/>
      <c r="T732" s="5"/>
      <c r="X732" s="5"/>
    </row>
    <row r="733" spans="2:24">
      <c r="B733" s="5"/>
      <c r="C733" s="26"/>
      <c r="E733" s="5"/>
      <c r="F733" s="5"/>
      <c r="G733" s="126"/>
      <c r="I733" s="26"/>
      <c r="K733" s="26"/>
      <c r="M733" s="26"/>
      <c r="N733" s="26"/>
      <c r="O733" s="26"/>
      <c r="P733" s="26"/>
      <c r="T733" s="5"/>
      <c r="X733" s="5"/>
    </row>
    <row r="734" spans="2:24">
      <c r="B734" s="5"/>
      <c r="C734" s="26"/>
      <c r="E734" s="5"/>
      <c r="F734" s="5"/>
      <c r="G734" s="126"/>
      <c r="I734" s="26"/>
      <c r="K734" s="26"/>
      <c r="M734" s="26"/>
      <c r="N734" s="26"/>
      <c r="O734" s="26"/>
      <c r="P734" s="26"/>
      <c r="T734" s="5"/>
      <c r="X734" s="5"/>
    </row>
    <row r="735" spans="2:24">
      <c r="B735" s="5"/>
      <c r="C735" s="26"/>
      <c r="E735" s="5"/>
      <c r="F735" s="5"/>
      <c r="G735" s="126"/>
      <c r="I735" s="26"/>
      <c r="K735" s="26"/>
      <c r="M735" s="26"/>
      <c r="N735" s="26"/>
      <c r="O735" s="26"/>
      <c r="P735" s="26"/>
      <c r="T735" s="5"/>
      <c r="X735" s="5"/>
    </row>
    <row r="736" spans="2:24">
      <c r="B736" s="5"/>
      <c r="C736" s="26"/>
      <c r="E736" s="5"/>
      <c r="F736" s="5"/>
      <c r="G736" s="126"/>
      <c r="I736" s="26"/>
      <c r="K736" s="26"/>
      <c r="M736" s="26"/>
      <c r="N736" s="26"/>
      <c r="O736" s="26"/>
      <c r="P736" s="26"/>
      <c r="T736" s="5"/>
      <c r="X736" s="5"/>
    </row>
    <row r="737" spans="2:24">
      <c r="B737" s="5"/>
      <c r="C737" s="26"/>
      <c r="E737" s="5"/>
      <c r="F737" s="5"/>
      <c r="G737" s="126"/>
      <c r="I737" s="26"/>
      <c r="K737" s="26"/>
      <c r="M737" s="26"/>
      <c r="N737" s="26"/>
      <c r="O737" s="26"/>
      <c r="P737" s="26"/>
      <c r="T737" s="5"/>
      <c r="X737" s="5"/>
    </row>
    <row r="738" spans="2:24">
      <c r="B738" s="5"/>
      <c r="C738" s="26"/>
      <c r="E738" s="5"/>
      <c r="F738" s="5"/>
      <c r="G738" s="126"/>
      <c r="I738" s="26"/>
      <c r="K738" s="26"/>
      <c r="M738" s="26"/>
      <c r="N738" s="26"/>
      <c r="O738" s="26"/>
      <c r="P738" s="26"/>
      <c r="T738" s="5"/>
      <c r="X738" s="5"/>
    </row>
    <row r="739" spans="2:24">
      <c r="B739" s="5"/>
      <c r="C739" s="26"/>
      <c r="E739" s="5"/>
      <c r="F739" s="5"/>
      <c r="G739" s="126"/>
      <c r="I739" s="26"/>
      <c r="K739" s="26"/>
      <c r="M739" s="26"/>
      <c r="N739" s="26"/>
      <c r="O739" s="26"/>
      <c r="P739" s="26"/>
      <c r="T739" s="5"/>
      <c r="X739" s="5"/>
    </row>
    <row r="740" spans="2:24">
      <c r="B740" s="5"/>
      <c r="C740" s="26"/>
      <c r="E740" s="5"/>
      <c r="F740" s="5"/>
      <c r="G740" s="126"/>
      <c r="I740" s="26"/>
      <c r="K740" s="26"/>
      <c r="M740" s="26"/>
      <c r="N740" s="26"/>
      <c r="O740" s="26"/>
      <c r="P740" s="26"/>
      <c r="T740" s="5"/>
      <c r="X740" s="5"/>
    </row>
    <row r="741" spans="2:24">
      <c r="B741" s="5"/>
      <c r="C741" s="26"/>
      <c r="E741" s="5"/>
      <c r="F741" s="5"/>
      <c r="G741" s="126"/>
      <c r="I741" s="26"/>
      <c r="K741" s="26"/>
      <c r="M741" s="26"/>
      <c r="N741" s="26"/>
      <c r="O741" s="26"/>
      <c r="P741" s="26"/>
      <c r="T741" s="5"/>
      <c r="X741" s="5"/>
    </row>
    <row r="742" spans="2:24">
      <c r="B742" s="5"/>
      <c r="C742" s="26"/>
      <c r="E742" s="5"/>
      <c r="F742" s="5"/>
      <c r="G742" s="126"/>
      <c r="I742" s="26"/>
      <c r="K742" s="26"/>
      <c r="M742" s="26"/>
      <c r="N742" s="26"/>
      <c r="O742" s="26"/>
      <c r="P742" s="26"/>
      <c r="T742" s="5"/>
      <c r="X742" s="5"/>
    </row>
    <row r="743" spans="2:24">
      <c r="B743" s="5"/>
      <c r="C743" s="26"/>
      <c r="E743" s="5"/>
      <c r="F743" s="5"/>
      <c r="G743" s="126"/>
      <c r="I743" s="26"/>
      <c r="K743" s="26"/>
      <c r="M743" s="26"/>
      <c r="N743" s="26"/>
      <c r="O743" s="26"/>
      <c r="P743" s="26"/>
      <c r="T743" s="5"/>
      <c r="X743" s="5"/>
    </row>
    <row r="744" spans="2:24">
      <c r="B744" s="5"/>
      <c r="C744" s="26"/>
      <c r="E744" s="5"/>
      <c r="F744" s="5"/>
      <c r="G744" s="126"/>
      <c r="I744" s="26"/>
      <c r="K744" s="26"/>
      <c r="M744" s="26"/>
      <c r="N744" s="26"/>
      <c r="O744" s="26"/>
      <c r="P744" s="26"/>
      <c r="T744" s="5"/>
      <c r="X744" s="5"/>
    </row>
    <row r="745" spans="2:24">
      <c r="B745" s="5"/>
      <c r="C745" s="26"/>
      <c r="E745" s="5"/>
      <c r="F745" s="5"/>
      <c r="G745" s="126"/>
      <c r="I745" s="26"/>
      <c r="K745" s="26"/>
      <c r="M745" s="26"/>
      <c r="N745" s="26"/>
      <c r="O745" s="26"/>
      <c r="P745" s="26"/>
      <c r="T745" s="5"/>
      <c r="X745" s="5"/>
    </row>
    <row r="746" spans="2:24">
      <c r="B746" s="5"/>
      <c r="C746" s="26"/>
      <c r="E746" s="5"/>
      <c r="F746" s="5"/>
      <c r="G746" s="126"/>
      <c r="I746" s="26"/>
      <c r="K746" s="26"/>
      <c r="M746" s="26"/>
      <c r="N746" s="26"/>
      <c r="O746" s="26"/>
      <c r="P746" s="26"/>
      <c r="T746" s="5"/>
      <c r="X746" s="5"/>
    </row>
    <row r="747" spans="2:24">
      <c r="B747" s="5"/>
      <c r="C747" s="26"/>
      <c r="E747" s="5"/>
      <c r="F747" s="5"/>
      <c r="G747" s="126"/>
      <c r="I747" s="26"/>
      <c r="K747" s="26"/>
      <c r="M747" s="26"/>
      <c r="N747" s="26"/>
      <c r="O747" s="26"/>
      <c r="P747" s="26"/>
      <c r="T747" s="5"/>
      <c r="X747" s="5"/>
    </row>
    <row r="748" spans="2:24">
      <c r="B748" s="5"/>
      <c r="C748" s="26"/>
      <c r="E748" s="5"/>
      <c r="F748" s="5"/>
      <c r="G748" s="126"/>
      <c r="I748" s="26"/>
      <c r="K748" s="26"/>
      <c r="M748" s="26"/>
      <c r="N748" s="26"/>
      <c r="O748" s="26"/>
      <c r="P748" s="26"/>
      <c r="T748" s="5"/>
      <c r="X748" s="5"/>
    </row>
    <row r="749" spans="2:24">
      <c r="B749" s="5"/>
      <c r="C749" s="26"/>
      <c r="E749" s="5"/>
      <c r="F749" s="5"/>
      <c r="G749" s="126"/>
      <c r="I749" s="26"/>
      <c r="K749" s="26"/>
      <c r="M749" s="26"/>
      <c r="N749" s="26"/>
      <c r="O749" s="26"/>
      <c r="P749" s="26"/>
      <c r="T749" s="5"/>
      <c r="X749" s="5"/>
    </row>
    <row r="750" spans="2:24">
      <c r="B750" s="5"/>
      <c r="C750" s="26"/>
      <c r="E750" s="5"/>
      <c r="F750" s="5"/>
      <c r="G750" s="126"/>
      <c r="I750" s="26"/>
      <c r="K750" s="26"/>
      <c r="M750" s="26"/>
      <c r="N750" s="26"/>
      <c r="O750" s="26"/>
      <c r="P750" s="26"/>
      <c r="T750" s="5"/>
      <c r="X750" s="5"/>
    </row>
    <row r="751" spans="2:24">
      <c r="B751" s="5"/>
      <c r="C751" s="26"/>
      <c r="E751" s="5"/>
      <c r="F751" s="5"/>
      <c r="G751" s="126"/>
      <c r="I751" s="26"/>
      <c r="K751" s="26"/>
      <c r="M751" s="26"/>
      <c r="N751" s="26"/>
      <c r="O751" s="26"/>
      <c r="P751" s="26"/>
      <c r="T751" s="5"/>
      <c r="X751" s="5"/>
    </row>
    <row r="752" spans="2:24">
      <c r="B752" s="5"/>
      <c r="C752" s="26"/>
      <c r="E752" s="5"/>
      <c r="F752" s="5"/>
      <c r="G752" s="126"/>
      <c r="I752" s="26"/>
      <c r="K752" s="26"/>
      <c r="M752" s="26"/>
      <c r="N752" s="26"/>
      <c r="O752" s="26"/>
      <c r="P752" s="26"/>
      <c r="T752" s="5"/>
      <c r="X752" s="5"/>
    </row>
    <row r="753" spans="2:24">
      <c r="B753" s="5"/>
      <c r="C753" s="26"/>
      <c r="E753" s="5"/>
      <c r="F753" s="5"/>
      <c r="G753" s="126"/>
      <c r="I753" s="26"/>
      <c r="K753" s="26"/>
      <c r="M753" s="26"/>
      <c r="N753" s="26"/>
      <c r="O753" s="26"/>
      <c r="P753" s="26"/>
      <c r="T753" s="5"/>
      <c r="X753" s="5"/>
    </row>
    <row r="754" spans="2:24">
      <c r="B754" s="5"/>
      <c r="C754" s="26"/>
      <c r="E754" s="5"/>
      <c r="F754" s="5"/>
      <c r="G754" s="126"/>
      <c r="I754" s="26"/>
      <c r="K754" s="26"/>
      <c r="M754" s="26"/>
      <c r="N754" s="26"/>
      <c r="O754" s="26"/>
      <c r="P754" s="26"/>
      <c r="T754" s="5"/>
      <c r="X754" s="5"/>
    </row>
    <row r="755" spans="2:24">
      <c r="B755" s="5"/>
      <c r="C755" s="26"/>
      <c r="E755" s="5"/>
      <c r="F755" s="5"/>
      <c r="G755" s="126"/>
      <c r="I755" s="26"/>
      <c r="K755" s="26"/>
      <c r="M755" s="26"/>
      <c r="N755" s="26"/>
      <c r="O755" s="26"/>
      <c r="P755" s="26"/>
      <c r="T755" s="5"/>
      <c r="X755" s="5"/>
    </row>
    <row r="756" spans="2:24">
      <c r="B756" s="5"/>
      <c r="C756" s="26"/>
      <c r="E756" s="5"/>
      <c r="F756" s="5"/>
      <c r="G756" s="126"/>
      <c r="I756" s="26"/>
      <c r="K756" s="26"/>
      <c r="M756" s="26"/>
      <c r="N756" s="26"/>
      <c r="O756" s="26"/>
      <c r="P756" s="26"/>
      <c r="T756" s="5"/>
      <c r="X756" s="5"/>
    </row>
    <row r="757" spans="2:24">
      <c r="B757" s="5"/>
      <c r="C757" s="26"/>
      <c r="E757" s="5"/>
      <c r="F757" s="5"/>
      <c r="G757" s="126"/>
      <c r="I757" s="26"/>
      <c r="K757" s="26"/>
      <c r="M757" s="26"/>
      <c r="N757" s="26"/>
      <c r="O757" s="26"/>
      <c r="P757" s="26"/>
      <c r="T757" s="5"/>
      <c r="X757" s="5"/>
    </row>
    <row r="758" spans="2:24">
      <c r="B758" s="5"/>
      <c r="C758" s="26"/>
      <c r="E758" s="5"/>
      <c r="F758" s="5"/>
      <c r="G758" s="126"/>
      <c r="I758" s="26"/>
      <c r="K758" s="26"/>
      <c r="M758" s="26"/>
      <c r="N758" s="26"/>
      <c r="O758" s="26"/>
      <c r="P758" s="26"/>
      <c r="T758" s="5"/>
      <c r="X758" s="5"/>
    </row>
    <row r="759" spans="2:24">
      <c r="B759" s="5"/>
      <c r="C759" s="26"/>
      <c r="E759" s="5"/>
      <c r="F759" s="5"/>
      <c r="G759" s="126"/>
      <c r="I759" s="26"/>
      <c r="K759" s="26"/>
      <c r="M759" s="26"/>
      <c r="N759" s="26"/>
      <c r="O759" s="26"/>
      <c r="P759" s="26"/>
      <c r="T759" s="5"/>
      <c r="X759" s="5"/>
    </row>
    <row r="760" spans="2:24">
      <c r="B760" s="5"/>
      <c r="C760" s="26"/>
      <c r="E760" s="5"/>
      <c r="F760" s="5"/>
      <c r="G760" s="126"/>
      <c r="I760" s="26"/>
      <c r="K760" s="26"/>
      <c r="M760" s="26"/>
      <c r="N760" s="26"/>
      <c r="O760" s="26"/>
      <c r="P760" s="26"/>
      <c r="T760" s="5"/>
      <c r="X760" s="5"/>
    </row>
    <row r="761" spans="2:24">
      <c r="B761" s="5"/>
      <c r="C761" s="26"/>
      <c r="E761" s="5"/>
      <c r="F761" s="5"/>
      <c r="G761" s="126"/>
      <c r="I761" s="26"/>
      <c r="K761" s="26"/>
      <c r="M761" s="26"/>
      <c r="N761" s="26"/>
      <c r="O761" s="26"/>
      <c r="P761" s="26"/>
      <c r="T761" s="5"/>
      <c r="X761" s="5"/>
    </row>
    <row r="762" spans="2:24">
      <c r="B762" s="5"/>
      <c r="C762" s="26"/>
      <c r="E762" s="5"/>
      <c r="F762" s="5"/>
      <c r="G762" s="126"/>
      <c r="I762" s="26"/>
      <c r="K762" s="26"/>
      <c r="M762" s="26"/>
      <c r="N762" s="26"/>
      <c r="O762" s="26"/>
      <c r="P762" s="26"/>
      <c r="T762" s="5"/>
      <c r="X762" s="5"/>
    </row>
    <row r="763" spans="2:24">
      <c r="B763" s="5"/>
      <c r="C763" s="26"/>
      <c r="E763" s="5"/>
      <c r="F763" s="5"/>
      <c r="G763" s="126"/>
      <c r="I763" s="26"/>
      <c r="K763" s="26"/>
      <c r="M763" s="26"/>
      <c r="N763" s="26"/>
      <c r="O763" s="26"/>
      <c r="P763" s="26"/>
      <c r="T763" s="5"/>
      <c r="X763" s="5"/>
    </row>
    <row r="764" spans="2:24">
      <c r="B764" s="5"/>
      <c r="C764" s="26"/>
      <c r="E764" s="5"/>
      <c r="F764" s="5"/>
      <c r="G764" s="126"/>
      <c r="I764" s="26"/>
      <c r="K764" s="26"/>
      <c r="M764" s="26"/>
      <c r="N764" s="26"/>
      <c r="O764" s="26"/>
      <c r="P764" s="26"/>
      <c r="T764" s="5"/>
      <c r="X764" s="5"/>
    </row>
    <row r="765" spans="2:24">
      <c r="B765" s="5"/>
      <c r="C765" s="26"/>
      <c r="E765" s="5"/>
      <c r="F765" s="5"/>
      <c r="G765" s="126"/>
      <c r="I765" s="26"/>
      <c r="K765" s="26"/>
      <c r="M765" s="26"/>
      <c r="N765" s="26"/>
      <c r="O765" s="26"/>
      <c r="P765" s="26"/>
      <c r="T765" s="5"/>
      <c r="X765" s="5"/>
    </row>
    <row r="766" spans="2:24">
      <c r="B766" s="5"/>
      <c r="C766" s="26"/>
      <c r="E766" s="5"/>
      <c r="F766" s="5"/>
      <c r="G766" s="126"/>
      <c r="I766" s="26"/>
      <c r="K766" s="26"/>
      <c r="M766" s="26"/>
      <c r="N766" s="26"/>
      <c r="O766" s="26"/>
      <c r="P766" s="26"/>
      <c r="T766" s="5"/>
      <c r="X766" s="5"/>
    </row>
    <row r="767" spans="2:24">
      <c r="B767" s="5"/>
      <c r="C767" s="26"/>
      <c r="E767" s="5"/>
      <c r="F767" s="5"/>
      <c r="G767" s="126"/>
      <c r="I767" s="26"/>
      <c r="K767" s="26"/>
      <c r="M767" s="26"/>
      <c r="N767" s="26"/>
      <c r="O767" s="26"/>
      <c r="P767" s="26"/>
      <c r="T767" s="5"/>
      <c r="X767" s="5"/>
    </row>
    <row r="768" spans="2:24">
      <c r="B768" s="5"/>
      <c r="C768" s="26"/>
      <c r="E768" s="5"/>
      <c r="F768" s="5"/>
      <c r="G768" s="126"/>
      <c r="I768" s="26"/>
      <c r="K768" s="26"/>
      <c r="M768" s="26"/>
      <c r="N768" s="26"/>
      <c r="O768" s="26"/>
      <c r="P768" s="26"/>
      <c r="T768" s="5"/>
      <c r="X768" s="5"/>
    </row>
    <row r="769" spans="2:24">
      <c r="B769" s="5"/>
      <c r="C769" s="26"/>
      <c r="E769" s="5"/>
      <c r="F769" s="5"/>
      <c r="G769" s="126"/>
      <c r="I769" s="26"/>
      <c r="K769" s="26"/>
      <c r="M769" s="26"/>
      <c r="N769" s="26"/>
      <c r="O769" s="26"/>
      <c r="P769" s="26"/>
      <c r="T769" s="5"/>
      <c r="X769" s="5"/>
    </row>
    <row r="770" spans="2:24">
      <c r="B770" s="5"/>
      <c r="C770" s="26"/>
      <c r="E770" s="5"/>
      <c r="F770" s="5"/>
      <c r="G770" s="126"/>
      <c r="I770" s="26"/>
      <c r="K770" s="26"/>
      <c r="M770" s="26"/>
      <c r="N770" s="26"/>
      <c r="O770" s="26"/>
      <c r="P770" s="26"/>
      <c r="T770" s="5"/>
      <c r="X770" s="5"/>
    </row>
    <row r="771" spans="2:24">
      <c r="B771" s="5"/>
      <c r="C771" s="26"/>
      <c r="E771" s="5"/>
      <c r="F771" s="5"/>
      <c r="G771" s="126"/>
      <c r="I771" s="26"/>
      <c r="K771" s="26"/>
      <c r="M771" s="26"/>
      <c r="N771" s="26"/>
      <c r="O771" s="26"/>
      <c r="P771" s="26"/>
      <c r="T771" s="5"/>
      <c r="X771" s="5"/>
    </row>
    <row r="772" spans="2:24">
      <c r="B772" s="5"/>
      <c r="C772" s="26"/>
      <c r="E772" s="5"/>
      <c r="F772" s="5"/>
      <c r="G772" s="126"/>
      <c r="I772" s="26"/>
      <c r="K772" s="26"/>
      <c r="M772" s="26"/>
      <c r="N772" s="26"/>
      <c r="O772" s="26"/>
      <c r="P772" s="26"/>
      <c r="T772" s="5"/>
      <c r="X772" s="5"/>
    </row>
    <row r="773" spans="2:24">
      <c r="B773" s="5"/>
      <c r="C773" s="26"/>
      <c r="E773" s="5"/>
      <c r="F773" s="5"/>
      <c r="G773" s="126"/>
      <c r="I773" s="26"/>
      <c r="K773" s="26"/>
      <c r="M773" s="26"/>
      <c r="N773" s="26"/>
      <c r="O773" s="26"/>
      <c r="P773" s="26"/>
      <c r="T773" s="5"/>
      <c r="X773" s="5"/>
    </row>
    <row r="774" spans="2:24">
      <c r="B774" s="5"/>
      <c r="C774" s="26"/>
      <c r="E774" s="5"/>
      <c r="F774" s="5"/>
      <c r="G774" s="126"/>
      <c r="I774" s="26"/>
      <c r="K774" s="26"/>
      <c r="M774" s="26"/>
      <c r="N774" s="26"/>
      <c r="O774" s="26"/>
      <c r="P774" s="26"/>
      <c r="T774" s="5"/>
      <c r="X774" s="5"/>
    </row>
    <row r="775" spans="2:24">
      <c r="B775" s="5"/>
      <c r="C775" s="26"/>
      <c r="E775" s="5"/>
      <c r="F775" s="5"/>
      <c r="G775" s="126"/>
      <c r="I775" s="26"/>
      <c r="K775" s="26"/>
      <c r="M775" s="26"/>
      <c r="N775" s="26"/>
      <c r="O775" s="26"/>
      <c r="P775" s="26"/>
      <c r="T775" s="5"/>
      <c r="X775" s="5"/>
    </row>
    <row r="776" spans="2:24">
      <c r="B776" s="5"/>
      <c r="C776" s="26"/>
      <c r="E776" s="5"/>
      <c r="F776" s="5"/>
      <c r="G776" s="126"/>
      <c r="I776" s="26"/>
      <c r="K776" s="26"/>
      <c r="M776" s="26"/>
      <c r="N776" s="26"/>
      <c r="O776" s="26"/>
      <c r="P776" s="26"/>
      <c r="T776" s="5"/>
      <c r="X776" s="5"/>
    </row>
    <row r="777" spans="2:24">
      <c r="B777" s="5"/>
      <c r="C777" s="26"/>
      <c r="E777" s="5"/>
      <c r="F777" s="5"/>
      <c r="G777" s="126"/>
      <c r="I777" s="26"/>
      <c r="K777" s="26"/>
      <c r="M777" s="26"/>
      <c r="N777" s="26"/>
      <c r="O777" s="26"/>
      <c r="P777" s="26"/>
      <c r="T777" s="5"/>
      <c r="X777" s="5"/>
    </row>
    <row r="778" spans="2:24">
      <c r="B778" s="5"/>
      <c r="C778" s="26"/>
      <c r="E778" s="5"/>
      <c r="F778" s="5"/>
      <c r="G778" s="126"/>
      <c r="I778" s="26"/>
      <c r="K778" s="26"/>
      <c r="M778" s="26"/>
      <c r="N778" s="26"/>
      <c r="O778" s="26"/>
      <c r="P778" s="26"/>
      <c r="T778" s="5"/>
      <c r="X778" s="5"/>
    </row>
    <row r="779" spans="2:24">
      <c r="B779" s="5"/>
      <c r="C779" s="26"/>
      <c r="E779" s="5"/>
      <c r="F779" s="5"/>
      <c r="G779" s="126"/>
      <c r="I779" s="26"/>
      <c r="K779" s="26"/>
      <c r="M779" s="26"/>
      <c r="N779" s="26"/>
      <c r="O779" s="26"/>
      <c r="P779" s="26"/>
      <c r="T779" s="5"/>
      <c r="X779" s="5"/>
    </row>
    <row r="780" spans="2:24">
      <c r="B780" s="5"/>
      <c r="C780" s="26"/>
      <c r="E780" s="5"/>
      <c r="F780" s="5"/>
      <c r="G780" s="126"/>
      <c r="I780" s="26"/>
      <c r="K780" s="26"/>
      <c r="M780" s="26"/>
      <c r="N780" s="26"/>
      <c r="O780" s="26"/>
      <c r="P780" s="26"/>
      <c r="T780" s="5"/>
      <c r="X780" s="5"/>
    </row>
    <row r="781" spans="2:24">
      <c r="B781" s="5"/>
      <c r="C781" s="26"/>
      <c r="E781" s="5"/>
      <c r="F781" s="5"/>
      <c r="G781" s="126"/>
      <c r="I781" s="26"/>
      <c r="K781" s="26"/>
      <c r="M781" s="26"/>
      <c r="N781" s="26"/>
      <c r="O781" s="26"/>
      <c r="P781" s="26"/>
      <c r="T781" s="5"/>
      <c r="X781" s="5"/>
    </row>
    <row r="782" spans="2:24">
      <c r="B782" s="5"/>
      <c r="C782" s="26"/>
      <c r="E782" s="5"/>
      <c r="F782" s="5"/>
      <c r="G782" s="126"/>
      <c r="I782" s="26"/>
      <c r="K782" s="26"/>
      <c r="M782" s="26"/>
      <c r="N782" s="26"/>
      <c r="O782" s="26"/>
      <c r="P782" s="26"/>
      <c r="T782" s="5"/>
      <c r="X782" s="5"/>
    </row>
    <row r="783" spans="2:24">
      <c r="B783" s="5"/>
      <c r="C783" s="26"/>
      <c r="E783" s="5"/>
      <c r="F783" s="5"/>
      <c r="G783" s="126"/>
      <c r="I783" s="26"/>
      <c r="K783" s="26"/>
      <c r="M783" s="26"/>
      <c r="N783" s="26"/>
      <c r="O783" s="26"/>
      <c r="P783" s="26"/>
      <c r="T783" s="5"/>
      <c r="X783" s="5"/>
    </row>
    <row r="784" spans="2:24">
      <c r="B784" s="5"/>
      <c r="C784" s="26"/>
      <c r="E784" s="5"/>
      <c r="F784" s="5"/>
      <c r="G784" s="126"/>
      <c r="I784" s="26"/>
      <c r="K784" s="26"/>
      <c r="M784" s="26"/>
      <c r="N784" s="26"/>
      <c r="O784" s="26"/>
      <c r="P784" s="26"/>
      <c r="T784" s="5"/>
      <c r="X784" s="5"/>
    </row>
    <row r="785" spans="2:24">
      <c r="B785" s="5"/>
      <c r="C785" s="26"/>
      <c r="E785" s="5"/>
      <c r="F785" s="5"/>
      <c r="G785" s="126"/>
      <c r="I785" s="26"/>
      <c r="K785" s="26"/>
      <c r="M785" s="26"/>
      <c r="N785" s="26"/>
      <c r="O785" s="26"/>
      <c r="P785" s="26"/>
      <c r="T785" s="5"/>
      <c r="X785" s="5"/>
    </row>
    <row r="786" spans="2:24">
      <c r="B786" s="5"/>
      <c r="C786" s="26"/>
      <c r="E786" s="5"/>
      <c r="F786" s="5"/>
      <c r="G786" s="126"/>
      <c r="I786" s="26"/>
      <c r="K786" s="26"/>
      <c r="M786" s="26"/>
      <c r="N786" s="26"/>
      <c r="O786" s="26"/>
      <c r="P786" s="26"/>
      <c r="T786" s="5"/>
      <c r="X786" s="5"/>
    </row>
    <row r="787" spans="2:24">
      <c r="B787" s="5"/>
      <c r="C787" s="26"/>
      <c r="E787" s="5"/>
      <c r="F787" s="5"/>
      <c r="G787" s="126"/>
      <c r="I787" s="26"/>
      <c r="K787" s="26"/>
      <c r="M787" s="26"/>
      <c r="N787" s="26"/>
      <c r="O787" s="26"/>
      <c r="P787" s="26"/>
      <c r="T787" s="5"/>
      <c r="X787" s="5"/>
    </row>
    <row r="788" spans="2:24">
      <c r="B788" s="5"/>
      <c r="C788" s="26"/>
      <c r="E788" s="5"/>
      <c r="F788" s="5"/>
      <c r="G788" s="126"/>
      <c r="I788" s="26"/>
      <c r="K788" s="26"/>
      <c r="M788" s="26"/>
      <c r="N788" s="26"/>
      <c r="O788" s="26"/>
      <c r="P788" s="26"/>
      <c r="T788" s="5"/>
      <c r="X788" s="5"/>
    </row>
    <row r="789" spans="2:24">
      <c r="B789" s="5"/>
      <c r="C789" s="26"/>
      <c r="E789" s="5"/>
      <c r="F789" s="5"/>
      <c r="G789" s="126"/>
      <c r="I789" s="26"/>
      <c r="K789" s="26"/>
      <c r="M789" s="26"/>
      <c r="N789" s="26"/>
      <c r="O789" s="26"/>
      <c r="P789" s="26"/>
      <c r="T789" s="5"/>
      <c r="X789" s="5"/>
    </row>
    <row r="790" spans="2:24">
      <c r="B790" s="5"/>
      <c r="C790" s="26"/>
      <c r="E790" s="5"/>
      <c r="F790" s="5"/>
      <c r="G790" s="126"/>
      <c r="I790" s="26"/>
      <c r="K790" s="26"/>
      <c r="M790" s="26"/>
      <c r="N790" s="26"/>
      <c r="O790" s="26"/>
      <c r="P790" s="26"/>
      <c r="T790" s="5"/>
      <c r="X790" s="5"/>
    </row>
    <row r="791" spans="2:24">
      <c r="B791" s="5"/>
      <c r="C791" s="26"/>
      <c r="E791" s="5"/>
      <c r="F791" s="5"/>
      <c r="G791" s="126"/>
      <c r="I791" s="26"/>
      <c r="K791" s="26"/>
      <c r="M791" s="26"/>
      <c r="N791" s="26"/>
      <c r="O791" s="26"/>
      <c r="P791" s="26"/>
      <c r="T791" s="5"/>
      <c r="X791" s="5"/>
    </row>
    <row r="792" spans="2:24">
      <c r="B792" s="5"/>
      <c r="C792" s="26"/>
      <c r="E792" s="5"/>
      <c r="F792" s="5"/>
      <c r="G792" s="126"/>
      <c r="I792" s="26"/>
      <c r="K792" s="26"/>
      <c r="M792" s="26"/>
      <c r="N792" s="26"/>
      <c r="O792" s="26"/>
      <c r="P792" s="26"/>
      <c r="T792" s="5"/>
      <c r="X792" s="5"/>
    </row>
    <row r="793" spans="2:24">
      <c r="B793" s="5"/>
      <c r="C793" s="26"/>
      <c r="E793" s="5"/>
      <c r="F793" s="5"/>
      <c r="G793" s="126"/>
      <c r="I793" s="26"/>
      <c r="K793" s="26"/>
      <c r="M793" s="26"/>
      <c r="N793" s="26"/>
      <c r="O793" s="26"/>
      <c r="P793" s="26"/>
      <c r="T793" s="5"/>
      <c r="X793" s="5"/>
    </row>
    <row r="794" spans="2:24">
      <c r="B794" s="5"/>
      <c r="C794" s="26"/>
      <c r="E794" s="5"/>
      <c r="F794" s="5"/>
      <c r="G794" s="126"/>
      <c r="I794" s="26"/>
      <c r="K794" s="26"/>
      <c r="M794" s="26"/>
      <c r="N794" s="26"/>
      <c r="O794" s="26"/>
      <c r="P794" s="26"/>
      <c r="T794" s="5"/>
      <c r="X794" s="5"/>
    </row>
    <row r="795" spans="2:24">
      <c r="B795" s="5"/>
      <c r="C795" s="26"/>
      <c r="E795" s="5"/>
      <c r="F795" s="5"/>
      <c r="G795" s="126"/>
      <c r="I795" s="26"/>
      <c r="K795" s="26"/>
      <c r="M795" s="26"/>
      <c r="N795" s="26"/>
      <c r="O795" s="26"/>
      <c r="P795" s="26"/>
      <c r="T795" s="5"/>
      <c r="X795" s="5"/>
    </row>
    <row r="796" spans="2:24">
      <c r="B796" s="5"/>
      <c r="C796" s="26"/>
      <c r="E796" s="5"/>
      <c r="F796" s="5"/>
      <c r="G796" s="126"/>
      <c r="I796" s="26"/>
      <c r="K796" s="26"/>
      <c r="M796" s="26"/>
      <c r="N796" s="26"/>
      <c r="O796" s="26"/>
      <c r="P796" s="26"/>
      <c r="T796" s="5"/>
      <c r="X796" s="5"/>
    </row>
    <row r="797" spans="2:24">
      <c r="B797" s="5"/>
      <c r="C797" s="26"/>
      <c r="E797" s="5"/>
      <c r="F797" s="5"/>
      <c r="G797" s="126"/>
      <c r="I797" s="26"/>
      <c r="K797" s="26"/>
      <c r="M797" s="26"/>
      <c r="N797" s="26"/>
      <c r="O797" s="26"/>
      <c r="P797" s="26"/>
      <c r="T797" s="5"/>
      <c r="X797" s="5"/>
    </row>
    <row r="798" spans="2:24">
      <c r="B798" s="5"/>
      <c r="C798" s="26"/>
      <c r="E798" s="5"/>
      <c r="F798" s="5"/>
      <c r="G798" s="126"/>
      <c r="I798" s="26"/>
      <c r="K798" s="26"/>
      <c r="M798" s="26"/>
      <c r="N798" s="26"/>
      <c r="O798" s="26"/>
      <c r="P798" s="26"/>
      <c r="T798" s="5"/>
      <c r="X798" s="5"/>
    </row>
    <row r="799" spans="2:24">
      <c r="B799" s="5"/>
      <c r="C799" s="26"/>
      <c r="E799" s="5"/>
      <c r="F799" s="5"/>
      <c r="G799" s="126"/>
      <c r="I799" s="26"/>
      <c r="K799" s="26"/>
      <c r="M799" s="26"/>
      <c r="N799" s="26"/>
      <c r="O799" s="26"/>
      <c r="P799" s="26"/>
      <c r="T799" s="5"/>
      <c r="X799" s="5"/>
    </row>
    <row r="800" spans="2:24">
      <c r="B800" s="5"/>
      <c r="C800" s="26"/>
      <c r="E800" s="5"/>
      <c r="F800" s="5"/>
      <c r="G800" s="126"/>
      <c r="I800" s="26"/>
      <c r="K800" s="26"/>
      <c r="M800" s="26"/>
      <c r="N800" s="26"/>
      <c r="O800" s="26"/>
      <c r="P800" s="26"/>
      <c r="T800" s="5"/>
      <c r="X800" s="5"/>
    </row>
    <row r="801" spans="2:24">
      <c r="B801" s="5"/>
      <c r="C801" s="26"/>
      <c r="E801" s="5"/>
      <c r="F801" s="5"/>
      <c r="G801" s="126"/>
      <c r="I801" s="26"/>
      <c r="K801" s="26"/>
      <c r="M801" s="26"/>
      <c r="N801" s="26"/>
      <c r="O801" s="26"/>
      <c r="P801" s="26"/>
      <c r="T801" s="5"/>
      <c r="X801" s="5"/>
    </row>
    <row r="802" spans="2:24">
      <c r="B802" s="5"/>
      <c r="C802" s="26"/>
      <c r="E802" s="5"/>
      <c r="F802" s="5"/>
      <c r="G802" s="126"/>
      <c r="I802" s="26"/>
      <c r="K802" s="26"/>
      <c r="M802" s="26"/>
      <c r="N802" s="26"/>
      <c r="O802" s="26"/>
      <c r="P802" s="26"/>
      <c r="T802" s="5"/>
      <c r="X802" s="5"/>
    </row>
    <row r="803" spans="2:24">
      <c r="B803" s="5"/>
      <c r="C803" s="26"/>
      <c r="E803" s="5"/>
      <c r="F803" s="5"/>
      <c r="G803" s="126"/>
      <c r="I803" s="26"/>
      <c r="K803" s="26"/>
      <c r="M803" s="26"/>
      <c r="N803" s="26"/>
      <c r="O803" s="26"/>
      <c r="P803" s="26"/>
      <c r="T803" s="5"/>
      <c r="X803" s="5"/>
    </row>
    <row r="804" spans="2:24">
      <c r="B804" s="5"/>
      <c r="C804" s="26"/>
      <c r="E804" s="5"/>
      <c r="F804" s="5"/>
      <c r="G804" s="126"/>
      <c r="I804" s="26"/>
      <c r="K804" s="26"/>
      <c r="M804" s="26"/>
      <c r="N804" s="26"/>
      <c r="O804" s="26"/>
      <c r="P804" s="26"/>
      <c r="T804" s="5"/>
      <c r="X804" s="5"/>
    </row>
    <row r="805" spans="2:24">
      <c r="B805" s="5"/>
      <c r="C805" s="26"/>
      <c r="E805" s="5"/>
      <c r="F805" s="5"/>
      <c r="G805" s="126"/>
      <c r="I805" s="26"/>
      <c r="K805" s="26"/>
      <c r="M805" s="26"/>
      <c r="N805" s="26"/>
      <c r="O805" s="26"/>
      <c r="P805" s="26"/>
      <c r="T805" s="5"/>
      <c r="X805" s="5"/>
    </row>
    <row r="806" spans="2:24">
      <c r="B806" s="5"/>
      <c r="C806" s="26"/>
      <c r="E806" s="5"/>
      <c r="F806" s="5"/>
      <c r="G806" s="126"/>
      <c r="I806" s="26"/>
      <c r="K806" s="26"/>
      <c r="M806" s="26"/>
      <c r="N806" s="26"/>
      <c r="O806" s="26"/>
      <c r="P806" s="26"/>
      <c r="T806" s="5"/>
      <c r="X806" s="5"/>
    </row>
    <row r="807" spans="2:24">
      <c r="B807" s="5"/>
      <c r="C807" s="26"/>
      <c r="E807" s="5"/>
      <c r="F807" s="5"/>
      <c r="G807" s="126"/>
      <c r="I807" s="26"/>
      <c r="K807" s="26"/>
      <c r="M807" s="26"/>
      <c r="N807" s="26"/>
      <c r="O807" s="26"/>
      <c r="P807" s="26"/>
      <c r="T807" s="5"/>
      <c r="X807" s="5"/>
    </row>
    <row r="808" spans="2:24">
      <c r="B808" s="5"/>
      <c r="C808" s="26"/>
      <c r="E808" s="5"/>
      <c r="F808" s="5"/>
      <c r="G808" s="126"/>
      <c r="I808" s="26"/>
      <c r="K808" s="26"/>
      <c r="M808" s="26"/>
      <c r="N808" s="26"/>
      <c r="O808" s="26"/>
      <c r="P808" s="26"/>
      <c r="T808" s="5"/>
      <c r="X808" s="5"/>
    </row>
    <row r="809" spans="2:24">
      <c r="B809" s="5"/>
      <c r="C809" s="26"/>
      <c r="E809" s="5"/>
      <c r="F809" s="5"/>
      <c r="G809" s="126"/>
      <c r="I809" s="26"/>
      <c r="K809" s="26"/>
      <c r="M809" s="26"/>
      <c r="N809" s="26"/>
      <c r="O809" s="26"/>
      <c r="P809" s="26"/>
      <c r="T809" s="5"/>
      <c r="X809" s="5"/>
    </row>
    <row r="810" spans="2:24">
      <c r="B810" s="5"/>
      <c r="C810" s="26"/>
      <c r="E810" s="5"/>
      <c r="F810" s="5"/>
      <c r="G810" s="126"/>
      <c r="I810" s="26"/>
      <c r="K810" s="26"/>
      <c r="M810" s="26"/>
      <c r="N810" s="26"/>
      <c r="O810" s="26"/>
      <c r="P810" s="26"/>
      <c r="T810" s="5"/>
      <c r="X810" s="5"/>
    </row>
    <row r="811" spans="2:24">
      <c r="B811" s="5"/>
      <c r="C811" s="26"/>
      <c r="E811" s="5"/>
      <c r="F811" s="5"/>
      <c r="G811" s="126"/>
      <c r="I811" s="26"/>
      <c r="K811" s="26"/>
      <c r="M811" s="26"/>
      <c r="N811" s="26"/>
      <c r="O811" s="26"/>
      <c r="P811" s="26"/>
      <c r="T811" s="5"/>
      <c r="X811" s="5"/>
    </row>
    <row r="812" spans="2:24">
      <c r="B812" s="5"/>
      <c r="C812" s="26"/>
      <c r="E812" s="5"/>
      <c r="F812" s="5"/>
      <c r="G812" s="126"/>
      <c r="I812" s="26"/>
      <c r="K812" s="26"/>
      <c r="M812" s="26"/>
      <c r="N812" s="26"/>
      <c r="O812" s="26"/>
      <c r="P812" s="26"/>
      <c r="T812" s="5"/>
      <c r="X812" s="5"/>
    </row>
    <row r="813" spans="2:24">
      <c r="B813" s="5"/>
      <c r="C813" s="26"/>
      <c r="E813" s="5"/>
      <c r="F813" s="5"/>
      <c r="G813" s="126"/>
      <c r="I813" s="26"/>
      <c r="K813" s="26"/>
      <c r="M813" s="26"/>
      <c r="N813" s="26"/>
      <c r="O813" s="26"/>
      <c r="P813" s="26"/>
      <c r="T813" s="5"/>
      <c r="X813" s="5"/>
    </row>
    <row r="814" spans="2:24">
      <c r="B814" s="5"/>
      <c r="C814" s="26"/>
      <c r="E814" s="5"/>
      <c r="F814" s="5"/>
      <c r="G814" s="126"/>
      <c r="I814" s="26"/>
      <c r="K814" s="26"/>
      <c r="M814" s="26"/>
      <c r="N814" s="26"/>
      <c r="O814" s="26"/>
      <c r="P814" s="26"/>
      <c r="T814" s="5"/>
      <c r="X814" s="5"/>
    </row>
    <row r="815" spans="2:24">
      <c r="B815" s="5"/>
      <c r="C815" s="26"/>
      <c r="E815" s="5"/>
      <c r="F815" s="5"/>
      <c r="G815" s="126"/>
      <c r="I815" s="26"/>
      <c r="K815" s="26"/>
      <c r="M815" s="26"/>
      <c r="N815" s="26"/>
      <c r="O815" s="26"/>
      <c r="P815" s="26"/>
      <c r="T815" s="5"/>
      <c r="X815" s="5"/>
    </row>
    <row r="816" spans="2:24">
      <c r="B816" s="5"/>
      <c r="C816" s="26"/>
      <c r="E816" s="5"/>
      <c r="F816" s="5"/>
      <c r="G816" s="126"/>
      <c r="I816" s="26"/>
      <c r="K816" s="26"/>
      <c r="M816" s="26"/>
      <c r="N816" s="26"/>
      <c r="O816" s="26"/>
      <c r="P816" s="26"/>
      <c r="T816" s="5"/>
      <c r="X816" s="5"/>
    </row>
    <row r="817" spans="2:24">
      <c r="B817" s="5"/>
      <c r="C817" s="26"/>
      <c r="E817" s="5"/>
      <c r="F817" s="5"/>
      <c r="G817" s="126"/>
      <c r="I817" s="26"/>
      <c r="K817" s="26"/>
      <c r="M817" s="26"/>
      <c r="N817" s="26"/>
      <c r="O817" s="26"/>
      <c r="P817" s="26"/>
      <c r="T817" s="5"/>
      <c r="X817" s="5"/>
    </row>
    <row r="818" spans="2:24">
      <c r="B818" s="5"/>
      <c r="C818" s="26"/>
      <c r="E818" s="5"/>
      <c r="F818" s="5"/>
      <c r="G818" s="126"/>
      <c r="I818" s="26"/>
      <c r="K818" s="26"/>
      <c r="M818" s="26"/>
      <c r="N818" s="26"/>
      <c r="O818" s="26"/>
      <c r="P818" s="26"/>
      <c r="T818" s="5"/>
      <c r="X818" s="5"/>
    </row>
    <row r="819" spans="2:24">
      <c r="B819" s="5"/>
      <c r="C819" s="26"/>
      <c r="E819" s="5"/>
      <c r="F819" s="5"/>
      <c r="G819" s="126"/>
      <c r="I819" s="26"/>
      <c r="K819" s="26"/>
      <c r="M819" s="26"/>
      <c r="N819" s="26"/>
      <c r="O819" s="26"/>
      <c r="P819" s="26"/>
      <c r="T819" s="5"/>
      <c r="X819" s="5"/>
    </row>
    <row r="820" spans="2:24">
      <c r="B820" s="5"/>
      <c r="C820" s="26"/>
      <c r="E820" s="5"/>
      <c r="F820" s="5"/>
      <c r="G820" s="126"/>
      <c r="I820" s="26"/>
      <c r="K820" s="26"/>
      <c r="M820" s="26"/>
      <c r="N820" s="26"/>
      <c r="O820" s="26"/>
      <c r="P820" s="26"/>
      <c r="T820" s="5"/>
      <c r="X820" s="5"/>
    </row>
    <row r="821" spans="2:24">
      <c r="B821" s="5"/>
      <c r="C821" s="26"/>
      <c r="E821" s="5"/>
      <c r="F821" s="5"/>
      <c r="G821" s="126"/>
      <c r="I821" s="26"/>
      <c r="K821" s="26"/>
      <c r="M821" s="26"/>
      <c r="N821" s="26"/>
      <c r="O821" s="26"/>
      <c r="P821" s="26"/>
      <c r="T821" s="5"/>
      <c r="X821" s="5"/>
    </row>
    <row r="822" spans="2:24">
      <c r="B822" s="5"/>
      <c r="C822" s="26"/>
      <c r="E822" s="5"/>
      <c r="F822" s="5"/>
      <c r="G822" s="126"/>
      <c r="I822" s="26"/>
      <c r="K822" s="26"/>
      <c r="M822" s="26"/>
      <c r="N822" s="26"/>
      <c r="O822" s="26"/>
      <c r="P822" s="26"/>
      <c r="T822" s="5"/>
      <c r="X822" s="5"/>
    </row>
    <row r="823" spans="2:24">
      <c r="B823" s="5"/>
      <c r="C823" s="26"/>
      <c r="E823" s="5"/>
      <c r="F823" s="5"/>
      <c r="G823" s="126"/>
      <c r="I823" s="26"/>
      <c r="K823" s="26"/>
      <c r="M823" s="26"/>
      <c r="N823" s="26"/>
      <c r="O823" s="26"/>
      <c r="P823" s="26"/>
      <c r="T823" s="5"/>
      <c r="X823" s="5"/>
    </row>
    <row r="824" spans="2:24">
      <c r="B824" s="5"/>
      <c r="C824" s="26"/>
      <c r="E824" s="5"/>
      <c r="F824" s="5"/>
      <c r="G824" s="126"/>
      <c r="I824" s="26"/>
      <c r="K824" s="26"/>
      <c r="M824" s="26"/>
      <c r="N824" s="26"/>
      <c r="O824" s="26"/>
      <c r="P824" s="26"/>
      <c r="T824" s="5"/>
      <c r="X824" s="5"/>
    </row>
    <row r="825" spans="2:24">
      <c r="B825" s="5"/>
      <c r="C825" s="26"/>
      <c r="E825" s="5"/>
      <c r="F825" s="5"/>
      <c r="G825" s="126"/>
      <c r="I825" s="26"/>
      <c r="K825" s="26"/>
      <c r="M825" s="26"/>
      <c r="N825" s="26"/>
      <c r="O825" s="26"/>
      <c r="P825" s="26"/>
      <c r="T825" s="5"/>
      <c r="X825" s="5"/>
    </row>
    <row r="826" spans="2:24">
      <c r="B826" s="5"/>
      <c r="C826" s="26"/>
      <c r="E826" s="5"/>
      <c r="F826" s="5"/>
      <c r="G826" s="126"/>
      <c r="I826" s="26"/>
      <c r="K826" s="26"/>
      <c r="M826" s="26"/>
      <c r="N826" s="26"/>
      <c r="O826" s="26"/>
      <c r="P826" s="26"/>
      <c r="T826" s="5"/>
      <c r="X826" s="5"/>
    </row>
    <row r="827" spans="2:24">
      <c r="B827" s="5"/>
      <c r="C827" s="26"/>
      <c r="E827" s="5"/>
      <c r="F827" s="5"/>
      <c r="G827" s="126"/>
      <c r="I827" s="26"/>
      <c r="K827" s="26"/>
      <c r="M827" s="26"/>
      <c r="N827" s="26"/>
      <c r="O827" s="26"/>
      <c r="P827" s="26"/>
      <c r="T827" s="5"/>
      <c r="X827" s="5"/>
    </row>
    <row r="828" spans="2:24">
      <c r="B828" s="5"/>
      <c r="C828" s="26"/>
      <c r="E828" s="5"/>
      <c r="F828" s="5"/>
      <c r="G828" s="126"/>
      <c r="I828" s="26"/>
      <c r="K828" s="26"/>
      <c r="M828" s="26"/>
      <c r="N828" s="26"/>
      <c r="O828" s="26"/>
      <c r="P828" s="26"/>
      <c r="T828" s="5"/>
      <c r="X828" s="5"/>
    </row>
    <row r="829" spans="2:24">
      <c r="B829" s="5"/>
      <c r="C829" s="26"/>
      <c r="E829" s="5"/>
      <c r="F829" s="5"/>
      <c r="G829" s="126"/>
      <c r="I829" s="26"/>
      <c r="K829" s="26"/>
      <c r="M829" s="26"/>
      <c r="N829" s="26"/>
      <c r="O829" s="26"/>
      <c r="P829" s="26"/>
      <c r="T829" s="5"/>
      <c r="X829" s="5"/>
    </row>
    <row r="830" spans="2:24">
      <c r="B830" s="5"/>
      <c r="C830" s="26"/>
      <c r="E830" s="5"/>
      <c r="F830" s="5"/>
      <c r="G830" s="126"/>
      <c r="I830" s="26"/>
      <c r="K830" s="26"/>
      <c r="M830" s="26"/>
      <c r="N830" s="26"/>
      <c r="O830" s="26"/>
      <c r="P830" s="26"/>
      <c r="T830" s="5"/>
      <c r="X830" s="5"/>
    </row>
    <row r="831" spans="2:24">
      <c r="B831" s="5"/>
      <c r="C831" s="26"/>
      <c r="E831" s="5"/>
      <c r="F831" s="5"/>
      <c r="G831" s="126"/>
      <c r="I831" s="26"/>
      <c r="K831" s="26"/>
      <c r="M831" s="26"/>
      <c r="N831" s="26"/>
      <c r="O831" s="26"/>
      <c r="P831" s="26"/>
      <c r="T831" s="5"/>
      <c r="X831" s="5"/>
    </row>
    <row r="832" spans="2:24">
      <c r="B832" s="5"/>
      <c r="C832" s="26"/>
      <c r="E832" s="5"/>
      <c r="F832" s="5"/>
      <c r="G832" s="126"/>
      <c r="I832" s="26"/>
      <c r="K832" s="26"/>
      <c r="M832" s="26"/>
      <c r="N832" s="26"/>
      <c r="O832" s="26"/>
      <c r="P832" s="26"/>
      <c r="T832" s="5"/>
      <c r="X832" s="5"/>
    </row>
    <row r="833" spans="2:24">
      <c r="B833" s="5"/>
      <c r="C833" s="26"/>
      <c r="E833" s="5"/>
      <c r="F833" s="5"/>
      <c r="G833" s="126"/>
      <c r="I833" s="26"/>
      <c r="K833" s="26"/>
      <c r="M833" s="26"/>
      <c r="N833" s="26"/>
      <c r="O833" s="26"/>
      <c r="P833" s="26"/>
      <c r="T833" s="5"/>
      <c r="X833" s="5"/>
    </row>
    <row r="834" spans="2:24">
      <c r="B834" s="5"/>
      <c r="C834" s="26"/>
      <c r="E834" s="5"/>
      <c r="F834" s="5"/>
      <c r="G834" s="126"/>
      <c r="I834" s="26"/>
      <c r="K834" s="26"/>
      <c r="M834" s="26"/>
      <c r="N834" s="26"/>
      <c r="O834" s="26"/>
      <c r="P834" s="26"/>
      <c r="T834" s="5"/>
      <c r="X834" s="5"/>
    </row>
    <row r="835" spans="2:24">
      <c r="B835" s="5"/>
      <c r="C835" s="26"/>
      <c r="E835" s="5"/>
      <c r="F835" s="5"/>
      <c r="G835" s="126"/>
      <c r="I835" s="26"/>
      <c r="K835" s="26"/>
      <c r="M835" s="26"/>
      <c r="N835" s="26"/>
      <c r="O835" s="26"/>
      <c r="P835" s="26"/>
      <c r="T835" s="5"/>
      <c r="X835" s="5"/>
    </row>
    <row r="836" spans="2:24">
      <c r="B836" s="5"/>
      <c r="C836" s="26"/>
      <c r="E836" s="5"/>
      <c r="F836" s="5"/>
      <c r="G836" s="126"/>
      <c r="I836" s="26"/>
      <c r="K836" s="26"/>
      <c r="M836" s="26"/>
      <c r="N836" s="26"/>
      <c r="O836" s="26"/>
      <c r="P836" s="26"/>
      <c r="T836" s="5"/>
      <c r="X836" s="5"/>
    </row>
    <row r="837" spans="2:24">
      <c r="B837" s="5"/>
      <c r="C837" s="26"/>
      <c r="E837" s="5"/>
      <c r="F837" s="5"/>
      <c r="G837" s="126"/>
      <c r="I837" s="26"/>
      <c r="K837" s="26"/>
      <c r="M837" s="26"/>
      <c r="N837" s="26"/>
      <c r="O837" s="26"/>
      <c r="P837" s="26"/>
      <c r="T837" s="5"/>
      <c r="X837" s="5"/>
    </row>
    <row r="838" spans="2:24">
      <c r="B838" s="5"/>
      <c r="C838" s="26"/>
      <c r="E838" s="5"/>
      <c r="F838" s="5"/>
      <c r="G838" s="126"/>
      <c r="I838" s="26"/>
      <c r="K838" s="26"/>
      <c r="M838" s="26"/>
      <c r="N838" s="26"/>
      <c r="O838" s="26"/>
      <c r="P838" s="26"/>
      <c r="T838" s="5"/>
      <c r="X838" s="5"/>
    </row>
    <row r="839" spans="2:24">
      <c r="B839" s="5"/>
      <c r="C839" s="26"/>
      <c r="E839" s="5"/>
      <c r="F839" s="5"/>
      <c r="G839" s="126"/>
      <c r="I839" s="26"/>
      <c r="K839" s="26"/>
      <c r="M839" s="26"/>
      <c r="N839" s="26"/>
      <c r="O839" s="26"/>
      <c r="P839" s="26"/>
      <c r="T839" s="5"/>
      <c r="X839" s="5"/>
    </row>
    <row r="840" spans="2:24">
      <c r="B840" s="5"/>
      <c r="C840" s="26"/>
      <c r="E840" s="5"/>
      <c r="F840" s="5"/>
      <c r="G840" s="126"/>
      <c r="I840" s="26"/>
      <c r="K840" s="26"/>
      <c r="M840" s="26"/>
      <c r="N840" s="26"/>
      <c r="O840" s="26"/>
      <c r="P840" s="26"/>
      <c r="T840" s="5"/>
      <c r="X840" s="5"/>
    </row>
    <row r="841" spans="2:24">
      <c r="B841" s="5"/>
      <c r="C841" s="26"/>
      <c r="E841" s="5"/>
      <c r="F841" s="5"/>
      <c r="G841" s="126"/>
      <c r="I841" s="26"/>
      <c r="K841" s="26"/>
      <c r="M841" s="26"/>
      <c r="N841" s="26"/>
      <c r="O841" s="26"/>
      <c r="P841" s="26"/>
      <c r="T841" s="5"/>
      <c r="X841" s="5"/>
    </row>
    <row r="842" spans="2:24">
      <c r="B842" s="5"/>
      <c r="C842" s="26"/>
      <c r="E842" s="5"/>
      <c r="F842" s="5"/>
      <c r="G842" s="126"/>
      <c r="I842" s="26"/>
      <c r="K842" s="26"/>
      <c r="M842" s="26"/>
      <c r="N842" s="26"/>
      <c r="O842" s="26"/>
      <c r="P842" s="26"/>
      <c r="T842" s="5"/>
      <c r="X842" s="5"/>
    </row>
    <row r="843" spans="2:24">
      <c r="B843" s="5"/>
      <c r="C843" s="26"/>
      <c r="E843" s="5"/>
      <c r="F843" s="5"/>
      <c r="G843" s="126"/>
      <c r="I843" s="26"/>
      <c r="K843" s="26"/>
      <c r="M843" s="26"/>
      <c r="N843" s="26"/>
      <c r="O843" s="26"/>
      <c r="P843" s="26"/>
      <c r="T843" s="5"/>
      <c r="X843" s="5"/>
    </row>
    <row r="844" spans="2:24">
      <c r="B844" s="5"/>
      <c r="C844" s="26"/>
      <c r="E844" s="5"/>
      <c r="F844" s="5"/>
      <c r="G844" s="126"/>
      <c r="I844" s="26"/>
      <c r="K844" s="26"/>
      <c r="M844" s="26"/>
      <c r="N844" s="26"/>
      <c r="O844" s="26"/>
      <c r="P844" s="26"/>
      <c r="T844" s="5"/>
      <c r="X844" s="5"/>
    </row>
    <row r="845" spans="2:24">
      <c r="B845" s="5"/>
      <c r="C845" s="26"/>
      <c r="E845" s="5"/>
      <c r="F845" s="5"/>
      <c r="G845" s="126"/>
      <c r="I845" s="26"/>
      <c r="K845" s="26"/>
      <c r="M845" s="26"/>
      <c r="N845" s="26"/>
      <c r="O845" s="26"/>
      <c r="P845" s="26"/>
      <c r="T845" s="5"/>
      <c r="X845" s="5"/>
    </row>
    <row r="846" spans="2:24">
      <c r="B846" s="5"/>
      <c r="C846" s="26"/>
      <c r="E846" s="5"/>
      <c r="F846" s="5"/>
      <c r="G846" s="126"/>
      <c r="I846" s="26"/>
      <c r="K846" s="26"/>
      <c r="M846" s="26"/>
      <c r="N846" s="26"/>
      <c r="O846" s="26"/>
      <c r="P846" s="26"/>
      <c r="T846" s="5"/>
      <c r="X846" s="5"/>
    </row>
    <row r="847" spans="2:24">
      <c r="B847" s="5"/>
      <c r="C847" s="26"/>
      <c r="E847" s="5"/>
      <c r="F847" s="5"/>
      <c r="G847" s="126"/>
      <c r="I847" s="26"/>
      <c r="K847" s="26"/>
      <c r="M847" s="26"/>
      <c r="N847" s="26"/>
      <c r="O847" s="26"/>
      <c r="P847" s="26"/>
      <c r="T847" s="5"/>
      <c r="X847" s="5"/>
    </row>
    <row r="848" spans="2:24">
      <c r="B848" s="5"/>
      <c r="C848" s="26"/>
      <c r="E848" s="5"/>
      <c r="F848" s="5"/>
      <c r="G848" s="126"/>
      <c r="I848" s="26"/>
      <c r="K848" s="26"/>
      <c r="M848" s="26"/>
      <c r="N848" s="26"/>
      <c r="O848" s="26"/>
      <c r="P848" s="26"/>
      <c r="T848" s="5"/>
      <c r="X848" s="5"/>
    </row>
    <row r="849" spans="2:24">
      <c r="B849" s="5"/>
      <c r="C849" s="26"/>
      <c r="E849" s="5"/>
      <c r="F849" s="5"/>
      <c r="G849" s="126"/>
      <c r="I849" s="26"/>
      <c r="K849" s="26"/>
      <c r="M849" s="26"/>
      <c r="N849" s="26"/>
      <c r="O849" s="26"/>
      <c r="P849" s="26"/>
      <c r="T849" s="5"/>
      <c r="X849" s="5"/>
    </row>
    <row r="850" spans="2:24">
      <c r="B850" s="5"/>
      <c r="C850" s="26"/>
      <c r="E850" s="5"/>
      <c r="F850" s="5"/>
      <c r="G850" s="126"/>
      <c r="I850" s="26"/>
      <c r="K850" s="26"/>
      <c r="M850" s="26"/>
      <c r="N850" s="26"/>
      <c r="O850" s="26"/>
      <c r="P850" s="26"/>
      <c r="T850" s="5"/>
      <c r="X850" s="5"/>
    </row>
    <row r="851" spans="2:24">
      <c r="B851" s="5"/>
      <c r="C851" s="26"/>
      <c r="E851" s="5"/>
      <c r="F851" s="5"/>
      <c r="G851" s="126"/>
      <c r="I851" s="26"/>
      <c r="K851" s="26"/>
      <c r="M851" s="26"/>
      <c r="N851" s="26"/>
      <c r="O851" s="26"/>
      <c r="P851" s="26"/>
      <c r="T851" s="5"/>
      <c r="X851" s="5"/>
    </row>
    <row r="852" spans="2:24">
      <c r="B852" s="5"/>
      <c r="C852" s="26"/>
      <c r="E852" s="5"/>
      <c r="F852" s="5"/>
      <c r="G852" s="126"/>
      <c r="I852" s="26"/>
      <c r="K852" s="26"/>
      <c r="M852" s="26"/>
      <c r="N852" s="26"/>
      <c r="O852" s="26"/>
      <c r="P852" s="26"/>
      <c r="T852" s="5"/>
      <c r="X852" s="5"/>
    </row>
    <row r="853" spans="2:24">
      <c r="B853" s="5"/>
      <c r="C853" s="26"/>
      <c r="E853" s="5"/>
      <c r="F853" s="5"/>
      <c r="G853" s="126"/>
      <c r="I853" s="26"/>
      <c r="K853" s="26"/>
      <c r="M853" s="26"/>
      <c r="N853" s="26"/>
      <c r="O853" s="26"/>
      <c r="P853" s="26"/>
      <c r="T853" s="5"/>
      <c r="X853" s="5"/>
    </row>
    <row r="854" spans="2:24">
      <c r="B854" s="5"/>
      <c r="C854" s="26"/>
      <c r="E854" s="5"/>
      <c r="F854" s="5"/>
      <c r="G854" s="126"/>
      <c r="I854" s="26"/>
      <c r="K854" s="26"/>
      <c r="M854" s="26"/>
      <c r="N854" s="26"/>
      <c r="O854" s="26"/>
      <c r="P854" s="26"/>
      <c r="T854" s="5"/>
      <c r="X854" s="5"/>
    </row>
    <row r="855" spans="2:24">
      <c r="B855" s="5"/>
      <c r="C855" s="26"/>
      <c r="E855" s="5"/>
      <c r="F855" s="5"/>
      <c r="G855" s="126"/>
      <c r="I855" s="26"/>
      <c r="K855" s="26"/>
      <c r="M855" s="26"/>
      <c r="N855" s="26"/>
      <c r="O855" s="26"/>
      <c r="P855" s="26"/>
      <c r="T855" s="5"/>
      <c r="X855" s="5"/>
    </row>
    <row r="856" spans="2:24">
      <c r="B856" s="5"/>
      <c r="C856" s="26"/>
      <c r="E856" s="5"/>
      <c r="F856" s="5"/>
      <c r="G856" s="126"/>
      <c r="I856" s="26"/>
      <c r="K856" s="26"/>
      <c r="M856" s="26"/>
      <c r="N856" s="26"/>
      <c r="O856" s="26"/>
      <c r="P856" s="26"/>
      <c r="T856" s="5"/>
      <c r="X856" s="5"/>
    </row>
    <row r="857" spans="2:24">
      <c r="B857" s="5"/>
      <c r="C857" s="26"/>
      <c r="E857" s="5"/>
      <c r="F857" s="5"/>
      <c r="G857" s="126"/>
      <c r="I857" s="26"/>
      <c r="K857" s="26"/>
      <c r="M857" s="26"/>
      <c r="N857" s="26"/>
      <c r="O857" s="26"/>
      <c r="P857" s="26"/>
      <c r="T857" s="5"/>
      <c r="X857" s="5"/>
    </row>
    <row r="858" spans="2:24">
      <c r="B858" s="5"/>
      <c r="C858" s="26"/>
      <c r="E858" s="5"/>
      <c r="F858" s="5"/>
      <c r="G858" s="126"/>
      <c r="I858" s="26"/>
      <c r="K858" s="26"/>
      <c r="M858" s="26"/>
      <c r="N858" s="26"/>
      <c r="O858" s="26"/>
      <c r="P858" s="26"/>
      <c r="T858" s="5"/>
      <c r="X858" s="5"/>
    </row>
    <row r="859" spans="2:24">
      <c r="B859" s="5"/>
      <c r="C859" s="26"/>
      <c r="E859" s="5"/>
      <c r="F859" s="5"/>
      <c r="G859" s="126"/>
      <c r="I859" s="26"/>
      <c r="K859" s="26"/>
      <c r="M859" s="26"/>
      <c r="N859" s="26"/>
      <c r="O859" s="26"/>
      <c r="P859" s="26"/>
      <c r="T859" s="5"/>
      <c r="X859" s="5"/>
    </row>
    <row r="860" spans="2:24">
      <c r="B860" s="5"/>
      <c r="C860" s="26"/>
      <c r="E860" s="5"/>
      <c r="F860" s="5"/>
      <c r="G860" s="126"/>
      <c r="I860" s="26"/>
      <c r="K860" s="26"/>
      <c r="M860" s="26"/>
      <c r="N860" s="26"/>
      <c r="O860" s="26"/>
      <c r="P860" s="26"/>
      <c r="T860" s="5"/>
      <c r="X860" s="5"/>
    </row>
    <row r="861" spans="2:24">
      <c r="B861" s="5"/>
      <c r="C861" s="26"/>
      <c r="E861" s="5"/>
      <c r="F861" s="5"/>
      <c r="G861" s="126"/>
      <c r="I861" s="26"/>
      <c r="K861" s="26"/>
      <c r="M861" s="26"/>
      <c r="N861" s="26"/>
      <c r="O861" s="26"/>
      <c r="P861" s="26"/>
      <c r="T861" s="5"/>
      <c r="X861" s="5"/>
    </row>
    <row r="862" spans="2:24">
      <c r="B862" s="5"/>
      <c r="C862" s="26"/>
      <c r="E862" s="5"/>
      <c r="F862" s="5"/>
      <c r="G862" s="126"/>
      <c r="I862" s="26"/>
      <c r="K862" s="26"/>
      <c r="M862" s="26"/>
      <c r="N862" s="26"/>
      <c r="O862" s="26"/>
      <c r="P862" s="26"/>
      <c r="T862" s="5"/>
      <c r="X862" s="5"/>
    </row>
    <row r="863" spans="2:24">
      <c r="B863" s="5"/>
      <c r="C863" s="26"/>
      <c r="E863" s="5"/>
      <c r="F863" s="5"/>
      <c r="G863" s="126"/>
      <c r="I863" s="26"/>
      <c r="K863" s="26"/>
      <c r="M863" s="26"/>
      <c r="N863" s="26"/>
      <c r="O863" s="26"/>
      <c r="P863" s="26"/>
      <c r="T863" s="5"/>
      <c r="X863" s="5"/>
    </row>
    <row r="864" spans="2:24">
      <c r="B864" s="5"/>
      <c r="C864" s="26"/>
      <c r="E864" s="5"/>
      <c r="F864" s="5"/>
      <c r="G864" s="126"/>
      <c r="I864" s="26"/>
      <c r="K864" s="26"/>
      <c r="M864" s="26"/>
      <c r="N864" s="26"/>
      <c r="O864" s="26"/>
      <c r="P864" s="26"/>
      <c r="T864" s="5"/>
      <c r="X864" s="5"/>
    </row>
    <row r="865" spans="2:24">
      <c r="B865" s="5"/>
      <c r="C865" s="26"/>
      <c r="E865" s="5"/>
      <c r="F865" s="5"/>
      <c r="G865" s="126"/>
      <c r="I865" s="26"/>
      <c r="K865" s="26"/>
      <c r="M865" s="26"/>
      <c r="N865" s="26"/>
      <c r="O865" s="26"/>
      <c r="P865" s="26"/>
      <c r="T865" s="5"/>
      <c r="X865" s="5"/>
    </row>
    <row r="866" spans="2:24">
      <c r="B866" s="5"/>
      <c r="C866" s="26"/>
      <c r="E866" s="5"/>
      <c r="F866" s="5"/>
      <c r="G866" s="126"/>
      <c r="I866" s="26"/>
      <c r="K866" s="26"/>
      <c r="M866" s="26"/>
      <c r="N866" s="26"/>
      <c r="O866" s="26"/>
      <c r="P866" s="26"/>
      <c r="T866" s="5"/>
      <c r="X866" s="5"/>
    </row>
    <row r="867" spans="2:24">
      <c r="B867" s="5"/>
      <c r="C867" s="26"/>
      <c r="E867" s="5"/>
      <c r="F867" s="5"/>
      <c r="G867" s="126"/>
      <c r="I867" s="26"/>
      <c r="K867" s="26"/>
      <c r="M867" s="26"/>
      <c r="N867" s="26"/>
      <c r="O867" s="26"/>
      <c r="P867" s="26"/>
      <c r="T867" s="5"/>
      <c r="X867" s="5"/>
    </row>
    <row r="868" spans="2:24">
      <c r="B868" s="5"/>
      <c r="C868" s="26"/>
      <c r="E868" s="5"/>
      <c r="F868" s="5"/>
      <c r="G868" s="126"/>
      <c r="I868" s="26"/>
      <c r="K868" s="26"/>
      <c r="M868" s="26"/>
      <c r="N868" s="26"/>
      <c r="O868" s="26"/>
      <c r="P868" s="26"/>
      <c r="T868" s="5"/>
      <c r="X868" s="5"/>
    </row>
    <row r="869" spans="2:24">
      <c r="B869" s="5"/>
      <c r="C869" s="26"/>
      <c r="E869" s="5"/>
      <c r="F869" s="5"/>
      <c r="G869" s="126"/>
      <c r="I869" s="26"/>
      <c r="K869" s="26"/>
      <c r="M869" s="26"/>
      <c r="N869" s="26"/>
      <c r="O869" s="26"/>
      <c r="P869" s="26"/>
      <c r="T869" s="5"/>
      <c r="X869" s="5"/>
    </row>
    <row r="870" spans="2:24">
      <c r="B870" s="5"/>
      <c r="C870" s="26"/>
      <c r="E870" s="5"/>
      <c r="F870" s="5"/>
      <c r="G870" s="126"/>
      <c r="I870" s="26"/>
      <c r="K870" s="26"/>
      <c r="M870" s="26"/>
      <c r="N870" s="26"/>
      <c r="O870" s="26"/>
      <c r="P870" s="26"/>
      <c r="T870" s="5"/>
      <c r="X870" s="5"/>
    </row>
    <row r="871" spans="2:24">
      <c r="B871" s="5"/>
      <c r="C871" s="26"/>
      <c r="E871" s="5"/>
      <c r="F871" s="5"/>
      <c r="G871" s="126"/>
      <c r="I871" s="26"/>
      <c r="K871" s="26"/>
      <c r="M871" s="26"/>
      <c r="N871" s="26"/>
      <c r="O871" s="26"/>
      <c r="P871" s="26"/>
      <c r="T871" s="5"/>
      <c r="X871" s="5"/>
    </row>
    <row r="872" spans="2:24">
      <c r="B872" s="5"/>
      <c r="C872" s="26"/>
      <c r="E872" s="5"/>
      <c r="F872" s="5"/>
      <c r="G872" s="126"/>
      <c r="I872" s="26"/>
      <c r="K872" s="26"/>
      <c r="M872" s="26"/>
      <c r="N872" s="26"/>
      <c r="O872" s="26"/>
      <c r="P872" s="26"/>
      <c r="T872" s="5"/>
      <c r="X872" s="5"/>
    </row>
    <row r="873" spans="2:24">
      <c r="B873" s="5"/>
      <c r="C873" s="26"/>
      <c r="E873" s="5"/>
      <c r="F873" s="5"/>
      <c r="G873" s="126"/>
      <c r="I873" s="26"/>
      <c r="K873" s="26"/>
      <c r="M873" s="26"/>
      <c r="N873" s="26"/>
      <c r="O873" s="26"/>
      <c r="P873" s="26"/>
      <c r="T873" s="5"/>
      <c r="X873" s="5"/>
    </row>
    <row r="874" spans="2:24">
      <c r="B874" s="5"/>
      <c r="C874" s="26"/>
      <c r="E874" s="5"/>
      <c r="F874" s="5"/>
      <c r="G874" s="126"/>
      <c r="I874" s="26"/>
      <c r="K874" s="26"/>
      <c r="M874" s="26"/>
      <c r="N874" s="26"/>
      <c r="O874" s="26"/>
      <c r="P874" s="26"/>
      <c r="T874" s="5"/>
      <c r="X874" s="5"/>
    </row>
    <row r="875" spans="2:24">
      <c r="B875" s="5"/>
      <c r="C875" s="26"/>
      <c r="E875" s="5"/>
      <c r="F875" s="5"/>
      <c r="G875" s="126"/>
      <c r="I875" s="26"/>
      <c r="K875" s="26"/>
      <c r="M875" s="26"/>
      <c r="N875" s="26"/>
      <c r="O875" s="26"/>
      <c r="P875" s="26"/>
      <c r="T875" s="5"/>
      <c r="X875" s="5"/>
    </row>
    <row r="876" spans="2:24">
      <c r="B876" s="5"/>
      <c r="C876" s="26"/>
      <c r="E876" s="5"/>
      <c r="F876" s="5"/>
      <c r="G876" s="126"/>
      <c r="I876" s="26"/>
      <c r="K876" s="26"/>
      <c r="M876" s="26"/>
      <c r="N876" s="26"/>
      <c r="O876" s="26"/>
      <c r="P876" s="26"/>
      <c r="T876" s="5"/>
      <c r="X876" s="5"/>
    </row>
    <row r="877" spans="2:24">
      <c r="B877" s="5"/>
      <c r="C877" s="26"/>
      <c r="E877" s="5"/>
      <c r="F877" s="5"/>
      <c r="G877" s="126"/>
      <c r="I877" s="26"/>
      <c r="K877" s="26"/>
      <c r="M877" s="26"/>
      <c r="N877" s="26"/>
      <c r="O877" s="26"/>
      <c r="P877" s="26"/>
      <c r="T877" s="5"/>
      <c r="X877" s="5"/>
    </row>
    <row r="878" spans="2:24">
      <c r="B878" s="5"/>
      <c r="C878" s="26"/>
      <c r="E878" s="5"/>
      <c r="F878" s="5"/>
      <c r="G878" s="126"/>
      <c r="I878" s="26"/>
      <c r="K878" s="26"/>
      <c r="M878" s="26"/>
      <c r="N878" s="26"/>
      <c r="O878" s="26"/>
      <c r="P878" s="26"/>
      <c r="T878" s="5"/>
      <c r="X878" s="5"/>
    </row>
    <row r="879" spans="2:24">
      <c r="B879" s="5"/>
      <c r="C879" s="26"/>
      <c r="E879" s="5"/>
      <c r="F879" s="5"/>
      <c r="G879" s="126"/>
      <c r="I879" s="26"/>
      <c r="K879" s="26"/>
      <c r="M879" s="26"/>
      <c r="N879" s="26"/>
      <c r="O879" s="26"/>
      <c r="P879" s="26"/>
      <c r="T879" s="5"/>
      <c r="X879" s="5"/>
    </row>
    <row r="880" spans="2:24">
      <c r="B880" s="5"/>
      <c r="C880" s="26"/>
      <c r="E880" s="5"/>
      <c r="F880" s="5"/>
      <c r="G880" s="126"/>
      <c r="I880" s="26"/>
      <c r="K880" s="26"/>
      <c r="M880" s="26"/>
      <c r="N880" s="26"/>
      <c r="O880" s="26"/>
      <c r="P880" s="26"/>
      <c r="T880" s="5"/>
      <c r="X880" s="5"/>
    </row>
    <row r="881" spans="2:24">
      <c r="B881" s="5"/>
      <c r="C881" s="26"/>
      <c r="E881" s="5"/>
      <c r="F881" s="5"/>
      <c r="G881" s="126"/>
      <c r="I881" s="26"/>
      <c r="K881" s="26"/>
      <c r="M881" s="26"/>
      <c r="N881" s="26"/>
      <c r="O881" s="26"/>
      <c r="P881" s="26"/>
      <c r="T881" s="5"/>
      <c r="X881" s="5"/>
    </row>
    <row r="882" spans="2:24">
      <c r="B882" s="5"/>
      <c r="C882" s="26"/>
      <c r="E882" s="5"/>
      <c r="F882" s="5"/>
      <c r="G882" s="126"/>
      <c r="I882" s="26"/>
      <c r="K882" s="26"/>
      <c r="M882" s="26"/>
      <c r="N882" s="26"/>
      <c r="O882" s="26"/>
      <c r="P882" s="26"/>
      <c r="T882" s="5"/>
      <c r="X882" s="5"/>
    </row>
    <row r="883" spans="2:24">
      <c r="B883" s="5"/>
      <c r="C883" s="26"/>
      <c r="E883" s="5"/>
      <c r="F883" s="5"/>
      <c r="G883" s="126"/>
      <c r="I883" s="26"/>
      <c r="K883" s="26"/>
      <c r="M883" s="26"/>
      <c r="N883" s="26"/>
      <c r="O883" s="26"/>
      <c r="P883" s="26"/>
      <c r="T883" s="5"/>
      <c r="X883" s="5"/>
    </row>
    <row r="884" spans="2:24">
      <c r="B884" s="5"/>
      <c r="C884" s="26"/>
      <c r="E884" s="5"/>
      <c r="F884" s="5"/>
      <c r="G884" s="126"/>
      <c r="I884" s="26"/>
      <c r="K884" s="26"/>
      <c r="M884" s="26"/>
      <c r="N884" s="26"/>
      <c r="O884" s="26"/>
      <c r="P884" s="26"/>
      <c r="T884" s="5"/>
      <c r="X884" s="5"/>
    </row>
    <row r="885" spans="2:24">
      <c r="B885" s="5"/>
      <c r="C885" s="26"/>
      <c r="E885" s="5"/>
      <c r="F885" s="5"/>
      <c r="G885" s="126"/>
      <c r="I885" s="26"/>
      <c r="K885" s="26"/>
      <c r="M885" s="26"/>
      <c r="N885" s="26"/>
      <c r="O885" s="26"/>
      <c r="P885" s="26"/>
      <c r="T885" s="5"/>
      <c r="X885" s="5"/>
    </row>
    <row r="886" spans="2:24">
      <c r="B886" s="5"/>
      <c r="C886" s="26"/>
      <c r="E886" s="5"/>
      <c r="F886" s="5"/>
      <c r="G886" s="126"/>
      <c r="I886" s="26"/>
      <c r="K886" s="26"/>
      <c r="M886" s="26"/>
      <c r="N886" s="26"/>
      <c r="O886" s="26"/>
      <c r="P886" s="26"/>
      <c r="T886" s="5"/>
      <c r="X886" s="5"/>
    </row>
    <row r="887" spans="2:24">
      <c r="B887" s="5"/>
      <c r="C887" s="26"/>
      <c r="E887" s="5"/>
      <c r="F887" s="5"/>
      <c r="G887" s="126"/>
      <c r="I887" s="26"/>
      <c r="K887" s="26"/>
      <c r="M887" s="26"/>
      <c r="N887" s="26"/>
      <c r="O887" s="26"/>
      <c r="P887" s="26"/>
      <c r="T887" s="5"/>
      <c r="X887" s="5"/>
    </row>
    <row r="888" spans="2:24">
      <c r="B888" s="5"/>
      <c r="C888" s="26"/>
      <c r="E888" s="5"/>
      <c r="F888" s="5"/>
      <c r="G888" s="126"/>
      <c r="I888" s="26"/>
      <c r="K888" s="26"/>
      <c r="M888" s="26"/>
      <c r="N888" s="26"/>
      <c r="O888" s="26"/>
      <c r="P888" s="26"/>
      <c r="T888" s="5"/>
      <c r="X888" s="5"/>
    </row>
    <row r="889" spans="2:24">
      <c r="B889" s="5"/>
      <c r="C889" s="26"/>
      <c r="E889" s="5"/>
      <c r="F889" s="5"/>
      <c r="G889" s="126"/>
      <c r="I889" s="26"/>
      <c r="K889" s="26"/>
      <c r="M889" s="26"/>
      <c r="N889" s="26"/>
      <c r="O889" s="26"/>
      <c r="P889" s="26"/>
      <c r="T889" s="5"/>
      <c r="X889" s="5"/>
    </row>
    <row r="890" spans="2:24">
      <c r="B890" s="5"/>
      <c r="C890" s="26"/>
      <c r="E890" s="5"/>
      <c r="F890" s="5"/>
      <c r="G890" s="126"/>
      <c r="I890" s="26"/>
      <c r="K890" s="26"/>
      <c r="M890" s="26"/>
      <c r="N890" s="26"/>
      <c r="O890" s="26"/>
      <c r="P890" s="26"/>
      <c r="T890" s="5"/>
      <c r="X890" s="5"/>
    </row>
    <row r="891" spans="2:24">
      <c r="B891" s="5"/>
      <c r="C891" s="26"/>
      <c r="E891" s="5"/>
      <c r="F891" s="5"/>
      <c r="G891" s="126"/>
      <c r="I891" s="26"/>
      <c r="K891" s="26"/>
      <c r="M891" s="26"/>
      <c r="N891" s="26"/>
      <c r="O891" s="26"/>
      <c r="P891" s="26"/>
      <c r="T891" s="5"/>
      <c r="X891" s="5"/>
    </row>
    <row r="892" spans="2:24">
      <c r="B892" s="5"/>
      <c r="C892" s="26"/>
      <c r="E892" s="5"/>
      <c r="F892" s="5"/>
      <c r="G892" s="126"/>
      <c r="I892" s="26"/>
      <c r="K892" s="26"/>
      <c r="M892" s="26"/>
      <c r="N892" s="26"/>
      <c r="O892" s="26"/>
      <c r="P892" s="26"/>
      <c r="T892" s="5"/>
      <c r="X892" s="5"/>
    </row>
    <row r="893" spans="2:24">
      <c r="B893" s="5"/>
      <c r="C893" s="26"/>
      <c r="E893" s="5"/>
      <c r="F893" s="5"/>
      <c r="G893" s="126"/>
      <c r="I893" s="26"/>
      <c r="K893" s="26"/>
      <c r="M893" s="26"/>
      <c r="N893" s="26"/>
      <c r="O893" s="26"/>
      <c r="P893" s="26"/>
      <c r="T893" s="5"/>
      <c r="X893" s="5"/>
    </row>
    <row r="894" spans="2:24">
      <c r="B894" s="5"/>
      <c r="C894" s="26"/>
      <c r="E894" s="5"/>
      <c r="F894" s="5"/>
      <c r="G894" s="126"/>
      <c r="I894" s="26"/>
      <c r="K894" s="26"/>
      <c r="M894" s="26"/>
      <c r="N894" s="26"/>
      <c r="O894" s="26"/>
      <c r="P894" s="26"/>
      <c r="T894" s="5"/>
      <c r="X894" s="5"/>
    </row>
    <row r="895" spans="2:24">
      <c r="B895" s="5"/>
      <c r="C895" s="26"/>
      <c r="E895" s="5"/>
      <c r="F895" s="5"/>
      <c r="G895" s="126"/>
      <c r="I895" s="26"/>
      <c r="K895" s="26"/>
      <c r="M895" s="26"/>
      <c r="N895" s="26"/>
      <c r="O895" s="26"/>
      <c r="P895" s="26"/>
      <c r="T895" s="5"/>
      <c r="X895" s="5"/>
    </row>
    <row r="896" spans="2:24">
      <c r="B896" s="5"/>
      <c r="C896" s="26"/>
      <c r="E896" s="5"/>
      <c r="F896" s="5"/>
      <c r="G896" s="126"/>
      <c r="I896" s="26"/>
      <c r="K896" s="26"/>
      <c r="M896" s="26"/>
      <c r="N896" s="26"/>
      <c r="O896" s="26"/>
      <c r="P896" s="26"/>
      <c r="T896" s="5"/>
      <c r="X896" s="5"/>
    </row>
    <row r="897" spans="2:24">
      <c r="B897" s="5"/>
      <c r="C897" s="26"/>
      <c r="E897" s="5"/>
      <c r="F897" s="5"/>
      <c r="G897" s="126"/>
      <c r="I897" s="26"/>
      <c r="K897" s="26"/>
      <c r="M897" s="26"/>
      <c r="N897" s="26"/>
      <c r="O897" s="26"/>
      <c r="P897" s="26"/>
      <c r="T897" s="5"/>
      <c r="X897" s="5"/>
    </row>
    <row r="898" spans="2:24">
      <c r="B898" s="5"/>
      <c r="C898" s="26"/>
      <c r="E898" s="5"/>
      <c r="F898" s="5"/>
      <c r="G898" s="126"/>
      <c r="I898" s="26"/>
      <c r="K898" s="26"/>
      <c r="M898" s="26"/>
      <c r="N898" s="26"/>
      <c r="O898" s="26"/>
      <c r="P898" s="26"/>
      <c r="T898" s="5"/>
      <c r="X898" s="5"/>
    </row>
    <row r="899" spans="2:24">
      <c r="B899" s="5"/>
      <c r="C899" s="26"/>
      <c r="E899" s="5"/>
      <c r="F899" s="5"/>
      <c r="G899" s="126"/>
      <c r="I899" s="26"/>
      <c r="K899" s="26"/>
      <c r="M899" s="26"/>
      <c r="N899" s="26"/>
      <c r="O899" s="26"/>
      <c r="P899" s="26"/>
      <c r="T899" s="5"/>
      <c r="X899" s="5"/>
    </row>
    <row r="900" spans="2:24">
      <c r="B900" s="5"/>
      <c r="C900" s="26"/>
      <c r="E900" s="5"/>
      <c r="F900" s="5"/>
      <c r="G900" s="126"/>
      <c r="I900" s="26"/>
      <c r="K900" s="26"/>
      <c r="M900" s="26"/>
      <c r="N900" s="26"/>
      <c r="O900" s="26"/>
      <c r="P900" s="26"/>
      <c r="T900" s="5"/>
      <c r="X900" s="5"/>
    </row>
    <row r="901" spans="2:24">
      <c r="B901" s="5"/>
      <c r="C901" s="26"/>
      <c r="E901" s="5"/>
      <c r="F901" s="5"/>
      <c r="G901" s="126"/>
      <c r="I901" s="26"/>
      <c r="K901" s="26"/>
      <c r="M901" s="26"/>
      <c r="N901" s="26"/>
      <c r="O901" s="26"/>
      <c r="P901" s="26"/>
      <c r="T901" s="5"/>
      <c r="X901" s="5"/>
    </row>
    <row r="902" spans="2:24">
      <c r="B902" s="5"/>
      <c r="C902" s="26"/>
      <c r="E902" s="5"/>
      <c r="F902" s="5"/>
      <c r="G902" s="126"/>
      <c r="I902" s="26"/>
      <c r="K902" s="26"/>
      <c r="M902" s="26"/>
      <c r="N902" s="26"/>
      <c r="O902" s="26"/>
      <c r="P902" s="26"/>
      <c r="T902" s="5"/>
      <c r="X902" s="5"/>
    </row>
    <row r="903" spans="2:24">
      <c r="B903" s="5"/>
      <c r="C903" s="26"/>
      <c r="E903" s="5"/>
      <c r="F903" s="5"/>
      <c r="G903" s="126"/>
      <c r="I903" s="26"/>
      <c r="K903" s="26"/>
      <c r="M903" s="26"/>
      <c r="N903" s="26"/>
      <c r="O903" s="26"/>
      <c r="P903" s="26"/>
      <c r="T903" s="5"/>
      <c r="X903" s="5"/>
    </row>
    <row r="904" spans="2:24">
      <c r="B904" s="5"/>
      <c r="C904" s="26"/>
      <c r="E904" s="5"/>
      <c r="F904" s="5"/>
      <c r="G904" s="126"/>
      <c r="I904" s="26"/>
      <c r="K904" s="26"/>
      <c r="M904" s="26"/>
      <c r="N904" s="26"/>
      <c r="O904" s="26"/>
      <c r="P904" s="26"/>
      <c r="T904" s="5"/>
      <c r="X904" s="5"/>
    </row>
    <row r="905" spans="2:24">
      <c r="B905" s="5"/>
      <c r="C905" s="26"/>
      <c r="E905" s="5"/>
      <c r="F905" s="5"/>
      <c r="G905" s="126"/>
      <c r="I905" s="26"/>
      <c r="K905" s="26"/>
      <c r="M905" s="26"/>
      <c r="N905" s="26"/>
      <c r="O905" s="26"/>
      <c r="P905" s="26"/>
      <c r="T905" s="5"/>
      <c r="X905" s="5"/>
    </row>
    <row r="906" spans="2:24">
      <c r="B906" s="5"/>
      <c r="C906" s="26"/>
      <c r="E906" s="5"/>
      <c r="F906" s="5"/>
      <c r="G906" s="126"/>
      <c r="I906" s="26"/>
      <c r="K906" s="26"/>
      <c r="M906" s="26"/>
      <c r="N906" s="26"/>
      <c r="O906" s="26"/>
      <c r="P906" s="26"/>
      <c r="T906" s="5"/>
      <c r="X906" s="5"/>
    </row>
    <row r="907" spans="2:24">
      <c r="B907" s="5"/>
      <c r="C907" s="26"/>
      <c r="E907" s="5"/>
      <c r="F907" s="5"/>
      <c r="G907" s="126"/>
      <c r="I907" s="26"/>
      <c r="K907" s="26"/>
      <c r="M907" s="26"/>
      <c r="N907" s="26"/>
      <c r="O907" s="26"/>
      <c r="P907" s="26"/>
      <c r="T907" s="5"/>
      <c r="X907" s="5"/>
    </row>
    <row r="908" spans="2:24">
      <c r="B908" s="5"/>
      <c r="C908" s="26"/>
      <c r="E908" s="5"/>
      <c r="F908" s="5"/>
      <c r="G908" s="126"/>
      <c r="I908" s="26"/>
      <c r="K908" s="26"/>
      <c r="M908" s="26"/>
      <c r="N908" s="26"/>
      <c r="O908" s="26"/>
      <c r="P908" s="26"/>
      <c r="T908" s="5"/>
      <c r="X908" s="5"/>
    </row>
    <row r="909" spans="2:24">
      <c r="B909" s="5"/>
      <c r="C909" s="26"/>
      <c r="E909" s="5"/>
      <c r="F909" s="5"/>
      <c r="G909" s="126"/>
      <c r="I909" s="26"/>
      <c r="K909" s="26"/>
      <c r="M909" s="26"/>
      <c r="N909" s="26"/>
      <c r="O909" s="26"/>
      <c r="P909" s="26"/>
      <c r="T909" s="5"/>
      <c r="X909" s="5"/>
    </row>
    <row r="910" spans="2:24">
      <c r="B910" s="5"/>
      <c r="C910" s="26"/>
      <c r="E910" s="5"/>
      <c r="F910" s="5"/>
      <c r="G910" s="126"/>
      <c r="I910" s="26"/>
      <c r="K910" s="26"/>
      <c r="M910" s="26"/>
      <c r="N910" s="26"/>
      <c r="O910" s="26"/>
      <c r="P910" s="26"/>
      <c r="T910" s="5"/>
      <c r="X910" s="5"/>
    </row>
    <row r="911" spans="2:24">
      <c r="B911" s="5"/>
      <c r="C911" s="26"/>
      <c r="E911" s="5"/>
      <c r="F911" s="5"/>
      <c r="G911" s="126"/>
      <c r="I911" s="26"/>
      <c r="K911" s="26"/>
      <c r="M911" s="26"/>
      <c r="N911" s="26"/>
      <c r="O911" s="26"/>
      <c r="P911" s="26"/>
      <c r="T911" s="5"/>
      <c r="X911" s="5"/>
    </row>
    <row r="912" spans="2:24">
      <c r="B912" s="5"/>
      <c r="C912" s="26"/>
      <c r="E912" s="5"/>
      <c r="F912" s="5"/>
      <c r="G912" s="126"/>
      <c r="I912" s="26"/>
      <c r="K912" s="26"/>
      <c r="M912" s="26"/>
      <c r="N912" s="26"/>
      <c r="O912" s="26"/>
      <c r="P912" s="26"/>
      <c r="T912" s="5"/>
      <c r="X912" s="5"/>
    </row>
    <row r="913" spans="2:24">
      <c r="B913" s="5"/>
      <c r="C913" s="26"/>
      <c r="E913" s="5"/>
      <c r="F913" s="5"/>
      <c r="G913" s="126"/>
      <c r="I913" s="26"/>
      <c r="K913" s="26"/>
      <c r="M913" s="26"/>
      <c r="N913" s="26"/>
      <c r="O913" s="26"/>
      <c r="P913" s="26"/>
      <c r="T913" s="5"/>
      <c r="X913" s="5"/>
    </row>
    <row r="914" spans="2:24">
      <c r="B914" s="5"/>
      <c r="C914" s="26"/>
      <c r="E914" s="5"/>
      <c r="F914" s="5"/>
      <c r="G914" s="126"/>
      <c r="I914" s="26"/>
      <c r="K914" s="26"/>
      <c r="M914" s="26"/>
      <c r="N914" s="26"/>
      <c r="O914" s="26"/>
      <c r="P914" s="26"/>
      <c r="T914" s="5"/>
      <c r="X914" s="5"/>
    </row>
    <row r="915" spans="2:24">
      <c r="B915" s="5"/>
      <c r="C915" s="26"/>
      <c r="E915" s="5"/>
      <c r="F915" s="5"/>
      <c r="G915" s="126"/>
      <c r="I915" s="26"/>
      <c r="K915" s="26"/>
      <c r="M915" s="26"/>
      <c r="N915" s="26"/>
      <c r="O915" s="26"/>
      <c r="P915" s="26"/>
      <c r="T915" s="5"/>
      <c r="X915" s="5"/>
    </row>
    <row r="916" spans="2:24">
      <c r="B916" s="5"/>
      <c r="C916" s="26"/>
      <c r="E916" s="5"/>
      <c r="F916" s="5"/>
      <c r="G916" s="126"/>
      <c r="I916" s="26"/>
      <c r="K916" s="26"/>
      <c r="M916" s="26"/>
      <c r="N916" s="26"/>
      <c r="O916" s="26"/>
      <c r="P916" s="26"/>
      <c r="T916" s="5"/>
      <c r="X916" s="5"/>
    </row>
    <row r="917" spans="2:24">
      <c r="B917" s="5"/>
      <c r="C917" s="26"/>
      <c r="E917" s="5"/>
      <c r="F917" s="5"/>
      <c r="G917" s="126"/>
      <c r="I917" s="26"/>
      <c r="K917" s="26"/>
      <c r="M917" s="26"/>
      <c r="N917" s="26"/>
      <c r="O917" s="26"/>
      <c r="P917" s="26"/>
      <c r="T917" s="5"/>
      <c r="X917" s="5"/>
    </row>
    <row r="918" spans="2:24">
      <c r="B918" s="5"/>
      <c r="C918" s="26"/>
      <c r="E918" s="5"/>
      <c r="F918" s="5"/>
      <c r="G918" s="126"/>
      <c r="I918" s="26"/>
      <c r="K918" s="26"/>
      <c r="M918" s="26"/>
      <c r="N918" s="26"/>
      <c r="O918" s="26"/>
      <c r="P918" s="26"/>
      <c r="T918" s="5"/>
      <c r="X918" s="5"/>
    </row>
    <row r="919" spans="2:24">
      <c r="B919" s="5"/>
      <c r="C919" s="26"/>
      <c r="E919" s="5"/>
      <c r="F919" s="5"/>
      <c r="G919" s="126"/>
      <c r="I919" s="26"/>
      <c r="K919" s="26"/>
      <c r="M919" s="26"/>
      <c r="N919" s="26"/>
      <c r="O919" s="26"/>
      <c r="P919" s="26"/>
      <c r="T919" s="5"/>
      <c r="X919" s="5"/>
    </row>
    <row r="920" spans="2:24">
      <c r="B920" s="5"/>
      <c r="C920" s="26"/>
      <c r="E920" s="5"/>
      <c r="F920" s="5"/>
      <c r="G920" s="126"/>
      <c r="I920" s="26"/>
      <c r="K920" s="26"/>
      <c r="M920" s="26"/>
      <c r="N920" s="26"/>
      <c r="O920" s="26"/>
      <c r="P920" s="26"/>
      <c r="T920" s="5"/>
      <c r="X920" s="5"/>
    </row>
    <row r="921" spans="2:24">
      <c r="B921" s="5"/>
      <c r="C921" s="26"/>
      <c r="E921" s="5"/>
      <c r="F921" s="5"/>
      <c r="G921" s="126"/>
      <c r="I921" s="26"/>
      <c r="K921" s="26"/>
      <c r="M921" s="26"/>
      <c r="N921" s="26"/>
      <c r="O921" s="26"/>
      <c r="P921" s="26"/>
      <c r="T921" s="5"/>
      <c r="X921" s="5"/>
    </row>
    <row r="922" spans="2:24">
      <c r="B922" s="5"/>
      <c r="C922" s="26"/>
      <c r="E922" s="5"/>
      <c r="F922" s="5"/>
      <c r="G922" s="126"/>
      <c r="I922" s="26"/>
      <c r="K922" s="26"/>
      <c r="M922" s="26"/>
      <c r="N922" s="26"/>
      <c r="O922" s="26"/>
      <c r="P922" s="26"/>
      <c r="T922" s="5"/>
      <c r="X922" s="5"/>
    </row>
    <row r="923" spans="2:24">
      <c r="B923" s="5"/>
      <c r="C923" s="26"/>
      <c r="E923" s="5"/>
      <c r="F923" s="5"/>
      <c r="G923" s="126"/>
      <c r="I923" s="26"/>
      <c r="K923" s="26"/>
      <c r="M923" s="26"/>
      <c r="N923" s="26"/>
      <c r="O923" s="26"/>
      <c r="P923" s="26"/>
      <c r="T923" s="5"/>
      <c r="X923" s="5"/>
    </row>
    <row r="924" spans="2:24">
      <c r="B924" s="5"/>
      <c r="C924" s="26"/>
      <c r="E924" s="5"/>
      <c r="F924" s="5"/>
      <c r="G924" s="126"/>
      <c r="I924" s="26"/>
      <c r="K924" s="26"/>
      <c r="M924" s="26"/>
      <c r="N924" s="26"/>
      <c r="O924" s="26"/>
      <c r="P924" s="26"/>
      <c r="T924" s="5"/>
      <c r="X924" s="5"/>
    </row>
    <row r="925" spans="2:24">
      <c r="B925" s="5"/>
      <c r="C925" s="26"/>
      <c r="E925" s="5"/>
      <c r="F925" s="5"/>
      <c r="G925" s="126"/>
      <c r="I925" s="26"/>
      <c r="K925" s="26"/>
      <c r="M925" s="26"/>
      <c r="N925" s="26"/>
      <c r="O925" s="26"/>
      <c r="P925" s="26"/>
      <c r="T925" s="5"/>
      <c r="X925" s="5"/>
    </row>
    <row r="926" spans="2:24">
      <c r="B926" s="5"/>
      <c r="C926" s="26"/>
      <c r="E926" s="5"/>
      <c r="F926" s="5"/>
      <c r="G926" s="126"/>
      <c r="I926" s="26"/>
      <c r="K926" s="26"/>
      <c r="M926" s="26"/>
      <c r="N926" s="26"/>
      <c r="O926" s="26"/>
      <c r="P926" s="26"/>
      <c r="T926" s="5"/>
      <c r="X926" s="5"/>
    </row>
    <row r="927" spans="2:24">
      <c r="B927" s="5"/>
      <c r="C927" s="26"/>
      <c r="E927" s="5"/>
      <c r="F927" s="5"/>
      <c r="G927" s="126"/>
      <c r="I927" s="26"/>
      <c r="K927" s="26"/>
      <c r="M927" s="26"/>
      <c r="N927" s="26"/>
      <c r="O927" s="26"/>
      <c r="P927" s="26"/>
      <c r="T927" s="5"/>
      <c r="X927" s="5"/>
    </row>
    <row r="928" spans="2:24">
      <c r="B928" s="5"/>
      <c r="C928" s="26"/>
      <c r="E928" s="5"/>
      <c r="F928" s="5"/>
      <c r="G928" s="126"/>
      <c r="I928" s="26"/>
      <c r="K928" s="26"/>
      <c r="M928" s="26"/>
      <c r="N928" s="26"/>
      <c r="O928" s="26"/>
      <c r="P928" s="26"/>
      <c r="T928" s="5"/>
      <c r="X928" s="5"/>
    </row>
    <row r="929" spans="2:24">
      <c r="B929" s="5"/>
      <c r="C929" s="26"/>
      <c r="E929" s="5"/>
      <c r="F929" s="5"/>
      <c r="G929" s="126"/>
      <c r="I929" s="26"/>
      <c r="K929" s="26"/>
      <c r="M929" s="26"/>
      <c r="N929" s="26"/>
      <c r="O929" s="26"/>
      <c r="P929" s="26"/>
      <c r="T929" s="5"/>
      <c r="X929" s="5"/>
    </row>
    <row r="930" spans="2:24">
      <c r="B930" s="5"/>
      <c r="C930" s="26"/>
      <c r="E930" s="5"/>
      <c r="F930" s="5"/>
      <c r="G930" s="126"/>
      <c r="I930" s="26"/>
      <c r="K930" s="26"/>
      <c r="M930" s="26"/>
      <c r="N930" s="26"/>
      <c r="O930" s="26"/>
      <c r="P930" s="26"/>
      <c r="T930" s="5"/>
      <c r="X930" s="5"/>
    </row>
    <row r="931" spans="2:24">
      <c r="B931" s="5"/>
      <c r="C931" s="26"/>
      <c r="E931" s="5"/>
      <c r="F931" s="5"/>
      <c r="G931" s="126"/>
      <c r="I931" s="26"/>
      <c r="K931" s="26"/>
      <c r="M931" s="26"/>
      <c r="N931" s="26"/>
      <c r="O931" s="26"/>
      <c r="P931" s="26"/>
      <c r="T931" s="5"/>
      <c r="X931" s="5"/>
    </row>
    <row r="932" spans="2:24">
      <c r="B932" s="5"/>
      <c r="C932" s="26"/>
      <c r="E932" s="5"/>
      <c r="F932" s="5"/>
      <c r="G932" s="126"/>
      <c r="I932" s="26"/>
      <c r="K932" s="26"/>
      <c r="M932" s="26"/>
      <c r="N932" s="26"/>
      <c r="O932" s="26"/>
      <c r="P932" s="26"/>
      <c r="T932" s="5"/>
      <c r="X932" s="5"/>
    </row>
    <row r="933" spans="2:24">
      <c r="B933" s="5"/>
      <c r="C933" s="26"/>
      <c r="E933" s="5"/>
      <c r="F933" s="5"/>
      <c r="G933" s="126"/>
      <c r="I933" s="26"/>
      <c r="K933" s="26"/>
      <c r="M933" s="26"/>
      <c r="N933" s="26"/>
      <c r="O933" s="26"/>
      <c r="P933" s="26"/>
      <c r="T933" s="5"/>
      <c r="X933" s="5"/>
    </row>
    <row r="934" spans="2:24">
      <c r="B934" s="5"/>
      <c r="C934" s="26"/>
      <c r="E934" s="5"/>
      <c r="F934" s="5"/>
      <c r="G934" s="126"/>
      <c r="I934" s="26"/>
      <c r="K934" s="26"/>
      <c r="M934" s="26"/>
      <c r="N934" s="26"/>
      <c r="O934" s="26"/>
      <c r="P934" s="26"/>
      <c r="T934" s="5"/>
      <c r="X934" s="5"/>
    </row>
    <row r="935" spans="2:24">
      <c r="B935" s="5"/>
      <c r="C935" s="26"/>
      <c r="E935" s="5"/>
      <c r="F935" s="5"/>
      <c r="G935" s="126"/>
      <c r="I935" s="26"/>
      <c r="K935" s="26"/>
      <c r="M935" s="26"/>
      <c r="N935" s="26"/>
      <c r="O935" s="26"/>
      <c r="P935" s="26"/>
      <c r="T935" s="5"/>
      <c r="X935" s="5"/>
    </row>
    <row r="936" spans="2:24">
      <c r="B936" s="5"/>
      <c r="C936" s="26"/>
      <c r="E936" s="5"/>
      <c r="F936" s="5"/>
      <c r="G936" s="126"/>
      <c r="I936" s="26"/>
      <c r="K936" s="26"/>
      <c r="M936" s="26"/>
      <c r="N936" s="26"/>
      <c r="O936" s="26"/>
      <c r="P936" s="26"/>
      <c r="T936" s="5"/>
      <c r="X936" s="5"/>
    </row>
    <row r="937" spans="2:24">
      <c r="B937" s="5"/>
      <c r="C937" s="26"/>
      <c r="E937" s="5"/>
      <c r="F937" s="5"/>
      <c r="G937" s="126"/>
      <c r="I937" s="26"/>
      <c r="K937" s="26"/>
      <c r="M937" s="26"/>
      <c r="N937" s="26"/>
      <c r="O937" s="26"/>
      <c r="P937" s="26"/>
      <c r="T937" s="5"/>
      <c r="X937" s="5"/>
    </row>
    <row r="938" spans="2:24">
      <c r="B938" s="5"/>
      <c r="C938" s="26"/>
      <c r="E938" s="5"/>
      <c r="F938" s="5"/>
      <c r="G938" s="126"/>
      <c r="I938" s="26"/>
      <c r="K938" s="26"/>
      <c r="M938" s="26"/>
      <c r="N938" s="26"/>
      <c r="O938" s="26"/>
      <c r="P938" s="26"/>
      <c r="T938" s="5"/>
      <c r="X938" s="5"/>
    </row>
    <row r="939" spans="2:24">
      <c r="B939" s="5"/>
      <c r="C939" s="26"/>
      <c r="E939" s="5"/>
      <c r="F939" s="5"/>
      <c r="G939" s="126"/>
      <c r="I939" s="26"/>
      <c r="K939" s="26"/>
      <c r="M939" s="26"/>
      <c r="N939" s="26"/>
      <c r="O939" s="26"/>
      <c r="P939" s="26"/>
      <c r="T939" s="5"/>
      <c r="X939" s="5"/>
    </row>
    <row r="940" spans="2:24">
      <c r="B940" s="5"/>
      <c r="C940" s="26"/>
      <c r="E940" s="5"/>
      <c r="F940" s="5"/>
      <c r="G940" s="126"/>
      <c r="I940" s="26"/>
      <c r="K940" s="26"/>
      <c r="M940" s="26"/>
      <c r="N940" s="26"/>
      <c r="O940" s="26"/>
      <c r="P940" s="26"/>
      <c r="T940" s="5"/>
      <c r="X940" s="5"/>
    </row>
    <row r="941" spans="2:24">
      <c r="B941" s="5"/>
      <c r="C941" s="26"/>
      <c r="E941" s="5"/>
      <c r="F941" s="5"/>
      <c r="G941" s="126"/>
      <c r="I941" s="26"/>
      <c r="K941" s="26"/>
      <c r="M941" s="26"/>
      <c r="N941" s="26"/>
      <c r="O941" s="26"/>
      <c r="P941" s="26"/>
      <c r="T941" s="5"/>
      <c r="X941" s="5"/>
    </row>
    <row r="942" spans="2:24">
      <c r="B942" s="5"/>
      <c r="C942" s="26"/>
      <c r="E942" s="5"/>
      <c r="F942" s="5"/>
      <c r="G942" s="126"/>
      <c r="I942" s="26"/>
      <c r="K942" s="26"/>
      <c r="M942" s="26"/>
      <c r="N942" s="26"/>
      <c r="O942" s="26"/>
      <c r="P942" s="26"/>
      <c r="T942" s="5"/>
      <c r="X942" s="5"/>
    </row>
    <row r="943" spans="2:24">
      <c r="B943" s="5"/>
      <c r="C943" s="26"/>
      <c r="E943" s="5"/>
      <c r="F943" s="5"/>
      <c r="G943" s="126"/>
      <c r="I943" s="26"/>
      <c r="K943" s="26"/>
      <c r="M943" s="26"/>
      <c r="N943" s="26"/>
      <c r="O943" s="26"/>
      <c r="P943" s="26"/>
      <c r="T943" s="5"/>
      <c r="X943" s="5"/>
    </row>
    <row r="944" spans="2:24">
      <c r="B944" s="5"/>
      <c r="C944" s="26"/>
      <c r="E944" s="5"/>
      <c r="F944" s="5"/>
      <c r="G944" s="126"/>
      <c r="I944" s="26"/>
      <c r="K944" s="26"/>
      <c r="M944" s="26"/>
      <c r="N944" s="26"/>
      <c r="O944" s="26"/>
      <c r="P944" s="26"/>
      <c r="T944" s="5"/>
      <c r="X944" s="5"/>
    </row>
    <row r="945" spans="2:24">
      <c r="B945" s="5"/>
      <c r="C945" s="26"/>
      <c r="E945" s="5"/>
      <c r="F945" s="5"/>
      <c r="G945" s="126"/>
      <c r="I945" s="26"/>
      <c r="K945" s="26"/>
      <c r="M945" s="26"/>
      <c r="N945" s="26"/>
      <c r="O945" s="26"/>
      <c r="P945" s="26"/>
      <c r="T945" s="5"/>
      <c r="X945" s="5"/>
    </row>
    <row r="946" spans="2:24">
      <c r="B946" s="5"/>
      <c r="C946" s="26"/>
      <c r="E946" s="5"/>
      <c r="F946" s="5"/>
      <c r="G946" s="126"/>
      <c r="I946" s="26"/>
      <c r="K946" s="26"/>
      <c r="M946" s="26"/>
      <c r="N946" s="26"/>
      <c r="O946" s="26"/>
      <c r="P946" s="26"/>
      <c r="T946" s="5"/>
      <c r="X946" s="5"/>
    </row>
    <row r="947" spans="2:24">
      <c r="B947" s="5"/>
      <c r="C947" s="26"/>
      <c r="E947" s="5"/>
      <c r="F947" s="5"/>
      <c r="G947" s="126"/>
      <c r="I947" s="26"/>
      <c r="K947" s="26"/>
      <c r="M947" s="26"/>
      <c r="N947" s="26"/>
      <c r="O947" s="26"/>
      <c r="P947" s="26"/>
      <c r="T947" s="5"/>
      <c r="X947" s="5"/>
    </row>
    <row r="948" spans="2:24">
      <c r="B948" s="5"/>
      <c r="C948" s="26"/>
      <c r="E948" s="5"/>
      <c r="F948" s="5"/>
      <c r="G948" s="126"/>
      <c r="I948" s="26"/>
      <c r="K948" s="26"/>
      <c r="M948" s="26"/>
      <c r="N948" s="26"/>
      <c r="O948" s="26"/>
      <c r="P948" s="26"/>
      <c r="T948" s="5"/>
      <c r="X948" s="5"/>
    </row>
    <row r="949" spans="2:24">
      <c r="B949" s="5"/>
      <c r="C949" s="26"/>
      <c r="E949" s="5"/>
      <c r="F949" s="5"/>
      <c r="G949" s="126"/>
      <c r="I949" s="26"/>
      <c r="K949" s="26"/>
      <c r="M949" s="26"/>
      <c r="N949" s="26"/>
      <c r="O949" s="26"/>
      <c r="P949" s="26"/>
      <c r="T949" s="5"/>
      <c r="X949" s="5"/>
    </row>
  </sheetData>
  <dataValidations count="2">
    <dataValidation type="list" allowBlank="1" showErrorMessage="1" sqref="W10" xr:uid="{6268BF3B-F54B-460A-912C-ECD0FEAD31DB}">
      <formula1>"Open,Inprogress,Closed"</formula1>
    </dataValidation>
    <dataValidation type="list" allowBlank="1" showErrorMessage="1" sqref="W11:W12 W3:W9" xr:uid="{5DCA538E-7D4E-4EE3-AC78-D83E4E6C2872}">
      <formula1>"Open,Inprogress,Hold,Closed"</formula1>
    </dataValidation>
  </dataValidations>
  <hyperlinks>
    <hyperlink ref="M7" r:id="rId1" xr:uid="{82FEB2EE-D566-462F-97E3-835CDC733AF2}"/>
    <hyperlink ref="M5" r:id="rId2" xr:uid="{CDE3E77D-6D1A-4E86-A058-83E02DF2E163}"/>
    <hyperlink ref="M3" r:id="rId3" xr:uid="{0F17F0B9-DAE1-4D57-852C-7799F0BAF9BE}"/>
    <hyperlink ref="M8" r:id="rId4" xr:uid="{64087844-66AD-4DA9-8904-15DB970C0ED6}"/>
    <hyperlink ref="M9" r:id="rId5" xr:uid="{90F8395B-54B2-4182-A98A-A4F59763F445}"/>
    <hyperlink ref="M6" r:id="rId6" xr:uid="{9D555EDD-3DEB-45D5-9B2D-73B5AF2143DB}"/>
  </hyperlink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2A29B-8E88-48FE-9242-62600E5185A3}">
  <sheetPr>
    <outlinePr summaryBelow="0" summaryRight="0"/>
  </sheetPr>
  <dimension ref="A1:Z12"/>
  <sheetViews>
    <sheetView workbookViewId="0">
      <selection activeCell="B2" sqref="B2"/>
    </sheetView>
  </sheetViews>
  <sheetFormatPr defaultColWidth="12.5703125" defaultRowHeight="12.75"/>
  <cols>
    <col min="1" max="1" width="9.5703125" style="66" customWidth="1"/>
    <col min="2" max="3" width="14.85546875" style="66" customWidth="1"/>
    <col min="4" max="5" width="11.42578125" style="66" bestFit="1" customWidth="1"/>
    <col min="6" max="6" width="45.5703125" style="66" customWidth="1"/>
    <col min="7" max="7" width="10.5703125" style="66" customWidth="1"/>
    <col min="8" max="9" width="9.140625" style="66" bestFit="1"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60">
      <c r="A2" s="34">
        <v>1</v>
      </c>
      <c r="B2" s="10" t="s">
        <v>52</v>
      </c>
      <c r="C2" s="23">
        <v>44088</v>
      </c>
      <c r="D2" s="17" t="s">
        <v>305</v>
      </c>
      <c r="E2" s="17" t="s">
        <v>330</v>
      </c>
      <c r="F2" s="23" t="s">
        <v>1903</v>
      </c>
      <c r="G2" s="17" t="s">
        <v>295</v>
      </c>
      <c r="H2" s="17" t="s">
        <v>332</v>
      </c>
      <c r="I2" s="17" t="s">
        <v>333</v>
      </c>
      <c r="J2" s="17" t="s">
        <v>393</v>
      </c>
      <c r="K2" s="17"/>
      <c r="L2" s="31"/>
      <c r="M2" s="31"/>
      <c r="N2" s="31"/>
      <c r="O2" s="31"/>
      <c r="P2" s="31"/>
      <c r="Q2" s="31"/>
      <c r="R2" s="31"/>
      <c r="S2" s="31"/>
      <c r="T2" s="31"/>
      <c r="U2" s="31"/>
      <c r="V2" s="31"/>
    </row>
    <row r="3" spans="1:26" ht="48">
      <c r="A3" s="34">
        <v>2</v>
      </c>
      <c r="B3" s="10" t="s">
        <v>52</v>
      </c>
      <c r="C3" s="23">
        <v>43871</v>
      </c>
      <c r="D3" s="17" t="s">
        <v>282</v>
      </c>
      <c r="E3" s="17" t="s">
        <v>330</v>
      </c>
      <c r="F3" s="23" t="s">
        <v>1904</v>
      </c>
      <c r="G3" s="17" t="s">
        <v>295</v>
      </c>
      <c r="H3" s="17" t="s">
        <v>332</v>
      </c>
      <c r="I3" s="17" t="s">
        <v>333</v>
      </c>
      <c r="J3" s="17" t="s">
        <v>334</v>
      </c>
      <c r="K3" s="17"/>
    </row>
    <row r="4" spans="1:26" ht="24">
      <c r="A4" s="34">
        <v>3</v>
      </c>
      <c r="B4" s="10" t="s">
        <v>52</v>
      </c>
      <c r="C4" s="23">
        <v>44046</v>
      </c>
      <c r="D4" s="17" t="s">
        <v>1905</v>
      </c>
      <c r="E4" s="17" t="s">
        <v>330</v>
      </c>
      <c r="F4" s="23" t="s">
        <v>1906</v>
      </c>
      <c r="G4" s="17" t="s">
        <v>295</v>
      </c>
      <c r="H4" s="17" t="s">
        <v>332</v>
      </c>
      <c r="I4" s="17" t="s">
        <v>333</v>
      </c>
      <c r="J4" s="17" t="s">
        <v>334</v>
      </c>
      <c r="K4" s="23"/>
    </row>
    <row r="5" spans="1:26" ht="72">
      <c r="A5" s="34">
        <v>4</v>
      </c>
      <c r="B5" s="10" t="s">
        <v>52</v>
      </c>
      <c r="C5" s="23">
        <v>43584</v>
      </c>
      <c r="D5" s="17" t="s">
        <v>275</v>
      </c>
      <c r="E5" s="17" t="s">
        <v>330</v>
      </c>
      <c r="F5" s="23" t="s">
        <v>1907</v>
      </c>
      <c r="G5" s="17" t="s">
        <v>295</v>
      </c>
      <c r="H5" s="17" t="s">
        <v>332</v>
      </c>
      <c r="I5" s="17" t="s">
        <v>333</v>
      </c>
      <c r="J5" s="17" t="s">
        <v>334</v>
      </c>
      <c r="K5" s="17"/>
    </row>
    <row r="6" spans="1:26">
      <c r="A6" s="34">
        <v>5</v>
      </c>
      <c r="B6" s="16"/>
      <c r="C6" s="23"/>
      <c r="D6" s="17"/>
      <c r="E6" s="17"/>
      <c r="F6" s="23"/>
      <c r="G6" s="17"/>
      <c r="H6" s="17"/>
      <c r="I6" s="17"/>
      <c r="J6" s="17"/>
      <c r="K6" s="17"/>
    </row>
    <row r="7" spans="1:26">
      <c r="A7" s="34">
        <v>6</v>
      </c>
      <c r="B7" s="16"/>
      <c r="C7" s="23"/>
      <c r="D7" s="17"/>
      <c r="E7" s="17"/>
      <c r="F7" s="23"/>
      <c r="G7" s="17"/>
      <c r="H7" s="17"/>
      <c r="I7" s="17"/>
      <c r="J7" s="17"/>
      <c r="K7" s="17"/>
    </row>
    <row r="8" spans="1:26">
      <c r="A8" s="34">
        <v>7</v>
      </c>
      <c r="B8" s="99"/>
      <c r="C8" s="100"/>
      <c r="D8" s="99"/>
      <c r="E8" s="99"/>
      <c r="F8" s="100"/>
      <c r="G8" s="99"/>
      <c r="H8" s="99"/>
      <c r="I8" s="99"/>
      <c r="J8" s="99"/>
      <c r="K8" s="99"/>
    </row>
    <row r="9" spans="1:26">
      <c r="A9" s="34">
        <v>8</v>
      </c>
      <c r="B9" s="53"/>
      <c r="C9" s="23"/>
      <c r="D9" s="17"/>
      <c r="E9" s="17"/>
      <c r="F9" s="23"/>
      <c r="G9" s="17"/>
      <c r="H9" s="17"/>
      <c r="I9" s="17"/>
      <c r="J9" s="17"/>
      <c r="K9" s="99"/>
    </row>
    <row r="10" spans="1:26">
      <c r="A10" s="34">
        <v>9</v>
      </c>
      <c r="B10" s="53"/>
      <c r="C10" s="23"/>
      <c r="D10" s="17"/>
      <c r="E10" s="17"/>
      <c r="F10" s="23"/>
      <c r="G10" s="17"/>
      <c r="H10" s="17"/>
      <c r="I10" s="17"/>
      <c r="J10" s="17"/>
      <c r="K10" s="17"/>
    </row>
    <row r="11" spans="1:26">
      <c r="A11" s="34">
        <v>10</v>
      </c>
      <c r="B11" s="53"/>
      <c r="C11" s="23"/>
      <c r="D11" s="17"/>
      <c r="E11" s="17"/>
      <c r="F11" s="23"/>
      <c r="G11" s="17"/>
      <c r="H11" s="17"/>
      <c r="I11" s="17"/>
      <c r="J11" s="17"/>
      <c r="K11" s="17"/>
    </row>
    <row r="12" spans="1:26">
      <c r="A12" s="34"/>
      <c r="B12" s="16"/>
      <c r="C12" s="23"/>
      <c r="D12" s="17"/>
      <c r="E12" s="17"/>
      <c r="F12" s="23"/>
      <c r="G12" s="17"/>
      <c r="H12" s="17"/>
      <c r="I12" s="17"/>
      <c r="J12" s="17"/>
      <c r="K12" s="17"/>
    </row>
  </sheetData>
  <dataValidations count="4">
    <dataValidation type="list" allowBlank="1" showErrorMessage="1" sqref="G2:G12" xr:uid="{731D7FC8-0148-4D38-9A93-3C5DC4730237}">
      <formula1>"Minor,Significant,Major"</formula1>
    </dataValidation>
    <dataValidation type="list" allowBlank="1" showErrorMessage="1" sqref="H2:H12" xr:uid="{0647C747-8F22-44BC-9B74-757B4678BA4B}">
      <formula1>"Internal,External"</formula1>
    </dataValidation>
    <dataValidation type="list" allowBlank="1" showErrorMessage="1" sqref="I2:I12" xr:uid="{00A3BD43-5207-44F7-805F-A52A9EEBBE25}">
      <formula1>"Open,Inprogress,Closed"</formula1>
    </dataValidation>
    <dataValidation type="list" allowBlank="1" showErrorMessage="1" sqref="E2:E12" xr:uid="{36ED3D2E-8E2A-4433-A79B-727E89CF500D}">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10E40C2-E382-46B5-B303-24B4C8DACE98}">
          <x14:formula1>
            <xm:f>Details!$A$2:$A$10</xm:f>
          </x14:formula1>
          <xm:sqref>J2:J12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8B1AE-8280-4D61-A903-DF8968131A77}">
  <sheetPr>
    <outlinePr summaryBelow="0" summaryRight="0"/>
  </sheetPr>
  <dimension ref="A1:X949"/>
  <sheetViews>
    <sheetView showGridLines="0" workbookViewId="0">
      <pane xSplit="5" ySplit="2" topLeftCell="U3" activePane="bottomRight" state="frozen"/>
      <selection pane="bottomRight" activeCell="V7" sqref="V7"/>
      <selection pane="bottomLeft" activeCell="A3" sqref="A3"/>
      <selection pane="topRight" activeCell="F1" sqref="F1"/>
    </sheetView>
  </sheetViews>
  <sheetFormatPr defaultColWidth="12.5703125" defaultRowHeight="12.75"/>
  <cols>
    <col min="1" max="1" width="5" customWidth="1"/>
    <col min="2" max="2" width="14.85546875" customWidth="1"/>
    <col min="3" max="3" width="10.28515625" customWidth="1"/>
    <col min="4" max="4" width="12.42578125" customWidth="1"/>
    <col min="5" max="5" width="60" customWidth="1"/>
    <col min="6" max="6" width="14.5703125" customWidth="1"/>
    <col min="7" max="7" width="11.7109375" customWidth="1"/>
    <col min="8" max="8" width="20.140625" bestFit="1" customWidth="1"/>
    <col min="9" max="9" width="12.5703125" customWidth="1"/>
    <col min="10" max="10" width="40.140625" customWidth="1"/>
    <col min="11" max="11" width="12.5703125" customWidth="1"/>
    <col min="12" max="12" width="40" customWidth="1"/>
    <col min="13" max="13" width="36.85546875" customWidth="1"/>
    <col min="14" max="16" width="12.5703125" customWidth="1"/>
    <col min="17" max="17" width="55.42578125" customWidth="1"/>
    <col min="18" max="18" width="10.140625" customWidth="1"/>
    <col min="19" max="19" width="16.140625" customWidth="1"/>
    <col min="20" max="20" width="55.5703125" customWidth="1"/>
    <col min="21" max="22" width="41.28515625" customWidth="1"/>
    <col min="23" max="23" width="21.42578125" customWidth="1"/>
    <col min="24" max="24" width="42"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ht="27">
      <c r="A2" s="1" t="s">
        <v>240</v>
      </c>
      <c r="B2" s="1" t="s">
        <v>252</v>
      </c>
      <c r="C2" s="1" t="s">
        <v>243</v>
      </c>
      <c r="D2" s="1" t="s">
        <v>253</v>
      </c>
      <c r="E2" s="62" t="s">
        <v>254</v>
      </c>
      <c r="F2" s="1" t="s">
        <v>255</v>
      </c>
      <c r="G2" s="1" t="s">
        <v>256</v>
      </c>
      <c r="H2" s="1" t="s">
        <v>260</v>
      </c>
      <c r="I2" s="62" t="s">
        <v>261</v>
      </c>
      <c r="J2" s="1" t="s">
        <v>262</v>
      </c>
      <c r="K2" s="1" t="s">
        <v>263</v>
      </c>
      <c r="L2" s="1" t="s">
        <v>264</v>
      </c>
      <c r="M2" s="1" t="s">
        <v>265</v>
      </c>
      <c r="N2" s="1" t="s">
        <v>266</v>
      </c>
      <c r="O2" s="62" t="s">
        <v>267</v>
      </c>
      <c r="P2" s="1" t="s">
        <v>268</v>
      </c>
      <c r="Q2" s="1" t="s">
        <v>269</v>
      </c>
      <c r="R2" s="1" t="s">
        <v>270</v>
      </c>
      <c r="S2" s="1" t="s">
        <v>271</v>
      </c>
      <c r="T2" s="1" t="s">
        <v>269</v>
      </c>
      <c r="U2" s="1" t="s">
        <v>273</v>
      </c>
      <c r="V2" s="1" t="s">
        <v>274</v>
      </c>
      <c r="W2" s="1" t="s">
        <v>249</v>
      </c>
      <c r="X2" s="8" t="s">
        <v>251</v>
      </c>
    </row>
    <row r="3" spans="1:24" s="66" customFormat="1" ht="226.5">
      <c r="A3" s="9">
        <v>1</v>
      </c>
      <c r="B3" s="10" t="s">
        <v>50</v>
      </c>
      <c r="C3" s="11" t="s">
        <v>290</v>
      </c>
      <c r="D3" s="57">
        <v>43934</v>
      </c>
      <c r="E3" s="75" t="s">
        <v>1908</v>
      </c>
      <c r="F3" s="80">
        <v>13</v>
      </c>
      <c r="G3" s="80">
        <v>13</v>
      </c>
      <c r="H3" s="84" t="s">
        <v>301</v>
      </c>
      <c r="I3" s="84" t="s">
        <v>301</v>
      </c>
      <c r="J3" s="84" t="s">
        <v>301</v>
      </c>
      <c r="K3" s="84" t="s">
        <v>301</v>
      </c>
      <c r="L3" s="15" t="s">
        <v>303</v>
      </c>
      <c r="M3" s="52" t="s">
        <v>1909</v>
      </c>
      <c r="N3" s="87">
        <v>45371</v>
      </c>
      <c r="O3" s="83" t="s">
        <v>282</v>
      </c>
      <c r="P3" s="18">
        <v>45371</v>
      </c>
      <c r="Q3" s="15" t="s">
        <v>303</v>
      </c>
      <c r="R3" s="15" t="s">
        <v>321</v>
      </c>
      <c r="S3" s="18">
        <v>45371</v>
      </c>
      <c r="T3" s="15" t="s">
        <v>303</v>
      </c>
      <c r="U3" s="2" t="s">
        <v>301</v>
      </c>
      <c r="V3" s="2" t="s">
        <v>301</v>
      </c>
      <c r="W3" s="15" t="s">
        <v>333</v>
      </c>
      <c r="X3" s="51" t="s">
        <v>1910</v>
      </c>
    </row>
    <row r="4" spans="1:24" s="66" customFormat="1" ht="24">
      <c r="A4" s="9">
        <v>2</v>
      </c>
      <c r="B4" s="10" t="s">
        <v>50</v>
      </c>
      <c r="C4" s="76" t="s">
        <v>290</v>
      </c>
      <c r="D4" s="77">
        <v>43092</v>
      </c>
      <c r="E4" s="78" t="s">
        <v>1911</v>
      </c>
      <c r="F4" s="67">
        <v>3</v>
      </c>
      <c r="G4" s="65">
        <v>3</v>
      </c>
      <c r="H4" s="84" t="s">
        <v>301</v>
      </c>
      <c r="I4" s="91" t="s">
        <v>301</v>
      </c>
      <c r="J4" s="33" t="s">
        <v>301</v>
      </c>
      <c r="K4" s="81" t="s">
        <v>301</v>
      </c>
      <c r="L4" s="15" t="s">
        <v>301</v>
      </c>
      <c r="M4" s="56" t="s">
        <v>301</v>
      </c>
      <c r="N4" s="18" t="s">
        <v>301</v>
      </c>
      <c r="O4" s="81" t="s">
        <v>301</v>
      </c>
      <c r="P4" s="82" t="s">
        <v>301</v>
      </c>
      <c r="Q4" s="33" t="s">
        <v>301</v>
      </c>
      <c r="R4" s="88" t="s">
        <v>301</v>
      </c>
      <c r="S4" s="106" t="s">
        <v>301</v>
      </c>
      <c r="T4" s="15" t="s">
        <v>301</v>
      </c>
      <c r="U4" s="2" t="s">
        <v>301</v>
      </c>
      <c r="V4" s="15" t="s">
        <v>301</v>
      </c>
      <c r="W4" s="15" t="s">
        <v>333</v>
      </c>
      <c r="X4" s="68" t="s">
        <v>1912</v>
      </c>
    </row>
    <row r="5" spans="1:24" s="66" customFormat="1" ht="36">
      <c r="A5" s="15">
        <v>3</v>
      </c>
      <c r="B5" s="10" t="s">
        <v>50</v>
      </c>
      <c r="C5" s="11" t="s">
        <v>275</v>
      </c>
      <c r="D5" s="79">
        <v>43933</v>
      </c>
      <c r="E5" s="80" t="s">
        <v>1913</v>
      </c>
      <c r="F5" s="65">
        <v>13</v>
      </c>
      <c r="G5" s="65">
        <v>13</v>
      </c>
      <c r="H5" s="84" t="s">
        <v>301</v>
      </c>
      <c r="I5" s="84" t="s">
        <v>301</v>
      </c>
      <c r="J5" s="84" t="s">
        <v>301</v>
      </c>
      <c r="K5" s="84" t="s">
        <v>301</v>
      </c>
      <c r="L5" s="15" t="s">
        <v>303</v>
      </c>
      <c r="M5" s="103" t="s">
        <v>1914</v>
      </c>
      <c r="N5" s="18">
        <v>45359</v>
      </c>
      <c r="O5" s="88" t="s">
        <v>321</v>
      </c>
      <c r="P5" s="18">
        <v>45359</v>
      </c>
      <c r="Q5" s="104" t="s">
        <v>303</v>
      </c>
      <c r="R5" s="93" t="s">
        <v>1452</v>
      </c>
      <c r="S5" s="93" t="s">
        <v>1452</v>
      </c>
      <c r="T5" s="33" t="s">
        <v>303</v>
      </c>
      <c r="U5" s="2" t="s">
        <v>301</v>
      </c>
      <c r="V5" s="2" t="s">
        <v>301</v>
      </c>
      <c r="W5" s="15" t="s">
        <v>333</v>
      </c>
      <c r="X5" s="68" t="s">
        <v>1915</v>
      </c>
    </row>
    <row r="6" spans="1:24" s="66" customFormat="1" ht="36">
      <c r="A6" s="9">
        <v>4</v>
      </c>
      <c r="B6" s="10" t="s">
        <v>50</v>
      </c>
      <c r="C6" s="76" t="s">
        <v>282</v>
      </c>
      <c r="D6" s="71">
        <v>43926</v>
      </c>
      <c r="E6" s="65" t="s">
        <v>1916</v>
      </c>
      <c r="F6" s="65">
        <v>5</v>
      </c>
      <c r="G6" s="65">
        <v>5</v>
      </c>
      <c r="H6" s="51" t="s">
        <v>1452</v>
      </c>
      <c r="I6" s="51" t="s">
        <v>1452</v>
      </c>
      <c r="J6" s="51" t="s">
        <v>1452</v>
      </c>
      <c r="K6" s="51" t="s">
        <v>1452</v>
      </c>
      <c r="L6" s="51" t="s">
        <v>1452</v>
      </c>
      <c r="M6" s="92" t="s">
        <v>1917</v>
      </c>
      <c r="N6" s="87">
        <v>45360</v>
      </c>
      <c r="O6" s="83" t="s">
        <v>352</v>
      </c>
      <c r="P6" s="18">
        <v>45362</v>
      </c>
      <c r="Q6" s="104" t="s">
        <v>1452</v>
      </c>
      <c r="R6" s="93" t="s">
        <v>1452</v>
      </c>
      <c r="S6" s="93" t="s">
        <v>1452</v>
      </c>
      <c r="T6" s="105" t="s">
        <v>1452</v>
      </c>
      <c r="U6" s="93" t="s">
        <v>1452</v>
      </c>
      <c r="V6" t="s">
        <v>1452</v>
      </c>
      <c r="W6" s="15" t="s">
        <v>333</v>
      </c>
      <c r="X6" s="51"/>
    </row>
    <row r="7" spans="1:24" s="66" customFormat="1">
      <c r="A7" s="9">
        <v>5</v>
      </c>
      <c r="B7" s="10" t="s">
        <v>50</v>
      </c>
      <c r="C7" s="11" t="s">
        <v>307</v>
      </c>
      <c r="D7" s="11">
        <v>43932</v>
      </c>
      <c r="E7" s="46" t="s">
        <v>1918</v>
      </c>
      <c r="F7" s="65">
        <v>13</v>
      </c>
      <c r="G7" s="85">
        <v>13</v>
      </c>
      <c r="H7" s="51" t="s">
        <v>301</v>
      </c>
      <c r="I7" s="16" t="s">
        <v>301</v>
      </c>
      <c r="J7" s="16" t="s">
        <v>301</v>
      </c>
      <c r="K7" s="16" t="s">
        <v>301</v>
      </c>
      <c r="L7" s="51" t="s">
        <v>301</v>
      </c>
      <c r="M7" s="54" t="s">
        <v>301</v>
      </c>
      <c r="N7" s="18" t="s">
        <v>301</v>
      </c>
      <c r="O7" s="86" t="s">
        <v>301</v>
      </c>
      <c r="P7" s="18" t="s">
        <v>301</v>
      </c>
      <c r="Q7" s="15" t="s">
        <v>301</v>
      </c>
      <c r="R7" s="107" t="s">
        <v>301</v>
      </c>
      <c r="S7" s="18" t="s">
        <v>301</v>
      </c>
      <c r="T7" s="86" t="s">
        <v>301</v>
      </c>
      <c r="U7" s="86" t="s">
        <v>301</v>
      </c>
      <c r="V7" s="2" t="s">
        <v>301</v>
      </c>
      <c r="W7" s="15" t="s">
        <v>333</v>
      </c>
      <c r="X7" s="51" t="s">
        <v>1919</v>
      </c>
    </row>
    <row r="8" spans="1:24" s="66" customFormat="1">
      <c r="A8" s="15">
        <v>6</v>
      </c>
      <c r="B8" s="10"/>
      <c r="C8" s="11"/>
      <c r="D8" s="11"/>
      <c r="E8" s="51"/>
      <c r="F8" s="51"/>
      <c r="G8" s="51"/>
      <c r="H8" s="51"/>
      <c r="I8" s="11"/>
      <c r="J8" s="15"/>
      <c r="K8" s="11"/>
      <c r="L8" s="15"/>
      <c r="M8" s="56"/>
      <c r="N8" s="18"/>
      <c r="O8" s="16"/>
      <c r="P8" s="18"/>
      <c r="Q8" s="15"/>
      <c r="R8" s="15"/>
      <c r="S8" s="15"/>
      <c r="T8" s="51"/>
      <c r="U8" s="15"/>
      <c r="V8" s="15"/>
      <c r="W8" s="15"/>
      <c r="X8" s="51"/>
    </row>
    <row r="9" spans="1:24" s="66" customFormat="1">
      <c r="A9" s="15">
        <v>7</v>
      </c>
      <c r="B9" s="10"/>
      <c r="C9" s="11"/>
      <c r="D9" s="11"/>
      <c r="E9" s="51"/>
      <c r="F9" s="51"/>
      <c r="G9" s="51"/>
      <c r="H9" s="51"/>
      <c r="I9" s="16"/>
      <c r="J9" s="16"/>
      <c r="K9" s="16"/>
      <c r="L9" s="51"/>
      <c r="M9" s="72"/>
      <c r="N9" s="18"/>
      <c r="O9" s="16"/>
      <c r="P9" s="18"/>
      <c r="Q9" s="51"/>
      <c r="R9" s="51"/>
      <c r="S9" s="18"/>
      <c r="T9" s="51"/>
      <c r="U9" s="51"/>
      <c r="V9" s="51"/>
      <c r="W9" s="15"/>
      <c r="X9" s="51"/>
    </row>
    <row r="10" spans="1:24" s="66" customFormat="1">
      <c r="A10" s="15">
        <v>8</v>
      </c>
      <c r="B10" s="50"/>
      <c r="C10" s="11"/>
      <c r="D10" s="11"/>
      <c r="E10" s="51"/>
      <c r="F10" s="65"/>
      <c r="G10" s="65"/>
      <c r="H10" s="51"/>
      <c r="I10" s="16"/>
      <c r="J10" s="17"/>
      <c r="K10" s="16"/>
      <c r="L10" s="51"/>
      <c r="M10" s="73"/>
      <c r="N10" s="18"/>
      <c r="O10" s="16"/>
      <c r="P10" s="18"/>
      <c r="Q10" s="51"/>
      <c r="R10" s="51"/>
      <c r="S10" s="18"/>
      <c r="T10" s="51"/>
      <c r="U10" s="51"/>
      <c r="V10" s="51"/>
      <c r="W10" s="15"/>
      <c r="X10" s="51"/>
    </row>
    <row r="11" spans="1:24" s="66" customFormat="1">
      <c r="A11" s="15">
        <v>9</v>
      </c>
      <c r="B11" s="10"/>
      <c r="C11" s="11"/>
      <c r="D11" s="74"/>
      <c r="E11" s="51"/>
      <c r="F11" s="51"/>
      <c r="G11" s="51"/>
      <c r="H11" s="51"/>
      <c r="I11" s="11"/>
      <c r="J11" s="15"/>
      <c r="K11" s="11"/>
      <c r="L11" s="15"/>
      <c r="M11" s="11"/>
      <c r="N11" s="11"/>
      <c r="O11" s="11"/>
      <c r="P11" s="11"/>
      <c r="Q11" s="15"/>
      <c r="R11" s="15"/>
      <c r="S11" s="15"/>
      <c r="T11" s="51"/>
      <c r="U11" s="15"/>
      <c r="V11" s="15"/>
      <c r="W11" s="15"/>
      <c r="X11" s="51"/>
    </row>
    <row r="12" spans="1:24" s="66" customFormat="1">
      <c r="A12" s="15">
        <v>10</v>
      </c>
      <c r="B12" s="51"/>
      <c r="C12" s="11"/>
      <c r="D12" s="15"/>
      <c r="E12" s="51"/>
      <c r="F12" s="51"/>
      <c r="G12" s="51"/>
      <c r="H12" s="15"/>
      <c r="I12" s="11"/>
      <c r="J12" s="15"/>
      <c r="K12" s="11"/>
      <c r="L12" s="15"/>
      <c r="M12" s="11"/>
      <c r="N12" s="11"/>
      <c r="O12" s="11"/>
      <c r="P12" s="11"/>
      <c r="Q12" s="15"/>
      <c r="R12" s="15"/>
      <c r="S12" s="15"/>
      <c r="T12" s="51"/>
      <c r="U12" s="15"/>
      <c r="V12" s="15"/>
      <c r="W12" s="15"/>
      <c r="X12" s="51"/>
    </row>
    <row r="13" spans="1:24">
      <c r="B13" s="5"/>
      <c r="C13" s="26"/>
      <c r="E13" s="5"/>
      <c r="F13" s="5"/>
      <c r="G13" s="5"/>
      <c r="I13" s="26"/>
      <c r="K13" s="26"/>
      <c r="M13" s="26"/>
      <c r="N13" s="26"/>
      <c r="O13" s="26"/>
      <c r="P13" s="26"/>
      <c r="T13" s="5"/>
      <c r="X13" s="5"/>
    </row>
    <row r="14" spans="1:24">
      <c r="B14" s="5"/>
      <c r="C14" s="26"/>
      <c r="E14" s="5"/>
      <c r="F14" s="5"/>
      <c r="G14" s="5"/>
      <c r="I14" s="26"/>
      <c r="K14" s="26"/>
      <c r="M14" s="26"/>
      <c r="N14" s="26"/>
      <c r="O14" s="26"/>
      <c r="P14" s="26"/>
      <c r="T14" s="5"/>
      <c r="X14" s="5"/>
    </row>
    <row r="15" spans="1:24">
      <c r="B15" s="5"/>
      <c r="C15" s="26"/>
      <c r="E15" s="5"/>
      <c r="F15" s="5"/>
      <c r="G15" s="5"/>
      <c r="I15" s="26"/>
      <c r="K15" s="26"/>
      <c r="M15" s="26"/>
      <c r="N15" s="26"/>
      <c r="O15" s="26"/>
      <c r="P15" s="26"/>
      <c r="T15" s="5"/>
      <c r="X15" s="5"/>
    </row>
    <row r="16" spans="1:24">
      <c r="B16" s="5"/>
      <c r="C16" s="26"/>
      <c r="E16" s="5"/>
      <c r="F16" s="5"/>
      <c r="G16" s="5"/>
      <c r="I16" s="26"/>
      <c r="K16" s="26"/>
      <c r="M16" s="26"/>
      <c r="N16" s="26"/>
      <c r="O16" s="26"/>
      <c r="P16" s="26"/>
      <c r="T16" s="5"/>
      <c r="X16" s="5"/>
    </row>
    <row r="17" spans="2:24">
      <c r="B17" s="5"/>
      <c r="C17" s="26"/>
      <c r="E17" s="5"/>
      <c r="F17" s="5"/>
      <c r="G17" s="5"/>
      <c r="I17" s="26"/>
      <c r="K17" s="26"/>
      <c r="M17" s="26"/>
      <c r="N17" s="26"/>
      <c r="O17" s="26"/>
      <c r="P17" s="26"/>
      <c r="T17" s="5"/>
      <c r="X17" s="5"/>
    </row>
    <row r="18" spans="2:24">
      <c r="B18" s="5"/>
      <c r="C18" s="26"/>
      <c r="E18" s="5"/>
      <c r="F18" s="5"/>
      <c r="G18" s="5"/>
      <c r="I18" s="26"/>
      <c r="K18" s="26"/>
      <c r="M18" s="26"/>
      <c r="N18" s="26"/>
      <c r="O18" s="26"/>
      <c r="P18" s="26"/>
      <c r="T18" s="5"/>
      <c r="X18" s="5"/>
    </row>
    <row r="19" spans="2:24">
      <c r="B19" s="5"/>
      <c r="C19" s="26"/>
      <c r="E19" s="5"/>
      <c r="F19" s="5"/>
      <c r="G19" s="5"/>
      <c r="I19" s="26"/>
      <c r="K19" s="26"/>
      <c r="M19" s="26"/>
      <c r="N19" s="26"/>
      <c r="O19" s="26"/>
      <c r="P19" s="26"/>
      <c r="T19" s="5"/>
      <c r="X19" s="5"/>
    </row>
    <row r="20" spans="2:24">
      <c r="B20" s="5"/>
      <c r="C20" s="26"/>
      <c r="E20" s="5"/>
      <c r="F20" s="5"/>
      <c r="G20" s="5"/>
      <c r="I20" s="26"/>
      <c r="K20" s="26"/>
      <c r="M20" s="26"/>
      <c r="N20" s="26"/>
      <c r="O20" s="26"/>
      <c r="P20" s="26"/>
      <c r="T20" s="5"/>
      <c r="X20" s="5"/>
    </row>
    <row r="21" spans="2:24">
      <c r="B21" s="5"/>
      <c r="C21" s="26"/>
      <c r="E21" s="5"/>
      <c r="F21" s="5"/>
      <c r="G21" s="5"/>
      <c r="I21" s="26"/>
      <c r="K21" s="26"/>
      <c r="M21" s="26"/>
      <c r="N21" s="26"/>
      <c r="O21" s="26"/>
      <c r="P21" s="26"/>
      <c r="T21" s="5"/>
      <c r="X21" s="5"/>
    </row>
    <row r="22" spans="2:24">
      <c r="B22" s="5"/>
      <c r="C22" s="26"/>
      <c r="E22" s="5"/>
      <c r="F22" s="5"/>
      <c r="G22" s="5"/>
      <c r="I22" s="26"/>
      <c r="K22" s="26"/>
      <c r="M22" s="26"/>
      <c r="N22" s="26"/>
      <c r="O22" s="26"/>
      <c r="P22" s="26"/>
      <c r="T22" s="5"/>
      <c r="X22" s="5"/>
    </row>
    <row r="23" spans="2:24">
      <c r="B23" s="5"/>
      <c r="C23" s="26"/>
      <c r="E23" s="5"/>
      <c r="F23" s="5"/>
      <c r="G23" s="5"/>
      <c r="I23" s="26"/>
      <c r="K23" s="26"/>
      <c r="M23" s="26"/>
      <c r="N23" s="26"/>
      <c r="O23" s="26"/>
      <c r="P23" s="26"/>
      <c r="T23" s="5"/>
      <c r="X23" s="5"/>
    </row>
    <row r="24" spans="2:24">
      <c r="B24" s="5"/>
      <c r="C24" s="26"/>
      <c r="E24" s="5"/>
      <c r="F24" s="5"/>
      <c r="G24" s="5"/>
      <c r="I24" s="26"/>
      <c r="K24" s="26"/>
      <c r="M24" s="26"/>
      <c r="N24" s="26"/>
      <c r="O24" s="26"/>
      <c r="P24" s="26"/>
      <c r="T24" s="5"/>
      <c r="X24" s="5"/>
    </row>
    <row r="25" spans="2:24">
      <c r="B25" s="5"/>
      <c r="C25" s="26"/>
      <c r="E25" s="5"/>
      <c r="F25" s="5"/>
      <c r="G25" s="5"/>
      <c r="I25" s="26"/>
      <c r="K25" s="26"/>
      <c r="M25" s="26"/>
      <c r="N25" s="26"/>
      <c r="O25" s="26"/>
      <c r="P25" s="26"/>
      <c r="T25" s="5"/>
      <c r="X25" s="5"/>
    </row>
    <row r="26" spans="2:24">
      <c r="B26" s="5"/>
      <c r="C26" s="26"/>
      <c r="E26" s="5"/>
      <c r="F26" s="5"/>
      <c r="G26" s="5"/>
      <c r="I26" s="26"/>
      <c r="K26" s="26"/>
      <c r="M26" s="26"/>
      <c r="N26" s="26"/>
      <c r="O26" s="26"/>
      <c r="P26" s="26"/>
      <c r="T26" s="5"/>
      <c r="X26" s="5"/>
    </row>
    <row r="27" spans="2:24">
      <c r="B27" s="5"/>
      <c r="C27" s="26"/>
      <c r="E27" s="5"/>
      <c r="F27" s="5"/>
      <c r="G27" s="5"/>
      <c r="I27" s="26"/>
      <c r="K27" s="26"/>
      <c r="M27" s="26"/>
      <c r="N27" s="26"/>
      <c r="O27" s="26"/>
      <c r="P27" s="26"/>
      <c r="T27" s="5"/>
      <c r="X27" s="5"/>
    </row>
    <row r="28" spans="2:24">
      <c r="B28" s="5"/>
      <c r="C28" s="26"/>
      <c r="E28" s="5"/>
      <c r="F28" s="5"/>
      <c r="G28" s="5"/>
      <c r="I28" s="26"/>
      <c r="K28" s="26"/>
      <c r="M28" s="26"/>
      <c r="N28" s="26"/>
      <c r="O28" s="26"/>
      <c r="P28" s="26"/>
      <c r="T28" s="5"/>
      <c r="X28" s="5"/>
    </row>
    <row r="29" spans="2:24">
      <c r="B29" s="5"/>
      <c r="C29" s="26"/>
      <c r="E29" s="5"/>
      <c r="F29" s="5"/>
      <c r="G29" s="5"/>
      <c r="I29" s="26"/>
      <c r="K29" s="26"/>
      <c r="M29" s="26"/>
      <c r="N29" s="26"/>
      <c r="O29" s="26"/>
      <c r="P29" s="26"/>
      <c r="T29" s="5"/>
      <c r="X29" s="5"/>
    </row>
    <row r="30" spans="2:24">
      <c r="B30" s="5"/>
      <c r="C30" s="26"/>
      <c r="E30" s="5"/>
      <c r="F30" s="5"/>
      <c r="G30" s="5"/>
      <c r="I30" s="26"/>
      <c r="K30" s="26"/>
      <c r="M30" s="26"/>
      <c r="N30" s="26"/>
      <c r="O30" s="26"/>
      <c r="P30" s="26"/>
      <c r="T30" s="5"/>
      <c r="X30" s="5"/>
    </row>
    <row r="31" spans="2:24">
      <c r="B31" s="5"/>
      <c r="C31" s="26"/>
      <c r="E31" s="5"/>
      <c r="F31" s="5"/>
      <c r="G31" s="5"/>
      <c r="I31" s="26"/>
      <c r="K31" s="26"/>
      <c r="M31" s="26"/>
      <c r="N31" s="26"/>
      <c r="O31" s="26"/>
      <c r="P31" s="26"/>
      <c r="T31" s="5"/>
      <c r="X31" s="5"/>
    </row>
    <row r="32" spans="2:24">
      <c r="B32" s="5"/>
      <c r="C32" s="26"/>
      <c r="E32" s="5"/>
      <c r="F32" s="5"/>
      <c r="G32" s="5"/>
      <c r="I32" s="26"/>
      <c r="K32" s="26"/>
      <c r="M32" s="26"/>
      <c r="N32" s="26"/>
      <c r="O32" s="26"/>
      <c r="P32" s="26"/>
      <c r="T32" s="5"/>
      <c r="X32" s="5"/>
    </row>
    <row r="33" spans="2:24">
      <c r="B33" s="5"/>
      <c r="C33" s="26"/>
      <c r="E33" s="5"/>
      <c r="F33" s="5"/>
      <c r="G33" s="5"/>
      <c r="I33" s="26"/>
      <c r="K33" s="26"/>
      <c r="M33" s="26"/>
      <c r="N33" s="26"/>
      <c r="O33" s="26"/>
      <c r="P33" s="26"/>
      <c r="T33" s="5"/>
      <c r="X33" s="5"/>
    </row>
    <row r="34" spans="2:24">
      <c r="B34" s="5"/>
      <c r="C34" s="26"/>
      <c r="E34" s="5"/>
      <c r="F34" s="5"/>
      <c r="G34" s="5"/>
      <c r="I34" s="26"/>
      <c r="K34" s="26"/>
      <c r="M34" s="26"/>
      <c r="N34" s="26"/>
      <c r="O34" s="26"/>
      <c r="P34" s="26"/>
      <c r="T34" s="5"/>
      <c r="X34" s="5"/>
    </row>
    <row r="35" spans="2:24">
      <c r="B35" s="5"/>
      <c r="C35" s="26"/>
      <c r="E35" s="5"/>
      <c r="F35" s="5"/>
      <c r="G35" s="5"/>
      <c r="I35" s="26"/>
      <c r="K35" s="26"/>
      <c r="M35" s="26"/>
      <c r="N35" s="26"/>
      <c r="O35" s="26"/>
      <c r="P35" s="26"/>
      <c r="T35" s="5"/>
      <c r="X35" s="5"/>
    </row>
    <row r="36" spans="2:24">
      <c r="B36" s="5"/>
      <c r="C36" s="26"/>
      <c r="E36" s="5"/>
      <c r="F36" s="5"/>
      <c r="G36" s="5"/>
      <c r="I36" s="26"/>
      <c r="K36" s="26"/>
      <c r="M36" s="26"/>
      <c r="N36" s="26"/>
      <c r="O36" s="26"/>
      <c r="P36" s="26"/>
      <c r="T36" s="5"/>
      <c r="X36" s="5"/>
    </row>
    <row r="37" spans="2:24">
      <c r="B37" s="5"/>
      <c r="C37" s="26"/>
      <c r="E37" s="5"/>
      <c r="F37" s="5"/>
      <c r="G37" s="5"/>
      <c r="I37" s="26"/>
      <c r="K37" s="26"/>
      <c r="M37" s="26"/>
      <c r="N37" s="26"/>
      <c r="O37" s="26"/>
      <c r="P37" s="26"/>
      <c r="T37" s="5"/>
      <c r="X37" s="5"/>
    </row>
    <row r="38" spans="2:24">
      <c r="B38" s="5"/>
      <c r="C38" s="26"/>
      <c r="E38" s="5"/>
      <c r="F38" s="5"/>
      <c r="G38" s="5"/>
      <c r="I38" s="26"/>
      <c r="K38" s="26"/>
      <c r="M38" s="26"/>
      <c r="N38" s="26"/>
      <c r="O38" s="26"/>
      <c r="P38" s="26"/>
      <c r="T38" s="5"/>
      <c r="X38" s="5"/>
    </row>
    <row r="39" spans="2:24">
      <c r="B39" s="5"/>
      <c r="C39" s="26"/>
      <c r="E39" s="5"/>
      <c r="F39" s="5"/>
      <c r="G39" s="5"/>
      <c r="I39" s="26"/>
      <c r="K39" s="26"/>
      <c r="M39" s="26"/>
      <c r="N39" s="26"/>
      <c r="O39" s="26"/>
      <c r="P39" s="26"/>
      <c r="T39" s="5"/>
      <c r="X39" s="5"/>
    </row>
    <row r="40" spans="2:24">
      <c r="B40" s="5"/>
      <c r="C40" s="26"/>
      <c r="E40" s="5"/>
      <c r="F40" s="5"/>
      <c r="G40" s="5"/>
      <c r="I40" s="26"/>
      <c r="K40" s="26"/>
      <c r="M40" s="26"/>
      <c r="N40" s="26"/>
      <c r="O40" s="26"/>
      <c r="P40" s="26"/>
      <c r="T40" s="5"/>
      <c r="X40" s="5"/>
    </row>
    <row r="41" spans="2:24">
      <c r="B41" s="5"/>
      <c r="C41" s="26"/>
      <c r="E41" s="5"/>
      <c r="F41" s="5"/>
      <c r="G41" s="5"/>
      <c r="I41" s="26"/>
      <c r="K41" s="26"/>
      <c r="M41" s="26"/>
      <c r="N41" s="26"/>
      <c r="O41" s="26"/>
      <c r="P41" s="26"/>
      <c r="T41" s="5"/>
      <c r="X41" s="5"/>
    </row>
    <row r="42" spans="2:24">
      <c r="B42" s="5"/>
      <c r="C42" s="26"/>
      <c r="E42" s="5"/>
      <c r="F42" s="5"/>
      <c r="G42" s="5"/>
      <c r="I42" s="26"/>
      <c r="K42" s="26"/>
      <c r="M42" s="26"/>
      <c r="N42" s="26"/>
      <c r="O42" s="26"/>
      <c r="P42" s="26"/>
      <c r="T42" s="5"/>
      <c r="X42" s="5"/>
    </row>
    <row r="43" spans="2:24">
      <c r="B43" s="5"/>
      <c r="C43" s="26"/>
      <c r="E43" s="5"/>
      <c r="F43" s="5"/>
      <c r="G43" s="5"/>
      <c r="I43" s="26"/>
      <c r="K43" s="26"/>
      <c r="M43" s="26"/>
      <c r="N43" s="26"/>
      <c r="O43" s="26"/>
      <c r="P43" s="26"/>
      <c r="T43" s="5"/>
      <c r="X43" s="5"/>
    </row>
    <row r="44" spans="2:24">
      <c r="B44" s="5"/>
      <c r="C44" s="26"/>
      <c r="E44" s="5"/>
      <c r="F44" s="5"/>
      <c r="G44" s="5"/>
      <c r="I44" s="26"/>
      <c r="K44" s="26"/>
      <c r="M44" s="26"/>
      <c r="N44" s="26"/>
      <c r="O44" s="26"/>
      <c r="P44" s="26"/>
      <c r="T44" s="5"/>
      <c r="X44" s="5"/>
    </row>
    <row r="45" spans="2:24">
      <c r="B45" s="5"/>
      <c r="C45" s="26"/>
      <c r="E45" s="5"/>
      <c r="F45" s="5"/>
      <c r="G45" s="5"/>
      <c r="I45" s="26"/>
      <c r="K45" s="26"/>
      <c r="M45" s="26"/>
      <c r="N45" s="26"/>
      <c r="O45" s="26"/>
      <c r="P45" s="26"/>
      <c r="T45" s="5"/>
      <c r="X45" s="5"/>
    </row>
    <row r="46" spans="2:24">
      <c r="B46" s="5"/>
      <c r="C46" s="26"/>
      <c r="E46" s="5"/>
      <c r="F46" s="5"/>
      <c r="G46" s="5"/>
      <c r="I46" s="26"/>
      <c r="K46" s="26"/>
      <c r="M46" s="26"/>
      <c r="N46" s="26"/>
      <c r="O46" s="26"/>
      <c r="P46" s="26"/>
      <c r="T46" s="5"/>
      <c r="X46" s="5"/>
    </row>
    <row r="47" spans="2:24">
      <c r="B47" s="5"/>
      <c r="C47" s="26"/>
      <c r="E47" s="5"/>
      <c r="F47" s="5"/>
      <c r="G47" s="5"/>
      <c r="I47" s="26"/>
      <c r="K47" s="26"/>
      <c r="M47" s="26"/>
      <c r="N47" s="26"/>
      <c r="O47" s="26"/>
      <c r="P47" s="26"/>
      <c r="T47" s="5"/>
      <c r="X47" s="5"/>
    </row>
    <row r="48" spans="2:24">
      <c r="B48" s="5"/>
      <c r="C48" s="26"/>
      <c r="E48" s="5"/>
      <c r="F48" s="5"/>
      <c r="G48" s="5"/>
      <c r="I48" s="26"/>
      <c r="K48" s="26"/>
      <c r="M48" s="26"/>
      <c r="N48" s="26"/>
      <c r="O48" s="26"/>
      <c r="P48" s="26"/>
      <c r="T48" s="5"/>
      <c r="X48" s="5"/>
    </row>
    <row r="49" spans="2:24">
      <c r="B49" s="5"/>
      <c r="C49" s="26"/>
      <c r="E49" s="5"/>
      <c r="F49" s="5"/>
      <c r="G49" s="5"/>
      <c r="I49" s="26"/>
      <c r="K49" s="26"/>
      <c r="M49" s="26"/>
      <c r="N49" s="26"/>
      <c r="O49" s="26"/>
      <c r="P49" s="26"/>
      <c r="T49" s="5"/>
      <c r="X49" s="5"/>
    </row>
    <row r="50" spans="2:24">
      <c r="B50" s="5"/>
      <c r="C50" s="26"/>
      <c r="E50" s="5"/>
      <c r="F50" s="5"/>
      <c r="G50" s="5"/>
      <c r="I50" s="26"/>
      <c r="K50" s="26"/>
      <c r="M50" s="26"/>
      <c r="N50" s="26"/>
      <c r="O50" s="26"/>
      <c r="P50" s="26"/>
      <c r="T50" s="5"/>
      <c r="X50" s="5"/>
    </row>
    <row r="51" spans="2:24">
      <c r="B51" s="5"/>
      <c r="C51" s="26"/>
      <c r="E51" s="5"/>
      <c r="F51" s="5"/>
      <c r="G51" s="5"/>
      <c r="I51" s="26"/>
      <c r="K51" s="26"/>
      <c r="M51" s="26"/>
      <c r="N51" s="26"/>
      <c r="O51" s="26"/>
      <c r="P51" s="26"/>
      <c r="T51" s="5"/>
      <c r="X51" s="5"/>
    </row>
    <row r="52" spans="2:24">
      <c r="B52" s="5"/>
      <c r="C52" s="26"/>
      <c r="E52" s="5"/>
      <c r="F52" s="5"/>
      <c r="G52" s="5"/>
      <c r="I52" s="26"/>
      <c r="K52" s="26"/>
      <c r="M52" s="26"/>
      <c r="N52" s="26"/>
      <c r="O52" s="26"/>
      <c r="P52" s="26"/>
      <c r="T52" s="5"/>
      <c r="X52" s="5"/>
    </row>
    <row r="53" spans="2:24">
      <c r="B53" s="5"/>
      <c r="C53" s="26"/>
      <c r="E53" s="5"/>
      <c r="F53" s="5"/>
      <c r="G53" s="5"/>
      <c r="I53" s="26"/>
      <c r="K53" s="26"/>
      <c r="M53" s="26"/>
      <c r="N53" s="26"/>
      <c r="O53" s="26"/>
      <c r="P53" s="26"/>
      <c r="T53" s="5"/>
      <c r="X53" s="5"/>
    </row>
    <row r="54" spans="2:24">
      <c r="B54" s="5"/>
      <c r="C54" s="26"/>
      <c r="E54" s="5"/>
      <c r="F54" s="5"/>
      <c r="G54" s="5"/>
      <c r="I54" s="26"/>
      <c r="K54" s="26"/>
      <c r="M54" s="26"/>
      <c r="N54" s="26"/>
      <c r="O54" s="26"/>
      <c r="P54" s="26"/>
      <c r="T54" s="5"/>
      <c r="X54" s="5"/>
    </row>
    <row r="55" spans="2:24">
      <c r="B55" s="5"/>
      <c r="C55" s="26"/>
      <c r="E55" s="5"/>
      <c r="F55" s="5"/>
      <c r="G55" s="5"/>
      <c r="I55" s="26"/>
      <c r="K55" s="26"/>
      <c r="M55" s="26"/>
      <c r="N55" s="26"/>
      <c r="O55" s="26"/>
      <c r="P55" s="26"/>
      <c r="T55" s="5"/>
      <c r="X55" s="5"/>
    </row>
    <row r="56" spans="2:24">
      <c r="B56" s="5"/>
      <c r="C56" s="26"/>
      <c r="E56" s="5"/>
      <c r="F56" s="5"/>
      <c r="G56" s="5"/>
      <c r="I56" s="26"/>
      <c r="K56" s="26"/>
      <c r="M56" s="26"/>
      <c r="N56" s="26"/>
      <c r="O56" s="26"/>
      <c r="P56" s="26"/>
      <c r="T56" s="5"/>
      <c r="X56" s="5"/>
    </row>
    <row r="57" spans="2:24">
      <c r="B57" s="5"/>
      <c r="C57" s="26"/>
      <c r="E57" s="5"/>
      <c r="F57" s="5"/>
      <c r="G57" s="5"/>
      <c r="I57" s="26"/>
      <c r="K57" s="26"/>
      <c r="M57" s="26"/>
      <c r="N57" s="26"/>
      <c r="O57" s="26"/>
      <c r="P57" s="26"/>
      <c r="T57" s="5"/>
      <c r="X57" s="5"/>
    </row>
    <row r="58" spans="2:24">
      <c r="B58" s="5"/>
      <c r="C58" s="26"/>
      <c r="E58" s="5"/>
      <c r="F58" s="5"/>
      <c r="G58" s="5"/>
      <c r="I58" s="26"/>
      <c r="K58" s="26"/>
      <c r="M58" s="26"/>
      <c r="N58" s="26"/>
      <c r="O58" s="26"/>
      <c r="P58" s="26"/>
      <c r="T58" s="5"/>
      <c r="X58" s="5"/>
    </row>
    <row r="59" spans="2:24">
      <c r="B59" s="5"/>
      <c r="C59" s="26"/>
      <c r="E59" s="5"/>
      <c r="F59" s="5"/>
      <c r="G59" s="5"/>
      <c r="I59" s="26"/>
      <c r="K59" s="26"/>
      <c r="M59" s="26"/>
      <c r="N59" s="26"/>
      <c r="O59" s="26"/>
      <c r="P59" s="26"/>
      <c r="T59" s="5"/>
      <c r="X59" s="5"/>
    </row>
    <row r="60" spans="2:24">
      <c r="B60" s="5"/>
      <c r="C60" s="26"/>
      <c r="E60" s="5"/>
      <c r="F60" s="5"/>
      <c r="G60" s="5"/>
      <c r="I60" s="26"/>
      <c r="K60" s="26"/>
      <c r="M60" s="26"/>
      <c r="N60" s="26"/>
      <c r="O60" s="26"/>
      <c r="P60" s="26"/>
      <c r="T60" s="5"/>
      <c r="X60" s="5"/>
    </row>
    <row r="61" spans="2:24">
      <c r="B61" s="5"/>
      <c r="C61" s="26"/>
      <c r="E61" s="5"/>
      <c r="F61" s="5"/>
      <c r="G61" s="5"/>
      <c r="I61" s="26"/>
      <c r="K61" s="26"/>
      <c r="M61" s="26"/>
      <c r="N61" s="26"/>
      <c r="O61" s="26"/>
      <c r="P61" s="26"/>
      <c r="T61" s="5"/>
      <c r="X61" s="5"/>
    </row>
    <row r="62" spans="2:24">
      <c r="B62" s="5"/>
      <c r="C62" s="26"/>
      <c r="E62" s="5"/>
      <c r="F62" s="5"/>
      <c r="G62" s="5"/>
      <c r="I62" s="26"/>
      <c r="K62" s="26"/>
      <c r="M62" s="26"/>
      <c r="N62" s="26"/>
      <c r="O62" s="26"/>
      <c r="P62" s="26"/>
      <c r="T62" s="5"/>
      <c r="X62" s="5"/>
    </row>
    <row r="63" spans="2:24">
      <c r="B63" s="5"/>
      <c r="C63" s="26"/>
      <c r="E63" s="5"/>
      <c r="F63" s="5"/>
      <c r="G63" s="5"/>
      <c r="I63" s="26"/>
      <c r="K63" s="26"/>
      <c r="M63" s="26"/>
      <c r="N63" s="26"/>
      <c r="O63" s="26"/>
      <c r="P63" s="26"/>
      <c r="T63" s="5"/>
      <c r="X63" s="5"/>
    </row>
    <row r="64" spans="2:24">
      <c r="B64" s="5"/>
      <c r="C64" s="26"/>
      <c r="E64" s="5"/>
      <c r="F64" s="5"/>
      <c r="G64" s="5"/>
      <c r="I64" s="26"/>
      <c r="K64" s="26"/>
      <c r="M64" s="26"/>
      <c r="N64" s="26"/>
      <c r="O64" s="26"/>
      <c r="P64" s="26"/>
      <c r="T64" s="5"/>
      <c r="X64" s="5"/>
    </row>
    <row r="65" spans="2:24">
      <c r="B65" s="5"/>
      <c r="C65" s="26"/>
      <c r="E65" s="5"/>
      <c r="F65" s="5"/>
      <c r="G65" s="5"/>
      <c r="I65" s="26"/>
      <c r="K65" s="26"/>
      <c r="M65" s="26"/>
      <c r="N65" s="26"/>
      <c r="O65" s="26"/>
      <c r="P65" s="26"/>
      <c r="T65" s="5"/>
      <c r="X65" s="5"/>
    </row>
    <row r="66" spans="2:24">
      <c r="B66" s="5"/>
      <c r="C66" s="26"/>
      <c r="E66" s="5"/>
      <c r="F66" s="5"/>
      <c r="G66" s="5"/>
      <c r="I66" s="26"/>
      <c r="K66" s="26"/>
      <c r="M66" s="26"/>
      <c r="N66" s="26"/>
      <c r="O66" s="26"/>
      <c r="P66" s="26"/>
      <c r="T66" s="5"/>
      <c r="X66" s="5"/>
    </row>
    <row r="67" spans="2:24">
      <c r="B67" s="5"/>
      <c r="C67" s="26"/>
      <c r="E67" s="5"/>
      <c r="F67" s="5"/>
      <c r="G67" s="5"/>
      <c r="I67" s="26"/>
      <c r="K67" s="26"/>
      <c r="M67" s="26"/>
      <c r="N67" s="26"/>
      <c r="O67" s="26"/>
      <c r="P67" s="26"/>
      <c r="T67" s="5"/>
      <c r="X67" s="5"/>
    </row>
    <row r="68" spans="2:24">
      <c r="B68" s="5"/>
      <c r="C68" s="26"/>
      <c r="E68" s="5"/>
      <c r="F68" s="5"/>
      <c r="G68" s="5"/>
      <c r="I68" s="26"/>
      <c r="K68" s="26"/>
      <c r="M68" s="26"/>
      <c r="N68" s="26"/>
      <c r="O68" s="26"/>
      <c r="P68" s="26"/>
      <c r="T68" s="5"/>
      <c r="X68" s="5"/>
    </row>
    <row r="69" spans="2:24">
      <c r="B69" s="5"/>
      <c r="C69" s="26"/>
      <c r="E69" s="5"/>
      <c r="F69" s="5"/>
      <c r="G69" s="5"/>
      <c r="I69" s="26"/>
      <c r="K69" s="26"/>
      <c r="M69" s="26"/>
      <c r="N69" s="26"/>
      <c r="O69" s="26"/>
      <c r="P69" s="26"/>
      <c r="T69" s="5"/>
      <c r="X69" s="5"/>
    </row>
    <row r="70" spans="2:24">
      <c r="B70" s="5"/>
      <c r="C70" s="26"/>
      <c r="E70" s="5"/>
      <c r="F70" s="5"/>
      <c r="G70" s="5"/>
      <c r="I70" s="26"/>
      <c r="K70" s="26"/>
      <c r="M70" s="26"/>
      <c r="N70" s="26"/>
      <c r="O70" s="26"/>
      <c r="P70" s="26"/>
      <c r="T70" s="5"/>
      <c r="X70" s="5"/>
    </row>
    <row r="71" spans="2:24">
      <c r="B71" s="5"/>
      <c r="C71" s="26"/>
      <c r="E71" s="5"/>
      <c r="F71" s="5"/>
      <c r="G71" s="5"/>
      <c r="I71" s="26"/>
      <c r="K71" s="26"/>
      <c r="M71" s="26"/>
      <c r="N71" s="26"/>
      <c r="O71" s="26"/>
      <c r="P71" s="26"/>
      <c r="T71" s="5"/>
      <c r="X71" s="5"/>
    </row>
    <row r="72" spans="2:24">
      <c r="B72" s="5"/>
      <c r="C72" s="26"/>
      <c r="E72" s="5"/>
      <c r="F72" s="5"/>
      <c r="G72" s="5"/>
      <c r="I72" s="26"/>
      <c r="K72" s="26"/>
      <c r="M72" s="26"/>
      <c r="N72" s="26"/>
      <c r="O72" s="26"/>
      <c r="P72" s="26"/>
      <c r="T72" s="5"/>
      <c r="X72" s="5"/>
    </row>
    <row r="73" spans="2:24">
      <c r="B73" s="5"/>
      <c r="C73" s="26"/>
      <c r="E73" s="5"/>
      <c r="F73" s="5"/>
      <c r="G73" s="5"/>
      <c r="I73" s="26"/>
      <c r="K73" s="26"/>
      <c r="M73" s="26"/>
      <c r="N73" s="26"/>
      <c r="O73" s="26"/>
      <c r="P73" s="26"/>
      <c r="T73" s="5"/>
      <c r="X73" s="5"/>
    </row>
    <row r="74" spans="2:24">
      <c r="B74" s="5"/>
      <c r="C74" s="26"/>
      <c r="E74" s="5"/>
      <c r="F74" s="5"/>
      <c r="G74" s="5"/>
      <c r="I74" s="26"/>
      <c r="K74" s="26"/>
      <c r="M74" s="26"/>
      <c r="N74" s="26"/>
      <c r="O74" s="26"/>
      <c r="P74" s="26"/>
      <c r="T74" s="5"/>
      <c r="X74" s="5"/>
    </row>
    <row r="75" spans="2:24">
      <c r="B75" s="5"/>
      <c r="C75" s="26"/>
      <c r="E75" s="5"/>
      <c r="F75" s="5"/>
      <c r="G75" s="5"/>
      <c r="I75" s="26"/>
      <c r="K75" s="26"/>
      <c r="M75" s="26"/>
      <c r="N75" s="26"/>
      <c r="O75" s="26"/>
      <c r="P75" s="26"/>
      <c r="T75" s="5"/>
      <c r="X75" s="5"/>
    </row>
    <row r="76" spans="2:24">
      <c r="B76" s="5"/>
      <c r="C76" s="26"/>
      <c r="E76" s="5"/>
      <c r="F76" s="5"/>
      <c r="G76" s="5"/>
      <c r="I76" s="26"/>
      <c r="K76" s="26"/>
      <c r="M76" s="26"/>
      <c r="N76" s="26"/>
      <c r="O76" s="26"/>
      <c r="P76" s="26"/>
      <c r="T76" s="5"/>
      <c r="X76" s="5"/>
    </row>
    <row r="77" spans="2:24">
      <c r="B77" s="5"/>
      <c r="C77" s="26"/>
      <c r="E77" s="5"/>
      <c r="F77" s="5"/>
      <c r="G77" s="5"/>
      <c r="I77" s="26"/>
      <c r="K77" s="26"/>
      <c r="M77" s="26"/>
      <c r="N77" s="26"/>
      <c r="O77" s="26"/>
      <c r="P77" s="26"/>
      <c r="T77" s="5"/>
      <c r="X77" s="5"/>
    </row>
    <row r="78" spans="2:24">
      <c r="B78" s="5"/>
      <c r="C78" s="26"/>
      <c r="E78" s="5"/>
      <c r="F78" s="5"/>
      <c r="G78" s="5"/>
      <c r="I78" s="26"/>
      <c r="K78" s="26"/>
      <c r="M78" s="26"/>
      <c r="N78" s="26"/>
      <c r="O78" s="26"/>
      <c r="P78" s="26"/>
      <c r="T78" s="5"/>
      <c r="X78" s="5"/>
    </row>
    <row r="79" spans="2:24">
      <c r="B79" s="5"/>
      <c r="C79" s="26"/>
      <c r="E79" s="5"/>
      <c r="F79" s="5"/>
      <c r="G79" s="5"/>
      <c r="I79" s="26"/>
      <c r="K79" s="26"/>
      <c r="M79" s="26"/>
      <c r="N79" s="26"/>
      <c r="O79" s="26"/>
      <c r="P79" s="26"/>
      <c r="T79" s="5"/>
      <c r="X79" s="5"/>
    </row>
    <row r="80" spans="2:24">
      <c r="B80" s="5"/>
      <c r="C80" s="26"/>
      <c r="E80" s="5"/>
      <c r="F80" s="5"/>
      <c r="G80" s="5"/>
      <c r="I80" s="26"/>
      <c r="K80" s="26"/>
      <c r="M80" s="26"/>
      <c r="N80" s="26"/>
      <c r="O80" s="26"/>
      <c r="P80" s="26"/>
      <c r="T80" s="5"/>
      <c r="X80" s="5"/>
    </row>
    <row r="81" spans="2:24">
      <c r="B81" s="5"/>
      <c r="C81" s="26"/>
      <c r="E81" s="5"/>
      <c r="F81" s="5"/>
      <c r="G81" s="5"/>
      <c r="I81" s="26"/>
      <c r="K81" s="26"/>
      <c r="M81" s="26"/>
      <c r="N81" s="26"/>
      <c r="O81" s="26"/>
      <c r="P81" s="26"/>
      <c r="T81" s="5"/>
      <c r="X81" s="5"/>
    </row>
    <row r="82" spans="2:24">
      <c r="B82" s="5"/>
      <c r="C82" s="26"/>
      <c r="E82" s="5"/>
      <c r="F82" s="5"/>
      <c r="G82" s="5"/>
      <c r="I82" s="26"/>
      <c r="K82" s="26"/>
      <c r="M82" s="26"/>
      <c r="N82" s="26"/>
      <c r="O82" s="26"/>
      <c r="P82" s="26"/>
      <c r="T82" s="5"/>
      <c r="X82" s="5"/>
    </row>
    <row r="83" spans="2:24">
      <c r="B83" s="5"/>
      <c r="C83" s="26"/>
      <c r="E83" s="5"/>
      <c r="F83" s="5"/>
      <c r="G83" s="5"/>
      <c r="I83" s="26"/>
      <c r="K83" s="26"/>
      <c r="M83" s="26"/>
      <c r="N83" s="26"/>
      <c r="O83" s="26"/>
      <c r="P83" s="26"/>
      <c r="T83" s="5"/>
      <c r="X83" s="5"/>
    </row>
    <row r="84" spans="2:24">
      <c r="B84" s="5"/>
      <c r="C84" s="26"/>
      <c r="E84" s="5"/>
      <c r="F84" s="5"/>
      <c r="G84" s="5"/>
      <c r="I84" s="26"/>
      <c r="K84" s="26"/>
      <c r="M84" s="26"/>
      <c r="N84" s="26"/>
      <c r="O84" s="26"/>
      <c r="P84" s="26"/>
      <c r="T84" s="5"/>
      <c r="X84" s="5"/>
    </row>
    <row r="85" spans="2:24">
      <c r="B85" s="5"/>
      <c r="C85" s="26"/>
      <c r="E85" s="5"/>
      <c r="F85" s="5"/>
      <c r="G85" s="5"/>
      <c r="I85" s="26"/>
      <c r="K85" s="26"/>
      <c r="M85" s="26"/>
      <c r="N85" s="26"/>
      <c r="O85" s="26"/>
      <c r="P85" s="26"/>
      <c r="T85" s="5"/>
      <c r="X85" s="5"/>
    </row>
    <row r="86" spans="2:24">
      <c r="B86" s="5"/>
      <c r="C86" s="26"/>
      <c r="E86" s="5"/>
      <c r="F86" s="5"/>
      <c r="G86" s="5"/>
      <c r="I86" s="26"/>
      <c r="K86" s="26"/>
      <c r="M86" s="26"/>
      <c r="N86" s="26"/>
      <c r="O86" s="26"/>
      <c r="P86" s="26"/>
      <c r="T86" s="5"/>
      <c r="X86" s="5"/>
    </row>
    <row r="87" spans="2:24">
      <c r="B87" s="5"/>
      <c r="C87" s="26"/>
      <c r="E87" s="5"/>
      <c r="F87" s="5"/>
      <c r="G87" s="5"/>
      <c r="I87" s="26"/>
      <c r="K87" s="26"/>
      <c r="M87" s="26"/>
      <c r="N87" s="26"/>
      <c r="O87" s="26"/>
      <c r="P87" s="26"/>
      <c r="T87" s="5"/>
      <c r="X87" s="5"/>
    </row>
    <row r="88" spans="2:24">
      <c r="B88" s="5"/>
      <c r="C88" s="26"/>
      <c r="E88" s="5"/>
      <c r="F88" s="5"/>
      <c r="G88" s="5"/>
      <c r="I88" s="26"/>
      <c r="K88" s="26"/>
      <c r="M88" s="26"/>
      <c r="N88" s="26"/>
      <c r="O88" s="26"/>
      <c r="P88" s="26"/>
      <c r="T88" s="5"/>
      <c r="X88" s="5"/>
    </row>
    <row r="89" spans="2:24">
      <c r="B89" s="5"/>
      <c r="C89" s="26"/>
      <c r="E89" s="5"/>
      <c r="F89" s="5"/>
      <c r="G89" s="5"/>
      <c r="I89" s="26"/>
      <c r="K89" s="26"/>
      <c r="M89" s="26"/>
      <c r="N89" s="26"/>
      <c r="O89" s="26"/>
      <c r="P89" s="26"/>
      <c r="T89" s="5"/>
      <c r="X89" s="5"/>
    </row>
    <row r="90" spans="2:24">
      <c r="B90" s="5"/>
      <c r="C90" s="26"/>
      <c r="E90" s="5"/>
      <c r="F90" s="5"/>
      <c r="G90" s="5"/>
      <c r="I90" s="26"/>
      <c r="K90" s="26"/>
      <c r="M90" s="26"/>
      <c r="N90" s="26"/>
      <c r="O90" s="26"/>
      <c r="P90" s="26"/>
      <c r="T90" s="5"/>
      <c r="X90" s="5"/>
    </row>
    <row r="91" spans="2:24">
      <c r="B91" s="5"/>
      <c r="C91" s="26"/>
      <c r="E91" s="5"/>
      <c r="F91" s="5"/>
      <c r="G91" s="5"/>
      <c r="I91" s="26"/>
      <c r="K91" s="26"/>
      <c r="M91" s="26"/>
      <c r="N91" s="26"/>
      <c r="O91" s="26"/>
      <c r="P91" s="26"/>
      <c r="T91" s="5"/>
      <c r="X91" s="5"/>
    </row>
    <row r="92" spans="2:24">
      <c r="B92" s="5"/>
      <c r="C92" s="26"/>
      <c r="E92" s="5"/>
      <c r="F92" s="5"/>
      <c r="G92" s="5"/>
      <c r="I92" s="26"/>
      <c r="K92" s="26"/>
      <c r="M92" s="26"/>
      <c r="N92" s="26"/>
      <c r="O92" s="26"/>
      <c r="P92" s="26"/>
      <c r="T92" s="5"/>
      <c r="X92" s="5"/>
    </row>
    <row r="93" spans="2:24">
      <c r="B93" s="5"/>
      <c r="C93" s="26"/>
      <c r="E93" s="5"/>
      <c r="F93" s="5"/>
      <c r="G93" s="5"/>
      <c r="I93" s="26"/>
      <c r="K93" s="26"/>
      <c r="M93" s="26"/>
      <c r="N93" s="26"/>
      <c r="O93" s="26"/>
      <c r="P93" s="26"/>
      <c r="T93" s="5"/>
      <c r="X93" s="5"/>
    </row>
    <row r="94" spans="2:24">
      <c r="B94" s="5"/>
      <c r="C94" s="26"/>
      <c r="E94" s="5"/>
      <c r="F94" s="5"/>
      <c r="G94" s="5"/>
      <c r="I94" s="26"/>
      <c r="K94" s="26"/>
      <c r="M94" s="26"/>
      <c r="N94" s="26"/>
      <c r="O94" s="26"/>
      <c r="P94" s="26"/>
      <c r="T94" s="5"/>
      <c r="X94" s="5"/>
    </row>
    <row r="95" spans="2:24">
      <c r="B95" s="5"/>
      <c r="C95" s="26"/>
      <c r="E95" s="5"/>
      <c r="F95" s="5"/>
      <c r="G95" s="5"/>
      <c r="I95" s="26"/>
      <c r="K95" s="26"/>
      <c r="M95" s="26"/>
      <c r="N95" s="26"/>
      <c r="O95" s="26"/>
      <c r="P95" s="26"/>
      <c r="T95" s="5"/>
      <c r="X95" s="5"/>
    </row>
    <row r="96" spans="2:24">
      <c r="B96" s="5"/>
      <c r="C96" s="26"/>
      <c r="E96" s="5"/>
      <c r="F96" s="5"/>
      <c r="G96" s="5"/>
      <c r="I96" s="26"/>
      <c r="K96" s="26"/>
      <c r="M96" s="26"/>
      <c r="N96" s="26"/>
      <c r="O96" s="26"/>
      <c r="P96" s="26"/>
      <c r="T96" s="5"/>
      <c r="X96" s="5"/>
    </row>
    <row r="97" spans="2:24">
      <c r="B97" s="5"/>
      <c r="C97" s="26"/>
      <c r="E97" s="5"/>
      <c r="F97" s="5"/>
      <c r="G97" s="5"/>
      <c r="I97" s="26"/>
      <c r="K97" s="26"/>
      <c r="M97" s="26"/>
      <c r="N97" s="26"/>
      <c r="O97" s="26"/>
      <c r="P97" s="26"/>
      <c r="T97" s="5"/>
      <c r="X97" s="5"/>
    </row>
    <row r="98" spans="2:24">
      <c r="B98" s="5"/>
      <c r="C98" s="26"/>
      <c r="E98" s="5"/>
      <c r="F98" s="5"/>
      <c r="G98" s="5"/>
      <c r="I98" s="26"/>
      <c r="K98" s="26"/>
      <c r="M98" s="26"/>
      <c r="N98" s="26"/>
      <c r="O98" s="26"/>
      <c r="P98" s="26"/>
      <c r="T98" s="5"/>
      <c r="X98" s="5"/>
    </row>
    <row r="99" spans="2:24">
      <c r="B99" s="5"/>
      <c r="C99" s="26"/>
      <c r="E99" s="5"/>
      <c r="F99" s="5"/>
      <c r="G99" s="5"/>
      <c r="I99" s="26"/>
      <c r="K99" s="26"/>
      <c r="M99" s="26"/>
      <c r="N99" s="26"/>
      <c r="O99" s="26"/>
      <c r="P99" s="26"/>
      <c r="T99" s="5"/>
      <c r="X99" s="5"/>
    </row>
    <row r="100" spans="2:24">
      <c r="B100" s="5"/>
      <c r="C100" s="26"/>
      <c r="E100" s="5"/>
      <c r="F100" s="5"/>
      <c r="G100" s="5"/>
      <c r="I100" s="26"/>
      <c r="K100" s="26"/>
      <c r="M100" s="26"/>
      <c r="N100" s="26"/>
      <c r="O100" s="26"/>
      <c r="P100" s="26"/>
      <c r="T100" s="5"/>
      <c r="X100" s="5"/>
    </row>
    <row r="101" spans="2:24">
      <c r="B101" s="5"/>
      <c r="C101" s="26"/>
      <c r="E101" s="5"/>
      <c r="F101" s="5"/>
      <c r="G101" s="5"/>
      <c r="I101" s="26"/>
      <c r="K101" s="26"/>
      <c r="M101" s="26"/>
      <c r="N101" s="26"/>
      <c r="O101" s="26"/>
      <c r="P101" s="26"/>
      <c r="T101" s="5"/>
      <c r="X101" s="5"/>
    </row>
    <row r="102" spans="2:24">
      <c r="B102" s="5"/>
      <c r="C102" s="26"/>
      <c r="E102" s="5"/>
      <c r="F102" s="5"/>
      <c r="G102" s="5"/>
      <c r="I102" s="26"/>
      <c r="K102" s="26"/>
      <c r="M102" s="26"/>
      <c r="N102" s="26"/>
      <c r="O102" s="26"/>
      <c r="P102" s="26"/>
      <c r="T102" s="5"/>
      <c r="X102" s="5"/>
    </row>
    <row r="103" spans="2:24">
      <c r="B103" s="5"/>
      <c r="C103" s="26"/>
      <c r="E103" s="5"/>
      <c r="F103" s="5"/>
      <c r="G103" s="5"/>
      <c r="I103" s="26"/>
      <c r="K103" s="26"/>
      <c r="M103" s="26"/>
      <c r="N103" s="26"/>
      <c r="O103" s="26"/>
      <c r="P103" s="26"/>
      <c r="T103" s="5"/>
      <c r="X103" s="5"/>
    </row>
    <row r="104" spans="2:24">
      <c r="B104" s="5"/>
      <c r="C104" s="26"/>
      <c r="E104" s="5"/>
      <c r="F104" s="5"/>
      <c r="G104" s="5"/>
      <c r="I104" s="26"/>
      <c r="K104" s="26"/>
      <c r="M104" s="26"/>
      <c r="N104" s="26"/>
      <c r="O104" s="26"/>
      <c r="P104" s="26"/>
      <c r="T104" s="5"/>
      <c r="X104" s="5"/>
    </row>
    <row r="105" spans="2:24">
      <c r="B105" s="5"/>
      <c r="C105" s="26"/>
      <c r="E105" s="5"/>
      <c r="F105" s="5"/>
      <c r="G105" s="5"/>
      <c r="I105" s="26"/>
      <c r="K105" s="26"/>
      <c r="M105" s="26"/>
      <c r="N105" s="26"/>
      <c r="O105" s="26"/>
      <c r="P105" s="26"/>
      <c r="T105" s="5"/>
      <c r="X105" s="5"/>
    </row>
    <row r="106" spans="2:24">
      <c r="B106" s="5"/>
      <c r="C106" s="26"/>
      <c r="E106" s="5"/>
      <c r="F106" s="5"/>
      <c r="G106" s="5"/>
      <c r="I106" s="26"/>
      <c r="K106" s="26"/>
      <c r="M106" s="26"/>
      <c r="N106" s="26"/>
      <c r="O106" s="26"/>
      <c r="P106" s="26"/>
      <c r="T106" s="5"/>
      <c r="X106" s="5"/>
    </row>
    <row r="107" spans="2:24">
      <c r="B107" s="5"/>
      <c r="C107" s="26"/>
      <c r="E107" s="5"/>
      <c r="F107" s="5"/>
      <c r="G107" s="5"/>
      <c r="I107" s="26"/>
      <c r="K107" s="26"/>
      <c r="M107" s="26"/>
      <c r="N107" s="26"/>
      <c r="O107" s="26"/>
      <c r="P107" s="26"/>
      <c r="T107" s="5"/>
      <c r="X107" s="5"/>
    </row>
    <row r="108" spans="2:24">
      <c r="B108" s="5"/>
      <c r="C108" s="26"/>
      <c r="E108" s="5"/>
      <c r="F108" s="5"/>
      <c r="G108" s="5"/>
      <c r="I108" s="26"/>
      <c r="K108" s="26"/>
      <c r="M108" s="26"/>
      <c r="N108" s="26"/>
      <c r="O108" s="26"/>
      <c r="P108" s="26"/>
      <c r="T108" s="5"/>
      <c r="X108" s="5"/>
    </row>
    <row r="109" spans="2:24">
      <c r="B109" s="5"/>
      <c r="C109" s="26"/>
      <c r="E109" s="5"/>
      <c r="F109" s="5"/>
      <c r="G109" s="5"/>
      <c r="I109" s="26"/>
      <c r="K109" s="26"/>
      <c r="M109" s="26"/>
      <c r="N109" s="26"/>
      <c r="O109" s="26"/>
      <c r="P109" s="26"/>
      <c r="T109" s="5"/>
      <c r="X109" s="5"/>
    </row>
    <row r="110" spans="2:24">
      <c r="B110" s="5"/>
      <c r="C110" s="26"/>
      <c r="E110" s="5"/>
      <c r="F110" s="5"/>
      <c r="G110" s="5"/>
      <c r="I110" s="26"/>
      <c r="K110" s="26"/>
      <c r="M110" s="26"/>
      <c r="N110" s="26"/>
      <c r="O110" s="26"/>
      <c r="P110" s="26"/>
      <c r="T110" s="5"/>
      <c r="X110" s="5"/>
    </row>
    <row r="111" spans="2:24">
      <c r="B111" s="5"/>
      <c r="C111" s="26"/>
      <c r="E111" s="5"/>
      <c r="F111" s="5"/>
      <c r="G111" s="5"/>
      <c r="I111" s="26"/>
      <c r="K111" s="26"/>
      <c r="M111" s="26"/>
      <c r="N111" s="26"/>
      <c r="O111" s="26"/>
      <c r="P111" s="26"/>
      <c r="T111" s="5"/>
      <c r="X111" s="5"/>
    </row>
    <row r="112" spans="2:24">
      <c r="B112" s="5"/>
      <c r="C112" s="26"/>
      <c r="E112" s="5"/>
      <c r="F112" s="5"/>
      <c r="G112" s="5"/>
      <c r="I112" s="26"/>
      <c r="K112" s="26"/>
      <c r="M112" s="26"/>
      <c r="N112" s="26"/>
      <c r="O112" s="26"/>
      <c r="P112" s="26"/>
      <c r="T112" s="5"/>
      <c r="X112" s="5"/>
    </row>
    <row r="113" spans="2:24">
      <c r="B113" s="5"/>
      <c r="C113" s="26"/>
      <c r="E113" s="5"/>
      <c r="F113" s="5"/>
      <c r="G113" s="5"/>
      <c r="I113" s="26"/>
      <c r="K113" s="26"/>
      <c r="M113" s="26"/>
      <c r="N113" s="26"/>
      <c r="O113" s="26"/>
      <c r="P113" s="26"/>
      <c r="T113" s="5"/>
      <c r="X113" s="5"/>
    </row>
    <row r="114" spans="2:24">
      <c r="B114" s="5"/>
      <c r="C114" s="26"/>
      <c r="E114" s="5"/>
      <c r="F114" s="5"/>
      <c r="G114" s="5"/>
      <c r="I114" s="26"/>
      <c r="K114" s="26"/>
      <c r="M114" s="26"/>
      <c r="N114" s="26"/>
      <c r="O114" s="26"/>
      <c r="P114" s="26"/>
      <c r="T114" s="5"/>
      <c r="X114" s="5"/>
    </row>
    <row r="115" spans="2:24">
      <c r="B115" s="5"/>
      <c r="C115" s="26"/>
      <c r="E115" s="5"/>
      <c r="F115" s="5"/>
      <c r="G115" s="5"/>
      <c r="I115" s="26"/>
      <c r="K115" s="26"/>
      <c r="M115" s="26"/>
      <c r="N115" s="26"/>
      <c r="O115" s="26"/>
      <c r="P115" s="26"/>
      <c r="T115" s="5"/>
      <c r="X115" s="5"/>
    </row>
    <row r="116" spans="2:24">
      <c r="B116" s="5"/>
      <c r="C116" s="26"/>
      <c r="E116" s="5"/>
      <c r="F116" s="5"/>
      <c r="G116" s="5"/>
      <c r="I116" s="26"/>
      <c r="K116" s="26"/>
      <c r="M116" s="26"/>
      <c r="N116" s="26"/>
      <c r="O116" s="26"/>
      <c r="P116" s="26"/>
      <c r="T116" s="5"/>
      <c r="X116" s="5"/>
    </row>
    <row r="117" spans="2:24">
      <c r="B117" s="5"/>
      <c r="C117" s="26"/>
      <c r="E117" s="5"/>
      <c r="F117" s="5"/>
      <c r="G117" s="5"/>
      <c r="I117" s="26"/>
      <c r="K117" s="26"/>
      <c r="M117" s="26"/>
      <c r="N117" s="26"/>
      <c r="O117" s="26"/>
      <c r="P117" s="26"/>
      <c r="T117" s="5"/>
      <c r="X117" s="5"/>
    </row>
    <row r="118" spans="2:24">
      <c r="B118" s="5"/>
      <c r="C118" s="26"/>
      <c r="E118" s="5"/>
      <c r="F118" s="5"/>
      <c r="G118" s="5"/>
      <c r="I118" s="26"/>
      <c r="K118" s="26"/>
      <c r="M118" s="26"/>
      <c r="N118" s="26"/>
      <c r="O118" s="26"/>
      <c r="P118" s="26"/>
      <c r="T118" s="5"/>
      <c r="X118" s="5"/>
    </row>
    <row r="119" spans="2:24">
      <c r="B119" s="5"/>
      <c r="C119" s="26"/>
      <c r="E119" s="5"/>
      <c r="F119" s="5"/>
      <c r="G119" s="5"/>
      <c r="I119" s="26"/>
      <c r="K119" s="26"/>
      <c r="M119" s="26"/>
      <c r="N119" s="26"/>
      <c r="O119" s="26"/>
      <c r="P119" s="26"/>
      <c r="T119" s="5"/>
      <c r="X119" s="5"/>
    </row>
    <row r="120" spans="2:24">
      <c r="B120" s="5"/>
      <c r="C120" s="26"/>
      <c r="E120" s="5"/>
      <c r="F120" s="5"/>
      <c r="G120" s="5"/>
      <c r="I120" s="26"/>
      <c r="K120" s="26"/>
      <c r="M120" s="26"/>
      <c r="N120" s="26"/>
      <c r="O120" s="26"/>
      <c r="P120" s="26"/>
      <c r="T120" s="5"/>
      <c r="X120" s="5"/>
    </row>
    <row r="121" spans="2:24">
      <c r="B121" s="5"/>
      <c r="C121" s="26"/>
      <c r="E121" s="5"/>
      <c r="F121" s="5"/>
      <c r="G121" s="5"/>
      <c r="I121" s="26"/>
      <c r="K121" s="26"/>
      <c r="M121" s="26"/>
      <c r="N121" s="26"/>
      <c r="O121" s="26"/>
      <c r="P121" s="26"/>
      <c r="T121" s="5"/>
      <c r="X121" s="5"/>
    </row>
    <row r="122" spans="2:24">
      <c r="B122" s="5"/>
      <c r="C122" s="26"/>
      <c r="E122" s="5"/>
      <c r="F122" s="5"/>
      <c r="G122" s="5"/>
      <c r="I122" s="26"/>
      <c r="K122" s="26"/>
      <c r="M122" s="26"/>
      <c r="N122" s="26"/>
      <c r="O122" s="26"/>
      <c r="P122" s="26"/>
      <c r="T122" s="5"/>
      <c r="X122" s="5"/>
    </row>
    <row r="123" spans="2:24">
      <c r="B123" s="5"/>
      <c r="C123" s="26"/>
      <c r="E123" s="5"/>
      <c r="F123" s="5"/>
      <c r="G123" s="5"/>
      <c r="I123" s="26"/>
      <c r="K123" s="26"/>
      <c r="M123" s="26"/>
      <c r="N123" s="26"/>
      <c r="O123" s="26"/>
      <c r="P123" s="26"/>
      <c r="T123" s="5"/>
      <c r="X123" s="5"/>
    </row>
    <row r="124" spans="2:24">
      <c r="B124" s="5"/>
      <c r="C124" s="26"/>
      <c r="E124" s="5"/>
      <c r="F124" s="5"/>
      <c r="G124" s="5"/>
      <c r="I124" s="26"/>
      <c r="K124" s="26"/>
      <c r="M124" s="26"/>
      <c r="N124" s="26"/>
      <c r="O124" s="26"/>
      <c r="P124" s="26"/>
      <c r="T124" s="5"/>
      <c r="X124" s="5"/>
    </row>
    <row r="125" spans="2:24">
      <c r="B125" s="5"/>
      <c r="C125" s="26"/>
      <c r="E125" s="5"/>
      <c r="F125" s="5"/>
      <c r="G125" s="5"/>
      <c r="I125" s="26"/>
      <c r="K125" s="26"/>
      <c r="M125" s="26"/>
      <c r="N125" s="26"/>
      <c r="O125" s="26"/>
      <c r="P125" s="26"/>
      <c r="T125" s="5"/>
      <c r="X125" s="5"/>
    </row>
    <row r="126" spans="2:24">
      <c r="B126" s="5"/>
      <c r="C126" s="26"/>
      <c r="E126" s="5"/>
      <c r="F126" s="5"/>
      <c r="G126" s="5"/>
      <c r="I126" s="26"/>
      <c r="K126" s="26"/>
      <c r="M126" s="26"/>
      <c r="N126" s="26"/>
      <c r="O126" s="26"/>
      <c r="P126" s="26"/>
      <c r="T126" s="5"/>
      <c r="X126" s="5"/>
    </row>
    <row r="127" spans="2:24">
      <c r="B127" s="5"/>
      <c r="C127" s="26"/>
      <c r="E127" s="5"/>
      <c r="F127" s="5"/>
      <c r="G127" s="5"/>
      <c r="I127" s="26"/>
      <c r="K127" s="26"/>
      <c r="M127" s="26"/>
      <c r="N127" s="26"/>
      <c r="O127" s="26"/>
      <c r="P127" s="26"/>
      <c r="T127" s="5"/>
      <c r="X127" s="5"/>
    </row>
    <row r="128" spans="2:24">
      <c r="B128" s="5"/>
      <c r="C128" s="26"/>
      <c r="E128" s="5"/>
      <c r="F128" s="5"/>
      <c r="G128" s="5"/>
      <c r="I128" s="26"/>
      <c r="K128" s="26"/>
      <c r="M128" s="26"/>
      <c r="N128" s="26"/>
      <c r="O128" s="26"/>
      <c r="P128" s="26"/>
      <c r="T128" s="5"/>
      <c r="X128" s="5"/>
    </row>
    <row r="129" spans="2:24">
      <c r="B129" s="5"/>
      <c r="C129" s="26"/>
      <c r="E129" s="5"/>
      <c r="F129" s="5"/>
      <c r="G129" s="5"/>
      <c r="I129" s="26"/>
      <c r="K129" s="26"/>
      <c r="M129" s="26"/>
      <c r="N129" s="26"/>
      <c r="O129" s="26"/>
      <c r="P129" s="26"/>
      <c r="T129" s="5"/>
      <c r="X129" s="5"/>
    </row>
    <row r="130" spans="2:24">
      <c r="B130" s="5"/>
      <c r="C130" s="26"/>
      <c r="E130" s="5"/>
      <c r="F130" s="5"/>
      <c r="G130" s="5"/>
      <c r="I130" s="26"/>
      <c r="K130" s="26"/>
      <c r="M130" s="26"/>
      <c r="N130" s="26"/>
      <c r="O130" s="26"/>
      <c r="P130" s="26"/>
      <c r="T130" s="5"/>
      <c r="X130" s="5"/>
    </row>
    <row r="131" spans="2:24">
      <c r="B131" s="5"/>
      <c r="C131" s="26"/>
      <c r="E131" s="5"/>
      <c r="F131" s="5"/>
      <c r="G131" s="5"/>
      <c r="I131" s="26"/>
      <c r="K131" s="26"/>
      <c r="M131" s="26"/>
      <c r="N131" s="26"/>
      <c r="O131" s="26"/>
      <c r="P131" s="26"/>
      <c r="T131" s="5"/>
      <c r="X131" s="5"/>
    </row>
    <row r="132" spans="2:24">
      <c r="B132" s="5"/>
      <c r="C132" s="26"/>
      <c r="E132" s="5"/>
      <c r="F132" s="5"/>
      <c r="G132" s="5"/>
      <c r="I132" s="26"/>
      <c r="K132" s="26"/>
      <c r="M132" s="26"/>
      <c r="N132" s="26"/>
      <c r="O132" s="26"/>
      <c r="P132" s="26"/>
      <c r="T132" s="5"/>
      <c r="X132" s="5"/>
    </row>
    <row r="133" spans="2:24">
      <c r="B133" s="5"/>
      <c r="C133" s="26"/>
      <c r="E133" s="5"/>
      <c r="F133" s="5"/>
      <c r="G133" s="5"/>
      <c r="I133" s="26"/>
      <c r="K133" s="26"/>
      <c r="M133" s="26"/>
      <c r="N133" s="26"/>
      <c r="O133" s="26"/>
      <c r="P133" s="26"/>
      <c r="T133" s="5"/>
      <c r="X133" s="5"/>
    </row>
    <row r="134" spans="2:24">
      <c r="B134" s="5"/>
      <c r="C134" s="26"/>
      <c r="E134" s="5"/>
      <c r="F134" s="5"/>
      <c r="G134" s="5"/>
      <c r="I134" s="26"/>
      <c r="K134" s="26"/>
      <c r="M134" s="26"/>
      <c r="N134" s="26"/>
      <c r="O134" s="26"/>
      <c r="P134" s="26"/>
      <c r="T134" s="5"/>
      <c r="X134" s="5"/>
    </row>
    <row r="135" spans="2:24">
      <c r="B135" s="5"/>
      <c r="C135" s="26"/>
      <c r="E135" s="5"/>
      <c r="F135" s="5"/>
      <c r="G135" s="5"/>
      <c r="I135" s="26"/>
      <c r="K135" s="26"/>
      <c r="M135" s="26"/>
      <c r="N135" s="26"/>
      <c r="O135" s="26"/>
      <c r="P135" s="26"/>
      <c r="T135" s="5"/>
      <c r="X135" s="5"/>
    </row>
    <row r="136" spans="2:24">
      <c r="B136" s="5"/>
      <c r="C136" s="26"/>
      <c r="E136" s="5"/>
      <c r="F136" s="5"/>
      <c r="G136" s="5"/>
      <c r="I136" s="26"/>
      <c r="K136" s="26"/>
      <c r="M136" s="26"/>
      <c r="N136" s="26"/>
      <c r="O136" s="26"/>
      <c r="P136" s="26"/>
      <c r="T136" s="5"/>
      <c r="X136" s="5"/>
    </row>
    <row r="137" spans="2:24">
      <c r="B137" s="5"/>
      <c r="C137" s="26"/>
      <c r="E137" s="5"/>
      <c r="F137" s="5"/>
      <c r="G137" s="5"/>
      <c r="I137" s="26"/>
      <c r="K137" s="26"/>
      <c r="M137" s="26"/>
      <c r="N137" s="26"/>
      <c r="O137" s="26"/>
      <c r="P137" s="26"/>
      <c r="T137" s="5"/>
      <c r="X137" s="5"/>
    </row>
    <row r="138" spans="2:24">
      <c r="B138" s="5"/>
      <c r="C138" s="26"/>
      <c r="E138" s="5"/>
      <c r="F138" s="5"/>
      <c r="G138" s="5"/>
      <c r="I138" s="26"/>
      <c r="K138" s="26"/>
      <c r="M138" s="26"/>
      <c r="N138" s="26"/>
      <c r="O138" s="26"/>
      <c r="P138" s="26"/>
      <c r="T138" s="5"/>
      <c r="X138" s="5"/>
    </row>
    <row r="139" spans="2:24">
      <c r="B139" s="5"/>
      <c r="C139" s="26"/>
      <c r="E139" s="5"/>
      <c r="F139" s="5"/>
      <c r="G139" s="5"/>
      <c r="I139" s="26"/>
      <c r="K139" s="26"/>
      <c r="M139" s="26"/>
      <c r="N139" s="26"/>
      <c r="O139" s="26"/>
      <c r="P139" s="26"/>
      <c r="T139" s="5"/>
      <c r="X139" s="5"/>
    </row>
    <row r="140" spans="2:24">
      <c r="B140" s="5"/>
      <c r="C140" s="26"/>
      <c r="E140" s="5"/>
      <c r="F140" s="5"/>
      <c r="G140" s="5"/>
      <c r="I140" s="26"/>
      <c r="K140" s="26"/>
      <c r="M140" s="26"/>
      <c r="N140" s="26"/>
      <c r="O140" s="26"/>
      <c r="P140" s="26"/>
      <c r="T140" s="5"/>
      <c r="X140" s="5"/>
    </row>
    <row r="141" spans="2:24">
      <c r="B141" s="5"/>
      <c r="C141" s="26"/>
      <c r="E141" s="5"/>
      <c r="F141" s="5"/>
      <c r="G141" s="5"/>
      <c r="I141" s="26"/>
      <c r="K141" s="26"/>
      <c r="M141" s="26"/>
      <c r="N141" s="26"/>
      <c r="O141" s="26"/>
      <c r="P141" s="26"/>
      <c r="T141" s="5"/>
      <c r="X141" s="5"/>
    </row>
    <row r="142" spans="2:24">
      <c r="B142" s="5"/>
      <c r="C142" s="26"/>
      <c r="E142" s="5"/>
      <c r="F142" s="5"/>
      <c r="G142" s="5"/>
      <c r="I142" s="26"/>
      <c r="K142" s="26"/>
      <c r="M142" s="26"/>
      <c r="N142" s="26"/>
      <c r="O142" s="26"/>
      <c r="P142" s="26"/>
      <c r="T142" s="5"/>
      <c r="X142" s="5"/>
    </row>
    <row r="143" spans="2:24">
      <c r="B143" s="5"/>
      <c r="C143" s="26"/>
      <c r="E143" s="5"/>
      <c r="F143" s="5"/>
      <c r="G143" s="5"/>
      <c r="I143" s="26"/>
      <c r="K143" s="26"/>
      <c r="M143" s="26"/>
      <c r="N143" s="26"/>
      <c r="O143" s="26"/>
      <c r="P143" s="26"/>
      <c r="T143" s="5"/>
      <c r="X143" s="5"/>
    </row>
    <row r="144" spans="2:24">
      <c r="B144" s="5"/>
      <c r="C144" s="26"/>
      <c r="E144" s="5"/>
      <c r="F144" s="5"/>
      <c r="G144" s="5"/>
      <c r="I144" s="26"/>
      <c r="K144" s="26"/>
      <c r="M144" s="26"/>
      <c r="N144" s="26"/>
      <c r="O144" s="26"/>
      <c r="P144" s="26"/>
      <c r="T144" s="5"/>
      <c r="X144" s="5"/>
    </row>
    <row r="145" spans="2:24">
      <c r="B145" s="5"/>
      <c r="C145" s="26"/>
      <c r="E145" s="5"/>
      <c r="F145" s="5"/>
      <c r="G145" s="5"/>
      <c r="I145" s="26"/>
      <c r="K145" s="26"/>
      <c r="M145" s="26"/>
      <c r="N145" s="26"/>
      <c r="O145" s="26"/>
      <c r="P145" s="26"/>
      <c r="T145" s="5"/>
      <c r="X145" s="5"/>
    </row>
    <row r="146" spans="2:24">
      <c r="B146" s="5"/>
      <c r="C146" s="26"/>
      <c r="E146" s="5"/>
      <c r="F146" s="5"/>
      <c r="G146" s="5"/>
      <c r="I146" s="26"/>
      <c r="K146" s="26"/>
      <c r="M146" s="26"/>
      <c r="N146" s="26"/>
      <c r="O146" s="26"/>
      <c r="P146" s="26"/>
      <c r="T146" s="5"/>
      <c r="X146" s="5"/>
    </row>
    <row r="147" spans="2:24">
      <c r="B147" s="5"/>
      <c r="C147" s="26"/>
      <c r="E147" s="5"/>
      <c r="F147" s="5"/>
      <c r="G147" s="5"/>
      <c r="I147" s="26"/>
      <c r="K147" s="26"/>
      <c r="M147" s="26"/>
      <c r="N147" s="26"/>
      <c r="O147" s="26"/>
      <c r="P147" s="26"/>
      <c r="T147" s="5"/>
      <c r="X147" s="5"/>
    </row>
    <row r="148" spans="2:24">
      <c r="B148" s="5"/>
      <c r="C148" s="26"/>
      <c r="E148" s="5"/>
      <c r="F148" s="5"/>
      <c r="G148" s="5"/>
      <c r="I148" s="26"/>
      <c r="K148" s="26"/>
      <c r="M148" s="26"/>
      <c r="N148" s="26"/>
      <c r="O148" s="26"/>
      <c r="P148" s="26"/>
      <c r="T148" s="5"/>
      <c r="X148" s="5"/>
    </row>
    <row r="149" spans="2:24">
      <c r="B149" s="5"/>
      <c r="C149" s="26"/>
      <c r="E149" s="5"/>
      <c r="F149" s="5"/>
      <c r="G149" s="5"/>
      <c r="I149" s="26"/>
      <c r="K149" s="26"/>
      <c r="M149" s="26"/>
      <c r="N149" s="26"/>
      <c r="O149" s="26"/>
      <c r="P149" s="26"/>
      <c r="T149" s="5"/>
      <c r="X149" s="5"/>
    </row>
    <row r="150" spans="2:24">
      <c r="B150" s="5"/>
      <c r="C150" s="26"/>
      <c r="E150" s="5"/>
      <c r="F150" s="5"/>
      <c r="G150" s="5"/>
      <c r="I150" s="26"/>
      <c r="K150" s="26"/>
      <c r="M150" s="26"/>
      <c r="N150" s="26"/>
      <c r="O150" s="26"/>
      <c r="P150" s="26"/>
      <c r="T150" s="5"/>
      <c r="X150" s="5"/>
    </row>
    <row r="151" spans="2:24">
      <c r="B151" s="5"/>
      <c r="C151" s="26"/>
      <c r="E151" s="5"/>
      <c r="F151" s="5"/>
      <c r="G151" s="5"/>
      <c r="I151" s="26"/>
      <c r="K151" s="26"/>
      <c r="M151" s="26"/>
      <c r="N151" s="26"/>
      <c r="O151" s="26"/>
      <c r="P151" s="26"/>
      <c r="T151" s="5"/>
      <c r="X151" s="5"/>
    </row>
    <row r="152" spans="2:24">
      <c r="B152" s="5"/>
      <c r="C152" s="26"/>
      <c r="E152" s="5"/>
      <c r="F152" s="5"/>
      <c r="G152" s="5"/>
      <c r="I152" s="26"/>
      <c r="K152" s="26"/>
      <c r="M152" s="26"/>
      <c r="N152" s="26"/>
      <c r="O152" s="26"/>
      <c r="P152" s="26"/>
      <c r="T152" s="5"/>
      <c r="X152" s="5"/>
    </row>
    <row r="153" spans="2:24">
      <c r="B153" s="5"/>
      <c r="C153" s="26"/>
      <c r="E153" s="5"/>
      <c r="F153" s="5"/>
      <c r="G153" s="5"/>
      <c r="I153" s="26"/>
      <c r="K153" s="26"/>
      <c r="M153" s="26"/>
      <c r="N153" s="26"/>
      <c r="O153" s="26"/>
      <c r="P153" s="26"/>
      <c r="T153" s="5"/>
      <c r="X153" s="5"/>
    </row>
    <row r="154" spans="2:24">
      <c r="B154" s="5"/>
      <c r="C154" s="26"/>
      <c r="E154" s="5"/>
      <c r="F154" s="5"/>
      <c r="G154" s="5"/>
      <c r="I154" s="26"/>
      <c r="K154" s="26"/>
      <c r="M154" s="26"/>
      <c r="N154" s="26"/>
      <c r="O154" s="26"/>
      <c r="P154" s="26"/>
      <c r="T154" s="5"/>
      <c r="X154" s="5"/>
    </row>
    <row r="155" spans="2:24">
      <c r="B155" s="5"/>
      <c r="C155" s="26"/>
      <c r="E155" s="5"/>
      <c r="F155" s="5"/>
      <c r="G155" s="5"/>
      <c r="I155" s="26"/>
      <c r="K155" s="26"/>
      <c r="M155" s="26"/>
      <c r="N155" s="26"/>
      <c r="O155" s="26"/>
      <c r="P155" s="26"/>
      <c r="T155" s="5"/>
      <c r="X155" s="5"/>
    </row>
    <row r="156" spans="2:24">
      <c r="B156" s="5"/>
      <c r="C156" s="26"/>
      <c r="E156" s="5"/>
      <c r="F156" s="5"/>
      <c r="G156" s="5"/>
      <c r="I156" s="26"/>
      <c r="K156" s="26"/>
      <c r="M156" s="26"/>
      <c r="N156" s="26"/>
      <c r="O156" s="26"/>
      <c r="P156" s="26"/>
      <c r="T156" s="5"/>
      <c r="X156" s="5"/>
    </row>
    <row r="157" spans="2:24">
      <c r="B157" s="5"/>
      <c r="C157" s="26"/>
      <c r="E157" s="5"/>
      <c r="F157" s="5"/>
      <c r="G157" s="5"/>
      <c r="I157" s="26"/>
      <c r="K157" s="26"/>
      <c r="M157" s="26"/>
      <c r="N157" s="26"/>
      <c r="O157" s="26"/>
      <c r="P157" s="26"/>
      <c r="T157" s="5"/>
      <c r="X157" s="5"/>
    </row>
    <row r="158" spans="2:24">
      <c r="B158" s="5"/>
      <c r="C158" s="26"/>
      <c r="E158" s="5"/>
      <c r="F158" s="5"/>
      <c r="G158" s="5"/>
      <c r="I158" s="26"/>
      <c r="K158" s="26"/>
      <c r="M158" s="26"/>
      <c r="N158" s="26"/>
      <c r="O158" s="26"/>
      <c r="P158" s="26"/>
      <c r="T158" s="5"/>
      <c r="X158" s="5"/>
    </row>
    <row r="159" spans="2:24">
      <c r="B159" s="5"/>
      <c r="C159" s="26"/>
      <c r="E159" s="5"/>
      <c r="F159" s="5"/>
      <c r="G159" s="5"/>
      <c r="I159" s="26"/>
      <c r="K159" s="26"/>
      <c r="M159" s="26"/>
      <c r="N159" s="26"/>
      <c r="O159" s="26"/>
      <c r="P159" s="26"/>
      <c r="T159" s="5"/>
      <c r="X159" s="5"/>
    </row>
    <row r="160" spans="2:24">
      <c r="B160" s="5"/>
      <c r="C160" s="26"/>
      <c r="E160" s="5"/>
      <c r="F160" s="5"/>
      <c r="G160" s="5"/>
      <c r="I160" s="26"/>
      <c r="K160" s="26"/>
      <c r="M160" s="26"/>
      <c r="N160" s="26"/>
      <c r="O160" s="26"/>
      <c r="P160" s="26"/>
      <c r="T160" s="5"/>
      <c r="X160" s="5"/>
    </row>
    <row r="161" spans="2:24">
      <c r="B161" s="5"/>
      <c r="C161" s="26"/>
      <c r="E161" s="5"/>
      <c r="F161" s="5"/>
      <c r="G161" s="5"/>
      <c r="I161" s="26"/>
      <c r="K161" s="26"/>
      <c r="M161" s="26"/>
      <c r="N161" s="26"/>
      <c r="O161" s="26"/>
      <c r="P161" s="26"/>
      <c r="T161" s="5"/>
      <c r="X161" s="5"/>
    </row>
    <row r="162" spans="2:24">
      <c r="B162" s="5"/>
      <c r="C162" s="26"/>
      <c r="E162" s="5"/>
      <c r="F162" s="5"/>
      <c r="G162" s="5"/>
      <c r="I162" s="26"/>
      <c r="K162" s="26"/>
      <c r="M162" s="26"/>
      <c r="N162" s="26"/>
      <c r="O162" s="26"/>
      <c r="P162" s="26"/>
      <c r="T162" s="5"/>
      <c r="X162" s="5"/>
    </row>
    <row r="163" spans="2:24">
      <c r="B163" s="5"/>
      <c r="C163" s="26"/>
      <c r="E163" s="5"/>
      <c r="F163" s="5"/>
      <c r="G163" s="5"/>
      <c r="I163" s="26"/>
      <c r="K163" s="26"/>
      <c r="M163" s="26"/>
      <c r="N163" s="26"/>
      <c r="O163" s="26"/>
      <c r="P163" s="26"/>
      <c r="T163" s="5"/>
      <c r="X163" s="5"/>
    </row>
    <row r="164" spans="2:24">
      <c r="B164" s="5"/>
      <c r="C164" s="26"/>
      <c r="E164" s="5"/>
      <c r="F164" s="5"/>
      <c r="G164" s="5"/>
      <c r="I164" s="26"/>
      <c r="K164" s="26"/>
      <c r="M164" s="26"/>
      <c r="N164" s="26"/>
      <c r="O164" s="26"/>
      <c r="P164" s="26"/>
      <c r="T164" s="5"/>
      <c r="X164" s="5"/>
    </row>
    <row r="165" spans="2:24">
      <c r="B165" s="5"/>
      <c r="C165" s="26"/>
      <c r="E165" s="5"/>
      <c r="F165" s="5"/>
      <c r="G165" s="5"/>
      <c r="I165" s="26"/>
      <c r="K165" s="26"/>
      <c r="M165" s="26"/>
      <c r="N165" s="26"/>
      <c r="O165" s="26"/>
      <c r="P165" s="26"/>
      <c r="T165" s="5"/>
      <c r="X165" s="5"/>
    </row>
    <row r="166" spans="2:24">
      <c r="B166" s="5"/>
      <c r="C166" s="26"/>
      <c r="E166" s="5"/>
      <c r="F166" s="5"/>
      <c r="G166" s="5"/>
      <c r="I166" s="26"/>
      <c r="K166" s="26"/>
      <c r="M166" s="26"/>
      <c r="N166" s="26"/>
      <c r="O166" s="26"/>
      <c r="P166" s="26"/>
      <c r="T166" s="5"/>
      <c r="X166" s="5"/>
    </row>
    <row r="167" spans="2:24">
      <c r="B167" s="5"/>
      <c r="C167" s="26"/>
      <c r="E167" s="5"/>
      <c r="F167" s="5"/>
      <c r="G167" s="5"/>
      <c r="I167" s="26"/>
      <c r="K167" s="26"/>
      <c r="M167" s="26"/>
      <c r="N167" s="26"/>
      <c r="O167" s="26"/>
      <c r="P167" s="26"/>
      <c r="T167" s="5"/>
      <c r="X167" s="5"/>
    </row>
    <row r="168" spans="2:24">
      <c r="B168" s="5"/>
      <c r="C168" s="26"/>
      <c r="E168" s="5"/>
      <c r="F168" s="5"/>
      <c r="G168" s="5"/>
      <c r="I168" s="26"/>
      <c r="K168" s="26"/>
      <c r="M168" s="26"/>
      <c r="N168" s="26"/>
      <c r="O168" s="26"/>
      <c r="P168" s="26"/>
      <c r="T168" s="5"/>
      <c r="X168" s="5"/>
    </row>
    <row r="169" spans="2:24">
      <c r="B169" s="5"/>
      <c r="C169" s="26"/>
      <c r="E169" s="5"/>
      <c r="F169" s="5"/>
      <c r="G169" s="5"/>
      <c r="I169" s="26"/>
      <c r="K169" s="26"/>
      <c r="M169" s="26"/>
      <c r="N169" s="26"/>
      <c r="O169" s="26"/>
      <c r="P169" s="26"/>
      <c r="T169" s="5"/>
      <c r="X169" s="5"/>
    </row>
    <row r="170" spans="2:24">
      <c r="B170" s="5"/>
      <c r="C170" s="26"/>
      <c r="E170" s="5"/>
      <c r="F170" s="5"/>
      <c r="G170" s="5"/>
      <c r="I170" s="26"/>
      <c r="K170" s="26"/>
      <c r="M170" s="26"/>
      <c r="N170" s="26"/>
      <c r="O170" s="26"/>
      <c r="P170" s="26"/>
      <c r="T170" s="5"/>
      <c r="X170" s="5"/>
    </row>
    <row r="171" spans="2:24">
      <c r="B171" s="5"/>
      <c r="C171" s="26"/>
      <c r="E171" s="5"/>
      <c r="F171" s="5"/>
      <c r="G171" s="5"/>
      <c r="I171" s="26"/>
      <c r="K171" s="26"/>
      <c r="M171" s="26"/>
      <c r="N171" s="26"/>
      <c r="O171" s="26"/>
      <c r="P171" s="26"/>
      <c r="T171" s="5"/>
      <c r="X171" s="5"/>
    </row>
    <row r="172" spans="2:24">
      <c r="B172" s="5"/>
      <c r="C172" s="26"/>
      <c r="E172" s="5"/>
      <c r="F172" s="5"/>
      <c r="G172" s="5"/>
      <c r="I172" s="26"/>
      <c r="K172" s="26"/>
      <c r="M172" s="26"/>
      <c r="N172" s="26"/>
      <c r="O172" s="26"/>
      <c r="P172" s="26"/>
      <c r="T172" s="5"/>
      <c r="X172" s="5"/>
    </row>
    <row r="173" spans="2:24">
      <c r="B173" s="5"/>
      <c r="C173" s="26"/>
      <c r="E173" s="5"/>
      <c r="F173" s="5"/>
      <c r="G173" s="5"/>
      <c r="I173" s="26"/>
      <c r="K173" s="26"/>
      <c r="M173" s="26"/>
      <c r="N173" s="26"/>
      <c r="O173" s="26"/>
      <c r="P173" s="26"/>
      <c r="T173" s="5"/>
      <c r="X173" s="5"/>
    </row>
    <row r="174" spans="2:24">
      <c r="B174" s="5"/>
      <c r="C174" s="26"/>
      <c r="E174" s="5"/>
      <c r="F174" s="5"/>
      <c r="G174" s="5"/>
      <c r="I174" s="26"/>
      <c r="K174" s="26"/>
      <c r="M174" s="26"/>
      <c r="N174" s="26"/>
      <c r="O174" s="26"/>
      <c r="P174" s="26"/>
      <c r="T174" s="5"/>
      <c r="X174" s="5"/>
    </row>
    <row r="175" spans="2:24">
      <c r="B175" s="5"/>
      <c r="C175" s="26"/>
      <c r="E175" s="5"/>
      <c r="F175" s="5"/>
      <c r="G175" s="5"/>
      <c r="I175" s="26"/>
      <c r="K175" s="26"/>
      <c r="M175" s="26"/>
      <c r="N175" s="26"/>
      <c r="O175" s="26"/>
      <c r="P175" s="26"/>
      <c r="T175" s="5"/>
      <c r="X175" s="5"/>
    </row>
    <row r="176" spans="2:24">
      <c r="B176" s="5"/>
      <c r="C176" s="26"/>
      <c r="E176" s="5"/>
      <c r="F176" s="5"/>
      <c r="G176" s="5"/>
      <c r="I176" s="26"/>
      <c r="K176" s="26"/>
      <c r="M176" s="26"/>
      <c r="N176" s="26"/>
      <c r="O176" s="26"/>
      <c r="P176" s="26"/>
      <c r="T176" s="5"/>
      <c r="X176" s="5"/>
    </row>
    <row r="177" spans="2:24">
      <c r="B177" s="5"/>
      <c r="C177" s="26"/>
      <c r="E177" s="5"/>
      <c r="F177" s="5"/>
      <c r="G177" s="5"/>
      <c r="I177" s="26"/>
      <c r="K177" s="26"/>
      <c r="M177" s="26"/>
      <c r="N177" s="26"/>
      <c r="O177" s="26"/>
      <c r="P177" s="26"/>
      <c r="T177" s="5"/>
      <c r="X177" s="5"/>
    </row>
    <row r="178" spans="2:24">
      <c r="B178" s="5"/>
      <c r="C178" s="26"/>
      <c r="E178" s="5"/>
      <c r="F178" s="5"/>
      <c r="G178" s="5"/>
      <c r="I178" s="26"/>
      <c r="K178" s="26"/>
      <c r="M178" s="26"/>
      <c r="N178" s="26"/>
      <c r="O178" s="26"/>
      <c r="P178" s="26"/>
      <c r="T178" s="5"/>
      <c r="X178" s="5"/>
    </row>
    <row r="179" spans="2:24">
      <c r="B179" s="5"/>
      <c r="C179" s="26"/>
      <c r="E179" s="5"/>
      <c r="F179" s="5"/>
      <c r="G179" s="5"/>
      <c r="I179" s="26"/>
      <c r="K179" s="26"/>
      <c r="M179" s="26"/>
      <c r="N179" s="26"/>
      <c r="O179" s="26"/>
      <c r="P179" s="26"/>
      <c r="T179" s="5"/>
      <c r="X179" s="5"/>
    </row>
    <row r="180" spans="2:24">
      <c r="B180" s="5"/>
      <c r="C180" s="26"/>
      <c r="E180" s="5"/>
      <c r="F180" s="5"/>
      <c r="G180" s="5"/>
      <c r="I180" s="26"/>
      <c r="K180" s="26"/>
      <c r="M180" s="26"/>
      <c r="N180" s="26"/>
      <c r="O180" s="26"/>
      <c r="P180" s="26"/>
      <c r="T180" s="5"/>
      <c r="X180" s="5"/>
    </row>
    <row r="181" spans="2:24">
      <c r="B181" s="5"/>
      <c r="C181" s="26"/>
      <c r="E181" s="5"/>
      <c r="F181" s="5"/>
      <c r="G181" s="5"/>
      <c r="I181" s="26"/>
      <c r="K181" s="26"/>
      <c r="M181" s="26"/>
      <c r="N181" s="26"/>
      <c r="O181" s="26"/>
      <c r="P181" s="26"/>
      <c r="T181" s="5"/>
      <c r="X181" s="5"/>
    </row>
    <row r="182" spans="2:24">
      <c r="B182" s="5"/>
      <c r="C182" s="26"/>
      <c r="E182" s="5"/>
      <c r="F182" s="5"/>
      <c r="G182" s="5"/>
      <c r="I182" s="26"/>
      <c r="K182" s="26"/>
      <c r="M182" s="26"/>
      <c r="N182" s="26"/>
      <c r="O182" s="26"/>
      <c r="P182" s="26"/>
      <c r="T182" s="5"/>
      <c r="X182" s="5"/>
    </row>
    <row r="183" spans="2:24">
      <c r="B183" s="5"/>
      <c r="C183" s="26"/>
      <c r="E183" s="5"/>
      <c r="F183" s="5"/>
      <c r="G183" s="5"/>
      <c r="I183" s="26"/>
      <c r="K183" s="26"/>
      <c r="M183" s="26"/>
      <c r="N183" s="26"/>
      <c r="O183" s="26"/>
      <c r="P183" s="26"/>
      <c r="T183" s="5"/>
      <c r="X183" s="5"/>
    </row>
    <row r="184" spans="2:24">
      <c r="B184" s="5"/>
      <c r="C184" s="26"/>
      <c r="E184" s="5"/>
      <c r="F184" s="5"/>
      <c r="G184" s="5"/>
      <c r="I184" s="26"/>
      <c r="K184" s="26"/>
      <c r="M184" s="26"/>
      <c r="N184" s="26"/>
      <c r="O184" s="26"/>
      <c r="P184" s="26"/>
      <c r="T184" s="5"/>
      <c r="X184" s="5"/>
    </row>
    <row r="185" spans="2:24">
      <c r="B185" s="5"/>
      <c r="C185" s="26"/>
      <c r="E185" s="5"/>
      <c r="F185" s="5"/>
      <c r="G185" s="5"/>
      <c r="I185" s="26"/>
      <c r="K185" s="26"/>
      <c r="M185" s="26"/>
      <c r="N185" s="26"/>
      <c r="O185" s="26"/>
      <c r="P185" s="26"/>
      <c r="T185" s="5"/>
      <c r="X185" s="5"/>
    </row>
    <row r="186" spans="2:24">
      <c r="B186" s="5"/>
      <c r="C186" s="26"/>
      <c r="E186" s="5"/>
      <c r="F186" s="5"/>
      <c r="G186" s="5"/>
      <c r="I186" s="26"/>
      <c r="K186" s="26"/>
      <c r="M186" s="26"/>
      <c r="N186" s="26"/>
      <c r="O186" s="26"/>
      <c r="P186" s="26"/>
      <c r="T186" s="5"/>
      <c r="X186" s="5"/>
    </row>
    <row r="187" spans="2:24">
      <c r="B187" s="5"/>
      <c r="C187" s="26"/>
      <c r="E187" s="5"/>
      <c r="F187" s="5"/>
      <c r="G187" s="5"/>
      <c r="I187" s="26"/>
      <c r="K187" s="26"/>
      <c r="M187" s="26"/>
      <c r="N187" s="26"/>
      <c r="O187" s="26"/>
      <c r="P187" s="26"/>
      <c r="T187" s="5"/>
      <c r="X187" s="5"/>
    </row>
    <row r="188" spans="2:24">
      <c r="B188" s="5"/>
      <c r="C188" s="26"/>
      <c r="E188" s="5"/>
      <c r="F188" s="5"/>
      <c r="G188" s="5"/>
      <c r="I188" s="26"/>
      <c r="K188" s="26"/>
      <c r="M188" s="26"/>
      <c r="N188" s="26"/>
      <c r="O188" s="26"/>
      <c r="P188" s="26"/>
      <c r="T188" s="5"/>
      <c r="X188" s="5"/>
    </row>
    <row r="189" spans="2:24">
      <c r="B189" s="5"/>
      <c r="C189" s="26"/>
      <c r="E189" s="5"/>
      <c r="F189" s="5"/>
      <c r="G189" s="5"/>
      <c r="I189" s="26"/>
      <c r="K189" s="26"/>
      <c r="M189" s="26"/>
      <c r="N189" s="26"/>
      <c r="O189" s="26"/>
      <c r="P189" s="26"/>
      <c r="T189" s="5"/>
      <c r="X189" s="5"/>
    </row>
    <row r="190" spans="2:24">
      <c r="B190" s="5"/>
      <c r="C190" s="26"/>
      <c r="E190" s="5"/>
      <c r="F190" s="5"/>
      <c r="G190" s="5"/>
      <c r="I190" s="26"/>
      <c r="K190" s="26"/>
      <c r="M190" s="26"/>
      <c r="N190" s="26"/>
      <c r="O190" s="26"/>
      <c r="P190" s="26"/>
      <c r="T190" s="5"/>
      <c r="X190" s="5"/>
    </row>
    <row r="191" spans="2:24">
      <c r="B191" s="5"/>
      <c r="C191" s="26"/>
      <c r="E191" s="5"/>
      <c r="F191" s="5"/>
      <c r="G191" s="5"/>
      <c r="I191" s="26"/>
      <c r="K191" s="26"/>
      <c r="M191" s="26"/>
      <c r="N191" s="26"/>
      <c r="O191" s="26"/>
      <c r="P191" s="26"/>
      <c r="T191" s="5"/>
      <c r="X191" s="5"/>
    </row>
    <row r="192" spans="2:24">
      <c r="B192" s="5"/>
      <c r="C192" s="26"/>
      <c r="E192" s="5"/>
      <c r="F192" s="5"/>
      <c r="G192" s="5"/>
      <c r="I192" s="26"/>
      <c r="K192" s="26"/>
      <c r="M192" s="26"/>
      <c r="N192" s="26"/>
      <c r="O192" s="26"/>
      <c r="P192" s="26"/>
      <c r="T192" s="5"/>
      <c r="X192" s="5"/>
    </row>
    <row r="193" spans="2:24">
      <c r="B193" s="5"/>
      <c r="C193" s="26"/>
      <c r="E193" s="5"/>
      <c r="F193" s="5"/>
      <c r="G193" s="5"/>
      <c r="I193" s="26"/>
      <c r="K193" s="26"/>
      <c r="M193" s="26"/>
      <c r="N193" s="26"/>
      <c r="O193" s="26"/>
      <c r="P193" s="26"/>
      <c r="T193" s="5"/>
      <c r="X193" s="5"/>
    </row>
    <row r="194" spans="2:24">
      <c r="B194" s="5"/>
      <c r="C194" s="26"/>
      <c r="E194" s="5"/>
      <c r="F194" s="5"/>
      <c r="G194" s="5"/>
      <c r="I194" s="26"/>
      <c r="K194" s="26"/>
      <c r="M194" s="26"/>
      <c r="N194" s="26"/>
      <c r="O194" s="26"/>
      <c r="P194" s="26"/>
      <c r="T194" s="5"/>
      <c r="X194" s="5"/>
    </row>
    <row r="195" spans="2:24">
      <c r="B195" s="5"/>
      <c r="C195" s="26"/>
      <c r="E195" s="5"/>
      <c r="F195" s="5"/>
      <c r="G195" s="5"/>
      <c r="I195" s="26"/>
      <c r="K195" s="26"/>
      <c r="M195" s="26"/>
      <c r="N195" s="26"/>
      <c r="O195" s="26"/>
      <c r="P195" s="26"/>
      <c r="T195" s="5"/>
      <c r="X195" s="5"/>
    </row>
    <row r="196" spans="2:24">
      <c r="B196" s="5"/>
      <c r="C196" s="26"/>
      <c r="E196" s="5"/>
      <c r="F196" s="5"/>
      <c r="G196" s="5"/>
      <c r="I196" s="26"/>
      <c r="K196" s="26"/>
      <c r="M196" s="26"/>
      <c r="N196" s="26"/>
      <c r="O196" s="26"/>
      <c r="P196" s="26"/>
      <c r="T196" s="5"/>
      <c r="X196" s="5"/>
    </row>
    <row r="197" spans="2:24">
      <c r="B197" s="5"/>
      <c r="C197" s="26"/>
      <c r="E197" s="5"/>
      <c r="F197" s="5"/>
      <c r="G197" s="5"/>
      <c r="I197" s="26"/>
      <c r="K197" s="26"/>
      <c r="M197" s="26"/>
      <c r="N197" s="26"/>
      <c r="O197" s="26"/>
      <c r="P197" s="26"/>
      <c r="T197" s="5"/>
      <c r="X197" s="5"/>
    </row>
    <row r="198" spans="2:24">
      <c r="B198" s="5"/>
      <c r="C198" s="26"/>
      <c r="E198" s="5"/>
      <c r="F198" s="5"/>
      <c r="G198" s="5"/>
      <c r="I198" s="26"/>
      <c r="K198" s="26"/>
      <c r="M198" s="26"/>
      <c r="N198" s="26"/>
      <c r="O198" s="26"/>
      <c r="P198" s="26"/>
      <c r="T198" s="5"/>
      <c r="X198" s="5"/>
    </row>
    <row r="199" spans="2:24">
      <c r="B199" s="5"/>
      <c r="C199" s="26"/>
      <c r="E199" s="5"/>
      <c r="F199" s="5"/>
      <c r="G199" s="5"/>
      <c r="I199" s="26"/>
      <c r="K199" s="26"/>
      <c r="M199" s="26"/>
      <c r="N199" s="26"/>
      <c r="O199" s="26"/>
      <c r="P199" s="26"/>
      <c r="T199" s="5"/>
      <c r="X199" s="5"/>
    </row>
    <row r="200" spans="2:24">
      <c r="B200" s="5"/>
      <c r="C200" s="26"/>
      <c r="E200" s="5"/>
      <c r="F200" s="5"/>
      <c r="G200" s="5"/>
      <c r="I200" s="26"/>
      <c r="K200" s="26"/>
      <c r="M200" s="26"/>
      <c r="N200" s="26"/>
      <c r="O200" s="26"/>
      <c r="P200" s="26"/>
      <c r="T200" s="5"/>
      <c r="X200" s="5"/>
    </row>
    <row r="201" spans="2:24">
      <c r="B201" s="5"/>
      <c r="C201" s="26"/>
      <c r="E201" s="5"/>
      <c r="F201" s="5"/>
      <c r="G201" s="5"/>
      <c r="I201" s="26"/>
      <c r="K201" s="26"/>
      <c r="M201" s="26"/>
      <c r="N201" s="26"/>
      <c r="O201" s="26"/>
      <c r="P201" s="26"/>
      <c r="T201" s="5"/>
      <c r="X201" s="5"/>
    </row>
    <row r="202" spans="2:24">
      <c r="B202" s="5"/>
      <c r="C202" s="26"/>
      <c r="E202" s="5"/>
      <c r="F202" s="5"/>
      <c r="G202" s="5"/>
      <c r="I202" s="26"/>
      <c r="K202" s="26"/>
      <c r="M202" s="26"/>
      <c r="N202" s="26"/>
      <c r="O202" s="26"/>
      <c r="P202" s="26"/>
      <c r="T202" s="5"/>
      <c r="X202" s="5"/>
    </row>
    <row r="203" spans="2:24">
      <c r="B203" s="5"/>
      <c r="C203" s="26"/>
      <c r="E203" s="5"/>
      <c r="F203" s="5"/>
      <c r="G203" s="5"/>
      <c r="I203" s="26"/>
      <c r="K203" s="26"/>
      <c r="M203" s="26"/>
      <c r="N203" s="26"/>
      <c r="O203" s="26"/>
      <c r="P203" s="26"/>
      <c r="T203" s="5"/>
      <c r="X203" s="5"/>
    </row>
    <row r="204" spans="2:24">
      <c r="B204" s="5"/>
      <c r="C204" s="26"/>
      <c r="E204" s="5"/>
      <c r="F204" s="5"/>
      <c r="G204" s="5"/>
      <c r="I204" s="26"/>
      <c r="K204" s="26"/>
      <c r="M204" s="26"/>
      <c r="N204" s="26"/>
      <c r="O204" s="26"/>
      <c r="P204" s="26"/>
      <c r="T204" s="5"/>
      <c r="X204" s="5"/>
    </row>
    <row r="205" spans="2:24">
      <c r="B205" s="5"/>
      <c r="C205" s="26"/>
      <c r="E205" s="5"/>
      <c r="F205" s="5"/>
      <c r="G205" s="5"/>
      <c r="I205" s="26"/>
      <c r="K205" s="26"/>
      <c r="M205" s="26"/>
      <c r="N205" s="26"/>
      <c r="O205" s="26"/>
      <c r="P205" s="26"/>
      <c r="T205" s="5"/>
      <c r="X205" s="5"/>
    </row>
    <row r="206" spans="2:24">
      <c r="B206" s="5"/>
      <c r="C206" s="26"/>
      <c r="E206" s="5"/>
      <c r="F206" s="5"/>
      <c r="G206" s="5"/>
      <c r="I206" s="26"/>
      <c r="K206" s="26"/>
      <c r="M206" s="26"/>
      <c r="N206" s="26"/>
      <c r="O206" s="26"/>
      <c r="P206" s="26"/>
      <c r="T206" s="5"/>
      <c r="X206" s="5"/>
    </row>
    <row r="207" spans="2:24">
      <c r="B207" s="5"/>
      <c r="C207" s="26"/>
      <c r="E207" s="5"/>
      <c r="F207" s="5"/>
      <c r="G207" s="5"/>
      <c r="I207" s="26"/>
      <c r="K207" s="26"/>
      <c r="M207" s="26"/>
      <c r="N207" s="26"/>
      <c r="O207" s="26"/>
      <c r="P207" s="26"/>
      <c r="T207" s="5"/>
      <c r="X207" s="5"/>
    </row>
    <row r="208" spans="2:24">
      <c r="B208" s="5"/>
      <c r="C208" s="26"/>
      <c r="E208" s="5"/>
      <c r="F208" s="5"/>
      <c r="G208" s="5"/>
      <c r="I208" s="26"/>
      <c r="K208" s="26"/>
      <c r="M208" s="26"/>
      <c r="N208" s="26"/>
      <c r="O208" s="26"/>
      <c r="P208" s="26"/>
      <c r="T208" s="5"/>
      <c r="X208" s="5"/>
    </row>
    <row r="209" spans="2:24">
      <c r="B209" s="5"/>
      <c r="C209" s="26"/>
      <c r="E209" s="5"/>
      <c r="F209" s="5"/>
      <c r="G209" s="5"/>
      <c r="I209" s="26"/>
      <c r="K209" s="26"/>
      <c r="M209" s="26"/>
      <c r="N209" s="26"/>
      <c r="O209" s="26"/>
      <c r="P209" s="26"/>
      <c r="T209" s="5"/>
      <c r="X209" s="5"/>
    </row>
    <row r="210" spans="2:24">
      <c r="B210" s="5"/>
      <c r="C210" s="26"/>
      <c r="E210" s="5"/>
      <c r="F210" s="5"/>
      <c r="G210" s="5"/>
      <c r="I210" s="26"/>
      <c r="K210" s="26"/>
      <c r="M210" s="26"/>
      <c r="N210" s="26"/>
      <c r="O210" s="26"/>
      <c r="P210" s="26"/>
      <c r="T210" s="5"/>
      <c r="X210" s="5"/>
    </row>
    <row r="211" spans="2:24">
      <c r="B211" s="5"/>
      <c r="C211" s="26"/>
      <c r="E211" s="5"/>
      <c r="F211" s="5"/>
      <c r="G211" s="5"/>
      <c r="I211" s="26"/>
      <c r="K211" s="26"/>
      <c r="M211" s="26"/>
      <c r="N211" s="26"/>
      <c r="O211" s="26"/>
      <c r="P211" s="26"/>
      <c r="T211" s="5"/>
      <c r="X211" s="5"/>
    </row>
    <row r="212" spans="2:24">
      <c r="B212" s="5"/>
      <c r="C212" s="26"/>
      <c r="E212" s="5"/>
      <c r="F212" s="5"/>
      <c r="G212" s="5"/>
      <c r="I212" s="26"/>
      <c r="K212" s="26"/>
      <c r="M212" s="26"/>
      <c r="N212" s="26"/>
      <c r="O212" s="26"/>
      <c r="P212" s="26"/>
      <c r="T212" s="5"/>
      <c r="X212" s="5"/>
    </row>
    <row r="213" spans="2:24">
      <c r="B213" s="5"/>
      <c r="C213" s="26"/>
      <c r="E213" s="5"/>
      <c r="F213" s="5"/>
      <c r="G213" s="5"/>
      <c r="I213" s="26"/>
      <c r="K213" s="26"/>
      <c r="M213" s="26"/>
      <c r="N213" s="26"/>
      <c r="O213" s="26"/>
      <c r="P213" s="26"/>
      <c r="T213" s="5"/>
      <c r="X213" s="5"/>
    </row>
    <row r="214" spans="2:24">
      <c r="B214" s="5"/>
      <c r="C214" s="26"/>
      <c r="E214" s="5"/>
      <c r="F214" s="5"/>
      <c r="G214" s="5"/>
      <c r="I214" s="26"/>
      <c r="K214" s="26"/>
      <c r="M214" s="26"/>
      <c r="N214" s="26"/>
      <c r="O214" s="26"/>
      <c r="P214" s="26"/>
      <c r="T214" s="5"/>
      <c r="X214" s="5"/>
    </row>
    <row r="215" spans="2:24">
      <c r="B215" s="5"/>
      <c r="C215" s="26"/>
      <c r="E215" s="5"/>
      <c r="F215" s="5"/>
      <c r="G215" s="5"/>
      <c r="I215" s="26"/>
      <c r="K215" s="26"/>
      <c r="M215" s="26"/>
      <c r="N215" s="26"/>
      <c r="O215" s="26"/>
      <c r="P215" s="26"/>
      <c r="T215" s="5"/>
      <c r="X215" s="5"/>
    </row>
    <row r="216" spans="2:24">
      <c r="B216" s="5"/>
      <c r="C216" s="26"/>
      <c r="E216" s="5"/>
      <c r="F216" s="5"/>
      <c r="G216" s="5"/>
      <c r="I216" s="26"/>
      <c r="K216" s="26"/>
      <c r="M216" s="26"/>
      <c r="N216" s="26"/>
      <c r="O216" s="26"/>
      <c r="P216" s="26"/>
      <c r="T216" s="5"/>
      <c r="X216" s="5"/>
    </row>
    <row r="217" spans="2:24">
      <c r="B217" s="5"/>
      <c r="C217" s="26"/>
      <c r="E217" s="5"/>
      <c r="F217" s="5"/>
      <c r="G217" s="5"/>
      <c r="I217" s="26"/>
      <c r="K217" s="26"/>
      <c r="M217" s="26"/>
      <c r="N217" s="26"/>
      <c r="O217" s="26"/>
      <c r="P217" s="26"/>
      <c r="T217" s="5"/>
      <c r="X217" s="5"/>
    </row>
    <row r="218" spans="2:24">
      <c r="B218" s="5"/>
      <c r="C218" s="26"/>
      <c r="E218" s="5"/>
      <c r="F218" s="5"/>
      <c r="G218" s="5"/>
      <c r="I218" s="26"/>
      <c r="K218" s="26"/>
      <c r="M218" s="26"/>
      <c r="N218" s="26"/>
      <c r="O218" s="26"/>
      <c r="P218" s="26"/>
      <c r="T218" s="5"/>
      <c r="X218" s="5"/>
    </row>
    <row r="219" spans="2:24">
      <c r="B219" s="5"/>
      <c r="C219" s="26"/>
      <c r="E219" s="5"/>
      <c r="F219" s="5"/>
      <c r="G219" s="5"/>
      <c r="I219" s="26"/>
      <c r="K219" s="26"/>
      <c r="M219" s="26"/>
      <c r="N219" s="26"/>
      <c r="O219" s="26"/>
      <c r="P219" s="26"/>
      <c r="T219" s="5"/>
      <c r="X219" s="5"/>
    </row>
    <row r="220" spans="2:24">
      <c r="B220" s="5"/>
      <c r="C220" s="26"/>
      <c r="E220" s="5"/>
      <c r="F220" s="5"/>
      <c r="G220" s="5"/>
      <c r="I220" s="26"/>
      <c r="K220" s="26"/>
      <c r="M220" s="26"/>
      <c r="N220" s="26"/>
      <c r="O220" s="26"/>
      <c r="P220" s="26"/>
      <c r="T220" s="5"/>
      <c r="X220" s="5"/>
    </row>
    <row r="221" spans="2:24">
      <c r="B221" s="5"/>
      <c r="C221" s="26"/>
      <c r="E221" s="5"/>
      <c r="F221" s="5"/>
      <c r="G221" s="5"/>
      <c r="I221" s="26"/>
      <c r="K221" s="26"/>
      <c r="M221" s="26"/>
      <c r="N221" s="26"/>
      <c r="O221" s="26"/>
      <c r="P221" s="26"/>
      <c r="T221" s="5"/>
      <c r="X221" s="5"/>
    </row>
    <row r="222" spans="2:24">
      <c r="B222" s="5"/>
      <c r="C222" s="26"/>
      <c r="E222" s="5"/>
      <c r="F222" s="5"/>
      <c r="G222" s="5"/>
      <c r="I222" s="26"/>
      <c r="K222" s="26"/>
      <c r="M222" s="26"/>
      <c r="N222" s="26"/>
      <c r="O222" s="26"/>
      <c r="P222" s="26"/>
      <c r="T222" s="5"/>
      <c r="X222" s="5"/>
    </row>
    <row r="223" spans="2:24">
      <c r="B223" s="5"/>
      <c r="C223" s="26"/>
      <c r="E223" s="5"/>
      <c r="F223" s="5"/>
      <c r="G223" s="5"/>
      <c r="I223" s="26"/>
      <c r="K223" s="26"/>
      <c r="M223" s="26"/>
      <c r="N223" s="26"/>
      <c r="O223" s="26"/>
      <c r="P223" s="26"/>
      <c r="T223" s="5"/>
      <c r="X223" s="5"/>
    </row>
    <row r="224" spans="2:24">
      <c r="B224" s="5"/>
      <c r="C224" s="26"/>
      <c r="E224" s="5"/>
      <c r="F224" s="5"/>
      <c r="G224" s="5"/>
      <c r="I224" s="26"/>
      <c r="K224" s="26"/>
      <c r="M224" s="26"/>
      <c r="N224" s="26"/>
      <c r="O224" s="26"/>
      <c r="P224" s="26"/>
      <c r="T224" s="5"/>
      <c r="X224" s="5"/>
    </row>
    <row r="225" spans="2:24">
      <c r="B225" s="5"/>
      <c r="C225" s="26"/>
      <c r="E225" s="5"/>
      <c r="F225" s="5"/>
      <c r="G225" s="5"/>
      <c r="I225" s="26"/>
      <c r="K225" s="26"/>
      <c r="M225" s="26"/>
      <c r="N225" s="26"/>
      <c r="O225" s="26"/>
      <c r="P225" s="26"/>
      <c r="T225" s="5"/>
      <c r="X225" s="5"/>
    </row>
    <row r="226" spans="2:24">
      <c r="B226" s="5"/>
      <c r="C226" s="26"/>
      <c r="E226" s="5"/>
      <c r="F226" s="5"/>
      <c r="G226" s="5"/>
      <c r="I226" s="26"/>
      <c r="K226" s="26"/>
      <c r="M226" s="26"/>
      <c r="N226" s="26"/>
      <c r="O226" s="26"/>
      <c r="P226" s="26"/>
      <c r="T226" s="5"/>
      <c r="X226" s="5"/>
    </row>
    <row r="227" spans="2:24">
      <c r="B227" s="5"/>
      <c r="C227" s="26"/>
      <c r="E227" s="5"/>
      <c r="F227" s="5"/>
      <c r="G227" s="5"/>
      <c r="I227" s="26"/>
      <c r="K227" s="26"/>
      <c r="M227" s="26"/>
      <c r="N227" s="26"/>
      <c r="O227" s="26"/>
      <c r="P227" s="26"/>
      <c r="T227" s="5"/>
      <c r="X227" s="5"/>
    </row>
    <row r="228" spans="2:24">
      <c r="B228" s="5"/>
      <c r="C228" s="26"/>
      <c r="E228" s="5"/>
      <c r="F228" s="5"/>
      <c r="G228" s="5"/>
      <c r="I228" s="26"/>
      <c r="K228" s="26"/>
      <c r="M228" s="26"/>
      <c r="N228" s="26"/>
      <c r="O228" s="26"/>
      <c r="P228" s="26"/>
      <c r="T228" s="5"/>
      <c r="X228" s="5"/>
    </row>
    <row r="229" spans="2:24">
      <c r="B229" s="5"/>
      <c r="C229" s="26"/>
      <c r="E229" s="5"/>
      <c r="F229" s="5"/>
      <c r="G229" s="5"/>
      <c r="I229" s="26"/>
      <c r="K229" s="26"/>
      <c r="M229" s="26"/>
      <c r="N229" s="26"/>
      <c r="O229" s="26"/>
      <c r="P229" s="26"/>
      <c r="T229" s="5"/>
      <c r="X229" s="5"/>
    </row>
    <row r="230" spans="2:24">
      <c r="B230" s="5"/>
      <c r="C230" s="26"/>
      <c r="E230" s="5"/>
      <c r="F230" s="5"/>
      <c r="G230" s="5"/>
      <c r="I230" s="26"/>
      <c r="K230" s="26"/>
      <c r="M230" s="26"/>
      <c r="N230" s="26"/>
      <c r="O230" s="26"/>
      <c r="P230" s="26"/>
      <c r="T230" s="5"/>
      <c r="X230" s="5"/>
    </row>
    <row r="231" spans="2:24">
      <c r="B231" s="5"/>
      <c r="C231" s="26"/>
      <c r="E231" s="5"/>
      <c r="F231" s="5"/>
      <c r="G231" s="5"/>
      <c r="I231" s="26"/>
      <c r="K231" s="26"/>
      <c r="M231" s="26"/>
      <c r="N231" s="26"/>
      <c r="O231" s="26"/>
      <c r="P231" s="26"/>
      <c r="T231" s="5"/>
      <c r="X231" s="5"/>
    </row>
    <row r="232" spans="2:24">
      <c r="B232" s="5"/>
      <c r="C232" s="26"/>
      <c r="E232" s="5"/>
      <c r="F232" s="5"/>
      <c r="G232" s="5"/>
      <c r="I232" s="26"/>
      <c r="K232" s="26"/>
      <c r="M232" s="26"/>
      <c r="N232" s="26"/>
      <c r="O232" s="26"/>
      <c r="P232" s="26"/>
      <c r="T232" s="5"/>
      <c r="X232" s="5"/>
    </row>
    <row r="233" spans="2:24">
      <c r="B233" s="5"/>
      <c r="C233" s="26"/>
      <c r="E233" s="5"/>
      <c r="F233" s="5"/>
      <c r="G233" s="5"/>
      <c r="I233" s="26"/>
      <c r="K233" s="26"/>
      <c r="M233" s="26"/>
      <c r="N233" s="26"/>
      <c r="O233" s="26"/>
      <c r="P233" s="26"/>
      <c r="T233" s="5"/>
      <c r="X233" s="5"/>
    </row>
    <row r="234" spans="2:24">
      <c r="B234" s="5"/>
      <c r="C234" s="26"/>
      <c r="E234" s="5"/>
      <c r="F234" s="5"/>
      <c r="G234" s="5"/>
      <c r="I234" s="26"/>
      <c r="K234" s="26"/>
      <c r="M234" s="26"/>
      <c r="N234" s="26"/>
      <c r="O234" s="26"/>
      <c r="P234" s="26"/>
      <c r="T234" s="5"/>
      <c r="X234" s="5"/>
    </row>
    <row r="235" spans="2:24">
      <c r="B235" s="5"/>
      <c r="C235" s="26"/>
      <c r="E235" s="5"/>
      <c r="F235" s="5"/>
      <c r="G235" s="5"/>
      <c r="I235" s="26"/>
      <c r="K235" s="26"/>
      <c r="M235" s="26"/>
      <c r="N235" s="26"/>
      <c r="O235" s="26"/>
      <c r="P235" s="26"/>
      <c r="T235" s="5"/>
      <c r="X235" s="5"/>
    </row>
    <row r="236" spans="2:24">
      <c r="B236" s="5"/>
      <c r="C236" s="26"/>
      <c r="E236" s="5"/>
      <c r="F236" s="5"/>
      <c r="G236" s="5"/>
      <c r="I236" s="26"/>
      <c r="K236" s="26"/>
      <c r="M236" s="26"/>
      <c r="N236" s="26"/>
      <c r="O236" s="26"/>
      <c r="P236" s="26"/>
      <c r="T236" s="5"/>
      <c r="X236" s="5"/>
    </row>
    <row r="237" spans="2:24">
      <c r="B237" s="5"/>
      <c r="C237" s="26"/>
      <c r="E237" s="5"/>
      <c r="F237" s="5"/>
      <c r="G237" s="5"/>
      <c r="I237" s="26"/>
      <c r="K237" s="26"/>
      <c r="M237" s="26"/>
      <c r="N237" s="26"/>
      <c r="O237" s="26"/>
      <c r="P237" s="26"/>
      <c r="T237" s="5"/>
      <c r="X237" s="5"/>
    </row>
    <row r="238" spans="2:24">
      <c r="B238" s="5"/>
      <c r="C238" s="26"/>
      <c r="E238" s="5"/>
      <c r="F238" s="5"/>
      <c r="G238" s="5"/>
      <c r="I238" s="26"/>
      <c r="K238" s="26"/>
      <c r="M238" s="26"/>
      <c r="N238" s="26"/>
      <c r="O238" s="26"/>
      <c r="P238" s="26"/>
      <c r="T238" s="5"/>
      <c r="X238" s="5"/>
    </row>
    <row r="239" spans="2:24">
      <c r="B239" s="5"/>
      <c r="C239" s="26"/>
      <c r="E239" s="5"/>
      <c r="F239" s="5"/>
      <c r="G239" s="5"/>
      <c r="I239" s="26"/>
      <c r="K239" s="26"/>
      <c r="M239" s="26"/>
      <c r="N239" s="26"/>
      <c r="O239" s="26"/>
      <c r="P239" s="26"/>
      <c r="T239" s="5"/>
      <c r="X239" s="5"/>
    </row>
    <row r="240" spans="2:24">
      <c r="B240" s="5"/>
      <c r="C240" s="26"/>
      <c r="E240" s="5"/>
      <c r="F240" s="5"/>
      <c r="G240" s="5"/>
      <c r="I240" s="26"/>
      <c r="K240" s="26"/>
      <c r="M240" s="26"/>
      <c r="N240" s="26"/>
      <c r="O240" s="26"/>
      <c r="P240" s="26"/>
      <c r="T240" s="5"/>
      <c r="X240" s="5"/>
    </row>
    <row r="241" spans="2:24">
      <c r="B241" s="5"/>
      <c r="C241" s="26"/>
      <c r="E241" s="5"/>
      <c r="F241" s="5"/>
      <c r="G241" s="5"/>
      <c r="I241" s="26"/>
      <c r="K241" s="26"/>
      <c r="M241" s="26"/>
      <c r="N241" s="26"/>
      <c r="O241" s="26"/>
      <c r="P241" s="26"/>
      <c r="T241" s="5"/>
      <c r="X241" s="5"/>
    </row>
    <row r="242" spans="2:24">
      <c r="B242" s="5"/>
      <c r="C242" s="26"/>
      <c r="E242" s="5"/>
      <c r="F242" s="5"/>
      <c r="G242" s="5"/>
      <c r="I242" s="26"/>
      <c r="K242" s="26"/>
      <c r="M242" s="26"/>
      <c r="N242" s="26"/>
      <c r="O242" s="26"/>
      <c r="P242" s="26"/>
      <c r="T242" s="5"/>
      <c r="X242" s="5"/>
    </row>
    <row r="243" spans="2:24">
      <c r="B243" s="5"/>
      <c r="C243" s="26"/>
      <c r="E243" s="5"/>
      <c r="F243" s="5"/>
      <c r="G243" s="5"/>
      <c r="I243" s="26"/>
      <c r="K243" s="26"/>
      <c r="M243" s="26"/>
      <c r="N243" s="26"/>
      <c r="O243" s="26"/>
      <c r="P243" s="26"/>
      <c r="T243" s="5"/>
      <c r="X243" s="5"/>
    </row>
    <row r="244" spans="2:24">
      <c r="B244" s="5"/>
      <c r="C244" s="26"/>
      <c r="E244" s="5"/>
      <c r="F244" s="5"/>
      <c r="G244" s="5"/>
      <c r="I244" s="26"/>
      <c r="K244" s="26"/>
      <c r="M244" s="26"/>
      <c r="N244" s="26"/>
      <c r="O244" s="26"/>
      <c r="P244" s="26"/>
      <c r="T244" s="5"/>
      <c r="X244" s="5"/>
    </row>
    <row r="245" spans="2:24">
      <c r="B245" s="5"/>
      <c r="C245" s="26"/>
      <c r="E245" s="5"/>
      <c r="F245" s="5"/>
      <c r="G245" s="5"/>
      <c r="I245" s="26"/>
      <c r="K245" s="26"/>
      <c r="M245" s="26"/>
      <c r="N245" s="26"/>
      <c r="O245" s="26"/>
      <c r="P245" s="26"/>
      <c r="T245" s="5"/>
      <c r="X245" s="5"/>
    </row>
    <row r="246" spans="2:24">
      <c r="B246" s="5"/>
      <c r="C246" s="26"/>
      <c r="E246" s="5"/>
      <c r="F246" s="5"/>
      <c r="G246" s="5"/>
      <c r="I246" s="26"/>
      <c r="K246" s="26"/>
      <c r="M246" s="26"/>
      <c r="N246" s="26"/>
      <c r="O246" s="26"/>
      <c r="P246" s="26"/>
      <c r="T246" s="5"/>
      <c r="X246" s="5"/>
    </row>
    <row r="247" spans="2:24">
      <c r="B247" s="5"/>
      <c r="C247" s="26"/>
      <c r="E247" s="5"/>
      <c r="F247" s="5"/>
      <c r="G247" s="5"/>
      <c r="I247" s="26"/>
      <c r="K247" s="26"/>
      <c r="M247" s="26"/>
      <c r="N247" s="26"/>
      <c r="O247" s="26"/>
      <c r="P247" s="26"/>
      <c r="T247" s="5"/>
      <c r="X247" s="5"/>
    </row>
    <row r="248" spans="2:24">
      <c r="B248" s="5"/>
      <c r="C248" s="26"/>
      <c r="E248" s="5"/>
      <c r="F248" s="5"/>
      <c r="G248" s="5"/>
      <c r="I248" s="26"/>
      <c r="K248" s="26"/>
      <c r="M248" s="26"/>
      <c r="N248" s="26"/>
      <c r="O248" s="26"/>
      <c r="P248" s="26"/>
      <c r="T248" s="5"/>
      <c r="X248" s="5"/>
    </row>
    <row r="249" spans="2:24">
      <c r="B249" s="5"/>
      <c r="C249" s="26"/>
      <c r="E249" s="5"/>
      <c r="F249" s="5"/>
      <c r="G249" s="5"/>
      <c r="I249" s="26"/>
      <c r="K249" s="26"/>
      <c r="M249" s="26"/>
      <c r="N249" s="26"/>
      <c r="O249" s="26"/>
      <c r="P249" s="26"/>
      <c r="T249" s="5"/>
      <c r="X249" s="5"/>
    </row>
    <row r="250" spans="2:24">
      <c r="B250" s="5"/>
      <c r="C250" s="26"/>
      <c r="E250" s="5"/>
      <c r="F250" s="5"/>
      <c r="G250" s="5"/>
      <c r="I250" s="26"/>
      <c r="K250" s="26"/>
      <c r="M250" s="26"/>
      <c r="N250" s="26"/>
      <c r="O250" s="26"/>
      <c r="P250" s="26"/>
      <c r="T250" s="5"/>
      <c r="X250" s="5"/>
    </row>
    <row r="251" spans="2:24">
      <c r="B251" s="5"/>
      <c r="C251" s="26"/>
      <c r="E251" s="5"/>
      <c r="F251" s="5"/>
      <c r="G251" s="5"/>
      <c r="I251" s="26"/>
      <c r="K251" s="26"/>
      <c r="M251" s="26"/>
      <c r="N251" s="26"/>
      <c r="O251" s="26"/>
      <c r="P251" s="26"/>
      <c r="T251" s="5"/>
      <c r="X251" s="5"/>
    </row>
    <row r="252" spans="2:24">
      <c r="B252" s="5"/>
      <c r="C252" s="26"/>
      <c r="E252" s="5"/>
      <c r="F252" s="5"/>
      <c r="G252" s="5"/>
      <c r="I252" s="26"/>
      <c r="K252" s="26"/>
      <c r="M252" s="26"/>
      <c r="N252" s="26"/>
      <c r="O252" s="26"/>
      <c r="P252" s="26"/>
      <c r="T252" s="5"/>
      <c r="X252" s="5"/>
    </row>
    <row r="253" spans="2:24">
      <c r="B253" s="5"/>
      <c r="C253" s="26"/>
      <c r="E253" s="5"/>
      <c r="F253" s="5"/>
      <c r="G253" s="5"/>
      <c r="I253" s="26"/>
      <c r="K253" s="26"/>
      <c r="M253" s="26"/>
      <c r="N253" s="26"/>
      <c r="O253" s="26"/>
      <c r="P253" s="26"/>
      <c r="T253" s="5"/>
      <c r="X253" s="5"/>
    </row>
    <row r="254" spans="2:24">
      <c r="B254" s="5"/>
      <c r="C254" s="26"/>
      <c r="E254" s="5"/>
      <c r="F254" s="5"/>
      <c r="G254" s="5"/>
      <c r="I254" s="26"/>
      <c r="K254" s="26"/>
      <c r="M254" s="26"/>
      <c r="N254" s="26"/>
      <c r="O254" s="26"/>
      <c r="P254" s="26"/>
      <c r="T254" s="5"/>
      <c r="X254" s="5"/>
    </row>
    <row r="255" spans="2:24">
      <c r="B255" s="5"/>
      <c r="C255" s="26"/>
      <c r="E255" s="5"/>
      <c r="F255" s="5"/>
      <c r="G255" s="5"/>
      <c r="I255" s="26"/>
      <c r="K255" s="26"/>
      <c r="M255" s="26"/>
      <c r="N255" s="26"/>
      <c r="O255" s="26"/>
      <c r="P255" s="26"/>
      <c r="T255" s="5"/>
      <c r="X255" s="5"/>
    </row>
    <row r="256" spans="2:24">
      <c r="B256" s="5"/>
      <c r="C256" s="26"/>
      <c r="E256" s="5"/>
      <c r="F256" s="5"/>
      <c r="G256" s="5"/>
      <c r="I256" s="26"/>
      <c r="K256" s="26"/>
      <c r="M256" s="26"/>
      <c r="N256" s="26"/>
      <c r="O256" s="26"/>
      <c r="P256" s="26"/>
      <c r="T256" s="5"/>
      <c r="X256" s="5"/>
    </row>
    <row r="257" spans="2:24">
      <c r="B257" s="5"/>
      <c r="C257" s="26"/>
      <c r="E257" s="5"/>
      <c r="F257" s="5"/>
      <c r="G257" s="5"/>
      <c r="I257" s="26"/>
      <c r="K257" s="26"/>
      <c r="M257" s="26"/>
      <c r="N257" s="26"/>
      <c r="O257" s="26"/>
      <c r="P257" s="26"/>
      <c r="T257" s="5"/>
      <c r="X257" s="5"/>
    </row>
    <row r="258" spans="2:24">
      <c r="B258" s="5"/>
      <c r="C258" s="26"/>
      <c r="E258" s="5"/>
      <c r="F258" s="5"/>
      <c r="G258" s="5"/>
      <c r="I258" s="26"/>
      <c r="K258" s="26"/>
      <c r="M258" s="26"/>
      <c r="N258" s="26"/>
      <c r="O258" s="26"/>
      <c r="P258" s="26"/>
      <c r="T258" s="5"/>
      <c r="X258" s="5"/>
    </row>
    <row r="259" spans="2:24">
      <c r="B259" s="5"/>
      <c r="C259" s="26"/>
      <c r="E259" s="5"/>
      <c r="F259" s="5"/>
      <c r="G259" s="5"/>
      <c r="I259" s="26"/>
      <c r="K259" s="26"/>
      <c r="M259" s="26"/>
      <c r="N259" s="26"/>
      <c r="O259" s="26"/>
      <c r="P259" s="26"/>
      <c r="T259" s="5"/>
      <c r="X259" s="5"/>
    </row>
    <row r="260" spans="2:24">
      <c r="B260" s="5"/>
      <c r="C260" s="26"/>
      <c r="E260" s="5"/>
      <c r="F260" s="5"/>
      <c r="G260" s="5"/>
      <c r="I260" s="26"/>
      <c r="K260" s="26"/>
      <c r="M260" s="26"/>
      <c r="N260" s="26"/>
      <c r="O260" s="26"/>
      <c r="P260" s="26"/>
      <c r="T260" s="5"/>
      <c r="X260" s="5"/>
    </row>
    <row r="261" spans="2:24">
      <c r="B261" s="5"/>
      <c r="C261" s="26"/>
      <c r="E261" s="5"/>
      <c r="F261" s="5"/>
      <c r="G261" s="5"/>
      <c r="I261" s="26"/>
      <c r="K261" s="26"/>
      <c r="M261" s="26"/>
      <c r="N261" s="26"/>
      <c r="O261" s="26"/>
      <c r="P261" s="26"/>
      <c r="T261" s="5"/>
      <c r="X261" s="5"/>
    </row>
    <row r="262" spans="2:24">
      <c r="B262" s="5"/>
      <c r="C262" s="26"/>
      <c r="E262" s="5"/>
      <c r="F262" s="5"/>
      <c r="G262" s="5"/>
      <c r="I262" s="26"/>
      <c r="K262" s="26"/>
      <c r="M262" s="26"/>
      <c r="N262" s="26"/>
      <c r="O262" s="26"/>
      <c r="P262" s="26"/>
      <c r="T262" s="5"/>
      <c r="X262" s="5"/>
    </row>
    <row r="263" spans="2:24">
      <c r="B263" s="5"/>
      <c r="C263" s="26"/>
      <c r="E263" s="5"/>
      <c r="F263" s="5"/>
      <c r="G263" s="5"/>
      <c r="I263" s="26"/>
      <c r="K263" s="26"/>
      <c r="M263" s="26"/>
      <c r="N263" s="26"/>
      <c r="O263" s="26"/>
      <c r="P263" s="26"/>
      <c r="T263" s="5"/>
      <c r="X263" s="5"/>
    </row>
    <row r="264" spans="2:24">
      <c r="B264" s="5"/>
      <c r="C264" s="26"/>
      <c r="E264" s="5"/>
      <c r="F264" s="5"/>
      <c r="G264" s="5"/>
      <c r="I264" s="26"/>
      <c r="K264" s="26"/>
      <c r="M264" s="26"/>
      <c r="N264" s="26"/>
      <c r="O264" s="26"/>
      <c r="P264" s="26"/>
      <c r="T264" s="5"/>
      <c r="X264" s="5"/>
    </row>
    <row r="265" spans="2:24">
      <c r="B265" s="5"/>
      <c r="C265" s="26"/>
      <c r="E265" s="5"/>
      <c r="F265" s="5"/>
      <c r="G265" s="5"/>
      <c r="I265" s="26"/>
      <c r="K265" s="26"/>
      <c r="M265" s="26"/>
      <c r="N265" s="26"/>
      <c r="O265" s="26"/>
      <c r="P265" s="26"/>
      <c r="T265" s="5"/>
      <c r="X265" s="5"/>
    </row>
    <row r="266" spans="2:24">
      <c r="B266" s="5"/>
      <c r="C266" s="26"/>
      <c r="E266" s="5"/>
      <c r="F266" s="5"/>
      <c r="G266" s="5"/>
      <c r="I266" s="26"/>
      <c r="K266" s="26"/>
      <c r="M266" s="26"/>
      <c r="N266" s="26"/>
      <c r="O266" s="26"/>
      <c r="P266" s="26"/>
      <c r="T266" s="5"/>
      <c r="X266" s="5"/>
    </row>
    <row r="267" spans="2:24">
      <c r="B267" s="5"/>
      <c r="C267" s="26"/>
      <c r="E267" s="5"/>
      <c r="F267" s="5"/>
      <c r="G267" s="5"/>
      <c r="I267" s="26"/>
      <c r="K267" s="26"/>
      <c r="M267" s="26"/>
      <c r="N267" s="26"/>
      <c r="O267" s="26"/>
      <c r="P267" s="26"/>
      <c r="T267" s="5"/>
      <c r="X267" s="5"/>
    </row>
    <row r="268" spans="2:24">
      <c r="B268" s="5"/>
      <c r="C268" s="26"/>
      <c r="E268" s="5"/>
      <c r="F268" s="5"/>
      <c r="G268" s="5"/>
      <c r="I268" s="26"/>
      <c r="K268" s="26"/>
      <c r="M268" s="26"/>
      <c r="N268" s="26"/>
      <c r="O268" s="26"/>
      <c r="P268" s="26"/>
      <c r="T268" s="5"/>
      <c r="X268" s="5"/>
    </row>
    <row r="269" spans="2:24">
      <c r="B269" s="5"/>
      <c r="C269" s="26"/>
      <c r="E269" s="5"/>
      <c r="F269" s="5"/>
      <c r="G269" s="5"/>
      <c r="I269" s="26"/>
      <c r="K269" s="26"/>
      <c r="M269" s="26"/>
      <c r="N269" s="26"/>
      <c r="O269" s="26"/>
      <c r="P269" s="26"/>
      <c r="T269" s="5"/>
      <c r="X269" s="5"/>
    </row>
    <row r="270" spans="2:24">
      <c r="B270" s="5"/>
      <c r="C270" s="26"/>
      <c r="E270" s="5"/>
      <c r="F270" s="5"/>
      <c r="G270" s="5"/>
      <c r="I270" s="26"/>
      <c r="K270" s="26"/>
      <c r="M270" s="26"/>
      <c r="N270" s="26"/>
      <c r="O270" s="26"/>
      <c r="P270" s="26"/>
      <c r="T270" s="5"/>
      <c r="X270" s="5"/>
    </row>
    <row r="271" spans="2:24">
      <c r="B271" s="5"/>
      <c r="C271" s="26"/>
      <c r="E271" s="5"/>
      <c r="F271" s="5"/>
      <c r="G271" s="5"/>
      <c r="I271" s="26"/>
      <c r="K271" s="26"/>
      <c r="M271" s="26"/>
      <c r="N271" s="26"/>
      <c r="O271" s="26"/>
      <c r="P271" s="26"/>
      <c r="T271" s="5"/>
      <c r="X271" s="5"/>
    </row>
    <row r="272" spans="2:24">
      <c r="B272" s="5"/>
      <c r="C272" s="26"/>
      <c r="E272" s="5"/>
      <c r="F272" s="5"/>
      <c r="G272" s="5"/>
      <c r="I272" s="26"/>
      <c r="K272" s="26"/>
      <c r="M272" s="26"/>
      <c r="N272" s="26"/>
      <c r="O272" s="26"/>
      <c r="P272" s="26"/>
      <c r="T272" s="5"/>
      <c r="X272" s="5"/>
    </row>
    <row r="273" spans="2:24">
      <c r="B273" s="5"/>
      <c r="C273" s="26"/>
      <c r="E273" s="5"/>
      <c r="F273" s="5"/>
      <c r="G273" s="5"/>
      <c r="I273" s="26"/>
      <c r="K273" s="26"/>
      <c r="M273" s="26"/>
      <c r="N273" s="26"/>
      <c r="O273" s="26"/>
      <c r="P273" s="26"/>
      <c r="T273" s="5"/>
      <c r="X273" s="5"/>
    </row>
    <row r="274" spans="2:24">
      <c r="B274" s="5"/>
      <c r="C274" s="26"/>
      <c r="E274" s="5"/>
      <c r="F274" s="5"/>
      <c r="G274" s="5"/>
      <c r="I274" s="26"/>
      <c r="K274" s="26"/>
      <c r="M274" s="26"/>
      <c r="N274" s="26"/>
      <c r="O274" s="26"/>
      <c r="P274" s="26"/>
      <c r="T274" s="5"/>
      <c r="X274" s="5"/>
    </row>
    <row r="275" spans="2:24">
      <c r="B275" s="5"/>
      <c r="C275" s="26"/>
      <c r="E275" s="5"/>
      <c r="F275" s="5"/>
      <c r="G275" s="5"/>
      <c r="I275" s="26"/>
      <c r="K275" s="26"/>
      <c r="M275" s="26"/>
      <c r="N275" s="26"/>
      <c r="O275" s="26"/>
      <c r="P275" s="26"/>
      <c r="T275" s="5"/>
      <c r="X275" s="5"/>
    </row>
    <row r="276" spans="2:24">
      <c r="B276" s="5"/>
      <c r="C276" s="26"/>
      <c r="E276" s="5"/>
      <c r="F276" s="5"/>
      <c r="G276" s="5"/>
      <c r="I276" s="26"/>
      <c r="K276" s="26"/>
      <c r="M276" s="26"/>
      <c r="N276" s="26"/>
      <c r="O276" s="26"/>
      <c r="P276" s="26"/>
      <c r="T276" s="5"/>
      <c r="X276" s="5"/>
    </row>
    <row r="277" spans="2:24">
      <c r="B277" s="5"/>
      <c r="C277" s="26"/>
      <c r="E277" s="5"/>
      <c r="F277" s="5"/>
      <c r="G277" s="5"/>
      <c r="I277" s="26"/>
      <c r="K277" s="26"/>
      <c r="M277" s="26"/>
      <c r="N277" s="26"/>
      <c r="O277" s="26"/>
      <c r="P277" s="26"/>
      <c r="T277" s="5"/>
      <c r="X277" s="5"/>
    </row>
    <row r="278" spans="2:24">
      <c r="B278" s="5"/>
      <c r="C278" s="26"/>
      <c r="E278" s="5"/>
      <c r="F278" s="5"/>
      <c r="G278" s="5"/>
      <c r="I278" s="26"/>
      <c r="K278" s="26"/>
      <c r="M278" s="26"/>
      <c r="N278" s="26"/>
      <c r="O278" s="26"/>
      <c r="P278" s="26"/>
      <c r="T278" s="5"/>
      <c r="X278" s="5"/>
    </row>
    <row r="279" spans="2:24">
      <c r="B279" s="5"/>
      <c r="C279" s="26"/>
      <c r="E279" s="5"/>
      <c r="F279" s="5"/>
      <c r="G279" s="5"/>
      <c r="I279" s="26"/>
      <c r="K279" s="26"/>
      <c r="M279" s="26"/>
      <c r="N279" s="26"/>
      <c r="O279" s="26"/>
      <c r="P279" s="26"/>
      <c r="T279" s="5"/>
      <c r="X279" s="5"/>
    </row>
    <row r="280" spans="2:24">
      <c r="B280" s="5"/>
      <c r="C280" s="26"/>
      <c r="E280" s="5"/>
      <c r="F280" s="5"/>
      <c r="G280" s="5"/>
      <c r="I280" s="26"/>
      <c r="K280" s="26"/>
      <c r="M280" s="26"/>
      <c r="N280" s="26"/>
      <c r="O280" s="26"/>
      <c r="P280" s="26"/>
      <c r="T280" s="5"/>
      <c r="X280" s="5"/>
    </row>
    <row r="281" spans="2:24">
      <c r="B281" s="5"/>
      <c r="C281" s="26"/>
      <c r="E281" s="5"/>
      <c r="F281" s="5"/>
      <c r="G281" s="5"/>
      <c r="I281" s="26"/>
      <c r="K281" s="26"/>
      <c r="M281" s="26"/>
      <c r="N281" s="26"/>
      <c r="O281" s="26"/>
      <c r="P281" s="26"/>
      <c r="T281" s="5"/>
      <c r="X281" s="5"/>
    </row>
    <row r="282" spans="2:24">
      <c r="B282" s="5"/>
      <c r="C282" s="26"/>
      <c r="E282" s="5"/>
      <c r="F282" s="5"/>
      <c r="G282" s="5"/>
      <c r="I282" s="26"/>
      <c r="K282" s="26"/>
      <c r="M282" s="26"/>
      <c r="N282" s="26"/>
      <c r="O282" s="26"/>
      <c r="P282" s="26"/>
      <c r="T282" s="5"/>
      <c r="X282" s="5"/>
    </row>
    <row r="283" spans="2:24">
      <c r="B283" s="5"/>
      <c r="C283" s="26"/>
      <c r="E283" s="5"/>
      <c r="F283" s="5"/>
      <c r="G283" s="5"/>
      <c r="I283" s="26"/>
      <c r="K283" s="26"/>
      <c r="M283" s="26"/>
      <c r="N283" s="26"/>
      <c r="O283" s="26"/>
      <c r="P283" s="26"/>
      <c r="T283" s="5"/>
      <c r="X283" s="5"/>
    </row>
    <row r="284" spans="2:24">
      <c r="B284" s="5"/>
      <c r="C284" s="26"/>
      <c r="E284" s="5"/>
      <c r="F284" s="5"/>
      <c r="G284" s="5"/>
      <c r="I284" s="26"/>
      <c r="K284" s="26"/>
      <c r="M284" s="26"/>
      <c r="N284" s="26"/>
      <c r="O284" s="26"/>
      <c r="P284" s="26"/>
      <c r="T284" s="5"/>
      <c r="X284" s="5"/>
    </row>
    <row r="285" spans="2:24">
      <c r="B285" s="5"/>
      <c r="C285" s="26"/>
      <c r="E285" s="5"/>
      <c r="F285" s="5"/>
      <c r="G285" s="5"/>
      <c r="I285" s="26"/>
      <c r="K285" s="26"/>
      <c r="M285" s="26"/>
      <c r="N285" s="26"/>
      <c r="O285" s="26"/>
      <c r="P285" s="26"/>
      <c r="T285" s="5"/>
      <c r="X285" s="5"/>
    </row>
    <row r="286" spans="2:24">
      <c r="B286" s="5"/>
      <c r="C286" s="26"/>
      <c r="E286" s="5"/>
      <c r="F286" s="5"/>
      <c r="G286" s="5"/>
      <c r="I286" s="26"/>
      <c r="K286" s="26"/>
      <c r="M286" s="26"/>
      <c r="N286" s="26"/>
      <c r="O286" s="26"/>
      <c r="P286" s="26"/>
      <c r="T286" s="5"/>
      <c r="X286" s="5"/>
    </row>
    <row r="287" spans="2:24">
      <c r="B287" s="5"/>
      <c r="C287" s="26"/>
      <c r="E287" s="5"/>
      <c r="F287" s="5"/>
      <c r="G287" s="5"/>
      <c r="I287" s="26"/>
      <c r="K287" s="26"/>
      <c r="M287" s="26"/>
      <c r="N287" s="26"/>
      <c r="O287" s="26"/>
      <c r="P287" s="26"/>
      <c r="T287" s="5"/>
      <c r="X287" s="5"/>
    </row>
    <row r="288" spans="2:24">
      <c r="B288" s="5"/>
      <c r="C288" s="26"/>
      <c r="E288" s="5"/>
      <c r="F288" s="5"/>
      <c r="G288" s="5"/>
      <c r="I288" s="26"/>
      <c r="K288" s="26"/>
      <c r="M288" s="26"/>
      <c r="N288" s="26"/>
      <c r="O288" s="26"/>
      <c r="P288" s="26"/>
      <c r="T288" s="5"/>
      <c r="X288" s="5"/>
    </row>
    <row r="289" spans="2:24">
      <c r="B289" s="5"/>
      <c r="C289" s="26"/>
      <c r="E289" s="5"/>
      <c r="F289" s="5"/>
      <c r="G289" s="5"/>
      <c r="I289" s="26"/>
      <c r="K289" s="26"/>
      <c r="M289" s="26"/>
      <c r="N289" s="26"/>
      <c r="O289" s="26"/>
      <c r="P289" s="26"/>
      <c r="T289" s="5"/>
      <c r="X289" s="5"/>
    </row>
    <row r="290" spans="2:24">
      <c r="B290" s="5"/>
      <c r="C290" s="26"/>
      <c r="E290" s="5"/>
      <c r="F290" s="5"/>
      <c r="G290" s="5"/>
      <c r="I290" s="26"/>
      <c r="K290" s="26"/>
      <c r="M290" s="26"/>
      <c r="N290" s="26"/>
      <c r="O290" s="26"/>
      <c r="P290" s="26"/>
      <c r="T290" s="5"/>
      <c r="X290" s="5"/>
    </row>
    <row r="291" spans="2:24">
      <c r="B291" s="5"/>
      <c r="C291" s="26"/>
      <c r="E291" s="5"/>
      <c r="F291" s="5"/>
      <c r="G291" s="5"/>
      <c r="I291" s="26"/>
      <c r="K291" s="26"/>
      <c r="M291" s="26"/>
      <c r="N291" s="26"/>
      <c r="O291" s="26"/>
      <c r="P291" s="26"/>
      <c r="T291" s="5"/>
      <c r="X291" s="5"/>
    </row>
    <row r="292" spans="2:24">
      <c r="B292" s="5"/>
      <c r="C292" s="26"/>
      <c r="E292" s="5"/>
      <c r="F292" s="5"/>
      <c r="G292" s="5"/>
      <c r="I292" s="26"/>
      <c r="K292" s="26"/>
      <c r="M292" s="26"/>
      <c r="N292" s="26"/>
      <c r="O292" s="26"/>
      <c r="P292" s="26"/>
      <c r="T292" s="5"/>
      <c r="X292" s="5"/>
    </row>
    <row r="293" spans="2:24">
      <c r="B293" s="5"/>
      <c r="C293" s="26"/>
      <c r="E293" s="5"/>
      <c r="F293" s="5"/>
      <c r="G293" s="5"/>
      <c r="I293" s="26"/>
      <c r="K293" s="26"/>
      <c r="M293" s="26"/>
      <c r="N293" s="26"/>
      <c r="O293" s="26"/>
      <c r="P293" s="26"/>
      <c r="T293" s="5"/>
      <c r="X293" s="5"/>
    </row>
    <row r="294" spans="2:24">
      <c r="B294" s="5"/>
      <c r="C294" s="26"/>
      <c r="E294" s="5"/>
      <c r="F294" s="5"/>
      <c r="G294" s="5"/>
      <c r="I294" s="26"/>
      <c r="K294" s="26"/>
      <c r="M294" s="26"/>
      <c r="N294" s="26"/>
      <c r="O294" s="26"/>
      <c r="P294" s="26"/>
      <c r="T294" s="5"/>
      <c r="X294" s="5"/>
    </row>
    <row r="295" spans="2:24">
      <c r="B295" s="5"/>
      <c r="C295" s="26"/>
      <c r="E295" s="5"/>
      <c r="F295" s="5"/>
      <c r="G295" s="5"/>
      <c r="I295" s="26"/>
      <c r="K295" s="26"/>
      <c r="M295" s="26"/>
      <c r="N295" s="26"/>
      <c r="O295" s="26"/>
      <c r="P295" s="26"/>
      <c r="T295" s="5"/>
      <c r="X295" s="5"/>
    </row>
    <row r="296" spans="2:24">
      <c r="B296" s="5"/>
      <c r="C296" s="26"/>
      <c r="E296" s="5"/>
      <c r="F296" s="5"/>
      <c r="G296" s="5"/>
      <c r="I296" s="26"/>
      <c r="K296" s="26"/>
      <c r="M296" s="26"/>
      <c r="N296" s="26"/>
      <c r="O296" s="26"/>
      <c r="P296" s="26"/>
      <c r="T296" s="5"/>
      <c r="X296" s="5"/>
    </row>
    <row r="297" spans="2:24">
      <c r="B297" s="5"/>
      <c r="C297" s="26"/>
      <c r="E297" s="5"/>
      <c r="F297" s="5"/>
      <c r="G297" s="5"/>
      <c r="I297" s="26"/>
      <c r="K297" s="26"/>
      <c r="M297" s="26"/>
      <c r="N297" s="26"/>
      <c r="O297" s="26"/>
      <c r="P297" s="26"/>
      <c r="T297" s="5"/>
      <c r="X297" s="5"/>
    </row>
    <row r="298" spans="2:24">
      <c r="B298" s="5"/>
      <c r="C298" s="26"/>
      <c r="E298" s="5"/>
      <c r="F298" s="5"/>
      <c r="G298" s="5"/>
      <c r="I298" s="26"/>
      <c r="K298" s="26"/>
      <c r="M298" s="26"/>
      <c r="N298" s="26"/>
      <c r="O298" s="26"/>
      <c r="P298" s="26"/>
      <c r="T298" s="5"/>
      <c r="X298" s="5"/>
    </row>
    <row r="299" spans="2:24">
      <c r="B299" s="5"/>
      <c r="C299" s="26"/>
      <c r="E299" s="5"/>
      <c r="F299" s="5"/>
      <c r="G299" s="5"/>
      <c r="I299" s="26"/>
      <c r="K299" s="26"/>
      <c r="M299" s="26"/>
      <c r="N299" s="26"/>
      <c r="O299" s="26"/>
      <c r="P299" s="26"/>
      <c r="T299" s="5"/>
      <c r="X299" s="5"/>
    </row>
    <row r="300" spans="2:24">
      <c r="B300" s="5"/>
      <c r="C300" s="26"/>
      <c r="E300" s="5"/>
      <c r="F300" s="5"/>
      <c r="G300" s="5"/>
      <c r="I300" s="26"/>
      <c r="K300" s="26"/>
      <c r="M300" s="26"/>
      <c r="N300" s="26"/>
      <c r="O300" s="26"/>
      <c r="P300" s="26"/>
      <c r="T300" s="5"/>
      <c r="X300" s="5"/>
    </row>
    <row r="301" spans="2:24">
      <c r="B301" s="5"/>
      <c r="C301" s="26"/>
      <c r="E301" s="5"/>
      <c r="F301" s="5"/>
      <c r="G301" s="5"/>
      <c r="I301" s="26"/>
      <c r="K301" s="26"/>
      <c r="M301" s="26"/>
      <c r="N301" s="26"/>
      <c r="O301" s="26"/>
      <c r="P301" s="26"/>
      <c r="T301" s="5"/>
      <c r="X301" s="5"/>
    </row>
    <row r="302" spans="2:24">
      <c r="B302" s="5"/>
      <c r="C302" s="26"/>
      <c r="E302" s="5"/>
      <c r="F302" s="5"/>
      <c r="G302" s="5"/>
      <c r="I302" s="26"/>
      <c r="K302" s="26"/>
      <c r="M302" s="26"/>
      <c r="N302" s="26"/>
      <c r="O302" s="26"/>
      <c r="P302" s="26"/>
      <c r="T302" s="5"/>
      <c r="X302" s="5"/>
    </row>
    <row r="303" spans="2:24">
      <c r="B303" s="5"/>
      <c r="C303" s="26"/>
      <c r="E303" s="5"/>
      <c r="F303" s="5"/>
      <c r="G303" s="5"/>
      <c r="I303" s="26"/>
      <c r="K303" s="26"/>
      <c r="M303" s="26"/>
      <c r="N303" s="26"/>
      <c r="O303" s="26"/>
      <c r="P303" s="26"/>
      <c r="T303" s="5"/>
      <c r="X303" s="5"/>
    </row>
    <row r="304" spans="2:24">
      <c r="B304" s="5"/>
      <c r="C304" s="26"/>
      <c r="E304" s="5"/>
      <c r="F304" s="5"/>
      <c r="G304" s="5"/>
      <c r="I304" s="26"/>
      <c r="K304" s="26"/>
      <c r="M304" s="26"/>
      <c r="N304" s="26"/>
      <c r="O304" s="26"/>
      <c r="P304" s="26"/>
      <c r="T304" s="5"/>
      <c r="X304" s="5"/>
    </row>
    <row r="305" spans="2:24">
      <c r="B305" s="5"/>
      <c r="C305" s="26"/>
      <c r="E305" s="5"/>
      <c r="F305" s="5"/>
      <c r="G305" s="5"/>
      <c r="I305" s="26"/>
      <c r="K305" s="26"/>
      <c r="M305" s="26"/>
      <c r="N305" s="26"/>
      <c r="O305" s="26"/>
      <c r="P305" s="26"/>
      <c r="T305" s="5"/>
      <c r="X305" s="5"/>
    </row>
    <row r="306" spans="2:24">
      <c r="B306" s="5"/>
      <c r="C306" s="26"/>
      <c r="E306" s="5"/>
      <c r="F306" s="5"/>
      <c r="G306" s="5"/>
      <c r="I306" s="26"/>
      <c r="K306" s="26"/>
      <c r="M306" s="26"/>
      <c r="N306" s="26"/>
      <c r="O306" s="26"/>
      <c r="P306" s="26"/>
      <c r="T306" s="5"/>
      <c r="X306" s="5"/>
    </row>
    <row r="307" spans="2:24">
      <c r="B307" s="5"/>
      <c r="C307" s="26"/>
      <c r="E307" s="5"/>
      <c r="F307" s="5"/>
      <c r="G307" s="5"/>
      <c r="I307" s="26"/>
      <c r="K307" s="26"/>
      <c r="M307" s="26"/>
      <c r="N307" s="26"/>
      <c r="O307" s="26"/>
      <c r="P307" s="26"/>
      <c r="T307" s="5"/>
      <c r="X307" s="5"/>
    </row>
    <row r="308" spans="2:24">
      <c r="B308" s="5"/>
      <c r="C308" s="26"/>
      <c r="E308" s="5"/>
      <c r="F308" s="5"/>
      <c r="G308" s="5"/>
      <c r="I308" s="26"/>
      <c r="K308" s="26"/>
      <c r="M308" s="26"/>
      <c r="N308" s="26"/>
      <c r="O308" s="26"/>
      <c r="P308" s="26"/>
      <c r="T308" s="5"/>
      <c r="X308" s="5"/>
    </row>
    <row r="309" spans="2:24">
      <c r="B309" s="5"/>
      <c r="C309" s="26"/>
      <c r="E309" s="5"/>
      <c r="F309" s="5"/>
      <c r="G309" s="5"/>
      <c r="I309" s="26"/>
      <c r="K309" s="26"/>
      <c r="M309" s="26"/>
      <c r="N309" s="26"/>
      <c r="O309" s="26"/>
      <c r="P309" s="26"/>
      <c r="T309" s="5"/>
      <c r="X309" s="5"/>
    </row>
    <row r="310" spans="2:24">
      <c r="B310" s="5"/>
      <c r="C310" s="26"/>
      <c r="E310" s="5"/>
      <c r="F310" s="5"/>
      <c r="G310" s="5"/>
      <c r="I310" s="26"/>
      <c r="K310" s="26"/>
      <c r="M310" s="26"/>
      <c r="N310" s="26"/>
      <c r="O310" s="26"/>
      <c r="P310" s="26"/>
      <c r="T310" s="5"/>
      <c r="X310" s="5"/>
    </row>
    <row r="311" spans="2:24">
      <c r="B311" s="5"/>
      <c r="C311" s="26"/>
      <c r="E311" s="5"/>
      <c r="F311" s="5"/>
      <c r="G311" s="5"/>
      <c r="I311" s="26"/>
      <c r="K311" s="26"/>
      <c r="M311" s="26"/>
      <c r="N311" s="26"/>
      <c r="O311" s="26"/>
      <c r="P311" s="26"/>
      <c r="T311" s="5"/>
      <c r="X311" s="5"/>
    </row>
    <row r="312" spans="2:24">
      <c r="B312" s="5"/>
      <c r="C312" s="26"/>
      <c r="E312" s="5"/>
      <c r="F312" s="5"/>
      <c r="G312" s="5"/>
      <c r="I312" s="26"/>
      <c r="K312" s="26"/>
      <c r="M312" s="26"/>
      <c r="N312" s="26"/>
      <c r="O312" s="26"/>
      <c r="P312" s="26"/>
      <c r="T312" s="5"/>
      <c r="X312" s="5"/>
    </row>
    <row r="313" spans="2:24">
      <c r="B313" s="5"/>
      <c r="C313" s="26"/>
      <c r="E313" s="5"/>
      <c r="F313" s="5"/>
      <c r="G313" s="5"/>
      <c r="I313" s="26"/>
      <c r="K313" s="26"/>
      <c r="M313" s="26"/>
      <c r="N313" s="26"/>
      <c r="O313" s="26"/>
      <c r="P313" s="26"/>
      <c r="T313" s="5"/>
      <c r="X313" s="5"/>
    </row>
    <row r="314" spans="2:24">
      <c r="B314" s="5"/>
      <c r="C314" s="26"/>
      <c r="E314" s="5"/>
      <c r="F314" s="5"/>
      <c r="G314" s="5"/>
      <c r="I314" s="26"/>
      <c r="K314" s="26"/>
      <c r="M314" s="26"/>
      <c r="N314" s="26"/>
      <c r="O314" s="26"/>
      <c r="P314" s="26"/>
      <c r="T314" s="5"/>
      <c r="X314" s="5"/>
    </row>
    <row r="315" spans="2:24">
      <c r="B315" s="5"/>
      <c r="C315" s="26"/>
      <c r="E315" s="5"/>
      <c r="F315" s="5"/>
      <c r="G315" s="5"/>
      <c r="I315" s="26"/>
      <c r="K315" s="26"/>
      <c r="M315" s="26"/>
      <c r="N315" s="26"/>
      <c r="O315" s="26"/>
      <c r="P315" s="26"/>
      <c r="T315" s="5"/>
      <c r="X315" s="5"/>
    </row>
    <row r="316" spans="2:24">
      <c r="B316" s="5"/>
      <c r="C316" s="26"/>
      <c r="E316" s="5"/>
      <c r="F316" s="5"/>
      <c r="G316" s="5"/>
      <c r="I316" s="26"/>
      <c r="K316" s="26"/>
      <c r="M316" s="26"/>
      <c r="N316" s="26"/>
      <c r="O316" s="26"/>
      <c r="P316" s="26"/>
      <c r="T316" s="5"/>
      <c r="X316" s="5"/>
    </row>
    <row r="317" spans="2:24">
      <c r="B317" s="5"/>
      <c r="C317" s="26"/>
      <c r="E317" s="5"/>
      <c r="F317" s="5"/>
      <c r="G317" s="5"/>
      <c r="I317" s="26"/>
      <c r="K317" s="26"/>
      <c r="M317" s="26"/>
      <c r="N317" s="26"/>
      <c r="O317" s="26"/>
      <c r="P317" s="26"/>
      <c r="T317" s="5"/>
      <c r="X317" s="5"/>
    </row>
    <row r="318" spans="2:24">
      <c r="B318" s="5"/>
      <c r="C318" s="26"/>
      <c r="E318" s="5"/>
      <c r="F318" s="5"/>
      <c r="G318" s="5"/>
      <c r="I318" s="26"/>
      <c r="K318" s="26"/>
      <c r="M318" s="26"/>
      <c r="N318" s="26"/>
      <c r="O318" s="26"/>
      <c r="P318" s="26"/>
      <c r="T318" s="5"/>
      <c r="X318" s="5"/>
    </row>
    <row r="319" spans="2:24">
      <c r="B319" s="5"/>
      <c r="C319" s="26"/>
      <c r="E319" s="5"/>
      <c r="F319" s="5"/>
      <c r="G319" s="5"/>
      <c r="I319" s="26"/>
      <c r="K319" s="26"/>
      <c r="M319" s="26"/>
      <c r="N319" s="26"/>
      <c r="O319" s="26"/>
      <c r="P319" s="26"/>
      <c r="T319" s="5"/>
      <c r="X319" s="5"/>
    </row>
    <row r="320" spans="2:24">
      <c r="B320" s="5"/>
      <c r="C320" s="26"/>
      <c r="E320" s="5"/>
      <c r="F320" s="5"/>
      <c r="G320" s="5"/>
      <c r="I320" s="26"/>
      <c r="K320" s="26"/>
      <c r="M320" s="26"/>
      <c r="N320" s="26"/>
      <c r="O320" s="26"/>
      <c r="P320" s="26"/>
      <c r="T320" s="5"/>
      <c r="X320" s="5"/>
    </row>
    <row r="321" spans="2:24">
      <c r="B321" s="5"/>
      <c r="C321" s="26"/>
      <c r="E321" s="5"/>
      <c r="F321" s="5"/>
      <c r="G321" s="5"/>
      <c r="I321" s="26"/>
      <c r="K321" s="26"/>
      <c r="M321" s="26"/>
      <c r="N321" s="26"/>
      <c r="O321" s="26"/>
      <c r="P321" s="26"/>
      <c r="T321" s="5"/>
      <c r="X321" s="5"/>
    </row>
    <row r="322" spans="2:24">
      <c r="B322" s="5"/>
      <c r="C322" s="26"/>
      <c r="E322" s="5"/>
      <c r="F322" s="5"/>
      <c r="G322" s="5"/>
      <c r="I322" s="26"/>
      <c r="K322" s="26"/>
      <c r="M322" s="26"/>
      <c r="N322" s="26"/>
      <c r="O322" s="26"/>
      <c r="P322" s="26"/>
      <c r="T322" s="5"/>
      <c r="X322" s="5"/>
    </row>
    <row r="323" spans="2:24">
      <c r="B323" s="5"/>
      <c r="C323" s="26"/>
      <c r="E323" s="5"/>
      <c r="F323" s="5"/>
      <c r="G323" s="5"/>
      <c r="I323" s="26"/>
      <c r="K323" s="26"/>
      <c r="M323" s="26"/>
      <c r="N323" s="26"/>
      <c r="O323" s="26"/>
      <c r="P323" s="26"/>
      <c r="T323" s="5"/>
      <c r="X323" s="5"/>
    </row>
    <row r="324" spans="2:24">
      <c r="B324" s="5"/>
      <c r="C324" s="26"/>
      <c r="E324" s="5"/>
      <c r="F324" s="5"/>
      <c r="G324" s="5"/>
      <c r="I324" s="26"/>
      <c r="K324" s="26"/>
      <c r="M324" s="26"/>
      <c r="N324" s="26"/>
      <c r="O324" s="26"/>
      <c r="P324" s="26"/>
      <c r="T324" s="5"/>
      <c r="X324" s="5"/>
    </row>
    <row r="325" spans="2:24">
      <c r="B325" s="5"/>
      <c r="C325" s="26"/>
      <c r="E325" s="5"/>
      <c r="F325" s="5"/>
      <c r="G325" s="5"/>
      <c r="I325" s="26"/>
      <c r="K325" s="26"/>
      <c r="M325" s="26"/>
      <c r="N325" s="26"/>
      <c r="O325" s="26"/>
      <c r="P325" s="26"/>
      <c r="T325" s="5"/>
      <c r="X325" s="5"/>
    </row>
    <row r="326" spans="2:24">
      <c r="B326" s="5"/>
      <c r="C326" s="26"/>
      <c r="E326" s="5"/>
      <c r="F326" s="5"/>
      <c r="G326" s="5"/>
      <c r="I326" s="26"/>
      <c r="K326" s="26"/>
      <c r="M326" s="26"/>
      <c r="N326" s="26"/>
      <c r="O326" s="26"/>
      <c r="P326" s="26"/>
      <c r="T326" s="5"/>
      <c r="X326" s="5"/>
    </row>
    <row r="327" spans="2:24">
      <c r="B327" s="5"/>
      <c r="C327" s="26"/>
      <c r="E327" s="5"/>
      <c r="F327" s="5"/>
      <c r="G327" s="5"/>
      <c r="I327" s="26"/>
      <c r="K327" s="26"/>
      <c r="M327" s="26"/>
      <c r="N327" s="26"/>
      <c r="O327" s="26"/>
      <c r="P327" s="26"/>
      <c r="T327" s="5"/>
      <c r="X327" s="5"/>
    </row>
    <row r="328" spans="2:24">
      <c r="B328" s="5"/>
      <c r="C328" s="26"/>
      <c r="E328" s="5"/>
      <c r="F328" s="5"/>
      <c r="G328" s="5"/>
      <c r="I328" s="26"/>
      <c r="K328" s="26"/>
      <c r="M328" s="26"/>
      <c r="N328" s="26"/>
      <c r="O328" s="26"/>
      <c r="P328" s="26"/>
      <c r="T328" s="5"/>
      <c r="X328" s="5"/>
    </row>
    <row r="329" spans="2:24">
      <c r="B329" s="5"/>
      <c r="C329" s="26"/>
      <c r="E329" s="5"/>
      <c r="F329" s="5"/>
      <c r="G329" s="5"/>
      <c r="I329" s="26"/>
      <c r="K329" s="26"/>
      <c r="M329" s="26"/>
      <c r="N329" s="26"/>
      <c r="O329" s="26"/>
      <c r="P329" s="26"/>
      <c r="T329" s="5"/>
      <c r="X329" s="5"/>
    </row>
    <row r="330" spans="2:24">
      <c r="B330" s="5"/>
      <c r="C330" s="26"/>
      <c r="E330" s="5"/>
      <c r="F330" s="5"/>
      <c r="G330" s="5"/>
      <c r="I330" s="26"/>
      <c r="K330" s="26"/>
      <c r="M330" s="26"/>
      <c r="N330" s="26"/>
      <c r="O330" s="26"/>
      <c r="P330" s="26"/>
      <c r="T330" s="5"/>
      <c r="X330" s="5"/>
    </row>
    <row r="331" spans="2:24">
      <c r="B331" s="5"/>
      <c r="C331" s="26"/>
      <c r="E331" s="5"/>
      <c r="F331" s="5"/>
      <c r="G331" s="5"/>
      <c r="I331" s="26"/>
      <c r="K331" s="26"/>
      <c r="M331" s="26"/>
      <c r="N331" s="26"/>
      <c r="O331" s="26"/>
      <c r="P331" s="26"/>
      <c r="T331" s="5"/>
      <c r="X331" s="5"/>
    </row>
    <row r="332" spans="2:24">
      <c r="B332" s="5"/>
      <c r="C332" s="26"/>
      <c r="E332" s="5"/>
      <c r="F332" s="5"/>
      <c r="G332" s="5"/>
      <c r="I332" s="26"/>
      <c r="K332" s="26"/>
      <c r="M332" s="26"/>
      <c r="N332" s="26"/>
      <c r="O332" s="26"/>
      <c r="P332" s="26"/>
      <c r="T332" s="5"/>
      <c r="X332" s="5"/>
    </row>
    <row r="333" spans="2:24">
      <c r="B333" s="5"/>
      <c r="C333" s="26"/>
      <c r="E333" s="5"/>
      <c r="F333" s="5"/>
      <c r="G333" s="5"/>
      <c r="I333" s="26"/>
      <c r="K333" s="26"/>
      <c r="M333" s="26"/>
      <c r="N333" s="26"/>
      <c r="O333" s="26"/>
      <c r="P333" s="26"/>
      <c r="T333" s="5"/>
      <c r="X333" s="5"/>
    </row>
    <row r="334" spans="2:24">
      <c r="B334" s="5"/>
      <c r="C334" s="26"/>
      <c r="E334" s="5"/>
      <c r="F334" s="5"/>
      <c r="G334" s="5"/>
      <c r="I334" s="26"/>
      <c r="K334" s="26"/>
      <c r="M334" s="26"/>
      <c r="N334" s="26"/>
      <c r="O334" s="26"/>
      <c r="P334" s="26"/>
      <c r="T334" s="5"/>
      <c r="X334" s="5"/>
    </row>
    <row r="335" spans="2:24">
      <c r="B335" s="5"/>
      <c r="C335" s="26"/>
      <c r="E335" s="5"/>
      <c r="F335" s="5"/>
      <c r="G335" s="5"/>
      <c r="I335" s="26"/>
      <c r="K335" s="26"/>
      <c r="M335" s="26"/>
      <c r="N335" s="26"/>
      <c r="O335" s="26"/>
      <c r="P335" s="26"/>
      <c r="T335" s="5"/>
      <c r="X335" s="5"/>
    </row>
    <row r="336" spans="2:24">
      <c r="B336" s="5"/>
      <c r="C336" s="26"/>
      <c r="E336" s="5"/>
      <c r="F336" s="5"/>
      <c r="G336" s="5"/>
      <c r="I336" s="26"/>
      <c r="K336" s="26"/>
      <c r="M336" s="26"/>
      <c r="N336" s="26"/>
      <c r="O336" s="26"/>
      <c r="P336" s="26"/>
      <c r="T336" s="5"/>
      <c r="X336" s="5"/>
    </row>
    <row r="337" spans="2:24">
      <c r="B337" s="5"/>
      <c r="C337" s="26"/>
      <c r="E337" s="5"/>
      <c r="F337" s="5"/>
      <c r="G337" s="5"/>
      <c r="I337" s="26"/>
      <c r="K337" s="26"/>
      <c r="M337" s="26"/>
      <c r="N337" s="26"/>
      <c r="O337" s="26"/>
      <c r="P337" s="26"/>
      <c r="T337" s="5"/>
      <c r="X337" s="5"/>
    </row>
    <row r="338" spans="2:24">
      <c r="B338" s="5"/>
      <c r="C338" s="26"/>
      <c r="E338" s="5"/>
      <c r="F338" s="5"/>
      <c r="G338" s="5"/>
      <c r="I338" s="26"/>
      <c r="K338" s="26"/>
      <c r="M338" s="26"/>
      <c r="N338" s="26"/>
      <c r="O338" s="26"/>
      <c r="P338" s="26"/>
      <c r="T338" s="5"/>
      <c r="X338" s="5"/>
    </row>
    <row r="339" spans="2:24">
      <c r="B339" s="5"/>
      <c r="C339" s="26"/>
      <c r="E339" s="5"/>
      <c r="F339" s="5"/>
      <c r="G339" s="5"/>
      <c r="I339" s="26"/>
      <c r="K339" s="26"/>
      <c r="M339" s="26"/>
      <c r="N339" s="26"/>
      <c r="O339" s="26"/>
      <c r="P339" s="26"/>
      <c r="T339" s="5"/>
      <c r="X339" s="5"/>
    </row>
    <row r="340" spans="2:24">
      <c r="B340" s="5"/>
      <c r="C340" s="26"/>
      <c r="E340" s="5"/>
      <c r="F340" s="5"/>
      <c r="G340" s="5"/>
      <c r="I340" s="26"/>
      <c r="K340" s="26"/>
      <c r="M340" s="26"/>
      <c r="N340" s="26"/>
      <c r="O340" s="26"/>
      <c r="P340" s="26"/>
      <c r="T340" s="5"/>
      <c r="X340" s="5"/>
    </row>
    <row r="341" spans="2:24">
      <c r="B341" s="5"/>
      <c r="C341" s="26"/>
      <c r="E341" s="5"/>
      <c r="F341" s="5"/>
      <c r="G341" s="5"/>
      <c r="I341" s="26"/>
      <c r="K341" s="26"/>
      <c r="M341" s="26"/>
      <c r="N341" s="26"/>
      <c r="O341" s="26"/>
      <c r="P341" s="26"/>
      <c r="T341" s="5"/>
      <c r="X341" s="5"/>
    </row>
    <row r="342" spans="2:24">
      <c r="B342" s="5"/>
      <c r="C342" s="26"/>
      <c r="E342" s="5"/>
      <c r="F342" s="5"/>
      <c r="G342" s="5"/>
      <c r="I342" s="26"/>
      <c r="K342" s="26"/>
      <c r="M342" s="26"/>
      <c r="N342" s="26"/>
      <c r="O342" s="26"/>
      <c r="P342" s="26"/>
      <c r="T342" s="5"/>
      <c r="X342" s="5"/>
    </row>
    <row r="343" spans="2:24">
      <c r="B343" s="5"/>
      <c r="C343" s="26"/>
      <c r="E343" s="5"/>
      <c r="F343" s="5"/>
      <c r="G343" s="5"/>
      <c r="I343" s="26"/>
      <c r="K343" s="26"/>
      <c r="M343" s="26"/>
      <c r="N343" s="26"/>
      <c r="O343" s="26"/>
      <c r="P343" s="26"/>
      <c r="T343" s="5"/>
      <c r="X343" s="5"/>
    </row>
    <row r="344" spans="2:24">
      <c r="B344" s="5"/>
      <c r="C344" s="26"/>
      <c r="E344" s="5"/>
      <c r="F344" s="5"/>
      <c r="G344" s="5"/>
      <c r="I344" s="26"/>
      <c r="K344" s="26"/>
      <c r="M344" s="26"/>
      <c r="N344" s="26"/>
      <c r="O344" s="26"/>
      <c r="P344" s="26"/>
      <c r="T344" s="5"/>
      <c r="X344" s="5"/>
    </row>
    <row r="345" spans="2:24">
      <c r="B345" s="5"/>
      <c r="C345" s="26"/>
      <c r="E345" s="5"/>
      <c r="F345" s="5"/>
      <c r="G345" s="5"/>
      <c r="I345" s="26"/>
      <c r="K345" s="26"/>
      <c r="M345" s="26"/>
      <c r="N345" s="26"/>
      <c r="O345" s="26"/>
      <c r="P345" s="26"/>
      <c r="T345" s="5"/>
      <c r="X345" s="5"/>
    </row>
    <row r="346" spans="2:24">
      <c r="B346" s="5"/>
      <c r="C346" s="26"/>
      <c r="E346" s="5"/>
      <c r="F346" s="5"/>
      <c r="G346" s="5"/>
      <c r="I346" s="26"/>
      <c r="K346" s="26"/>
      <c r="M346" s="26"/>
      <c r="N346" s="26"/>
      <c r="O346" s="26"/>
      <c r="P346" s="26"/>
      <c r="T346" s="5"/>
      <c r="X346" s="5"/>
    </row>
    <row r="347" spans="2:24">
      <c r="B347" s="5"/>
      <c r="C347" s="26"/>
      <c r="E347" s="5"/>
      <c r="F347" s="5"/>
      <c r="G347" s="5"/>
      <c r="I347" s="26"/>
      <c r="K347" s="26"/>
      <c r="M347" s="26"/>
      <c r="N347" s="26"/>
      <c r="O347" s="26"/>
      <c r="P347" s="26"/>
      <c r="T347" s="5"/>
      <c r="X347" s="5"/>
    </row>
    <row r="348" spans="2:24">
      <c r="B348" s="5"/>
      <c r="C348" s="26"/>
      <c r="E348" s="5"/>
      <c r="F348" s="5"/>
      <c r="G348" s="5"/>
      <c r="I348" s="26"/>
      <c r="K348" s="26"/>
      <c r="M348" s="26"/>
      <c r="N348" s="26"/>
      <c r="O348" s="26"/>
      <c r="P348" s="26"/>
      <c r="T348" s="5"/>
      <c r="X348" s="5"/>
    </row>
    <row r="349" spans="2:24">
      <c r="B349" s="5"/>
      <c r="C349" s="26"/>
      <c r="E349" s="5"/>
      <c r="F349" s="5"/>
      <c r="G349" s="5"/>
      <c r="I349" s="26"/>
      <c r="K349" s="26"/>
      <c r="M349" s="26"/>
      <c r="N349" s="26"/>
      <c r="O349" s="26"/>
      <c r="P349" s="26"/>
      <c r="T349" s="5"/>
      <c r="X349" s="5"/>
    </row>
    <row r="350" spans="2:24">
      <c r="B350" s="5"/>
      <c r="C350" s="26"/>
      <c r="E350" s="5"/>
      <c r="F350" s="5"/>
      <c r="G350" s="5"/>
      <c r="I350" s="26"/>
      <c r="K350" s="26"/>
      <c r="M350" s="26"/>
      <c r="N350" s="26"/>
      <c r="O350" s="26"/>
      <c r="P350" s="26"/>
      <c r="T350" s="5"/>
      <c r="X350" s="5"/>
    </row>
    <row r="351" spans="2:24">
      <c r="B351" s="5"/>
      <c r="C351" s="26"/>
      <c r="E351" s="5"/>
      <c r="F351" s="5"/>
      <c r="G351" s="5"/>
      <c r="I351" s="26"/>
      <c r="K351" s="26"/>
      <c r="M351" s="26"/>
      <c r="N351" s="26"/>
      <c r="O351" s="26"/>
      <c r="P351" s="26"/>
      <c r="T351" s="5"/>
      <c r="X351" s="5"/>
    </row>
    <row r="352" spans="2:24">
      <c r="B352" s="5"/>
      <c r="C352" s="26"/>
      <c r="E352" s="5"/>
      <c r="F352" s="5"/>
      <c r="G352" s="5"/>
      <c r="I352" s="26"/>
      <c r="K352" s="26"/>
      <c r="M352" s="26"/>
      <c r="N352" s="26"/>
      <c r="O352" s="26"/>
      <c r="P352" s="26"/>
      <c r="T352" s="5"/>
      <c r="X352" s="5"/>
    </row>
    <row r="353" spans="2:24">
      <c r="B353" s="5"/>
      <c r="C353" s="26"/>
      <c r="E353" s="5"/>
      <c r="F353" s="5"/>
      <c r="G353" s="5"/>
      <c r="I353" s="26"/>
      <c r="K353" s="26"/>
      <c r="M353" s="26"/>
      <c r="N353" s="26"/>
      <c r="O353" s="26"/>
      <c r="P353" s="26"/>
      <c r="T353" s="5"/>
      <c r="X353" s="5"/>
    </row>
    <row r="354" spans="2:24">
      <c r="B354" s="5"/>
      <c r="C354" s="26"/>
      <c r="E354" s="5"/>
      <c r="F354" s="5"/>
      <c r="G354" s="5"/>
      <c r="I354" s="26"/>
      <c r="K354" s="26"/>
      <c r="M354" s="26"/>
      <c r="N354" s="26"/>
      <c r="O354" s="26"/>
      <c r="P354" s="26"/>
      <c r="T354" s="5"/>
      <c r="X354" s="5"/>
    </row>
    <row r="355" spans="2:24">
      <c r="B355" s="5"/>
      <c r="C355" s="26"/>
      <c r="E355" s="5"/>
      <c r="F355" s="5"/>
      <c r="G355" s="5"/>
      <c r="I355" s="26"/>
      <c r="K355" s="26"/>
      <c r="M355" s="26"/>
      <c r="N355" s="26"/>
      <c r="O355" s="26"/>
      <c r="P355" s="26"/>
      <c r="T355" s="5"/>
      <c r="X355" s="5"/>
    </row>
    <row r="356" spans="2:24">
      <c r="B356" s="5"/>
      <c r="C356" s="26"/>
      <c r="E356" s="5"/>
      <c r="F356" s="5"/>
      <c r="G356" s="5"/>
      <c r="I356" s="26"/>
      <c r="K356" s="26"/>
      <c r="M356" s="26"/>
      <c r="N356" s="26"/>
      <c r="O356" s="26"/>
      <c r="P356" s="26"/>
      <c r="T356" s="5"/>
      <c r="X356" s="5"/>
    </row>
    <row r="357" spans="2:24">
      <c r="B357" s="5"/>
      <c r="C357" s="26"/>
      <c r="E357" s="5"/>
      <c r="F357" s="5"/>
      <c r="G357" s="5"/>
      <c r="I357" s="26"/>
      <c r="K357" s="26"/>
      <c r="M357" s="26"/>
      <c r="N357" s="26"/>
      <c r="O357" s="26"/>
      <c r="P357" s="26"/>
      <c r="T357" s="5"/>
      <c r="X357" s="5"/>
    </row>
    <row r="358" spans="2:24">
      <c r="B358" s="5"/>
      <c r="C358" s="26"/>
      <c r="E358" s="5"/>
      <c r="F358" s="5"/>
      <c r="G358" s="5"/>
      <c r="I358" s="26"/>
      <c r="K358" s="26"/>
      <c r="M358" s="26"/>
      <c r="N358" s="26"/>
      <c r="O358" s="26"/>
      <c r="P358" s="26"/>
      <c r="T358" s="5"/>
      <c r="X358" s="5"/>
    </row>
    <row r="359" spans="2:24">
      <c r="B359" s="5"/>
      <c r="C359" s="26"/>
      <c r="E359" s="5"/>
      <c r="F359" s="5"/>
      <c r="G359" s="5"/>
      <c r="I359" s="26"/>
      <c r="K359" s="26"/>
      <c r="M359" s="26"/>
      <c r="N359" s="26"/>
      <c r="O359" s="26"/>
      <c r="P359" s="26"/>
      <c r="T359" s="5"/>
      <c r="X359" s="5"/>
    </row>
    <row r="360" spans="2:24">
      <c r="B360" s="5"/>
      <c r="C360" s="26"/>
      <c r="E360" s="5"/>
      <c r="F360" s="5"/>
      <c r="G360" s="5"/>
      <c r="I360" s="26"/>
      <c r="K360" s="26"/>
      <c r="M360" s="26"/>
      <c r="N360" s="26"/>
      <c r="O360" s="26"/>
      <c r="P360" s="26"/>
      <c r="T360" s="5"/>
      <c r="X360" s="5"/>
    </row>
    <row r="361" spans="2:24">
      <c r="B361" s="5"/>
      <c r="C361" s="26"/>
      <c r="E361" s="5"/>
      <c r="F361" s="5"/>
      <c r="G361" s="5"/>
      <c r="I361" s="26"/>
      <c r="K361" s="26"/>
      <c r="M361" s="26"/>
      <c r="N361" s="26"/>
      <c r="O361" s="26"/>
      <c r="P361" s="26"/>
      <c r="T361" s="5"/>
      <c r="X361" s="5"/>
    </row>
    <row r="362" spans="2:24">
      <c r="B362" s="5"/>
      <c r="C362" s="26"/>
      <c r="E362" s="5"/>
      <c r="F362" s="5"/>
      <c r="G362" s="5"/>
      <c r="I362" s="26"/>
      <c r="K362" s="26"/>
      <c r="M362" s="26"/>
      <c r="N362" s="26"/>
      <c r="O362" s="26"/>
      <c r="P362" s="26"/>
      <c r="T362" s="5"/>
      <c r="X362" s="5"/>
    </row>
    <row r="363" spans="2:24">
      <c r="B363" s="5"/>
      <c r="C363" s="26"/>
      <c r="E363" s="5"/>
      <c r="F363" s="5"/>
      <c r="G363" s="5"/>
      <c r="I363" s="26"/>
      <c r="K363" s="26"/>
      <c r="M363" s="26"/>
      <c r="N363" s="26"/>
      <c r="O363" s="26"/>
      <c r="P363" s="26"/>
      <c r="T363" s="5"/>
      <c r="X363" s="5"/>
    </row>
    <row r="364" spans="2:24">
      <c r="B364" s="5"/>
      <c r="C364" s="26"/>
      <c r="E364" s="5"/>
      <c r="F364" s="5"/>
      <c r="G364" s="5"/>
      <c r="I364" s="26"/>
      <c r="K364" s="26"/>
      <c r="M364" s="26"/>
      <c r="N364" s="26"/>
      <c r="O364" s="26"/>
      <c r="P364" s="26"/>
      <c r="T364" s="5"/>
      <c r="X364" s="5"/>
    </row>
    <row r="365" spans="2:24">
      <c r="B365" s="5"/>
      <c r="C365" s="26"/>
      <c r="E365" s="5"/>
      <c r="F365" s="5"/>
      <c r="G365" s="5"/>
      <c r="I365" s="26"/>
      <c r="K365" s="26"/>
      <c r="M365" s="26"/>
      <c r="N365" s="26"/>
      <c r="O365" s="26"/>
      <c r="P365" s="26"/>
      <c r="T365" s="5"/>
      <c r="X365" s="5"/>
    </row>
    <row r="366" spans="2:24">
      <c r="B366" s="5"/>
      <c r="C366" s="26"/>
      <c r="E366" s="5"/>
      <c r="F366" s="5"/>
      <c r="G366" s="5"/>
      <c r="I366" s="26"/>
      <c r="K366" s="26"/>
      <c r="M366" s="26"/>
      <c r="N366" s="26"/>
      <c r="O366" s="26"/>
      <c r="P366" s="26"/>
      <c r="T366" s="5"/>
      <c r="X366" s="5"/>
    </row>
    <row r="367" spans="2:24">
      <c r="B367" s="5"/>
      <c r="C367" s="26"/>
      <c r="E367" s="5"/>
      <c r="F367" s="5"/>
      <c r="G367" s="5"/>
      <c r="I367" s="26"/>
      <c r="K367" s="26"/>
      <c r="M367" s="26"/>
      <c r="N367" s="26"/>
      <c r="O367" s="26"/>
      <c r="P367" s="26"/>
      <c r="T367" s="5"/>
      <c r="X367" s="5"/>
    </row>
    <row r="368" spans="2:24">
      <c r="B368" s="5"/>
      <c r="C368" s="26"/>
      <c r="E368" s="5"/>
      <c r="F368" s="5"/>
      <c r="G368" s="5"/>
      <c r="I368" s="26"/>
      <c r="K368" s="26"/>
      <c r="M368" s="26"/>
      <c r="N368" s="26"/>
      <c r="O368" s="26"/>
      <c r="P368" s="26"/>
      <c r="T368" s="5"/>
      <c r="X368" s="5"/>
    </row>
    <row r="369" spans="2:24">
      <c r="B369" s="5"/>
      <c r="C369" s="26"/>
      <c r="E369" s="5"/>
      <c r="F369" s="5"/>
      <c r="G369" s="5"/>
      <c r="I369" s="26"/>
      <c r="K369" s="26"/>
      <c r="M369" s="26"/>
      <c r="N369" s="26"/>
      <c r="O369" s="26"/>
      <c r="P369" s="26"/>
      <c r="T369" s="5"/>
      <c r="X369" s="5"/>
    </row>
    <row r="370" spans="2:24">
      <c r="B370" s="5"/>
      <c r="C370" s="26"/>
      <c r="E370" s="5"/>
      <c r="F370" s="5"/>
      <c r="G370" s="5"/>
      <c r="I370" s="26"/>
      <c r="K370" s="26"/>
      <c r="M370" s="26"/>
      <c r="N370" s="26"/>
      <c r="O370" s="26"/>
      <c r="P370" s="26"/>
      <c r="T370" s="5"/>
      <c r="X370" s="5"/>
    </row>
    <row r="371" spans="2:24">
      <c r="B371" s="5"/>
      <c r="C371" s="26"/>
      <c r="E371" s="5"/>
      <c r="F371" s="5"/>
      <c r="G371" s="5"/>
      <c r="I371" s="26"/>
      <c r="K371" s="26"/>
      <c r="M371" s="26"/>
      <c r="N371" s="26"/>
      <c r="O371" s="26"/>
      <c r="P371" s="26"/>
      <c r="T371" s="5"/>
      <c r="X371" s="5"/>
    </row>
    <row r="372" spans="2:24">
      <c r="B372" s="5"/>
      <c r="C372" s="26"/>
      <c r="E372" s="5"/>
      <c r="F372" s="5"/>
      <c r="G372" s="5"/>
      <c r="I372" s="26"/>
      <c r="K372" s="26"/>
      <c r="M372" s="26"/>
      <c r="N372" s="26"/>
      <c r="O372" s="26"/>
      <c r="P372" s="26"/>
      <c r="T372" s="5"/>
      <c r="X372" s="5"/>
    </row>
    <row r="373" spans="2:24">
      <c r="B373" s="5"/>
      <c r="C373" s="26"/>
      <c r="E373" s="5"/>
      <c r="F373" s="5"/>
      <c r="G373" s="5"/>
      <c r="I373" s="26"/>
      <c r="K373" s="26"/>
      <c r="M373" s="26"/>
      <c r="N373" s="26"/>
      <c r="O373" s="26"/>
      <c r="P373" s="26"/>
      <c r="T373" s="5"/>
      <c r="X373" s="5"/>
    </row>
    <row r="374" spans="2:24">
      <c r="B374" s="5"/>
      <c r="C374" s="26"/>
      <c r="E374" s="5"/>
      <c r="F374" s="5"/>
      <c r="G374" s="5"/>
      <c r="I374" s="26"/>
      <c r="K374" s="26"/>
      <c r="M374" s="26"/>
      <c r="N374" s="26"/>
      <c r="O374" s="26"/>
      <c r="P374" s="26"/>
      <c r="T374" s="5"/>
      <c r="X374" s="5"/>
    </row>
    <row r="375" spans="2:24">
      <c r="B375" s="5"/>
      <c r="C375" s="26"/>
      <c r="E375" s="5"/>
      <c r="F375" s="5"/>
      <c r="G375" s="5"/>
      <c r="I375" s="26"/>
      <c r="K375" s="26"/>
      <c r="M375" s="26"/>
      <c r="N375" s="26"/>
      <c r="O375" s="26"/>
      <c r="P375" s="26"/>
      <c r="T375" s="5"/>
      <c r="X375" s="5"/>
    </row>
    <row r="376" spans="2:24">
      <c r="B376" s="5"/>
      <c r="C376" s="26"/>
      <c r="E376" s="5"/>
      <c r="F376" s="5"/>
      <c r="G376" s="5"/>
      <c r="I376" s="26"/>
      <c r="K376" s="26"/>
      <c r="M376" s="26"/>
      <c r="N376" s="26"/>
      <c r="O376" s="26"/>
      <c r="P376" s="26"/>
      <c r="T376" s="5"/>
      <c r="X376" s="5"/>
    </row>
    <row r="377" spans="2:24">
      <c r="B377" s="5"/>
      <c r="C377" s="26"/>
      <c r="E377" s="5"/>
      <c r="F377" s="5"/>
      <c r="G377" s="5"/>
      <c r="I377" s="26"/>
      <c r="K377" s="26"/>
      <c r="M377" s="26"/>
      <c r="N377" s="26"/>
      <c r="O377" s="26"/>
      <c r="P377" s="26"/>
      <c r="T377" s="5"/>
      <c r="X377" s="5"/>
    </row>
    <row r="378" spans="2:24">
      <c r="B378" s="5"/>
      <c r="C378" s="26"/>
      <c r="E378" s="5"/>
      <c r="F378" s="5"/>
      <c r="G378" s="5"/>
      <c r="I378" s="26"/>
      <c r="K378" s="26"/>
      <c r="M378" s="26"/>
      <c r="N378" s="26"/>
      <c r="O378" s="26"/>
      <c r="P378" s="26"/>
      <c r="T378" s="5"/>
      <c r="X378" s="5"/>
    </row>
    <row r="379" spans="2:24">
      <c r="B379" s="5"/>
      <c r="C379" s="26"/>
      <c r="E379" s="5"/>
      <c r="F379" s="5"/>
      <c r="G379" s="5"/>
      <c r="I379" s="26"/>
      <c r="K379" s="26"/>
      <c r="M379" s="26"/>
      <c r="N379" s="26"/>
      <c r="O379" s="26"/>
      <c r="P379" s="26"/>
      <c r="T379" s="5"/>
      <c r="X379" s="5"/>
    </row>
    <row r="380" spans="2:24">
      <c r="B380" s="5"/>
      <c r="C380" s="26"/>
      <c r="E380" s="5"/>
      <c r="F380" s="5"/>
      <c r="G380" s="5"/>
      <c r="I380" s="26"/>
      <c r="K380" s="26"/>
      <c r="M380" s="26"/>
      <c r="N380" s="26"/>
      <c r="O380" s="26"/>
      <c r="P380" s="26"/>
      <c r="T380" s="5"/>
      <c r="X380" s="5"/>
    </row>
    <row r="381" spans="2:24">
      <c r="B381" s="5"/>
      <c r="C381" s="26"/>
      <c r="E381" s="5"/>
      <c r="F381" s="5"/>
      <c r="G381" s="5"/>
      <c r="I381" s="26"/>
      <c r="K381" s="26"/>
      <c r="M381" s="26"/>
      <c r="N381" s="26"/>
      <c r="O381" s="26"/>
      <c r="P381" s="26"/>
      <c r="T381" s="5"/>
      <c r="X381" s="5"/>
    </row>
    <row r="382" spans="2:24">
      <c r="B382" s="5"/>
      <c r="C382" s="26"/>
      <c r="E382" s="5"/>
      <c r="F382" s="5"/>
      <c r="G382" s="5"/>
      <c r="I382" s="26"/>
      <c r="K382" s="26"/>
      <c r="M382" s="26"/>
      <c r="N382" s="26"/>
      <c r="O382" s="26"/>
      <c r="P382" s="26"/>
      <c r="T382" s="5"/>
      <c r="X382" s="5"/>
    </row>
    <row r="383" spans="2:24">
      <c r="B383" s="5"/>
      <c r="C383" s="26"/>
      <c r="E383" s="5"/>
      <c r="F383" s="5"/>
      <c r="G383" s="5"/>
      <c r="I383" s="26"/>
      <c r="K383" s="26"/>
      <c r="M383" s="26"/>
      <c r="N383" s="26"/>
      <c r="O383" s="26"/>
      <c r="P383" s="26"/>
      <c r="T383" s="5"/>
      <c r="X383" s="5"/>
    </row>
    <row r="384" spans="2:24">
      <c r="B384" s="5"/>
      <c r="C384" s="26"/>
      <c r="E384" s="5"/>
      <c r="F384" s="5"/>
      <c r="G384" s="5"/>
      <c r="I384" s="26"/>
      <c r="K384" s="26"/>
      <c r="M384" s="26"/>
      <c r="N384" s="26"/>
      <c r="O384" s="26"/>
      <c r="P384" s="26"/>
      <c r="T384" s="5"/>
      <c r="X384" s="5"/>
    </row>
    <row r="385" spans="2:24">
      <c r="B385" s="5"/>
      <c r="C385" s="26"/>
      <c r="E385" s="5"/>
      <c r="F385" s="5"/>
      <c r="G385" s="5"/>
      <c r="I385" s="26"/>
      <c r="K385" s="26"/>
      <c r="M385" s="26"/>
      <c r="N385" s="26"/>
      <c r="O385" s="26"/>
      <c r="P385" s="26"/>
      <c r="T385" s="5"/>
      <c r="X385" s="5"/>
    </row>
    <row r="386" spans="2:24">
      <c r="B386" s="5"/>
      <c r="C386" s="26"/>
      <c r="E386" s="5"/>
      <c r="F386" s="5"/>
      <c r="G386" s="5"/>
      <c r="I386" s="26"/>
      <c r="K386" s="26"/>
      <c r="M386" s="26"/>
      <c r="N386" s="26"/>
      <c r="O386" s="26"/>
      <c r="P386" s="26"/>
      <c r="T386" s="5"/>
      <c r="X386" s="5"/>
    </row>
    <row r="387" spans="2:24">
      <c r="B387" s="5"/>
      <c r="C387" s="26"/>
      <c r="E387" s="5"/>
      <c r="F387" s="5"/>
      <c r="G387" s="5"/>
      <c r="I387" s="26"/>
      <c r="K387" s="26"/>
      <c r="M387" s="26"/>
      <c r="N387" s="26"/>
      <c r="O387" s="26"/>
      <c r="P387" s="26"/>
      <c r="T387" s="5"/>
      <c r="X387" s="5"/>
    </row>
    <row r="388" spans="2:24">
      <c r="B388" s="5"/>
      <c r="C388" s="26"/>
      <c r="E388" s="5"/>
      <c r="F388" s="5"/>
      <c r="G388" s="5"/>
      <c r="I388" s="26"/>
      <c r="K388" s="26"/>
      <c r="M388" s="26"/>
      <c r="N388" s="26"/>
      <c r="O388" s="26"/>
      <c r="P388" s="26"/>
      <c r="T388" s="5"/>
      <c r="X388" s="5"/>
    </row>
    <row r="389" spans="2:24">
      <c r="B389" s="5"/>
      <c r="C389" s="26"/>
      <c r="E389" s="5"/>
      <c r="F389" s="5"/>
      <c r="G389" s="5"/>
      <c r="I389" s="26"/>
      <c r="K389" s="26"/>
      <c r="M389" s="26"/>
      <c r="N389" s="26"/>
      <c r="O389" s="26"/>
      <c r="P389" s="26"/>
      <c r="T389" s="5"/>
      <c r="X389" s="5"/>
    </row>
    <row r="390" spans="2:24">
      <c r="B390" s="5"/>
      <c r="C390" s="26"/>
      <c r="E390" s="5"/>
      <c r="F390" s="5"/>
      <c r="G390" s="5"/>
      <c r="I390" s="26"/>
      <c r="K390" s="26"/>
      <c r="M390" s="26"/>
      <c r="N390" s="26"/>
      <c r="O390" s="26"/>
      <c r="P390" s="26"/>
      <c r="T390" s="5"/>
      <c r="X390" s="5"/>
    </row>
    <row r="391" spans="2:24">
      <c r="B391" s="5"/>
      <c r="C391" s="26"/>
      <c r="E391" s="5"/>
      <c r="F391" s="5"/>
      <c r="G391" s="5"/>
      <c r="I391" s="26"/>
      <c r="K391" s="26"/>
      <c r="M391" s="26"/>
      <c r="N391" s="26"/>
      <c r="O391" s="26"/>
      <c r="P391" s="26"/>
      <c r="T391" s="5"/>
      <c r="X391" s="5"/>
    </row>
    <row r="392" spans="2:24">
      <c r="B392" s="5"/>
      <c r="C392" s="26"/>
      <c r="E392" s="5"/>
      <c r="F392" s="5"/>
      <c r="G392" s="5"/>
      <c r="I392" s="26"/>
      <c r="K392" s="26"/>
      <c r="M392" s="26"/>
      <c r="N392" s="26"/>
      <c r="O392" s="26"/>
      <c r="P392" s="26"/>
      <c r="T392" s="5"/>
      <c r="X392" s="5"/>
    </row>
    <row r="393" spans="2:24">
      <c r="B393" s="5"/>
      <c r="C393" s="26"/>
      <c r="E393" s="5"/>
      <c r="F393" s="5"/>
      <c r="G393" s="5"/>
      <c r="I393" s="26"/>
      <c r="K393" s="26"/>
      <c r="M393" s="26"/>
      <c r="N393" s="26"/>
      <c r="O393" s="26"/>
      <c r="P393" s="26"/>
      <c r="T393" s="5"/>
      <c r="X393" s="5"/>
    </row>
    <row r="394" spans="2:24">
      <c r="B394" s="5"/>
      <c r="C394" s="26"/>
      <c r="E394" s="5"/>
      <c r="F394" s="5"/>
      <c r="G394" s="5"/>
      <c r="I394" s="26"/>
      <c r="K394" s="26"/>
      <c r="M394" s="26"/>
      <c r="N394" s="26"/>
      <c r="O394" s="26"/>
      <c r="P394" s="26"/>
      <c r="T394" s="5"/>
      <c r="X394" s="5"/>
    </row>
    <row r="395" spans="2:24">
      <c r="B395" s="5"/>
      <c r="C395" s="26"/>
      <c r="E395" s="5"/>
      <c r="F395" s="5"/>
      <c r="G395" s="5"/>
      <c r="I395" s="26"/>
      <c r="K395" s="26"/>
      <c r="M395" s="26"/>
      <c r="N395" s="26"/>
      <c r="O395" s="26"/>
      <c r="P395" s="26"/>
      <c r="T395" s="5"/>
      <c r="X395" s="5"/>
    </row>
    <row r="396" spans="2:24">
      <c r="B396" s="5"/>
      <c r="C396" s="26"/>
      <c r="E396" s="5"/>
      <c r="F396" s="5"/>
      <c r="G396" s="5"/>
      <c r="I396" s="26"/>
      <c r="K396" s="26"/>
      <c r="M396" s="26"/>
      <c r="N396" s="26"/>
      <c r="O396" s="26"/>
      <c r="P396" s="26"/>
      <c r="T396" s="5"/>
      <c r="X396" s="5"/>
    </row>
    <row r="397" spans="2:24">
      <c r="B397" s="5"/>
      <c r="C397" s="26"/>
      <c r="E397" s="5"/>
      <c r="F397" s="5"/>
      <c r="G397" s="5"/>
      <c r="I397" s="26"/>
      <c r="K397" s="26"/>
      <c r="M397" s="26"/>
      <c r="N397" s="26"/>
      <c r="O397" s="26"/>
      <c r="P397" s="26"/>
      <c r="T397" s="5"/>
      <c r="X397" s="5"/>
    </row>
    <row r="398" spans="2:24">
      <c r="B398" s="5"/>
      <c r="C398" s="26"/>
      <c r="E398" s="5"/>
      <c r="F398" s="5"/>
      <c r="G398" s="5"/>
      <c r="I398" s="26"/>
      <c r="K398" s="26"/>
      <c r="M398" s="26"/>
      <c r="N398" s="26"/>
      <c r="O398" s="26"/>
      <c r="P398" s="26"/>
      <c r="T398" s="5"/>
      <c r="X398" s="5"/>
    </row>
    <row r="399" spans="2:24">
      <c r="B399" s="5"/>
      <c r="C399" s="26"/>
      <c r="E399" s="5"/>
      <c r="F399" s="5"/>
      <c r="G399" s="5"/>
      <c r="I399" s="26"/>
      <c r="K399" s="26"/>
      <c r="M399" s="26"/>
      <c r="N399" s="26"/>
      <c r="O399" s="26"/>
      <c r="P399" s="26"/>
      <c r="T399" s="5"/>
      <c r="X399" s="5"/>
    </row>
    <row r="400" spans="2:24">
      <c r="B400" s="5"/>
      <c r="C400" s="26"/>
      <c r="E400" s="5"/>
      <c r="F400" s="5"/>
      <c r="G400" s="5"/>
      <c r="I400" s="26"/>
      <c r="K400" s="26"/>
      <c r="M400" s="26"/>
      <c r="N400" s="26"/>
      <c r="O400" s="26"/>
      <c r="P400" s="26"/>
      <c r="T400" s="5"/>
      <c r="X400" s="5"/>
    </row>
    <row r="401" spans="2:24">
      <c r="B401" s="5"/>
      <c r="C401" s="26"/>
      <c r="E401" s="5"/>
      <c r="F401" s="5"/>
      <c r="G401" s="5"/>
      <c r="I401" s="26"/>
      <c r="K401" s="26"/>
      <c r="M401" s="26"/>
      <c r="N401" s="26"/>
      <c r="O401" s="26"/>
      <c r="P401" s="26"/>
      <c r="T401" s="5"/>
      <c r="X401" s="5"/>
    </row>
    <row r="402" spans="2:24">
      <c r="B402" s="5"/>
      <c r="C402" s="26"/>
      <c r="E402" s="5"/>
      <c r="F402" s="5"/>
      <c r="G402" s="5"/>
      <c r="I402" s="26"/>
      <c r="K402" s="26"/>
      <c r="M402" s="26"/>
      <c r="N402" s="26"/>
      <c r="O402" s="26"/>
      <c r="P402" s="26"/>
      <c r="T402" s="5"/>
      <c r="X402" s="5"/>
    </row>
    <row r="403" spans="2:24">
      <c r="B403" s="5"/>
      <c r="C403" s="26"/>
      <c r="E403" s="5"/>
      <c r="F403" s="5"/>
      <c r="G403" s="5"/>
      <c r="I403" s="26"/>
      <c r="K403" s="26"/>
      <c r="M403" s="26"/>
      <c r="N403" s="26"/>
      <c r="O403" s="26"/>
      <c r="P403" s="26"/>
      <c r="T403" s="5"/>
      <c r="X403" s="5"/>
    </row>
    <row r="404" spans="2:24">
      <c r="B404" s="5"/>
      <c r="C404" s="26"/>
      <c r="E404" s="5"/>
      <c r="F404" s="5"/>
      <c r="G404" s="5"/>
      <c r="I404" s="26"/>
      <c r="K404" s="26"/>
      <c r="M404" s="26"/>
      <c r="N404" s="26"/>
      <c r="O404" s="26"/>
      <c r="P404" s="26"/>
      <c r="T404" s="5"/>
      <c r="X404" s="5"/>
    </row>
    <row r="405" spans="2:24">
      <c r="B405" s="5"/>
      <c r="C405" s="26"/>
      <c r="E405" s="5"/>
      <c r="F405" s="5"/>
      <c r="G405" s="5"/>
      <c r="I405" s="26"/>
      <c r="K405" s="26"/>
      <c r="M405" s="26"/>
      <c r="N405" s="26"/>
      <c r="O405" s="26"/>
      <c r="P405" s="26"/>
      <c r="T405" s="5"/>
      <c r="X405" s="5"/>
    </row>
    <row r="406" spans="2:24">
      <c r="B406" s="5"/>
      <c r="C406" s="26"/>
      <c r="E406" s="5"/>
      <c r="F406" s="5"/>
      <c r="G406" s="5"/>
      <c r="I406" s="26"/>
      <c r="K406" s="26"/>
      <c r="M406" s="26"/>
      <c r="N406" s="26"/>
      <c r="O406" s="26"/>
      <c r="P406" s="26"/>
      <c r="T406" s="5"/>
      <c r="X406" s="5"/>
    </row>
    <row r="407" spans="2:24">
      <c r="B407" s="5"/>
      <c r="C407" s="26"/>
      <c r="E407" s="5"/>
      <c r="F407" s="5"/>
      <c r="G407" s="5"/>
      <c r="I407" s="26"/>
      <c r="K407" s="26"/>
      <c r="M407" s="26"/>
      <c r="N407" s="26"/>
      <c r="O407" s="26"/>
      <c r="P407" s="26"/>
      <c r="T407" s="5"/>
      <c r="X407" s="5"/>
    </row>
    <row r="408" spans="2:24">
      <c r="B408" s="5"/>
      <c r="C408" s="26"/>
      <c r="E408" s="5"/>
      <c r="F408" s="5"/>
      <c r="G408" s="5"/>
      <c r="I408" s="26"/>
      <c r="K408" s="26"/>
      <c r="M408" s="26"/>
      <c r="N408" s="26"/>
      <c r="O408" s="26"/>
      <c r="P408" s="26"/>
      <c r="T408" s="5"/>
      <c r="X408" s="5"/>
    </row>
    <row r="409" spans="2:24">
      <c r="B409" s="5"/>
      <c r="C409" s="26"/>
      <c r="E409" s="5"/>
      <c r="F409" s="5"/>
      <c r="G409" s="5"/>
      <c r="I409" s="26"/>
      <c r="K409" s="26"/>
      <c r="M409" s="26"/>
      <c r="N409" s="26"/>
      <c r="O409" s="26"/>
      <c r="P409" s="26"/>
      <c r="T409" s="5"/>
      <c r="X409" s="5"/>
    </row>
    <row r="410" spans="2:24">
      <c r="B410" s="5"/>
      <c r="C410" s="26"/>
      <c r="E410" s="5"/>
      <c r="F410" s="5"/>
      <c r="G410" s="5"/>
      <c r="I410" s="26"/>
      <c r="K410" s="26"/>
      <c r="M410" s="26"/>
      <c r="N410" s="26"/>
      <c r="O410" s="26"/>
      <c r="P410" s="26"/>
      <c r="T410" s="5"/>
      <c r="X410" s="5"/>
    </row>
    <row r="411" spans="2:24">
      <c r="B411" s="5"/>
      <c r="C411" s="26"/>
      <c r="E411" s="5"/>
      <c r="F411" s="5"/>
      <c r="G411" s="5"/>
      <c r="I411" s="26"/>
      <c r="K411" s="26"/>
      <c r="M411" s="26"/>
      <c r="N411" s="26"/>
      <c r="O411" s="26"/>
      <c r="P411" s="26"/>
      <c r="T411" s="5"/>
      <c r="X411" s="5"/>
    </row>
    <row r="412" spans="2:24">
      <c r="B412" s="5"/>
      <c r="C412" s="26"/>
      <c r="E412" s="5"/>
      <c r="F412" s="5"/>
      <c r="G412" s="5"/>
      <c r="I412" s="26"/>
      <c r="K412" s="26"/>
      <c r="M412" s="26"/>
      <c r="N412" s="26"/>
      <c r="O412" s="26"/>
      <c r="P412" s="26"/>
      <c r="T412" s="5"/>
      <c r="X412" s="5"/>
    </row>
    <row r="413" spans="2:24">
      <c r="B413" s="5"/>
      <c r="C413" s="26"/>
      <c r="E413" s="5"/>
      <c r="F413" s="5"/>
      <c r="G413" s="5"/>
      <c r="I413" s="26"/>
      <c r="K413" s="26"/>
      <c r="M413" s="26"/>
      <c r="N413" s="26"/>
      <c r="O413" s="26"/>
      <c r="P413" s="26"/>
      <c r="T413" s="5"/>
      <c r="X413" s="5"/>
    </row>
    <row r="414" spans="2:24">
      <c r="B414" s="5"/>
      <c r="C414" s="26"/>
      <c r="E414" s="5"/>
      <c r="F414" s="5"/>
      <c r="G414" s="5"/>
      <c r="I414" s="26"/>
      <c r="K414" s="26"/>
      <c r="M414" s="26"/>
      <c r="N414" s="26"/>
      <c r="O414" s="26"/>
      <c r="P414" s="26"/>
      <c r="T414" s="5"/>
      <c r="X414" s="5"/>
    </row>
    <row r="415" spans="2:24">
      <c r="B415" s="5"/>
      <c r="C415" s="26"/>
      <c r="E415" s="5"/>
      <c r="F415" s="5"/>
      <c r="G415" s="5"/>
      <c r="I415" s="26"/>
      <c r="K415" s="26"/>
      <c r="M415" s="26"/>
      <c r="N415" s="26"/>
      <c r="O415" s="26"/>
      <c r="P415" s="26"/>
      <c r="T415" s="5"/>
      <c r="X415" s="5"/>
    </row>
    <row r="416" spans="2:24">
      <c r="B416" s="5"/>
      <c r="C416" s="26"/>
      <c r="E416" s="5"/>
      <c r="F416" s="5"/>
      <c r="G416" s="5"/>
      <c r="I416" s="26"/>
      <c r="K416" s="26"/>
      <c r="M416" s="26"/>
      <c r="N416" s="26"/>
      <c r="O416" s="26"/>
      <c r="P416" s="26"/>
      <c r="T416" s="5"/>
      <c r="X416" s="5"/>
    </row>
    <row r="417" spans="2:24">
      <c r="B417" s="5"/>
      <c r="C417" s="26"/>
      <c r="E417" s="5"/>
      <c r="F417" s="5"/>
      <c r="G417" s="5"/>
      <c r="I417" s="26"/>
      <c r="K417" s="26"/>
      <c r="M417" s="26"/>
      <c r="N417" s="26"/>
      <c r="O417" s="26"/>
      <c r="P417" s="26"/>
      <c r="T417" s="5"/>
      <c r="X417" s="5"/>
    </row>
    <row r="418" spans="2:24">
      <c r="B418" s="5"/>
      <c r="C418" s="26"/>
      <c r="E418" s="5"/>
      <c r="F418" s="5"/>
      <c r="G418" s="5"/>
      <c r="I418" s="26"/>
      <c r="K418" s="26"/>
      <c r="M418" s="26"/>
      <c r="N418" s="26"/>
      <c r="O418" s="26"/>
      <c r="P418" s="26"/>
      <c r="T418" s="5"/>
      <c r="X418" s="5"/>
    </row>
    <row r="419" spans="2:24">
      <c r="B419" s="5"/>
      <c r="C419" s="26"/>
      <c r="E419" s="5"/>
      <c r="F419" s="5"/>
      <c r="G419" s="5"/>
      <c r="I419" s="26"/>
      <c r="K419" s="26"/>
      <c r="M419" s="26"/>
      <c r="N419" s="26"/>
      <c r="O419" s="26"/>
      <c r="P419" s="26"/>
      <c r="T419" s="5"/>
      <c r="X419" s="5"/>
    </row>
    <row r="420" spans="2:24">
      <c r="B420" s="5"/>
      <c r="C420" s="26"/>
      <c r="E420" s="5"/>
      <c r="F420" s="5"/>
      <c r="G420" s="5"/>
      <c r="I420" s="26"/>
      <c r="K420" s="26"/>
      <c r="M420" s="26"/>
      <c r="N420" s="26"/>
      <c r="O420" s="26"/>
      <c r="P420" s="26"/>
      <c r="T420" s="5"/>
      <c r="X420" s="5"/>
    </row>
    <row r="421" spans="2:24">
      <c r="B421" s="5"/>
      <c r="C421" s="26"/>
      <c r="E421" s="5"/>
      <c r="F421" s="5"/>
      <c r="G421" s="5"/>
      <c r="I421" s="26"/>
      <c r="K421" s="26"/>
      <c r="M421" s="26"/>
      <c r="N421" s="26"/>
      <c r="O421" s="26"/>
      <c r="P421" s="26"/>
      <c r="T421" s="5"/>
      <c r="X421" s="5"/>
    </row>
    <row r="422" spans="2:24">
      <c r="B422" s="5"/>
      <c r="C422" s="26"/>
      <c r="E422" s="5"/>
      <c r="F422" s="5"/>
      <c r="G422" s="5"/>
      <c r="I422" s="26"/>
      <c r="K422" s="26"/>
      <c r="M422" s="26"/>
      <c r="N422" s="26"/>
      <c r="O422" s="26"/>
      <c r="P422" s="26"/>
      <c r="T422" s="5"/>
      <c r="X422" s="5"/>
    </row>
    <row r="423" spans="2:24">
      <c r="B423" s="5"/>
      <c r="C423" s="26"/>
      <c r="E423" s="5"/>
      <c r="F423" s="5"/>
      <c r="G423" s="5"/>
      <c r="I423" s="26"/>
      <c r="K423" s="26"/>
      <c r="M423" s="26"/>
      <c r="N423" s="26"/>
      <c r="O423" s="26"/>
      <c r="P423" s="26"/>
      <c r="T423" s="5"/>
      <c r="X423" s="5"/>
    </row>
    <row r="424" spans="2:24">
      <c r="B424" s="5"/>
      <c r="C424" s="26"/>
      <c r="E424" s="5"/>
      <c r="F424" s="5"/>
      <c r="G424" s="5"/>
      <c r="I424" s="26"/>
      <c r="K424" s="26"/>
      <c r="M424" s="26"/>
      <c r="N424" s="26"/>
      <c r="O424" s="26"/>
      <c r="P424" s="26"/>
      <c r="T424" s="5"/>
      <c r="X424" s="5"/>
    </row>
    <row r="425" spans="2:24">
      <c r="B425" s="5"/>
      <c r="C425" s="26"/>
      <c r="E425" s="5"/>
      <c r="F425" s="5"/>
      <c r="G425" s="5"/>
      <c r="I425" s="26"/>
      <c r="K425" s="26"/>
      <c r="M425" s="26"/>
      <c r="N425" s="26"/>
      <c r="O425" s="26"/>
      <c r="P425" s="26"/>
      <c r="T425" s="5"/>
      <c r="X425" s="5"/>
    </row>
    <row r="426" spans="2:24">
      <c r="B426" s="5"/>
      <c r="C426" s="26"/>
      <c r="E426" s="5"/>
      <c r="F426" s="5"/>
      <c r="G426" s="5"/>
      <c r="I426" s="26"/>
      <c r="K426" s="26"/>
      <c r="M426" s="26"/>
      <c r="N426" s="26"/>
      <c r="O426" s="26"/>
      <c r="P426" s="26"/>
      <c r="T426" s="5"/>
      <c r="X426" s="5"/>
    </row>
    <row r="427" spans="2:24">
      <c r="B427" s="5"/>
      <c r="C427" s="26"/>
      <c r="E427" s="5"/>
      <c r="F427" s="5"/>
      <c r="G427" s="5"/>
      <c r="I427" s="26"/>
      <c r="K427" s="26"/>
      <c r="M427" s="26"/>
      <c r="N427" s="26"/>
      <c r="O427" s="26"/>
      <c r="P427" s="26"/>
      <c r="T427" s="5"/>
      <c r="X427" s="5"/>
    </row>
    <row r="428" spans="2:24">
      <c r="B428" s="5"/>
      <c r="C428" s="26"/>
      <c r="E428" s="5"/>
      <c r="F428" s="5"/>
      <c r="G428" s="5"/>
      <c r="I428" s="26"/>
      <c r="K428" s="26"/>
      <c r="M428" s="26"/>
      <c r="N428" s="26"/>
      <c r="O428" s="26"/>
      <c r="P428" s="26"/>
      <c r="T428" s="5"/>
      <c r="X428" s="5"/>
    </row>
    <row r="429" spans="2:24">
      <c r="B429" s="5"/>
      <c r="C429" s="26"/>
      <c r="E429" s="5"/>
      <c r="F429" s="5"/>
      <c r="G429" s="5"/>
      <c r="I429" s="26"/>
      <c r="K429" s="26"/>
      <c r="M429" s="26"/>
      <c r="N429" s="26"/>
      <c r="O429" s="26"/>
      <c r="P429" s="26"/>
      <c r="T429" s="5"/>
      <c r="X429" s="5"/>
    </row>
    <row r="430" spans="2:24">
      <c r="B430" s="5"/>
      <c r="C430" s="26"/>
      <c r="E430" s="5"/>
      <c r="F430" s="5"/>
      <c r="G430" s="5"/>
      <c r="I430" s="26"/>
      <c r="K430" s="26"/>
      <c r="M430" s="26"/>
      <c r="N430" s="26"/>
      <c r="O430" s="26"/>
      <c r="P430" s="26"/>
      <c r="T430" s="5"/>
      <c r="X430" s="5"/>
    </row>
    <row r="431" spans="2:24">
      <c r="B431" s="5"/>
      <c r="C431" s="26"/>
      <c r="E431" s="5"/>
      <c r="F431" s="5"/>
      <c r="G431" s="5"/>
      <c r="I431" s="26"/>
      <c r="K431" s="26"/>
      <c r="M431" s="26"/>
      <c r="N431" s="26"/>
      <c r="O431" s="26"/>
      <c r="P431" s="26"/>
      <c r="T431" s="5"/>
      <c r="X431" s="5"/>
    </row>
    <row r="432" spans="2:24">
      <c r="B432" s="5"/>
      <c r="C432" s="26"/>
      <c r="E432" s="5"/>
      <c r="F432" s="5"/>
      <c r="G432" s="5"/>
      <c r="I432" s="26"/>
      <c r="K432" s="26"/>
      <c r="M432" s="26"/>
      <c r="N432" s="26"/>
      <c r="O432" s="26"/>
      <c r="P432" s="26"/>
      <c r="T432" s="5"/>
      <c r="X432" s="5"/>
    </row>
    <row r="433" spans="2:24">
      <c r="B433" s="5"/>
      <c r="C433" s="26"/>
      <c r="E433" s="5"/>
      <c r="F433" s="5"/>
      <c r="G433" s="5"/>
      <c r="I433" s="26"/>
      <c r="K433" s="26"/>
      <c r="M433" s="26"/>
      <c r="N433" s="26"/>
      <c r="O433" s="26"/>
      <c r="P433" s="26"/>
      <c r="T433" s="5"/>
      <c r="X433" s="5"/>
    </row>
    <row r="434" spans="2:24">
      <c r="B434" s="5"/>
      <c r="C434" s="26"/>
      <c r="E434" s="5"/>
      <c r="F434" s="5"/>
      <c r="G434" s="5"/>
      <c r="I434" s="26"/>
      <c r="K434" s="26"/>
      <c r="M434" s="26"/>
      <c r="N434" s="26"/>
      <c r="O434" s="26"/>
      <c r="P434" s="26"/>
      <c r="T434" s="5"/>
      <c r="X434" s="5"/>
    </row>
    <row r="435" spans="2:24">
      <c r="B435" s="5"/>
      <c r="C435" s="26"/>
      <c r="E435" s="5"/>
      <c r="F435" s="5"/>
      <c r="G435" s="5"/>
      <c r="I435" s="26"/>
      <c r="K435" s="26"/>
      <c r="M435" s="26"/>
      <c r="N435" s="26"/>
      <c r="O435" s="26"/>
      <c r="P435" s="26"/>
      <c r="T435" s="5"/>
      <c r="X435" s="5"/>
    </row>
    <row r="436" spans="2:24">
      <c r="B436" s="5"/>
      <c r="C436" s="26"/>
      <c r="E436" s="5"/>
      <c r="F436" s="5"/>
      <c r="G436" s="5"/>
      <c r="I436" s="26"/>
      <c r="K436" s="26"/>
      <c r="M436" s="26"/>
      <c r="N436" s="26"/>
      <c r="O436" s="26"/>
      <c r="P436" s="26"/>
      <c r="T436" s="5"/>
      <c r="X436" s="5"/>
    </row>
    <row r="437" spans="2:24">
      <c r="B437" s="5"/>
      <c r="C437" s="26"/>
      <c r="E437" s="5"/>
      <c r="F437" s="5"/>
      <c r="G437" s="5"/>
      <c r="I437" s="26"/>
      <c r="K437" s="26"/>
      <c r="M437" s="26"/>
      <c r="N437" s="26"/>
      <c r="O437" s="26"/>
      <c r="P437" s="26"/>
      <c r="T437" s="5"/>
      <c r="X437" s="5"/>
    </row>
    <row r="438" spans="2:24">
      <c r="B438" s="5"/>
      <c r="C438" s="26"/>
      <c r="E438" s="5"/>
      <c r="F438" s="5"/>
      <c r="G438" s="5"/>
      <c r="I438" s="26"/>
      <c r="K438" s="26"/>
      <c r="M438" s="26"/>
      <c r="N438" s="26"/>
      <c r="O438" s="26"/>
      <c r="P438" s="26"/>
      <c r="T438" s="5"/>
      <c r="X438" s="5"/>
    </row>
    <row r="439" spans="2:24">
      <c r="B439" s="5"/>
      <c r="C439" s="26"/>
      <c r="E439" s="5"/>
      <c r="F439" s="5"/>
      <c r="G439" s="5"/>
      <c r="I439" s="26"/>
      <c r="K439" s="26"/>
      <c r="M439" s="26"/>
      <c r="N439" s="26"/>
      <c r="O439" s="26"/>
      <c r="P439" s="26"/>
      <c r="T439" s="5"/>
      <c r="X439" s="5"/>
    </row>
    <row r="440" spans="2:24">
      <c r="B440" s="5"/>
      <c r="C440" s="26"/>
      <c r="E440" s="5"/>
      <c r="F440" s="5"/>
      <c r="G440" s="5"/>
      <c r="I440" s="26"/>
      <c r="K440" s="26"/>
      <c r="M440" s="26"/>
      <c r="N440" s="26"/>
      <c r="O440" s="26"/>
      <c r="P440" s="26"/>
      <c r="T440" s="5"/>
      <c r="X440" s="5"/>
    </row>
    <row r="441" spans="2:24">
      <c r="B441" s="5"/>
      <c r="C441" s="26"/>
      <c r="E441" s="5"/>
      <c r="F441" s="5"/>
      <c r="G441" s="5"/>
      <c r="I441" s="26"/>
      <c r="K441" s="26"/>
      <c r="M441" s="26"/>
      <c r="N441" s="26"/>
      <c r="O441" s="26"/>
      <c r="P441" s="26"/>
      <c r="T441" s="5"/>
      <c r="X441" s="5"/>
    </row>
    <row r="442" spans="2:24">
      <c r="B442" s="5"/>
      <c r="C442" s="26"/>
      <c r="E442" s="5"/>
      <c r="F442" s="5"/>
      <c r="G442" s="5"/>
      <c r="I442" s="26"/>
      <c r="K442" s="26"/>
      <c r="M442" s="26"/>
      <c r="N442" s="26"/>
      <c r="O442" s="26"/>
      <c r="P442" s="26"/>
      <c r="T442" s="5"/>
      <c r="X442" s="5"/>
    </row>
    <row r="443" spans="2:24">
      <c r="B443" s="5"/>
      <c r="C443" s="26"/>
      <c r="E443" s="5"/>
      <c r="F443" s="5"/>
      <c r="G443" s="5"/>
      <c r="I443" s="26"/>
      <c r="K443" s="26"/>
      <c r="M443" s="26"/>
      <c r="N443" s="26"/>
      <c r="O443" s="26"/>
      <c r="P443" s="26"/>
      <c r="T443" s="5"/>
      <c r="X443" s="5"/>
    </row>
    <row r="444" spans="2:24">
      <c r="B444" s="5"/>
      <c r="C444" s="26"/>
      <c r="E444" s="5"/>
      <c r="F444" s="5"/>
      <c r="G444" s="5"/>
      <c r="I444" s="26"/>
      <c r="K444" s="26"/>
      <c r="M444" s="26"/>
      <c r="N444" s="26"/>
      <c r="O444" s="26"/>
      <c r="P444" s="26"/>
      <c r="T444" s="5"/>
      <c r="X444" s="5"/>
    </row>
    <row r="445" spans="2:24">
      <c r="B445" s="5"/>
      <c r="C445" s="26"/>
      <c r="E445" s="5"/>
      <c r="F445" s="5"/>
      <c r="G445" s="5"/>
      <c r="I445" s="26"/>
      <c r="K445" s="26"/>
      <c r="M445" s="26"/>
      <c r="N445" s="26"/>
      <c r="O445" s="26"/>
      <c r="P445" s="26"/>
      <c r="T445" s="5"/>
      <c r="X445" s="5"/>
    </row>
    <row r="446" spans="2:24">
      <c r="B446" s="5"/>
      <c r="C446" s="26"/>
      <c r="E446" s="5"/>
      <c r="F446" s="5"/>
      <c r="G446" s="5"/>
      <c r="I446" s="26"/>
      <c r="K446" s="26"/>
      <c r="M446" s="26"/>
      <c r="N446" s="26"/>
      <c r="O446" s="26"/>
      <c r="P446" s="26"/>
      <c r="T446" s="5"/>
      <c r="X446" s="5"/>
    </row>
    <row r="447" spans="2:24">
      <c r="B447" s="5"/>
      <c r="C447" s="26"/>
      <c r="E447" s="5"/>
      <c r="F447" s="5"/>
      <c r="G447" s="5"/>
      <c r="I447" s="26"/>
      <c r="K447" s="26"/>
      <c r="M447" s="26"/>
      <c r="N447" s="26"/>
      <c r="O447" s="26"/>
      <c r="P447" s="26"/>
      <c r="T447" s="5"/>
      <c r="X447" s="5"/>
    </row>
    <row r="448" spans="2:24">
      <c r="B448" s="5"/>
      <c r="C448" s="26"/>
      <c r="E448" s="5"/>
      <c r="F448" s="5"/>
      <c r="G448" s="5"/>
      <c r="I448" s="26"/>
      <c r="K448" s="26"/>
      <c r="M448" s="26"/>
      <c r="N448" s="26"/>
      <c r="O448" s="26"/>
      <c r="P448" s="26"/>
      <c r="T448" s="5"/>
      <c r="X448" s="5"/>
    </row>
    <row r="449" spans="2:24">
      <c r="B449" s="5"/>
      <c r="C449" s="26"/>
      <c r="E449" s="5"/>
      <c r="F449" s="5"/>
      <c r="G449" s="5"/>
      <c r="I449" s="26"/>
      <c r="K449" s="26"/>
      <c r="M449" s="26"/>
      <c r="N449" s="26"/>
      <c r="O449" s="26"/>
      <c r="P449" s="26"/>
      <c r="T449" s="5"/>
      <c r="X449" s="5"/>
    </row>
    <row r="450" spans="2:24">
      <c r="B450" s="5"/>
      <c r="C450" s="26"/>
      <c r="E450" s="5"/>
      <c r="F450" s="5"/>
      <c r="G450" s="5"/>
      <c r="I450" s="26"/>
      <c r="K450" s="26"/>
      <c r="M450" s="26"/>
      <c r="N450" s="26"/>
      <c r="O450" s="26"/>
      <c r="P450" s="26"/>
      <c r="T450" s="5"/>
      <c r="X450" s="5"/>
    </row>
    <row r="451" spans="2:24">
      <c r="B451" s="5"/>
      <c r="C451" s="26"/>
      <c r="E451" s="5"/>
      <c r="F451" s="5"/>
      <c r="G451" s="5"/>
      <c r="I451" s="26"/>
      <c r="K451" s="26"/>
      <c r="M451" s="26"/>
      <c r="N451" s="26"/>
      <c r="O451" s="26"/>
      <c r="P451" s="26"/>
      <c r="T451" s="5"/>
      <c r="X451" s="5"/>
    </row>
    <row r="452" spans="2:24">
      <c r="B452" s="5"/>
      <c r="C452" s="26"/>
      <c r="E452" s="5"/>
      <c r="F452" s="5"/>
      <c r="G452" s="5"/>
      <c r="I452" s="26"/>
      <c r="K452" s="26"/>
      <c r="M452" s="26"/>
      <c r="N452" s="26"/>
      <c r="O452" s="26"/>
      <c r="P452" s="26"/>
      <c r="T452" s="5"/>
      <c r="X452" s="5"/>
    </row>
    <row r="453" spans="2:24">
      <c r="B453" s="5"/>
      <c r="C453" s="26"/>
      <c r="E453" s="5"/>
      <c r="F453" s="5"/>
      <c r="G453" s="5"/>
      <c r="I453" s="26"/>
      <c r="K453" s="26"/>
      <c r="M453" s="26"/>
      <c r="N453" s="26"/>
      <c r="O453" s="26"/>
      <c r="P453" s="26"/>
      <c r="T453" s="5"/>
      <c r="X453" s="5"/>
    </row>
    <row r="454" spans="2:24">
      <c r="B454" s="5"/>
      <c r="C454" s="26"/>
      <c r="E454" s="5"/>
      <c r="F454" s="5"/>
      <c r="G454" s="5"/>
      <c r="I454" s="26"/>
      <c r="K454" s="26"/>
      <c r="M454" s="26"/>
      <c r="N454" s="26"/>
      <c r="O454" s="26"/>
      <c r="P454" s="26"/>
      <c r="T454" s="5"/>
      <c r="X454" s="5"/>
    </row>
    <row r="455" spans="2:24">
      <c r="B455" s="5"/>
      <c r="C455" s="26"/>
      <c r="E455" s="5"/>
      <c r="F455" s="5"/>
      <c r="G455" s="5"/>
      <c r="I455" s="26"/>
      <c r="K455" s="26"/>
      <c r="M455" s="26"/>
      <c r="N455" s="26"/>
      <c r="O455" s="26"/>
      <c r="P455" s="26"/>
      <c r="T455" s="5"/>
      <c r="X455" s="5"/>
    </row>
    <row r="456" spans="2:24">
      <c r="B456" s="5"/>
      <c r="C456" s="26"/>
      <c r="E456" s="5"/>
      <c r="F456" s="5"/>
      <c r="G456" s="5"/>
      <c r="I456" s="26"/>
      <c r="K456" s="26"/>
      <c r="M456" s="26"/>
      <c r="N456" s="26"/>
      <c r="O456" s="26"/>
      <c r="P456" s="26"/>
      <c r="T456" s="5"/>
      <c r="X456" s="5"/>
    </row>
    <row r="457" spans="2:24">
      <c r="B457" s="5"/>
      <c r="C457" s="26"/>
      <c r="E457" s="5"/>
      <c r="F457" s="5"/>
      <c r="G457" s="5"/>
      <c r="I457" s="26"/>
      <c r="K457" s="26"/>
      <c r="M457" s="26"/>
      <c r="N457" s="26"/>
      <c r="O457" s="26"/>
      <c r="P457" s="26"/>
      <c r="T457" s="5"/>
      <c r="X457" s="5"/>
    </row>
    <row r="458" spans="2:24">
      <c r="B458" s="5"/>
      <c r="C458" s="26"/>
      <c r="E458" s="5"/>
      <c r="F458" s="5"/>
      <c r="G458" s="5"/>
      <c r="I458" s="26"/>
      <c r="K458" s="26"/>
      <c r="M458" s="26"/>
      <c r="N458" s="26"/>
      <c r="O458" s="26"/>
      <c r="P458" s="26"/>
      <c r="T458" s="5"/>
      <c r="X458" s="5"/>
    </row>
    <row r="459" spans="2:24">
      <c r="B459" s="5"/>
      <c r="C459" s="26"/>
      <c r="E459" s="5"/>
      <c r="F459" s="5"/>
      <c r="G459" s="5"/>
      <c r="I459" s="26"/>
      <c r="K459" s="26"/>
      <c r="M459" s="26"/>
      <c r="N459" s="26"/>
      <c r="O459" s="26"/>
      <c r="P459" s="26"/>
      <c r="T459" s="5"/>
      <c r="X459" s="5"/>
    </row>
    <row r="460" spans="2:24">
      <c r="B460" s="5"/>
      <c r="C460" s="26"/>
      <c r="E460" s="5"/>
      <c r="F460" s="5"/>
      <c r="G460" s="5"/>
      <c r="I460" s="26"/>
      <c r="K460" s="26"/>
      <c r="M460" s="26"/>
      <c r="N460" s="26"/>
      <c r="O460" s="26"/>
      <c r="P460" s="26"/>
      <c r="T460" s="5"/>
      <c r="X460" s="5"/>
    </row>
    <row r="461" spans="2:24">
      <c r="B461" s="5"/>
      <c r="C461" s="26"/>
      <c r="E461" s="5"/>
      <c r="F461" s="5"/>
      <c r="G461" s="5"/>
      <c r="I461" s="26"/>
      <c r="K461" s="26"/>
      <c r="M461" s="26"/>
      <c r="N461" s="26"/>
      <c r="O461" s="26"/>
      <c r="P461" s="26"/>
      <c r="T461" s="5"/>
      <c r="X461" s="5"/>
    </row>
    <row r="462" spans="2:24">
      <c r="B462" s="5"/>
      <c r="C462" s="26"/>
      <c r="E462" s="5"/>
      <c r="F462" s="5"/>
      <c r="G462" s="5"/>
      <c r="I462" s="26"/>
      <c r="K462" s="26"/>
      <c r="M462" s="26"/>
      <c r="N462" s="26"/>
      <c r="O462" s="26"/>
      <c r="P462" s="26"/>
      <c r="T462" s="5"/>
      <c r="X462" s="5"/>
    </row>
    <row r="463" spans="2:24">
      <c r="B463" s="5"/>
      <c r="C463" s="26"/>
      <c r="E463" s="5"/>
      <c r="F463" s="5"/>
      <c r="G463" s="5"/>
      <c r="I463" s="26"/>
      <c r="K463" s="26"/>
      <c r="M463" s="26"/>
      <c r="N463" s="26"/>
      <c r="O463" s="26"/>
      <c r="P463" s="26"/>
      <c r="T463" s="5"/>
      <c r="X463" s="5"/>
    </row>
    <row r="464" spans="2:24">
      <c r="B464" s="5"/>
      <c r="C464" s="26"/>
      <c r="E464" s="5"/>
      <c r="F464" s="5"/>
      <c r="G464" s="5"/>
      <c r="I464" s="26"/>
      <c r="K464" s="26"/>
      <c r="M464" s="26"/>
      <c r="N464" s="26"/>
      <c r="O464" s="26"/>
      <c r="P464" s="26"/>
      <c r="T464" s="5"/>
      <c r="X464" s="5"/>
    </row>
    <row r="465" spans="2:24">
      <c r="B465" s="5"/>
      <c r="C465" s="26"/>
      <c r="E465" s="5"/>
      <c r="F465" s="5"/>
      <c r="G465" s="5"/>
      <c r="I465" s="26"/>
      <c r="K465" s="26"/>
      <c r="M465" s="26"/>
      <c r="N465" s="26"/>
      <c r="O465" s="26"/>
      <c r="P465" s="26"/>
      <c r="T465" s="5"/>
      <c r="X465" s="5"/>
    </row>
    <row r="466" spans="2:24">
      <c r="B466" s="5"/>
      <c r="C466" s="26"/>
      <c r="E466" s="5"/>
      <c r="F466" s="5"/>
      <c r="G466" s="5"/>
      <c r="I466" s="26"/>
      <c r="K466" s="26"/>
      <c r="M466" s="26"/>
      <c r="N466" s="26"/>
      <c r="O466" s="26"/>
      <c r="P466" s="26"/>
      <c r="T466" s="5"/>
      <c r="X466" s="5"/>
    </row>
    <row r="467" spans="2:24">
      <c r="B467" s="5"/>
      <c r="C467" s="26"/>
      <c r="E467" s="5"/>
      <c r="F467" s="5"/>
      <c r="G467" s="5"/>
      <c r="I467" s="26"/>
      <c r="K467" s="26"/>
      <c r="M467" s="26"/>
      <c r="N467" s="26"/>
      <c r="O467" s="26"/>
      <c r="P467" s="26"/>
      <c r="T467" s="5"/>
      <c r="X467" s="5"/>
    </row>
    <row r="468" spans="2:24">
      <c r="B468" s="5"/>
      <c r="C468" s="26"/>
      <c r="E468" s="5"/>
      <c r="F468" s="5"/>
      <c r="G468" s="5"/>
      <c r="I468" s="26"/>
      <c r="K468" s="26"/>
      <c r="M468" s="26"/>
      <c r="N468" s="26"/>
      <c r="O468" s="26"/>
      <c r="P468" s="26"/>
      <c r="T468" s="5"/>
      <c r="X468" s="5"/>
    </row>
    <row r="469" spans="2:24">
      <c r="B469" s="5"/>
      <c r="C469" s="26"/>
      <c r="E469" s="5"/>
      <c r="F469" s="5"/>
      <c r="G469" s="5"/>
      <c r="I469" s="26"/>
      <c r="K469" s="26"/>
      <c r="M469" s="26"/>
      <c r="N469" s="26"/>
      <c r="O469" s="26"/>
      <c r="P469" s="26"/>
      <c r="T469" s="5"/>
      <c r="X469" s="5"/>
    </row>
    <row r="470" spans="2:24">
      <c r="B470" s="5"/>
      <c r="C470" s="26"/>
      <c r="E470" s="5"/>
      <c r="F470" s="5"/>
      <c r="G470" s="5"/>
      <c r="I470" s="26"/>
      <c r="K470" s="26"/>
      <c r="M470" s="26"/>
      <c r="N470" s="26"/>
      <c r="O470" s="26"/>
      <c r="P470" s="26"/>
      <c r="T470" s="5"/>
      <c r="X470" s="5"/>
    </row>
    <row r="471" spans="2:24">
      <c r="B471" s="5"/>
      <c r="C471" s="26"/>
      <c r="E471" s="5"/>
      <c r="F471" s="5"/>
      <c r="G471" s="5"/>
      <c r="I471" s="26"/>
      <c r="K471" s="26"/>
      <c r="M471" s="26"/>
      <c r="N471" s="26"/>
      <c r="O471" s="26"/>
      <c r="P471" s="26"/>
      <c r="T471" s="5"/>
      <c r="X471" s="5"/>
    </row>
    <row r="472" spans="2:24">
      <c r="B472" s="5"/>
      <c r="C472" s="26"/>
      <c r="E472" s="5"/>
      <c r="F472" s="5"/>
      <c r="G472" s="5"/>
      <c r="I472" s="26"/>
      <c r="K472" s="26"/>
      <c r="M472" s="26"/>
      <c r="N472" s="26"/>
      <c r="O472" s="26"/>
      <c r="P472" s="26"/>
      <c r="T472" s="5"/>
      <c r="X472" s="5"/>
    </row>
    <row r="473" spans="2:24">
      <c r="B473" s="5"/>
      <c r="C473" s="26"/>
      <c r="E473" s="5"/>
      <c r="F473" s="5"/>
      <c r="G473" s="5"/>
      <c r="I473" s="26"/>
      <c r="K473" s="26"/>
      <c r="M473" s="26"/>
      <c r="N473" s="26"/>
      <c r="O473" s="26"/>
      <c r="P473" s="26"/>
      <c r="T473" s="5"/>
      <c r="X473" s="5"/>
    </row>
    <row r="474" spans="2:24">
      <c r="B474" s="5"/>
      <c r="C474" s="26"/>
      <c r="E474" s="5"/>
      <c r="F474" s="5"/>
      <c r="G474" s="5"/>
      <c r="I474" s="26"/>
      <c r="K474" s="26"/>
      <c r="M474" s="26"/>
      <c r="N474" s="26"/>
      <c r="O474" s="26"/>
      <c r="P474" s="26"/>
      <c r="T474" s="5"/>
      <c r="X474" s="5"/>
    </row>
    <row r="475" spans="2:24">
      <c r="B475" s="5"/>
      <c r="C475" s="26"/>
      <c r="E475" s="5"/>
      <c r="F475" s="5"/>
      <c r="G475" s="5"/>
      <c r="I475" s="26"/>
      <c r="K475" s="26"/>
      <c r="M475" s="26"/>
      <c r="N475" s="26"/>
      <c r="O475" s="26"/>
      <c r="P475" s="26"/>
      <c r="T475" s="5"/>
      <c r="X475" s="5"/>
    </row>
    <row r="476" spans="2:24">
      <c r="B476" s="5"/>
      <c r="C476" s="26"/>
      <c r="E476" s="5"/>
      <c r="F476" s="5"/>
      <c r="G476" s="5"/>
      <c r="I476" s="26"/>
      <c r="K476" s="26"/>
      <c r="M476" s="26"/>
      <c r="N476" s="26"/>
      <c r="O476" s="26"/>
      <c r="P476" s="26"/>
      <c r="T476" s="5"/>
      <c r="X476" s="5"/>
    </row>
    <row r="477" spans="2:24">
      <c r="B477" s="5"/>
      <c r="C477" s="26"/>
      <c r="E477" s="5"/>
      <c r="F477" s="5"/>
      <c r="G477" s="5"/>
      <c r="I477" s="26"/>
      <c r="K477" s="26"/>
      <c r="M477" s="26"/>
      <c r="N477" s="26"/>
      <c r="O477" s="26"/>
      <c r="P477" s="26"/>
      <c r="T477" s="5"/>
      <c r="X477" s="5"/>
    </row>
    <row r="478" spans="2:24">
      <c r="B478" s="5"/>
      <c r="C478" s="26"/>
      <c r="E478" s="5"/>
      <c r="F478" s="5"/>
      <c r="G478" s="5"/>
      <c r="I478" s="26"/>
      <c r="K478" s="26"/>
      <c r="M478" s="26"/>
      <c r="N478" s="26"/>
      <c r="O478" s="26"/>
      <c r="P478" s="26"/>
      <c r="T478" s="5"/>
      <c r="X478" s="5"/>
    </row>
    <row r="479" spans="2:24">
      <c r="B479" s="5"/>
      <c r="C479" s="26"/>
      <c r="E479" s="5"/>
      <c r="F479" s="5"/>
      <c r="G479" s="5"/>
      <c r="I479" s="26"/>
      <c r="K479" s="26"/>
      <c r="M479" s="26"/>
      <c r="N479" s="26"/>
      <c r="O479" s="26"/>
      <c r="P479" s="26"/>
      <c r="T479" s="5"/>
      <c r="X479" s="5"/>
    </row>
    <row r="480" spans="2:24">
      <c r="B480" s="5"/>
      <c r="C480" s="26"/>
      <c r="E480" s="5"/>
      <c r="F480" s="5"/>
      <c r="G480" s="5"/>
      <c r="I480" s="26"/>
      <c r="K480" s="26"/>
      <c r="M480" s="26"/>
      <c r="N480" s="26"/>
      <c r="O480" s="26"/>
      <c r="P480" s="26"/>
      <c r="T480" s="5"/>
      <c r="X480" s="5"/>
    </row>
    <row r="481" spans="2:24">
      <c r="B481" s="5"/>
      <c r="C481" s="26"/>
      <c r="E481" s="5"/>
      <c r="F481" s="5"/>
      <c r="G481" s="5"/>
      <c r="I481" s="26"/>
      <c r="K481" s="26"/>
      <c r="M481" s="26"/>
      <c r="N481" s="26"/>
      <c r="O481" s="26"/>
      <c r="P481" s="26"/>
      <c r="T481" s="5"/>
      <c r="X481" s="5"/>
    </row>
    <row r="482" spans="2:24">
      <c r="B482" s="5"/>
      <c r="C482" s="26"/>
      <c r="E482" s="5"/>
      <c r="F482" s="5"/>
      <c r="G482" s="5"/>
      <c r="I482" s="26"/>
      <c r="K482" s="26"/>
      <c r="M482" s="26"/>
      <c r="N482" s="26"/>
      <c r="O482" s="26"/>
      <c r="P482" s="26"/>
      <c r="T482" s="5"/>
      <c r="X482" s="5"/>
    </row>
    <row r="483" spans="2:24">
      <c r="B483" s="5"/>
      <c r="C483" s="26"/>
      <c r="E483" s="5"/>
      <c r="F483" s="5"/>
      <c r="G483" s="5"/>
      <c r="I483" s="26"/>
      <c r="K483" s="26"/>
      <c r="M483" s="26"/>
      <c r="N483" s="26"/>
      <c r="O483" s="26"/>
      <c r="P483" s="26"/>
      <c r="T483" s="5"/>
      <c r="X483" s="5"/>
    </row>
    <row r="484" spans="2:24">
      <c r="B484" s="5"/>
      <c r="C484" s="26"/>
      <c r="E484" s="5"/>
      <c r="F484" s="5"/>
      <c r="G484" s="5"/>
      <c r="I484" s="26"/>
      <c r="K484" s="26"/>
      <c r="M484" s="26"/>
      <c r="N484" s="26"/>
      <c r="O484" s="26"/>
      <c r="P484" s="26"/>
      <c r="T484" s="5"/>
      <c r="X484" s="5"/>
    </row>
    <row r="485" spans="2:24">
      <c r="B485" s="5"/>
      <c r="C485" s="26"/>
      <c r="E485" s="5"/>
      <c r="F485" s="5"/>
      <c r="G485" s="5"/>
      <c r="I485" s="26"/>
      <c r="K485" s="26"/>
      <c r="M485" s="26"/>
      <c r="N485" s="26"/>
      <c r="O485" s="26"/>
      <c r="P485" s="26"/>
      <c r="T485" s="5"/>
      <c r="X485" s="5"/>
    </row>
    <row r="486" spans="2:24">
      <c r="B486" s="5"/>
      <c r="C486" s="26"/>
      <c r="E486" s="5"/>
      <c r="F486" s="5"/>
      <c r="G486" s="5"/>
      <c r="I486" s="26"/>
      <c r="K486" s="26"/>
      <c r="M486" s="26"/>
      <c r="N486" s="26"/>
      <c r="O486" s="26"/>
      <c r="P486" s="26"/>
      <c r="T486" s="5"/>
      <c r="X486" s="5"/>
    </row>
    <row r="487" spans="2:24">
      <c r="B487" s="5"/>
      <c r="C487" s="26"/>
      <c r="E487" s="5"/>
      <c r="F487" s="5"/>
      <c r="G487" s="5"/>
      <c r="I487" s="26"/>
      <c r="K487" s="26"/>
      <c r="M487" s="26"/>
      <c r="N487" s="26"/>
      <c r="O487" s="26"/>
      <c r="P487" s="26"/>
      <c r="T487" s="5"/>
      <c r="X487" s="5"/>
    </row>
    <row r="488" spans="2:24">
      <c r="B488" s="5"/>
      <c r="C488" s="26"/>
      <c r="E488" s="5"/>
      <c r="F488" s="5"/>
      <c r="G488" s="5"/>
      <c r="I488" s="26"/>
      <c r="K488" s="26"/>
      <c r="M488" s="26"/>
      <c r="N488" s="26"/>
      <c r="O488" s="26"/>
      <c r="P488" s="26"/>
      <c r="T488" s="5"/>
      <c r="X488" s="5"/>
    </row>
    <row r="489" spans="2:24">
      <c r="B489" s="5"/>
      <c r="C489" s="26"/>
      <c r="E489" s="5"/>
      <c r="F489" s="5"/>
      <c r="G489" s="5"/>
      <c r="I489" s="26"/>
      <c r="K489" s="26"/>
      <c r="M489" s="26"/>
      <c r="N489" s="26"/>
      <c r="O489" s="26"/>
      <c r="P489" s="26"/>
      <c r="T489" s="5"/>
      <c r="X489" s="5"/>
    </row>
    <row r="490" spans="2:24">
      <c r="B490" s="5"/>
      <c r="C490" s="26"/>
      <c r="E490" s="5"/>
      <c r="F490" s="5"/>
      <c r="G490" s="5"/>
      <c r="I490" s="26"/>
      <c r="K490" s="26"/>
      <c r="M490" s="26"/>
      <c r="N490" s="26"/>
      <c r="O490" s="26"/>
      <c r="P490" s="26"/>
      <c r="T490" s="5"/>
      <c r="X490" s="5"/>
    </row>
    <row r="491" spans="2:24">
      <c r="B491" s="5"/>
      <c r="C491" s="26"/>
      <c r="E491" s="5"/>
      <c r="F491" s="5"/>
      <c r="G491" s="5"/>
      <c r="I491" s="26"/>
      <c r="K491" s="26"/>
      <c r="M491" s="26"/>
      <c r="N491" s="26"/>
      <c r="O491" s="26"/>
      <c r="P491" s="26"/>
      <c r="T491" s="5"/>
      <c r="X491" s="5"/>
    </row>
    <row r="492" spans="2:24">
      <c r="B492" s="5"/>
      <c r="C492" s="26"/>
      <c r="E492" s="5"/>
      <c r="F492" s="5"/>
      <c r="G492" s="5"/>
      <c r="I492" s="26"/>
      <c r="K492" s="26"/>
      <c r="M492" s="26"/>
      <c r="N492" s="26"/>
      <c r="O492" s="26"/>
      <c r="P492" s="26"/>
      <c r="T492" s="5"/>
      <c r="X492" s="5"/>
    </row>
    <row r="493" spans="2:24">
      <c r="B493" s="5"/>
      <c r="C493" s="26"/>
      <c r="E493" s="5"/>
      <c r="F493" s="5"/>
      <c r="G493" s="5"/>
      <c r="I493" s="26"/>
      <c r="K493" s="26"/>
      <c r="M493" s="26"/>
      <c r="N493" s="26"/>
      <c r="O493" s="26"/>
      <c r="P493" s="26"/>
      <c r="T493" s="5"/>
      <c r="X493" s="5"/>
    </row>
    <row r="494" spans="2:24">
      <c r="B494" s="5"/>
      <c r="C494" s="26"/>
      <c r="E494" s="5"/>
      <c r="F494" s="5"/>
      <c r="G494" s="5"/>
      <c r="I494" s="26"/>
      <c r="K494" s="26"/>
      <c r="M494" s="26"/>
      <c r="N494" s="26"/>
      <c r="O494" s="26"/>
      <c r="P494" s="26"/>
      <c r="T494" s="5"/>
      <c r="X494" s="5"/>
    </row>
    <row r="495" spans="2:24">
      <c r="B495" s="5"/>
      <c r="C495" s="26"/>
      <c r="E495" s="5"/>
      <c r="F495" s="5"/>
      <c r="G495" s="5"/>
      <c r="I495" s="26"/>
      <c r="K495" s="26"/>
      <c r="M495" s="26"/>
      <c r="N495" s="26"/>
      <c r="O495" s="26"/>
      <c r="P495" s="26"/>
      <c r="T495" s="5"/>
      <c r="X495" s="5"/>
    </row>
    <row r="496" spans="2:24">
      <c r="B496" s="5"/>
      <c r="C496" s="26"/>
      <c r="E496" s="5"/>
      <c r="F496" s="5"/>
      <c r="G496" s="5"/>
      <c r="I496" s="26"/>
      <c r="K496" s="26"/>
      <c r="M496" s="26"/>
      <c r="N496" s="26"/>
      <c r="O496" s="26"/>
      <c r="P496" s="26"/>
      <c r="T496" s="5"/>
      <c r="X496" s="5"/>
    </row>
    <row r="497" spans="2:24">
      <c r="B497" s="5"/>
      <c r="C497" s="26"/>
      <c r="E497" s="5"/>
      <c r="F497" s="5"/>
      <c r="G497" s="5"/>
      <c r="I497" s="26"/>
      <c r="K497" s="26"/>
      <c r="M497" s="26"/>
      <c r="N497" s="26"/>
      <c r="O497" s="26"/>
      <c r="P497" s="26"/>
      <c r="T497" s="5"/>
      <c r="X497" s="5"/>
    </row>
    <row r="498" spans="2:24">
      <c r="B498" s="5"/>
      <c r="C498" s="26"/>
      <c r="E498" s="5"/>
      <c r="F498" s="5"/>
      <c r="G498" s="5"/>
      <c r="I498" s="26"/>
      <c r="K498" s="26"/>
      <c r="M498" s="26"/>
      <c r="N498" s="26"/>
      <c r="O498" s="26"/>
      <c r="P498" s="26"/>
      <c r="T498" s="5"/>
      <c r="X498" s="5"/>
    </row>
    <row r="499" spans="2:24">
      <c r="B499" s="5"/>
      <c r="C499" s="26"/>
      <c r="E499" s="5"/>
      <c r="F499" s="5"/>
      <c r="G499" s="5"/>
      <c r="I499" s="26"/>
      <c r="K499" s="26"/>
      <c r="M499" s="26"/>
      <c r="N499" s="26"/>
      <c r="O499" s="26"/>
      <c r="P499" s="26"/>
      <c r="T499" s="5"/>
      <c r="X499" s="5"/>
    </row>
    <row r="500" spans="2:24">
      <c r="B500" s="5"/>
      <c r="C500" s="26"/>
      <c r="E500" s="5"/>
      <c r="F500" s="5"/>
      <c r="G500" s="5"/>
      <c r="I500" s="26"/>
      <c r="K500" s="26"/>
      <c r="M500" s="26"/>
      <c r="N500" s="26"/>
      <c r="O500" s="26"/>
      <c r="P500" s="26"/>
      <c r="T500" s="5"/>
      <c r="X500" s="5"/>
    </row>
    <row r="501" spans="2:24">
      <c r="B501" s="5"/>
      <c r="C501" s="26"/>
      <c r="E501" s="5"/>
      <c r="F501" s="5"/>
      <c r="G501" s="5"/>
      <c r="I501" s="26"/>
      <c r="K501" s="26"/>
      <c r="M501" s="26"/>
      <c r="N501" s="26"/>
      <c r="O501" s="26"/>
      <c r="P501" s="26"/>
      <c r="T501" s="5"/>
      <c r="X501" s="5"/>
    </row>
    <row r="502" spans="2:24">
      <c r="B502" s="5"/>
      <c r="C502" s="26"/>
      <c r="E502" s="5"/>
      <c r="F502" s="5"/>
      <c r="G502" s="5"/>
      <c r="I502" s="26"/>
      <c r="K502" s="26"/>
      <c r="M502" s="26"/>
      <c r="N502" s="26"/>
      <c r="O502" s="26"/>
      <c r="P502" s="26"/>
      <c r="T502" s="5"/>
      <c r="X502" s="5"/>
    </row>
    <row r="503" spans="2:24">
      <c r="B503" s="5"/>
      <c r="C503" s="26"/>
      <c r="E503" s="5"/>
      <c r="F503" s="5"/>
      <c r="G503" s="5"/>
      <c r="I503" s="26"/>
      <c r="K503" s="26"/>
      <c r="M503" s="26"/>
      <c r="N503" s="26"/>
      <c r="O503" s="26"/>
      <c r="P503" s="26"/>
      <c r="T503" s="5"/>
      <c r="X503" s="5"/>
    </row>
    <row r="504" spans="2:24">
      <c r="B504" s="5"/>
      <c r="C504" s="26"/>
      <c r="E504" s="5"/>
      <c r="F504" s="5"/>
      <c r="G504" s="5"/>
      <c r="I504" s="26"/>
      <c r="K504" s="26"/>
      <c r="M504" s="26"/>
      <c r="N504" s="26"/>
      <c r="O504" s="26"/>
      <c r="P504" s="26"/>
      <c r="T504" s="5"/>
      <c r="X504" s="5"/>
    </row>
    <row r="505" spans="2:24">
      <c r="B505" s="5"/>
      <c r="C505" s="26"/>
      <c r="E505" s="5"/>
      <c r="F505" s="5"/>
      <c r="G505" s="5"/>
      <c r="I505" s="26"/>
      <c r="K505" s="26"/>
      <c r="M505" s="26"/>
      <c r="N505" s="26"/>
      <c r="O505" s="26"/>
      <c r="P505" s="26"/>
      <c r="T505" s="5"/>
      <c r="X505" s="5"/>
    </row>
    <row r="506" spans="2:24">
      <c r="B506" s="5"/>
      <c r="C506" s="26"/>
      <c r="E506" s="5"/>
      <c r="F506" s="5"/>
      <c r="G506" s="5"/>
      <c r="I506" s="26"/>
      <c r="K506" s="26"/>
      <c r="M506" s="26"/>
      <c r="N506" s="26"/>
      <c r="O506" s="26"/>
      <c r="P506" s="26"/>
      <c r="T506" s="5"/>
      <c r="X506" s="5"/>
    </row>
    <row r="507" spans="2:24">
      <c r="B507" s="5"/>
      <c r="C507" s="26"/>
      <c r="E507" s="5"/>
      <c r="F507" s="5"/>
      <c r="G507" s="5"/>
      <c r="I507" s="26"/>
      <c r="K507" s="26"/>
      <c r="M507" s="26"/>
      <c r="N507" s="26"/>
      <c r="O507" s="26"/>
      <c r="P507" s="26"/>
      <c r="T507" s="5"/>
      <c r="X507" s="5"/>
    </row>
    <row r="508" spans="2:24">
      <c r="B508" s="5"/>
      <c r="C508" s="26"/>
      <c r="E508" s="5"/>
      <c r="F508" s="5"/>
      <c r="G508" s="5"/>
      <c r="I508" s="26"/>
      <c r="K508" s="26"/>
      <c r="M508" s="26"/>
      <c r="N508" s="26"/>
      <c r="O508" s="26"/>
      <c r="P508" s="26"/>
      <c r="T508" s="5"/>
      <c r="X508" s="5"/>
    </row>
    <row r="509" spans="2:24">
      <c r="B509" s="5"/>
      <c r="C509" s="26"/>
      <c r="E509" s="5"/>
      <c r="F509" s="5"/>
      <c r="G509" s="5"/>
      <c r="I509" s="26"/>
      <c r="K509" s="26"/>
      <c r="M509" s="26"/>
      <c r="N509" s="26"/>
      <c r="O509" s="26"/>
      <c r="P509" s="26"/>
      <c r="T509" s="5"/>
      <c r="X509" s="5"/>
    </row>
    <row r="510" spans="2:24">
      <c r="B510" s="5"/>
      <c r="C510" s="26"/>
      <c r="E510" s="5"/>
      <c r="F510" s="5"/>
      <c r="G510" s="5"/>
      <c r="I510" s="26"/>
      <c r="K510" s="26"/>
      <c r="M510" s="26"/>
      <c r="N510" s="26"/>
      <c r="O510" s="26"/>
      <c r="P510" s="26"/>
      <c r="T510" s="5"/>
      <c r="X510" s="5"/>
    </row>
    <row r="511" spans="2:24">
      <c r="B511" s="5"/>
      <c r="C511" s="26"/>
      <c r="E511" s="5"/>
      <c r="F511" s="5"/>
      <c r="G511" s="5"/>
      <c r="I511" s="26"/>
      <c r="K511" s="26"/>
      <c r="M511" s="26"/>
      <c r="N511" s="26"/>
      <c r="O511" s="26"/>
      <c r="P511" s="26"/>
      <c r="T511" s="5"/>
      <c r="X511" s="5"/>
    </row>
    <row r="512" spans="2:24">
      <c r="B512" s="5"/>
      <c r="C512" s="26"/>
      <c r="E512" s="5"/>
      <c r="F512" s="5"/>
      <c r="G512" s="5"/>
      <c r="I512" s="26"/>
      <c r="K512" s="26"/>
      <c r="M512" s="26"/>
      <c r="N512" s="26"/>
      <c r="O512" s="26"/>
      <c r="P512" s="26"/>
      <c r="T512" s="5"/>
      <c r="X512" s="5"/>
    </row>
    <row r="513" spans="2:24">
      <c r="B513" s="5"/>
      <c r="C513" s="26"/>
      <c r="E513" s="5"/>
      <c r="F513" s="5"/>
      <c r="G513" s="5"/>
      <c r="I513" s="26"/>
      <c r="K513" s="26"/>
      <c r="M513" s="26"/>
      <c r="N513" s="26"/>
      <c r="O513" s="26"/>
      <c r="P513" s="26"/>
      <c r="T513" s="5"/>
      <c r="X513" s="5"/>
    </row>
    <row r="514" spans="2:24">
      <c r="B514" s="5"/>
      <c r="C514" s="26"/>
      <c r="E514" s="5"/>
      <c r="F514" s="5"/>
      <c r="G514" s="5"/>
      <c r="I514" s="26"/>
      <c r="K514" s="26"/>
      <c r="M514" s="26"/>
      <c r="N514" s="26"/>
      <c r="O514" s="26"/>
      <c r="P514" s="26"/>
      <c r="T514" s="5"/>
      <c r="X514" s="5"/>
    </row>
    <row r="515" spans="2:24">
      <c r="B515" s="5"/>
      <c r="C515" s="26"/>
      <c r="E515" s="5"/>
      <c r="F515" s="5"/>
      <c r="G515" s="5"/>
      <c r="I515" s="26"/>
      <c r="K515" s="26"/>
      <c r="M515" s="26"/>
      <c r="N515" s="26"/>
      <c r="O515" s="26"/>
      <c r="P515" s="26"/>
      <c r="T515" s="5"/>
      <c r="X515" s="5"/>
    </row>
    <row r="516" spans="2:24">
      <c r="B516" s="5"/>
      <c r="C516" s="26"/>
      <c r="E516" s="5"/>
      <c r="F516" s="5"/>
      <c r="G516" s="5"/>
      <c r="I516" s="26"/>
      <c r="K516" s="26"/>
      <c r="M516" s="26"/>
      <c r="N516" s="26"/>
      <c r="O516" s="26"/>
      <c r="P516" s="26"/>
      <c r="T516" s="5"/>
      <c r="X516" s="5"/>
    </row>
    <row r="517" spans="2:24">
      <c r="B517" s="5"/>
      <c r="C517" s="26"/>
      <c r="E517" s="5"/>
      <c r="F517" s="5"/>
      <c r="G517" s="5"/>
      <c r="I517" s="26"/>
      <c r="K517" s="26"/>
      <c r="M517" s="26"/>
      <c r="N517" s="26"/>
      <c r="O517" s="26"/>
      <c r="P517" s="26"/>
      <c r="T517" s="5"/>
      <c r="X517" s="5"/>
    </row>
    <row r="518" spans="2:24">
      <c r="B518" s="5"/>
      <c r="C518" s="26"/>
      <c r="E518" s="5"/>
      <c r="F518" s="5"/>
      <c r="G518" s="5"/>
      <c r="I518" s="26"/>
      <c r="K518" s="26"/>
      <c r="M518" s="26"/>
      <c r="N518" s="26"/>
      <c r="O518" s="26"/>
      <c r="P518" s="26"/>
      <c r="T518" s="5"/>
      <c r="X518" s="5"/>
    </row>
    <row r="519" spans="2:24">
      <c r="B519" s="5"/>
      <c r="C519" s="26"/>
      <c r="E519" s="5"/>
      <c r="F519" s="5"/>
      <c r="G519" s="5"/>
      <c r="I519" s="26"/>
      <c r="K519" s="26"/>
      <c r="M519" s="26"/>
      <c r="N519" s="26"/>
      <c r="O519" s="26"/>
      <c r="P519" s="26"/>
      <c r="T519" s="5"/>
      <c r="X519" s="5"/>
    </row>
    <row r="520" spans="2:24">
      <c r="B520" s="5"/>
      <c r="C520" s="26"/>
      <c r="E520" s="5"/>
      <c r="F520" s="5"/>
      <c r="G520" s="5"/>
      <c r="I520" s="26"/>
      <c r="K520" s="26"/>
      <c r="M520" s="26"/>
      <c r="N520" s="26"/>
      <c r="O520" s="26"/>
      <c r="P520" s="26"/>
      <c r="T520" s="5"/>
      <c r="X520" s="5"/>
    </row>
    <row r="521" spans="2:24">
      <c r="B521" s="5"/>
      <c r="C521" s="26"/>
      <c r="E521" s="5"/>
      <c r="F521" s="5"/>
      <c r="G521" s="5"/>
      <c r="I521" s="26"/>
      <c r="K521" s="26"/>
      <c r="M521" s="26"/>
      <c r="N521" s="26"/>
      <c r="O521" s="26"/>
      <c r="P521" s="26"/>
      <c r="T521" s="5"/>
      <c r="X521" s="5"/>
    </row>
    <row r="522" spans="2:24">
      <c r="B522" s="5"/>
      <c r="C522" s="26"/>
      <c r="E522" s="5"/>
      <c r="F522" s="5"/>
      <c r="G522" s="5"/>
      <c r="I522" s="26"/>
      <c r="K522" s="26"/>
      <c r="M522" s="26"/>
      <c r="N522" s="26"/>
      <c r="O522" s="26"/>
      <c r="P522" s="26"/>
      <c r="T522" s="5"/>
      <c r="X522" s="5"/>
    </row>
    <row r="523" spans="2:24">
      <c r="B523" s="5"/>
      <c r="C523" s="26"/>
      <c r="E523" s="5"/>
      <c r="F523" s="5"/>
      <c r="G523" s="5"/>
      <c r="I523" s="26"/>
      <c r="K523" s="26"/>
      <c r="M523" s="26"/>
      <c r="N523" s="26"/>
      <c r="O523" s="26"/>
      <c r="P523" s="26"/>
      <c r="T523" s="5"/>
      <c r="X523" s="5"/>
    </row>
    <row r="524" spans="2:24">
      <c r="B524" s="5"/>
      <c r="C524" s="26"/>
      <c r="E524" s="5"/>
      <c r="F524" s="5"/>
      <c r="G524" s="5"/>
      <c r="I524" s="26"/>
      <c r="K524" s="26"/>
      <c r="M524" s="26"/>
      <c r="N524" s="26"/>
      <c r="O524" s="26"/>
      <c r="P524" s="26"/>
      <c r="T524" s="5"/>
      <c r="X524" s="5"/>
    </row>
    <row r="525" spans="2:24">
      <c r="B525" s="5"/>
      <c r="C525" s="26"/>
      <c r="E525" s="5"/>
      <c r="F525" s="5"/>
      <c r="G525" s="5"/>
      <c r="I525" s="26"/>
      <c r="K525" s="26"/>
      <c r="M525" s="26"/>
      <c r="N525" s="26"/>
      <c r="O525" s="26"/>
      <c r="P525" s="26"/>
      <c r="T525" s="5"/>
      <c r="X525" s="5"/>
    </row>
    <row r="526" spans="2:24">
      <c r="B526" s="5"/>
      <c r="C526" s="26"/>
      <c r="E526" s="5"/>
      <c r="F526" s="5"/>
      <c r="G526" s="5"/>
      <c r="I526" s="26"/>
      <c r="K526" s="26"/>
      <c r="M526" s="26"/>
      <c r="N526" s="26"/>
      <c r="O526" s="26"/>
      <c r="P526" s="26"/>
      <c r="T526" s="5"/>
      <c r="X526" s="5"/>
    </row>
    <row r="527" spans="2:24">
      <c r="B527" s="5"/>
      <c r="C527" s="26"/>
      <c r="E527" s="5"/>
      <c r="F527" s="5"/>
      <c r="G527" s="5"/>
      <c r="I527" s="26"/>
      <c r="K527" s="26"/>
      <c r="M527" s="26"/>
      <c r="N527" s="26"/>
      <c r="O527" s="26"/>
      <c r="P527" s="26"/>
      <c r="T527" s="5"/>
      <c r="X527" s="5"/>
    </row>
    <row r="528" spans="2:24">
      <c r="B528" s="5"/>
      <c r="C528" s="26"/>
      <c r="E528" s="5"/>
      <c r="F528" s="5"/>
      <c r="G528" s="5"/>
      <c r="I528" s="26"/>
      <c r="K528" s="26"/>
      <c r="M528" s="26"/>
      <c r="N528" s="26"/>
      <c r="O528" s="26"/>
      <c r="P528" s="26"/>
      <c r="T528" s="5"/>
      <c r="X528" s="5"/>
    </row>
    <row r="529" spans="2:24">
      <c r="B529" s="5"/>
      <c r="C529" s="26"/>
      <c r="E529" s="5"/>
      <c r="F529" s="5"/>
      <c r="G529" s="5"/>
      <c r="I529" s="26"/>
      <c r="K529" s="26"/>
      <c r="M529" s="26"/>
      <c r="N529" s="26"/>
      <c r="O529" s="26"/>
      <c r="P529" s="26"/>
      <c r="T529" s="5"/>
      <c r="X529" s="5"/>
    </row>
    <row r="530" spans="2:24">
      <c r="B530" s="5"/>
      <c r="C530" s="26"/>
      <c r="E530" s="5"/>
      <c r="F530" s="5"/>
      <c r="G530" s="5"/>
      <c r="I530" s="26"/>
      <c r="K530" s="26"/>
      <c r="M530" s="26"/>
      <c r="N530" s="26"/>
      <c r="O530" s="26"/>
      <c r="P530" s="26"/>
      <c r="T530" s="5"/>
      <c r="X530" s="5"/>
    </row>
    <row r="531" spans="2:24">
      <c r="B531" s="5"/>
      <c r="C531" s="26"/>
      <c r="E531" s="5"/>
      <c r="F531" s="5"/>
      <c r="G531" s="5"/>
      <c r="I531" s="26"/>
      <c r="K531" s="26"/>
      <c r="M531" s="26"/>
      <c r="N531" s="26"/>
      <c r="O531" s="26"/>
      <c r="P531" s="26"/>
      <c r="T531" s="5"/>
      <c r="X531" s="5"/>
    </row>
    <row r="532" spans="2:24">
      <c r="B532" s="5"/>
      <c r="C532" s="26"/>
      <c r="E532" s="5"/>
      <c r="F532" s="5"/>
      <c r="G532" s="5"/>
      <c r="I532" s="26"/>
      <c r="K532" s="26"/>
      <c r="M532" s="26"/>
      <c r="N532" s="26"/>
      <c r="O532" s="26"/>
      <c r="P532" s="26"/>
      <c r="T532" s="5"/>
      <c r="X532" s="5"/>
    </row>
    <row r="533" spans="2:24">
      <c r="B533" s="5"/>
      <c r="C533" s="26"/>
      <c r="E533" s="5"/>
      <c r="F533" s="5"/>
      <c r="G533" s="5"/>
      <c r="I533" s="26"/>
      <c r="K533" s="26"/>
      <c r="M533" s="26"/>
      <c r="N533" s="26"/>
      <c r="O533" s="26"/>
      <c r="P533" s="26"/>
      <c r="T533" s="5"/>
      <c r="X533" s="5"/>
    </row>
    <row r="534" spans="2:24">
      <c r="B534" s="5"/>
      <c r="C534" s="26"/>
      <c r="E534" s="5"/>
      <c r="F534" s="5"/>
      <c r="G534" s="5"/>
      <c r="I534" s="26"/>
      <c r="K534" s="26"/>
      <c r="M534" s="26"/>
      <c r="N534" s="26"/>
      <c r="O534" s="26"/>
      <c r="P534" s="26"/>
      <c r="T534" s="5"/>
      <c r="X534" s="5"/>
    </row>
    <row r="535" spans="2:24">
      <c r="B535" s="5"/>
      <c r="C535" s="26"/>
      <c r="E535" s="5"/>
      <c r="F535" s="5"/>
      <c r="G535" s="5"/>
      <c r="I535" s="26"/>
      <c r="K535" s="26"/>
      <c r="M535" s="26"/>
      <c r="N535" s="26"/>
      <c r="O535" s="26"/>
      <c r="P535" s="26"/>
      <c r="T535" s="5"/>
      <c r="X535" s="5"/>
    </row>
    <row r="536" spans="2:24">
      <c r="B536" s="5"/>
      <c r="C536" s="26"/>
      <c r="E536" s="5"/>
      <c r="F536" s="5"/>
      <c r="G536" s="5"/>
      <c r="I536" s="26"/>
      <c r="K536" s="26"/>
      <c r="M536" s="26"/>
      <c r="N536" s="26"/>
      <c r="O536" s="26"/>
      <c r="P536" s="26"/>
      <c r="T536" s="5"/>
      <c r="X536" s="5"/>
    </row>
    <row r="537" spans="2:24">
      <c r="B537" s="5"/>
      <c r="C537" s="26"/>
      <c r="E537" s="5"/>
      <c r="F537" s="5"/>
      <c r="G537" s="5"/>
      <c r="I537" s="26"/>
      <c r="K537" s="26"/>
      <c r="M537" s="26"/>
      <c r="N537" s="26"/>
      <c r="O537" s="26"/>
      <c r="P537" s="26"/>
      <c r="T537" s="5"/>
      <c r="X537" s="5"/>
    </row>
    <row r="538" spans="2:24">
      <c r="B538" s="5"/>
      <c r="C538" s="26"/>
      <c r="E538" s="5"/>
      <c r="F538" s="5"/>
      <c r="G538" s="5"/>
      <c r="I538" s="26"/>
      <c r="K538" s="26"/>
      <c r="M538" s="26"/>
      <c r="N538" s="26"/>
      <c r="O538" s="26"/>
      <c r="P538" s="26"/>
      <c r="T538" s="5"/>
      <c r="X538" s="5"/>
    </row>
    <row r="539" spans="2:24">
      <c r="B539" s="5"/>
      <c r="C539" s="26"/>
      <c r="E539" s="5"/>
      <c r="F539" s="5"/>
      <c r="G539" s="5"/>
      <c r="I539" s="26"/>
      <c r="K539" s="26"/>
      <c r="M539" s="26"/>
      <c r="N539" s="26"/>
      <c r="O539" s="26"/>
      <c r="P539" s="26"/>
      <c r="T539" s="5"/>
      <c r="X539" s="5"/>
    </row>
    <row r="540" spans="2:24">
      <c r="B540" s="5"/>
      <c r="C540" s="26"/>
      <c r="E540" s="5"/>
      <c r="F540" s="5"/>
      <c r="G540" s="5"/>
      <c r="I540" s="26"/>
      <c r="K540" s="26"/>
      <c r="M540" s="26"/>
      <c r="N540" s="26"/>
      <c r="O540" s="26"/>
      <c r="P540" s="26"/>
      <c r="T540" s="5"/>
      <c r="X540" s="5"/>
    </row>
    <row r="541" spans="2:24">
      <c r="B541" s="5"/>
      <c r="C541" s="26"/>
      <c r="E541" s="5"/>
      <c r="F541" s="5"/>
      <c r="G541" s="5"/>
      <c r="I541" s="26"/>
      <c r="K541" s="26"/>
      <c r="M541" s="26"/>
      <c r="N541" s="26"/>
      <c r="O541" s="26"/>
      <c r="P541" s="26"/>
      <c r="T541" s="5"/>
      <c r="X541" s="5"/>
    </row>
    <row r="542" spans="2:24">
      <c r="B542" s="5"/>
      <c r="C542" s="26"/>
      <c r="E542" s="5"/>
      <c r="F542" s="5"/>
      <c r="G542" s="5"/>
      <c r="I542" s="26"/>
      <c r="K542" s="26"/>
      <c r="M542" s="26"/>
      <c r="N542" s="26"/>
      <c r="O542" s="26"/>
      <c r="P542" s="26"/>
      <c r="T542" s="5"/>
      <c r="X542" s="5"/>
    </row>
    <row r="543" spans="2:24">
      <c r="B543" s="5"/>
      <c r="C543" s="26"/>
      <c r="E543" s="5"/>
      <c r="F543" s="5"/>
      <c r="G543" s="5"/>
      <c r="I543" s="26"/>
      <c r="K543" s="26"/>
      <c r="M543" s="26"/>
      <c r="N543" s="26"/>
      <c r="O543" s="26"/>
      <c r="P543" s="26"/>
      <c r="T543" s="5"/>
      <c r="X543" s="5"/>
    </row>
    <row r="544" spans="2:24">
      <c r="B544" s="5"/>
      <c r="C544" s="26"/>
      <c r="E544" s="5"/>
      <c r="F544" s="5"/>
      <c r="G544" s="5"/>
      <c r="I544" s="26"/>
      <c r="K544" s="26"/>
      <c r="M544" s="26"/>
      <c r="N544" s="26"/>
      <c r="O544" s="26"/>
      <c r="P544" s="26"/>
      <c r="T544" s="5"/>
      <c r="X544" s="5"/>
    </row>
    <row r="545" spans="2:24">
      <c r="B545" s="5"/>
      <c r="C545" s="26"/>
      <c r="E545" s="5"/>
      <c r="F545" s="5"/>
      <c r="G545" s="5"/>
      <c r="I545" s="26"/>
      <c r="K545" s="26"/>
      <c r="M545" s="26"/>
      <c r="N545" s="26"/>
      <c r="O545" s="26"/>
      <c r="P545" s="26"/>
      <c r="T545" s="5"/>
      <c r="X545" s="5"/>
    </row>
    <row r="546" spans="2:24">
      <c r="B546" s="5"/>
      <c r="C546" s="26"/>
      <c r="E546" s="5"/>
      <c r="F546" s="5"/>
      <c r="G546" s="5"/>
      <c r="I546" s="26"/>
      <c r="K546" s="26"/>
      <c r="M546" s="26"/>
      <c r="N546" s="26"/>
      <c r="O546" s="26"/>
      <c r="P546" s="26"/>
      <c r="T546" s="5"/>
      <c r="X546" s="5"/>
    </row>
    <row r="547" spans="2:24">
      <c r="B547" s="5"/>
      <c r="C547" s="26"/>
      <c r="E547" s="5"/>
      <c r="F547" s="5"/>
      <c r="G547" s="5"/>
      <c r="I547" s="26"/>
      <c r="K547" s="26"/>
      <c r="M547" s="26"/>
      <c r="N547" s="26"/>
      <c r="O547" s="26"/>
      <c r="P547" s="26"/>
      <c r="T547" s="5"/>
      <c r="X547" s="5"/>
    </row>
    <row r="548" spans="2:24">
      <c r="B548" s="5"/>
      <c r="C548" s="26"/>
      <c r="E548" s="5"/>
      <c r="F548" s="5"/>
      <c r="G548" s="5"/>
      <c r="I548" s="26"/>
      <c r="K548" s="26"/>
      <c r="M548" s="26"/>
      <c r="N548" s="26"/>
      <c r="O548" s="26"/>
      <c r="P548" s="26"/>
      <c r="T548" s="5"/>
      <c r="X548" s="5"/>
    </row>
    <row r="549" spans="2:24">
      <c r="B549" s="5"/>
      <c r="C549" s="26"/>
      <c r="E549" s="5"/>
      <c r="F549" s="5"/>
      <c r="G549" s="5"/>
      <c r="I549" s="26"/>
      <c r="K549" s="26"/>
      <c r="M549" s="26"/>
      <c r="N549" s="26"/>
      <c r="O549" s="26"/>
      <c r="P549" s="26"/>
      <c r="T549" s="5"/>
      <c r="X549" s="5"/>
    </row>
    <row r="550" spans="2:24">
      <c r="B550" s="5"/>
      <c r="C550" s="26"/>
      <c r="E550" s="5"/>
      <c r="F550" s="5"/>
      <c r="G550" s="5"/>
      <c r="I550" s="26"/>
      <c r="K550" s="26"/>
      <c r="M550" s="26"/>
      <c r="N550" s="26"/>
      <c r="O550" s="26"/>
      <c r="P550" s="26"/>
      <c r="T550" s="5"/>
      <c r="X550" s="5"/>
    </row>
    <row r="551" spans="2:24">
      <c r="B551" s="5"/>
      <c r="C551" s="26"/>
      <c r="E551" s="5"/>
      <c r="F551" s="5"/>
      <c r="G551" s="5"/>
      <c r="I551" s="26"/>
      <c r="K551" s="26"/>
      <c r="M551" s="26"/>
      <c r="N551" s="26"/>
      <c r="O551" s="26"/>
      <c r="P551" s="26"/>
      <c r="T551" s="5"/>
      <c r="X551" s="5"/>
    </row>
    <row r="552" spans="2:24">
      <c r="B552" s="5"/>
      <c r="C552" s="26"/>
      <c r="E552" s="5"/>
      <c r="F552" s="5"/>
      <c r="G552" s="5"/>
      <c r="I552" s="26"/>
      <c r="K552" s="26"/>
      <c r="M552" s="26"/>
      <c r="N552" s="26"/>
      <c r="O552" s="26"/>
      <c r="P552" s="26"/>
      <c r="T552" s="5"/>
      <c r="X552" s="5"/>
    </row>
    <row r="553" spans="2:24">
      <c r="B553" s="5"/>
      <c r="C553" s="26"/>
      <c r="E553" s="5"/>
      <c r="F553" s="5"/>
      <c r="G553" s="5"/>
      <c r="I553" s="26"/>
      <c r="K553" s="26"/>
      <c r="M553" s="26"/>
      <c r="N553" s="26"/>
      <c r="O553" s="26"/>
      <c r="P553" s="26"/>
      <c r="T553" s="5"/>
      <c r="X553" s="5"/>
    </row>
    <row r="554" spans="2:24">
      <c r="B554" s="5"/>
      <c r="C554" s="26"/>
      <c r="E554" s="5"/>
      <c r="F554" s="5"/>
      <c r="G554" s="5"/>
      <c r="I554" s="26"/>
      <c r="K554" s="26"/>
      <c r="M554" s="26"/>
      <c r="N554" s="26"/>
      <c r="O554" s="26"/>
      <c r="P554" s="26"/>
      <c r="T554" s="5"/>
      <c r="X554" s="5"/>
    </row>
    <row r="555" spans="2:24">
      <c r="B555" s="5"/>
      <c r="C555" s="26"/>
      <c r="E555" s="5"/>
      <c r="F555" s="5"/>
      <c r="G555" s="5"/>
      <c r="I555" s="26"/>
      <c r="K555" s="26"/>
      <c r="M555" s="26"/>
      <c r="N555" s="26"/>
      <c r="O555" s="26"/>
      <c r="P555" s="26"/>
      <c r="T555" s="5"/>
      <c r="X555" s="5"/>
    </row>
    <row r="556" spans="2:24">
      <c r="B556" s="5"/>
      <c r="C556" s="26"/>
      <c r="E556" s="5"/>
      <c r="F556" s="5"/>
      <c r="G556" s="5"/>
      <c r="I556" s="26"/>
      <c r="K556" s="26"/>
      <c r="M556" s="26"/>
      <c r="N556" s="26"/>
      <c r="O556" s="26"/>
      <c r="P556" s="26"/>
      <c r="T556" s="5"/>
      <c r="X556" s="5"/>
    </row>
    <row r="557" spans="2:24">
      <c r="B557" s="5"/>
      <c r="C557" s="26"/>
      <c r="E557" s="5"/>
      <c r="F557" s="5"/>
      <c r="G557" s="5"/>
      <c r="I557" s="26"/>
      <c r="K557" s="26"/>
      <c r="M557" s="26"/>
      <c r="N557" s="26"/>
      <c r="O557" s="26"/>
      <c r="P557" s="26"/>
      <c r="T557" s="5"/>
      <c r="X557" s="5"/>
    </row>
    <row r="558" spans="2:24">
      <c r="B558" s="5"/>
      <c r="C558" s="26"/>
      <c r="E558" s="5"/>
      <c r="F558" s="5"/>
      <c r="G558" s="5"/>
      <c r="I558" s="26"/>
      <c r="K558" s="26"/>
      <c r="M558" s="26"/>
      <c r="N558" s="26"/>
      <c r="O558" s="26"/>
      <c r="P558" s="26"/>
      <c r="T558" s="5"/>
      <c r="X558" s="5"/>
    </row>
    <row r="559" spans="2:24">
      <c r="B559" s="5"/>
      <c r="C559" s="26"/>
      <c r="E559" s="5"/>
      <c r="F559" s="5"/>
      <c r="G559" s="5"/>
      <c r="I559" s="26"/>
      <c r="K559" s="26"/>
      <c r="M559" s="26"/>
      <c r="N559" s="26"/>
      <c r="O559" s="26"/>
      <c r="P559" s="26"/>
      <c r="T559" s="5"/>
      <c r="X559" s="5"/>
    </row>
    <row r="560" spans="2:24">
      <c r="B560" s="5"/>
      <c r="C560" s="26"/>
      <c r="E560" s="5"/>
      <c r="F560" s="5"/>
      <c r="G560" s="5"/>
      <c r="I560" s="26"/>
      <c r="K560" s="26"/>
      <c r="M560" s="26"/>
      <c r="N560" s="26"/>
      <c r="O560" s="26"/>
      <c r="P560" s="26"/>
      <c r="T560" s="5"/>
      <c r="X560" s="5"/>
    </row>
    <row r="561" spans="2:24">
      <c r="B561" s="5"/>
      <c r="C561" s="26"/>
      <c r="E561" s="5"/>
      <c r="F561" s="5"/>
      <c r="G561" s="5"/>
      <c r="I561" s="26"/>
      <c r="K561" s="26"/>
      <c r="M561" s="26"/>
      <c r="N561" s="26"/>
      <c r="O561" s="26"/>
      <c r="P561" s="26"/>
      <c r="T561" s="5"/>
      <c r="X561" s="5"/>
    </row>
    <row r="562" spans="2:24">
      <c r="B562" s="5"/>
      <c r="C562" s="26"/>
      <c r="E562" s="5"/>
      <c r="F562" s="5"/>
      <c r="G562" s="5"/>
      <c r="I562" s="26"/>
      <c r="K562" s="26"/>
      <c r="M562" s="26"/>
      <c r="N562" s="26"/>
      <c r="O562" s="26"/>
      <c r="P562" s="26"/>
      <c r="T562" s="5"/>
      <c r="X562" s="5"/>
    </row>
    <row r="563" spans="2:24">
      <c r="B563" s="5"/>
      <c r="C563" s="26"/>
      <c r="E563" s="5"/>
      <c r="F563" s="5"/>
      <c r="G563" s="5"/>
      <c r="I563" s="26"/>
      <c r="K563" s="26"/>
      <c r="M563" s="26"/>
      <c r="N563" s="26"/>
      <c r="O563" s="26"/>
      <c r="P563" s="26"/>
      <c r="T563" s="5"/>
      <c r="X563" s="5"/>
    </row>
    <row r="564" spans="2:24">
      <c r="B564" s="5"/>
      <c r="C564" s="26"/>
      <c r="E564" s="5"/>
      <c r="F564" s="5"/>
      <c r="G564" s="5"/>
      <c r="I564" s="26"/>
      <c r="K564" s="26"/>
      <c r="M564" s="26"/>
      <c r="N564" s="26"/>
      <c r="O564" s="26"/>
      <c r="P564" s="26"/>
      <c r="T564" s="5"/>
      <c r="X564" s="5"/>
    </row>
    <row r="565" spans="2:24">
      <c r="B565" s="5"/>
      <c r="C565" s="26"/>
      <c r="E565" s="5"/>
      <c r="F565" s="5"/>
      <c r="G565" s="5"/>
      <c r="I565" s="26"/>
      <c r="K565" s="26"/>
      <c r="M565" s="26"/>
      <c r="N565" s="26"/>
      <c r="O565" s="26"/>
      <c r="P565" s="26"/>
      <c r="T565" s="5"/>
      <c r="X565" s="5"/>
    </row>
    <row r="566" spans="2:24">
      <c r="B566" s="5"/>
      <c r="C566" s="26"/>
      <c r="E566" s="5"/>
      <c r="F566" s="5"/>
      <c r="G566" s="5"/>
      <c r="I566" s="26"/>
      <c r="K566" s="26"/>
      <c r="M566" s="26"/>
      <c r="N566" s="26"/>
      <c r="O566" s="26"/>
      <c r="P566" s="26"/>
      <c r="T566" s="5"/>
      <c r="X566" s="5"/>
    </row>
    <row r="567" spans="2:24">
      <c r="B567" s="5"/>
      <c r="C567" s="26"/>
      <c r="E567" s="5"/>
      <c r="F567" s="5"/>
      <c r="G567" s="5"/>
      <c r="I567" s="26"/>
      <c r="K567" s="26"/>
      <c r="M567" s="26"/>
      <c r="N567" s="26"/>
      <c r="O567" s="26"/>
      <c r="P567" s="26"/>
      <c r="T567" s="5"/>
      <c r="X567" s="5"/>
    </row>
    <row r="568" spans="2:24">
      <c r="B568" s="5"/>
      <c r="C568" s="26"/>
      <c r="E568" s="5"/>
      <c r="F568" s="5"/>
      <c r="G568" s="5"/>
      <c r="I568" s="26"/>
      <c r="K568" s="26"/>
      <c r="M568" s="26"/>
      <c r="N568" s="26"/>
      <c r="O568" s="26"/>
      <c r="P568" s="26"/>
      <c r="T568" s="5"/>
      <c r="X568" s="5"/>
    </row>
    <row r="569" spans="2:24">
      <c r="B569" s="5"/>
      <c r="C569" s="26"/>
      <c r="E569" s="5"/>
      <c r="F569" s="5"/>
      <c r="G569" s="5"/>
      <c r="I569" s="26"/>
      <c r="K569" s="26"/>
      <c r="M569" s="26"/>
      <c r="N569" s="26"/>
      <c r="O569" s="26"/>
      <c r="P569" s="26"/>
      <c r="T569" s="5"/>
      <c r="X569" s="5"/>
    </row>
    <row r="570" spans="2:24">
      <c r="B570" s="5"/>
      <c r="C570" s="26"/>
      <c r="E570" s="5"/>
      <c r="F570" s="5"/>
      <c r="G570" s="5"/>
      <c r="I570" s="26"/>
      <c r="K570" s="26"/>
      <c r="M570" s="26"/>
      <c r="N570" s="26"/>
      <c r="O570" s="26"/>
      <c r="P570" s="26"/>
      <c r="T570" s="5"/>
      <c r="X570" s="5"/>
    </row>
    <row r="571" spans="2:24">
      <c r="B571" s="5"/>
      <c r="C571" s="26"/>
      <c r="E571" s="5"/>
      <c r="F571" s="5"/>
      <c r="G571" s="5"/>
      <c r="I571" s="26"/>
      <c r="K571" s="26"/>
      <c r="M571" s="26"/>
      <c r="N571" s="26"/>
      <c r="O571" s="26"/>
      <c r="P571" s="26"/>
      <c r="T571" s="5"/>
      <c r="X571" s="5"/>
    </row>
    <row r="572" spans="2:24">
      <c r="B572" s="5"/>
      <c r="C572" s="26"/>
      <c r="E572" s="5"/>
      <c r="F572" s="5"/>
      <c r="G572" s="5"/>
      <c r="I572" s="26"/>
      <c r="K572" s="26"/>
      <c r="M572" s="26"/>
      <c r="N572" s="26"/>
      <c r="O572" s="26"/>
      <c r="P572" s="26"/>
      <c r="T572" s="5"/>
      <c r="X572" s="5"/>
    </row>
    <row r="573" spans="2:24">
      <c r="B573" s="5"/>
      <c r="C573" s="26"/>
      <c r="E573" s="5"/>
      <c r="F573" s="5"/>
      <c r="G573" s="5"/>
      <c r="I573" s="26"/>
      <c r="K573" s="26"/>
      <c r="M573" s="26"/>
      <c r="N573" s="26"/>
      <c r="O573" s="26"/>
      <c r="P573" s="26"/>
      <c r="T573" s="5"/>
      <c r="X573" s="5"/>
    </row>
    <row r="574" spans="2:24">
      <c r="B574" s="5"/>
      <c r="C574" s="26"/>
      <c r="E574" s="5"/>
      <c r="F574" s="5"/>
      <c r="G574" s="5"/>
      <c r="I574" s="26"/>
      <c r="K574" s="26"/>
      <c r="M574" s="26"/>
      <c r="N574" s="26"/>
      <c r="O574" s="26"/>
      <c r="P574" s="26"/>
      <c r="T574" s="5"/>
      <c r="X574" s="5"/>
    </row>
    <row r="575" spans="2:24">
      <c r="B575" s="5"/>
      <c r="C575" s="26"/>
      <c r="E575" s="5"/>
      <c r="F575" s="5"/>
      <c r="G575" s="5"/>
      <c r="I575" s="26"/>
      <c r="K575" s="26"/>
      <c r="M575" s="26"/>
      <c r="N575" s="26"/>
      <c r="O575" s="26"/>
      <c r="P575" s="26"/>
      <c r="T575" s="5"/>
      <c r="X575" s="5"/>
    </row>
    <row r="576" spans="2:24">
      <c r="B576" s="5"/>
      <c r="C576" s="26"/>
      <c r="E576" s="5"/>
      <c r="F576" s="5"/>
      <c r="G576" s="5"/>
      <c r="I576" s="26"/>
      <c r="K576" s="26"/>
      <c r="M576" s="26"/>
      <c r="N576" s="26"/>
      <c r="O576" s="26"/>
      <c r="P576" s="26"/>
      <c r="T576" s="5"/>
      <c r="X576" s="5"/>
    </row>
    <row r="577" spans="2:24">
      <c r="B577" s="5"/>
      <c r="C577" s="26"/>
      <c r="E577" s="5"/>
      <c r="F577" s="5"/>
      <c r="G577" s="5"/>
      <c r="I577" s="26"/>
      <c r="K577" s="26"/>
      <c r="M577" s="26"/>
      <c r="N577" s="26"/>
      <c r="O577" s="26"/>
      <c r="P577" s="26"/>
      <c r="T577" s="5"/>
      <c r="X577" s="5"/>
    </row>
    <row r="578" spans="2:24">
      <c r="B578" s="5"/>
      <c r="C578" s="26"/>
      <c r="E578" s="5"/>
      <c r="F578" s="5"/>
      <c r="G578" s="5"/>
      <c r="I578" s="26"/>
      <c r="K578" s="26"/>
      <c r="M578" s="26"/>
      <c r="N578" s="26"/>
      <c r="O578" s="26"/>
      <c r="P578" s="26"/>
      <c r="T578" s="5"/>
      <c r="X578" s="5"/>
    </row>
    <row r="579" spans="2:24">
      <c r="B579" s="5"/>
      <c r="C579" s="26"/>
      <c r="E579" s="5"/>
      <c r="F579" s="5"/>
      <c r="G579" s="5"/>
      <c r="I579" s="26"/>
      <c r="K579" s="26"/>
      <c r="M579" s="26"/>
      <c r="N579" s="26"/>
      <c r="O579" s="26"/>
      <c r="P579" s="26"/>
      <c r="T579" s="5"/>
      <c r="X579" s="5"/>
    </row>
    <row r="580" spans="2:24">
      <c r="B580" s="5"/>
      <c r="C580" s="26"/>
      <c r="E580" s="5"/>
      <c r="F580" s="5"/>
      <c r="G580" s="5"/>
      <c r="I580" s="26"/>
      <c r="K580" s="26"/>
      <c r="M580" s="26"/>
      <c r="N580" s="26"/>
      <c r="O580" s="26"/>
      <c r="P580" s="26"/>
      <c r="T580" s="5"/>
      <c r="X580" s="5"/>
    </row>
    <row r="581" spans="2:24">
      <c r="B581" s="5"/>
      <c r="C581" s="26"/>
      <c r="E581" s="5"/>
      <c r="F581" s="5"/>
      <c r="G581" s="5"/>
      <c r="I581" s="26"/>
      <c r="K581" s="26"/>
      <c r="M581" s="26"/>
      <c r="N581" s="26"/>
      <c r="O581" s="26"/>
      <c r="P581" s="26"/>
      <c r="T581" s="5"/>
      <c r="X581" s="5"/>
    </row>
    <row r="582" spans="2:24">
      <c r="B582" s="5"/>
      <c r="C582" s="26"/>
      <c r="E582" s="5"/>
      <c r="F582" s="5"/>
      <c r="G582" s="5"/>
      <c r="I582" s="26"/>
      <c r="K582" s="26"/>
      <c r="M582" s="26"/>
      <c r="N582" s="26"/>
      <c r="O582" s="26"/>
      <c r="P582" s="26"/>
      <c r="T582" s="5"/>
      <c r="X582" s="5"/>
    </row>
    <row r="583" spans="2:24">
      <c r="B583" s="5"/>
      <c r="C583" s="26"/>
      <c r="E583" s="5"/>
      <c r="F583" s="5"/>
      <c r="G583" s="5"/>
      <c r="I583" s="26"/>
      <c r="K583" s="26"/>
      <c r="M583" s="26"/>
      <c r="N583" s="26"/>
      <c r="O583" s="26"/>
      <c r="P583" s="26"/>
      <c r="T583" s="5"/>
      <c r="X583" s="5"/>
    </row>
    <row r="584" spans="2:24">
      <c r="B584" s="5"/>
      <c r="C584" s="26"/>
      <c r="E584" s="5"/>
      <c r="F584" s="5"/>
      <c r="G584" s="5"/>
      <c r="I584" s="26"/>
      <c r="K584" s="26"/>
      <c r="M584" s="26"/>
      <c r="N584" s="26"/>
      <c r="O584" s="26"/>
      <c r="P584" s="26"/>
      <c r="T584" s="5"/>
      <c r="X584" s="5"/>
    </row>
    <row r="585" spans="2:24">
      <c r="B585" s="5"/>
      <c r="C585" s="26"/>
      <c r="E585" s="5"/>
      <c r="F585" s="5"/>
      <c r="G585" s="5"/>
      <c r="I585" s="26"/>
      <c r="K585" s="26"/>
      <c r="M585" s="26"/>
      <c r="N585" s="26"/>
      <c r="O585" s="26"/>
      <c r="P585" s="26"/>
      <c r="T585" s="5"/>
      <c r="X585" s="5"/>
    </row>
    <row r="586" spans="2:24">
      <c r="B586" s="5"/>
      <c r="C586" s="26"/>
      <c r="E586" s="5"/>
      <c r="F586" s="5"/>
      <c r="G586" s="5"/>
      <c r="I586" s="26"/>
      <c r="K586" s="26"/>
      <c r="M586" s="26"/>
      <c r="N586" s="26"/>
      <c r="O586" s="26"/>
      <c r="P586" s="26"/>
      <c r="T586" s="5"/>
      <c r="X586" s="5"/>
    </row>
    <row r="587" spans="2:24">
      <c r="B587" s="5"/>
      <c r="C587" s="26"/>
      <c r="E587" s="5"/>
      <c r="F587" s="5"/>
      <c r="G587" s="5"/>
      <c r="I587" s="26"/>
      <c r="K587" s="26"/>
      <c r="M587" s="26"/>
      <c r="N587" s="26"/>
      <c r="O587" s="26"/>
      <c r="P587" s="26"/>
      <c r="T587" s="5"/>
      <c r="X587" s="5"/>
    </row>
    <row r="588" spans="2:24">
      <c r="B588" s="5"/>
      <c r="C588" s="26"/>
      <c r="E588" s="5"/>
      <c r="F588" s="5"/>
      <c r="G588" s="5"/>
      <c r="I588" s="26"/>
      <c r="K588" s="26"/>
      <c r="M588" s="26"/>
      <c r="N588" s="26"/>
      <c r="O588" s="26"/>
      <c r="P588" s="26"/>
      <c r="T588" s="5"/>
      <c r="X588" s="5"/>
    </row>
    <row r="589" spans="2:24">
      <c r="B589" s="5"/>
      <c r="C589" s="26"/>
      <c r="E589" s="5"/>
      <c r="F589" s="5"/>
      <c r="G589" s="5"/>
      <c r="I589" s="26"/>
      <c r="K589" s="26"/>
      <c r="M589" s="26"/>
      <c r="N589" s="26"/>
      <c r="O589" s="26"/>
      <c r="P589" s="26"/>
      <c r="T589" s="5"/>
      <c r="X589" s="5"/>
    </row>
    <row r="590" spans="2:24">
      <c r="B590" s="5"/>
      <c r="C590" s="26"/>
      <c r="E590" s="5"/>
      <c r="F590" s="5"/>
      <c r="G590" s="5"/>
      <c r="I590" s="26"/>
      <c r="K590" s="26"/>
      <c r="M590" s="26"/>
      <c r="N590" s="26"/>
      <c r="O590" s="26"/>
      <c r="P590" s="26"/>
      <c r="T590" s="5"/>
      <c r="X590" s="5"/>
    </row>
    <row r="591" spans="2:24">
      <c r="B591" s="5"/>
      <c r="C591" s="26"/>
      <c r="E591" s="5"/>
      <c r="F591" s="5"/>
      <c r="G591" s="5"/>
      <c r="I591" s="26"/>
      <c r="K591" s="26"/>
      <c r="M591" s="26"/>
      <c r="N591" s="26"/>
      <c r="O591" s="26"/>
      <c r="P591" s="26"/>
      <c r="T591" s="5"/>
      <c r="X591" s="5"/>
    </row>
    <row r="592" spans="2:24">
      <c r="B592" s="5"/>
      <c r="C592" s="26"/>
      <c r="E592" s="5"/>
      <c r="F592" s="5"/>
      <c r="G592" s="5"/>
      <c r="I592" s="26"/>
      <c r="K592" s="26"/>
      <c r="M592" s="26"/>
      <c r="N592" s="26"/>
      <c r="O592" s="26"/>
      <c r="P592" s="26"/>
      <c r="T592" s="5"/>
      <c r="X592" s="5"/>
    </row>
    <row r="593" spans="2:24">
      <c r="B593" s="5"/>
      <c r="C593" s="26"/>
      <c r="E593" s="5"/>
      <c r="F593" s="5"/>
      <c r="G593" s="5"/>
      <c r="I593" s="26"/>
      <c r="K593" s="26"/>
      <c r="M593" s="26"/>
      <c r="N593" s="26"/>
      <c r="O593" s="26"/>
      <c r="P593" s="26"/>
      <c r="T593" s="5"/>
      <c r="X593" s="5"/>
    </row>
    <row r="594" spans="2:24">
      <c r="B594" s="5"/>
      <c r="C594" s="26"/>
      <c r="E594" s="5"/>
      <c r="F594" s="5"/>
      <c r="G594" s="5"/>
      <c r="I594" s="26"/>
      <c r="K594" s="26"/>
      <c r="M594" s="26"/>
      <c r="N594" s="26"/>
      <c r="O594" s="26"/>
      <c r="P594" s="26"/>
      <c r="T594" s="5"/>
      <c r="X594" s="5"/>
    </row>
    <row r="595" spans="2:24">
      <c r="B595" s="5"/>
      <c r="C595" s="26"/>
      <c r="E595" s="5"/>
      <c r="F595" s="5"/>
      <c r="G595" s="5"/>
      <c r="I595" s="26"/>
      <c r="K595" s="26"/>
      <c r="M595" s="26"/>
      <c r="N595" s="26"/>
      <c r="O595" s="26"/>
      <c r="P595" s="26"/>
      <c r="T595" s="5"/>
      <c r="X595" s="5"/>
    </row>
    <row r="596" spans="2:24">
      <c r="B596" s="5"/>
      <c r="C596" s="26"/>
      <c r="E596" s="5"/>
      <c r="F596" s="5"/>
      <c r="G596" s="5"/>
      <c r="I596" s="26"/>
      <c r="K596" s="26"/>
      <c r="M596" s="26"/>
      <c r="N596" s="26"/>
      <c r="O596" s="26"/>
      <c r="P596" s="26"/>
      <c r="T596" s="5"/>
      <c r="X596" s="5"/>
    </row>
    <row r="597" spans="2:24">
      <c r="B597" s="5"/>
      <c r="C597" s="26"/>
      <c r="E597" s="5"/>
      <c r="F597" s="5"/>
      <c r="G597" s="5"/>
      <c r="I597" s="26"/>
      <c r="K597" s="26"/>
      <c r="M597" s="26"/>
      <c r="N597" s="26"/>
      <c r="O597" s="26"/>
      <c r="P597" s="26"/>
      <c r="T597" s="5"/>
      <c r="X597" s="5"/>
    </row>
    <row r="598" spans="2:24">
      <c r="B598" s="5"/>
      <c r="C598" s="26"/>
      <c r="E598" s="5"/>
      <c r="F598" s="5"/>
      <c r="G598" s="5"/>
      <c r="I598" s="26"/>
      <c r="K598" s="26"/>
      <c r="M598" s="26"/>
      <c r="N598" s="26"/>
      <c r="O598" s="26"/>
      <c r="P598" s="26"/>
      <c r="T598" s="5"/>
      <c r="X598" s="5"/>
    </row>
    <row r="599" spans="2:24">
      <c r="B599" s="5"/>
      <c r="C599" s="26"/>
      <c r="E599" s="5"/>
      <c r="F599" s="5"/>
      <c r="G599" s="5"/>
      <c r="I599" s="26"/>
      <c r="K599" s="26"/>
      <c r="M599" s="26"/>
      <c r="N599" s="26"/>
      <c r="O599" s="26"/>
      <c r="P599" s="26"/>
      <c r="T599" s="5"/>
      <c r="X599" s="5"/>
    </row>
    <row r="600" spans="2:24">
      <c r="B600" s="5"/>
      <c r="C600" s="26"/>
      <c r="E600" s="5"/>
      <c r="F600" s="5"/>
      <c r="G600" s="5"/>
      <c r="I600" s="26"/>
      <c r="K600" s="26"/>
      <c r="M600" s="26"/>
      <c r="N600" s="26"/>
      <c r="O600" s="26"/>
      <c r="P600" s="26"/>
      <c r="T600" s="5"/>
      <c r="X600" s="5"/>
    </row>
    <row r="601" spans="2:24">
      <c r="B601" s="5"/>
      <c r="C601" s="26"/>
      <c r="E601" s="5"/>
      <c r="F601" s="5"/>
      <c r="G601" s="5"/>
      <c r="I601" s="26"/>
      <c r="K601" s="26"/>
      <c r="M601" s="26"/>
      <c r="N601" s="26"/>
      <c r="O601" s="26"/>
      <c r="P601" s="26"/>
      <c r="T601" s="5"/>
      <c r="X601" s="5"/>
    </row>
    <row r="602" spans="2:24">
      <c r="B602" s="5"/>
      <c r="C602" s="26"/>
      <c r="E602" s="5"/>
      <c r="F602" s="5"/>
      <c r="G602" s="5"/>
      <c r="I602" s="26"/>
      <c r="K602" s="26"/>
      <c r="M602" s="26"/>
      <c r="N602" s="26"/>
      <c r="O602" s="26"/>
      <c r="P602" s="26"/>
      <c r="T602" s="5"/>
      <c r="X602" s="5"/>
    </row>
    <row r="603" spans="2:24">
      <c r="B603" s="5"/>
      <c r="C603" s="26"/>
      <c r="E603" s="5"/>
      <c r="F603" s="5"/>
      <c r="G603" s="5"/>
      <c r="I603" s="26"/>
      <c r="K603" s="26"/>
      <c r="M603" s="26"/>
      <c r="N603" s="26"/>
      <c r="O603" s="26"/>
      <c r="P603" s="26"/>
      <c r="T603" s="5"/>
      <c r="X603" s="5"/>
    </row>
    <row r="604" spans="2:24">
      <c r="B604" s="5"/>
      <c r="C604" s="26"/>
      <c r="E604" s="5"/>
      <c r="F604" s="5"/>
      <c r="G604" s="5"/>
      <c r="I604" s="26"/>
      <c r="K604" s="26"/>
      <c r="M604" s="26"/>
      <c r="N604" s="26"/>
      <c r="O604" s="26"/>
      <c r="P604" s="26"/>
      <c r="T604" s="5"/>
      <c r="X604" s="5"/>
    </row>
    <row r="605" spans="2:24">
      <c r="B605" s="5"/>
      <c r="C605" s="26"/>
      <c r="E605" s="5"/>
      <c r="F605" s="5"/>
      <c r="G605" s="5"/>
      <c r="I605" s="26"/>
      <c r="K605" s="26"/>
      <c r="M605" s="26"/>
      <c r="N605" s="26"/>
      <c r="O605" s="26"/>
      <c r="P605" s="26"/>
      <c r="T605" s="5"/>
      <c r="X605" s="5"/>
    </row>
    <row r="606" spans="2:24">
      <c r="B606" s="5"/>
      <c r="C606" s="26"/>
      <c r="E606" s="5"/>
      <c r="F606" s="5"/>
      <c r="G606" s="5"/>
      <c r="I606" s="26"/>
      <c r="K606" s="26"/>
      <c r="M606" s="26"/>
      <c r="N606" s="26"/>
      <c r="O606" s="26"/>
      <c r="P606" s="26"/>
      <c r="T606" s="5"/>
      <c r="X606" s="5"/>
    </row>
    <row r="607" spans="2:24">
      <c r="B607" s="5"/>
      <c r="C607" s="26"/>
      <c r="E607" s="5"/>
      <c r="F607" s="5"/>
      <c r="G607" s="5"/>
      <c r="I607" s="26"/>
      <c r="K607" s="26"/>
      <c r="M607" s="26"/>
      <c r="N607" s="26"/>
      <c r="O607" s="26"/>
      <c r="P607" s="26"/>
      <c r="T607" s="5"/>
      <c r="X607" s="5"/>
    </row>
    <row r="608" spans="2:24">
      <c r="B608" s="5"/>
      <c r="C608" s="26"/>
      <c r="E608" s="5"/>
      <c r="F608" s="5"/>
      <c r="G608" s="5"/>
      <c r="I608" s="26"/>
      <c r="K608" s="26"/>
      <c r="M608" s="26"/>
      <c r="N608" s="26"/>
      <c r="O608" s="26"/>
      <c r="P608" s="26"/>
      <c r="T608" s="5"/>
      <c r="X608" s="5"/>
    </row>
    <row r="609" spans="2:24">
      <c r="B609" s="5"/>
      <c r="C609" s="26"/>
      <c r="E609" s="5"/>
      <c r="F609" s="5"/>
      <c r="G609" s="5"/>
      <c r="I609" s="26"/>
      <c r="K609" s="26"/>
      <c r="M609" s="26"/>
      <c r="N609" s="26"/>
      <c r="O609" s="26"/>
      <c r="P609" s="26"/>
      <c r="T609" s="5"/>
      <c r="X609" s="5"/>
    </row>
    <row r="610" spans="2:24">
      <c r="B610" s="5"/>
      <c r="C610" s="26"/>
      <c r="E610" s="5"/>
      <c r="F610" s="5"/>
      <c r="G610" s="5"/>
      <c r="I610" s="26"/>
      <c r="K610" s="26"/>
      <c r="M610" s="26"/>
      <c r="N610" s="26"/>
      <c r="O610" s="26"/>
      <c r="P610" s="26"/>
      <c r="T610" s="5"/>
      <c r="X610" s="5"/>
    </row>
    <row r="611" spans="2:24">
      <c r="B611" s="5"/>
      <c r="C611" s="26"/>
      <c r="E611" s="5"/>
      <c r="F611" s="5"/>
      <c r="G611" s="5"/>
      <c r="I611" s="26"/>
      <c r="K611" s="26"/>
      <c r="M611" s="26"/>
      <c r="N611" s="26"/>
      <c r="O611" s="26"/>
      <c r="P611" s="26"/>
      <c r="T611" s="5"/>
      <c r="X611" s="5"/>
    </row>
    <row r="612" spans="2:24">
      <c r="B612" s="5"/>
      <c r="C612" s="26"/>
      <c r="E612" s="5"/>
      <c r="F612" s="5"/>
      <c r="G612" s="5"/>
      <c r="I612" s="26"/>
      <c r="K612" s="26"/>
      <c r="M612" s="26"/>
      <c r="N612" s="26"/>
      <c r="O612" s="26"/>
      <c r="P612" s="26"/>
      <c r="T612" s="5"/>
      <c r="X612" s="5"/>
    </row>
    <row r="613" spans="2:24">
      <c r="B613" s="5"/>
      <c r="C613" s="26"/>
      <c r="E613" s="5"/>
      <c r="F613" s="5"/>
      <c r="G613" s="5"/>
      <c r="I613" s="26"/>
      <c r="K613" s="26"/>
      <c r="M613" s="26"/>
      <c r="N613" s="26"/>
      <c r="O613" s="26"/>
      <c r="P613" s="26"/>
      <c r="T613" s="5"/>
      <c r="X613" s="5"/>
    </row>
    <row r="614" spans="2:24">
      <c r="B614" s="5"/>
      <c r="C614" s="26"/>
      <c r="E614" s="5"/>
      <c r="F614" s="5"/>
      <c r="G614" s="5"/>
      <c r="I614" s="26"/>
      <c r="K614" s="26"/>
      <c r="M614" s="26"/>
      <c r="N614" s="26"/>
      <c r="O614" s="26"/>
      <c r="P614" s="26"/>
      <c r="T614" s="5"/>
      <c r="X614" s="5"/>
    </row>
    <row r="615" spans="2:24">
      <c r="B615" s="5"/>
      <c r="C615" s="26"/>
      <c r="E615" s="5"/>
      <c r="F615" s="5"/>
      <c r="G615" s="5"/>
      <c r="I615" s="26"/>
      <c r="K615" s="26"/>
      <c r="M615" s="26"/>
      <c r="N615" s="26"/>
      <c r="O615" s="26"/>
      <c r="P615" s="26"/>
      <c r="T615" s="5"/>
      <c r="X615" s="5"/>
    </row>
    <row r="616" spans="2:24">
      <c r="B616" s="5"/>
      <c r="C616" s="26"/>
      <c r="E616" s="5"/>
      <c r="F616" s="5"/>
      <c r="G616" s="5"/>
      <c r="I616" s="26"/>
      <c r="K616" s="26"/>
      <c r="M616" s="26"/>
      <c r="N616" s="26"/>
      <c r="O616" s="26"/>
      <c r="P616" s="26"/>
      <c r="T616" s="5"/>
      <c r="X616" s="5"/>
    </row>
    <row r="617" spans="2:24">
      <c r="B617" s="5"/>
      <c r="C617" s="26"/>
      <c r="E617" s="5"/>
      <c r="F617" s="5"/>
      <c r="G617" s="5"/>
      <c r="I617" s="26"/>
      <c r="K617" s="26"/>
      <c r="M617" s="26"/>
      <c r="N617" s="26"/>
      <c r="O617" s="26"/>
      <c r="P617" s="26"/>
      <c r="T617" s="5"/>
      <c r="X617" s="5"/>
    </row>
    <row r="618" spans="2:24">
      <c r="B618" s="5"/>
      <c r="C618" s="26"/>
      <c r="E618" s="5"/>
      <c r="F618" s="5"/>
      <c r="G618" s="5"/>
      <c r="I618" s="26"/>
      <c r="K618" s="26"/>
      <c r="M618" s="26"/>
      <c r="N618" s="26"/>
      <c r="O618" s="26"/>
      <c r="P618" s="26"/>
      <c r="T618" s="5"/>
      <c r="X618" s="5"/>
    </row>
    <row r="619" spans="2:24">
      <c r="B619" s="5"/>
      <c r="C619" s="26"/>
      <c r="E619" s="5"/>
      <c r="F619" s="5"/>
      <c r="G619" s="5"/>
      <c r="I619" s="26"/>
      <c r="K619" s="26"/>
      <c r="M619" s="26"/>
      <c r="N619" s="26"/>
      <c r="O619" s="26"/>
      <c r="P619" s="26"/>
      <c r="T619" s="5"/>
      <c r="X619" s="5"/>
    </row>
    <row r="620" spans="2:24">
      <c r="B620" s="5"/>
      <c r="C620" s="26"/>
      <c r="E620" s="5"/>
      <c r="F620" s="5"/>
      <c r="G620" s="5"/>
      <c r="I620" s="26"/>
      <c r="K620" s="26"/>
      <c r="M620" s="26"/>
      <c r="N620" s="26"/>
      <c r="O620" s="26"/>
      <c r="P620" s="26"/>
      <c r="T620" s="5"/>
      <c r="X620" s="5"/>
    </row>
    <row r="621" spans="2:24">
      <c r="B621" s="5"/>
      <c r="C621" s="26"/>
      <c r="E621" s="5"/>
      <c r="F621" s="5"/>
      <c r="G621" s="5"/>
      <c r="I621" s="26"/>
      <c r="K621" s="26"/>
      <c r="M621" s="26"/>
      <c r="N621" s="26"/>
      <c r="O621" s="26"/>
      <c r="P621" s="26"/>
      <c r="T621" s="5"/>
      <c r="X621" s="5"/>
    </row>
    <row r="622" spans="2:24">
      <c r="B622" s="5"/>
      <c r="C622" s="26"/>
      <c r="E622" s="5"/>
      <c r="F622" s="5"/>
      <c r="G622" s="5"/>
      <c r="I622" s="26"/>
      <c r="K622" s="26"/>
      <c r="M622" s="26"/>
      <c r="N622" s="26"/>
      <c r="O622" s="26"/>
      <c r="P622" s="26"/>
      <c r="T622" s="5"/>
      <c r="X622" s="5"/>
    </row>
    <row r="623" spans="2:24">
      <c r="B623" s="5"/>
      <c r="C623" s="26"/>
      <c r="E623" s="5"/>
      <c r="F623" s="5"/>
      <c r="G623" s="5"/>
      <c r="I623" s="26"/>
      <c r="K623" s="26"/>
      <c r="M623" s="26"/>
      <c r="N623" s="26"/>
      <c r="O623" s="26"/>
      <c r="P623" s="26"/>
      <c r="T623" s="5"/>
      <c r="X623" s="5"/>
    </row>
    <row r="624" spans="2:24">
      <c r="B624" s="5"/>
      <c r="C624" s="26"/>
      <c r="E624" s="5"/>
      <c r="F624" s="5"/>
      <c r="G624" s="5"/>
      <c r="I624" s="26"/>
      <c r="K624" s="26"/>
      <c r="M624" s="26"/>
      <c r="N624" s="26"/>
      <c r="O624" s="26"/>
      <c r="P624" s="26"/>
      <c r="T624" s="5"/>
      <c r="X624" s="5"/>
    </row>
    <row r="625" spans="2:24">
      <c r="B625" s="5"/>
      <c r="C625" s="26"/>
      <c r="E625" s="5"/>
      <c r="F625" s="5"/>
      <c r="G625" s="5"/>
      <c r="I625" s="26"/>
      <c r="K625" s="26"/>
      <c r="M625" s="26"/>
      <c r="N625" s="26"/>
      <c r="O625" s="26"/>
      <c r="P625" s="26"/>
      <c r="T625" s="5"/>
      <c r="X625" s="5"/>
    </row>
    <row r="626" spans="2:24">
      <c r="B626" s="5"/>
      <c r="C626" s="26"/>
      <c r="E626" s="5"/>
      <c r="F626" s="5"/>
      <c r="G626" s="5"/>
      <c r="I626" s="26"/>
      <c r="K626" s="26"/>
      <c r="M626" s="26"/>
      <c r="N626" s="26"/>
      <c r="O626" s="26"/>
      <c r="P626" s="26"/>
      <c r="T626" s="5"/>
      <c r="X626" s="5"/>
    </row>
    <row r="627" spans="2:24">
      <c r="B627" s="5"/>
      <c r="C627" s="26"/>
      <c r="E627" s="5"/>
      <c r="F627" s="5"/>
      <c r="G627" s="5"/>
      <c r="I627" s="26"/>
      <c r="K627" s="26"/>
      <c r="M627" s="26"/>
      <c r="N627" s="26"/>
      <c r="O627" s="26"/>
      <c r="P627" s="26"/>
      <c r="T627" s="5"/>
      <c r="X627" s="5"/>
    </row>
    <row r="628" spans="2:24">
      <c r="B628" s="5"/>
      <c r="C628" s="26"/>
      <c r="E628" s="5"/>
      <c r="F628" s="5"/>
      <c r="G628" s="5"/>
      <c r="I628" s="26"/>
      <c r="K628" s="26"/>
      <c r="M628" s="26"/>
      <c r="N628" s="26"/>
      <c r="O628" s="26"/>
      <c r="P628" s="26"/>
      <c r="T628" s="5"/>
      <c r="X628" s="5"/>
    </row>
    <row r="629" spans="2:24">
      <c r="B629" s="5"/>
      <c r="C629" s="26"/>
      <c r="E629" s="5"/>
      <c r="F629" s="5"/>
      <c r="G629" s="5"/>
      <c r="I629" s="26"/>
      <c r="K629" s="26"/>
      <c r="M629" s="26"/>
      <c r="N629" s="26"/>
      <c r="O629" s="26"/>
      <c r="P629" s="26"/>
      <c r="T629" s="5"/>
      <c r="X629" s="5"/>
    </row>
    <row r="630" spans="2:24">
      <c r="B630" s="5"/>
      <c r="C630" s="26"/>
      <c r="E630" s="5"/>
      <c r="F630" s="5"/>
      <c r="G630" s="5"/>
      <c r="I630" s="26"/>
      <c r="K630" s="26"/>
      <c r="M630" s="26"/>
      <c r="N630" s="26"/>
      <c r="O630" s="26"/>
      <c r="P630" s="26"/>
      <c r="T630" s="5"/>
      <c r="X630" s="5"/>
    </row>
    <row r="631" spans="2:24">
      <c r="B631" s="5"/>
      <c r="C631" s="26"/>
      <c r="E631" s="5"/>
      <c r="F631" s="5"/>
      <c r="G631" s="5"/>
      <c r="I631" s="26"/>
      <c r="K631" s="26"/>
      <c r="M631" s="26"/>
      <c r="N631" s="26"/>
      <c r="O631" s="26"/>
      <c r="P631" s="26"/>
      <c r="T631" s="5"/>
      <c r="X631" s="5"/>
    </row>
    <row r="632" spans="2:24">
      <c r="B632" s="5"/>
      <c r="C632" s="26"/>
      <c r="E632" s="5"/>
      <c r="F632" s="5"/>
      <c r="G632" s="5"/>
      <c r="I632" s="26"/>
      <c r="K632" s="26"/>
      <c r="M632" s="26"/>
      <c r="N632" s="26"/>
      <c r="O632" s="26"/>
      <c r="P632" s="26"/>
      <c r="T632" s="5"/>
      <c r="X632" s="5"/>
    </row>
    <row r="633" spans="2:24">
      <c r="B633" s="5"/>
      <c r="C633" s="26"/>
      <c r="E633" s="5"/>
      <c r="F633" s="5"/>
      <c r="G633" s="5"/>
      <c r="I633" s="26"/>
      <c r="K633" s="26"/>
      <c r="M633" s="26"/>
      <c r="N633" s="26"/>
      <c r="O633" s="26"/>
      <c r="P633" s="26"/>
      <c r="T633" s="5"/>
      <c r="X633" s="5"/>
    </row>
    <row r="634" spans="2:24">
      <c r="B634" s="5"/>
      <c r="C634" s="26"/>
      <c r="E634" s="5"/>
      <c r="F634" s="5"/>
      <c r="G634" s="5"/>
      <c r="I634" s="26"/>
      <c r="K634" s="26"/>
      <c r="M634" s="26"/>
      <c r="N634" s="26"/>
      <c r="O634" s="26"/>
      <c r="P634" s="26"/>
      <c r="T634" s="5"/>
      <c r="X634" s="5"/>
    </row>
    <row r="635" spans="2:24">
      <c r="B635" s="5"/>
      <c r="C635" s="26"/>
      <c r="E635" s="5"/>
      <c r="F635" s="5"/>
      <c r="G635" s="5"/>
      <c r="I635" s="26"/>
      <c r="K635" s="26"/>
      <c r="M635" s="26"/>
      <c r="N635" s="26"/>
      <c r="O635" s="26"/>
      <c r="P635" s="26"/>
      <c r="T635" s="5"/>
      <c r="X635" s="5"/>
    </row>
    <row r="636" spans="2:24">
      <c r="B636" s="5"/>
      <c r="C636" s="26"/>
      <c r="E636" s="5"/>
      <c r="F636" s="5"/>
      <c r="G636" s="5"/>
      <c r="I636" s="26"/>
      <c r="K636" s="26"/>
      <c r="M636" s="26"/>
      <c r="N636" s="26"/>
      <c r="O636" s="26"/>
      <c r="P636" s="26"/>
      <c r="T636" s="5"/>
      <c r="X636" s="5"/>
    </row>
    <row r="637" spans="2:24">
      <c r="B637" s="5"/>
      <c r="C637" s="26"/>
      <c r="E637" s="5"/>
      <c r="F637" s="5"/>
      <c r="G637" s="5"/>
      <c r="I637" s="26"/>
      <c r="K637" s="26"/>
      <c r="M637" s="26"/>
      <c r="N637" s="26"/>
      <c r="O637" s="26"/>
      <c r="P637" s="26"/>
      <c r="T637" s="5"/>
      <c r="X637" s="5"/>
    </row>
    <row r="638" spans="2:24">
      <c r="B638" s="5"/>
      <c r="C638" s="26"/>
      <c r="E638" s="5"/>
      <c r="F638" s="5"/>
      <c r="G638" s="5"/>
      <c r="I638" s="26"/>
      <c r="K638" s="26"/>
      <c r="M638" s="26"/>
      <c r="N638" s="26"/>
      <c r="O638" s="26"/>
      <c r="P638" s="26"/>
      <c r="T638" s="5"/>
      <c r="X638" s="5"/>
    </row>
    <row r="639" spans="2:24">
      <c r="B639" s="5"/>
      <c r="C639" s="26"/>
      <c r="E639" s="5"/>
      <c r="F639" s="5"/>
      <c r="G639" s="5"/>
      <c r="I639" s="26"/>
      <c r="K639" s="26"/>
      <c r="M639" s="26"/>
      <c r="N639" s="26"/>
      <c r="O639" s="26"/>
      <c r="P639" s="26"/>
      <c r="T639" s="5"/>
      <c r="X639" s="5"/>
    </row>
    <row r="640" spans="2:24">
      <c r="B640" s="5"/>
      <c r="C640" s="26"/>
      <c r="E640" s="5"/>
      <c r="F640" s="5"/>
      <c r="G640" s="5"/>
      <c r="I640" s="26"/>
      <c r="K640" s="26"/>
      <c r="M640" s="26"/>
      <c r="N640" s="26"/>
      <c r="O640" s="26"/>
      <c r="P640" s="26"/>
      <c r="T640" s="5"/>
      <c r="X640" s="5"/>
    </row>
    <row r="641" spans="2:24">
      <c r="B641" s="5"/>
      <c r="C641" s="26"/>
      <c r="E641" s="5"/>
      <c r="F641" s="5"/>
      <c r="G641" s="5"/>
      <c r="I641" s="26"/>
      <c r="K641" s="26"/>
      <c r="M641" s="26"/>
      <c r="N641" s="26"/>
      <c r="O641" s="26"/>
      <c r="P641" s="26"/>
      <c r="T641" s="5"/>
      <c r="X641" s="5"/>
    </row>
    <row r="642" spans="2:24">
      <c r="B642" s="5"/>
      <c r="C642" s="26"/>
      <c r="E642" s="5"/>
      <c r="F642" s="5"/>
      <c r="G642" s="5"/>
      <c r="I642" s="26"/>
      <c r="K642" s="26"/>
      <c r="M642" s="26"/>
      <c r="N642" s="26"/>
      <c r="O642" s="26"/>
      <c r="P642" s="26"/>
      <c r="T642" s="5"/>
      <c r="X642" s="5"/>
    </row>
    <row r="643" spans="2:24">
      <c r="B643" s="5"/>
      <c r="C643" s="26"/>
      <c r="E643" s="5"/>
      <c r="F643" s="5"/>
      <c r="G643" s="5"/>
      <c r="I643" s="26"/>
      <c r="K643" s="26"/>
      <c r="M643" s="26"/>
      <c r="N643" s="26"/>
      <c r="O643" s="26"/>
      <c r="P643" s="26"/>
      <c r="T643" s="5"/>
      <c r="X643" s="5"/>
    </row>
    <row r="644" spans="2:24">
      <c r="B644" s="5"/>
      <c r="C644" s="26"/>
      <c r="E644" s="5"/>
      <c r="F644" s="5"/>
      <c r="G644" s="5"/>
      <c r="I644" s="26"/>
      <c r="K644" s="26"/>
      <c r="M644" s="26"/>
      <c r="N644" s="26"/>
      <c r="O644" s="26"/>
      <c r="P644" s="26"/>
      <c r="T644" s="5"/>
      <c r="X644" s="5"/>
    </row>
    <row r="645" spans="2:24">
      <c r="B645" s="5"/>
      <c r="C645" s="26"/>
      <c r="E645" s="5"/>
      <c r="F645" s="5"/>
      <c r="G645" s="5"/>
      <c r="I645" s="26"/>
      <c r="K645" s="26"/>
      <c r="M645" s="26"/>
      <c r="N645" s="26"/>
      <c r="O645" s="26"/>
      <c r="P645" s="26"/>
      <c r="T645" s="5"/>
      <c r="X645" s="5"/>
    </row>
    <row r="646" spans="2:24">
      <c r="B646" s="5"/>
      <c r="C646" s="26"/>
      <c r="E646" s="5"/>
      <c r="F646" s="5"/>
      <c r="G646" s="5"/>
      <c r="I646" s="26"/>
      <c r="K646" s="26"/>
      <c r="M646" s="26"/>
      <c r="N646" s="26"/>
      <c r="O646" s="26"/>
      <c r="P646" s="26"/>
      <c r="T646" s="5"/>
      <c r="X646" s="5"/>
    </row>
    <row r="647" spans="2:24">
      <c r="B647" s="5"/>
      <c r="C647" s="26"/>
      <c r="E647" s="5"/>
      <c r="F647" s="5"/>
      <c r="G647" s="5"/>
      <c r="I647" s="26"/>
      <c r="K647" s="26"/>
      <c r="M647" s="26"/>
      <c r="N647" s="26"/>
      <c r="O647" s="26"/>
      <c r="P647" s="26"/>
      <c r="T647" s="5"/>
      <c r="X647" s="5"/>
    </row>
    <row r="648" spans="2:24">
      <c r="B648" s="5"/>
      <c r="C648" s="26"/>
      <c r="E648" s="5"/>
      <c r="F648" s="5"/>
      <c r="G648" s="5"/>
      <c r="I648" s="26"/>
      <c r="K648" s="26"/>
      <c r="M648" s="26"/>
      <c r="N648" s="26"/>
      <c r="O648" s="26"/>
      <c r="P648" s="26"/>
      <c r="T648" s="5"/>
      <c r="X648" s="5"/>
    </row>
    <row r="649" spans="2:24">
      <c r="B649" s="5"/>
      <c r="C649" s="26"/>
      <c r="E649" s="5"/>
      <c r="F649" s="5"/>
      <c r="G649" s="5"/>
      <c r="I649" s="26"/>
      <c r="K649" s="26"/>
      <c r="M649" s="26"/>
      <c r="N649" s="26"/>
      <c r="O649" s="26"/>
      <c r="P649" s="26"/>
      <c r="T649" s="5"/>
      <c r="X649" s="5"/>
    </row>
    <row r="650" spans="2:24">
      <c r="B650" s="5"/>
      <c r="C650" s="26"/>
      <c r="E650" s="5"/>
      <c r="F650" s="5"/>
      <c r="G650" s="5"/>
      <c r="I650" s="26"/>
      <c r="K650" s="26"/>
      <c r="M650" s="26"/>
      <c r="N650" s="26"/>
      <c r="O650" s="26"/>
      <c r="P650" s="26"/>
      <c r="T650" s="5"/>
      <c r="X650" s="5"/>
    </row>
    <row r="651" spans="2:24">
      <c r="B651" s="5"/>
      <c r="C651" s="26"/>
      <c r="E651" s="5"/>
      <c r="F651" s="5"/>
      <c r="G651" s="5"/>
      <c r="I651" s="26"/>
      <c r="K651" s="26"/>
      <c r="M651" s="26"/>
      <c r="N651" s="26"/>
      <c r="O651" s="26"/>
      <c r="P651" s="26"/>
      <c r="T651" s="5"/>
      <c r="X651" s="5"/>
    </row>
    <row r="652" spans="2:24">
      <c r="B652" s="5"/>
      <c r="C652" s="26"/>
      <c r="E652" s="5"/>
      <c r="F652" s="5"/>
      <c r="G652" s="5"/>
      <c r="I652" s="26"/>
      <c r="K652" s="26"/>
      <c r="M652" s="26"/>
      <c r="N652" s="26"/>
      <c r="O652" s="26"/>
      <c r="P652" s="26"/>
      <c r="T652" s="5"/>
      <c r="X652" s="5"/>
    </row>
    <row r="653" spans="2:24">
      <c r="B653" s="5"/>
      <c r="C653" s="26"/>
      <c r="E653" s="5"/>
      <c r="F653" s="5"/>
      <c r="G653" s="5"/>
      <c r="I653" s="26"/>
      <c r="K653" s="26"/>
      <c r="M653" s="26"/>
      <c r="N653" s="26"/>
      <c r="O653" s="26"/>
      <c r="P653" s="26"/>
      <c r="T653" s="5"/>
      <c r="X653" s="5"/>
    </row>
    <row r="654" spans="2:24">
      <c r="B654" s="5"/>
      <c r="C654" s="26"/>
      <c r="E654" s="5"/>
      <c r="F654" s="5"/>
      <c r="G654" s="5"/>
      <c r="I654" s="26"/>
      <c r="K654" s="26"/>
      <c r="M654" s="26"/>
      <c r="N654" s="26"/>
      <c r="O654" s="26"/>
      <c r="P654" s="26"/>
      <c r="T654" s="5"/>
      <c r="X654" s="5"/>
    </row>
    <row r="655" spans="2:24">
      <c r="B655" s="5"/>
      <c r="C655" s="26"/>
      <c r="E655" s="5"/>
      <c r="F655" s="5"/>
      <c r="G655" s="5"/>
      <c r="I655" s="26"/>
      <c r="K655" s="26"/>
      <c r="M655" s="26"/>
      <c r="N655" s="26"/>
      <c r="O655" s="26"/>
      <c r="P655" s="26"/>
      <c r="T655" s="5"/>
      <c r="X655" s="5"/>
    </row>
    <row r="656" spans="2:24">
      <c r="B656" s="5"/>
      <c r="C656" s="26"/>
      <c r="E656" s="5"/>
      <c r="F656" s="5"/>
      <c r="G656" s="5"/>
      <c r="I656" s="26"/>
      <c r="K656" s="26"/>
      <c r="M656" s="26"/>
      <c r="N656" s="26"/>
      <c r="O656" s="26"/>
      <c r="P656" s="26"/>
      <c r="T656" s="5"/>
      <c r="X656" s="5"/>
    </row>
    <row r="657" spans="2:24">
      <c r="B657" s="5"/>
      <c r="C657" s="26"/>
      <c r="E657" s="5"/>
      <c r="F657" s="5"/>
      <c r="G657" s="5"/>
      <c r="I657" s="26"/>
      <c r="K657" s="26"/>
      <c r="M657" s="26"/>
      <c r="N657" s="26"/>
      <c r="O657" s="26"/>
      <c r="P657" s="26"/>
      <c r="T657" s="5"/>
      <c r="X657" s="5"/>
    </row>
    <row r="658" spans="2:24">
      <c r="B658" s="5"/>
      <c r="C658" s="26"/>
      <c r="E658" s="5"/>
      <c r="F658" s="5"/>
      <c r="G658" s="5"/>
      <c r="I658" s="26"/>
      <c r="K658" s="26"/>
      <c r="M658" s="26"/>
      <c r="N658" s="26"/>
      <c r="O658" s="26"/>
      <c r="P658" s="26"/>
      <c r="T658" s="5"/>
      <c r="X658" s="5"/>
    </row>
    <row r="659" spans="2:24">
      <c r="B659" s="5"/>
      <c r="C659" s="26"/>
      <c r="E659" s="5"/>
      <c r="F659" s="5"/>
      <c r="G659" s="5"/>
      <c r="I659" s="26"/>
      <c r="K659" s="26"/>
      <c r="M659" s="26"/>
      <c r="N659" s="26"/>
      <c r="O659" s="26"/>
      <c r="P659" s="26"/>
      <c r="T659" s="5"/>
      <c r="X659" s="5"/>
    </row>
    <row r="660" spans="2:24">
      <c r="B660" s="5"/>
      <c r="C660" s="26"/>
      <c r="E660" s="5"/>
      <c r="F660" s="5"/>
      <c r="G660" s="5"/>
      <c r="I660" s="26"/>
      <c r="K660" s="26"/>
      <c r="M660" s="26"/>
      <c r="N660" s="26"/>
      <c r="O660" s="26"/>
      <c r="P660" s="26"/>
      <c r="T660" s="5"/>
      <c r="X660" s="5"/>
    </row>
    <row r="661" spans="2:24">
      <c r="B661" s="5"/>
      <c r="C661" s="26"/>
      <c r="E661" s="5"/>
      <c r="F661" s="5"/>
      <c r="G661" s="5"/>
      <c r="I661" s="26"/>
      <c r="K661" s="26"/>
      <c r="M661" s="26"/>
      <c r="N661" s="26"/>
      <c r="O661" s="26"/>
      <c r="P661" s="26"/>
      <c r="T661" s="5"/>
      <c r="X661" s="5"/>
    </row>
    <row r="662" spans="2:24">
      <c r="B662" s="5"/>
      <c r="C662" s="26"/>
      <c r="E662" s="5"/>
      <c r="F662" s="5"/>
      <c r="G662" s="5"/>
      <c r="I662" s="26"/>
      <c r="K662" s="26"/>
      <c r="M662" s="26"/>
      <c r="N662" s="26"/>
      <c r="O662" s="26"/>
      <c r="P662" s="26"/>
      <c r="T662" s="5"/>
      <c r="X662" s="5"/>
    </row>
    <row r="663" spans="2:24">
      <c r="B663" s="5"/>
      <c r="C663" s="26"/>
      <c r="E663" s="5"/>
      <c r="F663" s="5"/>
      <c r="G663" s="5"/>
      <c r="I663" s="26"/>
      <c r="K663" s="26"/>
      <c r="M663" s="26"/>
      <c r="N663" s="26"/>
      <c r="O663" s="26"/>
      <c r="P663" s="26"/>
      <c r="T663" s="5"/>
      <c r="X663" s="5"/>
    </row>
    <row r="664" spans="2:24">
      <c r="B664" s="5"/>
      <c r="C664" s="26"/>
      <c r="E664" s="5"/>
      <c r="F664" s="5"/>
      <c r="G664" s="5"/>
      <c r="I664" s="26"/>
      <c r="K664" s="26"/>
      <c r="M664" s="26"/>
      <c r="N664" s="26"/>
      <c r="O664" s="26"/>
      <c r="P664" s="26"/>
      <c r="T664" s="5"/>
      <c r="X664" s="5"/>
    </row>
    <row r="665" spans="2:24">
      <c r="B665" s="5"/>
      <c r="C665" s="26"/>
      <c r="E665" s="5"/>
      <c r="F665" s="5"/>
      <c r="G665" s="5"/>
      <c r="I665" s="26"/>
      <c r="K665" s="26"/>
      <c r="M665" s="26"/>
      <c r="N665" s="26"/>
      <c r="O665" s="26"/>
      <c r="P665" s="26"/>
      <c r="T665" s="5"/>
      <c r="X665" s="5"/>
    </row>
    <row r="666" spans="2:24">
      <c r="B666" s="5"/>
      <c r="C666" s="26"/>
      <c r="E666" s="5"/>
      <c r="F666" s="5"/>
      <c r="G666" s="5"/>
      <c r="I666" s="26"/>
      <c r="K666" s="26"/>
      <c r="M666" s="26"/>
      <c r="N666" s="26"/>
      <c r="O666" s="26"/>
      <c r="P666" s="26"/>
      <c r="T666" s="5"/>
      <c r="X666" s="5"/>
    </row>
    <row r="667" spans="2:24">
      <c r="B667" s="5"/>
      <c r="C667" s="26"/>
      <c r="E667" s="5"/>
      <c r="F667" s="5"/>
      <c r="G667" s="5"/>
      <c r="I667" s="26"/>
      <c r="K667" s="26"/>
      <c r="M667" s="26"/>
      <c r="N667" s="26"/>
      <c r="O667" s="26"/>
      <c r="P667" s="26"/>
      <c r="T667" s="5"/>
      <c r="X667" s="5"/>
    </row>
    <row r="668" spans="2:24">
      <c r="B668" s="5"/>
      <c r="C668" s="26"/>
      <c r="E668" s="5"/>
      <c r="F668" s="5"/>
      <c r="G668" s="5"/>
      <c r="I668" s="26"/>
      <c r="K668" s="26"/>
      <c r="M668" s="26"/>
      <c r="N668" s="26"/>
      <c r="O668" s="26"/>
      <c r="P668" s="26"/>
      <c r="T668" s="5"/>
      <c r="X668" s="5"/>
    </row>
    <row r="669" spans="2:24">
      <c r="B669" s="5"/>
      <c r="C669" s="26"/>
      <c r="E669" s="5"/>
      <c r="F669" s="5"/>
      <c r="G669" s="5"/>
      <c r="I669" s="26"/>
      <c r="K669" s="26"/>
      <c r="M669" s="26"/>
      <c r="N669" s="26"/>
      <c r="O669" s="26"/>
      <c r="P669" s="26"/>
      <c r="T669" s="5"/>
      <c r="X669" s="5"/>
    </row>
    <row r="670" spans="2:24">
      <c r="B670" s="5"/>
      <c r="C670" s="26"/>
      <c r="E670" s="5"/>
      <c r="F670" s="5"/>
      <c r="G670" s="5"/>
      <c r="I670" s="26"/>
      <c r="K670" s="26"/>
      <c r="M670" s="26"/>
      <c r="N670" s="26"/>
      <c r="O670" s="26"/>
      <c r="P670" s="26"/>
      <c r="T670" s="5"/>
      <c r="X670" s="5"/>
    </row>
    <row r="671" spans="2:24">
      <c r="B671" s="5"/>
      <c r="C671" s="26"/>
      <c r="E671" s="5"/>
      <c r="F671" s="5"/>
      <c r="G671" s="5"/>
      <c r="I671" s="26"/>
      <c r="K671" s="26"/>
      <c r="M671" s="26"/>
      <c r="N671" s="26"/>
      <c r="O671" s="26"/>
      <c r="P671" s="26"/>
      <c r="T671" s="5"/>
      <c r="X671" s="5"/>
    </row>
    <row r="672" spans="2:24">
      <c r="B672" s="5"/>
      <c r="C672" s="26"/>
      <c r="E672" s="5"/>
      <c r="F672" s="5"/>
      <c r="G672" s="5"/>
      <c r="I672" s="26"/>
      <c r="K672" s="26"/>
      <c r="M672" s="26"/>
      <c r="N672" s="26"/>
      <c r="O672" s="26"/>
      <c r="P672" s="26"/>
      <c r="T672" s="5"/>
      <c r="X672" s="5"/>
    </row>
    <row r="673" spans="2:24">
      <c r="B673" s="5"/>
      <c r="C673" s="26"/>
      <c r="E673" s="5"/>
      <c r="F673" s="5"/>
      <c r="G673" s="5"/>
      <c r="I673" s="26"/>
      <c r="K673" s="26"/>
      <c r="M673" s="26"/>
      <c r="N673" s="26"/>
      <c r="O673" s="26"/>
      <c r="P673" s="26"/>
      <c r="T673" s="5"/>
      <c r="X673" s="5"/>
    </row>
    <row r="674" spans="2:24">
      <c r="B674" s="5"/>
      <c r="C674" s="26"/>
      <c r="E674" s="5"/>
      <c r="F674" s="5"/>
      <c r="G674" s="5"/>
      <c r="I674" s="26"/>
      <c r="K674" s="26"/>
      <c r="M674" s="26"/>
      <c r="N674" s="26"/>
      <c r="O674" s="26"/>
      <c r="P674" s="26"/>
      <c r="T674" s="5"/>
      <c r="X674" s="5"/>
    </row>
    <row r="675" spans="2:24">
      <c r="B675" s="5"/>
      <c r="C675" s="26"/>
      <c r="E675" s="5"/>
      <c r="F675" s="5"/>
      <c r="G675" s="5"/>
      <c r="I675" s="26"/>
      <c r="K675" s="26"/>
      <c r="M675" s="26"/>
      <c r="N675" s="26"/>
      <c r="O675" s="26"/>
      <c r="P675" s="26"/>
      <c r="T675" s="5"/>
      <c r="X675" s="5"/>
    </row>
    <row r="676" spans="2:24">
      <c r="B676" s="5"/>
      <c r="C676" s="26"/>
      <c r="E676" s="5"/>
      <c r="F676" s="5"/>
      <c r="G676" s="5"/>
      <c r="I676" s="26"/>
      <c r="K676" s="26"/>
      <c r="M676" s="26"/>
      <c r="N676" s="26"/>
      <c r="O676" s="26"/>
      <c r="P676" s="26"/>
      <c r="T676" s="5"/>
      <c r="X676" s="5"/>
    </row>
    <row r="677" spans="2:24">
      <c r="B677" s="5"/>
      <c r="C677" s="26"/>
      <c r="E677" s="5"/>
      <c r="F677" s="5"/>
      <c r="G677" s="5"/>
      <c r="I677" s="26"/>
      <c r="K677" s="26"/>
      <c r="M677" s="26"/>
      <c r="N677" s="26"/>
      <c r="O677" s="26"/>
      <c r="P677" s="26"/>
      <c r="T677" s="5"/>
      <c r="X677" s="5"/>
    </row>
    <row r="678" spans="2:24">
      <c r="B678" s="5"/>
      <c r="C678" s="26"/>
      <c r="E678" s="5"/>
      <c r="F678" s="5"/>
      <c r="G678" s="5"/>
      <c r="I678" s="26"/>
      <c r="K678" s="26"/>
      <c r="M678" s="26"/>
      <c r="N678" s="26"/>
      <c r="O678" s="26"/>
      <c r="P678" s="26"/>
      <c r="T678" s="5"/>
      <c r="X678" s="5"/>
    </row>
    <row r="679" spans="2:24">
      <c r="B679" s="5"/>
      <c r="C679" s="26"/>
      <c r="E679" s="5"/>
      <c r="F679" s="5"/>
      <c r="G679" s="5"/>
      <c r="I679" s="26"/>
      <c r="K679" s="26"/>
      <c r="M679" s="26"/>
      <c r="N679" s="26"/>
      <c r="O679" s="26"/>
      <c r="P679" s="26"/>
      <c r="T679" s="5"/>
      <c r="X679" s="5"/>
    </row>
    <row r="680" spans="2:24">
      <c r="B680" s="5"/>
      <c r="C680" s="26"/>
      <c r="E680" s="5"/>
      <c r="F680" s="5"/>
      <c r="G680" s="5"/>
      <c r="I680" s="26"/>
      <c r="K680" s="26"/>
      <c r="M680" s="26"/>
      <c r="N680" s="26"/>
      <c r="O680" s="26"/>
      <c r="P680" s="26"/>
      <c r="T680" s="5"/>
      <c r="X680" s="5"/>
    </row>
    <row r="681" spans="2:24">
      <c r="B681" s="5"/>
      <c r="C681" s="26"/>
      <c r="E681" s="5"/>
      <c r="F681" s="5"/>
      <c r="G681" s="5"/>
      <c r="I681" s="26"/>
      <c r="K681" s="26"/>
      <c r="M681" s="26"/>
      <c r="N681" s="26"/>
      <c r="O681" s="26"/>
      <c r="P681" s="26"/>
      <c r="T681" s="5"/>
      <c r="X681" s="5"/>
    </row>
    <row r="682" spans="2:24">
      <c r="B682" s="5"/>
      <c r="C682" s="26"/>
      <c r="E682" s="5"/>
      <c r="F682" s="5"/>
      <c r="G682" s="5"/>
      <c r="I682" s="26"/>
      <c r="K682" s="26"/>
      <c r="M682" s="26"/>
      <c r="N682" s="26"/>
      <c r="O682" s="26"/>
      <c r="P682" s="26"/>
      <c r="T682" s="5"/>
      <c r="X682" s="5"/>
    </row>
    <row r="683" spans="2:24">
      <c r="B683" s="5"/>
      <c r="C683" s="26"/>
      <c r="E683" s="5"/>
      <c r="F683" s="5"/>
      <c r="G683" s="5"/>
      <c r="I683" s="26"/>
      <c r="K683" s="26"/>
      <c r="M683" s="26"/>
      <c r="N683" s="26"/>
      <c r="O683" s="26"/>
      <c r="P683" s="26"/>
      <c r="T683" s="5"/>
      <c r="X683" s="5"/>
    </row>
    <row r="684" spans="2:24">
      <c r="B684" s="5"/>
      <c r="C684" s="26"/>
      <c r="E684" s="5"/>
      <c r="F684" s="5"/>
      <c r="G684" s="5"/>
      <c r="I684" s="26"/>
      <c r="K684" s="26"/>
      <c r="M684" s="26"/>
      <c r="N684" s="26"/>
      <c r="O684" s="26"/>
      <c r="P684" s="26"/>
      <c r="T684" s="5"/>
      <c r="X684" s="5"/>
    </row>
    <row r="685" spans="2:24">
      <c r="B685" s="5"/>
      <c r="C685" s="26"/>
      <c r="E685" s="5"/>
      <c r="F685" s="5"/>
      <c r="G685" s="5"/>
      <c r="I685" s="26"/>
      <c r="K685" s="26"/>
      <c r="M685" s="26"/>
      <c r="N685" s="26"/>
      <c r="O685" s="26"/>
      <c r="P685" s="26"/>
      <c r="T685" s="5"/>
      <c r="X685" s="5"/>
    </row>
    <row r="686" spans="2:24">
      <c r="B686" s="5"/>
      <c r="C686" s="26"/>
      <c r="E686" s="5"/>
      <c r="F686" s="5"/>
      <c r="G686" s="5"/>
      <c r="I686" s="26"/>
      <c r="K686" s="26"/>
      <c r="M686" s="26"/>
      <c r="N686" s="26"/>
      <c r="O686" s="26"/>
      <c r="P686" s="26"/>
      <c r="T686" s="5"/>
      <c r="X686" s="5"/>
    </row>
    <row r="687" spans="2:24">
      <c r="B687" s="5"/>
      <c r="C687" s="26"/>
      <c r="E687" s="5"/>
      <c r="F687" s="5"/>
      <c r="G687" s="5"/>
      <c r="I687" s="26"/>
      <c r="K687" s="26"/>
      <c r="M687" s="26"/>
      <c r="N687" s="26"/>
      <c r="O687" s="26"/>
      <c r="P687" s="26"/>
      <c r="T687" s="5"/>
      <c r="X687" s="5"/>
    </row>
    <row r="688" spans="2:24">
      <c r="B688" s="5"/>
      <c r="C688" s="26"/>
      <c r="E688" s="5"/>
      <c r="F688" s="5"/>
      <c r="G688" s="5"/>
      <c r="I688" s="26"/>
      <c r="K688" s="26"/>
      <c r="M688" s="26"/>
      <c r="N688" s="26"/>
      <c r="O688" s="26"/>
      <c r="P688" s="26"/>
      <c r="T688" s="5"/>
      <c r="X688" s="5"/>
    </row>
    <row r="689" spans="2:24">
      <c r="B689" s="5"/>
      <c r="C689" s="26"/>
      <c r="E689" s="5"/>
      <c r="F689" s="5"/>
      <c r="G689" s="5"/>
      <c r="I689" s="26"/>
      <c r="K689" s="26"/>
      <c r="M689" s="26"/>
      <c r="N689" s="26"/>
      <c r="O689" s="26"/>
      <c r="P689" s="26"/>
      <c r="T689" s="5"/>
      <c r="X689" s="5"/>
    </row>
    <row r="690" spans="2:24">
      <c r="B690" s="5"/>
      <c r="C690" s="26"/>
      <c r="E690" s="5"/>
      <c r="F690" s="5"/>
      <c r="G690" s="5"/>
      <c r="I690" s="26"/>
      <c r="K690" s="26"/>
      <c r="M690" s="26"/>
      <c r="N690" s="26"/>
      <c r="O690" s="26"/>
      <c r="P690" s="26"/>
      <c r="T690" s="5"/>
      <c r="X690" s="5"/>
    </row>
    <row r="691" spans="2:24">
      <c r="B691" s="5"/>
      <c r="C691" s="26"/>
      <c r="E691" s="5"/>
      <c r="F691" s="5"/>
      <c r="G691" s="5"/>
      <c r="I691" s="26"/>
      <c r="K691" s="26"/>
      <c r="M691" s="26"/>
      <c r="N691" s="26"/>
      <c r="O691" s="26"/>
      <c r="P691" s="26"/>
      <c r="T691" s="5"/>
      <c r="X691" s="5"/>
    </row>
    <row r="692" spans="2:24">
      <c r="B692" s="5"/>
      <c r="C692" s="26"/>
      <c r="E692" s="5"/>
      <c r="F692" s="5"/>
      <c r="G692" s="5"/>
      <c r="I692" s="26"/>
      <c r="K692" s="26"/>
      <c r="M692" s="26"/>
      <c r="N692" s="26"/>
      <c r="O692" s="26"/>
      <c r="P692" s="26"/>
      <c r="T692" s="5"/>
      <c r="X692" s="5"/>
    </row>
    <row r="693" spans="2:24">
      <c r="B693" s="5"/>
      <c r="C693" s="26"/>
      <c r="E693" s="5"/>
      <c r="F693" s="5"/>
      <c r="G693" s="5"/>
      <c r="I693" s="26"/>
      <c r="K693" s="26"/>
      <c r="M693" s="26"/>
      <c r="N693" s="26"/>
      <c r="O693" s="26"/>
      <c r="P693" s="26"/>
      <c r="T693" s="5"/>
      <c r="X693" s="5"/>
    </row>
    <row r="694" spans="2:24">
      <c r="B694" s="5"/>
      <c r="C694" s="26"/>
      <c r="E694" s="5"/>
      <c r="F694" s="5"/>
      <c r="G694" s="5"/>
      <c r="I694" s="26"/>
      <c r="K694" s="26"/>
      <c r="M694" s="26"/>
      <c r="N694" s="26"/>
      <c r="O694" s="26"/>
      <c r="P694" s="26"/>
      <c r="T694" s="5"/>
      <c r="X694" s="5"/>
    </row>
    <row r="695" spans="2:24">
      <c r="B695" s="5"/>
      <c r="C695" s="26"/>
      <c r="E695" s="5"/>
      <c r="F695" s="5"/>
      <c r="G695" s="5"/>
      <c r="I695" s="26"/>
      <c r="K695" s="26"/>
      <c r="M695" s="26"/>
      <c r="N695" s="26"/>
      <c r="O695" s="26"/>
      <c r="P695" s="26"/>
      <c r="T695" s="5"/>
      <c r="X695" s="5"/>
    </row>
    <row r="696" spans="2:24">
      <c r="B696" s="5"/>
      <c r="C696" s="26"/>
      <c r="E696" s="5"/>
      <c r="F696" s="5"/>
      <c r="G696" s="5"/>
      <c r="I696" s="26"/>
      <c r="K696" s="26"/>
      <c r="M696" s="26"/>
      <c r="N696" s="26"/>
      <c r="O696" s="26"/>
      <c r="P696" s="26"/>
      <c r="T696" s="5"/>
      <c r="X696" s="5"/>
    </row>
    <row r="697" spans="2:24">
      <c r="B697" s="5"/>
      <c r="C697" s="26"/>
      <c r="E697" s="5"/>
      <c r="F697" s="5"/>
      <c r="G697" s="5"/>
      <c r="I697" s="26"/>
      <c r="K697" s="26"/>
      <c r="M697" s="26"/>
      <c r="N697" s="26"/>
      <c r="O697" s="26"/>
      <c r="P697" s="26"/>
      <c r="T697" s="5"/>
      <c r="X697" s="5"/>
    </row>
    <row r="698" spans="2:24">
      <c r="B698" s="5"/>
      <c r="C698" s="26"/>
      <c r="E698" s="5"/>
      <c r="F698" s="5"/>
      <c r="G698" s="5"/>
      <c r="I698" s="26"/>
      <c r="K698" s="26"/>
      <c r="M698" s="26"/>
      <c r="N698" s="26"/>
      <c r="O698" s="26"/>
      <c r="P698" s="26"/>
      <c r="T698" s="5"/>
      <c r="X698" s="5"/>
    </row>
    <row r="699" spans="2:24">
      <c r="B699" s="5"/>
      <c r="C699" s="26"/>
      <c r="E699" s="5"/>
      <c r="F699" s="5"/>
      <c r="G699" s="5"/>
      <c r="I699" s="26"/>
      <c r="K699" s="26"/>
      <c r="M699" s="26"/>
      <c r="N699" s="26"/>
      <c r="O699" s="26"/>
      <c r="P699" s="26"/>
      <c r="T699" s="5"/>
      <c r="X699" s="5"/>
    </row>
    <row r="700" spans="2:24">
      <c r="B700" s="5"/>
      <c r="C700" s="26"/>
      <c r="E700" s="5"/>
      <c r="F700" s="5"/>
      <c r="G700" s="5"/>
      <c r="I700" s="26"/>
      <c r="K700" s="26"/>
      <c r="M700" s="26"/>
      <c r="N700" s="26"/>
      <c r="O700" s="26"/>
      <c r="P700" s="26"/>
      <c r="T700" s="5"/>
      <c r="X700" s="5"/>
    </row>
    <row r="701" spans="2:24">
      <c r="B701" s="5"/>
      <c r="C701" s="26"/>
      <c r="E701" s="5"/>
      <c r="F701" s="5"/>
      <c r="G701" s="5"/>
      <c r="I701" s="26"/>
      <c r="K701" s="26"/>
      <c r="M701" s="26"/>
      <c r="N701" s="26"/>
      <c r="O701" s="26"/>
      <c r="P701" s="26"/>
      <c r="T701" s="5"/>
      <c r="X701" s="5"/>
    </row>
    <row r="702" spans="2:24">
      <c r="B702" s="5"/>
      <c r="C702" s="26"/>
      <c r="E702" s="5"/>
      <c r="F702" s="5"/>
      <c r="G702" s="5"/>
      <c r="I702" s="26"/>
      <c r="K702" s="26"/>
      <c r="M702" s="26"/>
      <c r="N702" s="26"/>
      <c r="O702" s="26"/>
      <c r="P702" s="26"/>
      <c r="T702" s="5"/>
      <c r="X702" s="5"/>
    </row>
    <row r="703" spans="2:24">
      <c r="B703" s="5"/>
      <c r="C703" s="26"/>
      <c r="E703" s="5"/>
      <c r="F703" s="5"/>
      <c r="G703" s="5"/>
      <c r="I703" s="26"/>
      <c r="K703" s="26"/>
      <c r="M703" s="26"/>
      <c r="N703" s="26"/>
      <c r="O703" s="26"/>
      <c r="P703" s="26"/>
      <c r="T703" s="5"/>
      <c r="X703" s="5"/>
    </row>
    <row r="704" spans="2:24">
      <c r="B704" s="5"/>
      <c r="C704" s="26"/>
      <c r="E704" s="5"/>
      <c r="F704" s="5"/>
      <c r="G704" s="5"/>
      <c r="I704" s="26"/>
      <c r="K704" s="26"/>
      <c r="M704" s="26"/>
      <c r="N704" s="26"/>
      <c r="O704" s="26"/>
      <c r="P704" s="26"/>
      <c r="T704" s="5"/>
      <c r="X704" s="5"/>
    </row>
    <row r="705" spans="2:24">
      <c r="B705" s="5"/>
      <c r="C705" s="26"/>
      <c r="E705" s="5"/>
      <c r="F705" s="5"/>
      <c r="G705" s="5"/>
      <c r="I705" s="26"/>
      <c r="K705" s="26"/>
      <c r="M705" s="26"/>
      <c r="N705" s="26"/>
      <c r="O705" s="26"/>
      <c r="P705" s="26"/>
      <c r="T705" s="5"/>
      <c r="X705" s="5"/>
    </row>
    <row r="706" spans="2:24">
      <c r="B706" s="5"/>
      <c r="C706" s="26"/>
      <c r="E706" s="5"/>
      <c r="F706" s="5"/>
      <c r="G706" s="5"/>
      <c r="I706" s="26"/>
      <c r="K706" s="26"/>
      <c r="M706" s="26"/>
      <c r="N706" s="26"/>
      <c r="O706" s="26"/>
      <c r="P706" s="26"/>
      <c r="T706" s="5"/>
      <c r="X706" s="5"/>
    </row>
    <row r="707" spans="2:24">
      <c r="B707" s="5"/>
      <c r="C707" s="26"/>
      <c r="E707" s="5"/>
      <c r="F707" s="5"/>
      <c r="G707" s="5"/>
      <c r="I707" s="26"/>
      <c r="K707" s="26"/>
      <c r="M707" s="26"/>
      <c r="N707" s="26"/>
      <c r="O707" s="26"/>
      <c r="P707" s="26"/>
      <c r="T707" s="5"/>
      <c r="X707" s="5"/>
    </row>
    <row r="708" spans="2:24">
      <c r="B708" s="5"/>
      <c r="C708" s="26"/>
      <c r="E708" s="5"/>
      <c r="F708" s="5"/>
      <c r="G708" s="5"/>
      <c r="I708" s="26"/>
      <c r="K708" s="26"/>
      <c r="M708" s="26"/>
      <c r="N708" s="26"/>
      <c r="O708" s="26"/>
      <c r="P708" s="26"/>
      <c r="T708" s="5"/>
      <c r="X708" s="5"/>
    </row>
    <row r="709" spans="2:24">
      <c r="B709" s="5"/>
      <c r="C709" s="26"/>
      <c r="E709" s="5"/>
      <c r="F709" s="5"/>
      <c r="G709" s="5"/>
      <c r="I709" s="26"/>
      <c r="K709" s="26"/>
      <c r="M709" s="26"/>
      <c r="N709" s="26"/>
      <c r="O709" s="26"/>
      <c r="P709" s="26"/>
      <c r="T709" s="5"/>
      <c r="X709" s="5"/>
    </row>
    <row r="710" spans="2:24">
      <c r="B710" s="5"/>
      <c r="C710" s="26"/>
      <c r="E710" s="5"/>
      <c r="F710" s="5"/>
      <c r="G710" s="5"/>
      <c r="I710" s="26"/>
      <c r="K710" s="26"/>
      <c r="M710" s="26"/>
      <c r="N710" s="26"/>
      <c r="O710" s="26"/>
      <c r="P710" s="26"/>
      <c r="T710" s="5"/>
      <c r="X710" s="5"/>
    </row>
    <row r="711" spans="2:24">
      <c r="B711" s="5"/>
      <c r="C711" s="26"/>
      <c r="E711" s="5"/>
      <c r="F711" s="5"/>
      <c r="G711" s="5"/>
      <c r="I711" s="26"/>
      <c r="K711" s="26"/>
      <c r="M711" s="26"/>
      <c r="N711" s="26"/>
      <c r="O711" s="26"/>
      <c r="P711" s="26"/>
      <c r="T711" s="5"/>
      <c r="X711" s="5"/>
    </row>
    <row r="712" spans="2:24">
      <c r="B712" s="5"/>
      <c r="C712" s="26"/>
      <c r="E712" s="5"/>
      <c r="F712" s="5"/>
      <c r="G712" s="5"/>
      <c r="I712" s="26"/>
      <c r="K712" s="26"/>
      <c r="M712" s="26"/>
      <c r="N712" s="26"/>
      <c r="O712" s="26"/>
      <c r="P712" s="26"/>
      <c r="T712" s="5"/>
      <c r="X712" s="5"/>
    </row>
    <row r="713" spans="2:24">
      <c r="B713" s="5"/>
      <c r="C713" s="26"/>
      <c r="E713" s="5"/>
      <c r="F713" s="5"/>
      <c r="G713" s="5"/>
      <c r="I713" s="26"/>
      <c r="K713" s="26"/>
      <c r="M713" s="26"/>
      <c r="N713" s="26"/>
      <c r="O713" s="26"/>
      <c r="P713" s="26"/>
      <c r="T713" s="5"/>
      <c r="X713" s="5"/>
    </row>
    <row r="714" spans="2:24">
      <c r="B714" s="5"/>
      <c r="C714" s="26"/>
      <c r="E714" s="5"/>
      <c r="F714" s="5"/>
      <c r="G714" s="5"/>
      <c r="I714" s="26"/>
      <c r="K714" s="26"/>
      <c r="M714" s="26"/>
      <c r="N714" s="26"/>
      <c r="O714" s="26"/>
      <c r="P714" s="26"/>
      <c r="T714" s="5"/>
      <c r="X714" s="5"/>
    </row>
    <row r="715" spans="2:24">
      <c r="B715" s="5"/>
      <c r="C715" s="26"/>
      <c r="E715" s="5"/>
      <c r="F715" s="5"/>
      <c r="G715" s="5"/>
      <c r="I715" s="26"/>
      <c r="K715" s="26"/>
      <c r="M715" s="26"/>
      <c r="N715" s="26"/>
      <c r="O715" s="26"/>
      <c r="P715" s="26"/>
      <c r="T715" s="5"/>
      <c r="X715" s="5"/>
    </row>
    <row r="716" spans="2:24">
      <c r="B716" s="5"/>
      <c r="C716" s="26"/>
      <c r="E716" s="5"/>
      <c r="F716" s="5"/>
      <c r="G716" s="5"/>
      <c r="I716" s="26"/>
      <c r="K716" s="26"/>
      <c r="M716" s="26"/>
      <c r="N716" s="26"/>
      <c r="O716" s="26"/>
      <c r="P716" s="26"/>
      <c r="T716" s="5"/>
      <c r="X716" s="5"/>
    </row>
    <row r="717" spans="2:24">
      <c r="B717" s="5"/>
      <c r="C717" s="26"/>
      <c r="E717" s="5"/>
      <c r="F717" s="5"/>
      <c r="G717" s="5"/>
      <c r="I717" s="26"/>
      <c r="K717" s="26"/>
      <c r="M717" s="26"/>
      <c r="N717" s="26"/>
      <c r="O717" s="26"/>
      <c r="P717" s="26"/>
      <c r="T717" s="5"/>
      <c r="X717" s="5"/>
    </row>
    <row r="718" spans="2:24">
      <c r="B718" s="5"/>
      <c r="C718" s="26"/>
      <c r="E718" s="5"/>
      <c r="F718" s="5"/>
      <c r="G718" s="5"/>
      <c r="I718" s="26"/>
      <c r="K718" s="26"/>
      <c r="M718" s="26"/>
      <c r="N718" s="26"/>
      <c r="O718" s="26"/>
      <c r="P718" s="26"/>
      <c r="T718" s="5"/>
      <c r="X718" s="5"/>
    </row>
    <row r="719" spans="2:24">
      <c r="B719" s="5"/>
      <c r="C719" s="26"/>
      <c r="E719" s="5"/>
      <c r="F719" s="5"/>
      <c r="G719" s="5"/>
      <c r="I719" s="26"/>
      <c r="K719" s="26"/>
      <c r="M719" s="26"/>
      <c r="N719" s="26"/>
      <c r="O719" s="26"/>
      <c r="P719" s="26"/>
      <c r="T719" s="5"/>
      <c r="X719" s="5"/>
    </row>
    <row r="720" spans="2:24">
      <c r="B720" s="5"/>
      <c r="C720" s="26"/>
      <c r="E720" s="5"/>
      <c r="F720" s="5"/>
      <c r="G720" s="5"/>
      <c r="I720" s="26"/>
      <c r="K720" s="26"/>
      <c r="M720" s="26"/>
      <c r="N720" s="26"/>
      <c r="O720" s="26"/>
      <c r="P720" s="26"/>
      <c r="T720" s="5"/>
      <c r="X720" s="5"/>
    </row>
    <row r="721" spans="2:24">
      <c r="B721" s="5"/>
      <c r="C721" s="26"/>
      <c r="E721" s="5"/>
      <c r="F721" s="5"/>
      <c r="G721" s="5"/>
      <c r="I721" s="26"/>
      <c r="K721" s="26"/>
      <c r="M721" s="26"/>
      <c r="N721" s="26"/>
      <c r="O721" s="26"/>
      <c r="P721" s="26"/>
      <c r="T721" s="5"/>
      <c r="X721" s="5"/>
    </row>
    <row r="722" spans="2:24">
      <c r="B722" s="5"/>
      <c r="C722" s="26"/>
      <c r="E722" s="5"/>
      <c r="F722" s="5"/>
      <c r="G722" s="5"/>
      <c r="I722" s="26"/>
      <c r="K722" s="26"/>
      <c r="M722" s="26"/>
      <c r="N722" s="26"/>
      <c r="O722" s="26"/>
      <c r="P722" s="26"/>
      <c r="T722" s="5"/>
      <c r="X722" s="5"/>
    </row>
    <row r="723" spans="2:24">
      <c r="B723" s="5"/>
      <c r="C723" s="26"/>
      <c r="E723" s="5"/>
      <c r="F723" s="5"/>
      <c r="G723" s="5"/>
      <c r="I723" s="26"/>
      <c r="K723" s="26"/>
      <c r="M723" s="26"/>
      <c r="N723" s="26"/>
      <c r="O723" s="26"/>
      <c r="P723" s="26"/>
      <c r="T723" s="5"/>
      <c r="X723" s="5"/>
    </row>
    <row r="724" spans="2:24">
      <c r="B724" s="5"/>
      <c r="C724" s="26"/>
      <c r="E724" s="5"/>
      <c r="F724" s="5"/>
      <c r="G724" s="5"/>
      <c r="I724" s="26"/>
      <c r="K724" s="26"/>
      <c r="M724" s="26"/>
      <c r="N724" s="26"/>
      <c r="O724" s="26"/>
      <c r="P724" s="26"/>
      <c r="T724" s="5"/>
      <c r="X724" s="5"/>
    </row>
    <row r="725" spans="2:24">
      <c r="B725" s="5"/>
      <c r="C725" s="26"/>
      <c r="E725" s="5"/>
      <c r="F725" s="5"/>
      <c r="G725" s="5"/>
      <c r="I725" s="26"/>
      <c r="K725" s="26"/>
      <c r="M725" s="26"/>
      <c r="N725" s="26"/>
      <c r="O725" s="26"/>
      <c r="P725" s="26"/>
      <c r="T725" s="5"/>
      <c r="X725" s="5"/>
    </row>
    <row r="726" spans="2:24">
      <c r="B726" s="5"/>
      <c r="C726" s="26"/>
      <c r="E726" s="5"/>
      <c r="F726" s="5"/>
      <c r="G726" s="5"/>
      <c r="I726" s="26"/>
      <c r="K726" s="26"/>
      <c r="M726" s="26"/>
      <c r="N726" s="26"/>
      <c r="O726" s="26"/>
      <c r="P726" s="26"/>
      <c r="T726" s="5"/>
      <c r="X726" s="5"/>
    </row>
    <row r="727" spans="2:24">
      <c r="B727" s="5"/>
      <c r="C727" s="26"/>
      <c r="E727" s="5"/>
      <c r="F727" s="5"/>
      <c r="G727" s="5"/>
      <c r="I727" s="26"/>
      <c r="K727" s="26"/>
      <c r="M727" s="26"/>
      <c r="N727" s="26"/>
      <c r="O727" s="26"/>
      <c r="P727" s="26"/>
      <c r="T727" s="5"/>
      <c r="X727" s="5"/>
    </row>
    <row r="728" spans="2:24">
      <c r="B728" s="5"/>
      <c r="C728" s="26"/>
      <c r="E728" s="5"/>
      <c r="F728" s="5"/>
      <c r="G728" s="5"/>
      <c r="I728" s="26"/>
      <c r="K728" s="26"/>
      <c r="M728" s="26"/>
      <c r="N728" s="26"/>
      <c r="O728" s="26"/>
      <c r="P728" s="26"/>
      <c r="T728" s="5"/>
      <c r="X728" s="5"/>
    </row>
    <row r="729" spans="2:24">
      <c r="B729" s="5"/>
      <c r="C729" s="26"/>
      <c r="E729" s="5"/>
      <c r="F729" s="5"/>
      <c r="G729" s="5"/>
      <c r="I729" s="26"/>
      <c r="K729" s="26"/>
      <c r="M729" s="26"/>
      <c r="N729" s="26"/>
      <c r="O729" s="26"/>
      <c r="P729" s="26"/>
      <c r="T729" s="5"/>
      <c r="X729" s="5"/>
    </row>
    <row r="730" spans="2:24">
      <c r="B730" s="5"/>
      <c r="C730" s="26"/>
      <c r="E730" s="5"/>
      <c r="F730" s="5"/>
      <c r="G730" s="5"/>
      <c r="I730" s="26"/>
      <c r="K730" s="26"/>
      <c r="M730" s="26"/>
      <c r="N730" s="26"/>
      <c r="O730" s="26"/>
      <c r="P730" s="26"/>
      <c r="T730" s="5"/>
      <c r="X730" s="5"/>
    </row>
    <row r="731" spans="2:24">
      <c r="B731" s="5"/>
      <c r="C731" s="26"/>
      <c r="E731" s="5"/>
      <c r="F731" s="5"/>
      <c r="G731" s="5"/>
      <c r="I731" s="26"/>
      <c r="K731" s="26"/>
      <c r="M731" s="26"/>
      <c r="N731" s="26"/>
      <c r="O731" s="26"/>
      <c r="P731" s="26"/>
      <c r="T731" s="5"/>
      <c r="X731" s="5"/>
    </row>
    <row r="732" spans="2:24">
      <c r="B732" s="5"/>
      <c r="C732" s="26"/>
      <c r="E732" s="5"/>
      <c r="F732" s="5"/>
      <c r="G732" s="5"/>
      <c r="I732" s="26"/>
      <c r="K732" s="26"/>
      <c r="M732" s="26"/>
      <c r="N732" s="26"/>
      <c r="O732" s="26"/>
      <c r="P732" s="26"/>
      <c r="T732" s="5"/>
      <c r="X732" s="5"/>
    </row>
    <row r="733" spans="2:24">
      <c r="B733" s="5"/>
      <c r="C733" s="26"/>
      <c r="E733" s="5"/>
      <c r="F733" s="5"/>
      <c r="G733" s="5"/>
      <c r="I733" s="26"/>
      <c r="K733" s="26"/>
      <c r="M733" s="26"/>
      <c r="N733" s="26"/>
      <c r="O733" s="26"/>
      <c r="P733" s="26"/>
      <c r="T733" s="5"/>
      <c r="X733" s="5"/>
    </row>
    <row r="734" spans="2:24">
      <c r="B734" s="5"/>
      <c r="C734" s="26"/>
      <c r="E734" s="5"/>
      <c r="F734" s="5"/>
      <c r="G734" s="5"/>
      <c r="I734" s="26"/>
      <c r="K734" s="26"/>
      <c r="M734" s="26"/>
      <c r="N734" s="26"/>
      <c r="O734" s="26"/>
      <c r="P734" s="26"/>
      <c r="T734" s="5"/>
      <c r="X734" s="5"/>
    </row>
    <row r="735" spans="2:24">
      <c r="B735" s="5"/>
      <c r="C735" s="26"/>
      <c r="E735" s="5"/>
      <c r="F735" s="5"/>
      <c r="G735" s="5"/>
      <c r="I735" s="26"/>
      <c r="K735" s="26"/>
      <c r="M735" s="26"/>
      <c r="N735" s="26"/>
      <c r="O735" s="26"/>
      <c r="P735" s="26"/>
      <c r="T735" s="5"/>
      <c r="X735" s="5"/>
    </row>
    <row r="736" spans="2:24">
      <c r="B736" s="5"/>
      <c r="C736" s="26"/>
      <c r="E736" s="5"/>
      <c r="F736" s="5"/>
      <c r="G736" s="5"/>
      <c r="I736" s="26"/>
      <c r="K736" s="26"/>
      <c r="M736" s="26"/>
      <c r="N736" s="26"/>
      <c r="O736" s="26"/>
      <c r="P736" s="26"/>
      <c r="T736" s="5"/>
      <c r="X736" s="5"/>
    </row>
    <row r="737" spans="2:24">
      <c r="B737" s="5"/>
      <c r="C737" s="26"/>
      <c r="E737" s="5"/>
      <c r="F737" s="5"/>
      <c r="G737" s="5"/>
      <c r="I737" s="26"/>
      <c r="K737" s="26"/>
      <c r="M737" s="26"/>
      <c r="N737" s="26"/>
      <c r="O737" s="26"/>
      <c r="P737" s="26"/>
      <c r="T737" s="5"/>
      <c r="X737" s="5"/>
    </row>
    <row r="738" spans="2:24">
      <c r="B738" s="5"/>
      <c r="C738" s="26"/>
      <c r="E738" s="5"/>
      <c r="F738" s="5"/>
      <c r="G738" s="5"/>
      <c r="I738" s="26"/>
      <c r="K738" s="26"/>
      <c r="M738" s="26"/>
      <c r="N738" s="26"/>
      <c r="O738" s="26"/>
      <c r="P738" s="26"/>
      <c r="T738" s="5"/>
      <c r="X738" s="5"/>
    </row>
    <row r="739" spans="2:24">
      <c r="B739" s="5"/>
      <c r="C739" s="26"/>
      <c r="E739" s="5"/>
      <c r="F739" s="5"/>
      <c r="G739" s="5"/>
      <c r="I739" s="26"/>
      <c r="K739" s="26"/>
      <c r="M739" s="26"/>
      <c r="N739" s="26"/>
      <c r="O739" s="26"/>
      <c r="P739" s="26"/>
      <c r="T739" s="5"/>
      <c r="X739" s="5"/>
    </row>
    <row r="740" spans="2:24">
      <c r="B740" s="5"/>
      <c r="C740" s="26"/>
      <c r="E740" s="5"/>
      <c r="F740" s="5"/>
      <c r="G740" s="5"/>
      <c r="I740" s="26"/>
      <c r="K740" s="26"/>
      <c r="M740" s="26"/>
      <c r="N740" s="26"/>
      <c r="O740" s="26"/>
      <c r="P740" s="26"/>
      <c r="T740" s="5"/>
      <c r="X740" s="5"/>
    </row>
    <row r="741" spans="2:24">
      <c r="B741" s="5"/>
      <c r="C741" s="26"/>
      <c r="E741" s="5"/>
      <c r="F741" s="5"/>
      <c r="G741" s="5"/>
      <c r="I741" s="26"/>
      <c r="K741" s="26"/>
      <c r="M741" s="26"/>
      <c r="N741" s="26"/>
      <c r="O741" s="26"/>
      <c r="P741" s="26"/>
      <c r="T741" s="5"/>
      <c r="X741" s="5"/>
    </row>
    <row r="742" spans="2:24">
      <c r="B742" s="5"/>
      <c r="C742" s="26"/>
      <c r="E742" s="5"/>
      <c r="F742" s="5"/>
      <c r="G742" s="5"/>
      <c r="I742" s="26"/>
      <c r="K742" s="26"/>
      <c r="M742" s="26"/>
      <c r="N742" s="26"/>
      <c r="O742" s="26"/>
      <c r="P742" s="26"/>
      <c r="T742" s="5"/>
      <c r="X742" s="5"/>
    </row>
    <row r="743" spans="2:24">
      <c r="B743" s="5"/>
      <c r="C743" s="26"/>
      <c r="E743" s="5"/>
      <c r="F743" s="5"/>
      <c r="G743" s="5"/>
      <c r="I743" s="26"/>
      <c r="K743" s="26"/>
      <c r="M743" s="26"/>
      <c r="N743" s="26"/>
      <c r="O743" s="26"/>
      <c r="P743" s="26"/>
      <c r="T743" s="5"/>
      <c r="X743" s="5"/>
    </row>
    <row r="744" spans="2:24">
      <c r="B744" s="5"/>
      <c r="C744" s="26"/>
      <c r="E744" s="5"/>
      <c r="F744" s="5"/>
      <c r="G744" s="5"/>
      <c r="I744" s="26"/>
      <c r="K744" s="26"/>
      <c r="M744" s="26"/>
      <c r="N744" s="26"/>
      <c r="O744" s="26"/>
      <c r="P744" s="26"/>
      <c r="T744" s="5"/>
      <c r="X744" s="5"/>
    </row>
    <row r="745" spans="2:24">
      <c r="B745" s="5"/>
      <c r="C745" s="26"/>
      <c r="E745" s="5"/>
      <c r="F745" s="5"/>
      <c r="G745" s="5"/>
      <c r="I745" s="26"/>
      <c r="K745" s="26"/>
      <c r="M745" s="26"/>
      <c r="N745" s="26"/>
      <c r="O745" s="26"/>
      <c r="P745" s="26"/>
      <c r="T745" s="5"/>
      <c r="X745" s="5"/>
    </row>
    <row r="746" spans="2:24">
      <c r="B746" s="5"/>
      <c r="C746" s="26"/>
      <c r="E746" s="5"/>
      <c r="F746" s="5"/>
      <c r="G746" s="5"/>
      <c r="I746" s="26"/>
      <c r="K746" s="26"/>
      <c r="M746" s="26"/>
      <c r="N746" s="26"/>
      <c r="O746" s="26"/>
      <c r="P746" s="26"/>
      <c r="T746" s="5"/>
      <c r="X746" s="5"/>
    </row>
    <row r="747" spans="2:24">
      <c r="B747" s="5"/>
      <c r="C747" s="26"/>
      <c r="E747" s="5"/>
      <c r="F747" s="5"/>
      <c r="G747" s="5"/>
      <c r="I747" s="26"/>
      <c r="K747" s="26"/>
      <c r="M747" s="26"/>
      <c r="N747" s="26"/>
      <c r="O747" s="26"/>
      <c r="P747" s="26"/>
      <c r="T747" s="5"/>
      <c r="X747" s="5"/>
    </row>
    <row r="748" spans="2:24">
      <c r="B748" s="5"/>
      <c r="C748" s="26"/>
      <c r="E748" s="5"/>
      <c r="F748" s="5"/>
      <c r="G748" s="5"/>
      <c r="I748" s="26"/>
      <c r="K748" s="26"/>
      <c r="M748" s="26"/>
      <c r="N748" s="26"/>
      <c r="O748" s="26"/>
      <c r="P748" s="26"/>
      <c r="T748" s="5"/>
      <c r="X748" s="5"/>
    </row>
    <row r="749" spans="2:24">
      <c r="B749" s="5"/>
      <c r="C749" s="26"/>
      <c r="E749" s="5"/>
      <c r="F749" s="5"/>
      <c r="G749" s="5"/>
      <c r="I749" s="26"/>
      <c r="K749" s="26"/>
      <c r="M749" s="26"/>
      <c r="N749" s="26"/>
      <c r="O749" s="26"/>
      <c r="P749" s="26"/>
      <c r="T749" s="5"/>
      <c r="X749" s="5"/>
    </row>
    <row r="750" spans="2:24">
      <c r="B750" s="5"/>
      <c r="C750" s="26"/>
      <c r="E750" s="5"/>
      <c r="F750" s="5"/>
      <c r="G750" s="5"/>
      <c r="I750" s="26"/>
      <c r="K750" s="26"/>
      <c r="M750" s="26"/>
      <c r="N750" s="26"/>
      <c r="O750" s="26"/>
      <c r="P750" s="26"/>
      <c r="T750" s="5"/>
      <c r="X750" s="5"/>
    </row>
    <row r="751" spans="2:24">
      <c r="B751" s="5"/>
      <c r="C751" s="26"/>
      <c r="E751" s="5"/>
      <c r="F751" s="5"/>
      <c r="G751" s="5"/>
      <c r="I751" s="26"/>
      <c r="K751" s="26"/>
      <c r="M751" s="26"/>
      <c r="N751" s="26"/>
      <c r="O751" s="26"/>
      <c r="P751" s="26"/>
      <c r="T751" s="5"/>
      <c r="X751" s="5"/>
    </row>
    <row r="752" spans="2:24">
      <c r="B752" s="5"/>
      <c r="C752" s="26"/>
      <c r="E752" s="5"/>
      <c r="F752" s="5"/>
      <c r="G752" s="5"/>
      <c r="I752" s="26"/>
      <c r="K752" s="26"/>
      <c r="M752" s="26"/>
      <c r="N752" s="26"/>
      <c r="O752" s="26"/>
      <c r="P752" s="26"/>
      <c r="T752" s="5"/>
      <c r="X752" s="5"/>
    </row>
    <row r="753" spans="2:24">
      <c r="B753" s="5"/>
      <c r="C753" s="26"/>
      <c r="E753" s="5"/>
      <c r="F753" s="5"/>
      <c r="G753" s="5"/>
      <c r="I753" s="26"/>
      <c r="K753" s="26"/>
      <c r="M753" s="26"/>
      <c r="N753" s="26"/>
      <c r="O753" s="26"/>
      <c r="P753" s="26"/>
      <c r="T753" s="5"/>
      <c r="X753" s="5"/>
    </row>
    <row r="754" spans="2:24">
      <c r="B754" s="5"/>
      <c r="C754" s="26"/>
      <c r="E754" s="5"/>
      <c r="F754" s="5"/>
      <c r="G754" s="5"/>
      <c r="I754" s="26"/>
      <c r="K754" s="26"/>
      <c r="M754" s="26"/>
      <c r="N754" s="26"/>
      <c r="O754" s="26"/>
      <c r="P754" s="26"/>
      <c r="T754" s="5"/>
      <c r="X754" s="5"/>
    </row>
    <row r="755" spans="2:24">
      <c r="B755" s="5"/>
      <c r="C755" s="26"/>
      <c r="E755" s="5"/>
      <c r="F755" s="5"/>
      <c r="G755" s="5"/>
      <c r="I755" s="26"/>
      <c r="K755" s="26"/>
      <c r="M755" s="26"/>
      <c r="N755" s="26"/>
      <c r="O755" s="26"/>
      <c r="P755" s="26"/>
      <c r="T755" s="5"/>
      <c r="X755" s="5"/>
    </row>
    <row r="756" spans="2:24">
      <c r="B756" s="5"/>
      <c r="C756" s="26"/>
      <c r="E756" s="5"/>
      <c r="F756" s="5"/>
      <c r="G756" s="5"/>
      <c r="I756" s="26"/>
      <c r="K756" s="26"/>
      <c r="M756" s="26"/>
      <c r="N756" s="26"/>
      <c r="O756" s="26"/>
      <c r="P756" s="26"/>
      <c r="T756" s="5"/>
      <c r="X756" s="5"/>
    </row>
    <row r="757" spans="2:24">
      <c r="B757" s="5"/>
      <c r="C757" s="26"/>
      <c r="E757" s="5"/>
      <c r="F757" s="5"/>
      <c r="G757" s="5"/>
      <c r="I757" s="26"/>
      <c r="K757" s="26"/>
      <c r="M757" s="26"/>
      <c r="N757" s="26"/>
      <c r="O757" s="26"/>
      <c r="P757" s="26"/>
      <c r="T757" s="5"/>
      <c r="X757" s="5"/>
    </row>
    <row r="758" spans="2:24">
      <c r="B758" s="5"/>
      <c r="C758" s="26"/>
      <c r="E758" s="5"/>
      <c r="F758" s="5"/>
      <c r="G758" s="5"/>
      <c r="I758" s="26"/>
      <c r="K758" s="26"/>
      <c r="M758" s="26"/>
      <c r="N758" s="26"/>
      <c r="O758" s="26"/>
      <c r="P758" s="26"/>
      <c r="T758" s="5"/>
      <c r="X758" s="5"/>
    </row>
    <row r="759" spans="2:24">
      <c r="B759" s="5"/>
      <c r="C759" s="26"/>
      <c r="E759" s="5"/>
      <c r="F759" s="5"/>
      <c r="G759" s="5"/>
      <c r="I759" s="26"/>
      <c r="K759" s="26"/>
      <c r="M759" s="26"/>
      <c r="N759" s="26"/>
      <c r="O759" s="26"/>
      <c r="P759" s="26"/>
      <c r="T759" s="5"/>
      <c r="X759" s="5"/>
    </row>
    <row r="760" spans="2:24">
      <c r="B760" s="5"/>
      <c r="C760" s="26"/>
      <c r="E760" s="5"/>
      <c r="F760" s="5"/>
      <c r="G760" s="5"/>
      <c r="I760" s="26"/>
      <c r="K760" s="26"/>
      <c r="M760" s="26"/>
      <c r="N760" s="26"/>
      <c r="O760" s="26"/>
      <c r="P760" s="26"/>
      <c r="T760" s="5"/>
      <c r="X760" s="5"/>
    </row>
    <row r="761" spans="2:24">
      <c r="B761" s="5"/>
      <c r="C761" s="26"/>
      <c r="E761" s="5"/>
      <c r="F761" s="5"/>
      <c r="G761" s="5"/>
      <c r="I761" s="26"/>
      <c r="K761" s="26"/>
      <c r="M761" s="26"/>
      <c r="N761" s="26"/>
      <c r="O761" s="26"/>
      <c r="P761" s="26"/>
      <c r="T761" s="5"/>
      <c r="X761" s="5"/>
    </row>
    <row r="762" spans="2:24">
      <c r="B762" s="5"/>
      <c r="C762" s="26"/>
      <c r="E762" s="5"/>
      <c r="F762" s="5"/>
      <c r="G762" s="5"/>
      <c r="I762" s="26"/>
      <c r="K762" s="26"/>
      <c r="M762" s="26"/>
      <c r="N762" s="26"/>
      <c r="O762" s="26"/>
      <c r="P762" s="26"/>
      <c r="T762" s="5"/>
      <c r="X762" s="5"/>
    </row>
    <row r="763" spans="2:24">
      <c r="B763" s="5"/>
      <c r="C763" s="26"/>
      <c r="E763" s="5"/>
      <c r="F763" s="5"/>
      <c r="G763" s="5"/>
      <c r="I763" s="26"/>
      <c r="K763" s="26"/>
      <c r="M763" s="26"/>
      <c r="N763" s="26"/>
      <c r="O763" s="26"/>
      <c r="P763" s="26"/>
      <c r="T763" s="5"/>
      <c r="X763" s="5"/>
    </row>
    <row r="764" spans="2:24">
      <c r="B764" s="5"/>
      <c r="C764" s="26"/>
      <c r="E764" s="5"/>
      <c r="F764" s="5"/>
      <c r="G764" s="5"/>
      <c r="I764" s="26"/>
      <c r="K764" s="26"/>
      <c r="M764" s="26"/>
      <c r="N764" s="26"/>
      <c r="O764" s="26"/>
      <c r="P764" s="26"/>
      <c r="T764" s="5"/>
      <c r="X764" s="5"/>
    </row>
    <row r="765" spans="2:24">
      <c r="B765" s="5"/>
      <c r="C765" s="26"/>
      <c r="E765" s="5"/>
      <c r="F765" s="5"/>
      <c r="G765" s="5"/>
      <c r="I765" s="26"/>
      <c r="K765" s="26"/>
      <c r="M765" s="26"/>
      <c r="N765" s="26"/>
      <c r="O765" s="26"/>
      <c r="P765" s="26"/>
      <c r="T765" s="5"/>
      <c r="X765" s="5"/>
    </row>
    <row r="766" spans="2:24">
      <c r="B766" s="5"/>
      <c r="C766" s="26"/>
      <c r="E766" s="5"/>
      <c r="F766" s="5"/>
      <c r="G766" s="5"/>
      <c r="I766" s="26"/>
      <c r="K766" s="26"/>
      <c r="M766" s="26"/>
      <c r="N766" s="26"/>
      <c r="O766" s="26"/>
      <c r="P766" s="26"/>
      <c r="T766" s="5"/>
      <c r="X766" s="5"/>
    </row>
    <row r="767" spans="2:24">
      <c r="B767" s="5"/>
      <c r="C767" s="26"/>
      <c r="E767" s="5"/>
      <c r="F767" s="5"/>
      <c r="G767" s="5"/>
      <c r="I767" s="26"/>
      <c r="K767" s="26"/>
      <c r="M767" s="26"/>
      <c r="N767" s="26"/>
      <c r="O767" s="26"/>
      <c r="P767" s="26"/>
      <c r="T767" s="5"/>
      <c r="X767" s="5"/>
    </row>
    <row r="768" spans="2:24">
      <c r="B768" s="5"/>
      <c r="C768" s="26"/>
      <c r="E768" s="5"/>
      <c r="F768" s="5"/>
      <c r="G768" s="5"/>
      <c r="I768" s="26"/>
      <c r="K768" s="26"/>
      <c r="M768" s="26"/>
      <c r="N768" s="26"/>
      <c r="O768" s="26"/>
      <c r="P768" s="26"/>
      <c r="T768" s="5"/>
      <c r="X768" s="5"/>
    </row>
    <row r="769" spans="2:24">
      <c r="B769" s="5"/>
      <c r="C769" s="26"/>
      <c r="E769" s="5"/>
      <c r="F769" s="5"/>
      <c r="G769" s="5"/>
      <c r="I769" s="26"/>
      <c r="K769" s="26"/>
      <c r="M769" s="26"/>
      <c r="N769" s="26"/>
      <c r="O769" s="26"/>
      <c r="P769" s="26"/>
      <c r="T769" s="5"/>
      <c r="X769" s="5"/>
    </row>
    <row r="770" spans="2:24">
      <c r="B770" s="5"/>
      <c r="C770" s="26"/>
      <c r="E770" s="5"/>
      <c r="F770" s="5"/>
      <c r="G770" s="5"/>
      <c r="I770" s="26"/>
      <c r="K770" s="26"/>
      <c r="M770" s="26"/>
      <c r="N770" s="26"/>
      <c r="O770" s="26"/>
      <c r="P770" s="26"/>
      <c r="T770" s="5"/>
      <c r="X770" s="5"/>
    </row>
    <row r="771" spans="2:24">
      <c r="B771" s="5"/>
      <c r="C771" s="26"/>
      <c r="E771" s="5"/>
      <c r="F771" s="5"/>
      <c r="G771" s="5"/>
      <c r="I771" s="26"/>
      <c r="K771" s="26"/>
      <c r="M771" s="26"/>
      <c r="N771" s="26"/>
      <c r="O771" s="26"/>
      <c r="P771" s="26"/>
      <c r="T771" s="5"/>
      <c r="X771" s="5"/>
    </row>
    <row r="772" spans="2:24">
      <c r="B772" s="5"/>
      <c r="C772" s="26"/>
      <c r="E772" s="5"/>
      <c r="F772" s="5"/>
      <c r="G772" s="5"/>
      <c r="I772" s="26"/>
      <c r="K772" s="26"/>
      <c r="M772" s="26"/>
      <c r="N772" s="26"/>
      <c r="O772" s="26"/>
      <c r="P772" s="26"/>
      <c r="T772" s="5"/>
      <c r="X772" s="5"/>
    </row>
    <row r="773" spans="2:24">
      <c r="B773" s="5"/>
      <c r="C773" s="26"/>
      <c r="E773" s="5"/>
      <c r="F773" s="5"/>
      <c r="G773" s="5"/>
      <c r="I773" s="26"/>
      <c r="K773" s="26"/>
      <c r="M773" s="26"/>
      <c r="N773" s="26"/>
      <c r="O773" s="26"/>
      <c r="P773" s="26"/>
      <c r="T773" s="5"/>
      <c r="X773" s="5"/>
    </row>
    <row r="774" spans="2:24">
      <c r="B774" s="5"/>
      <c r="C774" s="26"/>
      <c r="E774" s="5"/>
      <c r="F774" s="5"/>
      <c r="G774" s="5"/>
      <c r="I774" s="26"/>
      <c r="K774" s="26"/>
      <c r="M774" s="26"/>
      <c r="N774" s="26"/>
      <c r="O774" s="26"/>
      <c r="P774" s="26"/>
      <c r="T774" s="5"/>
      <c r="X774" s="5"/>
    </row>
    <row r="775" spans="2:24">
      <c r="B775" s="5"/>
      <c r="C775" s="26"/>
      <c r="E775" s="5"/>
      <c r="F775" s="5"/>
      <c r="G775" s="5"/>
      <c r="I775" s="26"/>
      <c r="K775" s="26"/>
      <c r="M775" s="26"/>
      <c r="N775" s="26"/>
      <c r="O775" s="26"/>
      <c r="P775" s="26"/>
      <c r="T775" s="5"/>
      <c r="X775" s="5"/>
    </row>
    <row r="776" spans="2:24">
      <c r="B776" s="5"/>
      <c r="C776" s="26"/>
      <c r="E776" s="5"/>
      <c r="F776" s="5"/>
      <c r="G776" s="5"/>
      <c r="I776" s="26"/>
      <c r="K776" s="26"/>
      <c r="M776" s="26"/>
      <c r="N776" s="26"/>
      <c r="O776" s="26"/>
      <c r="P776" s="26"/>
      <c r="T776" s="5"/>
      <c r="X776" s="5"/>
    </row>
    <row r="777" spans="2:24">
      <c r="B777" s="5"/>
      <c r="C777" s="26"/>
      <c r="E777" s="5"/>
      <c r="F777" s="5"/>
      <c r="G777" s="5"/>
      <c r="I777" s="26"/>
      <c r="K777" s="26"/>
      <c r="M777" s="26"/>
      <c r="N777" s="26"/>
      <c r="O777" s="26"/>
      <c r="P777" s="26"/>
      <c r="T777" s="5"/>
      <c r="X777" s="5"/>
    </row>
    <row r="778" spans="2:24">
      <c r="B778" s="5"/>
      <c r="C778" s="26"/>
      <c r="E778" s="5"/>
      <c r="F778" s="5"/>
      <c r="G778" s="5"/>
      <c r="I778" s="26"/>
      <c r="K778" s="26"/>
      <c r="M778" s="26"/>
      <c r="N778" s="26"/>
      <c r="O778" s="26"/>
      <c r="P778" s="26"/>
      <c r="T778" s="5"/>
      <c r="X778" s="5"/>
    </row>
    <row r="779" spans="2:24">
      <c r="B779" s="5"/>
      <c r="C779" s="26"/>
      <c r="E779" s="5"/>
      <c r="F779" s="5"/>
      <c r="G779" s="5"/>
      <c r="I779" s="26"/>
      <c r="K779" s="26"/>
      <c r="M779" s="26"/>
      <c r="N779" s="26"/>
      <c r="O779" s="26"/>
      <c r="P779" s="26"/>
      <c r="T779" s="5"/>
      <c r="X779" s="5"/>
    </row>
    <row r="780" spans="2:24">
      <c r="B780" s="5"/>
      <c r="C780" s="26"/>
      <c r="E780" s="5"/>
      <c r="F780" s="5"/>
      <c r="G780" s="5"/>
      <c r="I780" s="26"/>
      <c r="K780" s="26"/>
      <c r="M780" s="26"/>
      <c r="N780" s="26"/>
      <c r="O780" s="26"/>
      <c r="P780" s="26"/>
      <c r="T780" s="5"/>
      <c r="X780" s="5"/>
    </row>
    <row r="781" spans="2:24">
      <c r="B781" s="5"/>
      <c r="C781" s="26"/>
      <c r="E781" s="5"/>
      <c r="F781" s="5"/>
      <c r="G781" s="5"/>
      <c r="I781" s="26"/>
      <c r="K781" s="26"/>
      <c r="M781" s="26"/>
      <c r="N781" s="26"/>
      <c r="O781" s="26"/>
      <c r="P781" s="26"/>
      <c r="T781" s="5"/>
      <c r="X781" s="5"/>
    </row>
    <row r="782" spans="2:24">
      <c r="B782" s="5"/>
      <c r="C782" s="26"/>
      <c r="E782" s="5"/>
      <c r="F782" s="5"/>
      <c r="G782" s="5"/>
      <c r="I782" s="26"/>
      <c r="K782" s="26"/>
      <c r="M782" s="26"/>
      <c r="N782" s="26"/>
      <c r="O782" s="26"/>
      <c r="P782" s="26"/>
      <c r="T782" s="5"/>
      <c r="X782" s="5"/>
    </row>
    <row r="783" spans="2:24">
      <c r="B783" s="5"/>
      <c r="C783" s="26"/>
      <c r="E783" s="5"/>
      <c r="F783" s="5"/>
      <c r="G783" s="5"/>
      <c r="I783" s="26"/>
      <c r="K783" s="26"/>
      <c r="M783" s="26"/>
      <c r="N783" s="26"/>
      <c r="O783" s="26"/>
      <c r="P783" s="26"/>
      <c r="T783" s="5"/>
      <c r="X783" s="5"/>
    </row>
    <row r="784" spans="2:24">
      <c r="B784" s="5"/>
      <c r="C784" s="26"/>
      <c r="E784" s="5"/>
      <c r="F784" s="5"/>
      <c r="G784" s="5"/>
      <c r="I784" s="26"/>
      <c r="K784" s="26"/>
      <c r="M784" s="26"/>
      <c r="N784" s="26"/>
      <c r="O784" s="26"/>
      <c r="P784" s="26"/>
      <c r="T784" s="5"/>
      <c r="X784" s="5"/>
    </row>
    <row r="785" spans="2:24">
      <c r="B785" s="5"/>
      <c r="C785" s="26"/>
      <c r="E785" s="5"/>
      <c r="F785" s="5"/>
      <c r="G785" s="5"/>
      <c r="I785" s="26"/>
      <c r="K785" s="26"/>
      <c r="M785" s="26"/>
      <c r="N785" s="26"/>
      <c r="O785" s="26"/>
      <c r="P785" s="26"/>
      <c r="T785" s="5"/>
      <c r="X785" s="5"/>
    </row>
    <row r="786" spans="2:24">
      <c r="B786" s="5"/>
      <c r="C786" s="26"/>
      <c r="E786" s="5"/>
      <c r="F786" s="5"/>
      <c r="G786" s="5"/>
      <c r="I786" s="26"/>
      <c r="K786" s="26"/>
      <c r="M786" s="26"/>
      <c r="N786" s="26"/>
      <c r="O786" s="26"/>
      <c r="P786" s="26"/>
      <c r="T786" s="5"/>
      <c r="X786" s="5"/>
    </row>
    <row r="787" spans="2:24">
      <c r="B787" s="5"/>
      <c r="C787" s="26"/>
      <c r="E787" s="5"/>
      <c r="F787" s="5"/>
      <c r="G787" s="5"/>
      <c r="I787" s="26"/>
      <c r="K787" s="26"/>
      <c r="M787" s="26"/>
      <c r="N787" s="26"/>
      <c r="O787" s="26"/>
      <c r="P787" s="26"/>
      <c r="T787" s="5"/>
      <c r="X787" s="5"/>
    </row>
    <row r="788" spans="2:24">
      <c r="B788" s="5"/>
      <c r="C788" s="26"/>
      <c r="E788" s="5"/>
      <c r="F788" s="5"/>
      <c r="G788" s="5"/>
      <c r="I788" s="26"/>
      <c r="K788" s="26"/>
      <c r="M788" s="26"/>
      <c r="N788" s="26"/>
      <c r="O788" s="26"/>
      <c r="P788" s="26"/>
      <c r="T788" s="5"/>
      <c r="X788" s="5"/>
    </row>
    <row r="789" spans="2:24">
      <c r="B789" s="5"/>
      <c r="C789" s="26"/>
      <c r="E789" s="5"/>
      <c r="F789" s="5"/>
      <c r="G789" s="5"/>
      <c r="I789" s="26"/>
      <c r="K789" s="26"/>
      <c r="M789" s="26"/>
      <c r="N789" s="26"/>
      <c r="O789" s="26"/>
      <c r="P789" s="26"/>
      <c r="T789" s="5"/>
      <c r="X789" s="5"/>
    </row>
    <row r="790" spans="2:24">
      <c r="B790" s="5"/>
      <c r="C790" s="26"/>
      <c r="E790" s="5"/>
      <c r="F790" s="5"/>
      <c r="G790" s="5"/>
      <c r="I790" s="26"/>
      <c r="K790" s="26"/>
      <c r="M790" s="26"/>
      <c r="N790" s="26"/>
      <c r="O790" s="26"/>
      <c r="P790" s="26"/>
      <c r="T790" s="5"/>
      <c r="X790" s="5"/>
    </row>
    <row r="791" spans="2:24">
      <c r="B791" s="5"/>
      <c r="C791" s="26"/>
      <c r="E791" s="5"/>
      <c r="F791" s="5"/>
      <c r="G791" s="5"/>
      <c r="I791" s="26"/>
      <c r="K791" s="26"/>
      <c r="M791" s="26"/>
      <c r="N791" s="26"/>
      <c r="O791" s="26"/>
      <c r="P791" s="26"/>
      <c r="T791" s="5"/>
      <c r="X791" s="5"/>
    </row>
    <row r="792" spans="2:24">
      <c r="B792" s="5"/>
      <c r="C792" s="26"/>
      <c r="E792" s="5"/>
      <c r="F792" s="5"/>
      <c r="G792" s="5"/>
      <c r="I792" s="26"/>
      <c r="K792" s="26"/>
      <c r="M792" s="26"/>
      <c r="N792" s="26"/>
      <c r="O792" s="26"/>
      <c r="P792" s="26"/>
      <c r="T792" s="5"/>
      <c r="X792" s="5"/>
    </row>
    <row r="793" spans="2:24">
      <c r="B793" s="5"/>
      <c r="C793" s="26"/>
      <c r="E793" s="5"/>
      <c r="F793" s="5"/>
      <c r="G793" s="5"/>
      <c r="I793" s="26"/>
      <c r="K793" s="26"/>
      <c r="M793" s="26"/>
      <c r="N793" s="26"/>
      <c r="O793" s="26"/>
      <c r="P793" s="26"/>
      <c r="T793" s="5"/>
      <c r="X793" s="5"/>
    </row>
    <row r="794" spans="2:24">
      <c r="B794" s="5"/>
      <c r="C794" s="26"/>
      <c r="E794" s="5"/>
      <c r="F794" s="5"/>
      <c r="G794" s="5"/>
      <c r="I794" s="26"/>
      <c r="K794" s="26"/>
      <c r="M794" s="26"/>
      <c r="N794" s="26"/>
      <c r="O794" s="26"/>
      <c r="P794" s="26"/>
      <c r="T794" s="5"/>
      <c r="X794" s="5"/>
    </row>
    <row r="795" spans="2:24">
      <c r="B795" s="5"/>
      <c r="C795" s="26"/>
      <c r="E795" s="5"/>
      <c r="F795" s="5"/>
      <c r="G795" s="5"/>
      <c r="I795" s="26"/>
      <c r="K795" s="26"/>
      <c r="M795" s="26"/>
      <c r="N795" s="26"/>
      <c r="O795" s="26"/>
      <c r="P795" s="26"/>
      <c r="T795" s="5"/>
      <c r="X795" s="5"/>
    </row>
    <row r="796" spans="2:24">
      <c r="B796" s="5"/>
      <c r="C796" s="26"/>
      <c r="E796" s="5"/>
      <c r="F796" s="5"/>
      <c r="G796" s="5"/>
      <c r="I796" s="26"/>
      <c r="K796" s="26"/>
      <c r="M796" s="26"/>
      <c r="N796" s="26"/>
      <c r="O796" s="26"/>
      <c r="P796" s="26"/>
      <c r="T796" s="5"/>
      <c r="X796" s="5"/>
    </row>
    <row r="797" spans="2:24">
      <c r="B797" s="5"/>
      <c r="C797" s="26"/>
      <c r="E797" s="5"/>
      <c r="F797" s="5"/>
      <c r="G797" s="5"/>
      <c r="I797" s="26"/>
      <c r="K797" s="26"/>
      <c r="M797" s="26"/>
      <c r="N797" s="26"/>
      <c r="O797" s="26"/>
      <c r="P797" s="26"/>
      <c r="T797" s="5"/>
      <c r="X797" s="5"/>
    </row>
    <row r="798" spans="2:24">
      <c r="B798" s="5"/>
      <c r="C798" s="26"/>
      <c r="E798" s="5"/>
      <c r="F798" s="5"/>
      <c r="G798" s="5"/>
      <c r="I798" s="26"/>
      <c r="K798" s="26"/>
      <c r="M798" s="26"/>
      <c r="N798" s="26"/>
      <c r="O798" s="26"/>
      <c r="P798" s="26"/>
      <c r="T798" s="5"/>
      <c r="X798" s="5"/>
    </row>
    <row r="799" spans="2:24">
      <c r="B799" s="5"/>
      <c r="C799" s="26"/>
      <c r="E799" s="5"/>
      <c r="F799" s="5"/>
      <c r="G799" s="5"/>
      <c r="I799" s="26"/>
      <c r="K799" s="26"/>
      <c r="M799" s="26"/>
      <c r="N799" s="26"/>
      <c r="O799" s="26"/>
      <c r="P799" s="26"/>
      <c r="T799" s="5"/>
      <c r="X799" s="5"/>
    </row>
    <row r="800" spans="2:24">
      <c r="B800" s="5"/>
      <c r="C800" s="26"/>
      <c r="E800" s="5"/>
      <c r="F800" s="5"/>
      <c r="G800" s="5"/>
      <c r="I800" s="26"/>
      <c r="K800" s="26"/>
      <c r="M800" s="26"/>
      <c r="N800" s="26"/>
      <c r="O800" s="26"/>
      <c r="P800" s="26"/>
      <c r="T800" s="5"/>
      <c r="X800" s="5"/>
    </row>
    <row r="801" spans="2:24">
      <c r="B801" s="5"/>
      <c r="C801" s="26"/>
      <c r="E801" s="5"/>
      <c r="F801" s="5"/>
      <c r="G801" s="5"/>
      <c r="I801" s="26"/>
      <c r="K801" s="26"/>
      <c r="M801" s="26"/>
      <c r="N801" s="26"/>
      <c r="O801" s="26"/>
      <c r="P801" s="26"/>
      <c r="T801" s="5"/>
      <c r="X801" s="5"/>
    </row>
    <row r="802" spans="2:24">
      <c r="B802" s="5"/>
      <c r="C802" s="26"/>
      <c r="E802" s="5"/>
      <c r="F802" s="5"/>
      <c r="G802" s="5"/>
      <c r="I802" s="26"/>
      <c r="K802" s="26"/>
      <c r="M802" s="26"/>
      <c r="N802" s="26"/>
      <c r="O802" s="26"/>
      <c r="P802" s="26"/>
      <c r="T802" s="5"/>
      <c r="X802" s="5"/>
    </row>
    <row r="803" spans="2:24">
      <c r="B803" s="5"/>
      <c r="C803" s="26"/>
      <c r="E803" s="5"/>
      <c r="F803" s="5"/>
      <c r="G803" s="5"/>
      <c r="I803" s="26"/>
      <c r="K803" s="26"/>
      <c r="M803" s="26"/>
      <c r="N803" s="26"/>
      <c r="O803" s="26"/>
      <c r="P803" s="26"/>
      <c r="T803" s="5"/>
      <c r="X803" s="5"/>
    </row>
    <row r="804" spans="2:24">
      <c r="B804" s="5"/>
      <c r="C804" s="26"/>
      <c r="E804" s="5"/>
      <c r="F804" s="5"/>
      <c r="G804" s="5"/>
      <c r="I804" s="26"/>
      <c r="K804" s="26"/>
      <c r="M804" s="26"/>
      <c r="N804" s="26"/>
      <c r="O804" s="26"/>
      <c r="P804" s="26"/>
      <c r="T804" s="5"/>
      <c r="X804" s="5"/>
    </row>
    <row r="805" spans="2:24">
      <c r="B805" s="5"/>
      <c r="C805" s="26"/>
      <c r="E805" s="5"/>
      <c r="F805" s="5"/>
      <c r="G805" s="5"/>
      <c r="I805" s="26"/>
      <c r="K805" s="26"/>
      <c r="M805" s="26"/>
      <c r="N805" s="26"/>
      <c r="O805" s="26"/>
      <c r="P805" s="26"/>
      <c r="T805" s="5"/>
      <c r="X805" s="5"/>
    </row>
    <row r="806" spans="2:24">
      <c r="B806" s="5"/>
      <c r="C806" s="26"/>
      <c r="E806" s="5"/>
      <c r="F806" s="5"/>
      <c r="G806" s="5"/>
      <c r="I806" s="26"/>
      <c r="K806" s="26"/>
      <c r="M806" s="26"/>
      <c r="N806" s="26"/>
      <c r="O806" s="26"/>
      <c r="P806" s="26"/>
      <c r="T806" s="5"/>
      <c r="X806" s="5"/>
    </row>
    <row r="807" spans="2:24">
      <c r="B807" s="5"/>
      <c r="C807" s="26"/>
      <c r="E807" s="5"/>
      <c r="F807" s="5"/>
      <c r="G807" s="5"/>
      <c r="I807" s="26"/>
      <c r="K807" s="26"/>
      <c r="M807" s="26"/>
      <c r="N807" s="26"/>
      <c r="O807" s="26"/>
      <c r="P807" s="26"/>
      <c r="T807" s="5"/>
      <c r="X807" s="5"/>
    </row>
    <row r="808" spans="2:24">
      <c r="B808" s="5"/>
      <c r="C808" s="26"/>
      <c r="E808" s="5"/>
      <c r="F808" s="5"/>
      <c r="G808" s="5"/>
      <c r="I808" s="26"/>
      <c r="K808" s="26"/>
      <c r="M808" s="26"/>
      <c r="N808" s="26"/>
      <c r="O808" s="26"/>
      <c r="P808" s="26"/>
      <c r="T808" s="5"/>
      <c r="X808" s="5"/>
    </row>
    <row r="809" spans="2:24">
      <c r="B809" s="5"/>
      <c r="C809" s="26"/>
      <c r="E809" s="5"/>
      <c r="F809" s="5"/>
      <c r="G809" s="5"/>
      <c r="I809" s="26"/>
      <c r="K809" s="26"/>
      <c r="M809" s="26"/>
      <c r="N809" s="26"/>
      <c r="O809" s="26"/>
      <c r="P809" s="26"/>
      <c r="T809" s="5"/>
      <c r="X809" s="5"/>
    </row>
    <row r="810" spans="2:24">
      <c r="B810" s="5"/>
      <c r="C810" s="26"/>
      <c r="E810" s="5"/>
      <c r="F810" s="5"/>
      <c r="G810" s="5"/>
      <c r="I810" s="26"/>
      <c r="K810" s="26"/>
      <c r="M810" s="26"/>
      <c r="N810" s="26"/>
      <c r="O810" s="26"/>
      <c r="P810" s="26"/>
      <c r="T810" s="5"/>
      <c r="X810" s="5"/>
    </row>
    <row r="811" spans="2:24">
      <c r="B811" s="5"/>
      <c r="C811" s="26"/>
      <c r="E811" s="5"/>
      <c r="F811" s="5"/>
      <c r="G811" s="5"/>
      <c r="I811" s="26"/>
      <c r="K811" s="26"/>
      <c r="M811" s="26"/>
      <c r="N811" s="26"/>
      <c r="O811" s="26"/>
      <c r="P811" s="26"/>
      <c r="T811" s="5"/>
      <c r="X811" s="5"/>
    </row>
    <row r="812" spans="2:24">
      <c r="B812" s="5"/>
      <c r="C812" s="26"/>
      <c r="E812" s="5"/>
      <c r="F812" s="5"/>
      <c r="G812" s="5"/>
      <c r="I812" s="26"/>
      <c r="K812" s="26"/>
      <c r="M812" s="26"/>
      <c r="N812" s="26"/>
      <c r="O812" s="26"/>
      <c r="P812" s="26"/>
      <c r="T812" s="5"/>
      <c r="X812" s="5"/>
    </row>
    <row r="813" spans="2:24">
      <c r="B813" s="5"/>
      <c r="C813" s="26"/>
      <c r="E813" s="5"/>
      <c r="F813" s="5"/>
      <c r="G813" s="5"/>
      <c r="I813" s="26"/>
      <c r="K813" s="26"/>
      <c r="M813" s="26"/>
      <c r="N813" s="26"/>
      <c r="O813" s="26"/>
      <c r="P813" s="26"/>
      <c r="T813" s="5"/>
      <c r="X813" s="5"/>
    </row>
    <row r="814" spans="2:24">
      <c r="B814" s="5"/>
      <c r="C814" s="26"/>
      <c r="E814" s="5"/>
      <c r="F814" s="5"/>
      <c r="G814" s="5"/>
      <c r="I814" s="26"/>
      <c r="K814" s="26"/>
      <c r="M814" s="26"/>
      <c r="N814" s="26"/>
      <c r="O814" s="26"/>
      <c r="P814" s="26"/>
      <c r="T814" s="5"/>
      <c r="X814" s="5"/>
    </row>
    <row r="815" spans="2:24">
      <c r="B815" s="5"/>
      <c r="C815" s="26"/>
      <c r="E815" s="5"/>
      <c r="F815" s="5"/>
      <c r="G815" s="5"/>
      <c r="I815" s="26"/>
      <c r="K815" s="26"/>
      <c r="M815" s="26"/>
      <c r="N815" s="26"/>
      <c r="O815" s="26"/>
      <c r="P815" s="26"/>
      <c r="T815" s="5"/>
      <c r="X815" s="5"/>
    </row>
    <row r="816" spans="2:24">
      <c r="B816" s="5"/>
      <c r="C816" s="26"/>
      <c r="E816" s="5"/>
      <c r="F816" s="5"/>
      <c r="G816" s="5"/>
      <c r="I816" s="26"/>
      <c r="K816" s="26"/>
      <c r="M816" s="26"/>
      <c r="N816" s="26"/>
      <c r="O816" s="26"/>
      <c r="P816" s="26"/>
      <c r="T816" s="5"/>
      <c r="X816" s="5"/>
    </row>
    <row r="817" spans="2:24">
      <c r="B817" s="5"/>
      <c r="C817" s="26"/>
      <c r="E817" s="5"/>
      <c r="F817" s="5"/>
      <c r="G817" s="5"/>
      <c r="I817" s="26"/>
      <c r="K817" s="26"/>
      <c r="M817" s="26"/>
      <c r="N817" s="26"/>
      <c r="O817" s="26"/>
      <c r="P817" s="26"/>
      <c r="T817" s="5"/>
      <c r="X817" s="5"/>
    </row>
    <row r="818" spans="2:24">
      <c r="B818" s="5"/>
      <c r="C818" s="26"/>
      <c r="E818" s="5"/>
      <c r="F818" s="5"/>
      <c r="G818" s="5"/>
      <c r="I818" s="26"/>
      <c r="K818" s="26"/>
      <c r="M818" s="26"/>
      <c r="N818" s="26"/>
      <c r="O818" s="26"/>
      <c r="P818" s="26"/>
      <c r="T818" s="5"/>
      <c r="X818" s="5"/>
    </row>
    <row r="819" spans="2:24">
      <c r="B819" s="5"/>
      <c r="C819" s="26"/>
      <c r="E819" s="5"/>
      <c r="F819" s="5"/>
      <c r="G819" s="5"/>
      <c r="I819" s="26"/>
      <c r="K819" s="26"/>
      <c r="M819" s="26"/>
      <c r="N819" s="26"/>
      <c r="O819" s="26"/>
      <c r="P819" s="26"/>
      <c r="T819" s="5"/>
      <c r="X819" s="5"/>
    </row>
    <row r="820" spans="2:24">
      <c r="B820" s="5"/>
      <c r="C820" s="26"/>
      <c r="E820" s="5"/>
      <c r="F820" s="5"/>
      <c r="G820" s="5"/>
      <c r="I820" s="26"/>
      <c r="K820" s="26"/>
      <c r="M820" s="26"/>
      <c r="N820" s="26"/>
      <c r="O820" s="26"/>
      <c r="P820" s="26"/>
      <c r="T820" s="5"/>
      <c r="X820" s="5"/>
    </row>
    <row r="821" spans="2:24">
      <c r="B821" s="5"/>
      <c r="C821" s="26"/>
      <c r="E821" s="5"/>
      <c r="F821" s="5"/>
      <c r="G821" s="5"/>
      <c r="I821" s="26"/>
      <c r="K821" s="26"/>
      <c r="M821" s="26"/>
      <c r="N821" s="26"/>
      <c r="O821" s="26"/>
      <c r="P821" s="26"/>
      <c r="T821" s="5"/>
      <c r="X821" s="5"/>
    </row>
    <row r="822" spans="2:24">
      <c r="B822" s="5"/>
      <c r="C822" s="26"/>
      <c r="E822" s="5"/>
      <c r="F822" s="5"/>
      <c r="G822" s="5"/>
      <c r="I822" s="26"/>
      <c r="K822" s="26"/>
      <c r="M822" s="26"/>
      <c r="N822" s="26"/>
      <c r="O822" s="26"/>
      <c r="P822" s="26"/>
      <c r="T822" s="5"/>
      <c r="X822" s="5"/>
    </row>
    <row r="823" spans="2:24">
      <c r="B823" s="5"/>
      <c r="C823" s="26"/>
      <c r="E823" s="5"/>
      <c r="F823" s="5"/>
      <c r="G823" s="5"/>
      <c r="I823" s="26"/>
      <c r="K823" s="26"/>
      <c r="M823" s="26"/>
      <c r="N823" s="26"/>
      <c r="O823" s="26"/>
      <c r="P823" s="26"/>
      <c r="T823" s="5"/>
      <c r="X823" s="5"/>
    </row>
    <row r="824" spans="2:24">
      <c r="B824" s="5"/>
      <c r="C824" s="26"/>
      <c r="E824" s="5"/>
      <c r="F824" s="5"/>
      <c r="G824" s="5"/>
      <c r="I824" s="26"/>
      <c r="K824" s="26"/>
      <c r="M824" s="26"/>
      <c r="N824" s="26"/>
      <c r="O824" s="26"/>
      <c r="P824" s="26"/>
      <c r="T824" s="5"/>
      <c r="X824" s="5"/>
    </row>
    <row r="825" spans="2:24">
      <c r="B825" s="5"/>
      <c r="C825" s="26"/>
      <c r="E825" s="5"/>
      <c r="F825" s="5"/>
      <c r="G825" s="5"/>
      <c r="I825" s="26"/>
      <c r="K825" s="26"/>
      <c r="M825" s="26"/>
      <c r="N825" s="26"/>
      <c r="O825" s="26"/>
      <c r="P825" s="26"/>
      <c r="T825" s="5"/>
      <c r="X825" s="5"/>
    </row>
    <row r="826" spans="2:24">
      <c r="B826" s="5"/>
      <c r="C826" s="26"/>
      <c r="E826" s="5"/>
      <c r="F826" s="5"/>
      <c r="G826" s="5"/>
      <c r="I826" s="26"/>
      <c r="K826" s="26"/>
      <c r="M826" s="26"/>
      <c r="N826" s="26"/>
      <c r="O826" s="26"/>
      <c r="P826" s="26"/>
      <c r="T826" s="5"/>
      <c r="X826" s="5"/>
    </row>
    <row r="827" spans="2:24">
      <c r="B827" s="5"/>
      <c r="C827" s="26"/>
      <c r="E827" s="5"/>
      <c r="F827" s="5"/>
      <c r="G827" s="5"/>
      <c r="I827" s="26"/>
      <c r="K827" s="26"/>
      <c r="M827" s="26"/>
      <c r="N827" s="26"/>
      <c r="O827" s="26"/>
      <c r="P827" s="26"/>
      <c r="T827" s="5"/>
      <c r="X827" s="5"/>
    </row>
    <row r="828" spans="2:24">
      <c r="B828" s="5"/>
      <c r="C828" s="26"/>
      <c r="E828" s="5"/>
      <c r="F828" s="5"/>
      <c r="G828" s="5"/>
      <c r="I828" s="26"/>
      <c r="K828" s="26"/>
      <c r="M828" s="26"/>
      <c r="N828" s="26"/>
      <c r="O828" s="26"/>
      <c r="P828" s="26"/>
      <c r="T828" s="5"/>
      <c r="X828" s="5"/>
    </row>
    <row r="829" spans="2:24">
      <c r="B829" s="5"/>
      <c r="C829" s="26"/>
      <c r="E829" s="5"/>
      <c r="F829" s="5"/>
      <c r="G829" s="5"/>
      <c r="I829" s="26"/>
      <c r="K829" s="26"/>
      <c r="M829" s="26"/>
      <c r="N829" s="26"/>
      <c r="O829" s="26"/>
      <c r="P829" s="26"/>
      <c r="T829" s="5"/>
      <c r="X829" s="5"/>
    </row>
    <row r="830" spans="2:24">
      <c r="B830" s="5"/>
      <c r="C830" s="26"/>
      <c r="E830" s="5"/>
      <c r="F830" s="5"/>
      <c r="G830" s="5"/>
      <c r="I830" s="26"/>
      <c r="K830" s="26"/>
      <c r="M830" s="26"/>
      <c r="N830" s="26"/>
      <c r="O830" s="26"/>
      <c r="P830" s="26"/>
      <c r="T830" s="5"/>
      <c r="X830" s="5"/>
    </row>
    <row r="831" spans="2:24">
      <c r="B831" s="5"/>
      <c r="C831" s="26"/>
      <c r="E831" s="5"/>
      <c r="F831" s="5"/>
      <c r="G831" s="5"/>
      <c r="I831" s="26"/>
      <c r="K831" s="26"/>
      <c r="M831" s="26"/>
      <c r="N831" s="26"/>
      <c r="O831" s="26"/>
      <c r="P831" s="26"/>
      <c r="T831" s="5"/>
      <c r="X831" s="5"/>
    </row>
    <row r="832" spans="2:24">
      <c r="B832" s="5"/>
      <c r="C832" s="26"/>
      <c r="E832" s="5"/>
      <c r="F832" s="5"/>
      <c r="G832" s="5"/>
      <c r="I832" s="26"/>
      <c r="K832" s="26"/>
      <c r="M832" s="26"/>
      <c r="N832" s="26"/>
      <c r="O832" s="26"/>
      <c r="P832" s="26"/>
      <c r="T832" s="5"/>
      <c r="X832" s="5"/>
    </row>
    <row r="833" spans="2:24">
      <c r="B833" s="5"/>
      <c r="C833" s="26"/>
      <c r="E833" s="5"/>
      <c r="F833" s="5"/>
      <c r="G833" s="5"/>
      <c r="I833" s="26"/>
      <c r="K833" s="26"/>
      <c r="M833" s="26"/>
      <c r="N833" s="26"/>
      <c r="O833" s="26"/>
      <c r="P833" s="26"/>
      <c r="T833" s="5"/>
      <c r="X833" s="5"/>
    </row>
    <row r="834" spans="2:24">
      <c r="B834" s="5"/>
      <c r="C834" s="26"/>
      <c r="E834" s="5"/>
      <c r="F834" s="5"/>
      <c r="G834" s="5"/>
      <c r="I834" s="26"/>
      <c r="K834" s="26"/>
      <c r="M834" s="26"/>
      <c r="N834" s="26"/>
      <c r="O834" s="26"/>
      <c r="P834" s="26"/>
      <c r="T834" s="5"/>
      <c r="X834" s="5"/>
    </row>
    <row r="835" spans="2:24">
      <c r="B835" s="5"/>
      <c r="C835" s="26"/>
      <c r="E835" s="5"/>
      <c r="F835" s="5"/>
      <c r="G835" s="5"/>
      <c r="I835" s="26"/>
      <c r="K835" s="26"/>
      <c r="M835" s="26"/>
      <c r="N835" s="26"/>
      <c r="O835" s="26"/>
      <c r="P835" s="26"/>
      <c r="T835" s="5"/>
      <c r="X835" s="5"/>
    </row>
    <row r="836" spans="2:24">
      <c r="B836" s="5"/>
      <c r="C836" s="26"/>
      <c r="E836" s="5"/>
      <c r="F836" s="5"/>
      <c r="G836" s="5"/>
      <c r="I836" s="26"/>
      <c r="K836" s="26"/>
      <c r="M836" s="26"/>
      <c r="N836" s="26"/>
      <c r="O836" s="26"/>
      <c r="P836" s="26"/>
      <c r="T836" s="5"/>
      <c r="X836" s="5"/>
    </row>
    <row r="837" spans="2:24">
      <c r="B837" s="5"/>
      <c r="C837" s="26"/>
      <c r="E837" s="5"/>
      <c r="F837" s="5"/>
      <c r="G837" s="5"/>
      <c r="I837" s="26"/>
      <c r="K837" s="26"/>
      <c r="M837" s="26"/>
      <c r="N837" s="26"/>
      <c r="O837" s="26"/>
      <c r="P837" s="26"/>
      <c r="T837" s="5"/>
      <c r="X837" s="5"/>
    </row>
    <row r="838" spans="2:24">
      <c r="B838" s="5"/>
      <c r="C838" s="26"/>
      <c r="E838" s="5"/>
      <c r="F838" s="5"/>
      <c r="G838" s="5"/>
      <c r="I838" s="26"/>
      <c r="K838" s="26"/>
      <c r="M838" s="26"/>
      <c r="N838" s="26"/>
      <c r="O838" s="26"/>
      <c r="P838" s="26"/>
      <c r="T838" s="5"/>
      <c r="X838" s="5"/>
    </row>
    <row r="839" spans="2:24">
      <c r="B839" s="5"/>
      <c r="C839" s="26"/>
      <c r="E839" s="5"/>
      <c r="F839" s="5"/>
      <c r="G839" s="5"/>
      <c r="I839" s="26"/>
      <c r="K839" s="26"/>
      <c r="M839" s="26"/>
      <c r="N839" s="26"/>
      <c r="O839" s="26"/>
      <c r="P839" s="26"/>
      <c r="T839" s="5"/>
      <c r="X839" s="5"/>
    </row>
    <row r="840" spans="2:24">
      <c r="B840" s="5"/>
      <c r="C840" s="26"/>
      <c r="E840" s="5"/>
      <c r="F840" s="5"/>
      <c r="G840" s="5"/>
      <c r="I840" s="26"/>
      <c r="K840" s="26"/>
      <c r="M840" s="26"/>
      <c r="N840" s="26"/>
      <c r="O840" s="26"/>
      <c r="P840" s="26"/>
      <c r="T840" s="5"/>
      <c r="X840" s="5"/>
    </row>
    <row r="841" spans="2:24">
      <c r="B841" s="5"/>
      <c r="C841" s="26"/>
      <c r="E841" s="5"/>
      <c r="F841" s="5"/>
      <c r="G841" s="5"/>
      <c r="I841" s="26"/>
      <c r="K841" s="26"/>
      <c r="M841" s="26"/>
      <c r="N841" s="26"/>
      <c r="O841" s="26"/>
      <c r="P841" s="26"/>
      <c r="T841" s="5"/>
      <c r="X841" s="5"/>
    </row>
    <row r="842" spans="2:24">
      <c r="B842" s="5"/>
      <c r="C842" s="26"/>
      <c r="E842" s="5"/>
      <c r="F842" s="5"/>
      <c r="G842" s="5"/>
      <c r="I842" s="26"/>
      <c r="K842" s="26"/>
      <c r="M842" s="26"/>
      <c r="N842" s="26"/>
      <c r="O842" s="26"/>
      <c r="P842" s="26"/>
      <c r="T842" s="5"/>
      <c r="X842" s="5"/>
    </row>
    <row r="843" spans="2:24">
      <c r="B843" s="5"/>
      <c r="C843" s="26"/>
      <c r="E843" s="5"/>
      <c r="F843" s="5"/>
      <c r="G843" s="5"/>
      <c r="I843" s="26"/>
      <c r="K843" s="26"/>
      <c r="M843" s="26"/>
      <c r="N843" s="26"/>
      <c r="O843" s="26"/>
      <c r="P843" s="26"/>
      <c r="T843" s="5"/>
      <c r="X843" s="5"/>
    </row>
    <row r="844" spans="2:24">
      <c r="B844" s="5"/>
      <c r="C844" s="26"/>
      <c r="E844" s="5"/>
      <c r="F844" s="5"/>
      <c r="G844" s="5"/>
      <c r="I844" s="26"/>
      <c r="K844" s="26"/>
      <c r="M844" s="26"/>
      <c r="N844" s="26"/>
      <c r="O844" s="26"/>
      <c r="P844" s="26"/>
      <c r="T844" s="5"/>
      <c r="X844" s="5"/>
    </row>
    <row r="845" spans="2:24">
      <c r="B845" s="5"/>
      <c r="C845" s="26"/>
      <c r="E845" s="5"/>
      <c r="F845" s="5"/>
      <c r="G845" s="5"/>
      <c r="I845" s="26"/>
      <c r="K845" s="26"/>
      <c r="M845" s="26"/>
      <c r="N845" s="26"/>
      <c r="O845" s="26"/>
      <c r="P845" s="26"/>
      <c r="T845" s="5"/>
      <c r="X845" s="5"/>
    </row>
    <row r="846" spans="2:24">
      <c r="B846" s="5"/>
      <c r="C846" s="26"/>
      <c r="E846" s="5"/>
      <c r="F846" s="5"/>
      <c r="G846" s="5"/>
      <c r="I846" s="26"/>
      <c r="K846" s="26"/>
      <c r="M846" s="26"/>
      <c r="N846" s="26"/>
      <c r="O846" s="26"/>
      <c r="P846" s="26"/>
      <c r="T846" s="5"/>
      <c r="X846" s="5"/>
    </row>
    <row r="847" spans="2:24">
      <c r="B847" s="5"/>
      <c r="C847" s="26"/>
      <c r="E847" s="5"/>
      <c r="F847" s="5"/>
      <c r="G847" s="5"/>
      <c r="I847" s="26"/>
      <c r="K847" s="26"/>
      <c r="M847" s="26"/>
      <c r="N847" s="26"/>
      <c r="O847" s="26"/>
      <c r="P847" s="26"/>
      <c r="T847" s="5"/>
      <c r="X847" s="5"/>
    </row>
    <row r="848" spans="2:24">
      <c r="B848" s="5"/>
      <c r="C848" s="26"/>
      <c r="E848" s="5"/>
      <c r="F848" s="5"/>
      <c r="G848" s="5"/>
      <c r="I848" s="26"/>
      <c r="K848" s="26"/>
      <c r="M848" s="26"/>
      <c r="N848" s="26"/>
      <c r="O848" s="26"/>
      <c r="P848" s="26"/>
      <c r="T848" s="5"/>
      <c r="X848" s="5"/>
    </row>
    <row r="849" spans="2:24">
      <c r="B849" s="5"/>
      <c r="C849" s="26"/>
      <c r="E849" s="5"/>
      <c r="F849" s="5"/>
      <c r="G849" s="5"/>
      <c r="I849" s="26"/>
      <c r="K849" s="26"/>
      <c r="M849" s="26"/>
      <c r="N849" s="26"/>
      <c r="O849" s="26"/>
      <c r="P849" s="26"/>
      <c r="T849" s="5"/>
      <c r="X849" s="5"/>
    </row>
    <row r="850" spans="2:24">
      <c r="B850" s="5"/>
      <c r="C850" s="26"/>
      <c r="E850" s="5"/>
      <c r="F850" s="5"/>
      <c r="G850" s="5"/>
      <c r="I850" s="26"/>
      <c r="K850" s="26"/>
      <c r="M850" s="26"/>
      <c r="N850" s="26"/>
      <c r="O850" s="26"/>
      <c r="P850" s="26"/>
      <c r="T850" s="5"/>
      <c r="X850" s="5"/>
    </row>
    <row r="851" spans="2:24">
      <c r="B851" s="5"/>
      <c r="C851" s="26"/>
      <c r="E851" s="5"/>
      <c r="F851" s="5"/>
      <c r="G851" s="5"/>
      <c r="I851" s="26"/>
      <c r="K851" s="26"/>
      <c r="M851" s="26"/>
      <c r="N851" s="26"/>
      <c r="O851" s="26"/>
      <c r="P851" s="26"/>
      <c r="T851" s="5"/>
      <c r="X851" s="5"/>
    </row>
    <row r="852" spans="2:24">
      <c r="B852" s="5"/>
      <c r="C852" s="26"/>
      <c r="E852" s="5"/>
      <c r="F852" s="5"/>
      <c r="G852" s="5"/>
      <c r="I852" s="26"/>
      <c r="K852" s="26"/>
      <c r="M852" s="26"/>
      <c r="N852" s="26"/>
      <c r="O852" s="26"/>
      <c r="P852" s="26"/>
      <c r="T852" s="5"/>
      <c r="X852" s="5"/>
    </row>
    <row r="853" spans="2:24">
      <c r="B853" s="5"/>
      <c r="C853" s="26"/>
      <c r="E853" s="5"/>
      <c r="F853" s="5"/>
      <c r="G853" s="5"/>
      <c r="I853" s="26"/>
      <c r="K853" s="26"/>
      <c r="M853" s="26"/>
      <c r="N853" s="26"/>
      <c r="O853" s="26"/>
      <c r="P853" s="26"/>
      <c r="T853" s="5"/>
      <c r="X853" s="5"/>
    </row>
    <row r="854" spans="2:24">
      <c r="B854" s="5"/>
      <c r="C854" s="26"/>
      <c r="E854" s="5"/>
      <c r="F854" s="5"/>
      <c r="G854" s="5"/>
      <c r="I854" s="26"/>
      <c r="K854" s="26"/>
      <c r="M854" s="26"/>
      <c r="N854" s="26"/>
      <c r="O854" s="26"/>
      <c r="P854" s="26"/>
      <c r="T854" s="5"/>
      <c r="X854" s="5"/>
    </row>
    <row r="855" spans="2:24">
      <c r="B855" s="5"/>
      <c r="C855" s="26"/>
      <c r="E855" s="5"/>
      <c r="F855" s="5"/>
      <c r="G855" s="5"/>
      <c r="I855" s="26"/>
      <c r="K855" s="26"/>
      <c r="M855" s="26"/>
      <c r="N855" s="26"/>
      <c r="O855" s="26"/>
      <c r="P855" s="26"/>
      <c r="T855" s="5"/>
      <c r="X855" s="5"/>
    </row>
    <row r="856" spans="2:24">
      <c r="B856" s="5"/>
      <c r="C856" s="26"/>
      <c r="E856" s="5"/>
      <c r="F856" s="5"/>
      <c r="G856" s="5"/>
      <c r="I856" s="26"/>
      <c r="K856" s="26"/>
      <c r="M856" s="26"/>
      <c r="N856" s="26"/>
      <c r="O856" s="26"/>
      <c r="P856" s="26"/>
      <c r="T856" s="5"/>
      <c r="X856" s="5"/>
    </row>
    <row r="857" spans="2:24">
      <c r="B857" s="5"/>
      <c r="C857" s="26"/>
      <c r="E857" s="5"/>
      <c r="F857" s="5"/>
      <c r="G857" s="5"/>
      <c r="I857" s="26"/>
      <c r="K857" s="26"/>
      <c r="M857" s="26"/>
      <c r="N857" s="26"/>
      <c r="O857" s="26"/>
      <c r="P857" s="26"/>
      <c r="T857" s="5"/>
      <c r="X857" s="5"/>
    </row>
    <row r="858" spans="2:24">
      <c r="B858" s="5"/>
      <c r="C858" s="26"/>
      <c r="E858" s="5"/>
      <c r="F858" s="5"/>
      <c r="G858" s="5"/>
      <c r="I858" s="26"/>
      <c r="K858" s="26"/>
      <c r="M858" s="26"/>
      <c r="N858" s="26"/>
      <c r="O858" s="26"/>
      <c r="P858" s="26"/>
      <c r="T858" s="5"/>
      <c r="X858" s="5"/>
    </row>
    <row r="859" spans="2:24">
      <c r="B859" s="5"/>
      <c r="C859" s="26"/>
      <c r="E859" s="5"/>
      <c r="F859" s="5"/>
      <c r="G859" s="5"/>
      <c r="I859" s="26"/>
      <c r="K859" s="26"/>
      <c r="M859" s="26"/>
      <c r="N859" s="26"/>
      <c r="O859" s="26"/>
      <c r="P859" s="26"/>
      <c r="T859" s="5"/>
      <c r="X859" s="5"/>
    </row>
    <row r="860" spans="2:24">
      <c r="B860" s="5"/>
      <c r="C860" s="26"/>
      <c r="E860" s="5"/>
      <c r="F860" s="5"/>
      <c r="G860" s="5"/>
      <c r="I860" s="26"/>
      <c r="K860" s="26"/>
      <c r="M860" s="26"/>
      <c r="N860" s="26"/>
      <c r="O860" s="26"/>
      <c r="P860" s="26"/>
      <c r="T860" s="5"/>
      <c r="X860" s="5"/>
    </row>
    <row r="861" spans="2:24">
      <c r="B861" s="5"/>
      <c r="C861" s="26"/>
      <c r="E861" s="5"/>
      <c r="F861" s="5"/>
      <c r="G861" s="5"/>
      <c r="I861" s="26"/>
      <c r="K861" s="26"/>
      <c r="M861" s="26"/>
      <c r="N861" s="26"/>
      <c r="O861" s="26"/>
      <c r="P861" s="26"/>
      <c r="T861" s="5"/>
      <c r="X861" s="5"/>
    </row>
    <row r="862" spans="2:24">
      <c r="B862" s="5"/>
      <c r="C862" s="26"/>
      <c r="E862" s="5"/>
      <c r="F862" s="5"/>
      <c r="G862" s="5"/>
      <c r="I862" s="26"/>
      <c r="K862" s="26"/>
      <c r="M862" s="26"/>
      <c r="N862" s="26"/>
      <c r="O862" s="26"/>
      <c r="P862" s="26"/>
      <c r="T862" s="5"/>
      <c r="X862" s="5"/>
    </row>
    <row r="863" spans="2:24">
      <c r="B863" s="5"/>
      <c r="C863" s="26"/>
      <c r="E863" s="5"/>
      <c r="F863" s="5"/>
      <c r="G863" s="5"/>
      <c r="I863" s="26"/>
      <c r="K863" s="26"/>
      <c r="M863" s="26"/>
      <c r="N863" s="26"/>
      <c r="O863" s="26"/>
      <c r="P863" s="26"/>
      <c r="T863" s="5"/>
      <c r="X863" s="5"/>
    </row>
    <row r="864" spans="2:24">
      <c r="B864" s="5"/>
      <c r="C864" s="26"/>
      <c r="E864" s="5"/>
      <c r="F864" s="5"/>
      <c r="G864" s="5"/>
      <c r="I864" s="26"/>
      <c r="K864" s="26"/>
      <c r="M864" s="26"/>
      <c r="N864" s="26"/>
      <c r="O864" s="26"/>
      <c r="P864" s="26"/>
      <c r="T864" s="5"/>
      <c r="X864" s="5"/>
    </row>
    <row r="865" spans="2:24">
      <c r="B865" s="5"/>
      <c r="C865" s="26"/>
      <c r="E865" s="5"/>
      <c r="F865" s="5"/>
      <c r="G865" s="5"/>
      <c r="I865" s="26"/>
      <c r="K865" s="26"/>
      <c r="M865" s="26"/>
      <c r="N865" s="26"/>
      <c r="O865" s="26"/>
      <c r="P865" s="26"/>
      <c r="T865" s="5"/>
      <c r="X865" s="5"/>
    </row>
    <row r="866" spans="2:24">
      <c r="B866" s="5"/>
      <c r="C866" s="26"/>
      <c r="E866" s="5"/>
      <c r="F866" s="5"/>
      <c r="G866" s="5"/>
      <c r="I866" s="26"/>
      <c r="K866" s="26"/>
      <c r="M866" s="26"/>
      <c r="N866" s="26"/>
      <c r="O866" s="26"/>
      <c r="P866" s="26"/>
      <c r="T866" s="5"/>
      <c r="X866" s="5"/>
    </row>
    <row r="867" spans="2:24">
      <c r="B867" s="5"/>
      <c r="C867" s="26"/>
      <c r="E867" s="5"/>
      <c r="F867" s="5"/>
      <c r="G867" s="5"/>
      <c r="I867" s="26"/>
      <c r="K867" s="26"/>
      <c r="M867" s="26"/>
      <c r="N867" s="26"/>
      <c r="O867" s="26"/>
      <c r="P867" s="26"/>
      <c r="T867" s="5"/>
      <c r="X867" s="5"/>
    </row>
    <row r="868" spans="2:24">
      <c r="B868" s="5"/>
      <c r="C868" s="26"/>
      <c r="E868" s="5"/>
      <c r="F868" s="5"/>
      <c r="G868" s="5"/>
      <c r="I868" s="26"/>
      <c r="K868" s="26"/>
      <c r="M868" s="26"/>
      <c r="N868" s="26"/>
      <c r="O868" s="26"/>
      <c r="P868" s="26"/>
      <c r="T868" s="5"/>
      <c r="X868" s="5"/>
    </row>
    <row r="869" spans="2:24">
      <c r="B869" s="5"/>
      <c r="C869" s="26"/>
      <c r="E869" s="5"/>
      <c r="F869" s="5"/>
      <c r="G869" s="5"/>
      <c r="I869" s="26"/>
      <c r="K869" s="26"/>
      <c r="M869" s="26"/>
      <c r="N869" s="26"/>
      <c r="O869" s="26"/>
      <c r="P869" s="26"/>
      <c r="T869" s="5"/>
      <c r="X869" s="5"/>
    </row>
    <row r="870" spans="2:24">
      <c r="B870" s="5"/>
      <c r="C870" s="26"/>
      <c r="E870" s="5"/>
      <c r="F870" s="5"/>
      <c r="G870" s="5"/>
      <c r="I870" s="26"/>
      <c r="K870" s="26"/>
      <c r="M870" s="26"/>
      <c r="N870" s="26"/>
      <c r="O870" s="26"/>
      <c r="P870" s="26"/>
      <c r="T870" s="5"/>
      <c r="X870" s="5"/>
    </row>
    <row r="871" spans="2:24">
      <c r="B871" s="5"/>
      <c r="C871" s="26"/>
      <c r="E871" s="5"/>
      <c r="F871" s="5"/>
      <c r="G871" s="5"/>
      <c r="I871" s="26"/>
      <c r="K871" s="26"/>
      <c r="M871" s="26"/>
      <c r="N871" s="26"/>
      <c r="O871" s="26"/>
      <c r="P871" s="26"/>
      <c r="T871" s="5"/>
      <c r="X871" s="5"/>
    </row>
    <row r="872" spans="2:24">
      <c r="B872" s="5"/>
      <c r="C872" s="26"/>
      <c r="E872" s="5"/>
      <c r="F872" s="5"/>
      <c r="G872" s="5"/>
      <c r="I872" s="26"/>
      <c r="K872" s="26"/>
      <c r="M872" s="26"/>
      <c r="N872" s="26"/>
      <c r="O872" s="26"/>
      <c r="P872" s="26"/>
      <c r="T872" s="5"/>
      <c r="X872" s="5"/>
    </row>
    <row r="873" spans="2:24">
      <c r="B873" s="5"/>
      <c r="C873" s="26"/>
      <c r="E873" s="5"/>
      <c r="F873" s="5"/>
      <c r="G873" s="5"/>
      <c r="I873" s="26"/>
      <c r="K873" s="26"/>
      <c r="M873" s="26"/>
      <c r="N873" s="26"/>
      <c r="O873" s="26"/>
      <c r="P873" s="26"/>
      <c r="T873" s="5"/>
      <c r="X873" s="5"/>
    </row>
    <row r="874" spans="2:24">
      <c r="B874" s="5"/>
      <c r="C874" s="26"/>
      <c r="E874" s="5"/>
      <c r="F874" s="5"/>
      <c r="G874" s="5"/>
      <c r="I874" s="26"/>
      <c r="K874" s="26"/>
      <c r="M874" s="26"/>
      <c r="N874" s="26"/>
      <c r="O874" s="26"/>
      <c r="P874" s="26"/>
      <c r="T874" s="5"/>
      <c r="X874" s="5"/>
    </row>
    <row r="875" spans="2:24">
      <c r="B875" s="5"/>
      <c r="C875" s="26"/>
      <c r="E875" s="5"/>
      <c r="F875" s="5"/>
      <c r="G875" s="5"/>
      <c r="I875" s="26"/>
      <c r="K875" s="26"/>
      <c r="M875" s="26"/>
      <c r="N875" s="26"/>
      <c r="O875" s="26"/>
      <c r="P875" s="26"/>
      <c r="T875" s="5"/>
      <c r="X875" s="5"/>
    </row>
    <row r="876" spans="2:24">
      <c r="B876" s="5"/>
      <c r="C876" s="26"/>
      <c r="E876" s="5"/>
      <c r="F876" s="5"/>
      <c r="G876" s="5"/>
      <c r="I876" s="26"/>
      <c r="K876" s="26"/>
      <c r="M876" s="26"/>
      <c r="N876" s="26"/>
      <c r="O876" s="26"/>
      <c r="P876" s="26"/>
      <c r="T876" s="5"/>
      <c r="X876" s="5"/>
    </row>
    <row r="877" spans="2:24">
      <c r="B877" s="5"/>
      <c r="C877" s="26"/>
      <c r="E877" s="5"/>
      <c r="F877" s="5"/>
      <c r="G877" s="5"/>
      <c r="I877" s="26"/>
      <c r="K877" s="26"/>
      <c r="M877" s="26"/>
      <c r="N877" s="26"/>
      <c r="O877" s="26"/>
      <c r="P877" s="26"/>
      <c r="T877" s="5"/>
      <c r="X877" s="5"/>
    </row>
    <row r="878" spans="2:24">
      <c r="B878" s="5"/>
      <c r="C878" s="26"/>
      <c r="E878" s="5"/>
      <c r="F878" s="5"/>
      <c r="G878" s="5"/>
      <c r="I878" s="26"/>
      <c r="K878" s="26"/>
      <c r="M878" s="26"/>
      <c r="N878" s="26"/>
      <c r="O878" s="26"/>
      <c r="P878" s="26"/>
      <c r="T878" s="5"/>
      <c r="X878" s="5"/>
    </row>
    <row r="879" spans="2:24">
      <c r="B879" s="5"/>
      <c r="C879" s="26"/>
      <c r="E879" s="5"/>
      <c r="F879" s="5"/>
      <c r="G879" s="5"/>
      <c r="I879" s="26"/>
      <c r="K879" s="26"/>
      <c r="M879" s="26"/>
      <c r="N879" s="26"/>
      <c r="O879" s="26"/>
      <c r="P879" s="26"/>
      <c r="T879" s="5"/>
      <c r="X879" s="5"/>
    </row>
    <row r="880" spans="2:24">
      <c r="B880" s="5"/>
      <c r="C880" s="26"/>
      <c r="E880" s="5"/>
      <c r="F880" s="5"/>
      <c r="G880" s="5"/>
      <c r="I880" s="26"/>
      <c r="K880" s="26"/>
      <c r="M880" s="26"/>
      <c r="N880" s="26"/>
      <c r="O880" s="26"/>
      <c r="P880" s="26"/>
      <c r="T880" s="5"/>
      <c r="X880" s="5"/>
    </row>
    <row r="881" spans="2:24">
      <c r="B881" s="5"/>
      <c r="C881" s="26"/>
      <c r="E881" s="5"/>
      <c r="F881" s="5"/>
      <c r="G881" s="5"/>
      <c r="I881" s="26"/>
      <c r="K881" s="26"/>
      <c r="M881" s="26"/>
      <c r="N881" s="26"/>
      <c r="O881" s="26"/>
      <c r="P881" s="26"/>
      <c r="T881" s="5"/>
      <c r="X881" s="5"/>
    </row>
    <row r="882" spans="2:24">
      <c r="B882" s="5"/>
      <c r="C882" s="26"/>
      <c r="E882" s="5"/>
      <c r="F882" s="5"/>
      <c r="G882" s="5"/>
      <c r="I882" s="26"/>
      <c r="K882" s="26"/>
      <c r="M882" s="26"/>
      <c r="N882" s="26"/>
      <c r="O882" s="26"/>
      <c r="P882" s="26"/>
      <c r="T882" s="5"/>
      <c r="X882" s="5"/>
    </row>
    <row r="883" spans="2:24">
      <c r="B883" s="5"/>
      <c r="C883" s="26"/>
      <c r="E883" s="5"/>
      <c r="F883" s="5"/>
      <c r="G883" s="5"/>
      <c r="I883" s="26"/>
      <c r="K883" s="26"/>
      <c r="M883" s="26"/>
      <c r="N883" s="26"/>
      <c r="O883" s="26"/>
      <c r="P883" s="26"/>
      <c r="T883" s="5"/>
      <c r="X883" s="5"/>
    </row>
    <row r="884" spans="2:24">
      <c r="B884" s="5"/>
      <c r="C884" s="26"/>
      <c r="E884" s="5"/>
      <c r="F884" s="5"/>
      <c r="G884" s="5"/>
      <c r="I884" s="26"/>
      <c r="K884" s="26"/>
      <c r="M884" s="26"/>
      <c r="N884" s="26"/>
      <c r="O884" s="26"/>
      <c r="P884" s="26"/>
      <c r="T884" s="5"/>
      <c r="X884" s="5"/>
    </row>
    <row r="885" spans="2:24">
      <c r="B885" s="5"/>
      <c r="C885" s="26"/>
      <c r="E885" s="5"/>
      <c r="F885" s="5"/>
      <c r="G885" s="5"/>
      <c r="I885" s="26"/>
      <c r="K885" s="26"/>
      <c r="M885" s="26"/>
      <c r="N885" s="26"/>
      <c r="O885" s="26"/>
      <c r="P885" s="26"/>
      <c r="T885" s="5"/>
      <c r="X885" s="5"/>
    </row>
    <row r="886" spans="2:24">
      <c r="B886" s="5"/>
      <c r="C886" s="26"/>
      <c r="E886" s="5"/>
      <c r="F886" s="5"/>
      <c r="G886" s="5"/>
      <c r="I886" s="26"/>
      <c r="K886" s="26"/>
      <c r="M886" s="26"/>
      <c r="N886" s="26"/>
      <c r="O886" s="26"/>
      <c r="P886" s="26"/>
      <c r="T886" s="5"/>
      <c r="X886" s="5"/>
    </row>
    <row r="887" spans="2:24">
      <c r="B887" s="5"/>
      <c r="C887" s="26"/>
      <c r="E887" s="5"/>
      <c r="F887" s="5"/>
      <c r="G887" s="5"/>
      <c r="I887" s="26"/>
      <c r="K887" s="26"/>
      <c r="M887" s="26"/>
      <c r="N887" s="26"/>
      <c r="O887" s="26"/>
      <c r="P887" s="26"/>
      <c r="T887" s="5"/>
      <c r="X887" s="5"/>
    </row>
    <row r="888" spans="2:24">
      <c r="B888" s="5"/>
      <c r="C888" s="26"/>
      <c r="E888" s="5"/>
      <c r="F888" s="5"/>
      <c r="G888" s="5"/>
      <c r="I888" s="26"/>
      <c r="K888" s="26"/>
      <c r="M888" s="26"/>
      <c r="N888" s="26"/>
      <c r="O888" s="26"/>
      <c r="P888" s="26"/>
      <c r="T888" s="5"/>
      <c r="X888" s="5"/>
    </row>
    <row r="889" spans="2:24">
      <c r="B889" s="5"/>
      <c r="C889" s="26"/>
      <c r="E889" s="5"/>
      <c r="F889" s="5"/>
      <c r="G889" s="5"/>
      <c r="I889" s="26"/>
      <c r="K889" s="26"/>
      <c r="M889" s="26"/>
      <c r="N889" s="26"/>
      <c r="O889" s="26"/>
      <c r="P889" s="26"/>
      <c r="T889" s="5"/>
      <c r="X889" s="5"/>
    </row>
    <row r="890" spans="2:24">
      <c r="B890" s="5"/>
      <c r="C890" s="26"/>
      <c r="E890" s="5"/>
      <c r="F890" s="5"/>
      <c r="G890" s="5"/>
      <c r="I890" s="26"/>
      <c r="K890" s="26"/>
      <c r="M890" s="26"/>
      <c r="N890" s="26"/>
      <c r="O890" s="26"/>
      <c r="P890" s="26"/>
      <c r="T890" s="5"/>
      <c r="X890" s="5"/>
    </row>
    <row r="891" spans="2:24">
      <c r="B891" s="5"/>
      <c r="C891" s="26"/>
      <c r="E891" s="5"/>
      <c r="F891" s="5"/>
      <c r="G891" s="5"/>
      <c r="I891" s="26"/>
      <c r="K891" s="26"/>
      <c r="M891" s="26"/>
      <c r="N891" s="26"/>
      <c r="O891" s="26"/>
      <c r="P891" s="26"/>
      <c r="T891" s="5"/>
      <c r="X891" s="5"/>
    </row>
    <row r="892" spans="2:24">
      <c r="B892" s="5"/>
      <c r="C892" s="26"/>
      <c r="E892" s="5"/>
      <c r="F892" s="5"/>
      <c r="G892" s="5"/>
      <c r="I892" s="26"/>
      <c r="K892" s="26"/>
      <c r="M892" s="26"/>
      <c r="N892" s="26"/>
      <c r="O892" s="26"/>
      <c r="P892" s="26"/>
      <c r="T892" s="5"/>
      <c r="X892" s="5"/>
    </row>
    <row r="893" spans="2:24">
      <c r="B893" s="5"/>
      <c r="C893" s="26"/>
      <c r="E893" s="5"/>
      <c r="F893" s="5"/>
      <c r="G893" s="5"/>
      <c r="I893" s="26"/>
      <c r="K893" s="26"/>
      <c r="M893" s="26"/>
      <c r="N893" s="26"/>
      <c r="O893" s="26"/>
      <c r="P893" s="26"/>
      <c r="T893" s="5"/>
      <c r="X893" s="5"/>
    </row>
    <row r="894" spans="2:24">
      <c r="B894" s="5"/>
      <c r="C894" s="26"/>
      <c r="E894" s="5"/>
      <c r="F894" s="5"/>
      <c r="G894" s="5"/>
      <c r="I894" s="26"/>
      <c r="K894" s="26"/>
      <c r="M894" s="26"/>
      <c r="N894" s="26"/>
      <c r="O894" s="26"/>
      <c r="P894" s="26"/>
      <c r="T894" s="5"/>
      <c r="X894" s="5"/>
    </row>
    <row r="895" spans="2:24">
      <c r="B895" s="5"/>
      <c r="C895" s="26"/>
      <c r="E895" s="5"/>
      <c r="F895" s="5"/>
      <c r="G895" s="5"/>
      <c r="I895" s="26"/>
      <c r="K895" s="26"/>
      <c r="M895" s="26"/>
      <c r="N895" s="26"/>
      <c r="O895" s="26"/>
      <c r="P895" s="26"/>
      <c r="T895" s="5"/>
      <c r="X895" s="5"/>
    </row>
    <row r="896" spans="2:24">
      <c r="B896" s="5"/>
      <c r="C896" s="26"/>
      <c r="E896" s="5"/>
      <c r="F896" s="5"/>
      <c r="G896" s="5"/>
      <c r="I896" s="26"/>
      <c r="K896" s="26"/>
      <c r="M896" s="26"/>
      <c r="N896" s="26"/>
      <c r="O896" s="26"/>
      <c r="P896" s="26"/>
      <c r="T896" s="5"/>
      <c r="X896" s="5"/>
    </row>
    <row r="897" spans="2:24">
      <c r="B897" s="5"/>
      <c r="C897" s="26"/>
      <c r="E897" s="5"/>
      <c r="F897" s="5"/>
      <c r="G897" s="5"/>
      <c r="I897" s="26"/>
      <c r="K897" s="26"/>
      <c r="M897" s="26"/>
      <c r="N897" s="26"/>
      <c r="O897" s="26"/>
      <c r="P897" s="26"/>
      <c r="T897" s="5"/>
      <c r="X897" s="5"/>
    </row>
    <row r="898" spans="2:24">
      <c r="B898" s="5"/>
      <c r="C898" s="26"/>
      <c r="E898" s="5"/>
      <c r="F898" s="5"/>
      <c r="G898" s="5"/>
      <c r="I898" s="26"/>
      <c r="K898" s="26"/>
      <c r="M898" s="26"/>
      <c r="N898" s="26"/>
      <c r="O898" s="26"/>
      <c r="P898" s="26"/>
      <c r="T898" s="5"/>
      <c r="X898" s="5"/>
    </row>
    <row r="899" spans="2:24">
      <c r="B899" s="5"/>
      <c r="C899" s="26"/>
      <c r="E899" s="5"/>
      <c r="F899" s="5"/>
      <c r="G899" s="5"/>
      <c r="I899" s="26"/>
      <c r="K899" s="26"/>
      <c r="M899" s="26"/>
      <c r="N899" s="26"/>
      <c r="O899" s="26"/>
      <c r="P899" s="26"/>
      <c r="T899" s="5"/>
      <c r="X899" s="5"/>
    </row>
    <row r="900" spans="2:24">
      <c r="B900" s="5"/>
      <c r="C900" s="26"/>
      <c r="E900" s="5"/>
      <c r="F900" s="5"/>
      <c r="G900" s="5"/>
      <c r="I900" s="26"/>
      <c r="K900" s="26"/>
      <c r="M900" s="26"/>
      <c r="N900" s="26"/>
      <c r="O900" s="26"/>
      <c r="P900" s="26"/>
      <c r="T900" s="5"/>
      <c r="X900" s="5"/>
    </row>
    <row r="901" spans="2:24">
      <c r="B901" s="5"/>
      <c r="C901" s="26"/>
      <c r="E901" s="5"/>
      <c r="F901" s="5"/>
      <c r="G901" s="5"/>
      <c r="I901" s="26"/>
      <c r="K901" s="26"/>
      <c r="M901" s="26"/>
      <c r="N901" s="26"/>
      <c r="O901" s="26"/>
      <c r="P901" s="26"/>
      <c r="T901" s="5"/>
      <c r="X901" s="5"/>
    </row>
    <row r="902" spans="2:24">
      <c r="B902" s="5"/>
      <c r="C902" s="26"/>
      <c r="E902" s="5"/>
      <c r="F902" s="5"/>
      <c r="G902" s="5"/>
      <c r="I902" s="26"/>
      <c r="K902" s="26"/>
      <c r="M902" s="26"/>
      <c r="N902" s="26"/>
      <c r="O902" s="26"/>
      <c r="P902" s="26"/>
      <c r="T902" s="5"/>
      <c r="X902" s="5"/>
    </row>
    <row r="903" spans="2:24">
      <c r="B903" s="5"/>
      <c r="C903" s="26"/>
      <c r="E903" s="5"/>
      <c r="F903" s="5"/>
      <c r="G903" s="5"/>
      <c r="I903" s="26"/>
      <c r="K903" s="26"/>
      <c r="M903" s="26"/>
      <c r="N903" s="26"/>
      <c r="O903" s="26"/>
      <c r="P903" s="26"/>
      <c r="T903" s="5"/>
      <c r="X903" s="5"/>
    </row>
    <row r="904" spans="2:24">
      <c r="B904" s="5"/>
      <c r="C904" s="26"/>
      <c r="E904" s="5"/>
      <c r="F904" s="5"/>
      <c r="G904" s="5"/>
      <c r="I904" s="26"/>
      <c r="K904" s="26"/>
      <c r="M904" s="26"/>
      <c r="N904" s="26"/>
      <c r="O904" s="26"/>
      <c r="P904" s="26"/>
      <c r="T904" s="5"/>
      <c r="X904" s="5"/>
    </row>
    <row r="905" spans="2:24">
      <c r="B905" s="5"/>
      <c r="C905" s="26"/>
      <c r="E905" s="5"/>
      <c r="F905" s="5"/>
      <c r="G905" s="5"/>
      <c r="I905" s="26"/>
      <c r="K905" s="26"/>
      <c r="M905" s="26"/>
      <c r="N905" s="26"/>
      <c r="O905" s="26"/>
      <c r="P905" s="26"/>
      <c r="T905" s="5"/>
      <c r="X905" s="5"/>
    </row>
    <row r="906" spans="2:24">
      <c r="B906" s="5"/>
      <c r="C906" s="26"/>
      <c r="E906" s="5"/>
      <c r="F906" s="5"/>
      <c r="G906" s="5"/>
      <c r="I906" s="26"/>
      <c r="K906" s="26"/>
      <c r="M906" s="26"/>
      <c r="N906" s="26"/>
      <c r="O906" s="26"/>
      <c r="P906" s="26"/>
      <c r="T906" s="5"/>
      <c r="X906" s="5"/>
    </row>
    <row r="907" spans="2:24">
      <c r="B907" s="5"/>
      <c r="C907" s="26"/>
      <c r="E907" s="5"/>
      <c r="F907" s="5"/>
      <c r="G907" s="5"/>
      <c r="I907" s="26"/>
      <c r="K907" s="26"/>
      <c r="M907" s="26"/>
      <c r="N907" s="26"/>
      <c r="O907" s="26"/>
      <c r="P907" s="26"/>
      <c r="T907" s="5"/>
      <c r="X907" s="5"/>
    </row>
    <row r="908" spans="2:24">
      <c r="B908" s="5"/>
      <c r="C908" s="26"/>
      <c r="E908" s="5"/>
      <c r="F908" s="5"/>
      <c r="G908" s="5"/>
      <c r="I908" s="26"/>
      <c r="K908" s="26"/>
      <c r="M908" s="26"/>
      <c r="N908" s="26"/>
      <c r="O908" s="26"/>
      <c r="P908" s="26"/>
      <c r="T908" s="5"/>
      <c r="X908" s="5"/>
    </row>
    <row r="909" spans="2:24">
      <c r="B909" s="5"/>
      <c r="C909" s="26"/>
      <c r="E909" s="5"/>
      <c r="F909" s="5"/>
      <c r="G909" s="5"/>
      <c r="I909" s="26"/>
      <c r="K909" s="26"/>
      <c r="M909" s="26"/>
      <c r="N909" s="26"/>
      <c r="O909" s="26"/>
      <c r="P909" s="26"/>
      <c r="T909" s="5"/>
      <c r="X909" s="5"/>
    </row>
    <row r="910" spans="2:24">
      <c r="B910" s="5"/>
      <c r="C910" s="26"/>
      <c r="E910" s="5"/>
      <c r="F910" s="5"/>
      <c r="G910" s="5"/>
      <c r="I910" s="26"/>
      <c r="K910" s="26"/>
      <c r="M910" s="26"/>
      <c r="N910" s="26"/>
      <c r="O910" s="26"/>
      <c r="P910" s="26"/>
      <c r="T910" s="5"/>
      <c r="X910" s="5"/>
    </row>
    <row r="911" spans="2:24">
      <c r="B911" s="5"/>
      <c r="C911" s="26"/>
      <c r="E911" s="5"/>
      <c r="F911" s="5"/>
      <c r="G911" s="5"/>
      <c r="I911" s="26"/>
      <c r="K911" s="26"/>
      <c r="M911" s="26"/>
      <c r="N911" s="26"/>
      <c r="O911" s="26"/>
      <c r="P911" s="26"/>
      <c r="T911" s="5"/>
      <c r="X911" s="5"/>
    </row>
    <row r="912" spans="2:24">
      <c r="B912" s="5"/>
      <c r="C912" s="26"/>
      <c r="E912" s="5"/>
      <c r="F912" s="5"/>
      <c r="G912" s="5"/>
      <c r="I912" s="26"/>
      <c r="K912" s="26"/>
      <c r="M912" s="26"/>
      <c r="N912" s="26"/>
      <c r="O912" s="26"/>
      <c r="P912" s="26"/>
      <c r="T912" s="5"/>
      <c r="X912" s="5"/>
    </row>
    <row r="913" spans="2:24">
      <c r="B913" s="5"/>
      <c r="C913" s="26"/>
      <c r="E913" s="5"/>
      <c r="F913" s="5"/>
      <c r="G913" s="5"/>
      <c r="I913" s="26"/>
      <c r="K913" s="26"/>
      <c r="M913" s="26"/>
      <c r="N913" s="26"/>
      <c r="O913" s="26"/>
      <c r="P913" s="26"/>
      <c r="T913" s="5"/>
      <c r="X913" s="5"/>
    </row>
    <row r="914" spans="2:24">
      <c r="B914" s="5"/>
      <c r="C914" s="26"/>
      <c r="E914" s="5"/>
      <c r="F914" s="5"/>
      <c r="G914" s="5"/>
      <c r="I914" s="26"/>
      <c r="K914" s="26"/>
      <c r="M914" s="26"/>
      <c r="N914" s="26"/>
      <c r="O914" s="26"/>
      <c r="P914" s="26"/>
      <c r="T914" s="5"/>
      <c r="X914" s="5"/>
    </row>
    <row r="915" spans="2:24">
      <c r="B915" s="5"/>
      <c r="C915" s="26"/>
      <c r="E915" s="5"/>
      <c r="F915" s="5"/>
      <c r="G915" s="5"/>
      <c r="I915" s="26"/>
      <c r="K915" s="26"/>
      <c r="M915" s="26"/>
      <c r="N915" s="26"/>
      <c r="O915" s="26"/>
      <c r="P915" s="26"/>
      <c r="T915" s="5"/>
      <c r="X915" s="5"/>
    </row>
    <row r="916" spans="2:24">
      <c r="B916" s="5"/>
      <c r="C916" s="26"/>
      <c r="E916" s="5"/>
      <c r="F916" s="5"/>
      <c r="G916" s="5"/>
      <c r="I916" s="26"/>
      <c r="K916" s="26"/>
      <c r="M916" s="26"/>
      <c r="N916" s="26"/>
      <c r="O916" s="26"/>
      <c r="P916" s="26"/>
      <c r="T916" s="5"/>
      <c r="X916" s="5"/>
    </row>
    <row r="917" spans="2:24">
      <c r="B917" s="5"/>
      <c r="C917" s="26"/>
      <c r="E917" s="5"/>
      <c r="F917" s="5"/>
      <c r="G917" s="5"/>
      <c r="I917" s="26"/>
      <c r="K917" s="26"/>
      <c r="M917" s="26"/>
      <c r="N917" s="26"/>
      <c r="O917" s="26"/>
      <c r="P917" s="26"/>
      <c r="T917" s="5"/>
      <c r="X917" s="5"/>
    </row>
    <row r="918" spans="2:24">
      <c r="B918" s="5"/>
      <c r="C918" s="26"/>
      <c r="E918" s="5"/>
      <c r="F918" s="5"/>
      <c r="G918" s="5"/>
      <c r="I918" s="26"/>
      <c r="K918" s="26"/>
      <c r="M918" s="26"/>
      <c r="N918" s="26"/>
      <c r="O918" s="26"/>
      <c r="P918" s="26"/>
      <c r="T918" s="5"/>
      <c r="X918" s="5"/>
    </row>
    <row r="919" spans="2:24">
      <c r="B919" s="5"/>
      <c r="C919" s="26"/>
      <c r="E919" s="5"/>
      <c r="F919" s="5"/>
      <c r="G919" s="5"/>
      <c r="I919" s="26"/>
      <c r="K919" s="26"/>
      <c r="M919" s="26"/>
      <c r="N919" s="26"/>
      <c r="O919" s="26"/>
      <c r="P919" s="26"/>
      <c r="T919" s="5"/>
      <c r="X919" s="5"/>
    </row>
    <row r="920" spans="2:24">
      <c r="B920" s="5"/>
      <c r="C920" s="26"/>
      <c r="E920" s="5"/>
      <c r="F920" s="5"/>
      <c r="G920" s="5"/>
      <c r="I920" s="26"/>
      <c r="K920" s="26"/>
      <c r="M920" s="26"/>
      <c r="N920" s="26"/>
      <c r="O920" s="26"/>
      <c r="P920" s="26"/>
      <c r="T920" s="5"/>
      <c r="X920" s="5"/>
    </row>
    <row r="921" spans="2:24">
      <c r="B921" s="5"/>
      <c r="C921" s="26"/>
      <c r="E921" s="5"/>
      <c r="F921" s="5"/>
      <c r="G921" s="5"/>
      <c r="I921" s="26"/>
      <c r="K921" s="26"/>
      <c r="M921" s="26"/>
      <c r="N921" s="26"/>
      <c r="O921" s="26"/>
      <c r="P921" s="26"/>
      <c r="T921" s="5"/>
      <c r="X921" s="5"/>
    </row>
    <row r="922" spans="2:24">
      <c r="B922" s="5"/>
      <c r="C922" s="26"/>
      <c r="E922" s="5"/>
      <c r="F922" s="5"/>
      <c r="G922" s="5"/>
      <c r="I922" s="26"/>
      <c r="K922" s="26"/>
      <c r="M922" s="26"/>
      <c r="N922" s="26"/>
      <c r="O922" s="26"/>
      <c r="P922" s="26"/>
      <c r="T922" s="5"/>
      <c r="X922" s="5"/>
    </row>
    <row r="923" spans="2:24">
      <c r="B923" s="5"/>
      <c r="C923" s="26"/>
      <c r="E923" s="5"/>
      <c r="F923" s="5"/>
      <c r="G923" s="5"/>
      <c r="I923" s="26"/>
      <c r="K923" s="26"/>
      <c r="M923" s="26"/>
      <c r="N923" s="26"/>
      <c r="O923" s="26"/>
      <c r="P923" s="26"/>
      <c r="T923" s="5"/>
      <c r="X923" s="5"/>
    </row>
    <row r="924" spans="2:24">
      <c r="B924" s="5"/>
      <c r="C924" s="26"/>
      <c r="E924" s="5"/>
      <c r="F924" s="5"/>
      <c r="G924" s="5"/>
      <c r="I924" s="26"/>
      <c r="K924" s="26"/>
      <c r="M924" s="26"/>
      <c r="N924" s="26"/>
      <c r="O924" s="26"/>
      <c r="P924" s="26"/>
      <c r="T924" s="5"/>
      <c r="X924" s="5"/>
    </row>
    <row r="925" spans="2:24">
      <c r="B925" s="5"/>
      <c r="C925" s="26"/>
      <c r="E925" s="5"/>
      <c r="F925" s="5"/>
      <c r="G925" s="5"/>
      <c r="I925" s="26"/>
      <c r="K925" s="26"/>
      <c r="M925" s="26"/>
      <c r="N925" s="26"/>
      <c r="O925" s="26"/>
      <c r="P925" s="26"/>
      <c r="T925" s="5"/>
      <c r="X925" s="5"/>
    </row>
    <row r="926" spans="2:24">
      <c r="B926" s="5"/>
      <c r="C926" s="26"/>
      <c r="E926" s="5"/>
      <c r="F926" s="5"/>
      <c r="G926" s="5"/>
      <c r="I926" s="26"/>
      <c r="K926" s="26"/>
      <c r="M926" s="26"/>
      <c r="N926" s="26"/>
      <c r="O926" s="26"/>
      <c r="P926" s="26"/>
      <c r="T926" s="5"/>
      <c r="X926" s="5"/>
    </row>
    <row r="927" spans="2:24">
      <c r="B927" s="5"/>
      <c r="C927" s="26"/>
      <c r="E927" s="5"/>
      <c r="F927" s="5"/>
      <c r="G927" s="5"/>
      <c r="I927" s="26"/>
      <c r="K927" s="26"/>
      <c r="M927" s="26"/>
      <c r="N927" s="26"/>
      <c r="O927" s="26"/>
      <c r="P927" s="26"/>
      <c r="T927" s="5"/>
      <c r="X927" s="5"/>
    </row>
    <row r="928" spans="2:24">
      <c r="B928" s="5"/>
      <c r="C928" s="26"/>
      <c r="E928" s="5"/>
      <c r="F928" s="5"/>
      <c r="G928" s="5"/>
      <c r="I928" s="26"/>
      <c r="K928" s="26"/>
      <c r="M928" s="26"/>
      <c r="N928" s="26"/>
      <c r="O928" s="26"/>
      <c r="P928" s="26"/>
      <c r="T928" s="5"/>
      <c r="X928" s="5"/>
    </row>
    <row r="929" spans="2:24">
      <c r="B929" s="5"/>
      <c r="C929" s="26"/>
      <c r="E929" s="5"/>
      <c r="F929" s="5"/>
      <c r="G929" s="5"/>
      <c r="I929" s="26"/>
      <c r="K929" s="26"/>
      <c r="M929" s="26"/>
      <c r="N929" s="26"/>
      <c r="O929" s="26"/>
      <c r="P929" s="26"/>
      <c r="T929" s="5"/>
      <c r="X929" s="5"/>
    </row>
    <row r="930" spans="2:24">
      <c r="B930" s="5"/>
      <c r="C930" s="26"/>
      <c r="E930" s="5"/>
      <c r="F930" s="5"/>
      <c r="G930" s="5"/>
      <c r="I930" s="26"/>
      <c r="K930" s="26"/>
      <c r="M930" s="26"/>
      <c r="N930" s="26"/>
      <c r="O930" s="26"/>
      <c r="P930" s="26"/>
      <c r="T930" s="5"/>
      <c r="X930" s="5"/>
    </row>
    <row r="931" spans="2:24">
      <c r="B931" s="5"/>
      <c r="C931" s="26"/>
      <c r="E931" s="5"/>
      <c r="F931" s="5"/>
      <c r="G931" s="5"/>
      <c r="I931" s="26"/>
      <c r="K931" s="26"/>
      <c r="M931" s="26"/>
      <c r="N931" s="26"/>
      <c r="O931" s="26"/>
      <c r="P931" s="26"/>
      <c r="T931" s="5"/>
      <c r="X931" s="5"/>
    </row>
    <row r="932" spans="2:24">
      <c r="B932" s="5"/>
      <c r="C932" s="26"/>
      <c r="E932" s="5"/>
      <c r="F932" s="5"/>
      <c r="G932" s="5"/>
      <c r="I932" s="26"/>
      <c r="K932" s="26"/>
      <c r="M932" s="26"/>
      <c r="N932" s="26"/>
      <c r="O932" s="26"/>
      <c r="P932" s="26"/>
      <c r="T932" s="5"/>
      <c r="X932" s="5"/>
    </row>
    <row r="933" spans="2:24">
      <c r="B933" s="5"/>
      <c r="C933" s="26"/>
      <c r="E933" s="5"/>
      <c r="F933" s="5"/>
      <c r="G933" s="5"/>
      <c r="I933" s="26"/>
      <c r="K933" s="26"/>
      <c r="M933" s="26"/>
      <c r="N933" s="26"/>
      <c r="O933" s="26"/>
      <c r="P933" s="26"/>
      <c r="T933" s="5"/>
      <c r="X933" s="5"/>
    </row>
    <row r="934" spans="2:24">
      <c r="B934" s="5"/>
      <c r="C934" s="26"/>
      <c r="E934" s="5"/>
      <c r="F934" s="5"/>
      <c r="G934" s="5"/>
      <c r="I934" s="26"/>
      <c r="K934" s="26"/>
      <c r="M934" s="26"/>
      <c r="N934" s="26"/>
      <c r="O934" s="26"/>
      <c r="P934" s="26"/>
      <c r="T934" s="5"/>
      <c r="X934" s="5"/>
    </row>
    <row r="935" spans="2:24">
      <c r="B935" s="5"/>
      <c r="C935" s="26"/>
      <c r="E935" s="5"/>
      <c r="F935" s="5"/>
      <c r="G935" s="5"/>
      <c r="I935" s="26"/>
      <c r="K935" s="26"/>
      <c r="M935" s="26"/>
      <c r="N935" s="26"/>
      <c r="O935" s="26"/>
      <c r="P935" s="26"/>
      <c r="T935" s="5"/>
      <c r="X935" s="5"/>
    </row>
    <row r="936" spans="2:24">
      <c r="B936" s="5"/>
      <c r="C936" s="26"/>
      <c r="E936" s="5"/>
      <c r="F936" s="5"/>
      <c r="G936" s="5"/>
      <c r="I936" s="26"/>
      <c r="K936" s="26"/>
      <c r="M936" s="26"/>
      <c r="N936" s="26"/>
      <c r="O936" s="26"/>
      <c r="P936" s="26"/>
      <c r="T936" s="5"/>
      <c r="X936" s="5"/>
    </row>
    <row r="937" spans="2:24">
      <c r="B937" s="5"/>
      <c r="C937" s="26"/>
      <c r="E937" s="5"/>
      <c r="F937" s="5"/>
      <c r="G937" s="5"/>
      <c r="I937" s="26"/>
      <c r="K937" s="26"/>
      <c r="M937" s="26"/>
      <c r="N937" s="26"/>
      <c r="O937" s="26"/>
      <c r="P937" s="26"/>
      <c r="T937" s="5"/>
      <c r="X937" s="5"/>
    </row>
    <row r="938" spans="2:24">
      <c r="B938" s="5"/>
      <c r="C938" s="26"/>
      <c r="E938" s="5"/>
      <c r="F938" s="5"/>
      <c r="G938" s="5"/>
      <c r="I938" s="26"/>
      <c r="K938" s="26"/>
      <c r="M938" s="26"/>
      <c r="N938" s="26"/>
      <c r="O938" s="26"/>
      <c r="P938" s="26"/>
      <c r="T938" s="5"/>
      <c r="X938" s="5"/>
    </row>
    <row r="939" spans="2:24">
      <c r="B939" s="5"/>
      <c r="C939" s="26"/>
      <c r="E939" s="5"/>
      <c r="F939" s="5"/>
      <c r="G939" s="5"/>
      <c r="I939" s="26"/>
      <c r="K939" s="26"/>
      <c r="M939" s="26"/>
      <c r="N939" s="26"/>
      <c r="O939" s="26"/>
      <c r="P939" s="26"/>
      <c r="T939" s="5"/>
      <c r="X939" s="5"/>
    </row>
    <row r="940" spans="2:24">
      <c r="B940" s="5"/>
      <c r="C940" s="26"/>
      <c r="E940" s="5"/>
      <c r="F940" s="5"/>
      <c r="G940" s="5"/>
      <c r="I940" s="26"/>
      <c r="K940" s="26"/>
      <c r="M940" s="26"/>
      <c r="N940" s="26"/>
      <c r="O940" s="26"/>
      <c r="P940" s="26"/>
      <c r="T940" s="5"/>
      <c r="X940" s="5"/>
    </row>
    <row r="941" spans="2:24">
      <c r="B941" s="5"/>
      <c r="C941" s="26"/>
      <c r="E941" s="5"/>
      <c r="F941" s="5"/>
      <c r="G941" s="5"/>
      <c r="I941" s="26"/>
      <c r="K941" s="26"/>
      <c r="M941" s="26"/>
      <c r="N941" s="26"/>
      <c r="O941" s="26"/>
      <c r="P941" s="26"/>
      <c r="T941" s="5"/>
      <c r="X941" s="5"/>
    </row>
    <row r="942" spans="2:24">
      <c r="B942" s="5"/>
      <c r="C942" s="26"/>
      <c r="E942" s="5"/>
      <c r="F942" s="5"/>
      <c r="G942" s="5"/>
      <c r="I942" s="26"/>
      <c r="K942" s="26"/>
      <c r="M942" s="26"/>
      <c r="N942" s="26"/>
      <c r="O942" s="26"/>
      <c r="P942" s="26"/>
      <c r="T942" s="5"/>
      <c r="X942" s="5"/>
    </row>
    <row r="943" spans="2:24">
      <c r="B943" s="5"/>
      <c r="C943" s="26"/>
      <c r="E943" s="5"/>
      <c r="F943" s="5"/>
      <c r="G943" s="5"/>
      <c r="I943" s="26"/>
      <c r="K943" s="26"/>
      <c r="M943" s="26"/>
      <c r="N943" s="26"/>
      <c r="O943" s="26"/>
      <c r="P943" s="26"/>
      <c r="T943" s="5"/>
      <c r="X943" s="5"/>
    </row>
    <row r="944" spans="2:24">
      <c r="B944" s="5"/>
      <c r="C944" s="26"/>
      <c r="E944" s="5"/>
      <c r="F944" s="5"/>
      <c r="G944" s="5"/>
      <c r="I944" s="26"/>
      <c r="K944" s="26"/>
      <c r="M944" s="26"/>
      <c r="N944" s="26"/>
      <c r="O944" s="26"/>
      <c r="P944" s="26"/>
      <c r="T944" s="5"/>
      <c r="X944" s="5"/>
    </row>
    <row r="945" spans="2:24">
      <c r="B945" s="5"/>
      <c r="C945" s="26"/>
      <c r="E945" s="5"/>
      <c r="F945" s="5"/>
      <c r="G945" s="5"/>
      <c r="I945" s="26"/>
      <c r="K945" s="26"/>
      <c r="M945" s="26"/>
      <c r="N945" s="26"/>
      <c r="O945" s="26"/>
      <c r="P945" s="26"/>
      <c r="T945" s="5"/>
      <c r="X945" s="5"/>
    </row>
    <row r="946" spans="2:24">
      <c r="B946" s="5"/>
      <c r="C946" s="26"/>
      <c r="E946" s="5"/>
      <c r="F946" s="5"/>
      <c r="G946" s="5"/>
      <c r="I946" s="26"/>
      <c r="K946" s="26"/>
      <c r="M946" s="26"/>
      <c r="N946" s="26"/>
      <c r="O946" s="26"/>
      <c r="P946" s="26"/>
      <c r="T946" s="5"/>
      <c r="X946" s="5"/>
    </row>
    <row r="947" spans="2:24">
      <c r="B947" s="5"/>
      <c r="C947" s="26"/>
      <c r="E947" s="5"/>
      <c r="F947" s="5"/>
      <c r="G947" s="5"/>
      <c r="I947" s="26"/>
      <c r="K947" s="26"/>
      <c r="M947" s="26"/>
      <c r="N947" s="26"/>
      <c r="O947" s="26"/>
      <c r="P947" s="26"/>
      <c r="T947" s="5"/>
      <c r="X947" s="5"/>
    </row>
    <row r="948" spans="2:24">
      <c r="B948" s="5"/>
      <c r="C948" s="26"/>
      <c r="E948" s="5"/>
      <c r="F948" s="5"/>
      <c r="G948" s="5"/>
      <c r="I948" s="26"/>
      <c r="K948" s="26"/>
      <c r="M948" s="26"/>
      <c r="N948" s="26"/>
      <c r="O948" s="26"/>
      <c r="P948" s="26"/>
      <c r="T948" s="5"/>
      <c r="X948" s="5"/>
    </row>
    <row r="949" spans="2:24">
      <c r="B949" s="5"/>
      <c r="C949" s="26"/>
      <c r="E949" s="5"/>
      <c r="F949" s="5"/>
      <c r="G949" s="5"/>
      <c r="I949" s="26"/>
      <c r="K949" s="26"/>
      <c r="M949" s="26"/>
      <c r="N949" s="26"/>
      <c r="O949" s="26"/>
      <c r="P949" s="26"/>
      <c r="T949" s="5"/>
      <c r="X949" s="5"/>
    </row>
  </sheetData>
  <dataValidations count="2">
    <dataValidation type="list" allowBlank="1" showErrorMessage="1" sqref="W11:W12 W3:W9" xr:uid="{0A88B7AF-FE77-4CD3-BA1E-DBD2EBBD1CE8}">
      <formula1>"Open,Inprogress,Hold,Closed"</formula1>
    </dataValidation>
    <dataValidation type="list" allowBlank="1" showErrorMessage="1" sqref="W10" xr:uid="{2BEA91C1-B5D0-4149-96FA-967D93EF557C}">
      <formula1>"Open,Inprogress,Closed"</formula1>
    </dataValidation>
  </dataValidations>
  <hyperlinks>
    <hyperlink ref="M6" r:id="rId1" xr:uid="{2379205F-3AFC-40C2-9B85-6C0D6997BEB1}"/>
    <hyperlink ref="M5" r:id="rId2" xr:uid="{D1674FC4-2463-4E9E-A360-2E37622319E2}"/>
  </hyperlink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104A-A90B-47B3-9E71-1E42D21EF240}">
  <sheetPr>
    <outlinePr summaryBelow="0" summaryRight="0"/>
  </sheetPr>
  <dimension ref="A1:Z12"/>
  <sheetViews>
    <sheetView workbookViewId="0">
      <selection activeCell="K4" sqref="K4"/>
    </sheetView>
  </sheetViews>
  <sheetFormatPr defaultColWidth="12.5703125" defaultRowHeight="12.75"/>
  <cols>
    <col min="1" max="1" width="9.5703125" style="66" customWidth="1"/>
    <col min="2" max="3" width="14.85546875" style="66" customWidth="1"/>
    <col min="4" max="5" width="11.42578125" style="66" bestFit="1" customWidth="1"/>
    <col min="6" max="6" width="45.5703125" style="66" customWidth="1"/>
    <col min="7" max="7" width="10.5703125" style="66" customWidth="1"/>
    <col min="8" max="9" width="9.140625" style="66" bestFit="1" customWidth="1"/>
    <col min="10" max="10" width="14.140625" style="66" bestFit="1" customWidth="1"/>
    <col min="11" max="11" width="39.28515625" style="66" customWidth="1"/>
    <col min="12" max="16384" width="12.5703125" style="66"/>
  </cols>
  <sheetData>
    <row r="1" spans="1:26" ht="24">
      <c r="A1" s="94" t="s">
        <v>240</v>
      </c>
      <c r="B1" s="95" t="s">
        <v>29</v>
      </c>
      <c r="C1" s="96" t="s">
        <v>241</v>
      </c>
      <c r="D1" s="95" t="s">
        <v>243</v>
      </c>
      <c r="E1" s="96" t="s">
        <v>244</v>
      </c>
      <c r="F1" s="96" t="s">
        <v>245</v>
      </c>
      <c r="G1" s="95" t="s">
        <v>246</v>
      </c>
      <c r="H1" s="95" t="s">
        <v>248</v>
      </c>
      <c r="I1" s="95" t="s">
        <v>249</v>
      </c>
      <c r="J1" s="97" t="s">
        <v>250</v>
      </c>
      <c r="K1" s="98" t="s">
        <v>251</v>
      </c>
      <c r="L1" s="31"/>
      <c r="M1" s="31"/>
      <c r="N1" s="31"/>
      <c r="O1" s="31"/>
      <c r="P1" s="31"/>
      <c r="Q1" s="31"/>
      <c r="R1" s="31"/>
      <c r="S1" s="31"/>
      <c r="T1" s="31"/>
      <c r="U1" s="31"/>
      <c r="V1" s="31"/>
      <c r="W1" s="31"/>
      <c r="X1" s="31"/>
      <c r="Y1" s="31"/>
      <c r="Z1" s="31"/>
    </row>
    <row r="2" spans="1:26" ht="36">
      <c r="A2" s="34">
        <v>1</v>
      </c>
      <c r="B2" s="10" t="s">
        <v>50</v>
      </c>
      <c r="C2" s="23">
        <v>43092</v>
      </c>
      <c r="D2" s="17" t="s">
        <v>290</v>
      </c>
      <c r="E2" s="17" t="s">
        <v>330</v>
      </c>
      <c r="F2" s="23" t="s">
        <v>1920</v>
      </c>
      <c r="G2" s="17" t="s">
        <v>295</v>
      </c>
      <c r="H2" s="17" t="s">
        <v>332</v>
      </c>
      <c r="I2" s="17" t="s">
        <v>333</v>
      </c>
      <c r="J2" s="17" t="s">
        <v>334</v>
      </c>
      <c r="K2" s="17"/>
      <c r="L2" s="31"/>
      <c r="M2" s="31"/>
      <c r="N2" s="31"/>
      <c r="O2" s="31"/>
      <c r="P2" s="31"/>
      <c r="Q2" s="31"/>
      <c r="R2" s="31"/>
      <c r="S2" s="31"/>
      <c r="T2" s="31"/>
      <c r="U2" s="31"/>
      <c r="V2" s="31"/>
    </row>
    <row r="3" spans="1:26" ht="36">
      <c r="A3" s="34">
        <v>2</v>
      </c>
      <c r="B3" s="16" t="s">
        <v>50</v>
      </c>
      <c r="C3" s="23">
        <v>43092</v>
      </c>
      <c r="D3" s="17" t="s">
        <v>290</v>
      </c>
      <c r="E3" s="17" t="s">
        <v>330</v>
      </c>
      <c r="F3" s="23" t="s">
        <v>1921</v>
      </c>
      <c r="G3" s="17" t="s">
        <v>295</v>
      </c>
      <c r="H3" s="17" t="s">
        <v>332</v>
      </c>
      <c r="I3" s="17" t="s">
        <v>333</v>
      </c>
      <c r="J3" s="17" t="s">
        <v>1922</v>
      </c>
      <c r="K3" s="17"/>
    </row>
    <row r="4" spans="1:26" ht="48">
      <c r="A4" s="34">
        <v>3</v>
      </c>
      <c r="B4" s="10" t="s">
        <v>50</v>
      </c>
      <c r="C4" s="23">
        <v>43926</v>
      </c>
      <c r="D4" s="17" t="s">
        <v>282</v>
      </c>
      <c r="E4" s="17" t="s">
        <v>330</v>
      </c>
      <c r="F4" s="23" t="s">
        <v>1923</v>
      </c>
      <c r="G4" s="17" t="s">
        <v>295</v>
      </c>
      <c r="H4" s="17" t="s">
        <v>332</v>
      </c>
      <c r="I4" s="17" t="s">
        <v>333</v>
      </c>
      <c r="J4" s="17" t="s">
        <v>334</v>
      </c>
      <c r="K4" s="23" t="s">
        <v>1924</v>
      </c>
    </row>
    <row r="5" spans="1:26">
      <c r="A5" s="34"/>
      <c r="B5" s="10"/>
      <c r="C5" s="23"/>
      <c r="D5" s="17"/>
      <c r="E5" s="17"/>
      <c r="F5" s="23"/>
      <c r="G5" s="17"/>
      <c r="H5" s="17"/>
      <c r="I5" s="17"/>
      <c r="J5" s="17"/>
      <c r="K5" s="17"/>
    </row>
    <row r="6" spans="1:26">
      <c r="A6" s="34">
        <v>6</v>
      </c>
      <c r="B6" s="16"/>
      <c r="C6" s="23"/>
      <c r="D6" s="17"/>
      <c r="E6" s="17"/>
      <c r="F6" s="23"/>
      <c r="G6" s="17"/>
      <c r="H6" s="17"/>
      <c r="I6" s="17"/>
      <c r="J6" s="17"/>
      <c r="K6" s="17"/>
    </row>
    <row r="7" spans="1:26">
      <c r="A7" s="34">
        <v>7</v>
      </c>
      <c r="B7" s="16"/>
      <c r="C7" s="23"/>
      <c r="D7" s="17"/>
      <c r="E7" s="17"/>
      <c r="F7" s="23"/>
      <c r="G7" s="17"/>
      <c r="H7" s="17"/>
      <c r="I7" s="17"/>
      <c r="J7" s="17"/>
      <c r="K7" s="17"/>
    </row>
    <row r="8" spans="1:26">
      <c r="A8" s="34">
        <v>8</v>
      </c>
      <c r="B8" s="99"/>
      <c r="C8" s="100"/>
      <c r="D8" s="99"/>
      <c r="E8" s="99"/>
      <c r="F8" s="100"/>
      <c r="G8" s="99"/>
      <c r="H8" s="99"/>
      <c r="I8" s="99"/>
      <c r="J8" s="99"/>
      <c r="K8" s="99"/>
    </row>
    <row r="9" spans="1:26">
      <c r="A9" s="34">
        <v>9</v>
      </c>
      <c r="B9" s="53"/>
      <c r="C9" s="23"/>
      <c r="D9" s="17"/>
      <c r="E9" s="17"/>
      <c r="F9" s="23"/>
      <c r="G9" s="17"/>
      <c r="H9" s="17"/>
      <c r="I9" s="17"/>
      <c r="J9" s="17"/>
      <c r="K9" s="99"/>
    </row>
    <row r="10" spans="1:26">
      <c r="A10" s="34">
        <v>10</v>
      </c>
      <c r="B10" s="53"/>
      <c r="C10" s="23"/>
      <c r="D10" s="17"/>
      <c r="E10" s="17"/>
      <c r="F10" s="23"/>
      <c r="G10" s="17"/>
      <c r="H10" s="17"/>
      <c r="I10" s="17"/>
      <c r="J10" s="17"/>
      <c r="K10" s="17"/>
    </row>
    <row r="11" spans="1:26">
      <c r="A11" s="34"/>
      <c r="B11" s="53"/>
      <c r="C11" s="23"/>
      <c r="D11" s="17"/>
      <c r="E11" s="17"/>
      <c r="F11" s="23"/>
      <c r="G11" s="17"/>
      <c r="H11" s="17"/>
      <c r="I11" s="17"/>
      <c r="J11" s="17"/>
      <c r="K11" s="17"/>
    </row>
    <row r="12" spans="1:26">
      <c r="A12" s="34"/>
      <c r="B12" s="16"/>
      <c r="C12" s="23"/>
      <c r="D12" s="17"/>
      <c r="E12" s="17"/>
      <c r="F12" s="23"/>
      <c r="G12" s="17"/>
      <c r="H12" s="17"/>
      <c r="I12" s="17"/>
      <c r="J12" s="17"/>
      <c r="K12" s="17"/>
    </row>
  </sheetData>
  <dataValidations count="4">
    <dataValidation type="list" allowBlank="1" showErrorMessage="1" sqref="E2:E12" xr:uid="{FA663214-58C2-4AFD-B315-1155CCE3F3D0}">
      <formula1>"Bounceback,Defect,None"</formula1>
    </dataValidation>
    <dataValidation type="list" allowBlank="1" showErrorMessage="1" sqref="I2:I12" xr:uid="{28A61882-13EA-4778-8F05-72A2731D654C}">
      <formula1>"Open,Inprogress,Closed"</formula1>
    </dataValidation>
    <dataValidation type="list" allowBlank="1" showErrorMessage="1" sqref="H2:H12" xr:uid="{6E3D43D8-71F7-480C-AB05-5F48B9EE2A81}">
      <formula1>"Internal,External"</formula1>
    </dataValidation>
    <dataValidation type="list" allowBlank="1" showErrorMessage="1" sqref="G2:G12" xr:uid="{4E38A83F-FAC9-4348-80CD-BF53FFA62E7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B99098F-94A6-44BB-83C5-2D6DD5150096}">
          <x14:formula1>
            <xm:f>Details!$A$2:$A$10</xm:f>
          </x14:formula1>
          <xm:sqref>J2:J12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E625-19FF-4B78-91BF-6AB315D259FB}">
  <sheetPr>
    <outlinePr summaryBelow="0" summaryRight="0"/>
  </sheetPr>
  <dimension ref="A1:X949"/>
  <sheetViews>
    <sheetView showGridLines="0" workbookViewId="0">
      <pane xSplit="5" ySplit="2" topLeftCell="V3" activePane="bottomRight" state="frozen"/>
      <selection pane="bottomRight" activeCell="X6" sqref="X6"/>
      <selection pane="bottomLeft" activeCell="A3" sqref="A3"/>
      <selection pane="topRight" activeCell="F1" sqref="F1"/>
    </sheetView>
  </sheetViews>
  <sheetFormatPr defaultColWidth="12.5703125" defaultRowHeight="12.75"/>
  <cols>
    <col min="1" max="1" width="5" customWidth="1"/>
    <col min="2" max="2" width="14.85546875" customWidth="1"/>
    <col min="3" max="3" width="10.28515625" customWidth="1"/>
    <col min="4" max="4" width="12.42578125" customWidth="1"/>
    <col min="5" max="5" width="60" customWidth="1"/>
    <col min="6" max="6" width="14.5703125" customWidth="1"/>
    <col min="7" max="7" width="11.7109375" customWidth="1"/>
    <col min="8" max="8" width="20.140625" bestFit="1" customWidth="1"/>
    <col min="9" max="9" width="12.5703125" customWidth="1"/>
    <col min="10" max="10" width="40.140625" customWidth="1"/>
    <col min="11" max="11" width="12.5703125" customWidth="1"/>
    <col min="12" max="12" width="40" customWidth="1"/>
    <col min="13" max="13" width="28.7109375" customWidth="1"/>
    <col min="14" max="16" width="12.5703125" customWidth="1"/>
    <col min="17" max="17" width="55.42578125" customWidth="1"/>
    <col min="18" max="18" width="10.140625" customWidth="1"/>
    <col min="19" max="19" width="16.140625" customWidth="1"/>
    <col min="20" max="20" width="55.5703125" customWidth="1"/>
    <col min="21" max="22" width="41.28515625" customWidth="1"/>
    <col min="23" max="23" width="21.42578125" customWidth="1"/>
    <col min="24" max="24" width="43.42578125"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ht="27">
      <c r="A2" s="1" t="s">
        <v>240</v>
      </c>
      <c r="B2" s="1" t="s">
        <v>252</v>
      </c>
      <c r="C2" s="1" t="s">
        <v>243</v>
      </c>
      <c r="D2" s="1" t="s">
        <v>253</v>
      </c>
      <c r="E2" s="62" t="s">
        <v>254</v>
      </c>
      <c r="F2" s="1" t="s">
        <v>255</v>
      </c>
      <c r="G2" s="1" t="s">
        <v>256</v>
      </c>
      <c r="H2" s="1" t="s">
        <v>260</v>
      </c>
      <c r="I2" s="62" t="s">
        <v>261</v>
      </c>
      <c r="J2" s="1" t="s">
        <v>262</v>
      </c>
      <c r="K2" s="1" t="s">
        <v>263</v>
      </c>
      <c r="L2" s="1" t="s">
        <v>264</v>
      </c>
      <c r="M2" s="1" t="s">
        <v>265</v>
      </c>
      <c r="N2" s="1" t="s">
        <v>266</v>
      </c>
      <c r="O2" s="62" t="s">
        <v>267</v>
      </c>
      <c r="P2" s="1" t="s">
        <v>268</v>
      </c>
      <c r="Q2" s="1" t="s">
        <v>269</v>
      </c>
      <c r="R2" s="1" t="s">
        <v>270</v>
      </c>
      <c r="S2" s="1" t="s">
        <v>271</v>
      </c>
      <c r="T2" s="1" t="s">
        <v>269</v>
      </c>
      <c r="U2" s="1" t="s">
        <v>273</v>
      </c>
      <c r="V2" s="1" t="s">
        <v>274</v>
      </c>
      <c r="W2" s="1" t="s">
        <v>249</v>
      </c>
      <c r="X2" s="114" t="s">
        <v>251</v>
      </c>
    </row>
    <row r="3" spans="1:24" s="66" customFormat="1" ht="48">
      <c r="A3" s="9">
        <v>1</v>
      </c>
      <c r="B3" s="10" t="s">
        <v>48</v>
      </c>
      <c r="C3" s="11" t="s">
        <v>290</v>
      </c>
      <c r="D3" s="74">
        <v>43092</v>
      </c>
      <c r="E3" s="75" t="s">
        <v>1911</v>
      </c>
      <c r="F3" s="64">
        <v>13</v>
      </c>
      <c r="G3" s="65">
        <v>13</v>
      </c>
      <c r="H3" s="84" t="s">
        <v>339</v>
      </c>
      <c r="I3" s="11" t="s">
        <v>1452</v>
      </c>
      <c r="J3" s="17" t="s">
        <v>1452</v>
      </c>
      <c r="K3" s="16" t="s">
        <v>1452</v>
      </c>
      <c r="L3" s="15" t="s">
        <v>303</v>
      </c>
      <c r="M3" s="52" t="s">
        <v>1925</v>
      </c>
      <c r="N3" s="87">
        <v>45357</v>
      </c>
      <c r="O3" s="83" t="s">
        <v>282</v>
      </c>
      <c r="P3" s="18">
        <v>45357</v>
      </c>
      <c r="Q3" s="15" t="s">
        <v>303</v>
      </c>
      <c r="R3" s="15" t="s">
        <v>1834</v>
      </c>
      <c r="S3" s="18">
        <v>45357</v>
      </c>
      <c r="T3" s="15" t="s">
        <v>303</v>
      </c>
      <c r="U3" s="51" t="s">
        <v>1732</v>
      </c>
      <c r="V3" s="15" t="s">
        <v>303</v>
      </c>
      <c r="W3" s="104" t="s">
        <v>298</v>
      </c>
      <c r="X3" s="83" t="s">
        <v>1926</v>
      </c>
    </row>
    <row r="4" spans="1:24" s="66" customFormat="1" ht="23.25">
      <c r="A4" s="9">
        <v>2</v>
      </c>
      <c r="B4" s="10" t="s">
        <v>48</v>
      </c>
      <c r="C4" s="76" t="s">
        <v>275</v>
      </c>
      <c r="D4" s="77">
        <v>43662</v>
      </c>
      <c r="E4" s="78" t="s">
        <v>1927</v>
      </c>
      <c r="F4" s="67">
        <v>5</v>
      </c>
      <c r="G4" s="65">
        <v>5</v>
      </c>
      <c r="H4" s="84" t="s">
        <v>507</v>
      </c>
      <c r="I4" s="91" t="s">
        <v>290</v>
      </c>
      <c r="J4" s="33" t="s">
        <v>1452</v>
      </c>
      <c r="K4" s="81" t="s">
        <v>290</v>
      </c>
      <c r="L4" s="15" t="s">
        <v>303</v>
      </c>
      <c r="M4" s="56" t="s">
        <v>1928</v>
      </c>
      <c r="N4" s="18">
        <v>45349</v>
      </c>
      <c r="O4" s="81" t="s">
        <v>282</v>
      </c>
      <c r="P4" s="82">
        <v>45349</v>
      </c>
      <c r="Q4" s="33" t="s">
        <v>1929</v>
      </c>
      <c r="R4" s="15" t="s">
        <v>1834</v>
      </c>
      <c r="S4" s="82">
        <v>45350</v>
      </c>
      <c r="T4" s="15" t="s">
        <v>303</v>
      </c>
      <c r="U4" s="2" t="s">
        <v>1452</v>
      </c>
      <c r="V4" s="15" t="s">
        <v>1930</v>
      </c>
      <c r="W4" s="15" t="s">
        <v>333</v>
      </c>
      <c r="X4" s="115"/>
    </row>
    <row r="5" spans="1:24" s="66" customFormat="1" ht="50.25" customHeight="1">
      <c r="A5" s="15">
        <v>3</v>
      </c>
      <c r="B5" s="10" t="s">
        <v>48</v>
      </c>
      <c r="C5" s="11" t="s">
        <v>282</v>
      </c>
      <c r="D5" s="79">
        <v>43517</v>
      </c>
      <c r="E5" s="80" t="s">
        <v>1931</v>
      </c>
      <c r="F5" s="65">
        <v>3</v>
      </c>
      <c r="G5" s="65">
        <v>3</v>
      </c>
      <c r="H5" s="84" t="s">
        <v>1530</v>
      </c>
      <c r="I5" s="11" t="s">
        <v>1452</v>
      </c>
      <c r="J5" s="33" t="s">
        <v>301</v>
      </c>
      <c r="K5" s="88" t="s">
        <v>301</v>
      </c>
      <c r="L5" s="15" t="s">
        <v>301</v>
      </c>
      <c r="M5" s="69" t="s">
        <v>1932</v>
      </c>
      <c r="N5" s="18">
        <v>45344</v>
      </c>
      <c r="O5" s="88" t="s">
        <v>352</v>
      </c>
      <c r="P5" s="18">
        <v>45346</v>
      </c>
      <c r="Q5" s="70" t="s">
        <v>1933</v>
      </c>
      <c r="R5" s="15" t="s">
        <v>1834</v>
      </c>
      <c r="S5" s="15" t="s">
        <v>301</v>
      </c>
      <c r="T5" s="70" t="s">
        <v>1934</v>
      </c>
      <c r="U5" s="15" t="s">
        <v>1452</v>
      </c>
      <c r="V5" s="2" t="s">
        <v>1452</v>
      </c>
      <c r="W5" s="15" t="s">
        <v>333</v>
      </c>
      <c r="X5" s="68"/>
    </row>
    <row r="6" spans="1:24" s="66" customFormat="1" ht="23.25">
      <c r="A6" s="9">
        <v>4</v>
      </c>
      <c r="B6" s="10" t="s">
        <v>48</v>
      </c>
      <c r="C6" s="76" t="s">
        <v>275</v>
      </c>
      <c r="D6" s="71">
        <v>43674</v>
      </c>
      <c r="E6" s="65" t="s">
        <v>1935</v>
      </c>
      <c r="F6" s="65">
        <v>3</v>
      </c>
      <c r="G6" s="65">
        <v>3</v>
      </c>
      <c r="H6" s="51" t="s">
        <v>317</v>
      </c>
      <c r="I6" s="90" t="s">
        <v>290</v>
      </c>
      <c r="J6" s="89" t="s">
        <v>1452</v>
      </c>
      <c r="K6" s="83" t="s">
        <v>290</v>
      </c>
      <c r="L6" s="33" t="s">
        <v>303</v>
      </c>
      <c r="M6" s="54" t="s">
        <v>1936</v>
      </c>
      <c r="N6" s="87">
        <v>45351</v>
      </c>
      <c r="O6" s="83" t="s">
        <v>282</v>
      </c>
      <c r="P6" s="18">
        <v>45351</v>
      </c>
      <c r="Q6" s="15" t="s">
        <v>303</v>
      </c>
      <c r="R6" s="16" t="s">
        <v>305</v>
      </c>
      <c r="S6" s="18">
        <v>45351</v>
      </c>
      <c r="T6" s="15" t="s">
        <v>303</v>
      </c>
      <c r="U6" s="15" t="s">
        <v>303</v>
      </c>
      <c r="V6" s="15" t="s">
        <v>303</v>
      </c>
      <c r="W6" s="15" t="s">
        <v>333</v>
      </c>
      <c r="X6" s="51"/>
    </row>
    <row r="7" spans="1:24" s="66" customFormat="1" ht="40.5" customHeight="1">
      <c r="A7" s="9">
        <v>5</v>
      </c>
      <c r="B7" s="10" t="s">
        <v>48</v>
      </c>
      <c r="C7" s="11" t="s">
        <v>282</v>
      </c>
      <c r="D7" s="11">
        <v>43759</v>
      </c>
      <c r="E7" s="46" t="s">
        <v>1937</v>
      </c>
      <c r="F7" s="65">
        <v>8</v>
      </c>
      <c r="G7" s="85">
        <v>8</v>
      </c>
      <c r="H7" s="51" t="s">
        <v>630</v>
      </c>
      <c r="I7" s="16" t="s">
        <v>1452</v>
      </c>
      <c r="J7" s="16" t="s">
        <v>1452</v>
      </c>
      <c r="K7" s="16" t="s">
        <v>1452</v>
      </c>
      <c r="L7" s="51" t="s">
        <v>301</v>
      </c>
      <c r="M7" s="54" t="s">
        <v>1938</v>
      </c>
      <c r="N7" s="18">
        <v>45350</v>
      </c>
      <c r="O7" s="86" t="s">
        <v>1834</v>
      </c>
      <c r="P7" s="18">
        <v>45350</v>
      </c>
      <c r="Q7" s="15" t="s">
        <v>303</v>
      </c>
      <c r="R7" s="51" t="s">
        <v>1452</v>
      </c>
      <c r="S7" s="18" t="s">
        <v>301</v>
      </c>
      <c r="T7" s="15" t="s">
        <v>303</v>
      </c>
      <c r="U7" s="15" t="s">
        <v>303</v>
      </c>
      <c r="V7" s="2" t="s">
        <v>303</v>
      </c>
      <c r="W7" s="15" t="s">
        <v>333</v>
      </c>
      <c r="X7" s="51"/>
    </row>
    <row r="8" spans="1:24" s="66" customFormat="1" ht="24.75" customHeight="1">
      <c r="A8" s="15">
        <v>6</v>
      </c>
      <c r="B8" s="10" t="s">
        <v>1939</v>
      </c>
      <c r="C8" s="11" t="s">
        <v>282</v>
      </c>
      <c r="D8" s="11">
        <v>43835</v>
      </c>
      <c r="E8" s="51" t="s">
        <v>1940</v>
      </c>
      <c r="F8" s="51">
        <v>3</v>
      </c>
      <c r="G8" s="51">
        <v>3</v>
      </c>
      <c r="H8" s="51" t="s">
        <v>386</v>
      </c>
      <c r="I8" s="11" t="s">
        <v>1452</v>
      </c>
      <c r="J8" s="15" t="s">
        <v>1452</v>
      </c>
      <c r="K8" s="11" t="s">
        <v>1452</v>
      </c>
      <c r="L8" s="15" t="s">
        <v>303</v>
      </c>
      <c r="M8" s="56" t="s">
        <v>1941</v>
      </c>
      <c r="N8" s="18">
        <v>45355</v>
      </c>
      <c r="O8" s="16" t="s">
        <v>305</v>
      </c>
      <c r="P8" s="18">
        <v>45355</v>
      </c>
      <c r="Q8" s="15" t="s">
        <v>303</v>
      </c>
      <c r="R8" s="15" t="s">
        <v>1452</v>
      </c>
      <c r="S8" s="15" t="s">
        <v>1452</v>
      </c>
      <c r="T8" s="51" t="s">
        <v>303</v>
      </c>
      <c r="U8" s="15" t="s">
        <v>1452</v>
      </c>
      <c r="V8" s="15" t="s">
        <v>1452</v>
      </c>
      <c r="W8" s="15" t="s">
        <v>333</v>
      </c>
      <c r="X8" s="51"/>
    </row>
    <row r="9" spans="1:24" s="66" customFormat="1">
      <c r="A9" s="15">
        <v>7</v>
      </c>
      <c r="B9" s="10"/>
      <c r="C9" s="11"/>
      <c r="D9" s="11"/>
      <c r="E9" s="51"/>
      <c r="F9" s="51"/>
      <c r="G9" s="51"/>
      <c r="H9" s="51"/>
      <c r="I9" s="16"/>
      <c r="J9" s="16"/>
      <c r="K9" s="16"/>
      <c r="L9" s="51"/>
      <c r="M9" s="72"/>
      <c r="N9" s="18"/>
      <c r="O9" s="16"/>
      <c r="P9" s="18"/>
      <c r="Q9" s="51"/>
      <c r="R9" s="51"/>
      <c r="S9" s="18"/>
      <c r="T9" s="51"/>
      <c r="U9" s="51"/>
      <c r="V9" s="51"/>
      <c r="W9" s="15"/>
      <c r="X9" s="51"/>
    </row>
    <row r="10" spans="1:24" s="66" customFormat="1">
      <c r="A10" s="15">
        <v>8</v>
      </c>
      <c r="B10" s="50"/>
      <c r="C10" s="11"/>
      <c r="D10" s="11"/>
      <c r="E10" s="51"/>
      <c r="F10" s="65"/>
      <c r="G10" s="65"/>
      <c r="H10" s="51"/>
      <c r="I10" s="16"/>
      <c r="J10" s="17"/>
      <c r="K10" s="16"/>
      <c r="L10" s="51"/>
      <c r="M10" s="73"/>
      <c r="N10" s="18"/>
      <c r="O10" s="16"/>
      <c r="P10" s="18"/>
      <c r="Q10" s="51"/>
      <c r="R10" s="51"/>
      <c r="S10" s="18"/>
      <c r="T10" s="51"/>
      <c r="U10" s="51"/>
      <c r="V10" s="51"/>
      <c r="W10" s="15"/>
      <c r="X10" s="51"/>
    </row>
    <row r="11" spans="1:24" s="66" customFormat="1">
      <c r="A11" s="15">
        <v>9</v>
      </c>
      <c r="B11" s="10"/>
      <c r="C11" s="11"/>
      <c r="D11" s="74"/>
      <c r="E11" s="51"/>
      <c r="F11" s="51"/>
      <c r="G11" s="51"/>
      <c r="H11" s="51"/>
      <c r="I11" s="11"/>
      <c r="J11" s="15"/>
      <c r="K11" s="11"/>
      <c r="L11" s="15"/>
      <c r="M11" s="11"/>
      <c r="N11" s="11"/>
      <c r="O11" s="11"/>
      <c r="P11" s="11"/>
      <c r="Q11" s="15"/>
      <c r="R11" s="15"/>
      <c r="S11" s="15"/>
      <c r="T11" s="51"/>
      <c r="U11" s="15"/>
      <c r="V11" s="15"/>
      <c r="W11" s="15"/>
      <c r="X11" s="51"/>
    </row>
    <row r="12" spans="1:24" s="66" customFormat="1">
      <c r="A12" s="15">
        <v>10</v>
      </c>
      <c r="B12" s="51"/>
      <c r="C12" s="11"/>
      <c r="D12" s="15"/>
      <c r="E12" s="51"/>
      <c r="F12" s="51"/>
      <c r="G12" s="51"/>
      <c r="H12" s="15"/>
      <c r="I12" s="11"/>
      <c r="J12" s="15"/>
      <c r="K12" s="11"/>
      <c r="L12" s="15"/>
      <c r="M12" s="11"/>
      <c r="N12" s="11"/>
      <c r="O12" s="11"/>
      <c r="P12" s="11"/>
      <c r="Q12" s="15"/>
      <c r="R12" s="15"/>
      <c r="S12" s="15"/>
      <c r="T12" s="51"/>
      <c r="U12" s="15"/>
      <c r="V12" s="15"/>
      <c r="W12" s="15"/>
      <c r="X12" s="51"/>
    </row>
    <row r="13" spans="1:24">
      <c r="B13" s="5"/>
      <c r="C13" s="26"/>
      <c r="E13" s="5"/>
      <c r="F13" s="5"/>
      <c r="G13" s="5"/>
      <c r="I13" s="26"/>
      <c r="K13" s="26"/>
      <c r="M13" s="26"/>
      <c r="N13" s="26"/>
      <c r="O13" s="26"/>
      <c r="P13" s="26"/>
      <c r="T13" s="5"/>
      <c r="X13" s="5"/>
    </row>
    <row r="14" spans="1:24">
      <c r="B14" s="5"/>
      <c r="C14" s="26"/>
      <c r="E14" s="5"/>
      <c r="F14" s="5"/>
      <c r="G14" s="5"/>
      <c r="I14" s="26"/>
      <c r="K14" s="26"/>
      <c r="M14" s="26"/>
      <c r="N14" s="26"/>
      <c r="O14" s="26"/>
      <c r="P14" s="26"/>
      <c r="T14" s="5"/>
      <c r="X14" s="5"/>
    </row>
    <row r="15" spans="1:24">
      <c r="B15" s="5"/>
      <c r="C15" s="26"/>
      <c r="E15" s="5"/>
      <c r="F15" s="5"/>
      <c r="G15" s="5"/>
      <c r="I15" s="26"/>
      <c r="K15" s="26"/>
      <c r="M15" s="26"/>
      <c r="N15" s="26"/>
      <c r="O15" s="26"/>
      <c r="P15" s="26"/>
      <c r="T15" s="5"/>
      <c r="X15" s="5"/>
    </row>
    <row r="16" spans="1:24">
      <c r="B16" s="5"/>
      <c r="C16" s="26"/>
      <c r="E16" s="5"/>
      <c r="F16" s="5"/>
      <c r="G16" s="5"/>
      <c r="I16" s="26"/>
      <c r="K16" s="26"/>
      <c r="M16" s="26"/>
      <c r="N16" s="26"/>
      <c r="O16" s="26"/>
      <c r="P16" s="26"/>
      <c r="T16" s="5"/>
      <c r="X16" s="5"/>
    </row>
    <row r="17" spans="2:24">
      <c r="B17" s="5"/>
      <c r="C17" s="26"/>
      <c r="E17" s="5"/>
      <c r="F17" s="5"/>
      <c r="G17" s="5"/>
      <c r="I17" s="26"/>
      <c r="K17" s="26"/>
      <c r="M17" s="26"/>
      <c r="N17" s="26"/>
      <c r="O17" s="26"/>
      <c r="P17" s="26"/>
      <c r="T17" s="5"/>
      <c r="X17" s="5"/>
    </row>
    <row r="18" spans="2:24">
      <c r="B18" s="5"/>
      <c r="C18" s="26"/>
      <c r="E18" s="5"/>
      <c r="F18" s="5"/>
      <c r="G18" s="5"/>
      <c r="I18" s="26"/>
      <c r="K18" s="26"/>
      <c r="M18" s="26"/>
      <c r="N18" s="26"/>
      <c r="O18" s="26"/>
      <c r="P18" s="26"/>
      <c r="T18" s="5"/>
      <c r="X18" s="5"/>
    </row>
    <row r="19" spans="2:24">
      <c r="B19" s="5"/>
      <c r="C19" s="26"/>
      <c r="E19" s="5"/>
      <c r="F19" s="5"/>
      <c r="G19" s="5"/>
      <c r="I19" s="26"/>
      <c r="K19" s="26"/>
      <c r="M19" s="26"/>
      <c r="N19" s="26"/>
      <c r="O19" s="26"/>
      <c r="P19" s="26"/>
      <c r="T19" s="5"/>
      <c r="X19" s="5"/>
    </row>
    <row r="20" spans="2:24">
      <c r="B20" s="5"/>
      <c r="C20" s="26"/>
      <c r="E20" s="5"/>
      <c r="F20" s="5"/>
      <c r="G20" s="5"/>
      <c r="I20" s="26"/>
      <c r="K20" s="26"/>
      <c r="M20" s="26"/>
      <c r="N20" s="26"/>
      <c r="O20" s="26"/>
      <c r="P20" s="26"/>
      <c r="T20" s="5"/>
      <c r="X20" s="5"/>
    </row>
    <row r="21" spans="2:24">
      <c r="B21" s="5"/>
      <c r="C21" s="26"/>
      <c r="E21" s="5"/>
      <c r="F21" s="5"/>
      <c r="G21" s="5"/>
      <c r="I21" s="26"/>
      <c r="K21" s="26"/>
      <c r="M21" s="26"/>
      <c r="N21" s="26"/>
      <c r="O21" s="26"/>
      <c r="P21" s="26"/>
      <c r="T21" s="5"/>
      <c r="X21" s="5"/>
    </row>
    <row r="22" spans="2:24">
      <c r="B22" s="5"/>
      <c r="C22" s="26"/>
      <c r="E22" s="5"/>
      <c r="F22" s="5"/>
      <c r="G22" s="5"/>
      <c r="I22" s="26"/>
      <c r="K22" s="26"/>
      <c r="M22" s="26"/>
      <c r="N22" s="26"/>
      <c r="O22" s="26"/>
      <c r="P22" s="26"/>
      <c r="T22" s="5"/>
      <c r="X22" s="5"/>
    </row>
    <row r="23" spans="2:24">
      <c r="B23" s="5"/>
      <c r="C23" s="26"/>
      <c r="E23" s="5"/>
      <c r="F23" s="5"/>
      <c r="G23" s="5"/>
      <c r="I23" s="26"/>
      <c r="K23" s="26"/>
      <c r="M23" s="26"/>
      <c r="N23" s="26"/>
      <c r="O23" s="26"/>
      <c r="P23" s="26"/>
      <c r="T23" s="5"/>
      <c r="X23" s="5"/>
    </row>
    <row r="24" spans="2:24">
      <c r="B24" s="5"/>
      <c r="C24" s="26"/>
      <c r="E24" s="5"/>
      <c r="F24" s="5"/>
      <c r="G24" s="5"/>
      <c r="I24" s="26"/>
      <c r="K24" s="26"/>
      <c r="M24" s="26"/>
      <c r="N24" s="26"/>
      <c r="O24" s="26"/>
      <c r="P24" s="26"/>
      <c r="T24" s="5"/>
      <c r="X24" s="5"/>
    </row>
    <row r="25" spans="2:24">
      <c r="B25" s="5"/>
      <c r="C25" s="26"/>
      <c r="E25" s="5"/>
      <c r="F25" s="5"/>
      <c r="G25" s="5"/>
      <c r="I25" s="26"/>
      <c r="K25" s="26"/>
      <c r="M25" s="26"/>
      <c r="N25" s="26"/>
      <c r="O25" s="26"/>
      <c r="P25" s="26"/>
      <c r="T25" s="5"/>
      <c r="X25" s="5"/>
    </row>
    <row r="26" spans="2:24">
      <c r="B26" s="5"/>
      <c r="C26" s="26"/>
      <c r="E26" s="5"/>
      <c r="F26" s="5"/>
      <c r="G26" s="5"/>
      <c r="I26" s="26"/>
      <c r="K26" s="26"/>
      <c r="M26" s="26"/>
      <c r="N26" s="26"/>
      <c r="O26" s="26"/>
      <c r="P26" s="26"/>
      <c r="T26" s="5"/>
      <c r="X26" s="5"/>
    </row>
    <row r="27" spans="2:24">
      <c r="B27" s="5"/>
      <c r="C27" s="26"/>
      <c r="E27" s="5"/>
      <c r="F27" s="5"/>
      <c r="G27" s="5"/>
      <c r="I27" s="26"/>
      <c r="K27" s="26"/>
      <c r="M27" s="26"/>
      <c r="N27" s="26"/>
      <c r="O27" s="26"/>
      <c r="P27" s="26"/>
      <c r="T27" s="5"/>
      <c r="X27" s="5"/>
    </row>
    <row r="28" spans="2:24">
      <c r="B28" s="5"/>
      <c r="C28" s="26"/>
      <c r="E28" s="5"/>
      <c r="F28" s="5"/>
      <c r="G28" s="5"/>
      <c r="I28" s="26"/>
      <c r="K28" s="26"/>
      <c r="M28" s="26"/>
      <c r="N28" s="26"/>
      <c r="O28" s="26"/>
      <c r="P28" s="26"/>
      <c r="T28" s="5"/>
      <c r="X28" s="5"/>
    </row>
    <row r="29" spans="2:24">
      <c r="B29" s="5"/>
      <c r="C29" s="26"/>
      <c r="E29" s="5"/>
      <c r="F29" s="5"/>
      <c r="G29" s="5"/>
      <c r="I29" s="26"/>
      <c r="K29" s="26"/>
      <c r="M29" s="26"/>
      <c r="N29" s="26"/>
      <c r="O29" s="26"/>
      <c r="P29" s="26"/>
      <c r="T29" s="5"/>
      <c r="X29" s="5"/>
    </row>
    <row r="30" spans="2:24">
      <c r="B30" s="5"/>
      <c r="C30" s="26"/>
      <c r="E30" s="5"/>
      <c r="F30" s="5"/>
      <c r="G30" s="5"/>
      <c r="I30" s="26"/>
      <c r="K30" s="26"/>
      <c r="M30" s="26"/>
      <c r="N30" s="26"/>
      <c r="O30" s="26"/>
      <c r="P30" s="26"/>
      <c r="T30" s="5"/>
      <c r="X30" s="5"/>
    </row>
    <row r="31" spans="2:24">
      <c r="B31" s="5"/>
      <c r="C31" s="26"/>
      <c r="E31" s="5"/>
      <c r="F31" s="5"/>
      <c r="G31" s="5"/>
      <c r="I31" s="26"/>
      <c r="K31" s="26"/>
      <c r="M31" s="26"/>
      <c r="N31" s="26"/>
      <c r="O31" s="26"/>
      <c r="P31" s="26"/>
      <c r="T31" s="5"/>
      <c r="X31" s="5"/>
    </row>
    <row r="32" spans="2:24">
      <c r="B32" s="5"/>
      <c r="C32" s="26"/>
      <c r="E32" s="5"/>
      <c r="F32" s="5"/>
      <c r="G32" s="5"/>
      <c r="I32" s="26"/>
      <c r="K32" s="26"/>
      <c r="M32" s="26"/>
      <c r="N32" s="26"/>
      <c r="O32" s="26"/>
      <c r="P32" s="26"/>
      <c r="T32" s="5"/>
      <c r="X32" s="5"/>
    </row>
    <row r="33" spans="2:24">
      <c r="B33" s="5"/>
      <c r="C33" s="26"/>
      <c r="E33" s="5"/>
      <c r="F33" s="5"/>
      <c r="G33" s="5"/>
      <c r="I33" s="26"/>
      <c r="K33" s="26"/>
      <c r="M33" s="26"/>
      <c r="N33" s="26"/>
      <c r="O33" s="26"/>
      <c r="P33" s="26"/>
      <c r="T33" s="5"/>
      <c r="X33" s="5"/>
    </row>
    <row r="34" spans="2:24">
      <c r="B34" s="5"/>
      <c r="C34" s="26"/>
      <c r="E34" s="5"/>
      <c r="F34" s="5"/>
      <c r="G34" s="5"/>
      <c r="I34" s="26"/>
      <c r="K34" s="26"/>
      <c r="M34" s="26"/>
      <c r="N34" s="26"/>
      <c r="O34" s="26"/>
      <c r="P34" s="26"/>
      <c r="T34" s="5"/>
      <c r="X34" s="5"/>
    </row>
    <row r="35" spans="2:24">
      <c r="B35" s="5"/>
      <c r="C35" s="26"/>
      <c r="E35" s="5"/>
      <c r="F35" s="5"/>
      <c r="G35" s="5"/>
      <c r="I35" s="26"/>
      <c r="K35" s="26"/>
      <c r="M35" s="26"/>
      <c r="N35" s="26"/>
      <c r="O35" s="26"/>
      <c r="P35" s="26"/>
      <c r="T35" s="5"/>
      <c r="X35" s="5"/>
    </row>
    <row r="36" spans="2:24">
      <c r="B36" s="5"/>
      <c r="C36" s="26"/>
      <c r="E36" s="5"/>
      <c r="F36" s="5"/>
      <c r="G36" s="5"/>
      <c r="I36" s="26"/>
      <c r="K36" s="26"/>
      <c r="M36" s="26"/>
      <c r="N36" s="26"/>
      <c r="O36" s="26"/>
      <c r="P36" s="26"/>
      <c r="T36" s="5"/>
      <c r="X36" s="5"/>
    </row>
    <row r="37" spans="2:24">
      <c r="B37" s="5"/>
      <c r="C37" s="26"/>
      <c r="E37" s="5"/>
      <c r="F37" s="5"/>
      <c r="G37" s="5"/>
      <c r="I37" s="26"/>
      <c r="K37" s="26"/>
      <c r="M37" s="26"/>
      <c r="N37" s="26"/>
      <c r="O37" s="26"/>
      <c r="P37" s="26"/>
      <c r="T37" s="5"/>
      <c r="X37" s="5"/>
    </row>
    <row r="38" spans="2:24">
      <c r="B38" s="5"/>
      <c r="C38" s="26"/>
      <c r="E38" s="5"/>
      <c r="F38" s="5"/>
      <c r="G38" s="5"/>
      <c r="I38" s="26"/>
      <c r="K38" s="26"/>
      <c r="M38" s="26"/>
      <c r="N38" s="26"/>
      <c r="O38" s="26"/>
      <c r="P38" s="26"/>
      <c r="T38" s="5"/>
      <c r="X38" s="5"/>
    </row>
    <row r="39" spans="2:24">
      <c r="B39" s="5"/>
      <c r="C39" s="26"/>
      <c r="E39" s="5"/>
      <c r="F39" s="5"/>
      <c r="G39" s="5"/>
      <c r="I39" s="26"/>
      <c r="K39" s="26"/>
      <c r="M39" s="26"/>
      <c r="N39" s="26"/>
      <c r="O39" s="26"/>
      <c r="P39" s="26"/>
      <c r="T39" s="5"/>
      <c r="X39" s="5"/>
    </row>
    <row r="40" spans="2:24">
      <c r="B40" s="5"/>
      <c r="C40" s="26"/>
      <c r="E40" s="5"/>
      <c r="F40" s="5"/>
      <c r="G40" s="5"/>
      <c r="I40" s="26"/>
      <c r="K40" s="26"/>
      <c r="M40" s="26"/>
      <c r="N40" s="26"/>
      <c r="O40" s="26"/>
      <c r="P40" s="26"/>
      <c r="T40" s="5"/>
      <c r="X40" s="5"/>
    </row>
    <row r="41" spans="2:24">
      <c r="B41" s="5"/>
      <c r="C41" s="26"/>
      <c r="E41" s="5"/>
      <c r="F41" s="5"/>
      <c r="G41" s="5"/>
      <c r="I41" s="26"/>
      <c r="K41" s="26"/>
      <c r="M41" s="26"/>
      <c r="N41" s="26"/>
      <c r="O41" s="26"/>
      <c r="P41" s="26"/>
      <c r="T41" s="5"/>
      <c r="X41" s="5"/>
    </row>
    <row r="42" spans="2:24">
      <c r="B42" s="5"/>
      <c r="C42" s="26"/>
      <c r="E42" s="5"/>
      <c r="F42" s="5"/>
      <c r="G42" s="5"/>
      <c r="I42" s="26"/>
      <c r="K42" s="26"/>
      <c r="M42" s="26"/>
      <c r="N42" s="26"/>
      <c r="O42" s="26"/>
      <c r="P42" s="26"/>
      <c r="T42" s="5"/>
      <c r="X42" s="5"/>
    </row>
    <row r="43" spans="2:24">
      <c r="B43" s="5"/>
      <c r="C43" s="26"/>
      <c r="E43" s="5"/>
      <c r="F43" s="5"/>
      <c r="G43" s="5"/>
      <c r="I43" s="26"/>
      <c r="K43" s="26"/>
      <c r="M43" s="26"/>
      <c r="N43" s="26"/>
      <c r="O43" s="26"/>
      <c r="P43" s="26"/>
      <c r="T43" s="5"/>
      <c r="X43" s="5"/>
    </row>
    <row r="44" spans="2:24">
      <c r="B44" s="5"/>
      <c r="C44" s="26"/>
      <c r="E44" s="5"/>
      <c r="F44" s="5"/>
      <c r="G44" s="5"/>
      <c r="I44" s="26"/>
      <c r="K44" s="26"/>
      <c r="M44" s="26"/>
      <c r="N44" s="26"/>
      <c r="O44" s="26"/>
      <c r="P44" s="26"/>
      <c r="T44" s="5"/>
      <c r="X44" s="5"/>
    </row>
    <row r="45" spans="2:24">
      <c r="B45" s="5"/>
      <c r="C45" s="26"/>
      <c r="E45" s="5"/>
      <c r="F45" s="5"/>
      <c r="G45" s="5"/>
      <c r="I45" s="26"/>
      <c r="K45" s="26"/>
      <c r="M45" s="26"/>
      <c r="N45" s="26"/>
      <c r="O45" s="26"/>
      <c r="P45" s="26"/>
      <c r="T45" s="5"/>
      <c r="X45" s="5"/>
    </row>
    <row r="46" spans="2:24">
      <c r="B46" s="5"/>
      <c r="C46" s="26"/>
      <c r="E46" s="5"/>
      <c r="F46" s="5"/>
      <c r="G46" s="5"/>
      <c r="I46" s="26"/>
      <c r="K46" s="26"/>
      <c r="M46" s="26"/>
      <c r="N46" s="26"/>
      <c r="O46" s="26"/>
      <c r="P46" s="26"/>
      <c r="T46" s="5"/>
      <c r="X46" s="5"/>
    </row>
    <row r="47" spans="2:24">
      <c r="B47" s="5"/>
      <c r="C47" s="26"/>
      <c r="E47" s="5"/>
      <c r="F47" s="5"/>
      <c r="G47" s="5"/>
      <c r="I47" s="26"/>
      <c r="K47" s="26"/>
      <c r="M47" s="26"/>
      <c r="N47" s="26"/>
      <c r="O47" s="26"/>
      <c r="P47" s="26"/>
      <c r="T47" s="5"/>
      <c r="X47" s="5"/>
    </row>
    <row r="48" spans="2:24">
      <c r="B48" s="5"/>
      <c r="C48" s="26"/>
      <c r="E48" s="5"/>
      <c r="F48" s="5"/>
      <c r="G48" s="5"/>
      <c r="I48" s="26"/>
      <c r="K48" s="26"/>
      <c r="M48" s="26"/>
      <c r="N48" s="26"/>
      <c r="O48" s="26"/>
      <c r="P48" s="26"/>
      <c r="T48" s="5"/>
      <c r="X48" s="5"/>
    </row>
    <row r="49" spans="2:24">
      <c r="B49" s="5"/>
      <c r="C49" s="26"/>
      <c r="E49" s="5"/>
      <c r="F49" s="5"/>
      <c r="G49" s="5"/>
      <c r="I49" s="26"/>
      <c r="K49" s="26"/>
      <c r="M49" s="26"/>
      <c r="N49" s="26"/>
      <c r="O49" s="26"/>
      <c r="P49" s="26"/>
      <c r="T49" s="5"/>
      <c r="X49" s="5"/>
    </row>
    <row r="50" spans="2:24">
      <c r="B50" s="5"/>
      <c r="C50" s="26"/>
      <c r="E50" s="5"/>
      <c r="F50" s="5"/>
      <c r="G50" s="5"/>
      <c r="I50" s="26"/>
      <c r="K50" s="26"/>
      <c r="M50" s="26"/>
      <c r="N50" s="26"/>
      <c r="O50" s="26"/>
      <c r="P50" s="26"/>
      <c r="T50" s="5"/>
      <c r="X50" s="5"/>
    </row>
    <row r="51" spans="2:24">
      <c r="B51" s="5"/>
      <c r="C51" s="26"/>
      <c r="E51" s="5"/>
      <c r="F51" s="5"/>
      <c r="G51" s="5"/>
      <c r="I51" s="26"/>
      <c r="K51" s="26"/>
      <c r="M51" s="26"/>
      <c r="N51" s="26"/>
      <c r="O51" s="26"/>
      <c r="P51" s="26"/>
      <c r="T51" s="5"/>
      <c r="X51" s="5"/>
    </row>
    <row r="52" spans="2:24">
      <c r="B52" s="5"/>
      <c r="C52" s="26"/>
      <c r="E52" s="5"/>
      <c r="F52" s="5"/>
      <c r="G52" s="5"/>
      <c r="I52" s="26"/>
      <c r="K52" s="26"/>
      <c r="M52" s="26"/>
      <c r="N52" s="26"/>
      <c r="O52" s="26"/>
      <c r="P52" s="26"/>
      <c r="T52" s="5"/>
      <c r="X52" s="5"/>
    </row>
    <row r="53" spans="2:24">
      <c r="B53" s="5"/>
      <c r="C53" s="26"/>
      <c r="E53" s="5"/>
      <c r="F53" s="5"/>
      <c r="G53" s="5"/>
      <c r="I53" s="26"/>
      <c r="K53" s="26"/>
      <c r="M53" s="26"/>
      <c r="N53" s="26"/>
      <c r="O53" s="26"/>
      <c r="P53" s="26"/>
      <c r="T53" s="5"/>
      <c r="X53" s="5"/>
    </row>
    <row r="54" spans="2:24">
      <c r="B54" s="5"/>
      <c r="C54" s="26"/>
      <c r="E54" s="5"/>
      <c r="F54" s="5"/>
      <c r="G54" s="5"/>
      <c r="I54" s="26"/>
      <c r="K54" s="26"/>
      <c r="M54" s="26"/>
      <c r="N54" s="26"/>
      <c r="O54" s="26"/>
      <c r="P54" s="26"/>
      <c r="T54" s="5"/>
      <c r="X54" s="5"/>
    </row>
    <row r="55" spans="2:24">
      <c r="B55" s="5"/>
      <c r="C55" s="26"/>
      <c r="E55" s="5"/>
      <c r="F55" s="5"/>
      <c r="G55" s="5"/>
      <c r="I55" s="26"/>
      <c r="K55" s="26"/>
      <c r="M55" s="26"/>
      <c r="N55" s="26"/>
      <c r="O55" s="26"/>
      <c r="P55" s="26"/>
      <c r="T55" s="5"/>
      <c r="X55" s="5"/>
    </row>
    <row r="56" spans="2:24">
      <c r="B56" s="5"/>
      <c r="C56" s="26"/>
      <c r="E56" s="5"/>
      <c r="F56" s="5"/>
      <c r="G56" s="5"/>
      <c r="I56" s="26"/>
      <c r="K56" s="26"/>
      <c r="M56" s="26"/>
      <c r="N56" s="26"/>
      <c r="O56" s="26"/>
      <c r="P56" s="26"/>
      <c r="T56" s="5"/>
      <c r="X56" s="5"/>
    </row>
    <row r="57" spans="2:24">
      <c r="B57" s="5"/>
      <c r="C57" s="26"/>
      <c r="E57" s="5"/>
      <c r="F57" s="5"/>
      <c r="G57" s="5"/>
      <c r="I57" s="26"/>
      <c r="K57" s="26"/>
      <c r="M57" s="26"/>
      <c r="N57" s="26"/>
      <c r="O57" s="26"/>
      <c r="P57" s="26"/>
      <c r="T57" s="5"/>
      <c r="X57" s="5"/>
    </row>
    <row r="58" spans="2:24">
      <c r="B58" s="5"/>
      <c r="C58" s="26"/>
      <c r="E58" s="5"/>
      <c r="F58" s="5"/>
      <c r="G58" s="5"/>
      <c r="I58" s="26"/>
      <c r="K58" s="26"/>
      <c r="M58" s="26"/>
      <c r="N58" s="26"/>
      <c r="O58" s="26"/>
      <c r="P58" s="26"/>
      <c r="T58" s="5"/>
      <c r="X58" s="5"/>
    </row>
    <row r="59" spans="2:24">
      <c r="B59" s="5"/>
      <c r="C59" s="26"/>
      <c r="E59" s="5"/>
      <c r="F59" s="5"/>
      <c r="G59" s="5"/>
      <c r="I59" s="26"/>
      <c r="K59" s="26"/>
      <c r="M59" s="26"/>
      <c r="N59" s="26"/>
      <c r="O59" s="26"/>
      <c r="P59" s="26"/>
      <c r="T59" s="5"/>
      <c r="X59" s="5"/>
    </row>
    <row r="60" spans="2:24">
      <c r="B60" s="5"/>
      <c r="C60" s="26"/>
      <c r="E60" s="5"/>
      <c r="F60" s="5"/>
      <c r="G60" s="5"/>
      <c r="I60" s="26"/>
      <c r="K60" s="26"/>
      <c r="M60" s="26"/>
      <c r="N60" s="26"/>
      <c r="O60" s="26"/>
      <c r="P60" s="26"/>
      <c r="T60" s="5"/>
      <c r="X60" s="5"/>
    </row>
    <row r="61" spans="2:24">
      <c r="B61" s="5"/>
      <c r="C61" s="26"/>
      <c r="E61" s="5"/>
      <c r="F61" s="5"/>
      <c r="G61" s="5"/>
      <c r="I61" s="26"/>
      <c r="K61" s="26"/>
      <c r="M61" s="26"/>
      <c r="N61" s="26"/>
      <c r="O61" s="26"/>
      <c r="P61" s="26"/>
      <c r="T61" s="5"/>
      <c r="X61" s="5"/>
    </row>
    <row r="62" spans="2:24">
      <c r="B62" s="5"/>
      <c r="C62" s="26"/>
      <c r="E62" s="5"/>
      <c r="F62" s="5"/>
      <c r="G62" s="5"/>
      <c r="I62" s="26"/>
      <c r="K62" s="26"/>
      <c r="M62" s="26"/>
      <c r="N62" s="26"/>
      <c r="O62" s="26"/>
      <c r="P62" s="26"/>
      <c r="T62" s="5"/>
      <c r="X62" s="5"/>
    </row>
    <row r="63" spans="2:24">
      <c r="B63" s="5"/>
      <c r="C63" s="26"/>
      <c r="E63" s="5"/>
      <c r="F63" s="5"/>
      <c r="G63" s="5"/>
      <c r="I63" s="26"/>
      <c r="K63" s="26"/>
      <c r="M63" s="26"/>
      <c r="N63" s="26"/>
      <c r="O63" s="26"/>
      <c r="P63" s="26"/>
      <c r="T63" s="5"/>
      <c r="X63" s="5"/>
    </row>
    <row r="64" spans="2:24">
      <c r="B64" s="5"/>
      <c r="C64" s="26"/>
      <c r="E64" s="5"/>
      <c r="F64" s="5"/>
      <c r="G64" s="5"/>
      <c r="I64" s="26"/>
      <c r="K64" s="26"/>
      <c r="M64" s="26"/>
      <c r="N64" s="26"/>
      <c r="O64" s="26"/>
      <c r="P64" s="26"/>
      <c r="T64" s="5"/>
      <c r="X64" s="5"/>
    </row>
    <row r="65" spans="2:24">
      <c r="B65" s="5"/>
      <c r="C65" s="26"/>
      <c r="E65" s="5"/>
      <c r="F65" s="5"/>
      <c r="G65" s="5"/>
      <c r="I65" s="26"/>
      <c r="K65" s="26"/>
      <c r="M65" s="26"/>
      <c r="N65" s="26"/>
      <c r="O65" s="26"/>
      <c r="P65" s="26"/>
      <c r="T65" s="5"/>
      <c r="X65" s="5"/>
    </row>
    <row r="66" spans="2:24">
      <c r="B66" s="5"/>
      <c r="C66" s="26"/>
      <c r="E66" s="5"/>
      <c r="F66" s="5"/>
      <c r="G66" s="5"/>
      <c r="I66" s="26"/>
      <c r="K66" s="26"/>
      <c r="M66" s="26"/>
      <c r="N66" s="26"/>
      <c r="O66" s="26"/>
      <c r="P66" s="26"/>
      <c r="T66" s="5"/>
      <c r="X66" s="5"/>
    </row>
    <row r="67" spans="2:24">
      <c r="B67" s="5"/>
      <c r="C67" s="26"/>
      <c r="E67" s="5"/>
      <c r="F67" s="5"/>
      <c r="G67" s="5"/>
      <c r="I67" s="26"/>
      <c r="K67" s="26"/>
      <c r="M67" s="26"/>
      <c r="N67" s="26"/>
      <c r="O67" s="26"/>
      <c r="P67" s="26"/>
      <c r="T67" s="5"/>
      <c r="X67" s="5"/>
    </row>
    <row r="68" spans="2:24">
      <c r="B68" s="5"/>
      <c r="C68" s="26"/>
      <c r="E68" s="5"/>
      <c r="F68" s="5"/>
      <c r="G68" s="5"/>
      <c r="I68" s="26"/>
      <c r="K68" s="26"/>
      <c r="M68" s="26"/>
      <c r="N68" s="26"/>
      <c r="O68" s="26"/>
      <c r="P68" s="26"/>
      <c r="T68" s="5"/>
      <c r="X68" s="5"/>
    </row>
    <row r="69" spans="2:24">
      <c r="B69" s="5"/>
      <c r="C69" s="26"/>
      <c r="E69" s="5"/>
      <c r="F69" s="5"/>
      <c r="G69" s="5"/>
      <c r="I69" s="26"/>
      <c r="K69" s="26"/>
      <c r="M69" s="26"/>
      <c r="N69" s="26"/>
      <c r="O69" s="26"/>
      <c r="P69" s="26"/>
      <c r="T69" s="5"/>
      <c r="X69" s="5"/>
    </row>
    <row r="70" spans="2:24">
      <c r="B70" s="5"/>
      <c r="C70" s="26"/>
      <c r="E70" s="5"/>
      <c r="F70" s="5"/>
      <c r="G70" s="5"/>
      <c r="I70" s="26"/>
      <c r="K70" s="26"/>
      <c r="M70" s="26"/>
      <c r="N70" s="26"/>
      <c r="O70" s="26"/>
      <c r="P70" s="26"/>
      <c r="T70" s="5"/>
      <c r="X70" s="5"/>
    </row>
    <row r="71" spans="2:24">
      <c r="B71" s="5"/>
      <c r="C71" s="26"/>
      <c r="E71" s="5"/>
      <c r="F71" s="5"/>
      <c r="G71" s="5"/>
      <c r="I71" s="26"/>
      <c r="K71" s="26"/>
      <c r="M71" s="26"/>
      <c r="N71" s="26"/>
      <c r="O71" s="26"/>
      <c r="P71" s="26"/>
      <c r="T71" s="5"/>
      <c r="X71" s="5"/>
    </row>
    <row r="72" spans="2:24">
      <c r="B72" s="5"/>
      <c r="C72" s="26"/>
      <c r="E72" s="5"/>
      <c r="F72" s="5"/>
      <c r="G72" s="5"/>
      <c r="I72" s="26"/>
      <c r="K72" s="26"/>
      <c r="M72" s="26"/>
      <c r="N72" s="26"/>
      <c r="O72" s="26"/>
      <c r="P72" s="26"/>
      <c r="T72" s="5"/>
      <c r="X72" s="5"/>
    </row>
    <row r="73" spans="2:24">
      <c r="B73" s="5"/>
      <c r="C73" s="26"/>
      <c r="E73" s="5"/>
      <c r="F73" s="5"/>
      <c r="G73" s="5"/>
      <c r="I73" s="26"/>
      <c r="K73" s="26"/>
      <c r="M73" s="26"/>
      <c r="N73" s="26"/>
      <c r="O73" s="26"/>
      <c r="P73" s="26"/>
      <c r="T73" s="5"/>
      <c r="X73" s="5"/>
    </row>
    <row r="74" spans="2:24">
      <c r="B74" s="5"/>
      <c r="C74" s="26"/>
      <c r="E74" s="5"/>
      <c r="F74" s="5"/>
      <c r="G74" s="5"/>
      <c r="I74" s="26"/>
      <c r="K74" s="26"/>
      <c r="M74" s="26"/>
      <c r="N74" s="26"/>
      <c r="O74" s="26"/>
      <c r="P74" s="26"/>
      <c r="T74" s="5"/>
      <c r="X74" s="5"/>
    </row>
    <row r="75" spans="2:24">
      <c r="B75" s="5"/>
      <c r="C75" s="26"/>
      <c r="E75" s="5"/>
      <c r="F75" s="5"/>
      <c r="G75" s="5"/>
      <c r="I75" s="26"/>
      <c r="K75" s="26"/>
      <c r="M75" s="26"/>
      <c r="N75" s="26"/>
      <c r="O75" s="26"/>
      <c r="P75" s="26"/>
      <c r="T75" s="5"/>
      <c r="X75" s="5"/>
    </row>
    <row r="76" spans="2:24">
      <c r="B76" s="5"/>
      <c r="C76" s="26"/>
      <c r="E76" s="5"/>
      <c r="F76" s="5"/>
      <c r="G76" s="5"/>
      <c r="I76" s="26"/>
      <c r="K76" s="26"/>
      <c r="M76" s="26"/>
      <c r="N76" s="26"/>
      <c r="O76" s="26"/>
      <c r="P76" s="26"/>
      <c r="T76" s="5"/>
      <c r="X76" s="5"/>
    </row>
    <row r="77" spans="2:24">
      <c r="B77" s="5"/>
      <c r="C77" s="26"/>
      <c r="E77" s="5"/>
      <c r="F77" s="5"/>
      <c r="G77" s="5"/>
      <c r="I77" s="26"/>
      <c r="K77" s="26"/>
      <c r="M77" s="26"/>
      <c r="N77" s="26"/>
      <c r="O77" s="26"/>
      <c r="P77" s="26"/>
      <c r="T77" s="5"/>
      <c r="X77" s="5"/>
    </row>
    <row r="78" spans="2:24">
      <c r="B78" s="5"/>
      <c r="C78" s="26"/>
      <c r="E78" s="5"/>
      <c r="F78" s="5"/>
      <c r="G78" s="5"/>
      <c r="I78" s="26"/>
      <c r="K78" s="26"/>
      <c r="M78" s="26"/>
      <c r="N78" s="26"/>
      <c r="O78" s="26"/>
      <c r="P78" s="26"/>
      <c r="T78" s="5"/>
      <c r="X78" s="5"/>
    </row>
    <row r="79" spans="2:24">
      <c r="B79" s="5"/>
      <c r="C79" s="26"/>
      <c r="E79" s="5"/>
      <c r="F79" s="5"/>
      <c r="G79" s="5"/>
      <c r="I79" s="26"/>
      <c r="K79" s="26"/>
      <c r="M79" s="26"/>
      <c r="N79" s="26"/>
      <c r="O79" s="26"/>
      <c r="P79" s="26"/>
      <c r="T79" s="5"/>
      <c r="X79" s="5"/>
    </row>
    <row r="80" spans="2:24">
      <c r="B80" s="5"/>
      <c r="C80" s="26"/>
      <c r="E80" s="5"/>
      <c r="F80" s="5"/>
      <c r="G80" s="5"/>
      <c r="I80" s="26"/>
      <c r="K80" s="26"/>
      <c r="M80" s="26"/>
      <c r="N80" s="26"/>
      <c r="O80" s="26"/>
      <c r="P80" s="26"/>
      <c r="T80" s="5"/>
      <c r="X80" s="5"/>
    </row>
    <row r="81" spans="2:24">
      <c r="B81" s="5"/>
      <c r="C81" s="26"/>
      <c r="E81" s="5"/>
      <c r="F81" s="5"/>
      <c r="G81" s="5"/>
      <c r="I81" s="26"/>
      <c r="K81" s="26"/>
      <c r="M81" s="26"/>
      <c r="N81" s="26"/>
      <c r="O81" s="26"/>
      <c r="P81" s="26"/>
      <c r="T81" s="5"/>
      <c r="X81" s="5"/>
    </row>
    <row r="82" spans="2:24">
      <c r="B82" s="5"/>
      <c r="C82" s="26"/>
      <c r="E82" s="5"/>
      <c r="F82" s="5"/>
      <c r="G82" s="5"/>
      <c r="I82" s="26"/>
      <c r="K82" s="26"/>
      <c r="M82" s="26"/>
      <c r="N82" s="26"/>
      <c r="O82" s="26"/>
      <c r="P82" s="26"/>
      <c r="T82" s="5"/>
      <c r="X82" s="5"/>
    </row>
    <row r="83" spans="2:24">
      <c r="B83" s="5"/>
      <c r="C83" s="26"/>
      <c r="E83" s="5"/>
      <c r="F83" s="5"/>
      <c r="G83" s="5"/>
      <c r="I83" s="26"/>
      <c r="K83" s="26"/>
      <c r="M83" s="26"/>
      <c r="N83" s="26"/>
      <c r="O83" s="26"/>
      <c r="P83" s="26"/>
      <c r="T83" s="5"/>
      <c r="X83" s="5"/>
    </row>
    <row r="84" spans="2:24">
      <c r="B84" s="5"/>
      <c r="C84" s="26"/>
      <c r="E84" s="5"/>
      <c r="F84" s="5"/>
      <c r="G84" s="5"/>
      <c r="I84" s="26"/>
      <c r="K84" s="26"/>
      <c r="M84" s="26"/>
      <c r="N84" s="26"/>
      <c r="O84" s="26"/>
      <c r="P84" s="26"/>
      <c r="T84" s="5"/>
      <c r="X84" s="5"/>
    </row>
    <row r="85" spans="2:24">
      <c r="B85" s="5"/>
      <c r="C85" s="26"/>
      <c r="E85" s="5"/>
      <c r="F85" s="5"/>
      <c r="G85" s="5"/>
      <c r="I85" s="26"/>
      <c r="K85" s="26"/>
      <c r="M85" s="26"/>
      <c r="N85" s="26"/>
      <c r="O85" s="26"/>
      <c r="P85" s="26"/>
      <c r="T85" s="5"/>
      <c r="X85" s="5"/>
    </row>
    <row r="86" spans="2:24">
      <c r="B86" s="5"/>
      <c r="C86" s="26"/>
      <c r="E86" s="5"/>
      <c r="F86" s="5"/>
      <c r="G86" s="5"/>
      <c r="I86" s="26"/>
      <c r="K86" s="26"/>
      <c r="M86" s="26"/>
      <c r="N86" s="26"/>
      <c r="O86" s="26"/>
      <c r="P86" s="26"/>
      <c r="T86" s="5"/>
      <c r="X86" s="5"/>
    </row>
    <row r="87" spans="2:24">
      <c r="B87" s="5"/>
      <c r="C87" s="26"/>
      <c r="E87" s="5"/>
      <c r="F87" s="5"/>
      <c r="G87" s="5"/>
      <c r="I87" s="26"/>
      <c r="K87" s="26"/>
      <c r="M87" s="26"/>
      <c r="N87" s="26"/>
      <c r="O87" s="26"/>
      <c r="P87" s="26"/>
      <c r="T87" s="5"/>
      <c r="X87" s="5"/>
    </row>
    <row r="88" spans="2:24">
      <c r="B88" s="5"/>
      <c r="C88" s="26"/>
      <c r="E88" s="5"/>
      <c r="F88" s="5"/>
      <c r="G88" s="5"/>
      <c r="I88" s="26"/>
      <c r="K88" s="26"/>
      <c r="M88" s="26"/>
      <c r="N88" s="26"/>
      <c r="O88" s="26"/>
      <c r="P88" s="26"/>
      <c r="T88" s="5"/>
      <c r="X88" s="5"/>
    </row>
    <row r="89" spans="2:24">
      <c r="B89" s="5"/>
      <c r="C89" s="26"/>
      <c r="E89" s="5"/>
      <c r="F89" s="5"/>
      <c r="G89" s="5"/>
      <c r="I89" s="26"/>
      <c r="K89" s="26"/>
      <c r="M89" s="26"/>
      <c r="N89" s="26"/>
      <c r="O89" s="26"/>
      <c r="P89" s="26"/>
      <c r="T89" s="5"/>
      <c r="X89" s="5"/>
    </row>
    <row r="90" spans="2:24">
      <c r="B90" s="5"/>
      <c r="C90" s="26"/>
      <c r="E90" s="5"/>
      <c r="F90" s="5"/>
      <c r="G90" s="5"/>
      <c r="I90" s="26"/>
      <c r="K90" s="26"/>
      <c r="M90" s="26"/>
      <c r="N90" s="26"/>
      <c r="O90" s="26"/>
      <c r="P90" s="26"/>
      <c r="T90" s="5"/>
      <c r="X90" s="5"/>
    </row>
    <row r="91" spans="2:24">
      <c r="B91" s="5"/>
      <c r="C91" s="26"/>
      <c r="E91" s="5"/>
      <c r="F91" s="5"/>
      <c r="G91" s="5"/>
      <c r="I91" s="26"/>
      <c r="K91" s="26"/>
      <c r="M91" s="26"/>
      <c r="N91" s="26"/>
      <c r="O91" s="26"/>
      <c r="P91" s="26"/>
      <c r="T91" s="5"/>
      <c r="X91" s="5"/>
    </row>
    <row r="92" spans="2:24">
      <c r="B92" s="5"/>
      <c r="C92" s="26"/>
      <c r="E92" s="5"/>
      <c r="F92" s="5"/>
      <c r="G92" s="5"/>
      <c r="I92" s="26"/>
      <c r="K92" s="26"/>
      <c r="M92" s="26"/>
      <c r="N92" s="26"/>
      <c r="O92" s="26"/>
      <c r="P92" s="26"/>
      <c r="T92" s="5"/>
      <c r="X92" s="5"/>
    </row>
    <row r="93" spans="2:24">
      <c r="B93" s="5"/>
      <c r="C93" s="26"/>
      <c r="E93" s="5"/>
      <c r="F93" s="5"/>
      <c r="G93" s="5"/>
      <c r="I93" s="26"/>
      <c r="K93" s="26"/>
      <c r="M93" s="26"/>
      <c r="N93" s="26"/>
      <c r="O93" s="26"/>
      <c r="P93" s="26"/>
      <c r="T93" s="5"/>
      <c r="X93" s="5"/>
    </row>
    <row r="94" spans="2:24">
      <c r="B94" s="5"/>
      <c r="C94" s="26"/>
      <c r="E94" s="5"/>
      <c r="F94" s="5"/>
      <c r="G94" s="5"/>
      <c r="I94" s="26"/>
      <c r="K94" s="26"/>
      <c r="M94" s="26"/>
      <c r="N94" s="26"/>
      <c r="O94" s="26"/>
      <c r="P94" s="26"/>
      <c r="T94" s="5"/>
      <c r="X94" s="5"/>
    </row>
    <row r="95" spans="2:24">
      <c r="B95" s="5"/>
      <c r="C95" s="26"/>
      <c r="E95" s="5"/>
      <c r="F95" s="5"/>
      <c r="G95" s="5"/>
      <c r="I95" s="26"/>
      <c r="K95" s="26"/>
      <c r="M95" s="26"/>
      <c r="N95" s="26"/>
      <c r="O95" s="26"/>
      <c r="P95" s="26"/>
      <c r="T95" s="5"/>
      <c r="X95" s="5"/>
    </row>
    <row r="96" spans="2:24">
      <c r="B96" s="5"/>
      <c r="C96" s="26"/>
      <c r="E96" s="5"/>
      <c r="F96" s="5"/>
      <c r="G96" s="5"/>
      <c r="I96" s="26"/>
      <c r="K96" s="26"/>
      <c r="M96" s="26"/>
      <c r="N96" s="26"/>
      <c r="O96" s="26"/>
      <c r="P96" s="26"/>
      <c r="T96" s="5"/>
      <c r="X96" s="5"/>
    </row>
    <row r="97" spans="2:24">
      <c r="B97" s="5"/>
      <c r="C97" s="26"/>
      <c r="E97" s="5"/>
      <c r="F97" s="5"/>
      <c r="G97" s="5"/>
      <c r="I97" s="26"/>
      <c r="K97" s="26"/>
      <c r="M97" s="26"/>
      <c r="N97" s="26"/>
      <c r="O97" s="26"/>
      <c r="P97" s="26"/>
      <c r="T97" s="5"/>
      <c r="X97" s="5"/>
    </row>
    <row r="98" spans="2:24">
      <c r="B98" s="5"/>
      <c r="C98" s="26"/>
      <c r="E98" s="5"/>
      <c r="F98" s="5"/>
      <c r="G98" s="5"/>
      <c r="I98" s="26"/>
      <c r="K98" s="26"/>
      <c r="M98" s="26"/>
      <c r="N98" s="26"/>
      <c r="O98" s="26"/>
      <c r="P98" s="26"/>
      <c r="T98" s="5"/>
      <c r="X98" s="5"/>
    </row>
    <row r="99" spans="2:24">
      <c r="B99" s="5"/>
      <c r="C99" s="26"/>
      <c r="E99" s="5"/>
      <c r="F99" s="5"/>
      <c r="G99" s="5"/>
      <c r="I99" s="26"/>
      <c r="K99" s="26"/>
      <c r="M99" s="26"/>
      <c r="N99" s="26"/>
      <c r="O99" s="26"/>
      <c r="P99" s="26"/>
      <c r="T99" s="5"/>
      <c r="X99" s="5"/>
    </row>
    <row r="100" spans="2:24">
      <c r="B100" s="5"/>
      <c r="C100" s="26"/>
      <c r="E100" s="5"/>
      <c r="F100" s="5"/>
      <c r="G100" s="5"/>
      <c r="I100" s="26"/>
      <c r="K100" s="26"/>
      <c r="M100" s="26"/>
      <c r="N100" s="26"/>
      <c r="O100" s="26"/>
      <c r="P100" s="26"/>
      <c r="T100" s="5"/>
      <c r="X100" s="5"/>
    </row>
    <row r="101" spans="2:24">
      <c r="B101" s="5"/>
      <c r="C101" s="26"/>
      <c r="E101" s="5"/>
      <c r="F101" s="5"/>
      <c r="G101" s="5"/>
      <c r="I101" s="26"/>
      <c r="K101" s="26"/>
      <c r="M101" s="26"/>
      <c r="N101" s="26"/>
      <c r="O101" s="26"/>
      <c r="P101" s="26"/>
      <c r="T101" s="5"/>
      <c r="X101" s="5"/>
    </row>
    <row r="102" spans="2:24">
      <c r="B102" s="5"/>
      <c r="C102" s="26"/>
      <c r="E102" s="5"/>
      <c r="F102" s="5"/>
      <c r="G102" s="5"/>
      <c r="I102" s="26"/>
      <c r="K102" s="26"/>
      <c r="M102" s="26"/>
      <c r="N102" s="26"/>
      <c r="O102" s="26"/>
      <c r="P102" s="26"/>
      <c r="T102" s="5"/>
      <c r="X102" s="5"/>
    </row>
    <row r="103" spans="2:24">
      <c r="B103" s="5"/>
      <c r="C103" s="26"/>
      <c r="E103" s="5"/>
      <c r="F103" s="5"/>
      <c r="G103" s="5"/>
      <c r="I103" s="26"/>
      <c r="K103" s="26"/>
      <c r="M103" s="26"/>
      <c r="N103" s="26"/>
      <c r="O103" s="26"/>
      <c r="P103" s="26"/>
      <c r="T103" s="5"/>
      <c r="X103" s="5"/>
    </row>
    <row r="104" spans="2:24">
      <c r="B104" s="5"/>
      <c r="C104" s="26"/>
      <c r="E104" s="5"/>
      <c r="F104" s="5"/>
      <c r="G104" s="5"/>
      <c r="I104" s="26"/>
      <c r="K104" s="26"/>
      <c r="M104" s="26"/>
      <c r="N104" s="26"/>
      <c r="O104" s="26"/>
      <c r="P104" s="26"/>
      <c r="T104" s="5"/>
      <c r="X104" s="5"/>
    </row>
    <row r="105" spans="2:24">
      <c r="B105" s="5"/>
      <c r="C105" s="26"/>
      <c r="E105" s="5"/>
      <c r="F105" s="5"/>
      <c r="G105" s="5"/>
      <c r="I105" s="26"/>
      <c r="K105" s="26"/>
      <c r="M105" s="26"/>
      <c r="N105" s="26"/>
      <c r="O105" s="26"/>
      <c r="P105" s="26"/>
      <c r="T105" s="5"/>
      <c r="X105" s="5"/>
    </row>
    <row r="106" spans="2:24">
      <c r="B106" s="5"/>
      <c r="C106" s="26"/>
      <c r="E106" s="5"/>
      <c r="F106" s="5"/>
      <c r="G106" s="5"/>
      <c r="I106" s="26"/>
      <c r="K106" s="26"/>
      <c r="M106" s="26"/>
      <c r="N106" s="26"/>
      <c r="O106" s="26"/>
      <c r="P106" s="26"/>
      <c r="T106" s="5"/>
      <c r="X106" s="5"/>
    </row>
    <row r="107" spans="2:24">
      <c r="B107" s="5"/>
      <c r="C107" s="26"/>
      <c r="E107" s="5"/>
      <c r="F107" s="5"/>
      <c r="G107" s="5"/>
      <c r="I107" s="26"/>
      <c r="K107" s="26"/>
      <c r="M107" s="26"/>
      <c r="N107" s="26"/>
      <c r="O107" s="26"/>
      <c r="P107" s="26"/>
      <c r="T107" s="5"/>
      <c r="X107" s="5"/>
    </row>
    <row r="108" spans="2:24">
      <c r="B108" s="5"/>
      <c r="C108" s="26"/>
      <c r="E108" s="5"/>
      <c r="F108" s="5"/>
      <c r="G108" s="5"/>
      <c r="I108" s="26"/>
      <c r="K108" s="26"/>
      <c r="M108" s="26"/>
      <c r="N108" s="26"/>
      <c r="O108" s="26"/>
      <c r="P108" s="26"/>
      <c r="T108" s="5"/>
      <c r="X108" s="5"/>
    </row>
    <row r="109" spans="2:24">
      <c r="B109" s="5"/>
      <c r="C109" s="26"/>
      <c r="E109" s="5"/>
      <c r="F109" s="5"/>
      <c r="G109" s="5"/>
      <c r="I109" s="26"/>
      <c r="K109" s="26"/>
      <c r="M109" s="26"/>
      <c r="N109" s="26"/>
      <c r="O109" s="26"/>
      <c r="P109" s="26"/>
      <c r="T109" s="5"/>
      <c r="X109" s="5"/>
    </row>
    <row r="110" spans="2:24">
      <c r="B110" s="5"/>
      <c r="C110" s="26"/>
      <c r="E110" s="5"/>
      <c r="F110" s="5"/>
      <c r="G110" s="5"/>
      <c r="I110" s="26"/>
      <c r="K110" s="26"/>
      <c r="M110" s="26"/>
      <c r="N110" s="26"/>
      <c r="O110" s="26"/>
      <c r="P110" s="26"/>
      <c r="T110" s="5"/>
      <c r="X110" s="5"/>
    </row>
    <row r="111" spans="2:24">
      <c r="B111" s="5"/>
      <c r="C111" s="26"/>
      <c r="E111" s="5"/>
      <c r="F111" s="5"/>
      <c r="G111" s="5"/>
      <c r="I111" s="26"/>
      <c r="K111" s="26"/>
      <c r="M111" s="26"/>
      <c r="N111" s="26"/>
      <c r="O111" s="26"/>
      <c r="P111" s="26"/>
      <c r="T111" s="5"/>
      <c r="X111" s="5"/>
    </row>
    <row r="112" spans="2:24">
      <c r="B112" s="5"/>
      <c r="C112" s="26"/>
      <c r="E112" s="5"/>
      <c r="F112" s="5"/>
      <c r="G112" s="5"/>
      <c r="I112" s="26"/>
      <c r="K112" s="26"/>
      <c r="M112" s="26"/>
      <c r="N112" s="26"/>
      <c r="O112" s="26"/>
      <c r="P112" s="26"/>
      <c r="T112" s="5"/>
      <c r="X112" s="5"/>
    </row>
    <row r="113" spans="2:24">
      <c r="B113" s="5"/>
      <c r="C113" s="26"/>
      <c r="E113" s="5"/>
      <c r="F113" s="5"/>
      <c r="G113" s="5"/>
      <c r="I113" s="26"/>
      <c r="K113" s="26"/>
      <c r="M113" s="26"/>
      <c r="N113" s="26"/>
      <c r="O113" s="26"/>
      <c r="P113" s="26"/>
      <c r="T113" s="5"/>
      <c r="X113" s="5"/>
    </row>
    <row r="114" spans="2:24">
      <c r="B114" s="5"/>
      <c r="C114" s="26"/>
      <c r="E114" s="5"/>
      <c r="F114" s="5"/>
      <c r="G114" s="5"/>
      <c r="I114" s="26"/>
      <c r="K114" s="26"/>
      <c r="M114" s="26"/>
      <c r="N114" s="26"/>
      <c r="O114" s="26"/>
      <c r="P114" s="26"/>
      <c r="T114" s="5"/>
      <c r="X114" s="5"/>
    </row>
    <row r="115" spans="2:24">
      <c r="B115" s="5"/>
      <c r="C115" s="26"/>
      <c r="E115" s="5"/>
      <c r="F115" s="5"/>
      <c r="G115" s="5"/>
      <c r="I115" s="26"/>
      <c r="K115" s="26"/>
      <c r="M115" s="26"/>
      <c r="N115" s="26"/>
      <c r="O115" s="26"/>
      <c r="P115" s="26"/>
      <c r="T115" s="5"/>
      <c r="X115" s="5"/>
    </row>
    <row r="116" spans="2:24">
      <c r="B116" s="5"/>
      <c r="C116" s="26"/>
      <c r="E116" s="5"/>
      <c r="F116" s="5"/>
      <c r="G116" s="5"/>
      <c r="I116" s="26"/>
      <c r="K116" s="26"/>
      <c r="M116" s="26"/>
      <c r="N116" s="26"/>
      <c r="O116" s="26"/>
      <c r="P116" s="26"/>
      <c r="T116" s="5"/>
      <c r="X116" s="5"/>
    </row>
    <row r="117" spans="2:24">
      <c r="B117" s="5"/>
      <c r="C117" s="26"/>
      <c r="E117" s="5"/>
      <c r="F117" s="5"/>
      <c r="G117" s="5"/>
      <c r="I117" s="26"/>
      <c r="K117" s="26"/>
      <c r="M117" s="26"/>
      <c r="N117" s="26"/>
      <c r="O117" s="26"/>
      <c r="P117" s="26"/>
      <c r="T117" s="5"/>
      <c r="X117" s="5"/>
    </row>
    <row r="118" spans="2:24">
      <c r="B118" s="5"/>
      <c r="C118" s="26"/>
      <c r="E118" s="5"/>
      <c r="F118" s="5"/>
      <c r="G118" s="5"/>
      <c r="I118" s="26"/>
      <c r="K118" s="26"/>
      <c r="M118" s="26"/>
      <c r="N118" s="26"/>
      <c r="O118" s="26"/>
      <c r="P118" s="26"/>
      <c r="T118" s="5"/>
      <c r="X118" s="5"/>
    </row>
    <row r="119" spans="2:24">
      <c r="B119" s="5"/>
      <c r="C119" s="26"/>
      <c r="E119" s="5"/>
      <c r="F119" s="5"/>
      <c r="G119" s="5"/>
      <c r="I119" s="26"/>
      <c r="K119" s="26"/>
      <c r="M119" s="26"/>
      <c r="N119" s="26"/>
      <c r="O119" s="26"/>
      <c r="P119" s="26"/>
      <c r="T119" s="5"/>
      <c r="X119" s="5"/>
    </row>
    <row r="120" spans="2:24">
      <c r="B120" s="5"/>
      <c r="C120" s="26"/>
      <c r="E120" s="5"/>
      <c r="F120" s="5"/>
      <c r="G120" s="5"/>
      <c r="I120" s="26"/>
      <c r="K120" s="26"/>
      <c r="M120" s="26"/>
      <c r="N120" s="26"/>
      <c r="O120" s="26"/>
      <c r="P120" s="26"/>
      <c r="T120" s="5"/>
      <c r="X120" s="5"/>
    </row>
    <row r="121" spans="2:24">
      <c r="B121" s="5"/>
      <c r="C121" s="26"/>
      <c r="E121" s="5"/>
      <c r="F121" s="5"/>
      <c r="G121" s="5"/>
      <c r="I121" s="26"/>
      <c r="K121" s="26"/>
      <c r="M121" s="26"/>
      <c r="N121" s="26"/>
      <c r="O121" s="26"/>
      <c r="P121" s="26"/>
      <c r="T121" s="5"/>
      <c r="X121" s="5"/>
    </row>
    <row r="122" spans="2:24">
      <c r="B122" s="5"/>
      <c r="C122" s="26"/>
      <c r="E122" s="5"/>
      <c r="F122" s="5"/>
      <c r="G122" s="5"/>
      <c r="I122" s="26"/>
      <c r="K122" s="26"/>
      <c r="M122" s="26"/>
      <c r="N122" s="26"/>
      <c r="O122" s="26"/>
      <c r="P122" s="26"/>
      <c r="T122" s="5"/>
      <c r="X122" s="5"/>
    </row>
    <row r="123" spans="2:24">
      <c r="B123" s="5"/>
      <c r="C123" s="26"/>
      <c r="E123" s="5"/>
      <c r="F123" s="5"/>
      <c r="G123" s="5"/>
      <c r="I123" s="26"/>
      <c r="K123" s="26"/>
      <c r="M123" s="26"/>
      <c r="N123" s="26"/>
      <c r="O123" s="26"/>
      <c r="P123" s="26"/>
      <c r="T123" s="5"/>
      <c r="X123" s="5"/>
    </row>
    <row r="124" spans="2:24">
      <c r="B124" s="5"/>
      <c r="C124" s="26"/>
      <c r="E124" s="5"/>
      <c r="F124" s="5"/>
      <c r="G124" s="5"/>
      <c r="I124" s="26"/>
      <c r="K124" s="26"/>
      <c r="M124" s="26"/>
      <c r="N124" s="26"/>
      <c r="O124" s="26"/>
      <c r="P124" s="26"/>
      <c r="T124" s="5"/>
      <c r="X124" s="5"/>
    </row>
    <row r="125" spans="2:24">
      <c r="B125" s="5"/>
      <c r="C125" s="26"/>
      <c r="E125" s="5"/>
      <c r="F125" s="5"/>
      <c r="G125" s="5"/>
      <c r="I125" s="26"/>
      <c r="K125" s="26"/>
      <c r="M125" s="26"/>
      <c r="N125" s="26"/>
      <c r="O125" s="26"/>
      <c r="P125" s="26"/>
      <c r="T125" s="5"/>
      <c r="X125" s="5"/>
    </row>
    <row r="126" spans="2:24">
      <c r="B126" s="5"/>
      <c r="C126" s="26"/>
      <c r="E126" s="5"/>
      <c r="F126" s="5"/>
      <c r="G126" s="5"/>
      <c r="I126" s="26"/>
      <c r="K126" s="26"/>
      <c r="M126" s="26"/>
      <c r="N126" s="26"/>
      <c r="O126" s="26"/>
      <c r="P126" s="26"/>
      <c r="T126" s="5"/>
      <c r="X126" s="5"/>
    </row>
    <row r="127" spans="2:24">
      <c r="B127" s="5"/>
      <c r="C127" s="26"/>
      <c r="E127" s="5"/>
      <c r="F127" s="5"/>
      <c r="G127" s="5"/>
      <c r="I127" s="26"/>
      <c r="K127" s="26"/>
      <c r="M127" s="26"/>
      <c r="N127" s="26"/>
      <c r="O127" s="26"/>
      <c r="P127" s="26"/>
      <c r="T127" s="5"/>
      <c r="X127" s="5"/>
    </row>
    <row r="128" spans="2:24">
      <c r="B128" s="5"/>
      <c r="C128" s="26"/>
      <c r="E128" s="5"/>
      <c r="F128" s="5"/>
      <c r="G128" s="5"/>
      <c r="I128" s="26"/>
      <c r="K128" s="26"/>
      <c r="M128" s="26"/>
      <c r="N128" s="26"/>
      <c r="O128" s="26"/>
      <c r="P128" s="26"/>
      <c r="T128" s="5"/>
      <c r="X128" s="5"/>
    </row>
    <row r="129" spans="2:24">
      <c r="B129" s="5"/>
      <c r="C129" s="26"/>
      <c r="E129" s="5"/>
      <c r="F129" s="5"/>
      <c r="G129" s="5"/>
      <c r="I129" s="26"/>
      <c r="K129" s="26"/>
      <c r="M129" s="26"/>
      <c r="N129" s="26"/>
      <c r="O129" s="26"/>
      <c r="P129" s="26"/>
      <c r="T129" s="5"/>
      <c r="X129" s="5"/>
    </row>
    <row r="130" spans="2:24">
      <c r="B130" s="5"/>
      <c r="C130" s="26"/>
      <c r="E130" s="5"/>
      <c r="F130" s="5"/>
      <c r="G130" s="5"/>
      <c r="I130" s="26"/>
      <c r="K130" s="26"/>
      <c r="M130" s="26"/>
      <c r="N130" s="26"/>
      <c r="O130" s="26"/>
      <c r="P130" s="26"/>
      <c r="T130" s="5"/>
      <c r="X130" s="5"/>
    </row>
    <row r="131" spans="2:24">
      <c r="B131" s="5"/>
      <c r="C131" s="26"/>
      <c r="E131" s="5"/>
      <c r="F131" s="5"/>
      <c r="G131" s="5"/>
      <c r="I131" s="26"/>
      <c r="K131" s="26"/>
      <c r="M131" s="26"/>
      <c r="N131" s="26"/>
      <c r="O131" s="26"/>
      <c r="P131" s="26"/>
      <c r="T131" s="5"/>
      <c r="X131" s="5"/>
    </row>
    <row r="132" spans="2:24">
      <c r="B132" s="5"/>
      <c r="C132" s="26"/>
      <c r="E132" s="5"/>
      <c r="F132" s="5"/>
      <c r="G132" s="5"/>
      <c r="I132" s="26"/>
      <c r="K132" s="26"/>
      <c r="M132" s="26"/>
      <c r="N132" s="26"/>
      <c r="O132" s="26"/>
      <c r="P132" s="26"/>
      <c r="T132" s="5"/>
      <c r="X132" s="5"/>
    </row>
    <row r="133" spans="2:24">
      <c r="B133" s="5"/>
      <c r="C133" s="26"/>
      <c r="E133" s="5"/>
      <c r="F133" s="5"/>
      <c r="G133" s="5"/>
      <c r="I133" s="26"/>
      <c r="K133" s="26"/>
      <c r="M133" s="26"/>
      <c r="N133" s="26"/>
      <c r="O133" s="26"/>
      <c r="P133" s="26"/>
      <c r="T133" s="5"/>
      <c r="X133" s="5"/>
    </row>
    <row r="134" spans="2:24">
      <c r="B134" s="5"/>
      <c r="C134" s="26"/>
      <c r="E134" s="5"/>
      <c r="F134" s="5"/>
      <c r="G134" s="5"/>
      <c r="I134" s="26"/>
      <c r="K134" s="26"/>
      <c r="M134" s="26"/>
      <c r="N134" s="26"/>
      <c r="O134" s="26"/>
      <c r="P134" s="26"/>
      <c r="T134" s="5"/>
      <c r="X134" s="5"/>
    </row>
    <row r="135" spans="2:24">
      <c r="B135" s="5"/>
      <c r="C135" s="26"/>
      <c r="E135" s="5"/>
      <c r="F135" s="5"/>
      <c r="G135" s="5"/>
      <c r="I135" s="26"/>
      <c r="K135" s="26"/>
      <c r="M135" s="26"/>
      <c r="N135" s="26"/>
      <c r="O135" s="26"/>
      <c r="P135" s="26"/>
      <c r="T135" s="5"/>
      <c r="X135" s="5"/>
    </row>
    <row r="136" spans="2:24">
      <c r="B136" s="5"/>
      <c r="C136" s="26"/>
      <c r="E136" s="5"/>
      <c r="F136" s="5"/>
      <c r="G136" s="5"/>
      <c r="I136" s="26"/>
      <c r="K136" s="26"/>
      <c r="M136" s="26"/>
      <c r="N136" s="26"/>
      <c r="O136" s="26"/>
      <c r="P136" s="26"/>
      <c r="T136" s="5"/>
      <c r="X136" s="5"/>
    </row>
    <row r="137" spans="2:24">
      <c r="B137" s="5"/>
      <c r="C137" s="26"/>
      <c r="E137" s="5"/>
      <c r="F137" s="5"/>
      <c r="G137" s="5"/>
      <c r="I137" s="26"/>
      <c r="K137" s="26"/>
      <c r="M137" s="26"/>
      <c r="N137" s="26"/>
      <c r="O137" s="26"/>
      <c r="P137" s="26"/>
      <c r="T137" s="5"/>
      <c r="X137" s="5"/>
    </row>
    <row r="138" spans="2:24">
      <c r="B138" s="5"/>
      <c r="C138" s="26"/>
      <c r="E138" s="5"/>
      <c r="F138" s="5"/>
      <c r="G138" s="5"/>
      <c r="I138" s="26"/>
      <c r="K138" s="26"/>
      <c r="M138" s="26"/>
      <c r="N138" s="26"/>
      <c r="O138" s="26"/>
      <c r="P138" s="26"/>
      <c r="T138" s="5"/>
      <c r="X138" s="5"/>
    </row>
    <row r="139" spans="2:24">
      <c r="B139" s="5"/>
      <c r="C139" s="26"/>
      <c r="E139" s="5"/>
      <c r="F139" s="5"/>
      <c r="G139" s="5"/>
      <c r="I139" s="26"/>
      <c r="K139" s="26"/>
      <c r="M139" s="26"/>
      <c r="N139" s="26"/>
      <c r="O139" s="26"/>
      <c r="P139" s="26"/>
      <c r="T139" s="5"/>
      <c r="X139" s="5"/>
    </row>
    <row r="140" spans="2:24">
      <c r="B140" s="5"/>
      <c r="C140" s="26"/>
      <c r="E140" s="5"/>
      <c r="F140" s="5"/>
      <c r="G140" s="5"/>
      <c r="I140" s="26"/>
      <c r="K140" s="26"/>
      <c r="M140" s="26"/>
      <c r="N140" s="26"/>
      <c r="O140" s="26"/>
      <c r="P140" s="26"/>
      <c r="T140" s="5"/>
      <c r="X140" s="5"/>
    </row>
    <row r="141" spans="2:24">
      <c r="B141" s="5"/>
      <c r="C141" s="26"/>
      <c r="E141" s="5"/>
      <c r="F141" s="5"/>
      <c r="G141" s="5"/>
      <c r="I141" s="26"/>
      <c r="K141" s="26"/>
      <c r="M141" s="26"/>
      <c r="N141" s="26"/>
      <c r="O141" s="26"/>
      <c r="P141" s="26"/>
      <c r="T141" s="5"/>
      <c r="X141" s="5"/>
    </row>
    <row r="142" spans="2:24">
      <c r="B142" s="5"/>
      <c r="C142" s="26"/>
      <c r="E142" s="5"/>
      <c r="F142" s="5"/>
      <c r="G142" s="5"/>
      <c r="I142" s="26"/>
      <c r="K142" s="26"/>
      <c r="M142" s="26"/>
      <c r="N142" s="26"/>
      <c r="O142" s="26"/>
      <c r="P142" s="26"/>
      <c r="T142" s="5"/>
      <c r="X142" s="5"/>
    </row>
    <row r="143" spans="2:24">
      <c r="B143" s="5"/>
      <c r="C143" s="26"/>
      <c r="E143" s="5"/>
      <c r="F143" s="5"/>
      <c r="G143" s="5"/>
      <c r="I143" s="26"/>
      <c r="K143" s="26"/>
      <c r="M143" s="26"/>
      <c r="N143" s="26"/>
      <c r="O143" s="26"/>
      <c r="P143" s="26"/>
      <c r="T143" s="5"/>
      <c r="X143" s="5"/>
    </row>
    <row r="144" spans="2:24">
      <c r="B144" s="5"/>
      <c r="C144" s="26"/>
      <c r="E144" s="5"/>
      <c r="F144" s="5"/>
      <c r="G144" s="5"/>
      <c r="I144" s="26"/>
      <c r="K144" s="26"/>
      <c r="M144" s="26"/>
      <c r="N144" s="26"/>
      <c r="O144" s="26"/>
      <c r="P144" s="26"/>
      <c r="T144" s="5"/>
      <c r="X144" s="5"/>
    </row>
    <row r="145" spans="2:24">
      <c r="B145" s="5"/>
      <c r="C145" s="26"/>
      <c r="E145" s="5"/>
      <c r="F145" s="5"/>
      <c r="G145" s="5"/>
      <c r="I145" s="26"/>
      <c r="K145" s="26"/>
      <c r="M145" s="26"/>
      <c r="N145" s="26"/>
      <c r="O145" s="26"/>
      <c r="P145" s="26"/>
      <c r="T145" s="5"/>
      <c r="X145" s="5"/>
    </row>
    <row r="146" spans="2:24">
      <c r="B146" s="5"/>
      <c r="C146" s="26"/>
      <c r="E146" s="5"/>
      <c r="F146" s="5"/>
      <c r="G146" s="5"/>
      <c r="I146" s="26"/>
      <c r="K146" s="26"/>
      <c r="M146" s="26"/>
      <c r="N146" s="26"/>
      <c r="O146" s="26"/>
      <c r="P146" s="26"/>
      <c r="T146" s="5"/>
      <c r="X146" s="5"/>
    </row>
    <row r="147" spans="2:24">
      <c r="B147" s="5"/>
      <c r="C147" s="26"/>
      <c r="E147" s="5"/>
      <c r="F147" s="5"/>
      <c r="G147" s="5"/>
      <c r="I147" s="26"/>
      <c r="K147" s="26"/>
      <c r="M147" s="26"/>
      <c r="N147" s="26"/>
      <c r="O147" s="26"/>
      <c r="P147" s="26"/>
      <c r="T147" s="5"/>
      <c r="X147" s="5"/>
    </row>
    <row r="148" spans="2:24">
      <c r="B148" s="5"/>
      <c r="C148" s="26"/>
      <c r="E148" s="5"/>
      <c r="F148" s="5"/>
      <c r="G148" s="5"/>
      <c r="I148" s="26"/>
      <c r="K148" s="26"/>
      <c r="M148" s="26"/>
      <c r="N148" s="26"/>
      <c r="O148" s="26"/>
      <c r="P148" s="26"/>
      <c r="T148" s="5"/>
      <c r="X148" s="5"/>
    </row>
    <row r="149" spans="2:24">
      <c r="B149" s="5"/>
      <c r="C149" s="26"/>
      <c r="E149" s="5"/>
      <c r="F149" s="5"/>
      <c r="G149" s="5"/>
      <c r="I149" s="26"/>
      <c r="K149" s="26"/>
      <c r="M149" s="26"/>
      <c r="N149" s="26"/>
      <c r="O149" s="26"/>
      <c r="P149" s="26"/>
      <c r="T149" s="5"/>
      <c r="X149" s="5"/>
    </row>
    <row r="150" spans="2:24">
      <c r="B150" s="5"/>
      <c r="C150" s="26"/>
      <c r="E150" s="5"/>
      <c r="F150" s="5"/>
      <c r="G150" s="5"/>
      <c r="I150" s="26"/>
      <c r="K150" s="26"/>
      <c r="M150" s="26"/>
      <c r="N150" s="26"/>
      <c r="O150" s="26"/>
      <c r="P150" s="26"/>
      <c r="T150" s="5"/>
      <c r="X150" s="5"/>
    </row>
    <row r="151" spans="2:24">
      <c r="B151" s="5"/>
      <c r="C151" s="26"/>
      <c r="E151" s="5"/>
      <c r="F151" s="5"/>
      <c r="G151" s="5"/>
      <c r="I151" s="26"/>
      <c r="K151" s="26"/>
      <c r="M151" s="26"/>
      <c r="N151" s="26"/>
      <c r="O151" s="26"/>
      <c r="P151" s="26"/>
      <c r="T151" s="5"/>
      <c r="X151" s="5"/>
    </row>
    <row r="152" spans="2:24">
      <c r="B152" s="5"/>
      <c r="C152" s="26"/>
      <c r="E152" s="5"/>
      <c r="F152" s="5"/>
      <c r="G152" s="5"/>
      <c r="I152" s="26"/>
      <c r="K152" s="26"/>
      <c r="M152" s="26"/>
      <c r="N152" s="26"/>
      <c r="O152" s="26"/>
      <c r="P152" s="26"/>
      <c r="T152" s="5"/>
      <c r="X152" s="5"/>
    </row>
    <row r="153" spans="2:24">
      <c r="B153" s="5"/>
      <c r="C153" s="26"/>
      <c r="E153" s="5"/>
      <c r="F153" s="5"/>
      <c r="G153" s="5"/>
      <c r="I153" s="26"/>
      <c r="K153" s="26"/>
      <c r="M153" s="26"/>
      <c r="N153" s="26"/>
      <c r="O153" s="26"/>
      <c r="P153" s="26"/>
      <c r="T153" s="5"/>
      <c r="X153" s="5"/>
    </row>
    <row r="154" spans="2:24">
      <c r="B154" s="5"/>
      <c r="C154" s="26"/>
      <c r="E154" s="5"/>
      <c r="F154" s="5"/>
      <c r="G154" s="5"/>
      <c r="I154" s="26"/>
      <c r="K154" s="26"/>
      <c r="M154" s="26"/>
      <c r="N154" s="26"/>
      <c r="O154" s="26"/>
      <c r="P154" s="26"/>
      <c r="T154" s="5"/>
      <c r="X154" s="5"/>
    </row>
    <row r="155" spans="2:24">
      <c r="B155" s="5"/>
      <c r="C155" s="26"/>
      <c r="E155" s="5"/>
      <c r="F155" s="5"/>
      <c r="G155" s="5"/>
      <c r="I155" s="26"/>
      <c r="K155" s="26"/>
      <c r="M155" s="26"/>
      <c r="N155" s="26"/>
      <c r="O155" s="26"/>
      <c r="P155" s="26"/>
      <c r="T155" s="5"/>
      <c r="X155" s="5"/>
    </row>
    <row r="156" spans="2:24">
      <c r="B156" s="5"/>
      <c r="C156" s="26"/>
      <c r="E156" s="5"/>
      <c r="F156" s="5"/>
      <c r="G156" s="5"/>
      <c r="I156" s="26"/>
      <c r="K156" s="26"/>
      <c r="M156" s="26"/>
      <c r="N156" s="26"/>
      <c r="O156" s="26"/>
      <c r="P156" s="26"/>
      <c r="T156" s="5"/>
      <c r="X156" s="5"/>
    </row>
    <row r="157" spans="2:24">
      <c r="B157" s="5"/>
      <c r="C157" s="26"/>
      <c r="E157" s="5"/>
      <c r="F157" s="5"/>
      <c r="G157" s="5"/>
      <c r="I157" s="26"/>
      <c r="K157" s="26"/>
      <c r="M157" s="26"/>
      <c r="N157" s="26"/>
      <c r="O157" s="26"/>
      <c r="P157" s="26"/>
      <c r="T157" s="5"/>
      <c r="X157" s="5"/>
    </row>
    <row r="158" spans="2:24">
      <c r="B158" s="5"/>
      <c r="C158" s="26"/>
      <c r="E158" s="5"/>
      <c r="F158" s="5"/>
      <c r="G158" s="5"/>
      <c r="I158" s="26"/>
      <c r="K158" s="26"/>
      <c r="M158" s="26"/>
      <c r="N158" s="26"/>
      <c r="O158" s="26"/>
      <c r="P158" s="26"/>
      <c r="T158" s="5"/>
      <c r="X158" s="5"/>
    </row>
    <row r="159" spans="2:24">
      <c r="B159" s="5"/>
      <c r="C159" s="26"/>
      <c r="E159" s="5"/>
      <c r="F159" s="5"/>
      <c r="G159" s="5"/>
      <c r="I159" s="26"/>
      <c r="K159" s="26"/>
      <c r="M159" s="26"/>
      <c r="N159" s="26"/>
      <c r="O159" s="26"/>
      <c r="P159" s="26"/>
      <c r="T159" s="5"/>
      <c r="X159" s="5"/>
    </row>
    <row r="160" spans="2:24">
      <c r="B160" s="5"/>
      <c r="C160" s="26"/>
      <c r="E160" s="5"/>
      <c r="F160" s="5"/>
      <c r="G160" s="5"/>
      <c r="I160" s="26"/>
      <c r="K160" s="26"/>
      <c r="M160" s="26"/>
      <c r="N160" s="26"/>
      <c r="O160" s="26"/>
      <c r="P160" s="26"/>
      <c r="T160" s="5"/>
      <c r="X160" s="5"/>
    </row>
    <row r="161" spans="2:24">
      <c r="B161" s="5"/>
      <c r="C161" s="26"/>
      <c r="E161" s="5"/>
      <c r="F161" s="5"/>
      <c r="G161" s="5"/>
      <c r="I161" s="26"/>
      <c r="K161" s="26"/>
      <c r="M161" s="26"/>
      <c r="N161" s="26"/>
      <c r="O161" s="26"/>
      <c r="P161" s="26"/>
      <c r="T161" s="5"/>
      <c r="X161" s="5"/>
    </row>
    <row r="162" spans="2:24">
      <c r="B162" s="5"/>
      <c r="C162" s="26"/>
      <c r="E162" s="5"/>
      <c r="F162" s="5"/>
      <c r="G162" s="5"/>
      <c r="I162" s="26"/>
      <c r="K162" s="26"/>
      <c r="M162" s="26"/>
      <c r="N162" s="26"/>
      <c r="O162" s="26"/>
      <c r="P162" s="26"/>
      <c r="T162" s="5"/>
      <c r="X162" s="5"/>
    </row>
    <row r="163" spans="2:24">
      <c r="B163" s="5"/>
      <c r="C163" s="26"/>
      <c r="E163" s="5"/>
      <c r="F163" s="5"/>
      <c r="G163" s="5"/>
      <c r="I163" s="26"/>
      <c r="K163" s="26"/>
      <c r="M163" s="26"/>
      <c r="N163" s="26"/>
      <c r="O163" s="26"/>
      <c r="P163" s="26"/>
      <c r="T163" s="5"/>
      <c r="X163" s="5"/>
    </row>
    <row r="164" spans="2:24">
      <c r="B164" s="5"/>
      <c r="C164" s="26"/>
      <c r="E164" s="5"/>
      <c r="F164" s="5"/>
      <c r="G164" s="5"/>
      <c r="I164" s="26"/>
      <c r="K164" s="26"/>
      <c r="M164" s="26"/>
      <c r="N164" s="26"/>
      <c r="O164" s="26"/>
      <c r="P164" s="26"/>
      <c r="T164" s="5"/>
      <c r="X164" s="5"/>
    </row>
    <row r="165" spans="2:24">
      <c r="B165" s="5"/>
      <c r="C165" s="26"/>
      <c r="E165" s="5"/>
      <c r="F165" s="5"/>
      <c r="G165" s="5"/>
      <c r="I165" s="26"/>
      <c r="K165" s="26"/>
      <c r="M165" s="26"/>
      <c r="N165" s="26"/>
      <c r="O165" s="26"/>
      <c r="P165" s="26"/>
      <c r="T165" s="5"/>
      <c r="X165" s="5"/>
    </row>
    <row r="166" spans="2:24">
      <c r="B166" s="5"/>
      <c r="C166" s="26"/>
      <c r="E166" s="5"/>
      <c r="F166" s="5"/>
      <c r="G166" s="5"/>
      <c r="I166" s="26"/>
      <c r="K166" s="26"/>
      <c r="M166" s="26"/>
      <c r="N166" s="26"/>
      <c r="O166" s="26"/>
      <c r="P166" s="26"/>
      <c r="T166" s="5"/>
      <c r="X166" s="5"/>
    </row>
    <row r="167" spans="2:24">
      <c r="B167" s="5"/>
      <c r="C167" s="26"/>
      <c r="E167" s="5"/>
      <c r="F167" s="5"/>
      <c r="G167" s="5"/>
      <c r="I167" s="26"/>
      <c r="K167" s="26"/>
      <c r="M167" s="26"/>
      <c r="N167" s="26"/>
      <c r="O167" s="26"/>
      <c r="P167" s="26"/>
      <c r="T167" s="5"/>
      <c r="X167" s="5"/>
    </row>
    <row r="168" spans="2:24">
      <c r="B168" s="5"/>
      <c r="C168" s="26"/>
      <c r="E168" s="5"/>
      <c r="F168" s="5"/>
      <c r="G168" s="5"/>
      <c r="I168" s="26"/>
      <c r="K168" s="26"/>
      <c r="M168" s="26"/>
      <c r="N168" s="26"/>
      <c r="O168" s="26"/>
      <c r="P168" s="26"/>
      <c r="T168" s="5"/>
      <c r="X168" s="5"/>
    </row>
    <row r="169" spans="2:24">
      <c r="B169" s="5"/>
      <c r="C169" s="26"/>
      <c r="E169" s="5"/>
      <c r="F169" s="5"/>
      <c r="G169" s="5"/>
      <c r="I169" s="26"/>
      <c r="K169" s="26"/>
      <c r="M169" s="26"/>
      <c r="N169" s="26"/>
      <c r="O169" s="26"/>
      <c r="P169" s="26"/>
      <c r="T169" s="5"/>
      <c r="X169" s="5"/>
    </row>
    <row r="170" spans="2:24">
      <c r="B170" s="5"/>
      <c r="C170" s="26"/>
      <c r="E170" s="5"/>
      <c r="F170" s="5"/>
      <c r="G170" s="5"/>
      <c r="I170" s="26"/>
      <c r="K170" s="26"/>
      <c r="M170" s="26"/>
      <c r="N170" s="26"/>
      <c r="O170" s="26"/>
      <c r="P170" s="26"/>
      <c r="T170" s="5"/>
      <c r="X170" s="5"/>
    </row>
    <row r="171" spans="2:24">
      <c r="B171" s="5"/>
      <c r="C171" s="26"/>
      <c r="E171" s="5"/>
      <c r="F171" s="5"/>
      <c r="G171" s="5"/>
      <c r="I171" s="26"/>
      <c r="K171" s="26"/>
      <c r="M171" s="26"/>
      <c r="N171" s="26"/>
      <c r="O171" s="26"/>
      <c r="P171" s="26"/>
      <c r="T171" s="5"/>
      <c r="X171" s="5"/>
    </row>
    <row r="172" spans="2:24">
      <c r="B172" s="5"/>
      <c r="C172" s="26"/>
      <c r="E172" s="5"/>
      <c r="F172" s="5"/>
      <c r="G172" s="5"/>
      <c r="I172" s="26"/>
      <c r="K172" s="26"/>
      <c r="M172" s="26"/>
      <c r="N172" s="26"/>
      <c r="O172" s="26"/>
      <c r="P172" s="26"/>
      <c r="T172" s="5"/>
      <c r="X172" s="5"/>
    </row>
    <row r="173" spans="2:24">
      <c r="B173" s="5"/>
      <c r="C173" s="26"/>
      <c r="E173" s="5"/>
      <c r="F173" s="5"/>
      <c r="G173" s="5"/>
      <c r="I173" s="26"/>
      <c r="K173" s="26"/>
      <c r="M173" s="26"/>
      <c r="N173" s="26"/>
      <c r="O173" s="26"/>
      <c r="P173" s="26"/>
      <c r="T173" s="5"/>
      <c r="X173" s="5"/>
    </row>
    <row r="174" spans="2:24">
      <c r="B174" s="5"/>
      <c r="C174" s="26"/>
      <c r="E174" s="5"/>
      <c r="F174" s="5"/>
      <c r="G174" s="5"/>
      <c r="I174" s="26"/>
      <c r="K174" s="26"/>
      <c r="M174" s="26"/>
      <c r="N174" s="26"/>
      <c r="O174" s="26"/>
      <c r="P174" s="26"/>
      <c r="T174" s="5"/>
      <c r="X174" s="5"/>
    </row>
    <row r="175" spans="2:24">
      <c r="B175" s="5"/>
      <c r="C175" s="26"/>
      <c r="E175" s="5"/>
      <c r="F175" s="5"/>
      <c r="G175" s="5"/>
      <c r="I175" s="26"/>
      <c r="K175" s="26"/>
      <c r="M175" s="26"/>
      <c r="N175" s="26"/>
      <c r="O175" s="26"/>
      <c r="P175" s="26"/>
      <c r="T175" s="5"/>
      <c r="X175" s="5"/>
    </row>
    <row r="176" spans="2:24">
      <c r="B176" s="5"/>
      <c r="C176" s="26"/>
      <c r="E176" s="5"/>
      <c r="F176" s="5"/>
      <c r="G176" s="5"/>
      <c r="I176" s="26"/>
      <c r="K176" s="26"/>
      <c r="M176" s="26"/>
      <c r="N176" s="26"/>
      <c r="O176" s="26"/>
      <c r="P176" s="26"/>
      <c r="T176" s="5"/>
      <c r="X176" s="5"/>
    </row>
    <row r="177" spans="2:24">
      <c r="B177" s="5"/>
      <c r="C177" s="26"/>
      <c r="E177" s="5"/>
      <c r="F177" s="5"/>
      <c r="G177" s="5"/>
      <c r="I177" s="26"/>
      <c r="K177" s="26"/>
      <c r="M177" s="26"/>
      <c r="N177" s="26"/>
      <c r="O177" s="26"/>
      <c r="P177" s="26"/>
      <c r="T177" s="5"/>
      <c r="X177" s="5"/>
    </row>
    <row r="178" spans="2:24">
      <c r="B178" s="5"/>
      <c r="C178" s="26"/>
      <c r="E178" s="5"/>
      <c r="F178" s="5"/>
      <c r="G178" s="5"/>
      <c r="I178" s="26"/>
      <c r="K178" s="26"/>
      <c r="M178" s="26"/>
      <c r="N178" s="26"/>
      <c r="O178" s="26"/>
      <c r="P178" s="26"/>
      <c r="T178" s="5"/>
      <c r="X178" s="5"/>
    </row>
    <row r="179" spans="2:24">
      <c r="B179" s="5"/>
      <c r="C179" s="26"/>
      <c r="E179" s="5"/>
      <c r="F179" s="5"/>
      <c r="G179" s="5"/>
      <c r="I179" s="26"/>
      <c r="K179" s="26"/>
      <c r="M179" s="26"/>
      <c r="N179" s="26"/>
      <c r="O179" s="26"/>
      <c r="P179" s="26"/>
      <c r="T179" s="5"/>
      <c r="X179" s="5"/>
    </row>
    <row r="180" spans="2:24">
      <c r="B180" s="5"/>
      <c r="C180" s="26"/>
      <c r="E180" s="5"/>
      <c r="F180" s="5"/>
      <c r="G180" s="5"/>
      <c r="I180" s="26"/>
      <c r="K180" s="26"/>
      <c r="M180" s="26"/>
      <c r="N180" s="26"/>
      <c r="O180" s="26"/>
      <c r="P180" s="26"/>
      <c r="T180" s="5"/>
      <c r="X180" s="5"/>
    </row>
    <row r="181" spans="2:24">
      <c r="B181" s="5"/>
      <c r="C181" s="26"/>
      <c r="E181" s="5"/>
      <c r="F181" s="5"/>
      <c r="G181" s="5"/>
      <c r="I181" s="26"/>
      <c r="K181" s="26"/>
      <c r="M181" s="26"/>
      <c r="N181" s="26"/>
      <c r="O181" s="26"/>
      <c r="P181" s="26"/>
      <c r="T181" s="5"/>
      <c r="X181" s="5"/>
    </row>
    <row r="182" spans="2:24">
      <c r="B182" s="5"/>
      <c r="C182" s="26"/>
      <c r="E182" s="5"/>
      <c r="F182" s="5"/>
      <c r="G182" s="5"/>
      <c r="I182" s="26"/>
      <c r="K182" s="26"/>
      <c r="M182" s="26"/>
      <c r="N182" s="26"/>
      <c r="O182" s="26"/>
      <c r="P182" s="26"/>
      <c r="T182" s="5"/>
      <c r="X182" s="5"/>
    </row>
    <row r="183" spans="2:24">
      <c r="B183" s="5"/>
      <c r="C183" s="26"/>
      <c r="E183" s="5"/>
      <c r="F183" s="5"/>
      <c r="G183" s="5"/>
      <c r="I183" s="26"/>
      <c r="K183" s="26"/>
      <c r="M183" s="26"/>
      <c r="N183" s="26"/>
      <c r="O183" s="26"/>
      <c r="P183" s="26"/>
      <c r="T183" s="5"/>
      <c r="X183" s="5"/>
    </row>
    <row r="184" spans="2:24">
      <c r="B184" s="5"/>
      <c r="C184" s="26"/>
      <c r="E184" s="5"/>
      <c r="F184" s="5"/>
      <c r="G184" s="5"/>
      <c r="I184" s="26"/>
      <c r="K184" s="26"/>
      <c r="M184" s="26"/>
      <c r="N184" s="26"/>
      <c r="O184" s="26"/>
      <c r="P184" s="26"/>
      <c r="T184" s="5"/>
      <c r="X184" s="5"/>
    </row>
    <row r="185" spans="2:24">
      <c r="B185" s="5"/>
      <c r="C185" s="26"/>
      <c r="E185" s="5"/>
      <c r="F185" s="5"/>
      <c r="G185" s="5"/>
      <c r="I185" s="26"/>
      <c r="K185" s="26"/>
      <c r="M185" s="26"/>
      <c r="N185" s="26"/>
      <c r="O185" s="26"/>
      <c r="P185" s="26"/>
      <c r="T185" s="5"/>
      <c r="X185" s="5"/>
    </row>
    <row r="186" spans="2:24">
      <c r="B186" s="5"/>
      <c r="C186" s="26"/>
      <c r="E186" s="5"/>
      <c r="F186" s="5"/>
      <c r="G186" s="5"/>
      <c r="I186" s="26"/>
      <c r="K186" s="26"/>
      <c r="M186" s="26"/>
      <c r="N186" s="26"/>
      <c r="O186" s="26"/>
      <c r="P186" s="26"/>
      <c r="T186" s="5"/>
      <c r="X186" s="5"/>
    </row>
    <row r="187" spans="2:24">
      <c r="B187" s="5"/>
      <c r="C187" s="26"/>
      <c r="E187" s="5"/>
      <c r="F187" s="5"/>
      <c r="G187" s="5"/>
      <c r="I187" s="26"/>
      <c r="K187" s="26"/>
      <c r="M187" s="26"/>
      <c r="N187" s="26"/>
      <c r="O187" s="26"/>
      <c r="P187" s="26"/>
      <c r="T187" s="5"/>
      <c r="X187" s="5"/>
    </row>
    <row r="188" spans="2:24">
      <c r="B188" s="5"/>
      <c r="C188" s="26"/>
      <c r="E188" s="5"/>
      <c r="F188" s="5"/>
      <c r="G188" s="5"/>
      <c r="I188" s="26"/>
      <c r="K188" s="26"/>
      <c r="M188" s="26"/>
      <c r="N188" s="26"/>
      <c r="O188" s="26"/>
      <c r="P188" s="26"/>
      <c r="T188" s="5"/>
      <c r="X188" s="5"/>
    </row>
    <row r="189" spans="2:24">
      <c r="B189" s="5"/>
      <c r="C189" s="26"/>
      <c r="E189" s="5"/>
      <c r="F189" s="5"/>
      <c r="G189" s="5"/>
      <c r="I189" s="26"/>
      <c r="K189" s="26"/>
      <c r="M189" s="26"/>
      <c r="N189" s="26"/>
      <c r="O189" s="26"/>
      <c r="P189" s="26"/>
      <c r="T189" s="5"/>
      <c r="X189" s="5"/>
    </row>
    <row r="190" spans="2:24">
      <c r="B190" s="5"/>
      <c r="C190" s="26"/>
      <c r="E190" s="5"/>
      <c r="F190" s="5"/>
      <c r="G190" s="5"/>
      <c r="I190" s="26"/>
      <c r="K190" s="26"/>
      <c r="M190" s="26"/>
      <c r="N190" s="26"/>
      <c r="O190" s="26"/>
      <c r="P190" s="26"/>
      <c r="T190" s="5"/>
      <c r="X190" s="5"/>
    </row>
    <row r="191" spans="2:24">
      <c r="B191" s="5"/>
      <c r="C191" s="26"/>
      <c r="E191" s="5"/>
      <c r="F191" s="5"/>
      <c r="G191" s="5"/>
      <c r="I191" s="26"/>
      <c r="K191" s="26"/>
      <c r="M191" s="26"/>
      <c r="N191" s="26"/>
      <c r="O191" s="26"/>
      <c r="P191" s="26"/>
      <c r="T191" s="5"/>
      <c r="X191" s="5"/>
    </row>
    <row r="192" spans="2:24">
      <c r="B192" s="5"/>
      <c r="C192" s="26"/>
      <c r="E192" s="5"/>
      <c r="F192" s="5"/>
      <c r="G192" s="5"/>
      <c r="I192" s="26"/>
      <c r="K192" s="26"/>
      <c r="M192" s="26"/>
      <c r="N192" s="26"/>
      <c r="O192" s="26"/>
      <c r="P192" s="26"/>
      <c r="T192" s="5"/>
      <c r="X192" s="5"/>
    </row>
    <row r="193" spans="2:24">
      <c r="B193" s="5"/>
      <c r="C193" s="26"/>
      <c r="E193" s="5"/>
      <c r="F193" s="5"/>
      <c r="G193" s="5"/>
      <c r="I193" s="26"/>
      <c r="K193" s="26"/>
      <c r="M193" s="26"/>
      <c r="N193" s="26"/>
      <c r="O193" s="26"/>
      <c r="P193" s="26"/>
      <c r="T193" s="5"/>
      <c r="X193" s="5"/>
    </row>
    <row r="194" spans="2:24">
      <c r="B194" s="5"/>
      <c r="C194" s="26"/>
      <c r="E194" s="5"/>
      <c r="F194" s="5"/>
      <c r="G194" s="5"/>
      <c r="I194" s="26"/>
      <c r="K194" s="26"/>
      <c r="M194" s="26"/>
      <c r="N194" s="26"/>
      <c r="O194" s="26"/>
      <c r="P194" s="26"/>
      <c r="T194" s="5"/>
      <c r="X194" s="5"/>
    </row>
    <row r="195" spans="2:24">
      <c r="B195" s="5"/>
      <c r="C195" s="26"/>
      <c r="E195" s="5"/>
      <c r="F195" s="5"/>
      <c r="G195" s="5"/>
      <c r="I195" s="26"/>
      <c r="K195" s="26"/>
      <c r="M195" s="26"/>
      <c r="N195" s="26"/>
      <c r="O195" s="26"/>
      <c r="P195" s="26"/>
      <c r="T195" s="5"/>
      <c r="X195" s="5"/>
    </row>
    <row r="196" spans="2:24">
      <c r="B196" s="5"/>
      <c r="C196" s="26"/>
      <c r="E196" s="5"/>
      <c r="F196" s="5"/>
      <c r="G196" s="5"/>
      <c r="I196" s="26"/>
      <c r="K196" s="26"/>
      <c r="M196" s="26"/>
      <c r="N196" s="26"/>
      <c r="O196" s="26"/>
      <c r="P196" s="26"/>
      <c r="T196" s="5"/>
      <c r="X196" s="5"/>
    </row>
    <row r="197" spans="2:24">
      <c r="B197" s="5"/>
      <c r="C197" s="26"/>
      <c r="E197" s="5"/>
      <c r="F197" s="5"/>
      <c r="G197" s="5"/>
      <c r="I197" s="26"/>
      <c r="K197" s="26"/>
      <c r="M197" s="26"/>
      <c r="N197" s="26"/>
      <c r="O197" s="26"/>
      <c r="P197" s="26"/>
      <c r="T197" s="5"/>
      <c r="X197" s="5"/>
    </row>
    <row r="198" spans="2:24">
      <c r="B198" s="5"/>
      <c r="C198" s="26"/>
      <c r="E198" s="5"/>
      <c r="F198" s="5"/>
      <c r="G198" s="5"/>
      <c r="I198" s="26"/>
      <c r="K198" s="26"/>
      <c r="M198" s="26"/>
      <c r="N198" s="26"/>
      <c r="O198" s="26"/>
      <c r="P198" s="26"/>
      <c r="T198" s="5"/>
      <c r="X198" s="5"/>
    </row>
    <row r="199" spans="2:24">
      <c r="B199" s="5"/>
      <c r="C199" s="26"/>
      <c r="E199" s="5"/>
      <c r="F199" s="5"/>
      <c r="G199" s="5"/>
      <c r="I199" s="26"/>
      <c r="K199" s="26"/>
      <c r="M199" s="26"/>
      <c r="N199" s="26"/>
      <c r="O199" s="26"/>
      <c r="P199" s="26"/>
      <c r="T199" s="5"/>
      <c r="X199" s="5"/>
    </row>
    <row r="200" spans="2:24">
      <c r="B200" s="5"/>
      <c r="C200" s="26"/>
      <c r="E200" s="5"/>
      <c r="F200" s="5"/>
      <c r="G200" s="5"/>
      <c r="I200" s="26"/>
      <c r="K200" s="26"/>
      <c r="M200" s="26"/>
      <c r="N200" s="26"/>
      <c r="O200" s="26"/>
      <c r="P200" s="26"/>
      <c r="T200" s="5"/>
      <c r="X200" s="5"/>
    </row>
    <row r="201" spans="2:24">
      <c r="B201" s="5"/>
      <c r="C201" s="26"/>
      <c r="E201" s="5"/>
      <c r="F201" s="5"/>
      <c r="G201" s="5"/>
      <c r="I201" s="26"/>
      <c r="K201" s="26"/>
      <c r="M201" s="26"/>
      <c r="N201" s="26"/>
      <c r="O201" s="26"/>
      <c r="P201" s="26"/>
      <c r="T201" s="5"/>
      <c r="X201" s="5"/>
    </row>
    <row r="202" spans="2:24">
      <c r="B202" s="5"/>
      <c r="C202" s="26"/>
      <c r="E202" s="5"/>
      <c r="F202" s="5"/>
      <c r="G202" s="5"/>
      <c r="I202" s="26"/>
      <c r="K202" s="26"/>
      <c r="M202" s="26"/>
      <c r="N202" s="26"/>
      <c r="O202" s="26"/>
      <c r="P202" s="26"/>
      <c r="T202" s="5"/>
      <c r="X202" s="5"/>
    </row>
    <row r="203" spans="2:24">
      <c r="B203" s="5"/>
      <c r="C203" s="26"/>
      <c r="E203" s="5"/>
      <c r="F203" s="5"/>
      <c r="G203" s="5"/>
      <c r="I203" s="26"/>
      <c r="K203" s="26"/>
      <c r="M203" s="26"/>
      <c r="N203" s="26"/>
      <c r="O203" s="26"/>
      <c r="P203" s="26"/>
      <c r="T203" s="5"/>
      <c r="X203" s="5"/>
    </row>
    <row r="204" spans="2:24">
      <c r="B204" s="5"/>
      <c r="C204" s="26"/>
      <c r="E204" s="5"/>
      <c r="F204" s="5"/>
      <c r="G204" s="5"/>
      <c r="I204" s="26"/>
      <c r="K204" s="26"/>
      <c r="M204" s="26"/>
      <c r="N204" s="26"/>
      <c r="O204" s="26"/>
      <c r="P204" s="26"/>
      <c r="T204" s="5"/>
      <c r="X204" s="5"/>
    </row>
    <row r="205" spans="2:24">
      <c r="B205" s="5"/>
      <c r="C205" s="26"/>
      <c r="E205" s="5"/>
      <c r="F205" s="5"/>
      <c r="G205" s="5"/>
      <c r="I205" s="26"/>
      <c r="K205" s="26"/>
      <c r="M205" s="26"/>
      <c r="N205" s="26"/>
      <c r="O205" s="26"/>
      <c r="P205" s="26"/>
      <c r="T205" s="5"/>
      <c r="X205" s="5"/>
    </row>
    <row r="206" spans="2:24">
      <c r="B206" s="5"/>
      <c r="C206" s="26"/>
      <c r="E206" s="5"/>
      <c r="F206" s="5"/>
      <c r="G206" s="5"/>
      <c r="I206" s="26"/>
      <c r="K206" s="26"/>
      <c r="M206" s="26"/>
      <c r="N206" s="26"/>
      <c r="O206" s="26"/>
      <c r="P206" s="26"/>
      <c r="T206" s="5"/>
      <c r="X206" s="5"/>
    </row>
    <row r="207" spans="2:24">
      <c r="B207" s="5"/>
      <c r="C207" s="26"/>
      <c r="E207" s="5"/>
      <c r="F207" s="5"/>
      <c r="G207" s="5"/>
      <c r="I207" s="26"/>
      <c r="K207" s="26"/>
      <c r="M207" s="26"/>
      <c r="N207" s="26"/>
      <c r="O207" s="26"/>
      <c r="P207" s="26"/>
      <c r="T207" s="5"/>
      <c r="X207" s="5"/>
    </row>
    <row r="208" spans="2:24">
      <c r="B208" s="5"/>
      <c r="C208" s="26"/>
      <c r="E208" s="5"/>
      <c r="F208" s="5"/>
      <c r="G208" s="5"/>
      <c r="I208" s="26"/>
      <c r="K208" s="26"/>
      <c r="M208" s="26"/>
      <c r="N208" s="26"/>
      <c r="O208" s="26"/>
      <c r="P208" s="26"/>
      <c r="T208" s="5"/>
      <c r="X208" s="5"/>
    </row>
    <row r="209" spans="2:24">
      <c r="B209" s="5"/>
      <c r="C209" s="26"/>
      <c r="E209" s="5"/>
      <c r="F209" s="5"/>
      <c r="G209" s="5"/>
      <c r="I209" s="26"/>
      <c r="K209" s="26"/>
      <c r="M209" s="26"/>
      <c r="N209" s="26"/>
      <c r="O209" s="26"/>
      <c r="P209" s="26"/>
      <c r="T209" s="5"/>
      <c r="X209" s="5"/>
    </row>
    <row r="210" spans="2:24">
      <c r="B210" s="5"/>
      <c r="C210" s="26"/>
      <c r="E210" s="5"/>
      <c r="F210" s="5"/>
      <c r="G210" s="5"/>
      <c r="I210" s="26"/>
      <c r="K210" s="26"/>
      <c r="M210" s="26"/>
      <c r="N210" s="26"/>
      <c r="O210" s="26"/>
      <c r="P210" s="26"/>
      <c r="T210" s="5"/>
      <c r="X210" s="5"/>
    </row>
    <row r="211" spans="2:24">
      <c r="B211" s="5"/>
      <c r="C211" s="26"/>
      <c r="E211" s="5"/>
      <c r="F211" s="5"/>
      <c r="G211" s="5"/>
      <c r="I211" s="26"/>
      <c r="K211" s="26"/>
      <c r="M211" s="26"/>
      <c r="N211" s="26"/>
      <c r="O211" s="26"/>
      <c r="P211" s="26"/>
      <c r="T211" s="5"/>
      <c r="X211" s="5"/>
    </row>
    <row r="212" spans="2:24">
      <c r="B212" s="5"/>
      <c r="C212" s="26"/>
      <c r="E212" s="5"/>
      <c r="F212" s="5"/>
      <c r="G212" s="5"/>
      <c r="I212" s="26"/>
      <c r="K212" s="26"/>
      <c r="M212" s="26"/>
      <c r="N212" s="26"/>
      <c r="O212" s="26"/>
      <c r="P212" s="26"/>
      <c r="T212" s="5"/>
      <c r="X212" s="5"/>
    </row>
    <row r="213" spans="2:24">
      <c r="B213" s="5"/>
      <c r="C213" s="26"/>
      <c r="E213" s="5"/>
      <c r="F213" s="5"/>
      <c r="G213" s="5"/>
      <c r="I213" s="26"/>
      <c r="K213" s="26"/>
      <c r="M213" s="26"/>
      <c r="N213" s="26"/>
      <c r="O213" s="26"/>
      <c r="P213" s="26"/>
      <c r="T213" s="5"/>
      <c r="X213" s="5"/>
    </row>
    <row r="214" spans="2:24">
      <c r="B214" s="5"/>
      <c r="C214" s="26"/>
      <c r="E214" s="5"/>
      <c r="F214" s="5"/>
      <c r="G214" s="5"/>
      <c r="I214" s="26"/>
      <c r="K214" s="26"/>
      <c r="M214" s="26"/>
      <c r="N214" s="26"/>
      <c r="O214" s="26"/>
      <c r="P214" s="26"/>
      <c r="T214" s="5"/>
      <c r="X214" s="5"/>
    </row>
    <row r="215" spans="2:24">
      <c r="B215" s="5"/>
      <c r="C215" s="26"/>
      <c r="E215" s="5"/>
      <c r="F215" s="5"/>
      <c r="G215" s="5"/>
      <c r="I215" s="26"/>
      <c r="K215" s="26"/>
      <c r="M215" s="26"/>
      <c r="N215" s="26"/>
      <c r="O215" s="26"/>
      <c r="P215" s="26"/>
      <c r="T215" s="5"/>
      <c r="X215" s="5"/>
    </row>
    <row r="216" spans="2:24">
      <c r="B216" s="5"/>
      <c r="C216" s="26"/>
      <c r="E216" s="5"/>
      <c r="F216" s="5"/>
      <c r="G216" s="5"/>
      <c r="I216" s="26"/>
      <c r="K216" s="26"/>
      <c r="M216" s="26"/>
      <c r="N216" s="26"/>
      <c r="O216" s="26"/>
      <c r="P216" s="26"/>
      <c r="T216" s="5"/>
      <c r="X216" s="5"/>
    </row>
    <row r="217" spans="2:24">
      <c r="B217" s="5"/>
      <c r="C217" s="26"/>
      <c r="E217" s="5"/>
      <c r="F217" s="5"/>
      <c r="G217" s="5"/>
      <c r="I217" s="26"/>
      <c r="K217" s="26"/>
      <c r="M217" s="26"/>
      <c r="N217" s="26"/>
      <c r="O217" s="26"/>
      <c r="P217" s="26"/>
      <c r="T217" s="5"/>
      <c r="X217" s="5"/>
    </row>
    <row r="218" spans="2:24">
      <c r="B218" s="5"/>
      <c r="C218" s="26"/>
      <c r="E218" s="5"/>
      <c r="F218" s="5"/>
      <c r="G218" s="5"/>
      <c r="I218" s="26"/>
      <c r="K218" s="26"/>
      <c r="M218" s="26"/>
      <c r="N218" s="26"/>
      <c r="O218" s="26"/>
      <c r="P218" s="26"/>
      <c r="T218" s="5"/>
      <c r="X218" s="5"/>
    </row>
    <row r="219" spans="2:24">
      <c r="B219" s="5"/>
      <c r="C219" s="26"/>
      <c r="E219" s="5"/>
      <c r="F219" s="5"/>
      <c r="G219" s="5"/>
      <c r="I219" s="26"/>
      <c r="K219" s="26"/>
      <c r="M219" s="26"/>
      <c r="N219" s="26"/>
      <c r="O219" s="26"/>
      <c r="P219" s="26"/>
      <c r="T219" s="5"/>
      <c r="X219" s="5"/>
    </row>
    <row r="220" spans="2:24">
      <c r="B220" s="5"/>
      <c r="C220" s="26"/>
      <c r="E220" s="5"/>
      <c r="F220" s="5"/>
      <c r="G220" s="5"/>
      <c r="I220" s="26"/>
      <c r="K220" s="26"/>
      <c r="M220" s="26"/>
      <c r="N220" s="26"/>
      <c r="O220" s="26"/>
      <c r="P220" s="26"/>
      <c r="T220" s="5"/>
      <c r="X220" s="5"/>
    </row>
    <row r="221" spans="2:24">
      <c r="B221" s="5"/>
      <c r="C221" s="26"/>
      <c r="E221" s="5"/>
      <c r="F221" s="5"/>
      <c r="G221" s="5"/>
      <c r="I221" s="26"/>
      <c r="K221" s="26"/>
      <c r="M221" s="26"/>
      <c r="N221" s="26"/>
      <c r="O221" s="26"/>
      <c r="P221" s="26"/>
      <c r="T221" s="5"/>
      <c r="X221" s="5"/>
    </row>
    <row r="222" spans="2:24">
      <c r="B222" s="5"/>
      <c r="C222" s="26"/>
      <c r="E222" s="5"/>
      <c r="F222" s="5"/>
      <c r="G222" s="5"/>
      <c r="I222" s="26"/>
      <c r="K222" s="26"/>
      <c r="M222" s="26"/>
      <c r="N222" s="26"/>
      <c r="O222" s="26"/>
      <c r="P222" s="26"/>
      <c r="T222" s="5"/>
      <c r="X222" s="5"/>
    </row>
    <row r="223" spans="2:24">
      <c r="B223" s="5"/>
      <c r="C223" s="26"/>
      <c r="E223" s="5"/>
      <c r="F223" s="5"/>
      <c r="G223" s="5"/>
      <c r="I223" s="26"/>
      <c r="K223" s="26"/>
      <c r="M223" s="26"/>
      <c r="N223" s="26"/>
      <c r="O223" s="26"/>
      <c r="P223" s="26"/>
      <c r="T223" s="5"/>
      <c r="X223" s="5"/>
    </row>
    <row r="224" spans="2:24">
      <c r="B224" s="5"/>
      <c r="C224" s="26"/>
      <c r="E224" s="5"/>
      <c r="F224" s="5"/>
      <c r="G224" s="5"/>
      <c r="I224" s="26"/>
      <c r="K224" s="26"/>
      <c r="M224" s="26"/>
      <c r="N224" s="26"/>
      <c r="O224" s="26"/>
      <c r="P224" s="26"/>
      <c r="T224" s="5"/>
      <c r="X224" s="5"/>
    </row>
    <row r="225" spans="2:24">
      <c r="B225" s="5"/>
      <c r="C225" s="26"/>
      <c r="E225" s="5"/>
      <c r="F225" s="5"/>
      <c r="G225" s="5"/>
      <c r="I225" s="26"/>
      <c r="K225" s="26"/>
      <c r="M225" s="26"/>
      <c r="N225" s="26"/>
      <c r="O225" s="26"/>
      <c r="P225" s="26"/>
      <c r="T225" s="5"/>
      <c r="X225" s="5"/>
    </row>
    <row r="226" spans="2:24">
      <c r="B226" s="5"/>
      <c r="C226" s="26"/>
      <c r="E226" s="5"/>
      <c r="F226" s="5"/>
      <c r="G226" s="5"/>
      <c r="I226" s="26"/>
      <c r="K226" s="26"/>
      <c r="M226" s="26"/>
      <c r="N226" s="26"/>
      <c r="O226" s="26"/>
      <c r="P226" s="26"/>
      <c r="T226" s="5"/>
      <c r="X226" s="5"/>
    </row>
    <row r="227" spans="2:24">
      <c r="B227" s="5"/>
      <c r="C227" s="26"/>
      <c r="E227" s="5"/>
      <c r="F227" s="5"/>
      <c r="G227" s="5"/>
      <c r="I227" s="26"/>
      <c r="K227" s="26"/>
      <c r="M227" s="26"/>
      <c r="N227" s="26"/>
      <c r="O227" s="26"/>
      <c r="P227" s="26"/>
      <c r="T227" s="5"/>
      <c r="X227" s="5"/>
    </row>
    <row r="228" spans="2:24">
      <c r="B228" s="5"/>
      <c r="C228" s="26"/>
      <c r="E228" s="5"/>
      <c r="F228" s="5"/>
      <c r="G228" s="5"/>
      <c r="I228" s="26"/>
      <c r="K228" s="26"/>
      <c r="M228" s="26"/>
      <c r="N228" s="26"/>
      <c r="O228" s="26"/>
      <c r="P228" s="26"/>
      <c r="T228" s="5"/>
      <c r="X228" s="5"/>
    </row>
    <row r="229" spans="2:24">
      <c r="B229" s="5"/>
      <c r="C229" s="26"/>
      <c r="E229" s="5"/>
      <c r="F229" s="5"/>
      <c r="G229" s="5"/>
      <c r="I229" s="26"/>
      <c r="K229" s="26"/>
      <c r="M229" s="26"/>
      <c r="N229" s="26"/>
      <c r="O229" s="26"/>
      <c r="P229" s="26"/>
      <c r="T229" s="5"/>
      <c r="X229" s="5"/>
    </row>
    <row r="230" spans="2:24">
      <c r="B230" s="5"/>
      <c r="C230" s="26"/>
      <c r="E230" s="5"/>
      <c r="F230" s="5"/>
      <c r="G230" s="5"/>
      <c r="I230" s="26"/>
      <c r="K230" s="26"/>
      <c r="M230" s="26"/>
      <c r="N230" s="26"/>
      <c r="O230" s="26"/>
      <c r="P230" s="26"/>
      <c r="T230" s="5"/>
      <c r="X230" s="5"/>
    </row>
    <row r="231" spans="2:24">
      <c r="B231" s="5"/>
      <c r="C231" s="26"/>
      <c r="E231" s="5"/>
      <c r="F231" s="5"/>
      <c r="G231" s="5"/>
      <c r="I231" s="26"/>
      <c r="K231" s="26"/>
      <c r="M231" s="26"/>
      <c r="N231" s="26"/>
      <c r="O231" s="26"/>
      <c r="P231" s="26"/>
      <c r="T231" s="5"/>
      <c r="X231" s="5"/>
    </row>
    <row r="232" spans="2:24">
      <c r="B232" s="5"/>
      <c r="C232" s="26"/>
      <c r="E232" s="5"/>
      <c r="F232" s="5"/>
      <c r="G232" s="5"/>
      <c r="I232" s="26"/>
      <c r="K232" s="26"/>
      <c r="M232" s="26"/>
      <c r="N232" s="26"/>
      <c r="O232" s="26"/>
      <c r="P232" s="26"/>
      <c r="T232" s="5"/>
      <c r="X232" s="5"/>
    </row>
    <row r="233" spans="2:24">
      <c r="B233" s="5"/>
      <c r="C233" s="26"/>
      <c r="E233" s="5"/>
      <c r="F233" s="5"/>
      <c r="G233" s="5"/>
      <c r="I233" s="26"/>
      <c r="K233" s="26"/>
      <c r="M233" s="26"/>
      <c r="N233" s="26"/>
      <c r="O233" s="26"/>
      <c r="P233" s="26"/>
      <c r="T233" s="5"/>
      <c r="X233" s="5"/>
    </row>
    <row r="234" spans="2:24">
      <c r="B234" s="5"/>
      <c r="C234" s="26"/>
      <c r="E234" s="5"/>
      <c r="F234" s="5"/>
      <c r="G234" s="5"/>
      <c r="I234" s="26"/>
      <c r="K234" s="26"/>
      <c r="M234" s="26"/>
      <c r="N234" s="26"/>
      <c r="O234" s="26"/>
      <c r="P234" s="26"/>
      <c r="T234" s="5"/>
      <c r="X234" s="5"/>
    </row>
    <row r="235" spans="2:24">
      <c r="B235" s="5"/>
      <c r="C235" s="26"/>
      <c r="E235" s="5"/>
      <c r="F235" s="5"/>
      <c r="G235" s="5"/>
      <c r="I235" s="26"/>
      <c r="K235" s="26"/>
      <c r="M235" s="26"/>
      <c r="N235" s="26"/>
      <c r="O235" s="26"/>
      <c r="P235" s="26"/>
      <c r="T235" s="5"/>
      <c r="X235" s="5"/>
    </row>
    <row r="236" spans="2:24">
      <c r="B236" s="5"/>
      <c r="C236" s="26"/>
      <c r="E236" s="5"/>
      <c r="F236" s="5"/>
      <c r="G236" s="5"/>
      <c r="I236" s="26"/>
      <c r="K236" s="26"/>
      <c r="M236" s="26"/>
      <c r="N236" s="26"/>
      <c r="O236" s="26"/>
      <c r="P236" s="26"/>
      <c r="T236" s="5"/>
      <c r="X236" s="5"/>
    </row>
    <row r="237" spans="2:24">
      <c r="B237" s="5"/>
      <c r="C237" s="26"/>
      <c r="E237" s="5"/>
      <c r="F237" s="5"/>
      <c r="G237" s="5"/>
      <c r="I237" s="26"/>
      <c r="K237" s="26"/>
      <c r="M237" s="26"/>
      <c r="N237" s="26"/>
      <c r="O237" s="26"/>
      <c r="P237" s="26"/>
      <c r="T237" s="5"/>
      <c r="X237" s="5"/>
    </row>
    <row r="238" spans="2:24">
      <c r="B238" s="5"/>
      <c r="C238" s="26"/>
      <c r="E238" s="5"/>
      <c r="F238" s="5"/>
      <c r="G238" s="5"/>
      <c r="I238" s="26"/>
      <c r="K238" s="26"/>
      <c r="M238" s="26"/>
      <c r="N238" s="26"/>
      <c r="O238" s="26"/>
      <c r="P238" s="26"/>
      <c r="T238" s="5"/>
      <c r="X238" s="5"/>
    </row>
    <row r="239" spans="2:24">
      <c r="B239" s="5"/>
      <c r="C239" s="26"/>
      <c r="E239" s="5"/>
      <c r="F239" s="5"/>
      <c r="G239" s="5"/>
      <c r="I239" s="26"/>
      <c r="K239" s="26"/>
      <c r="M239" s="26"/>
      <c r="N239" s="26"/>
      <c r="O239" s="26"/>
      <c r="P239" s="26"/>
      <c r="T239" s="5"/>
      <c r="X239" s="5"/>
    </row>
    <row r="240" spans="2:24">
      <c r="B240" s="5"/>
      <c r="C240" s="26"/>
      <c r="E240" s="5"/>
      <c r="F240" s="5"/>
      <c r="G240" s="5"/>
      <c r="I240" s="26"/>
      <c r="K240" s="26"/>
      <c r="M240" s="26"/>
      <c r="N240" s="26"/>
      <c r="O240" s="26"/>
      <c r="P240" s="26"/>
      <c r="T240" s="5"/>
      <c r="X240" s="5"/>
    </row>
    <row r="241" spans="2:24">
      <c r="B241" s="5"/>
      <c r="C241" s="26"/>
      <c r="E241" s="5"/>
      <c r="F241" s="5"/>
      <c r="G241" s="5"/>
      <c r="I241" s="26"/>
      <c r="K241" s="26"/>
      <c r="M241" s="26"/>
      <c r="N241" s="26"/>
      <c r="O241" s="26"/>
      <c r="P241" s="26"/>
      <c r="T241" s="5"/>
      <c r="X241" s="5"/>
    </row>
    <row r="242" spans="2:24">
      <c r="B242" s="5"/>
      <c r="C242" s="26"/>
      <c r="E242" s="5"/>
      <c r="F242" s="5"/>
      <c r="G242" s="5"/>
      <c r="I242" s="26"/>
      <c r="K242" s="26"/>
      <c r="M242" s="26"/>
      <c r="N242" s="26"/>
      <c r="O242" s="26"/>
      <c r="P242" s="26"/>
      <c r="T242" s="5"/>
      <c r="X242" s="5"/>
    </row>
    <row r="243" spans="2:24">
      <c r="B243" s="5"/>
      <c r="C243" s="26"/>
      <c r="E243" s="5"/>
      <c r="F243" s="5"/>
      <c r="G243" s="5"/>
      <c r="I243" s="26"/>
      <c r="K243" s="26"/>
      <c r="M243" s="26"/>
      <c r="N243" s="26"/>
      <c r="O243" s="26"/>
      <c r="P243" s="26"/>
      <c r="T243" s="5"/>
      <c r="X243" s="5"/>
    </row>
    <row r="244" spans="2:24">
      <c r="B244" s="5"/>
      <c r="C244" s="26"/>
      <c r="E244" s="5"/>
      <c r="F244" s="5"/>
      <c r="G244" s="5"/>
      <c r="I244" s="26"/>
      <c r="K244" s="26"/>
      <c r="M244" s="26"/>
      <c r="N244" s="26"/>
      <c r="O244" s="26"/>
      <c r="P244" s="26"/>
      <c r="T244" s="5"/>
      <c r="X244" s="5"/>
    </row>
    <row r="245" spans="2:24">
      <c r="B245" s="5"/>
      <c r="C245" s="26"/>
      <c r="E245" s="5"/>
      <c r="F245" s="5"/>
      <c r="G245" s="5"/>
      <c r="I245" s="26"/>
      <c r="K245" s="26"/>
      <c r="M245" s="26"/>
      <c r="N245" s="26"/>
      <c r="O245" s="26"/>
      <c r="P245" s="26"/>
      <c r="T245" s="5"/>
      <c r="X245" s="5"/>
    </row>
    <row r="246" spans="2:24">
      <c r="B246" s="5"/>
      <c r="C246" s="26"/>
      <c r="E246" s="5"/>
      <c r="F246" s="5"/>
      <c r="G246" s="5"/>
      <c r="I246" s="26"/>
      <c r="K246" s="26"/>
      <c r="M246" s="26"/>
      <c r="N246" s="26"/>
      <c r="O246" s="26"/>
      <c r="P246" s="26"/>
      <c r="T246" s="5"/>
      <c r="X246" s="5"/>
    </row>
    <row r="247" spans="2:24">
      <c r="B247" s="5"/>
      <c r="C247" s="26"/>
      <c r="E247" s="5"/>
      <c r="F247" s="5"/>
      <c r="G247" s="5"/>
      <c r="I247" s="26"/>
      <c r="K247" s="26"/>
      <c r="M247" s="26"/>
      <c r="N247" s="26"/>
      <c r="O247" s="26"/>
      <c r="P247" s="26"/>
      <c r="T247" s="5"/>
      <c r="X247" s="5"/>
    </row>
    <row r="248" spans="2:24">
      <c r="B248" s="5"/>
      <c r="C248" s="26"/>
      <c r="E248" s="5"/>
      <c r="F248" s="5"/>
      <c r="G248" s="5"/>
      <c r="I248" s="26"/>
      <c r="K248" s="26"/>
      <c r="M248" s="26"/>
      <c r="N248" s="26"/>
      <c r="O248" s="26"/>
      <c r="P248" s="26"/>
      <c r="T248" s="5"/>
      <c r="X248" s="5"/>
    </row>
    <row r="249" spans="2:24">
      <c r="B249" s="5"/>
      <c r="C249" s="26"/>
      <c r="E249" s="5"/>
      <c r="F249" s="5"/>
      <c r="G249" s="5"/>
      <c r="I249" s="26"/>
      <c r="K249" s="26"/>
      <c r="M249" s="26"/>
      <c r="N249" s="26"/>
      <c r="O249" s="26"/>
      <c r="P249" s="26"/>
      <c r="T249" s="5"/>
      <c r="X249" s="5"/>
    </row>
    <row r="250" spans="2:24">
      <c r="B250" s="5"/>
      <c r="C250" s="26"/>
      <c r="E250" s="5"/>
      <c r="F250" s="5"/>
      <c r="G250" s="5"/>
      <c r="I250" s="26"/>
      <c r="K250" s="26"/>
      <c r="M250" s="26"/>
      <c r="N250" s="26"/>
      <c r="O250" s="26"/>
      <c r="P250" s="26"/>
      <c r="T250" s="5"/>
      <c r="X250" s="5"/>
    </row>
    <row r="251" spans="2:24">
      <c r="B251" s="5"/>
      <c r="C251" s="26"/>
      <c r="E251" s="5"/>
      <c r="F251" s="5"/>
      <c r="G251" s="5"/>
      <c r="I251" s="26"/>
      <c r="K251" s="26"/>
      <c r="M251" s="26"/>
      <c r="N251" s="26"/>
      <c r="O251" s="26"/>
      <c r="P251" s="26"/>
      <c r="T251" s="5"/>
      <c r="X251" s="5"/>
    </row>
    <row r="252" spans="2:24">
      <c r="B252" s="5"/>
      <c r="C252" s="26"/>
      <c r="E252" s="5"/>
      <c r="F252" s="5"/>
      <c r="G252" s="5"/>
      <c r="I252" s="26"/>
      <c r="K252" s="26"/>
      <c r="M252" s="26"/>
      <c r="N252" s="26"/>
      <c r="O252" s="26"/>
      <c r="P252" s="26"/>
      <c r="T252" s="5"/>
      <c r="X252" s="5"/>
    </row>
    <row r="253" spans="2:24">
      <c r="B253" s="5"/>
      <c r="C253" s="26"/>
      <c r="E253" s="5"/>
      <c r="F253" s="5"/>
      <c r="G253" s="5"/>
      <c r="I253" s="26"/>
      <c r="K253" s="26"/>
      <c r="M253" s="26"/>
      <c r="N253" s="26"/>
      <c r="O253" s="26"/>
      <c r="P253" s="26"/>
      <c r="T253" s="5"/>
      <c r="X253" s="5"/>
    </row>
    <row r="254" spans="2:24">
      <c r="B254" s="5"/>
      <c r="C254" s="26"/>
      <c r="E254" s="5"/>
      <c r="F254" s="5"/>
      <c r="G254" s="5"/>
      <c r="I254" s="26"/>
      <c r="K254" s="26"/>
      <c r="M254" s="26"/>
      <c r="N254" s="26"/>
      <c r="O254" s="26"/>
      <c r="P254" s="26"/>
      <c r="T254" s="5"/>
      <c r="X254" s="5"/>
    </row>
    <row r="255" spans="2:24">
      <c r="B255" s="5"/>
      <c r="C255" s="26"/>
      <c r="E255" s="5"/>
      <c r="F255" s="5"/>
      <c r="G255" s="5"/>
      <c r="I255" s="26"/>
      <c r="K255" s="26"/>
      <c r="M255" s="26"/>
      <c r="N255" s="26"/>
      <c r="O255" s="26"/>
      <c r="P255" s="26"/>
      <c r="T255" s="5"/>
      <c r="X255" s="5"/>
    </row>
    <row r="256" spans="2:24">
      <c r="B256" s="5"/>
      <c r="C256" s="26"/>
      <c r="E256" s="5"/>
      <c r="F256" s="5"/>
      <c r="G256" s="5"/>
      <c r="I256" s="26"/>
      <c r="K256" s="26"/>
      <c r="M256" s="26"/>
      <c r="N256" s="26"/>
      <c r="O256" s="26"/>
      <c r="P256" s="26"/>
      <c r="T256" s="5"/>
      <c r="X256" s="5"/>
    </row>
    <row r="257" spans="2:24">
      <c r="B257" s="5"/>
      <c r="C257" s="26"/>
      <c r="E257" s="5"/>
      <c r="F257" s="5"/>
      <c r="G257" s="5"/>
      <c r="I257" s="26"/>
      <c r="K257" s="26"/>
      <c r="M257" s="26"/>
      <c r="N257" s="26"/>
      <c r="O257" s="26"/>
      <c r="P257" s="26"/>
      <c r="T257" s="5"/>
      <c r="X257" s="5"/>
    </row>
    <row r="258" spans="2:24">
      <c r="B258" s="5"/>
      <c r="C258" s="26"/>
      <c r="E258" s="5"/>
      <c r="F258" s="5"/>
      <c r="G258" s="5"/>
      <c r="I258" s="26"/>
      <c r="K258" s="26"/>
      <c r="M258" s="26"/>
      <c r="N258" s="26"/>
      <c r="O258" s="26"/>
      <c r="P258" s="26"/>
      <c r="T258" s="5"/>
      <c r="X258" s="5"/>
    </row>
    <row r="259" spans="2:24">
      <c r="B259" s="5"/>
      <c r="C259" s="26"/>
      <c r="E259" s="5"/>
      <c r="F259" s="5"/>
      <c r="G259" s="5"/>
      <c r="I259" s="26"/>
      <c r="K259" s="26"/>
      <c r="M259" s="26"/>
      <c r="N259" s="26"/>
      <c r="O259" s="26"/>
      <c r="P259" s="26"/>
      <c r="T259" s="5"/>
      <c r="X259" s="5"/>
    </row>
    <row r="260" spans="2:24">
      <c r="B260" s="5"/>
      <c r="C260" s="26"/>
      <c r="E260" s="5"/>
      <c r="F260" s="5"/>
      <c r="G260" s="5"/>
      <c r="I260" s="26"/>
      <c r="K260" s="26"/>
      <c r="M260" s="26"/>
      <c r="N260" s="26"/>
      <c r="O260" s="26"/>
      <c r="P260" s="26"/>
      <c r="T260" s="5"/>
      <c r="X260" s="5"/>
    </row>
    <row r="261" spans="2:24">
      <c r="B261" s="5"/>
      <c r="C261" s="26"/>
      <c r="E261" s="5"/>
      <c r="F261" s="5"/>
      <c r="G261" s="5"/>
      <c r="I261" s="26"/>
      <c r="K261" s="26"/>
      <c r="M261" s="26"/>
      <c r="N261" s="26"/>
      <c r="O261" s="26"/>
      <c r="P261" s="26"/>
      <c r="T261" s="5"/>
      <c r="X261" s="5"/>
    </row>
    <row r="262" spans="2:24">
      <c r="B262" s="5"/>
      <c r="C262" s="26"/>
      <c r="E262" s="5"/>
      <c r="F262" s="5"/>
      <c r="G262" s="5"/>
      <c r="I262" s="26"/>
      <c r="K262" s="26"/>
      <c r="M262" s="26"/>
      <c r="N262" s="26"/>
      <c r="O262" s="26"/>
      <c r="P262" s="26"/>
      <c r="T262" s="5"/>
      <c r="X262" s="5"/>
    </row>
    <row r="263" spans="2:24">
      <c r="B263" s="5"/>
      <c r="C263" s="26"/>
      <c r="E263" s="5"/>
      <c r="F263" s="5"/>
      <c r="G263" s="5"/>
      <c r="I263" s="26"/>
      <c r="K263" s="26"/>
      <c r="M263" s="26"/>
      <c r="N263" s="26"/>
      <c r="O263" s="26"/>
      <c r="P263" s="26"/>
      <c r="T263" s="5"/>
      <c r="X263" s="5"/>
    </row>
    <row r="264" spans="2:24">
      <c r="B264" s="5"/>
      <c r="C264" s="26"/>
      <c r="E264" s="5"/>
      <c r="F264" s="5"/>
      <c r="G264" s="5"/>
      <c r="I264" s="26"/>
      <c r="K264" s="26"/>
      <c r="M264" s="26"/>
      <c r="N264" s="26"/>
      <c r="O264" s="26"/>
      <c r="P264" s="26"/>
      <c r="T264" s="5"/>
      <c r="X264" s="5"/>
    </row>
    <row r="265" spans="2:24">
      <c r="B265" s="5"/>
      <c r="C265" s="26"/>
      <c r="E265" s="5"/>
      <c r="F265" s="5"/>
      <c r="G265" s="5"/>
      <c r="I265" s="26"/>
      <c r="K265" s="26"/>
      <c r="M265" s="26"/>
      <c r="N265" s="26"/>
      <c r="O265" s="26"/>
      <c r="P265" s="26"/>
      <c r="T265" s="5"/>
      <c r="X265" s="5"/>
    </row>
    <row r="266" spans="2:24">
      <c r="B266" s="5"/>
      <c r="C266" s="26"/>
      <c r="E266" s="5"/>
      <c r="F266" s="5"/>
      <c r="G266" s="5"/>
      <c r="I266" s="26"/>
      <c r="K266" s="26"/>
      <c r="M266" s="26"/>
      <c r="N266" s="26"/>
      <c r="O266" s="26"/>
      <c r="P266" s="26"/>
      <c r="T266" s="5"/>
      <c r="X266" s="5"/>
    </row>
    <row r="267" spans="2:24">
      <c r="B267" s="5"/>
      <c r="C267" s="26"/>
      <c r="E267" s="5"/>
      <c r="F267" s="5"/>
      <c r="G267" s="5"/>
      <c r="I267" s="26"/>
      <c r="K267" s="26"/>
      <c r="M267" s="26"/>
      <c r="N267" s="26"/>
      <c r="O267" s="26"/>
      <c r="P267" s="26"/>
      <c r="T267" s="5"/>
      <c r="X267" s="5"/>
    </row>
    <row r="268" spans="2:24">
      <c r="B268" s="5"/>
      <c r="C268" s="26"/>
      <c r="E268" s="5"/>
      <c r="F268" s="5"/>
      <c r="G268" s="5"/>
      <c r="I268" s="26"/>
      <c r="K268" s="26"/>
      <c r="M268" s="26"/>
      <c r="N268" s="26"/>
      <c r="O268" s="26"/>
      <c r="P268" s="26"/>
      <c r="T268" s="5"/>
      <c r="X268" s="5"/>
    </row>
    <row r="269" spans="2:24">
      <c r="B269" s="5"/>
      <c r="C269" s="26"/>
      <c r="E269" s="5"/>
      <c r="F269" s="5"/>
      <c r="G269" s="5"/>
      <c r="I269" s="26"/>
      <c r="K269" s="26"/>
      <c r="M269" s="26"/>
      <c r="N269" s="26"/>
      <c r="O269" s="26"/>
      <c r="P269" s="26"/>
      <c r="T269" s="5"/>
      <c r="X269" s="5"/>
    </row>
    <row r="270" spans="2:24">
      <c r="B270" s="5"/>
      <c r="C270" s="26"/>
      <c r="E270" s="5"/>
      <c r="F270" s="5"/>
      <c r="G270" s="5"/>
      <c r="I270" s="26"/>
      <c r="K270" s="26"/>
      <c r="M270" s="26"/>
      <c r="N270" s="26"/>
      <c r="O270" s="26"/>
      <c r="P270" s="26"/>
      <c r="T270" s="5"/>
      <c r="X270" s="5"/>
    </row>
    <row r="271" spans="2:24">
      <c r="B271" s="5"/>
      <c r="C271" s="26"/>
      <c r="E271" s="5"/>
      <c r="F271" s="5"/>
      <c r="G271" s="5"/>
      <c r="I271" s="26"/>
      <c r="K271" s="26"/>
      <c r="M271" s="26"/>
      <c r="N271" s="26"/>
      <c r="O271" s="26"/>
      <c r="P271" s="26"/>
      <c r="T271" s="5"/>
      <c r="X271" s="5"/>
    </row>
    <row r="272" spans="2:24">
      <c r="B272" s="5"/>
      <c r="C272" s="26"/>
      <c r="E272" s="5"/>
      <c r="F272" s="5"/>
      <c r="G272" s="5"/>
      <c r="I272" s="26"/>
      <c r="K272" s="26"/>
      <c r="M272" s="26"/>
      <c r="N272" s="26"/>
      <c r="O272" s="26"/>
      <c r="P272" s="26"/>
      <c r="T272" s="5"/>
      <c r="X272" s="5"/>
    </row>
    <row r="273" spans="2:24">
      <c r="B273" s="5"/>
      <c r="C273" s="26"/>
      <c r="E273" s="5"/>
      <c r="F273" s="5"/>
      <c r="G273" s="5"/>
      <c r="I273" s="26"/>
      <c r="K273" s="26"/>
      <c r="M273" s="26"/>
      <c r="N273" s="26"/>
      <c r="O273" s="26"/>
      <c r="P273" s="26"/>
      <c r="T273" s="5"/>
      <c r="X273" s="5"/>
    </row>
    <row r="274" spans="2:24">
      <c r="B274" s="5"/>
      <c r="C274" s="26"/>
      <c r="E274" s="5"/>
      <c r="F274" s="5"/>
      <c r="G274" s="5"/>
      <c r="I274" s="26"/>
      <c r="K274" s="26"/>
      <c r="M274" s="26"/>
      <c r="N274" s="26"/>
      <c r="O274" s="26"/>
      <c r="P274" s="26"/>
      <c r="T274" s="5"/>
      <c r="X274" s="5"/>
    </row>
    <row r="275" spans="2:24">
      <c r="B275" s="5"/>
      <c r="C275" s="26"/>
      <c r="E275" s="5"/>
      <c r="F275" s="5"/>
      <c r="G275" s="5"/>
      <c r="I275" s="26"/>
      <c r="K275" s="26"/>
      <c r="M275" s="26"/>
      <c r="N275" s="26"/>
      <c r="O275" s="26"/>
      <c r="P275" s="26"/>
      <c r="T275" s="5"/>
      <c r="X275" s="5"/>
    </row>
    <row r="276" spans="2:24">
      <c r="B276" s="5"/>
      <c r="C276" s="26"/>
      <c r="E276" s="5"/>
      <c r="F276" s="5"/>
      <c r="G276" s="5"/>
      <c r="I276" s="26"/>
      <c r="K276" s="26"/>
      <c r="M276" s="26"/>
      <c r="N276" s="26"/>
      <c r="O276" s="26"/>
      <c r="P276" s="26"/>
      <c r="T276" s="5"/>
      <c r="X276" s="5"/>
    </row>
    <row r="277" spans="2:24">
      <c r="B277" s="5"/>
      <c r="C277" s="26"/>
      <c r="E277" s="5"/>
      <c r="F277" s="5"/>
      <c r="G277" s="5"/>
      <c r="I277" s="26"/>
      <c r="K277" s="26"/>
      <c r="M277" s="26"/>
      <c r="N277" s="26"/>
      <c r="O277" s="26"/>
      <c r="P277" s="26"/>
      <c r="T277" s="5"/>
      <c r="X277" s="5"/>
    </row>
    <row r="278" spans="2:24">
      <c r="B278" s="5"/>
      <c r="C278" s="26"/>
      <c r="E278" s="5"/>
      <c r="F278" s="5"/>
      <c r="G278" s="5"/>
      <c r="I278" s="26"/>
      <c r="K278" s="26"/>
      <c r="M278" s="26"/>
      <c r="N278" s="26"/>
      <c r="O278" s="26"/>
      <c r="P278" s="26"/>
      <c r="T278" s="5"/>
      <c r="X278" s="5"/>
    </row>
    <row r="279" spans="2:24">
      <c r="B279" s="5"/>
      <c r="C279" s="26"/>
      <c r="E279" s="5"/>
      <c r="F279" s="5"/>
      <c r="G279" s="5"/>
      <c r="I279" s="26"/>
      <c r="K279" s="26"/>
      <c r="M279" s="26"/>
      <c r="N279" s="26"/>
      <c r="O279" s="26"/>
      <c r="P279" s="26"/>
      <c r="T279" s="5"/>
      <c r="X279" s="5"/>
    </row>
    <row r="280" spans="2:24">
      <c r="B280" s="5"/>
      <c r="C280" s="26"/>
      <c r="E280" s="5"/>
      <c r="F280" s="5"/>
      <c r="G280" s="5"/>
      <c r="I280" s="26"/>
      <c r="K280" s="26"/>
      <c r="M280" s="26"/>
      <c r="N280" s="26"/>
      <c r="O280" s="26"/>
      <c r="P280" s="26"/>
      <c r="T280" s="5"/>
      <c r="X280" s="5"/>
    </row>
    <row r="281" spans="2:24">
      <c r="B281" s="5"/>
      <c r="C281" s="26"/>
      <c r="E281" s="5"/>
      <c r="F281" s="5"/>
      <c r="G281" s="5"/>
      <c r="I281" s="26"/>
      <c r="K281" s="26"/>
      <c r="M281" s="26"/>
      <c r="N281" s="26"/>
      <c r="O281" s="26"/>
      <c r="P281" s="26"/>
      <c r="T281" s="5"/>
      <c r="X281" s="5"/>
    </row>
    <row r="282" spans="2:24">
      <c r="B282" s="5"/>
      <c r="C282" s="26"/>
      <c r="E282" s="5"/>
      <c r="F282" s="5"/>
      <c r="G282" s="5"/>
      <c r="I282" s="26"/>
      <c r="K282" s="26"/>
      <c r="M282" s="26"/>
      <c r="N282" s="26"/>
      <c r="O282" s="26"/>
      <c r="P282" s="26"/>
      <c r="T282" s="5"/>
      <c r="X282" s="5"/>
    </row>
    <row r="283" spans="2:24">
      <c r="B283" s="5"/>
      <c r="C283" s="26"/>
      <c r="E283" s="5"/>
      <c r="F283" s="5"/>
      <c r="G283" s="5"/>
      <c r="I283" s="26"/>
      <c r="K283" s="26"/>
      <c r="M283" s="26"/>
      <c r="N283" s="26"/>
      <c r="O283" s="26"/>
      <c r="P283" s="26"/>
      <c r="T283" s="5"/>
      <c r="X283" s="5"/>
    </row>
    <row r="284" spans="2:24">
      <c r="B284" s="5"/>
      <c r="C284" s="26"/>
      <c r="E284" s="5"/>
      <c r="F284" s="5"/>
      <c r="G284" s="5"/>
      <c r="I284" s="26"/>
      <c r="K284" s="26"/>
      <c r="M284" s="26"/>
      <c r="N284" s="26"/>
      <c r="O284" s="26"/>
      <c r="P284" s="26"/>
      <c r="T284" s="5"/>
      <c r="X284" s="5"/>
    </row>
    <row r="285" spans="2:24">
      <c r="B285" s="5"/>
      <c r="C285" s="26"/>
      <c r="E285" s="5"/>
      <c r="F285" s="5"/>
      <c r="G285" s="5"/>
      <c r="I285" s="26"/>
      <c r="K285" s="26"/>
      <c r="M285" s="26"/>
      <c r="N285" s="26"/>
      <c r="O285" s="26"/>
      <c r="P285" s="26"/>
      <c r="T285" s="5"/>
      <c r="X285" s="5"/>
    </row>
    <row r="286" spans="2:24">
      <c r="B286" s="5"/>
      <c r="C286" s="26"/>
      <c r="E286" s="5"/>
      <c r="F286" s="5"/>
      <c r="G286" s="5"/>
      <c r="I286" s="26"/>
      <c r="K286" s="26"/>
      <c r="M286" s="26"/>
      <c r="N286" s="26"/>
      <c r="O286" s="26"/>
      <c r="P286" s="26"/>
      <c r="T286" s="5"/>
      <c r="X286" s="5"/>
    </row>
    <row r="287" spans="2:24">
      <c r="B287" s="5"/>
      <c r="C287" s="26"/>
      <c r="E287" s="5"/>
      <c r="F287" s="5"/>
      <c r="G287" s="5"/>
      <c r="I287" s="26"/>
      <c r="K287" s="26"/>
      <c r="M287" s="26"/>
      <c r="N287" s="26"/>
      <c r="O287" s="26"/>
      <c r="P287" s="26"/>
      <c r="T287" s="5"/>
      <c r="X287" s="5"/>
    </row>
    <row r="288" spans="2:24">
      <c r="B288" s="5"/>
      <c r="C288" s="26"/>
      <c r="E288" s="5"/>
      <c r="F288" s="5"/>
      <c r="G288" s="5"/>
      <c r="I288" s="26"/>
      <c r="K288" s="26"/>
      <c r="M288" s="26"/>
      <c r="N288" s="26"/>
      <c r="O288" s="26"/>
      <c r="P288" s="26"/>
      <c r="T288" s="5"/>
      <c r="X288" s="5"/>
    </row>
    <row r="289" spans="2:24">
      <c r="B289" s="5"/>
      <c r="C289" s="26"/>
      <c r="E289" s="5"/>
      <c r="F289" s="5"/>
      <c r="G289" s="5"/>
      <c r="I289" s="26"/>
      <c r="K289" s="26"/>
      <c r="M289" s="26"/>
      <c r="N289" s="26"/>
      <c r="O289" s="26"/>
      <c r="P289" s="26"/>
      <c r="T289" s="5"/>
      <c r="X289" s="5"/>
    </row>
    <row r="290" spans="2:24">
      <c r="B290" s="5"/>
      <c r="C290" s="26"/>
      <c r="E290" s="5"/>
      <c r="F290" s="5"/>
      <c r="G290" s="5"/>
      <c r="I290" s="26"/>
      <c r="K290" s="26"/>
      <c r="M290" s="26"/>
      <c r="N290" s="26"/>
      <c r="O290" s="26"/>
      <c r="P290" s="26"/>
      <c r="T290" s="5"/>
      <c r="X290" s="5"/>
    </row>
    <row r="291" spans="2:24">
      <c r="B291" s="5"/>
      <c r="C291" s="26"/>
      <c r="E291" s="5"/>
      <c r="F291" s="5"/>
      <c r="G291" s="5"/>
      <c r="I291" s="26"/>
      <c r="K291" s="26"/>
      <c r="M291" s="26"/>
      <c r="N291" s="26"/>
      <c r="O291" s="26"/>
      <c r="P291" s="26"/>
      <c r="T291" s="5"/>
      <c r="X291" s="5"/>
    </row>
    <row r="292" spans="2:24">
      <c r="B292" s="5"/>
      <c r="C292" s="26"/>
      <c r="E292" s="5"/>
      <c r="F292" s="5"/>
      <c r="G292" s="5"/>
      <c r="I292" s="26"/>
      <c r="K292" s="26"/>
      <c r="M292" s="26"/>
      <c r="N292" s="26"/>
      <c r="O292" s="26"/>
      <c r="P292" s="26"/>
      <c r="T292" s="5"/>
      <c r="X292" s="5"/>
    </row>
    <row r="293" spans="2:24">
      <c r="B293" s="5"/>
      <c r="C293" s="26"/>
      <c r="E293" s="5"/>
      <c r="F293" s="5"/>
      <c r="G293" s="5"/>
      <c r="I293" s="26"/>
      <c r="K293" s="26"/>
      <c r="M293" s="26"/>
      <c r="N293" s="26"/>
      <c r="O293" s="26"/>
      <c r="P293" s="26"/>
      <c r="T293" s="5"/>
      <c r="X293" s="5"/>
    </row>
    <row r="294" spans="2:24">
      <c r="B294" s="5"/>
      <c r="C294" s="26"/>
      <c r="E294" s="5"/>
      <c r="F294" s="5"/>
      <c r="G294" s="5"/>
      <c r="I294" s="26"/>
      <c r="K294" s="26"/>
      <c r="M294" s="26"/>
      <c r="N294" s="26"/>
      <c r="O294" s="26"/>
      <c r="P294" s="26"/>
      <c r="T294" s="5"/>
      <c r="X294" s="5"/>
    </row>
    <row r="295" spans="2:24">
      <c r="B295" s="5"/>
      <c r="C295" s="26"/>
      <c r="E295" s="5"/>
      <c r="F295" s="5"/>
      <c r="G295" s="5"/>
      <c r="I295" s="26"/>
      <c r="K295" s="26"/>
      <c r="M295" s="26"/>
      <c r="N295" s="26"/>
      <c r="O295" s="26"/>
      <c r="P295" s="26"/>
      <c r="T295" s="5"/>
      <c r="X295" s="5"/>
    </row>
    <row r="296" spans="2:24">
      <c r="B296" s="5"/>
      <c r="C296" s="26"/>
      <c r="E296" s="5"/>
      <c r="F296" s="5"/>
      <c r="G296" s="5"/>
      <c r="I296" s="26"/>
      <c r="K296" s="26"/>
      <c r="M296" s="26"/>
      <c r="N296" s="26"/>
      <c r="O296" s="26"/>
      <c r="P296" s="26"/>
      <c r="T296" s="5"/>
      <c r="X296" s="5"/>
    </row>
    <row r="297" spans="2:24">
      <c r="B297" s="5"/>
      <c r="C297" s="26"/>
      <c r="E297" s="5"/>
      <c r="F297" s="5"/>
      <c r="G297" s="5"/>
      <c r="I297" s="26"/>
      <c r="K297" s="26"/>
      <c r="M297" s="26"/>
      <c r="N297" s="26"/>
      <c r="O297" s="26"/>
      <c r="P297" s="26"/>
      <c r="T297" s="5"/>
      <c r="X297" s="5"/>
    </row>
    <row r="298" spans="2:24">
      <c r="B298" s="5"/>
      <c r="C298" s="26"/>
      <c r="E298" s="5"/>
      <c r="F298" s="5"/>
      <c r="G298" s="5"/>
      <c r="I298" s="26"/>
      <c r="K298" s="26"/>
      <c r="M298" s="26"/>
      <c r="N298" s="26"/>
      <c r="O298" s="26"/>
      <c r="P298" s="26"/>
      <c r="T298" s="5"/>
      <c r="X298" s="5"/>
    </row>
    <row r="299" spans="2:24">
      <c r="B299" s="5"/>
      <c r="C299" s="26"/>
      <c r="E299" s="5"/>
      <c r="F299" s="5"/>
      <c r="G299" s="5"/>
      <c r="I299" s="26"/>
      <c r="K299" s="26"/>
      <c r="M299" s="26"/>
      <c r="N299" s="26"/>
      <c r="O299" s="26"/>
      <c r="P299" s="26"/>
      <c r="T299" s="5"/>
      <c r="X299" s="5"/>
    </row>
    <row r="300" spans="2:24">
      <c r="B300" s="5"/>
      <c r="C300" s="26"/>
      <c r="E300" s="5"/>
      <c r="F300" s="5"/>
      <c r="G300" s="5"/>
      <c r="I300" s="26"/>
      <c r="K300" s="26"/>
      <c r="M300" s="26"/>
      <c r="N300" s="26"/>
      <c r="O300" s="26"/>
      <c r="P300" s="26"/>
      <c r="T300" s="5"/>
      <c r="X300" s="5"/>
    </row>
    <row r="301" spans="2:24">
      <c r="B301" s="5"/>
      <c r="C301" s="26"/>
      <c r="E301" s="5"/>
      <c r="F301" s="5"/>
      <c r="G301" s="5"/>
      <c r="I301" s="26"/>
      <c r="K301" s="26"/>
      <c r="M301" s="26"/>
      <c r="N301" s="26"/>
      <c r="O301" s="26"/>
      <c r="P301" s="26"/>
      <c r="T301" s="5"/>
      <c r="X301" s="5"/>
    </row>
    <row r="302" spans="2:24">
      <c r="B302" s="5"/>
      <c r="C302" s="26"/>
      <c r="E302" s="5"/>
      <c r="F302" s="5"/>
      <c r="G302" s="5"/>
      <c r="I302" s="26"/>
      <c r="K302" s="26"/>
      <c r="M302" s="26"/>
      <c r="N302" s="26"/>
      <c r="O302" s="26"/>
      <c r="P302" s="26"/>
      <c r="T302" s="5"/>
      <c r="X302" s="5"/>
    </row>
    <row r="303" spans="2:24">
      <c r="B303" s="5"/>
      <c r="C303" s="26"/>
      <c r="E303" s="5"/>
      <c r="F303" s="5"/>
      <c r="G303" s="5"/>
      <c r="I303" s="26"/>
      <c r="K303" s="26"/>
      <c r="M303" s="26"/>
      <c r="N303" s="26"/>
      <c r="O303" s="26"/>
      <c r="P303" s="26"/>
      <c r="T303" s="5"/>
      <c r="X303" s="5"/>
    </row>
    <row r="304" spans="2:24">
      <c r="B304" s="5"/>
      <c r="C304" s="26"/>
      <c r="E304" s="5"/>
      <c r="F304" s="5"/>
      <c r="G304" s="5"/>
      <c r="I304" s="26"/>
      <c r="K304" s="26"/>
      <c r="M304" s="26"/>
      <c r="N304" s="26"/>
      <c r="O304" s="26"/>
      <c r="P304" s="26"/>
      <c r="T304" s="5"/>
      <c r="X304" s="5"/>
    </row>
    <row r="305" spans="2:24">
      <c r="B305" s="5"/>
      <c r="C305" s="26"/>
      <c r="E305" s="5"/>
      <c r="F305" s="5"/>
      <c r="G305" s="5"/>
      <c r="I305" s="26"/>
      <c r="K305" s="26"/>
      <c r="M305" s="26"/>
      <c r="N305" s="26"/>
      <c r="O305" s="26"/>
      <c r="P305" s="26"/>
      <c r="T305" s="5"/>
      <c r="X305" s="5"/>
    </row>
    <row r="306" spans="2:24">
      <c r="B306" s="5"/>
      <c r="C306" s="26"/>
      <c r="E306" s="5"/>
      <c r="F306" s="5"/>
      <c r="G306" s="5"/>
      <c r="I306" s="26"/>
      <c r="K306" s="26"/>
      <c r="M306" s="26"/>
      <c r="N306" s="26"/>
      <c r="O306" s="26"/>
      <c r="P306" s="26"/>
      <c r="T306" s="5"/>
      <c r="X306" s="5"/>
    </row>
    <row r="307" spans="2:24">
      <c r="B307" s="5"/>
      <c r="C307" s="26"/>
      <c r="E307" s="5"/>
      <c r="F307" s="5"/>
      <c r="G307" s="5"/>
      <c r="I307" s="26"/>
      <c r="K307" s="26"/>
      <c r="M307" s="26"/>
      <c r="N307" s="26"/>
      <c r="O307" s="26"/>
      <c r="P307" s="26"/>
      <c r="T307" s="5"/>
      <c r="X307" s="5"/>
    </row>
    <row r="308" spans="2:24">
      <c r="B308" s="5"/>
      <c r="C308" s="26"/>
      <c r="E308" s="5"/>
      <c r="F308" s="5"/>
      <c r="G308" s="5"/>
      <c r="I308" s="26"/>
      <c r="K308" s="26"/>
      <c r="M308" s="26"/>
      <c r="N308" s="26"/>
      <c r="O308" s="26"/>
      <c r="P308" s="26"/>
      <c r="T308" s="5"/>
      <c r="X308" s="5"/>
    </row>
    <row r="309" spans="2:24">
      <c r="B309" s="5"/>
      <c r="C309" s="26"/>
      <c r="E309" s="5"/>
      <c r="F309" s="5"/>
      <c r="G309" s="5"/>
      <c r="I309" s="26"/>
      <c r="K309" s="26"/>
      <c r="M309" s="26"/>
      <c r="N309" s="26"/>
      <c r="O309" s="26"/>
      <c r="P309" s="26"/>
      <c r="T309" s="5"/>
      <c r="X309" s="5"/>
    </row>
    <row r="310" spans="2:24">
      <c r="B310" s="5"/>
      <c r="C310" s="26"/>
      <c r="E310" s="5"/>
      <c r="F310" s="5"/>
      <c r="G310" s="5"/>
      <c r="I310" s="26"/>
      <c r="K310" s="26"/>
      <c r="M310" s="26"/>
      <c r="N310" s="26"/>
      <c r="O310" s="26"/>
      <c r="P310" s="26"/>
      <c r="T310" s="5"/>
      <c r="X310" s="5"/>
    </row>
    <row r="311" spans="2:24">
      <c r="B311" s="5"/>
      <c r="C311" s="26"/>
      <c r="E311" s="5"/>
      <c r="F311" s="5"/>
      <c r="G311" s="5"/>
      <c r="I311" s="26"/>
      <c r="K311" s="26"/>
      <c r="M311" s="26"/>
      <c r="N311" s="26"/>
      <c r="O311" s="26"/>
      <c r="P311" s="26"/>
      <c r="T311" s="5"/>
      <c r="X311" s="5"/>
    </row>
    <row r="312" spans="2:24">
      <c r="B312" s="5"/>
      <c r="C312" s="26"/>
      <c r="E312" s="5"/>
      <c r="F312" s="5"/>
      <c r="G312" s="5"/>
      <c r="I312" s="26"/>
      <c r="K312" s="26"/>
      <c r="M312" s="26"/>
      <c r="N312" s="26"/>
      <c r="O312" s="26"/>
      <c r="P312" s="26"/>
      <c r="T312" s="5"/>
      <c r="X312" s="5"/>
    </row>
    <row r="313" spans="2:24">
      <c r="B313" s="5"/>
      <c r="C313" s="26"/>
      <c r="E313" s="5"/>
      <c r="F313" s="5"/>
      <c r="G313" s="5"/>
      <c r="I313" s="26"/>
      <c r="K313" s="26"/>
      <c r="M313" s="26"/>
      <c r="N313" s="26"/>
      <c r="O313" s="26"/>
      <c r="P313" s="26"/>
      <c r="T313" s="5"/>
      <c r="X313" s="5"/>
    </row>
    <row r="314" spans="2:24">
      <c r="B314" s="5"/>
      <c r="C314" s="26"/>
      <c r="E314" s="5"/>
      <c r="F314" s="5"/>
      <c r="G314" s="5"/>
      <c r="I314" s="26"/>
      <c r="K314" s="26"/>
      <c r="M314" s="26"/>
      <c r="N314" s="26"/>
      <c r="O314" s="26"/>
      <c r="P314" s="26"/>
      <c r="T314" s="5"/>
      <c r="X314" s="5"/>
    </row>
    <row r="315" spans="2:24">
      <c r="B315" s="5"/>
      <c r="C315" s="26"/>
      <c r="E315" s="5"/>
      <c r="F315" s="5"/>
      <c r="G315" s="5"/>
      <c r="I315" s="26"/>
      <c r="K315" s="26"/>
      <c r="M315" s="26"/>
      <c r="N315" s="26"/>
      <c r="O315" s="26"/>
      <c r="P315" s="26"/>
      <c r="T315" s="5"/>
      <c r="X315" s="5"/>
    </row>
    <row r="316" spans="2:24">
      <c r="B316" s="5"/>
      <c r="C316" s="26"/>
      <c r="E316" s="5"/>
      <c r="F316" s="5"/>
      <c r="G316" s="5"/>
      <c r="I316" s="26"/>
      <c r="K316" s="26"/>
      <c r="M316" s="26"/>
      <c r="N316" s="26"/>
      <c r="O316" s="26"/>
      <c r="P316" s="26"/>
      <c r="T316" s="5"/>
      <c r="X316" s="5"/>
    </row>
    <row r="317" spans="2:24">
      <c r="B317" s="5"/>
      <c r="C317" s="26"/>
      <c r="E317" s="5"/>
      <c r="F317" s="5"/>
      <c r="G317" s="5"/>
      <c r="I317" s="26"/>
      <c r="K317" s="26"/>
      <c r="M317" s="26"/>
      <c r="N317" s="26"/>
      <c r="O317" s="26"/>
      <c r="P317" s="26"/>
      <c r="T317" s="5"/>
      <c r="X317" s="5"/>
    </row>
    <row r="318" spans="2:24">
      <c r="B318" s="5"/>
      <c r="C318" s="26"/>
      <c r="E318" s="5"/>
      <c r="F318" s="5"/>
      <c r="G318" s="5"/>
      <c r="I318" s="26"/>
      <c r="K318" s="26"/>
      <c r="M318" s="26"/>
      <c r="N318" s="26"/>
      <c r="O318" s="26"/>
      <c r="P318" s="26"/>
      <c r="T318" s="5"/>
      <c r="X318" s="5"/>
    </row>
    <row r="319" spans="2:24">
      <c r="B319" s="5"/>
      <c r="C319" s="26"/>
      <c r="E319" s="5"/>
      <c r="F319" s="5"/>
      <c r="G319" s="5"/>
      <c r="I319" s="26"/>
      <c r="K319" s="26"/>
      <c r="M319" s="26"/>
      <c r="N319" s="26"/>
      <c r="O319" s="26"/>
      <c r="P319" s="26"/>
      <c r="T319" s="5"/>
      <c r="X319" s="5"/>
    </row>
    <row r="320" spans="2:24">
      <c r="B320" s="5"/>
      <c r="C320" s="26"/>
      <c r="E320" s="5"/>
      <c r="F320" s="5"/>
      <c r="G320" s="5"/>
      <c r="I320" s="26"/>
      <c r="K320" s="26"/>
      <c r="M320" s="26"/>
      <c r="N320" s="26"/>
      <c r="O320" s="26"/>
      <c r="P320" s="26"/>
      <c r="T320" s="5"/>
      <c r="X320" s="5"/>
    </row>
    <row r="321" spans="2:24">
      <c r="B321" s="5"/>
      <c r="C321" s="26"/>
      <c r="E321" s="5"/>
      <c r="F321" s="5"/>
      <c r="G321" s="5"/>
      <c r="I321" s="26"/>
      <c r="K321" s="26"/>
      <c r="M321" s="26"/>
      <c r="N321" s="26"/>
      <c r="O321" s="26"/>
      <c r="P321" s="26"/>
      <c r="T321" s="5"/>
      <c r="X321" s="5"/>
    </row>
    <row r="322" spans="2:24">
      <c r="B322" s="5"/>
      <c r="C322" s="26"/>
      <c r="E322" s="5"/>
      <c r="F322" s="5"/>
      <c r="G322" s="5"/>
      <c r="I322" s="26"/>
      <c r="K322" s="26"/>
      <c r="M322" s="26"/>
      <c r="N322" s="26"/>
      <c r="O322" s="26"/>
      <c r="P322" s="26"/>
      <c r="T322" s="5"/>
      <c r="X322" s="5"/>
    </row>
    <row r="323" spans="2:24">
      <c r="B323" s="5"/>
      <c r="C323" s="26"/>
      <c r="E323" s="5"/>
      <c r="F323" s="5"/>
      <c r="G323" s="5"/>
      <c r="I323" s="26"/>
      <c r="K323" s="26"/>
      <c r="M323" s="26"/>
      <c r="N323" s="26"/>
      <c r="O323" s="26"/>
      <c r="P323" s="26"/>
      <c r="T323" s="5"/>
      <c r="X323" s="5"/>
    </row>
    <row r="324" spans="2:24">
      <c r="B324" s="5"/>
      <c r="C324" s="26"/>
      <c r="E324" s="5"/>
      <c r="F324" s="5"/>
      <c r="G324" s="5"/>
      <c r="I324" s="26"/>
      <c r="K324" s="26"/>
      <c r="M324" s="26"/>
      <c r="N324" s="26"/>
      <c r="O324" s="26"/>
      <c r="P324" s="26"/>
      <c r="T324" s="5"/>
      <c r="X324" s="5"/>
    </row>
    <row r="325" spans="2:24">
      <c r="B325" s="5"/>
      <c r="C325" s="26"/>
      <c r="E325" s="5"/>
      <c r="F325" s="5"/>
      <c r="G325" s="5"/>
      <c r="I325" s="26"/>
      <c r="K325" s="26"/>
      <c r="M325" s="26"/>
      <c r="N325" s="26"/>
      <c r="O325" s="26"/>
      <c r="P325" s="26"/>
      <c r="T325" s="5"/>
      <c r="X325" s="5"/>
    </row>
    <row r="326" spans="2:24">
      <c r="B326" s="5"/>
      <c r="C326" s="26"/>
      <c r="E326" s="5"/>
      <c r="F326" s="5"/>
      <c r="G326" s="5"/>
      <c r="I326" s="26"/>
      <c r="K326" s="26"/>
      <c r="M326" s="26"/>
      <c r="N326" s="26"/>
      <c r="O326" s="26"/>
      <c r="P326" s="26"/>
      <c r="T326" s="5"/>
      <c r="X326" s="5"/>
    </row>
    <row r="327" spans="2:24">
      <c r="B327" s="5"/>
      <c r="C327" s="26"/>
      <c r="E327" s="5"/>
      <c r="F327" s="5"/>
      <c r="G327" s="5"/>
      <c r="I327" s="26"/>
      <c r="K327" s="26"/>
      <c r="M327" s="26"/>
      <c r="N327" s="26"/>
      <c r="O327" s="26"/>
      <c r="P327" s="26"/>
      <c r="T327" s="5"/>
      <c r="X327" s="5"/>
    </row>
    <row r="328" spans="2:24">
      <c r="B328" s="5"/>
      <c r="C328" s="26"/>
      <c r="E328" s="5"/>
      <c r="F328" s="5"/>
      <c r="G328" s="5"/>
      <c r="I328" s="26"/>
      <c r="K328" s="26"/>
      <c r="M328" s="26"/>
      <c r="N328" s="26"/>
      <c r="O328" s="26"/>
      <c r="P328" s="26"/>
      <c r="T328" s="5"/>
      <c r="X328" s="5"/>
    </row>
    <row r="329" spans="2:24">
      <c r="B329" s="5"/>
      <c r="C329" s="26"/>
      <c r="E329" s="5"/>
      <c r="F329" s="5"/>
      <c r="G329" s="5"/>
      <c r="I329" s="26"/>
      <c r="K329" s="26"/>
      <c r="M329" s="26"/>
      <c r="N329" s="26"/>
      <c r="O329" s="26"/>
      <c r="P329" s="26"/>
      <c r="T329" s="5"/>
      <c r="X329" s="5"/>
    </row>
    <row r="330" spans="2:24">
      <c r="B330" s="5"/>
      <c r="C330" s="26"/>
      <c r="E330" s="5"/>
      <c r="F330" s="5"/>
      <c r="G330" s="5"/>
      <c r="I330" s="26"/>
      <c r="K330" s="26"/>
      <c r="M330" s="26"/>
      <c r="N330" s="26"/>
      <c r="O330" s="26"/>
      <c r="P330" s="26"/>
      <c r="T330" s="5"/>
      <c r="X330" s="5"/>
    </row>
    <row r="331" spans="2:24">
      <c r="B331" s="5"/>
      <c r="C331" s="26"/>
      <c r="E331" s="5"/>
      <c r="F331" s="5"/>
      <c r="G331" s="5"/>
      <c r="I331" s="26"/>
      <c r="K331" s="26"/>
      <c r="M331" s="26"/>
      <c r="N331" s="26"/>
      <c r="O331" s="26"/>
      <c r="P331" s="26"/>
      <c r="T331" s="5"/>
      <c r="X331" s="5"/>
    </row>
    <row r="332" spans="2:24">
      <c r="B332" s="5"/>
      <c r="C332" s="26"/>
      <c r="E332" s="5"/>
      <c r="F332" s="5"/>
      <c r="G332" s="5"/>
      <c r="I332" s="26"/>
      <c r="K332" s="26"/>
      <c r="M332" s="26"/>
      <c r="N332" s="26"/>
      <c r="O332" s="26"/>
      <c r="P332" s="26"/>
      <c r="T332" s="5"/>
      <c r="X332" s="5"/>
    </row>
    <row r="333" spans="2:24">
      <c r="B333" s="5"/>
      <c r="C333" s="26"/>
      <c r="E333" s="5"/>
      <c r="F333" s="5"/>
      <c r="G333" s="5"/>
      <c r="I333" s="26"/>
      <c r="K333" s="26"/>
      <c r="M333" s="26"/>
      <c r="N333" s="26"/>
      <c r="O333" s="26"/>
      <c r="P333" s="26"/>
      <c r="T333" s="5"/>
      <c r="X333" s="5"/>
    </row>
    <row r="334" spans="2:24">
      <c r="B334" s="5"/>
      <c r="C334" s="26"/>
      <c r="E334" s="5"/>
      <c r="F334" s="5"/>
      <c r="G334" s="5"/>
      <c r="I334" s="26"/>
      <c r="K334" s="26"/>
      <c r="M334" s="26"/>
      <c r="N334" s="26"/>
      <c r="O334" s="26"/>
      <c r="P334" s="26"/>
      <c r="T334" s="5"/>
      <c r="X334" s="5"/>
    </row>
    <row r="335" spans="2:24">
      <c r="B335" s="5"/>
      <c r="C335" s="26"/>
      <c r="E335" s="5"/>
      <c r="F335" s="5"/>
      <c r="G335" s="5"/>
      <c r="I335" s="26"/>
      <c r="K335" s="26"/>
      <c r="M335" s="26"/>
      <c r="N335" s="26"/>
      <c r="O335" s="26"/>
      <c r="P335" s="26"/>
      <c r="T335" s="5"/>
      <c r="X335" s="5"/>
    </row>
    <row r="336" spans="2:24">
      <c r="B336" s="5"/>
      <c r="C336" s="26"/>
      <c r="E336" s="5"/>
      <c r="F336" s="5"/>
      <c r="G336" s="5"/>
      <c r="I336" s="26"/>
      <c r="K336" s="26"/>
      <c r="M336" s="26"/>
      <c r="N336" s="26"/>
      <c r="O336" s="26"/>
      <c r="P336" s="26"/>
      <c r="T336" s="5"/>
      <c r="X336" s="5"/>
    </row>
    <row r="337" spans="2:24">
      <c r="B337" s="5"/>
      <c r="C337" s="26"/>
      <c r="E337" s="5"/>
      <c r="F337" s="5"/>
      <c r="G337" s="5"/>
      <c r="I337" s="26"/>
      <c r="K337" s="26"/>
      <c r="M337" s="26"/>
      <c r="N337" s="26"/>
      <c r="O337" s="26"/>
      <c r="P337" s="26"/>
      <c r="T337" s="5"/>
      <c r="X337" s="5"/>
    </row>
    <row r="338" spans="2:24">
      <c r="B338" s="5"/>
      <c r="C338" s="26"/>
      <c r="E338" s="5"/>
      <c r="F338" s="5"/>
      <c r="G338" s="5"/>
      <c r="I338" s="26"/>
      <c r="K338" s="26"/>
      <c r="M338" s="26"/>
      <c r="N338" s="26"/>
      <c r="O338" s="26"/>
      <c r="P338" s="26"/>
      <c r="T338" s="5"/>
      <c r="X338" s="5"/>
    </row>
    <row r="339" spans="2:24">
      <c r="B339" s="5"/>
      <c r="C339" s="26"/>
      <c r="E339" s="5"/>
      <c r="F339" s="5"/>
      <c r="G339" s="5"/>
      <c r="I339" s="26"/>
      <c r="K339" s="26"/>
      <c r="M339" s="26"/>
      <c r="N339" s="26"/>
      <c r="O339" s="26"/>
      <c r="P339" s="26"/>
      <c r="T339" s="5"/>
      <c r="X339" s="5"/>
    </row>
    <row r="340" spans="2:24">
      <c r="B340" s="5"/>
      <c r="C340" s="26"/>
      <c r="E340" s="5"/>
      <c r="F340" s="5"/>
      <c r="G340" s="5"/>
      <c r="I340" s="26"/>
      <c r="K340" s="26"/>
      <c r="M340" s="26"/>
      <c r="N340" s="26"/>
      <c r="O340" s="26"/>
      <c r="P340" s="26"/>
      <c r="T340" s="5"/>
      <c r="X340" s="5"/>
    </row>
    <row r="341" spans="2:24">
      <c r="B341" s="5"/>
      <c r="C341" s="26"/>
      <c r="E341" s="5"/>
      <c r="F341" s="5"/>
      <c r="G341" s="5"/>
      <c r="I341" s="26"/>
      <c r="K341" s="26"/>
      <c r="M341" s="26"/>
      <c r="N341" s="26"/>
      <c r="O341" s="26"/>
      <c r="P341" s="26"/>
      <c r="T341" s="5"/>
      <c r="X341" s="5"/>
    </row>
    <row r="342" spans="2:24">
      <c r="B342" s="5"/>
      <c r="C342" s="26"/>
      <c r="E342" s="5"/>
      <c r="F342" s="5"/>
      <c r="G342" s="5"/>
      <c r="I342" s="26"/>
      <c r="K342" s="26"/>
      <c r="M342" s="26"/>
      <c r="N342" s="26"/>
      <c r="O342" s="26"/>
      <c r="P342" s="26"/>
      <c r="T342" s="5"/>
      <c r="X342" s="5"/>
    </row>
    <row r="343" spans="2:24">
      <c r="B343" s="5"/>
      <c r="C343" s="26"/>
      <c r="E343" s="5"/>
      <c r="F343" s="5"/>
      <c r="G343" s="5"/>
      <c r="I343" s="26"/>
      <c r="K343" s="26"/>
      <c r="M343" s="26"/>
      <c r="N343" s="26"/>
      <c r="O343" s="26"/>
      <c r="P343" s="26"/>
      <c r="T343" s="5"/>
      <c r="X343" s="5"/>
    </row>
    <row r="344" spans="2:24">
      <c r="B344" s="5"/>
      <c r="C344" s="26"/>
      <c r="E344" s="5"/>
      <c r="F344" s="5"/>
      <c r="G344" s="5"/>
      <c r="I344" s="26"/>
      <c r="K344" s="26"/>
      <c r="M344" s="26"/>
      <c r="N344" s="26"/>
      <c r="O344" s="26"/>
      <c r="P344" s="26"/>
      <c r="T344" s="5"/>
      <c r="X344" s="5"/>
    </row>
    <row r="345" spans="2:24">
      <c r="B345" s="5"/>
      <c r="C345" s="26"/>
      <c r="E345" s="5"/>
      <c r="F345" s="5"/>
      <c r="G345" s="5"/>
      <c r="I345" s="26"/>
      <c r="K345" s="26"/>
      <c r="M345" s="26"/>
      <c r="N345" s="26"/>
      <c r="O345" s="26"/>
      <c r="P345" s="26"/>
      <c r="T345" s="5"/>
      <c r="X345" s="5"/>
    </row>
    <row r="346" spans="2:24">
      <c r="B346" s="5"/>
      <c r="C346" s="26"/>
      <c r="E346" s="5"/>
      <c r="F346" s="5"/>
      <c r="G346" s="5"/>
      <c r="I346" s="26"/>
      <c r="K346" s="26"/>
      <c r="M346" s="26"/>
      <c r="N346" s="26"/>
      <c r="O346" s="26"/>
      <c r="P346" s="26"/>
      <c r="T346" s="5"/>
      <c r="X346" s="5"/>
    </row>
    <row r="347" spans="2:24">
      <c r="B347" s="5"/>
      <c r="C347" s="26"/>
      <c r="E347" s="5"/>
      <c r="F347" s="5"/>
      <c r="G347" s="5"/>
      <c r="I347" s="26"/>
      <c r="K347" s="26"/>
      <c r="M347" s="26"/>
      <c r="N347" s="26"/>
      <c r="O347" s="26"/>
      <c r="P347" s="26"/>
      <c r="T347" s="5"/>
      <c r="X347" s="5"/>
    </row>
    <row r="348" spans="2:24">
      <c r="B348" s="5"/>
      <c r="C348" s="26"/>
      <c r="E348" s="5"/>
      <c r="F348" s="5"/>
      <c r="G348" s="5"/>
      <c r="I348" s="26"/>
      <c r="K348" s="26"/>
      <c r="M348" s="26"/>
      <c r="N348" s="26"/>
      <c r="O348" s="26"/>
      <c r="P348" s="26"/>
      <c r="T348" s="5"/>
      <c r="X348" s="5"/>
    </row>
    <row r="349" spans="2:24">
      <c r="B349" s="5"/>
      <c r="C349" s="26"/>
      <c r="E349" s="5"/>
      <c r="F349" s="5"/>
      <c r="G349" s="5"/>
      <c r="I349" s="26"/>
      <c r="K349" s="26"/>
      <c r="M349" s="26"/>
      <c r="N349" s="26"/>
      <c r="O349" s="26"/>
      <c r="P349" s="26"/>
      <c r="T349" s="5"/>
      <c r="X349" s="5"/>
    </row>
    <row r="350" spans="2:24">
      <c r="B350" s="5"/>
      <c r="C350" s="26"/>
      <c r="E350" s="5"/>
      <c r="F350" s="5"/>
      <c r="G350" s="5"/>
      <c r="I350" s="26"/>
      <c r="K350" s="26"/>
      <c r="M350" s="26"/>
      <c r="N350" s="26"/>
      <c r="O350" s="26"/>
      <c r="P350" s="26"/>
      <c r="T350" s="5"/>
      <c r="X350" s="5"/>
    </row>
    <row r="351" spans="2:24">
      <c r="B351" s="5"/>
      <c r="C351" s="26"/>
      <c r="E351" s="5"/>
      <c r="F351" s="5"/>
      <c r="G351" s="5"/>
      <c r="I351" s="26"/>
      <c r="K351" s="26"/>
      <c r="M351" s="26"/>
      <c r="N351" s="26"/>
      <c r="O351" s="26"/>
      <c r="P351" s="26"/>
      <c r="T351" s="5"/>
      <c r="X351" s="5"/>
    </row>
    <row r="352" spans="2:24">
      <c r="B352" s="5"/>
      <c r="C352" s="26"/>
      <c r="E352" s="5"/>
      <c r="F352" s="5"/>
      <c r="G352" s="5"/>
      <c r="I352" s="26"/>
      <c r="K352" s="26"/>
      <c r="M352" s="26"/>
      <c r="N352" s="26"/>
      <c r="O352" s="26"/>
      <c r="P352" s="26"/>
      <c r="T352" s="5"/>
      <c r="X352" s="5"/>
    </row>
    <row r="353" spans="2:24">
      <c r="B353" s="5"/>
      <c r="C353" s="26"/>
      <c r="E353" s="5"/>
      <c r="F353" s="5"/>
      <c r="G353" s="5"/>
      <c r="I353" s="26"/>
      <c r="K353" s="26"/>
      <c r="M353" s="26"/>
      <c r="N353" s="26"/>
      <c r="O353" s="26"/>
      <c r="P353" s="26"/>
      <c r="T353" s="5"/>
      <c r="X353" s="5"/>
    </row>
    <row r="354" spans="2:24">
      <c r="B354" s="5"/>
      <c r="C354" s="26"/>
      <c r="E354" s="5"/>
      <c r="F354" s="5"/>
      <c r="G354" s="5"/>
      <c r="I354" s="26"/>
      <c r="K354" s="26"/>
      <c r="M354" s="26"/>
      <c r="N354" s="26"/>
      <c r="O354" s="26"/>
      <c r="P354" s="26"/>
      <c r="T354" s="5"/>
      <c r="X354" s="5"/>
    </row>
    <row r="355" spans="2:24">
      <c r="B355" s="5"/>
      <c r="C355" s="26"/>
      <c r="E355" s="5"/>
      <c r="F355" s="5"/>
      <c r="G355" s="5"/>
      <c r="I355" s="26"/>
      <c r="K355" s="26"/>
      <c r="M355" s="26"/>
      <c r="N355" s="26"/>
      <c r="O355" s="26"/>
      <c r="P355" s="26"/>
      <c r="T355" s="5"/>
      <c r="X355" s="5"/>
    </row>
    <row r="356" spans="2:24">
      <c r="B356" s="5"/>
      <c r="C356" s="26"/>
      <c r="E356" s="5"/>
      <c r="F356" s="5"/>
      <c r="G356" s="5"/>
      <c r="I356" s="26"/>
      <c r="K356" s="26"/>
      <c r="M356" s="26"/>
      <c r="N356" s="26"/>
      <c r="O356" s="26"/>
      <c r="P356" s="26"/>
      <c r="T356" s="5"/>
      <c r="X356" s="5"/>
    </row>
    <row r="357" spans="2:24">
      <c r="B357" s="5"/>
      <c r="C357" s="26"/>
      <c r="E357" s="5"/>
      <c r="F357" s="5"/>
      <c r="G357" s="5"/>
      <c r="I357" s="26"/>
      <c r="K357" s="26"/>
      <c r="M357" s="26"/>
      <c r="N357" s="26"/>
      <c r="O357" s="26"/>
      <c r="P357" s="26"/>
      <c r="T357" s="5"/>
      <c r="X357" s="5"/>
    </row>
    <row r="358" spans="2:24">
      <c r="B358" s="5"/>
      <c r="C358" s="26"/>
      <c r="E358" s="5"/>
      <c r="F358" s="5"/>
      <c r="G358" s="5"/>
      <c r="I358" s="26"/>
      <c r="K358" s="26"/>
      <c r="M358" s="26"/>
      <c r="N358" s="26"/>
      <c r="O358" s="26"/>
      <c r="P358" s="26"/>
      <c r="T358" s="5"/>
      <c r="X358" s="5"/>
    </row>
    <row r="359" spans="2:24">
      <c r="B359" s="5"/>
      <c r="C359" s="26"/>
      <c r="E359" s="5"/>
      <c r="F359" s="5"/>
      <c r="G359" s="5"/>
      <c r="I359" s="26"/>
      <c r="K359" s="26"/>
      <c r="M359" s="26"/>
      <c r="N359" s="26"/>
      <c r="O359" s="26"/>
      <c r="P359" s="26"/>
      <c r="T359" s="5"/>
      <c r="X359" s="5"/>
    </row>
    <row r="360" spans="2:24">
      <c r="B360" s="5"/>
      <c r="C360" s="26"/>
      <c r="E360" s="5"/>
      <c r="F360" s="5"/>
      <c r="G360" s="5"/>
      <c r="I360" s="26"/>
      <c r="K360" s="26"/>
      <c r="M360" s="26"/>
      <c r="N360" s="26"/>
      <c r="O360" s="26"/>
      <c r="P360" s="26"/>
      <c r="T360" s="5"/>
      <c r="X360" s="5"/>
    </row>
    <row r="361" spans="2:24">
      <c r="B361" s="5"/>
      <c r="C361" s="26"/>
      <c r="E361" s="5"/>
      <c r="F361" s="5"/>
      <c r="G361" s="5"/>
      <c r="I361" s="26"/>
      <c r="K361" s="26"/>
      <c r="M361" s="26"/>
      <c r="N361" s="26"/>
      <c r="O361" s="26"/>
      <c r="P361" s="26"/>
      <c r="T361" s="5"/>
      <c r="X361" s="5"/>
    </row>
    <row r="362" spans="2:24">
      <c r="B362" s="5"/>
      <c r="C362" s="26"/>
      <c r="E362" s="5"/>
      <c r="F362" s="5"/>
      <c r="G362" s="5"/>
      <c r="I362" s="26"/>
      <c r="K362" s="26"/>
      <c r="M362" s="26"/>
      <c r="N362" s="26"/>
      <c r="O362" s="26"/>
      <c r="P362" s="26"/>
      <c r="T362" s="5"/>
      <c r="X362" s="5"/>
    </row>
    <row r="363" spans="2:24">
      <c r="B363" s="5"/>
      <c r="C363" s="26"/>
      <c r="E363" s="5"/>
      <c r="F363" s="5"/>
      <c r="G363" s="5"/>
      <c r="I363" s="26"/>
      <c r="K363" s="26"/>
      <c r="M363" s="26"/>
      <c r="N363" s="26"/>
      <c r="O363" s="26"/>
      <c r="P363" s="26"/>
      <c r="T363" s="5"/>
      <c r="X363" s="5"/>
    </row>
    <row r="364" spans="2:24">
      <c r="B364" s="5"/>
      <c r="C364" s="26"/>
      <c r="E364" s="5"/>
      <c r="F364" s="5"/>
      <c r="G364" s="5"/>
      <c r="I364" s="26"/>
      <c r="K364" s="26"/>
      <c r="M364" s="26"/>
      <c r="N364" s="26"/>
      <c r="O364" s="26"/>
      <c r="P364" s="26"/>
      <c r="T364" s="5"/>
      <c r="X364" s="5"/>
    </row>
    <row r="365" spans="2:24">
      <c r="B365" s="5"/>
      <c r="C365" s="26"/>
      <c r="E365" s="5"/>
      <c r="F365" s="5"/>
      <c r="G365" s="5"/>
      <c r="I365" s="26"/>
      <c r="K365" s="26"/>
      <c r="M365" s="26"/>
      <c r="N365" s="26"/>
      <c r="O365" s="26"/>
      <c r="P365" s="26"/>
      <c r="T365" s="5"/>
      <c r="X365" s="5"/>
    </row>
    <row r="366" spans="2:24">
      <c r="B366" s="5"/>
      <c r="C366" s="26"/>
      <c r="E366" s="5"/>
      <c r="F366" s="5"/>
      <c r="G366" s="5"/>
      <c r="I366" s="26"/>
      <c r="K366" s="26"/>
      <c r="M366" s="26"/>
      <c r="N366" s="26"/>
      <c r="O366" s="26"/>
      <c r="P366" s="26"/>
      <c r="T366" s="5"/>
      <c r="X366" s="5"/>
    </row>
    <row r="367" spans="2:24">
      <c r="B367" s="5"/>
      <c r="C367" s="26"/>
      <c r="E367" s="5"/>
      <c r="F367" s="5"/>
      <c r="G367" s="5"/>
      <c r="I367" s="26"/>
      <c r="K367" s="26"/>
      <c r="M367" s="26"/>
      <c r="N367" s="26"/>
      <c r="O367" s="26"/>
      <c r="P367" s="26"/>
      <c r="T367" s="5"/>
      <c r="X367" s="5"/>
    </row>
    <row r="368" spans="2:24">
      <c r="B368" s="5"/>
      <c r="C368" s="26"/>
      <c r="E368" s="5"/>
      <c r="F368" s="5"/>
      <c r="G368" s="5"/>
      <c r="I368" s="26"/>
      <c r="K368" s="26"/>
      <c r="M368" s="26"/>
      <c r="N368" s="26"/>
      <c r="O368" s="26"/>
      <c r="P368" s="26"/>
      <c r="T368" s="5"/>
      <c r="X368" s="5"/>
    </row>
    <row r="369" spans="2:24">
      <c r="B369" s="5"/>
      <c r="C369" s="26"/>
      <c r="E369" s="5"/>
      <c r="F369" s="5"/>
      <c r="G369" s="5"/>
      <c r="I369" s="26"/>
      <c r="K369" s="26"/>
      <c r="M369" s="26"/>
      <c r="N369" s="26"/>
      <c r="O369" s="26"/>
      <c r="P369" s="26"/>
      <c r="T369" s="5"/>
      <c r="X369" s="5"/>
    </row>
    <row r="370" spans="2:24">
      <c r="B370" s="5"/>
      <c r="C370" s="26"/>
      <c r="E370" s="5"/>
      <c r="F370" s="5"/>
      <c r="G370" s="5"/>
      <c r="I370" s="26"/>
      <c r="K370" s="26"/>
      <c r="M370" s="26"/>
      <c r="N370" s="26"/>
      <c r="O370" s="26"/>
      <c r="P370" s="26"/>
      <c r="T370" s="5"/>
      <c r="X370" s="5"/>
    </row>
    <row r="371" spans="2:24">
      <c r="B371" s="5"/>
      <c r="C371" s="26"/>
      <c r="E371" s="5"/>
      <c r="F371" s="5"/>
      <c r="G371" s="5"/>
      <c r="I371" s="26"/>
      <c r="K371" s="26"/>
      <c r="M371" s="26"/>
      <c r="N371" s="26"/>
      <c r="O371" s="26"/>
      <c r="P371" s="26"/>
      <c r="T371" s="5"/>
      <c r="X371" s="5"/>
    </row>
    <row r="372" spans="2:24">
      <c r="B372" s="5"/>
      <c r="C372" s="26"/>
      <c r="E372" s="5"/>
      <c r="F372" s="5"/>
      <c r="G372" s="5"/>
      <c r="I372" s="26"/>
      <c r="K372" s="26"/>
      <c r="M372" s="26"/>
      <c r="N372" s="26"/>
      <c r="O372" s="26"/>
      <c r="P372" s="26"/>
      <c r="T372" s="5"/>
      <c r="X372" s="5"/>
    </row>
    <row r="373" spans="2:24">
      <c r="B373" s="5"/>
      <c r="C373" s="26"/>
      <c r="E373" s="5"/>
      <c r="F373" s="5"/>
      <c r="G373" s="5"/>
      <c r="I373" s="26"/>
      <c r="K373" s="26"/>
      <c r="M373" s="26"/>
      <c r="N373" s="26"/>
      <c r="O373" s="26"/>
      <c r="P373" s="26"/>
      <c r="T373" s="5"/>
      <c r="X373" s="5"/>
    </row>
    <row r="374" spans="2:24">
      <c r="B374" s="5"/>
      <c r="C374" s="26"/>
      <c r="E374" s="5"/>
      <c r="F374" s="5"/>
      <c r="G374" s="5"/>
      <c r="I374" s="26"/>
      <c r="K374" s="26"/>
      <c r="M374" s="26"/>
      <c r="N374" s="26"/>
      <c r="O374" s="26"/>
      <c r="P374" s="26"/>
      <c r="T374" s="5"/>
      <c r="X374" s="5"/>
    </row>
    <row r="375" spans="2:24">
      <c r="B375" s="5"/>
      <c r="C375" s="26"/>
      <c r="E375" s="5"/>
      <c r="F375" s="5"/>
      <c r="G375" s="5"/>
      <c r="I375" s="26"/>
      <c r="K375" s="26"/>
      <c r="M375" s="26"/>
      <c r="N375" s="26"/>
      <c r="O375" s="26"/>
      <c r="P375" s="26"/>
      <c r="T375" s="5"/>
      <c r="X375" s="5"/>
    </row>
    <row r="376" spans="2:24">
      <c r="B376" s="5"/>
      <c r="C376" s="26"/>
      <c r="E376" s="5"/>
      <c r="F376" s="5"/>
      <c r="G376" s="5"/>
      <c r="I376" s="26"/>
      <c r="K376" s="26"/>
      <c r="M376" s="26"/>
      <c r="N376" s="26"/>
      <c r="O376" s="26"/>
      <c r="P376" s="26"/>
      <c r="T376" s="5"/>
      <c r="X376" s="5"/>
    </row>
    <row r="377" spans="2:24">
      <c r="B377" s="5"/>
      <c r="C377" s="26"/>
      <c r="E377" s="5"/>
      <c r="F377" s="5"/>
      <c r="G377" s="5"/>
      <c r="I377" s="26"/>
      <c r="K377" s="26"/>
      <c r="M377" s="26"/>
      <c r="N377" s="26"/>
      <c r="O377" s="26"/>
      <c r="P377" s="26"/>
      <c r="T377" s="5"/>
      <c r="X377" s="5"/>
    </row>
    <row r="378" spans="2:24">
      <c r="B378" s="5"/>
      <c r="C378" s="26"/>
      <c r="E378" s="5"/>
      <c r="F378" s="5"/>
      <c r="G378" s="5"/>
      <c r="I378" s="26"/>
      <c r="K378" s="26"/>
      <c r="M378" s="26"/>
      <c r="N378" s="26"/>
      <c r="O378" s="26"/>
      <c r="P378" s="26"/>
      <c r="T378" s="5"/>
      <c r="X378" s="5"/>
    </row>
    <row r="379" spans="2:24">
      <c r="B379" s="5"/>
      <c r="C379" s="26"/>
      <c r="E379" s="5"/>
      <c r="F379" s="5"/>
      <c r="G379" s="5"/>
      <c r="I379" s="26"/>
      <c r="K379" s="26"/>
      <c r="M379" s="26"/>
      <c r="N379" s="26"/>
      <c r="O379" s="26"/>
      <c r="P379" s="26"/>
      <c r="T379" s="5"/>
      <c r="X379" s="5"/>
    </row>
    <row r="380" spans="2:24">
      <c r="B380" s="5"/>
      <c r="C380" s="26"/>
      <c r="E380" s="5"/>
      <c r="F380" s="5"/>
      <c r="G380" s="5"/>
      <c r="I380" s="26"/>
      <c r="K380" s="26"/>
      <c r="M380" s="26"/>
      <c r="N380" s="26"/>
      <c r="O380" s="26"/>
      <c r="P380" s="26"/>
      <c r="T380" s="5"/>
      <c r="X380" s="5"/>
    </row>
    <row r="381" spans="2:24">
      <c r="B381" s="5"/>
      <c r="C381" s="26"/>
      <c r="E381" s="5"/>
      <c r="F381" s="5"/>
      <c r="G381" s="5"/>
      <c r="I381" s="26"/>
      <c r="K381" s="26"/>
      <c r="M381" s="26"/>
      <c r="N381" s="26"/>
      <c r="O381" s="26"/>
      <c r="P381" s="26"/>
      <c r="T381" s="5"/>
      <c r="X381" s="5"/>
    </row>
    <row r="382" spans="2:24">
      <c r="B382" s="5"/>
      <c r="C382" s="26"/>
      <c r="E382" s="5"/>
      <c r="F382" s="5"/>
      <c r="G382" s="5"/>
      <c r="I382" s="26"/>
      <c r="K382" s="26"/>
      <c r="M382" s="26"/>
      <c r="N382" s="26"/>
      <c r="O382" s="26"/>
      <c r="P382" s="26"/>
      <c r="T382" s="5"/>
      <c r="X382" s="5"/>
    </row>
    <row r="383" spans="2:24">
      <c r="B383" s="5"/>
      <c r="C383" s="26"/>
      <c r="E383" s="5"/>
      <c r="F383" s="5"/>
      <c r="G383" s="5"/>
      <c r="I383" s="26"/>
      <c r="K383" s="26"/>
      <c r="M383" s="26"/>
      <c r="N383" s="26"/>
      <c r="O383" s="26"/>
      <c r="P383" s="26"/>
      <c r="T383" s="5"/>
      <c r="X383" s="5"/>
    </row>
    <row r="384" spans="2:24">
      <c r="B384" s="5"/>
      <c r="C384" s="26"/>
      <c r="E384" s="5"/>
      <c r="F384" s="5"/>
      <c r="G384" s="5"/>
      <c r="I384" s="26"/>
      <c r="K384" s="26"/>
      <c r="M384" s="26"/>
      <c r="N384" s="26"/>
      <c r="O384" s="26"/>
      <c r="P384" s="26"/>
      <c r="T384" s="5"/>
      <c r="X384" s="5"/>
    </row>
    <row r="385" spans="2:24">
      <c r="B385" s="5"/>
      <c r="C385" s="26"/>
      <c r="E385" s="5"/>
      <c r="F385" s="5"/>
      <c r="G385" s="5"/>
      <c r="I385" s="26"/>
      <c r="K385" s="26"/>
      <c r="M385" s="26"/>
      <c r="N385" s="26"/>
      <c r="O385" s="26"/>
      <c r="P385" s="26"/>
      <c r="T385" s="5"/>
      <c r="X385" s="5"/>
    </row>
    <row r="386" spans="2:24">
      <c r="B386" s="5"/>
      <c r="C386" s="26"/>
      <c r="E386" s="5"/>
      <c r="F386" s="5"/>
      <c r="G386" s="5"/>
      <c r="I386" s="26"/>
      <c r="K386" s="26"/>
      <c r="M386" s="26"/>
      <c r="N386" s="26"/>
      <c r="O386" s="26"/>
      <c r="P386" s="26"/>
      <c r="T386" s="5"/>
      <c r="X386" s="5"/>
    </row>
    <row r="387" spans="2:24">
      <c r="B387" s="5"/>
      <c r="C387" s="26"/>
      <c r="E387" s="5"/>
      <c r="F387" s="5"/>
      <c r="G387" s="5"/>
      <c r="I387" s="26"/>
      <c r="K387" s="26"/>
      <c r="M387" s="26"/>
      <c r="N387" s="26"/>
      <c r="O387" s="26"/>
      <c r="P387" s="26"/>
      <c r="T387" s="5"/>
      <c r="X387" s="5"/>
    </row>
    <row r="388" spans="2:24">
      <c r="B388" s="5"/>
      <c r="C388" s="26"/>
      <c r="E388" s="5"/>
      <c r="F388" s="5"/>
      <c r="G388" s="5"/>
      <c r="I388" s="26"/>
      <c r="K388" s="26"/>
      <c r="M388" s="26"/>
      <c r="N388" s="26"/>
      <c r="O388" s="26"/>
      <c r="P388" s="26"/>
      <c r="T388" s="5"/>
      <c r="X388" s="5"/>
    </row>
    <row r="389" spans="2:24">
      <c r="B389" s="5"/>
      <c r="C389" s="26"/>
      <c r="E389" s="5"/>
      <c r="F389" s="5"/>
      <c r="G389" s="5"/>
      <c r="I389" s="26"/>
      <c r="K389" s="26"/>
      <c r="M389" s="26"/>
      <c r="N389" s="26"/>
      <c r="O389" s="26"/>
      <c r="P389" s="26"/>
      <c r="T389" s="5"/>
      <c r="X389" s="5"/>
    </row>
    <row r="390" spans="2:24">
      <c r="B390" s="5"/>
      <c r="C390" s="26"/>
      <c r="E390" s="5"/>
      <c r="F390" s="5"/>
      <c r="G390" s="5"/>
      <c r="I390" s="26"/>
      <c r="K390" s="26"/>
      <c r="M390" s="26"/>
      <c r="N390" s="26"/>
      <c r="O390" s="26"/>
      <c r="P390" s="26"/>
      <c r="T390" s="5"/>
      <c r="X390" s="5"/>
    </row>
    <row r="391" spans="2:24">
      <c r="B391" s="5"/>
      <c r="C391" s="26"/>
      <c r="E391" s="5"/>
      <c r="F391" s="5"/>
      <c r="G391" s="5"/>
      <c r="I391" s="26"/>
      <c r="K391" s="26"/>
      <c r="M391" s="26"/>
      <c r="N391" s="26"/>
      <c r="O391" s="26"/>
      <c r="P391" s="26"/>
      <c r="T391" s="5"/>
      <c r="X391" s="5"/>
    </row>
    <row r="392" spans="2:24">
      <c r="B392" s="5"/>
      <c r="C392" s="26"/>
      <c r="E392" s="5"/>
      <c r="F392" s="5"/>
      <c r="G392" s="5"/>
      <c r="I392" s="26"/>
      <c r="K392" s="26"/>
      <c r="M392" s="26"/>
      <c r="N392" s="26"/>
      <c r="O392" s="26"/>
      <c r="P392" s="26"/>
      <c r="T392" s="5"/>
      <c r="X392" s="5"/>
    </row>
    <row r="393" spans="2:24">
      <c r="B393" s="5"/>
      <c r="C393" s="26"/>
      <c r="E393" s="5"/>
      <c r="F393" s="5"/>
      <c r="G393" s="5"/>
      <c r="I393" s="26"/>
      <c r="K393" s="26"/>
      <c r="M393" s="26"/>
      <c r="N393" s="26"/>
      <c r="O393" s="26"/>
      <c r="P393" s="26"/>
      <c r="T393" s="5"/>
      <c r="X393" s="5"/>
    </row>
    <row r="394" spans="2:24">
      <c r="B394" s="5"/>
      <c r="C394" s="26"/>
      <c r="E394" s="5"/>
      <c r="F394" s="5"/>
      <c r="G394" s="5"/>
      <c r="I394" s="26"/>
      <c r="K394" s="26"/>
      <c r="M394" s="26"/>
      <c r="N394" s="26"/>
      <c r="O394" s="26"/>
      <c r="P394" s="26"/>
      <c r="T394" s="5"/>
      <c r="X394" s="5"/>
    </row>
    <row r="395" spans="2:24">
      <c r="B395" s="5"/>
      <c r="C395" s="26"/>
      <c r="E395" s="5"/>
      <c r="F395" s="5"/>
      <c r="G395" s="5"/>
      <c r="I395" s="26"/>
      <c r="K395" s="26"/>
      <c r="M395" s="26"/>
      <c r="N395" s="26"/>
      <c r="O395" s="26"/>
      <c r="P395" s="26"/>
      <c r="T395" s="5"/>
      <c r="X395" s="5"/>
    </row>
    <row r="396" spans="2:24">
      <c r="B396" s="5"/>
      <c r="C396" s="26"/>
      <c r="E396" s="5"/>
      <c r="F396" s="5"/>
      <c r="G396" s="5"/>
      <c r="I396" s="26"/>
      <c r="K396" s="26"/>
      <c r="M396" s="26"/>
      <c r="N396" s="26"/>
      <c r="O396" s="26"/>
      <c r="P396" s="26"/>
      <c r="T396" s="5"/>
      <c r="X396" s="5"/>
    </row>
    <row r="397" spans="2:24">
      <c r="B397" s="5"/>
      <c r="C397" s="26"/>
      <c r="E397" s="5"/>
      <c r="F397" s="5"/>
      <c r="G397" s="5"/>
      <c r="I397" s="26"/>
      <c r="K397" s="26"/>
      <c r="M397" s="26"/>
      <c r="N397" s="26"/>
      <c r="O397" s="26"/>
      <c r="P397" s="26"/>
      <c r="T397" s="5"/>
      <c r="X397" s="5"/>
    </row>
    <row r="398" spans="2:24">
      <c r="B398" s="5"/>
      <c r="C398" s="26"/>
      <c r="E398" s="5"/>
      <c r="F398" s="5"/>
      <c r="G398" s="5"/>
      <c r="I398" s="26"/>
      <c r="K398" s="26"/>
      <c r="M398" s="26"/>
      <c r="N398" s="26"/>
      <c r="O398" s="26"/>
      <c r="P398" s="26"/>
      <c r="T398" s="5"/>
      <c r="X398" s="5"/>
    </row>
    <row r="399" spans="2:24">
      <c r="B399" s="5"/>
      <c r="C399" s="26"/>
      <c r="E399" s="5"/>
      <c r="F399" s="5"/>
      <c r="G399" s="5"/>
      <c r="I399" s="26"/>
      <c r="K399" s="26"/>
      <c r="M399" s="26"/>
      <c r="N399" s="26"/>
      <c r="O399" s="26"/>
      <c r="P399" s="26"/>
      <c r="T399" s="5"/>
      <c r="X399" s="5"/>
    </row>
    <row r="400" spans="2:24">
      <c r="B400" s="5"/>
      <c r="C400" s="26"/>
      <c r="E400" s="5"/>
      <c r="F400" s="5"/>
      <c r="G400" s="5"/>
      <c r="I400" s="26"/>
      <c r="K400" s="26"/>
      <c r="M400" s="26"/>
      <c r="N400" s="26"/>
      <c r="O400" s="26"/>
      <c r="P400" s="26"/>
      <c r="T400" s="5"/>
      <c r="X400" s="5"/>
    </row>
    <row r="401" spans="2:24">
      <c r="B401" s="5"/>
      <c r="C401" s="26"/>
      <c r="E401" s="5"/>
      <c r="F401" s="5"/>
      <c r="G401" s="5"/>
      <c r="I401" s="26"/>
      <c r="K401" s="26"/>
      <c r="M401" s="26"/>
      <c r="N401" s="26"/>
      <c r="O401" s="26"/>
      <c r="P401" s="26"/>
      <c r="T401" s="5"/>
      <c r="X401" s="5"/>
    </row>
    <row r="402" spans="2:24">
      <c r="B402" s="5"/>
      <c r="C402" s="26"/>
      <c r="E402" s="5"/>
      <c r="F402" s="5"/>
      <c r="G402" s="5"/>
      <c r="I402" s="26"/>
      <c r="K402" s="26"/>
      <c r="M402" s="26"/>
      <c r="N402" s="26"/>
      <c r="O402" s="26"/>
      <c r="P402" s="26"/>
      <c r="T402" s="5"/>
      <c r="X402" s="5"/>
    </row>
    <row r="403" spans="2:24">
      <c r="B403" s="5"/>
      <c r="C403" s="26"/>
      <c r="E403" s="5"/>
      <c r="F403" s="5"/>
      <c r="G403" s="5"/>
      <c r="I403" s="26"/>
      <c r="K403" s="26"/>
      <c r="M403" s="26"/>
      <c r="N403" s="26"/>
      <c r="O403" s="26"/>
      <c r="P403" s="26"/>
      <c r="T403" s="5"/>
      <c r="X403" s="5"/>
    </row>
    <row r="404" spans="2:24">
      <c r="B404" s="5"/>
      <c r="C404" s="26"/>
      <c r="E404" s="5"/>
      <c r="F404" s="5"/>
      <c r="G404" s="5"/>
      <c r="I404" s="26"/>
      <c r="K404" s="26"/>
      <c r="M404" s="26"/>
      <c r="N404" s="26"/>
      <c r="O404" s="26"/>
      <c r="P404" s="26"/>
      <c r="T404" s="5"/>
      <c r="X404" s="5"/>
    </row>
    <row r="405" spans="2:24">
      <c r="B405" s="5"/>
      <c r="C405" s="26"/>
      <c r="E405" s="5"/>
      <c r="F405" s="5"/>
      <c r="G405" s="5"/>
      <c r="I405" s="26"/>
      <c r="K405" s="26"/>
      <c r="M405" s="26"/>
      <c r="N405" s="26"/>
      <c r="O405" s="26"/>
      <c r="P405" s="26"/>
      <c r="T405" s="5"/>
      <c r="X405" s="5"/>
    </row>
    <row r="406" spans="2:24">
      <c r="B406" s="5"/>
      <c r="C406" s="26"/>
      <c r="E406" s="5"/>
      <c r="F406" s="5"/>
      <c r="G406" s="5"/>
      <c r="I406" s="26"/>
      <c r="K406" s="26"/>
      <c r="M406" s="26"/>
      <c r="N406" s="26"/>
      <c r="O406" s="26"/>
      <c r="P406" s="26"/>
      <c r="T406" s="5"/>
      <c r="X406" s="5"/>
    </row>
    <row r="407" spans="2:24">
      <c r="B407" s="5"/>
      <c r="C407" s="26"/>
      <c r="E407" s="5"/>
      <c r="F407" s="5"/>
      <c r="G407" s="5"/>
      <c r="I407" s="26"/>
      <c r="K407" s="26"/>
      <c r="M407" s="26"/>
      <c r="N407" s="26"/>
      <c r="O407" s="26"/>
      <c r="P407" s="26"/>
      <c r="T407" s="5"/>
      <c r="X407" s="5"/>
    </row>
    <row r="408" spans="2:24">
      <c r="B408" s="5"/>
      <c r="C408" s="26"/>
      <c r="E408" s="5"/>
      <c r="F408" s="5"/>
      <c r="G408" s="5"/>
      <c r="I408" s="26"/>
      <c r="K408" s="26"/>
      <c r="M408" s="26"/>
      <c r="N408" s="26"/>
      <c r="O408" s="26"/>
      <c r="P408" s="26"/>
      <c r="T408" s="5"/>
      <c r="X408" s="5"/>
    </row>
    <row r="409" spans="2:24">
      <c r="B409" s="5"/>
      <c r="C409" s="26"/>
      <c r="E409" s="5"/>
      <c r="F409" s="5"/>
      <c r="G409" s="5"/>
      <c r="I409" s="26"/>
      <c r="K409" s="26"/>
      <c r="M409" s="26"/>
      <c r="N409" s="26"/>
      <c r="O409" s="26"/>
      <c r="P409" s="26"/>
      <c r="T409" s="5"/>
      <c r="X409" s="5"/>
    </row>
    <row r="410" spans="2:24">
      <c r="B410" s="5"/>
      <c r="C410" s="26"/>
      <c r="E410" s="5"/>
      <c r="F410" s="5"/>
      <c r="G410" s="5"/>
      <c r="I410" s="26"/>
      <c r="K410" s="26"/>
      <c r="M410" s="26"/>
      <c r="N410" s="26"/>
      <c r="O410" s="26"/>
      <c r="P410" s="26"/>
      <c r="T410" s="5"/>
      <c r="X410" s="5"/>
    </row>
    <row r="411" spans="2:24">
      <c r="B411" s="5"/>
      <c r="C411" s="26"/>
      <c r="E411" s="5"/>
      <c r="F411" s="5"/>
      <c r="G411" s="5"/>
      <c r="I411" s="26"/>
      <c r="K411" s="26"/>
      <c r="M411" s="26"/>
      <c r="N411" s="26"/>
      <c r="O411" s="26"/>
      <c r="P411" s="26"/>
      <c r="T411" s="5"/>
      <c r="X411" s="5"/>
    </row>
    <row r="412" spans="2:24">
      <c r="B412" s="5"/>
      <c r="C412" s="26"/>
      <c r="E412" s="5"/>
      <c r="F412" s="5"/>
      <c r="G412" s="5"/>
      <c r="I412" s="26"/>
      <c r="K412" s="26"/>
      <c r="M412" s="26"/>
      <c r="N412" s="26"/>
      <c r="O412" s="26"/>
      <c r="P412" s="26"/>
      <c r="T412" s="5"/>
      <c r="X412" s="5"/>
    </row>
    <row r="413" spans="2:24">
      <c r="B413" s="5"/>
      <c r="C413" s="26"/>
      <c r="E413" s="5"/>
      <c r="F413" s="5"/>
      <c r="G413" s="5"/>
      <c r="I413" s="26"/>
      <c r="K413" s="26"/>
      <c r="M413" s="26"/>
      <c r="N413" s="26"/>
      <c r="O413" s="26"/>
      <c r="P413" s="26"/>
      <c r="T413" s="5"/>
      <c r="X413" s="5"/>
    </row>
    <row r="414" spans="2:24">
      <c r="B414" s="5"/>
      <c r="C414" s="26"/>
      <c r="E414" s="5"/>
      <c r="F414" s="5"/>
      <c r="G414" s="5"/>
      <c r="I414" s="26"/>
      <c r="K414" s="26"/>
      <c r="M414" s="26"/>
      <c r="N414" s="26"/>
      <c r="O414" s="26"/>
      <c r="P414" s="26"/>
      <c r="T414" s="5"/>
      <c r="X414" s="5"/>
    </row>
    <row r="415" spans="2:24">
      <c r="B415" s="5"/>
      <c r="C415" s="26"/>
      <c r="E415" s="5"/>
      <c r="F415" s="5"/>
      <c r="G415" s="5"/>
      <c r="I415" s="26"/>
      <c r="K415" s="26"/>
      <c r="M415" s="26"/>
      <c r="N415" s="26"/>
      <c r="O415" s="26"/>
      <c r="P415" s="26"/>
      <c r="T415" s="5"/>
      <c r="X415" s="5"/>
    </row>
    <row r="416" spans="2:24">
      <c r="B416" s="5"/>
      <c r="C416" s="26"/>
      <c r="E416" s="5"/>
      <c r="F416" s="5"/>
      <c r="G416" s="5"/>
      <c r="I416" s="26"/>
      <c r="K416" s="26"/>
      <c r="M416" s="26"/>
      <c r="N416" s="26"/>
      <c r="O416" s="26"/>
      <c r="P416" s="26"/>
      <c r="T416" s="5"/>
      <c r="X416" s="5"/>
    </row>
    <row r="417" spans="2:24">
      <c r="B417" s="5"/>
      <c r="C417" s="26"/>
      <c r="E417" s="5"/>
      <c r="F417" s="5"/>
      <c r="G417" s="5"/>
      <c r="I417" s="26"/>
      <c r="K417" s="26"/>
      <c r="M417" s="26"/>
      <c r="N417" s="26"/>
      <c r="O417" s="26"/>
      <c r="P417" s="26"/>
      <c r="T417" s="5"/>
      <c r="X417" s="5"/>
    </row>
    <row r="418" spans="2:24">
      <c r="B418" s="5"/>
      <c r="C418" s="26"/>
      <c r="E418" s="5"/>
      <c r="F418" s="5"/>
      <c r="G418" s="5"/>
      <c r="I418" s="26"/>
      <c r="K418" s="26"/>
      <c r="M418" s="26"/>
      <c r="N418" s="26"/>
      <c r="O418" s="26"/>
      <c r="P418" s="26"/>
      <c r="T418" s="5"/>
      <c r="X418" s="5"/>
    </row>
    <row r="419" spans="2:24">
      <c r="B419" s="5"/>
      <c r="C419" s="26"/>
      <c r="E419" s="5"/>
      <c r="F419" s="5"/>
      <c r="G419" s="5"/>
      <c r="I419" s="26"/>
      <c r="K419" s="26"/>
      <c r="M419" s="26"/>
      <c r="N419" s="26"/>
      <c r="O419" s="26"/>
      <c r="P419" s="26"/>
      <c r="T419" s="5"/>
      <c r="X419" s="5"/>
    </row>
    <row r="420" spans="2:24">
      <c r="B420" s="5"/>
      <c r="C420" s="26"/>
      <c r="E420" s="5"/>
      <c r="F420" s="5"/>
      <c r="G420" s="5"/>
      <c r="I420" s="26"/>
      <c r="K420" s="26"/>
      <c r="M420" s="26"/>
      <c r="N420" s="26"/>
      <c r="O420" s="26"/>
      <c r="P420" s="26"/>
      <c r="T420" s="5"/>
      <c r="X420" s="5"/>
    </row>
    <row r="421" spans="2:24">
      <c r="B421" s="5"/>
      <c r="C421" s="26"/>
      <c r="E421" s="5"/>
      <c r="F421" s="5"/>
      <c r="G421" s="5"/>
      <c r="I421" s="26"/>
      <c r="K421" s="26"/>
      <c r="M421" s="26"/>
      <c r="N421" s="26"/>
      <c r="O421" s="26"/>
      <c r="P421" s="26"/>
      <c r="T421" s="5"/>
      <c r="X421" s="5"/>
    </row>
    <row r="422" spans="2:24">
      <c r="B422" s="5"/>
      <c r="C422" s="26"/>
      <c r="E422" s="5"/>
      <c r="F422" s="5"/>
      <c r="G422" s="5"/>
      <c r="I422" s="26"/>
      <c r="K422" s="26"/>
      <c r="M422" s="26"/>
      <c r="N422" s="26"/>
      <c r="O422" s="26"/>
      <c r="P422" s="26"/>
      <c r="T422" s="5"/>
      <c r="X422" s="5"/>
    </row>
    <row r="423" spans="2:24">
      <c r="B423" s="5"/>
      <c r="C423" s="26"/>
      <c r="E423" s="5"/>
      <c r="F423" s="5"/>
      <c r="G423" s="5"/>
      <c r="I423" s="26"/>
      <c r="K423" s="26"/>
      <c r="M423" s="26"/>
      <c r="N423" s="26"/>
      <c r="O423" s="26"/>
      <c r="P423" s="26"/>
      <c r="T423" s="5"/>
      <c r="X423" s="5"/>
    </row>
    <row r="424" spans="2:24">
      <c r="B424" s="5"/>
      <c r="C424" s="26"/>
      <c r="E424" s="5"/>
      <c r="F424" s="5"/>
      <c r="G424" s="5"/>
      <c r="I424" s="26"/>
      <c r="K424" s="26"/>
      <c r="M424" s="26"/>
      <c r="N424" s="26"/>
      <c r="O424" s="26"/>
      <c r="P424" s="26"/>
      <c r="T424" s="5"/>
      <c r="X424" s="5"/>
    </row>
    <row r="425" spans="2:24">
      <c r="B425" s="5"/>
      <c r="C425" s="26"/>
      <c r="E425" s="5"/>
      <c r="F425" s="5"/>
      <c r="G425" s="5"/>
      <c r="I425" s="26"/>
      <c r="K425" s="26"/>
      <c r="M425" s="26"/>
      <c r="N425" s="26"/>
      <c r="O425" s="26"/>
      <c r="P425" s="26"/>
      <c r="T425" s="5"/>
      <c r="X425" s="5"/>
    </row>
    <row r="426" spans="2:24">
      <c r="B426" s="5"/>
      <c r="C426" s="26"/>
      <c r="E426" s="5"/>
      <c r="F426" s="5"/>
      <c r="G426" s="5"/>
      <c r="I426" s="26"/>
      <c r="K426" s="26"/>
      <c r="M426" s="26"/>
      <c r="N426" s="26"/>
      <c r="O426" s="26"/>
      <c r="P426" s="26"/>
      <c r="T426" s="5"/>
      <c r="X426" s="5"/>
    </row>
    <row r="427" spans="2:24">
      <c r="B427" s="5"/>
      <c r="C427" s="26"/>
      <c r="E427" s="5"/>
      <c r="F427" s="5"/>
      <c r="G427" s="5"/>
      <c r="I427" s="26"/>
      <c r="K427" s="26"/>
      <c r="M427" s="26"/>
      <c r="N427" s="26"/>
      <c r="O427" s="26"/>
      <c r="P427" s="26"/>
      <c r="T427" s="5"/>
      <c r="X427" s="5"/>
    </row>
    <row r="428" spans="2:24">
      <c r="B428" s="5"/>
      <c r="C428" s="26"/>
      <c r="E428" s="5"/>
      <c r="F428" s="5"/>
      <c r="G428" s="5"/>
      <c r="I428" s="26"/>
      <c r="K428" s="26"/>
      <c r="M428" s="26"/>
      <c r="N428" s="26"/>
      <c r="O428" s="26"/>
      <c r="P428" s="26"/>
      <c r="T428" s="5"/>
      <c r="X428" s="5"/>
    </row>
    <row r="429" spans="2:24">
      <c r="B429" s="5"/>
      <c r="C429" s="26"/>
      <c r="E429" s="5"/>
      <c r="F429" s="5"/>
      <c r="G429" s="5"/>
      <c r="I429" s="26"/>
      <c r="K429" s="26"/>
      <c r="M429" s="26"/>
      <c r="N429" s="26"/>
      <c r="O429" s="26"/>
      <c r="P429" s="26"/>
      <c r="T429" s="5"/>
      <c r="X429" s="5"/>
    </row>
    <row r="430" spans="2:24">
      <c r="B430" s="5"/>
      <c r="C430" s="26"/>
      <c r="E430" s="5"/>
      <c r="F430" s="5"/>
      <c r="G430" s="5"/>
      <c r="I430" s="26"/>
      <c r="K430" s="26"/>
      <c r="M430" s="26"/>
      <c r="N430" s="26"/>
      <c r="O430" s="26"/>
      <c r="P430" s="26"/>
      <c r="T430" s="5"/>
      <c r="X430" s="5"/>
    </row>
    <row r="431" spans="2:24">
      <c r="B431" s="5"/>
      <c r="C431" s="26"/>
      <c r="E431" s="5"/>
      <c r="F431" s="5"/>
      <c r="G431" s="5"/>
      <c r="I431" s="26"/>
      <c r="K431" s="26"/>
      <c r="M431" s="26"/>
      <c r="N431" s="26"/>
      <c r="O431" s="26"/>
      <c r="P431" s="26"/>
      <c r="T431" s="5"/>
      <c r="X431" s="5"/>
    </row>
    <row r="432" spans="2:24">
      <c r="B432" s="5"/>
      <c r="C432" s="26"/>
      <c r="E432" s="5"/>
      <c r="F432" s="5"/>
      <c r="G432" s="5"/>
      <c r="I432" s="26"/>
      <c r="K432" s="26"/>
      <c r="M432" s="26"/>
      <c r="N432" s="26"/>
      <c r="O432" s="26"/>
      <c r="P432" s="26"/>
      <c r="T432" s="5"/>
      <c r="X432" s="5"/>
    </row>
    <row r="433" spans="2:24">
      <c r="B433" s="5"/>
      <c r="C433" s="26"/>
      <c r="E433" s="5"/>
      <c r="F433" s="5"/>
      <c r="G433" s="5"/>
      <c r="I433" s="26"/>
      <c r="K433" s="26"/>
      <c r="M433" s="26"/>
      <c r="N433" s="26"/>
      <c r="O433" s="26"/>
      <c r="P433" s="26"/>
      <c r="T433" s="5"/>
      <c r="X433" s="5"/>
    </row>
    <row r="434" spans="2:24">
      <c r="B434" s="5"/>
      <c r="C434" s="26"/>
      <c r="E434" s="5"/>
      <c r="F434" s="5"/>
      <c r="G434" s="5"/>
      <c r="I434" s="26"/>
      <c r="K434" s="26"/>
      <c r="M434" s="26"/>
      <c r="N434" s="26"/>
      <c r="O434" s="26"/>
      <c r="P434" s="26"/>
      <c r="T434" s="5"/>
      <c r="X434" s="5"/>
    </row>
    <row r="435" spans="2:24">
      <c r="B435" s="5"/>
      <c r="C435" s="26"/>
      <c r="E435" s="5"/>
      <c r="F435" s="5"/>
      <c r="G435" s="5"/>
      <c r="I435" s="26"/>
      <c r="K435" s="26"/>
      <c r="M435" s="26"/>
      <c r="N435" s="26"/>
      <c r="O435" s="26"/>
      <c r="P435" s="26"/>
      <c r="T435" s="5"/>
      <c r="X435" s="5"/>
    </row>
    <row r="436" spans="2:24">
      <c r="B436" s="5"/>
      <c r="C436" s="26"/>
      <c r="E436" s="5"/>
      <c r="F436" s="5"/>
      <c r="G436" s="5"/>
      <c r="I436" s="26"/>
      <c r="K436" s="26"/>
      <c r="M436" s="26"/>
      <c r="N436" s="26"/>
      <c r="O436" s="26"/>
      <c r="P436" s="26"/>
      <c r="T436" s="5"/>
      <c r="X436" s="5"/>
    </row>
    <row r="437" spans="2:24">
      <c r="B437" s="5"/>
      <c r="C437" s="26"/>
      <c r="E437" s="5"/>
      <c r="F437" s="5"/>
      <c r="G437" s="5"/>
      <c r="I437" s="26"/>
      <c r="K437" s="26"/>
      <c r="M437" s="26"/>
      <c r="N437" s="26"/>
      <c r="O437" s="26"/>
      <c r="P437" s="26"/>
      <c r="T437" s="5"/>
      <c r="X437" s="5"/>
    </row>
    <row r="438" spans="2:24">
      <c r="B438" s="5"/>
      <c r="C438" s="26"/>
      <c r="E438" s="5"/>
      <c r="F438" s="5"/>
      <c r="G438" s="5"/>
      <c r="I438" s="26"/>
      <c r="K438" s="26"/>
      <c r="M438" s="26"/>
      <c r="N438" s="26"/>
      <c r="O438" s="26"/>
      <c r="P438" s="26"/>
      <c r="T438" s="5"/>
      <c r="X438" s="5"/>
    </row>
    <row r="439" spans="2:24">
      <c r="B439" s="5"/>
      <c r="C439" s="26"/>
      <c r="E439" s="5"/>
      <c r="F439" s="5"/>
      <c r="G439" s="5"/>
      <c r="I439" s="26"/>
      <c r="K439" s="26"/>
      <c r="M439" s="26"/>
      <c r="N439" s="26"/>
      <c r="O439" s="26"/>
      <c r="P439" s="26"/>
      <c r="T439" s="5"/>
      <c r="X439" s="5"/>
    </row>
    <row r="440" spans="2:24">
      <c r="B440" s="5"/>
      <c r="C440" s="26"/>
      <c r="E440" s="5"/>
      <c r="F440" s="5"/>
      <c r="G440" s="5"/>
      <c r="I440" s="26"/>
      <c r="K440" s="26"/>
      <c r="M440" s="26"/>
      <c r="N440" s="26"/>
      <c r="O440" s="26"/>
      <c r="P440" s="26"/>
      <c r="T440" s="5"/>
      <c r="X440" s="5"/>
    </row>
    <row r="441" spans="2:24">
      <c r="B441" s="5"/>
      <c r="C441" s="26"/>
      <c r="E441" s="5"/>
      <c r="F441" s="5"/>
      <c r="G441" s="5"/>
      <c r="I441" s="26"/>
      <c r="K441" s="26"/>
      <c r="M441" s="26"/>
      <c r="N441" s="26"/>
      <c r="O441" s="26"/>
      <c r="P441" s="26"/>
      <c r="T441" s="5"/>
      <c r="X441" s="5"/>
    </row>
    <row r="442" spans="2:24">
      <c r="B442" s="5"/>
      <c r="C442" s="26"/>
      <c r="E442" s="5"/>
      <c r="F442" s="5"/>
      <c r="G442" s="5"/>
      <c r="I442" s="26"/>
      <c r="K442" s="26"/>
      <c r="M442" s="26"/>
      <c r="N442" s="26"/>
      <c r="O442" s="26"/>
      <c r="P442" s="26"/>
      <c r="T442" s="5"/>
      <c r="X442" s="5"/>
    </row>
    <row r="443" spans="2:24">
      <c r="B443" s="5"/>
      <c r="C443" s="26"/>
      <c r="E443" s="5"/>
      <c r="F443" s="5"/>
      <c r="G443" s="5"/>
      <c r="I443" s="26"/>
      <c r="K443" s="26"/>
      <c r="M443" s="26"/>
      <c r="N443" s="26"/>
      <c r="O443" s="26"/>
      <c r="P443" s="26"/>
      <c r="T443" s="5"/>
      <c r="X443" s="5"/>
    </row>
    <row r="444" spans="2:24">
      <c r="B444" s="5"/>
      <c r="C444" s="26"/>
      <c r="E444" s="5"/>
      <c r="F444" s="5"/>
      <c r="G444" s="5"/>
      <c r="I444" s="26"/>
      <c r="K444" s="26"/>
      <c r="M444" s="26"/>
      <c r="N444" s="26"/>
      <c r="O444" s="26"/>
      <c r="P444" s="26"/>
      <c r="T444" s="5"/>
      <c r="X444" s="5"/>
    </row>
    <row r="445" spans="2:24">
      <c r="B445" s="5"/>
      <c r="C445" s="26"/>
      <c r="E445" s="5"/>
      <c r="F445" s="5"/>
      <c r="G445" s="5"/>
      <c r="I445" s="26"/>
      <c r="K445" s="26"/>
      <c r="M445" s="26"/>
      <c r="N445" s="26"/>
      <c r="O445" s="26"/>
      <c r="P445" s="26"/>
      <c r="T445" s="5"/>
      <c r="X445" s="5"/>
    </row>
    <row r="446" spans="2:24">
      <c r="B446" s="5"/>
      <c r="C446" s="26"/>
      <c r="E446" s="5"/>
      <c r="F446" s="5"/>
      <c r="G446" s="5"/>
      <c r="I446" s="26"/>
      <c r="K446" s="26"/>
      <c r="M446" s="26"/>
      <c r="N446" s="26"/>
      <c r="O446" s="26"/>
      <c r="P446" s="26"/>
      <c r="T446" s="5"/>
      <c r="X446" s="5"/>
    </row>
    <row r="447" spans="2:24">
      <c r="B447" s="5"/>
      <c r="C447" s="26"/>
      <c r="E447" s="5"/>
      <c r="F447" s="5"/>
      <c r="G447" s="5"/>
      <c r="I447" s="26"/>
      <c r="K447" s="26"/>
      <c r="M447" s="26"/>
      <c r="N447" s="26"/>
      <c r="O447" s="26"/>
      <c r="P447" s="26"/>
      <c r="T447" s="5"/>
      <c r="X447" s="5"/>
    </row>
    <row r="448" spans="2:24">
      <c r="B448" s="5"/>
      <c r="C448" s="26"/>
      <c r="E448" s="5"/>
      <c r="F448" s="5"/>
      <c r="G448" s="5"/>
      <c r="I448" s="26"/>
      <c r="K448" s="26"/>
      <c r="M448" s="26"/>
      <c r="N448" s="26"/>
      <c r="O448" s="26"/>
      <c r="P448" s="26"/>
      <c r="T448" s="5"/>
      <c r="X448" s="5"/>
    </row>
    <row r="449" spans="2:24">
      <c r="B449" s="5"/>
      <c r="C449" s="26"/>
      <c r="E449" s="5"/>
      <c r="F449" s="5"/>
      <c r="G449" s="5"/>
      <c r="I449" s="26"/>
      <c r="K449" s="26"/>
      <c r="M449" s="26"/>
      <c r="N449" s="26"/>
      <c r="O449" s="26"/>
      <c r="P449" s="26"/>
      <c r="T449" s="5"/>
      <c r="X449" s="5"/>
    </row>
    <row r="450" spans="2:24">
      <c r="B450" s="5"/>
      <c r="C450" s="26"/>
      <c r="E450" s="5"/>
      <c r="F450" s="5"/>
      <c r="G450" s="5"/>
      <c r="I450" s="26"/>
      <c r="K450" s="26"/>
      <c r="M450" s="26"/>
      <c r="N450" s="26"/>
      <c r="O450" s="26"/>
      <c r="P450" s="26"/>
      <c r="T450" s="5"/>
      <c r="X450" s="5"/>
    </row>
    <row r="451" spans="2:24">
      <c r="B451" s="5"/>
      <c r="C451" s="26"/>
      <c r="E451" s="5"/>
      <c r="F451" s="5"/>
      <c r="G451" s="5"/>
      <c r="I451" s="26"/>
      <c r="K451" s="26"/>
      <c r="M451" s="26"/>
      <c r="N451" s="26"/>
      <c r="O451" s="26"/>
      <c r="P451" s="26"/>
      <c r="T451" s="5"/>
      <c r="X451" s="5"/>
    </row>
    <row r="452" spans="2:24">
      <c r="B452" s="5"/>
      <c r="C452" s="26"/>
      <c r="E452" s="5"/>
      <c r="F452" s="5"/>
      <c r="G452" s="5"/>
      <c r="I452" s="26"/>
      <c r="K452" s="26"/>
      <c r="M452" s="26"/>
      <c r="N452" s="26"/>
      <c r="O452" s="26"/>
      <c r="P452" s="26"/>
      <c r="T452" s="5"/>
      <c r="X452" s="5"/>
    </row>
    <row r="453" spans="2:24">
      <c r="B453" s="5"/>
      <c r="C453" s="26"/>
      <c r="E453" s="5"/>
      <c r="F453" s="5"/>
      <c r="G453" s="5"/>
      <c r="I453" s="26"/>
      <c r="K453" s="26"/>
      <c r="M453" s="26"/>
      <c r="N453" s="26"/>
      <c r="O453" s="26"/>
      <c r="P453" s="26"/>
      <c r="T453" s="5"/>
      <c r="X453" s="5"/>
    </row>
    <row r="454" spans="2:24">
      <c r="B454" s="5"/>
      <c r="C454" s="26"/>
      <c r="E454" s="5"/>
      <c r="F454" s="5"/>
      <c r="G454" s="5"/>
      <c r="I454" s="26"/>
      <c r="K454" s="26"/>
      <c r="M454" s="26"/>
      <c r="N454" s="26"/>
      <c r="O454" s="26"/>
      <c r="P454" s="26"/>
      <c r="T454" s="5"/>
      <c r="X454" s="5"/>
    </row>
    <row r="455" spans="2:24">
      <c r="B455" s="5"/>
      <c r="C455" s="26"/>
      <c r="E455" s="5"/>
      <c r="F455" s="5"/>
      <c r="G455" s="5"/>
      <c r="I455" s="26"/>
      <c r="K455" s="26"/>
      <c r="M455" s="26"/>
      <c r="N455" s="26"/>
      <c r="O455" s="26"/>
      <c r="P455" s="26"/>
      <c r="T455" s="5"/>
      <c r="X455" s="5"/>
    </row>
    <row r="456" spans="2:24">
      <c r="B456" s="5"/>
      <c r="C456" s="26"/>
      <c r="E456" s="5"/>
      <c r="F456" s="5"/>
      <c r="G456" s="5"/>
      <c r="I456" s="26"/>
      <c r="K456" s="26"/>
      <c r="M456" s="26"/>
      <c r="N456" s="26"/>
      <c r="O456" s="26"/>
      <c r="P456" s="26"/>
      <c r="T456" s="5"/>
      <c r="X456" s="5"/>
    </row>
    <row r="457" spans="2:24">
      <c r="B457" s="5"/>
      <c r="C457" s="26"/>
      <c r="E457" s="5"/>
      <c r="F457" s="5"/>
      <c r="G457" s="5"/>
      <c r="I457" s="26"/>
      <c r="K457" s="26"/>
      <c r="M457" s="26"/>
      <c r="N457" s="26"/>
      <c r="O457" s="26"/>
      <c r="P457" s="26"/>
      <c r="T457" s="5"/>
      <c r="X457" s="5"/>
    </row>
    <row r="458" spans="2:24">
      <c r="B458" s="5"/>
      <c r="C458" s="26"/>
      <c r="E458" s="5"/>
      <c r="F458" s="5"/>
      <c r="G458" s="5"/>
      <c r="I458" s="26"/>
      <c r="K458" s="26"/>
      <c r="M458" s="26"/>
      <c r="N458" s="26"/>
      <c r="O458" s="26"/>
      <c r="P458" s="26"/>
      <c r="T458" s="5"/>
      <c r="X458" s="5"/>
    </row>
    <row r="459" spans="2:24">
      <c r="B459" s="5"/>
      <c r="C459" s="26"/>
      <c r="E459" s="5"/>
      <c r="F459" s="5"/>
      <c r="G459" s="5"/>
      <c r="I459" s="26"/>
      <c r="K459" s="26"/>
      <c r="M459" s="26"/>
      <c r="N459" s="26"/>
      <c r="O459" s="26"/>
      <c r="P459" s="26"/>
      <c r="T459" s="5"/>
      <c r="X459" s="5"/>
    </row>
    <row r="460" spans="2:24">
      <c r="B460" s="5"/>
      <c r="C460" s="26"/>
      <c r="E460" s="5"/>
      <c r="F460" s="5"/>
      <c r="G460" s="5"/>
      <c r="I460" s="26"/>
      <c r="K460" s="26"/>
      <c r="M460" s="26"/>
      <c r="N460" s="26"/>
      <c r="O460" s="26"/>
      <c r="P460" s="26"/>
      <c r="T460" s="5"/>
      <c r="X460" s="5"/>
    </row>
    <row r="461" spans="2:24">
      <c r="B461" s="5"/>
      <c r="C461" s="26"/>
      <c r="E461" s="5"/>
      <c r="F461" s="5"/>
      <c r="G461" s="5"/>
      <c r="I461" s="26"/>
      <c r="K461" s="26"/>
      <c r="M461" s="26"/>
      <c r="N461" s="26"/>
      <c r="O461" s="26"/>
      <c r="P461" s="26"/>
      <c r="T461" s="5"/>
      <c r="X461" s="5"/>
    </row>
    <row r="462" spans="2:24">
      <c r="B462" s="5"/>
      <c r="C462" s="26"/>
      <c r="E462" s="5"/>
      <c r="F462" s="5"/>
      <c r="G462" s="5"/>
      <c r="I462" s="26"/>
      <c r="K462" s="26"/>
      <c r="M462" s="26"/>
      <c r="N462" s="26"/>
      <c r="O462" s="26"/>
      <c r="P462" s="26"/>
      <c r="T462" s="5"/>
      <c r="X462" s="5"/>
    </row>
    <row r="463" spans="2:24">
      <c r="B463" s="5"/>
      <c r="C463" s="26"/>
      <c r="E463" s="5"/>
      <c r="F463" s="5"/>
      <c r="G463" s="5"/>
      <c r="I463" s="26"/>
      <c r="K463" s="26"/>
      <c r="M463" s="26"/>
      <c r="N463" s="26"/>
      <c r="O463" s="26"/>
      <c r="P463" s="26"/>
      <c r="T463" s="5"/>
      <c r="X463" s="5"/>
    </row>
    <row r="464" spans="2:24">
      <c r="B464" s="5"/>
      <c r="C464" s="26"/>
      <c r="E464" s="5"/>
      <c r="F464" s="5"/>
      <c r="G464" s="5"/>
      <c r="I464" s="26"/>
      <c r="K464" s="26"/>
      <c r="M464" s="26"/>
      <c r="N464" s="26"/>
      <c r="O464" s="26"/>
      <c r="P464" s="26"/>
      <c r="T464" s="5"/>
      <c r="X464" s="5"/>
    </row>
    <row r="465" spans="2:24">
      <c r="B465" s="5"/>
      <c r="C465" s="26"/>
      <c r="E465" s="5"/>
      <c r="F465" s="5"/>
      <c r="G465" s="5"/>
      <c r="I465" s="26"/>
      <c r="K465" s="26"/>
      <c r="M465" s="26"/>
      <c r="N465" s="26"/>
      <c r="O465" s="26"/>
      <c r="P465" s="26"/>
      <c r="T465" s="5"/>
      <c r="X465" s="5"/>
    </row>
    <row r="466" spans="2:24">
      <c r="B466" s="5"/>
      <c r="C466" s="26"/>
      <c r="E466" s="5"/>
      <c r="F466" s="5"/>
      <c r="G466" s="5"/>
      <c r="I466" s="26"/>
      <c r="K466" s="26"/>
      <c r="M466" s="26"/>
      <c r="N466" s="26"/>
      <c r="O466" s="26"/>
      <c r="P466" s="26"/>
      <c r="T466" s="5"/>
      <c r="X466" s="5"/>
    </row>
    <row r="467" spans="2:24">
      <c r="B467" s="5"/>
      <c r="C467" s="26"/>
      <c r="E467" s="5"/>
      <c r="F467" s="5"/>
      <c r="G467" s="5"/>
      <c r="I467" s="26"/>
      <c r="K467" s="26"/>
      <c r="M467" s="26"/>
      <c r="N467" s="26"/>
      <c r="O467" s="26"/>
      <c r="P467" s="26"/>
      <c r="T467" s="5"/>
      <c r="X467" s="5"/>
    </row>
    <row r="468" spans="2:24">
      <c r="B468" s="5"/>
      <c r="C468" s="26"/>
      <c r="E468" s="5"/>
      <c r="F468" s="5"/>
      <c r="G468" s="5"/>
      <c r="I468" s="26"/>
      <c r="K468" s="26"/>
      <c r="M468" s="26"/>
      <c r="N468" s="26"/>
      <c r="O468" s="26"/>
      <c r="P468" s="26"/>
      <c r="T468" s="5"/>
      <c r="X468" s="5"/>
    </row>
    <row r="469" spans="2:24">
      <c r="B469" s="5"/>
      <c r="C469" s="26"/>
      <c r="E469" s="5"/>
      <c r="F469" s="5"/>
      <c r="G469" s="5"/>
      <c r="I469" s="26"/>
      <c r="K469" s="26"/>
      <c r="M469" s="26"/>
      <c r="N469" s="26"/>
      <c r="O469" s="26"/>
      <c r="P469" s="26"/>
      <c r="T469" s="5"/>
      <c r="X469" s="5"/>
    </row>
    <row r="470" spans="2:24">
      <c r="B470" s="5"/>
      <c r="C470" s="26"/>
      <c r="E470" s="5"/>
      <c r="F470" s="5"/>
      <c r="G470" s="5"/>
      <c r="I470" s="26"/>
      <c r="K470" s="26"/>
      <c r="M470" s="26"/>
      <c r="N470" s="26"/>
      <c r="O470" s="26"/>
      <c r="P470" s="26"/>
      <c r="T470" s="5"/>
      <c r="X470" s="5"/>
    </row>
    <row r="471" spans="2:24">
      <c r="B471" s="5"/>
      <c r="C471" s="26"/>
      <c r="E471" s="5"/>
      <c r="F471" s="5"/>
      <c r="G471" s="5"/>
      <c r="I471" s="26"/>
      <c r="K471" s="26"/>
      <c r="M471" s="26"/>
      <c r="N471" s="26"/>
      <c r="O471" s="26"/>
      <c r="P471" s="26"/>
      <c r="T471" s="5"/>
      <c r="X471" s="5"/>
    </row>
    <row r="472" spans="2:24">
      <c r="B472" s="5"/>
      <c r="C472" s="26"/>
      <c r="E472" s="5"/>
      <c r="F472" s="5"/>
      <c r="G472" s="5"/>
      <c r="I472" s="26"/>
      <c r="K472" s="26"/>
      <c r="M472" s="26"/>
      <c r="N472" s="26"/>
      <c r="O472" s="26"/>
      <c r="P472" s="26"/>
      <c r="T472" s="5"/>
      <c r="X472" s="5"/>
    </row>
    <row r="473" spans="2:24">
      <c r="B473" s="5"/>
      <c r="C473" s="26"/>
      <c r="E473" s="5"/>
      <c r="F473" s="5"/>
      <c r="G473" s="5"/>
      <c r="I473" s="26"/>
      <c r="K473" s="26"/>
      <c r="M473" s="26"/>
      <c r="N473" s="26"/>
      <c r="O473" s="26"/>
      <c r="P473" s="26"/>
      <c r="T473" s="5"/>
      <c r="X473" s="5"/>
    </row>
    <row r="474" spans="2:24">
      <c r="B474" s="5"/>
      <c r="C474" s="26"/>
      <c r="E474" s="5"/>
      <c r="F474" s="5"/>
      <c r="G474" s="5"/>
      <c r="I474" s="26"/>
      <c r="K474" s="26"/>
      <c r="M474" s="26"/>
      <c r="N474" s="26"/>
      <c r="O474" s="26"/>
      <c r="P474" s="26"/>
      <c r="T474" s="5"/>
      <c r="X474" s="5"/>
    </row>
    <row r="475" spans="2:24">
      <c r="B475" s="5"/>
      <c r="C475" s="26"/>
      <c r="E475" s="5"/>
      <c r="F475" s="5"/>
      <c r="G475" s="5"/>
      <c r="I475" s="26"/>
      <c r="K475" s="26"/>
      <c r="M475" s="26"/>
      <c r="N475" s="26"/>
      <c r="O475" s="26"/>
      <c r="P475" s="26"/>
      <c r="T475" s="5"/>
      <c r="X475" s="5"/>
    </row>
    <row r="476" spans="2:24">
      <c r="B476" s="5"/>
      <c r="C476" s="26"/>
      <c r="E476" s="5"/>
      <c r="F476" s="5"/>
      <c r="G476" s="5"/>
      <c r="I476" s="26"/>
      <c r="K476" s="26"/>
      <c r="M476" s="26"/>
      <c r="N476" s="26"/>
      <c r="O476" s="26"/>
      <c r="P476" s="26"/>
      <c r="T476" s="5"/>
      <c r="X476" s="5"/>
    </row>
    <row r="477" spans="2:24">
      <c r="B477" s="5"/>
      <c r="C477" s="26"/>
      <c r="E477" s="5"/>
      <c r="F477" s="5"/>
      <c r="G477" s="5"/>
      <c r="I477" s="26"/>
      <c r="K477" s="26"/>
      <c r="M477" s="26"/>
      <c r="N477" s="26"/>
      <c r="O477" s="26"/>
      <c r="P477" s="26"/>
      <c r="T477" s="5"/>
      <c r="X477" s="5"/>
    </row>
    <row r="478" spans="2:24">
      <c r="B478" s="5"/>
      <c r="C478" s="26"/>
      <c r="E478" s="5"/>
      <c r="F478" s="5"/>
      <c r="G478" s="5"/>
      <c r="I478" s="26"/>
      <c r="K478" s="26"/>
      <c r="M478" s="26"/>
      <c r="N478" s="26"/>
      <c r="O478" s="26"/>
      <c r="P478" s="26"/>
      <c r="T478" s="5"/>
      <c r="X478" s="5"/>
    </row>
    <row r="479" spans="2:24">
      <c r="B479" s="5"/>
      <c r="C479" s="26"/>
      <c r="E479" s="5"/>
      <c r="F479" s="5"/>
      <c r="G479" s="5"/>
      <c r="I479" s="26"/>
      <c r="K479" s="26"/>
      <c r="M479" s="26"/>
      <c r="N479" s="26"/>
      <c r="O479" s="26"/>
      <c r="P479" s="26"/>
      <c r="T479" s="5"/>
      <c r="X479" s="5"/>
    </row>
    <row r="480" spans="2:24">
      <c r="B480" s="5"/>
      <c r="C480" s="26"/>
      <c r="E480" s="5"/>
      <c r="F480" s="5"/>
      <c r="G480" s="5"/>
      <c r="I480" s="26"/>
      <c r="K480" s="26"/>
      <c r="M480" s="26"/>
      <c r="N480" s="26"/>
      <c r="O480" s="26"/>
      <c r="P480" s="26"/>
      <c r="T480" s="5"/>
      <c r="X480" s="5"/>
    </row>
    <row r="481" spans="2:24">
      <c r="B481" s="5"/>
      <c r="C481" s="26"/>
      <c r="E481" s="5"/>
      <c r="F481" s="5"/>
      <c r="G481" s="5"/>
      <c r="I481" s="26"/>
      <c r="K481" s="26"/>
      <c r="M481" s="26"/>
      <c r="N481" s="26"/>
      <c r="O481" s="26"/>
      <c r="P481" s="26"/>
      <c r="T481" s="5"/>
      <c r="X481" s="5"/>
    </row>
    <row r="482" spans="2:24">
      <c r="B482" s="5"/>
      <c r="C482" s="26"/>
      <c r="E482" s="5"/>
      <c r="F482" s="5"/>
      <c r="G482" s="5"/>
      <c r="I482" s="26"/>
      <c r="K482" s="26"/>
      <c r="M482" s="26"/>
      <c r="N482" s="26"/>
      <c r="O482" s="26"/>
      <c r="P482" s="26"/>
      <c r="T482" s="5"/>
      <c r="X482" s="5"/>
    </row>
    <row r="483" spans="2:24">
      <c r="B483" s="5"/>
      <c r="C483" s="26"/>
      <c r="E483" s="5"/>
      <c r="F483" s="5"/>
      <c r="G483" s="5"/>
      <c r="I483" s="26"/>
      <c r="K483" s="26"/>
      <c r="M483" s="26"/>
      <c r="N483" s="26"/>
      <c r="O483" s="26"/>
      <c r="P483" s="26"/>
      <c r="T483" s="5"/>
      <c r="X483" s="5"/>
    </row>
    <row r="484" spans="2:24">
      <c r="B484" s="5"/>
      <c r="C484" s="26"/>
      <c r="E484" s="5"/>
      <c r="F484" s="5"/>
      <c r="G484" s="5"/>
      <c r="I484" s="26"/>
      <c r="K484" s="26"/>
      <c r="M484" s="26"/>
      <c r="N484" s="26"/>
      <c r="O484" s="26"/>
      <c r="P484" s="26"/>
      <c r="T484" s="5"/>
      <c r="X484" s="5"/>
    </row>
    <row r="485" spans="2:24">
      <c r="B485" s="5"/>
      <c r="C485" s="26"/>
      <c r="E485" s="5"/>
      <c r="F485" s="5"/>
      <c r="G485" s="5"/>
      <c r="I485" s="26"/>
      <c r="K485" s="26"/>
      <c r="M485" s="26"/>
      <c r="N485" s="26"/>
      <c r="O485" s="26"/>
      <c r="P485" s="26"/>
      <c r="T485" s="5"/>
      <c r="X485" s="5"/>
    </row>
    <row r="486" spans="2:24">
      <c r="B486" s="5"/>
      <c r="C486" s="26"/>
      <c r="E486" s="5"/>
      <c r="F486" s="5"/>
      <c r="G486" s="5"/>
      <c r="I486" s="26"/>
      <c r="K486" s="26"/>
      <c r="M486" s="26"/>
      <c r="N486" s="26"/>
      <c r="O486" s="26"/>
      <c r="P486" s="26"/>
      <c r="T486" s="5"/>
      <c r="X486" s="5"/>
    </row>
    <row r="487" spans="2:24">
      <c r="B487" s="5"/>
      <c r="C487" s="26"/>
      <c r="E487" s="5"/>
      <c r="F487" s="5"/>
      <c r="G487" s="5"/>
      <c r="I487" s="26"/>
      <c r="K487" s="26"/>
      <c r="M487" s="26"/>
      <c r="N487" s="26"/>
      <c r="O487" s="26"/>
      <c r="P487" s="26"/>
      <c r="T487" s="5"/>
      <c r="X487" s="5"/>
    </row>
    <row r="488" spans="2:24">
      <c r="B488" s="5"/>
      <c r="C488" s="26"/>
      <c r="E488" s="5"/>
      <c r="F488" s="5"/>
      <c r="G488" s="5"/>
      <c r="I488" s="26"/>
      <c r="K488" s="26"/>
      <c r="M488" s="26"/>
      <c r="N488" s="26"/>
      <c r="O488" s="26"/>
      <c r="P488" s="26"/>
      <c r="T488" s="5"/>
      <c r="X488" s="5"/>
    </row>
    <row r="489" spans="2:24">
      <c r="B489" s="5"/>
      <c r="C489" s="26"/>
      <c r="E489" s="5"/>
      <c r="F489" s="5"/>
      <c r="G489" s="5"/>
      <c r="I489" s="26"/>
      <c r="K489" s="26"/>
      <c r="M489" s="26"/>
      <c r="N489" s="26"/>
      <c r="O489" s="26"/>
      <c r="P489" s="26"/>
      <c r="T489" s="5"/>
      <c r="X489" s="5"/>
    </row>
    <row r="490" spans="2:24">
      <c r="B490" s="5"/>
      <c r="C490" s="26"/>
      <c r="E490" s="5"/>
      <c r="F490" s="5"/>
      <c r="G490" s="5"/>
      <c r="I490" s="26"/>
      <c r="K490" s="26"/>
      <c r="M490" s="26"/>
      <c r="N490" s="26"/>
      <c r="O490" s="26"/>
      <c r="P490" s="26"/>
      <c r="T490" s="5"/>
      <c r="X490" s="5"/>
    </row>
    <row r="491" spans="2:24">
      <c r="B491" s="5"/>
      <c r="C491" s="26"/>
      <c r="E491" s="5"/>
      <c r="F491" s="5"/>
      <c r="G491" s="5"/>
      <c r="I491" s="26"/>
      <c r="K491" s="26"/>
      <c r="M491" s="26"/>
      <c r="N491" s="26"/>
      <c r="O491" s="26"/>
      <c r="P491" s="26"/>
      <c r="T491" s="5"/>
      <c r="X491" s="5"/>
    </row>
    <row r="492" spans="2:24">
      <c r="B492" s="5"/>
      <c r="C492" s="26"/>
      <c r="E492" s="5"/>
      <c r="F492" s="5"/>
      <c r="G492" s="5"/>
      <c r="I492" s="26"/>
      <c r="K492" s="26"/>
      <c r="M492" s="26"/>
      <c r="N492" s="26"/>
      <c r="O492" s="26"/>
      <c r="P492" s="26"/>
      <c r="T492" s="5"/>
      <c r="X492" s="5"/>
    </row>
    <row r="493" spans="2:24">
      <c r="B493" s="5"/>
      <c r="C493" s="26"/>
      <c r="E493" s="5"/>
      <c r="F493" s="5"/>
      <c r="G493" s="5"/>
      <c r="I493" s="26"/>
      <c r="K493" s="26"/>
      <c r="M493" s="26"/>
      <c r="N493" s="26"/>
      <c r="O493" s="26"/>
      <c r="P493" s="26"/>
      <c r="T493" s="5"/>
      <c r="X493" s="5"/>
    </row>
    <row r="494" spans="2:24">
      <c r="B494" s="5"/>
      <c r="C494" s="26"/>
      <c r="E494" s="5"/>
      <c r="F494" s="5"/>
      <c r="G494" s="5"/>
      <c r="I494" s="26"/>
      <c r="K494" s="26"/>
      <c r="M494" s="26"/>
      <c r="N494" s="26"/>
      <c r="O494" s="26"/>
      <c r="P494" s="26"/>
      <c r="T494" s="5"/>
      <c r="X494" s="5"/>
    </row>
    <row r="495" spans="2:24">
      <c r="B495" s="5"/>
      <c r="C495" s="26"/>
      <c r="E495" s="5"/>
      <c r="F495" s="5"/>
      <c r="G495" s="5"/>
      <c r="I495" s="26"/>
      <c r="K495" s="26"/>
      <c r="M495" s="26"/>
      <c r="N495" s="26"/>
      <c r="O495" s="26"/>
      <c r="P495" s="26"/>
      <c r="T495" s="5"/>
      <c r="X495" s="5"/>
    </row>
    <row r="496" spans="2:24">
      <c r="B496" s="5"/>
      <c r="C496" s="26"/>
      <c r="E496" s="5"/>
      <c r="F496" s="5"/>
      <c r="G496" s="5"/>
      <c r="I496" s="26"/>
      <c r="K496" s="26"/>
      <c r="M496" s="26"/>
      <c r="N496" s="26"/>
      <c r="O496" s="26"/>
      <c r="P496" s="26"/>
      <c r="T496" s="5"/>
      <c r="X496" s="5"/>
    </row>
    <row r="497" spans="2:24">
      <c r="B497" s="5"/>
      <c r="C497" s="26"/>
      <c r="E497" s="5"/>
      <c r="F497" s="5"/>
      <c r="G497" s="5"/>
      <c r="I497" s="26"/>
      <c r="K497" s="26"/>
      <c r="M497" s="26"/>
      <c r="N497" s="26"/>
      <c r="O497" s="26"/>
      <c r="P497" s="26"/>
      <c r="T497" s="5"/>
      <c r="X497" s="5"/>
    </row>
    <row r="498" spans="2:24">
      <c r="B498" s="5"/>
      <c r="C498" s="26"/>
      <c r="E498" s="5"/>
      <c r="F498" s="5"/>
      <c r="G498" s="5"/>
      <c r="I498" s="26"/>
      <c r="K498" s="26"/>
      <c r="M498" s="26"/>
      <c r="N498" s="26"/>
      <c r="O498" s="26"/>
      <c r="P498" s="26"/>
      <c r="T498" s="5"/>
      <c r="X498" s="5"/>
    </row>
    <row r="499" spans="2:24">
      <c r="B499" s="5"/>
      <c r="C499" s="26"/>
      <c r="E499" s="5"/>
      <c r="F499" s="5"/>
      <c r="G499" s="5"/>
      <c r="I499" s="26"/>
      <c r="K499" s="26"/>
      <c r="M499" s="26"/>
      <c r="N499" s="26"/>
      <c r="O499" s="26"/>
      <c r="P499" s="26"/>
      <c r="T499" s="5"/>
      <c r="X499" s="5"/>
    </row>
    <row r="500" spans="2:24">
      <c r="B500" s="5"/>
      <c r="C500" s="26"/>
      <c r="E500" s="5"/>
      <c r="F500" s="5"/>
      <c r="G500" s="5"/>
      <c r="I500" s="26"/>
      <c r="K500" s="26"/>
      <c r="M500" s="26"/>
      <c r="N500" s="26"/>
      <c r="O500" s="26"/>
      <c r="P500" s="26"/>
      <c r="T500" s="5"/>
      <c r="X500" s="5"/>
    </row>
    <row r="501" spans="2:24">
      <c r="B501" s="5"/>
      <c r="C501" s="26"/>
      <c r="E501" s="5"/>
      <c r="F501" s="5"/>
      <c r="G501" s="5"/>
      <c r="I501" s="26"/>
      <c r="K501" s="26"/>
      <c r="M501" s="26"/>
      <c r="N501" s="26"/>
      <c r="O501" s="26"/>
      <c r="P501" s="26"/>
      <c r="T501" s="5"/>
      <c r="X501" s="5"/>
    </row>
    <row r="502" spans="2:24">
      <c r="B502" s="5"/>
      <c r="C502" s="26"/>
      <c r="E502" s="5"/>
      <c r="F502" s="5"/>
      <c r="G502" s="5"/>
      <c r="I502" s="26"/>
      <c r="K502" s="26"/>
      <c r="M502" s="26"/>
      <c r="N502" s="26"/>
      <c r="O502" s="26"/>
      <c r="P502" s="26"/>
      <c r="T502" s="5"/>
      <c r="X502" s="5"/>
    </row>
    <row r="503" spans="2:24">
      <c r="B503" s="5"/>
      <c r="C503" s="26"/>
      <c r="E503" s="5"/>
      <c r="F503" s="5"/>
      <c r="G503" s="5"/>
      <c r="I503" s="26"/>
      <c r="K503" s="26"/>
      <c r="M503" s="26"/>
      <c r="N503" s="26"/>
      <c r="O503" s="26"/>
      <c r="P503" s="26"/>
      <c r="T503" s="5"/>
      <c r="X503" s="5"/>
    </row>
    <row r="504" spans="2:24">
      <c r="B504" s="5"/>
      <c r="C504" s="26"/>
      <c r="E504" s="5"/>
      <c r="F504" s="5"/>
      <c r="G504" s="5"/>
      <c r="I504" s="26"/>
      <c r="K504" s="26"/>
      <c r="M504" s="26"/>
      <c r="N504" s="26"/>
      <c r="O504" s="26"/>
      <c r="P504" s="26"/>
      <c r="T504" s="5"/>
      <c r="X504" s="5"/>
    </row>
    <row r="505" spans="2:24">
      <c r="B505" s="5"/>
      <c r="C505" s="26"/>
      <c r="E505" s="5"/>
      <c r="F505" s="5"/>
      <c r="G505" s="5"/>
      <c r="I505" s="26"/>
      <c r="K505" s="26"/>
      <c r="M505" s="26"/>
      <c r="N505" s="26"/>
      <c r="O505" s="26"/>
      <c r="P505" s="26"/>
      <c r="T505" s="5"/>
      <c r="X505" s="5"/>
    </row>
    <row r="506" spans="2:24">
      <c r="B506" s="5"/>
      <c r="C506" s="26"/>
      <c r="E506" s="5"/>
      <c r="F506" s="5"/>
      <c r="G506" s="5"/>
      <c r="I506" s="26"/>
      <c r="K506" s="26"/>
      <c r="M506" s="26"/>
      <c r="N506" s="26"/>
      <c r="O506" s="26"/>
      <c r="P506" s="26"/>
      <c r="T506" s="5"/>
      <c r="X506" s="5"/>
    </row>
    <row r="507" spans="2:24">
      <c r="B507" s="5"/>
      <c r="C507" s="26"/>
      <c r="E507" s="5"/>
      <c r="F507" s="5"/>
      <c r="G507" s="5"/>
      <c r="I507" s="26"/>
      <c r="K507" s="26"/>
      <c r="M507" s="26"/>
      <c r="N507" s="26"/>
      <c r="O507" s="26"/>
      <c r="P507" s="26"/>
      <c r="T507" s="5"/>
      <c r="X507" s="5"/>
    </row>
    <row r="508" spans="2:24">
      <c r="B508" s="5"/>
      <c r="C508" s="26"/>
      <c r="E508" s="5"/>
      <c r="F508" s="5"/>
      <c r="G508" s="5"/>
      <c r="I508" s="26"/>
      <c r="K508" s="26"/>
      <c r="M508" s="26"/>
      <c r="N508" s="26"/>
      <c r="O508" s="26"/>
      <c r="P508" s="26"/>
      <c r="T508" s="5"/>
      <c r="X508" s="5"/>
    </row>
    <row r="509" spans="2:24">
      <c r="B509" s="5"/>
      <c r="C509" s="26"/>
      <c r="E509" s="5"/>
      <c r="F509" s="5"/>
      <c r="G509" s="5"/>
      <c r="I509" s="26"/>
      <c r="K509" s="26"/>
      <c r="M509" s="26"/>
      <c r="N509" s="26"/>
      <c r="O509" s="26"/>
      <c r="P509" s="26"/>
      <c r="T509" s="5"/>
      <c r="X509" s="5"/>
    </row>
    <row r="510" spans="2:24">
      <c r="B510" s="5"/>
      <c r="C510" s="26"/>
      <c r="E510" s="5"/>
      <c r="F510" s="5"/>
      <c r="G510" s="5"/>
      <c r="I510" s="26"/>
      <c r="K510" s="26"/>
      <c r="M510" s="26"/>
      <c r="N510" s="26"/>
      <c r="O510" s="26"/>
      <c r="P510" s="26"/>
      <c r="T510" s="5"/>
      <c r="X510" s="5"/>
    </row>
    <row r="511" spans="2:24">
      <c r="B511" s="5"/>
      <c r="C511" s="26"/>
      <c r="E511" s="5"/>
      <c r="F511" s="5"/>
      <c r="G511" s="5"/>
      <c r="I511" s="26"/>
      <c r="K511" s="26"/>
      <c r="M511" s="26"/>
      <c r="N511" s="26"/>
      <c r="O511" s="26"/>
      <c r="P511" s="26"/>
      <c r="T511" s="5"/>
      <c r="X511" s="5"/>
    </row>
    <row r="512" spans="2:24">
      <c r="B512" s="5"/>
      <c r="C512" s="26"/>
      <c r="E512" s="5"/>
      <c r="F512" s="5"/>
      <c r="G512" s="5"/>
      <c r="I512" s="26"/>
      <c r="K512" s="26"/>
      <c r="M512" s="26"/>
      <c r="N512" s="26"/>
      <c r="O512" s="26"/>
      <c r="P512" s="26"/>
      <c r="T512" s="5"/>
      <c r="X512" s="5"/>
    </row>
    <row r="513" spans="2:24">
      <c r="B513" s="5"/>
      <c r="C513" s="26"/>
      <c r="E513" s="5"/>
      <c r="F513" s="5"/>
      <c r="G513" s="5"/>
      <c r="I513" s="26"/>
      <c r="K513" s="26"/>
      <c r="M513" s="26"/>
      <c r="N513" s="26"/>
      <c r="O513" s="26"/>
      <c r="P513" s="26"/>
      <c r="T513" s="5"/>
      <c r="X513" s="5"/>
    </row>
    <row r="514" spans="2:24">
      <c r="B514" s="5"/>
      <c r="C514" s="26"/>
      <c r="E514" s="5"/>
      <c r="F514" s="5"/>
      <c r="G514" s="5"/>
      <c r="I514" s="26"/>
      <c r="K514" s="26"/>
      <c r="M514" s="26"/>
      <c r="N514" s="26"/>
      <c r="O514" s="26"/>
      <c r="P514" s="26"/>
      <c r="T514" s="5"/>
      <c r="X514" s="5"/>
    </row>
    <row r="515" spans="2:24">
      <c r="B515" s="5"/>
      <c r="C515" s="26"/>
      <c r="E515" s="5"/>
      <c r="F515" s="5"/>
      <c r="G515" s="5"/>
      <c r="I515" s="26"/>
      <c r="K515" s="26"/>
      <c r="M515" s="26"/>
      <c r="N515" s="26"/>
      <c r="O515" s="26"/>
      <c r="P515" s="26"/>
      <c r="T515" s="5"/>
      <c r="X515" s="5"/>
    </row>
    <row r="516" spans="2:24">
      <c r="B516" s="5"/>
      <c r="C516" s="26"/>
      <c r="E516" s="5"/>
      <c r="F516" s="5"/>
      <c r="G516" s="5"/>
      <c r="I516" s="26"/>
      <c r="K516" s="26"/>
      <c r="M516" s="26"/>
      <c r="N516" s="26"/>
      <c r="O516" s="26"/>
      <c r="P516" s="26"/>
      <c r="T516" s="5"/>
      <c r="X516" s="5"/>
    </row>
    <row r="517" spans="2:24">
      <c r="B517" s="5"/>
      <c r="C517" s="26"/>
      <c r="E517" s="5"/>
      <c r="F517" s="5"/>
      <c r="G517" s="5"/>
      <c r="I517" s="26"/>
      <c r="K517" s="26"/>
      <c r="M517" s="26"/>
      <c r="N517" s="26"/>
      <c r="O517" s="26"/>
      <c r="P517" s="26"/>
      <c r="T517" s="5"/>
      <c r="X517" s="5"/>
    </row>
    <row r="518" spans="2:24">
      <c r="B518" s="5"/>
      <c r="C518" s="26"/>
      <c r="E518" s="5"/>
      <c r="F518" s="5"/>
      <c r="G518" s="5"/>
      <c r="I518" s="26"/>
      <c r="K518" s="26"/>
      <c r="M518" s="26"/>
      <c r="N518" s="26"/>
      <c r="O518" s="26"/>
      <c r="P518" s="26"/>
      <c r="T518" s="5"/>
      <c r="X518" s="5"/>
    </row>
    <row r="519" spans="2:24">
      <c r="B519" s="5"/>
      <c r="C519" s="26"/>
      <c r="E519" s="5"/>
      <c r="F519" s="5"/>
      <c r="G519" s="5"/>
      <c r="I519" s="26"/>
      <c r="K519" s="26"/>
      <c r="M519" s="26"/>
      <c r="N519" s="26"/>
      <c r="O519" s="26"/>
      <c r="P519" s="26"/>
      <c r="T519" s="5"/>
      <c r="X519" s="5"/>
    </row>
    <row r="520" spans="2:24">
      <c r="B520" s="5"/>
      <c r="C520" s="26"/>
      <c r="E520" s="5"/>
      <c r="F520" s="5"/>
      <c r="G520" s="5"/>
      <c r="I520" s="26"/>
      <c r="K520" s="26"/>
      <c r="M520" s="26"/>
      <c r="N520" s="26"/>
      <c r="O520" s="26"/>
      <c r="P520" s="26"/>
      <c r="T520" s="5"/>
      <c r="X520" s="5"/>
    </row>
    <row r="521" spans="2:24">
      <c r="B521" s="5"/>
      <c r="C521" s="26"/>
      <c r="E521" s="5"/>
      <c r="F521" s="5"/>
      <c r="G521" s="5"/>
      <c r="I521" s="26"/>
      <c r="K521" s="26"/>
      <c r="M521" s="26"/>
      <c r="N521" s="26"/>
      <c r="O521" s="26"/>
      <c r="P521" s="26"/>
      <c r="T521" s="5"/>
      <c r="X521" s="5"/>
    </row>
    <row r="522" spans="2:24">
      <c r="B522" s="5"/>
      <c r="C522" s="26"/>
      <c r="E522" s="5"/>
      <c r="F522" s="5"/>
      <c r="G522" s="5"/>
      <c r="I522" s="26"/>
      <c r="K522" s="26"/>
      <c r="M522" s="26"/>
      <c r="N522" s="26"/>
      <c r="O522" s="26"/>
      <c r="P522" s="26"/>
      <c r="T522" s="5"/>
      <c r="X522" s="5"/>
    </row>
    <row r="523" spans="2:24">
      <c r="B523" s="5"/>
      <c r="C523" s="26"/>
      <c r="E523" s="5"/>
      <c r="F523" s="5"/>
      <c r="G523" s="5"/>
      <c r="I523" s="26"/>
      <c r="K523" s="26"/>
      <c r="M523" s="26"/>
      <c r="N523" s="26"/>
      <c r="O523" s="26"/>
      <c r="P523" s="26"/>
      <c r="T523" s="5"/>
      <c r="X523" s="5"/>
    </row>
    <row r="524" spans="2:24">
      <c r="B524" s="5"/>
      <c r="C524" s="26"/>
      <c r="E524" s="5"/>
      <c r="F524" s="5"/>
      <c r="G524" s="5"/>
      <c r="I524" s="26"/>
      <c r="K524" s="26"/>
      <c r="M524" s="26"/>
      <c r="N524" s="26"/>
      <c r="O524" s="26"/>
      <c r="P524" s="26"/>
      <c r="T524" s="5"/>
      <c r="X524" s="5"/>
    </row>
    <row r="525" spans="2:24">
      <c r="B525" s="5"/>
      <c r="C525" s="26"/>
      <c r="E525" s="5"/>
      <c r="F525" s="5"/>
      <c r="G525" s="5"/>
      <c r="I525" s="26"/>
      <c r="K525" s="26"/>
      <c r="M525" s="26"/>
      <c r="N525" s="26"/>
      <c r="O525" s="26"/>
      <c r="P525" s="26"/>
      <c r="T525" s="5"/>
      <c r="X525" s="5"/>
    </row>
    <row r="526" spans="2:24">
      <c r="B526" s="5"/>
      <c r="C526" s="26"/>
      <c r="E526" s="5"/>
      <c r="F526" s="5"/>
      <c r="G526" s="5"/>
      <c r="I526" s="26"/>
      <c r="K526" s="26"/>
      <c r="M526" s="26"/>
      <c r="N526" s="26"/>
      <c r="O526" s="26"/>
      <c r="P526" s="26"/>
      <c r="T526" s="5"/>
      <c r="X526" s="5"/>
    </row>
    <row r="527" spans="2:24">
      <c r="B527" s="5"/>
      <c r="C527" s="26"/>
      <c r="E527" s="5"/>
      <c r="F527" s="5"/>
      <c r="G527" s="5"/>
      <c r="I527" s="26"/>
      <c r="K527" s="26"/>
      <c r="M527" s="26"/>
      <c r="N527" s="26"/>
      <c r="O527" s="26"/>
      <c r="P527" s="26"/>
      <c r="T527" s="5"/>
      <c r="X527" s="5"/>
    </row>
    <row r="528" spans="2:24">
      <c r="B528" s="5"/>
      <c r="C528" s="26"/>
      <c r="E528" s="5"/>
      <c r="F528" s="5"/>
      <c r="G528" s="5"/>
      <c r="I528" s="26"/>
      <c r="K528" s="26"/>
      <c r="M528" s="26"/>
      <c r="N528" s="26"/>
      <c r="O528" s="26"/>
      <c r="P528" s="26"/>
      <c r="T528" s="5"/>
      <c r="X528" s="5"/>
    </row>
    <row r="529" spans="2:24">
      <c r="B529" s="5"/>
      <c r="C529" s="26"/>
      <c r="E529" s="5"/>
      <c r="F529" s="5"/>
      <c r="G529" s="5"/>
      <c r="I529" s="26"/>
      <c r="K529" s="26"/>
      <c r="M529" s="26"/>
      <c r="N529" s="26"/>
      <c r="O529" s="26"/>
      <c r="P529" s="26"/>
      <c r="T529" s="5"/>
      <c r="X529" s="5"/>
    </row>
    <row r="530" spans="2:24">
      <c r="B530" s="5"/>
      <c r="C530" s="26"/>
      <c r="E530" s="5"/>
      <c r="F530" s="5"/>
      <c r="G530" s="5"/>
      <c r="I530" s="26"/>
      <c r="K530" s="26"/>
      <c r="M530" s="26"/>
      <c r="N530" s="26"/>
      <c r="O530" s="26"/>
      <c r="P530" s="26"/>
      <c r="T530" s="5"/>
      <c r="X530" s="5"/>
    </row>
    <row r="531" spans="2:24">
      <c r="B531" s="5"/>
      <c r="C531" s="26"/>
      <c r="E531" s="5"/>
      <c r="F531" s="5"/>
      <c r="G531" s="5"/>
      <c r="I531" s="26"/>
      <c r="K531" s="26"/>
      <c r="M531" s="26"/>
      <c r="N531" s="26"/>
      <c r="O531" s="26"/>
      <c r="P531" s="26"/>
      <c r="T531" s="5"/>
      <c r="X531" s="5"/>
    </row>
    <row r="532" spans="2:24">
      <c r="B532" s="5"/>
      <c r="C532" s="26"/>
      <c r="E532" s="5"/>
      <c r="F532" s="5"/>
      <c r="G532" s="5"/>
      <c r="I532" s="26"/>
      <c r="K532" s="26"/>
      <c r="M532" s="26"/>
      <c r="N532" s="26"/>
      <c r="O532" s="26"/>
      <c r="P532" s="26"/>
      <c r="T532" s="5"/>
      <c r="X532" s="5"/>
    </row>
    <row r="533" spans="2:24">
      <c r="B533" s="5"/>
      <c r="C533" s="26"/>
      <c r="E533" s="5"/>
      <c r="F533" s="5"/>
      <c r="G533" s="5"/>
      <c r="I533" s="26"/>
      <c r="K533" s="26"/>
      <c r="M533" s="26"/>
      <c r="N533" s="26"/>
      <c r="O533" s="26"/>
      <c r="P533" s="26"/>
      <c r="T533" s="5"/>
      <c r="X533" s="5"/>
    </row>
    <row r="534" spans="2:24">
      <c r="B534" s="5"/>
      <c r="C534" s="26"/>
      <c r="E534" s="5"/>
      <c r="F534" s="5"/>
      <c r="G534" s="5"/>
      <c r="I534" s="26"/>
      <c r="K534" s="26"/>
      <c r="M534" s="26"/>
      <c r="N534" s="26"/>
      <c r="O534" s="26"/>
      <c r="P534" s="26"/>
      <c r="T534" s="5"/>
      <c r="X534" s="5"/>
    </row>
    <row r="535" spans="2:24">
      <c r="B535" s="5"/>
      <c r="C535" s="26"/>
      <c r="E535" s="5"/>
      <c r="F535" s="5"/>
      <c r="G535" s="5"/>
      <c r="I535" s="26"/>
      <c r="K535" s="26"/>
      <c r="M535" s="26"/>
      <c r="N535" s="26"/>
      <c r="O535" s="26"/>
      <c r="P535" s="26"/>
      <c r="T535" s="5"/>
      <c r="X535" s="5"/>
    </row>
    <row r="536" spans="2:24">
      <c r="B536" s="5"/>
      <c r="C536" s="26"/>
      <c r="E536" s="5"/>
      <c r="F536" s="5"/>
      <c r="G536" s="5"/>
      <c r="I536" s="26"/>
      <c r="K536" s="26"/>
      <c r="M536" s="26"/>
      <c r="N536" s="26"/>
      <c r="O536" s="26"/>
      <c r="P536" s="26"/>
      <c r="T536" s="5"/>
      <c r="X536" s="5"/>
    </row>
    <row r="537" spans="2:24">
      <c r="B537" s="5"/>
      <c r="C537" s="26"/>
      <c r="E537" s="5"/>
      <c r="F537" s="5"/>
      <c r="G537" s="5"/>
      <c r="I537" s="26"/>
      <c r="K537" s="26"/>
      <c r="M537" s="26"/>
      <c r="N537" s="26"/>
      <c r="O537" s="26"/>
      <c r="P537" s="26"/>
      <c r="T537" s="5"/>
      <c r="X537" s="5"/>
    </row>
    <row r="538" spans="2:24">
      <c r="B538" s="5"/>
      <c r="C538" s="26"/>
      <c r="E538" s="5"/>
      <c r="F538" s="5"/>
      <c r="G538" s="5"/>
      <c r="I538" s="26"/>
      <c r="K538" s="26"/>
      <c r="M538" s="26"/>
      <c r="N538" s="26"/>
      <c r="O538" s="26"/>
      <c r="P538" s="26"/>
      <c r="T538" s="5"/>
      <c r="X538" s="5"/>
    </row>
    <row r="539" spans="2:24">
      <c r="B539" s="5"/>
      <c r="C539" s="26"/>
      <c r="E539" s="5"/>
      <c r="F539" s="5"/>
      <c r="G539" s="5"/>
      <c r="I539" s="26"/>
      <c r="K539" s="26"/>
      <c r="M539" s="26"/>
      <c r="N539" s="26"/>
      <c r="O539" s="26"/>
      <c r="P539" s="26"/>
      <c r="T539" s="5"/>
      <c r="X539" s="5"/>
    </row>
    <row r="540" spans="2:24">
      <c r="B540" s="5"/>
      <c r="C540" s="26"/>
      <c r="E540" s="5"/>
      <c r="F540" s="5"/>
      <c r="G540" s="5"/>
      <c r="I540" s="26"/>
      <c r="K540" s="26"/>
      <c r="M540" s="26"/>
      <c r="N540" s="26"/>
      <c r="O540" s="26"/>
      <c r="P540" s="26"/>
      <c r="T540" s="5"/>
      <c r="X540" s="5"/>
    </row>
    <row r="541" spans="2:24">
      <c r="B541" s="5"/>
      <c r="C541" s="26"/>
      <c r="E541" s="5"/>
      <c r="F541" s="5"/>
      <c r="G541" s="5"/>
      <c r="I541" s="26"/>
      <c r="K541" s="26"/>
      <c r="M541" s="26"/>
      <c r="N541" s="26"/>
      <c r="O541" s="26"/>
      <c r="P541" s="26"/>
      <c r="T541" s="5"/>
      <c r="X541" s="5"/>
    </row>
    <row r="542" spans="2:24">
      <c r="B542" s="5"/>
      <c r="C542" s="26"/>
      <c r="E542" s="5"/>
      <c r="F542" s="5"/>
      <c r="G542" s="5"/>
      <c r="I542" s="26"/>
      <c r="K542" s="26"/>
      <c r="M542" s="26"/>
      <c r="N542" s="26"/>
      <c r="O542" s="26"/>
      <c r="P542" s="26"/>
      <c r="T542" s="5"/>
      <c r="X542" s="5"/>
    </row>
    <row r="543" spans="2:24">
      <c r="B543" s="5"/>
      <c r="C543" s="26"/>
      <c r="E543" s="5"/>
      <c r="F543" s="5"/>
      <c r="G543" s="5"/>
      <c r="I543" s="26"/>
      <c r="K543" s="26"/>
      <c r="M543" s="26"/>
      <c r="N543" s="26"/>
      <c r="O543" s="26"/>
      <c r="P543" s="26"/>
      <c r="T543" s="5"/>
      <c r="X543" s="5"/>
    </row>
    <row r="544" spans="2:24">
      <c r="B544" s="5"/>
      <c r="C544" s="26"/>
      <c r="E544" s="5"/>
      <c r="F544" s="5"/>
      <c r="G544" s="5"/>
      <c r="I544" s="26"/>
      <c r="K544" s="26"/>
      <c r="M544" s="26"/>
      <c r="N544" s="26"/>
      <c r="O544" s="26"/>
      <c r="P544" s="26"/>
      <c r="T544" s="5"/>
      <c r="X544" s="5"/>
    </row>
    <row r="545" spans="2:24">
      <c r="B545" s="5"/>
      <c r="C545" s="26"/>
      <c r="E545" s="5"/>
      <c r="F545" s="5"/>
      <c r="G545" s="5"/>
      <c r="I545" s="26"/>
      <c r="K545" s="26"/>
      <c r="M545" s="26"/>
      <c r="N545" s="26"/>
      <c r="O545" s="26"/>
      <c r="P545" s="26"/>
      <c r="T545" s="5"/>
      <c r="X545" s="5"/>
    </row>
    <row r="546" spans="2:24">
      <c r="B546" s="5"/>
      <c r="C546" s="26"/>
      <c r="E546" s="5"/>
      <c r="F546" s="5"/>
      <c r="G546" s="5"/>
      <c r="I546" s="26"/>
      <c r="K546" s="26"/>
      <c r="M546" s="26"/>
      <c r="N546" s="26"/>
      <c r="O546" s="26"/>
      <c r="P546" s="26"/>
      <c r="T546" s="5"/>
      <c r="X546" s="5"/>
    </row>
    <row r="547" spans="2:24">
      <c r="B547" s="5"/>
      <c r="C547" s="26"/>
      <c r="E547" s="5"/>
      <c r="F547" s="5"/>
      <c r="G547" s="5"/>
      <c r="I547" s="26"/>
      <c r="K547" s="26"/>
      <c r="M547" s="26"/>
      <c r="N547" s="26"/>
      <c r="O547" s="26"/>
      <c r="P547" s="26"/>
      <c r="T547" s="5"/>
      <c r="X547" s="5"/>
    </row>
    <row r="548" spans="2:24">
      <c r="B548" s="5"/>
      <c r="C548" s="26"/>
      <c r="E548" s="5"/>
      <c r="F548" s="5"/>
      <c r="G548" s="5"/>
      <c r="I548" s="26"/>
      <c r="K548" s="26"/>
      <c r="M548" s="26"/>
      <c r="N548" s="26"/>
      <c r="O548" s="26"/>
      <c r="P548" s="26"/>
      <c r="T548" s="5"/>
      <c r="X548" s="5"/>
    </row>
    <row r="549" spans="2:24">
      <c r="B549" s="5"/>
      <c r="C549" s="26"/>
      <c r="E549" s="5"/>
      <c r="F549" s="5"/>
      <c r="G549" s="5"/>
      <c r="I549" s="26"/>
      <c r="K549" s="26"/>
      <c r="M549" s="26"/>
      <c r="N549" s="26"/>
      <c r="O549" s="26"/>
      <c r="P549" s="26"/>
      <c r="T549" s="5"/>
      <c r="X549" s="5"/>
    </row>
    <row r="550" spans="2:24">
      <c r="B550" s="5"/>
      <c r="C550" s="26"/>
      <c r="E550" s="5"/>
      <c r="F550" s="5"/>
      <c r="G550" s="5"/>
      <c r="I550" s="26"/>
      <c r="K550" s="26"/>
      <c r="M550" s="26"/>
      <c r="N550" s="26"/>
      <c r="O550" s="26"/>
      <c r="P550" s="26"/>
      <c r="T550" s="5"/>
      <c r="X550" s="5"/>
    </row>
    <row r="551" spans="2:24">
      <c r="B551" s="5"/>
      <c r="C551" s="26"/>
      <c r="E551" s="5"/>
      <c r="F551" s="5"/>
      <c r="G551" s="5"/>
      <c r="I551" s="26"/>
      <c r="K551" s="26"/>
      <c r="M551" s="26"/>
      <c r="N551" s="26"/>
      <c r="O551" s="26"/>
      <c r="P551" s="26"/>
      <c r="T551" s="5"/>
      <c r="X551" s="5"/>
    </row>
    <row r="552" spans="2:24">
      <c r="B552" s="5"/>
      <c r="C552" s="26"/>
      <c r="E552" s="5"/>
      <c r="F552" s="5"/>
      <c r="G552" s="5"/>
      <c r="I552" s="26"/>
      <c r="K552" s="26"/>
      <c r="M552" s="26"/>
      <c r="N552" s="26"/>
      <c r="O552" s="26"/>
      <c r="P552" s="26"/>
      <c r="T552" s="5"/>
      <c r="X552" s="5"/>
    </row>
    <row r="553" spans="2:24">
      <c r="B553" s="5"/>
      <c r="C553" s="26"/>
      <c r="E553" s="5"/>
      <c r="F553" s="5"/>
      <c r="G553" s="5"/>
      <c r="I553" s="26"/>
      <c r="K553" s="26"/>
      <c r="M553" s="26"/>
      <c r="N553" s="26"/>
      <c r="O553" s="26"/>
      <c r="P553" s="26"/>
      <c r="T553" s="5"/>
      <c r="X553" s="5"/>
    </row>
    <row r="554" spans="2:24">
      <c r="B554" s="5"/>
      <c r="C554" s="26"/>
      <c r="E554" s="5"/>
      <c r="F554" s="5"/>
      <c r="G554" s="5"/>
      <c r="I554" s="26"/>
      <c r="K554" s="26"/>
      <c r="M554" s="26"/>
      <c r="N554" s="26"/>
      <c r="O554" s="26"/>
      <c r="P554" s="26"/>
      <c r="T554" s="5"/>
      <c r="X554" s="5"/>
    </row>
    <row r="555" spans="2:24">
      <c r="B555" s="5"/>
      <c r="C555" s="26"/>
      <c r="E555" s="5"/>
      <c r="F555" s="5"/>
      <c r="G555" s="5"/>
      <c r="I555" s="26"/>
      <c r="K555" s="26"/>
      <c r="M555" s="26"/>
      <c r="N555" s="26"/>
      <c r="O555" s="26"/>
      <c r="P555" s="26"/>
      <c r="T555" s="5"/>
      <c r="X555" s="5"/>
    </row>
    <row r="556" spans="2:24">
      <c r="B556" s="5"/>
      <c r="C556" s="26"/>
      <c r="E556" s="5"/>
      <c r="F556" s="5"/>
      <c r="G556" s="5"/>
      <c r="I556" s="26"/>
      <c r="K556" s="26"/>
      <c r="M556" s="26"/>
      <c r="N556" s="26"/>
      <c r="O556" s="26"/>
      <c r="P556" s="26"/>
      <c r="T556" s="5"/>
      <c r="X556" s="5"/>
    </row>
    <row r="557" spans="2:24">
      <c r="B557" s="5"/>
      <c r="C557" s="26"/>
      <c r="E557" s="5"/>
      <c r="F557" s="5"/>
      <c r="G557" s="5"/>
      <c r="I557" s="26"/>
      <c r="K557" s="26"/>
      <c r="M557" s="26"/>
      <c r="N557" s="26"/>
      <c r="O557" s="26"/>
      <c r="P557" s="26"/>
      <c r="T557" s="5"/>
      <c r="X557" s="5"/>
    </row>
    <row r="558" spans="2:24">
      <c r="B558" s="5"/>
      <c r="C558" s="26"/>
      <c r="E558" s="5"/>
      <c r="F558" s="5"/>
      <c r="G558" s="5"/>
      <c r="I558" s="26"/>
      <c r="K558" s="26"/>
      <c r="M558" s="26"/>
      <c r="N558" s="26"/>
      <c r="O558" s="26"/>
      <c r="P558" s="26"/>
      <c r="T558" s="5"/>
      <c r="X558" s="5"/>
    </row>
    <row r="559" spans="2:24">
      <c r="B559" s="5"/>
      <c r="C559" s="26"/>
      <c r="E559" s="5"/>
      <c r="F559" s="5"/>
      <c r="G559" s="5"/>
      <c r="I559" s="26"/>
      <c r="K559" s="26"/>
      <c r="M559" s="26"/>
      <c r="N559" s="26"/>
      <c r="O559" s="26"/>
      <c r="P559" s="26"/>
      <c r="T559" s="5"/>
      <c r="X559" s="5"/>
    </row>
    <row r="560" spans="2:24">
      <c r="B560" s="5"/>
      <c r="C560" s="26"/>
      <c r="E560" s="5"/>
      <c r="F560" s="5"/>
      <c r="G560" s="5"/>
      <c r="I560" s="26"/>
      <c r="K560" s="26"/>
      <c r="M560" s="26"/>
      <c r="N560" s="26"/>
      <c r="O560" s="26"/>
      <c r="P560" s="26"/>
      <c r="T560" s="5"/>
      <c r="X560" s="5"/>
    </row>
    <row r="561" spans="2:24">
      <c r="B561" s="5"/>
      <c r="C561" s="26"/>
      <c r="E561" s="5"/>
      <c r="F561" s="5"/>
      <c r="G561" s="5"/>
      <c r="I561" s="26"/>
      <c r="K561" s="26"/>
      <c r="M561" s="26"/>
      <c r="N561" s="26"/>
      <c r="O561" s="26"/>
      <c r="P561" s="26"/>
      <c r="T561" s="5"/>
      <c r="X561" s="5"/>
    </row>
    <row r="562" spans="2:24">
      <c r="B562" s="5"/>
      <c r="C562" s="26"/>
      <c r="E562" s="5"/>
      <c r="F562" s="5"/>
      <c r="G562" s="5"/>
      <c r="I562" s="26"/>
      <c r="K562" s="26"/>
      <c r="M562" s="26"/>
      <c r="N562" s="26"/>
      <c r="O562" s="26"/>
      <c r="P562" s="26"/>
      <c r="T562" s="5"/>
      <c r="X562" s="5"/>
    </row>
    <row r="563" spans="2:24">
      <c r="B563" s="5"/>
      <c r="C563" s="26"/>
      <c r="E563" s="5"/>
      <c r="F563" s="5"/>
      <c r="G563" s="5"/>
      <c r="I563" s="26"/>
      <c r="K563" s="26"/>
      <c r="M563" s="26"/>
      <c r="N563" s="26"/>
      <c r="O563" s="26"/>
      <c r="P563" s="26"/>
      <c r="T563" s="5"/>
      <c r="X563" s="5"/>
    </row>
    <row r="564" spans="2:24">
      <c r="B564" s="5"/>
      <c r="C564" s="26"/>
      <c r="E564" s="5"/>
      <c r="F564" s="5"/>
      <c r="G564" s="5"/>
      <c r="I564" s="26"/>
      <c r="K564" s="26"/>
      <c r="M564" s="26"/>
      <c r="N564" s="26"/>
      <c r="O564" s="26"/>
      <c r="P564" s="26"/>
      <c r="T564" s="5"/>
      <c r="X564" s="5"/>
    </row>
    <row r="565" spans="2:24">
      <c r="B565" s="5"/>
      <c r="C565" s="26"/>
      <c r="E565" s="5"/>
      <c r="F565" s="5"/>
      <c r="G565" s="5"/>
      <c r="I565" s="26"/>
      <c r="K565" s="26"/>
      <c r="M565" s="26"/>
      <c r="N565" s="26"/>
      <c r="O565" s="26"/>
      <c r="P565" s="26"/>
      <c r="T565" s="5"/>
      <c r="X565" s="5"/>
    </row>
    <row r="566" spans="2:24">
      <c r="B566" s="5"/>
      <c r="C566" s="26"/>
      <c r="E566" s="5"/>
      <c r="F566" s="5"/>
      <c r="G566" s="5"/>
      <c r="I566" s="26"/>
      <c r="K566" s="26"/>
      <c r="M566" s="26"/>
      <c r="N566" s="26"/>
      <c r="O566" s="26"/>
      <c r="P566" s="26"/>
      <c r="T566" s="5"/>
      <c r="X566" s="5"/>
    </row>
    <row r="567" spans="2:24">
      <c r="B567" s="5"/>
      <c r="C567" s="26"/>
      <c r="E567" s="5"/>
      <c r="F567" s="5"/>
      <c r="G567" s="5"/>
      <c r="I567" s="26"/>
      <c r="K567" s="26"/>
      <c r="M567" s="26"/>
      <c r="N567" s="26"/>
      <c r="O567" s="26"/>
      <c r="P567" s="26"/>
      <c r="T567" s="5"/>
      <c r="X567" s="5"/>
    </row>
    <row r="568" spans="2:24">
      <c r="B568" s="5"/>
      <c r="C568" s="26"/>
      <c r="E568" s="5"/>
      <c r="F568" s="5"/>
      <c r="G568" s="5"/>
      <c r="I568" s="26"/>
      <c r="K568" s="26"/>
      <c r="M568" s="26"/>
      <c r="N568" s="26"/>
      <c r="O568" s="26"/>
      <c r="P568" s="26"/>
      <c r="T568" s="5"/>
      <c r="X568" s="5"/>
    </row>
    <row r="569" spans="2:24">
      <c r="B569" s="5"/>
      <c r="C569" s="26"/>
      <c r="E569" s="5"/>
      <c r="F569" s="5"/>
      <c r="G569" s="5"/>
      <c r="I569" s="26"/>
      <c r="K569" s="26"/>
      <c r="M569" s="26"/>
      <c r="N569" s="26"/>
      <c r="O569" s="26"/>
      <c r="P569" s="26"/>
      <c r="T569" s="5"/>
      <c r="X569" s="5"/>
    </row>
    <row r="570" spans="2:24">
      <c r="B570" s="5"/>
      <c r="C570" s="26"/>
      <c r="E570" s="5"/>
      <c r="F570" s="5"/>
      <c r="G570" s="5"/>
      <c r="I570" s="26"/>
      <c r="K570" s="26"/>
      <c r="M570" s="26"/>
      <c r="N570" s="26"/>
      <c r="O570" s="26"/>
      <c r="P570" s="26"/>
      <c r="T570" s="5"/>
      <c r="X570" s="5"/>
    </row>
    <row r="571" spans="2:24">
      <c r="B571" s="5"/>
      <c r="C571" s="26"/>
      <c r="E571" s="5"/>
      <c r="F571" s="5"/>
      <c r="G571" s="5"/>
      <c r="I571" s="26"/>
      <c r="K571" s="26"/>
      <c r="M571" s="26"/>
      <c r="N571" s="26"/>
      <c r="O571" s="26"/>
      <c r="P571" s="26"/>
      <c r="T571" s="5"/>
      <c r="X571" s="5"/>
    </row>
    <row r="572" spans="2:24">
      <c r="B572" s="5"/>
      <c r="C572" s="26"/>
      <c r="E572" s="5"/>
      <c r="F572" s="5"/>
      <c r="G572" s="5"/>
      <c r="I572" s="26"/>
      <c r="K572" s="26"/>
      <c r="M572" s="26"/>
      <c r="N572" s="26"/>
      <c r="O572" s="26"/>
      <c r="P572" s="26"/>
      <c r="T572" s="5"/>
      <c r="X572" s="5"/>
    </row>
    <row r="573" spans="2:24">
      <c r="B573" s="5"/>
      <c r="C573" s="26"/>
      <c r="E573" s="5"/>
      <c r="F573" s="5"/>
      <c r="G573" s="5"/>
      <c r="I573" s="26"/>
      <c r="K573" s="26"/>
      <c r="M573" s="26"/>
      <c r="N573" s="26"/>
      <c r="O573" s="26"/>
      <c r="P573" s="26"/>
      <c r="T573" s="5"/>
      <c r="X573" s="5"/>
    </row>
    <row r="574" spans="2:24">
      <c r="B574" s="5"/>
      <c r="C574" s="26"/>
      <c r="E574" s="5"/>
      <c r="F574" s="5"/>
      <c r="G574" s="5"/>
      <c r="I574" s="26"/>
      <c r="K574" s="26"/>
      <c r="M574" s="26"/>
      <c r="N574" s="26"/>
      <c r="O574" s="26"/>
      <c r="P574" s="26"/>
      <c r="T574" s="5"/>
      <c r="X574" s="5"/>
    </row>
    <row r="575" spans="2:24">
      <c r="B575" s="5"/>
      <c r="C575" s="26"/>
      <c r="E575" s="5"/>
      <c r="F575" s="5"/>
      <c r="G575" s="5"/>
      <c r="I575" s="26"/>
      <c r="K575" s="26"/>
      <c r="M575" s="26"/>
      <c r="N575" s="26"/>
      <c r="O575" s="26"/>
      <c r="P575" s="26"/>
      <c r="T575" s="5"/>
      <c r="X575" s="5"/>
    </row>
    <row r="576" spans="2:24">
      <c r="B576" s="5"/>
      <c r="C576" s="26"/>
      <c r="E576" s="5"/>
      <c r="F576" s="5"/>
      <c r="G576" s="5"/>
      <c r="I576" s="26"/>
      <c r="K576" s="26"/>
      <c r="M576" s="26"/>
      <c r="N576" s="26"/>
      <c r="O576" s="26"/>
      <c r="P576" s="26"/>
      <c r="T576" s="5"/>
      <c r="X576" s="5"/>
    </row>
    <row r="577" spans="2:24">
      <c r="B577" s="5"/>
      <c r="C577" s="26"/>
      <c r="E577" s="5"/>
      <c r="F577" s="5"/>
      <c r="G577" s="5"/>
      <c r="I577" s="26"/>
      <c r="K577" s="26"/>
      <c r="M577" s="26"/>
      <c r="N577" s="26"/>
      <c r="O577" s="26"/>
      <c r="P577" s="26"/>
      <c r="T577" s="5"/>
      <c r="X577" s="5"/>
    </row>
    <row r="578" spans="2:24">
      <c r="B578" s="5"/>
      <c r="C578" s="26"/>
      <c r="E578" s="5"/>
      <c r="F578" s="5"/>
      <c r="G578" s="5"/>
      <c r="I578" s="26"/>
      <c r="K578" s="26"/>
      <c r="M578" s="26"/>
      <c r="N578" s="26"/>
      <c r="O578" s="26"/>
      <c r="P578" s="26"/>
      <c r="T578" s="5"/>
      <c r="X578" s="5"/>
    </row>
    <row r="579" spans="2:24">
      <c r="B579" s="5"/>
      <c r="C579" s="26"/>
      <c r="E579" s="5"/>
      <c r="F579" s="5"/>
      <c r="G579" s="5"/>
      <c r="I579" s="26"/>
      <c r="K579" s="26"/>
      <c r="M579" s="26"/>
      <c r="N579" s="26"/>
      <c r="O579" s="26"/>
      <c r="P579" s="26"/>
      <c r="T579" s="5"/>
      <c r="X579" s="5"/>
    </row>
    <row r="580" spans="2:24">
      <c r="B580" s="5"/>
      <c r="C580" s="26"/>
      <c r="E580" s="5"/>
      <c r="F580" s="5"/>
      <c r="G580" s="5"/>
      <c r="I580" s="26"/>
      <c r="K580" s="26"/>
      <c r="M580" s="26"/>
      <c r="N580" s="26"/>
      <c r="O580" s="26"/>
      <c r="P580" s="26"/>
      <c r="T580" s="5"/>
      <c r="X580" s="5"/>
    </row>
    <row r="581" spans="2:24">
      <c r="B581" s="5"/>
      <c r="C581" s="26"/>
      <c r="E581" s="5"/>
      <c r="F581" s="5"/>
      <c r="G581" s="5"/>
      <c r="I581" s="26"/>
      <c r="K581" s="26"/>
      <c r="M581" s="26"/>
      <c r="N581" s="26"/>
      <c r="O581" s="26"/>
      <c r="P581" s="26"/>
      <c r="T581" s="5"/>
      <c r="X581" s="5"/>
    </row>
    <row r="582" spans="2:24">
      <c r="B582" s="5"/>
      <c r="C582" s="26"/>
      <c r="E582" s="5"/>
      <c r="F582" s="5"/>
      <c r="G582" s="5"/>
      <c r="I582" s="26"/>
      <c r="K582" s="26"/>
      <c r="M582" s="26"/>
      <c r="N582" s="26"/>
      <c r="O582" s="26"/>
      <c r="P582" s="26"/>
      <c r="T582" s="5"/>
      <c r="X582" s="5"/>
    </row>
    <row r="583" spans="2:24">
      <c r="B583" s="5"/>
      <c r="C583" s="26"/>
      <c r="E583" s="5"/>
      <c r="F583" s="5"/>
      <c r="G583" s="5"/>
      <c r="I583" s="26"/>
      <c r="K583" s="26"/>
      <c r="M583" s="26"/>
      <c r="N583" s="26"/>
      <c r="O583" s="26"/>
      <c r="P583" s="26"/>
      <c r="T583" s="5"/>
      <c r="X583" s="5"/>
    </row>
    <row r="584" spans="2:24">
      <c r="B584" s="5"/>
      <c r="C584" s="26"/>
      <c r="E584" s="5"/>
      <c r="F584" s="5"/>
      <c r="G584" s="5"/>
      <c r="I584" s="26"/>
      <c r="K584" s="26"/>
      <c r="M584" s="26"/>
      <c r="N584" s="26"/>
      <c r="O584" s="26"/>
      <c r="P584" s="26"/>
      <c r="T584" s="5"/>
      <c r="X584" s="5"/>
    </row>
    <row r="585" spans="2:24">
      <c r="B585" s="5"/>
      <c r="C585" s="26"/>
      <c r="E585" s="5"/>
      <c r="F585" s="5"/>
      <c r="G585" s="5"/>
      <c r="I585" s="26"/>
      <c r="K585" s="26"/>
      <c r="M585" s="26"/>
      <c r="N585" s="26"/>
      <c r="O585" s="26"/>
      <c r="P585" s="26"/>
      <c r="T585" s="5"/>
      <c r="X585" s="5"/>
    </row>
    <row r="586" spans="2:24">
      <c r="B586" s="5"/>
      <c r="C586" s="26"/>
      <c r="E586" s="5"/>
      <c r="F586" s="5"/>
      <c r="G586" s="5"/>
      <c r="I586" s="26"/>
      <c r="K586" s="26"/>
      <c r="M586" s="26"/>
      <c r="N586" s="26"/>
      <c r="O586" s="26"/>
      <c r="P586" s="26"/>
      <c r="T586" s="5"/>
      <c r="X586" s="5"/>
    </row>
    <row r="587" spans="2:24">
      <c r="B587" s="5"/>
      <c r="C587" s="26"/>
      <c r="E587" s="5"/>
      <c r="F587" s="5"/>
      <c r="G587" s="5"/>
      <c r="I587" s="26"/>
      <c r="K587" s="26"/>
      <c r="M587" s="26"/>
      <c r="N587" s="26"/>
      <c r="O587" s="26"/>
      <c r="P587" s="26"/>
      <c r="T587" s="5"/>
      <c r="X587" s="5"/>
    </row>
    <row r="588" spans="2:24">
      <c r="B588" s="5"/>
      <c r="C588" s="26"/>
      <c r="E588" s="5"/>
      <c r="F588" s="5"/>
      <c r="G588" s="5"/>
      <c r="I588" s="26"/>
      <c r="K588" s="26"/>
      <c r="M588" s="26"/>
      <c r="N588" s="26"/>
      <c r="O588" s="26"/>
      <c r="P588" s="26"/>
      <c r="T588" s="5"/>
      <c r="X588" s="5"/>
    </row>
    <row r="589" spans="2:24">
      <c r="B589" s="5"/>
      <c r="C589" s="26"/>
      <c r="E589" s="5"/>
      <c r="F589" s="5"/>
      <c r="G589" s="5"/>
      <c r="I589" s="26"/>
      <c r="K589" s="26"/>
      <c r="M589" s="26"/>
      <c r="N589" s="26"/>
      <c r="O589" s="26"/>
      <c r="P589" s="26"/>
      <c r="T589" s="5"/>
      <c r="X589" s="5"/>
    </row>
    <row r="590" spans="2:24">
      <c r="B590" s="5"/>
      <c r="C590" s="26"/>
      <c r="E590" s="5"/>
      <c r="F590" s="5"/>
      <c r="G590" s="5"/>
      <c r="I590" s="26"/>
      <c r="K590" s="26"/>
      <c r="M590" s="26"/>
      <c r="N590" s="26"/>
      <c r="O590" s="26"/>
      <c r="P590" s="26"/>
      <c r="T590" s="5"/>
      <c r="X590" s="5"/>
    </row>
    <row r="591" spans="2:24">
      <c r="B591" s="5"/>
      <c r="C591" s="26"/>
      <c r="E591" s="5"/>
      <c r="F591" s="5"/>
      <c r="G591" s="5"/>
      <c r="I591" s="26"/>
      <c r="K591" s="26"/>
      <c r="M591" s="26"/>
      <c r="N591" s="26"/>
      <c r="O591" s="26"/>
      <c r="P591" s="26"/>
      <c r="T591" s="5"/>
      <c r="X591" s="5"/>
    </row>
    <row r="592" spans="2:24">
      <c r="B592" s="5"/>
      <c r="C592" s="26"/>
      <c r="E592" s="5"/>
      <c r="F592" s="5"/>
      <c r="G592" s="5"/>
      <c r="I592" s="26"/>
      <c r="K592" s="26"/>
      <c r="M592" s="26"/>
      <c r="N592" s="26"/>
      <c r="O592" s="26"/>
      <c r="P592" s="26"/>
      <c r="T592" s="5"/>
      <c r="X592" s="5"/>
    </row>
    <row r="593" spans="2:24">
      <c r="B593" s="5"/>
      <c r="C593" s="26"/>
      <c r="E593" s="5"/>
      <c r="F593" s="5"/>
      <c r="G593" s="5"/>
      <c r="I593" s="26"/>
      <c r="K593" s="26"/>
      <c r="M593" s="26"/>
      <c r="N593" s="26"/>
      <c r="O593" s="26"/>
      <c r="P593" s="26"/>
      <c r="T593" s="5"/>
      <c r="X593" s="5"/>
    </row>
    <row r="594" spans="2:24">
      <c r="B594" s="5"/>
      <c r="C594" s="26"/>
      <c r="E594" s="5"/>
      <c r="F594" s="5"/>
      <c r="G594" s="5"/>
      <c r="I594" s="26"/>
      <c r="K594" s="26"/>
      <c r="M594" s="26"/>
      <c r="N594" s="26"/>
      <c r="O594" s="26"/>
      <c r="P594" s="26"/>
      <c r="T594" s="5"/>
      <c r="X594" s="5"/>
    </row>
    <row r="595" spans="2:24">
      <c r="B595" s="5"/>
      <c r="C595" s="26"/>
      <c r="E595" s="5"/>
      <c r="F595" s="5"/>
      <c r="G595" s="5"/>
      <c r="I595" s="26"/>
      <c r="K595" s="26"/>
      <c r="M595" s="26"/>
      <c r="N595" s="26"/>
      <c r="O595" s="26"/>
      <c r="P595" s="26"/>
      <c r="T595" s="5"/>
      <c r="X595" s="5"/>
    </row>
    <row r="596" spans="2:24">
      <c r="B596" s="5"/>
      <c r="C596" s="26"/>
      <c r="E596" s="5"/>
      <c r="F596" s="5"/>
      <c r="G596" s="5"/>
      <c r="I596" s="26"/>
      <c r="K596" s="26"/>
      <c r="M596" s="26"/>
      <c r="N596" s="26"/>
      <c r="O596" s="26"/>
      <c r="P596" s="26"/>
      <c r="T596" s="5"/>
      <c r="X596" s="5"/>
    </row>
    <row r="597" spans="2:24">
      <c r="B597" s="5"/>
      <c r="C597" s="26"/>
      <c r="E597" s="5"/>
      <c r="F597" s="5"/>
      <c r="G597" s="5"/>
      <c r="I597" s="26"/>
      <c r="K597" s="26"/>
      <c r="M597" s="26"/>
      <c r="N597" s="26"/>
      <c r="O597" s="26"/>
      <c r="P597" s="26"/>
      <c r="T597" s="5"/>
      <c r="X597" s="5"/>
    </row>
    <row r="598" spans="2:24">
      <c r="B598" s="5"/>
      <c r="C598" s="26"/>
      <c r="E598" s="5"/>
      <c r="F598" s="5"/>
      <c r="G598" s="5"/>
      <c r="I598" s="26"/>
      <c r="K598" s="26"/>
      <c r="M598" s="26"/>
      <c r="N598" s="26"/>
      <c r="O598" s="26"/>
      <c r="P598" s="26"/>
      <c r="T598" s="5"/>
      <c r="X598" s="5"/>
    </row>
    <row r="599" spans="2:24">
      <c r="B599" s="5"/>
      <c r="C599" s="26"/>
      <c r="E599" s="5"/>
      <c r="F599" s="5"/>
      <c r="G599" s="5"/>
      <c r="I599" s="26"/>
      <c r="K599" s="26"/>
      <c r="M599" s="26"/>
      <c r="N599" s="26"/>
      <c r="O599" s="26"/>
      <c r="P599" s="26"/>
      <c r="T599" s="5"/>
      <c r="X599" s="5"/>
    </row>
    <row r="600" spans="2:24">
      <c r="B600" s="5"/>
      <c r="C600" s="26"/>
      <c r="E600" s="5"/>
      <c r="F600" s="5"/>
      <c r="G600" s="5"/>
      <c r="I600" s="26"/>
      <c r="K600" s="26"/>
      <c r="M600" s="26"/>
      <c r="N600" s="26"/>
      <c r="O600" s="26"/>
      <c r="P600" s="26"/>
      <c r="T600" s="5"/>
      <c r="X600" s="5"/>
    </row>
    <row r="601" spans="2:24">
      <c r="B601" s="5"/>
      <c r="C601" s="26"/>
      <c r="E601" s="5"/>
      <c r="F601" s="5"/>
      <c r="G601" s="5"/>
      <c r="I601" s="26"/>
      <c r="K601" s="26"/>
      <c r="M601" s="26"/>
      <c r="N601" s="26"/>
      <c r="O601" s="26"/>
      <c r="P601" s="26"/>
      <c r="T601" s="5"/>
      <c r="X601" s="5"/>
    </row>
    <row r="602" spans="2:24">
      <c r="B602" s="5"/>
      <c r="C602" s="26"/>
      <c r="E602" s="5"/>
      <c r="F602" s="5"/>
      <c r="G602" s="5"/>
      <c r="I602" s="26"/>
      <c r="K602" s="26"/>
      <c r="M602" s="26"/>
      <c r="N602" s="26"/>
      <c r="O602" s="26"/>
      <c r="P602" s="26"/>
      <c r="T602" s="5"/>
      <c r="X602" s="5"/>
    </row>
    <row r="603" spans="2:24">
      <c r="B603" s="5"/>
      <c r="C603" s="26"/>
      <c r="E603" s="5"/>
      <c r="F603" s="5"/>
      <c r="G603" s="5"/>
      <c r="I603" s="26"/>
      <c r="K603" s="26"/>
      <c r="M603" s="26"/>
      <c r="N603" s="26"/>
      <c r="O603" s="26"/>
      <c r="P603" s="26"/>
      <c r="T603" s="5"/>
      <c r="X603" s="5"/>
    </row>
    <row r="604" spans="2:24">
      <c r="B604" s="5"/>
      <c r="C604" s="26"/>
      <c r="E604" s="5"/>
      <c r="F604" s="5"/>
      <c r="G604" s="5"/>
      <c r="I604" s="26"/>
      <c r="K604" s="26"/>
      <c r="M604" s="26"/>
      <c r="N604" s="26"/>
      <c r="O604" s="26"/>
      <c r="P604" s="26"/>
      <c r="T604" s="5"/>
      <c r="X604" s="5"/>
    </row>
    <row r="605" spans="2:24">
      <c r="B605" s="5"/>
      <c r="C605" s="26"/>
      <c r="E605" s="5"/>
      <c r="F605" s="5"/>
      <c r="G605" s="5"/>
      <c r="I605" s="26"/>
      <c r="K605" s="26"/>
      <c r="M605" s="26"/>
      <c r="N605" s="26"/>
      <c r="O605" s="26"/>
      <c r="P605" s="26"/>
      <c r="T605" s="5"/>
      <c r="X605" s="5"/>
    </row>
    <row r="606" spans="2:24">
      <c r="B606" s="5"/>
      <c r="C606" s="26"/>
      <c r="E606" s="5"/>
      <c r="F606" s="5"/>
      <c r="G606" s="5"/>
      <c r="I606" s="26"/>
      <c r="K606" s="26"/>
      <c r="M606" s="26"/>
      <c r="N606" s="26"/>
      <c r="O606" s="26"/>
      <c r="P606" s="26"/>
      <c r="T606" s="5"/>
      <c r="X606" s="5"/>
    </row>
    <row r="607" spans="2:24">
      <c r="B607" s="5"/>
      <c r="C607" s="26"/>
      <c r="E607" s="5"/>
      <c r="F607" s="5"/>
      <c r="G607" s="5"/>
      <c r="I607" s="26"/>
      <c r="K607" s="26"/>
      <c r="M607" s="26"/>
      <c r="N607" s="26"/>
      <c r="O607" s="26"/>
      <c r="P607" s="26"/>
      <c r="T607" s="5"/>
      <c r="X607" s="5"/>
    </row>
    <row r="608" spans="2:24">
      <c r="B608" s="5"/>
      <c r="C608" s="26"/>
      <c r="E608" s="5"/>
      <c r="F608" s="5"/>
      <c r="G608" s="5"/>
      <c r="I608" s="26"/>
      <c r="K608" s="26"/>
      <c r="M608" s="26"/>
      <c r="N608" s="26"/>
      <c r="O608" s="26"/>
      <c r="P608" s="26"/>
      <c r="T608" s="5"/>
      <c r="X608" s="5"/>
    </row>
    <row r="609" spans="2:24">
      <c r="B609" s="5"/>
      <c r="C609" s="26"/>
      <c r="E609" s="5"/>
      <c r="F609" s="5"/>
      <c r="G609" s="5"/>
      <c r="I609" s="26"/>
      <c r="K609" s="26"/>
      <c r="M609" s="26"/>
      <c r="N609" s="26"/>
      <c r="O609" s="26"/>
      <c r="P609" s="26"/>
      <c r="T609" s="5"/>
      <c r="X609" s="5"/>
    </row>
    <row r="610" spans="2:24">
      <c r="B610" s="5"/>
      <c r="C610" s="26"/>
      <c r="E610" s="5"/>
      <c r="F610" s="5"/>
      <c r="G610" s="5"/>
      <c r="I610" s="26"/>
      <c r="K610" s="26"/>
      <c r="M610" s="26"/>
      <c r="N610" s="26"/>
      <c r="O610" s="26"/>
      <c r="P610" s="26"/>
      <c r="T610" s="5"/>
      <c r="X610" s="5"/>
    </row>
    <row r="611" spans="2:24">
      <c r="B611" s="5"/>
      <c r="C611" s="26"/>
      <c r="E611" s="5"/>
      <c r="F611" s="5"/>
      <c r="G611" s="5"/>
      <c r="I611" s="26"/>
      <c r="K611" s="26"/>
      <c r="M611" s="26"/>
      <c r="N611" s="26"/>
      <c r="O611" s="26"/>
      <c r="P611" s="26"/>
      <c r="T611" s="5"/>
      <c r="X611" s="5"/>
    </row>
    <row r="612" spans="2:24">
      <c r="B612" s="5"/>
      <c r="C612" s="26"/>
      <c r="E612" s="5"/>
      <c r="F612" s="5"/>
      <c r="G612" s="5"/>
      <c r="I612" s="26"/>
      <c r="K612" s="26"/>
      <c r="M612" s="26"/>
      <c r="N612" s="26"/>
      <c r="O612" s="26"/>
      <c r="P612" s="26"/>
      <c r="T612" s="5"/>
      <c r="X612" s="5"/>
    </row>
    <row r="613" spans="2:24">
      <c r="B613" s="5"/>
      <c r="C613" s="26"/>
      <c r="E613" s="5"/>
      <c r="F613" s="5"/>
      <c r="G613" s="5"/>
      <c r="I613" s="26"/>
      <c r="K613" s="26"/>
      <c r="M613" s="26"/>
      <c r="N613" s="26"/>
      <c r="O613" s="26"/>
      <c r="P613" s="26"/>
      <c r="T613" s="5"/>
      <c r="X613" s="5"/>
    </row>
    <row r="614" spans="2:24">
      <c r="B614" s="5"/>
      <c r="C614" s="26"/>
      <c r="E614" s="5"/>
      <c r="F614" s="5"/>
      <c r="G614" s="5"/>
      <c r="I614" s="26"/>
      <c r="K614" s="26"/>
      <c r="M614" s="26"/>
      <c r="N614" s="26"/>
      <c r="O614" s="26"/>
      <c r="P614" s="26"/>
      <c r="T614" s="5"/>
      <c r="X614" s="5"/>
    </row>
    <row r="615" spans="2:24">
      <c r="B615" s="5"/>
      <c r="C615" s="26"/>
      <c r="E615" s="5"/>
      <c r="F615" s="5"/>
      <c r="G615" s="5"/>
      <c r="I615" s="26"/>
      <c r="K615" s="26"/>
      <c r="M615" s="26"/>
      <c r="N615" s="26"/>
      <c r="O615" s="26"/>
      <c r="P615" s="26"/>
      <c r="T615" s="5"/>
      <c r="X615" s="5"/>
    </row>
    <row r="616" spans="2:24">
      <c r="B616" s="5"/>
      <c r="C616" s="26"/>
      <c r="E616" s="5"/>
      <c r="F616" s="5"/>
      <c r="G616" s="5"/>
      <c r="I616" s="26"/>
      <c r="K616" s="26"/>
      <c r="M616" s="26"/>
      <c r="N616" s="26"/>
      <c r="O616" s="26"/>
      <c r="P616" s="26"/>
      <c r="T616" s="5"/>
      <c r="X616" s="5"/>
    </row>
    <row r="617" spans="2:24">
      <c r="B617" s="5"/>
      <c r="C617" s="26"/>
      <c r="E617" s="5"/>
      <c r="F617" s="5"/>
      <c r="G617" s="5"/>
      <c r="I617" s="26"/>
      <c r="K617" s="26"/>
      <c r="M617" s="26"/>
      <c r="N617" s="26"/>
      <c r="O617" s="26"/>
      <c r="P617" s="26"/>
      <c r="T617" s="5"/>
      <c r="X617" s="5"/>
    </row>
    <row r="618" spans="2:24">
      <c r="B618" s="5"/>
      <c r="C618" s="26"/>
      <c r="E618" s="5"/>
      <c r="F618" s="5"/>
      <c r="G618" s="5"/>
      <c r="I618" s="26"/>
      <c r="K618" s="26"/>
      <c r="M618" s="26"/>
      <c r="N618" s="26"/>
      <c r="O618" s="26"/>
      <c r="P618" s="26"/>
      <c r="T618" s="5"/>
      <c r="X618" s="5"/>
    </row>
    <row r="619" spans="2:24">
      <c r="B619" s="5"/>
      <c r="C619" s="26"/>
      <c r="E619" s="5"/>
      <c r="F619" s="5"/>
      <c r="G619" s="5"/>
      <c r="I619" s="26"/>
      <c r="K619" s="26"/>
      <c r="M619" s="26"/>
      <c r="N619" s="26"/>
      <c r="O619" s="26"/>
      <c r="P619" s="26"/>
      <c r="T619" s="5"/>
      <c r="X619" s="5"/>
    </row>
    <row r="620" spans="2:24">
      <c r="B620" s="5"/>
      <c r="C620" s="26"/>
      <c r="E620" s="5"/>
      <c r="F620" s="5"/>
      <c r="G620" s="5"/>
      <c r="I620" s="26"/>
      <c r="K620" s="26"/>
      <c r="M620" s="26"/>
      <c r="N620" s="26"/>
      <c r="O620" s="26"/>
      <c r="P620" s="26"/>
      <c r="T620" s="5"/>
      <c r="X620" s="5"/>
    </row>
    <row r="621" spans="2:24">
      <c r="B621" s="5"/>
      <c r="C621" s="26"/>
      <c r="E621" s="5"/>
      <c r="F621" s="5"/>
      <c r="G621" s="5"/>
      <c r="I621" s="26"/>
      <c r="K621" s="26"/>
      <c r="M621" s="26"/>
      <c r="N621" s="26"/>
      <c r="O621" s="26"/>
      <c r="P621" s="26"/>
      <c r="T621" s="5"/>
      <c r="X621" s="5"/>
    </row>
    <row r="622" spans="2:24">
      <c r="B622" s="5"/>
      <c r="C622" s="26"/>
      <c r="E622" s="5"/>
      <c r="F622" s="5"/>
      <c r="G622" s="5"/>
      <c r="I622" s="26"/>
      <c r="K622" s="26"/>
      <c r="M622" s="26"/>
      <c r="N622" s="26"/>
      <c r="O622" s="26"/>
      <c r="P622" s="26"/>
      <c r="T622" s="5"/>
      <c r="X622" s="5"/>
    </row>
    <row r="623" spans="2:24">
      <c r="B623" s="5"/>
      <c r="C623" s="26"/>
      <c r="E623" s="5"/>
      <c r="F623" s="5"/>
      <c r="G623" s="5"/>
      <c r="I623" s="26"/>
      <c r="K623" s="26"/>
      <c r="M623" s="26"/>
      <c r="N623" s="26"/>
      <c r="O623" s="26"/>
      <c r="P623" s="26"/>
      <c r="T623" s="5"/>
      <c r="X623" s="5"/>
    </row>
    <row r="624" spans="2:24">
      <c r="B624" s="5"/>
      <c r="C624" s="26"/>
      <c r="E624" s="5"/>
      <c r="F624" s="5"/>
      <c r="G624" s="5"/>
      <c r="I624" s="26"/>
      <c r="K624" s="26"/>
      <c r="M624" s="26"/>
      <c r="N624" s="26"/>
      <c r="O624" s="26"/>
      <c r="P624" s="26"/>
      <c r="T624" s="5"/>
      <c r="X624" s="5"/>
    </row>
    <row r="625" spans="2:24">
      <c r="B625" s="5"/>
      <c r="C625" s="26"/>
      <c r="E625" s="5"/>
      <c r="F625" s="5"/>
      <c r="G625" s="5"/>
      <c r="I625" s="26"/>
      <c r="K625" s="26"/>
      <c r="M625" s="26"/>
      <c r="N625" s="26"/>
      <c r="O625" s="26"/>
      <c r="P625" s="26"/>
      <c r="T625" s="5"/>
      <c r="X625" s="5"/>
    </row>
    <row r="626" spans="2:24">
      <c r="B626" s="5"/>
      <c r="C626" s="26"/>
      <c r="E626" s="5"/>
      <c r="F626" s="5"/>
      <c r="G626" s="5"/>
      <c r="I626" s="26"/>
      <c r="K626" s="26"/>
      <c r="M626" s="26"/>
      <c r="N626" s="26"/>
      <c r="O626" s="26"/>
      <c r="P626" s="26"/>
      <c r="T626" s="5"/>
      <c r="X626" s="5"/>
    </row>
    <row r="627" spans="2:24">
      <c r="B627" s="5"/>
      <c r="C627" s="26"/>
      <c r="E627" s="5"/>
      <c r="F627" s="5"/>
      <c r="G627" s="5"/>
      <c r="I627" s="26"/>
      <c r="K627" s="26"/>
      <c r="M627" s="26"/>
      <c r="N627" s="26"/>
      <c r="O627" s="26"/>
      <c r="P627" s="26"/>
      <c r="T627" s="5"/>
      <c r="X627" s="5"/>
    </row>
    <row r="628" spans="2:24">
      <c r="B628" s="5"/>
      <c r="C628" s="26"/>
      <c r="E628" s="5"/>
      <c r="F628" s="5"/>
      <c r="G628" s="5"/>
      <c r="I628" s="26"/>
      <c r="K628" s="26"/>
      <c r="M628" s="26"/>
      <c r="N628" s="26"/>
      <c r="O628" s="26"/>
      <c r="P628" s="26"/>
      <c r="T628" s="5"/>
      <c r="X628" s="5"/>
    </row>
    <row r="629" spans="2:24">
      <c r="B629" s="5"/>
      <c r="C629" s="26"/>
      <c r="E629" s="5"/>
      <c r="F629" s="5"/>
      <c r="G629" s="5"/>
      <c r="I629" s="26"/>
      <c r="K629" s="26"/>
      <c r="M629" s="26"/>
      <c r="N629" s="26"/>
      <c r="O629" s="26"/>
      <c r="P629" s="26"/>
      <c r="T629" s="5"/>
      <c r="X629" s="5"/>
    </row>
    <row r="630" spans="2:24">
      <c r="B630" s="5"/>
      <c r="C630" s="26"/>
      <c r="E630" s="5"/>
      <c r="F630" s="5"/>
      <c r="G630" s="5"/>
      <c r="I630" s="26"/>
      <c r="K630" s="26"/>
      <c r="M630" s="26"/>
      <c r="N630" s="26"/>
      <c r="O630" s="26"/>
      <c r="P630" s="26"/>
      <c r="T630" s="5"/>
      <c r="X630" s="5"/>
    </row>
    <row r="631" spans="2:24">
      <c r="B631" s="5"/>
      <c r="C631" s="26"/>
      <c r="E631" s="5"/>
      <c r="F631" s="5"/>
      <c r="G631" s="5"/>
      <c r="I631" s="26"/>
      <c r="K631" s="26"/>
      <c r="M631" s="26"/>
      <c r="N631" s="26"/>
      <c r="O631" s="26"/>
      <c r="P631" s="26"/>
      <c r="T631" s="5"/>
      <c r="X631" s="5"/>
    </row>
    <row r="632" spans="2:24">
      <c r="B632" s="5"/>
      <c r="C632" s="26"/>
      <c r="E632" s="5"/>
      <c r="F632" s="5"/>
      <c r="G632" s="5"/>
      <c r="I632" s="26"/>
      <c r="K632" s="26"/>
      <c r="M632" s="26"/>
      <c r="N632" s="26"/>
      <c r="O632" s="26"/>
      <c r="P632" s="26"/>
      <c r="T632" s="5"/>
      <c r="X632" s="5"/>
    </row>
    <row r="633" spans="2:24">
      <c r="B633" s="5"/>
      <c r="C633" s="26"/>
      <c r="E633" s="5"/>
      <c r="F633" s="5"/>
      <c r="G633" s="5"/>
      <c r="I633" s="26"/>
      <c r="K633" s="26"/>
      <c r="M633" s="26"/>
      <c r="N633" s="26"/>
      <c r="O633" s="26"/>
      <c r="P633" s="26"/>
      <c r="T633" s="5"/>
      <c r="X633" s="5"/>
    </row>
    <row r="634" spans="2:24">
      <c r="B634" s="5"/>
      <c r="C634" s="26"/>
      <c r="E634" s="5"/>
      <c r="F634" s="5"/>
      <c r="G634" s="5"/>
      <c r="I634" s="26"/>
      <c r="K634" s="26"/>
      <c r="M634" s="26"/>
      <c r="N634" s="26"/>
      <c r="O634" s="26"/>
      <c r="P634" s="26"/>
      <c r="T634" s="5"/>
      <c r="X634" s="5"/>
    </row>
    <row r="635" spans="2:24">
      <c r="B635" s="5"/>
      <c r="C635" s="26"/>
      <c r="E635" s="5"/>
      <c r="F635" s="5"/>
      <c r="G635" s="5"/>
      <c r="I635" s="26"/>
      <c r="K635" s="26"/>
      <c r="M635" s="26"/>
      <c r="N635" s="26"/>
      <c r="O635" s="26"/>
      <c r="P635" s="26"/>
      <c r="T635" s="5"/>
      <c r="X635" s="5"/>
    </row>
    <row r="636" spans="2:24">
      <c r="B636" s="5"/>
      <c r="C636" s="26"/>
      <c r="E636" s="5"/>
      <c r="F636" s="5"/>
      <c r="G636" s="5"/>
      <c r="I636" s="26"/>
      <c r="K636" s="26"/>
      <c r="M636" s="26"/>
      <c r="N636" s="26"/>
      <c r="O636" s="26"/>
      <c r="P636" s="26"/>
      <c r="T636" s="5"/>
      <c r="X636" s="5"/>
    </row>
    <row r="637" spans="2:24">
      <c r="B637" s="5"/>
      <c r="C637" s="26"/>
      <c r="E637" s="5"/>
      <c r="F637" s="5"/>
      <c r="G637" s="5"/>
      <c r="I637" s="26"/>
      <c r="K637" s="26"/>
      <c r="M637" s="26"/>
      <c r="N637" s="26"/>
      <c r="O637" s="26"/>
      <c r="P637" s="26"/>
      <c r="T637" s="5"/>
      <c r="X637" s="5"/>
    </row>
    <row r="638" spans="2:24">
      <c r="B638" s="5"/>
      <c r="C638" s="26"/>
      <c r="E638" s="5"/>
      <c r="F638" s="5"/>
      <c r="G638" s="5"/>
      <c r="I638" s="26"/>
      <c r="K638" s="26"/>
      <c r="M638" s="26"/>
      <c r="N638" s="26"/>
      <c r="O638" s="26"/>
      <c r="P638" s="26"/>
      <c r="T638" s="5"/>
      <c r="X638" s="5"/>
    </row>
    <row r="639" spans="2:24">
      <c r="B639" s="5"/>
      <c r="C639" s="26"/>
      <c r="E639" s="5"/>
      <c r="F639" s="5"/>
      <c r="G639" s="5"/>
      <c r="I639" s="26"/>
      <c r="K639" s="26"/>
      <c r="M639" s="26"/>
      <c r="N639" s="26"/>
      <c r="O639" s="26"/>
      <c r="P639" s="26"/>
      <c r="T639" s="5"/>
      <c r="X639" s="5"/>
    </row>
    <row r="640" spans="2:24">
      <c r="B640" s="5"/>
      <c r="C640" s="26"/>
      <c r="E640" s="5"/>
      <c r="F640" s="5"/>
      <c r="G640" s="5"/>
      <c r="I640" s="26"/>
      <c r="K640" s="26"/>
      <c r="M640" s="26"/>
      <c r="N640" s="26"/>
      <c r="O640" s="26"/>
      <c r="P640" s="26"/>
      <c r="T640" s="5"/>
      <c r="X640" s="5"/>
    </row>
    <row r="641" spans="2:24">
      <c r="B641" s="5"/>
      <c r="C641" s="26"/>
      <c r="E641" s="5"/>
      <c r="F641" s="5"/>
      <c r="G641" s="5"/>
      <c r="I641" s="26"/>
      <c r="K641" s="26"/>
      <c r="M641" s="26"/>
      <c r="N641" s="26"/>
      <c r="O641" s="26"/>
      <c r="P641" s="26"/>
      <c r="T641" s="5"/>
      <c r="X641" s="5"/>
    </row>
    <row r="642" spans="2:24">
      <c r="B642" s="5"/>
      <c r="C642" s="26"/>
      <c r="E642" s="5"/>
      <c r="F642" s="5"/>
      <c r="G642" s="5"/>
      <c r="I642" s="26"/>
      <c r="K642" s="26"/>
      <c r="M642" s="26"/>
      <c r="N642" s="26"/>
      <c r="O642" s="26"/>
      <c r="P642" s="26"/>
      <c r="T642" s="5"/>
      <c r="X642" s="5"/>
    </row>
    <row r="643" spans="2:24">
      <c r="B643" s="5"/>
      <c r="C643" s="26"/>
      <c r="E643" s="5"/>
      <c r="F643" s="5"/>
      <c r="G643" s="5"/>
      <c r="I643" s="26"/>
      <c r="K643" s="26"/>
      <c r="M643" s="26"/>
      <c r="N643" s="26"/>
      <c r="O643" s="26"/>
      <c r="P643" s="26"/>
      <c r="T643" s="5"/>
      <c r="X643" s="5"/>
    </row>
    <row r="644" spans="2:24">
      <c r="B644" s="5"/>
      <c r="C644" s="26"/>
      <c r="E644" s="5"/>
      <c r="F644" s="5"/>
      <c r="G644" s="5"/>
      <c r="I644" s="26"/>
      <c r="K644" s="26"/>
      <c r="M644" s="26"/>
      <c r="N644" s="26"/>
      <c r="O644" s="26"/>
      <c r="P644" s="26"/>
      <c r="T644" s="5"/>
      <c r="X644" s="5"/>
    </row>
    <row r="645" spans="2:24">
      <c r="B645" s="5"/>
      <c r="C645" s="26"/>
      <c r="E645" s="5"/>
      <c r="F645" s="5"/>
      <c r="G645" s="5"/>
      <c r="I645" s="26"/>
      <c r="K645" s="26"/>
      <c r="M645" s="26"/>
      <c r="N645" s="26"/>
      <c r="O645" s="26"/>
      <c r="P645" s="26"/>
      <c r="T645" s="5"/>
      <c r="X645" s="5"/>
    </row>
    <row r="646" spans="2:24">
      <c r="B646" s="5"/>
      <c r="C646" s="26"/>
      <c r="E646" s="5"/>
      <c r="F646" s="5"/>
      <c r="G646" s="5"/>
      <c r="I646" s="26"/>
      <c r="K646" s="26"/>
      <c r="M646" s="26"/>
      <c r="N646" s="26"/>
      <c r="O646" s="26"/>
      <c r="P646" s="26"/>
      <c r="T646" s="5"/>
      <c r="X646" s="5"/>
    </row>
    <row r="647" spans="2:24">
      <c r="B647" s="5"/>
      <c r="C647" s="26"/>
      <c r="E647" s="5"/>
      <c r="F647" s="5"/>
      <c r="G647" s="5"/>
      <c r="I647" s="26"/>
      <c r="K647" s="26"/>
      <c r="M647" s="26"/>
      <c r="N647" s="26"/>
      <c r="O647" s="26"/>
      <c r="P647" s="26"/>
      <c r="T647" s="5"/>
      <c r="X647" s="5"/>
    </row>
    <row r="648" spans="2:24">
      <c r="B648" s="5"/>
      <c r="C648" s="26"/>
      <c r="E648" s="5"/>
      <c r="F648" s="5"/>
      <c r="G648" s="5"/>
      <c r="I648" s="26"/>
      <c r="K648" s="26"/>
      <c r="M648" s="26"/>
      <c r="N648" s="26"/>
      <c r="O648" s="26"/>
      <c r="P648" s="26"/>
      <c r="T648" s="5"/>
      <c r="X648" s="5"/>
    </row>
    <row r="649" spans="2:24">
      <c r="B649" s="5"/>
      <c r="C649" s="26"/>
      <c r="E649" s="5"/>
      <c r="F649" s="5"/>
      <c r="G649" s="5"/>
      <c r="I649" s="26"/>
      <c r="K649" s="26"/>
      <c r="M649" s="26"/>
      <c r="N649" s="26"/>
      <c r="O649" s="26"/>
      <c r="P649" s="26"/>
      <c r="T649" s="5"/>
      <c r="X649" s="5"/>
    </row>
    <row r="650" spans="2:24">
      <c r="B650" s="5"/>
      <c r="C650" s="26"/>
      <c r="E650" s="5"/>
      <c r="F650" s="5"/>
      <c r="G650" s="5"/>
      <c r="I650" s="26"/>
      <c r="K650" s="26"/>
      <c r="M650" s="26"/>
      <c r="N650" s="26"/>
      <c r="O650" s="26"/>
      <c r="P650" s="26"/>
      <c r="T650" s="5"/>
      <c r="X650" s="5"/>
    </row>
    <row r="651" spans="2:24">
      <c r="B651" s="5"/>
      <c r="C651" s="26"/>
      <c r="E651" s="5"/>
      <c r="F651" s="5"/>
      <c r="G651" s="5"/>
      <c r="I651" s="26"/>
      <c r="K651" s="26"/>
      <c r="M651" s="26"/>
      <c r="N651" s="26"/>
      <c r="O651" s="26"/>
      <c r="P651" s="26"/>
      <c r="T651" s="5"/>
      <c r="X651" s="5"/>
    </row>
    <row r="652" spans="2:24">
      <c r="B652" s="5"/>
      <c r="C652" s="26"/>
      <c r="E652" s="5"/>
      <c r="F652" s="5"/>
      <c r="G652" s="5"/>
      <c r="I652" s="26"/>
      <c r="K652" s="26"/>
      <c r="M652" s="26"/>
      <c r="N652" s="26"/>
      <c r="O652" s="26"/>
      <c r="P652" s="26"/>
      <c r="T652" s="5"/>
      <c r="X652" s="5"/>
    </row>
    <row r="653" spans="2:24">
      <c r="B653" s="5"/>
      <c r="C653" s="26"/>
      <c r="E653" s="5"/>
      <c r="F653" s="5"/>
      <c r="G653" s="5"/>
      <c r="I653" s="26"/>
      <c r="K653" s="26"/>
      <c r="M653" s="26"/>
      <c r="N653" s="26"/>
      <c r="O653" s="26"/>
      <c r="P653" s="26"/>
      <c r="T653" s="5"/>
      <c r="X653" s="5"/>
    </row>
    <row r="654" spans="2:24">
      <c r="B654" s="5"/>
      <c r="C654" s="26"/>
      <c r="E654" s="5"/>
      <c r="F654" s="5"/>
      <c r="G654" s="5"/>
      <c r="I654" s="26"/>
      <c r="K654" s="26"/>
      <c r="M654" s="26"/>
      <c r="N654" s="26"/>
      <c r="O654" s="26"/>
      <c r="P654" s="26"/>
      <c r="T654" s="5"/>
      <c r="X654" s="5"/>
    </row>
    <row r="655" spans="2:24">
      <c r="B655" s="5"/>
      <c r="C655" s="26"/>
      <c r="E655" s="5"/>
      <c r="F655" s="5"/>
      <c r="G655" s="5"/>
      <c r="I655" s="26"/>
      <c r="K655" s="26"/>
      <c r="M655" s="26"/>
      <c r="N655" s="26"/>
      <c r="O655" s="26"/>
      <c r="P655" s="26"/>
      <c r="T655" s="5"/>
      <c r="X655" s="5"/>
    </row>
    <row r="656" spans="2:24">
      <c r="B656" s="5"/>
      <c r="C656" s="26"/>
      <c r="E656" s="5"/>
      <c r="F656" s="5"/>
      <c r="G656" s="5"/>
      <c r="I656" s="26"/>
      <c r="K656" s="26"/>
      <c r="M656" s="26"/>
      <c r="N656" s="26"/>
      <c r="O656" s="26"/>
      <c r="P656" s="26"/>
      <c r="T656" s="5"/>
      <c r="X656" s="5"/>
    </row>
    <row r="657" spans="2:24">
      <c r="B657" s="5"/>
      <c r="C657" s="26"/>
      <c r="E657" s="5"/>
      <c r="F657" s="5"/>
      <c r="G657" s="5"/>
      <c r="I657" s="26"/>
      <c r="K657" s="26"/>
      <c r="M657" s="26"/>
      <c r="N657" s="26"/>
      <c r="O657" s="26"/>
      <c r="P657" s="26"/>
      <c r="T657" s="5"/>
      <c r="X657" s="5"/>
    </row>
    <row r="658" spans="2:24">
      <c r="B658" s="5"/>
      <c r="C658" s="26"/>
      <c r="E658" s="5"/>
      <c r="F658" s="5"/>
      <c r="G658" s="5"/>
      <c r="I658" s="26"/>
      <c r="K658" s="26"/>
      <c r="M658" s="26"/>
      <c r="N658" s="26"/>
      <c r="O658" s="26"/>
      <c r="P658" s="26"/>
      <c r="T658" s="5"/>
      <c r="X658" s="5"/>
    </row>
    <row r="659" spans="2:24">
      <c r="B659" s="5"/>
      <c r="C659" s="26"/>
      <c r="E659" s="5"/>
      <c r="F659" s="5"/>
      <c r="G659" s="5"/>
      <c r="I659" s="26"/>
      <c r="K659" s="26"/>
      <c r="M659" s="26"/>
      <c r="N659" s="26"/>
      <c r="O659" s="26"/>
      <c r="P659" s="26"/>
      <c r="T659" s="5"/>
      <c r="X659" s="5"/>
    </row>
    <row r="660" spans="2:24">
      <c r="B660" s="5"/>
      <c r="C660" s="26"/>
      <c r="E660" s="5"/>
      <c r="F660" s="5"/>
      <c r="G660" s="5"/>
      <c r="I660" s="26"/>
      <c r="K660" s="26"/>
      <c r="M660" s="26"/>
      <c r="N660" s="26"/>
      <c r="O660" s="26"/>
      <c r="P660" s="26"/>
      <c r="T660" s="5"/>
      <c r="X660" s="5"/>
    </row>
    <row r="661" spans="2:24">
      <c r="B661" s="5"/>
      <c r="C661" s="26"/>
      <c r="E661" s="5"/>
      <c r="F661" s="5"/>
      <c r="G661" s="5"/>
      <c r="I661" s="26"/>
      <c r="K661" s="26"/>
      <c r="M661" s="26"/>
      <c r="N661" s="26"/>
      <c r="O661" s="26"/>
      <c r="P661" s="26"/>
      <c r="T661" s="5"/>
      <c r="X661" s="5"/>
    </row>
    <row r="662" spans="2:24">
      <c r="B662" s="5"/>
      <c r="C662" s="26"/>
      <c r="E662" s="5"/>
      <c r="F662" s="5"/>
      <c r="G662" s="5"/>
      <c r="I662" s="26"/>
      <c r="K662" s="26"/>
      <c r="M662" s="26"/>
      <c r="N662" s="26"/>
      <c r="O662" s="26"/>
      <c r="P662" s="26"/>
      <c r="T662" s="5"/>
      <c r="X662" s="5"/>
    </row>
    <row r="663" spans="2:24">
      <c r="B663" s="5"/>
      <c r="C663" s="26"/>
      <c r="E663" s="5"/>
      <c r="F663" s="5"/>
      <c r="G663" s="5"/>
      <c r="I663" s="26"/>
      <c r="K663" s="26"/>
      <c r="M663" s="26"/>
      <c r="N663" s="26"/>
      <c r="O663" s="26"/>
      <c r="P663" s="26"/>
      <c r="T663" s="5"/>
      <c r="X663" s="5"/>
    </row>
    <row r="664" spans="2:24">
      <c r="B664" s="5"/>
      <c r="C664" s="26"/>
      <c r="E664" s="5"/>
      <c r="F664" s="5"/>
      <c r="G664" s="5"/>
      <c r="I664" s="26"/>
      <c r="K664" s="26"/>
      <c r="M664" s="26"/>
      <c r="N664" s="26"/>
      <c r="O664" s="26"/>
      <c r="P664" s="26"/>
      <c r="T664" s="5"/>
      <c r="X664" s="5"/>
    </row>
    <row r="665" spans="2:24">
      <c r="B665" s="5"/>
      <c r="C665" s="26"/>
      <c r="E665" s="5"/>
      <c r="F665" s="5"/>
      <c r="G665" s="5"/>
      <c r="I665" s="26"/>
      <c r="K665" s="26"/>
      <c r="M665" s="26"/>
      <c r="N665" s="26"/>
      <c r="O665" s="26"/>
      <c r="P665" s="26"/>
      <c r="T665" s="5"/>
      <c r="X665" s="5"/>
    </row>
    <row r="666" spans="2:24">
      <c r="B666" s="5"/>
      <c r="C666" s="26"/>
      <c r="E666" s="5"/>
      <c r="F666" s="5"/>
      <c r="G666" s="5"/>
      <c r="I666" s="26"/>
      <c r="K666" s="26"/>
      <c r="M666" s="26"/>
      <c r="N666" s="26"/>
      <c r="O666" s="26"/>
      <c r="P666" s="26"/>
      <c r="T666" s="5"/>
      <c r="X666" s="5"/>
    </row>
    <row r="667" spans="2:24">
      <c r="B667" s="5"/>
      <c r="C667" s="26"/>
      <c r="E667" s="5"/>
      <c r="F667" s="5"/>
      <c r="G667" s="5"/>
      <c r="I667" s="26"/>
      <c r="K667" s="26"/>
      <c r="M667" s="26"/>
      <c r="N667" s="26"/>
      <c r="O667" s="26"/>
      <c r="P667" s="26"/>
      <c r="T667" s="5"/>
      <c r="X667" s="5"/>
    </row>
    <row r="668" spans="2:24">
      <c r="B668" s="5"/>
      <c r="C668" s="26"/>
      <c r="E668" s="5"/>
      <c r="F668" s="5"/>
      <c r="G668" s="5"/>
      <c r="I668" s="26"/>
      <c r="K668" s="26"/>
      <c r="M668" s="26"/>
      <c r="N668" s="26"/>
      <c r="O668" s="26"/>
      <c r="P668" s="26"/>
      <c r="T668" s="5"/>
      <c r="X668" s="5"/>
    </row>
    <row r="669" spans="2:24">
      <c r="B669" s="5"/>
      <c r="C669" s="26"/>
      <c r="E669" s="5"/>
      <c r="F669" s="5"/>
      <c r="G669" s="5"/>
      <c r="I669" s="26"/>
      <c r="K669" s="26"/>
      <c r="M669" s="26"/>
      <c r="N669" s="26"/>
      <c r="O669" s="26"/>
      <c r="P669" s="26"/>
      <c r="T669" s="5"/>
      <c r="X669" s="5"/>
    </row>
    <row r="670" spans="2:24">
      <c r="B670" s="5"/>
      <c r="C670" s="26"/>
      <c r="E670" s="5"/>
      <c r="F670" s="5"/>
      <c r="G670" s="5"/>
      <c r="I670" s="26"/>
      <c r="K670" s="26"/>
      <c r="M670" s="26"/>
      <c r="N670" s="26"/>
      <c r="O670" s="26"/>
      <c r="P670" s="26"/>
      <c r="T670" s="5"/>
      <c r="X670" s="5"/>
    </row>
    <row r="671" spans="2:24">
      <c r="B671" s="5"/>
      <c r="C671" s="26"/>
      <c r="E671" s="5"/>
      <c r="F671" s="5"/>
      <c r="G671" s="5"/>
      <c r="I671" s="26"/>
      <c r="K671" s="26"/>
      <c r="M671" s="26"/>
      <c r="N671" s="26"/>
      <c r="O671" s="26"/>
      <c r="P671" s="26"/>
      <c r="T671" s="5"/>
      <c r="X671" s="5"/>
    </row>
    <row r="672" spans="2:24">
      <c r="B672" s="5"/>
      <c r="C672" s="26"/>
      <c r="E672" s="5"/>
      <c r="F672" s="5"/>
      <c r="G672" s="5"/>
      <c r="I672" s="26"/>
      <c r="K672" s="26"/>
      <c r="M672" s="26"/>
      <c r="N672" s="26"/>
      <c r="O672" s="26"/>
      <c r="P672" s="26"/>
      <c r="T672" s="5"/>
      <c r="X672" s="5"/>
    </row>
    <row r="673" spans="2:24">
      <c r="B673" s="5"/>
      <c r="C673" s="26"/>
      <c r="E673" s="5"/>
      <c r="F673" s="5"/>
      <c r="G673" s="5"/>
      <c r="I673" s="26"/>
      <c r="K673" s="26"/>
      <c r="M673" s="26"/>
      <c r="N673" s="26"/>
      <c r="O673" s="26"/>
      <c r="P673" s="26"/>
      <c r="T673" s="5"/>
      <c r="X673" s="5"/>
    </row>
    <row r="674" spans="2:24">
      <c r="B674" s="5"/>
      <c r="C674" s="26"/>
      <c r="E674" s="5"/>
      <c r="F674" s="5"/>
      <c r="G674" s="5"/>
      <c r="I674" s="26"/>
      <c r="K674" s="26"/>
      <c r="M674" s="26"/>
      <c r="N674" s="26"/>
      <c r="O674" s="26"/>
      <c r="P674" s="26"/>
      <c r="T674" s="5"/>
      <c r="X674" s="5"/>
    </row>
    <row r="675" spans="2:24">
      <c r="B675" s="5"/>
      <c r="C675" s="26"/>
      <c r="E675" s="5"/>
      <c r="F675" s="5"/>
      <c r="G675" s="5"/>
      <c r="I675" s="26"/>
      <c r="K675" s="26"/>
      <c r="M675" s="26"/>
      <c r="N675" s="26"/>
      <c r="O675" s="26"/>
      <c r="P675" s="26"/>
      <c r="T675" s="5"/>
      <c r="X675" s="5"/>
    </row>
    <row r="676" spans="2:24">
      <c r="B676" s="5"/>
      <c r="C676" s="26"/>
      <c r="E676" s="5"/>
      <c r="F676" s="5"/>
      <c r="G676" s="5"/>
      <c r="I676" s="26"/>
      <c r="K676" s="26"/>
      <c r="M676" s="26"/>
      <c r="N676" s="26"/>
      <c r="O676" s="26"/>
      <c r="P676" s="26"/>
      <c r="T676" s="5"/>
      <c r="X676" s="5"/>
    </row>
    <row r="677" spans="2:24">
      <c r="B677" s="5"/>
      <c r="C677" s="26"/>
      <c r="E677" s="5"/>
      <c r="F677" s="5"/>
      <c r="G677" s="5"/>
      <c r="I677" s="26"/>
      <c r="K677" s="26"/>
      <c r="M677" s="26"/>
      <c r="N677" s="26"/>
      <c r="O677" s="26"/>
      <c r="P677" s="26"/>
      <c r="T677" s="5"/>
      <c r="X677" s="5"/>
    </row>
    <row r="678" spans="2:24">
      <c r="B678" s="5"/>
      <c r="C678" s="26"/>
      <c r="E678" s="5"/>
      <c r="F678" s="5"/>
      <c r="G678" s="5"/>
      <c r="I678" s="26"/>
      <c r="K678" s="26"/>
      <c r="M678" s="26"/>
      <c r="N678" s="26"/>
      <c r="O678" s="26"/>
      <c r="P678" s="26"/>
      <c r="T678" s="5"/>
      <c r="X678" s="5"/>
    </row>
    <row r="679" spans="2:24">
      <c r="B679" s="5"/>
      <c r="C679" s="26"/>
      <c r="E679" s="5"/>
      <c r="F679" s="5"/>
      <c r="G679" s="5"/>
      <c r="I679" s="26"/>
      <c r="K679" s="26"/>
      <c r="M679" s="26"/>
      <c r="N679" s="26"/>
      <c r="O679" s="26"/>
      <c r="P679" s="26"/>
      <c r="T679" s="5"/>
      <c r="X679" s="5"/>
    </row>
    <row r="680" spans="2:24">
      <c r="B680" s="5"/>
      <c r="C680" s="26"/>
      <c r="E680" s="5"/>
      <c r="F680" s="5"/>
      <c r="G680" s="5"/>
      <c r="I680" s="26"/>
      <c r="K680" s="26"/>
      <c r="M680" s="26"/>
      <c r="N680" s="26"/>
      <c r="O680" s="26"/>
      <c r="P680" s="26"/>
      <c r="T680" s="5"/>
      <c r="X680" s="5"/>
    </row>
    <row r="681" spans="2:24">
      <c r="B681" s="5"/>
      <c r="C681" s="26"/>
      <c r="E681" s="5"/>
      <c r="F681" s="5"/>
      <c r="G681" s="5"/>
      <c r="I681" s="26"/>
      <c r="K681" s="26"/>
      <c r="M681" s="26"/>
      <c r="N681" s="26"/>
      <c r="O681" s="26"/>
      <c r="P681" s="26"/>
      <c r="T681" s="5"/>
      <c r="X681" s="5"/>
    </row>
    <row r="682" spans="2:24">
      <c r="B682" s="5"/>
      <c r="C682" s="26"/>
      <c r="E682" s="5"/>
      <c r="F682" s="5"/>
      <c r="G682" s="5"/>
      <c r="I682" s="26"/>
      <c r="K682" s="26"/>
      <c r="M682" s="26"/>
      <c r="N682" s="26"/>
      <c r="O682" s="26"/>
      <c r="P682" s="26"/>
      <c r="T682" s="5"/>
      <c r="X682" s="5"/>
    </row>
    <row r="683" spans="2:24">
      <c r="B683" s="5"/>
      <c r="C683" s="26"/>
      <c r="E683" s="5"/>
      <c r="F683" s="5"/>
      <c r="G683" s="5"/>
      <c r="I683" s="26"/>
      <c r="K683" s="26"/>
      <c r="M683" s="26"/>
      <c r="N683" s="26"/>
      <c r="O683" s="26"/>
      <c r="P683" s="26"/>
      <c r="T683" s="5"/>
      <c r="X683" s="5"/>
    </row>
    <row r="684" spans="2:24">
      <c r="B684" s="5"/>
      <c r="C684" s="26"/>
      <c r="E684" s="5"/>
      <c r="F684" s="5"/>
      <c r="G684" s="5"/>
      <c r="I684" s="26"/>
      <c r="K684" s="26"/>
      <c r="M684" s="26"/>
      <c r="N684" s="26"/>
      <c r="O684" s="26"/>
      <c r="P684" s="26"/>
      <c r="T684" s="5"/>
      <c r="X684" s="5"/>
    </row>
    <row r="685" spans="2:24">
      <c r="B685" s="5"/>
      <c r="C685" s="26"/>
      <c r="E685" s="5"/>
      <c r="F685" s="5"/>
      <c r="G685" s="5"/>
      <c r="I685" s="26"/>
      <c r="K685" s="26"/>
      <c r="M685" s="26"/>
      <c r="N685" s="26"/>
      <c r="O685" s="26"/>
      <c r="P685" s="26"/>
      <c r="T685" s="5"/>
      <c r="X685" s="5"/>
    </row>
    <row r="686" spans="2:24">
      <c r="B686" s="5"/>
      <c r="C686" s="26"/>
      <c r="E686" s="5"/>
      <c r="F686" s="5"/>
      <c r="G686" s="5"/>
      <c r="I686" s="26"/>
      <c r="K686" s="26"/>
      <c r="M686" s="26"/>
      <c r="N686" s="26"/>
      <c r="O686" s="26"/>
      <c r="P686" s="26"/>
      <c r="T686" s="5"/>
      <c r="X686" s="5"/>
    </row>
    <row r="687" spans="2:24">
      <c r="B687" s="5"/>
      <c r="C687" s="26"/>
      <c r="E687" s="5"/>
      <c r="F687" s="5"/>
      <c r="G687" s="5"/>
      <c r="I687" s="26"/>
      <c r="K687" s="26"/>
      <c r="M687" s="26"/>
      <c r="N687" s="26"/>
      <c r="O687" s="26"/>
      <c r="P687" s="26"/>
      <c r="T687" s="5"/>
      <c r="X687" s="5"/>
    </row>
    <row r="688" spans="2:24">
      <c r="B688" s="5"/>
      <c r="C688" s="26"/>
      <c r="E688" s="5"/>
      <c r="F688" s="5"/>
      <c r="G688" s="5"/>
      <c r="I688" s="26"/>
      <c r="K688" s="26"/>
      <c r="M688" s="26"/>
      <c r="N688" s="26"/>
      <c r="O688" s="26"/>
      <c r="P688" s="26"/>
      <c r="T688" s="5"/>
      <c r="X688" s="5"/>
    </row>
    <row r="689" spans="2:24">
      <c r="B689" s="5"/>
      <c r="C689" s="26"/>
      <c r="E689" s="5"/>
      <c r="F689" s="5"/>
      <c r="G689" s="5"/>
      <c r="I689" s="26"/>
      <c r="K689" s="26"/>
      <c r="M689" s="26"/>
      <c r="N689" s="26"/>
      <c r="O689" s="26"/>
      <c r="P689" s="26"/>
      <c r="T689" s="5"/>
      <c r="X689" s="5"/>
    </row>
    <row r="690" spans="2:24">
      <c r="B690" s="5"/>
      <c r="C690" s="26"/>
      <c r="E690" s="5"/>
      <c r="F690" s="5"/>
      <c r="G690" s="5"/>
      <c r="I690" s="26"/>
      <c r="K690" s="26"/>
      <c r="M690" s="26"/>
      <c r="N690" s="26"/>
      <c r="O690" s="26"/>
      <c r="P690" s="26"/>
      <c r="T690" s="5"/>
      <c r="X690" s="5"/>
    </row>
    <row r="691" spans="2:24">
      <c r="B691" s="5"/>
      <c r="C691" s="26"/>
      <c r="E691" s="5"/>
      <c r="F691" s="5"/>
      <c r="G691" s="5"/>
      <c r="I691" s="26"/>
      <c r="K691" s="26"/>
      <c r="M691" s="26"/>
      <c r="N691" s="26"/>
      <c r="O691" s="26"/>
      <c r="P691" s="26"/>
      <c r="T691" s="5"/>
      <c r="X691" s="5"/>
    </row>
    <row r="692" spans="2:24">
      <c r="B692" s="5"/>
      <c r="C692" s="26"/>
      <c r="E692" s="5"/>
      <c r="F692" s="5"/>
      <c r="G692" s="5"/>
      <c r="I692" s="26"/>
      <c r="K692" s="26"/>
      <c r="M692" s="26"/>
      <c r="N692" s="26"/>
      <c r="O692" s="26"/>
      <c r="P692" s="26"/>
      <c r="T692" s="5"/>
      <c r="X692" s="5"/>
    </row>
    <row r="693" spans="2:24">
      <c r="B693" s="5"/>
      <c r="C693" s="26"/>
      <c r="E693" s="5"/>
      <c r="F693" s="5"/>
      <c r="G693" s="5"/>
      <c r="I693" s="26"/>
      <c r="K693" s="26"/>
      <c r="M693" s="26"/>
      <c r="N693" s="26"/>
      <c r="O693" s="26"/>
      <c r="P693" s="26"/>
      <c r="T693" s="5"/>
      <c r="X693" s="5"/>
    </row>
    <row r="694" spans="2:24">
      <c r="B694" s="5"/>
      <c r="C694" s="26"/>
      <c r="E694" s="5"/>
      <c r="F694" s="5"/>
      <c r="G694" s="5"/>
      <c r="I694" s="26"/>
      <c r="K694" s="26"/>
      <c r="M694" s="26"/>
      <c r="N694" s="26"/>
      <c r="O694" s="26"/>
      <c r="P694" s="26"/>
      <c r="T694" s="5"/>
      <c r="X694" s="5"/>
    </row>
    <row r="695" spans="2:24">
      <c r="B695" s="5"/>
      <c r="C695" s="26"/>
      <c r="E695" s="5"/>
      <c r="F695" s="5"/>
      <c r="G695" s="5"/>
      <c r="I695" s="26"/>
      <c r="K695" s="26"/>
      <c r="M695" s="26"/>
      <c r="N695" s="26"/>
      <c r="O695" s="26"/>
      <c r="P695" s="26"/>
      <c r="T695" s="5"/>
      <c r="X695" s="5"/>
    </row>
    <row r="696" spans="2:24">
      <c r="B696" s="5"/>
      <c r="C696" s="26"/>
      <c r="E696" s="5"/>
      <c r="F696" s="5"/>
      <c r="G696" s="5"/>
      <c r="I696" s="26"/>
      <c r="K696" s="26"/>
      <c r="M696" s="26"/>
      <c r="N696" s="26"/>
      <c r="O696" s="26"/>
      <c r="P696" s="26"/>
      <c r="T696" s="5"/>
      <c r="X696" s="5"/>
    </row>
    <row r="697" spans="2:24">
      <c r="B697" s="5"/>
      <c r="C697" s="26"/>
      <c r="E697" s="5"/>
      <c r="F697" s="5"/>
      <c r="G697" s="5"/>
      <c r="I697" s="26"/>
      <c r="K697" s="26"/>
      <c r="M697" s="26"/>
      <c r="N697" s="26"/>
      <c r="O697" s="26"/>
      <c r="P697" s="26"/>
      <c r="T697" s="5"/>
      <c r="X697" s="5"/>
    </row>
    <row r="698" spans="2:24">
      <c r="B698" s="5"/>
      <c r="C698" s="26"/>
      <c r="E698" s="5"/>
      <c r="F698" s="5"/>
      <c r="G698" s="5"/>
      <c r="I698" s="26"/>
      <c r="K698" s="26"/>
      <c r="M698" s="26"/>
      <c r="N698" s="26"/>
      <c r="O698" s="26"/>
      <c r="P698" s="26"/>
      <c r="T698" s="5"/>
      <c r="X698" s="5"/>
    </row>
    <row r="699" spans="2:24">
      <c r="B699" s="5"/>
      <c r="C699" s="26"/>
      <c r="E699" s="5"/>
      <c r="F699" s="5"/>
      <c r="G699" s="5"/>
      <c r="I699" s="26"/>
      <c r="K699" s="26"/>
      <c r="M699" s="26"/>
      <c r="N699" s="26"/>
      <c r="O699" s="26"/>
      <c r="P699" s="26"/>
      <c r="T699" s="5"/>
      <c r="X699" s="5"/>
    </row>
    <row r="700" spans="2:24">
      <c r="B700" s="5"/>
      <c r="C700" s="26"/>
      <c r="E700" s="5"/>
      <c r="F700" s="5"/>
      <c r="G700" s="5"/>
      <c r="I700" s="26"/>
      <c r="K700" s="26"/>
      <c r="M700" s="26"/>
      <c r="N700" s="26"/>
      <c r="O700" s="26"/>
      <c r="P700" s="26"/>
      <c r="T700" s="5"/>
      <c r="X700" s="5"/>
    </row>
    <row r="701" spans="2:24">
      <c r="B701" s="5"/>
      <c r="C701" s="26"/>
      <c r="E701" s="5"/>
      <c r="F701" s="5"/>
      <c r="G701" s="5"/>
      <c r="I701" s="26"/>
      <c r="K701" s="26"/>
      <c r="M701" s="26"/>
      <c r="N701" s="26"/>
      <c r="O701" s="26"/>
      <c r="P701" s="26"/>
      <c r="T701" s="5"/>
      <c r="X701" s="5"/>
    </row>
    <row r="702" spans="2:24">
      <c r="B702" s="5"/>
      <c r="C702" s="26"/>
      <c r="E702" s="5"/>
      <c r="F702" s="5"/>
      <c r="G702" s="5"/>
      <c r="I702" s="26"/>
      <c r="K702" s="26"/>
      <c r="M702" s="26"/>
      <c r="N702" s="26"/>
      <c r="O702" s="26"/>
      <c r="P702" s="26"/>
      <c r="T702" s="5"/>
      <c r="X702" s="5"/>
    </row>
    <row r="703" spans="2:24">
      <c r="B703" s="5"/>
      <c r="C703" s="26"/>
      <c r="E703" s="5"/>
      <c r="F703" s="5"/>
      <c r="G703" s="5"/>
      <c r="I703" s="26"/>
      <c r="K703" s="26"/>
      <c r="M703" s="26"/>
      <c r="N703" s="26"/>
      <c r="O703" s="26"/>
      <c r="P703" s="26"/>
      <c r="T703" s="5"/>
      <c r="X703" s="5"/>
    </row>
    <row r="704" spans="2:24">
      <c r="B704" s="5"/>
      <c r="C704" s="26"/>
      <c r="E704" s="5"/>
      <c r="F704" s="5"/>
      <c r="G704" s="5"/>
      <c r="I704" s="26"/>
      <c r="K704" s="26"/>
      <c r="M704" s="26"/>
      <c r="N704" s="26"/>
      <c r="O704" s="26"/>
      <c r="P704" s="26"/>
      <c r="T704" s="5"/>
      <c r="X704" s="5"/>
    </row>
    <row r="705" spans="2:24">
      <c r="B705" s="5"/>
      <c r="C705" s="26"/>
      <c r="E705" s="5"/>
      <c r="F705" s="5"/>
      <c r="G705" s="5"/>
      <c r="I705" s="26"/>
      <c r="K705" s="26"/>
      <c r="M705" s="26"/>
      <c r="N705" s="26"/>
      <c r="O705" s="26"/>
      <c r="P705" s="26"/>
      <c r="T705" s="5"/>
      <c r="X705" s="5"/>
    </row>
    <row r="706" spans="2:24">
      <c r="B706" s="5"/>
      <c r="C706" s="26"/>
      <c r="E706" s="5"/>
      <c r="F706" s="5"/>
      <c r="G706" s="5"/>
      <c r="I706" s="26"/>
      <c r="K706" s="26"/>
      <c r="M706" s="26"/>
      <c r="N706" s="26"/>
      <c r="O706" s="26"/>
      <c r="P706" s="26"/>
      <c r="T706" s="5"/>
      <c r="X706" s="5"/>
    </row>
    <row r="707" spans="2:24">
      <c r="B707" s="5"/>
      <c r="C707" s="26"/>
      <c r="E707" s="5"/>
      <c r="F707" s="5"/>
      <c r="G707" s="5"/>
      <c r="I707" s="26"/>
      <c r="K707" s="26"/>
      <c r="M707" s="26"/>
      <c r="N707" s="26"/>
      <c r="O707" s="26"/>
      <c r="P707" s="26"/>
      <c r="T707" s="5"/>
      <c r="X707" s="5"/>
    </row>
    <row r="708" spans="2:24">
      <c r="B708" s="5"/>
      <c r="C708" s="26"/>
      <c r="E708" s="5"/>
      <c r="F708" s="5"/>
      <c r="G708" s="5"/>
      <c r="I708" s="26"/>
      <c r="K708" s="26"/>
      <c r="M708" s="26"/>
      <c r="N708" s="26"/>
      <c r="O708" s="26"/>
      <c r="P708" s="26"/>
      <c r="T708" s="5"/>
      <c r="X708" s="5"/>
    </row>
    <row r="709" spans="2:24">
      <c r="B709" s="5"/>
      <c r="C709" s="26"/>
      <c r="E709" s="5"/>
      <c r="F709" s="5"/>
      <c r="G709" s="5"/>
      <c r="I709" s="26"/>
      <c r="K709" s="26"/>
      <c r="M709" s="26"/>
      <c r="N709" s="26"/>
      <c r="O709" s="26"/>
      <c r="P709" s="26"/>
      <c r="T709" s="5"/>
      <c r="X709" s="5"/>
    </row>
    <row r="710" spans="2:24">
      <c r="B710" s="5"/>
      <c r="C710" s="26"/>
      <c r="E710" s="5"/>
      <c r="F710" s="5"/>
      <c r="G710" s="5"/>
      <c r="I710" s="26"/>
      <c r="K710" s="26"/>
      <c r="M710" s="26"/>
      <c r="N710" s="26"/>
      <c r="O710" s="26"/>
      <c r="P710" s="26"/>
      <c r="T710" s="5"/>
      <c r="X710" s="5"/>
    </row>
    <row r="711" spans="2:24">
      <c r="B711" s="5"/>
      <c r="C711" s="26"/>
      <c r="E711" s="5"/>
      <c r="F711" s="5"/>
      <c r="G711" s="5"/>
      <c r="I711" s="26"/>
      <c r="K711" s="26"/>
      <c r="M711" s="26"/>
      <c r="N711" s="26"/>
      <c r="O711" s="26"/>
      <c r="P711" s="26"/>
      <c r="T711" s="5"/>
      <c r="X711" s="5"/>
    </row>
    <row r="712" spans="2:24">
      <c r="B712" s="5"/>
      <c r="C712" s="26"/>
      <c r="E712" s="5"/>
      <c r="F712" s="5"/>
      <c r="G712" s="5"/>
      <c r="I712" s="26"/>
      <c r="K712" s="26"/>
      <c r="M712" s="26"/>
      <c r="N712" s="26"/>
      <c r="O712" s="26"/>
      <c r="P712" s="26"/>
      <c r="T712" s="5"/>
      <c r="X712" s="5"/>
    </row>
    <row r="713" spans="2:24">
      <c r="B713" s="5"/>
      <c r="C713" s="26"/>
      <c r="E713" s="5"/>
      <c r="F713" s="5"/>
      <c r="G713" s="5"/>
      <c r="I713" s="26"/>
      <c r="K713" s="26"/>
      <c r="M713" s="26"/>
      <c r="N713" s="26"/>
      <c r="O713" s="26"/>
      <c r="P713" s="26"/>
      <c r="T713" s="5"/>
      <c r="X713" s="5"/>
    </row>
    <row r="714" spans="2:24">
      <c r="B714" s="5"/>
      <c r="C714" s="26"/>
      <c r="E714" s="5"/>
      <c r="F714" s="5"/>
      <c r="G714" s="5"/>
      <c r="I714" s="26"/>
      <c r="K714" s="26"/>
      <c r="M714" s="26"/>
      <c r="N714" s="26"/>
      <c r="O714" s="26"/>
      <c r="P714" s="26"/>
      <c r="T714" s="5"/>
      <c r="X714" s="5"/>
    </row>
    <row r="715" spans="2:24">
      <c r="B715" s="5"/>
      <c r="C715" s="26"/>
      <c r="E715" s="5"/>
      <c r="F715" s="5"/>
      <c r="G715" s="5"/>
      <c r="I715" s="26"/>
      <c r="K715" s="26"/>
      <c r="M715" s="26"/>
      <c r="N715" s="26"/>
      <c r="O715" s="26"/>
      <c r="P715" s="26"/>
      <c r="T715" s="5"/>
      <c r="X715" s="5"/>
    </row>
    <row r="716" spans="2:24">
      <c r="B716" s="5"/>
      <c r="C716" s="26"/>
      <c r="E716" s="5"/>
      <c r="F716" s="5"/>
      <c r="G716" s="5"/>
      <c r="I716" s="26"/>
      <c r="K716" s="26"/>
      <c r="M716" s="26"/>
      <c r="N716" s="26"/>
      <c r="O716" s="26"/>
      <c r="P716" s="26"/>
      <c r="T716" s="5"/>
      <c r="X716" s="5"/>
    </row>
    <row r="717" spans="2:24">
      <c r="B717" s="5"/>
      <c r="C717" s="26"/>
      <c r="E717" s="5"/>
      <c r="F717" s="5"/>
      <c r="G717" s="5"/>
      <c r="I717" s="26"/>
      <c r="K717" s="26"/>
      <c r="M717" s="26"/>
      <c r="N717" s="26"/>
      <c r="O717" s="26"/>
      <c r="P717" s="26"/>
      <c r="T717" s="5"/>
      <c r="X717" s="5"/>
    </row>
    <row r="718" spans="2:24">
      <c r="B718" s="5"/>
      <c r="C718" s="26"/>
      <c r="E718" s="5"/>
      <c r="F718" s="5"/>
      <c r="G718" s="5"/>
      <c r="I718" s="26"/>
      <c r="K718" s="26"/>
      <c r="M718" s="26"/>
      <c r="N718" s="26"/>
      <c r="O718" s="26"/>
      <c r="P718" s="26"/>
      <c r="T718" s="5"/>
      <c r="X718" s="5"/>
    </row>
    <row r="719" spans="2:24">
      <c r="B719" s="5"/>
      <c r="C719" s="26"/>
      <c r="E719" s="5"/>
      <c r="F719" s="5"/>
      <c r="G719" s="5"/>
      <c r="I719" s="26"/>
      <c r="K719" s="26"/>
      <c r="M719" s="26"/>
      <c r="N719" s="26"/>
      <c r="O719" s="26"/>
      <c r="P719" s="26"/>
      <c r="T719" s="5"/>
      <c r="X719" s="5"/>
    </row>
    <row r="720" spans="2:24">
      <c r="B720" s="5"/>
      <c r="C720" s="26"/>
      <c r="E720" s="5"/>
      <c r="F720" s="5"/>
      <c r="G720" s="5"/>
      <c r="I720" s="26"/>
      <c r="K720" s="26"/>
      <c r="M720" s="26"/>
      <c r="N720" s="26"/>
      <c r="O720" s="26"/>
      <c r="P720" s="26"/>
      <c r="T720" s="5"/>
      <c r="X720" s="5"/>
    </row>
    <row r="721" spans="2:24">
      <c r="B721" s="5"/>
      <c r="C721" s="26"/>
      <c r="E721" s="5"/>
      <c r="F721" s="5"/>
      <c r="G721" s="5"/>
      <c r="I721" s="26"/>
      <c r="K721" s="26"/>
      <c r="M721" s="26"/>
      <c r="N721" s="26"/>
      <c r="O721" s="26"/>
      <c r="P721" s="26"/>
      <c r="T721" s="5"/>
      <c r="X721" s="5"/>
    </row>
    <row r="722" spans="2:24">
      <c r="B722" s="5"/>
      <c r="C722" s="26"/>
      <c r="E722" s="5"/>
      <c r="F722" s="5"/>
      <c r="G722" s="5"/>
      <c r="I722" s="26"/>
      <c r="K722" s="26"/>
      <c r="M722" s="26"/>
      <c r="N722" s="26"/>
      <c r="O722" s="26"/>
      <c r="P722" s="26"/>
      <c r="T722" s="5"/>
      <c r="X722" s="5"/>
    </row>
    <row r="723" spans="2:24">
      <c r="B723" s="5"/>
      <c r="C723" s="26"/>
      <c r="E723" s="5"/>
      <c r="F723" s="5"/>
      <c r="G723" s="5"/>
      <c r="I723" s="26"/>
      <c r="K723" s="26"/>
      <c r="M723" s="26"/>
      <c r="N723" s="26"/>
      <c r="O723" s="26"/>
      <c r="P723" s="26"/>
      <c r="T723" s="5"/>
      <c r="X723" s="5"/>
    </row>
    <row r="724" spans="2:24">
      <c r="B724" s="5"/>
      <c r="C724" s="26"/>
      <c r="E724" s="5"/>
      <c r="F724" s="5"/>
      <c r="G724" s="5"/>
      <c r="I724" s="26"/>
      <c r="K724" s="26"/>
      <c r="M724" s="26"/>
      <c r="N724" s="26"/>
      <c r="O724" s="26"/>
      <c r="P724" s="26"/>
      <c r="T724" s="5"/>
      <c r="X724" s="5"/>
    </row>
    <row r="725" spans="2:24">
      <c r="B725" s="5"/>
      <c r="C725" s="26"/>
      <c r="E725" s="5"/>
      <c r="F725" s="5"/>
      <c r="G725" s="5"/>
      <c r="I725" s="26"/>
      <c r="K725" s="26"/>
      <c r="M725" s="26"/>
      <c r="N725" s="26"/>
      <c r="O725" s="26"/>
      <c r="P725" s="26"/>
      <c r="T725" s="5"/>
      <c r="X725" s="5"/>
    </row>
    <row r="726" spans="2:24">
      <c r="B726" s="5"/>
      <c r="C726" s="26"/>
      <c r="E726" s="5"/>
      <c r="F726" s="5"/>
      <c r="G726" s="5"/>
      <c r="I726" s="26"/>
      <c r="K726" s="26"/>
      <c r="M726" s="26"/>
      <c r="N726" s="26"/>
      <c r="O726" s="26"/>
      <c r="P726" s="26"/>
      <c r="T726" s="5"/>
      <c r="X726" s="5"/>
    </row>
    <row r="727" spans="2:24">
      <c r="B727" s="5"/>
      <c r="C727" s="26"/>
      <c r="E727" s="5"/>
      <c r="F727" s="5"/>
      <c r="G727" s="5"/>
      <c r="I727" s="26"/>
      <c r="K727" s="26"/>
      <c r="M727" s="26"/>
      <c r="N727" s="26"/>
      <c r="O727" s="26"/>
      <c r="P727" s="26"/>
      <c r="T727" s="5"/>
      <c r="X727" s="5"/>
    </row>
    <row r="728" spans="2:24">
      <c r="B728" s="5"/>
      <c r="C728" s="26"/>
      <c r="E728" s="5"/>
      <c r="F728" s="5"/>
      <c r="G728" s="5"/>
      <c r="I728" s="26"/>
      <c r="K728" s="26"/>
      <c r="M728" s="26"/>
      <c r="N728" s="26"/>
      <c r="O728" s="26"/>
      <c r="P728" s="26"/>
      <c r="T728" s="5"/>
      <c r="X728" s="5"/>
    </row>
    <row r="729" spans="2:24">
      <c r="B729" s="5"/>
      <c r="C729" s="26"/>
      <c r="E729" s="5"/>
      <c r="F729" s="5"/>
      <c r="G729" s="5"/>
      <c r="I729" s="26"/>
      <c r="K729" s="26"/>
      <c r="M729" s="26"/>
      <c r="N729" s="26"/>
      <c r="O729" s="26"/>
      <c r="P729" s="26"/>
      <c r="T729" s="5"/>
      <c r="X729" s="5"/>
    </row>
    <row r="730" spans="2:24">
      <c r="B730" s="5"/>
      <c r="C730" s="26"/>
      <c r="E730" s="5"/>
      <c r="F730" s="5"/>
      <c r="G730" s="5"/>
      <c r="I730" s="26"/>
      <c r="K730" s="26"/>
      <c r="M730" s="26"/>
      <c r="N730" s="26"/>
      <c r="O730" s="26"/>
      <c r="P730" s="26"/>
      <c r="T730" s="5"/>
      <c r="X730" s="5"/>
    </row>
    <row r="731" spans="2:24">
      <c r="B731" s="5"/>
      <c r="C731" s="26"/>
      <c r="E731" s="5"/>
      <c r="F731" s="5"/>
      <c r="G731" s="5"/>
      <c r="I731" s="26"/>
      <c r="K731" s="26"/>
      <c r="M731" s="26"/>
      <c r="N731" s="26"/>
      <c r="O731" s="26"/>
      <c r="P731" s="26"/>
      <c r="T731" s="5"/>
      <c r="X731" s="5"/>
    </row>
    <row r="732" spans="2:24">
      <c r="B732" s="5"/>
      <c r="C732" s="26"/>
      <c r="E732" s="5"/>
      <c r="F732" s="5"/>
      <c r="G732" s="5"/>
      <c r="I732" s="26"/>
      <c r="K732" s="26"/>
      <c r="M732" s="26"/>
      <c r="N732" s="26"/>
      <c r="O732" s="26"/>
      <c r="P732" s="26"/>
      <c r="T732" s="5"/>
      <c r="X732" s="5"/>
    </row>
    <row r="733" spans="2:24">
      <c r="B733" s="5"/>
      <c r="C733" s="26"/>
      <c r="E733" s="5"/>
      <c r="F733" s="5"/>
      <c r="G733" s="5"/>
      <c r="I733" s="26"/>
      <c r="K733" s="26"/>
      <c r="M733" s="26"/>
      <c r="N733" s="26"/>
      <c r="O733" s="26"/>
      <c r="P733" s="26"/>
      <c r="T733" s="5"/>
      <c r="X733" s="5"/>
    </row>
    <row r="734" spans="2:24">
      <c r="B734" s="5"/>
      <c r="C734" s="26"/>
      <c r="E734" s="5"/>
      <c r="F734" s="5"/>
      <c r="G734" s="5"/>
      <c r="I734" s="26"/>
      <c r="K734" s="26"/>
      <c r="M734" s="26"/>
      <c r="N734" s="26"/>
      <c r="O734" s="26"/>
      <c r="P734" s="26"/>
      <c r="T734" s="5"/>
      <c r="X734" s="5"/>
    </row>
    <row r="735" spans="2:24">
      <c r="B735" s="5"/>
      <c r="C735" s="26"/>
      <c r="E735" s="5"/>
      <c r="F735" s="5"/>
      <c r="G735" s="5"/>
      <c r="I735" s="26"/>
      <c r="K735" s="26"/>
      <c r="M735" s="26"/>
      <c r="N735" s="26"/>
      <c r="O735" s="26"/>
      <c r="P735" s="26"/>
      <c r="T735" s="5"/>
      <c r="X735" s="5"/>
    </row>
    <row r="736" spans="2:24">
      <c r="B736" s="5"/>
      <c r="C736" s="26"/>
      <c r="E736" s="5"/>
      <c r="F736" s="5"/>
      <c r="G736" s="5"/>
      <c r="I736" s="26"/>
      <c r="K736" s="26"/>
      <c r="M736" s="26"/>
      <c r="N736" s="26"/>
      <c r="O736" s="26"/>
      <c r="P736" s="26"/>
      <c r="T736" s="5"/>
      <c r="X736" s="5"/>
    </row>
    <row r="737" spans="2:24">
      <c r="B737" s="5"/>
      <c r="C737" s="26"/>
      <c r="E737" s="5"/>
      <c r="F737" s="5"/>
      <c r="G737" s="5"/>
      <c r="I737" s="26"/>
      <c r="K737" s="26"/>
      <c r="M737" s="26"/>
      <c r="N737" s="26"/>
      <c r="O737" s="26"/>
      <c r="P737" s="26"/>
      <c r="T737" s="5"/>
      <c r="X737" s="5"/>
    </row>
    <row r="738" spans="2:24">
      <c r="B738" s="5"/>
      <c r="C738" s="26"/>
      <c r="E738" s="5"/>
      <c r="F738" s="5"/>
      <c r="G738" s="5"/>
      <c r="I738" s="26"/>
      <c r="K738" s="26"/>
      <c r="M738" s="26"/>
      <c r="N738" s="26"/>
      <c r="O738" s="26"/>
      <c r="P738" s="26"/>
      <c r="T738" s="5"/>
      <c r="X738" s="5"/>
    </row>
    <row r="739" spans="2:24">
      <c r="B739" s="5"/>
      <c r="C739" s="26"/>
      <c r="E739" s="5"/>
      <c r="F739" s="5"/>
      <c r="G739" s="5"/>
      <c r="I739" s="26"/>
      <c r="K739" s="26"/>
      <c r="M739" s="26"/>
      <c r="N739" s="26"/>
      <c r="O739" s="26"/>
      <c r="P739" s="26"/>
      <c r="T739" s="5"/>
      <c r="X739" s="5"/>
    </row>
    <row r="740" spans="2:24">
      <c r="B740" s="5"/>
      <c r="C740" s="26"/>
      <c r="E740" s="5"/>
      <c r="F740" s="5"/>
      <c r="G740" s="5"/>
      <c r="I740" s="26"/>
      <c r="K740" s="26"/>
      <c r="M740" s="26"/>
      <c r="N740" s="26"/>
      <c r="O740" s="26"/>
      <c r="P740" s="26"/>
      <c r="T740" s="5"/>
      <c r="X740" s="5"/>
    </row>
    <row r="741" spans="2:24">
      <c r="B741" s="5"/>
      <c r="C741" s="26"/>
      <c r="E741" s="5"/>
      <c r="F741" s="5"/>
      <c r="G741" s="5"/>
      <c r="I741" s="26"/>
      <c r="K741" s="26"/>
      <c r="M741" s="26"/>
      <c r="N741" s="26"/>
      <c r="O741" s="26"/>
      <c r="P741" s="26"/>
      <c r="T741" s="5"/>
      <c r="X741" s="5"/>
    </row>
    <row r="742" spans="2:24">
      <c r="B742" s="5"/>
      <c r="C742" s="26"/>
      <c r="E742" s="5"/>
      <c r="F742" s="5"/>
      <c r="G742" s="5"/>
      <c r="I742" s="26"/>
      <c r="K742" s="26"/>
      <c r="M742" s="26"/>
      <c r="N742" s="26"/>
      <c r="O742" s="26"/>
      <c r="P742" s="26"/>
      <c r="T742" s="5"/>
      <c r="X742" s="5"/>
    </row>
    <row r="743" spans="2:24">
      <c r="B743" s="5"/>
      <c r="C743" s="26"/>
      <c r="E743" s="5"/>
      <c r="F743" s="5"/>
      <c r="G743" s="5"/>
      <c r="I743" s="26"/>
      <c r="K743" s="26"/>
      <c r="M743" s="26"/>
      <c r="N743" s="26"/>
      <c r="O743" s="26"/>
      <c r="P743" s="26"/>
      <c r="T743" s="5"/>
      <c r="X743" s="5"/>
    </row>
    <row r="744" spans="2:24">
      <c r="B744" s="5"/>
      <c r="C744" s="26"/>
      <c r="E744" s="5"/>
      <c r="F744" s="5"/>
      <c r="G744" s="5"/>
      <c r="I744" s="26"/>
      <c r="K744" s="26"/>
      <c r="M744" s="26"/>
      <c r="N744" s="26"/>
      <c r="O744" s="26"/>
      <c r="P744" s="26"/>
      <c r="T744" s="5"/>
      <c r="X744" s="5"/>
    </row>
    <row r="745" spans="2:24">
      <c r="B745" s="5"/>
      <c r="C745" s="26"/>
      <c r="E745" s="5"/>
      <c r="F745" s="5"/>
      <c r="G745" s="5"/>
      <c r="I745" s="26"/>
      <c r="K745" s="26"/>
      <c r="M745" s="26"/>
      <c r="N745" s="26"/>
      <c r="O745" s="26"/>
      <c r="P745" s="26"/>
      <c r="T745" s="5"/>
      <c r="X745" s="5"/>
    </row>
    <row r="746" spans="2:24">
      <c r="B746" s="5"/>
      <c r="C746" s="26"/>
      <c r="E746" s="5"/>
      <c r="F746" s="5"/>
      <c r="G746" s="5"/>
      <c r="I746" s="26"/>
      <c r="K746" s="26"/>
      <c r="M746" s="26"/>
      <c r="N746" s="26"/>
      <c r="O746" s="26"/>
      <c r="P746" s="26"/>
      <c r="T746" s="5"/>
      <c r="X746" s="5"/>
    </row>
    <row r="747" spans="2:24">
      <c r="B747" s="5"/>
      <c r="C747" s="26"/>
      <c r="E747" s="5"/>
      <c r="F747" s="5"/>
      <c r="G747" s="5"/>
      <c r="I747" s="26"/>
      <c r="K747" s="26"/>
      <c r="M747" s="26"/>
      <c r="N747" s="26"/>
      <c r="O747" s="26"/>
      <c r="P747" s="26"/>
      <c r="T747" s="5"/>
      <c r="X747" s="5"/>
    </row>
    <row r="748" spans="2:24">
      <c r="B748" s="5"/>
      <c r="C748" s="26"/>
      <c r="E748" s="5"/>
      <c r="F748" s="5"/>
      <c r="G748" s="5"/>
      <c r="I748" s="26"/>
      <c r="K748" s="26"/>
      <c r="M748" s="26"/>
      <c r="N748" s="26"/>
      <c r="O748" s="26"/>
      <c r="P748" s="26"/>
      <c r="T748" s="5"/>
      <c r="X748" s="5"/>
    </row>
    <row r="749" spans="2:24">
      <c r="B749" s="5"/>
      <c r="C749" s="26"/>
      <c r="E749" s="5"/>
      <c r="F749" s="5"/>
      <c r="G749" s="5"/>
      <c r="I749" s="26"/>
      <c r="K749" s="26"/>
      <c r="M749" s="26"/>
      <c r="N749" s="26"/>
      <c r="O749" s="26"/>
      <c r="P749" s="26"/>
      <c r="T749" s="5"/>
      <c r="X749" s="5"/>
    </row>
    <row r="750" spans="2:24">
      <c r="B750" s="5"/>
      <c r="C750" s="26"/>
      <c r="E750" s="5"/>
      <c r="F750" s="5"/>
      <c r="G750" s="5"/>
      <c r="I750" s="26"/>
      <c r="K750" s="26"/>
      <c r="M750" s="26"/>
      <c r="N750" s="26"/>
      <c r="O750" s="26"/>
      <c r="P750" s="26"/>
      <c r="T750" s="5"/>
      <c r="X750" s="5"/>
    </row>
    <row r="751" spans="2:24">
      <c r="B751" s="5"/>
      <c r="C751" s="26"/>
      <c r="E751" s="5"/>
      <c r="F751" s="5"/>
      <c r="G751" s="5"/>
      <c r="I751" s="26"/>
      <c r="K751" s="26"/>
      <c r="M751" s="26"/>
      <c r="N751" s="26"/>
      <c r="O751" s="26"/>
      <c r="P751" s="26"/>
      <c r="T751" s="5"/>
      <c r="X751" s="5"/>
    </row>
    <row r="752" spans="2:24">
      <c r="B752" s="5"/>
      <c r="C752" s="26"/>
      <c r="E752" s="5"/>
      <c r="F752" s="5"/>
      <c r="G752" s="5"/>
      <c r="I752" s="26"/>
      <c r="K752" s="26"/>
      <c r="M752" s="26"/>
      <c r="N752" s="26"/>
      <c r="O752" s="26"/>
      <c r="P752" s="26"/>
      <c r="T752" s="5"/>
      <c r="X752" s="5"/>
    </row>
    <row r="753" spans="2:24">
      <c r="B753" s="5"/>
      <c r="C753" s="26"/>
      <c r="E753" s="5"/>
      <c r="F753" s="5"/>
      <c r="G753" s="5"/>
      <c r="I753" s="26"/>
      <c r="K753" s="26"/>
      <c r="M753" s="26"/>
      <c r="N753" s="26"/>
      <c r="O753" s="26"/>
      <c r="P753" s="26"/>
      <c r="T753" s="5"/>
      <c r="X753" s="5"/>
    </row>
    <row r="754" spans="2:24">
      <c r="B754" s="5"/>
      <c r="C754" s="26"/>
      <c r="E754" s="5"/>
      <c r="F754" s="5"/>
      <c r="G754" s="5"/>
      <c r="I754" s="26"/>
      <c r="K754" s="26"/>
      <c r="M754" s="26"/>
      <c r="N754" s="26"/>
      <c r="O754" s="26"/>
      <c r="P754" s="26"/>
      <c r="T754" s="5"/>
      <c r="X754" s="5"/>
    </row>
    <row r="755" spans="2:24">
      <c r="B755" s="5"/>
      <c r="C755" s="26"/>
      <c r="E755" s="5"/>
      <c r="F755" s="5"/>
      <c r="G755" s="5"/>
      <c r="I755" s="26"/>
      <c r="K755" s="26"/>
      <c r="M755" s="26"/>
      <c r="N755" s="26"/>
      <c r="O755" s="26"/>
      <c r="P755" s="26"/>
      <c r="T755" s="5"/>
      <c r="X755" s="5"/>
    </row>
    <row r="756" spans="2:24">
      <c r="B756" s="5"/>
      <c r="C756" s="26"/>
      <c r="E756" s="5"/>
      <c r="F756" s="5"/>
      <c r="G756" s="5"/>
      <c r="I756" s="26"/>
      <c r="K756" s="26"/>
      <c r="M756" s="26"/>
      <c r="N756" s="26"/>
      <c r="O756" s="26"/>
      <c r="P756" s="26"/>
      <c r="T756" s="5"/>
      <c r="X756" s="5"/>
    </row>
    <row r="757" spans="2:24">
      <c r="B757" s="5"/>
      <c r="C757" s="26"/>
      <c r="E757" s="5"/>
      <c r="F757" s="5"/>
      <c r="G757" s="5"/>
      <c r="I757" s="26"/>
      <c r="K757" s="26"/>
      <c r="M757" s="26"/>
      <c r="N757" s="26"/>
      <c r="O757" s="26"/>
      <c r="P757" s="26"/>
      <c r="T757" s="5"/>
      <c r="X757" s="5"/>
    </row>
    <row r="758" spans="2:24">
      <c r="B758" s="5"/>
      <c r="C758" s="26"/>
      <c r="E758" s="5"/>
      <c r="F758" s="5"/>
      <c r="G758" s="5"/>
      <c r="I758" s="26"/>
      <c r="K758" s="26"/>
      <c r="M758" s="26"/>
      <c r="N758" s="26"/>
      <c r="O758" s="26"/>
      <c r="P758" s="26"/>
      <c r="T758" s="5"/>
      <c r="X758" s="5"/>
    </row>
    <row r="759" spans="2:24">
      <c r="B759" s="5"/>
      <c r="C759" s="26"/>
      <c r="E759" s="5"/>
      <c r="F759" s="5"/>
      <c r="G759" s="5"/>
      <c r="I759" s="26"/>
      <c r="K759" s="26"/>
      <c r="M759" s="26"/>
      <c r="N759" s="26"/>
      <c r="O759" s="26"/>
      <c r="P759" s="26"/>
      <c r="T759" s="5"/>
      <c r="X759" s="5"/>
    </row>
    <row r="760" spans="2:24">
      <c r="B760" s="5"/>
      <c r="C760" s="26"/>
      <c r="E760" s="5"/>
      <c r="F760" s="5"/>
      <c r="G760" s="5"/>
      <c r="I760" s="26"/>
      <c r="K760" s="26"/>
      <c r="M760" s="26"/>
      <c r="N760" s="26"/>
      <c r="O760" s="26"/>
      <c r="P760" s="26"/>
      <c r="T760" s="5"/>
      <c r="X760" s="5"/>
    </row>
    <row r="761" spans="2:24">
      <c r="B761" s="5"/>
      <c r="C761" s="26"/>
      <c r="E761" s="5"/>
      <c r="F761" s="5"/>
      <c r="G761" s="5"/>
      <c r="I761" s="26"/>
      <c r="K761" s="26"/>
      <c r="M761" s="26"/>
      <c r="N761" s="26"/>
      <c r="O761" s="26"/>
      <c r="P761" s="26"/>
      <c r="T761" s="5"/>
      <c r="X761" s="5"/>
    </row>
    <row r="762" spans="2:24">
      <c r="B762" s="5"/>
      <c r="C762" s="26"/>
      <c r="E762" s="5"/>
      <c r="F762" s="5"/>
      <c r="G762" s="5"/>
      <c r="I762" s="26"/>
      <c r="K762" s="26"/>
      <c r="M762" s="26"/>
      <c r="N762" s="26"/>
      <c r="O762" s="26"/>
      <c r="P762" s="26"/>
      <c r="T762" s="5"/>
      <c r="X762" s="5"/>
    </row>
    <row r="763" spans="2:24">
      <c r="B763" s="5"/>
      <c r="C763" s="26"/>
      <c r="E763" s="5"/>
      <c r="F763" s="5"/>
      <c r="G763" s="5"/>
      <c r="I763" s="26"/>
      <c r="K763" s="26"/>
      <c r="M763" s="26"/>
      <c r="N763" s="26"/>
      <c r="O763" s="26"/>
      <c r="P763" s="26"/>
      <c r="T763" s="5"/>
      <c r="X763" s="5"/>
    </row>
    <row r="764" spans="2:24">
      <c r="B764" s="5"/>
      <c r="C764" s="26"/>
      <c r="E764" s="5"/>
      <c r="F764" s="5"/>
      <c r="G764" s="5"/>
      <c r="I764" s="26"/>
      <c r="K764" s="26"/>
      <c r="M764" s="26"/>
      <c r="N764" s="26"/>
      <c r="O764" s="26"/>
      <c r="P764" s="26"/>
      <c r="T764" s="5"/>
      <c r="X764" s="5"/>
    </row>
    <row r="765" spans="2:24">
      <c r="B765" s="5"/>
      <c r="C765" s="26"/>
      <c r="E765" s="5"/>
      <c r="F765" s="5"/>
      <c r="G765" s="5"/>
      <c r="I765" s="26"/>
      <c r="K765" s="26"/>
      <c r="M765" s="26"/>
      <c r="N765" s="26"/>
      <c r="O765" s="26"/>
      <c r="P765" s="26"/>
      <c r="T765" s="5"/>
      <c r="X765" s="5"/>
    </row>
    <row r="766" spans="2:24">
      <c r="B766" s="5"/>
      <c r="C766" s="26"/>
      <c r="E766" s="5"/>
      <c r="F766" s="5"/>
      <c r="G766" s="5"/>
      <c r="I766" s="26"/>
      <c r="K766" s="26"/>
      <c r="M766" s="26"/>
      <c r="N766" s="26"/>
      <c r="O766" s="26"/>
      <c r="P766" s="26"/>
      <c r="T766" s="5"/>
      <c r="X766" s="5"/>
    </row>
    <row r="767" spans="2:24">
      <c r="B767" s="5"/>
      <c r="C767" s="26"/>
      <c r="E767" s="5"/>
      <c r="F767" s="5"/>
      <c r="G767" s="5"/>
      <c r="I767" s="26"/>
      <c r="K767" s="26"/>
      <c r="M767" s="26"/>
      <c r="N767" s="26"/>
      <c r="O767" s="26"/>
      <c r="P767" s="26"/>
      <c r="T767" s="5"/>
      <c r="X767" s="5"/>
    </row>
    <row r="768" spans="2:24">
      <c r="B768" s="5"/>
      <c r="C768" s="26"/>
      <c r="E768" s="5"/>
      <c r="F768" s="5"/>
      <c r="G768" s="5"/>
      <c r="I768" s="26"/>
      <c r="K768" s="26"/>
      <c r="M768" s="26"/>
      <c r="N768" s="26"/>
      <c r="O768" s="26"/>
      <c r="P768" s="26"/>
      <c r="T768" s="5"/>
      <c r="X768" s="5"/>
    </row>
    <row r="769" spans="2:24">
      <c r="B769" s="5"/>
      <c r="C769" s="26"/>
      <c r="E769" s="5"/>
      <c r="F769" s="5"/>
      <c r="G769" s="5"/>
      <c r="I769" s="26"/>
      <c r="K769" s="26"/>
      <c r="M769" s="26"/>
      <c r="N769" s="26"/>
      <c r="O769" s="26"/>
      <c r="P769" s="26"/>
      <c r="T769" s="5"/>
      <c r="X769" s="5"/>
    </row>
    <row r="770" spans="2:24">
      <c r="B770" s="5"/>
      <c r="C770" s="26"/>
      <c r="E770" s="5"/>
      <c r="F770" s="5"/>
      <c r="G770" s="5"/>
      <c r="I770" s="26"/>
      <c r="K770" s="26"/>
      <c r="M770" s="26"/>
      <c r="N770" s="26"/>
      <c r="O770" s="26"/>
      <c r="P770" s="26"/>
      <c r="T770" s="5"/>
      <c r="X770" s="5"/>
    </row>
    <row r="771" spans="2:24">
      <c r="B771" s="5"/>
      <c r="C771" s="26"/>
      <c r="E771" s="5"/>
      <c r="F771" s="5"/>
      <c r="G771" s="5"/>
      <c r="I771" s="26"/>
      <c r="K771" s="26"/>
      <c r="M771" s="26"/>
      <c r="N771" s="26"/>
      <c r="O771" s="26"/>
      <c r="P771" s="26"/>
      <c r="T771" s="5"/>
      <c r="X771" s="5"/>
    </row>
    <row r="772" spans="2:24">
      <c r="B772" s="5"/>
      <c r="C772" s="26"/>
      <c r="E772" s="5"/>
      <c r="F772" s="5"/>
      <c r="G772" s="5"/>
      <c r="I772" s="26"/>
      <c r="K772" s="26"/>
      <c r="M772" s="26"/>
      <c r="N772" s="26"/>
      <c r="O772" s="26"/>
      <c r="P772" s="26"/>
      <c r="T772" s="5"/>
      <c r="X772" s="5"/>
    </row>
    <row r="773" spans="2:24">
      <c r="B773" s="5"/>
      <c r="C773" s="26"/>
      <c r="E773" s="5"/>
      <c r="F773" s="5"/>
      <c r="G773" s="5"/>
      <c r="I773" s="26"/>
      <c r="K773" s="26"/>
      <c r="M773" s="26"/>
      <c r="N773" s="26"/>
      <c r="O773" s="26"/>
      <c r="P773" s="26"/>
      <c r="T773" s="5"/>
      <c r="X773" s="5"/>
    </row>
    <row r="774" spans="2:24">
      <c r="B774" s="5"/>
      <c r="C774" s="26"/>
      <c r="E774" s="5"/>
      <c r="F774" s="5"/>
      <c r="G774" s="5"/>
      <c r="I774" s="26"/>
      <c r="K774" s="26"/>
      <c r="M774" s="26"/>
      <c r="N774" s="26"/>
      <c r="O774" s="26"/>
      <c r="P774" s="26"/>
      <c r="T774" s="5"/>
      <c r="X774" s="5"/>
    </row>
    <row r="775" spans="2:24">
      <c r="B775" s="5"/>
      <c r="C775" s="26"/>
      <c r="E775" s="5"/>
      <c r="F775" s="5"/>
      <c r="G775" s="5"/>
      <c r="I775" s="26"/>
      <c r="K775" s="26"/>
      <c r="M775" s="26"/>
      <c r="N775" s="26"/>
      <c r="O775" s="26"/>
      <c r="P775" s="26"/>
      <c r="T775" s="5"/>
      <c r="X775" s="5"/>
    </row>
    <row r="776" spans="2:24">
      <c r="B776" s="5"/>
      <c r="C776" s="26"/>
      <c r="E776" s="5"/>
      <c r="F776" s="5"/>
      <c r="G776" s="5"/>
      <c r="I776" s="26"/>
      <c r="K776" s="26"/>
      <c r="M776" s="26"/>
      <c r="N776" s="26"/>
      <c r="O776" s="26"/>
      <c r="P776" s="26"/>
      <c r="T776" s="5"/>
      <c r="X776" s="5"/>
    </row>
    <row r="777" spans="2:24">
      <c r="B777" s="5"/>
      <c r="C777" s="26"/>
      <c r="E777" s="5"/>
      <c r="F777" s="5"/>
      <c r="G777" s="5"/>
      <c r="I777" s="26"/>
      <c r="K777" s="26"/>
      <c r="M777" s="26"/>
      <c r="N777" s="26"/>
      <c r="O777" s="26"/>
      <c r="P777" s="26"/>
      <c r="T777" s="5"/>
      <c r="X777" s="5"/>
    </row>
    <row r="778" spans="2:24">
      <c r="B778" s="5"/>
      <c r="C778" s="26"/>
      <c r="E778" s="5"/>
      <c r="F778" s="5"/>
      <c r="G778" s="5"/>
      <c r="I778" s="26"/>
      <c r="K778" s="26"/>
      <c r="M778" s="26"/>
      <c r="N778" s="26"/>
      <c r="O778" s="26"/>
      <c r="P778" s="26"/>
      <c r="T778" s="5"/>
      <c r="X778" s="5"/>
    </row>
    <row r="779" spans="2:24">
      <c r="B779" s="5"/>
      <c r="C779" s="26"/>
      <c r="E779" s="5"/>
      <c r="F779" s="5"/>
      <c r="G779" s="5"/>
      <c r="I779" s="26"/>
      <c r="K779" s="26"/>
      <c r="M779" s="26"/>
      <c r="N779" s="26"/>
      <c r="O779" s="26"/>
      <c r="P779" s="26"/>
      <c r="T779" s="5"/>
      <c r="X779" s="5"/>
    </row>
    <row r="780" spans="2:24">
      <c r="B780" s="5"/>
      <c r="C780" s="26"/>
      <c r="E780" s="5"/>
      <c r="F780" s="5"/>
      <c r="G780" s="5"/>
      <c r="I780" s="26"/>
      <c r="K780" s="26"/>
      <c r="M780" s="26"/>
      <c r="N780" s="26"/>
      <c r="O780" s="26"/>
      <c r="P780" s="26"/>
      <c r="T780" s="5"/>
      <c r="X780" s="5"/>
    </row>
    <row r="781" spans="2:24">
      <c r="B781" s="5"/>
      <c r="C781" s="26"/>
      <c r="E781" s="5"/>
      <c r="F781" s="5"/>
      <c r="G781" s="5"/>
      <c r="I781" s="26"/>
      <c r="K781" s="26"/>
      <c r="M781" s="26"/>
      <c r="N781" s="26"/>
      <c r="O781" s="26"/>
      <c r="P781" s="26"/>
      <c r="T781" s="5"/>
      <c r="X781" s="5"/>
    </row>
    <row r="782" spans="2:24">
      <c r="B782" s="5"/>
      <c r="C782" s="26"/>
      <c r="E782" s="5"/>
      <c r="F782" s="5"/>
      <c r="G782" s="5"/>
      <c r="I782" s="26"/>
      <c r="K782" s="26"/>
      <c r="M782" s="26"/>
      <c r="N782" s="26"/>
      <c r="O782" s="26"/>
      <c r="P782" s="26"/>
      <c r="T782" s="5"/>
      <c r="X782" s="5"/>
    </row>
    <row r="783" spans="2:24">
      <c r="B783" s="5"/>
      <c r="C783" s="26"/>
      <c r="E783" s="5"/>
      <c r="F783" s="5"/>
      <c r="G783" s="5"/>
      <c r="I783" s="26"/>
      <c r="K783" s="26"/>
      <c r="M783" s="26"/>
      <c r="N783" s="26"/>
      <c r="O783" s="26"/>
      <c r="P783" s="26"/>
      <c r="T783" s="5"/>
      <c r="X783" s="5"/>
    </row>
    <row r="784" spans="2:24">
      <c r="B784" s="5"/>
      <c r="C784" s="26"/>
      <c r="E784" s="5"/>
      <c r="F784" s="5"/>
      <c r="G784" s="5"/>
      <c r="I784" s="26"/>
      <c r="K784" s="26"/>
      <c r="M784" s="26"/>
      <c r="N784" s="26"/>
      <c r="O784" s="26"/>
      <c r="P784" s="26"/>
      <c r="T784" s="5"/>
      <c r="X784" s="5"/>
    </row>
    <row r="785" spans="2:24">
      <c r="B785" s="5"/>
      <c r="C785" s="26"/>
      <c r="E785" s="5"/>
      <c r="F785" s="5"/>
      <c r="G785" s="5"/>
      <c r="I785" s="26"/>
      <c r="K785" s="26"/>
      <c r="M785" s="26"/>
      <c r="N785" s="26"/>
      <c r="O785" s="26"/>
      <c r="P785" s="26"/>
      <c r="T785" s="5"/>
      <c r="X785" s="5"/>
    </row>
    <row r="786" spans="2:24">
      <c r="B786" s="5"/>
      <c r="C786" s="26"/>
      <c r="E786" s="5"/>
      <c r="F786" s="5"/>
      <c r="G786" s="5"/>
      <c r="I786" s="26"/>
      <c r="K786" s="26"/>
      <c r="M786" s="26"/>
      <c r="N786" s="26"/>
      <c r="O786" s="26"/>
      <c r="P786" s="26"/>
      <c r="T786" s="5"/>
      <c r="X786" s="5"/>
    </row>
    <row r="787" spans="2:24">
      <c r="B787" s="5"/>
      <c r="C787" s="26"/>
      <c r="E787" s="5"/>
      <c r="F787" s="5"/>
      <c r="G787" s="5"/>
      <c r="I787" s="26"/>
      <c r="K787" s="26"/>
      <c r="M787" s="26"/>
      <c r="N787" s="26"/>
      <c r="O787" s="26"/>
      <c r="P787" s="26"/>
      <c r="T787" s="5"/>
      <c r="X787" s="5"/>
    </row>
    <row r="788" spans="2:24">
      <c r="B788" s="5"/>
      <c r="C788" s="26"/>
      <c r="E788" s="5"/>
      <c r="F788" s="5"/>
      <c r="G788" s="5"/>
      <c r="I788" s="26"/>
      <c r="K788" s="26"/>
      <c r="M788" s="26"/>
      <c r="N788" s="26"/>
      <c r="O788" s="26"/>
      <c r="P788" s="26"/>
      <c r="T788" s="5"/>
      <c r="X788" s="5"/>
    </row>
    <row r="789" spans="2:24">
      <c r="B789" s="5"/>
      <c r="C789" s="26"/>
      <c r="E789" s="5"/>
      <c r="F789" s="5"/>
      <c r="G789" s="5"/>
      <c r="I789" s="26"/>
      <c r="K789" s="26"/>
      <c r="M789" s="26"/>
      <c r="N789" s="26"/>
      <c r="O789" s="26"/>
      <c r="P789" s="26"/>
      <c r="T789" s="5"/>
      <c r="X789" s="5"/>
    </row>
    <row r="790" spans="2:24">
      <c r="B790" s="5"/>
      <c r="C790" s="26"/>
      <c r="E790" s="5"/>
      <c r="F790" s="5"/>
      <c r="G790" s="5"/>
      <c r="I790" s="26"/>
      <c r="K790" s="26"/>
      <c r="M790" s="26"/>
      <c r="N790" s="26"/>
      <c r="O790" s="26"/>
      <c r="P790" s="26"/>
      <c r="T790" s="5"/>
      <c r="X790" s="5"/>
    </row>
    <row r="791" spans="2:24">
      <c r="B791" s="5"/>
      <c r="C791" s="26"/>
      <c r="E791" s="5"/>
      <c r="F791" s="5"/>
      <c r="G791" s="5"/>
      <c r="I791" s="26"/>
      <c r="K791" s="26"/>
      <c r="M791" s="26"/>
      <c r="N791" s="26"/>
      <c r="O791" s="26"/>
      <c r="P791" s="26"/>
      <c r="T791" s="5"/>
      <c r="X791" s="5"/>
    </row>
    <row r="792" spans="2:24">
      <c r="B792" s="5"/>
      <c r="C792" s="26"/>
      <c r="E792" s="5"/>
      <c r="F792" s="5"/>
      <c r="G792" s="5"/>
      <c r="I792" s="26"/>
      <c r="K792" s="26"/>
      <c r="M792" s="26"/>
      <c r="N792" s="26"/>
      <c r="O792" s="26"/>
      <c r="P792" s="26"/>
      <c r="T792" s="5"/>
      <c r="X792" s="5"/>
    </row>
    <row r="793" spans="2:24">
      <c r="B793" s="5"/>
      <c r="C793" s="26"/>
      <c r="E793" s="5"/>
      <c r="F793" s="5"/>
      <c r="G793" s="5"/>
      <c r="I793" s="26"/>
      <c r="K793" s="26"/>
      <c r="M793" s="26"/>
      <c r="N793" s="26"/>
      <c r="O793" s="26"/>
      <c r="P793" s="26"/>
      <c r="T793" s="5"/>
      <c r="X793" s="5"/>
    </row>
    <row r="794" spans="2:24">
      <c r="B794" s="5"/>
      <c r="C794" s="26"/>
      <c r="E794" s="5"/>
      <c r="F794" s="5"/>
      <c r="G794" s="5"/>
      <c r="I794" s="26"/>
      <c r="K794" s="26"/>
      <c r="M794" s="26"/>
      <c r="N794" s="26"/>
      <c r="O794" s="26"/>
      <c r="P794" s="26"/>
      <c r="T794" s="5"/>
      <c r="X794" s="5"/>
    </row>
    <row r="795" spans="2:24">
      <c r="B795" s="5"/>
      <c r="C795" s="26"/>
      <c r="E795" s="5"/>
      <c r="F795" s="5"/>
      <c r="G795" s="5"/>
      <c r="I795" s="26"/>
      <c r="K795" s="26"/>
      <c r="M795" s="26"/>
      <c r="N795" s="26"/>
      <c r="O795" s="26"/>
      <c r="P795" s="26"/>
      <c r="T795" s="5"/>
      <c r="X795" s="5"/>
    </row>
    <row r="796" spans="2:24">
      <c r="B796" s="5"/>
      <c r="C796" s="26"/>
      <c r="E796" s="5"/>
      <c r="F796" s="5"/>
      <c r="G796" s="5"/>
      <c r="I796" s="26"/>
      <c r="K796" s="26"/>
      <c r="M796" s="26"/>
      <c r="N796" s="26"/>
      <c r="O796" s="26"/>
      <c r="P796" s="26"/>
      <c r="T796" s="5"/>
      <c r="X796" s="5"/>
    </row>
    <row r="797" spans="2:24">
      <c r="B797" s="5"/>
      <c r="C797" s="26"/>
      <c r="E797" s="5"/>
      <c r="F797" s="5"/>
      <c r="G797" s="5"/>
      <c r="I797" s="26"/>
      <c r="K797" s="26"/>
      <c r="M797" s="26"/>
      <c r="N797" s="26"/>
      <c r="O797" s="26"/>
      <c r="P797" s="26"/>
      <c r="T797" s="5"/>
      <c r="X797" s="5"/>
    </row>
    <row r="798" spans="2:24">
      <c r="B798" s="5"/>
      <c r="C798" s="26"/>
      <c r="E798" s="5"/>
      <c r="F798" s="5"/>
      <c r="G798" s="5"/>
      <c r="I798" s="26"/>
      <c r="K798" s="26"/>
      <c r="M798" s="26"/>
      <c r="N798" s="26"/>
      <c r="O798" s="26"/>
      <c r="P798" s="26"/>
      <c r="T798" s="5"/>
      <c r="X798" s="5"/>
    </row>
    <row r="799" spans="2:24">
      <c r="B799" s="5"/>
      <c r="C799" s="26"/>
      <c r="E799" s="5"/>
      <c r="F799" s="5"/>
      <c r="G799" s="5"/>
      <c r="I799" s="26"/>
      <c r="K799" s="26"/>
      <c r="M799" s="26"/>
      <c r="N799" s="26"/>
      <c r="O799" s="26"/>
      <c r="P799" s="26"/>
      <c r="T799" s="5"/>
      <c r="X799" s="5"/>
    </row>
    <row r="800" spans="2:24">
      <c r="B800" s="5"/>
      <c r="C800" s="26"/>
      <c r="E800" s="5"/>
      <c r="F800" s="5"/>
      <c r="G800" s="5"/>
      <c r="I800" s="26"/>
      <c r="K800" s="26"/>
      <c r="M800" s="26"/>
      <c r="N800" s="26"/>
      <c r="O800" s="26"/>
      <c r="P800" s="26"/>
      <c r="T800" s="5"/>
      <c r="X800" s="5"/>
    </row>
    <row r="801" spans="2:24">
      <c r="B801" s="5"/>
      <c r="C801" s="26"/>
      <c r="E801" s="5"/>
      <c r="F801" s="5"/>
      <c r="G801" s="5"/>
      <c r="I801" s="26"/>
      <c r="K801" s="26"/>
      <c r="M801" s="26"/>
      <c r="N801" s="26"/>
      <c r="O801" s="26"/>
      <c r="P801" s="26"/>
      <c r="T801" s="5"/>
      <c r="X801" s="5"/>
    </row>
    <row r="802" spans="2:24">
      <c r="B802" s="5"/>
      <c r="C802" s="26"/>
      <c r="E802" s="5"/>
      <c r="F802" s="5"/>
      <c r="G802" s="5"/>
      <c r="I802" s="26"/>
      <c r="K802" s="26"/>
      <c r="M802" s="26"/>
      <c r="N802" s="26"/>
      <c r="O802" s="26"/>
      <c r="P802" s="26"/>
      <c r="T802" s="5"/>
      <c r="X802" s="5"/>
    </row>
    <row r="803" spans="2:24">
      <c r="B803" s="5"/>
      <c r="C803" s="26"/>
      <c r="E803" s="5"/>
      <c r="F803" s="5"/>
      <c r="G803" s="5"/>
      <c r="I803" s="26"/>
      <c r="K803" s="26"/>
      <c r="M803" s="26"/>
      <c r="N803" s="26"/>
      <c r="O803" s="26"/>
      <c r="P803" s="26"/>
      <c r="T803" s="5"/>
      <c r="X803" s="5"/>
    </row>
    <row r="804" spans="2:24">
      <c r="B804" s="5"/>
      <c r="C804" s="26"/>
      <c r="E804" s="5"/>
      <c r="F804" s="5"/>
      <c r="G804" s="5"/>
      <c r="I804" s="26"/>
      <c r="K804" s="26"/>
      <c r="M804" s="26"/>
      <c r="N804" s="26"/>
      <c r="O804" s="26"/>
      <c r="P804" s="26"/>
      <c r="T804" s="5"/>
      <c r="X804" s="5"/>
    </row>
    <row r="805" spans="2:24">
      <c r="B805" s="5"/>
      <c r="C805" s="26"/>
      <c r="E805" s="5"/>
      <c r="F805" s="5"/>
      <c r="G805" s="5"/>
      <c r="I805" s="26"/>
      <c r="K805" s="26"/>
      <c r="M805" s="26"/>
      <c r="N805" s="26"/>
      <c r="O805" s="26"/>
      <c r="P805" s="26"/>
      <c r="T805" s="5"/>
      <c r="X805" s="5"/>
    </row>
    <row r="806" spans="2:24">
      <c r="B806" s="5"/>
      <c r="C806" s="26"/>
      <c r="E806" s="5"/>
      <c r="F806" s="5"/>
      <c r="G806" s="5"/>
      <c r="I806" s="26"/>
      <c r="K806" s="26"/>
      <c r="M806" s="26"/>
      <c r="N806" s="26"/>
      <c r="O806" s="26"/>
      <c r="P806" s="26"/>
      <c r="T806" s="5"/>
      <c r="X806" s="5"/>
    </row>
    <row r="807" spans="2:24">
      <c r="B807" s="5"/>
      <c r="C807" s="26"/>
      <c r="E807" s="5"/>
      <c r="F807" s="5"/>
      <c r="G807" s="5"/>
      <c r="I807" s="26"/>
      <c r="K807" s="26"/>
      <c r="M807" s="26"/>
      <c r="N807" s="26"/>
      <c r="O807" s="26"/>
      <c r="P807" s="26"/>
      <c r="T807" s="5"/>
      <c r="X807" s="5"/>
    </row>
    <row r="808" spans="2:24">
      <c r="B808" s="5"/>
      <c r="C808" s="26"/>
      <c r="E808" s="5"/>
      <c r="F808" s="5"/>
      <c r="G808" s="5"/>
      <c r="I808" s="26"/>
      <c r="K808" s="26"/>
      <c r="M808" s="26"/>
      <c r="N808" s="26"/>
      <c r="O808" s="26"/>
      <c r="P808" s="26"/>
      <c r="T808" s="5"/>
      <c r="X808" s="5"/>
    </row>
    <row r="809" spans="2:24">
      <c r="B809" s="5"/>
      <c r="C809" s="26"/>
      <c r="E809" s="5"/>
      <c r="F809" s="5"/>
      <c r="G809" s="5"/>
      <c r="I809" s="26"/>
      <c r="K809" s="26"/>
      <c r="M809" s="26"/>
      <c r="N809" s="26"/>
      <c r="O809" s="26"/>
      <c r="P809" s="26"/>
      <c r="T809" s="5"/>
      <c r="X809" s="5"/>
    </row>
    <row r="810" spans="2:24">
      <c r="B810" s="5"/>
      <c r="C810" s="26"/>
      <c r="E810" s="5"/>
      <c r="F810" s="5"/>
      <c r="G810" s="5"/>
      <c r="I810" s="26"/>
      <c r="K810" s="26"/>
      <c r="M810" s="26"/>
      <c r="N810" s="26"/>
      <c r="O810" s="26"/>
      <c r="P810" s="26"/>
      <c r="T810" s="5"/>
      <c r="X810" s="5"/>
    </row>
    <row r="811" spans="2:24">
      <c r="B811" s="5"/>
      <c r="C811" s="26"/>
      <c r="E811" s="5"/>
      <c r="F811" s="5"/>
      <c r="G811" s="5"/>
      <c r="I811" s="26"/>
      <c r="K811" s="26"/>
      <c r="M811" s="26"/>
      <c r="N811" s="26"/>
      <c r="O811" s="26"/>
      <c r="P811" s="26"/>
      <c r="T811" s="5"/>
      <c r="X811" s="5"/>
    </row>
    <row r="812" spans="2:24">
      <c r="B812" s="5"/>
      <c r="C812" s="26"/>
      <c r="E812" s="5"/>
      <c r="F812" s="5"/>
      <c r="G812" s="5"/>
      <c r="I812" s="26"/>
      <c r="K812" s="26"/>
      <c r="M812" s="26"/>
      <c r="N812" s="26"/>
      <c r="O812" s="26"/>
      <c r="P812" s="26"/>
      <c r="T812" s="5"/>
      <c r="X812" s="5"/>
    </row>
    <row r="813" spans="2:24">
      <c r="B813" s="5"/>
      <c r="C813" s="26"/>
      <c r="E813" s="5"/>
      <c r="F813" s="5"/>
      <c r="G813" s="5"/>
      <c r="I813" s="26"/>
      <c r="K813" s="26"/>
      <c r="M813" s="26"/>
      <c r="N813" s="26"/>
      <c r="O813" s="26"/>
      <c r="P813" s="26"/>
      <c r="T813" s="5"/>
      <c r="X813" s="5"/>
    </row>
    <row r="814" spans="2:24">
      <c r="B814" s="5"/>
      <c r="C814" s="26"/>
      <c r="E814" s="5"/>
      <c r="F814" s="5"/>
      <c r="G814" s="5"/>
      <c r="I814" s="26"/>
      <c r="K814" s="26"/>
      <c r="M814" s="26"/>
      <c r="N814" s="26"/>
      <c r="O814" s="26"/>
      <c r="P814" s="26"/>
      <c r="T814" s="5"/>
      <c r="X814" s="5"/>
    </row>
    <row r="815" spans="2:24">
      <c r="B815" s="5"/>
      <c r="C815" s="26"/>
      <c r="E815" s="5"/>
      <c r="F815" s="5"/>
      <c r="G815" s="5"/>
      <c r="I815" s="26"/>
      <c r="K815" s="26"/>
      <c r="M815" s="26"/>
      <c r="N815" s="26"/>
      <c r="O815" s="26"/>
      <c r="P815" s="26"/>
      <c r="T815" s="5"/>
      <c r="X815" s="5"/>
    </row>
    <row r="816" spans="2:24">
      <c r="B816" s="5"/>
      <c r="C816" s="26"/>
      <c r="E816" s="5"/>
      <c r="F816" s="5"/>
      <c r="G816" s="5"/>
      <c r="I816" s="26"/>
      <c r="K816" s="26"/>
      <c r="M816" s="26"/>
      <c r="N816" s="26"/>
      <c r="O816" s="26"/>
      <c r="P816" s="26"/>
      <c r="T816" s="5"/>
      <c r="X816" s="5"/>
    </row>
    <row r="817" spans="2:24">
      <c r="B817" s="5"/>
      <c r="C817" s="26"/>
      <c r="E817" s="5"/>
      <c r="F817" s="5"/>
      <c r="G817" s="5"/>
      <c r="I817" s="26"/>
      <c r="K817" s="26"/>
      <c r="M817" s="26"/>
      <c r="N817" s="26"/>
      <c r="O817" s="26"/>
      <c r="P817" s="26"/>
      <c r="T817" s="5"/>
      <c r="X817" s="5"/>
    </row>
    <row r="818" spans="2:24">
      <c r="B818" s="5"/>
      <c r="C818" s="26"/>
      <c r="E818" s="5"/>
      <c r="F818" s="5"/>
      <c r="G818" s="5"/>
      <c r="I818" s="26"/>
      <c r="K818" s="26"/>
      <c r="M818" s="26"/>
      <c r="N818" s="26"/>
      <c r="O818" s="26"/>
      <c r="P818" s="26"/>
      <c r="T818" s="5"/>
      <c r="X818" s="5"/>
    </row>
    <row r="819" spans="2:24">
      <c r="B819" s="5"/>
      <c r="C819" s="26"/>
      <c r="E819" s="5"/>
      <c r="F819" s="5"/>
      <c r="G819" s="5"/>
      <c r="I819" s="26"/>
      <c r="K819" s="26"/>
      <c r="M819" s="26"/>
      <c r="N819" s="26"/>
      <c r="O819" s="26"/>
      <c r="P819" s="26"/>
      <c r="T819" s="5"/>
      <c r="X819" s="5"/>
    </row>
    <row r="820" spans="2:24">
      <c r="B820" s="5"/>
      <c r="C820" s="26"/>
      <c r="E820" s="5"/>
      <c r="F820" s="5"/>
      <c r="G820" s="5"/>
      <c r="I820" s="26"/>
      <c r="K820" s="26"/>
      <c r="M820" s="26"/>
      <c r="N820" s="26"/>
      <c r="O820" s="26"/>
      <c r="P820" s="26"/>
      <c r="T820" s="5"/>
      <c r="X820" s="5"/>
    </row>
    <row r="821" spans="2:24">
      <c r="B821" s="5"/>
      <c r="C821" s="26"/>
      <c r="E821" s="5"/>
      <c r="F821" s="5"/>
      <c r="G821" s="5"/>
      <c r="I821" s="26"/>
      <c r="K821" s="26"/>
      <c r="M821" s="26"/>
      <c r="N821" s="26"/>
      <c r="O821" s="26"/>
      <c r="P821" s="26"/>
      <c r="T821" s="5"/>
      <c r="X821" s="5"/>
    </row>
    <row r="822" spans="2:24">
      <c r="B822" s="5"/>
      <c r="C822" s="26"/>
      <c r="E822" s="5"/>
      <c r="F822" s="5"/>
      <c r="G822" s="5"/>
      <c r="I822" s="26"/>
      <c r="K822" s="26"/>
      <c r="M822" s="26"/>
      <c r="N822" s="26"/>
      <c r="O822" s="26"/>
      <c r="P822" s="26"/>
      <c r="T822" s="5"/>
      <c r="X822" s="5"/>
    </row>
    <row r="823" spans="2:24">
      <c r="B823" s="5"/>
      <c r="C823" s="26"/>
      <c r="E823" s="5"/>
      <c r="F823" s="5"/>
      <c r="G823" s="5"/>
      <c r="I823" s="26"/>
      <c r="K823" s="26"/>
      <c r="M823" s="26"/>
      <c r="N823" s="26"/>
      <c r="O823" s="26"/>
      <c r="P823" s="26"/>
      <c r="T823" s="5"/>
      <c r="X823" s="5"/>
    </row>
    <row r="824" spans="2:24">
      <c r="B824" s="5"/>
      <c r="C824" s="26"/>
      <c r="E824" s="5"/>
      <c r="F824" s="5"/>
      <c r="G824" s="5"/>
      <c r="I824" s="26"/>
      <c r="K824" s="26"/>
      <c r="M824" s="26"/>
      <c r="N824" s="26"/>
      <c r="O824" s="26"/>
      <c r="P824" s="26"/>
      <c r="T824" s="5"/>
      <c r="X824" s="5"/>
    </row>
    <row r="825" spans="2:24">
      <c r="B825" s="5"/>
      <c r="C825" s="26"/>
      <c r="E825" s="5"/>
      <c r="F825" s="5"/>
      <c r="G825" s="5"/>
      <c r="I825" s="26"/>
      <c r="K825" s="26"/>
      <c r="M825" s="26"/>
      <c r="N825" s="26"/>
      <c r="O825" s="26"/>
      <c r="P825" s="26"/>
      <c r="T825" s="5"/>
      <c r="X825" s="5"/>
    </row>
    <row r="826" spans="2:24">
      <c r="B826" s="5"/>
      <c r="C826" s="26"/>
      <c r="E826" s="5"/>
      <c r="F826" s="5"/>
      <c r="G826" s="5"/>
      <c r="I826" s="26"/>
      <c r="K826" s="26"/>
      <c r="M826" s="26"/>
      <c r="N826" s="26"/>
      <c r="O826" s="26"/>
      <c r="P826" s="26"/>
      <c r="T826" s="5"/>
      <c r="X826" s="5"/>
    </row>
    <row r="827" spans="2:24">
      <c r="B827" s="5"/>
      <c r="C827" s="26"/>
      <c r="E827" s="5"/>
      <c r="F827" s="5"/>
      <c r="G827" s="5"/>
      <c r="I827" s="26"/>
      <c r="K827" s="26"/>
      <c r="M827" s="26"/>
      <c r="N827" s="26"/>
      <c r="O827" s="26"/>
      <c r="P827" s="26"/>
      <c r="T827" s="5"/>
      <c r="X827" s="5"/>
    </row>
    <row r="828" spans="2:24">
      <c r="B828" s="5"/>
      <c r="C828" s="26"/>
      <c r="E828" s="5"/>
      <c r="F828" s="5"/>
      <c r="G828" s="5"/>
      <c r="I828" s="26"/>
      <c r="K828" s="26"/>
      <c r="M828" s="26"/>
      <c r="N828" s="26"/>
      <c r="O828" s="26"/>
      <c r="P828" s="26"/>
      <c r="T828" s="5"/>
      <c r="X828" s="5"/>
    </row>
    <row r="829" spans="2:24">
      <c r="B829" s="5"/>
      <c r="C829" s="26"/>
      <c r="E829" s="5"/>
      <c r="F829" s="5"/>
      <c r="G829" s="5"/>
      <c r="I829" s="26"/>
      <c r="K829" s="26"/>
      <c r="M829" s="26"/>
      <c r="N829" s="26"/>
      <c r="O829" s="26"/>
      <c r="P829" s="26"/>
      <c r="T829" s="5"/>
      <c r="X829" s="5"/>
    </row>
    <row r="830" spans="2:24">
      <c r="B830" s="5"/>
      <c r="C830" s="26"/>
      <c r="E830" s="5"/>
      <c r="F830" s="5"/>
      <c r="G830" s="5"/>
      <c r="I830" s="26"/>
      <c r="K830" s="26"/>
      <c r="M830" s="26"/>
      <c r="N830" s="26"/>
      <c r="O830" s="26"/>
      <c r="P830" s="26"/>
      <c r="T830" s="5"/>
      <c r="X830" s="5"/>
    </row>
    <row r="831" spans="2:24">
      <c r="B831" s="5"/>
      <c r="C831" s="26"/>
      <c r="E831" s="5"/>
      <c r="F831" s="5"/>
      <c r="G831" s="5"/>
      <c r="I831" s="26"/>
      <c r="K831" s="26"/>
      <c r="M831" s="26"/>
      <c r="N831" s="26"/>
      <c r="O831" s="26"/>
      <c r="P831" s="26"/>
      <c r="T831" s="5"/>
      <c r="X831" s="5"/>
    </row>
    <row r="832" spans="2:24">
      <c r="B832" s="5"/>
      <c r="C832" s="26"/>
      <c r="E832" s="5"/>
      <c r="F832" s="5"/>
      <c r="G832" s="5"/>
      <c r="I832" s="26"/>
      <c r="K832" s="26"/>
      <c r="M832" s="26"/>
      <c r="N832" s="26"/>
      <c r="O832" s="26"/>
      <c r="P832" s="26"/>
      <c r="T832" s="5"/>
      <c r="X832" s="5"/>
    </row>
    <row r="833" spans="2:24">
      <c r="B833" s="5"/>
      <c r="C833" s="26"/>
      <c r="E833" s="5"/>
      <c r="F833" s="5"/>
      <c r="G833" s="5"/>
      <c r="I833" s="26"/>
      <c r="K833" s="26"/>
      <c r="M833" s="26"/>
      <c r="N833" s="26"/>
      <c r="O833" s="26"/>
      <c r="P833" s="26"/>
      <c r="T833" s="5"/>
      <c r="X833" s="5"/>
    </row>
    <row r="834" spans="2:24">
      <c r="B834" s="5"/>
      <c r="C834" s="26"/>
      <c r="E834" s="5"/>
      <c r="F834" s="5"/>
      <c r="G834" s="5"/>
      <c r="I834" s="26"/>
      <c r="K834" s="26"/>
      <c r="M834" s="26"/>
      <c r="N834" s="26"/>
      <c r="O834" s="26"/>
      <c r="P834" s="26"/>
      <c r="T834" s="5"/>
      <c r="X834" s="5"/>
    </row>
    <row r="835" spans="2:24">
      <c r="B835" s="5"/>
      <c r="C835" s="26"/>
      <c r="E835" s="5"/>
      <c r="F835" s="5"/>
      <c r="G835" s="5"/>
      <c r="I835" s="26"/>
      <c r="K835" s="26"/>
      <c r="M835" s="26"/>
      <c r="N835" s="26"/>
      <c r="O835" s="26"/>
      <c r="P835" s="26"/>
      <c r="T835" s="5"/>
      <c r="X835" s="5"/>
    </row>
    <row r="836" spans="2:24">
      <c r="B836" s="5"/>
      <c r="C836" s="26"/>
      <c r="E836" s="5"/>
      <c r="F836" s="5"/>
      <c r="G836" s="5"/>
      <c r="I836" s="26"/>
      <c r="K836" s="26"/>
      <c r="M836" s="26"/>
      <c r="N836" s="26"/>
      <c r="O836" s="26"/>
      <c r="P836" s="26"/>
      <c r="T836" s="5"/>
      <c r="X836" s="5"/>
    </row>
    <row r="837" spans="2:24">
      <c r="B837" s="5"/>
      <c r="C837" s="26"/>
      <c r="E837" s="5"/>
      <c r="F837" s="5"/>
      <c r="G837" s="5"/>
      <c r="I837" s="26"/>
      <c r="K837" s="26"/>
      <c r="M837" s="26"/>
      <c r="N837" s="26"/>
      <c r="O837" s="26"/>
      <c r="P837" s="26"/>
      <c r="T837" s="5"/>
      <c r="X837" s="5"/>
    </row>
    <row r="838" spans="2:24">
      <c r="B838" s="5"/>
      <c r="C838" s="26"/>
      <c r="E838" s="5"/>
      <c r="F838" s="5"/>
      <c r="G838" s="5"/>
      <c r="I838" s="26"/>
      <c r="K838" s="26"/>
      <c r="M838" s="26"/>
      <c r="N838" s="26"/>
      <c r="O838" s="26"/>
      <c r="P838" s="26"/>
      <c r="T838" s="5"/>
      <c r="X838" s="5"/>
    </row>
    <row r="839" spans="2:24">
      <c r="B839" s="5"/>
      <c r="C839" s="26"/>
      <c r="E839" s="5"/>
      <c r="F839" s="5"/>
      <c r="G839" s="5"/>
      <c r="I839" s="26"/>
      <c r="K839" s="26"/>
      <c r="M839" s="26"/>
      <c r="N839" s="26"/>
      <c r="O839" s="26"/>
      <c r="P839" s="26"/>
      <c r="T839" s="5"/>
      <c r="X839" s="5"/>
    </row>
    <row r="840" spans="2:24">
      <c r="B840" s="5"/>
      <c r="C840" s="26"/>
      <c r="E840" s="5"/>
      <c r="F840" s="5"/>
      <c r="G840" s="5"/>
      <c r="I840" s="26"/>
      <c r="K840" s="26"/>
      <c r="M840" s="26"/>
      <c r="N840" s="26"/>
      <c r="O840" s="26"/>
      <c r="P840" s="26"/>
      <c r="T840" s="5"/>
      <c r="X840" s="5"/>
    </row>
    <row r="841" spans="2:24">
      <c r="B841" s="5"/>
      <c r="C841" s="26"/>
      <c r="E841" s="5"/>
      <c r="F841" s="5"/>
      <c r="G841" s="5"/>
      <c r="I841" s="26"/>
      <c r="K841" s="26"/>
      <c r="M841" s="26"/>
      <c r="N841" s="26"/>
      <c r="O841" s="26"/>
      <c r="P841" s="26"/>
      <c r="T841" s="5"/>
      <c r="X841" s="5"/>
    </row>
    <row r="842" spans="2:24">
      <c r="B842" s="5"/>
      <c r="C842" s="26"/>
      <c r="E842" s="5"/>
      <c r="F842" s="5"/>
      <c r="G842" s="5"/>
      <c r="I842" s="26"/>
      <c r="K842" s="26"/>
      <c r="M842" s="26"/>
      <c r="N842" s="26"/>
      <c r="O842" s="26"/>
      <c r="P842" s="26"/>
      <c r="T842" s="5"/>
      <c r="X842" s="5"/>
    </row>
    <row r="843" spans="2:24">
      <c r="B843" s="5"/>
      <c r="C843" s="26"/>
      <c r="E843" s="5"/>
      <c r="F843" s="5"/>
      <c r="G843" s="5"/>
      <c r="I843" s="26"/>
      <c r="K843" s="26"/>
      <c r="M843" s="26"/>
      <c r="N843" s="26"/>
      <c r="O843" s="26"/>
      <c r="P843" s="26"/>
      <c r="T843" s="5"/>
      <c r="X843" s="5"/>
    </row>
    <row r="844" spans="2:24">
      <c r="B844" s="5"/>
      <c r="C844" s="26"/>
      <c r="E844" s="5"/>
      <c r="F844" s="5"/>
      <c r="G844" s="5"/>
      <c r="I844" s="26"/>
      <c r="K844" s="26"/>
      <c r="M844" s="26"/>
      <c r="N844" s="26"/>
      <c r="O844" s="26"/>
      <c r="P844" s="26"/>
      <c r="T844" s="5"/>
      <c r="X844" s="5"/>
    </row>
    <row r="845" spans="2:24">
      <c r="B845" s="5"/>
      <c r="C845" s="26"/>
      <c r="E845" s="5"/>
      <c r="F845" s="5"/>
      <c r="G845" s="5"/>
      <c r="I845" s="26"/>
      <c r="K845" s="26"/>
      <c r="M845" s="26"/>
      <c r="N845" s="26"/>
      <c r="O845" s="26"/>
      <c r="P845" s="26"/>
      <c r="T845" s="5"/>
      <c r="X845" s="5"/>
    </row>
    <row r="846" spans="2:24">
      <c r="B846" s="5"/>
      <c r="C846" s="26"/>
      <c r="E846" s="5"/>
      <c r="F846" s="5"/>
      <c r="G846" s="5"/>
      <c r="I846" s="26"/>
      <c r="K846" s="26"/>
      <c r="M846" s="26"/>
      <c r="N846" s="26"/>
      <c r="O846" s="26"/>
      <c r="P846" s="26"/>
      <c r="T846" s="5"/>
      <c r="X846" s="5"/>
    </row>
    <row r="847" spans="2:24">
      <c r="B847" s="5"/>
      <c r="C847" s="26"/>
      <c r="E847" s="5"/>
      <c r="F847" s="5"/>
      <c r="G847" s="5"/>
      <c r="I847" s="26"/>
      <c r="K847" s="26"/>
      <c r="M847" s="26"/>
      <c r="N847" s="26"/>
      <c r="O847" s="26"/>
      <c r="P847" s="26"/>
      <c r="T847" s="5"/>
      <c r="X847" s="5"/>
    </row>
    <row r="848" spans="2:24">
      <c r="B848" s="5"/>
      <c r="C848" s="26"/>
      <c r="E848" s="5"/>
      <c r="F848" s="5"/>
      <c r="G848" s="5"/>
      <c r="I848" s="26"/>
      <c r="K848" s="26"/>
      <c r="M848" s="26"/>
      <c r="N848" s="26"/>
      <c r="O848" s="26"/>
      <c r="P848" s="26"/>
      <c r="T848" s="5"/>
      <c r="X848" s="5"/>
    </row>
    <row r="849" spans="2:24">
      <c r="B849" s="5"/>
      <c r="C849" s="26"/>
      <c r="E849" s="5"/>
      <c r="F849" s="5"/>
      <c r="G849" s="5"/>
      <c r="I849" s="26"/>
      <c r="K849" s="26"/>
      <c r="M849" s="26"/>
      <c r="N849" s="26"/>
      <c r="O849" s="26"/>
      <c r="P849" s="26"/>
      <c r="T849" s="5"/>
      <c r="X849" s="5"/>
    </row>
    <row r="850" spans="2:24">
      <c r="B850" s="5"/>
      <c r="C850" s="26"/>
      <c r="E850" s="5"/>
      <c r="F850" s="5"/>
      <c r="G850" s="5"/>
      <c r="I850" s="26"/>
      <c r="K850" s="26"/>
      <c r="M850" s="26"/>
      <c r="N850" s="26"/>
      <c r="O850" s="26"/>
      <c r="P850" s="26"/>
      <c r="T850" s="5"/>
      <c r="X850" s="5"/>
    </row>
    <row r="851" spans="2:24">
      <c r="B851" s="5"/>
      <c r="C851" s="26"/>
      <c r="E851" s="5"/>
      <c r="F851" s="5"/>
      <c r="G851" s="5"/>
      <c r="I851" s="26"/>
      <c r="K851" s="26"/>
      <c r="M851" s="26"/>
      <c r="N851" s="26"/>
      <c r="O851" s="26"/>
      <c r="P851" s="26"/>
      <c r="T851" s="5"/>
      <c r="X851" s="5"/>
    </row>
    <row r="852" spans="2:24">
      <c r="B852" s="5"/>
      <c r="C852" s="26"/>
      <c r="E852" s="5"/>
      <c r="F852" s="5"/>
      <c r="G852" s="5"/>
      <c r="I852" s="26"/>
      <c r="K852" s="26"/>
      <c r="M852" s="26"/>
      <c r="N852" s="26"/>
      <c r="O852" s="26"/>
      <c r="P852" s="26"/>
      <c r="T852" s="5"/>
      <c r="X852" s="5"/>
    </row>
    <row r="853" spans="2:24">
      <c r="B853" s="5"/>
      <c r="C853" s="26"/>
      <c r="E853" s="5"/>
      <c r="F853" s="5"/>
      <c r="G853" s="5"/>
      <c r="I853" s="26"/>
      <c r="K853" s="26"/>
      <c r="M853" s="26"/>
      <c r="N853" s="26"/>
      <c r="O853" s="26"/>
      <c r="P853" s="26"/>
      <c r="T853" s="5"/>
      <c r="X853" s="5"/>
    </row>
    <row r="854" spans="2:24">
      <c r="B854" s="5"/>
      <c r="C854" s="26"/>
      <c r="E854" s="5"/>
      <c r="F854" s="5"/>
      <c r="G854" s="5"/>
      <c r="I854" s="26"/>
      <c r="K854" s="26"/>
      <c r="M854" s="26"/>
      <c r="N854" s="26"/>
      <c r="O854" s="26"/>
      <c r="P854" s="26"/>
      <c r="T854" s="5"/>
      <c r="X854" s="5"/>
    </row>
    <row r="855" spans="2:24">
      <c r="B855" s="5"/>
      <c r="C855" s="26"/>
      <c r="E855" s="5"/>
      <c r="F855" s="5"/>
      <c r="G855" s="5"/>
      <c r="I855" s="26"/>
      <c r="K855" s="26"/>
      <c r="M855" s="26"/>
      <c r="N855" s="26"/>
      <c r="O855" s="26"/>
      <c r="P855" s="26"/>
      <c r="T855" s="5"/>
      <c r="X855" s="5"/>
    </row>
    <row r="856" spans="2:24">
      <c r="B856" s="5"/>
      <c r="C856" s="26"/>
      <c r="E856" s="5"/>
      <c r="F856" s="5"/>
      <c r="G856" s="5"/>
      <c r="I856" s="26"/>
      <c r="K856" s="26"/>
      <c r="M856" s="26"/>
      <c r="N856" s="26"/>
      <c r="O856" s="26"/>
      <c r="P856" s="26"/>
      <c r="T856" s="5"/>
      <c r="X856" s="5"/>
    </row>
    <row r="857" spans="2:24">
      <c r="B857" s="5"/>
      <c r="C857" s="26"/>
      <c r="E857" s="5"/>
      <c r="F857" s="5"/>
      <c r="G857" s="5"/>
      <c r="I857" s="26"/>
      <c r="K857" s="26"/>
      <c r="M857" s="26"/>
      <c r="N857" s="26"/>
      <c r="O857" s="26"/>
      <c r="P857" s="26"/>
      <c r="T857" s="5"/>
      <c r="X857" s="5"/>
    </row>
    <row r="858" spans="2:24">
      <c r="B858" s="5"/>
      <c r="C858" s="26"/>
      <c r="E858" s="5"/>
      <c r="F858" s="5"/>
      <c r="G858" s="5"/>
      <c r="I858" s="26"/>
      <c r="K858" s="26"/>
      <c r="M858" s="26"/>
      <c r="N858" s="26"/>
      <c r="O858" s="26"/>
      <c r="P858" s="26"/>
      <c r="T858" s="5"/>
      <c r="X858" s="5"/>
    </row>
    <row r="859" spans="2:24">
      <c r="B859" s="5"/>
      <c r="C859" s="26"/>
      <c r="E859" s="5"/>
      <c r="F859" s="5"/>
      <c r="G859" s="5"/>
      <c r="I859" s="26"/>
      <c r="K859" s="26"/>
      <c r="M859" s="26"/>
      <c r="N859" s="26"/>
      <c r="O859" s="26"/>
      <c r="P859" s="26"/>
      <c r="T859" s="5"/>
      <c r="X859" s="5"/>
    </row>
    <row r="860" spans="2:24">
      <c r="B860" s="5"/>
      <c r="C860" s="26"/>
      <c r="E860" s="5"/>
      <c r="F860" s="5"/>
      <c r="G860" s="5"/>
      <c r="I860" s="26"/>
      <c r="K860" s="26"/>
      <c r="M860" s="26"/>
      <c r="N860" s="26"/>
      <c r="O860" s="26"/>
      <c r="P860" s="26"/>
      <c r="T860" s="5"/>
      <c r="X860" s="5"/>
    </row>
    <row r="861" spans="2:24">
      <c r="B861" s="5"/>
      <c r="C861" s="26"/>
      <c r="E861" s="5"/>
      <c r="F861" s="5"/>
      <c r="G861" s="5"/>
      <c r="I861" s="26"/>
      <c r="K861" s="26"/>
      <c r="M861" s="26"/>
      <c r="N861" s="26"/>
      <c r="O861" s="26"/>
      <c r="P861" s="26"/>
      <c r="T861" s="5"/>
      <c r="X861" s="5"/>
    </row>
    <row r="862" spans="2:24">
      <c r="B862" s="5"/>
      <c r="C862" s="26"/>
      <c r="E862" s="5"/>
      <c r="F862" s="5"/>
      <c r="G862" s="5"/>
      <c r="I862" s="26"/>
      <c r="K862" s="26"/>
      <c r="M862" s="26"/>
      <c r="N862" s="26"/>
      <c r="O862" s="26"/>
      <c r="P862" s="26"/>
      <c r="T862" s="5"/>
      <c r="X862" s="5"/>
    </row>
    <row r="863" spans="2:24">
      <c r="B863" s="5"/>
      <c r="C863" s="26"/>
      <c r="E863" s="5"/>
      <c r="F863" s="5"/>
      <c r="G863" s="5"/>
      <c r="I863" s="26"/>
      <c r="K863" s="26"/>
      <c r="M863" s="26"/>
      <c r="N863" s="26"/>
      <c r="O863" s="26"/>
      <c r="P863" s="26"/>
      <c r="T863" s="5"/>
      <c r="X863" s="5"/>
    </row>
    <row r="864" spans="2:24">
      <c r="B864" s="5"/>
      <c r="C864" s="26"/>
      <c r="E864" s="5"/>
      <c r="F864" s="5"/>
      <c r="G864" s="5"/>
      <c r="I864" s="26"/>
      <c r="K864" s="26"/>
      <c r="M864" s="26"/>
      <c r="N864" s="26"/>
      <c r="O864" s="26"/>
      <c r="P864" s="26"/>
      <c r="T864" s="5"/>
      <c r="X864" s="5"/>
    </row>
    <row r="865" spans="2:24">
      <c r="B865" s="5"/>
      <c r="C865" s="26"/>
      <c r="E865" s="5"/>
      <c r="F865" s="5"/>
      <c r="G865" s="5"/>
      <c r="I865" s="26"/>
      <c r="K865" s="26"/>
      <c r="M865" s="26"/>
      <c r="N865" s="26"/>
      <c r="O865" s="26"/>
      <c r="P865" s="26"/>
      <c r="T865" s="5"/>
      <c r="X865" s="5"/>
    </row>
    <row r="866" spans="2:24">
      <c r="B866" s="5"/>
      <c r="C866" s="26"/>
      <c r="E866" s="5"/>
      <c r="F866" s="5"/>
      <c r="G866" s="5"/>
      <c r="I866" s="26"/>
      <c r="K866" s="26"/>
      <c r="M866" s="26"/>
      <c r="N866" s="26"/>
      <c r="O866" s="26"/>
      <c r="P866" s="26"/>
      <c r="T866" s="5"/>
      <c r="X866" s="5"/>
    </row>
    <row r="867" spans="2:24">
      <c r="B867" s="5"/>
      <c r="C867" s="26"/>
      <c r="E867" s="5"/>
      <c r="F867" s="5"/>
      <c r="G867" s="5"/>
      <c r="I867" s="26"/>
      <c r="K867" s="26"/>
      <c r="M867" s="26"/>
      <c r="N867" s="26"/>
      <c r="O867" s="26"/>
      <c r="P867" s="26"/>
      <c r="T867" s="5"/>
      <c r="X867" s="5"/>
    </row>
    <row r="868" spans="2:24">
      <c r="B868" s="5"/>
      <c r="C868" s="26"/>
      <c r="E868" s="5"/>
      <c r="F868" s="5"/>
      <c r="G868" s="5"/>
      <c r="I868" s="26"/>
      <c r="K868" s="26"/>
      <c r="M868" s="26"/>
      <c r="N868" s="26"/>
      <c r="O868" s="26"/>
      <c r="P868" s="26"/>
      <c r="T868" s="5"/>
      <c r="X868" s="5"/>
    </row>
    <row r="869" spans="2:24">
      <c r="B869" s="5"/>
      <c r="C869" s="26"/>
      <c r="E869" s="5"/>
      <c r="F869" s="5"/>
      <c r="G869" s="5"/>
      <c r="I869" s="26"/>
      <c r="K869" s="26"/>
      <c r="M869" s="26"/>
      <c r="N869" s="26"/>
      <c r="O869" s="26"/>
      <c r="P869" s="26"/>
      <c r="T869" s="5"/>
      <c r="X869" s="5"/>
    </row>
    <row r="870" spans="2:24">
      <c r="B870" s="5"/>
      <c r="C870" s="26"/>
      <c r="E870" s="5"/>
      <c r="F870" s="5"/>
      <c r="G870" s="5"/>
      <c r="I870" s="26"/>
      <c r="K870" s="26"/>
      <c r="M870" s="26"/>
      <c r="N870" s="26"/>
      <c r="O870" s="26"/>
      <c r="P870" s="26"/>
      <c r="T870" s="5"/>
      <c r="X870" s="5"/>
    </row>
    <row r="871" spans="2:24">
      <c r="B871" s="5"/>
      <c r="C871" s="26"/>
      <c r="E871" s="5"/>
      <c r="F871" s="5"/>
      <c r="G871" s="5"/>
      <c r="I871" s="26"/>
      <c r="K871" s="26"/>
      <c r="M871" s="26"/>
      <c r="N871" s="26"/>
      <c r="O871" s="26"/>
      <c r="P871" s="26"/>
      <c r="T871" s="5"/>
      <c r="X871" s="5"/>
    </row>
    <row r="872" spans="2:24">
      <c r="B872" s="5"/>
      <c r="C872" s="26"/>
      <c r="E872" s="5"/>
      <c r="F872" s="5"/>
      <c r="G872" s="5"/>
      <c r="I872" s="26"/>
      <c r="K872" s="26"/>
      <c r="M872" s="26"/>
      <c r="N872" s="26"/>
      <c r="O872" s="26"/>
      <c r="P872" s="26"/>
      <c r="T872" s="5"/>
      <c r="X872" s="5"/>
    </row>
    <row r="873" spans="2:24">
      <c r="B873" s="5"/>
      <c r="C873" s="26"/>
      <c r="E873" s="5"/>
      <c r="F873" s="5"/>
      <c r="G873" s="5"/>
      <c r="I873" s="26"/>
      <c r="K873" s="26"/>
      <c r="M873" s="26"/>
      <c r="N873" s="26"/>
      <c r="O873" s="26"/>
      <c r="P873" s="26"/>
      <c r="T873" s="5"/>
      <c r="X873" s="5"/>
    </row>
    <row r="874" spans="2:24">
      <c r="B874" s="5"/>
      <c r="C874" s="26"/>
      <c r="E874" s="5"/>
      <c r="F874" s="5"/>
      <c r="G874" s="5"/>
      <c r="I874" s="26"/>
      <c r="K874" s="26"/>
      <c r="M874" s="26"/>
      <c r="N874" s="26"/>
      <c r="O874" s="26"/>
      <c r="P874" s="26"/>
      <c r="T874" s="5"/>
      <c r="X874" s="5"/>
    </row>
    <row r="875" spans="2:24">
      <c r="B875" s="5"/>
      <c r="C875" s="26"/>
      <c r="E875" s="5"/>
      <c r="F875" s="5"/>
      <c r="G875" s="5"/>
      <c r="I875" s="26"/>
      <c r="K875" s="26"/>
      <c r="M875" s="26"/>
      <c r="N875" s="26"/>
      <c r="O875" s="26"/>
      <c r="P875" s="26"/>
      <c r="T875" s="5"/>
      <c r="X875" s="5"/>
    </row>
    <row r="876" spans="2:24">
      <c r="B876" s="5"/>
      <c r="C876" s="26"/>
      <c r="E876" s="5"/>
      <c r="F876" s="5"/>
      <c r="G876" s="5"/>
      <c r="I876" s="26"/>
      <c r="K876" s="26"/>
      <c r="M876" s="26"/>
      <c r="N876" s="26"/>
      <c r="O876" s="26"/>
      <c r="P876" s="26"/>
      <c r="T876" s="5"/>
      <c r="X876" s="5"/>
    </row>
    <row r="877" spans="2:24">
      <c r="B877" s="5"/>
      <c r="C877" s="26"/>
      <c r="E877" s="5"/>
      <c r="F877" s="5"/>
      <c r="G877" s="5"/>
      <c r="I877" s="26"/>
      <c r="K877" s="26"/>
      <c r="M877" s="26"/>
      <c r="N877" s="26"/>
      <c r="O877" s="26"/>
      <c r="P877" s="26"/>
      <c r="T877" s="5"/>
      <c r="X877" s="5"/>
    </row>
    <row r="878" spans="2:24">
      <c r="B878" s="5"/>
      <c r="C878" s="26"/>
      <c r="E878" s="5"/>
      <c r="F878" s="5"/>
      <c r="G878" s="5"/>
      <c r="I878" s="26"/>
      <c r="K878" s="26"/>
      <c r="M878" s="26"/>
      <c r="N878" s="26"/>
      <c r="O878" s="26"/>
      <c r="P878" s="26"/>
      <c r="T878" s="5"/>
      <c r="X878" s="5"/>
    </row>
    <row r="879" spans="2:24">
      <c r="B879" s="5"/>
      <c r="C879" s="26"/>
      <c r="E879" s="5"/>
      <c r="F879" s="5"/>
      <c r="G879" s="5"/>
      <c r="I879" s="26"/>
      <c r="K879" s="26"/>
      <c r="M879" s="26"/>
      <c r="N879" s="26"/>
      <c r="O879" s="26"/>
      <c r="P879" s="26"/>
      <c r="T879" s="5"/>
      <c r="X879" s="5"/>
    </row>
    <row r="880" spans="2:24">
      <c r="B880" s="5"/>
      <c r="C880" s="26"/>
      <c r="E880" s="5"/>
      <c r="F880" s="5"/>
      <c r="G880" s="5"/>
      <c r="I880" s="26"/>
      <c r="K880" s="26"/>
      <c r="M880" s="26"/>
      <c r="N880" s="26"/>
      <c r="O880" s="26"/>
      <c r="P880" s="26"/>
      <c r="T880" s="5"/>
      <c r="X880" s="5"/>
    </row>
    <row r="881" spans="2:24">
      <c r="B881" s="5"/>
      <c r="C881" s="26"/>
      <c r="E881" s="5"/>
      <c r="F881" s="5"/>
      <c r="G881" s="5"/>
      <c r="I881" s="26"/>
      <c r="K881" s="26"/>
      <c r="M881" s="26"/>
      <c r="N881" s="26"/>
      <c r="O881" s="26"/>
      <c r="P881" s="26"/>
      <c r="T881" s="5"/>
      <c r="X881" s="5"/>
    </row>
    <row r="882" spans="2:24">
      <c r="B882" s="5"/>
      <c r="C882" s="26"/>
      <c r="E882" s="5"/>
      <c r="F882" s="5"/>
      <c r="G882" s="5"/>
      <c r="I882" s="26"/>
      <c r="K882" s="26"/>
      <c r="M882" s="26"/>
      <c r="N882" s="26"/>
      <c r="O882" s="26"/>
      <c r="P882" s="26"/>
      <c r="T882" s="5"/>
      <c r="X882" s="5"/>
    </row>
    <row r="883" spans="2:24">
      <c r="B883" s="5"/>
      <c r="C883" s="26"/>
      <c r="E883" s="5"/>
      <c r="F883" s="5"/>
      <c r="G883" s="5"/>
      <c r="I883" s="26"/>
      <c r="K883" s="26"/>
      <c r="M883" s="26"/>
      <c r="N883" s="26"/>
      <c r="O883" s="26"/>
      <c r="P883" s="26"/>
      <c r="T883" s="5"/>
      <c r="X883" s="5"/>
    </row>
    <row r="884" spans="2:24">
      <c r="B884" s="5"/>
      <c r="C884" s="26"/>
      <c r="E884" s="5"/>
      <c r="F884" s="5"/>
      <c r="G884" s="5"/>
      <c r="I884" s="26"/>
      <c r="K884" s="26"/>
      <c r="M884" s="26"/>
      <c r="N884" s="26"/>
      <c r="O884" s="26"/>
      <c r="P884" s="26"/>
      <c r="T884" s="5"/>
      <c r="X884" s="5"/>
    </row>
    <row r="885" spans="2:24">
      <c r="B885" s="5"/>
      <c r="C885" s="26"/>
      <c r="E885" s="5"/>
      <c r="F885" s="5"/>
      <c r="G885" s="5"/>
      <c r="I885" s="26"/>
      <c r="K885" s="26"/>
      <c r="M885" s="26"/>
      <c r="N885" s="26"/>
      <c r="O885" s="26"/>
      <c r="P885" s="26"/>
      <c r="T885" s="5"/>
      <c r="X885" s="5"/>
    </row>
    <row r="886" spans="2:24">
      <c r="B886" s="5"/>
      <c r="C886" s="26"/>
      <c r="E886" s="5"/>
      <c r="F886" s="5"/>
      <c r="G886" s="5"/>
      <c r="I886" s="26"/>
      <c r="K886" s="26"/>
      <c r="M886" s="26"/>
      <c r="N886" s="26"/>
      <c r="O886" s="26"/>
      <c r="P886" s="26"/>
      <c r="T886" s="5"/>
      <c r="X886" s="5"/>
    </row>
    <row r="887" spans="2:24">
      <c r="B887" s="5"/>
      <c r="C887" s="26"/>
      <c r="E887" s="5"/>
      <c r="F887" s="5"/>
      <c r="G887" s="5"/>
      <c r="I887" s="26"/>
      <c r="K887" s="26"/>
      <c r="M887" s="26"/>
      <c r="N887" s="26"/>
      <c r="O887" s="26"/>
      <c r="P887" s="26"/>
      <c r="T887" s="5"/>
      <c r="X887" s="5"/>
    </row>
    <row r="888" spans="2:24">
      <c r="B888" s="5"/>
      <c r="C888" s="26"/>
      <c r="E888" s="5"/>
      <c r="F888" s="5"/>
      <c r="G888" s="5"/>
      <c r="I888" s="26"/>
      <c r="K888" s="26"/>
      <c r="M888" s="26"/>
      <c r="N888" s="26"/>
      <c r="O888" s="26"/>
      <c r="P888" s="26"/>
      <c r="T888" s="5"/>
      <c r="X888" s="5"/>
    </row>
    <row r="889" spans="2:24">
      <c r="B889" s="5"/>
      <c r="C889" s="26"/>
      <c r="E889" s="5"/>
      <c r="F889" s="5"/>
      <c r="G889" s="5"/>
      <c r="I889" s="26"/>
      <c r="K889" s="26"/>
      <c r="M889" s="26"/>
      <c r="N889" s="26"/>
      <c r="O889" s="26"/>
      <c r="P889" s="26"/>
      <c r="T889" s="5"/>
      <c r="X889" s="5"/>
    </row>
    <row r="890" spans="2:24">
      <c r="B890" s="5"/>
      <c r="C890" s="26"/>
      <c r="E890" s="5"/>
      <c r="F890" s="5"/>
      <c r="G890" s="5"/>
      <c r="I890" s="26"/>
      <c r="K890" s="26"/>
      <c r="M890" s="26"/>
      <c r="N890" s="26"/>
      <c r="O890" s="26"/>
      <c r="P890" s="26"/>
      <c r="T890" s="5"/>
      <c r="X890" s="5"/>
    </row>
    <row r="891" spans="2:24">
      <c r="B891" s="5"/>
      <c r="C891" s="26"/>
      <c r="E891" s="5"/>
      <c r="F891" s="5"/>
      <c r="G891" s="5"/>
      <c r="I891" s="26"/>
      <c r="K891" s="26"/>
      <c r="M891" s="26"/>
      <c r="N891" s="26"/>
      <c r="O891" s="26"/>
      <c r="P891" s="26"/>
      <c r="T891" s="5"/>
      <c r="X891" s="5"/>
    </row>
    <row r="892" spans="2:24">
      <c r="B892" s="5"/>
      <c r="C892" s="26"/>
      <c r="E892" s="5"/>
      <c r="F892" s="5"/>
      <c r="G892" s="5"/>
      <c r="I892" s="26"/>
      <c r="K892" s="26"/>
      <c r="M892" s="26"/>
      <c r="N892" s="26"/>
      <c r="O892" s="26"/>
      <c r="P892" s="26"/>
      <c r="T892" s="5"/>
      <c r="X892" s="5"/>
    </row>
    <row r="893" spans="2:24">
      <c r="B893" s="5"/>
      <c r="C893" s="26"/>
      <c r="E893" s="5"/>
      <c r="F893" s="5"/>
      <c r="G893" s="5"/>
      <c r="I893" s="26"/>
      <c r="K893" s="26"/>
      <c r="M893" s="26"/>
      <c r="N893" s="26"/>
      <c r="O893" s="26"/>
      <c r="P893" s="26"/>
      <c r="T893" s="5"/>
      <c r="X893" s="5"/>
    </row>
    <row r="894" spans="2:24">
      <c r="B894" s="5"/>
      <c r="C894" s="26"/>
      <c r="E894" s="5"/>
      <c r="F894" s="5"/>
      <c r="G894" s="5"/>
      <c r="I894" s="26"/>
      <c r="K894" s="26"/>
      <c r="M894" s="26"/>
      <c r="N894" s="26"/>
      <c r="O894" s="26"/>
      <c r="P894" s="26"/>
      <c r="T894" s="5"/>
      <c r="X894" s="5"/>
    </row>
    <row r="895" spans="2:24">
      <c r="B895" s="5"/>
      <c r="C895" s="26"/>
      <c r="E895" s="5"/>
      <c r="F895" s="5"/>
      <c r="G895" s="5"/>
      <c r="I895" s="26"/>
      <c r="K895" s="26"/>
      <c r="M895" s="26"/>
      <c r="N895" s="26"/>
      <c r="O895" s="26"/>
      <c r="P895" s="26"/>
      <c r="T895" s="5"/>
      <c r="X895" s="5"/>
    </row>
    <row r="896" spans="2:24">
      <c r="B896" s="5"/>
      <c r="C896" s="26"/>
      <c r="E896" s="5"/>
      <c r="F896" s="5"/>
      <c r="G896" s="5"/>
      <c r="I896" s="26"/>
      <c r="K896" s="26"/>
      <c r="M896" s="26"/>
      <c r="N896" s="26"/>
      <c r="O896" s="26"/>
      <c r="P896" s="26"/>
      <c r="T896" s="5"/>
      <c r="X896" s="5"/>
    </row>
    <row r="897" spans="2:24">
      <c r="B897" s="5"/>
      <c r="C897" s="26"/>
      <c r="E897" s="5"/>
      <c r="F897" s="5"/>
      <c r="G897" s="5"/>
      <c r="I897" s="26"/>
      <c r="K897" s="26"/>
      <c r="M897" s="26"/>
      <c r="N897" s="26"/>
      <c r="O897" s="26"/>
      <c r="P897" s="26"/>
      <c r="T897" s="5"/>
      <c r="X897" s="5"/>
    </row>
    <row r="898" spans="2:24">
      <c r="B898" s="5"/>
      <c r="C898" s="26"/>
      <c r="E898" s="5"/>
      <c r="F898" s="5"/>
      <c r="G898" s="5"/>
      <c r="I898" s="26"/>
      <c r="K898" s="26"/>
      <c r="M898" s="26"/>
      <c r="N898" s="26"/>
      <c r="O898" s="26"/>
      <c r="P898" s="26"/>
      <c r="T898" s="5"/>
      <c r="X898" s="5"/>
    </row>
    <row r="899" spans="2:24">
      <c r="B899" s="5"/>
      <c r="C899" s="26"/>
      <c r="E899" s="5"/>
      <c r="F899" s="5"/>
      <c r="G899" s="5"/>
      <c r="I899" s="26"/>
      <c r="K899" s="26"/>
      <c r="M899" s="26"/>
      <c r="N899" s="26"/>
      <c r="O899" s="26"/>
      <c r="P899" s="26"/>
      <c r="T899" s="5"/>
      <c r="X899" s="5"/>
    </row>
    <row r="900" spans="2:24">
      <c r="B900" s="5"/>
      <c r="C900" s="26"/>
      <c r="E900" s="5"/>
      <c r="F900" s="5"/>
      <c r="G900" s="5"/>
      <c r="I900" s="26"/>
      <c r="K900" s="26"/>
      <c r="M900" s="26"/>
      <c r="N900" s="26"/>
      <c r="O900" s="26"/>
      <c r="P900" s="26"/>
      <c r="T900" s="5"/>
      <c r="X900" s="5"/>
    </row>
    <row r="901" spans="2:24">
      <c r="B901" s="5"/>
      <c r="C901" s="26"/>
      <c r="E901" s="5"/>
      <c r="F901" s="5"/>
      <c r="G901" s="5"/>
      <c r="I901" s="26"/>
      <c r="K901" s="26"/>
      <c r="M901" s="26"/>
      <c r="N901" s="26"/>
      <c r="O901" s="26"/>
      <c r="P901" s="26"/>
      <c r="T901" s="5"/>
      <c r="X901" s="5"/>
    </row>
    <row r="902" spans="2:24">
      <c r="B902" s="5"/>
      <c r="C902" s="26"/>
      <c r="E902" s="5"/>
      <c r="F902" s="5"/>
      <c r="G902" s="5"/>
      <c r="I902" s="26"/>
      <c r="K902" s="26"/>
      <c r="M902" s="26"/>
      <c r="N902" s="26"/>
      <c r="O902" s="26"/>
      <c r="P902" s="26"/>
      <c r="T902" s="5"/>
      <c r="X902" s="5"/>
    </row>
    <row r="903" spans="2:24">
      <c r="B903" s="5"/>
      <c r="C903" s="26"/>
      <c r="E903" s="5"/>
      <c r="F903" s="5"/>
      <c r="G903" s="5"/>
      <c r="I903" s="26"/>
      <c r="K903" s="26"/>
      <c r="M903" s="26"/>
      <c r="N903" s="26"/>
      <c r="O903" s="26"/>
      <c r="P903" s="26"/>
      <c r="T903" s="5"/>
      <c r="X903" s="5"/>
    </row>
    <row r="904" spans="2:24">
      <c r="B904" s="5"/>
      <c r="C904" s="26"/>
      <c r="E904" s="5"/>
      <c r="F904" s="5"/>
      <c r="G904" s="5"/>
      <c r="I904" s="26"/>
      <c r="K904" s="26"/>
      <c r="M904" s="26"/>
      <c r="N904" s="26"/>
      <c r="O904" s="26"/>
      <c r="P904" s="26"/>
      <c r="T904" s="5"/>
      <c r="X904" s="5"/>
    </row>
    <row r="905" spans="2:24">
      <c r="B905" s="5"/>
      <c r="C905" s="26"/>
      <c r="E905" s="5"/>
      <c r="F905" s="5"/>
      <c r="G905" s="5"/>
      <c r="I905" s="26"/>
      <c r="K905" s="26"/>
      <c r="M905" s="26"/>
      <c r="N905" s="26"/>
      <c r="O905" s="26"/>
      <c r="P905" s="26"/>
      <c r="T905" s="5"/>
      <c r="X905" s="5"/>
    </row>
    <row r="906" spans="2:24">
      <c r="B906" s="5"/>
      <c r="C906" s="26"/>
      <c r="E906" s="5"/>
      <c r="F906" s="5"/>
      <c r="G906" s="5"/>
      <c r="I906" s="26"/>
      <c r="K906" s="26"/>
      <c r="M906" s="26"/>
      <c r="N906" s="26"/>
      <c r="O906" s="26"/>
      <c r="P906" s="26"/>
      <c r="T906" s="5"/>
      <c r="X906" s="5"/>
    </row>
    <row r="907" spans="2:24">
      <c r="B907" s="5"/>
      <c r="C907" s="26"/>
      <c r="E907" s="5"/>
      <c r="F907" s="5"/>
      <c r="G907" s="5"/>
      <c r="I907" s="26"/>
      <c r="K907" s="26"/>
      <c r="M907" s="26"/>
      <c r="N907" s="26"/>
      <c r="O907" s="26"/>
      <c r="P907" s="26"/>
      <c r="T907" s="5"/>
      <c r="X907" s="5"/>
    </row>
    <row r="908" spans="2:24">
      <c r="B908" s="5"/>
      <c r="C908" s="26"/>
      <c r="E908" s="5"/>
      <c r="F908" s="5"/>
      <c r="G908" s="5"/>
      <c r="I908" s="26"/>
      <c r="K908" s="26"/>
      <c r="M908" s="26"/>
      <c r="N908" s="26"/>
      <c r="O908" s="26"/>
      <c r="P908" s="26"/>
      <c r="T908" s="5"/>
      <c r="X908" s="5"/>
    </row>
    <row r="909" spans="2:24">
      <c r="B909" s="5"/>
      <c r="C909" s="26"/>
      <c r="E909" s="5"/>
      <c r="F909" s="5"/>
      <c r="G909" s="5"/>
      <c r="I909" s="26"/>
      <c r="K909" s="26"/>
      <c r="M909" s="26"/>
      <c r="N909" s="26"/>
      <c r="O909" s="26"/>
      <c r="P909" s="26"/>
      <c r="T909" s="5"/>
      <c r="X909" s="5"/>
    </row>
    <row r="910" spans="2:24">
      <c r="B910" s="5"/>
      <c r="C910" s="26"/>
      <c r="E910" s="5"/>
      <c r="F910" s="5"/>
      <c r="G910" s="5"/>
      <c r="I910" s="26"/>
      <c r="K910" s="26"/>
      <c r="M910" s="26"/>
      <c r="N910" s="26"/>
      <c r="O910" s="26"/>
      <c r="P910" s="26"/>
      <c r="T910" s="5"/>
      <c r="X910" s="5"/>
    </row>
    <row r="911" spans="2:24">
      <c r="B911" s="5"/>
      <c r="C911" s="26"/>
      <c r="E911" s="5"/>
      <c r="F911" s="5"/>
      <c r="G911" s="5"/>
      <c r="I911" s="26"/>
      <c r="K911" s="26"/>
      <c r="M911" s="26"/>
      <c r="N911" s="26"/>
      <c r="O911" s="26"/>
      <c r="P911" s="26"/>
      <c r="T911" s="5"/>
      <c r="X911" s="5"/>
    </row>
    <row r="912" spans="2:24">
      <c r="B912" s="5"/>
      <c r="C912" s="26"/>
      <c r="E912" s="5"/>
      <c r="F912" s="5"/>
      <c r="G912" s="5"/>
      <c r="I912" s="26"/>
      <c r="K912" s="26"/>
      <c r="M912" s="26"/>
      <c r="N912" s="26"/>
      <c r="O912" s="26"/>
      <c r="P912" s="26"/>
      <c r="T912" s="5"/>
      <c r="X912" s="5"/>
    </row>
    <row r="913" spans="2:24">
      <c r="B913" s="5"/>
      <c r="C913" s="26"/>
      <c r="E913" s="5"/>
      <c r="F913" s="5"/>
      <c r="G913" s="5"/>
      <c r="I913" s="26"/>
      <c r="K913" s="26"/>
      <c r="M913" s="26"/>
      <c r="N913" s="26"/>
      <c r="O913" s="26"/>
      <c r="P913" s="26"/>
      <c r="T913" s="5"/>
      <c r="X913" s="5"/>
    </row>
    <row r="914" spans="2:24">
      <c r="B914" s="5"/>
      <c r="C914" s="26"/>
      <c r="E914" s="5"/>
      <c r="F914" s="5"/>
      <c r="G914" s="5"/>
      <c r="I914" s="26"/>
      <c r="K914" s="26"/>
      <c r="M914" s="26"/>
      <c r="N914" s="26"/>
      <c r="O914" s="26"/>
      <c r="P914" s="26"/>
      <c r="T914" s="5"/>
      <c r="X914" s="5"/>
    </row>
    <row r="915" spans="2:24">
      <c r="B915" s="5"/>
      <c r="C915" s="26"/>
      <c r="E915" s="5"/>
      <c r="F915" s="5"/>
      <c r="G915" s="5"/>
      <c r="I915" s="26"/>
      <c r="K915" s="26"/>
      <c r="M915" s="26"/>
      <c r="N915" s="26"/>
      <c r="O915" s="26"/>
      <c r="P915" s="26"/>
      <c r="T915" s="5"/>
      <c r="X915" s="5"/>
    </row>
    <row r="916" spans="2:24">
      <c r="B916" s="5"/>
      <c r="C916" s="26"/>
      <c r="E916" s="5"/>
      <c r="F916" s="5"/>
      <c r="G916" s="5"/>
      <c r="I916" s="26"/>
      <c r="K916" s="26"/>
      <c r="M916" s="26"/>
      <c r="N916" s="26"/>
      <c r="O916" s="26"/>
      <c r="P916" s="26"/>
      <c r="T916" s="5"/>
      <c r="X916" s="5"/>
    </row>
    <row r="917" spans="2:24">
      <c r="B917" s="5"/>
      <c r="C917" s="26"/>
      <c r="E917" s="5"/>
      <c r="F917" s="5"/>
      <c r="G917" s="5"/>
      <c r="I917" s="26"/>
      <c r="K917" s="26"/>
      <c r="M917" s="26"/>
      <c r="N917" s="26"/>
      <c r="O917" s="26"/>
      <c r="P917" s="26"/>
      <c r="T917" s="5"/>
      <c r="X917" s="5"/>
    </row>
    <row r="918" spans="2:24">
      <c r="B918" s="5"/>
      <c r="C918" s="26"/>
      <c r="E918" s="5"/>
      <c r="F918" s="5"/>
      <c r="G918" s="5"/>
      <c r="I918" s="26"/>
      <c r="K918" s="26"/>
      <c r="M918" s="26"/>
      <c r="N918" s="26"/>
      <c r="O918" s="26"/>
      <c r="P918" s="26"/>
      <c r="T918" s="5"/>
      <c r="X918" s="5"/>
    </row>
    <row r="919" spans="2:24">
      <c r="B919" s="5"/>
      <c r="C919" s="26"/>
      <c r="E919" s="5"/>
      <c r="F919" s="5"/>
      <c r="G919" s="5"/>
      <c r="I919" s="26"/>
      <c r="K919" s="26"/>
      <c r="M919" s="26"/>
      <c r="N919" s="26"/>
      <c r="O919" s="26"/>
      <c r="P919" s="26"/>
      <c r="T919" s="5"/>
      <c r="X919" s="5"/>
    </row>
    <row r="920" spans="2:24">
      <c r="B920" s="5"/>
      <c r="C920" s="26"/>
      <c r="E920" s="5"/>
      <c r="F920" s="5"/>
      <c r="G920" s="5"/>
      <c r="I920" s="26"/>
      <c r="K920" s="26"/>
      <c r="M920" s="26"/>
      <c r="N920" s="26"/>
      <c r="O920" s="26"/>
      <c r="P920" s="26"/>
      <c r="T920" s="5"/>
      <c r="X920" s="5"/>
    </row>
    <row r="921" spans="2:24">
      <c r="B921" s="5"/>
      <c r="C921" s="26"/>
      <c r="E921" s="5"/>
      <c r="F921" s="5"/>
      <c r="G921" s="5"/>
      <c r="I921" s="26"/>
      <c r="K921" s="26"/>
      <c r="M921" s="26"/>
      <c r="N921" s="26"/>
      <c r="O921" s="26"/>
      <c r="P921" s="26"/>
      <c r="T921" s="5"/>
      <c r="X921" s="5"/>
    </row>
    <row r="922" spans="2:24">
      <c r="B922" s="5"/>
      <c r="C922" s="26"/>
      <c r="E922" s="5"/>
      <c r="F922" s="5"/>
      <c r="G922" s="5"/>
      <c r="I922" s="26"/>
      <c r="K922" s="26"/>
      <c r="M922" s="26"/>
      <c r="N922" s="26"/>
      <c r="O922" s="26"/>
      <c r="P922" s="26"/>
      <c r="T922" s="5"/>
      <c r="X922" s="5"/>
    </row>
    <row r="923" spans="2:24">
      <c r="B923" s="5"/>
      <c r="C923" s="26"/>
      <c r="E923" s="5"/>
      <c r="F923" s="5"/>
      <c r="G923" s="5"/>
      <c r="I923" s="26"/>
      <c r="K923" s="26"/>
      <c r="M923" s="26"/>
      <c r="N923" s="26"/>
      <c r="O923" s="26"/>
      <c r="P923" s="26"/>
      <c r="T923" s="5"/>
      <c r="X923" s="5"/>
    </row>
    <row r="924" spans="2:24">
      <c r="B924" s="5"/>
      <c r="C924" s="26"/>
      <c r="E924" s="5"/>
      <c r="F924" s="5"/>
      <c r="G924" s="5"/>
      <c r="I924" s="26"/>
      <c r="K924" s="26"/>
      <c r="M924" s="26"/>
      <c r="N924" s="26"/>
      <c r="O924" s="26"/>
      <c r="P924" s="26"/>
      <c r="T924" s="5"/>
      <c r="X924" s="5"/>
    </row>
    <row r="925" spans="2:24">
      <c r="B925" s="5"/>
      <c r="C925" s="26"/>
      <c r="E925" s="5"/>
      <c r="F925" s="5"/>
      <c r="G925" s="5"/>
      <c r="I925" s="26"/>
      <c r="K925" s="26"/>
      <c r="M925" s="26"/>
      <c r="N925" s="26"/>
      <c r="O925" s="26"/>
      <c r="P925" s="26"/>
      <c r="T925" s="5"/>
      <c r="X925" s="5"/>
    </row>
    <row r="926" spans="2:24">
      <c r="B926" s="5"/>
      <c r="C926" s="26"/>
      <c r="E926" s="5"/>
      <c r="F926" s="5"/>
      <c r="G926" s="5"/>
      <c r="I926" s="26"/>
      <c r="K926" s="26"/>
      <c r="M926" s="26"/>
      <c r="N926" s="26"/>
      <c r="O926" s="26"/>
      <c r="P926" s="26"/>
      <c r="T926" s="5"/>
      <c r="X926" s="5"/>
    </row>
    <row r="927" spans="2:24">
      <c r="B927" s="5"/>
      <c r="C927" s="26"/>
      <c r="E927" s="5"/>
      <c r="F927" s="5"/>
      <c r="G927" s="5"/>
      <c r="I927" s="26"/>
      <c r="K927" s="26"/>
      <c r="M927" s="26"/>
      <c r="N927" s="26"/>
      <c r="O927" s="26"/>
      <c r="P927" s="26"/>
      <c r="T927" s="5"/>
      <c r="X927" s="5"/>
    </row>
    <row r="928" spans="2:24">
      <c r="B928" s="5"/>
      <c r="C928" s="26"/>
      <c r="E928" s="5"/>
      <c r="F928" s="5"/>
      <c r="G928" s="5"/>
      <c r="I928" s="26"/>
      <c r="K928" s="26"/>
      <c r="M928" s="26"/>
      <c r="N928" s="26"/>
      <c r="O928" s="26"/>
      <c r="P928" s="26"/>
      <c r="T928" s="5"/>
      <c r="X928" s="5"/>
    </row>
    <row r="929" spans="2:24">
      <c r="B929" s="5"/>
      <c r="C929" s="26"/>
      <c r="E929" s="5"/>
      <c r="F929" s="5"/>
      <c r="G929" s="5"/>
      <c r="I929" s="26"/>
      <c r="K929" s="26"/>
      <c r="M929" s="26"/>
      <c r="N929" s="26"/>
      <c r="O929" s="26"/>
      <c r="P929" s="26"/>
      <c r="T929" s="5"/>
      <c r="X929" s="5"/>
    </row>
    <row r="930" spans="2:24">
      <c r="B930" s="5"/>
      <c r="C930" s="26"/>
      <c r="E930" s="5"/>
      <c r="F930" s="5"/>
      <c r="G930" s="5"/>
      <c r="I930" s="26"/>
      <c r="K930" s="26"/>
      <c r="M930" s="26"/>
      <c r="N930" s="26"/>
      <c r="O930" s="26"/>
      <c r="P930" s="26"/>
      <c r="T930" s="5"/>
      <c r="X930" s="5"/>
    </row>
    <row r="931" spans="2:24">
      <c r="B931" s="5"/>
      <c r="C931" s="26"/>
      <c r="E931" s="5"/>
      <c r="F931" s="5"/>
      <c r="G931" s="5"/>
      <c r="I931" s="26"/>
      <c r="K931" s="26"/>
      <c r="M931" s="26"/>
      <c r="N931" s="26"/>
      <c r="O931" s="26"/>
      <c r="P931" s="26"/>
      <c r="T931" s="5"/>
      <c r="X931" s="5"/>
    </row>
    <row r="932" spans="2:24">
      <c r="B932" s="5"/>
      <c r="C932" s="26"/>
      <c r="E932" s="5"/>
      <c r="F932" s="5"/>
      <c r="G932" s="5"/>
      <c r="I932" s="26"/>
      <c r="K932" s="26"/>
      <c r="M932" s="26"/>
      <c r="N932" s="26"/>
      <c r="O932" s="26"/>
      <c r="P932" s="26"/>
      <c r="T932" s="5"/>
      <c r="X932" s="5"/>
    </row>
    <row r="933" spans="2:24">
      <c r="B933" s="5"/>
      <c r="C933" s="26"/>
      <c r="E933" s="5"/>
      <c r="F933" s="5"/>
      <c r="G933" s="5"/>
      <c r="I933" s="26"/>
      <c r="K933" s="26"/>
      <c r="M933" s="26"/>
      <c r="N933" s="26"/>
      <c r="O933" s="26"/>
      <c r="P933" s="26"/>
      <c r="T933" s="5"/>
      <c r="X933" s="5"/>
    </row>
    <row r="934" spans="2:24">
      <c r="B934" s="5"/>
      <c r="C934" s="26"/>
      <c r="E934" s="5"/>
      <c r="F934" s="5"/>
      <c r="G934" s="5"/>
      <c r="I934" s="26"/>
      <c r="K934" s="26"/>
      <c r="M934" s="26"/>
      <c r="N934" s="26"/>
      <c r="O934" s="26"/>
      <c r="P934" s="26"/>
      <c r="T934" s="5"/>
      <c r="X934" s="5"/>
    </row>
    <row r="935" spans="2:24">
      <c r="B935" s="5"/>
      <c r="C935" s="26"/>
      <c r="E935" s="5"/>
      <c r="F935" s="5"/>
      <c r="G935" s="5"/>
      <c r="I935" s="26"/>
      <c r="K935" s="26"/>
      <c r="M935" s="26"/>
      <c r="N935" s="26"/>
      <c r="O935" s="26"/>
      <c r="P935" s="26"/>
      <c r="T935" s="5"/>
      <c r="X935" s="5"/>
    </row>
    <row r="936" spans="2:24">
      <c r="B936" s="5"/>
      <c r="C936" s="26"/>
      <c r="E936" s="5"/>
      <c r="F936" s="5"/>
      <c r="G936" s="5"/>
      <c r="I936" s="26"/>
      <c r="K936" s="26"/>
      <c r="M936" s="26"/>
      <c r="N936" s="26"/>
      <c r="O936" s="26"/>
      <c r="P936" s="26"/>
      <c r="T936" s="5"/>
      <c r="X936" s="5"/>
    </row>
    <row r="937" spans="2:24">
      <c r="B937" s="5"/>
      <c r="C937" s="26"/>
      <c r="E937" s="5"/>
      <c r="F937" s="5"/>
      <c r="G937" s="5"/>
      <c r="I937" s="26"/>
      <c r="K937" s="26"/>
      <c r="M937" s="26"/>
      <c r="N937" s="26"/>
      <c r="O937" s="26"/>
      <c r="P937" s="26"/>
      <c r="T937" s="5"/>
      <c r="X937" s="5"/>
    </row>
    <row r="938" spans="2:24">
      <c r="B938" s="5"/>
      <c r="C938" s="26"/>
      <c r="E938" s="5"/>
      <c r="F938" s="5"/>
      <c r="G938" s="5"/>
      <c r="I938" s="26"/>
      <c r="K938" s="26"/>
      <c r="M938" s="26"/>
      <c r="N938" s="26"/>
      <c r="O938" s="26"/>
      <c r="P938" s="26"/>
      <c r="T938" s="5"/>
      <c r="X938" s="5"/>
    </row>
    <row r="939" spans="2:24">
      <c r="B939" s="5"/>
      <c r="C939" s="26"/>
      <c r="E939" s="5"/>
      <c r="F939" s="5"/>
      <c r="G939" s="5"/>
      <c r="I939" s="26"/>
      <c r="K939" s="26"/>
      <c r="M939" s="26"/>
      <c r="N939" s="26"/>
      <c r="O939" s="26"/>
      <c r="P939" s="26"/>
      <c r="T939" s="5"/>
      <c r="X939" s="5"/>
    </row>
    <row r="940" spans="2:24">
      <c r="B940" s="5"/>
      <c r="C940" s="26"/>
      <c r="E940" s="5"/>
      <c r="F940" s="5"/>
      <c r="G940" s="5"/>
      <c r="I940" s="26"/>
      <c r="K940" s="26"/>
      <c r="M940" s="26"/>
      <c r="N940" s="26"/>
      <c r="O940" s="26"/>
      <c r="P940" s="26"/>
      <c r="T940" s="5"/>
      <c r="X940" s="5"/>
    </row>
    <row r="941" spans="2:24">
      <c r="B941" s="5"/>
      <c r="C941" s="26"/>
      <c r="E941" s="5"/>
      <c r="F941" s="5"/>
      <c r="G941" s="5"/>
      <c r="I941" s="26"/>
      <c r="K941" s="26"/>
      <c r="M941" s="26"/>
      <c r="N941" s="26"/>
      <c r="O941" s="26"/>
      <c r="P941" s="26"/>
      <c r="T941" s="5"/>
      <c r="X941" s="5"/>
    </row>
    <row r="942" spans="2:24">
      <c r="B942" s="5"/>
      <c r="C942" s="26"/>
      <c r="E942" s="5"/>
      <c r="F942" s="5"/>
      <c r="G942" s="5"/>
      <c r="I942" s="26"/>
      <c r="K942" s="26"/>
      <c r="M942" s="26"/>
      <c r="N942" s="26"/>
      <c r="O942" s="26"/>
      <c r="P942" s="26"/>
      <c r="T942" s="5"/>
      <c r="X942" s="5"/>
    </row>
    <row r="943" spans="2:24">
      <c r="B943" s="5"/>
      <c r="C943" s="26"/>
      <c r="E943" s="5"/>
      <c r="F943" s="5"/>
      <c r="G943" s="5"/>
      <c r="I943" s="26"/>
      <c r="K943" s="26"/>
      <c r="M943" s="26"/>
      <c r="N943" s="26"/>
      <c r="O943" s="26"/>
      <c r="P943" s="26"/>
      <c r="T943" s="5"/>
      <c r="X943" s="5"/>
    </row>
    <row r="944" spans="2:24">
      <c r="B944" s="5"/>
      <c r="C944" s="26"/>
      <c r="E944" s="5"/>
      <c r="F944" s="5"/>
      <c r="G944" s="5"/>
      <c r="I944" s="26"/>
      <c r="K944" s="26"/>
      <c r="M944" s="26"/>
      <c r="N944" s="26"/>
      <c r="O944" s="26"/>
      <c r="P944" s="26"/>
      <c r="T944" s="5"/>
      <c r="X944" s="5"/>
    </row>
    <row r="945" spans="2:24">
      <c r="B945" s="5"/>
      <c r="C945" s="26"/>
      <c r="E945" s="5"/>
      <c r="F945" s="5"/>
      <c r="G945" s="5"/>
      <c r="I945" s="26"/>
      <c r="K945" s="26"/>
      <c r="M945" s="26"/>
      <c r="N945" s="26"/>
      <c r="O945" s="26"/>
      <c r="P945" s="26"/>
      <c r="T945" s="5"/>
      <c r="X945" s="5"/>
    </row>
    <row r="946" spans="2:24">
      <c r="B946" s="5"/>
      <c r="C946" s="26"/>
      <c r="E946" s="5"/>
      <c r="F946" s="5"/>
      <c r="G946" s="5"/>
      <c r="I946" s="26"/>
      <c r="K946" s="26"/>
      <c r="M946" s="26"/>
      <c r="N946" s="26"/>
      <c r="O946" s="26"/>
      <c r="P946" s="26"/>
      <c r="T946" s="5"/>
      <c r="X946" s="5"/>
    </row>
    <row r="947" spans="2:24">
      <c r="B947" s="5"/>
      <c r="C947" s="26"/>
      <c r="E947" s="5"/>
      <c r="F947" s="5"/>
      <c r="G947" s="5"/>
      <c r="I947" s="26"/>
      <c r="K947" s="26"/>
      <c r="M947" s="26"/>
      <c r="N947" s="26"/>
      <c r="O947" s="26"/>
      <c r="P947" s="26"/>
      <c r="T947" s="5"/>
      <c r="X947" s="5"/>
    </row>
    <row r="948" spans="2:24">
      <c r="B948" s="5"/>
      <c r="C948" s="26"/>
      <c r="E948" s="5"/>
      <c r="F948" s="5"/>
      <c r="G948" s="5"/>
      <c r="I948" s="26"/>
      <c r="K948" s="26"/>
      <c r="M948" s="26"/>
      <c r="N948" s="26"/>
      <c r="O948" s="26"/>
      <c r="P948" s="26"/>
      <c r="T948" s="5"/>
      <c r="X948" s="5"/>
    </row>
    <row r="949" spans="2:24">
      <c r="B949" s="5"/>
      <c r="C949" s="26"/>
      <c r="E949" s="5"/>
      <c r="F949" s="5"/>
      <c r="G949" s="5"/>
      <c r="I949" s="26"/>
      <c r="K949" s="26"/>
      <c r="M949" s="26"/>
      <c r="N949" s="26"/>
      <c r="O949" s="26"/>
      <c r="P949" s="26"/>
      <c r="T949" s="5"/>
      <c r="X949" s="5"/>
    </row>
  </sheetData>
  <dataValidations count="2">
    <dataValidation type="list" allowBlank="1" showErrorMessage="1" sqref="W10" xr:uid="{1140BB55-A479-46F0-9769-C08B6A295F2E}">
      <formula1>"Open,Inprogress,Closed"</formula1>
    </dataValidation>
    <dataValidation type="list" allowBlank="1" showErrorMessage="1" sqref="W3:W9 W11:W12" xr:uid="{92DB170F-9E2D-4A07-9928-7A7448D0C27E}">
      <formula1>"Open,Inprogress,Hold,Closed"</formula1>
    </dataValidation>
  </dataValidations>
  <hyperlinks>
    <hyperlink ref="M5" r:id="rId1" xr:uid="{19304F6F-BA4D-48D4-B487-1EC554CCE386}"/>
    <hyperlink ref="M4" r:id="rId2" xr:uid="{8B506D46-078A-4535-A8E0-6F1B9816412F}"/>
    <hyperlink ref="M7" r:id="rId3" xr:uid="{7C840B42-F188-46CB-BB9E-C692889A1248}"/>
    <hyperlink ref="M6" r:id="rId4" xr:uid="{C923DCFB-A8B8-47A0-8607-04BE72C903EA}"/>
    <hyperlink ref="M8" r:id="rId5" xr:uid="{03DD845B-FA54-46B1-8E80-FC3E834C7762}"/>
    <hyperlink ref="M3" r:id="rId6" xr:uid="{B022926D-6D81-4D7A-A508-88B3BD8A87BE}"/>
  </hyperlinks>
  <pageMargins left="0" right="0" top="0" bottom="0" header="0" footer="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6332-DBAB-4814-A644-34E8C6A3CC6B}">
  <sheetPr>
    <outlinePr summaryBelow="0" summaryRight="0"/>
  </sheetPr>
  <dimension ref="A1:Z13"/>
  <sheetViews>
    <sheetView workbookViewId="0">
      <selection activeCell="E2" sqref="E2"/>
    </sheetView>
  </sheetViews>
  <sheetFormatPr defaultColWidth="12.5703125" defaultRowHeight="15" customHeight="1"/>
  <cols>
    <col min="1" max="1" width="9.5703125" customWidth="1"/>
    <col min="2" max="3" width="14.85546875" customWidth="1"/>
    <col min="4" max="5" width="11.42578125" bestFit="1" customWidth="1"/>
    <col min="6" max="6" width="45.5703125" customWidth="1"/>
    <col min="7" max="7" width="10.5703125" customWidth="1"/>
    <col min="8" max="9" width="9.140625"/>
    <col min="10" max="10" width="14.140625" bestFit="1" customWidth="1"/>
    <col min="11" max="11" width="39.28515625" customWidth="1"/>
  </cols>
  <sheetData>
    <row r="1" spans="1:26" ht="15" customHeight="1">
      <c r="A1" s="1" t="s">
        <v>240</v>
      </c>
      <c r="B1" s="27" t="s">
        <v>29</v>
      </c>
      <c r="C1" s="28" t="s">
        <v>241</v>
      </c>
      <c r="D1" s="27" t="s">
        <v>243</v>
      </c>
      <c r="E1" s="28" t="s">
        <v>244</v>
      </c>
      <c r="F1" s="28" t="s">
        <v>245</v>
      </c>
      <c r="G1" s="27" t="s">
        <v>246</v>
      </c>
      <c r="H1" s="27" t="s">
        <v>248</v>
      </c>
      <c r="I1" s="27" t="s">
        <v>249</v>
      </c>
      <c r="J1" s="29" t="s">
        <v>250</v>
      </c>
      <c r="K1" s="30" t="s">
        <v>251</v>
      </c>
      <c r="L1" s="31"/>
      <c r="M1" s="31"/>
      <c r="N1" s="31"/>
      <c r="O1" s="31"/>
      <c r="P1" s="31"/>
      <c r="Q1" s="31"/>
      <c r="R1" s="31"/>
      <c r="S1" s="31"/>
      <c r="T1" s="31"/>
      <c r="U1" s="31"/>
      <c r="V1" s="31"/>
      <c r="W1" s="31"/>
      <c r="X1" s="31"/>
      <c r="Y1" s="31"/>
      <c r="Z1" s="31"/>
    </row>
    <row r="2" spans="1:26" ht="60">
      <c r="A2" s="34">
        <v>1</v>
      </c>
      <c r="B2" s="10" t="s">
        <v>48</v>
      </c>
      <c r="C2" s="23">
        <v>43517</v>
      </c>
      <c r="D2" s="17" t="s">
        <v>3</v>
      </c>
      <c r="E2" s="17" t="s">
        <v>330</v>
      </c>
      <c r="F2" s="23" t="s">
        <v>1942</v>
      </c>
      <c r="G2" s="17" t="s">
        <v>295</v>
      </c>
      <c r="H2" s="17" t="s">
        <v>332</v>
      </c>
      <c r="I2" s="17" t="s">
        <v>333</v>
      </c>
      <c r="J2" s="17" t="s">
        <v>1922</v>
      </c>
      <c r="K2" s="17"/>
      <c r="L2" s="31"/>
      <c r="M2" s="31"/>
      <c r="N2" s="31"/>
      <c r="O2" s="31"/>
      <c r="P2" s="31"/>
      <c r="Q2" s="31"/>
      <c r="R2" s="31"/>
      <c r="S2" s="31"/>
      <c r="T2" s="31"/>
      <c r="U2" s="31"/>
      <c r="V2" s="31"/>
    </row>
    <row r="3" spans="1:26" ht="15" customHeight="1">
      <c r="A3" s="34">
        <v>2</v>
      </c>
      <c r="B3" s="10" t="s">
        <v>48</v>
      </c>
      <c r="C3" s="59">
        <v>43517</v>
      </c>
      <c r="D3" s="61" t="s">
        <v>3</v>
      </c>
      <c r="E3" s="17" t="s">
        <v>330</v>
      </c>
      <c r="F3" s="59" t="s">
        <v>1943</v>
      </c>
      <c r="G3" s="17" t="s">
        <v>295</v>
      </c>
      <c r="H3" s="17" t="s">
        <v>332</v>
      </c>
      <c r="I3" s="17" t="s">
        <v>333</v>
      </c>
      <c r="J3" s="17" t="s">
        <v>334</v>
      </c>
      <c r="K3" s="61"/>
      <c r="L3" s="31"/>
      <c r="M3" s="31"/>
      <c r="N3" s="31"/>
      <c r="O3" s="31"/>
      <c r="P3" s="31"/>
      <c r="Q3" s="31"/>
      <c r="R3" s="31"/>
      <c r="S3" s="31"/>
      <c r="T3" s="31"/>
      <c r="U3" s="31"/>
      <c r="V3" s="31"/>
    </row>
    <row r="4" spans="1:26" ht="24.75" customHeight="1">
      <c r="A4" s="34">
        <v>3</v>
      </c>
      <c r="B4" s="10" t="s">
        <v>48</v>
      </c>
      <c r="C4" s="35">
        <v>43759</v>
      </c>
      <c r="D4" s="17" t="s">
        <v>3</v>
      </c>
      <c r="E4" s="17" t="s">
        <v>330</v>
      </c>
      <c r="F4" s="23" t="s">
        <v>1944</v>
      </c>
      <c r="G4" s="17" t="s">
        <v>295</v>
      </c>
      <c r="H4" s="17" t="s">
        <v>332</v>
      </c>
      <c r="I4" s="17" t="s">
        <v>333</v>
      </c>
      <c r="J4" s="17" t="s">
        <v>334</v>
      </c>
      <c r="K4" s="61"/>
    </row>
    <row r="5" spans="1:26" ht="14.25" customHeight="1">
      <c r="A5" s="34">
        <v>4</v>
      </c>
      <c r="B5" s="10"/>
      <c r="C5" s="23"/>
      <c r="D5" s="17"/>
      <c r="E5" s="17"/>
      <c r="F5" s="23"/>
      <c r="G5" s="17"/>
      <c r="H5" s="17"/>
      <c r="I5" s="17"/>
      <c r="J5" s="17"/>
      <c r="K5" s="17"/>
    </row>
    <row r="6" spans="1:26" ht="14.25" customHeight="1">
      <c r="A6" s="34">
        <v>5</v>
      </c>
      <c r="B6" s="10"/>
      <c r="C6" s="23"/>
      <c r="D6" s="17"/>
      <c r="E6" s="17"/>
      <c r="F6" s="23"/>
      <c r="G6" s="17"/>
      <c r="H6" s="17"/>
      <c r="I6" s="17"/>
      <c r="J6" s="17"/>
      <c r="K6" s="17"/>
    </row>
    <row r="7" spans="1:26" ht="12.75" customHeight="1">
      <c r="A7" s="34">
        <v>6</v>
      </c>
      <c r="B7" s="16"/>
      <c r="C7" s="23"/>
      <c r="D7" s="17"/>
      <c r="E7" s="17"/>
      <c r="F7" s="23"/>
      <c r="G7" s="17"/>
      <c r="H7" s="17"/>
      <c r="I7" s="17"/>
      <c r="J7" s="17"/>
      <c r="K7" s="17"/>
    </row>
    <row r="8" spans="1:26" ht="15" customHeight="1">
      <c r="A8" s="34">
        <v>7</v>
      </c>
      <c r="B8" s="16"/>
      <c r="C8" s="23"/>
      <c r="D8" s="17"/>
      <c r="E8" s="17"/>
      <c r="F8" s="23"/>
      <c r="G8" s="17"/>
      <c r="H8" s="17"/>
      <c r="I8" s="17"/>
      <c r="J8" s="17"/>
      <c r="K8" s="17"/>
    </row>
    <row r="9" spans="1:26" ht="15" customHeight="1">
      <c r="A9" s="34">
        <v>8</v>
      </c>
      <c r="B9" s="58"/>
      <c r="C9" s="60"/>
      <c r="D9" s="58"/>
      <c r="E9" s="58"/>
      <c r="F9" s="60"/>
      <c r="G9" s="58"/>
      <c r="H9" s="58"/>
      <c r="I9" s="58"/>
      <c r="J9" s="58"/>
      <c r="K9" s="58"/>
    </row>
    <row r="10" spans="1:26" ht="15" customHeight="1">
      <c r="A10" s="34">
        <v>9</v>
      </c>
      <c r="B10" s="53"/>
      <c r="C10" s="23"/>
      <c r="D10" s="17"/>
      <c r="E10" s="17"/>
      <c r="F10" s="23"/>
      <c r="G10" s="17"/>
      <c r="H10" s="17"/>
      <c r="I10" s="17"/>
      <c r="J10" s="17"/>
      <c r="K10" s="58"/>
    </row>
    <row r="11" spans="1:26" ht="15" customHeight="1">
      <c r="A11" s="34">
        <v>10</v>
      </c>
      <c r="B11" s="53"/>
      <c r="C11" s="23"/>
      <c r="D11" s="17"/>
      <c r="E11" s="17"/>
      <c r="F11" s="23"/>
      <c r="G11" s="17"/>
      <c r="H11" s="17"/>
      <c r="I11" s="17"/>
      <c r="J11" s="17"/>
      <c r="K11" s="17"/>
    </row>
    <row r="12" spans="1:26" ht="15" customHeight="1">
      <c r="A12" s="34"/>
      <c r="B12" s="53"/>
      <c r="C12" s="23"/>
      <c r="D12" s="17"/>
      <c r="E12" s="17"/>
      <c r="F12" s="23"/>
      <c r="G12" s="17"/>
      <c r="H12" s="17"/>
      <c r="I12" s="17"/>
      <c r="J12" s="17"/>
      <c r="K12" s="17"/>
    </row>
    <row r="13" spans="1:26" ht="15" customHeight="1">
      <c r="A13" s="34"/>
      <c r="B13" s="16"/>
      <c r="C13" s="23"/>
      <c r="D13" s="17"/>
      <c r="E13" s="17"/>
      <c r="F13" s="23"/>
      <c r="G13" s="17"/>
      <c r="H13" s="17"/>
      <c r="I13" s="17"/>
      <c r="J13" s="17"/>
      <c r="K13" s="17"/>
    </row>
  </sheetData>
  <dataValidations count="4">
    <dataValidation type="list" allowBlank="1" showErrorMessage="1" sqref="G2:G13" xr:uid="{6900EC21-08E3-468E-8FA5-2793B5DD4E7C}">
      <formula1>"Minor,Significant,Major"</formula1>
    </dataValidation>
    <dataValidation type="list" allowBlank="1" showErrorMessage="1" sqref="H2:H13" xr:uid="{BF3C78F2-5E50-44F1-B2B3-DA60E2FF8112}">
      <formula1>"Internal,External"</formula1>
    </dataValidation>
    <dataValidation type="list" allowBlank="1" showErrorMessage="1" sqref="I2:I13" xr:uid="{F60C489D-AF73-468F-8100-CF9083947B1E}">
      <formula1>"Open,Inprogress,Closed"</formula1>
    </dataValidation>
    <dataValidation type="list" allowBlank="1" showErrorMessage="1" sqref="E2:E13" xr:uid="{8E4D7728-8935-459C-9D57-A52DA4A2BDA4}">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9E272F5-0C61-4E35-BA72-F7D6E46D083D}">
          <x14:formula1>
            <xm:f>Details!$A$2:$A$10</xm:f>
          </x14:formula1>
          <xm:sqref>J2:J13</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49"/>
  <sheetViews>
    <sheetView showGridLines="0" workbookViewId="0">
      <pane xSplit="5" ySplit="2" topLeftCell="Y9" activePane="bottomRight" state="frozen"/>
      <selection pane="bottomRight" activeCell="Y9" sqref="Y9"/>
      <selection pane="bottomLeft" activeCell="A3" sqref="A3"/>
      <selection pane="topRight" activeCell="F1" sqref="F1"/>
    </sheetView>
  </sheetViews>
  <sheetFormatPr defaultColWidth="12.5703125" defaultRowHeight="12.75"/>
  <cols>
    <col min="1" max="1" width="5" customWidth="1"/>
    <col min="2" max="2" width="14.85546875" customWidth="1"/>
    <col min="3" max="3" width="10.28515625" customWidth="1"/>
    <col min="4" max="4" width="12.42578125" customWidth="1"/>
    <col min="5" max="5" width="57.85546875" customWidth="1"/>
    <col min="6" max="6" width="14.5703125" customWidth="1"/>
    <col min="7" max="7" width="11.7109375" customWidth="1"/>
    <col min="8" max="8" width="20.140625" bestFit="1" customWidth="1"/>
    <col min="9" max="9" width="12.5703125" customWidth="1"/>
    <col min="10" max="10" width="40.140625" customWidth="1"/>
    <col min="11" max="11" width="12.5703125" customWidth="1"/>
    <col min="12" max="12" width="40" customWidth="1"/>
    <col min="13" max="13" width="28.7109375" customWidth="1"/>
    <col min="14" max="16" width="12.5703125" customWidth="1"/>
    <col min="17" max="17" width="55.42578125" customWidth="1"/>
    <col min="18" max="18" width="10.140625" customWidth="1"/>
    <col min="19" max="19" width="16.140625" customWidth="1"/>
    <col min="20" max="20" width="55.5703125" customWidth="1"/>
    <col min="21" max="22" width="41.28515625" customWidth="1"/>
    <col min="23" max="23" width="21.42578125" customWidth="1"/>
    <col min="24" max="24" width="42"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ht="27">
      <c r="A2" s="1" t="s">
        <v>240</v>
      </c>
      <c r="B2" s="1" t="s">
        <v>252</v>
      </c>
      <c r="C2" s="1" t="s">
        <v>243</v>
      </c>
      <c r="D2" s="1" t="s">
        <v>253</v>
      </c>
      <c r="E2" s="1" t="s">
        <v>254</v>
      </c>
      <c r="F2" s="1" t="s">
        <v>255</v>
      </c>
      <c r="G2" s="1" t="s">
        <v>256</v>
      </c>
      <c r="H2" s="1" t="s">
        <v>260</v>
      </c>
      <c r="I2" s="1" t="s">
        <v>261</v>
      </c>
      <c r="J2" s="1" t="s">
        <v>262</v>
      </c>
      <c r="K2" s="1" t="s">
        <v>263</v>
      </c>
      <c r="L2" s="1" t="s">
        <v>264</v>
      </c>
      <c r="M2" s="1" t="s">
        <v>265</v>
      </c>
      <c r="N2" s="1" t="s">
        <v>266</v>
      </c>
      <c r="O2" s="1" t="s">
        <v>267</v>
      </c>
      <c r="P2" s="1" t="s">
        <v>268</v>
      </c>
      <c r="Q2" s="1" t="s">
        <v>269</v>
      </c>
      <c r="R2" s="1" t="s">
        <v>270</v>
      </c>
      <c r="S2" s="1" t="s">
        <v>271</v>
      </c>
      <c r="T2" s="1" t="s">
        <v>269</v>
      </c>
      <c r="U2" s="1" t="s">
        <v>273</v>
      </c>
      <c r="V2" s="1" t="s">
        <v>274</v>
      </c>
      <c r="W2" s="1" t="s">
        <v>249</v>
      </c>
      <c r="X2" s="8" t="s">
        <v>251</v>
      </c>
    </row>
    <row r="3" spans="1:24" ht="48">
      <c r="A3" s="9">
        <v>1</v>
      </c>
      <c r="B3" s="10" t="s">
        <v>45</v>
      </c>
      <c r="C3" s="11" t="s">
        <v>290</v>
      </c>
      <c r="D3" s="12">
        <v>43589</v>
      </c>
      <c r="E3" s="13" t="s">
        <v>1945</v>
      </c>
      <c r="F3" s="14">
        <v>8</v>
      </c>
      <c r="G3" s="14">
        <v>10</v>
      </c>
      <c r="H3" s="51" t="s">
        <v>745</v>
      </c>
      <c r="I3" s="16" t="s">
        <v>275</v>
      </c>
      <c r="J3" s="17" t="s">
        <v>1946</v>
      </c>
      <c r="K3" s="16" t="s">
        <v>275</v>
      </c>
      <c r="L3" s="2" t="s">
        <v>301</v>
      </c>
      <c r="M3" s="52" t="s">
        <v>1947</v>
      </c>
      <c r="N3" s="18">
        <v>45337</v>
      </c>
      <c r="O3" s="16" t="s">
        <v>282</v>
      </c>
      <c r="P3" s="18">
        <v>45338</v>
      </c>
      <c r="Q3" s="2" t="s">
        <v>301</v>
      </c>
      <c r="R3" s="16" t="s">
        <v>321</v>
      </c>
      <c r="S3" s="18">
        <v>45339</v>
      </c>
      <c r="T3" s="2" t="s">
        <v>301</v>
      </c>
      <c r="U3" s="2" t="s">
        <v>1732</v>
      </c>
      <c r="V3" s="2" t="s">
        <v>1732</v>
      </c>
      <c r="W3" s="15" t="s">
        <v>333</v>
      </c>
      <c r="X3" s="2" t="s">
        <v>1948</v>
      </c>
    </row>
    <row r="4" spans="1:24" ht="72">
      <c r="A4" s="9">
        <v>2</v>
      </c>
      <c r="B4" s="10" t="s">
        <v>45</v>
      </c>
      <c r="C4" s="11" t="s">
        <v>282</v>
      </c>
      <c r="D4" s="11">
        <v>42270</v>
      </c>
      <c r="E4" s="46" t="s">
        <v>1949</v>
      </c>
      <c r="F4" s="19">
        <v>13</v>
      </c>
      <c r="G4" s="14">
        <v>2</v>
      </c>
      <c r="H4" s="15" t="s">
        <v>301</v>
      </c>
      <c r="I4" s="16" t="s">
        <v>301</v>
      </c>
      <c r="J4" s="15" t="s">
        <v>301</v>
      </c>
      <c r="K4" s="15" t="s">
        <v>301</v>
      </c>
      <c r="L4" s="15" t="s">
        <v>301</v>
      </c>
      <c r="M4" s="15" t="s">
        <v>301</v>
      </c>
      <c r="N4" s="15" t="s">
        <v>301</v>
      </c>
      <c r="O4" s="15" t="s">
        <v>301</v>
      </c>
      <c r="P4" s="15" t="s">
        <v>301</v>
      </c>
      <c r="Q4" s="15" t="s">
        <v>301</v>
      </c>
      <c r="R4" s="15" t="s">
        <v>301</v>
      </c>
      <c r="S4" s="15" t="s">
        <v>301</v>
      </c>
      <c r="T4" s="15" t="s">
        <v>301</v>
      </c>
      <c r="U4" s="15" t="s">
        <v>301</v>
      </c>
      <c r="V4" s="15" t="s">
        <v>301</v>
      </c>
      <c r="W4" s="15" t="s">
        <v>1810</v>
      </c>
      <c r="X4" s="55" t="s">
        <v>1950</v>
      </c>
    </row>
    <row r="5" spans="1:24" ht="72">
      <c r="A5" s="15">
        <v>3</v>
      </c>
      <c r="B5" s="10" t="s">
        <v>45</v>
      </c>
      <c r="C5" s="11" t="s">
        <v>275</v>
      </c>
      <c r="D5" s="20">
        <v>43305</v>
      </c>
      <c r="E5" s="14" t="s">
        <v>1951</v>
      </c>
      <c r="F5" s="14">
        <v>13</v>
      </c>
      <c r="G5" s="14">
        <v>2</v>
      </c>
      <c r="H5" s="15" t="s">
        <v>301</v>
      </c>
      <c r="I5" s="16" t="s">
        <v>301</v>
      </c>
      <c r="J5" s="15" t="s">
        <v>301</v>
      </c>
      <c r="K5" s="15" t="s">
        <v>301</v>
      </c>
      <c r="L5" s="15" t="s">
        <v>301</v>
      </c>
      <c r="M5" s="15" t="s">
        <v>301</v>
      </c>
      <c r="N5" s="15" t="s">
        <v>301</v>
      </c>
      <c r="O5" s="15" t="s">
        <v>301</v>
      </c>
      <c r="P5" s="15" t="s">
        <v>301</v>
      </c>
      <c r="Q5" s="15" t="s">
        <v>301</v>
      </c>
      <c r="R5" s="15" t="s">
        <v>301</v>
      </c>
      <c r="S5" s="15" t="s">
        <v>301</v>
      </c>
      <c r="T5" s="15" t="s">
        <v>301</v>
      </c>
      <c r="U5" s="15" t="s">
        <v>301</v>
      </c>
      <c r="V5" s="15" t="s">
        <v>301</v>
      </c>
      <c r="W5" s="15" t="s">
        <v>1810</v>
      </c>
      <c r="X5" s="55" t="s">
        <v>1950</v>
      </c>
    </row>
    <row r="6" spans="1:24" ht="24">
      <c r="A6" s="9">
        <v>4</v>
      </c>
      <c r="B6" s="10" t="s">
        <v>45</v>
      </c>
      <c r="C6" s="11" t="s">
        <v>275</v>
      </c>
      <c r="D6" s="20">
        <v>43647</v>
      </c>
      <c r="E6" s="14" t="s">
        <v>1952</v>
      </c>
      <c r="F6" s="14">
        <v>8</v>
      </c>
      <c r="G6" s="14">
        <v>5</v>
      </c>
      <c r="H6" s="51" t="s">
        <v>745</v>
      </c>
      <c r="I6" s="16" t="s">
        <v>290</v>
      </c>
      <c r="J6" s="17" t="s">
        <v>1452</v>
      </c>
      <c r="K6" s="16" t="s">
        <v>290</v>
      </c>
      <c r="L6" s="2" t="s">
        <v>303</v>
      </c>
      <c r="M6" s="54" t="s">
        <v>1953</v>
      </c>
      <c r="N6" s="18">
        <v>45341</v>
      </c>
      <c r="O6" s="16" t="s">
        <v>282</v>
      </c>
      <c r="P6" s="18">
        <v>45342</v>
      </c>
      <c r="Q6" s="2" t="s">
        <v>301</v>
      </c>
      <c r="R6" s="16" t="s">
        <v>321</v>
      </c>
      <c r="S6" s="18">
        <v>45342</v>
      </c>
      <c r="T6" s="2" t="s">
        <v>301</v>
      </c>
      <c r="U6" s="2" t="s">
        <v>303</v>
      </c>
      <c r="V6" s="2" t="s">
        <v>303</v>
      </c>
      <c r="W6" s="15" t="s">
        <v>333</v>
      </c>
      <c r="X6" s="2"/>
    </row>
    <row r="7" spans="1:24" ht="81">
      <c r="A7" s="9">
        <v>5</v>
      </c>
      <c r="B7" s="10" t="s">
        <v>45</v>
      </c>
      <c r="C7" s="11" t="s">
        <v>282</v>
      </c>
      <c r="D7" s="11">
        <v>43636</v>
      </c>
      <c r="E7" s="46" t="s">
        <v>1954</v>
      </c>
      <c r="F7" s="14">
        <v>13</v>
      </c>
      <c r="G7" s="14">
        <v>13</v>
      </c>
      <c r="H7" s="51" t="s">
        <v>317</v>
      </c>
      <c r="I7" s="16" t="s">
        <v>301</v>
      </c>
      <c r="J7" s="16" t="s">
        <v>301</v>
      </c>
      <c r="K7" s="16" t="s">
        <v>301</v>
      </c>
      <c r="L7" s="4" t="s">
        <v>303</v>
      </c>
      <c r="M7" s="54" t="s">
        <v>1955</v>
      </c>
      <c r="N7" s="18">
        <v>45338</v>
      </c>
      <c r="O7" s="16" t="s">
        <v>321</v>
      </c>
      <c r="P7" s="18">
        <v>45339</v>
      </c>
      <c r="Q7" s="2" t="s">
        <v>1956</v>
      </c>
      <c r="R7" s="2" t="s">
        <v>352</v>
      </c>
      <c r="S7" s="18">
        <v>45341</v>
      </c>
      <c r="T7" s="2" t="s">
        <v>301</v>
      </c>
      <c r="U7" s="2" t="s">
        <v>301</v>
      </c>
      <c r="V7" s="2" t="s">
        <v>301</v>
      </c>
      <c r="W7" s="15" t="s">
        <v>333</v>
      </c>
      <c r="X7" s="2"/>
    </row>
    <row r="8" spans="1:24" ht="23.25">
      <c r="A8" s="4">
        <v>6</v>
      </c>
      <c r="B8" s="10" t="s">
        <v>1957</v>
      </c>
      <c r="C8" s="11" t="s">
        <v>275</v>
      </c>
      <c r="D8" s="11">
        <v>43662</v>
      </c>
      <c r="E8" s="2" t="s">
        <v>1927</v>
      </c>
      <c r="F8" s="2">
        <v>5</v>
      </c>
      <c r="G8" s="2"/>
      <c r="H8" s="4"/>
      <c r="I8" s="21"/>
      <c r="J8" s="4"/>
      <c r="K8" s="21"/>
      <c r="L8" s="4"/>
      <c r="M8" s="4"/>
      <c r="N8" s="21"/>
      <c r="O8" s="21"/>
      <c r="P8" s="21"/>
      <c r="Q8" s="4"/>
      <c r="R8" s="4"/>
      <c r="S8" s="4"/>
      <c r="T8" s="2"/>
      <c r="U8" s="4"/>
      <c r="V8" s="4"/>
      <c r="W8" s="15" t="s">
        <v>298</v>
      </c>
      <c r="X8" s="2" t="s">
        <v>1958</v>
      </c>
    </row>
    <row r="9" spans="1:24" ht="36">
      <c r="A9" s="4">
        <v>7</v>
      </c>
      <c r="B9" s="10" t="s">
        <v>1957</v>
      </c>
      <c r="C9" s="21" t="s">
        <v>282</v>
      </c>
      <c r="D9" s="11">
        <v>43692</v>
      </c>
      <c r="E9" s="2" t="s">
        <v>1959</v>
      </c>
      <c r="F9" s="2">
        <v>1</v>
      </c>
      <c r="G9" s="2">
        <v>1</v>
      </c>
      <c r="H9" s="51" t="s">
        <v>635</v>
      </c>
      <c r="I9" s="16" t="s">
        <v>301</v>
      </c>
      <c r="J9" s="16" t="s">
        <v>301</v>
      </c>
      <c r="K9" s="16" t="s">
        <v>301</v>
      </c>
      <c r="L9" s="2" t="s">
        <v>303</v>
      </c>
      <c r="M9" s="54" t="s">
        <v>1955</v>
      </c>
      <c r="N9" s="18">
        <v>45338</v>
      </c>
      <c r="O9" s="16" t="s">
        <v>321</v>
      </c>
      <c r="P9" s="18">
        <v>45339</v>
      </c>
      <c r="Q9" s="2" t="s">
        <v>301</v>
      </c>
      <c r="R9" s="2" t="s">
        <v>352</v>
      </c>
      <c r="S9" s="18">
        <v>45341</v>
      </c>
      <c r="T9" s="2" t="s">
        <v>301</v>
      </c>
      <c r="U9" s="2" t="s">
        <v>301</v>
      </c>
      <c r="V9" s="2" t="s">
        <v>301</v>
      </c>
      <c r="W9" s="15" t="s">
        <v>333</v>
      </c>
      <c r="X9" s="2"/>
    </row>
    <row r="10" spans="1:24" ht="24">
      <c r="A10" s="4">
        <v>8</v>
      </c>
      <c r="B10" s="50" t="s">
        <v>45</v>
      </c>
      <c r="C10" s="11" t="s">
        <v>290</v>
      </c>
      <c r="D10" s="21">
        <v>22701</v>
      </c>
      <c r="E10" s="2" t="s">
        <v>1960</v>
      </c>
      <c r="F10" s="14">
        <v>3</v>
      </c>
      <c r="G10" s="14">
        <v>3</v>
      </c>
      <c r="H10" s="51" t="s">
        <v>382</v>
      </c>
      <c r="I10" s="16" t="s">
        <v>282</v>
      </c>
      <c r="J10" s="17" t="s">
        <v>303</v>
      </c>
      <c r="K10" s="16" t="s">
        <v>301</v>
      </c>
      <c r="L10" s="2" t="s">
        <v>303</v>
      </c>
      <c r="M10" s="56" t="s">
        <v>1961</v>
      </c>
      <c r="N10" s="18">
        <v>45320</v>
      </c>
      <c r="O10" s="16" t="s">
        <v>282</v>
      </c>
      <c r="P10" s="18">
        <v>45320</v>
      </c>
      <c r="Q10" s="2" t="s">
        <v>303</v>
      </c>
      <c r="R10" s="2" t="s">
        <v>352</v>
      </c>
      <c r="S10" s="18">
        <v>45324</v>
      </c>
      <c r="T10" s="2" t="s">
        <v>301</v>
      </c>
      <c r="U10" s="2" t="s">
        <v>301</v>
      </c>
      <c r="V10" s="2" t="s">
        <v>301</v>
      </c>
      <c r="W10" s="15" t="s">
        <v>333</v>
      </c>
      <c r="X10" s="2"/>
    </row>
    <row r="11" spans="1:24" ht="24">
      <c r="A11" s="4">
        <v>9</v>
      </c>
      <c r="B11" s="10" t="s">
        <v>1957</v>
      </c>
      <c r="C11" s="11" t="s">
        <v>290</v>
      </c>
      <c r="D11" s="57">
        <v>22705</v>
      </c>
      <c r="E11" s="2" t="s">
        <v>1784</v>
      </c>
      <c r="F11" s="2">
        <v>3</v>
      </c>
      <c r="G11" s="2"/>
      <c r="H11" s="51"/>
      <c r="I11" s="21"/>
      <c r="J11" s="4"/>
      <c r="K11" s="21"/>
      <c r="L11" s="4"/>
      <c r="M11" s="21"/>
      <c r="N11" s="21"/>
      <c r="O11" s="21"/>
      <c r="P11" s="21"/>
      <c r="Q11" s="4"/>
      <c r="R11" s="4"/>
      <c r="S11" s="4"/>
      <c r="T11" s="2"/>
      <c r="U11" s="4"/>
      <c r="V11" s="4"/>
      <c r="W11" s="15" t="s">
        <v>298</v>
      </c>
      <c r="X11" s="2"/>
    </row>
    <row r="12" spans="1:24">
      <c r="A12" s="4"/>
      <c r="B12" s="2"/>
      <c r="C12" s="21"/>
      <c r="D12" s="4"/>
      <c r="E12" s="2"/>
      <c r="F12" s="2"/>
      <c r="G12" s="2"/>
      <c r="H12" s="4"/>
      <c r="I12" s="21"/>
      <c r="J12" s="4"/>
      <c r="K12" s="21"/>
      <c r="L12" s="4"/>
      <c r="M12" s="21"/>
      <c r="N12" s="21"/>
      <c r="O12" s="21"/>
      <c r="P12" s="21"/>
      <c r="Q12" s="4"/>
      <c r="R12" s="4"/>
      <c r="S12" s="4"/>
      <c r="T12" s="2"/>
      <c r="U12" s="4"/>
      <c r="V12" s="4"/>
      <c r="W12" s="15"/>
      <c r="X12" s="2"/>
    </row>
    <row r="13" spans="1:24">
      <c r="B13" s="5"/>
      <c r="C13" s="26"/>
      <c r="E13" s="5"/>
      <c r="F13" s="5"/>
      <c r="G13" s="5"/>
      <c r="I13" s="26"/>
      <c r="K13" s="26"/>
      <c r="M13" s="26"/>
      <c r="N13" s="26"/>
      <c r="O13" s="26"/>
      <c r="P13" s="26"/>
      <c r="T13" s="5"/>
      <c r="X13" s="5"/>
    </row>
    <row r="14" spans="1:24">
      <c r="B14" s="5"/>
      <c r="C14" s="26"/>
      <c r="E14" s="5"/>
      <c r="F14" s="5"/>
      <c r="G14" s="5"/>
      <c r="I14" s="26"/>
      <c r="K14" s="26"/>
      <c r="M14" s="26"/>
      <c r="N14" s="26"/>
      <c r="O14" s="26"/>
      <c r="P14" s="26"/>
      <c r="T14" s="5"/>
      <c r="X14" s="5"/>
    </row>
    <row r="15" spans="1:24">
      <c r="B15" s="5"/>
      <c r="C15" s="26"/>
      <c r="E15" s="5"/>
      <c r="F15" s="5"/>
      <c r="G15" s="5"/>
      <c r="I15" s="26"/>
      <c r="K15" s="26"/>
      <c r="M15" s="26"/>
      <c r="N15" s="26"/>
      <c r="O15" s="26"/>
      <c r="P15" s="26"/>
      <c r="T15" s="5"/>
      <c r="X15" s="5"/>
    </row>
    <row r="16" spans="1:24">
      <c r="B16" s="5"/>
      <c r="C16" s="26"/>
      <c r="E16" s="5"/>
      <c r="F16" s="5"/>
      <c r="G16" s="5"/>
      <c r="I16" s="26"/>
      <c r="K16" s="26"/>
      <c r="M16" s="26"/>
      <c r="N16" s="26"/>
      <c r="O16" s="26"/>
      <c r="P16" s="26"/>
      <c r="T16" s="5"/>
      <c r="X16" s="5"/>
    </row>
    <row r="17" spans="2:24">
      <c r="B17" s="5"/>
      <c r="C17" s="26"/>
      <c r="E17" s="5"/>
      <c r="F17" s="5"/>
      <c r="G17" s="5"/>
      <c r="I17" s="26"/>
      <c r="K17" s="26"/>
      <c r="M17" s="26"/>
      <c r="N17" s="26"/>
      <c r="O17" s="26"/>
      <c r="P17" s="26"/>
      <c r="T17" s="5"/>
      <c r="X17" s="5"/>
    </row>
    <row r="18" spans="2:24">
      <c r="B18" s="5"/>
      <c r="C18" s="26"/>
      <c r="E18" s="5"/>
      <c r="F18" s="5"/>
      <c r="G18" s="5"/>
      <c r="I18" s="26"/>
      <c r="K18" s="26"/>
      <c r="M18" s="26"/>
      <c r="N18" s="26"/>
      <c r="O18" s="26"/>
      <c r="P18" s="26"/>
      <c r="T18" s="5"/>
      <c r="X18" s="5"/>
    </row>
    <row r="19" spans="2:24">
      <c r="B19" s="5"/>
      <c r="C19" s="26"/>
      <c r="E19" s="5"/>
      <c r="F19" s="5"/>
      <c r="G19" s="5"/>
      <c r="I19" s="26"/>
      <c r="K19" s="26"/>
      <c r="M19" s="26"/>
      <c r="N19" s="26"/>
      <c r="O19" s="26"/>
      <c r="P19" s="26"/>
      <c r="T19" s="5"/>
      <c r="X19" s="5"/>
    </row>
    <row r="20" spans="2:24">
      <c r="B20" s="5"/>
      <c r="C20" s="26"/>
      <c r="E20" s="5"/>
      <c r="F20" s="5"/>
      <c r="G20" s="5"/>
      <c r="I20" s="26"/>
      <c r="K20" s="26"/>
      <c r="M20" s="26"/>
      <c r="N20" s="26"/>
      <c r="O20" s="26"/>
      <c r="P20" s="26"/>
      <c r="T20" s="5"/>
      <c r="X20" s="5"/>
    </row>
    <row r="21" spans="2:24">
      <c r="B21" s="5"/>
      <c r="C21" s="26"/>
      <c r="E21" s="5"/>
      <c r="F21" s="5"/>
      <c r="G21" s="5"/>
      <c r="I21" s="26"/>
      <c r="K21" s="26"/>
      <c r="M21" s="26"/>
      <c r="N21" s="26"/>
      <c r="O21" s="26"/>
      <c r="P21" s="26"/>
      <c r="T21" s="5"/>
      <c r="X21" s="5"/>
    </row>
    <row r="22" spans="2:24">
      <c r="B22" s="5"/>
      <c r="C22" s="26"/>
      <c r="E22" s="5"/>
      <c r="F22" s="5"/>
      <c r="G22" s="5"/>
      <c r="I22" s="26"/>
      <c r="K22" s="26"/>
      <c r="M22" s="26"/>
      <c r="N22" s="26"/>
      <c r="O22" s="26"/>
      <c r="P22" s="26"/>
      <c r="T22" s="5"/>
      <c r="X22" s="5"/>
    </row>
    <row r="23" spans="2:24">
      <c r="B23" s="5"/>
      <c r="C23" s="26"/>
      <c r="E23" s="5"/>
      <c r="F23" s="5"/>
      <c r="G23" s="5"/>
      <c r="I23" s="26"/>
      <c r="K23" s="26"/>
      <c r="M23" s="26"/>
      <c r="N23" s="26"/>
      <c r="O23" s="26"/>
      <c r="P23" s="26"/>
      <c r="T23" s="5"/>
      <c r="X23" s="5"/>
    </row>
    <row r="24" spans="2:24">
      <c r="B24" s="5"/>
      <c r="C24" s="26"/>
      <c r="E24" s="5"/>
      <c r="F24" s="5"/>
      <c r="G24" s="5"/>
      <c r="I24" s="26"/>
      <c r="K24" s="26"/>
      <c r="M24" s="26"/>
      <c r="N24" s="26"/>
      <c r="O24" s="26"/>
      <c r="P24" s="26"/>
      <c r="T24" s="5"/>
      <c r="X24" s="5"/>
    </row>
    <row r="25" spans="2:24">
      <c r="B25" s="5"/>
      <c r="C25" s="26"/>
      <c r="E25" s="5"/>
      <c r="F25" s="5"/>
      <c r="G25" s="5"/>
      <c r="I25" s="26"/>
      <c r="K25" s="26"/>
      <c r="M25" s="26"/>
      <c r="N25" s="26"/>
      <c r="O25" s="26"/>
      <c r="P25" s="26"/>
      <c r="T25" s="5"/>
      <c r="X25" s="5"/>
    </row>
    <row r="26" spans="2:24">
      <c r="B26" s="5"/>
      <c r="C26" s="26"/>
      <c r="E26" s="5"/>
      <c r="F26" s="5"/>
      <c r="G26" s="5"/>
      <c r="I26" s="26"/>
      <c r="K26" s="26"/>
      <c r="M26" s="26"/>
      <c r="N26" s="26"/>
      <c r="O26" s="26"/>
      <c r="P26" s="26"/>
      <c r="T26" s="5"/>
      <c r="X26" s="5"/>
    </row>
    <row r="27" spans="2:24">
      <c r="B27" s="5"/>
      <c r="C27" s="26"/>
      <c r="E27" s="5"/>
      <c r="F27" s="5"/>
      <c r="G27" s="5"/>
      <c r="I27" s="26"/>
      <c r="K27" s="26"/>
      <c r="M27" s="26"/>
      <c r="N27" s="26"/>
      <c r="O27" s="26"/>
      <c r="P27" s="26"/>
      <c r="T27" s="5"/>
      <c r="X27" s="5"/>
    </row>
    <row r="28" spans="2:24">
      <c r="B28" s="5"/>
      <c r="C28" s="26"/>
      <c r="E28" s="5"/>
      <c r="F28" s="5"/>
      <c r="G28" s="5"/>
      <c r="I28" s="26"/>
      <c r="K28" s="26"/>
      <c r="M28" s="26"/>
      <c r="N28" s="26"/>
      <c r="O28" s="26"/>
      <c r="P28" s="26"/>
      <c r="T28" s="5"/>
      <c r="X28" s="5"/>
    </row>
    <row r="29" spans="2:24">
      <c r="B29" s="5"/>
      <c r="C29" s="26"/>
      <c r="E29" s="5"/>
      <c r="F29" s="5"/>
      <c r="G29" s="5"/>
      <c r="I29" s="26"/>
      <c r="K29" s="26"/>
      <c r="M29" s="26"/>
      <c r="N29" s="26"/>
      <c r="O29" s="26"/>
      <c r="P29" s="26"/>
      <c r="T29" s="5"/>
      <c r="X29" s="5"/>
    </row>
    <row r="30" spans="2:24">
      <c r="B30" s="5"/>
      <c r="C30" s="26"/>
      <c r="E30" s="5"/>
      <c r="F30" s="5"/>
      <c r="G30" s="5"/>
      <c r="I30" s="26"/>
      <c r="K30" s="26"/>
      <c r="M30" s="26"/>
      <c r="N30" s="26"/>
      <c r="O30" s="26"/>
      <c r="P30" s="26"/>
      <c r="T30" s="5"/>
      <c r="X30" s="5"/>
    </row>
    <row r="31" spans="2:24">
      <c r="B31" s="5"/>
      <c r="C31" s="26"/>
      <c r="E31" s="5"/>
      <c r="F31" s="5"/>
      <c r="G31" s="5"/>
      <c r="I31" s="26"/>
      <c r="K31" s="26"/>
      <c r="M31" s="26"/>
      <c r="N31" s="26"/>
      <c r="O31" s="26"/>
      <c r="P31" s="26"/>
      <c r="T31" s="5"/>
      <c r="X31" s="5"/>
    </row>
    <row r="32" spans="2:24">
      <c r="B32" s="5"/>
      <c r="C32" s="26"/>
      <c r="E32" s="5"/>
      <c r="F32" s="5"/>
      <c r="G32" s="5"/>
      <c r="I32" s="26"/>
      <c r="K32" s="26"/>
      <c r="M32" s="26"/>
      <c r="N32" s="26"/>
      <c r="O32" s="26"/>
      <c r="P32" s="26"/>
      <c r="T32" s="5"/>
      <c r="X32" s="5"/>
    </row>
    <row r="33" spans="2:24">
      <c r="B33" s="5"/>
      <c r="C33" s="26"/>
      <c r="E33" s="5"/>
      <c r="F33" s="5"/>
      <c r="G33" s="5"/>
      <c r="I33" s="26"/>
      <c r="K33" s="26"/>
      <c r="M33" s="26"/>
      <c r="N33" s="26"/>
      <c r="O33" s="26"/>
      <c r="P33" s="26"/>
      <c r="T33" s="5"/>
      <c r="X33" s="5"/>
    </row>
    <row r="34" spans="2:24">
      <c r="B34" s="5"/>
      <c r="C34" s="26"/>
      <c r="E34" s="5"/>
      <c r="F34" s="5"/>
      <c r="G34" s="5"/>
      <c r="I34" s="26"/>
      <c r="K34" s="26"/>
      <c r="M34" s="26"/>
      <c r="N34" s="26"/>
      <c r="O34" s="26"/>
      <c r="P34" s="26"/>
      <c r="T34" s="5"/>
      <c r="X34" s="5"/>
    </row>
    <row r="35" spans="2:24">
      <c r="B35" s="5"/>
      <c r="C35" s="26"/>
      <c r="E35" s="5"/>
      <c r="F35" s="5"/>
      <c r="G35" s="5"/>
      <c r="I35" s="26"/>
      <c r="K35" s="26"/>
      <c r="M35" s="26"/>
      <c r="N35" s="26"/>
      <c r="O35" s="26"/>
      <c r="P35" s="26"/>
      <c r="T35" s="5"/>
      <c r="X35" s="5"/>
    </row>
    <row r="36" spans="2:24">
      <c r="B36" s="5"/>
      <c r="C36" s="26"/>
      <c r="E36" s="5"/>
      <c r="F36" s="5"/>
      <c r="G36" s="5"/>
      <c r="I36" s="26"/>
      <c r="K36" s="26"/>
      <c r="M36" s="26"/>
      <c r="N36" s="26"/>
      <c r="O36" s="26"/>
      <c r="P36" s="26"/>
      <c r="T36" s="5"/>
      <c r="X36" s="5"/>
    </row>
    <row r="37" spans="2:24">
      <c r="B37" s="5"/>
      <c r="C37" s="26"/>
      <c r="E37" s="5"/>
      <c r="F37" s="5"/>
      <c r="G37" s="5"/>
      <c r="I37" s="26"/>
      <c r="K37" s="26"/>
      <c r="M37" s="26"/>
      <c r="N37" s="26"/>
      <c r="O37" s="26"/>
      <c r="P37" s="26"/>
      <c r="T37" s="5"/>
      <c r="X37" s="5"/>
    </row>
    <row r="38" spans="2:24">
      <c r="B38" s="5"/>
      <c r="C38" s="26"/>
      <c r="E38" s="5"/>
      <c r="F38" s="5"/>
      <c r="G38" s="5"/>
      <c r="I38" s="26"/>
      <c r="K38" s="26"/>
      <c r="M38" s="26"/>
      <c r="N38" s="26"/>
      <c r="O38" s="26"/>
      <c r="P38" s="26"/>
      <c r="T38" s="5"/>
      <c r="X38" s="5"/>
    </row>
    <row r="39" spans="2:24">
      <c r="B39" s="5"/>
      <c r="C39" s="26"/>
      <c r="E39" s="5"/>
      <c r="F39" s="5"/>
      <c r="G39" s="5"/>
      <c r="I39" s="26"/>
      <c r="K39" s="26"/>
      <c r="M39" s="26"/>
      <c r="N39" s="26"/>
      <c r="O39" s="26"/>
      <c r="P39" s="26"/>
      <c r="T39" s="5"/>
      <c r="X39" s="5"/>
    </row>
    <row r="40" spans="2:24">
      <c r="B40" s="5"/>
      <c r="C40" s="26"/>
      <c r="E40" s="5"/>
      <c r="F40" s="5"/>
      <c r="G40" s="5"/>
      <c r="I40" s="26"/>
      <c r="K40" s="26"/>
      <c r="M40" s="26"/>
      <c r="N40" s="26"/>
      <c r="O40" s="26"/>
      <c r="P40" s="26"/>
      <c r="T40" s="5"/>
      <c r="X40" s="5"/>
    </row>
    <row r="41" spans="2:24">
      <c r="B41" s="5"/>
      <c r="C41" s="26"/>
      <c r="E41" s="5"/>
      <c r="F41" s="5"/>
      <c r="G41" s="5"/>
      <c r="I41" s="26"/>
      <c r="K41" s="26"/>
      <c r="M41" s="26"/>
      <c r="N41" s="26"/>
      <c r="O41" s="26"/>
      <c r="P41" s="26"/>
      <c r="T41" s="5"/>
      <c r="X41" s="5"/>
    </row>
    <row r="42" spans="2:24">
      <c r="B42" s="5"/>
      <c r="C42" s="26"/>
      <c r="E42" s="5"/>
      <c r="F42" s="5"/>
      <c r="G42" s="5"/>
      <c r="I42" s="26"/>
      <c r="K42" s="26"/>
      <c r="M42" s="26"/>
      <c r="N42" s="26"/>
      <c r="O42" s="26"/>
      <c r="P42" s="26"/>
      <c r="T42" s="5"/>
      <c r="X42" s="5"/>
    </row>
    <row r="43" spans="2:24">
      <c r="B43" s="5"/>
      <c r="C43" s="26"/>
      <c r="E43" s="5"/>
      <c r="F43" s="5"/>
      <c r="G43" s="5"/>
      <c r="I43" s="26"/>
      <c r="K43" s="26"/>
      <c r="M43" s="26"/>
      <c r="N43" s="26"/>
      <c r="O43" s="26"/>
      <c r="P43" s="26"/>
      <c r="T43" s="5"/>
      <c r="X43" s="5"/>
    </row>
    <row r="44" spans="2:24">
      <c r="B44" s="5"/>
      <c r="C44" s="26"/>
      <c r="E44" s="5"/>
      <c r="F44" s="5"/>
      <c r="G44" s="5"/>
      <c r="I44" s="26"/>
      <c r="K44" s="26"/>
      <c r="M44" s="26"/>
      <c r="N44" s="26"/>
      <c r="O44" s="26"/>
      <c r="P44" s="26"/>
      <c r="T44" s="5"/>
      <c r="X44" s="5"/>
    </row>
    <row r="45" spans="2:24">
      <c r="B45" s="5"/>
      <c r="C45" s="26"/>
      <c r="E45" s="5"/>
      <c r="F45" s="5"/>
      <c r="G45" s="5"/>
      <c r="I45" s="26"/>
      <c r="K45" s="26"/>
      <c r="M45" s="26"/>
      <c r="N45" s="26"/>
      <c r="O45" s="26"/>
      <c r="P45" s="26"/>
      <c r="T45" s="5"/>
      <c r="X45" s="5"/>
    </row>
    <row r="46" spans="2:24">
      <c r="B46" s="5"/>
      <c r="C46" s="26"/>
      <c r="E46" s="5"/>
      <c r="F46" s="5"/>
      <c r="G46" s="5"/>
      <c r="I46" s="26"/>
      <c r="K46" s="26"/>
      <c r="M46" s="26"/>
      <c r="N46" s="26"/>
      <c r="O46" s="26"/>
      <c r="P46" s="26"/>
      <c r="T46" s="5"/>
      <c r="X46" s="5"/>
    </row>
    <row r="47" spans="2:24">
      <c r="B47" s="5"/>
      <c r="C47" s="26"/>
      <c r="E47" s="5"/>
      <c r="F47" s="5"/>
      <c r="G47" s="5"/>
      <c r="I47" s="26"/>
      <c r="K47" s="26"/>
      <c r="M47" s="26"/>
      <c r="N47" s="26"/>
      <c r="O47" s="26"/>
      <c r="P47" s="26"/>
      <c r="T47" s="5"/>
      <c r="X47" s="5"/>
    </row>
    <row r="48" spans="2:24">
      <c r="B48" s="5"/>
      <c r="C48" s="26"/>
      <c r="E48" s="5"/>
      <c r="F48" s="5"/>
      <c r="G48" s="5"/>
      <c r="I48" s="26"/>
      <c r="K48" s="26"/>
      <c r="M48" s="26"/>
      <c r="N48" s="26"/>
      <c r="O48" s="26"/>
      <c r="P48" s="26"/>
      <c r="T48" s="5"/>
      <c r="X48" s="5"/>
    </row>
    <row r="49" spans="2:24">
      <c r="B49" s="5"/>
      <c r="C49" s="26"/>
      <c r="E49" s="5"/>
      <c r="F49" s="5"/>
      <c r="G49" s="5"/>
      <c r="I49" s="26"/>
      <c r="K49" s="26"/>
      <c r="M49" s="26"/>
      <c r="N49" s="26"/>
      <c r="O49" s="26"/>
      <c r="P49" s="26"/>
      <c r="T49" s="5"/>
      <c r="X49" s="5"/>
    </row>
    <row r="50" spans="2:24">
      <c r="B50" s="5"/>
      <c r="C50" s="26"/>
      <c r="E50" s="5"/>
      <c r="F50" s="5"/>
      <c r="G50" s="5"/>
      <c r="I50" s="26"/>
      <c r="K50" s="26"/>
      <c r="M50" s="26"/>
      <c r="N50" s="26"/>
      <c r="O50" s="26"/>
      <c r="P50" s="26"/>
      <c r="T50" s="5"/>
      <c r="X50" s="5"/>
    </row>
    <row r="51" spans="2:24">
      <c r="B51" s="5"/>
      <c r="C51" s="26"/>
      <c r="E51" s="5"/>
      <c r="F51" s="5"/>
      <c r="G51" s="5"/>
      <c r="I51" s="26"/>
      <c r="K51" s="26"/>
      <c r="M51" s="26"/>
      <c r="N51" s="26"/>
      <c r="O51" s="26"/>
      <c r="P51" s="26"/>
      <c r="T51" s="5"/>
      <c r="X51" s="5"/>
    </row>
    <row r="52" spans="2:24">
      <c r="B52" s="5"/>
      <c r="C52" s="26"/>
      <c r="E52" s="5"/>
      <c r="F52" s="5"/>
      <c r="G52" s="5"/>
      <c r="I52" s="26"/>
      <c r="K52" s="26"/>
      <c r="M52" s="26"/>
      <c r="N52" s="26"/>
      <c r="O52" s="26"/>
      <c r="P52" s="26"/>
      <c r="T52" s="5"/>
      <c r="X52" s="5"/>
    </row>
    <row r="53" spans="2:24">
      <c r="B53" s="5"/>
      <c r="C53" s="26"/>
      <c r="E53" s="5"/>
      <c r="F53" s="5"/>
      <c r="G53" s="5"/>
      <c r="I53" s="26"/>
      <c r="K53" s="26"/>
      <c r="M53" s="26"/>
      <c r="N53" s="26"/>
      <c r="O53" s="26"/>
      <c r="P53" s="26"/>
      <c r="T53" s="5"/>
      <c r="X53" s="5"/>
    </row>
    <row r="54" spans="2:24">
      <c r="B54" s="5"/>
      <c r="C54" s="26"/>
      <c r="E54" s="5"/>
      <c r="F54" s="5"/>
      <c r="G54" s="5"/>
      <c r="I54" s="26"/>
      <c r="K54" s="26"/>
      <c r="M54" s="26"/>
      <c r="N54" s="26"/>
      <c r="O54" s="26"/>
      <c r="P54" s="26"/>
      <c r="T54" s="5"/>
      <c r="X54" s="5"/>
    </row>
    <row r="55" spans="2:24">
      <c r="B55" s="5"/>
      <c r="C55" s="26"/>
      <c r="E55" s="5"/>
      <c r="F55" s="5"/>
      <c r="G55" s="5"/>
      <c r="I55" s="26"/>
      <c r="K55" s="26"/>
      <c r="M55" s="26"/>
      <c r="N55" s="26"/>
      <c r="O55" s="26"/>
      <c r="P55" s="26"/>
      <c r="T55" s="5"/>
      <c r="X55" s="5"/>
    </row>
    <row r="56" spans="2:24">
      <c r="B56" s="5"/>
      <c r="C56" s="26"/>
      <c r="E56" s="5"/>
      <c r="F56" s="5"/>
      <c r="G56" s="5"/>
      <c r="I56" s="26"/>
      <c r="K56" s="26"/>
      <c r="M56" s="26"/>
      <c r="N56" s="26"/>
      <c r="O56" s="26"/>
      <c r="P56" s="26"/>
      <c r="T56" s="5"/>
      <c r="X56" s="5"/>
    </row>
    <row r="57" spans="2:24">
      <c r="B57" s="5"/>
      <c r="C57" s="26"/>
      <c r="E57" s="5"/>
      <c r="F57" s="5"/>
      <c r="G57" s="5"/>
      <c r="I57" s="26"/>
      <c r="K57" s="26"/>
      <c r="M57" s="26"/>
      <c r="N57" s="26"/>
      <c r="O57" s="26"/>
      <c r="P57" s="26"/>
      <c r="T57" s="5"/>
      <c r="X57" s="5"/>
    </row>
    <row r="58" spans="2:24">
      <c r="B58" s="5"/>
      <c r="C58" s="26"/>
      <c r="E58" s="5"/>
      <c r="F58" s="5"/>
      <c r="G58" s="5"/>
      <c r="I58" s="26"/>
      <c r="K58" s="26"/>
      <c r="M58" s="26"/>
      <c r="N58" s="26"/>
      <c r="O58" s="26"/>
      <c r="P58" s="26"/>
      <c r="T58" s="5"/>
      <c r="X58" s="5"/>
    </row>
    <row r="59" spans="2:24">
      <c r="B59" s="5"/>
      <c r="C59" s="26"/>
      <c r="E59" s="5"/>
      <c r="F59" s="5"/>
      <c r="G59" s="5"/>
      <c r="I59" s="26"/>
      <c r="K59" s="26"/>
      <c r="M59" s="26"/>
      <c r="N59" s="26"/>
      <c r="O59" s="26"/>
      <c r="P59" s="26"/>
      <c r="T59" s="5"/>
      <c r="X59" s="5"/>
    </row>
    <row r="60" spans="2:24">
      <c r="B60" s="5"/>
      <c r="C60" s="26"/>
      <c r="E60" s="5"/>
      <c r="F60" s="5"/>
      <c r="G60" s="5"/>
      <c r="I60" s="26"/>
      <c r="K60" s="26"/>
      <c r="M60" s="26"/>
      <c r="N60" s="26"/>
      <c r="O60" s="26"/>
      <c r="P60" s="26"/>
      <c r="T60" s="5"/>
      <c r="X60" s="5"/>
    </row>
    <row r="61" spans="2:24">
      <c r="B61" s="5"/>
      <c r="C61" s="26"/>
      <c r="E61" s="5"/>
      <c r="F61" s="5"/>
      <c r="G61" s="5"/>
      <c r="I61" s="26"/>
      <c r="K61" s="26"/>
      <c r="M61" s="26"/>
      <c r="N61" s="26"/>
      <c r="O61" s="26"/>
      <c r="P61" s="26"/>
      <c r="T61" s="5"/>
      <c r="X61" s="5"/>
    </row>
    <row r="62" spans="2:24">
      <c r="B62" s="5"/>
      <c r="C62" s="26"/>
      <c r="E62" s="5"/>
      <c r="F62" s="5"/>
      <c r="G62" s="5"/>
      <c r="I62" s="26"/>
      <c r="K62" s="26"/>
      <c r="M62" s="26"/>
      <c r="N62" s="26"/>
      <c r="O62" s="26"/>
      <c r="P62" s="26"/>
      <c r="T62" s="5"/>
      <c r="X62" s="5"/>
    </row>
    <row r="63" spans="2:24">
      <c r="B63" s="5"/>
      <c r="C63" s="26"/>
      <c r="E63" s="5"/>
      <c r="F63" s="5"/>
      <c r="G63" s="5"/>
      <c r="I63" s="26"/>
      <c r="K63" s="26"/>
      <c r="M63" s="26"/>
      <c r="N63" s="26"/>
      <c r="O63" s="26"/>
      <c r="P63" s="26"/>
      <c r="T63" s="5"/>
      <c r="X63" s="5"/>
    </row>
    <row r="64" spans="2:24">
      <c r="B64" s="5"/>
      <c r="C64" s="26"/>
      <c r="E64" s="5"/>
      <c r="F64" s="5"/>
      <c r="G64" s="5"/>
      <c r="I64" s="26"/>
      <c r="K64" s="26"/>
      <c r="M64" s="26"/>
      <c r="N64" s="26"/>
      <c r="O64" s="26"/>
      <c r="P64" s="26"/>
      <c r="T64" s="5"/>
      <c r="X64" s="5"/>
    </row>
    <row r="65" spans="2:24">
      <c r="B65" s="5"/>
      <c r="C65" s="26"/>
      <c r="E65" s="5"/>
      <c r="F65" s="5"/>
      <c r="G65" s="5"/>
      <c r="I65" s="26"/>
      <c r="K65" s="26"/>
      <c r="M65" s="26"/>
      <c r="N65" s="26"/>
      <c r="O65" s="26"/>
      <c r="P65" s="26"/>
      <c r="T65" s="5"/>
      <c r="X65" s="5"/>
    </row>
    <row r="66" spans="2:24">
      <c r="B66" s="5"/>
      <c r="C66" s="26"/>
      <c r="E66" s="5"/>
      <c r="F66" s="5"/>
      <c r="G66" s="5"/>
      <c r="I66" s="26"/>
      <c r="K66" s="26"/>
      <c r="M66" s="26"/>
      <c r="N66" s="26"/>
      <c r="O66" s="26"/>
      <c r="P66" s="26"/>
      <c r="T66" s="5"/>
      <c r="X66" s="5"/>
    </row>
    <row r="67" spans="2:24">
      <c r="B67" s="5"/>
      <c r="C67" s="26"/>
      <c r="E67" s="5"/>
      <c r="F67" s="5"/>
      <c r="G67" s="5"/>
      <c r="I67" s="26"/>
      <c r="K67" s="26"/>
      <c r="M67" s="26"/>
      <c r="N67" s="26"/>
      <c r="O67" s="26"/>
      <c r="P67" s="26"/>
      <c r="T67" s="5"/>
      <c r="X67" s="5"/>
    </row>
    <row r="68" spans="2:24">
      <c r="B68" s="5"/>
      <c r="C68" s="26"/>
      <c r="E68" s="5"/>
      <c r="F68" s="5"/>
      <c r="G68" s="5"/>
      <c r="I68" s="26"/>
      <c r="K68" s="26"/>
      <c r="M68" s="26"/>
      <c r="N68" s="26"/>
      <c r="O68" s="26"/>
      <c r="P68" s="26"/>
      <c r="T68" s="5"/>
      <c r="X68" s="5"/>
    </row>
    <row r="69" spans="2:24">
      <c r="B69" s="5"/>
      <c r="C69" s="26"/>
      <c r="E69" s="5"/>
      <c r="F69" s="5"/>
      <c r="G69" s="5"/>
      <c r="I69" s="26"/>
      <c r="K69" s="26"/>
      <c r="M69" s="26"/>
      <c r="N69" s="26"/>
      <c r="O69" s="26"/>
      <c r="P69" s="26"/>
      <c r="T69" s="5"/>
      <c r="X69" s="5"/>
    </row>
    <row r="70" spans="2:24">
      <c r="B70" s="5"/>
      <c r="C70" s="26"/>
      <c r="E70" s="5"/>
      <c r="F70" s="5"/>
      <c r="G70" s="5"/>
      <c r="I70" s="26"/>
      <c r="K70" s="26"/>
      <c r="M70" s="26"/>
      <c r="N70" s="26"/>
      <c r="O70" s="26"/>
      <c r="P70" s="26"/>
      <c r="T70" s="5"/>
      <c r="X70" s="5"/>
    </row>
    <row r="71" spans="2:24">
      <c r="B71" s="5"/>
      <c r="C71" s="26"/>
      <c r="E71" s="5"/>
      <c r="F71" s="5"/>
      <c r="G71" s="5"/>
      <c r="I71" s="26"/>
      <c r="K71" s="26"/>
      <c r="M71" s="26"/>
      <c r="N71" s="26"/>
      <c r="O71" s="26"/>
      <c r="P71" s="26"/>
      <c r="T71" s="5"/>
      <c r="X71" s="5"/>
    </row>
    <row r="72" spans="2:24">
      <c r="B72" s="5"/>
      <c r="C72" s="26"/>
      <c r="E72" s="5"/>
      <c r="F72" s="5"/>
      <c r="G72" s="5"/>
      <c r="I72" s="26"/>
      <c r="K72" s="26"/>
      <c r="M72" s="26"/>
      <c r="N72" s="26"/>
      <c r="O72" s="26"/>
      <c r="P72" s="26"/>
      <c r="T72" s="5"/>
      <c r="X72" s="5"/>
    </row>
    <row r="73" spans="2:24">
      <c r="B73" s="5"/>
      <c r="C73" s="26"/>
      <c r="E73" s="5"/>
      <c r="F73" s="5"/>
      <c r="G73" s="5"/>
      <c r="I73" s="26"/>
      <c r="K73" s="26"/>
      <c r="M73" s="26"/>
      <c r="N73" s="26"/>
      <c r="O73" s="26"/>
      <c r="P73" s="26"/>
      <c r="T73" s="5"/>
      <c r="X73" s="5"/>
    </row>
    <row r="74" spans="2:24">
      <c r="B74" s="5"/>
      <c r="C74" s="26"/>
      <c r="E74" s="5"/>
      <c r="F74" s="5"/>
      <c r="G74" s="5"/>
      <c r="I74" s="26"/>
      <c r="K74" s="26"/>
      <c r="M74" s="26"/>
      <c r="N74" s="26"/>
      <c r="O74" s="26"/>
      <c r="P74" s="26"/>
      <c r="T74" s="5"/>
      <c r="X74" s="5"/>
    </row>
    <row r="75" spans="2:24">
      <c r="B75" s="5"/>
      <c r="C75" s="26"/>
      <c r="E75" s="5"/>
      <c r="F75" s="5"/>
      <c r="G75" s="5"/>
      <c r="I75" s="26"/>
      <c r="K75" s="26"/>
      <c r="M75" s="26"/>
      <c r="N75" s="26"/>
      <c r="O75" s="26"/>
      <c r="P75" s="26"/>
      <c r="T75" s="5"/>
      <c r="X75" s="5"/>
    </row>
    <row r="76" spans="2:24">
      <c r="B76" s="5"/>
      <c r="C76" s="26"/>
      <c r="E76" s="5"/>
      <c r="F76" s="5"/>
      <c r="G76" s="5"/>
      <c r="I76" s="26"/>
      <c r="K76" s="26"/>
      <c r="M76" s="26"/>
      <c r="N76" s="26"/>
      <c r="O76" s="26"/>
      <c r="P76" s="26"/>
      <c r="T76" s="5"/>
      <c r="X76" s="5"/>
    </row>
    <row r="77" spans="2:24">
      <c r="B77" s="5"/>
      <c r="C77" s="26"/>
      <c r="E77" s="5"/>
      <c r="F77" s="5"/>
      <c r="G77" s="5"/>
      <c r="I77" s="26"/>
      <c r="K77" s="26"/>
      <c r="M77" s="26"/>
      <c r="N77" s="26"/>
      <c r="O77" s="26"/>
      <c r="P77" s="26"/>
      <c r="T77" s="5"/>
      <c r="X77" s="5"/>
    </row>
    <row r="78" spans="2:24">
      <c r="B78" s="5"/>
      <c r="C78" s="26"/>
      <c r="E78" s="5"/>
      <c r="F78" s="5"/>
      <c r="G78" s="5"/>
      <c r="I78" s="26"/>
      <c r="K78" s="26"/>
      <c r="M78" s="26"/>
      <c r="N78" s="26"/>
      <c r="O78" s="26"/>
      <c r="P78" s="26"/>
      <c r="T78" s="5"/>
      <c r="X78" s="5"/>
    </row>
    <row r="79" spans="2:24">
      <c r="B79" s="5"/>
      <c r="C79" s="26"/>
      <c r="E79" s="5"/>
      <c r="F79" s="5"/>
      <c r="G79" s="5"/>
      <c r="I79" s="26"/>
      <c r="K79" s="26"/>
      <c r="M79" s="26"/>
      <c r="N79" s="26"/>
      <c r="O79" s="26"/>
      <c r="P79" s="26"/>
      <c r="T79" s="5"/>
      <c r="X79" s="5"/>
    </row>
    <row r="80" spans="2:24">
      <c r="B80" s="5"/>
      <c r="C80" s="26"/>
      <c r="E80" s="5"/>
      <c r="F80" s="5"/>
      <c r="G80" s="5"/>
      <c r="I80" s="26"/>
      <c r="K80" s="26"/>
      <c r="M80" s="26"/>
      <c r="N80" s="26"/>
      <c r="O80" s="26"/>
      <c r="P80" s="26"/>
      <c r="T80" s="5"/>
      <c r="X80" s="5"/>
    </row>
    <row r="81" spans="2:24">
      <c r="B81" s="5"/>
      <c r="C81" s="26"/>
      <c r="E81" s="5"/>
      <c r="F81" s="5"/>
      <c r="G81" s="5"/>
      <c r="I81" s="26"/>
      <c r="K81" s="26"/>
      <c r="M81" s="26"/>
      <c r="N81" s="26"/>
      <c r="O81" s="26"/>
      <c r="P81" s="26"/>
      <c r="T81" s="5"/>
      <c r="X81" s="5"/>
    </row>
    <row r="82" spans="2:24">
      <c r="B82" s="5"/>
      <c r="C82" s="26"/>
      <c r="E82" s="5"/>
      <c r="F82" s="5"/>
      <c r="G82" s="5"/>
      <c r="I82" s="26"/>
      <c r="K82" s="26"/>
      <c r="M82" s="26"/>
      <c r="N82" s="26"/>
      <c r="O82" s="26"/>
      <c r="P82" s="26"/>
      <c r="T82" s="5"/>
      <c r="X82" s="5"/>
    </row>
    <row r="83" spans="2:24">
      <c r="B83" s="5"/>
      <c r="C83" s="26"/>
      <c r="E83" s="5"/>
      <c r="F83" s="5"/>
      <c r="G83" s="5"/>
      <c r="I83" s="26"/>
      <c r="K83" s="26"/>
      <c r="M83" s="26"/>
      <c r="N83" s="26"/>
      <c r="O83" s="26"/>
      <c r="P83" s="26"/>
      <c r="T83" s="5"/>
      <c r="X83" s="5"/>
    </row>
    <row r="84" spans="2:24">
      <c r="B84" s="5"/>
      <c r="C84" s="26"/>
      <c r="E84" s="5"/>
      <c r="F84" s="5"/>
      <c r="G84" s="5"/>
      <c r="I84" s="26"/>
      <c r="K84" s="26"/>
      <c r="M84" s="26"/>
      <c r="N84" s="26"/>
      <c r="O84" s="26"/>
      <c r="P84" s="26"/>
      <c r="T84" s="5"/>
      <c r="X84" s="5"/>
    </row>
    <row r="85" spans="2:24">
      <c r="B85" s="5"/>
      <c r="C85" s="26"/>
      <c r="E85" s="5"/>
      <c r="F85" s="5"/>
      <c r="G85" s="5"/>
      <c r="I85" s="26"/>
      <c r="K85" s="26"/>
      <c r="M85" s="26"/>
      <c r="N85" s="26"/>
      <c r="O85" s="26"/>
      <c r="P85" s="26"/>
      <c r="T85" s="5"/>
      <c r="X85" s="5"/>
    </row>
    <row r="86" spans="2:24">
      <c r="B86" s="5"/>
      <c r="C86" s="26"/>
      <c r="E86" s="5"/>
      <c r="F86" s="5"/>
      <c r="G86" s="5"/>
      <c r="I86" s="26"/>
      <c r="K86" s="26"/>
      <c r="M86" s="26"/>
      <c r="N86" s="26"/>
      <c r="O86" s="26"/>
      <c r="P86" s="26"/>
      <c r="T86" s="5"/>
      <c r="X86" s="5"/>
    </row>
    <row r="87" spans="2:24">
      <c r="B87" s="5"/>
      <c r="C87" s="26"/>
      <c r="E87" s="5"/>
      <c r="F87" s="5"/>
      <c r="G87" s="5"/>
      <c r="I87" s="26"/>
      <c r="K87" s="26"/>
      <c r="M87" s="26"/>
      <c r="N87" s="26"/>
      <c r="O87" s="26"/>
      <c r="P87" s="26"/>
      <c r="T87" s="5"/>
      <c r="X87" s="5"/>
    </row>
    <row r="88" spans="2:24">
      <c r="B88" s="5"/>
      <c r="C88" s="26"/>
      <c r="E88" s="5"/>
      <c r="F88" s="5"/>
      <c r="G88" s="5"/>
      <c r="I88" s="26"/>
      <c r="K88" s="26"/>
      <c r="M88" s="26"/>
      <c r="N88" s="26"/>
      <c r="O88" s="26"/>
      <c r="P88" s="26"/>
      <c r="T88" s="5"/>
      <c r="X88" s="5"/>
    </row>
    <row r="89" spans="2:24">
      <c r="B89" s="5"/>
      <c r="C89" s="26"/>
      <c r="E89" s="5"/>
      <c r="F89" s="5"/>
      <c r="G89" s="5"/>
      <c r="I89" s="26"/>
      <c r="K89" s="26"/>
      <c r="M89" s="26"/>
      <c r="N89" s="26"/>
      <c r="O89" s="26"/>
      <c r="P89" s="26"/>
      <c r="T89" s="5"/>
      <c r="X89" s="5"/>
    </row>
    <row r="90" spans="2:24">
      <c r="B90" s="5"/>
      <c r="C90" s="26"/>
      <c r="E90" s="5"/>
      <c r="F90" s="5"/>
      <c r="G90" s="5"/>
      <c r="I90" s="26"/>
      <c r="K90" s="26"/>
      <c r="M90" s="26"/>
      <c r="N90" s="26"/>
      <c r="O90" s="26"/>
      <c r="P90" s="26"/>
      <c r="T90" s="5"/>
      <c r="X90" s="5"/>
    </row>
    <row r="91" spans="2:24">
      <c r="B91" s="5"/>
      <c r="C91" s="26"/>
      <c r="E91" s="5"/>
      <c r="F91" s="5"/>
      <c r="G91" s="5"/>
      <c r="I91" s="26"/>
      <c r="K91" s="26"/>
      <c r="M91" s="26"/>
      <c r="N91" s="26"/>
      <c r="O91" s="26"/>
      <c r="P91" s="26"/>
      <c r="T91" s="5"/>
      <c r="X91" s="5"/>
    </row>
    <row r="92" spans="2:24">
      <c r="B92" s="5"/>
      <c r="C92" s="26"/>
      <c r="E92" s="5"/>
      <c r="F92" s="5"/>
      <c r="G92" s="5"/>
      <c r="I92" s="26"/>
      <c r="K92" s="26"/>
      <c r="M92" s="26"/>
      <c r="N92" s="26"/>
      <c r="O92" s="26"/>
      <c r="P92" s="26"/>
      <c r="T92" s="5"/>
      <c r="X92" s="5"/>
    </row>
    <row r="93" spans="2:24">
      <c r="B93" s="5"/>
      <c r="C93" s="26"/>
      <c r="E93" s="5"/>
      <c r="F93" s="5"/>
      <c r="G93" s="5"/>
      <c r="I93" s="26"/>
      <c r="K93" s="26"/>
      <c r="M93" s="26"/>
      <c r="N93" s="26"/>
      <c r="O93" s="26"/>
      <c r="P93" s="26"/>
      <c r="T93" s="5"/>
      <c r="X93" s="5"/>
    </row>
    <row r="94" spans="2:24">
      <c r="B94" s="5"/>
      <c r="C94" s="26"/>
      <c r="E94" s="5"/>
      <c r="F94" s="5"/>
      <c r="G94" s="5"/>
      <c r="I94" s="26"/>
      <c r="K94" s="26"/>
      <c r="M94" s="26"/>
      <c r="N94" s="26"/>
      <c r="O94" s="26"/>
      <c r="P94" s="26"/>
      <c r="T94" s="5"/>
      <c r="X94" s="5"/>
    </row>
    <row r="95" spans="2:24">
      <c r="B95" s="5"/>
      <c r="C95" s="26"/>
      <c r="E95" s="5"/>
      <c r="F95" s="5"/>
      <c r="G95" s="5"/>
      <c r="I95" s="26"/>
      <c r="K95" s="26"/>
      <c r="M95" s="26"/>
      <c r="N95" s="26"/>
      <c r="O95" s="26"/>
      <c r="P95" s="26"/>
      <c r="T95" s="5"/>
      <c r="X95" s="5"/>
    </row>
    <row r="96" spans="2:24">
      <c r="B96" s="5"/>
      <c r="C96" s="26"/>
      <c r="E96" s="5"/>
      <c r="F96" s="5"/>
      <c r="G96" s="5"/>
      <c r="I96" s="26"/>
      <c r="K96" s="26"/>
      <c r="M96" s="26"/>
      <c r="N96" s="26"/>
      <c r="O96" s="26"/>
      <c r="P96" s="26"/>
      <c r="T96" s="5"/>
      <c r="X96" s="5"/>
    </row>
    <row r="97" spans="2:24">
      <c r="B97" s="5"/>
      <c r="C97" s="26"/>
      <c r="E97" s="5"/>
      <c r="F97" s="5"/>
      <c r="G97" s="5"/>
      <c r="I97" s="26"/>
      <c r="K97" s="26"/>
      <c r="M97" s="26"/>
      <c r="N97" s="26"/>
      <c r="O97" s="26"/>
      <c r="P97" s="26"/>
      <c r="T97" s="5"/>
      <c r="X97" s="5"/>
    </row>
    <row r="98" spans="2:24">
      <c r="B98" s="5"/>
      <c r="C98" s="26"/>
      <c r="E98" s="5"/>
      <c r="F98" s="5"/>
      <c r="G98" s="5"/>
      <c r="I98" s="26"/>
      <c r="K98" s="26"/>
      <c r="M98" s="26"/>
      <c r="N98" s="26"/>
      <c r="O98" s="26"/>
      <c r="P98" s="26"/>
      <c r="T98" s="5"/>
      <c r="X98" s="5"/>
    </row>
    <row r="99" spans="2:24">
      <c r="B99" s="5"/>
      <c r="C99" s="26"/>
      <c r="E99" s="5"/>
      <c r="F99" s="5"/>
      <c r="G99" s="5"/>
      <c r="I99" s="26"/>
      <c r="K99" s="26"/>
      <c r="M99" s="26"/>
      <c r="N99" s="26"/>
      <c r="O99" s="26"/>
      <c r="P99" s="26"/>
      <c r="T99" s="5"/>
      <c r="X99" s="5"/>
    </row>
    <row r="100" spans="2:24">
      <c r="B100" s="5"/>
      <c r="C100" s="26"/>
      <c r="E100" s="5"/>
      <c r="F100" s="5"/>
      <c r="G100" s="5"/>
      <c r="I100" s="26"/>
      <c r="K100" s="26"/>
      <c r="M100" s="26"/>
      <c r="N100" s="26"/>
      <c r="O100" s="26"/>
      <c r="P100" s="26"/>
      <c r="T100" s="5"/>
      <c r="X100" s="5"/>
    </row>
    <row r="101" spans="2:24">
      <c r="B101" s="5"/>
      <c r="C101" s="26"/>
      <c r="E101" s="5"/>
      <c r="F101" s="5"/>
      <c r="G101" s="5"/>
      <c r="I101" s="26"/>
      <c r="K101" s="26"/>
      <c r="M101" s="26"/>
      <c r="N101" s="26"/>
      <c r="O101" s="26"/>
      <c r="P101" s="26"/>
      <c r="T101" s="5"/>
      <c r="X101" s="5"/>
    </row>
    <row r="102" spans="2:24">
      <c r="B102" s="5"/>
      <c r="C102" s="26"/>
      <c r="E102" s="5"/>
      <c r="F102" s="5"/>
      <c r="G102" s="5"/>
      <c r="I102" s="26"/>
      <c r="K102" s="26"/>
      <c r="M102" s="26"/>
      <c r="N102" s="26"/>
      <c r="O102" s="26"/>
      <c r="P102" s="26"/>
      <c r="T102" s="5"/>
      <c r="X102" s="5"/>
    </row>
    <row r="103" spans="2:24">
      <c r="B103" s="5"/>
      <c r="C103" s="26"/>
      <c r="E103" s="5"/>
      <c r="F103" s="5"/>
      <c r="G103" s="5"/>
      <c r="I103" s="26"/>
      <c r="K103" s="26"/>
      <c r="M103" s="26"/>
      <c r="N103" s="26"/>
      <c r="O103" s="26"/>
      <c r="P103" s="26"/>
      <c r="T103" s="5"/>
      <c r="X103" s="5"/>
    </row>
    <row r="104" spans="2:24">
      <c r="B104" s="5"/>
      <c r="C104" s="26"/>
      <c r="E104" s="5"/>
      <c r="F104" s="5"/>
      <c r="G104" s="5"/>
      <c r="I104" s="26"/>
      <c r="K104" s="26"/>
      <c r="M104" s="26"/>
      <c r="N104" s="26"/>
      <c r="O104" s="26"/>
      <c r="P104" s="26"/>
      <c r="T104" s="5"/>
      <c r="X104" s="5"/>
    </row>
    <row r="105" spans="2:24">
      <c r="B105" s="5"/>
      <c r="C105" s="26"/>
      <c r="E105" s="5"/>
      <c r="F105" s="5"/>
      <c r="G105" s="5"/>
      <c r="I105" s="26"/>
      <c r="K105" s="26"/>
      <c r="M105" s="26"/>
      <c r="N105" s="26"/>
      <c r="O105" s="26"/>
      <c r="P105" s="26"/>
      <c r="T105" s="5"/>
      <c r="X105" s="5"/>
    </row>
    <row r="106" spans="2:24">
      <c r="B106" s="5"/>
      <c r="C106" s="26"/>
      <c r="E106" s="5"/>
      <c r="F106" s="5"/>
      <c r="G106" s="5"/>
      <c r="I106" s="26"/>
      <c r="K106" s="26"/>
      <c r="M106" s="26"/>
      <c r="N106" s="26"/>
      <c r="O106" s="26"/>
      <c r="P106" s="26"/>
      <c r="T106" s="5"/>
      <c r="X106" s="5"/>
    </row>
    <row r="107" spans="2:24">
      <c r="B107" s="5"/>
      <c r="C107" s="26"/>
      <c r="E107" s="5"/>
      <c r="F107" s="5"/>
      <c r="G107" s="5"/>
      <c r="I107" s="26"/>
      <c r="K107" s="26"/>
      <c r="M107" s="26"/>
      <c r="N107" s="26"/>
      <c r="O107" s="26"/>
      <c r="P107" s="26"/>
      <c r="T107" s="5"/>
      <c r="X107" s="5"/>
    </row>
    <row r="108" spans="2:24">
      <c r="B108" s="5"/>
      <c r="C108" s="26"/>
      <c r="E108" s="5"/>
      <c r="F108" s="5"/>
      <c r="G108" s="5"/>
      <c r="I108" s="26"/>
      <c r="K108" s="26"/>
      <c r="M108" s="26"/>
      <c r="N108" s="26"/>
      <c r="O108" s="26"/>
      <c r="P108" s="26"/>
      <c r="T108" s="5"/>
      <c r="X108" s="5"/>
    </row>
    <row r="109" spans="2:24">
      <c r="B109" s="5"/>
      <c r="C109" s="26"/>
      <c r="E109" s="5"/>
      <c r="F109" s="5"/>
      <c r="G109" s="5"/>
      <c r="I109" s="26"/>
      <c r="K109" s="26"/>
      <c r="M109" s="26"/>
      <c r="N109" s="26"/>
      <c r="O109" s="26"/>
      <c r="P109" s="26"/>
      <c r="T109" s="5"/>
      <c r="X109" s="5"/>
    </row>
    <row r="110" spans="2:24">
      <c r="B110" s="5"/>
      <c r="C110" s="26"/>
      <c r="E110" s="5"/>
      <c r="F110" s="5"/>
      <c r="G110" s="5"/>
      <c r="I110" s="26"/>
      <c r="K110" s="26"/>
      <c r="M110" s="26"/>
      <c r="N110" s="26"/>
      <c r="O110" s="26"/>
      <c r="P110" s="26"/>
      <c r="T110" s="5"/>
      <c r="X110" s="5"/>
    </row>
    <row r="111" spans="2:24">
      <c r="B111" s="5"/>
      <c r="C111" s="26"/>
      <c r="E111" s="5"/>
      <c r="F111" s="5"/>
      <c r="G111" s="5"/>
      <c r="I111" s="26"/>
      <c r="K111" s="26"/>
      <c r="M111" s="26"/>
      <c r="N111" s="26"/>
      <c r="O111" s="26"/>
      <c r="P111" s="26"/>
      <c r="T111" s="5"/>
      <c r="X111" s="5"/>
    </row>
    <row r="112" spans="2:24">
      <c r="B112" s="5"/>
      <c r="C112" s="26"/>
      <c r="E112" s="5"/>
      <c r="F112" s="5"/>
      <c r="G112" s="5"/>
      <c r="I112" s="26"/>
      <c r="K112" s="26"/>
      <c r="M112" s="26"/>
      <c r="N112" s="26"/>
      <c r="O112" s="26"/>
      <c r="P112" s="26"/>
      <c r="T112" s="5"/>
      <c r="X112" s="5"/>
    </row>
    <row r="113" spans="2:24">
      <c r="B113" s="5"/>
      <c r="C113" s="26"/>
      <c r="E113" s="5"/>
      <c r="F113" s="5"/>
      <c r="G113" s="5"/>
      <c r="I113" s="26"/>
      <c r="K113" s="26"/>
      <c r="M113" s="26"/>
      <c r="N113" s="26"/>
      <c r="O113" s="26"/>
      <c r="P113" s="26"/>
      <c r="T113" s="5"/>
      <c r="X113" s="5"/>
    </row>
    <row r="114" spans="2:24">
      <c r="B114" s="5"/>
      <c r="C114" s="26"/>
      <c r="E114" s="5"/>
      <c r="F114" s="5"/>
      <c r="G114" s="5"/>
      <c r="I114" s="26"/>
      <c r="K114" s="26"/>
      <c r="M114" s="26"/>
      <c r="N114" s="26"/>
      <c r="O114" s="26"/>
      <c r="P114" s="26"/>
      <c r="T114" s="5"/>
      <c r="X114" s="5"/>
    </row>
    <row r="115" spans="2:24">
      <c r="B115" s="5"/>
      <c r="C115" s="26"/>
      <c r="E115" s="5"/>
      <c r="F115" s="5"/>
      <c r="G115" s="5"/>
      <c r="I115" s="26"/>
      <c r="K115" s="26"/>
      <c r="M115" s="26"/>
      <c r="N115" s="26"/>
      <c r="O115" s="26"/>
      <c r="P115" s="26"/>
      <c r="T115" s="5"/>
      <c r="X115" s="5"/>
    </row>
    <row r="116" spans="2:24">
      <c r="B116" s="5"/>
      <c r="C116" s="26"/>
      <c r="E116" s="5"/>
      <c r="F116" s="5"/>
      <c r="G116" s="5"/>
      <c r="I116" s="26"/>
      <c r="K116" s="26"/>
      <c r="M116" s="26"/>
      <c r="N116" s="26"/>
      <c r="O116" s="26"/>
      <c r="P116" s="26"/>
      <c r="T116" s="5"/>
      <c r="X116" s="5"/>
    </row>
    <row r="117" spans="2:24">
      <c r="B117" s="5"/>
      <c r="C117" s="26"/>
      <c r="E117" s="5"/>
      <c r="F117" s="5"/>
      <c r="G117" s="5"/>
      <c r="I117" s="26"/>
      <c r="K117" s="26"/>
      <c r="M117" s="26"/>
      <c r="N117" s="26"/>
      <c r="O117" s="26"/>
      <c r="P117" s="26"/>
      <c r="T117" s="5"/>
      <c r="X117" s="5"/>
    </row>
    <row r="118" spans="2:24">
      <c r="B118" s="5"/>
      <c r="C118" s="26"/>
      <c r="E118" s="5"/>
      <c r="F118" s="5"/>
      <c r="G118" s="5"/>
      <c r="I118" s="26"/>
      <c r="K118" s="26"/>
      <c r="M118" s="26"/>
      <c r="N118" s="26"/>
      <c r="O118" s="26"/>
      <c r="P118" s="26"/>
      <c r="T118" s="5"/>
      <c r="X118" s="5"/>
    </row>
    <row r="119" spans="2:24">
      <c r="B119" s="5"/>
      <c r="C119" s="26"/>
      <c r="E119" s="5"/>
      <c r="F119" s="5"/>
      <c r="G119" s="5"/>
      <c r="I119" s="26"/>
      <c r="K119" s="26"/>
      <c r="M119" s="26"/>
      <c r="N119" s="26"/>
      <c r="O119" s="26"/>
      <c r="P119" s="26"/>
      <c r="T119" s="5"/>
      <c r="X119" s="5"/>
    </row>
    <row r="120" spans="2:24">
      <c r="B120" s="5"/>
      <c r="C120" s="26"/>
      <c r="E120" s="5"/>
      <c r="F120" s="5"/>
      <c r="G120" s="5"/>
      <c r="I120" s="26"/>
      <c r="K120" s="26"/>
      <c r="M120" s="26"/>
      <c r="N120" s="26"/>
      <c r="O120" s="26"/>
      <c r="P120" s="26"/>
      <c r="T120" s="5"/>
      <c r="X120" s="5"/>
    </row>
    <row r="121" spans="2:24">
      <c r="B121" s="5"/>
      <c r="C121" s="26"/>
      <c r="E121" s="5"/>
      <c r="F121" s="5"/>
      <c r="G121" s="5"/>
      <c r="I121" s="26"/>
      <c r="K121" s="26"/>
      <c r="M121" s="26"/>
      <c r="N121" s="26"/>
      <c r="O121" s="26"/>
      <c r="P121" s="26"/>
      <c r="T121" s="5"/>
      <c r="X121" s="5"/>
    </row>
    <row r="122" spans="2:24">
      <c r="B122" s="5"/>
      <c r="C122" s="26"/>
      <c r="E122" s="5"/>
      <c r="F122" s="5"/>
      <c r="G122" s="5"/>
      <c r="I122" s="26"/>
      <c r="K122" s="26"/>
      <c r="M122" s="26"/>
      <c r="N122" s="26"/>
      <c r="O122" s="26"/>
      <c r="P122" s="26"/>
      <c r="T122" s="5"/>
      <c r="X122" s="5"/>
    </row>
    <row r="123" spans="2:24">
      <c r="B123" s="5"/>
      <c r="C123" s="26"/>
      <c r="E123" s="5"/>
      <c r="F123" s="5"/>
      <c r="G123" s="5"/>
      <c r="I123" s="26"/>
      <c r="K123" s="26"/>
      <c r="M123" s="26"/>
      <c r="N123" s="26"/>
      <c r="O123" s="26"/>
      <c r="P123" s="26"/>
      <c r="T123" s="5"/>
      <c r="X123" s="5"/>
    </row>
    <row r="124" spans="2:24">
      <c r="B124" s="5"/>
      <c r="C124" s="26"/>
      <c r="E124" s="5"/>
      <c r="F124" s="5"/>
      <c r="G124" s="5"/>
      <c r="I124" s="26"/>
      <c r="K124" s="26"/>
      <c r="M124" s="26"/>
      <c r="N124" s="26"/>
      <c r="O124" s="26"/>
      <c r="P124" s="26"/>
      <c r="T124" s="5"/>
      <c r="X124" s="5"/>
    </row>
    <row r="125" spans="2:24">
      <c r="B125" s="5"/>
      <c r="C125" s="26"/>
      <c r="E125" s="5"/>
      <c r="F125" s="5"/>
      <c r="G125" s="5"/>
      <c r="I125" s="26"/>
      <c r="K125" s="26"/>
      <c r="M125" s="26"/>
      <c r="N125" s="26"/>
      <c r="O125" s="26"/>
      <c r="P125" s="26"/>
      <c r="T125" s="5"/>
      <c r="X125" s="5"/>
    </row>
    <row r="126" spans="2:24">
      <c r="B126" s="5"/>
      <c r="C126" s="26"/>
      <c r="E126" s="5"/>
      <c r="F126" s="5"/>
      <c r="G126" s="5"/>
      <c r="I126" s="26"/>
      <c r="K126" s="26"/>
      <c r="M126" s="26"/>
      <c r="N126" s="26"/>
      <c r="O126" s="26"/>
      <c r="P126" s="26"/>
      <c r="T126" s="5"/>
      <c r="X126" s="5"/>
    </row>
    <row r="127" spans="2:24">
      <c r="B127" s="5"/>
      <c r="C127" s="26"/>
      <c r="E127" s="5"/>
      <c r="F127" s="5"/>
      <c r="G127" s="5"/>
      <c r="I127" s="26"/>
      <c r="K127" s="26"/>
      <c r="M127" s="26"/>
      <c r="N127" s="26"/>
      <c r="O127" s="26"/>
      <c r="P127" s="26"/>
      <c r="T127" s="5"/>
      <c r="X127" s="5"/>
    </row>
    <row r="128" spans="2:24">
      <c r="B128" s="5"/>
      <c r="C128" s="26"/>
      <c r="E128" s="5"/>
      <c r="F128" s="5"/>
      <c r="G128" s="5"/>
      <c r="I128" s="26"/>
      <c r="K128" s="26"/>
      <c r="M128" s="26"/>
      <c r="N128" s="26"/>
      <c r="O128" s="26"/>
      <c r="P128" s="26"/>
      <c r="T128" s="5"/>
      <c r="X128" s="5"/>
    </row>
    <row r="129" spans="2:24">
      <c r="B129" s="5"/>
      <c r="C129" s="26"/>
      <c r="E129" s="5"/>
      <c r="F129" s="5"/>
      <c r="G129" s="5"/>
      <c r="I129" s="26"/>
      <c r="K129" s="26"/>
      <c r="M129" s="26"/>
      <c r="N129" s="26"/>
      <c r="O129" s="26"/>
      <c r="P129" s="26"/>
      <c r="T129" s="5"/>
      <c r="X129" s="5"/>
    </row>
    <row r="130" spans="2:24">
      <c r="B130" s="5"/>
      <c r="C130" s="26"/>
      <c r="E130" s="5"/>
      <c r="F130" s="5"/>
      <c r="G130" s="5"/>
      <c r="I130" s="26"/>
      <c r="K130" s="26"/>
      <c r="M130" s="26"/>
      <c r="N130" s="26"/>
      <c r="O130" s="26"/>
      <c r="P130" s="26"/>
      <c r="T130" s="5"/>
      <c r="X130" s="5"/>
    </row>
    <row r="131" spans="2:24">
      <c r="B131" s="5"/>
      <c r="C131" s="26"/>
      <c r="E131" s="5"/>
      <c r="F131" s="5"/>
      <c r="G131" s="5"/>
      <c r="I131" s="26"/>
      <c r="K131" s="26"/>
      <c r="M131" s="26"/>
      <c r="N131" s="26"/>
      <c r="O131" s="26"/>
      <c r="P131" s="26"/>
      <c r="T131" s="5"/>
      <c r="X131" s="5"/>
    </row>
    <row r="132" spans="2:24">
      <c r="B132" s="5"/>
      <c r="C132" s="26"/>
      <c r="E132" s="5"/>
      <c r="F132" s="5"/>
      <c r="G132" s="5"/>
      <c r="I132" s="26"/>
      <c r="K132" s="26"/>
      <c r="M132" s="26"/>
      <c r="N132" s="26"/>
      <c r="O132" s="26"/>
      <c r="P132" s="26"/>
      <c r="T132" s="5"/>
      <c r="X132" s="5"/>
    </row>
    <row r="133" spans="2:24">
      <c r="B133" s="5"/>
      <c r="C133" s="26"/>
      <c r="E133" s="5"/>
      <c r="F133" s="5"/>
      <c r="G133" s="5"/>
      <c r="I133" s="26"/>
      <c r="K133" s="26"/>
      <c r="M133" s="26"/>
      <c r="N133" s="26"/>
      <c r="O133" s="26"/>
      <c r="P133" s="26"/>
      <c r="T133" s="5"/>
      <c r="X133" s="5"/>
    </row>
    <row r="134" spans="2:24">
      <c r="B134" s="5"/>
      <c r="C134" s="26"/>
      <c r="E134" s="5"/>
      <c r="F134" s="5"/>
      <c r="G134" s="5"/>
      <c r="I134" s="26"/>
      <c r="K134" s="26"/>
      <c r="M134" s="26"/>
      <c r="N134" s="26"/>
      <c r="O134" s="26"/>
      <c r="P134" s="26"/>
      <c r="T134" s="5"/>
      <c r="X134" s="5"/>
    </row>
    <row r="135" spans="2:24">
      <c r="B135" s="5"/>
      <c r="C135" s="26"/>
      <c r="E135" s="5"/>
      <c r="F135" s="5"/>
      <c r="G135" s="5"/>
      <c r="I135" s="26"/>
      <c r="K135" s="26"/>
      <c r="M135" s="26"/>
      <c r="N135" s="26"/>
      <c r="O135" s="26"/>
      <c r="P135" s="26"/>
      <c r="T135" s="5"/>
      <c r="X135" s="5"/>
    </row>
    <row r="136" spans="2:24">
      <c r="B136" s="5"/>
      <c r="C136" s="26"/>
      <c r="E136" s="5"/>
      <c r="F136" s="5"/>
      <c r="G136" s="5"/>
      <c r="I136" s="26"/>
      <c r="K136" s="26"/>
      <c r="M136" s="26"/>
      <c r="N136" s="26"/>
      <c r="O136" s="26"/>
      <c r="P136" s="26"/>
      <c r="T136" s="5"/>
      <c r="X136" s="5"/>
    </row>
    <row r="137" spans="2:24">
      <c r="B137" s="5"/>
      <c r="C137" s="26"/>
      <c r="E137" s="5"/>
      <c r="F137" s="5"/>
      <c r="G137" s="5"/>
      <c r="I137" s="26"/>
      <c r="K137" s="26"/>
      <c r="M137" s="26"/>
      <c r="N137" s="26"/>
      <c r="O137" s="26"/>
      <c r="P137" s="26"/>
      <c r="T137" s="5"/>
      <c r="X137" s="5"/>
    </row>
    <row r="138" spans="2:24">
      <c r="B138" s="5"/>
      <c r="C138" s="26"/>
      <c r="E138" s="5"/>
      <c r="F138" s="5"/>
      <c r="G138" s="5"/>
      <c r="I138" s="26"/>
      <c r="K138" s="26"/>
      <c r="M138" s="26"/>
      <c r="N138" s="26"/>
      <c r="O138" s="26"/>
      <c r="P138" s="26"/>
      <c r="T138" s="5"/>
      <c r="X138" s="5"/>
    </row>
    <row r="139" spans="2:24">
      <c r="B139" s="5"/>
      <c r="C139" s="26"/>
      <c r="E139" s="5"/>
      <c r="F139" s="5"/>
      <c r="G139" s="5"/>
      <c r="I139" s="26"/>
      <c r="K139" s="26"/>
      <c r="M139" s="26"/>
      <c r="N139" s="26"/>
      <c r="O139" s="26"/>
      <c r="P139" s="26"/>
      <c r="T139" s="5"/>
      <c r="X139" s="5"/>
    </row>
    <row r="140" spans="2:24">
      <c r="B140" s="5"/>
      <c r="C140" s="26"/>
      <c r="E140" s="5"/>
      <c r="F140" s="5"/>
      <c r="G140" s="5"/>
      <c r="I140" s="26"/>
      <c r="K140" s="26"/>
      <c r="M140" s="26"/>
      <c r="N140" s="26"/>
      <c r="O140" s="26"/>
      <c r="P140" s="26"/>
      <c r="T140" s="5"/>
      <c r="X140" s="5"/>
    </row>
    <row r="141" spans="2:24">
      <c r="B141" s="5"/>
      <c r="C141" s="26"/>
      <c r="E141" s="5"/>
      <c r="F141" s="5"/>
      <c r="G141" s="5"/>
      <c r="I141" s="26"/>
      <c r="K141" s="26"/>
      <c r="M141" s="26"/>
      <c r="N141" s="26"/>
      <c r="O141" s="26"/>
      <c r="P141" s="26"/>
      <c r="T141" s="5"/>
      <c r="X141" s="5"/>
    </row>
    <row r="142" spans="2:24">
      <c r="B142" s="5"/>
      <c r="C142" s="26"/>
      <c r="E142" s="5"/>
      <c r="F142" s="5"/>
      <c r="G142" s="5"/>
      <c r="I142" s="26"/>
      <c r="K142" s="26"/>
      <c r="M142" s="26"/>
      <c r="N142" s="26"/>
      <c r="O142" s="26"/>
      <c r="P142" s="26"/>
      <c r="T142" s="5"/>
      <c r="X142" s="5"/>
    </row>
    <row r="143" spans="2:24">
      <c r="B143" s="5"/>
      <c r="C143" s="26"/>
      <c r="E143" s="5"/>
      <c r="F143" s="5"/>
      <c r="G143" s="5"/>
      <c r="I143" s="26"/>
      <c r="K143" s="26"/>
      <c r="M143" s="26"/>
      <c r="N143" s="26"/>
      <c r="O143" s="26"/>
      <c r="P143" s="26"/>
      <c r="T143" s="5"/>
      <c r="X143" s="5"/>
    </row>
    <row r="144" spans="2:24">
      <c r="B144" s="5"/>
      <c r="C144" s="26"/>
      <c r="E144" s="5"/>
      <c r="F144" s="5"/>
      <c r="G144" s="5"/>
      <c r="I144" s="26"/>
      <c r="K144" s="26"/>
      <c r="M144" s="26"/>
      <c r="N144" s="26"/>
      <c r="O144" s="26"/>
      <c r="P144" s="26"/>
      <c r="T144" s="5"/>
      <c r="X144" s="5"/>
    </row>
    <row r="145" spans="2:24">
      <c r="B145" s="5"/>
      <c r="C145" s="26"/>
      <c r="E145" s="5"/>
      <c r="F145" s="5"/>
      <c r="G145" s="5"/>
      <c r="I145" s="26"/>
      <c r="K145" s="26"/>
      <c r="M145" s="26"/>
      <c r="N145" s="26"/>
      <c r="O145" s="26"/>
      <c r="P145" s="26"/>
      <c r="T145" s="5"/>
      <c r="X145" s="5"/>
    </row>
    <row r="146" spans="2:24">
      <c r="B146" s="5"/>
      <c r="C146" s="26"/>
      <c r="E146" s="5"/>
      <c r="F146" s="5"/>
      <c r="G146" s="5"/>
      <c r="I146" s="26"/>
      <c r="K146" s="26"/>
      <c r="M146" s="26"/>
      <c r="N146" s="26"/>
      <c r="O146" s="26"/>
      <c r="P146" s="26"/>
      <c r="T146" s="5"/>
      <c r="X146" s="5"/>
    </row>
    <row r="147" spans="2:24">
      <c r="B147" s="5"/>
      <c r="C147" s="26"/>
      <c r="E147" s="5"/>
      <c r="F147" s="5"/>
      <c r="G147" s="5"/>
      <c r="I147" s="26"/>
      <c r="K147" s="26"/>
      <c r="M147" s="26"/>
      <c r="N147" s="26"/>
      <c r="O147" s="26"/>
      <c r="P147" s="26"/>
      <c r="T147" s="5"/>
      <c r="X147" s="5"/>
    </row>
    <row r="148" spans="2:24">
      <c r="B148" s="5"/>
      <c r="C148" s="26"/>
      <c r="E148" s="5"/>
      <c r="F148" s="5"/>
      <c r="G148" s="5"/>
      <c r="I148" s="26"/>
      <c r="K148" s="26"/>
      <c r="M148" s="26"/>
      <c r="N148" s="26"/>
      <c r="O148" s="26"/>
      <c r="P148" s="26"/>
      <c r="T148" s="5"/>
      <c r="X148" s="5"/>
    </row>
    <row r="149" spans="2:24">
      <c r="B149" s="5"/>
      <c r="C149" s="26"/>
      <c r="E149" s="5"/>
      <c r="F149" s="5"/>
      <c r="G149" s="5"/>
      <c r="I149" s="26"/>
      <c r="K149" s="26"/>
      <c r="M149" s="26"/>
      <c r="N149" s="26"/>
      <c r="O149" s="26"/>
      <c r="P149" s="26"/>
      <c r="T149" s="5"/>
      <c r="X149" s="5"/>
    </row>
    <row r="150" spans="2:24">
      <c r="B150" s="5"/>
      <c r="C150" s="26"/>
      <c r="E150" s="5"/>
      <c r="F150" s="5"/>
      <c r="G150" s="5"/>
      <c r="I150" s="26"/>
      <c r="K150" s="26"/>
      <c r="M150" s="26"/>
      <c r="N150" s="26"/>
      <c r="O150" s="26"/>
      <c r="P150" s="26"/>
      <c r="T150" s="5"/>
      <c r="X150" s="5"/>
    </row>
    <row r="151" spans="2:24">
      <c r="B151" s="5"/>
      <c r="C151" s="26"/>
      <c r="E151" s="5"/>
      <c r="F151" s="5"/>
      <c r="G151" s="5"/>
      <c r="I151" s="26"/>
      <c r="K151" s="26"/>
      <c r="M151" s="26"/>
      <c r="N151" s="26"/>
      <c r="O151" s="26"/>
      <c r="P151" s="26"/>
      <c r="T151" s="5"/>
      <c r="X151" s="5"/>
    </row>
    <row r="152" spans="2:24">
      <c r="B152" s="5"/>
      <c r="C152" s="26"/>
      <c r="E152" s="5"/>
      <c r="F152" s="5"/>
      <c r="G152" s="5"/>
      <c r="I152" s="26"/>
      <c r="K152" s="26"/>
      <c r="M152" s="26"/>
      <c r="N152" s="26"/>
      <c r="O152" s="26"/>
      <c r="P152" s="26"/>
      <c r="T152" s="5"/>
      <c r="X152" s="5"/>
    </row>
    <row r="153" spans="2:24">
      <c r="B153" s="5"/>
      <c r="C153" s="26"/>
      <c r="E153" s="5"/>
      <c r="F153" s="5"/>
      <c r="G153" s="5"/>
      <c r="I153" s="26"/>
      <c r="K153" s="26"/>
      <c r="M153" s="26"/>
      <c r="N153" s="26"/>
      <c r="O153" s="26"/>
      <c r="P153" s="26"/>
      <c r="T153" s="5"/>
      <c r="X153" s="5"/>
    </row>
    <row r="154" spans="2:24">
      <c r="B154" s="5"/>
      <c r="C154" s="26"/>
      <c r="E154" s="5"/>
      <c r="F154" s="5"/>
      <c r="G154" s="5"/>
      <c r="I154" s="26"/>
      <c r="K154" s="26"/>
      <c r="M154" s="26"/>
      <c r="N154" s="26"/>
      <c r="O154" s="26"/>
      <c r="P154" s="26"/>
      <c r="T154" s="5"/>
      <c r="X154" s="5"/>
    </row>
    <row r="155" spans="2:24">
      <c r="B155" s="5"/>
      <c r="C155" s="26"/>
      <c r="E155" s="5"/>
      <c r="F155" s="5"/>
      <c r="G155" s="5"/>
      <c r="I155" s="26"/>
      <c r="K155" s="26"/>
      <c r="M155" s="26"/>
      <c r="N155" s="26"/>
      <c r="O155" s="26"/>
      <c r="P155" s="26"/>
      <c r="T155" s="5"/>
      <c r="X155" s="5"/>
    </row>
    <row r="156" spans="2:24">
      <c r="B156" s="5"/>
      <c r="C156" s="26"/>
      <c r="E156" s="5"/>
      <c r="F156" s="5"/>
      <c r="G156" s="5"/>
      <c r="I156" s="26"/>
      <c r="K156" s="26"/>
      <c r="M156" s="26"/>
      <c r="N156" s="26"/>
      <c r="O156" s="26"/>
      <c r="P156" s="26"/>
      <c r="T156" s="5"/>
      <c r="X156" s="5"/>
    </row>
    <row r="157" spans="2:24">
      <c r="B157" s="5"/>
      <c r="C157" s="26"/>
      <c r="E157" s="5"/>
      <c r="F157" s="5"/>
      <c r="G157" s="5"/>
      <c r="I157" s="26"/>
      <c r="K157" s="26"/>
      <c r="M157" s="26"/>
      <c r="N157" s="26"/>
      <c r="O157" s="26"/>
      <c r="P157" s="26"/>
      <c r="T157" s="5"/>
      <c r="X157" s="5"/>
    </row>
    <row r="158" spans="2:24">
      <c r="B158" s="5"/>
      <c r="C158" s="26"/>
      <c r="E158" s="5"/>
      <c r="F158" s="5"/>
      <c r="G158" s="5"/>
      <c r="I158" s="26"/>
      <c r="K158" s="26"/>
      <c r="M158" s="26"/>
      <c r="N158" s="26"/>
      <c r="O158" s="26"/>
      <c r="P158" s="26"/>
      <c r="T158" s="5"/>
      <c r="X158" s="5"/>
    </row>
    <row r="159" spans="2:24">
      <c r="B159" s="5"/>
      <c r="C159" s="26"/>
      <c r="E159" s="5"/>
      <c r="F159" s="5"/>
      <c r="G159" s="5"/>
      <c r="I159" s="26"/>
      <c r="K159" s="26"/>
      <c r="M159" s="26"/>
      <c r="N159" s="26"/>
      <c r="O159" s="26"/>
      <c r="P159" s="26"/>
      <c r="T159" s="5"/>
      <c r="X159" s="5"/>
    </row>
    <row r="160" spans="2:24">
      <c r="B160" s="5"/>
      <c r="C160" s="26"/>
      <c r="E160" s="5"/>
      <c r="F160" s="5"/>
      <c r="G160" s="5"/>
      <c r="I160" s="26"/>
      <c r="K160" s="26"/>
      <c r="M160" s="26"/>
      <c r="N160" s="26"/>
      <c r="O160" s="26"/>
      <c r="P160" s="26"/>
      <c r="T160" s="5"/>
      <c r="X160" s="5"/>
    </row>
    <row r="161" spans="2:24">
      <c r="B161" s="5"/>
      <c r="C161" s="26"/>
      <c r="E161" s="5"/>
      <c r="F161" s="5"/>
      <c r="G161" s="5"/>
      <c r="I161" s="26"/>
      <c r="K161" s="26"/>
      <c r="M161" s="26"/>
      <c r="N161" s="26"/>
      <c r="O161" s="26"/>
      <c r="P161" s="26"/>
      <c r="T161" s="5"/>
      <c r="X161" s="5"/>
    </row>
    <row r="162" spans="2:24">
      <c r="B162" s="5"/>
      <c r="C162" s="26"/>
      <c r="E162" s="5"/>
      <c r="F162" s="5"/>
      <c r="G162" s="5"/>
      <c r="I162" s="26"/>
      <c r="K162" s="26"/>
      <c r="M162" s="26"/>
      <c r="N162" s="26"/>
      <c r="O162" s="26"/>
      <c r="P162" s="26"/>
      <c r="T162" s="5"/>
      <c r="X162" s="5"/>
    </row>
    <row r="163" spans="2:24">
      <c r="B163" s="5"/>
      <c r="C163" s="26"/>
      <c r="E163" s="5"/>
      <c r="F163" s="5"/>
      <c r="G163" s="5"/>
      <c r="I163" s="26"/>
      <c r="K163" s="26"/>
      <c r="M163" s="26"/>
      <c r="N163" s="26"/>
      <c r="O163" s="26"/>
      <c r="P163" s="26"/>
      <c r="T163" s="5"/>
      <c r="X163" s="5"/>
    </row>
    <row r="164" spans="2:24">
      <c r="B164" s="5"/>
      <c r="C164" s="26"/>
      <c r="E164" s="5"/>
      <c r="F164" s="5"/>
      <c r="G164" s="5"/>
      <c r="I164" s="26"/>
      <c r="K164" s="26"/>
      <c r="M164" s="26"/>
      <c r="N164" s="26"/>
      <c r="O164" s="26"/>
      <c r="P164" s="26"/>
      <c r="T164" s="5"/>
      <c r="X164" s="5"/>
    </row>
    <row r="165" spans="2:24">
      <c r="B165" s="5"/>
      <c r="C165" s="26"/>
      <c r="E165" s="5"/>
      <c r="F165" s="5"/>
      <c r="G165" s="5"/>
      <c r="I165" s="26"/>
      <c r="K165" s="26"/>
      <c r="M165" s="26"/>
      <c r="N165" s="26"/>
      <c r="O165" s="26"/>
      <c r="P165" s="26"/>
      <c r="T165" s="5"/>
      <c r="X165" s="5"/>
    </row>
    <row r="166" spans="2:24">
      <c r="B166" s="5"/>
      <c r="C166" s="26"/>
      <c r="E166" s="5"/>
      <c r="F166" s="5"/>
      <c r="G166" s="5"/>
      <c r="I166" s="26"/>
      <c r="K166" s="26"/>
      <c r="M166" s="26"/>
      <c r="N166" s="26"/>
      <c r="O166" s="26"/>
      <c r="P166" s="26"/>
      <c r="T166" s="5"/>
      <c r="X166" s="5"/>
    </row>
    <row r="167" spans="2:24">
      <c r="B167" s="5"/>
      <c r="C167" s="26"/>
      <c r="E167" s="5"/>
      <c r="F167" s="5"/>
      <c r="G167" s="5"/>
      <c r="I167" s="26"/>
      <c r="K167" s="26"/>
      <c r="M167" s="26"/>
      <c r="N167" s="26"/>
      <c r="O167" s="26"/>
      <c r="P167" s="26"/>
      <c r="T167" s="5"/>
      <c r="X167" s="5"/>
    </row>
    <row r="168" spans="2:24">
      <c r="B168" s="5"/>
      <c r="C168" s="26"/>
      <c r="E168" s="5"/>
      <c r="F168" s="5"/>
      <c r="G168" s="5"/>
      <c r="I168" s="26"/>
      <c r="K168" s="26"/>
      <c r="M168" s="26"/>
      <c r="N168" s="26"/>
      <c r="O168" s="26"/>
      <c r="P168" s="26"/>
      <c r="T168" s="5"/>
      <c r="X168" s="5"/>
    </row>
    <row r="169" spans="2:24">
      <c r="B169" s="5"/>
      <c r="C169" s="26"/>
      <c r="E169" s="5"/>
      <c r="F169" s="5"/>
      <c r="G169" s="5"/>
      <c r="I169" s="26"/>
      <c r="K169" s="26"/>
      <c r="M169" s="26"/>
      <c r="N169" s="26"/>
      <c r="O169" s="26"/>
      <c r="P169" s="26"/>
      <c r="T169" s="5"/>
      <c r="X169" s="5"/>
    </row>
    <row r="170" spans="2:24">
      <c r="B170" s="5"/>
      <c r="C170" s="26"/>
      <c r="E170" s="5"/>
      <c r="F170" s="5"/>
      <c r="G170" s="5"/>
      <c r="I170" s="26"/>
      <c r="K170" s="26"/>
      <c r="M170" s="26"/>
      <c r="N170" s="26"/>
      <c r="O170" s="26"/>
      <c r="P170" s="26"/>
      <c r="T170" s="5"/>
      <c r="X170" s="5"/>
    </row>
    <row r="171" spans="2:24">
      <c r="B171" s="5"/>
      <c r="C171" s="26"/>
      <c r="E171" s="5"/>
      <c r="F171" s="5"/>
      <c r="G171" s="5"/>
      <c r="I171" s="26"/>
      <c r="K171" s="26"/>
      <c r="M171" s="26"/>
      <c r="N171" s="26"/>
      <c r="O171" s="26"/>
      <c r="P171" s="26"/>
      <c r="T171" s="5"/>
      <c r="X171" s="5"/>
    </row>
    <row r="172" spans="2:24">
      <c r="B172" s="5"/>
      <c r="C172" s="26"/>
      <c r="E172" s="5"/>
      <c r="F172" s="5"/>
      <c r="G172" s="5"/>
      <c r="I172" s="26"/>
      <c r="K172" s="26"/>
      <c r="M172" s="26"/>
      <c r="N172" s="26"/>
      <c r="O172" s="26"/>
      <c r="P172" s="26"/>
      <c r="T172" s="5"/>
      <c r="X172" s="5"/>
    </row>
    <row r="173" spans="2:24">
      <c r="B173" s="5"/>
      <c r="C173" s="26"/>
      <c r="E173" s="5"/>
      <c r="F173" s="5"/>
      <c r="G173" s="5"/>
      <c r="I173" s="26"/>
      <c r="K173" s="26"/>
      <c r="M173" s="26"/>
      <c r="N173" s="26"/>
      <c r="O173" s="26"/>
      <c r="P173" s="26"/>
      <c r="T173" s="5"/>
      <c r="X173" s="5"/>
    </row>
    <row r="174" spans="2:24">
      <c r="B174" s="5"/>
      <c r="C174" s="26"/>
      <c r="E174" s="5"/>
      <c r="F174" s="5"/>
      <c r="G174" s="5"/>
      <c r="I174" s="26"/>
      <c r="K174" s="26"/>
      <c r="M174" s="26"/>
      <c r="N174" s="26"/>
      <c r="O174" s="26"/>
      <c r="P174" s="26"/>
      <c r="T174" s="5"/>
      <c r="X174" s="5"/>
    </row>
    <row r="175" spans="2:24">
      <c r="B175" s="5"/>
      <c r="C175" s="26"/>
      <c r="E175" s="5"/>
      <c r="F175" s="5"/>
      <c r="G175" s="5"/>
      <c r="I175" s="26"/>
      <c r="K175" s="26"/>
      <c r="M175" s="26"/>
      <c r="N175" s="26"/>
      <c r="O175" s="26"/>
      <c r="P175" s="26"/>
      <c r="T175" s="5"/>
      <c r="X175" s="5"/>
    </row>
    <row r="176" spans="2:24">
      <c r="B176" s="5"/>
      <c r="C176" s="26"/>
      <c r="E176" s="5"/>
      <c r="F176" s="5"/>
      <c r="G176" s="5"/>
      <c r="I176" s="26"/>
      <c r="K176" s="26"/>
      <c r="M176" s="26"/>
      <c r="N176" s="26"/>
      <c r="O176" s="26"/>
      <c r="P176" s="26"/>
      <c r="T176" s="5"/>
      <c r="X176" s="5"/>
    </row>
    <row r="177" spans="2:24">
      <c r="B177" s="5"/>
      <c r="C177" s="26"/>
      <c r="E177" s="5"/>
      <c r="F177" s="5"/>
      <c r="G177" s="5"/>
      <c r="I177" s="26"/>
      <c r="K177" s="26"/>
      <c r="M177" s="26"/>
      <c r="N177" s="26"/>
      <c r="O177" s="26"/>
      <c r="P177" s="26"/>
      <c r="T177" s="5"/>
      <c r="X177" s="5"/>
    </row>
    <row r="178" spans="2:24">
      <c r="B178" s="5"/>
      <c r="C178" s="26"/>
      <c r="E178" s="5"/>
      <c r="F178" s="5"/>
      <c r="G178" s="5"/>
      <c r="I178" s="26"/>
      <c r="K178" s="26"/>
      <c r="M178" s="26"/>
      <c r="N178" s="26"/>
      <c r="O178" s="26"/>
      <c r="P178" s="26"/>
      <c r="T178" s="5"/>
      <c r="X178" s="5"/>
    </row>
    <row r="179" spans="2:24">
      <c r="B179" s="5"/>
      <c r="C179" s="26"/>
      <c r="E179" s="5"/>
      <c r="F179" s="5"/>
      <c r="G179" s="5"/>
      <c r="I179" s="26"/>
      <c r="K179" s="26"/>
      <c r="M179" s="26"/>
      <c r="N179" s="26"/>
      <c r="O179" s="26"/>
      <c r="P179" s="26"/>
      <c r="T179" s="5"/>
      <c r="X179" s="5"/>
    </row>
    <row r="180" spans="2:24">
      <c r="B180" s="5"/>
      <c r="C180" s="26"/>
      <c r="E180" s="5"/>
      <c r="F180" s="5"/>
      <c r="G180" s="5"/>
      <c r="I180" s="26"/>
      <c r="K180" s="26"/>
      <c r="M180" s="26"/>
      <c r="N180" s="26"/>
      <c r="O180" s="26"/>
      <c r="P180" s="26"/>
      <c r="T180" s="5"/>
      <c r="X180" s="5"/>
    </row>
    <row r="181" spans="2:24">
      <c r="B181" s="5"/>
      <c r="C181" s="26"/>
      <c r="E181" s="5"/>
      <c r="F181" s="5"/>
      <c r="G181" s="5"/>
      <c r="I181" s="26"/>
      <c r="K181" s="26"/>
      <c r="M181" s="26"/>
      <c r="N181" s="26"/>
      <c r="O181" s="26"/>
      <c r="P181" s="26"/>
      <c r="T181" s="5"/>
      <c r="X181" s="5"/>
    </row>
    <row r="182" spans="2:24">
      <c r="B182" s="5"/>
      <c r="C182" s="26"/>
      <c r="E182" s="5"/>
      <c r="F182" s="5"/>
      <c r="G182" s="5"/>
      <c r="I182" s="26"/>
      <c r="K182" s="26"/>
      <c r="M182" s="26"/>
      <c r="N182" s="26"/>
      <c r="O182" s="26"/>
      <c r="P182" s="26"/>
      <c r="T182" s="5"/>
      <c r="X182" s="5"/>
    </row>
    <row r="183" spans="2:24">
      <c r="B183" s="5"/>
      <c r="C183" s="26"/>
      <c r="E183" s="5"/>
      <c r="F183" s="5"/>
      <c r="G183" s="5"/>
      <c r="I183" s="26"/>
      <c r="K183" s="26"/>
      <c r="M183" s="26"/>
      <c r="N183" s="26"/>
      <c r="O183" s="26"/>
      <c r="P183" s="26"/>
      <c r="T183" s="5"/>
      <c r="X183" s="5"/>
    </row>
    <row r="184" spans="2:24">
      <c r="B184" s="5"/>
      <c r="C184" s="26"/>
      <c r="E184" s="5"/>
      <c r="F184" s="5"/>
      <c r="G184" s="5"/>
      <c r="I184" s="26"/>
      <c r="K184" s="26"/>
      <c r="M184" s="26"/>
      <c r="N184" s="26"/>
      <c r="O184" s="26"/>
      <c r="P184" s="26"/>
      <c r="T184" s="5"/>
      <c r="X184" s="5"/>
    </row>
    <row r="185" spans="2:24">
      <c r="B185" s="5"/>
      <c r="C185" s="26"/>
      <c r="E185" s="5"/>
      <c r="F185" s="5"/>
      <c r="G185" s="5"/>
      <c r="I185" s="26"/>
      <c r="K185" s="26"/>
      <c r="M185" s="26"/>
      <c r="N185" s="26"/>
      <c r="O185" s="26"/>
      <c r="P185" s="26"/>
      <c r="T185" s="5"/>
      <c r="X185" s="5"/>
    </row>
    <row r="186" spans="2:24">
      <c r="B186" s="5"/>
      <c r="C186" s="26"/>
      <c r="E186" s="5"/>
      <c r="F186" s="5"/>
      <c r="G186" s="5"/>
      <c r="I186" s="26"/>
      <c r="K186" s="26"/>
      <c r="M186" s="26"/>
      <c r="N186" s="26"/>
      <c r="O186" s="26"/>
      <c r="P186" s="26"/>
      <c r="T186" s="5"/>
      <c r="X186" s="5"/>
    </row>
    <row r="187" spans="2:24">
      <c r="B187" s="5"/>
      <c r="C187" s="26"/>
      <c r="E187" s="5"/>
      <c r="F187" s="5"/>
      <c r="G187" s="5"/>
      <c r="I187" s="26"/>
      <c r="K187" s="26"/>
      <c r="M187" s="26"/>
      <c r="N187" s="26"/>
      <c r="O187" s="26"/>
      <c r="P187" s="26"/>
      <c r="T187" s="5"/>
      <c r="X187" s="5"/>
    </row>
    <row r="188" spans="2:24">
      <c r="B188" s="5"/>
      <c r="C188" s="26"/>
      <c r="E188" s="5"/>
      <c r="F188" s="5"/>
      <c r="G188" s="5"/>
      <c r="I188" s="26"/>
      <c r="K188" s="26"/>
      <c r="M188" s="26"/>
      <c r="N188" s="26"/>
      <c r="O188" s="26"/>
      <c r="P188" s="26"/>
      <c r="T188" s="5"/>
      <c r="X188" s="5"/>
    </row>
    <row r="189" spans="2:24">
      <c r="B189" s="5"/>
      <c r="C189" s="26"/>
      <c r="E189" s="5"/>
      <c r="F189" s="5"/>
      <c r="G189" s="5"/>
      <c r="I189" s="26"/>
      <c r="K189" s="26"/>
      <c r="M189" s="26"/>
      <c r="N189" s="26"/>
      <c r="O189" s="26"/>
      <c r="P189" s="26"/>
      <c r="T189" s="5"/>
      <c r="X189" s="5"/>
    </row>
    <row r="190" spans="2:24">
      <c r="B190" s="5"/>
      <c r="C190" s="26"/>
      <c r="E190" s="5"/>
      <c r="F190" s="5"/>
      <c r="G190" s="5"/>
      <c r="I190" s="26"/>
      <c r="K190" s="26"/>
      <c r="M190" s="26"/>
      <c r="N190" s="26"/>
      <c r="O190" s="26"/>
      <c r="P190" s="26"/>
      <c r="T190" s="5"/>
      <c r="X190" s="5"/>
    </row>
    <row r="191" spans="2:24">
      <c r="B191" s="5"/>
      <c r="C191" s="26"/>
      <c r="E191" s="5"/>
      <c r="F191" s="5"/>
      <c r="G191" s="5"/>
      <c r="I191" s="26"/>
      <c r="K191" s="26"/>
      <c r="M191" s="26"/>
      <c r="N191" s="26"/>
      <c r="O191" s="26"/>
      <c r="P191" s="26"/>
      <c r="T191" s="5"/>
      <c r="X191" s="5"/>
    </row>
    <row r="192" spans="2:24">
      <c r="B192" s="5"/>
      <c r="C192" s="26"/>
      <c r="E192" s="5"/>
      <c r="F192" s="5"/>
      <c r="G192" s="5"/>
      <c r="I192" s="26"/>
      <c r="K192" s="26"/>
      <c r="M192" s="26"/>
      <c r="N192" s="26"/>
      <c r="O192" s="26"/>
      <c r="P192" s="26"/>
      <c r="T192" s="5"/>
      <c r="X192" s="5"/>
    </row>
    <row r="193" spans="2:24">
      <c r="B193" s="5"/>
      <c r="C193" s="26"/>
      <c r="E193" s="5"/>
      <c r="F193" s="5"/>
      <c r="G193" s="5"/>
      <c r="I193" s="26"/>
      <c r="K193" s="26"/>
      <c r="M193" s="26"/>
      <c r="N193" s="26"/>
      <c r="O193" s="26"/>
      <c r="P193" s="26"/>
      <c r="T193" s="5"/>
      <c r="X193" s="5"/>
    </row>
    <row r="194" spans="2:24">
      <c r="B194" s="5"/>
      <c r="C194" s="26"/>
      <c r="E194" s="5"/>
      <c r="F194" s="5"/>
      <c r="G194" s="5"/>
      <c r="I194" s="26"/>
      <c r="K194" s="26"/>
      <c r="M194" s="26"/>
      <c r="N194" s="26"/>
      <c r="O194" s="26"/>
      <c r="P194" s="26"/>
      <c r="T194" s="5"/>
      <c r="X194" s="5"/>
    </row>
    <row r="195" spans="2:24">
      <c r="B195" s="5"/>
      <c r="C195" s="26"/>
      <c r="E195" s="5"/>
      <c r="F195" s="5"/>
      <c r="G195" s="5"/>
      <c r="I195" s="26"/>
      <c r="K195" s="26"/>
      <c r="M195" s="26"/>
      <c r="N195" s="26"/>
      <c r="O195" s="26"/>
      <c r="P195" s="26"/>
      <c r="T195" s="5"/>
      <c r="X195" s="5"/>
    </row>
    <row r="196" spans="2:24">
      <c r="B196" s="5"/>
      <c r="C196" s="26"/>
      <c r="E196" s="5"/>
      <c r="F196" s="5"/>
      <c r="G196" s="5"/>
      <c r="I196" s="26"/>
      <c r="K196" s="26"/>
      <c r="M196" s="26"/>
      <c r="N196" s="26"/>
      <c r="O196" s="26"/>
      <c r="P196" s="26"/>
      <c r="T196" s="5"/>
      <c r="X196" s="5"/>
    </row>
    <row r="197" spans="2:24">
      <c r="B197" s="5"/>
      <c r="C197" s="26"/>
      <c r="E197" s="5"/>
      <c r="F197" s="5"/>
      <c r="G197" s="5"/>
      <c r="I197" s="26"/>
      <c r="K197" s="26"/>
      <c r="M197" s="26"/>
      <c r="N197" s="26"/>
      <c r="O197" s="26"/>
      <c r="P197" s="26"/>
      <c r="T197" s="5"/>
      <c r="X197" s="5"/>
    </row>
    <row r="198" spans="2:24">
      <c r="B198" s="5"/>
      <c r="C198" s="26"/>
      <c r="E198" s="5"/>
      <c r="F198" s="5"/>
      <c r="G198" s="5"/>
      <c r="I198" s="26"/>
      <c r="K198" s="26"/>
      <c r="M198" s="26"/>
      <c r="N198" s="26"/>
      <c r="O198" s="26"/>
      <c r="P198" s="26"/>
      <c r="T198" s="5"/>
      <c r="X198" s="5"/>
    </row>
    <row r="199" spans="2:24">
      <c r="B199" s="5"/>
      <c r="C199" s="26"/>
      <c r="E199" s="5"/>
      <c r="F199" s="5"/>
      <c r="G199" s="5"/>
      <c r="I199" s="26"/>
      <c r="K199" s="26"/>
      <c r="M199" s="26"/>
      <c r="N199" s="26"/>
      <c r="O199" s="26"/>
      <c r="P199" s="26"/>
      <c r="T199" s="5"/>
      <c r="X199" s="5"/>
    </row>
    <row r="200" spans="2:24">
      <c r="B200" s="5"/>
      <c r="C200" s="26"/>
      <c r="E200" s="5"/>
      <c r="F200" s="5"/>
      <c r="G200" s="5"/>
      <c r="I200" s="26"/>
      <c r="K200" s="26"/>
      <c r="M200" s="26"/>
      <c r="N200" s="26"/>
      <c r="O200" s="26"/>
      <c r="P200" s="26"/>
      <c r="T200" s="5"/>
      <c r="X200" s="5"/>
    </row>
    <row r="201" spans="2:24">
      <c r="B201" s="5"/>
      <c r="C201" s="26"/>
      <c r="E201" s="5"/>
      <c r="F201" s="5"/>
      <c r="G201" s="5"/>
      <c r="I201" s="26"/>
      <c r="K201" s="26"/>
      <c r="M201" s="26"/>
      <c r="N201" s="26"/>
      <c r="O201" s="26"/>
      <c r="P201" s="26"/>
      <c r="T201" s="5"/>
      <c r="X201" s="5"/>
    </row>
    <row r="202" spans="2:24">
      <c r="B202" s="5"/>
      <c r="C202" s="26"/>
      <c r="E202" s="5"/>
      <c r="F202" s="5"/>
      <c r="G202" s="5"/>
      <c r="I202" s="26"/>
      <c r="K202" s="26"/>
      <c r="M202" s="26"/>
      <c r="N202" s="26"/>
      <c r="O202" s="26"/>
      <c r="P202" s="26"/>
      <c r="T202" s="5"/>
      <c r="X202" s="5"/>
    </row>
    <row r="203" spans="2:24">
      <c r="B203" s="5"/>
      <c r="C203" s="26"/>
      <c r="E203" s="5"/>
      <c r="F203" s="5"/>
      <c r="G203" s="5"/>
      <c r="I203" s="26"/>
      <c r="K203" s="26"/>
      <c r="M203" s="26"/>
      <c r="N203" s="26"/>
      <c r="O203" s="26"/>
      <c r="P203" s="26"/>
      <c r="T203" s="5"/>
      <c r="X203" s="5"/>
    </row>
    <row r="204" spans="2:24">
      <c r="B204" s="5"/>
      <c r="C204" s="26"/>
      <c r="E204" s="5"/>
      <c r="F204" s="5"/>
      <c r="G204" s="5"/>
      <c r="I204" s="26"/>
      <c r="K204" s="26"/>
      <c r="M204" s="26"/>
      <c r="N204" s="26"/>
      <c r="O204" s="26"/>
      <c r="P204" s="26"/>
      <c r="T204" s="5"/>
      <c r="X204" s="5"/>
    </row>
    <row r="205" spans="2:24">
      <c r="B205" s="5"/>
      <c r="C205" s="26"/>
      <c r="E205" s="5"/>
      <c r="F205" s="5"/>
      <c r="G205" s="5"/>
      <c r="I205" s="26"/>
      <c r="K205" s="26"/>
      <c r="M205" s="26"/>
      <c r="N205" s="26"/>
      <c r="O205" s="26"/>
      <c r="P205" s="26"/>
      <c r="T205" s="5"/>
      <c r="X205" s="5"/>
    </row>
    <row r="206" spans="2:24">
      <c r="B206" s="5"/>
      <c r="C206" s="26"/>
      <c r="E206" s="5"/>
      <c r="F206" s="5"/>
      <c r="G206" s="5"/>
      <c r="I206" s="26"/>
      <c r="K206" s="26"/>
      <c r="M206" s="26"/>
      <c r="N206" s="26"/>
      <c r="O206" s="26"/>
      <c r="P206" s="26"/>
      <c r="T206" s="5"/>
      <c r="X206" s="5"/>
    </row>
    <row r="207" spans="2:24">
      <c r="B207" s="5"/>
      <c r="C207" s="26"/>
      <c r="E207" s="5"/>
      <c r="F207" s="5"/>
      <c r="G207" s="5"/>
      <c r="I207" s="26"/>
      <c r="K207" s="26"/>
      <c r="M207" s="26"/>
      <c r="N207" s="26"/>
      <c r="O207" s="26"/>
      <c r="P207" s="26"/>
      <c r="T207" s="5"/>
      <c r="X207" s="5"/>
    </row>
    <row r="208" spans="2:24">
      <c r="B208" s="5"/>
      <c r="C208" s="26"/>
      <c r="E208" s="5"/>
      <c r="F208" s="5"/>
      <c r="G208" s="5"/>
      <c r="I208" s="26"/>
      <c r="K208" s="26"/>
      <c r="M208" s="26"/>
      <c r="N208" s="26"/>
      <c r="O208" s="26"/>
      <c r="P208" s="26"/>
      <c r="T208" s="5"/>
      <c r="X208" s="5"/>
    </row>
    <row r="209" spans="2:24">
      <c r="B209" s="5"/>
      <c r="C209" s="26"/>
      <c r="E209" s="5"/>
      <c r="F209" s="5"/>
      <c r="G209" s="5"/>
      <c r="I209" s="26"/>
      <c r="K209" s="26"/>
      <c r="M209" s="26"/>
      <c r="N209" s="26"/>
      <c r="O209" s="26"/>
      <c r="P209" s="26"/>
      <c r="T209" s="5"/>
      <c r="X209" s="5"/>
    </row>
    <row r="210" spans="2:24">
      <c r="B210" s="5"/>
      <c r="C210" s="26"/>
      <c r="E210" s="5"/>
      <c r="F210" s="5"/>
      <c r="G210" s="5"/>
      <c r="I210" s="26"/>
      <c r="K210" s="26"/>
      <c r="M210" s="26"/>
      <c r="N210" s="26"/>
      <c r="O210" s="26"/>
      <c r="P210" s="26"/>
      <c r="T210" s="5"/>
      <c r="X210" s="5"/>
    </row>
    <row r="211" spans="2:24">
      <c r="B211" s="5"/>
      <c r="C211" s="26"/>
      <c r="E211" s="5"/>
      <c r="F211" s="5"/>
      <c r="G211" s="5"/>
      <c r="I211" s="26"/>
      <c r="K211" s="26"/>
      <c r="M211" s="26"/>
      <c r="N211" s="26"/>
      <c r="O211" s="26"/>
      <c r="P211" s="26"/>
      <c r="T211" s="5"/>
      <c r="X211" s="5"/>
    </row>
    <row r="212" spans="2:24">
      <c r="B212" s="5"/>
      <c r="C212" s="26"/>
      <c r="E212" s="5"/>
      <c r="F212" s="5"/>
      <c r="G212" s="5"/>
      <c r="I212" s="26"/>
      <c r="K212" s="26"/>
      <c r="M212" s="26"/>
      <c r="N212" s="26"/>
      <c r="O212" s="26"/>
      <c r="P212" s="26"/>
      <c r="T212" s="5"/>
      <c r="X212" s="5"/>
    </row>
    <row r="213" spans="2:24">
      <c r="B213" s="5"/>
      <c r="C213" s="26"/>
      <c r="E213" s="5"/>
      <c r="F213" s="5"/>
      <c r="G213" s="5"/>
      <c r="I213" s="26"/>
      <c r="K213" s="26"/>
      <c r="M213" s="26"/>
      <c r="N213" s="26"/>
      <c r="O213" s="26"/>
      <c r="P213" s="26"/>
      <c r="T213" s="5"/>
      <c r="X213" s="5"/>
    </row>
    <row r="214" spans="2:24">
      <c r="B214" s="5"/>
      <c r="C214" s="26"/>
      <c r="E214" s="5"/>
      <c r="F214" s="5"/>
      <c r="G214" s="5"/>
      <c r="I214" s="26"/>
      <c r="K214" s="26"/>
      <c r="M214" s="26"/>
      <c r="N214" s="26"/>
      <c r="O214" s="26"/>
      <c r="P214" s="26"/>
      <c r="T214" s="5"/>
      <c r="X214" s="5"/>
    </row>
    <row r="215" spans="2:24">
      <c r="B215" s="5"/>
      <c r="C215" s="26"/>
      <c r="E215" s="5"/>
      <c r="F215" s="5"/>
      <c r="G215" s="5"/>
      <c r="I215" s="26"/>
      <c r="K215" s="26"/>
      <c r="M215" s="26"/>
      <c r="N215" s="26"/>
      <c r="O215" s="26"/>
      <c r="P215" s="26"/>
      <c r="T215" s="5"/>
      <c r="X215" s="5"/>
    </row>
    <row r="216" spans="2:24">
      <c r="B216" s="5"/>
      <c r="C216" s="26"/>
      <c r="E216" s="5"/>
      <c r="F216" s="5"/>
      <c r="G216" s="5"/>
      <c r="I216" s="26"/>
      <c r="K216" s="26"/>
      <c r="M216" s="26"/>
      <c r="N216" s="26"/>
      <c r="O216" s="26"/>
      <c r="P216" s="26"/>
      <c r="T216" s="5"/>
      <c r="X216" s="5"/>
    </row>
    <row r="217" spans="2:24">
      <c r="B217" s="5"/>
      <c r="C217" s="26"/>
      <c r="E217" s="5"/>
      <c r="F217" s="5"/>
      <c r="G217" s="5"/>
      <c r="I217" s="26"/>
      <c r="K217" s="26"/>
      <c r="M217" s="26"/>
      <c r="N217" s="26"/>
      <c r="O217" s="26"/>
      <c r="P217" s="26"/>
      <c r="T217" s="5"/>
      <c r="X217" s="5"/>
    </row>
    <row r="218" spans="2:24">
      <c r="B218" s="5"/>
      <c r="C218" s="26"/>
      <c r="E218" s="5"/>
      <c r="F218" s="5"/>
      <c r="G218" s="5"/>
      <c r="I218" s="26"/>
      <c r="K218" s="26"/>
      <c r="M218" s="26"/>
      <c r="N218" s="26"/>
      <c r="O218" s="26"/>
      <c r="P218" s="26"/>
      <c r="T218" s="5"/>
      <c r="X218" s="5"/>
    </row>
    <row r="219" spans="2:24">
      <c r="B219" s="5"/>
      <c r="C219" s="26"/>
      <c r="E219" s="5"/>
      <c r="F219" s="5"/>
      <c r="G219" s="5"/>
      <c r="I219" s="26"/>
      <c r="K219" s="26"/>
      <c r="M219" s="26"/>
      <c r="N219" s="26"/>
      <c r="O219" s="26"/>
      <c r="P219" s="26"/>
      <c r="T219" s="5"/>
      <c r="X219" s="5"/>
    </row>
    <row r="220" spans="2:24">
      <c r="B220" s="5"/>
      <c r="C220" s="26"/>
      <c r="E220" s="5"/>
      <c r="F220" s="5"/>
      <c r="G220" s="5"/>
      <c r="I220" s="26"/>
      <c r="K220" s="26"/>
      <c r="M220" s="26"/>
      <c r="N220" s="26"/>
      <c r="O220" s="26"/>
      <c r="P220" s="26"/>
      <c r="T220" s="5"/>
      <c r="X220" s="5"/>
    </row>
    <row r="221" spans="2:24">
      <c r="B221" s="5"/>
      <c r="C221" s="26"/>
      <c r="E221" s="5"/>
      <c r="F221" s="5"/>
      <c r="G221" s="5"/>
      <c r="I221" s="26"/>
      <c r="K221" s="26"/>
      <c r="M221" s="26"/>
      <c r="N221" s="26"/>
      <c r="O221" s="26"/>
      <c r="P221" s="26"/>
      <c r="T221" s="5"/>
      <c r="X221" s="5"/>
    </row>
    <row r="222" spans="2:24">
      <c r="B222" s="5"/>
      <c r="C222" s="26"/>
      <c r="E222" s="5"/>
      <c r="F222" s="5"/>
      <c r="G222" s="5"/>
      <c r="I222" s="26"/>
      <c r="K222" s="26"/>
      <c r="M222" s="26"/>
      <c r="N222" s="26"/>
      <c r="O222" s="26"/>
      <c r="P222" s="26"/>
      <c r="T222" s="5"/>
      <c r="X222" s="5"/>
    </row>
    <row r="223" spans="2:24">
      <c r="B223" s="5"/>
      <c r="C223" s="26"/>
      <c r="E223" s="5"/>
      <c r="F223" s="5"/>
      <c r="G223" s="5"/>
      <c r="I223" s="26"/>
      <c r="K223" s="26"/>
      <c r="M223" s="26"/>
      <c r="N223" s="26"/>
      <c r="O223" s="26"/>
      <c r="P223" s="26"/>
      <c r="T223" s="5"/>
      <c r="X223" s="5"/>
    </row>
    <row r="224" spans="2:24">
      <c r="B224" s="5"/>
      <c r="C224" s="26"/>
      <c r="E224" s="5"/>
      <c r="F224" s="5"/>
      <c r="G224" s="5"/>
      <c r="I224" s="26"/>
      <c r="K224" s="26"/>
      <c r="M224" s="26"/>
      <c r="N224" s="26"/>
      <c r="O224" s="26"/>
      <c r="P224" s="26"/>
      <c r="T224" s="5"/>
      <c r="X224" s="5"/>
    </row>
    <row r="225" spans="2:24">
      <c r="B225" s="5"/>
      <c r="C225" s="26"/>
      <c r="E225" s="5"/>
      <c r="F225" s="5"/>
      <c r="G225" s="5"/>
      <c r="I225" s="26"/>
      <c r="K225" s="26"/>
      <c r="M225" s="26"/>
      <c r="N225" s="26"/>
      <c r="O225" s="26"/>
      <c r="P225" s="26"/>
      <c r="T225" s="5"/>
      <c r="X225" s="5"/>
    </row>
    <row r="226" spans="2:24">
      <c r="B226" s="5"/>
      <c r="C226" s="26"/>
      <c r="E226" s="5"/>
      <c r="F226" s="5"/>
      <c r="G226" s="5"/>
      <c r="I226" s="26"/>
      <c r="K226" s="26"/>
      <c r="M226" s="26"/>
      <c r="N226" s="26"/>
      <c r="O226" s="26"/>
      <c r="P226" s="26"/>
      <c r="T226" s="5"/>
      <c r="X226" s="5"/>
    </row>
    <row r="227" spans="2:24">
      <c r="B227" s="5"/>
      <c r="C227" s="26"/>
      <c r="E227" s="5"/>
      <c r="F227" s="5"/>
      <c r="G227" s="5"/>
      <c r="I227" s="26"/>
      <c r="K227" s="26"/>
      <c r="M227" s="26"/>
      <c r="N227" s="26"/>
      <c r="O227" s="26"/>
      <c r="P227" s="26"/>
      <c r="T227" s="5"/>
      <c r="X227" s="5"/>
    </row>
    <row r="228" spans="2:24">
      <c r="B228" s="5"/>
      <c r="C228" s="26"/>
      <c r="E228" s="5"/>
      <c r="F228" s="5"/>
      <c r="G228" s="5"/>
      <c r="I228" s="26"/>
      <c r="K228" s="26"/>
      <c r="M228" s="26"/>
      <c r="N228" s="26"/>
      <c r="O228" s="26"/>
      <c r="P228" s="26"/>
      <c r="T228" s="5"/>
      <c r="X228" s="5"/>
    </row>
    <row r="229" spans="2:24">
      <c r="B229" s="5"/>
      <c r="C229" s="26"/>
      <c r="E229" s="5"/>
      <c r="F229" s="5"/>
      <c r="G229" s="5"/>
      <c r="I229" s="26"/>
      <c r="K229" s="26"/>
      <c r="M229" s="26"/>
      <c r="N229" s="26"/>
      <c r="O229" s="26"/>
      <c r="P229" s="26"/>
      <c r="T229" s="5"/>
      <c r="X229" s="5"/>
    </row>
    <row r="230" spans="2:24">
      <c r="B230" s="5"/>
      <c r="C230" s="26"/>
      <c r="E230" s="5"/>
      <c r="F230" s="5"/>
      <c r="G230" s="5"/>
      <c r="I230" s="26"/>
      <c r="K230" s="26"/>
      <c r="M230" s="26"/>
      <c r="N230" s="26"/>
      <c r="O230" s="26"/>
      <c r="P230" s="26"/>
      <c r="T230" s="5"/>
      <c r="X230" s="5"/>
    </row>
    <row r="231" spans="2:24">
      <c r="B231" s="5"/>
      <c r="C231" s="26"/>
      <c r="E231" s="5"/>
      <c r="F231" s="5"/>
      <c r="G231" s="5"/>
      <c r="I231" s="26"/>
      <c r="K231" s="26"/>
      <c r="M231" s="26"/>
      <c r="N231" s="26"/>
      <c r="O231" s="26"/>
      <c r="P231" s="26"/>
      <c r="T231" s="5"/>
      <c r="X231" s="5"/>
    </row>
    <row r="232" spans="2:24">
      <c r="B232" s="5"/>
      <c r="C232" s="26"/>
      <c r="E232" s="5"/>
      <c r="F232" s="5"/>
      <c r="G232" s="5"/>
      <c r="I232" s="26"/>
      <c r="K232" s="26"/>
      <c r="M232" s="26"/>
      <c r="N232" s="26"/>
      <c r="O232" s="26"/>
      <c r="P232" s="26"/>
      <c r="T232" s="5"/>
      <c r="X232" s="5"/>
    </row>
    <row r="233" spans="2:24">
      <c r="B233" s="5"/>
      <c r="C233" s="26"/>
      <c r="E233" s="5"/>
      <c r="F233" s="5"/>
      <c r="G233" s="5"/>
      <c r="I233" s="26"/>
      <c r="K233" s="26"/>
      <c r="M233" s="26"/>
      <c r="N233" s="26"/>
      <c r="O233" s="26"/>
      <c r="P233" s="26"/>
      <c r="T233" s="5"/>
      <c r="X233" s="5"/>
    </row>
    <row r="234" spans="2:24">
      <c r="B234" s="5"/>
      <c r="C234" s="26"/>
      <c r="E234" s="5"/>
      <c r="F234" s="5"/>
      <c r="G234" s="5"/>
      <c r="I234" s="26"/>
      <c r="K234" s="26"/>
      <c r="M234" s="26"/>
      <c r="N234" s="26"/>
      <c r="O234" s="26"/>
      <c r="P234" s="26"/>
      <c r="T234" s="5"/>
      <c r="X234" s="5"/>
    </row>
    <row r="235" spans="2:24">
      <c r="B235" s="5"/>
      <c r="C235" s="26"/>
      <c r="E235" s="5"/>
      <c r="F235" s="5"/>
      <c r="G235" s="5"/>
      <c r="I235" s="26"/>
      <c r="K235" s="26"/>
      <c r="M235" s="26"/>
      <c r="N235" s="26"/>
      <c r="O235" s="26"/>
      <c r="P235" s="26"/>
      <c r="T235" s="5"/>
      <c r="X235" s="5"/>
    </row>
    <row r="236" spans="2:24">
      <c r="B236" s="5"/>
      <c r="C236" s="26"/>
      <c r="E236" s="5"/>
      <c r="F236" s="5"/>
      <c r="G236" s="5"/>
      <c r="I236" s="26"/>
      <c r="K236" s="26"/>
      <c r="M236" s="26"/>
      <c r="N236" s="26"/>
      <c r="O236" s="26"/>
      <c r="P236" s="26"/>
      <c r="T236" s="5"/>
      <c r="X236" s="5"/>
    </row>
    <row r="237" spans="2:24">
      <c r="B237" s="5"/>
      <c r="C237" s="26"/>
      <c r="E237" s="5"/>
      <c r="F237" s="5"/>
      <c r="G237" s="5"/>
      <c r="I237" s="26"/>
      <c r="K237" s="26"/>
      <c r="M237" s="26"/>
      <c r="N237" s="26"/>
      <c r="O237" s="26"/>
      <c r="P237" s="26"/>
      <c r="T237" s="5"/>
      <c r="X237" s="5"/>
    </row>
    <row r="238" spans="2:24">
      <c r="B238" s="5"/>
      <c r="C238" s="26"/>
      <c r="E238" s="5"/>
      <c r="F238" s="5"/>
      <c r="G238" s="5"/>
      <c r="I238" s="26"/>
      <c r="K238" s="26"/>
      <c r="M238" s="26"/>
      <c r="N238" s="26"/>
      <c r="O238" s="26"/>
      <c r="P238" s="26"/>
      <c r="T238" s="5"/>
      <c r="X238" s="5"/>
    </row>
    <row r="239" spans="2:24">
      <c r="B239" s="5"/>
      <c r="C239" s="26"/>
      <c r="E239" s="5"/>
      <c r="F239" s="5"/>
      <c r="G239" s="5"/>
      <c r="I239" s="26"/>
      <c r="K239" s="26"/>
      <c r="M239" s="26"/>
      <c r="N239" s="26"/>
      <c r="O239" s="26"/>
      <c r="P239" s="26"/>
      <c r="T239" s="5"/>
      <c r="X239" s="5"/>
    </row>
    <row r="240" spans="2:24">
      <c r="B240" s="5"/>
      <c r="C240" s="26"/>
      <c r="E240" s="5"/>
      <c r="F240" s="5"/>
      <c r="G240" s="5"/>
      <c r="I240" s="26"/>
      <c r="K240" s="26"/>
      <c r="M240" s="26"/>
      <c r="N240" s="26"/>
      <c r="O240" s="26"/>
      <c r="P240" s="26"/>
      <c r="T240" s="5"/>
      <c r="X240" s="5"/>
    </row>
    <row r="241" spans="2:24">
      <c r="B241" s="5"/>
      <c r="C241" s="26"/>
      <c r="E241" s="5"/>
      <c r="F241" s="5"/>
      <c r="G241" s="5"/>
      <c r="I241" s="26"/>
      <c r="K241" s="26"/>
      <c r="M241" s="26"/>
      <c r="N241" s="26"/>
      <c r="O241" s="26"/>
      <c r="P241" s="26"/>
      <c r="T241" s="5"/>
      <c r="X241" s="5"/>
    </row>
    <row r="242" spans="2:24">
      <c r="B242" s="5"/>
      <c r="C242" s="26"/>
      <c r="E242" s="5"/>
      <c r="F242" s="5"/>
      <c r="G242" s="5"/>
      <c r="I242" s="26"/>
      <c r="K242" s="26"/>
      <c r="M242" s="26"/>
      <c r="N242" s="26"/>
      <c r="O242" s="26"/>
      <c r="P242" s="26"/>
      <c r="T242" s="5"/>
      <c r="X242" s="5"/>
    </row>
    <row r="243" spans="2:24">
      <c r="B243" s="5"/>
      <c r="C243" s="26"/>
      <c r="E243" s="5"/>
      <c r="F243" s="5"/>
      <c r="G243" s="5"/>
      <c r="I243" s="26"/>
      <c r="K243" s="26"/>
      <c r="M243" s="26"/>
      <c r="N243" s="26"/>
      <c r="O243" s="26"/>
      <c r="P243" s="26"/>
      <c r="T243" s="5"/>
      <c r="X243" s="5"/>
    </row>
    <row r="244" spans="2:24">
      <c r="B244" s="5"/>
      <c r="C244" s="26"/>
      <c r="E244" s="5"/>
      <c r="F244" s="5"/>
      <c r="G244" s="5"/>
      <c r="I244" s="26"/>
      <c r="K244" s="26"/>
      <c r="M244" s="26"/>
      <c r="N244" s="26"/>
      <c r="O244" s="26"/>
      <c r="P244" s="26"/>
      <c r="T244" s="5"/>
      <c r="X244" s="5"/>
    </row>
    <row r="245" spans="2:24">
      <c r="B245" s="5"/>
      <c r="C245" s="26"/>
      <c r="E245" s="5"/>
      <c r="F245" s="5"/>
      <c r="G245" s="5"/>
      <c r="I245" s="26"/>
      <c r="K245" s="26"/>
      <c r="M245" s="26"/>
      <c r="N245" s="26"/>
      <c r="O245" s="26"/>
      <c r="P245" s="26"/>
      <c r="T245" s="5"/>
      <c r="X245" s="5"/>
    </row>
    <row r="246" spans="2:24">
      <c r="B246" s="5"/>
      <c r="C246" s="26"/>
      <c r="E246" s="5"/>
      <c r="F246" s="5"/>
      <c r="G246" s="5"/>
      <c r="I246" s="26"/>
      <c r="K246" s="26"/>
      <c r="M246" s="26"/>
      <c r="N246" s="26"/>
      <c r="O246" s="26"/>
      <c r="P246" s="26"/>
      <c r="T246" s="5"/>
      <c r="X246" s="5"/>
    </row>
    <row r="247" spans="2:24">
      <c r="B247" s="5"/>
      <c r="C247" s="26"/>
      <c r="E247" s="5"/>
      <c r="F247" s="5"/>
      <c r="G247" s="5"/>
      <c r="I247" s="26"/>
      <c r="K247" s="26"/>
      <c r="M247" s="26"/>
      <c r="N247" s="26"/>
      <c r="O247" s="26"/>
      <c r="P247" s="26"/>
      <c r="T247" s="5"/>
      <c r="X247" s="5"/>
    </row>
    <row r="248" spans="2:24">
      <c r="B248" s="5"/>
      <c r="C248" s="26"/>
      <c r="E248" s="5"/>
      <c r="F248" s="5"/>
      <c r="G248" s="5"/>
      <c r="I248" s="26"/>
      <c r="K248" s="26"/>
      <c r="M248" s="26"/>
      <c r="N248" s="26"/>
      <c r="O248" s="26"/>
      <c r="P248" s="26"/>
      <c r="T248" s="5"/>
      <c r="X248" s="5"/>
    </row>
    <row r="249" spans="2:24">
      <c r="B249" s="5"/>
      <c r="C249" s="26"/>
      <c r="E249" s="5"/>
      <c r="F249" s="5"/>
      <c r="G249" s="5"/>
      <c r="I249" s="26"/>
      <c r="K249" s="26"/>
      <c r="M249" s="26"/>
      <c r="N249" s="26"/>
      <c r="O249" s="26"/>
      <c r="P249" s="26"/>
      <c r="T249" s="5"/>
      <c r="X249" s="5"/>
    </row>
    <row r="250" spans="2:24">
      <c r="B250" s="5"/>
      <c r="C250" s="26"/>
      <c r="E250" s="5"/>
      <c r="F250" s="5"/>
      <c r="G250" s="5"/>
      <c r="I250" s="26"/>
      <c r="K250" s="26"/>
      <c r="M250" s="26"/>
      <c r="N250" s="26"/>
      <c r="O250" s="26"/>
      <c r="P250" s="26"/>
      <c r="T250" s="5"/>
      <c r="X250" s="5"/>
    </row>
    <row r="251" spans="2:24">
      <c r="B251" s="5"/>
      <c r="C251" s="26"/>
      <c r="E251" s="5"/>
      <c r="F251" s="5"/>
      <c r="G251" s="5"/>
      <c r="I251" s="26"/>
      <c r="K251" s="26"/>
      <c r="M251" s="26"/>
      <c r="N251" s="26"/>
      <c r="O251" s="26"/>
      <c r="P251" s="26"/>
      <c r="T251" s="5"/>
      <c r="X251" s="5"/>
    </row>
    <row r="252" spans="2:24">
      <c r="B252" s="5"/>
      <c r="C252" s="26"/>
      <c r="E252" s="5"/>
      <c r="F252" s="5"/>
      <c r="G252" s="5"/>
      <c r="I252" s="26"/>
      <c r="K252" s="26"/>
      <c r="M252" s="26"/>
      <c r="N252" s="26"/>
      <c r="O252" s="26"/>
      <c r="P252" s="26"/>
      <c r="T252" s="5"/>
      <c r="X252" s="5"/>
    </row>
    <row r="253" spans="2:24">
      <c r="B253" s="5"/>
      <c r="C253" s="26"/>
      <c r="E253" s="5"/>
      <c r="F253" s="5"/>
      <c r="G253" s="5"/>
      <c r="I253" s="26"/>
      <c r="K253" s="26"/>
      <c r="M253" s="26"/>
      <c r="N253" s="26"/>
      <c r="O253" s="26"/>
      <c r="P253" s="26"/>
      <c r="T253" s="5"/>
      <c r="X253" s="5"/>
    </row>
    <row r="254" spans="2:24">
      <c r="B254" s="5"/>
      <c r="C254" s="26"/>
      <c r="E254" s="5"/>
      <c r="F254" s="5"/>
      <c r="G254" s="5"/>
      <c r="I254" s="26"/>
      <c r="K254" s="26"/>
      <c r="M254" s="26"/>
      <c r="N254" s="26"/>
      <c r="O254" s="26"/>
      <c r="P254" s="26"/>
      <c r="T254" s="5"/>
      <c r="X254" s="5"/>
    </row>
    <row r="255" spans="2:24">
      <c r="B255" s="5"/>
      <c r="C255" s="26"/>
      <c r="E255" s="5"/>
      <c r="F255" s="5"/>
      <c r="G255" s="5"/>
      <c r="I255" s="26"/>
      <c r="K255" s="26"/>
      <c r="M255" s="26"/>
      <c r="N255" s="26"/>
      <c r="O255" s="26"/>
      <c r="P255" s="26"/>
      <c r="T255" s="5"/>
      <c r="X255" s="5"/>
    </row>
    <row r="256" spans="2:24">
      <c r="B256" s="5"/>
      <c r="C256" s="26"/>
      <c r="E256" s="5"/>
      <c r="F256" s="5"/>
      <c r="G256" s="5"/>
      <c r="I256" s="26"/>
      <c r="K256" s="26"/>
      <c r="M256" s="26"/>
      <c r="N256" s="26"/>
      <c r="O256" s="26"/>
      <c r="P256" s="26"/>
      <c r="T256" s="5"/>
      <c r="X256" s="5"/>
    </row>
    <row r="257" spans="2:24">
      <c r="B257" s="5"/>
      <c r="C257" s="26"/>
      <c r="E257" s="5"/>
      <c r="F257" s="5"/>
      <c r="G257" s="5"/>
      <c r="I257" s="26"/>
      <c r="K257" s="26"/>
      <c r="M257" s="26"/>
      <c r="N257" s="26"/>
      <c r="O257" s="26"/>
      <c r="P257" s="26"/>
      <c r="T257" s="5"/>
      <c r="X257" s="5"/>
    </row>
    <row r="258" spans="2:24">
      <c r="B258" s="5"/>
      <c r="C258" s="26"/>
      <c r="E258" s="5"/>
      <c r="F258" s="5"/>
      <c r="G258" s="5"/>
      <c r="I258" s="26"/>
      <c r="K258" s="26"/>
      <c r="M258" s="26"/>
      <c r="N258" s="26"/>
      <c r="O258" s="26"/>
      <c r="P258" s="26"/>
      <c r="T258" s="5"/>
      <c r="X258" s="5"/>
    </row>
    <row r="259" spans="2:24">
      <c r="B259" s="5"/>
      <c r="C259" s="26"/>
      <c r="E259" s="5"/>
      <c r="F259" s="5"/>
      <c r="G259" s="5"/>
      <c r="I259" s="26"/>
      <c r="K259" s="26"/>
      <c r="M259" s="26"/>
      <c r="N259" s="26"/>
      <c r="O259" s="26"/>
      <c r="P259" s="26"/>
      <c r="T259" s="5"/>
      <c r="X259" s="5"/>
    </row>
    <row r="260" spans="2:24">
      <c r="B260" s="5"/>
      <c r="C260" s="26"/>
      <c r="E260" s="5"/>
      <c r="F260" s="5"/>
      <c r="G260" s="5"/>
      <c r="I260" s="26"/>
      <c r="K260" s="26"/>
      <c r="M260" s="26"/>
      <c r="N260" s="26"/>
      <c r="O260" s="26"/>
      <c r="P260" s="26"/>
      <c r="T260" s="5"/>
      <c r="X260" s="5"/>
    </row>
    <row r="261" spans="2:24">
      <c r="B261" s="5"/>
      <c r="C261" s="26"/>
      <c r="E261" s="5"/>
      <c r="F261" s="5"/>
      <c r="G261" s="5"/>
      <c r="I261" s="26"/>
      <c r="K261" s="26"/>
      <c r="M261" s="26"/>
      <c r="N261" s="26"/>
      <c r="O261" s="26"/>
      <c r="P261" s="26"/>
      <c r="T261" s="5"/>
      <c r="X261" s="5"/>
    </row>
    <row r="262" spans="2:24">
      <c r="B262" s="5"/>
      <c r="C262" s="26"/>
      <c r="E262" s="5"/>
      <c r="F262" s="5"/>
      <c r="G262" s="5"/>
      <c r="I262" s="26"/>
      <c r="K262" s="26"/>
      <c r="M262" s="26"/>
      <c r="N262" s="26"/>
      <c r="O262" s="26"/>
      <c r="P262" s="26"/>
      <c r="T262" s="5"/>
      <c r="X262" s="5"/>
    </row>
    <row r="263" spans="2:24">
      <c r="B263" s="5"/>
      <c r="C263" s="26"/>
      <c r="E263" s="5"/>
      <c r="F263" s="5"/>
      <c r="G263" s="5"/>
      <c r="I263" s="26"/>
      <c r="K263" s="26"/>
      <c r="M263" s="26"/>
      <c r="N263" s="26"/>
      <c r="O263" s="26"/>
      <c r="P263" s="26"/>
      <c r="T263" s="5"/>
      <c r="X263" s="5"/>
    </row>
    <row r="264" spans="2:24">
      <c r="B264" s="5"/>
      <c r="C264" s="26"/>
      <c r="E264" s="5"/>
      <c r="F264" s="5"/>
      <c r="G264" s="5"/>
      <c r="I264" s="26"/>
      <c r="K264" s="26"/>
      <c r="M264" s="26"/>
      <c r="N264" s="26"/>
      <c r="O264" s="26"/>
      <c r="P264" s="26"/>
      <c r="T264" s="5"/>
      <c r="X264" s="5"/>
    </row>
    <row r="265" spans="2:24">
      <c r="B265" s="5"/>
      <c r="C265" s="26"/>
      <c r="E265" s="5"/>
      <c r="F265" s="5"/>
      <c r="G265" s="5"/>
      <c r="I265" s="26"/>
      <c r="K265" s="26"/>
      <c r="M265" s="26"/>
      <c r="N265" s="26"/>
      <c r="O265" s="26"/>
      <c r="P265" s="26"/>
      <c r="T265" s="5"/>
      <c r="X265" s="5"/>
    </row>
    <row r="266" spans="2:24">
      <c r="B266" s="5"/>
      <c r="C266" s="26"/>
      <c r="E266" s="5"/>
      <c r="F266" s="5"/>
      <c r="G266" s="5"/>
      <c r="I266" s="26"/>
      <c r="K266" s="26"/>
      <c r="M266" s="26"/>
      <c r="N266" s="26"/>
      <c r="O266" s="26"/>
      <c r="P266" s="26"/>
      <c r="T266" s="5"/>
      <c r="X266" s="5"/>
    </row>
    <row r="267" spans="2:24">
      <c r="B267" s="5"/>
      <c r="C267" s="26"/>
      <c r="E267" s="5"/>
      <c r="F267" s="5"/>
      <c r="G267" s="5"/>
      <c r="I267" s="26"/>
      <c r="K267" s="26"/>
      <c r="M267" s="26"/>
      <c r="N267" s="26"/>
      <c r="O267" s="26"/>
      <c r="P267" s="26"/>
      <c r="T267" s="5"/>
      <c r="X267" s="5"/>
    </row>
    <row r="268" spans="2:24">
      <c r="B268" s="5"/>
      <c r="C268" s="26"/>
      <c r="E268" s="5"/>
      <c r="F268" s="5"/>
      <c r="G268" s="5"/>
      <c r="I268" s="26"/>
      <c r="K268" s="26"/>
      <c r="M268" s="26"/>
      <c r="N268" s="26"/>
      <c r="O268" s="26"/>
      <c r="P268" s="26"/>
      <c r="T268" s="5"/>
      <c r="X268" s="5"/>
    </row>
    <row r="269" spans="2:24">
      <c r="B269" s="5"/>
      <c r="C269" s="26"/>
      <c r="E269" s="5"/>
      <c r="F269" s="5"/>
      <c r="G269" s="5"/>
      <c r="I269" s="26"/>
      <c r="K269" s="26"/>
      <c r="M269" s="26"/>
      <c r="N269" s="26"/>
      <c r="O269" s="26"/>
      <c r="P269" s="26"/>
      <c r="T269" s="5"/>
      <c r="X269" s="5"/>
    </row>
    <row r="270" spans="2:24">
      <c r="B270" s="5"/>
      <c r="C270" s="26"/>
      <c r="E270" s="5"/>
      <c r="F270" s="5"/>
      <c r="G270" s="5"/>
      <c r="I270" s="26"/>
      <c r="K270" s="26"/>
      <c r="M270" s="26"/>
      <c r="N270" s="26"/>
      <c r="O270" s="26"/>
      <c r="P270" s="26"/>
      <c r="T270" s="5"/>
      <c r="X270" s="5"/>
    </row>
    <row r="271" spans="2:24">
      <c r="B271" s="5"/>
      <c r="C271" s="26"/>
      <c r="E271" s="5"/>
      <c r="F271" s="5"/>
      <c r="G271" s="5"/>
      <c r="I271" s="26"/>
      <c r="K271" s="26"/>
      <c r="M271" s="26"/>
      <c r="N271" s="26"/>
      <c r="O271" s="26"/>
      <c r="P271" s="26"/>
      <c r="T271" s="5"/>
      <c r="X271" s="5"/>
    </row>
    <row r="272" spans="2:24">
      <c r="B272" s="5"/>
      <c r="C272" s="26"/>
      <c r="E272" s="5"/>
      <c r="F272" s="5"/>
      <c r="G272" s="5"/>
      <c r="I272" s="26"/>
      <c r="K272" s="26"/>
      <c r="M272" s="26"/>
      <c r="N272" s="26"/>
      <c r="O272" s="26"/>
      <c r="P272" s="26"/>
      <c r="T272" s="5"/>
      <c r="X272" s="5"/>
    </row>
    <row r="273" spans="2:24">
      <c r="B273" s="5"/>
      <c r="C273" s="26"/>
      <c r="E273" s="5"/>
      <c r="F273" s="5"/>
      <c r="G273" s="5"/>
      <c r="I273" s="26"/>
      <c r="K273" s="26"/>
      <c r="M273" s="26"/>
      <c r="N273" s="26"/>
      <c r="O273" s="26"/>
      <c r="P273" s="26"/>
      <c r="T273" s="5"/>
      <c r="X273" s="5"/>
    </row>
    <row r="274" spans="2:24">
      <c r="B274" s="5"/>
      <c r="C274" s="26"/>
      <c r="E274" s="5"/>
      <c r="F274" s="5"/>
      <c r="G274" s="5"/>
      <c r="I274" s="26"/>
      <c r="K274" s="26"/>
      <c r="M274" s="26"/>
      <c r="N274" s="26"/>
      <c r="O274" s="26"/>
      <c r="P274" s="26"/>
      <c r="T274" s="5"/>
      <c r="X274" s="5"/>
    </row>
    <row r="275" spans="2:24">
      <c r="B275" s="5"/>
      <c r="C275" s="26"/>
      <c r="E275" s="5"/>
      <c r="F275" s="5"/>
      <c r="G275" s="5"/>
      <c r="I275" s="26"/>
      <c r="K275" s="26"/>
      <c r="M275" s="26"/>
      <c r="N275" s="26"/>
      <c r="O275" s="26"/>
      <c r="P275" s="26"/>
      <c r="T275" s="5"/>
      <c r="X275" s="5"/>
    </row>
    <row r="276" spans="2:24">
      <c r="B276" s="5"/>
      <c r="C276" s="26"/>
      <c r="E276" s="5"/>
      <c r="F276" s="5"/>
      <c r="G276" s="5"/>
      <c r="I276" s="26"/>
      <c r="K276" s="26"/>
      <c r="M276" s="26"/>
      <c r="N276" s="26"/>
      <c r="O276" s="26"/>
      <c r="P276" s="26"/>
      <c r="T276" s="5"/>
      <c r="X276" s="5"/>
    </row>
    <row r="277" spans="2:24">
      <c r="B277" s="5"/>
      <c r="C277" s="26"/>
      <c r="E277" s="5"/>
      <c r="F277" s="5"/>
      <c r="G277" s="5"/>
      <c r="I277" s="26"/>
      <c r="K277" s="26"/>
      <c r="M277" s="26"/>
      <c r="N277" s="26"/>
      <c r="O277" s="26"/>
      <c r="P277" s="26"/>
      <c r="T277" s="5"/>
      <c r="X277" s="5"/>
    </row>
    <row r="278" spans="2:24">
      <c r="B278" s="5"/>
      <c r="C278" s="26"/>
      <c r="E278" s="5"/>
      <c r="F278" s="5"/>
      <c r="G278" s="5"/>
      <c r="I278" s="26"/>
      <c r="K278" s="26"/>
      <c r="M278" s="26"/>
      <c r="N278" s="26"/>
      <c r="O278" s="26"/>
      <c r="P278" s="26"/>
      <c r="T278" s="5"/>
      <c r="X278" s="5"/>
    </row>
    <row r="279" spans="2:24">
      <c r="B279" s="5"/>
      <c r="C279" s="26"/>
      <c r="E279" s="5"/>
      <c r="F279" s="5"/>
      <c r="G279" s="5"/>
      <c r="I279" s="26"/>
      <c r="K279" s="26"/>
      <c r="M279" s="26"/>
      <c r="N279" s="26"/>
      <c r="O279" s="26"/>
      <c r="P279" s="26"/>
      <c r="T279" s="5"/>
      <c r="X279" s="5"/>
    </row>
    <row r="280" spans="2:24">
      <c r="B280" s="5"/>
      <c r="C280" s="26"/>
      <c r="E280" s="5"/>
      <c r="F280" s="5"/>
      <c r="G280" s="5"/>
      <c r="I280" s="26"/>
      <c r="K280" s="26"/>
      <c r="M280" s="26"/>
      <c r="N280" s="26"/>
      <c r="O280" s="26"/>
      <c r="P280" s="26"/>
      <c r="T280" s="5"/>
      <c r="X280" s="5"/>
    </row>
    <row r="281" spans="2:24">
      <c r="B281" s="5"/>
      <c r="C281" s="26"/>
      <c r="E281" s="5"/>
      <c r="F281" s="5"/>
      <c r="G281" s="5"/>
      <c r="I281" s="26"/>
      <c r="K281" s="26"/>
      <c r="M281" s="26"/>
      <c r="N281" s="26"/>
      <c r="O281" s="26"/>
      <c r="P281" s="26"/>
      <c r="T281" s="5"/>
      <c r="X281" s="5"/>
    </row>
    <row r="282" spans="2:24">
      <c r="B282" s="5"/>
      <c r="C282" s="26"/>
      <c r="E282" s="5"/>
      <c r="F282" s="5"/>
      <c r="G282" s="5"/>
      <c r="I282" s="26"/>
      <c r="K282" s="26"/>
      <c r="M282" s="26"/>
      <c r="N282" s="26"/>
      <c r="O282" s="26"/>
      <c r="P282" s="26"/>
      <c r="T282" s="5"/>
      <c r="X282" s="5"/>
    </row>
    <row r="283" spans="2:24">
      <c r="B283" s="5"/>
      <c r="C283" s="26"/>
      <c r="E283" s="5"/>
      <c r="F283" s="5"/>
      <c r="G283" s="5"/>
      <c r="I283" s="26"/>
      <c r="K283" s="26"/>
      <c r="M283" s="26"/>
      <c r="N283" s="26"/>
      <c r="O283" s="26"/>
      <c r="P283" s="26"/>
      <c r="T283" s="5"/>
      <c r="X283" s="5"/>
    </row>
    <row r="284" spans="2:24">
      <c r="B284" s="5"/>
      <c r="C284" s="26"/>
      <c r="E284" s="5"/>
      <c r="F284" s="5"/>
      <c r="G284" s="5"/>
      <c r="I284" s="26"/>
      <c r="K284" s="26"/>
      <c r="M284" s="26"/>
      <c r="N284" s="26"/>
      <c r="O284" s="26"/>
      <c r="P284" s="26"/>
      <c r="T284" s="5"/>
      <c r="X284" s="5"/>
    </row>
    <row r="285" spans="2:24">
      <c r="B285" s="5"/>
      <c r="C285" s="26"/>
      <c r="E285" s="5"/>
      <c r="F285" s="5"/>
      <c r="G285" s="5"/>
      <c r="I285" s="26"/>
      <c r="K285" s="26"/>
      <c r="M285" s="26"/>
      <c r="N285" s="26"/>
      <c r="O285" s="26"/>
      <c r="P285" s="26"/>
      <c r="T285" s="5"/>
      <c r="X285" s="5"/>
    </row>
    <row r="286" spans="2:24">
      <c r="B286" s="5"/>
      <c r="C286" s="26"/>
      <c r="E286" s="5"/>
      <c r="F286" s="5"/>
      <c r="G286" s="5"/>
      <c r="I286" s="26"/>
      <c r="K286" s="26"/>
      <c r="M286" s="26"/>
      <c r="N286" s="26"/>
      <c r="O286" s="26"/>
      <c r="P286" s="26"/>
      <c r="T286" s="5"/>
      <c r="X286" s="5"/>
    </row>
    <row r="287" spans="2:24">
      <c r="B287" s="5"/>
      <c r="C287" s="26"/>
      <c r="E287" s="5"/>
      <c r="F287" s="5"/>
      <c r="G287" s="5"/>
      <c r="I287" s="26"/>
      <c r="K287" s="26"/>
      <c r="M287" s="26"/>
      <c r="N287" s="26"/>
      <c r="O287" s="26"/>
      <c r="P287" s="26"/>
      <c r="T287" s="5"/>
      <c r="X287" s="5"/>
    </row>
    <row r="288" spans="2:24">
      <c r="B288" s="5"/>
      <c r="C288" s="26"/>
      <c r="E288" s="5"/>
      <c r="F288" s="5"/>
      <c r="G288" s="5"/>
      <c r="I288" s="26"/>
      <c r="K288" s="26"/>
      <c r="M288" s="26"/>
      <c r="N288" s="26"/>
      <c r="O288" s="26"/>
      <c r="P288" s="26"/>
      <c r="T288" s="5"/>
      <c r="X288" s="5"/>
    </row>
    <row r="289" spans="2:24">
      <c r="B289" s="5"/>
      <c r="C289" s="26"/>
      <c r="E289" s="5"/>
      <c r="F289" s="5"/>
      <c r="G289" s="5"/>
      <c r="I289" s="26"/>
      <c r="K289" s="26"/>
      <c r="M289" s="26"/>
      <c r="N289" s="26"/>
      <c r="O289" s="26"/>
      <c r="P289" s="26"/>
      <c r="T289" s="5"/>
      <c r="X289" s="5"/>
    </row>
    <row r="290" spans="2:24">
      <c r="B290" s="5"/>
      <c r="C290" s="26"/>
      <c r="E290" s="5"/>
      <c r="F290" s="5"/>
      <c r="G290" s="5"/>
      <c r="I290" s="26"/>
      <c r="K290" s="26"/>
      <c r="M290" s="26"/>
      <c r="N290" s="26"/>
      <c r="O290" s="26"/>
      <c r="P290" s="26"/>
      <c r="T290" s="5"/>
      <c r="X290" s="5"/>
    </row>
    <row r="291" spans="2:24">
      <c r="B291" s="5"/>
      <c r="C291" s="26"/>
      <c r="E291" s="5"/>
      <c r="F291" s="5"/>
      <c r="G291" s="5"/>
      <c r="I291" s="26"/>
      <c r="K291" s="26"/>
      <c r="M291" s="26"/>
      <c r="N291" s="26"/>
      <c r="O291" s="26"/>
      <c r="P291" s="26"/>
      <c r="T291" s="5"/>
      <c r="X291" s="5"/>
    </row>
    <row r="292" spans="2:24">
      <c r="B292" s="5"/>
      <c r="C292" s="26"/>
      <c r="E292" s="5"/>
      <c r="F292" s="5"/>
      <c r="G292" s="5"/>
      <c r="I292" s="26"/>
      <c r="K292" s="26"/>
      <c r="M292" s="26"/>
      <c r="N292" s="26"/>
      <c r="O292" s="26"/>
      <c r="P292" s="26"/>
      <c r="T292" s="5"/>
      <c r="X292" s="5"/>
    </row>
    <row r="293" spans="2:24">
      <c r="B293" s="5"/>
      <c r="C293" s="26"/>
      <c r="E293" s="5"/>
      <c r="F293" s="5"/>
      <c r="G293" s="5"/>
      <c r="I293" s="26"/>
      <c r="K293" s="26"/>
      <c r="M293" s="26"/>
      <c r="N293" s="26"/>
      <c r="O293" s="26"/>
      <c r="P293" s="26"/>
      <c r="T293" s="5"/>
      <c r="X293" s="5"/>
    </row>
    <row r="294" spans="2:24">
      <c r="B294" s="5"/>
      <c r="C294" s="26"/>
      <c r="E294" s="5"/>
      <c r="F294" s="5"/>
      <c r="G294" s="5"/>
      <c r="I294" s="26"/>
      <c r="K294" s="26"/>
      <c r="M294" s="26"/>
      <c r="N294" s="26"/>
      <c r="O294" s="26"/>
      <c r="P294" s="26"/>
      <c r="T294" s="5"/>
      <c r="X294" s="5"/>
    </row>
    <row r="295" spans="2:24">
      <c r="B295" s="5"/>
      <c r="C295" s="26"/>
      <c r="E295" s="5"/>
      <c r="F295" s="5"/>
      <c r="G295" s="5"/>
      <c r="I295" s="26"/>
      <c r="K295" s="26"/>
      <c r="M295" s="26"/>
      <c r="N295" s="26"/>
      <c r="O295" s="26"/>
      <c r="P295" s="26"/>
      <c r="T295" s="5"/>
      <c r="X295" s="5"/>
    </row>
    <row r="296" spans="2:24">
      <c r="B296" s="5"/>
      <c r="C296" s="26"/>
      <c r="E296" s="5"/>
      <c r="F296" s="5"/>
      <c r="G296" s="5"/>
      <c r="I296" s="26"/>
      <c r="K296" s="26"/>
      <c r="M296" s="26"/>
      <c r="N296" s="26"/>
      <c r="O296" s="26"/>
      <c r="P296" s="26"/>
      <c r="T296" s="5"/>
      <c r="X296" s="5"/>
    </row>
    <row r="297" spans="2:24">
      <c r="B297" s="5"/>
      <c r="C297" s="26"/>
      <c r="E297" s="5"/>
      <c r="F297" s="5"/>
      <c r="G297" s="5"/>
      <c r="I297" s="26"/>
      <c r="K297" s="26"/>
      <c r="M297" s="26"/>
      <c r="N297" s="26"/>
      <c r="O297" s="26"/>
      <c r="P297" s="26"/>
      <c r="T297" s="5"/>
      <c r="X297" s="5"/>
    </row>
    <row r="298" spans="2:24">
      <c r="B298" s="5"/>
      <c r="C298" s="26"/>
      <c r="E298" s="5"/>
      <c r="F298" s="5"/>
      <c r="G298" s="5"/>
      <c r="I298" s="26"/>
      <c r="K298" s="26"/>
      <c r="M298" s="26"/>
      <c r="N298" s="26"/>
      <c r="O298" s="26"/>
      <c r="P298" s="26"/>
      <c r="T298" s="5"/>
      <c r="X298" s="5"/>
    </row>
    <row r="299" spans="2:24">
      <c r="B299" s="5"/>
      <c r="C299" s="26"/>
      <c r="E299" s="5"/>
      <c r="F299" s="5"/>
      <c r="G299" s="5"/>
      <c r="I299" s="26"/>
      <c r="K299" s="26"/>
      <c r="M299" s="26"/>
      <c r="N299" s="26"/>
      <c r="O299" s="26"/>
      <c r="P299" s="26"/>
      <c r="T299" s="5"/>
      <c r="X299" s="5"/>
    </row>
    <row r="300" spans="2:24">
      <c r="B300" s="5"/>
      <c r="C300" s="26"/>
      <c r="E300" s="5"/>
      <c r="F300" s="5"/>
      <c r="G300" s="5"/>
      <c r="I300" s="26"/>
      <c r="K300" s="26"/>
      <c r="M300" s="26"/>
      <c r="N300" s="26"/>
      <c r="O300" s="26"/>
      <c r="P300" s="26"/>
      <c r="T300" s="5"/>
      <c r="X300" s="5"/>
    </row>
    <row r="301" spans="2:24">
      <c r="B301" s="5"/>
      <c r="C301" s="26"/>
      <c r="E301" s="5"/>
      <c r="F301" s="5"/>
      <c r="G301" s="5"/>
      <c r="I301" s="26"/>
      <c r="K301" s="26"/>
      <c r="M301" s="26"/>
      <c r="N301" s="26"/>
      <c r="O301" s="26"/>
      <c r="P301" s="26"/>
      <c r="T301" s="5"/>
      <c r="X301" s="5"/>
    </row>
    <row r="302" spans="2:24">
      <c r="B302" s="5"/>
      <c r="C302" s="26"/>
      <c r="E302" s="5"/>
      <c r="F302" s="5"/>
      <c r="G302" s="5"/>
      <c r="I302" s="26"/>
      <c r="K302" s="26"/>
      <c r="M302" s="26"/>
      <c r="N302" s="26"/>
      <c r="O302" s="26"/>
      <c r="P302" s="26"/>
      <c r="T302" s="5"/>
      <c r="X302" s="5"/>
    </row>
    <row r="303" spans="2:24">
      <c r="B303" s="5"/>
      <c r="C303" s="26"/>
      <c r="E303" s="5"/>
      <c r="F303" s="5"/>
      <c r="G303" s="5"/>
      <c r="I303" s="26"/>
      <c r="K303" s="26"/>
      <c r="M303" s="26"/>
      <c r="N303" s="26"/>
      <c r="O303" s="26"/>
      <c r="P303" s="26"/>
      <c r="T303" s="5"/>
      <c r="X303" s="5"/>
    </row>
    <row r="304" spans="2:24">
      <c r="B304" s="5"/>
      <c r="C304" s="26"/>
      <c r="E304" s="5"/>
      <c r="F304" s="5"/>
      <c r="G304" s="5"/>
      <c r="I304" s="26"/>
      <c r="K304" s="26"/>
      <c r="M304" s="26"/>
      <c r="N304" s="26"/>
      <c r="O304" s="26"/>
      <c r="P304" s="26"/>
      <c r="T304" s="5"/>
      <c r="X304" s="5"/>
    </row>
    <row r="305" spans="2:24">
      <c r="B305" s="5"/>
      <c r="C305" s="26"/>
      <c r="E305" s="5"/>
      <c r="F305" s="5"/>
      <c r="G305" s="5"/>
      <c r="I305" s="26"/>
      <c r="K305" s="26"/>
      <c r="M305" s="26"/>
      <c r="N305" s="26"/>
      <c r="O305" s="26"/>
      <c r="P305" s="26"/>
      <c r="T305" s="5"/>
      <c r="X305" s="5"/>
    </row>
    <row r="306" spans="2:24">
      <c r="B306" s="5"/>
      <c r="C306" s="26"/>
      <c r="E306" s="5"/>
      <c r="F306" s="5"/>
      <c r="G306" s="5"/>
      <c r="I306" s="26"/>
      <c r="K306" s="26"/>
      <c r="M306" s="26"/>
      <c r="N306" s="26"/>
      <c r="O306" s="26"/>
      <c r="P306" s="26"/>
      <c r="T306" s="5"/>
      <c r="X306" s="5"/>
    </row>
    <row r="307" spans="2:24">
      <c r="B307" s="5"/>
      <c r="C307" s="26"/>
      <c r="E307" s="5"/>
      <c r="F307" s="5"/>
      <c r="G307" s="5"/>
      <c r="I307" s="26"/>
      <c r="K307" s="26"/>
      <c r="M307" s="26"/>
      <c r="N307" s="26"/>
      <c r="O307" s="26"/>
      <c r="P307" s="26"/>
      <c r="T307" s="5"/>
      <c r="X307" s="5"/>
    </row>
    <row r="308" spans="2:24">
      <c r="B308" s="5"/>
      <c r="C308" s="26"/>
      <c r="E308" s="5"/>
      <c r="F308" s="5"/>
      <c r="G308" s="5"/>
      <c r="I308" s="26"/>
      <c r="K308" s="26"/>
      <c r="M308" s="26"/>
      <c r="N308" s="26"/>
      <c r="O308" s="26"/>
      <c r="P308" s="26"/>
      <c r="T308" s="5"/>
      <c r="X308" s="5"/>
    </row>
    <row r="309" spans="2:24">
      <c r="B309" s="5"/>
      <c r="C309" s="26"/>
      <c r="E309" s="5"/>
      <c r="F309" s="5"/>
      <c r="G309" s="5"/>
      <c r="I309" s="26"/>
      <c r="K309" s="26"/>
      <c r="M309" s="26"/>
      <c r="N309" s="26"/>
      <c r="O309" s="26"/>
      <c r="P309" s="26"/>
      <c r="T309" s="5"/>
      <c r="X309" s="5"/>
    </row>
    <row r="310" spans="2:24">
      <c r="B310" s="5"/>
      <c r="C310" s="26"/>
      <c r="E310" s="5"/>
      <c r="F310" s="5"/>
      <c r="G310" s="5"/>
      <c r="I310" s="26"/>
      <c r="K310" s="26"/>
      <c r="M310" s="26"/>
      <c r="N310" s="26"/>
      <c r="O310" s="26"/>
      <c r="P310" s="26"/>
      <c r="T310" s="5"/>
      <c r="X310" s="5"/>
    </row>
    <row r="311" spans="2:24">
      <c r="B311" s="5"/>
      <c r="C311" s="26"/>
      <c r="E311" s="5"/>
      <c r="F311" s="5"/>
      <c r="G311" s="5"/>
      <c r="I311" s="26"/>
      <c r="K311" s="26"/>
      <c r="M311" s="26"/>
      <c r="N311" s="26"/>
      <c r="O311" s="26"/>
      <c r="P311" s="26"/>
      <c r="T311" s="5"/>
      <c r="X311" s="5"/>
    </row>
    <row r="312" spans="2:24">
      <c r="B312" s="5"/>
      <c r="C312" s="26"/>
      <c r="E312" s="5"/>
      <c r="F312" s="5"/>
      <c r="G312" s="5"/>
      <c r="I312" s="26"/>
      <c r="K312" s="26"/>
      <c r="M312" s="26"/>
      <c r="N312" s="26"/>
      <c r="O312" s="26"/>
      <c r="P312" s="26"/>
      <c r="T312" s="5"/>
      <c r="X312" s="5"/>
    </row>
    <row r="313" spans="2:24">
      <c r="B313" s="5"/>
      <c r="C313" s="26"/>
      <c r="E313" s="5"/>
      <c r="F313" s="5"/>
      <c r="G313" s="5"/>
      <c r="I313" s="26"/>
      <c r="K313" s="26"/>
      <c r="M313" s="26"/>
      <c r="N313" s="26"/>
      <c r="O313" s="26"/>
      <c r="P313" s="26"/>
      <c r="T313" s="5"/>
      <c r="X313" s="5"/>
    </row>
    <row r="314" spans="2:24">
      <c r="B314" s="5"/>
      <c r="C314" s="26"/>
      <c r="E314" s="5"/>
      <c r="F314" s="5"/>
      <c r="G314" s="5"/>
      <c r="I314" s="26"/>
      <c r="K314" s="26"/>
      <c r="M314" s="26"/>
      <c r="N314" s="26"/>
      <c r="O314" s="26"/>
      <c r="P314" s="26"/>
      <c r="T314" s="5"/>
      <c r="X314" s="5"/>
    </row>
    <row r="315" spans="2:24">
      <c r="B315" s="5"/>
      <c r="C315" s="26"/>
      <c r="E315" s="5"/>
      <c r="F315" s="5"/>
      <c r="G315" s="5"/>
      <c r="I315" s="26"/>
      <c r="K315" s="26"/>
      <c r="M315" s="26"/>
      <c r="N315" s="26"/>
      <c r="O315" s="26"/>
      <c r="P315" s="26"/>
      <c r="T315" s="5"/>
      <c r="X315" s="5"/>
    </row>
    <row r="316" spans="2:24">
      <c r="B316" s="5"/>
      <c r="C316" s="26"/>
      <c r="E316" s="5"/>
      <c r="F316" s="5"/>
      <c r="G316" s="5"/>
      <c r="I316" s="26"/>
      <c r="K316" s="26"/>
      <c r="M316" s="26"/>
      <c r="N316" s="26"/>
      <c r="O316" s="26"/>
      <c r="P316" s="26"/>
      <c r="T316" s="5"/>
      <c r="X316" s="5"/>
    </row>
    <row r="317" spans="2:24">
      <c r="B317" s="5"/>
      <c r="C317" s="26"/>
      <c r="E317" s="5"/>
      <c r="F317" s="5"/>
      <c r="G317" s="5"/>
      <c r="I317" s="26"/>
      <c r="K317" s="26"/>
      <c r="M317" s="26"/>
      <c r="N317" s="26"/>
      <c r="O317" s="26"/>
      <c r="P317" s="26"/>
      <c r="T317" s="5"/>
      <c r="X317" s="5"/>
    </row>
    <row r="318" spans="2:24">
      <c r="B318" s="5"/>
      <c r="C318" s="26"/>
      <c r="E318" s="5"/>
      <c r="F318" s="5"/>
      <c r="G318" s="5"/>
      <c r="I318" s="26"/>
      <c r="K318" s="26"/>
      <c r="M318" s="26"/>
      <c r="N318" s="26"/>
      <c r="O318" s="26"/>
      <c r="P318" s="26"/>
      <c r="T318" s="5"/>
      <c r="X318" s="5"/>
    </row>
    <row r="319" spans="2:24">
      <c r="B319" s="5"/>
      <c r="C319" s="26"/>
      <c r="E319" s="5"/>
      <c r="F319" s="5"/>
      <c r="G319" s="5"/>
      <c r="I319" s="26"/>
      <c r="K319" s="26"/>
      <c r="M319" s="26"/>
      <c r="N319" s="26"/>
      <c r="O319" s="26"/>
      <c r="P319" s="26"/>
      <c r="T319" s="5"/>
      <c r="X319" s="5"/>
    </row>
    <row r="320" spans="2:24">
      <c r="B320" s="5"/>
      <c r="C320" s="26"/>
      <c r="E320" s="5"/>
      <c r="F320" s="5"/>
      <c r="G320" s="5"/>
      <c r="I320" s="26"/>
      <c r="K320" s="26"/>
      <c r="M320" s="26"/>
      <c r="N320" s="26"/>
      <c r="O320" s="26"/>
      <c r="P320" s="26"/>
      <c r="T320" s="5"/>
      <c r="X320" s="5"/>
    </row>
    <row r="321" spans="2:24">
      <c r="B321" s="5"/>
      <c r="C321" s="26"/>
      <c r="E321" s="5"/>
      <c r="F321" s="5"/>
      <c r="G321" s="5"/>
      <c r="I321" s="26"/>
      <c r="K321" s="26"/>
      <c r="M321" s="26"/>
      <c r="N321" s="26"/>
      <c r="O321" s="26"/>
      <c r="P321" s="26"/>
      <c r="T321" s="5"/>
      <c r="X321" s="5"/>
    </row>
    <row r="322" spans="2:24">
      <c r="B322" s="5"/>
      <c r="C322" s="26"/>
      <c r="E322" s="5"/>
      <c r="F322" s="5"/>
      <c r="G322" s="5"/>
      <c r="I322" s="26"/>
      <c r="K322" s="26"/>
      <c r="M322" s="26"/>
      <c r="N322" s="26"/>
      <c r="O322" s="26"/>
      <c r="P322" s="26"/>
      <c r="T322" s="5"/>
      <c r="X322" s="5"/>
    </row>
    <row r="323" spans="2:24">
      <c r="B323" s="5"/>
      <c r="C323" s="26"/>
      <c r="E323" s="5"/>
      <c r="F323" s="5"/>
      <c r="G323" s="5"/>
      <c r="I323" s="26"/>
      <c r="K323" s="26"/>
      <c r="M323" s="26"/>
      <c r="N323" s="26"/>
      <c r="O323" s="26"/>
      <c r="P323" s="26"/>
      <c r="T323" s="5"/>
      <c r="X323" s="5"/>
    </row>
    <row r="324" spans="2:24">
      <c r="B324" s="5"/>
      <c r="C324" s="26"/>
      <c r="E324" s="5"/>
      <c r="F324" s="5"/>
      <c r="G324" s="5"/>
      <c r="I324" s="26"/>
      <c r="K324" s="26"/>
      <c r="M324" s="26"/>
      <c r="N324" s="26"/>
      <c r="O324" s="26"/>
      <c r="P324" s="26"/>
      <c r="T324" s="5"/>
      <c r="X324" s="5"/>
    </row>
    <row r="325" spans="2:24">
      <c r="B325" s="5"/>
      <c r="C325" s="26"/>
      <c r="E325" s="5"/>
      <c r="F325" s="5"/>
      <c r="G325" s="5"/>
      <c r="I325" s="26"/>
      <c r="K325" s="26"/>
      <c r="M325" s="26"/>
      <c r="N325" s="26"/>
      <c r="O325" s="26"/>
      <c r="P325" s="26"/>
      <c r="T325" s="5"/>
      <c r="X325" s="5"/>
    </row>
    <row r="326" spans="2:24">
      <c r="B326" s="5"/>
      <c r="C326" s="26"/>
      <c r="E326" s="5"/>
      <c r="F326" s="5"/>
      <c r="G326" s="5"/>
      <c r="I326" s="26"/>
      <c r="K326" s="26"/>
      <c r="M326" s="26"/>
      <c r="N326" s="26"/>
      <c r="O326" s="26"/>
      <c r="P326" s="26"/>
      <c r="T326" s="5"/>
      <c r="X326" s="5"/>
    </row>
    <row r="327" spans="2:24">
      <c r="B327" s="5"/>
      <c r="C327" s="26"/>
      <c r="E327" s="5"/>
      <c r="F327" s="5"/>
      <c r="G327" s="5"/>
      <c r="I327" s="26"/>
      <c r="K327" s="26"/>
      <c r="M327" s="26"/>
      <c r="N327" s="26"/>
      <c r="O327" s="26"/>
      <c r="P327" s="26"/>
      <c r="T327" s="5"/>
      <c r="X327" s="5"/>
    </row>
    <row r="328" spans="2:24">
      <c r="B328" s="5"/>
      <c r="C328" s="26"/>
      <c r="E328" s="5"/>
      <c r="F328" s="5"/>
      <c r="G328" s="5"/>
      <c r="I328" s="26"/>
      <c r="K328" s="26"/>
      <c r="M328" s="26"/>
      <c r="N328" s="26"/>
      <c r="O328" s="26"/>
      <c r="P328" s="26"/>
      <c r="T328" s="5"/>
      <c r="X328" s="5"/>
    </row>
    <row r="329" spans="2:24">
      <c r="B329" s="5"/>
      <c r="C329" s="26"/>
      <c r="E329" s="5"/>
      <c r="F329" s="5"/>
      <c r="G329" s="5"/>
      <c r="I329" s="26"/>
      <c r="K329" s="26"/>
      <c r="M329" s="26"/>
      <c r="N329" s="26"/>
      <c r="O329" s="26"/>
      <c r="P329" s="26"/>
      <c r="T329" s="5"/>
      <c r="X329" s="5"/>
    </row>
    <row r="330" spans="2:24">
      <c r="B330" s="5"/>
      <c r="C330" s="26"/>
      <c r="E330" s="5"/>
      <c r="F330" s="5"/>
      <c r="G330" s="5"/>
      <c r="I330" s="26"/>
      <c r="K330" s="26"/>
      <c r="M330" s="26"/>
      <c r="N330" s="26"/>
      <c r="O330" s="26"/>
      <c r="P330" s="26"/>
      <c r="T330" s="5"/>
      <c r="X330" s="5"/>
    </row>
    <row r="331" spans="2:24">
      <c r="B331" s="5"/>
      <c r="C331" s="26"/>
      <c r="E331" s="5"/>
      <c r="F331" s="5"/>
      <c r="G331" s="5"/>
      <c r="I331" s="26"/>
      <c r="K331" s="26"/>
      <c r="M331" s="26"/>
      <c r="N331" s="26"/>
      <c r="O331" s="26"/>
      <c r="P331" s="26"/>
      <c r="T331" s="5"/>
      <c r="X331" s="5"/>
    </row>
    <row r="332" spans="2:24">
      <c r="B332" s="5"/>
      <c r="C332" s="26"/>
      <c r="E332" s="5"/>
      <c r="F332" s="5"/>
      <c r="G332" s="5"/>
      <c r="I332" s="26"/>
      <c r="K332" s="26"/>
      <c r="M332" s="26"/>
      <c r="N332" s="26"/>
      <c r="O332" s="26"/>
      <c r="P332" s="26"/>
      <c r="T332" s="5"/>
      <c r="X332" s="5"/>
    </row>
    <row r="333" spans="2:24">
      <c r="B333" s="5"/>
      <c r="C333" s="26"/>
      <c r="E333" s="5"/>
      <c r="F333" s="5"/>
      <c r="G333" s="5"/>
      <c r="I333" s="26"/>
      <c r="K333" s="26"/>
      <c r="M333" s="26"/>
      <c r="N333" s="26"/>
      <c r="O333" s="26"/>
      <c r="P333" s="26"/>
      <c r="T333" s="5"/>
      <c r="X333" s="5"/>
    </row>
    <row r="334" spans="2:24">
      <c r="B334" s="5"/>
      <c r="C334" s="26"/>
      <c r="E334" s="5"/>
      <c r="F334" s="5"/>
      <c r="G334" s="5"/>
      <c r="I334" s="26"/>
      <c r="K334" s="26"/>
      <c r="M334" s="26"/>
      <c r="N334" s="26"/>
      <c r="O334" s="26"/>
      <c r="P334" s="26"/>
      <c r="T334" s="5"/>
      <c r="X334" s="5"/>
    </row>
    <row r="335" spans="2:24">
      <c r="B335" s="5"/>
      <c r="C335" s="26"/>
      <c r="E335" s="5"/>
      <c r="F335" s="5"/>
      <c r="G335" s="5"/>
      <c r="I335" s="26"/>
      <c r="K335" s="26"/>
      <c r="M335" s="26"/>
      <c r="N335" s="26"/>
      <c r="O335" s="26"/>
      <c r="P335" s="26"/>
      <c r="T335" s="5"/>
      <c r="X335" s="5"/>
    </row>
    <row r="336" spans="2:24">
      <c r="B336" s="5"/>
      <c r="C336" s="26"/>
      <c r="E336" s="5"/>
      <c r="F336" s="5"/>
      <c r="G336" s="5"/>
      <c r="I336" s="26"/>
      <c r="K336" s="26"/>
      <c r="M336" s="26"/>
      <c r="N336" s="26"/>
      <c r="O336" s="26"/>
      <c r="P336" s="26"/>
      <c r="T336" s="5"/>
      <c r="X336" s="5"/>
    </row>
    <row r="337" spans="2:24">
      <c r="B337" s="5"/>
      <c r="C337" s="26"/>
      <c r="E337" s="5"/>
      <c r="F337" s="5"/>
      <c r="G337" s="5"/>
      <c r="I337" s="26"/>
      <c r="K337" s="26"/>
      <c r="M337" s="26"/>
      <c r="N337" s="26"/>
      <c r="O337" s="26"/>
      <c r="P337" s="26"/>
      <c r="T337" s="5"/>
      <c r="X337" s="5"/>
    </row>
    <row r="338" spans="2:24">
      <c r="B338" s="5"/>
      <c r="C338" s="26"/>
      <c r="E338" s="5"/>
      <c r="F338" s="5"/>
      <c r="G338" s="5"/>
      <c r="I338" s="26"/>
      <c r="K338" s="26"/>
      <c r="M338" s="26"/>
      <c r="N338" s="26"/>
      <c r="O338" s="26"/>
      <c r="P338" s="26"/>
      <c r="T338" s="5"/>
      <c r="X338" s="5"/>
    </row>
    <row r="339" spans="2:24">
      <c r="B339" s="5"/>
      <c r="C339" s="26"/>
      <c r="E339" s="5"/>
      <c r="F339" s="5"/>
      <c r="G339" s="5"/>
      <c r="I339" s="26"/>
      <c r="K339" s="26"/>
      <c r="M339" s="26"/>
      <c r="N339" s="26"/>
      <c r="O339" s="26"/>
      <c r="P339" s="26"/>
      <c r="T339" s="5"/>
      <c r="X339" s="5"/>
    </row>
    <row r="340" spans="2:24">
      <c r="B340" s="5"/>
      <c r="C340" s="26"/>
      <c r="E340" s="5"/>
      <c r="F340" s="5"/>
      <c r="G340" s="5"/>
      <c r="I340" s="26"/>
      <c r="K340" s="26"/>
      <c r="M340" s="26"/>
      <c r="N340" s="26"/>
      <c r="O340" s="26"/>
      <c r="P340" s="26"/>
      <c r="T340" s="5"/>
      <c r="X340" s="5"/>
    </row>
    <row r="341" spans="2:24">
      <c r="B341" s="5"/>
      <c r="C341" s="26"/>
      <c r="E341" s="5"/>
      <c r="F341" s="5"/>
      <c r="G341" s="5"/>
      <c r="I341" s="26"/>
      <c r="K341" s="26"/>
      <c r="M341" s="26"/>
      <c r="N341" s="26"/>
      <c r="O341" s="26"/>
      <c r="P341" s="26"/>
      <c r="T341" s="5"/>
      <c r="X341" s="5"/>
    </row>
    <row r="342" spans="2:24">
      <c r="B342" s="5"/>
      <c r="C342" s="26"/>
      <c r="E342" s="5"/>
      <c r="F342" s="5"/>
      <c r="G342" s="5"/>
      <c r="I342" s="26"/>
      <c r="K342" s="26"/>
      <c r="M342" s="26"/>
      <c r="N342" s="26"/>
      <c r="O342" s="26"/>
      <c r="P342" s="26"/>
      <c r="T342" s="5"/>
      <c r="X342" s="5"/>
    </row>
    <row r="343" spans="2:24">
      <c r="B343" s="5"/>
      <c r="C343" s="26"/>
      <c r="E343" s="5"/>
      <c r="F343" s="5"/>
      <c r="G343" s="5"/>
      <c r="I343" s="26"/>
      <c r="K343" s="26"/>
      <c r="M343" s="26"/>
      <c r="N343" s="26"/>
      <c r="O343" s="26"/>
      <c r="P343" s="26"/>
      <c r="T343" s="5"/>
      <c r="X343" s="5"/>
    </row>
    <row r="344" spans="2:24">
      <c r="B344" s="5"/>
      <c r="C344" s="26"/>
      <c r="E344" s="5"/>
      <c r="F344" s="5"/>
      <c r="G344" s="5"/>
      <c r="I344" s="26"/>
      <c r="K344" s="26"/>
      <c r="M344" s="26"/>
      <c r="N344" s="26"/>
      <c r="O344" s="26"/>
      <c r="P344" s="26"/>
      <c r="T344" s="5"/>
      <c r="X344" s="5"/>
    </row>
    <row r="345" spans="2:24">
      <c r="B345" s="5"/>
      <c r="C345" s="26"/>
      <c r="E345" s="5"/>
      <c r="F345" s="5"/>
      <c r="G345" s="5"/>
      <c r="I345" s="26"/>
      <c r="K345" s="26"/>
      <c r="M345" s="26"/>
      <c r="N345" s="26"/>
      <c r="O345" s="26"/>
      <c r="P345" s="26"/>
      <c r="T345" s="5"/>
      <c r="X345" s="5"/>
    </row>
    <row r="346" spans="2:24">
      <c r="B346" s="5"/>
      <c r="C346" s="26"/>
      <c r="E346" s="5"/>
      <c r="F346" s="5"/>
      <c r="G346" s="5"/>
      <c r="I346" s="26"/>
      <c r="K346" s="26"/>
      <c r="M346" s="26"/>
      <c r="N346" s="26"/>
      <c r="O346" s="26"/>
      <c r="P346" s="26"/>
      <c r="T346" s="5"/>
      <c r="X346" s="5"/>
    </row>
    <row r="347" spans="2:24">
      <c r="B347" s="5"/>
      <c r="C347" s="26"/>
      <c r="E347" s="5"/>
      <c r="F347" s="5"/>
      <c r="G347" s="5"/>
      <c r="I347" s="26"/>
      <c r="K347" s="26"/>
      <c r="M347" s="26"/>
      <c r="N347" s="26"/>
      <c r="O347" s="26"/>
      <c r="P347" s="26"/>
      <c r="T347" s="5"/>
      <c r="X347" s="5"/>
    </row>
    <row r="348" spans="2:24">
      <c r="B348" s="5"/>
      <c r="C348" s="26"/>
      <c r="E348" s="5"/>
      <c r="F348" s="5"/>
      <c r="G348" s="5"/>
      <c r="I348" s="26"/>
      <c r="K348" s="26"/>
      <c r="M348" s="26"/>
      <c r="N348" s="26"/>
      <c r="O348" s="26"/>
      <c r="P348" s="26"/>
      <c r="T348" s="5"/>
      <c r="X348" s="5"/>
    </row>
    <row r="349" spans="2:24">
      <c r="B349" s="5"/>
      <c r="C349" s="26"/>
      <c r="E349" s="5"/>
      <c r="F349" s="5"/>
      <c r="G349" s="5"/>
      <c r="I349" s="26"/>
      <c r="K349" s="26"/>
      <c r="M349" s="26"/>
      <c r="N349" s="26"/>
      <c r="O349" s="26"/>
      <c r="P349" s="26"/>
      <c r="T349" s="5"/>
      <c r="X349" s="5"/>
    </row>
    <row r="350" spans="2:24">
      <c r="B350" s="5"/>
      <c r="C350" s="26"/>
      <c r="E350" s="5"/>
      <c r="F350" s="5"/>
      <c r="G350" s="5"/>
      <c r="I350" s="26"/>
      <c r="K350" s="26"/>
      <c r="M350" s="26"/>
      <c r="N350" s="26"/>
      <c r="O350" s="26"/>
      <c r="P350" s="26"/>
      <c r="T350" s="5"/>
      <c r="X350" s="5"/>
    </row>
    <row r="351" spans="2:24">
      <c r="B351" s="5"/>
      <c r="C351" s="26"/>
      <c r="E351" s="5"/>
      <c r="F351" s="5"/>
      <c r="G351" s="5"/>
      <c r="I351" s="26"/>
      <c r="K351" s="26"/>
      <c r="M351" s="26"/>
      <c r="N351" s="26"/>
      <c r="O351" s="26"/>
      <c r="P351" s="26"/>
      <c r="T351" s="5"/>
      <c r="X351" s="5"/>
    </row>
    <row r="352" spans="2:24">
      <c r="B352" s="5"/>
      <c r="C352" s="26"/>
      <c r="E352" s="5"/>
      <c r="F352" s="5"/>
      <c r="G352" s="5"/>
      <c r="I352" s="26"/>
      <c r="K352" s="26"/>
      <c r="M352" s="26"/>
      <c r="N352" s="26"/>
      <c r="O352" s="26"/>
      <c r="P352" s="26"/>
      <c r="T352" s="5"/>
      <c r="X352" s="5"/>
    </row>
    <row r="353" spans="2:24">
      <c r="B353" s="5"/>
      <c r="C353" s="26"/>
      <c r="E353" s="5"/>
      <c r="F353" s="5"/>
      <c r="G353" s="5"/>
      <c r="I353" s="26"/>
      <c r="K353" s="26"/>
      <c r="M353" s="26"/>
      <c r="N353" s="26"/>
      <c r="O353" s="26"/>
      <c r="P353" s="26"/>
      <c r="T353" s="5"/>
      <c r="X353" s="5"/>
    </row>
    <row r="354" spans="2:24">
      <c r="B354" s="5"/>
      <c r="C354" s="26"/>
      <c r="E354" s="5"/>
      <c r="F354" s="5"/>
      <c r="G354" s="5"/>
      <c r="I354" s="26"/>
      <c r="K354" s="26"/>
      <c r="M354" s="26"/>
      <c r="N354" s="26"/>
      <c r="O354" s="26"/>
      <c r="P354" s="26"/>
      <c r="T354" s="5"/>
      <c r="X354" s="5"/>
    </row>
    <row r="355" spans="2:24">
      <c r="B355" s="5"/>
      <c r="C355" s="26"/>
      <c r="E355" s="5"/>
      <c r="F355" s="5"/>
      <c r="G355" s="5"/>
      <c r="I355" s="26"/>
      <c r="K355" s="26"/>
      <c r="M355" s="26"/>
      <c r="N355" s="26"/>
      <c r="O355" s="26"/>
      <c r="P355" s="26"/>
      <c r="T355" s="5"/>
      <c r="X355" s="5"/>
    </row>
    <row r="356" spans="2:24">
      <c r="B356" s="5"/>
      <c r="C356" s="26"/>
      <c r="E356" s="5"/>
      <c r="F356" s="5"/>
      <c r="G356" s="5"/>
      <c r="I356" s="26"/>
      <c r="K356" s="26"/>
      <c r="M356" s="26"/>
      <c r="N356" s="26"/>
      <c r="O356" s="26"/>
      <c r="P356" s="26"/>
      <c r="T356" s="5"/>
      <c r="X356" s="5"/>
    </row>
    <row r="357" spans="2:24">
      <c r="B357" s="5"/>
      <c r="C357" s="26"/>
      <c r="E357" s="5"/>
      <c r="F357" s="5"/>
      <c r="G357" s="5"/>
      <c r="I357" s="26"/>
      <c r="K357" s="26"/>
      <c r="M357" s="26"/>
      <c r="N357" s="26"/>
      <c r="O357" s="26"/>
      <c r="P357" s="26"/>
      <c r="T357" s="5"/>
      <c r="X357" s="5"/>
    </row>
    <row r="358" spans="2:24">
      <c r="B358" s="5"/>
      <c r="C358" s="26"/>
      <c r="E358" s="5"/>
      <c r="F358" s="5"/>
      <c r="G358" s="5"/>
      <c r="I358" s="26"/>
      <c r="K358" s="26"/>
      <c r="M358" s="26"/>
      <c r="N358" s="26"/>
      <c r="O358" s="26"/>
      <c r="P358" s="26"/>
      <c r="T358" s="5"/>
      <c r="X358" s="5"/>
    </row>
    <row r="359" spans="2:24">
      <c r="B359" s="5"/>
      <c r="C359" s="26"/>
      <c r="E359" s="5"/>
      <c r="F359" s="5"/>
      <c r="G359" s="5"/>
      <c r="I359" s="26"/>
      <c r="K359" s="26"/>
      <c r="M359" s="26"/>
      <c r="N359" s="26"/>
      <c r="O359" s="26"/>
      <c r="P359" s="26"/>
      <c r="T359" s="5"/>
      <c r="X359" s="5"/>
    </row>
    <row r="360" spans="2:24">
      <c r="B360" s="5"/>
      <c r="C360" s="26"/>
      <c r="E360" s="5"/>
      <c r="F360" s="5"/>
      <c r="G360" s="5"/>
      <c r="I360" s="26"/>
      <c r="K360" s="26"/>
      <c r="M360" s="26"/>
      <c r="N360" s="26"/>
      <c r="O360" s="26"/>
      <c r="P360" s="26"/>
      <c r="T360" s="5"/>
      <c r="X360" s="5"/>
    </row>
    <row r="361" spans="2:24">
      <c r="B361" s="5"/>
      <c r="C361" s="26"/>
      <c r="E361" s="5"/>
      <c r="F361" s="5"/>
      <c r="G361" s="5"/>
      <c r="I361" s="26"/>
      <c r="K361" s="26"/>
      <c r="M361" s="26"/>
      <c r="N361" s="26"/>
      <c r="O361" s="26"/>
      <c r="P361" s="26"/>
      <c r="T361" s="5"/>
      <c r="X361" s="5"/>
    </row>
    <row r="362" spans="2:24">
      <c r="B362" s="5"/>
      <c r="C362" s="26"/>
      <c r="E362" s="5"/>
      <c r="F362" s="5"/>
      <c r="G362" s="5"/>
      <c r="I362" s="26"/>
      <c r="K362" s="26"/>
      <c r="M362" s="26"/>
      <c r="N362" s="26"/>
      <c r="O362" s="26"/>
      <c r="P362" s="26"/>
      <c r="T362" s="5"/>
      <c r="X362" s="5"/>
    </row>
    <row r="363" spans="2:24">
      <c r="B363" s="5"/>
      <c r="C363" s="26"/>
      <c r="E363" s="5"/>
      <c r="F363" s="5"/>
      <c r="G363" s="5"/>
      <c r="I363" s="26"/>
      <c r="K363" s="26"/>
      <c r="M363" s="26"/>
      <c r="N363" s="26"/>
      <c r="O363" s="26"/>
      <c r="P363" s="26"/>
      <c r="T363" s="5"/>
      <c r="X363" s="5"/>
    </row>
    <row r="364" spans="2:24">
      <c r="B364" s="5"/>
      <c r="C364" s="26"/>
      <c r="E364" s="5"/>
      <c r="F364" s="5"/>
      <c r="G364" s="5"/>
      <c r="I364" s="26"/>
      <c r="K364" s="26"/>
      <c r="M364" s="26"/>
      <c r="N364" s="26"/>
      <c r="O364" s="26"/>
      <c r="P364" s="26"/>
      <c r="T364" s="5"/>
      <c r="X364" s="5"/>
    </row>
    <row r="365" spans="2:24">
      <c r="B365" s="5"/>
      <c r="C365" s="26"/>
      <c r="E365" s="5"/>
      <c r="F365" s="5"/>
      <c r="G365" s="5"/>
      <c r="I365" s="26"/>
      <c r="K365" s="26"/>
      <c r="M365" s="26"/>
      <c r="N365" s="26"/>
      <c r="O365" s="26"/>
      <c r="P365" s="26"/>
      <c r="T365" s="5"/>
      <c r="X365" s="5"/>
    </row>
    <row r="366" spans="2:24">
      <c r="B366" s="5"/>
      <c r="C366" s="26"/>
      <c r="E366" s="5"/>
      <c r="F366" s="5"/>
      <c r="G366" s="5"/>
      <c r="I366" s="26"/>
      <c r="K366" s="26"/>
      <c r="M366" s="26"/>
      <c r="N366" s="26"/>
      <c r="O366" s="26"/>
      <c r="P366" s="26"/>
      <c r="T366" s="5"/>
      <c r="X366" s="5"/>
    </row>
    <row r="367" spans="2:24">
      <c r="B367" s="5"/>
      <c r="C367" s="26"/>
      <c r="E367" s="5"/>
      <c r="F367" s="5"/>
      <c r="G367" s="5"/>
      <c r="I367" s="26"/>
      <c r="K367" s="26"/>
      <c r="M367" s="26"/>
      <c r="N367" s="26"/>
      <c r="O367" s="26"/>
      <c r="P367" s="26"/>
      <c r="T367" s="5"/>
      <c r="X367" s="5"/>
    </row>
    <row r="368" spans="2:24">
      <c r="B368" s="5"/>
      <c r="C368" s="26"/>
      <c r="E368" s="5"/>
      <c r="F368" s="5"/>
      <c r="G368" s="5"/>
      <c r="I368" s="26"/>
      <c r="K368" s="26"/>
      <c r="M368" s="26"/>
      <c r="N368" s="26"/>
      <c r="O368" s="26"/>
      <c r="P368" s="26"/>
      <c r="T368" s="5"/>
      <c r="X368" s="5"/>
    </row>
    <row r="369" spans="2:24">
      <c r="B369" s="5"/>
      <c r="C369" s="26"/>
      <c r="E369" s="5"/>
      <c r="F369" s="5"/>
      <c r="G369" s="5"/>
      <c r="I369" s="26"/>
      <c r="K369" s="26"/>
      <c r="M369" s="26"/>
      <c r="N369" s="26"/>
      <c r="O369" s="26"/>
      <c r="P369" s="26"/>
      <c r="T369" s="5"/>
      <c r="X369" s="5"/>
    </row>
    <row r="370" spans="2:24">
      <c r="B370" s="5"/>
      <c r="C370" s="26"/>
      <c r="E370" s="5"/>
      <c r="F370" s="5"/>
      <c r="G370" s="5"/>
      <c r="I370" s="26"/>
      <c r="K370" s="26"/>
      <c r="M370" s="26"/>
      <c r="N370" s="26"/>
      <c r="O370" s="26"/>
      <c r="P370" s="26"/>
      <c r="T370" s="5"/>
      <c r="X370" s="5"/>
    </row>
    <row r="371" spans="2:24">
      <c r="B371" s="5"/>
      <c r="C371" s="26"/>
      <c r="E371" s="5"/>
      <c r="F371" s="5"/>
      <c r="G371" s="5"/>
      <c r="I371" s="26"/>
      <c r="K371" s="26"/>
      <c r="M371" s="26"/>
      <c r="N371" s="26"/>
      <c r="O371" s="26"/>
      <c r="P371" s="26"/>
      <c r="T371" s="5"/>
      <c r="X371" s="5"/>
    </row>
    <row r="372" spans="2:24">
      <c r="B372" s="5"/>
      <c r="C372" s="26"/>
      <c r="E372" s="5"/>
      <c r="F372" s="5"/>
      <c r="G372" s="5"/>
      <c r="I372" s="26"/>
      <c r="K372" s="26"/>
      <c r="M372" s="26"/>
      <c r="N372" s="26"/>
      <c r="O372" s="26"/>
      <c r="P372" s="26"/>
      <c r="T372" s="5"/>
      <c r="X372" s="5"/>
    </row>
    <row r="373" spans="2:24">
      <c r="B373" s="5"/>
      <c r="C373" s="26"/>
      <c r="E373" s="5"/>
      <c r="F373" s="5"/>
      <c r="G373" s="5"/>
      <c r="I373" s="26"/>
      <c r="K373" s="26"/>
      <c r="M373" s="26"/>
      <c r="N373" s="26"/>
      <c r="O373" s="26"/>
      <c r="P373" s="26"/>
      <c r="T373" s="5"/>
      <c r="X373" s="5"/>
    </row>
    <row r="374" spans="2:24">
      <c r="B374" s="5"/>
      <c r="C374" s="26"/>
      <c r="E374" s="5"/>
      <c r="F374" s="5"/>
      <c r="G374" s="5"/>
      <c r="I374" s="26"/>
      <c r="K374" s="26"/>
      <c r="M374" s="26"/>
      <c r="N374" s="26"/>
      <c r="O374" s="26"/>
      <c r="P374" s="26"/>
      <c r="T374" s="5"/>
      <c r="X374" s="5"/>
    </row>
    <row r="375" spans="2:24">
      <c r="B375" s="5"/>
      <c r="C375" s="26"/>
      <c r="E375" s="5"/>
      <c r="F375" s="5"/>
      <c r="G375" s="5"/>
      <c r="I375" s="26"/>
      <c r="K375" s="26"/>
      <c r="M375" s="26"/>
      <c r="N375" s="26"/>
      <c r="O375" s="26"/>
      <c r="P375" s="26"/>
      <c r="T375" s="5"/>
      <c r="X375" s="5"/>
    </row>
    <row r="376" spans="2:24">
      <c r="B376" s="5"/>
      <c r="C376" s="26"/>
      <c r="E376" s="5"/>
      <c r="F376" s="5"/>
      <c r="G376" s="5"/>
      <c r="I376" s="26"/>
      <c r="K376" s="26"/>
      <c r="M376" s="26"/>
      <c r="N376" s="26"/>
      <c r="O376" s="26"/>
      <c r="P376" s="26"/>
      <c r="T376" s="5"/>
      <c r="X376" s="5"/>
    </row>
    <row r="377" spans="2:24">
      <c r="B377" s="5"/>
      <c r="C377" s="26"/>
      <c r="E377" s="5"/>
      <c r="F377" s="5"/>
      <c r="G377" s="5"/>
      <c r="I377" s="26"/>
      <c r="K377" s="26"/>
      <c r="M377" s="26"/>
      <c r="N377" s="26"/>
      <c r="O377" s="26"/>
      <c r="P377" s="26"/>
      <c r="T377" s="5"/>
      <c r="X377" s="5"/>
    </row>
    <row r="378" spans="2:24">
      <c r="B378" s="5"/>
      <c r="C378" s="26"/>
      <c r="E378" s="5"/>
      <c r="F378" s="5"/>
      <c r="G378" s="5"/>
      <c r="I378" s="26"/>
      <c r="K378" s="26"/>
      <c r="M378" s="26"/>
      <c r="N378" s="26"/>
      <c r="O378" s="26"/>
      <c r="P378" s="26"/>
      <c r="T378" s="5"/>
      <c r="X378" s="5"/>
    </row>
    <row r="379" spans="2:24">
      <c r="B379" s="5"/>
      <c r="C379" s="26"/>
      <c r="E379" s="5"/>
      <c r="F379" s="5"/>
      <c r="G379" s="5"/>
      <c r="I379" s="26"/>
      <c r="K379" s="26"/>
      <c r="M379" s="26"/>
      <c r="N379" s="26"/>
      <c r="O379" s="26"/>
      <c r="P379" s="26"/>
      <c r="T379" s="5"/>
      <c r="X379" s="5"/>
    </row>
    <row r="380" spans="2:24">
      <c r="B380" s="5"/>
      <c r="C380" s="26"/>
      <c r="E380" s="5"/>
      <c r="F380" s="5"/>
      <c r="G380" s="5"/>
      <c r="I380" s="26"/>
      <c r="K380" s="26"/>
      <c r="M380" s="26"/>
      <c r="N380" s="26"/>
      <c r="O380" s="26"/>
      <c r="P380" s="26"/>
      <c r="T380" s="5"/>
      <c r="X380" s="5"/>
    </row>
    <row r="381" spans="2:24">
      <c r="B381" s="5"/>
      <c r="C381" s="26"/>
      <c r="E381" s="5"/>
      <c r="F381" s="5"/>
      <c r="G381" s="5"/>
      <c r="I381" s="26"/>
      <c r="K381" s="26"/>
      <c r="M381" s="26"/>
      <c r="N381" s="26"/>
      <c r="O381" s="26"/>
      <c r="P381" s="26"/>
      <c r="T381" s="5"/>
      <c r="X381" s="5"/>
    </row>
    <row r="382" spans="2:24">
      <c r="B382" s="5"/>
      <c r="C382" s="26"/>
      <c r="E382" s="5"/>
      <c r="F382" s="5"/>
      <c r="G382" s="5"/>
      <c r="I382" s="26"/>
      <c r="K382" s="26"/>
      <c r="M382" s="26"/>
      <c r="N382" s="26"/>
      <c r="O382" s="26"/>
      <c r="P382" s="26"/>
      <c r="T382" s="5"/>
      <c r="X382" s="5"/>
    </row>
    <row r="383" spans="2:24">
      <c r="B383" s="5"/>
      <c r="C383" s="26"/>
      <c r="E383" s="5"/>
      <c r="F383" s="5"/>
      <c r="G383" s="5"/>
      <c r="I383" s="26"/>
      <c r="K383" s="26"/>
      <c r="M383" s="26"/>
      <c r="N383" s="26"/>
      <c r="O383" s="26"/>
      <c r="P383" s="26"/>
      <c r="T383" s="5"/>
      <c r="X383" s="5"/>
    </row>
    <row r="384" spans="2:24">
      <c r="B384" s="5"/>
      <c r="C384" s="26"/>
      <c r="E384" s="5"/>
      <c r="F384" s="5"/>
      <c r="G384" s="5"/>
      <c r="I384" s="26"/>
      <c r="K384" s="26"/>
      <c r="M384" s="26"/>
      <c r="N384" s="26"/>
      <c r="O384" s="26"/>
      <c r="P384" s="26"/>
      <c r="T384" s="5"/>
      <c r="X384" s="5"/>
    </row>
    <row r="385" spans="2:24">
      <c r="B385" s="5"/>
      <c r="C385" s="26"/>
      <c r="E385" s="5"/>
      <c r="F385" s="5"/>
      <c r="G385" s="5"/>
      <c r="I385" s="26"/>
      <c r="K385" s="26"/>
      <c r="M385" s="26"/>
      <c r="N385" s="26"/>
      <c r="O385" s="26"/>
      <c r="P385" s="26"/>
      <c r="T385" s="5"/>
      <c r="X385" s="5"/>
    </row>
    <row r="386" spans="2:24">
      <c r="B386" s="5"/>
      <c r="C386" s="26"/>
      <c r="E386" s="5"/>
      <c r="F386" s="5"/>
      <c r="G386" s="5"/>
      <c r="I386" s="26"/>
      <c r="K386" s="26"/>
      <c r="M386" s="26"/>
      <c r="N386" s="26"/>
      <c r="O386" s="26"/>
      <c r="P386" s="26"/>
      <c r="T386" s="5"/>
      <c r="X386" s="5"/>
    </row>
    <row r="387" spans="2:24">
      <c r="B387" s="5"/>
      <c r="C387" s="26"/>
      <c r="E387" s="5"/>
      <c r="F387" s="5"/>
      <c r="G387" s="5"/>
      <c r="I387" s="26"/>
      <c r="K387" s="26"/>
      <c r="M387" s="26"/>
      <c r="N387" s="26"/>
      <c r="O387" s="26"/>
      <c r="P387" s="26"/>
      <c r="T387" s="5"/>
      <c r="X387" s="5"/>
    </row>
    <row r="388" spans="2:24">
      <c r="B388" s="5"/>
      <c r="C388" s="26"/>
      <c r="E388" s="5"/>
      <c r="F388" s="5"/>
      <c r="G388" s="5"/>
      <c r="I388" s="26"/>
      <c r="K388" s="26"/>
      <c r="M388" s="26"/>
      <c r="N388" s="26"/>
      <c r="O388" s="26"/>
      <c r="P388" s="26"/>
      <c r="T388" s="5"/>
      <c r="X388" s="5"/>
    </row>
    <row r="389" spans="2:24">
      <c r="B389" s="5"/>
      <c r="C389" s="26"/>
      <c r="E389" s="5"/>
      <c r="F389" s="5"/>
      <c r="G389" s="5"/>
      <c r="I389" s="26"/>
      <c r="K389" s="26"/>
      <c r="M389" s="26"/>
      <c r="N389" s="26"/>
      <c r="O389" s="26"/>
      <c r="P389" s="26"/>
      <c r="T389" s="5"/>
      <c r="X389" s="5"/>
    </row>
    <row r="390" spans="2:24">
      <c r="B390" s="5"/>
      <c r="C390" s="26"/>
      <c r="E390" s="5"/>
      <c r="F390" s="5"/>
      <c r="G390" s="5"/>
      <c r="I390" s="26"/>
      <c r="K390" s="26"/>
      <c r="M390" s="26"/>
      <c r="N390" s="26"/>
      <c r="O390" s="26"/>
      <c r="P390" s="26"/>
      <c r="T390" s="5"/>
      <c r="X390" s="5"/>
    </row>
    <row r="391" spans="2:24">
      <c r="B391" s="5"/>
      <c r="C391" s="26"/>
      <c r="E391" s="5"/>
      <c r="F391" s="5"/>
      <c r="G391" s="5"/>
      <c r="I391" s="26"/>
      <c r="K391" s="26"/>
      <c r="M391" s="26"/>
      <c r="N391" s="26"/>
      <c r="O391" s="26"/>
      <c r="P391" s="26"/>
      <c r="T391" s="5"/>
      <c r="X391" s="5"/>
    </row>
    <row r="392" spans="2:24">
      <c r="B392" s="5"/>
      <c r="C392" s="26"/>
      <c r="E392" s="5"/>
      <c r="F392" s="5"/>
      <c r="G392" s="5"/>
      <c r="I392" s="26"/>
      <c r="K392" s="26"/>
      <c r="M392" s="26"/>
      <c r="N392" s="26"/>
      <c r="O392" s="26"/>
      <c r="P392" s="26"/>
      <c r="T392" s="5"/>
      <c r="X392" s="5"/>
    </row>
    <row r="393" spans="2:24">
      <c r="B393" s="5"/>
      <c r="C393" s="26"/>
      <c r="E393" s="5"/>
      <c r="F393" s="5"/>
      <c r="G393" s="5"/>
      <c r="I393" s="26"/>
      <c r="K393" s="26"/>
      <c r="M393" s="26"/>
      <c r="N393" s="26"/>
      <c r="O393" s="26"/>
      <c r="P393" s="26"/>
      <c r="T393" s="5"/>
      <c r="X393" s="5"/>
    </row>
    <row r="394" spans="2:24">
      <c r="B394" s="5"/>
      <c r="C394" s="26"/>
      <c r="E394" s="5"/>
      <c r="F394" s="5"/>
      <c r="G394" s="5"/>
      <c r="I394" s="26"/>
      <c r="K394" s="26"/>
      <c r="M394" s="26"/>
      <c r="N394" s="26"/>
      <c r="O394" s="26"/>
      <c r="P394" s="26"/>
      <c r="T394" s="5"/>
      <c r="X394" s="5"/>
    </row>
    <row r="395" spans="2:24">
      <c r="B395" s="5"/>
      <c r="C395" s="26"/>
      <c r="E395" s="5"/>
      <c r="F395" s="5"/>
      <c r="G395" s="5"/>
      <c r="I395" s="26"/>
      <c r="K395" s="26"/>
      <c r="M395" s="26"/>
      <c r="N395" s="26"/>
      <c r="O395" s="26"/>
      <c r="P395" s="26"/>
      <c r="T395" s="5"/>
      <c r="X395" s="5"/>
    </row>
    <row r="396" spans="2:24">
      <c r="B396" s="5"/>
      <c r="C396" s="26"/>
      <c r="E396" s="5"/>
      <c r="F396" s="5"/>
      <c r="G396" s="5"/>
      <c r="I396" s="26"/>
      <c r="K396" s="26"/>
      <c r="M396" s="26"/>
      <c r="N396" s="26"/>
      <c r="O396" s="26"/>
      <c r="P396" s="26"/>
      <c r="T396" s="5"/>
      <c r="X396" s="5"/>
    </row>
    <row r="397" spans="2:24">
      <c r="B397" s="5"/>
      <c r="C397" s="26"/>
      <c r="E397" s="5"/>
      <c r="F397" s="5"/>
      <c r="G397" s="5"/>
      <c r="I397" s="26"/>
      <c r="K397" s="26"/>
      <c r="M397" s="26"/>
      <c r="N397" s="26"/>
      <c r="O397" s="26"/>
      <c r="P397" s="26"/>
      <c r="T397" s="5"/>
      <c r="X397" s="5"/>
    </row>
    <row r="398" spans="2:24">
      <c r="B398" s="5"/>
      <c r="C398" s="26"/>
      <c r="E398" s="5"/>
      <c r="F398" s="5"/>
      <c r="G398" s="5"/>
      <c r="I398" s="26"/>
      <c r="K398" s="26"/>
      <c r="M398" s="26"/>
      <c r="N398" s="26"/>
      <c r="O398" s="26"/>
      <c r="P398" s="26"/>
      <c r="T398" s="5"/>
      <c r="X398" s="5"/>
    </row>
    <row r="399" spans="2:24">
      <c r="B399" s="5"/>
      <c r="C399" s="26"/>
      <c r="E399" s="5"/>
      <c r="F399" s="5"/>
      <c r="G399" s="5"/>
      <c r="I399" s="26"/>
      <c r="K399" s="26"/>
      <c r="M399" s="26"/>
      <c r="N399" s="26"/>
      <c r="O399" s="26"/>
      <c r="P399" s="26"/>
      <c r="T399" s="5"/>
      <c r="X399" s="5"/>
    </row>
    <row r="400" spans="2:24">
      <c r="B400" s="5"/>
      <c r="C400" s="26"/>
      <c r="E400" s="5"/>
      <c r="F400" s="5"/>
      <c r="G400" s="5"/>
      <c r="I400" s="26"/>
      <c r="K400" s="26"/>
      <c r="M400" s="26"/>
      <c r="N400" s="26"/>
      <c r="O400" s="26"/>
      <c r="P400" s="26"/>
      <c r="T400" s="5"/>
      <c r="X400" s="5"/>
    </row>
    <row r="401" spans="2:24">
      <c r="B401" s="5"/>
      <c r="C401" s="26"/>
      <c r="E401" s="5"/>
      <c r="F401" s="5"/>
      <c r="G401" s="5"/>
      <c r="I401" s="26"/>
      <c r="K401" s="26"/>
      <c r="M401" s="26"/>
      <c r="N401" s="26"/>
      <c r="O401" s="26"/>
      <c r="P401" s="26"/>
      <c r="T401" s="5"/>
      <c r="X401" s="5"/>
    </row>
    <row r="402" spans="2:24">
      <c r="B402" s="5"/>
      <c r="C402" s="26"/>
      <c r="E402" s="5"/>
      <c r="F402" s="5"/>
      <c r="G402" s="5"/>
      <c r="I402" s="26"/>
      <c r="K402" s="26"/>
      <c r="M402" s="26"/>
      <c r="N402" s="26"/>
      <c r="O402" s="26"/>
      <c r="P402" s="26"/>
      <c r="T402" s="5"/>
      <c r="X402" s="5"/>
    </row>
    <row r="403" spans="2:24">
      <c r="B403" s="5"/>
      <c r="C403" s="26"/>
      <c r="E403" s="5"/>
      <c r="F403" s="5"/>
      <c r="G403" s="5"/>
      <c r="I403" s="26"/>
      <c r="K403" s="26"/>
      <c r="M403" s="26"/>
      <c r="N403" s="26"/>
      <c r="O403" s="26"/>
      <c r="P403" s="26"/>
      <c r="T403" s="5"/>
      <c r="X403" s="5"/>
    </row>
    <row r="404" spans="2:24">
      <c r="B404" s="5"/>
      <c r="C404" s="26"/>
      <c r="E404" s="5"/>
      <c r="F404" s="5"/>
      <c r="G404" s="5"/>
      <c r="I404" s="26"/>
      <c r="K404" s="26"/>
      <c r="M404" s="26"/>
      <c r="N404" s="26"/>
      <c r="O404" s="26"/>
      <c r="P404" s="26"/>
      <c r="T404" s="5"/>
      <c r="X404" s="5"/>
    </row>
    <row r="405" spans="2:24">
      <c r="B405" s="5"/>
      <c r="C405" s="26"/>
      <c r="E405" s="5"/>
      <c r="F405" s="5"/>
      <c r="G405" s="5"/>
      <c r="I405" s="26"/>
      <c r="K405" s="26"/>
      <c r="M405" s="26"/>
      <c r="N405" s="26"/>
      <c r="O405" s="26"/>
      <c r="P405" s="26"/>
      <c r="T405" s="5"/>
      <c r="X405" s="5"/>
    </row>
    <row r="406" spans="2:24">
      <c r="B406" s="5"/>
      <c r="C406" s="26"/>
      <c r="E406" s="5"/>
      <c r="F406" s="5"/>
      <c r="G406" s="5"/>
      <c r="I406" s="26"/>
      <c r="K406" s="26"/>
      <c r="M406" s="26"/>
      <c r="N406" s="26"/>
      <c r="O406" s="26"/>
      <c r="P406" s="26"/>
      <c r="T406" s="5"/>
      <c r="X406" s="5"/>
    </row>
    <row r="407" spans="2:24">
      <c r="B407" s="5"/>
      <c r="C407" s="26"/>
      <c r="E407" s="5"/>
      <c r="F407" s="5"/>
      <c r="G407" s="5"/>
      <c r="I407" s="26"/>
      <c r="K407" s="26"/>
      <c r="M407" s="26"/>
      <c r="N407" s="26"/>
      <c r="O407" s="26"/>
      <c r="P407" s="26"/>
      <c r="T407" s="5"/>
      <c r="X407" s="5"/>
    </row>
    <row r="408" spans="2:24">
      <c r="B408" s="5"/>
      <c r="C408" s="26"/>
      <c r="E408" s="5"/>
      <c r="F408" s="5"/>
      <c r="G408" s="5"/>
      <c r="I408" s="26"/>
      <c r="K408" s="26"/>
      <c r="M408" s="26"/>
      <c r="N408" s="26"/>
      <c r="O408" s="26"/>
      <c r="P408" s="26"/>
      <c r="T408" s="5"/>
      <c r="X408" s="5"/>
    </row>
    <row r="409" spans="2:24">
      <c r="B409" s="5"/>
      <c r="C409" s="26"/>
      <c r="E409" s="5"/>
      <c r="F409" s="5"/>
      <c r="G409" s="5"/>
      <c r="I409" s="26"/>
      <c r="K409" s="26"/>
      <c r="M409" s="26"/>
      <c r="N409" s="26"/>
      <c r="O409" s="26"/>
      <c r="P409" s="26"/>
      <c r="T409" s="5"/>
      <c r="X409" s="5"/>
    </row>
    <row r="410" spans="2:24">
      <c r="B410" s="5"/>
      <c r="C410" s="26"/>
      <c r="E410" s="5"/>
      <c r="F410" s="5"/>
      <c r="G410" s="5"/>
      <c r="I410" s="26"/>
      <c r="K410" s="26"/>
      <c r="M410" s="26"/>
      <c r="N410" s="26"/>
      <c r="O410" s="26"/>
      <c r="P410" s="26"/>
      <c r="T410" s="5"/>
      <c r="X410" s="5"/>
    </row>
    <row r="411" spans="2:24">
      <c r="B411" s="5"/>
      <c r="C411" s="26"/>
      <c r="E411" s="5"/>
      <c r="F411" s="5"/>
      <c r="G411" s="5"/>
      <c r="I411" s="26"/>
      <c r="K411" s="26"/>
      <c r="M411" s="26"/>
      <c r="N411" s="26"/>
      <c r="O411" s="26"/>
      <c r="P411" s="26"/>
      <c r="T411" s="5"/>
      <c r="X411" s="5"/>
    </row>
    <row r="412" spans="2:24">
      <c r="B412" s="5"/>
      <c r="C412" s="26"/>
      <c r="E412" s="5"/>
      <c r="F412" s="5"/>
      <c r="G412" s="5"/>
      <c r="I412" s="26"/>
      <c r="K412" s="26"/>
      <c r="M412" s="26"/>
      <c r="N412" s="26"/>
      <c r="O412" s="26"/>
      <c r="P412" s="26"/>
      <c r="T412" s="5"/>
      <c r="X412" s="5"/>
    </row>
    <row r="413" spans="2:24">
      <c r="B413" s="5"/>
      <c r="C413" s="26"/>
      <c r="E413" s="5"/>
      <c r="F413" s="5"/>
      <c r="G413" s="5"/>
      <c r="I413" s="26"/>
      <c r="K413" s="26"/>
      <c r="M413" s="26"/>
      <c r="N413" s="26"/>
      <c r="O413" s="26"/>
      <c r="P413" s="26"/>
      <c r="T413" s="5"/>
      <c r="X413" s="5"/>
    </row>
    <row r="414" spans="2:24">
      <c r="B414" s="5"/>
      <c r="C414" s="26"/>
      <c r="E414" s="5"/>
      <c r="F414" s="5"/>
      <c r="G414" s="5"/>
      <c r="I414" s="26"/>
      <c r="K414" s="26"/>
      <c r="M414" s="26"/>
      <c r="N414" s="26"/>
      <c r="O414" s="26"/>
      <c r="P414" s="26"/>
      <c r="T414" s="5"/>
      <c r="X414" s="5"/>
    </row>
    <row r="415" spans="2:24">
      <c r="B415" s="5"/>
      <c r="C415" s="26"/>
      <c r="E415" s="5"/>
      <c r="F415" s="5"/>
      <c r="G415" s="5"/>
      <c r="I415" s="26"/>
      <c r="K415" s="26"/>
      <c r="M415" s="26"/>
      <c r="N415" s="26"/>
      <c r="O415" s="26"/>
      <c r="P415" s="26"/>
      <c r="T415" s="5"/>
      <c r="X415" s="5"/>
    </row>
    <row r="416" spans="2:24">
      <c r="B416" s="5"/>
      <c r="C416" s="26"/>
      <c r="E416" s="5"/>
      <c r="F416" s="5"/>
      <c r="G416" s="5"/>
      <c r="I416" s="26"/>
      <c r="K416" s="26"/>
      <c r="M416" s="26"/>
      <c r="N416" s="26"/>
      <c r="O416" s="26"/>
      <c r="P416" s="26"/>
      <c r="T416" s="5"/>
      <c r="X416" s="5"/>
    </row>
    <row r="417" spans="2:24">
      <c r="B417" s="5"/>
      <c r="C417" s="26"/>
      <c r="E417" s="5"/>
      <c r="F417" s="5"/>
      <c r="G417" s="5"/>
      <c r="I417" s="26"/>
      <c r="K417" s="26"/>
      <c r="M417" s="26"/>
      <c r="N417" s="26"/>
      <c r="O417" s="26"/>
      <c r="P417" s="26"/>
      <c r="T417" s="5"/>
      <c r="X417" s="5"/>
    </row>
    <row r="418" spans="2:24">
      <c r="B418" s="5"/>
      <c r="C418" s="26"/>
      <c r="E418" s="5"/>
      <c r="F418" s="5"/>
      <c r="G418" s="5"/>
      <c r="I418" s="26"/>
      <c r="K418" s="26"/>
      <c r="M418" s="26"/>
      <c r="N418" s="26"/>
      <c r="O418" s="26"/>
      <c r="P418" s="26"/>
      <c r="T418" s="5"/>
      <c r="X418" s="5"/>
    </row>
    <row r="419" spans="2:24">
      <c r="B419" s="5"/>
      <c r="C419" s="26"/>
      <c r="E419" s="5"/>
      <c r="F419" s="5"/>
      <c r="G419" s="5"/>
      <c r="I419" s="26"/>
      <c r="K419" s="26"/>
      <c r="M419" s="26"/>
      <c r="N419" s="26"/>
      <c r="O419" s="26"/>
      <c r="P419" s="26"/>
      <c r="T419" s="5"/>
      <c r="X419" s="5"/>
    </row>
    <row r="420" spans="2:24">
      <c r="B420" s="5"/>
      <c r="C420" s="26"/>
      <c r="E420" s="5"/>
      <c r="F420" s="5"/>
      <c r="G420" s="5"/>
      <c r="I420" s="26"/>
      <c r="K420" s="26"/>
      <c r="M420" s="26"/>
      <c r="N420" s="26"/>
      <c r="O420" s="26"/>
      <c r="P420" s="26"/>
      <c r="T420" s="5"/>
      <c r="X420" s="5"/>
    </row>
    <row r="421" spans="2:24">
      <c r="B421" s="5"/>
      <c r="C421" s="26"/>
      <c r="E421" s="5"/>
      <c r="F421" s="5"/>
      <c r="G421" s="5"/>
      <c r="I421" s="26"/>
      <c r="K421" s="26"/>
      <c r="M421" s="26"/>
      <c r="N421" s="26"/>
      <c r="O421" s="26"/>
      <c r="P421" s="26"/>
      <c r="T421" s="5"/>
      <c r="X421" s="5"/>
    </row>
    <row r="422" spans="2:24">
      <c r="B422" s="5"/>
      <c r="C422" s="26"/>
      <c r="E422" s="5"/>
      <c r="F422" s="5"/>
      <c r="G422" s="5"/>
      <c r="I422" s="26"/>
      <c r="K422" s="26"/>
      <c r="M422" s="26"/>
      <c r="N422" s="26"/>
      <c r="O422" s="26"/>
      <c r="P422" s="26"/>
      <c r="T422" s="5"/>
      <c r="X422" s="5"/>
    </row>
    <row r="423" spans="2:24">
      <c r="B423" s="5"/>
      <c r="C423" s="26"/>
      <c r="E423" s="5"/>
      <c r="F423" s="5"/>
      <c r="G423" s="5"/>
      <c r="I423" s="26"/>
      <c r="K423" s="26"/>
      <c r="M423" s="26"/>
      <c r="N423" s="26"/>
      <c r="O423" s="26"/>
      <c r="P423" s="26"/>
      <c r="T423" s="5"/>
      <c r="X423" s="5"/>
    </row>
    <row r="424" spans="2:24">
      <c r="B424" s="5"/>
      <c r="C424" s="26"/>
      <c r="E424" s="5"/>
      <c r="F424" s="5"/>
      <c r="G424" s="5"/>
      <c r="I424" s="26"/>
      <c r="K424" s="26"/>
      <c r="M424" s="26"/>
      <c r="N424" s="26"/>
      <c r="O424" s="26"/>
      <c r="P424" s="26"/>
      <c r="T424" s="5"/>
      <c r="X424" s="5"/>
    </row>
    <row r="425" spans="2:24">
      <c r="B425" s="5"/>
      <c r="C425" s="26"/>
      <c r="E425" s="5"/>
      <c r="F425" s="5"/>
      <c r="G425" s="5"/>
      <c r="I425" s="26"/>
      <c r="K425" s="26"/>
      <c r="M425" s="26"/>
      <c r="N425" s="26"/>
      <c r="O425" s="26"/>
      <c r="P425" s="26"/>
      <c r="T425" s="5"/>
      <c r="X425" s="5"/>
    </row>
    <row r="426" spans="2:24">
      <c r="B426" s="5"/>
      <c r="C426" s="26"/>
      <c r="E426" s="5"/>
      <c r="F426" s="5"/>
      <c r="G426" s="5"/>
      <c r="I426" s="26"/>
      <c r="K426" s="26"/>
      <c r="M426" s="26"/>
      <c r="N426" s="26"/>
      <c r="O426" s="26"/>
      <c r="P426" s="26"/>
      <c r="T426" s="5"/>
      <c r="X426" s="5"/>
    </row>
    <row r="427" spans="2:24">
      <c r="B427" s="5"/>
      <c r="C427" s="26"/>
      <c r="E427" s="5"/>
      <c r="F427" s="5"/>
      <c r="G427" s="5"/>
      <c r="I427" s="26"/>
      <c r="K427" s="26"/>
      <c r="M427" s="26"/>
      <c r="N427" s="26"/>
      <c r="O427" s="26"/>
      <c r="P427" s="26"/>
      <c r="T427" s="5"/>
      <c r="X427" s="5"/>
    </row>
    <row r="428" spans="2:24">
      <c r="B428" s="5"/>
      <c r="C428" s="26"/>
      <c r="E428" s="5"/>
      <c r="F428" s="5"/>
      <c r="G428" s="5"/>
      <c r="I428" s="26"/>
      <c r="K428" s="26"/>
      <c r="M428" s="26"/>
      <c r="N428" s="26"/>
      <c r="O428" s="26"/>
      <c r="P428" s="26"/>
      <c r="T428" s="5"/>
      <c r="X428" s="5"/>
    </row>
    <row r="429" spans="2:24">
      <c r="B429" s="5"/>
      <c r="C429" s="26"/>
      <c r="E429" s="5"/>
      <c r="F429" s="5"/>
      <c r="G429" s="5"/>
      <c r="I429" s="26"/>
      <c r="K429" s="26"/>
      <c r="M429" s="26"/>
      <c r="N429" s="26"/>
      <c r="O429" s="26"/>
      <c r="P429" s="26"/>
      <c r="T429" s="5"/>
      <c r="X429" s="5"/>
    </row>
    <row r="430" spans="2:24">
      <c r="B430" s="5"/>
      <c r="C430" s="26"/>
      <c r="E430" s="5"/>
      <c r="F430" s="5"/>
      <c r="G430" s="5"/>
      <c r="I430" s="26"/>
      <c r="K430" s="26"/>
      <c r="M430" s="26"/>
      <c r="N430" s="26"/>
      <c r="O430" s="26"/>
      <c r="P430" s="26"/>
      <c r="T430" s="5"/>
      <c r="X430" s="5"/>
    </row>
    <row r="431" spans="2:24">
      <c r="B431" s="5"/>
      <c r="C431" s="26"/>
      <c r="E431" s="5"/>
      <c r="F431" s="5"/>
      <c r="G431" s="5"/>
      <c r="I431" s="26"/>
      <c r="K431" s="26"/>
      <c r="M431" s="26"/>
      <c r="N431" s="26"/>
      <c r="O431" s="26"/>
      <c r="P431" s="26"/>
      <c r="T431" s="5"/>
      <c r="X431" s="5"/>
    </row>
    <row r="432" spans="2:24">
      <c r="B432" s="5"/>
      <c r="C432" s="26"/>
      <c r="E432" s="5"/>
      <c r="F432" s="5"/>
      <c r="G432" s="5"/>
      <c r="I432" s="26"/>
      <c r="K432" s="26"/>
      <c r="M432" s="26"/>
      <c r="N432" s="26"/>
      <c r="O432" s="26"/>
      <c r="P432" s="26"/>
      <c r="T432" s="5"/>
      <c r="X432" s="5"/>
    </row>
    <row r="433" spans="2:24">
      <c r="B433" s="5"/>
      <c r="C433" s="26"/>
      <c r="E433" s="5"/>
      <c r="F433" s="5"/>
      <c r="G433" s="5"/>
      <c r="I433" s="26"/>
      <c r="K433" s="26"/>
      <c r="M433" s="26"/>
      <c r="N433" s="26"/>
      <c r="O433" s="26"/>
      <c r="P433" s="26"/>
      <c r="T433" s="5"/>
      <c r="X433" s="5"/>
    </row>
    <row r="434" spans="2:24">
      <c r="B434" s="5"/>
      <c r="C434" s="26"/>
      <c r="E434" s="5"/>
      <c r="F434" s="5"/>
      <c r="G434" s="5"/>
      <c r="I434" s="26"/>
      <c r="K434" s="26"/>
      <c r="M434" s="26"/>
      <c r="N434" s="26"/>
      <c r="O434" s="26"/>
      <c r="P434" s="26"/>
      <c r="T434" s="5"/>
      <c r="X434" s="5"/>
    </row>
    <row r="435" spans="2:24">
      <c r="B435" s="5"/>
      <c r="C435" s="26"/>
      <c r="E435" s="5"/>
      <c r="F435" s="5"/>
      <c r="G435" s="5"/>
      <c r="I435" s="26"/>
      <c r="K435" s="26"/>
      <c r="M435" s="26"/>
      <c r="N435" s="26"/>
      <c r="O435" s="26"/>
      <c r="P435" s="26"/>
      <c r="T435" s="5"/>
      <c r="X435" s="5"/>
    </row>
    <row r="436" spans="2:24">
      <c r="B436" s="5"/>
      <c r="C436" s="26"/>
      <c r="E436" s="5"/>
      <c r="F436" s="5"/>
      <c r="G436" s="5"/>
      <c r="I436" s="26"/>
      <c r="K436" s="26"/>
      <c r="M436" s="26"/>
      <c r="N436" s="26"/>
      <c r="O436" s="26"/>
      <c r="P436" s="26"/>
      <c r="T436" s="5"/>
      <c r="X436" s="5"/>
    </row>
    <row r="437" spans="2:24">
      <c r="B437" s="5"/>
      <c r="C437" s="26"/>
      <c r="E437" s="5"/>
      <c r="F437" s="5"/>
      <c r="G437" s="5"/>
      <c r="I437" s="26"/>
      <c r="K437" s="26"/>
      <c r="M437" s="26"/>
      <c r="N437" s="26"/>
      <c r="O437" s="26"/>
      <c r="P437" s="26"/>
      <c r="T437" s="5"/>
      <c r="X437" s="5"/>
    </row>
    <row r="438" spans="2:24">
      <c r="B438" s="5"/>
      <c r="C438" s="26"/>
      <c r="E438" s="5"/>
      <c r="F438" s="5"/>
      <c r="G438" s="5"/>
      <c r="I438" s="26"/>
      <c r="K438" s="26"/>
      <c r="M438" s="26"/>
      <c r="N438" s="26"/>
      <c r="O438" s="26"/>
      <c r="P438" s="26"/>
      <c r="T438" s="5"/>
      <c r="X438" s="5"/>
    </row>
    <row r="439" spans="2:24">
      <c r="B439" s="5"/>
      <c r="C439" s="26"/>
      <c r="E439" s="5"/>
      <c r="F439" s="5"/>
      <c r="G439" s="5"/>
      <c r="I439" s="26"/>
      <c r="K439" s="26"/>
      <c r="M439" s="26"/>
      <c r="N439" s="26"/>
      <c r="O439" s="26"/>
      <c r="P439" s="26"/>
      <c r="T439" s="5"/>
      <c r="X439" s="5"/>
    </row>
    <row r="440" spans="2:24">
      <c r="B440" s="5"/>
      <c r="C440" s="26"/>
      <c r="E440" s="5"/>
      <c r="F440" s="5"/>
      <c r="G440" s="5"/>
      <c r="I440" s="26"/>
      <c r="K440" s="26"/>
      <c r="M440" s="26"/>
      <c r="N440" s="26"/>
      <c r="O440" s="26"/>
      <c r="P440" s="26"/>
      <c r="T440" s="5"/>
      <c r="X440" s="5"/>
    </row>
    <row r="441" spans="2:24">
      <c r="B441" s="5"/>
      <c r="C441" s="26"/>
      <c r="E441" s="5"/>
      <c r="F441" s="5"/>
      <c r="G441" s="5"/>
      <c r="I441" s="26"/>
      <c r="K441" s="26"/>
      <c r="M441" s="26"/>
      <c r="N441" s="26"/>
      <c r="O441" s="26"/>
      <c r="P441" s="26"/>
      <c r="T441" s="5"/>
      <c r="X441" s="5"/>
    </row>
    <row r="442" spans="2:24">
      <c r="B442" s="5"/>
      <c r="C442" s="26"/>
      <c r="E442" s="5"/>
      <c r="F442" s="5"/>
      <c r="G442" s="5"/>
      <c r="I442" s="26"/>
      <c r="K442" s="26"/>
      <c r="M442" s="26"/>
      <c r="N442" s="26"/>
      <c r="O442" s="26"/>
      <c r="P442" s="26"/>
      <c r="T442" s="5"/>
      <c r="X442" s="5"/>
    </row>
    <row r="443" spans="2:24">
      <c r="B443" s="5"/>
      <c r="C443" s="26"/>
      <c r="E443" s="5"/>
      <c r="F443" s="5"/>
      <c r="G443" s="5"/>
      <c r="I443" s="26"/>
      <c r="K443" s="26"/>
      <c r="M443" s="26"/>
      <c r="N443" s="26"/>
      <c r="O443" s="26"/>
      <c r="P443" s="26"/>
      <c r="T443" s="5"/>
      <c r="X443" s="5"/>
    </row>
    <row r="444" spans="2:24">
      <c r="B444" s="5"/>
      <c r="C444" s="26"/>
      <c r="E444" s="5"/>
      <c r="F444" s="5"/>
      <c r="G444" s="5"/>
      <c r="I444" s="26"/>
      <c r="K444" s="26"/>
      <c r="M444" s="26"/>
      <c r="N444" s="26"/>
      <c r="O444" s="26"/>
      <c r="P444" s="26"/>
      <c r="T444" s="5"/>
      <c r="X444" s="5"/>
    </row>
    <row r="445" spans="2:24">
      <c r="B445" s="5"/>
      <c r="C445" s="26"/>
      <c r="E445" s="5"/>
      <c r="F445" s="5"/>
      <c r="G445" s="5"/>
      <c r="I445" s="26"/>
      <c r="K445" s="26"/>
      <c r="M445" s="26"/>
      <c r="N445" s="26"/>
      <c r="O445" s="26"/>
      <c r="P445" s="26"/>
      <c r="T445" s="5"/>
      <c r="X445" s="5"/>
    </row>
    <row r="446" spans="2:24">
      <c r="B446" s="5"/>
      <c r="C446" s="26"/>
      <c r="E446" s="5"/>
      <c r="F446" s="5"/>
      <c r="G446" s="5"/>
      <c r="I446" s="26"/>
      <c r="K446" s="26"/>
      <c r="M446" s="26"/>
      <c r="N446" s="26"/>
      <c r="O446" s="26"/>
      <c r="P446" s="26"/>
      <c r="T446" s="5"/>
      <c r="X446" s="5"/>
    </row>
    <row r="447" spans="2:24">
      <c r="B447" s="5"/>
      <c r="C447" s="26"/>
      <c r="E447" s="5"/>
      <c r="F447" s="5"/>
      <c r="G447" s="5"/>
      <c r="I447" s="26"/>
      <c r="K447" s="26"/>
      <c r="M447" s="26"/>
      <c r="N447" s="26"/>
      <c r="O447" s="26"/>
      <c r="P447" s="26"/>
      <c r="T447" s="5"/>
      <c r="X447" s="5"/>
    </row>
    <row r="448" spans="2:24">
      <c r="B448" s="5"/>
      <c r="C448" s="26"/>
      <c r="E448" s="5"/>
      <c r="F448" s="5"/>
      <c r="G448" s="5"/>
      <c r="I448" s="26"/>
      <c r="K448" s="26"/>
      <c r="M448" s="26"/>
      <c r="N448" s="26"/>
      <c r="O448" s="26"/>
      <c r="P448" s="26"/>
      <c r="T448" s="5"/>
      <c r="X448" s="5"/>
    </row>
    <row r="449" spans="2:24">
      <c r="B449" s="5"/>
      <c r="C449" s="26"/>
      <c r="E449" s="5"/>
      <c r="F449" s="5"/>
      <c r="G449" s="5"/>
      <c r="I449" s="26"/>
      <c r="K449" s="26"/>
      <c r="M449" s="26"/>
      <c r="N449" s="26"/>
      <c r="O449" s="26"/>
      <c r="P449" s="26"/>
      <c r="T449" s="5"/>
      <c r="X449" s="5"/>
    </row>
    <row r="450" spans="2:24">
      <c r="B450" s="5"/>
      <c r="C450" s="26"/>
      <c r="E450" s="5"/>
      <c r="F450" s="5"/>
      <c r="G450" s="5"/>
      <c r="I450" s="26"/>
      <c r="K450" s="26"/>
      <c r="M450" s="26"/>
      <c r="N450" s="26"/>
      <c r="O450" s="26"/>
      <c r="P450" s="26"/>
      <c r="T450" s="5"/>
      <c r="X450" s="5"/>
    </row>
    <row r="451" spans="2:24">
      <c r="B451" s="5"/>
      <c r="C451" s="26"/>
      <c r="E451" s="5"/>
      <c r="F451" s="5"/>
      <c r="G451" s="5"/>
      <c r="I451" s="26"/>
      <c r="K451" s="26"/>
      <c r="M451" s="26"/>
      <c r="N451" s="26"/>
      <c r="O451" s="26"/>
      <c r="P451" s="26"/>
      <c r="T451" s="5"/>
      <c r="X451" s="5"/>
    </row>
    <row r="452" spans="2:24">
      <c r="B452" s="5"/>
      <c r="C452" s="26"/>
      <c r="E452" s="5"/>
      <c r="F452" s="5"/>
      <c r="G452" s="5"/>
      <c r="I452" s="26"/>
      <c r="K452" s="26"/>
      <c r="M452" s="26"/>
      <c r="N452" s="26"/>
      <c r="O452" s="26"/>
      <c r="P452" s="26"/>
      <c r="T452" s="5"/>
      <c r="X452" s="5"/>
    </row>
    <row r="453" spans="2:24">
      <c r="B453" s="5"/>
      <c r="C453" s="26"/>
      <c r="E453" s="5"/>
      <c r="F453" s="5"/>
      <c r="G453" s="5"/>
      <c r="I453" s="26"/>
      <c r="K453" s="26"/>
      <c r="M453" s="26"/>
      <c r="N453" s="26"/>
      <c r="O453" s="26"/>
      <c r="P453" s="26"/>
      <c r="T453" s="5"/>
      <c r="X453" s="5"/>
    </row>
    <row r="454" spans="2:24">
      <c r="B454" s="5"/>
      <c r="C454" s="26"/>
      <c r="E454" s="5"/>
      <c r="F454" s="5"/>
      <c r="G454" s="5"/>
      <c r="I454" s="26"/>
      <c r="K454" s="26"/>
      <c r="M454" s="26"/>
      <c r="N454" s="26"/>
      <c r="O454" s="26"/>
      <c r="P454" s="26"/>
      <c r="T454" s="5"/>
      <c r="X454" s="5"/>
    </row>
    <row r="455" spans="2:24">
      <c r="B455" s="5"/>
      <c r="C455" s="26"/>
      <c r="E455" s="5"/>
      <c r="F455" s="5"/>
      <c r="G455" s="5"/>
      <c r="I455" s="26"/>
      <c r="K455" s="26"/>
      <c r="M455" s="26"/>
      <c r="N455" s="26"/>
      <c r="O455" s="26"/>
      <c r="P455" s="26"/>
      <c r="T455" s="5"/>
      <c r="X455" s="5"/>
    </row>
    <row r="456" spans="2:24">
      <c r="B456" s="5"/>
      <c r="C456" s="26"/>
      <c r="E456" s="5"/>
      <c r="F456" s="5"/>
      <c r="G456" s="5"/>
      <c r="I456" s="26"/>
      <c r="K456" s="26"/>
      <c r="M456" s="26"/>
      <c r="N456" s="26"/>
      <c r="O456" s="26"/>
      <c r="P456" s="26"/>
      <c r="T456" s="5"/>
      <c r="X456" s="5"/>
    </row>
    <row r="457" spans="2:24">
      <c r="B457" s="5"/>
      <c r="C457" s="26"/>
      <c r="E457" s="5"/>
      <c r="F457" s="5"/>
      <c r="G457" s="5"/>
      <c r="I457" s="26"/>
      <c r="K457" s="26"/>
      <c r="M457" s="26"/>
      <c r="N457" s="26"/>
      <c r="O457" s="26"/>
      <c r="P457" s="26"/>
      <c r="T457" s="5"/>
      <c r="X457" s="5"/>
    </row>
    <row r="458" spans="2:24">
      <c r="B458" s="5"/>
      <c r="C458" s="26"/>
      <c r="E458" s="5"/>
      <c r="F458" s="5"/>
      <c r="G458" s="5"/>
      <c r="I458" s="26"/>
      <c r="K458" s="26"/>
      <c r="M458" s="26"/>
      <c r="N458" s="26"/>
      <c r="O458" s="26"/>
      <c r="P458" s="26"/>
      <c r="T458" s="5"/>
      <c r="X458" s="5"/>
    </row>
    <row r="459" spans="2:24">
      <c r="B459" s="5"/>
      <c r="C459" s="26"/>
      <c r="E459" s="5"/>
      <c r="F459" s="5"/>
      <c r="G459" s="5"/>
      <c r="I459" s="26"/>
      <c r="K459" s="26"/>
      <c r="M459" s="26"/>
      <c r="N459" s="26"/>
      <c r="O459" s="26"/>
      <c r="P459" s="26"/>
      <c r="T459" s="5"/>
      <c r="X459" s="5"/>
    </row>
    <row r="460" spans="2:24">
      <c r="B460" s="5"/>
      <c r="C460" s="26"/>
      <c r="E460" s="5"/>
      <c r="F460" s="5"/>
      <c r="G460" s="5"/>
      <c r="I460" s="26"/>
      <c r="K460" s="26"/>
      <c r="M460" s="26"/>
      <c r="N460" s="26"/>
      <c r="O460" s="26"/>
      <c r="P460" s="26"/>
      <c r="T460" s="5"/>
      <c r="X460" s="5"/>
    </row>
    <row r="461" spans="2:24">
      <c r="B461" s="5"/>
      <c r="C461" s="26"/>
      <c r="E461" s="5"/>
      <c r="F461" s="5"/>
      <c r="G461" s="5"/>
      <c r="I461" s="26"/>
      <c r="K461" s="26"/>
      <c r="M461" s="26"/>
      <c r="N461" s="26"/>
      <c r="O461" s="26"/>
      <c r="P461" s="26"/>
      <c r="T461" s="5"/>
      <c r="X461" s="5"/>
    </row>
    <row r="462" spans="2:24">
      <c r="B462" s="5"/>
      <c r="C462" s="26"/>
      <c r="E462" s="5"/>
      <c r="F462" s="5"/>
      <c r="G462" s="5"/>
      <c r="I462" s="26"/>
      <c r="K462" s="26"/>
      <c r="M462" s="26"/>
      <c r="N462" s="26"/>
      <c r="O462" s="26"/>
      <c r="P462" s="26"/>
      <c r="T462" s="5"/>
      <c r="X462" s="5"/>
    </row>
    <row r="463" spans="2:24">
      <c r="B463" s="5"/>
      <c r="C463" s="26"/>
      <c r="E463" s="5"/>
      <c r="F463" s="5"/>
      <c r="G463" s="5"/>
      <c r="I463" s="26"/>
      <c r="K463" s="26"/>
      <c r="M463" s="26"/>
      <c r="N463" s="26"/>
      <c r="O463" s="26"/>
      <c r="P463" s="26"/>
      <c r="T463" s="5"/>
      <c r="X463" s="5"/>
    </row>
    <row r="464" spans="2:24">
      <c r="B464" s="5"/>
      <c r="C464" s="26"/>
      <c r="E464" s="5"/>
      <c r="F464" s="5"/>
      <c r="G464" s="5"/>
      <c r="I464" s="26"/>
      <c r="K464" s="26"/>
      <c r="M464" s="26"/>
      <c r="N464" s="26"/>
      <c r="O464" s="26"/>
      <c r="P464" s="26"/>
      <c r="T464" s="5"/>
      <c r="X464" s="5"/>
    </row>
    <row r="465" spans="2:24">
      <c r="B465" s="5"/>
      <c r="C465" s="26"/>
      <c r="E465" s="5"/>
      <c r="F465" s="5"/>
      <c r="G465" s="5"/>
      <c r="I465" s="26"/>
      <c r="K465" s="26"/>
      <c r="M465" s="26"/>
      <c r="N465" s="26"/>
      <c r="O465" s="26"/>
      <c r="P465" s="26"/>
      <c r="T465" s="5"/>
      <c r="X465" s="5"/>
    </row>
    <row r="466" spans="2:24">
      <c r="B466" s="5"/>
      <c r="C466" s="26"/>
      <c r="E466" s="5"/>
      <c r="F466" s="5"/>
      <c r="G466" s="5"/>
      <c r="I466" s="26"/>
      <c r="K466" s="26"/>
      <c r="M466" s="26"/>
      <c r="N466" s="26"/>
      <c r="O466" s="26"/>
      <c r="P466" s="26"/>
      <c r="T466" s="5"/>
      <c r="X466" s="5"/>
    </row>
    <row r="467" spans="2:24">
      <c r="B467" s="5"/>
      <c r="C467" s="26"/>
      <c r="E467" s="5"/>
      <c r="F467" s="5"/>
      <c r="G467" s="5"/>
      <c r="I467" s="26"/>
      <c r="K467" s="26"/>
      <c r="M467" s="26"/>
      <c r="N467" s="26"/>
      <c r="O467" s="26"/>
      <c r="P467" s="26"/>
      <c r="T467" s="5"/>
      <c r="X467" s="5"/>
    </row>
    <row r="468" spans="2:24">
      <c r="B468" s="5"/>
      <c r="C468" s="26"/>
      <c r="E468" s="5"/>
      <c r="F468" s="5"/>
      <c r="G468" s="5"/>
      <c r="I468" s="26"/>
      <c r="K468" s="26"/>
      <c r="M468" s="26"/>
      <c r="N468" s="26"/>
      <c r="O468" s="26"/>
      <c r="P468" s="26"/>
      <c r="T468" s="5"/>
      <c r="X468" s="5"/>
    </row>
    <row r="469" spans="2:24">
      <c r="B469" s="5"/>
      <c r="C469" s="26"/>
      <c r="E469" s="5"/>
      <c r="F469" s="5"/>
      <c r="G469" s="5"/>
      <c r="I469" s="26"/>
      <c r="K469" s="26"/>
      <c r="M469" s="26"/>
      <c r="N469" s="26"/>
      <c r="O469" s="26"/>
      <c r="P469" s="26"/>
      <c r="T469" s="5"/>
      <c r="X469" s="5"/>
    </row>
    <row r="470" spans="2:24">
      <c r="B470" s="5"/>
      <c r="C470" s="26"/>
      <c r="E470" s="5"/>
      <c r="F470" s="5"/>
      <c r="G470" s="5"/>
      <c r="I470" s="26"/>
      <c r="K470" s="26"/>
      <c r="M470" s="26"/>
      <c r="N470" s="26"/>
      <c r="O470" s="26"/>
      <c r="P470" s="26"/>
      <c r="T470" s="5"/>
      <c r="X470" s="5"/>
    </row>
    <row r="471" spans="2:24">
      <c r="B471" s="5"/>
      <c r="C471" s="26"/>
      <c r="E471" s="5"/>
      <c r="F471" s="5"/>
      <c r="G471" s="5"/>
      <c r="I471" s="26"/>
      <c r="K471" s="26"/>
      <c r="M471" s="26"/>
      <c r="N471" s="26"/>
      <c r="O471" s="26"/>
      <c r="P471" s="26"/>
      <c r="T471" s="5"/>
      <c r="X471" s="5"/>
    </row>
    <row r="472" spans="2:24">
      <c r="B472" s="5"/>
      <c r="C472" s="26"/>
      <c r="E472" s="5"/>
      <c r="F472" s="5"/>
      <c r="G472" s="5"/>
      <c r="I472" s="26"/>
      <c r="K472" s="26"/>
      <c r="M472" s="26"/>
      <c r="N472" s="26"/>
      <c r="O472" s="26"/>
      <c r="P472" s="26"/>
      <c r="T472" s="5"/>
      <c r="X472" s="5"/>
    </row>
    <row r="473" spans="2:24">
      <c r="B473" s="5"/>
      <c r="C473" s="26"/>
      <c r="E473" s="5"/>
      <c r="F473" s="5"/>
      <c r="G473" s="5"/>
      <c r="I473" s="26"/>
      <c r="K473" s="26"/>
      <c r="M473" s="26"/>
      <c r="N473" s="26"/>
      <c r="O473" s="26"/>
      <c r="P473" s="26"/>
      <c r="T473" s="5"/>
      <c r="X473" s="5"/>
    </row>
    <row r="474" spans="2:24">
      <c r="B474" s="5"/>
      <c r="C474" s="26"/>
      <c r="E474" s="5"/>
      <c r="F474" s="5"/>
      <c r="G474" s="5"/>
      <c r="I474" s="26"/>
      <c r="K474" s="26"/>
      <c r="M474" s="26"/>
      <c r="N474" s="26"/>
      <c r="O474" s="26"/>
      <c r="P474" s="26"/>
      <c r="T474" s="5"/>
      <c r="X474" s="5"/>
    </row>
    <row r="475" spans="2:24">
      <c r="B475" s="5"/>
      <c r="C475" s="26"/>
      <c r="E475" s="5"/>
      <c r="F475" s="5"/>
      <c r="G475" s="5"/>
      <c r="I475" s="26"/>
      <c r="K475" s="26"/>
      <c r="M475" s="26"/>
      <c r="N475" s="26"/>
      <c r="O475" s="26"/>
      <c r="P475" s="26"/>
      <c r="T475" s="5"/>
      <c r="X475" s="5"/>
    </row>
    <row r="476" spans="2:24">
      <c r="B476" s="5"/>
      <c r="C476" s="26"/>
      <c r="E476" s="5"/>
      <c r="F476" s="5"/>
      <c r="G476" s="5"/>
      <c r="I476" s="26"/>
      <c r="K476" s="26"/>
      <c r="M476" s="26"/>
      <c r="N476" s="26"/>
      <c r="O476" s="26"/>
      <c r="P476" s="26"/>
      <c r="T476" s="5"/>
      <c r="X476" s="5"/>
    </row>
    <row r="477" spans="2:24">
      <c r="B477" s="5"/>
      <c r="C477" s="26"/>
      <c r="E477" s="5"/>
      <c r="F477" s="5"/>
      <c r="G477" s="5"/>
      <c r="I477" s="26"/>
      <c r="K477" s="26"/>
      <c r="M477" s="26"/>
      <c r="N477" s="26"/>
      <c r="O477" s="26"/>
      <c r="P477" s="26"/>
      <c r="T477" s="5"/>
      <c r="X477" s="5"/>
    </row>
    <row r="478" spans="2:24">
      <c r="B478" s="5"/>
      <c r="C478" s="26"/>
      <c r="E478" s="5"/>
      <c r="F478" s="5"/>
      <c r="G478" s="5"/>
      <c r="I478" s="26"/>
      <c r="K478" s="26"/>
      <c r="M478" s="26"/>
      <c r="N478" s="26"/>
      <c r="O478" s="26"/>
      <c r="P478" s="26"/>
      <c r="T478" s="5"/>
      <c r="X478" s="5"/>
    </row>
    <row r="479" spans="2:24">
      <c r="B479" s="5"/>
      <c r="C479" s="26"/>
      <c r="E479" s="5"/>
      <c r="F479" s="5"/>
      <c r="G479" s="5"/>
      <c r="I479" s="26"/>
      <c r="K479" s="26"/>
      <c r="M479" s="26"/>
      <c r="N479" s="26"/>
      <c r="O479" s="26"/>
      <c r="P479" s="26"/>
      <c r="T479" s="5"/>
      <c r="X479" s="5"/>
    </row>
    <row r="480" spans="2:24">
      <c r="B480" s="5"/>
      <c r="C480" s="26"/>
      <c r="E480" s="5"/>
      <c r="F480" s="5"/>
      <c r="G480" s="5"/>
      <c r="I480" s="26"/>
      <c r="K480" s="26"/>
      <c r="M480" s="26"/>
      <c r="N480" s="26"/>
      <c r="O480" s="26"/>
      <c r="P480" s="26"/>
      <c r="T480" s="5"/>
      <c r="X480" s="5"/>
    </row>
    <row r="481" spans="2:24">
      <c r="B481" s="5"/>
      <c r="C481" s="26"/>
      <c r="E481" s="5"/>
      <c r="F481" s="5"/>
      <c r="G481" s="5"/>
      <c r="I481" s="26"/>
      <c r="K481" s="26"/>
      <c r="M481" s="26"/>
      <c r="N481" s="26"/>
      <c r="O481" s="26"/>
      <c r="P481" s="26"/>
      <c r="T481" s="5"/>
      <c r="X481" s="5"/>
    </row>
    <row r="482" spans="2:24">
      <c r="B482" s="5"/>
      <c r="C482" s="26"/>
      <c r="E482" s="5"/>
      <c r="F482" s="5"/>
      <c r="G482" s="5"/>
      <c r="I482" s="26"/>
      <c r="K482" s="26"/>
      <c r="M482" s="26"/>
      <c r="N482" s="26"/>
      <c r="O482" s="26"/>
      <c r="P482" s="26"/>
      <c r="T482" s="5"/>
      <c r="X482" s="5"/>
    </row>
    <row r="483" spans="2:24">
      <c r="B483" s="5"/>
      <c r="C483" s="26"/>
      <c r="E483" s="5"/>
      <c r="F483" s="5"/>
      <c r="G483" s="5"/>
      <c r="I483" s="26"/>
      <c r="K483" s="26"/>
      <c r="M483" s="26"/>
      <c r="N483" s="26"/>
      <c r="O483" s="26"/>
      <c r="P483" s="26"/>
      <c r="T483" s="5"/>
      <c r="X483" s="5"/>
    </row>
    <row r="484" spans="2:24">
      <c r="B484" s="5"/>
      <c r="C484" s="26"/>
      <c r="E484" s="5"/>
      <c r="F484" s="5"/>
      <c r="G484" s="5"/>
      <c r="I484" s="26"/>
      <c r="K484" s="26"/>
      <c r="M484" s="26"/>
      <c r="N484" s="26"/>
      <c r="O484" s="26"/>
      <c r="P484" s="26"/>
      <c r="T484" s="5"/>
      <c r="X484" s="5"/>
    </row>
    <row r="485" spans="2:24">
      <c r="B485" s="5"/>
      <c r="C485" s="26"/>
      <c r="E485" s="5"/>
      <c r="F485" s="5"/>
      <c r="G485" s="5"/>
      <c r="I485" s="26"/>
      <c r="K485" s="26"/>
      <c r="M485" s="26"/>
      <c r="N485" s="26"/>
      <c r="O485" s="26"/>
      <c r="P485" s="26"/>
      <c r="T485" s="5"/>
      <c r="X485" s="5"/>
    </row>
    <row r="486" spans="2:24">
      <c r="B486" s="5"/>
      <c r="C486" s="26"/>
      <c r="E486" s="5"/>
      <c r="F486" s="5"/>
      <c r="G486" s="5"/>
      <c r="I486" s="26"/>
      <c r="K486" s="26"/>
      <c r="M486" s="26"/>
      <c r="N486" s="26"/>
      <c r="O486" s="26"/>
      <c r="P486" s="26"/>
      <c r="T486" s="5"/>
      <c r="X486" s="5"/>
    </row>
    <row r="487" spans="2:24">
      <c r="B487" s="5"/>
      <c r="C487" s="26"/>
      <c r="E487" s="5"/>
      <c r="F487" s="5"/>
      <c r="G487" s="5"/>
      <c r="I487" s="26"/>
      <c r="K487" s="26"/>
      <c r="M487" s="26"/>
      <c r="N487" s="26"/>
      <c r="O487" s="26"/>
      <c r="P487" s="26"/>
      <c r="T487" s="5"/>
      <c r="X487" s="5"/>
    </row>
    <row r="488" spans="2:24">
      <c r="B488" s="5"/>
      <c r="C488" s="26"/>
      <c r="E488" s="5"/>
      <c r="F488" s="5"/>
      <c r="G488" s="5"/>
      <c r="I488" s="26"/>
      <c r="K488" s="26"/>
      <c r="M488" s="26"/>
      <c r="N488" s="26"/>
      <c r="O488" s="26"/>
      <c r="P488" s="26"/>
      <c r="T488" s="5"/>
      <c r="X488" s="5"/>
    </row>
    <row r="489" spans="2:24">
      <c r="B489" s="5"/>
      <c r="C489" s="26"/>
      <c r="E489" s="5"/>
      <c r="F489" s="5"/>
      <c r="G489" s="5"/>
      <c r="I489" s="26"/>
      <c r="K489" s="26"/>
      <c r="M489" s="26"/>
      <c r="N489" s="26"/>
      <c r="O489" s="26"/>
      <c r="P489" s="26"/>
      <c r="T489" s="5"/>
      <c r="X489" s="5"/>
    </row>
    <row r="490" spans="2:24">
      <c r="B490" s="5"/>
      <c r="C490" s="26"/>
      <c r="E490" s="5"/>
      <c r="F490" s="5"/>
      <c r="G490" s="5"/>
      <c r="I490" s="26"/>
      <c r="K490" s="26"/>
      <c r="M490" s="26"/>
      <c r="N490" s="26"/>
      <c r="O490" s="26"/>
      <c r="P490" s="26"/>
      <c r="T490" s="5"/>
      <c r="X490" s="5"/>
    </row>
    <row r="491" spans="2:24">
      <c r="B491" s="5"/>
      <c r="C491" s="26"/>
      <c r="E491" s="5"/>
      <c r="F491" s="5"/>
      <c r="G491" s="5"/>
      <c r="I491" s="26"/>
      <c r="K491" s="26"/>
      <c r="M491" s="26"/>
      <c r="N491" s="26"/>
      <c r="O491" s="26"/>
      <c r="P491" s="26"/>
      <c r="T491" s="5"/>
      <c r="X491" s="5"/>
    </row>
    <row r="492" spans="2:24">
      <c r="B492" s="5"/>
      <c r="C492" s="26"/>
      <c r="E492" s="5"/>
      <c r="F492" s="5"/>
      <c r="G492" s="5"/>
      <c r="I492" s="26"/>
      <c r="K492" s="26"/>
      <c r="M492" s="26"/>
      <c r="N492" s="26"/>
      <c r="O492" s="26"/>
      <c r="P492" s="26"/>
      <c r="T492" s="5"/>
      <c r="X492" s="5"/>
    </row>
    <row r="493" spans="2:24">
      <c r="B493" s="5"/>
      <c r="C493" s="26"/>
      <c r="E493" s="5"/>
      <c r="F493" s="5"/>
      <c r="G493" s="5"/>
      <c r="I493" s="26"/>
      <c r="K493" s="26"/>
      <c r="M493" s="26"/>
      <c r="N493" s="26"/>
      <c r="O493" s="26"/>
      <c r="P493" s="26"/>
      <c r="T493" s="5"/>
      <c r="X493" s="5"/>
    </row>
    <row r="494" spans="2:24">
      <c r="B494" s="5"/>
      <c r="C494" s="26"/>
      <c r="E494" s="5"/>
      <c r="F494" s="5"/>
      <c r="G494" s="5"/>
      <c r="I494" s="26"/>
      <c r="K494" s="26"/>
      <c r="M494" s="26"/>
      <c r="N494" s="26"/>
      <c r="O494" s="26"/>
      <c r="P494" s="26"/>
      <c r="T494" s="5"/>
      <c r="X494" s="5"/>
    </row>
    <row r="495" spans="2:24">
      <c r="B495" s="5"/>
      <c r="C495" s="26"/>
      <c r="E495" s="5"/>
      <c r="F495" s="5"/>
      <c r="G495" s="5"/>
      <c r="I495" s="26"/>
      <c r="K495" s="26"/>
      <c r="M495" s="26"/>
      <c r="N495" s="26"/>
      <c r="O495" s="26"/>
      <c r="P495" s="26"/>
      <c r="T495" s="5"/>
      <c r="X495" s="5"/>
    </row>
    <row r="496" spans="2:24">
      <c r="B496" s="5"/>
      <c r="C496" s="26"/>
      <c r="E496" s="5"/>
      <c r="F496" s="5"/>
      <c r="G496" s="5"/>
      <c r="I496" s="26"/>
      <c r="K496" s="26"/>
      <c r="M496" s="26"/>
      <c r="N496" s="26"/>
      <c r="O496" s="26"/>
      <c r="P496" s="26"/>
      <c r="T496" s="5"/>
      <c r="X496" s="5"/>
    </row>
    <row r="497" spans="2:24">
      <c r="B497" s="5"/>
      <c r="C497" s="26"/>
      <c r="E497" s="5"/>
      <c r="F497" s="5"/>
      <c r="G497" s="5"/>
      <c r="I497" s="26"/>
      <c r="K497" s="26"/>
      <c r="M497" s="26"/>
      <c r="N497" s="26"/>
      <c r="O497" s="26"/>
      <c r="P497" s="26"/>
      <c r="T497" s="5"/>
      <c r="X497" s="5"/>
    </row>
    <row r="498" spans="2:24">
      <c r="B498" s="5"/>
      <c r="C498" s="26"/>
      <c r="E498" s="5"/>
      <c r="F498" s="5"/>
      <c r="G498" s="5"/>
      <c r="I498" s="26"/>
      <c r="K498" s="26"/>
      <c r="M498" s="26"/>
      <c r="N498" s="26"/>
      <c r="O498" s="26"/>
      <c r="P498" s="26"/>
      <c r="T498" s="5"/>
      <c r="X498" s="5"/>
    </row>
    <row r="499" spans="2:24">
      <c r="B499" s="5"/>
      <c r="C499" s="26"/>
      <c r="E499" s="5"/>
      <c r="F499" s="5"/>
      <c r="G499" s="5"/>
      <c r="I499" s="26"/>
      <c r="K499" s="26"/>
      <c r="M499" s="26"/>
      <c r="N499" s="26"/>
      <c r="O499" s="26"/>
      <c r="P499" s="26"/>
      <c r="T499" s="5"/>
      <c r="X499" s="5"/>
    </row>
    <row r="500" spans="2:24">
      <c r="B500" s="5"/>
      <c r="C500" s="26"/>
      <c r="E500" s="5"/>
      <c r="F500" s="5"/>
      <c r="G500" s="5"/>
      <c r="I500" s="26"/>
      <c r="K500" s="26"/>
      <c r="M500" s="26"/>
      <c r="N500" s="26"/>
      <c r="O500" s="26"/>
      <c r="P500" s="26"/>
      <c r="T500" s="5"/>
      <c r="X500" s="5"/>
    </row>
    <row r="501" spans="2:24">
      <c r="B501" s="5"/>
      <c r="C501" s="26"/>
      <c r="E501" s="5"/>
      <c r="F501" s="5"/>
      <c r="G501" s="5"/>
      <c r="I501" s="26"/>
      <c r="K501" s="26"/>
      <c r="M501" s="26"/>
      <c r="N501" s="26"/>
      <c r="O501" s="26"/>
      <c r="P501" s="26"/>
      <c r="T501" s="5"/>
      <c r="X501" s="5"/>
    </row>
    <row r="502" spans="2:24">
      <c r="B502" s="5"/>
      <c r="C502" s="26"/>
      <c r="E502" s="5"/>
      <c r="F502" s="5"/>
      <c r="G502" s="5"/>
      <c r="I502" s="26"/>
      <c r="K502" s="26"/>
      <c r="M502" s="26"/>
      <c r="N502" s="26"/>
      <c r="O502" s="26"/>
      <c r="P502" s="26"/>
      <c r="T502" s="5"/>
      <c r="X502" s="5"/>
    </row>
    <row r="503" spans="2:24">
      <c r="B503" s="5"/>
      <c r="C503" s="26"/>
      <c r="E503" s="5"/>
      <c r="F503" s="5"/>
      <c r="G503" s="5"/>
      <c r="I503" s="26"/>
      <c r="K503" s="26"/>
      <c r="M503" s="26"/>
      <c r="N503" s="26"/>
      <c r="O503" s="26"/>
      <c r="P503" s="26"/>
      <c r="T503" s="5"/>
      <c r="X503" s="5"/>
    </row>
    <row r="504" spans="2:24">
      <c r="B504" s="5"/>
      <c r="C504" s="26"/>
      <c r="E504" s="5"/>
      <c r="F504" s="5"/>
      <c r="G504" s="5"/>
      <c r="I504" s="26"/>
      <c r="K504" s="26"/>
      <c r="M504" s="26"/>
      <c r="N504" s="26"/>
      <c r="O504" s="26"/>
      <c r="P504" s="26"/>
      <c r="T504" s="5"/>
      <c r="X504" s="5"/>
    </row>
    <row r="505" spans="2:24">
      <c r="B505" s="5"/>
      <c r="C505" s="26"/>
      <c r="E505" s="5"/>
      <c r="F505" s="5"/>
      <c r="G505" s="5"/>
      <c r="I505" s="26"/>
      <c r="K505" s="26"/>
      <c r="M505" s="26"/>
      <c r="N505" s="26"/>
      <c r="O505" s="26"/>
      <c r="P505" s="26"/>
      <c r="T505" s="5"/>
      <c r="X505" s="5"/>
    </row>
    <row r="506" spans="2:24">
      <c r="B506" s="5"/>
      <c r="C506" s="26"/>
      <c r="E506" s="5"/>
      <c r="F506" s="5"/>
      <c r="G506" s="5"/>
      <c r="I506" s="26"/>
      <c r="K506" s="26"/>
      <c r="M506" s="26"/>
      <c r="N506" s="26"/>
      <c r="O506" s="26"/>
      <c r="P506" s="26"/>
      <c r="T506" s="5"/>
      <c r="X506" s="5"/>
    </row>
    <row r="507" spans="2:24">
      <c r="B507" s="5"/>
      <c r="C507" s="26"/>
      <c r="E507" s="5"/>
      <c r="F507" s="5"/>
      <c r="G507" s="5"/>
      <c r="I507" s="26"/>
      <c r="K507" s="26"/>
      <c r="M507" s="26"/>
      <c r="N507" s="26"/>
      <c r="O507" s="26"/>
      <c r="P507" s="26"/>
      <c r="T507" s="5"/>
      <c r="X507" s="5"/>
    </row>
    <row r="508" spans="2:24">
      <c r="B508" s="5"/>
      <c r="C508" s="26"/>
      <c r="E508" s="5"/>
      <c r="F508" s="5"/>
      <c r="G508" s="5"/>
      <c r="I508" s="26"/>
      <c r="K508" s="26"/>
      <c r="M508" s="26"/>
      <c r="N508" s="26"/>
      <c r="O508" s="26"/>
      <c r="P508" s="26"/>
      <c r="T508" s="5"/>
      <c r="X508" s="5"/>
    </row>
    <row r="509" spans="2:24">
      <c r="B509" s="5"/>
      <c r="C509" s="26"/>
      <c r="E509" s="5"/>
      <c r="F509" s="5"/>
      <c r="G509" s="5"/>
      <c r="I509" s="26"/>
      <c r="K509" s="26"/>
      <c r="M509" s="26"/>
      <c r="N509" s="26"/>
      <c r="O509" s="26"/>
      <c r="P509" s="26"/>
      <c r="T509" s="5"/>
      <c r="X509" s="5"/>
    </row>
    <row r="510" spans="2:24">
      <c r="B510" s="5"/>
      <c r="C510" s="26"/>
      <c r="E510" s="5"/>
      <c r="F510" s="5"/>
      <c r="G510" s="5"/>
      <c r="I510" s="26"/>
      <c r="K510" s="26"/>
      <c r="M510" s="26"/>
      <c r="N510" s="26"/>
      <c r="O510" s="26"/>
      <c r="P510" s="26"/>
      <c r="T510" s="5"/>
      <c r="X510" s="5"/>
    </row>
    <row r="511" spans="2:24">
      <c r="B511" s="5"/>
      <c r="C511" s="26"/>
      <c r="E511" s="5"/>
      <c r="F511" s="5"/>
      <c r="G511" s="5"/>
      <c r="I511" s="26"/>
      <c r="K511" s="26"/>
      <c r="M511" s="26"/>
      <c r="N511" s="26"/>
      <c r="O511" s="26"/>
      <c r="P511" s="26"/>
      <c r="T511" s="5"/>
      <c r="X511" s="5"/>
    </row>
    <row r="512" spans="2:24">
      <c r="B512" s="5"/>
      <c r="C512" s="26"/>
      <c r="E512" s="5"/>
      <c r="F512" s="5"/>
      <c r="G512" s="5"/>
      <c r="I512" s="26"/>
      <c r="K512" s="26"/>
      <c r="M512" s="26"/>
      <c r="N512" s="26"/>
      <c r="O512" s="26"/>
      <c r="P512" s="26"/>
      <c r="T512" s="5"/>
      <c r="X512" s="5"/>
    </row>
    <row r="513" spans="2:24">
      <c r="B513" s="5"/>
      <c r="C513" s="26"/>
      <c r="E513" s="5"/>
      <c r="F513" s="5"/>
      <c r="G513" s="5"/>
      <c r="I513" s="26"/>
      <c r="K513" s="26"/>
      <c r="M513" s="26"/>
      <c r="N513" s="26"/>
      <c r="O513" s="26"/>
      <c r="P513" s="26"/>
      <c r="T513" s="5"/>
      <c r="X513" s="5"/>
    </row>
    <row r="514" spans="2:24">
      <c r="B514" s="5"/>
      <c r="C514" s="26"/>
      <c r="E514" s="5"/>
      <c r="F514" s="5"/>
      <c r="G514" s="5"/>
      <c r="I514" s="26"/>
      <c r="K514" s="26"/>
      <c r="M514" s="26"/>
      <c r="N514" s="26"/>
      <c r="O514" s="26"/>
      <c r="P514" s="26"/>
      <c r="T514" s="5"/>
      <c r="X514" s="5"/>
    </row>
    <row r="515" spans="2:24">
      <c r="B515" s="5"/>
      <c r="C515" s="26"/>
      <c r="E515" s="5"/>
      <c r="F515" s="5"/>
      <c r="G515" s="5"/>
      <c r="I515" s="26"/>
      <c r="K515" s="26"/>
      <c r="M515" s="26"/>
      <c r="N515" s="26"/>
      <c r="O515" s="26"/>
      <c r="P515" s="26"/>
      <c r="T515" s="5"/>
      <c r="X515" s="5"/>
    </row>
    <row r="516" spans="2:24">
      <c r="B516" s="5"/>
      <c r="C516" s="26"/>
      <c r="E516" s="5"/>
      <c r="F516" s="5"/>
      <c r="G516" s="5"/>
      <c r="I516" s="26"/>
      <c r="K516" s="26"/>
      <c r="M516" s="26"/>
      <c r="N516" s="26"/>
      <c r="O516" s="26"/>
      <c r="P516" s="26"/>
      <c r="T516" s="5"/>
      <c r="X516" s="5"/>
    </row>
    <row r="517" spans="2:24">
      <c r="B517" s="5"/>
      <c r="C517" s="26"/>
      <c r="E517" s="5"/>
      <c r="F517" s="5"/>
      <c r="G517" s="5"/>
      <c r="I517" s="26"/>
      <c r="K517" s="26"/>
      <c r="M517" s="26"/>
      <c r="N517" s="26"/>
      <c r="O517" s="26"/>
      <c r="P517" s="26"/>
      <c r="T517" s="5"/>
      <c r="X517" s="5"/>
    </row>
    <row r="518" spans="2:24">
      <c r="B518" s="5"/>
      <c r="C518" s="26"/>
      <c r="E518" s="5"/>
      <c r="F518" s="5"/>
      <c r="G518" s="5"/>
      <c r="I518" s="26"/>
      <c r="K518" s="26"/>
      <c r="M518" s="26"/>
      <c r="N518" s="26"/>
      <c r="O518" s="26"/>
      <c r="P518" s="26"/>
      <c r="T518" s="5"/>
      <c r="X518" s="5"/>
    </row>
    <row r="519" spans="2:24">
      <c r="B519" s="5"/>
      <c r="C519" s="26"/>
      <c r="E519" s="5"/>
      <c r="F519" s="5"/>
      <c r="G519" s="5"/>
      <c r="I519" s="26"/>
      <c r="K519" s="26"/>
      <c r="M519" s="26"/>
      <c r="N519" s="26"/>
      <c r="O519" s="26"/>
      <c r="P519" s="26"/>
      <c r="T519" s="5"/>
      <c r="X519" s="5"/>
    </row>
    <row r="520" spans="2:24">
      <c r="B520" s="5"/>
      <c r="C520" s="26"/>
      <c r="E520" s="5"/>
      <c r="F520" s="5"/>
      <c r="G520" s="5"/>
      <c r="I520" s="26"/>
      <c r="K520" s="26"/>
      <c r="M520" s="26"/>
      <c r="N520" s="26"/>
      <c r="O520" s="26"/>
      <c r="P520" s="26"/>
      <c r="T520" s="5"/>
      <c r="X520" s="5"/>
    </row>
    <row r="521" spans="2:24">
      <c r="B521" s="5"/>
      <c r="C521" s="26"/>
      <c r="E521" s="5"/>
      <c r="F521" s="5"/>
      <c r="G521" s="5"/>
      <c r="I521" s="26"/>
      <c r="K521" s="26"/>
      <c r="M521" s="26"/>
      <c r="N521" s="26"/>
      <c r="O521" s="26"/>
      <c r="P521" s="26"/>
      <c r="T521" s="5"/>
      <c r="X521" s="5"/>
    </row>
    <row r="522" spans="2:24">
      <c r="B522" s="5"/>
      <c r="C522" s="26"/>
      <c r="E522" s="5"/>
      <c r="F522" s="5"/>
      <c r="G522" s="5"/>
      <c r="I522" s="26"/>
      <c r="K522" s="26"/>
      <c r="M522" s="26"/>
      <c r="N522" s="26"/>
      <c r="O522" s="26"/>
      <c r="P522" s="26"/>
      <c r="T522" s="5"/>
      <c r="X522" s="5"/>
    </row>
    <row r="523" spans="2:24">
      <c r="B523" s="5"/>
      <c r="C523" s="26"/>
      <c r="E523" s="5"/>
      <c r="F523" s="5"/>
      <c r="G523" s="5"/>
      <c r="I523" s="26"/>
      <c r="K523" s="26"/>
      <c r="M523" s="26"/>
      <c r="N523" s="26"/>
      <c r="O523" s="26"/>
      <c r="P523" s="26"/>
      <c r="T523" s="5"/>
      <c r="X523" s="5"/>
    </row>
    <row r="524" spans="2:24">
      <c r="B524" s="5"/>
      <c r="C524" s="26"/>
      <c r="E524" s="5"/>
      <c r="F524" s="5"/>
      <c r="G524" s="5"/>
      <c r="I524" s="26"/>
      <c r="K524" s="26"/>
      <c r="M524" s="26"/>
      <c r="N524" s="26"/>
      <c r="O524" s="26"/>
      <c r="P524" s="26"/>
      <c r="T524" s="5"/>
      <c r="X524" s="5"/>
    </row>
    <row r="525" spans="2:24">
      <c r="B525" s="5"/>
      <c r="C525" s="26"/>
      <c r="E525" s="5"/>
      <c r="F525" s="5"/>
      <c r="G525" s="5"/>
      <c r="I525" s="26"/>
      <c r="K525" s="26"/>
      <c r="M525" s="26"/>
      <c r="N525" s="26"/>
      <c r="O525" s="26"/>
      <c r="P525" s="26"/>
      <c r="T525" s="5"/>
      <c r="X525" s="5"/>
    </row>
    <row r="526" spans="2:24">
      <c r="B526" s="5"/>
      <c r="C526" s="26"/>
      <c r="E526" s="5"/>
      <c r="F526" s="5"/>
      <c r="G526" s="5"/>
      <c r="I526" s="26"/>
      <c r="K526" s="26"/>
      <c r="M526" s="26"/>
      <c r="N526" s="26"/>
      <c r="O526" s="26"/>
      <c r="P526" s="26"/>
      <c r="T526" s="5"/>
      <c r="X526" s="5"/>
    </row>
    <row r="527" spans="2:24">
      <c r="B527" s="5"/>
      <c r="C527" s="26"/>
      <c r="E527" s="5"/>
      <c r="F527" s="5"/>
      <c r="G527" s="5"/>
      <c r="I527" s="26"/>
      <c r="K527" s="26"/>
      <c r="M527" s="26"/>
      <c r="N527" s="26"/>
      <c r="O527" s="26"/>
      <c r="P527" s="26"/>
      <c r="T527" s="5"/>
      <c r="X527" s="5"/>
    </row>
    <row r="528" spans="2:24">
      <c r="B528" s="5"/>
      <c r="C528" s="26"/>
      <c r="E528" s="5"/>
      <c r="F528" s="5"/>
      <c r="G528" s="5"/>
      <c r="I528" s="26"/>
      <c r="K528" s="26"/>
      <c r="M528" s="26"/>
      <c r="N528" s="26"/>
      <c r="O528" s="26"/>
      <c r="P528" s="26"/>
      <c r="T528" s="5"/>
      <c r="X528" s="5"/>
    </row>
    <row r="529" spans="2:24">
      <c r="B529" s="5"/>
      <c r="C529" s="26"/>
      <c r="E529" s="5"/>
      <c r="F529" s="5"/>
      <c r="G529" s="5"/>
      <c r="I529" s="26"/>
      <c r="K529" s="26"/>
      <c r="M529" s="26"/>
      <c r="N529" s="26"/>
      <c r="O529" s="26"/>
      <c r="P529" s="26"/>
      <c r="T529" s="5"/>
      <c r="X529" s="5"/>
    </row>
    <row r="530" spans="2:24">
      <c r="B530" s="5"/>
      <c r="C530" s="26"/>
      <c r="E530" s="5"/>
      <c r="F530" s="5"/>
      <c r="G530" s="5"/>
      <c r="I530" s="26"/>
      <c r="K530" s="26"/>
      <c r="M530" s="26"/>
      <c r="N530" s="26"/>
      <c r="O530" s="26"/>
      <c r="P530" s="26"/>
      <c r="T530" s="5"/>
      <c r="X530" s="5"/>
    </row>
    <row r="531" spans="2:24">
      <c r="B531" s="5"/>
      <c r="C531" s="26"/>
      <c r="E531" s="5"/>
      <c r="F531" s="5"/>
      <c r="G531" s="5"/>
      <c r="I531" s="26"/>
      <c r="K531" s="26"/>
      <c r="M531" s="26"/>
      <c r="N531" s="26"/>
      <c r="O531" s="26"/>
      <c r="P531" s="26"/>
      <c r="T531" s="5"/>
      <c r="X531" s="5"/>
    </row>
    <row r="532" spans="2:24">
      <c r="B532" s="5"/>
      <c r="C532" s="26"/>
      <c r="E532" s="5"/>
      <c r="F532" s="5"/>
      <c r="G532" s="5"/>
      <c r="I532" s="26"/>
      <c r="K532" s="26"/>
      <c r="M532" s="26"/>
      <c r="N532" s="26"/>
      <c r="O532" s="26"/>
      <c r="P532" s="26"/>
      <c r="T532" s="5"/>
      <c r="X532" s="5"/>
    </row>
    <row r="533" spans="2:24">
      <c r="B533" s="5"/>
      <c r="C533" s="26"/>
      <c r="E533" s="5"/>
      <c r="F533" s="5"/>
      <c r="G533" s="5"/>
      <c r="I533" s="26"/>
      <c r="K533" s="26"/>
      <c r="M533" s="26"/>
      <c r="N533" s="26"/>
      <c r="O533" s="26"/>
      <c r="P533" s="26"/>
      <c r="T533" s="5"/>
      <c r="X533" s="5"/>
    </row>
    <row r="534" spans="2:24">
      <c r="B534" s="5"/>
      <c r="C534" s="26"/>
      <c r="E534" s="5"/>
      <c r="F534" s="5"/>
      <c r="G534" s="5"/>
      <c r="I534" s="26"/>
      <c r="K534" s="26"/>
      <c r="M534" s="26"/>
      <c r="N534" s="26"/>
      <c r="O534" s="26"/>
      <c r="P534" s="26"/>
      <c r="T534" s="5"/>
      <c r="X534" s="5"/>
    </row>
    <row r="535" spans="2:24">
      <c r="B535" s="5"/>
      <c r="C535" s="26"/>
      <c r="E535" s="5"/>
      <c r="F535" s="5"/>
      <c r="G535" s="5"/>
      <c r="I535" s="26"/>
      <c r="K535" s="26"/>
      <c r="M535" s="26"/>
      <c r="N535" s="26"/>
      <c r="O535" s="26"/>
      <c r="P535" s="26"/>
      <c r="T535" s="5"/>
      <c r="X535" s="5"/>
    </row>
    <row r="536" spans="2:24">
      <c r="B536" s="5"/>
      <c r="C536" s="26"/>
      <c r="E536" s="5"/>
      <c r="F536" s="5"/>
      <c r="G536" s="5"/>
      <c r="I536" s="26"/>
      <c r="K536" s="26"/>
      <c r="M536" s="26"/>
      <c r="N536" s="26"/>
      <c r="O536" s="26"/>
      <c r="P536" s="26"/>
      <c r="T536" s="5"/>
      <c r="X536" s="5"/>
    </row>
    <row r="537" spans="2:24">
      <c r="B537" s="5"/>
      <c r="C537" s="26"/>
      <c r="E537" s="5"/>
      <c r="F537" s="5"/>
      <c r="G537" s="5"/>
      <c r="I537" s="26"/>
      <c r="K537" s="26"/>
      <c r="M537" s="26"/>
      <c r="N537" s="26"/>
      <c r="O537" s="26"/>
      <c r="P537" s="26"/>
      <c r="T537" s="5"/>
      <c r="X537" s="5"/>
    </row>
    <row r="538" spans="2:24">
      <c r="B538" s="5"/>
      <c r="C538" s="26"/>
      <c r="E538" s="5"/>
      <c r="F538" s="5"/>
      <c r="G538" s="5"/>
      <c r="I538" s="26"/>
      <c r="K538" s="26"/>
      <c r="M538" s="26"/>
      <c r="N538" s="26"/>
      <c r="O538" s="26"/>
      <c r="P538" s="26"/>
      <c r="T538" s="5"/>
      <c r="X538" s="5"/>
    </row>
    <row r="539" spans="2:24">
      <c r="B539" s="5"/>
      <c r="C539" s="26"/>
      <c r="E539" s="5"/>
      <c r="F539" s="5"/>
      <c r="G539" s="5"/>
      <c r="I539" s="26"/>
      <c r="K539" s="26"/>
      <c r="M539" s="26"/>
      <c r="N539" s="26"/>
      <c r="O539" s="26"/>
      <c r="P539" s="26"/>
      <c r="T539" s="5"/>
      <c r="X539" s="5"/>
    </row>
    <row r="540" spans="2:24">
      <c r="B540" s="5"/>
      <c r="C540" s="26"/>
      <c r="E540" s="5"/>
      <c r="F540" s="5"/>
      <c r="G540" s="5"/>
      <c r="I540" s="26"/>
      <c r="K540" s="26"/>
      <c r="M540" s="26"/>
      <c r="N540" s="26"/>
      <c r="O540" s="26"/>
      <c r="P540" s="26"/>
      <c r="T540" s="5"/>
      <c r="X540" s="5"/>
    </row>
    <row r="541" spans="2:24">
      <c r="B541" s="5"/>
      <c r="C541" s="26"/>
      <c r="E541" s="5"/>
      <c r="F541" s="5"/>
      <c r="G541" s="5"/>
      <c r="I541" s="26"/>
      <c r="K541" s="26"/>
      <c r="M541" s="26"/>
      <c r="N541" s="26"/>
      <c r="O541" s="26"/>
      <c r="P541" s="26"/>
      <c r="T541" s="5"/>
      <c r="X541" s="5"/>
    </row>
    <row r="542" spans="2:24">
      <c r="B542" s="5"/>
      <c r="C542" s="26"/>
      <c r="E542" s="5"/>
      <c r="F542" s="5"/>
      <c r="G542" s="5"/>
      <c r="I542" s="26"/>
      <c r="K542" s="26"/>
      <c r="M542" s="26"/>
      <c r="N542" s="26"/>
      <c r="O542" s="26"/>
      <c r="P542" s="26"/>
      <c r="T542" s="5"/>
      <c r="X542" s="5"/>
    </row>
    <row r="543" spans="2:24">
      <c r="B543" s="5"/>
      <c r="C543" s="26"/>
      <c r="E543" s="5"/>
      <c r="F543" s="5"/>
      <c r="G543" s="5"/>
      <c r="I543" s="26"/>
      <c r="K543" s="26"/>
      <c r="M543" s="26"/>
      <c r="N543" s="26"/>
      <c r="O543" s="26"/>
      <c r="P543" s="26"/>
      <c r="T543" s="5"/>
      <c r="X543" s="5"/>
    </row>
    <row r="544" spans="2:24">
      <c r="B544" s="5"/>
      <c r="C544" s="26"/>
      <c r="E544" s="5"/>
      <c r="F544" s="5"/>
      <c r="G544" s="5"/>
      <c r="I544" s="26"/>
      <c r="K544" s="26"/>
      <c r="M544" s="26"/>
      <c r="N544" s="26"/>
      <c r="O544" s="26"/>
      <c r="P544" s="26"/>
      <c r="T544" s="5"/>
      <c r="X544" s="5"/>
    </row>
    <row r="545" spans="2:24">
      <c r="B545" s="5"/>
      <c r="C545" s="26"/>
      <c r="E545" s="5"/>
      <c r="F545" s="5"/>
      <c r="G545" s="5"/>
      <c r="I545" s="26"/>
      <c r="K545" s="26"/>
      <c r="M545" s="26"/>
      <c r="N545" s="26"/>
      <c r="O545" s="26"/>
      <c r="P545" s="26"/>
      <c r="T545" s="5"/>
      <c r="X545" s="5"/>
    </row>
    <row r="546" spans="2:24">
      <c r="B546" s="5"/>
      <c r="C546" s="26"/>
      <c r="E546" s="5"/>
      <c r="F546" s="5"/>
      <c r="G546" s="5"/>
      <c r="I546" s="26"/>
      <c r="K546" s="26"/>
      <c r="M546" s="26"/>
      <c r="N546" s="26"/>
      <c r="O546" s="26"/>
      <c r="P546" s="26"/>
      <c r="T546" s="5"/>
      <c r="X546" s="5"/>
    </row>
    <row r="547" spans="2:24">
      <c r="B547" s="5"/>
      <c r="C547" s="26"/>
      <c r="E547" s="5"/>
      <c r="F547" s="5"/>
      <c r="G547" s="5"/>
      <c r="I547" s="26"/>
      <c r="K547" s="26"/>
      <c r="M547" s="26"/>
      <c r="N547" s="26"/>
      <c r="O547" s="26"/>
      <c r="P547" s="26"/>
      <c r="T547" s="5"/>
      <c r="X547" s="5"/>
    </row>
    <row r="548" spans="2:24">
      <c r="B548" s="5"/>
      <c r="C548" s="26"/>
      <c r="E548" s="5"/>
      <c r="F548" s="5"/>
      <c r="G548" s="5"/>
      <c r="I548" s="26"/>
      <c r="K548" s="26"/>
      <c r="M548" s="26"/>
      <c r="N548" s="26"/>
      <c r="O548" s="26"/>
      <c r="P548" s="26"/>
      <c r="T548" s="5"/>
      <c r="X548" s="5"/>
    </row>
    <row r="549" spans="2:24">
      <c r="B549" s="5"/>
      <c r="C549" s="26"/>
      <c r="E549" s="5"/>
      <c r="F549" s="5"/>
      <c r="G549" s="5"/>
      <c r="I549" s="26"/>
      <c r="K549" s="26"/>
      <c r="M549" s="26"/>
      <c r="N549" s="26"/>
      <c r="O549" s="26"/>
      <c r="P549" s="26"/>
      <c r="T549" s="5"/>
      <c r="X549" s="5"/>
    </row>
    <row r="550" spans="2:24">
      <c r="B550" s="5"/>
      <c r="C550" s="26"/>
      <c r="E550" s="5"/>
      <c r="F550" s="5"/>
      <c r="G550" s="5"/>
      <c r="I550" s="26"/>
      <c r="K550" s="26"/>
      <c r="M550" s="26"/>
      <c r="N550" s="26"/>
      <c r="O550" s="26"/>
      <c r="P550" s="26"/>
      <c r="T550" s="5"/>
      <c r="X550" s="5"/>
    </row>
    <row r="551" spans="2:24">
      <c r="B551" s="5"/>
      <c r="C551" s="26"/>
      <c r="E551" s="5"/>
      <c r="F551" s="5"/>
      <c r="G551" s="5"/>
      <c r="I551" s="26"/>
      <c r="K551" s="26"/>
      <c r="M551" s="26"/>
      <c r="N551" s="26"/>
      <c r="O551" s="26"/>
      <c r="P551" s="26"/>
      <c r="T551" s="5"/>
      <c r="X551" s="5"/>
    </row>
    <row r="552" spans="2:24">
      <c r="B552" s="5"/>
      <c r="C552" s="26"/>
      <c r="E552" s="5"/>
      <c r="F552" s="5"/>
      <c r="G552" s="5"/>
      <c r="I552" s="26"/>
      <c r="K552" s="26"/>
      <c r="M552" s="26"/>
      <c r="N552" s="26"/>
      <c r="O552" s="26"/>
      <c r="P552" s="26"/>
      <c r="T552" s="5"/>
      <c r="X552" s="5"/>
    </row>
    <row r="553" spans="2:24">
      <c r="B553" s="5"/>
      <c r="C553" s="26"/>
      <c r="E553" s="5"/>
      <c r="F553" s="5"/>
      <c r="G553" s="5"/>
      <c r="I553" s="26"/>
      <c r="K553" s="26"/>
      <c r="M553" s="26"/>
      <c r="N553" s="26"/>
      <c r="O553" s="26"/>
      <c r="P553" s="26"/>
      <c r="T553" s="5"/>
      <c r="X553" s="5"/>
    </row>
    <row r="554" spans="2:24">
      <c r="B554" s="5"/>
      <c r="C554" s="26"/>
      <c r="E554" s="5"/>
      <c r="F554" s="5"/>
      <c r="G554" s="5"/>
      <c r="I554" s="26"/>
      <c r="K554" s="26"/>
      <c r="M554" s="26"/>
      <c r="N554" s="26"/>
      <c r="O554" s="26"/>
      <c r="P554" s="26"/>
      <c r="T554" s="5"/>
      <c r="X554" s="5"/>
    </row>
    <row r="555" spans="2:24">
      <c r="B555" s="5"/>
      <c r="C555" s="26"/>
      <c r="E555" s="5"/>
      <c r="F555" s="5"/>
      <c r="G555" s="5"/>
      <c r="I555" s="26"/>
      <c r="K555" s="26"/>
      <c r="M555" s="26"/>
      <c r="N555" s="26"/>
      <c r="O555" s="26"/>
      <c r="P555" s="26"/>
      <c r="T555" s="5"/>
      <c r="X555" s="5"/>
    </row>
    <row r="556" spans="2:24">
      <c r="B556" s="5"/>
      <c r="C556" s="26"/>
      <c r="E556" s="5"/>
      <c r="F556" s="5"/>
      <c r="G556" s="5"/>
      <c r="I556" s="26"/>
      <c r="K556" s="26"/>
      <c r="M556" s="26"/>
      <c r="N556" s="26"/>
      <c r="O556" s="26"/>
      <c r="P556" s="26"/>
      <c r="T556" s="5"/>
      <c r="X556" s="5"/>
    </row>
    <row r="557" spans="2:24">
      <c r="B557" s="5"/>
      <c r="C557" s="26"/>
      <c r="E557" s="5"/>
      <c r="F557" s="5"/>
      <c r="G557" s="5"/>
      <c r="I557" s="26"/>
      <c r="K557" s="26"/>
      <c r="M557" s="26"/>
      <c r="N557" s="26"/>
      <c r="O557" s="26"/>
      <c r="P557" s="26"/>
      <c r="T557" s="5"/>
      <c r="X557" s="5"/>
    </row>
    <row r="558" spans="2:24">
      <c r="B558" s="5"/>
      <c r="C558" s="26"/>
      <c r="E558" s="5"/>
      <c r="F558" s="5"/>
      <c r="G558" s="5"/>
      <c r="I558" s="26"/>
      <c r="K558" s="26"/>
      <c r="M558" s="26"/>
      <c r="N558" s="26"/>
      <c r="O558" s="26"/>
      <c r="P558" s="26"/>
      <c r="T558" s="5"/>
      <c r="X558" s="5"/>
    </row>
    <row r="559" spans="2:24">
      <c r="B559" s="5"/>
      <c r="C559" s="26"/>
      <c r="E559" s="5"/>
      <c r="F559" s="5"/>
      <c r="G559" s="5"/>
      <c r="I559" s="26"/>
      <c r="K559" s="26"/>
      <c r="M559" s="26"/>
      <c r="N559" s="26"/>
      <c r="O559" s="26"/>
      <c r="P559" s="26"/>
      <c r="T559" s="5"/>
      <c r="X559" s="5"/>
    </row>
    <row r="560" spans="2:24">
      <c r="B560" s="5"/>
      <c r="C560" s="26"/>
      <c r="E560" s="5"/>
      <c r="F560" s="5"/>
      <c r="G560" s="5"/>
      <c r="I560" s="26"/>
      <c r="K560" s="26"/>
      <c r="M560" s="26"/>
      <c r="N560" s="26"/>
      <c r="O560" s="26"/>
      <c r="P560" s="26"/>
      <c r="T560" s="5"/>
      <c r="X560" s="5"/>
    </row>
    <row r="561" spans="2:24">
      <c r="B561" s="5"/>
      <c r="C561" s="26"/>
      <c r="E561" s="5"/>
      <c r="F561" s="5"/>
      <c r="G561" s="5"/>
      <c r="I561" s="26"/>
      <c r="K561" s="26"/>
      <c r="M561" s="26"/>
      <c r="N561" s="26"/>
      <c r="O561" s="26"/>
      <c r="P561" s="26"/>
      <c r="T561" s="5"/>
      <c r="X561" s="5"/>
    </row>
    <row r="562" spans="2:24">
      <c r="B562" s="5"/>
      <c r="C562" s="26"/>
      <c r="E562" s="5"/>
      <c r="F562" s="5"/>
      <c r="G562" s="5"/>
      <c r="I562" s="26"/>
      <c r="K562" s="26"/>
      <c r="M562" s="26"/>
      <c r="N562" s="26"/>
      <c r="O562" s="26"/>
      <c r="P562" s="26"/>
      <c r="T562" s="5"/>
      <c r="X562" s="5"/>
    </row>
    <row r="563" spans="2:24">
      <c r="B563" s="5"/>
      <c r="C563" s="26"/>
      <c r="E563" s="5"/>
      <c r="F563" s="5"/>
      <c r="G563" s="5"/>
      <c r="I563" s="26"/>
      <c r="K563" s="26"/>
      <c r="M563" s="26"/>
      <c r="N563" s="26"/>
      <c r="O563" s="26"/>
      <c r="P563" s="26"/>
      <c r="T563" s="5"/>
      <c r="X563" s="5"/>
    </row>
    <row r="564" spans="2:24">
      <c r="B564" s="5"/>
      <c r="C564" s="26"/>
      <c r="E564" s="5"/>
      <c r="F564" s="5"/>
      <c r="G564" s="5"/>
      <c r="I564" s="26"/>
      <c r="K564" s="26"/>
      <c r="M564" s="26"/>
      <c r="N564" s="26"/>
      <c r="O564" s="26"/>
      <c r="P564" s="26"/>
      <c r="T564" s="5"/>
      <c r="X564" s="5"/>
    </row>
    <row r="565" spans="2:24">
      <c r="B565" s="5"/>
      <c r="C565" s="26"/>
      <c r="E565" s="5"/>
      <c r="F565" s="5"/>
      <c r="G565" s="5"/>
      <c r="I565" s="26"/>
      <c r="K565" s="26"/>
      <c r="M565" s="26"/>
      <c r="N565" s="26"/>
      <c r="O565" s="26"/>
      <c r="P565" s="26"/>
      <c r="T565" s="5"/>
      <c r="X565" s="5"/>
    </row>
    <row r="566" spans="2:24">
      <c r="B566" s="5"/>
      <c r="C566" s="26"/>
      <c r="E566" s="5"/>
      <c r="F566" s="5"/>
      <c r="G566" s="5"/>
      <c r="I566" s="26"/>
      <c r="K566" s="26"/>
      <c r="M566" s="26"/>
      <c r="N566" s="26"/>
      <c r="O566" s="26"/>
      <c r="P566" s="26"/>
      <c r="T566" s="5"/>
      <c r="X566" s="5"/>
    </row>
    <row r="567" spans="2:24">
      <c r="B567" s="5"/>
      <c r="C567" s="26"/>
      <c r="E567" s="5"/>
      <c r="F567" s="5"/>
      <c r="G567" s="5"/>
      <c r="I567" s="26"/>
      <c r="K567" s="26"/>
      <c r="M567" s="26"/>
      <c r="N567" s="26"/>
      <c r="O567" s="26"/>
      <c r="P567" s="26"/>
      <c r="T567" s="5"/>
      <c r="X567" s="5"/>
    </row>
    <row r="568" spans="2:24">
      <c r="B568" s="5"/>
      <c r="C568" s="26"/>
      <c r="E568" s="5"/>
      <c r="F568" s="5"/>
      <c r="G568" s="5"/>
      <c r="I568" s="26"/>
      <c r="K568" s="26"/>
      <c r="M568" s="26"/>
      <c r="N568" s="26"/>
      <c r="O568" s="26"/>
      <c r="P568" s="26"/>
      <c r="T568" s="5"/>
      <c r="X568" s="5"/>
    </row>
    <row r="569" spans="2:24">
      <c r="B569" s="5"/>
      <c r="C569" s="26"/>
      <c r="E569" s="5"/>
      <c r="F569" s="5"/>
      <c r="G569" s="5"/>
      <c r="I569" s="26"/>
      <c r="K569" s="26"/>
      <c r="M569" s="26"/>
      <c r="N569" s="26"/>
      <c r="O569" s="26"/>
      <c r="P569" s="26"/>
      <c r="T569" s="5"/>
      <c r="X569" s="5"/>
    </row>
    <row r="570" spans="2:24">
      <c r="B570" s="5"/>
      <c r="C570" s="26"/>
      <c r="E570" s="5"/>
      <c r="F570" s="5"/>
      <c r="G570" s="5"/>
      <c r="I570" s="26"/>
      <c r="K570" s="26"/>
      <c r="M570" s="26"/>
      <c r="N570" s="26"/>
      <c r="O570" s="26"/>
      <c r="P570" s="26"/>
      <c r="T570" s="5"/>
      <c r="X570" s="5"/>
    </row>
    <row r="571" spans="2:24">
      <c r="B571" s="5"/>
      <c r="C571" s="26"/>
      <c r="E571" s="5"/>
      <c r="F571" s="5"/>
      <c r="G571" s="5"/>
      <c r="I571" s="26"/>
      <c r="K571" s="26"/>
      <c r="M571" s="26"/>
      <c r="N571" s="26"/>
      <c r="O571" s="26"/>
      <c r="P571" s="26"/>
      <c r="T571" s="5"/>
      <c r="X571" s="5"/>
    </row>
    <row r="572" spans="2:24">
      <c r="B572" s="5"/>
      <c r="C572" s="26"/>
      <c r="E572" s="5"/>
      <c r="F572" s="5"/>
      <c r="G572" s="5"/>
      <c r="I572" s="26"/>
      <c r="K572" s="26"/>
      <c r="M572" s="26"/>
      <c r="N572" s="26"/>
      <c r="O572" s="26"/>
      <c r="P572" s="26"/>
      <c r="T572" s="5"/>
      <c r="X572" s="5"/>
    </row>
    <row r="573" spans="2:24">
      <c r="B573" s="5"/>
      <c r="C573" s="26"/>
      <c r="E573" s="5"/>
      <c r="F573" s="5"/>
      <c r="G573" s="5"/>
      <c r="I573" s="26"/>
      <c r="K573" s="26"/>
      <c r="M573" s="26"/>
      <c r="N573" s="26"/>
      <c r="O573" s="26"/>
      <c r="P573" s="26"/>
      <c r="T573" s="5"/>
      <c r="X573" s="5"/>
    </row>
    <row r="574" spans="2:24">
      <c r="B574" s="5"/>
      <c r="C574" s="26"/>
      <c r="E574" s="5"/>
      <c r="F574" s="5"/>
      <c r="G574" s="5"/>
      <c r="I574" s="26"/>
      <c r="K574" s="26"/>
      <c r="M574" s="26"/>
      <c r="N574" s="26"/>
      <c r="O574" s="26"/>
      <c r="P574" s="26"/>
      <c r="T574" s="5"/>
      <c r="X574" s="5"/>
    </row>
    <row r="575" spans="2:24">
      <c r="B575" s="5"/>
      <c r="C575" s="26"/>
      <c r="E575" s="5"/>
      <c r="F575" s="5"/>
      <c r="G575" s="5"/>
      <c r="I575" s="26"/>
      <c r="K575" s="26"/>
      <c r="M575" s="26"/>
      <c r="N575" s="26"/>
      <c r="O575" s="26"/>
      <c r="P575" s="26"/>
      <c r="T575" s="5"/>
      <c r="X575" s="5"/>
    </row>
    <row r="576" spans="2:24">
      <c r="B576" s="5"/>
      <c r="C576" s="26"/>
      <c r="E576" s="5"/>
      <c r="F576" s="5"/>
      <c r="G576" s="5"/>
      <c r="I576" s="26"/>
      <c r="K576" s="26"/>
      <c r="M576" s="26"/>
      <c r="N576" s="26"/>
      <c r="O576" s="26"/>
      <c r="P576" s="26"/>
      <c r="T576" s="5"/>
      <c r="X576" s="5"/>
    </row>
    <row r="577" spans="2:24">
      <c r="B577" s="5"/>
      <c r="C577" s="26"/>
      <c r="E577" s="5"/>
      <c r="F577" s="5"/>
      <c r="G577" s="5"/>
      <c r="I577" s="26"/>
      <c r="K577" s="26"/>
      <c r="M577" s="26"/>
      <c r="N577" s="26"/>
      <c r="O577" s="26"/>
      <c r="P577" s="26"/>
      <c r="T577" s="5"/>
      <c r="X577" s="5"/>
    </row>
    <row r="578" spans="2:24">
      <c r="B578" s="5"/>
      <c r="C578" s="26"/>
      <c r="E578" s="5"/>
      <c r="F578" s="5"/>
      <c r="G578" s="5"/>
      <c r="I578" s="26"/>
      <c r="K578" s="26"/>
      <c r="M578" s="26"/>
      <c r="N578" s="26"/>
      <c r="O578" s="26"/>
      <c r="P578" s="26"/>
      <c r="T578" s="5"/>
      <c r="X578" s="5"/>
    </row>
    <row r="579" spans="2:24">
      <c r="B579" s="5"/>
      <c r="C579" s="26"/>
      <c r="E579" s="5"/>
      <c r="F579" s="5"/>
      <c r="G579" s="5"/>
      <c r="I579" s="26"/>
      <c r="K579" s="26"/>
      <c r="M579" s="26"/>
      <c r="N579" s="26"/>
      <c r="O579" s="26"/>
      <c r="P579" s="26"/>
      <c r="T579" s="5"/>
      <c r="X579" s="5"/>
    </row>
    <row r="580" spans="2:24">
      <c r="B580" s="5"/>
      <c r="C580" s="26"/>
      <c r="E580" s="5"/>
      <c r="F580" s="5"/>
      <c r="G580" s="5"/>
      <c r="I580" s="26"/>
      <c r="K580" s="26"/>
      <c r="M580" s="26"/>
      <c r="N580" s="26"/>
      <c r="O580" s="26"/>
      <c r="P580" s="26"/>
      <c r="T580" s="5"/>
      <c r="X580" s="5"/>
    </row>
    <row r="581" spans="2:24">
      <c r="B581" s="5"/>
      <c r="C581" s="26"/>
      <c r="E581" s="5"/>
      <c r="F581" s="5"/>
      <c r="G581" s="5"/>
      <c r="I581" s="26"/>
      <c r="K581" s="26"/>
      <c r="M581" s="26"/>
      <c r="N581" s="26"/>
      <c r="O581" s="26"/>
      <c r="P581" s="26"/>
      <c r="T581" s="5"/>
      <c r="X581" s="5"/>
    </row>
    <row r="582" spans="2:24">
      <c r="B582" s="5"/>
      <c r="C582" s="26"/>
      <c r="E582" s="5"/>
      <c r="F582" s="5"/>
      <c r="G582" s="5"/>
      <c r="I582" s="26"/>
      <c r="K582" s="26"/>
      <c r="M582" s="26"/>
      <c r="N582" s="26"/>
      <c r="O582" s="26"/>
      <c r="P582" s="26"/>
      <c r="T582" s="5"/>
      <c r="X582" s="5"/>
    </row>
    <row r="583" spans="2:24">
      <c r="B583" s="5"/>
      <c r="C583" s="26"/>
      <c r="E583" s="5"/>
      <c r="F583" s="5"/>
      <c r="G583" s="5"/>
      <c r="I583" s="26"/>
      <c r="K583" s="26"/>
      <c r="M583" s="26"/>
      <c r="N583" s="26"/>
      <c r="O583" s="26"/>
      <c r="P583" s="26"/>
      <c r="T583" s="5"/>
      <c r="X583" s="5"/>
    </row>
    <row r="584" spans="2:24">
      <c r="B584" s="5"/>
      <c r="C584" s="26"/>
      <c r="E584" s="5"/>
      <c r="F584" s="5"/>
      <c r="G584" s="5"/>
      <c r="I584" s="26"/>
      <c r="K584" s="26"/>
      <c r="M584" s="26"/>
      <c r="N584" s="26"/>
      <c r="O584" s="26"/>
      <c r="P584" s="26"/>
      <c r="T584" s="5"/>
      <c r="X584" s="5"/>
    </row>
    <row r="585" spans="2:24">
      <c r="B585" s="5"/>
      <c r="C585" s="26"/>
      <c r="E585" s="5"/>
      <c r="F585" s="5"/>
      <c r="G585" s="5"/>
      <c r="I585" s="26"/>
      <c r="K585" s="26"/>
      <c r="M585" s="26"/>
      <c r="N585" s="26"/>
      <c r="O585" s="26"/>
      <c r="P585" s="26"/>
      <c r="T585" s="5"/>
      <c r="X585" s="5"/>
    </row>
    <row r="586" spans="2:24">
      <c r="B586" s="5"/>
      <c r="C586" s="26"/>
      <c r="E586" s="5"/>
      <c r="F586" s="5"/>
      <c r="G586" s="5"/>
      <c r="I586" s="26"/>
      <c r="K586" s="26"/>
      <c r="M586" s="26"/>
      <c r="N586" s="26"/>
      <c r="O586" s="26"/>
      <c r="P586" s="26"/>
      <c r="T586" s="5"/>
      <c r="X586" s="5"/>
    </row>
    <row r="587" spans="2:24">
      <c r="B587" s="5"/>
      <c r="C587" s="26"/>
      <c r="E587" s="5"/>
      <c r="F587" s="5"/>
      <c r="G587" s="5"/>
      <c r="I587" s="26"/>
      <c r="K587" s="26"/>
      <c r="M587" s="26"/>
      <c r="N587" s="26"/>
      <c r="O587" s="26"/>
      <c r="P587" s="26"/>
      <c r="T587" s="5"/>
      <c r="X587" s="5"/>
    </row>
    <row r="588" spans="2:24">
      <c r="B588" s="5"/>
      <c r="C588" s="26"/>
      <c r="E588" s="5"/>
      <c r="F588" s="5"/>
      <c r="G588" s="5"/>
      <c r="I588" s="26"/>
      <c r="K588" s="26"/>
      <c r="M588" s="26"/>
      <c r="N588" s="26"/>
      <c r="O588" s="26"/>
      <c r="P588" s="26"/>
      <c r="T588" s="5"/>
      <c r="X588" s="5"/>
    </row>
    <row r="589" spans="2:24">
      <c r="B589" s="5"/>
      <c r="C589" s="26"/>
      <c r="E589" s="5"/>
      <c r="F589" s="5"/>
      <c r="G589" s="5"/>
      <c r="I589" s="26"/>
      <c r="K589" s="26"/>
      <c r="M589" s="26"/>
      <c r="N589" s="26"/>
      <c r="O589" s="26"/>
      <c r="P589" s="26"/>
      <c r="T589" s="5"/>
      <c r="X589" s="5"/>
    </row>
    <row r="590" spans="2:24">
      <c r="B590" s="5"/>
      <c r="C590" s="26"/>
      <c r="E590" s="5"/>
      <c r="F590" s="5"/>
      <c r="G590" s="5"/>
      <c r="I590" s="26"/>
      <c r="K590" s="26"/>
      <c r="M590" s="26"/>
      <c r="N590" s="26"/>
      <c r="O590" s="26"/>
      <c r="P590" s="26"/>
      <c r="T590" s="5"/>
      <c r="X590" s="5"/>
    </row>
    <row r="591" spans="2:24">
      <c r="B591" s="5"/>
      <c r="C591" s="26"/>
      <c r="E591" s="5"/>
      <c r="F591" s="5"/>
      <c r="G591" s="5"/>
      <c r="I591" s="26"/>
      <c r="K591" s="26"/>
      <c r="M591" s="26"/>
      <c r="N591" s="26"/>
      <c r="O591" s="26"/>
      <c r="P591" s="26"/>
      <c r="T591" s="5"/>
      <c r="X591" s="5"/>
    </row>
    <row r="592" spans="2:24">
      <c r="B592" s="5"/>
      <c r="C592" s="26"/>
      <c r="E592" s="5"/>
      <c r="F592" s="5"/>
      <c r="G592" s="5"/>
      <c r="I592" s="26"/>
      <c r="K592" s="26"/>
      <c r="M592" s="26"/>
      <c r="N592" s="26"/>
      <c r="O592" s="26"/>
      <c r="P592" s="26"/>
      <c r="T592" s="5"/>
      <c r="X592" s="5"/>
    </row>
    <row r="593" spans="2:24">
      <c r="B593" s="5"/>
      <c r="C593" s="26"/>
      <c r="E593" s="5"/>
      <c r="F593" s="5"/>
      <c r="G593" s="5"/>
      <c r="I593" s="26"/>
      <c r="K593" s="26"/>
      <c r="M593" s="26"/>
      <c r="N593" s="26"/>
      <c r="O593" s="26"/>
      <c r="P593" s="26"/>
      <c r="T593" s="5"/>
      <c r="X593" s="5"/>
    </row>
    <row r="594" spans="2:24">
      <c r="B594" s="5"/>
      <c r="C594" s="26"/>
      <c r="E594" s="5"/>
      <c r="F594" s="5"/>
      <c r="G594" s="5"/>
      <c r="I594" s="26"/>
      <c r="K594" s="26"/>
      <c r="M594" s="26"/>
      <c r="N594" s="26"/>
      <c r="O594" s="26"/>
      <c r="P594" s="26"/>
      <c r="T594" s="5"/>
      <c r="X594" s="5"/>
    </row>
    <row r="595" spans="2:24">
      <c r="B595" s="5"/>
      <c r="C595" s="26"/>
      <c r="E595" s="5"/>
      <c r="F595" s="5"/>
      <c r="G595" s="5"/>
      <c r="I595" s="26"/>
      <c r="K595" s="26"/>
      <c r="M595" s="26"/>
      <c r="N595" s="26"/>
      <c r="O595" s="26"/>
      <c r="P595" s="26"/>
      <c r="T595" s="5"/>
      <c r="X595" s="5"/>
    </row>
    <row r="596" spans="2:24">
      <c r="B596" s="5"/>
      <c r="C596" s="26"/>
      <c r="E596" s="5"/>
      <c r="F596" s="5"/>
      <c r="G596" s="5"/>
      <c r="I596" s="26"/>
      <c r="K596" s="26"/>
      <c r="M596" s="26"/>
      <c r="N596" s="26"/>
      <c r="O596" s="26"/>
      <c r="P596" s="26"/>
      <c r="T596" s="5"/>
      <c r="X596" s="5"/>
    </row>
    <row r="597" spans="2:24">
      <c r="B597" s="5"/>
      <c r="C597" s="26"/>
      <c r="E597" s="5"/>
      <c r="F597" s="5"/>
      <c r="G597" s="5"/>
      <c r="I597" s="26"/>
      <c r="K597" s="26"/>
      <c r="M597" s="26"/>
      <c r="N597" s="26"/>
      <c r="O597" s="26"/>
      <c r="P597" s="26"/>
      <c r="T597" s="5"/>
      <c r="X597" s="5"/>
    </row>
    <row r="598" spans="2:24">
      <c r="B598" s="5"/>
      <c r="C598" s="26"/>
      <c r="E598" s="5"/>
      <c r="F598" s="5"/>
      <c r="G598" s="5"/>
      <c r="I598" s="26"/>
      <c r="K598" s="26"/>
      <c r="M598" s="26"/>
      <c r="N598" s="26"/>
      <c r="O598" s="26"/>
      <c r="P598" s="26"/>
      <c r="T598" s="5"/>
      <c r="X598" s="5"/>
    </row>
    <row r="599" spans="2:24">
      <c r="B599" s="5"/>
      <c r="C599" s="26"/>
      <c r="E599" s="5"/>
      <c r="F599" s="5"/>
      <c r="G599" s="5"/>
      <c r="I599" s="26"/>
      <c r="K599" s="26"/>
      <c r="M599" s="26"/>
      <c r="N599" s="26"/>
      <c r="O599" s="26"/>
      <c r="P599" s="26"/>
      <c r="T599" s="5"/>
      <c r="X599" s="5"/>
    </row>
    <row r="600" spans="2:24">
      <c r="B600" s="5"/>
      <c r="C600" s="26"/>
      <c r="E600" s="5"/>
      <c r="F600" s="5"/>
      <c r="G600" s="5"/>
      <c r="I600" s="26"/>
      <c r="K600" s="26"/>
      <c r="M600" s="26"/>
      <c r="N600" s="26"/>
      <c r="O600" s="26"/>
      <c r="P600" s="26"/>
      <c r="T600" s="5"/>
      <c r="X600" s="5"/>
    </row>
    <row r="601" spans="2:24">
      <c r="B601" s="5"/>
      <c r="C601" s="26"/>
      <c r="E601" s="5"/>
      <c r="F601" s="5"/>
      <c r="G601" s="5"/>
      <c r="I601" s="26"/>
      <c r="K601" s="26"/>
      <c r="M601" s="26"/>
      <c r="N601" s="26"/>
      <c r="O601" s="26"/>
      <c r="P601" s="26"/>
      <c r="T601" s="5"/>
      <c r="X601" s="5"/>
    </row>
    <row r="602" spans="2:24">
      <c r="B602" s="5"/>
      <c r="C602" s="26"/>
      <c r="E602" s="5"/>
      <c r="F602" s="5"/>
      <c r="G602" s="5"/>
      <c r="I602" s="26"/>
      <c r="K602" s="26"/>
      <c r="M602" s="26"/>
      <c r="N602" s="26"/>
      <c r="O602" s="26"/>
      <c r="P602" s="26"/>
      <c r="T602" s="5"/>
      <c r="X602" s="5"/>
    </row>
    <row r="603" spans="2:24">
      <c r="B603" s="5"/>
      <c r="C603" s="26"/>
      <c r="E603" s="5"/>
      <c r="F603" s="5"/>
      <c r="G603" s="5"/>
      <c r="I603" s="26"/>
      <c r="K603" s="26"/>
      <c r="M603" s="26"/>
      <c r="N603" s="26"/>
      <c r="O603" s="26"/>
      <c r="P603" s="26"/>
      <c r="T603" s="5"/>
      <c r="X603" s="5"/>
    </row>
    <row r="604" spans="2:24">
      <c r="B604" s="5"/>
      <c r="C604" s="26"/>
      <c r="E604" s="5"/>
      <c r="F604" s="5"/>
      <c r="G604" s="5"/>
      <c r="I604" s="26"/>
      <c r="K604" s="26"/>
      <c r="M604" s="26"/>
      <c r="N604" s="26"/>
      <c r="O604" s="26"/>
      <c r="P604" s="26"/>
      <c r="T604" s="5"/>
      <c r="X604" s="5"/>
    </row>
    <row r="605" spans="2:24">
      <c r="B605" s="5"/>
      <c r="C605" s="26"/>
      <c r="E605" s="5"/>
      <c r="F605" s="5"/>
      <c r="G605" s="5"/>
      <c r="I605" s="26"/>
      <c r="K605" s="26"/>
      <c r="M605" s="26"/>
      <c r="N605" s="26"/>
      <c r="O605" s="26"/>
      <c r="P605" s="26"/>
      <c r="T605" s="5"/>
      <c r="X605" s="5"/>
    </row>
    <row r="606" spans="2:24">
      <c r="B606" s="5"/>
      <c r="C606" s="26"/>
      <c r="E606" s="5"/>
      <c r="F606" s="5"/>
      <c r="G606" s="5"/>
      <c r="I606" s="26"/>
      <c r="K606" s="26"/>
      <c r="M606" s="26"/>
      <c r="N606" s="26"/>
      <c r="O606" s="26"/>
      <c r="P606" s="26"/>
      <c r="T606" s="5"/>
      <c r="X606" s="5"/>
    </row>
    <row r="607" spans="2:24">
      <c r="B607" s="5"/>
      <c r="C607" s="26"/>
      <c r="E607" s="5"/>
      <c r="F607" s="5"/>
      <c r="G607" s="5"/>
      <c r="I607" s="26"/>
      <c r="K607" s="26"/>
      <c r="M607" s="26"/>
      <c r="N607" s="26"/>
      <c r="O607" s="26"/>
      <c r="P607" s="26"/>
      <c r="T607" s="5"/>
      <c r="X607" s="5"/>
    </row>
    <row r="608" spans="2:24">
      <c r="B608" s="5"/>
      <c r="C608" s="26"/>
      <c r="E608" s="5"/>
      <c r="F608" s="5"/>
      <c r="G608" s="5"/>
      <c r="I608" s="26"/>
      <c r="K608" s="26"/>
      <c r="M608" s="26"/>
      <c r="N608" s="26"/>
      <c r="O608" s="26"/>
      <c r="P608" s="26"/>
      <c r="T608" s="5"/>
      <c r="X608" s="5"/>
    </row>
    <row r="609" spans="2:24">
      <c r="B609" s="5"/>
      <c r="C609" s="26"/>
      <c r="E609" s="5"/>
      <c r="F609" s="5"/>
      <c r="G609" s="5"/>
      <c r="I609" s="26"/>
      <c r="K609" s="26"/>
      <c r="M609" s="26"/>
      <c r="N609" s="26"/>
      <c r="O609" s="26"/>
      <c r="P609" s="26"/>
      <c r="T609" s="5"/>
      <c r="X609" s="5"/>
    </row>
    <row r="610" spans="2:24">
      <c r="B610" s="5"/>
      <c r="C610" s="26"/>
      <c r="E610" s="5"/>
      <c r="F610" s="5"/>
      <c r="G610" s="5"/>
      <c r="I610" s="26"/>
      <c r="K610" s="26"/>
      <c r="M610" s="26"/>
      <c r="N610" s="26"/>
      <c r="O610" s="26"/>
      <c r="P610" s="26"/>
      <c r="T610" s="5"/>
      <c r="X610" s="5"/>
    </row>
    <row r="611" spans="2:24">
      <c r="B611" s="5"/>
      <c r="C611" s="26"/>
      <c r="E611" s="5"/>
      <c r="F611" s="5"/>
      <c r="G611" s="5"/>
      <c r="I611" s="26"/>
      <c r="K611" s="26"/>
      <c r="M611" s="26"/>
      <c r="N611" s="26"/>
      <c r="O611" s="26"/>
      <c r="P611" s="26"/>
      <c r="T611" s="5"/>
      <c r="X611" s="5"/>
    </row>
    <row r="612" spans="2:24">
      <c r="B612" s="5"/>
      <c r="C612" s="26"/>
      <c r="E612" s="5"/>
      <c r="F612" s="5"/>
      <c r="G612" s="5"/>
      <c r="I612" s="26"/>
      <c r="K612" s="26"/>
      <c r="M612" s="26"/>
      <c r="N612" s="26"/>
      <c r="O612" s="26"/>
      <c r="P612" s="26"/>
      <c r="T612" s="5"/>
      <c r="X612" s="5"/>
    </row>
    <row r="613" spans="2:24">
      <c r="B613" s="5"/>
      <c r="C613" s="26"/>
      <c r="E613" s="5"/>
      <c r="F613" s="5"/>
      <c r="G613" s="5"/>
      <c r="I613" s="26"/>
      <c r="K613" s="26"/>
      <c r="M613" s="26"/>
      <c r="N613" s="26"/>
      <c r="O613" s="26"/>
      <c r="P613" s="26"/>
      <c r="T613" s="5"/>
      <c r="X613" s="5"/>
    </row>
    <row r="614" spans="2:24">
      <c r="B614" s="5"/>
      <c r="C614" s="26"/>
      <c r="E614" s="5"/>
      <c r="F614" s="5"/>
      <c r="G614" s="5"/>
      <c r="I614" s="26"/>
      <c r="K614" s="26"/>
      <c r="M614" s="26"/>
      <c r="N614" s="26"/>
      <c r="O614" s="26"/>
      <c r="P614" s="26"/>
      <c r="T614" s="5"/>
      <c r="X614" s="5"/>
    </row>
    <row r="615" spans="2:24">
      <c r="B615" s="5"/>
      <c r="C615" s="26"/>
      <c r="E615" s="5"/>
      <c r="F615" s="5"/>
      <c r="G615" s="5"/>
      <c r="I615" s="26"/>
      <c r="K615" s="26"/>
      <c r="M615" s="26"/>
      <c r="N615" s="26"/>
      <c r="O615" s="26"/>
      <c r="P615" s="26"/>
      <c r="T615" s="5"/>
      <c r="X615" s="5"/>
    </row>
    <row r="616" spans="2:24">
      <c r="B616" s="5"/>
      <c r="C616" s="26"/>
      <c r="E616" s="5"/>
      <c r="F616" s="5"/>
      <c r="G616" s="5"/>
      <c r="I616" s="26"/>
      <c r="K616" s="26"/>
      <c r="M616" s="26"/>
      <c r="N616" s="26"/>
      <c r="O616" s="26"/>
      <c r="P616" s="26"/>
      <c r="T616" s="5"/>
      <c r="X616" s="5"/>
    </row>
    <row r="617" spans="2:24">
      <c r="B617" s="5"/>
      <c r="C617" s="26"/>
      <c r="E617" s="5"/>
      <c r="F617" s="5"/>
      <c r="G617" s="5"/>
      <c r="I617" s="26"/>
      <c r="K617" s="26"/>
      <c r="M617" s="26"/>
      <c r="N617" s="26"/>
      <c r="O617" s="26"/>
      <c r="P617" s="26"/>
      <c r="T617" s="5"/>
      <c r="X617" s="5"/>
    </row>
    <row r="618" spans="2:24">
      <c r="B618" s="5"/>
      <c r="C618" s="26"/>
      <c r="E618" s="5"/>
      <c r="F618" s="5"/>
      <c r="G618" s="5"/>
      <c r="I618" s="26"/>
      <c r="K618" s="26"/>
      <c r="M618" s="26"/>
      <c r="N618" s="26"/>
      <c r="O618" s="26"/>
      <c r="P618" s="26"/>
      <c r="T618" s="5"/>
      <c r="X618" s="5"/>
    </row>
    <row r="619" spans="2:24">
      <c r="B619" s="5"/>
      <c r="C619" s="26"/>
      <c r="E619" s="5"/>
      <c r="F619" s="5"/>
      <c r="G619" s="5"/>
      <c r="I619" s="26"/>
      <c r="K619" s="26"/>
      <c r="M619" s="26"/>
      <c r="N619" s="26"/>
      <c r="O619" s="26"/>
      <c r="P619" s="26"/>
      <c r="T619" s="5"/>
      <c r="X619" s="5"/>
    </row>
    <row r="620" spans="2:24">
      <c r="B620" s="5"/>
      <c r="C620" s="26"/>
      <c r="E620" s="5"/>
      <c r="F620" s="5"/>
      <c r="G620" s="5"/>
      <c r="I620" s="26"/>
      <c r="K620" s="26"/>
      <c r="M620" s="26"/>
      <c r="N620" s="26"/>
      <c r="O620" s="26"/>
      <c r="P620" s="26"/>
      <c r="T620" s="5"/>
      <c r="X620" s="5"/>
    </row>
    <row r="621" spans="2:24">
      <c r="B621" s="5"/>
      <c r="C621" s="26"/>
      <c r="E621" s="5"/>
      <c r="F621" s="5"/>
      <c r="G621" s="5"/>
      <c r="I621" s="26"/>
      <c r="K621" s="26"/>
      <c r="M621" s="26"/>
      <c r="N621" s="26"/>
      <c r="O621" s="26"/>
      <c r="P621" s="26"/>
      <c r="T621" s="5"/>
      <c r="X621" s="5"/>
    </row>
    <row r="622" spans="2:24">
      <c r="B622" s="5"/>
      <c r="C622" s="26"/>
      <c r="E622" s="5"/>
      <c r="F622" s="5"/>
      <c r="G622" s="5"/>
      <c r="I622" s="26"/>
      <c r="K622" s="26"/>
      <c r="M622" s="26"/>
      <c r="N622" s="26"/>
      <c r="O622" s="26"/>
      <c r="P622" s="26"/>
      <c r="T622" s="5"/>
      <c r="X622" s="5"/>
    </row>
    <row r="623" spans="2:24">
      <c r="B623" s="5"/>
      <c r="C623" s="26"/>
      <c r="E623" s="5"/>
      <c r="F623" s="5"/>
      <c r="G623" s="5"/>
      <c r="I623" s="26"/>
      <c r="K623" s="26"/>
      <c r="M623" s="26"/>
      <c r="N623" s="26"/>
      <c r="O623" s="26"/>
      <c r="P623" s="26"/>
      <c r="T623" s="5"/>
      <c r="X623" s="5"/>
    </row>
    <row r="624" spans="2:24">
      <c r="B624" s="5"/>
      <c r="C624" s="26"/>
      <c r="E624" s="5"/>
      <c r="F624" s="5"/>
      <c r="G624" s="5"/>
      <c r="I624" s="26"/>
      <c r="K624" s="26"/>
      <c r="M624" s="26"/>
      <c r="N624" s="26"/>
      <c r="O624" s="26"/>
      <c r="P624" s="26"/>
      <c r="T624" s="5"/>
      <c r="X624" s="5"/>
    </row>
    <row r="625" spans="2:24">
      <c r="B625" s="5"/>
      <c r="C625" s="26"/>
      <c r="E625" s="5"/>
      <c r="F625" s="5"/>
      <c r="G625" s="5"/>
      <c r="I625" s="26"/>
      <c r="K625" s="26"/>
      <c r="M625" s="26"/>
      <c r="N625" s="26"/>
      <c r="O625" s="26"/>
      <c r="P625" s="26"/>
      <c r="T625" s="5"/>
      <c r="X625" s="5"/>
    </row>
    <row r="626" spans="2:24">
      <c r="B626" s="5"/>
      <c r="C626" s="26"/>
      <c r="E626" s="5"/>
      <c r="F626" s="5"/>
      <c r="G626" s="5"/>
      <c r="I626" s="26"/>
      <c r="K626" s="26"/>
      <c r="M626" s="26"/>
      <c r="N626" s="26"/>
      <c r="O626" s="26"/>
      <c r="P626" s="26"/>
      <c r="T626" s="5"/>
      <c r="X626" s="5"/>
    </row>
    <row r="627" spans="2:24">
      <c r="B627" s="5"/>
      <c r="C627" s="26"/>
      <c r="E627" s="5"/>
      <c r="F627" s="5"/>
      <c r="G627" s="5"/>
      <c r="I627" s="26"/>
      <c r="K627" s="26"/>
      <c r="M627" s="26"/>
      <c r="N627" s="26"/>
      <c r="O627" s="26"/>
      <c r="P627" s="26"/>
      <c r="T627" s="5"/>
      <c r="X627" s="5"/>
    </row>
    <row r="628" spans="2:24">
      <c r="B628" s="5"/>
      <c r="C628" s="26"/>
      <c r="E628" s="5"/>
      <c r="F628" s="5"/>
      <c r="G628" s="5"/>
      <c r="I628" s="26"/>
      <c r="K628" s="26"/>
      <c r="M628" s="26"/>
      <c r="N628" s="26"/>
      <c r="O628" s="26"/>
      <c r="P628" s="26"/>
      <c r="T628" s="5"/>
      <c r="X628" s="5"/>
    </row>
    <row r="629" spans="2:24">
      <c r="B629" s="5"/>
      <c r="C629" s="26"/>
      <c r="E629" s="5"/>
      <c r="F629" s="5"/>
      <c r="G629" s="5"/>
      <c r="I629" s="26"/>
      <c r="K629" s="26"/>
      <c r="M629" s="26"/>
      <c r="N629" s="26"/>
      <c r="O629" s="26"/>
      <c r="P629" s="26"/>
      <c r="T629" s="5"/>
      <c r="X629" s="5"/>
    </row>
    <row r="630" spans="2:24">
      <c r="B630" s="5"/>
      <c r="C630" s="26"/>
      <c r="E630" s="5"/>
      <c r="F630" s="5"/>
      <c r="G630" s="5"/>
      <c r="I630" s="26"/>
      <c r="K630" s="26"/>
      <c r="M630" s="26"/>
      <c r="N630" s="26"/>
      <c r="O630" s="26"/>
      <c r="P630" s="26"/>
      <c r="T630" s="5"/>
      <c r="X630" s="5"/>
    </row>
    <row r="631" spans="2:24">
      <c r="B631" s="5"/>
      <c r="C631" s="26"/>
      <c r="E631" s="5"/>
      <c r="F631" s="5"/>
      <c r="G631" s="5"/>
      <c r="I631" s="26"/>
      <c r="K631" s="26"/>
      <c r="M631" s="26"/>
      <c r="N631" s="26"/>
      <c r="O631" s="26"/>
      <c r="P631" s="26"/>
      <c r="T631" s="5"/>
      <c r="X631" s="5"/>
    </row>
    <row r="632" spans="2:24">
      <c r="B632" s="5"/>
      <c r="C632" s="26"/>
      <c r="E632" s="5"/>
      <c r="F632" s="5"/>
      <c r="G632" s="5"/>
      <c r="I632" s="26"/>
      <c r="K632" s="26"/>
      <c r="M632" s="26"/>
      <c r="N632" s="26"/>
      <c r="O632" s="26"/>
      <c r="P632" s="26"/>
      <c r="T632" s="5"/>
      <c r="X632" s="5"/>
    </row>
    <row r="633" spans="2:24">
      <c r="B633" s="5"/>
      <c r="C633" s="26"/>
      <c r="E633" s="5"/>
      <c r="F633" s="5"/>
      <c r="G633" s="5"/>
      <c r="I633" s="26"/>
      <c r="K633" s="26"/>
      <c r="M633" s="26"/>
      <c r="N633" s="26"/>
      <c r="O633" s="26"/>
      <c r="P633" s="26"/>
      <c r="T633" s="5"/>
      <c r="X633" s="5"/>
    </row>
    <row r="634" spans="2:24">
      <c r="B634" s="5"/>
      <c r="C634" s="26"/>
      <c r="E634" s="5"/>
      <c r="F634" s="5"/>
      <c r="G634" s="5"/>
      <c r="I634" s="26"/>
      <c r="K634" s="26"/>
      <c r="M634" s="26"/>
      <c r="N634" s="26"/>
      <c r="O634" s="26"/>
      <c r="P634" s="26"/>
      <c r="T634" s="5"/>
      <c r="X634" s="5"/>
    </row>
    <row r="635" spans="2:24">
      <c r="B635" s="5"/>
      <c r="C635" s="26"/>
      <c r="E635" s="5"/>
      <c r="F635" s="5"/>
      <c r="G635" s="5"/>
      <c r="I635" s="26"/>
      <c r="K635" s="26"/>
      <c r="M635" s="26"/>
      <c r="N635" s="26"/>
      <c r="O635" s="26"/>
      <c r="P635" s="26"/>
      <c r="T635" s="5"/>
      <c r="X635" s="5"/>
    </row>
    <row r="636" spans="2:24">
      <c r="B636" s="5"/>
      <c r="C636" s="26"/>
      <c r="E636" s="5"/>
      <c r="F636" s="5"/>
      <c r="G636" s="5"/>
      <c r="I636" s="26"/>
      <c r="K636" s="26"/>
      <c r="M636" s="26"/>
      <c r="N636" s="26"/>
      <c r="O636" s="26"/>
      <c r="P636" s="26"/>
      <c r="T636" s="5"/>
      <c r="X636" s="5"/>
    </row>
    <row r="637" spans="2:24">
      <c r="B637" s="5"/>
      <c r="C637" s="26"/>
      <c r="E637" s="5"/>
      <c r="F637" s="5"/>
      <c r="G637" s="5"/>
      <c r="I637" s="26"/>
      <c r="K637" s="26"/>
      <c r="M637" s="26"/>
      <c r="N637" s="26"/>
      <c r="O637" s="26"/>
      <c r="P637" s="26"/>
      <c r="T637" s="5"/>
      <c r="X637" s="5"/>
    </row>
    <row r="638" spans="2:24">
      <c r="B638" s="5"/>
      <c r="C638" s="26"/>
      <c r="E638" s="5"/>
      <c r="F638" s="5"/>
      <c r="G638" s="5"/>
      <c r="I638" s="26"/>
      <c r="K638" s="26"/>
      <c r="M638" s="26"/>
      <c r="N638" s="26"/>
      <c r="O638" s="26"/>
      <c r="P638" s="26"/>
      <c r="T638" s="5"/>
      <c r="X638" s="5"/>
    </row>
    <row r="639" spans="2:24">
      <c r="B639" s="5"/>
      <c r="C639" s="26"/>
      <c r="E639" s="5"/>
      <c r="F639" s="5"/>
      <c r="G639" s="5"/>
      <c r="I639" s="26"/>
      <c r="K639" s="26"/>
      <c r="M639" s="26"/>
      <c r="N639" s="26"/>
      <c r="O639" s="26"/>
      <c r="P639" s="26"/>
      <c r="T639" s="5"/>
      <c r="X639" s="5"/>
    </row>
    <row r="640" spans="2:24">
      <c r="B640" s="5"/>
      <c r="C640" s="26"/>
      <c r="E640" s="5"/>
      <c r="F640" s="5"/>
      <c r="G640" s="5"/>
      <c r="I640" s="26"/>
      <c r="K640" s="26"/>
      <c r="M640" s="26"/>
      <c r="N640" s="26"/>
      <c r="O640" s="26"/>
      <c r="P640" s="26"/>
      <c r="T640" s="5"/>
      <c r="X640" s="5"/>
    </row>
    <row r="641" spans="2:24">
      <c r="B641" s="5"/>
      <c r="C641" s="26"/>
      <c r="E641" s="5"/>
      <c r="F641" s="5"/>
      <c r="G641" s="5"/>
      <c r="I641" s="26"/>
      <c r="K641" s="26"/>
      <c r="M641" s="26"/>
      <c r="N641" s="26"/>
      <c r="O641" s="26"/>
      <c r="P641" s="26"/>
      <c r="T641" s="5"/>
      <c r="X641" s="5"/>
    </row>
    <row r="642" spans="2:24">
      <c r="B642" s="5"/>
      <c r="C642" s="26"/>
      <c r="E642" s="5"/>
      <c r="F642" s="5"/>
      <c r="G642" s="5"/>
      <c r="I642" s="26"/>
      <c r="K642" s="26"/>
      <c r="M642" s="26"/>
      <c r="N642" s="26"/>
      <c r="O642" s="26"/>
      <c r="P642" s="26"/>
      <c r="T642" s="5"/>
      <c r="X642" s="5"/>
    </row>
    <row r="643" spans="2:24">
      <c r="B643" s="5"/>
      <c r="C643" s="26"/>
      <c r="E643" s="5"/>
      <c r="F643" s="5"/>
      <c r="G643" s="5"/>
      <c r="I643" s="26"/>
      <c r="K643" s="26"/>
      <c r="M643" s="26"/>
      <c r="N643" s="26"/>
      <c r="O643" s="26"/>
      <c r="P643" s="26"/>
      <c r="T643" s="5"/>
      <c r="X643" s="5"/>
    </row>
    <row r="644" spans="2:24">
      <c r="B644" s="5"/>
      <c r="C644" s="26"/>
      <c r="E644" s="5"/>
      <c r="F644" s="5"/>
      <c r="G644" s="5"/>
      <c r="I644" s="26"/>
      <c r="K644" s="26"/>
      <c r="M644" s="26"/>
      <c r="N644" s="26"/>
      <c r="O644" s="26"/>
      <c r="P644" s="26"/>
      <c r="T644" s="5"/>
      <c r="X644" s="5"/>
    </row>
    <row r="645" spans="2:24">
      <c r="B645" s="5"/>
      <c r="C645" s="26"/>
      <c r="E645" s="5"/>
      <c r="F645" s="5"/>
      <c r="G645" s="5"/>
      <c r="I645" s="26"/>
      <c r="K645" s="26"/>
      <c r="M645" s="26"/>
      <c r="N645" s="26"/>
      <c r="O645" s="26"/>
      <c r="P645" s="26"/>
      <c r="T645" s="5"/>
      <c r="X645" s="5"/>
    </row>
    <row r="646" spans="2:24">
      <c r="B646" s="5"/>
      <c r="C646" s="26"/>
      <c r="E646" s="5"/>
      <c r="F646" s="5"/>
      <c r="G646" s="5"/>
      <c r="I646" s="26"/>
      <c r="K646" s="26"/>
      <c r="M646" s="26"/>
      <c r="N646" s="26"/>
      <c r="O646" s="26"/>
      <c r="P646" s="26"/>
      <c r="T646" s="5"/>
      <c r="X646" s="5"/>
    </row>
    <row r="647" spans="2:24">
      <c r="B647" s="5"/>
      <c r="C647" s="26"/>
      <c r="E647" s="5"/>
      <c r="F647" s="5"/>
      <c r="G647" s="5"/>
      <c r="I647" s="26"/>
      <c r="K647" s="26"/>
      <c r="M647" s="26"/>
      <c r="N647" s="26"/>
      <c r="O647" s="26"/>
      <c r="P647" s="26"/>
      <c r="T647" s="5"/>
      <c r="X647" s="5"/>
    </row>
    <row r="648" spans="2:24">
      <c r="B648" s="5"/>
      <c r="C648" s="26"/>
      <c r="E648" s="5"/>
      <c r="F648" s="5"/>
      <c r="G648" s="5"/>
      <c r="I648" s="26"/>
      <c r="K648" s="26"/>
      <c r="M648" s="26"/>
      <c r="N648" s="26"/>
      <c r="O648" s="26"/>
      <c r="P648" s="26"/>
      <c r="T648" s="5"/>
      <c r="X648" s="5"/>
    </row>
    <row r="649" spans="2:24">
      <c r="B649" s="5"/>
      <c r="C649" s="26"/>
      <c r="E649" s="5"/>
      <c r="F649" s="5"/>
      <c r="G649" s="5"/>
      <c r="I649" s="26"/>
      <c r="K649" s="26"/>
      <c r="M649" s="26"/>
      <c r="N649" s="26"/>
      <c r="O649" s="26"/>
      <c r="P649" s="26"/>
      <c r="T649" s="5"/>
      <c r="X649" s="5"/>
    </row>
    <row r="650" spans="2:24">
      <c r="B650" s="5"/>
      <c r="C650" s="26"/>
      <c r="E650" s="5"/>
      <c r="F650" s="5"/>
      <c r="G650" s="5"/>
      <c r="I650" s="26"/>
      <c r="K650" s="26"/>
      <c r="M650" s="26"/>
      <c r="N650" s="26"/>
      <c r="O650" s="26"/>
      <c r="P650" s="26"/>
      <c r="T650" s="5"/>
      <c r="X650" s="5"/>
    </row>
    <row r="651" spans="2:24">
      <c r="B651" s="5"/>
      <c r="C651" s="26"/>
      <c r="E651" s="5"/>
      <c r="F651" s="5"/>
      <c r="G651" s="5"/>
      <c r="I651" s="26"/>
      <c r="K651" s="26"/>
      <c r="M651" s="26"/>
      <c r="N651" s="26"/>
      <c r="O651" s="26"/>
      <c r="P651" s="26"/>
      <c r="T651" s="5"/>
      <c r="X651" s="5"/>
    </row>
    <row r="652" spans="2:24">
      <c r="B652" s="5"/>
      <c r="C652" s="26"/>
      <c r="E652" s="5"/>
      <c r="F652" s="5"/>
      <c r="G652" s="5"/>
      <c r="I652" s="26"/>
      <c r="K652" s="26"/>
      <c r="M652" s="26"/>
      <c r="N652" s="26"/>
      <c r="O652" s="26"/>
      <c r="P652" s="26"/>
      <c r="T652" s="5"/>
      <c r="X652" s="5"/>
    </row>
    <row r="653" spans="2:24">
      <c r="B653" s="5"/>
      <c r="C653" s="26"/>
      <c r="E653" s="5"/>
      <c r="F653" s="5"/>
      <c r="G653" s="5"/>
      <c r="I653" s="26"/>
      <c r="K653" s="26"/>
      <c r="M653" s="26"/>
      <c r="N653" s="26"/>
      <c r="O653" s="26"/>
      <c r="P653" s="26"/>
      <c r="T653" s="5"/>
      <c r="X653" s="5"/>
    </row>
    <row r="654" spans="2:24">
      <c r="B654" s="5"/>
      <c r="C654" s="26"/>
      <c r="E654" s="5"/>
      <c r="F654" s="5"/>
      <c r="G654" s="5"/>
      <c r="I654" s="26"/>
      <c r="K654" s="26"/>
      <c r="M654" s="26"/>
      <c r="N654" s="26"/>
      <c r="O654" s="26"/>
      <c r="P654" s="26"/>
      <c r="T654" s="5"/>
      <c r="X654" s="5"/>
    </row>
    <row r="655" spans="2:24">
      <c r="B655" s="5"/>
      <c r="C655" s="26"/>
      <c r="E655" s="5"/>
      <c r="F655" s="5"/>
      <c r="G655" s="5"/>
      <c r="I655" s="26"/>
      <c r="K655" s="26"/>
      <c r="M655" s="26"/>
      <c r="N655" s="26"/>
      <c r="O655" s="26"/>
      <c r="P655" s="26"/>
      <c r="T655" s="5"/>
      <c r="X655" s="5"/>
    </row>
    <row r="656" spans="2:24">
      <c r="B656" s="5"/>
      <c r="C656" s="26"/>
      <c r="E656" s="5"/>
      <c r="F656" s="5"/>
      <c r="G656" s="5"/>
      <c r="I656" s="26"/>
      <c r="K656" s="26"/>
      <c r="M656" s="26"/>
      <c r="N656" s="26"/>
      <c r="O656" s="26"/>
      <c r="P656" s="26"/>
      <c r="T656" s="5"/>
      <c r="X656" s="5"/>
    </row>
    <row r="657" spans="2:24">
      <c r="B657" s="5"/>
      <c r="C657" s="26"/>
      <c r="E657" s="5"/>
      <c r="F657" s="5"/>
      <c r="G657" s="5"/>
      <c r="I657" s="26"/>
      <c r="K657" s="26"/>
      <c r="M657" s="26"/>
      <c r="N657" s="26"/>
      <c r="O657" s="26"/>
      <c r="P657" s="26"/>
      <c r="T657" s="5"/>
      <c r="X657" s="5"/>
    </row>
    <row r="658" spans="2:24">
      <c r="B658" s="5"/>
      <c r="C658" s="26"/>
      <c r="E658" s="5"/>
      <c r="F658" s="5"/>
      <c r="G658" s="5"/>
      <c r="I658" s="26"/>
      <c r="K658" s="26"/>
      <c r="M658" s="26"/>
      <c r="N658" s="26"/>
      <c r="O658" s="26"/>
      <c r="P658" s="26"/>
      <c r="T658" s="5"/>
      <c r="X658" s="5"/>
    </row>
    <row r="659" spans="2:24">
      <c r="B659" s="5"/>
      <c r="C659" s="26"/>
      <c r="E659" s="5"/>
      <c r="F659" s="5"/>
      <c r="G659" s="5"/>
      <c r="I659" s="26"/>
      <c r="K659" s="26"/>
      <c r="M659" s="26"/>
      <c r="N659" s="26"/>
      <c r="O659" s="26"/>
      <c r="P659" s="26"/>
      <c r="T659" s="5"/>
      <c r="X659" s="5"/>
    </row>
    <row r="660" spans="2:24">
      <c r="B660" s="5"/>
      <c r="C660" s="26"/>
      <c r="E660" s="5"/>
      <c r="F660" s="5"/>
      <c r="G660" s="5"/>
      <c r="I660" s="26"/>
      <c r="K660" s="26"/>
      <c r="M660" s="26"/>
      <c r="N660" s="26"/>
      <c r="O660" s="26"/>
      <c r="P660" s="26"/>
      <c r="T660" s="5"/>
      <c r="X660" s="5"/>
    </row>
    <row r="661" spans="2:24">
      <c r="B661" s="5"/>
      <c r="C661" s="26"/>
      <c r="E661" s="5"/>
      <c r="F661" s="5"/>
      <c r="G661" s="5"/>
      <c r="I661" s="26"/>
      <c r="K661" s="26"/>
      <c r="M661" s="26"/>
      <c r="N661" s="26"/>
      <c r="O661" s="26"/>
      <c r="P661" s="26"/>
      <c r="T661" s="5"/>
      <c r="X661" s="5"/>
    </row>
    <row r="662" spans="2:24">
      <c r="B662" s="5"/>
      <c r="C662" s="26"/>
      <c r="E662" s="5"/>
      <c r="F662" s="5"/>
      <c r="G662" s="5"/>
      <c r="I662" s="26"/>
      <c r="K662" s="26"/>
      <c r="M662" s="26"/>
      <c r="N662" s="26"/>
      <c r="O662" s="26"/>
      <c r="P662" s="26"/>
      <c r="T662" s="5"/>
      <c r="X662" s="5"/>
    </row>
    <row r="663" spans="2:24">
      <c r="B663" s="5"/>
      <c r="C663" s="26"/>
      <c r="E663" s="5"/>
      <c r="F663" s="5"/>
      <c r="G663" s="5"/>
      <c r="I663" s="26"/>
      <c r="K663" s="26"/>
      <c r="M663" s="26"/>
      <c r="N663" s="26"/>
      <c r="O663" s="26"/>
      <c r="P663" s="26"/>
      <c r="T663" s="5"/>
      <c r="X663" s="5"/>
    </row>
    <row r="664" spans="2:24">
      <c r="B664" s="5"/>
      <c r="C664" s="26"/>
      <c r="E664" s="5"/>
      <c r="F664" s="5"/>
      <c r="G664" s="5"/>
      <c r="I664" s="26"/>
      <c r="K664" s="26"/>
      <c r="M664" s="26"/>
      <c r="N664" s="26"/>
      <c r="O664" s="26"/>
      <c r="P664" s="26"/>
      <c r="T664" s="5"/>
      <c r="X664" s="5"/>
    </row>
    <row r="665" spans="2:24">
      <c r="B665" s="5"/>
      <c r="C665" s="26"/>
      <c r="E665" s="5"/>
      <c r="F665" s="5"/>
      <c r="G665" s="5"/>
      <c r="I665" s="26"/>
      <c r="K665" s="26"/>
      <c r="M665" s="26"/>
      <c r="N665" s="26"/>
      <c r="O665" s="26"/>
      <c r="P665" s="26"/>
      <c r="T665" s="5"/>
      <c r="X665" s="5"/>
    </row>
    <row r="666" spans="2:24">
      <c r="B666" s="5"/>
      <c r="C666" s="26"/>
      <c r="E666" s="5"/>
      <c r="F666" s="5"/>
      <c r="G666" s="5"/>
      <c r="I666" s="26"/>
      <c r="K666" s="26"/>
      <c r="M666" s="26"/>
      <c r="N666" s="26"/>
      <c r="O666" s="26"/>
      <c r="P666" s="26"/>
      <c r="T666" s="5"/>
      <c r="X666" s="5"/>
    </row>
    <row r="667" spans="2:24">
      <c r="B667" s="5"/>
      <c r="C667" s="26"/>
      <c r="E667" s="5"/>
      <c r="F667" s="5"/>
      <c r="G667" s="5"/>
      <c r="I667" s="26"/>
      <c r="K667" s="26"/>
      <c r="M667" s="26"/>
      <c r="N667" s="26"/>
      <c r="O667" s="26"/>
      <c r="P667" s="26"/>
      <c r="T667" s="5"/>
      <c r="X667" s="5"/>
    </row>
    <row r="668" spans="2:24">
      <c r="B668" s="5"/>
      <c r="C668" s="26"/>
      <c r="E668" s="5"/>
      <c r="F668" s="5"/>
      <c r="G668" s="5"/>
      <c r="I668" s="26"/>
      <c r="K668" s="26"/>
      <c r="M668" s="26"/>
      <c r="N668" s="26"/>
      <c r="O668" s="26"/>
      <c r="P668" s="26"/>
      <c r="T668" s="5"/>
      <c r="X668" s="5"/>
    </row>
    <row r="669" spans="2:24">
      <c r="B669" s="5"/>
      <c r="C669" s="26"/>
      <c r="E669" s="5"/>
      <c r="F669" s="5"/>
      <c r="G669" s="5"/>
      <c r="I669" s="26"/>
      <c r="K669" s="26"/>
      <c r="M669" s="26"/>
      <c r="N669" s="26"/>
      <c r="O669" s="26"/>
      <c r="P669" s="26"/>
      <c r="T669" s="5"/>
      <c r="X669" s="5"/>
    </row>
    <row r="670" spans="2:24">
      <c r="B670" s="5"/>
      <c r="C670" s="26"/>
      <c r="E670" s="5"/>
      <c r="F670" s="5"/>
      <c r="G670" s="5"/>
      <c r="I670" s="26"/>
      <c r="K670" s="26"/>
      <c r="M670" s="26"/>
      <c r="N670" s="26"/>
      <c r="O670" s="26"/>
      <c r="P670" s="26"/>
      <c r="T670" s="5"/>
      <c r="X670" s="5"/>
    </row>
    <row r="671" spans="2:24">
      <c r="B671" s="5"/>
      <c r="C671" s="26"/>
      <c r="E671" s="5"/>
      <c r="F671" s="5"/>
      <c r="G671" s="5"/>
      <c r="I671" s="26"/>
      <c r="K671" s="26"/>
      <c r="M671" s="26"/>
      <c r="N671" s="26"/>
      <c r="O671" s="26"/>
      <c r="P671" s="26"/>
      <c r="T671" s="5"/>
      <c r="X671" s="5"/>
    </row>
    <row r="672" spans="2:24">
      <c r="B672" s="5"/>
      <c r="C672" s="26"/>
      <c r="E672" s="5"/>
      <c r="F672" s="5"/>
      <c r="G672" s="5"/>
      <c r="I672" s="26"/>
      <c r="K672" s="26"/>
      <c r="M672" s="26"/>
      <c r="N672" s="26"/>
      <c r="O672" s="26"/>
      <c r="P672" s="26"/>
      <c r="T672" s="5"/>
      <c r="X672" s="5"/>
    </row>
    <row r="673" spans="2:24">
      <c r="B673" s="5"/>
      <c r="C673" s="26"/>
      <c r="E673" s="5"/>
      <c r="F673" s="5"/>
      <c r="G673" s="5"/>
      <c r="I673" s="26"/>
      <c r="K673" s="26"/>
      <c r="M673" s="26"/>
      <c r="N673" s="26"/>
      <c r="O673" s="26"/>
      <c r="P673" s="26"/>
      <c r="T673" s="5"/>
      <c r="X673" s="5"/>
    </row>
    <row r="674" spans="2:24">
      <c r="B674" s="5"/>
      <c r="C674" s="26"/>
      <c r="E674" s="5"/>
      <c r="F674" s="5"/>
      <c r="G674" s="5"/>
      <c r="I674" s="26"/>
      <c r="K674" s="26"/>
      <c r="M674" s="26"/>
      <c r="N674" s="26"/>
      <c r="O674" s="26"/>
      <c r="P674" s="26"/>
      <c r="T674" s="5"/>
      <c r="X674" s="5"/>
    </row>
    <row r="675" spans="2:24">
      <c r="B675" s="5"/>
      <c r="C675" s="26"/>
      <c r="E675" s="5"/>
      <c r="F675" s="5"/>
      <c r="G675" s="5"/>
      <c r="I675" s="26"/>
      <c r="K675" s="26"/>
      <c r="M675" s="26"/>
      <c r="N675" s="26"/>
      <c r="O675" s="26"/>
      <c r="P675" s="26"/>
      <c r="T675" s="5"/>
      <c r="X675" s="5"/>
    </row>
    <row r="676" spans="2:24">
      <c r="B676" s="5"/>
      <c r="C676" s="26"/>
      <c r="E676" s="5"/>
      <c r="F676" s="5"/>
      <c r="G676" s="5"/>
      <c r="I676" s="26"/>
      <c r="K676" s="26"/>
      <c r="M676" s="26"/>
      <c r="N676" s="26"/>
      <c r="O676" s="26"/>
      <c r="P676" s="26"/>
      <c r="T676" s="5"/>
      <c r="X676" s="5"/>
    </row>
    <row r="677" spans="2:24">
      <c r="B677" s="5"/>
      <c r="C677" s="26"/>
      <c r="E677" s="5"/>
      <c r="F677" s="5"/>
      <c r="G677" s="5"/>
      <c r="I677" s="26"/>
      <c r="K677" s="26"/>
      <c r="M677" s="26"/>
      <c r="N677" s="26"/>
      <c r="O677" s="26"/>
      <c r="P677" s="26"/>
      <c r="T677" s="5"/>
      <c r="X677" s="5"/>
    </row>
    <row r="678" spans="2:24">
      <c r="B678" s="5"/>
      <c r="C678" s="26"/>
      <c r="E678" s="5"/>
      <c r="F678" s="5"/>
      <c r="G678" s="5"/>
      <c r="I678" s="26"/>
      <c r="K678" s="26"/>
      <c r="M678" s="26"/>
      <c r="N678" s="26"/>
      <c r="O678" s="26"/>
      <c r="P678" s="26"/>
      <c r="T678" s="5"/>
      <c r="X678" s="5"/>
    </row>
    <row r="679" spans="2:24">
      <c r="B679" s="5"/>
      <c r="C679" s="26"/>
      <c r="E679" s="5"/>
      <c r="F679" s="5"/>
      <c r="G679" s="5"/>
      <c r="I679" s="26"/>
      <c r="K679" s="26"/>
      <c r="M679" s="26"/>
      <c r="N679" s="26"/>
      <c r="O679" s="26"/>
      <c r="P679" s="26"/>
      <c r="T679" s="5"/>
      <c r="X679" s="5"/>
    </row>
    <row r="680" spans="2:24">
      <c r="B680" s="5"/>
      <c r="C680" s="26"/>
      <c r="E680" s="5"/>
      <c r="F680" s="5"/>
      <c r="G680" s="5"/>
      <c r="I680" s="26"/>
      <c r="K680" s="26"/>
      <c r="M680" s="26"/>
      <c r="N680" s="26"/>
      <c r="O680" s="26"/>
      <c r="P680" s="26"/>
      <c r="T680" s="5"/>
      <c r="X680" s="5"/>
    </row>
    <row r="681" spans="2:24">
      <c r="B681" s="5"/>
      <c r="C681" s="26"/>
      <c r="E681" s="5"/>
      <c r="F681" s="5"/>
      <c r="G681" s="5"/>
      <c r="I681" s="26"/>
      <c r="K681" s="26"/>
      <c r="M681" s="26"/>
      <c r="N681" s="26"/>
      <c r="O681" s="26"/>
      <c r="P681" s="26"/>
      <c r="T681" s="5"/>
      <c r="X681" s="5"/>
    </row>
    <row r="682" spans="2:24">
      <c r="B682" s="5"/>
      <c r="C682" s="26"/>
      <c r="E682" s="5"/>
      <c r="F682" s="5"/>
      <c r="G682" s="5"/>
      <c r="I682" s="26"/>
      <c r="K682" s="26"/>
      <c r="M682" s="26"/>
      <c r="N682" s="26"/>
      <c r="O682" s="26"/>
      <c r="P682" s="26"/>
      <c r="T682" s="5"/>
      <c r="X682" s="5"/>
    </row>
    <row r="683" spans="2:24">
      <c r="B683" s="5"/>
      <c r="C683" s="26"/>
      <c r="E683" s="5"/>
      <c r="F683" s="5"/>
      <c r="G683" s="5"/>
      <c r="I683" s="26"/>
      <c r="K683" s="26"/>
      <c r="M683" s="26"/>
      <c r="N683" s="26"/>
      <c r="O683" s="26"/>
      <c r="P683" s="26"/>
      <c r="T683" s="5"/>
      <c r="X683" s="5"/>
    </row>
    <row r="684" spans="2:24">
      <c r="B684" s="5"/>
      <c r="C684" s="26"/>
      <c r="E684" s="5"/>
      <c r="F684" s="5"/>
      <c r="G684" s="5"/>
      <c r="I684" s="26"/>
      <c r="K684" s="26"/>
      <c r="M684" s="26"/>
      <c r="N684" s="26"/>
      <c r="O684" s="26"/>
      <c r="P684" s="26"/>
      <c r="T684" s="5"/>
      <c r="X684" s="5"/>
    </row>
    <row r="685" spans="2:24">
      <c r="B685" s="5"/>
      <c r="C685" s="26"/>
      <c r="E685" s="5"/>
      <c r="F685" s="5"/>
      <c r="G685" s="5"/>
      <c r="I685" s="26"/>
      <c r="K685" s="26"/>
      <c r="M685" s="26"/>
      <c r="N685" s="26"/>
      <c r="O685" s="26"/>
      <c r="P685" s="26"/>
      <c r="T685" s="5"/>
      <c r="X685" s="5"/>
    </row>
    <row r="686" spans="2:24">
      <c r="B686" s="5"/>
      <c r="C686" s="26"/>
      <c r="E686" s="5"/>
      <c r="F686" s="5"/>
      <c r="G686" s="5"/>
      <c r="I686" s="26"/>
      <c r="K686" s="26"/>
      <c r="M686" s="26"/>
      <c r="N686" s="26"/>
      <c r="O686" s="26"/>
      <c r="P686" s="26"/>
      <c r="T686" s="5"/>
      <c r="X686" s="5"/>
    </row>
    <row r="687" spans="2:24">
      <c r="B687" s="5"/>
      <c r="C687" s="26"/>
      <c r="E687" s="5"/>
      <c r="F687" s="5"/>
      <c r="G687" s="5"/>
      <c r="I687" s="26"/>
      <c r="K687" s="26"/>
      <c r="M687" s="26"/>
      <c r="N687" s="26"/>
      <c r="O687" s="26"/>
      <c r="P687" s="26"/>
      <c r="T687" s="5"/>
      <c r="X687" s="5"/>
    </row>
    <row r="688" spans="2:24">
      <c r="B688" s="5"/>
      <c r="C688" s="26"/>
      <c r="E688" s="5"/>
      <c r="F688" s="5"/>
      <c r="G688" s="5"/>
      <c r="I688" s="26"/>
      <c r="K688" s="26"/>
      <c r="M688" s="26"/>
      <c r="N688" s="26"/>
      <c r="O688" s="26"/>
      <c r="P688" s="26"/>
      <c r="T688" s="5"/>
      <c r="X688" s="5"/>
    </row>
    <row r="689" spans="2:24">
      <c r="B689" s="5"/>
      <c r="C689" s="26"/>
      <c r="E689" s="5"/>
      <c r="F689" s="5"/>
      <c r="G689" s="5"/>
      <c r="I689" s="26"/>
      <c r="K689" s="26"/>
      <c r="M689" s="26"/>
      <c r="N689" s="26"/>
      <c r="O689" s="26"/>
      <c r="P689" s="26"/>
      <c r="T689" s="5"/>
      <c r="X689" s="5"/>
    </row>
    <row r="690" spans="2:24">
      <c r="B690" s="5"/>
      <c r="C690" s="26"/>
      <c r="E690" s="5"/>
      <c r="F690" s="5"/>
      <c r="G690" s="5"/>
      <c r="I690" s="26"/>
      <c r="K690" s="26"/>
      <c r="M690" s="26"/>
      <c r="N690" s="26"/>
      <c r="O690" s="26"/>
      <c r="P690" s="26"/>
      <c r="T690" s="5"/>
      <c r="X690" s="5"/>
    </row>
    <row r="691" spans="2:24">
      <c r="B691" s="5"/>
      <c r="C691" s="26"/>
      <c r="E691" s="5"/>
      <c r="F691" s="5"/>
      <c r="G691" s="5"/>
      <c r="I691" s="26"/>
      <c r="K691" s="26"/>
      <c r="M691" s="26"/>
      <c r="N691" s="26"/>
      <c r="O691" s="26"/>
      <c r="P691" s="26"/>
      <c r="T691" s="5"/>
      <c r="X691" s="5"/>
    </row>
    <row r="692" spans="2:24">
      <c r="B692" s="5"/>
      <c r="C692" s="26"/>
      <c r="E692" s="5"/>
      <c r="F692" s="5"/>
      <c r="G692" s="5"/>
      <c r="I692" s="26"/>
      <c r="K692" s="26"/>
      <c r="M692" s="26"/>
      <c r="N692" s="26"/>
      <c r="O692" s="26"/>
      <c r="P692" s="26"/>
      <c r="T692" s="5"/>
      <c r="X692" s="5"/>
    </row>
    <row r="693" spans="2:24">
      <c r="B693" s="5"/>
      <c r="C693" s="26"/>
      <c r="E693" s="5"/>
      <c r="F693" s="5"/>
      <c r="G693" s="5"/>
      <c r="I693" s="26"/>
      <c r="K693" s="26"/>
      <c r="M693" s="26"/>
      <c r="N693" s="26"/>
      <c r="O693" s="26"/>
      <c r="P693" s="26"/>
      <c r="T693" s="5"/>
      <c r="X693" s="5"/>
    </row>
    <row r="694" spans="2:24">
      <c r="B694" s="5"/>
      <c r="C694" s="26"/>
      <c r="E694" s="5"/>
      <c r="F694" s="5"/>
      <c r="G694" s="5"/>
      <c r="I694" s="26"/>
      <c r="K694" s="26"/>
      <c r="M694" s="26"/>
      <c r="N694" s="26"/>
      <c r="O694" s="26"/>
      <c r="P694" s="26"/>
      <c r="T694" s="5"/>
      <c r="X694" s="5"/>
    </row>
    <row r="695" spans="2:24">
      <c r="B695" s="5"/>
      <c r="C695" s="26"/>
      <c r="E695" s="5"/>
      <c r="F695" s="5"/>
      <c r="G695" s="5"/>
      <c r="I695" s="26"/>
      <c r="K695" s="26"/>
      <c r="M695" s="26"/>
      <c r="N695" s="26"/>
      <c r="O695" s="26"/>
      <c r="P695" s="26"/>
      <c r="T695" s="5"/>
      <c r="X695" s="5"/>
    </row>
    <row r="696" spans="2:24">
      <c r="B696" s="5"/>
      <c r="C696" s="26"/>
      <c r="E696" s="5"/>
      <c r="F696" s="5"/>
      <c r="G696" s="5"/>
      <c r="I696" s="26"/>
      <c r="K696" s="26"/>
      <c r="M696" s="26"/>
      <c r="N696" s="26"/>
      <c r="O696" s="26"/>
      <c r="P696" s="26"/>
      <c r="T696" s="5"/>
      <c r="X696" s="5"/>
    </row>
    <row r="697" spans="2:24">
      <c r="B697" s="5"/>
      <c r="C697" s="26"/>
      <c r="E697" s="5"/>
      <c r="F697" s="5"/>
      <c r="G697" s="5"/>
      <c r="I697" s="26"/>
      <c r="K697" s="26"/>
      <c r="M697" s="26"/>
      <c r="N697" s="26"/>
      <c r="O697" s="26"/>
      <c r="P697" s="26"/>
      <c r="T697" s="5"/>
      <c r="X697" s="5"/>
    </row>
    <row r="698" spans="2:24">
      <c r="B698" s="5"/>
      <c r="C698" s="26"/>
      <c r="E698" s="5"/>
      <c r="F698" s="5"/>
      <c r="G698" s="5"/>
      <c r="I698" s="26"/>
      <c r="K698" s="26"/>
      <c r="M698" s="26"/>
      <c r="N698" s="26"/>
      <c r="O698" s="26"/>
      <c r="P698" s="26"/>
      <c r="T698" s="5"/>
      <c r="X698" s="5"/>
    </row>
    <row r="699" spans="2:24">
      <c r="B699" s="5"/>
      <c r="C699" s="26"/>
      <c r="E699" s="5"/>
      <c r="F699" s="5"/>
      <c r="G699" s="5"/>
      <c r="I699" s="26"/>
      <c r="K699" s="26"/>
      <c r="M699" s="26"/>
      <c r="N699" s="26"/>
      <c r="O699" s="26"/>
      <c r="P699" s="26"/>
      <c r="T699" s="5"/>
      <c r="X699" s="5"/>
    </row>
    <row r="700" spans="2:24">
      <c r="B700" s="5"/>
      <c r="C700" s="26"/>
      <c r="E700" s="5"/>
      <c r="F700" s="5"/>
      <c r="G700" s="5"/>
      <c r="I700" s="26"/>
      <c r="K700" s="26"/>
      <c r="M700" s="26"/>
      <c r="N700" s="26"/>
      <c r="O700" s="26"/>
      <c r="P700" s="26"/>
      <c r="T700" s="5"/>
      <c r="X700" s="5"/>
    </row>
    <row r="701" spans="2:24">
      <c r="B701" s="5"/>
      <c r="C701" s="26"/>
      <c r="E701" s="5"/>
      <c r="F701" s="5"/>
      <c r="G701" s="5"/>
      <c r="I701" s="26"/>
      <c r="K701" s="26"/>
      <c r="M701" s="26"/>
      <c r="N701" s="26"/>
      <c r="O701" s="26"/>
      <c r="P701" s="26"/>
      <c r="T701" s="5"/>
      <c r="X701" s="5"/>
    </row>
    <row r="702" spans="2:24">
      <c r="B702" s="5"/>
      <c r="C702" s="26"/>
      <c r="E702" s="5"/>
      <c r="F702" s="5"/>
      <c r="G702" s="5"/>
      <c r="I702" s="26"/>
      <c r="K702" s="26"/>
      <c r="M702" s="26"/>
      <c r="N702" s="26"/>
      <c r="O702" s="26"/>
      <c r="P702" s="26"/>
      <c r="T702" s="5"/>
      <c r="X702" s="5"/>
    </row>
    <row r="703" spans="2:24">
      <c r="B703" s="5"/>
      <c r="C703" s="26"/>
      <c r="E703" s="5"/>
      <c r="F703" s="5"/>
      <c r="G703" s="5"/>
      <c r="I703" s="26"/>
      <c r="K703" s="26"/>
      <c r="M703" s="26"/>
      <c r="N703" s="26"/>
      <c r="O703" s="26"/>
      <c r="P703" s="26"/>
      <c r="T703" s="5"/>
      <c r="X703" s="5"/>
    </row>
    <row r="704" spans="2:24">
      <c r="B704" s="5"/>
      <c r="C704" s="26"/>
      <c r="E704" s="5"/>
      <c r="F704" s="5"/>
      <c r="G704" s="5"/>
      <c r="I704" s="26"/>
      <c r="K704" s="26"/>
      <c r="M704" s="26"/>
      <c r="N704" s="26"/>
      <c r="O704" s="26"/>
      <c r="P704" s="26"/>
      <c r="T704" s="5"/>
      <c r="X704" s="5"/>
    </row>
    <row r="705" spans="2:24">
      <c r="B705" s="5"/>
      <c r="C705" s="26"/>
      <c r="E705" s="5"/>
      <c r="F705" s="5"/>
      <c r="G705" s="5"/>
      <c r="I705" s="26"/>
      <c r="K705" s="26"/>
      <c r="M705" s="26"/>
      <c r="N705" s="26"/>
      <c r="O705" s="26"/>
      <c r="P705" s="26"/>
      <c r="T705" s="5"/>
      <c r="X705" s="5"/>
    </row>
    <row r="706" spans="2:24">
      <c r="B706" s="5"/>
      <c r="C706" s="26"/>
      <c r="E706" s="5"/>
      <c r="F706" s="5"/>
      <c r="G706" s="5"/>
      <c r="I706" s="26"/>
      <c r="K706" s="26"/>
      <c r="M706" s="26"/>
      <c r="N706" s="26"/>
      <c r="O706" s="26"/>
      <c r="P706" s="26"/>
      <c r="T706" s="5"/>
      <c r="X706" s="5"/>
    </row>
    <row r="707" spans="2:24">
      <c r="B707" s="5"/>
      <c r="C707" s="26"/>
      <c r="E707" s="5"/>
      <c r="F707" s="5"/>
      <c r="G707" s="5"/>
      <c r="I707" s="26"/>
      <c r="K707" s="26"/>
      <c r="M707" s="26"/>
      <c r="N707" s="26"/>
      <c r="O707" s="26"/>
      <c r="P707" s="26"/>
      <c r="T707" s="5"/>
      <c r="X707" s="5"/>
    </row>
    <row r="708" spans="2:24">
      <c r="B708" s="5"/>
      <c r="C708" s="26"/>
      <c r="E708" s="5"/>
      <c r="F708" s="5"/>
      <c r="G708" s="5"/>
      <c r="I708" s="26"/>
      <c r="K708" s="26"/>
      <c r="M708" s="26"/>
      <c r="N708" s="26"/>
      <c r="O708" s="26"/>
      <c r="P708" s="26"/>
      <c r="T708" s="5"/>
      <c r="X708" s="5"/>
    </row>
    <row r="709" spans="2:24">
      <c r="B709" s="5"/>
      <c r="C709" s="26"/>
      <c r="E709" s="5"/>
      <c r="F709" s="5"/>
      <c r="G709" s="5"/>
      <c r="I709" s="26"/>
      <c r="K709" s="26"/>
      <c r="M709" s="26"/>
      <c r="N709" s="26"/>
      <c r="O709" s="26"/>
      <c r="P709" s="26"/>
      <c r="T709" s="5"/>
      <c r="X709" s="5"/>
    </row>
    <row r="710" spans="2:24">
      <c r="B710" s="5"/>
      <c r="C710" s="26"/>
      <c r="E710" s="5"/>
      <c r="F710" s="5"/>
      <c r="G710" s="5"/>
      <c r="I710" s="26"/>
      <c r="K710" s="26"/>
      <c r="M710" s="26"/>
      <c r="N710" s="26"/>
      <c r="O710" s="26"/>
      <c r="P710" s="26"/>
      <c r="T710" s="5"/>
      <c r="X710" s="5"/>
    </row>
    <row r="711" spans="2:24">
      <c r="B711" s="5"/>
      <c r="C711" s="26"/>
      <c r="E711" s="5"/>
      <c r="F711" s="5"/>
      <c r="G711" s="5"/>
      <c r="I711" s="26"/>
      <c r="K711" s="26"/>
      <c r="M711" s="26"/>
      <c r="N711" s="26"/>
      <c r="O711" s="26"/>
      <c r="P711" s="26"/>
      <c r="T711" s="5"/>
      <c r="X711" s="5"/>
    </row>
    <row r="712" spans="2:24">
      <c r="B712" s="5"/>
      <c r="C712" s="26"/>
      <c r="E712" s="5"/>
      <c r="F712" s="5"/>
      <c r="G712" s="5"/>
      <c r="I712" s="26"/>
      <c r="K712" s="26"/>
      <c r="M712" s="26"/>
      <c r="N712" s="26"/>
      <c r="O712" s="26"/>
      <c r="P712" s="26"/>
      <c r="T712" s="5"/>
      <c r="X712" s="5"/>
    </row>
    <row r="713" spans="2:24">
      <c r="B713" s="5"/>
      <c r="C713" s="26"/>
      <c r="E713" s="5"/>
      <c r="F713" s="5"/>
      <c r="G713" s="5"/>
      <c r="I713" s="26"/>
      <c r="K713" s="26"/>
      <c r="M713" s="26"/>
      <c r="N713" s="26"/>
      <c r="O713" s="26"/>
      <c r="P713" s="26"/>
      <c r="T713" s="5"/>
      <c r="X713" s="5"/>
    </row>
    <row r="714" spans="2:24">
      <c r="B714" s="5"/>
      <c r="C714" s="26"/>
      <c r="E714" s="5"/>
      <c r="F714" s="5"/>
      <c r="G714" s="5"/>
      <c r="I714" s="26"/>
      <c r="K714" s="26"/>
      <c r="M714" s="26"/>
      <c r="N714" s="26"/>
      <c r="O714" s="26"/>
      <c r="P714" s="26"/>
      <c r="T714" s="5"/>
      <c r="X714" s="5"/>
    </row>
    <row r="715" spans="2:24">
      <c r="B715" s="5"/>
      <c r="C715" s="26"/>
      <c r="E715" s="5"/>
      <c r="F715" s="5"/>
      <c r="G715" s="5"/>
      <c r="I715" s="26"/>
      <c r="K715" s="26"/>
      <c r="M715" s="26"/>
      <c r="N715" s="26"/>
      <c r="O715" s="26"/>
      <c r="P715" s="26"/>
      <c r="T715" s="5"/>
      <c r="X715" s="5"/>
    </row>
    <row r="716" spans="2:24">
      <c r="B716" s="5"/>
      <c r="C716" s="26"/>
      <c r="E716" s="5"/>
      <c r="F716" s="5"/>
      <c r="G716" s="5"/>
      <c r="I716" s="26"/>
      <c r="K716" s="26"/>
      <c r="M716" s="26"/>
      <c r="N716" s="26"/>
      <c r="O716" s="26"/>
      <c r="P716" s="26"/>
      <c r="T716" s="5"/>
      <c r="X716" s="5"/>
    </row>
    <row r="717" spans="2:24">
      <c r="B717" s="5"/>
      <c r="C717" s="26"/>
      <c r="E717" s="5"/>
      <c r="F717" s="5"/>
      <c r="G717" s="5"/>
      <c r="I717" s="26"/>
      <c r="K717" s="26"/>
      <c r="M717" s="26"/>
      <c r="N717" s="26"/>
      <c r="O717" s="26"/>
      <c r="P717" s="26"/>
      <c r="T717" s="5"/>
      <c r="X717" s="5"/>
    </row>
    <row r="718" spans="2:24">
      <c r="B718" s="5"/>
      <c r="C718" s="26"/>
      <c r="E718" s="5"/>
      <c r="F718" s="5"/>
      <c r="G718" s="5"/>
      <c r="I718" s="26"/>
      <c r="K718" s="26"/>
      <c r="M718" s="26"/>
      <c r="N718" s="26"/>
      <c r="O718" s="26"/>
      <c r="P718" s="26"/>
      <c r="T718" s="5"/>
      <c r="X718" s="5"/>
    </row>
    <row r="719" spans="2:24">
      <c r="B719" s="5"/>
      <c r="C719" s="26"/>
      <c r="E719" s="5"/>
      <c r="F719" s="5"/>
      <c r="G719" s="5"/>
      <c r="I719" s="26"/>
      <c r="K719" s="26"/>
      <c r="M719" s="26"/>
      <c r="N719" s="26"/>
      <c r="O719" s="26"/>
      <c r="P719" s="26"/>
      <c r="T719" s="5"/>
      <c r="X719" s="5"/>
    </row>
    <row r="720" spans="2:24">
      <c r="B720" s="5"/>
      <c r="C720" s="26"/>
      <c r="E720" s="5"/>
      <c r="F720" s="5"/>
      <c r="G720" s="5"/>
      <c r="I720" s="26"/>
      <c r="K720" s="26"/>
      <c r="M720" s="26"/>
      <c r="N720" s="26"/>
      <c r="O720" s="26"/>
      <c r="P720" s="26"/>
      <c r="T720" s="5"/>
      <c r="X720" s="5"/>
    </row>
    <row r="721" spans="2:24">
      <c r="B721" s="5"/>
      <c r="C721" s="26"/>
      <c r="E721" s="5"/>
      <c r="F721" s="5"/>
      <c r="G721" s="5"/>
      <c r="I721" s="26"/>
      <c r="K721" s="26"/>
      <c r="M721" s="26"/>
      <c r="N721" s="26"/>
      <c r="O721" s="26"/>
      <c r="P721" s="26"/>
      <c r="T721" s="5"/>
      <c r="X721" s="5"/>
    </row>
    <row r="722" spans="2:24">
      <c r="B722" s="5"/>
      <c r="C722" s="26"/>
      <c r="E722" s="5"/>
      <c r="F722" s="5"/>
      <c r="G722" s="5"/>
      <c r="I722" s="26"/>
      <c r="K722" s="26"/>
      <c r="M722" s="26"/>
      <c r="N722" s="26"/>
      <c r="O722" s="26"/>
      <c r="P722" s="26"/>
      <c r="T722" s="5"/>
      <c r="X722" s="5"/>
    </row>
    <row r="723" spans="2:24">
      <c r="B723" s="5"/>
      <c r="C723" s="26"/>
      <c r="E723" s="5"/>
      <c r="F723" s="5"/>
      <c r="G723" s="5"/>
      <c r="I723" s="26"/>
      <c r="K723" s="26"/>
      <c r="M723" s="26"/>
      <c r="N723" s="26"/>
      <c r="O723" s="26"/>
      <c r="P723" s="26"/>
      <c r="T723" s="5"/>
      <c r="X723" s="5"/>
    </row>
    <row r="724" spans="2:24">
      <c r="B724" s="5"/>
      <c r="C724" s="26"/>
      <c r="E724" s="5"/>
      <c r="F724" s="5"/>
      <c r="G724" s="5"/>
      <c r="I724" s="26"/>
      <c r="K724" s="26"/>
      <c r="M724" s="26"/>
      <c r="N724" s="26"/>
      <c r="O724" s="26"/>
      <c r="P724" s="26"/>
      <c r="T724" s="5"/>
      <c r="X724" s="5"/>
    </row>
    <row r="725" spans="2:24">
      <c r="B725" s="5"/>
      <c r="C725" s="26"/>
      <c r="E725" s="5"/>
      <c r="F725" s="5"/>
      <c r="G725" s="5"/>
      <c r="I725" s="26"/>
      <c r="K725" s="26"/>
      <c r="M725" s="26"/>
      <c r="N725" s="26"/>
      <c r="O725" s="26"/>
      <c r="P725" s="26"/>
      <c r="T725" s="5"/>
      <c r="X725" s="5"/>
    </row>
    <row r="726" spans="2:24">
      <c r="B726" s="5"/>
      <c r="C726" s="26"/>
      <c r="E726" s="5"/>
      <c r="F726" s="5"/>
      <c r="G726" s="5"/>
      <c r="I726" s="26"/>
      <c r="K726" s="26"/>
      <c r="M726" s="26"/>
      <c r="N726" s="26"/>
      <c r="O726" s="26"/>
      <c r="P726" s="26"/>
      <c r="T726" s="5"/>
      <c r="X726" s="5"/>
    </row>
    <row r="727" spans="2:24">
      <c r="B727" s="5"/>
      <c r="C727" s="26"/>
      <c r="E727" s="5"/>
      <c r="F727" s="5"/>
      <c r="G727" s="5"/>
      <c r="I727" s="26"/>
      <c r="K727" s="26"/>
      <c r="M727" s="26"/>
      <c r="N727" s="26"/>
      <c r="O727" s="26"/>
      <c r="P727" s="26"/>
      <c r="T727" s="5"/>
      <c r="X727" s="5"/>
    </row>
    <row r="728" spans="2:24">
      <c r="B728" s="5"/>
      <c r="C728" s="26"/>
      <c r="E728" s="5"/>
      <c r="F728" s="5"/>
      <c r="G728" s="5"/>
      <c r="I728" s="26"/>
      <c r="K728" s="26"/>
      <c r="M728" s="26"/>
      <c r="N728" s="26"/>
      <c r="O728" s="26"/>
      <c r="P728" s="26"/>
      <c r="T728" s="5"/>
      <c r="X728" s="5"/>
    </row>
    <row r="729" spans="2:24">
      <c r="B729" s="5"/>
      <c r="C729" s="26"/>
      <c r="E729" s="5"/>
      <c r="F729" s="5"/>
      <c r="G729" s="5"/>
      <c r="I729" s="26"/>
      <c r="K729" s="26"/>
      <c r="M729" s="26"/>
      <c r="N729" s="26"/>
      <c r="O729" s="26"/>
      <c r="P729" s="26"/>
      <c r="T729" s="5"/>
      <c r="X729" s="5"/>
    </row>
    <row r="730" spans="2:24">
      <c r="B730" s="5"/>
      <c r="C730" s="26"/>
      <c r="E730" s="5"/>
      <c r="F730" s="5"/>
      <c r="G730" s="5"/>
      <c r="I730" s="26"/>
      <c r="K730" s="26"/>
      <c r="M730" s="26"/>
      <c r="N730" s="26"/>
      <c r="O730" s="26"/>
      <c r="P730" s="26"/>
      <c r="T730" s="5"/>
      <c r="X730" s="5"/>
    </row>
    <row r="731" spans="2:24">
      <c r="B731" s="5"/>
      <c r="C731" s="26"/>
      <c r="E731" s="5"/>
      <c r="F731" s="5"/>
      <c r="G731" s="5"/>
      <c r="I731" s="26"/>
      <c r="K731" s="26"/>
      <c r="M731" s="26"/>
      <c r="N731" s="26"/>
      <c r="O731" s="26"/>
      <c r="P731" s="26"/>
      <c r="T731" s="5"/>
      <c r="X731" s="5"/>
    </row>
    <row r="732" spans="2:24">
      <c r="B732" s="5"/>
      <c r="C732" s="26"/>
      <c r="E732" s="5"/>
      <c r="F732" s="5"/>
      <c r="G732" s="5"/>
      <c r="I732" s="26"/>
      <c r="K732" s="26"/>
      <c r="M732" s="26"/>
      <c r="N732" s="26"/>
      <c r="O732" s="26"/>
      <c r="P732" s="26"/>
      <c r="T732" s="5"/>
      <c r="X732" s="5"/>
    </row>
    <row r="733" spans="2:24">
      <c r="B733" s="5"/>
      <c r="C733" s="26"/>
      <c r="E733" s="5"/>
      <c r="F733" s="5"/>
      <c r="G733" s="5"/>
      <c r="I733" s="26"/>
      <c r="K733" s="26"/>
      <c r="M733" s="26"/>
      <c r="N733" s="26"/>
      <c r="O733" s="26"/>
      <c r="P733" s="26"/>
      <c r="T733" s="5"/>
      <c r="X733" s="5"/>
    </row>
    <row r="734" spans="2:24">
      <c r="B734" s="5"/>
      <c r="C734" s="26"/>
      <c r="E734" s="5"/>
      <c r="F734" s="5"/>
      <c r="G734" s="5"/>
      <c r="I734" s="26"/>
      <c r="K734" s="26"/>
      <c r="M734" s="26"/>
      <c r="N734" s="26"/>
      <c r="O734" s="26"/>
      <c r="P734" s="26"/>
      <c r="T734" s="5"/>
      <c r="X734" s="5"/>
    </row>
    <row r="735" spans="2:24">
      <c r="B735" s="5"/>
      <c r="C735" s="26"/>
      <c r="E735" s="5"/>
      <c r="F735" s="5"/>
      <c r="G735" s="5"/>
      <c r="I735" s="26"/>
      <c r="K735" s="26"/>
      <c r="M735" s="26"/>
      <c r="N735" s="26"/>
      <c r="O735" s="26"/>
      <c r="P735" s="26"/>
      <c r="T735" s="5"/>
      <c r="X735" s="5"/>
    </row>
    <row r="736" spans="2:24">
      <c r="B736" s="5"/>
      <c r="C736" s="26"/>
      <c r="E736" s="5"/>
      <c r="F736" s="5"/>
      <c r="G736" s="5"/>
      <c r="I736" s="26"/>
      <c r="K736" s="26"/>
      <c r="M736" s="26"/>
      <c r="N736" s="26"/>
      <c r="O736" s="26"/>
      <c r="P736" s="26"/>
      <c r="T736" s="5"/>
      <c r="X736" s="5"/>
    </row>
    <row r="737" spans="2:24">
      <c r="B737" s="5"/>
      <c r="C737" s="26"/>
      <c r="E737" s="5"/>
      <c r="F737" s="5"/>
      <c r="G737" s="5"/>
      <c r="I737" s="26"/>
      <c r="K737" s="26"/>
      <c r="M737" s="26"/>
      <c r="N737" s="26"/>
      <c r="O737" s="26"/>
      <c r="P737" s="26"/>
      <c r="T737" s="5"/>
      <c r="X737" s="5"/>
    </row>
    <row r="738" spans="2:24">
      <c r="B738" s="5"/>
      <c r="C738" s="26"/>
      <c r="E738" s="5"/>
      <c r="F738" s="5"/>
      <c r="G738" s="5"/>
      <c r="I738" s="26"/>
      <c r="K738" s="26"/>
      <c r="M738" s="26"/>
      <c r="N738" s="26"/>
      <c r="O738" s="26"/>
      <c r="P738" s="26"/>
      <c r="T738" s="5"/>
      <c r="X738" s="5"/>
    </row>
    <row r="739" spans="2:24">
      <c r="B739" s="5"/>
      <c r="C739" s="26"/>
      <c r="E739" s="5"/>
      <c r="F739" s="5"/>
      <c r="G739" s="5"/>
      <c r="I739" s="26"/>
      <c r="K739" s="26"/>
      <c r="M739" s="26"/>
      <c r="N739" s="26"/>
      <c r="O739" s="26"/>
      <c r="P739" s="26"/>
      <c r="T739" s="5"/>
      <c r="X739" s="5"/>
    </row>
    <row r="740" spans="2:24">
      <c r="B740" s="5"/>
      <c r="C740" s="26"/>
      <c r="E740" s="5"/>
      <c r="F740" s="5"/>
      <c r="G740" s="5"/>
      <c r="I740" s="26"/>
      <c r="K740" s="26"/>
      <c r="M740" s="26"/>
      <c r="N740" s="26"/>
      <c r="O740" s="26"/>
      <c r="P740" s="26"/>
      <c r="T740" s="5"/>
      <c r="X740" s="5"/>
    </row>
    <row r="741" spans="2:24">
      <c r="B741" s="5"/>
      <c r="C741" s="26"/>
      <c r="E741" s="5"/>
      <c r="F741" s="5"/>
      <c r="G741" s="5"/>
      <c r="I741" s="26"/>
      <c r="K741" s="26"/>
      <c r="M741" s="26"/>
      <c r="N741" s="26"/>
      <c r="O741" s="26"/>
      <c r="P741" s="26"/>
      <c r="T741" s="5"/>
      <c r="X741" s="5"/>
    </row>
    <row r="742" spans="2:24">
      <c r="B742" s="5"/>
      <c r="C742" s="26"/>
      <c r="E742" s="5"/>
      <c r="F742" s="5"/>
      <c r="G742" s="5"/>
      <c r="I742" s="26"/>
      <c r="K742" s="26"/>
      <c r="M742" s="26"/>
      <c r="N742" s="26"/>
      <c r="O742" s="26"/>
      <c r="P742" s="26"/>
      <c r="T742" s="5"/>
      <c r="X742" s="5"/>
    </row>
    <row r="743" spans="2:24">
      <c r="B743" s="5"/>
      <c r="C743" s="26"/>
      <c r="E743" s="5"/>
      <c r="F743" s="5"/>
      <c r="G743" s="5"/>
      <c r="I743" s="26"/>
      <c r="K743" s="26"/>
      <c r="M743" s="26"/>
      <c r="N743" s="26"/>
      <c r="O743" s="26"/>
      <c r="P743" s="26"/>
      <c r="T743" s="5"/>
      <c r="X743" s="5"/>
    </row>
    <row r="744" spans="2:24">
      <c r="B744" s="5"/>
      <c r="C744" s="26"/>
      <c r="E744" s="5"/>
      <c r="F744" s="5"/>
      <c r="G744" s="5"/>
      <c r="I744" s="26"/>
      <c r="K744" s="26"/>
      <c r="M744" s="26"/>
      <c r="N744" s="26"/>
      <c r="O744" s="26"/>
      <c r="P744" s="26"/>
      <c r="T744" s="5"/>
      <c r="X744" s="5"/>
    </row>
    <row r="745" spans="2:24">
      <c r="B745" s="5"/>
      <c r="C745" s="26"/>
      <c r="E745" s="5"/>
      <c r="F745" s="5"/>
      <c r="G745" s="5"/>
      <c r="I745" s="26"/>
      <c r="K745" s="26"/>
      <c r="M745" s="26"/>
      <c r="N745" s="26"/>
      <c r="O745" s="26"/>
      <c r="P745" s="26"/>
      <c r="T745" s="5"/>
      <c r="X745" s="5"/>
    </row>
    <row r="746" spans="2:24">
      <c r="B746" s="5"/>
      <c r="C746" s="26"/>
      <c r="E746" s="5"/>
      <c r="F746" s="5"/>
      <c r="G746" s="5"/>
      <c r="I746" s="26"/>
      <c r="K746" s="26"/>
      <c r="M746" s="26"/>
      <c r="N746" s="26"/>
      <c r="O746" s="26"/>
      <c r="P746" s="26"/>
      <c r="T746" s="5"/>
      <c r="X746" s="5"/>
    </row>
    <row r="747" spans="2:24">
      <c r="B747" s="5"/>
      <c r="C747" s="26"/>
      <c r="E747" s="5"/>
      <c r="F747" s="5"/>
      <c r="G747" s="5"/>
      <c r="I747" s="26"/>
      <c r="K747" s="26"/>
      <c r="M747" s="26"/>
      <c r="N747" s="26"/>
      <c r="O747" s="26"/>
      <c r="P747" s="26"/>
      <c r="T747" s="5"/>
      <c r="X747" s="5"/>
    </row>
    <row r="748" spans="2:24">
      <c r="B748" s="5"/>
      <c r="C748" s="26"/>
      <c r="E748" s="5"/>
      <c r="F748" s="5"/>
      <c r="G748" s="5"/>
      <c r="I748" s="26"/>
      <c r="K748" s="26"/>
      <c r="M748" s="26"/>
      <c r="N748" s="26"/>
      <c r="O748" s="26"/>
      <c r="P748" s="26"/>
      <c r="T748" s="5"/>
      <c r="X748" s="5"/>
    </row>
    <row r="749" spans="2:24">
      <c r="B749" s="5"/>
      <c r="C749" s="26"/>
      <c r="E749" s="5"/>
      <c r="F749" s="5"/>
      <c r="G749" s="5"/>
      <c r="I749" s="26"/>
      <c r="K749" s="26"/>
      <c r="M749" s="26"/>
      <c r="N749" s="26"/>
      <c r="O749" s="26"/>
      <c r="P749" s="26"/>
      <c r="T749" s="5"/>
      <c r="X749" s="5"/>
    </row>
    <row r="750" spans="2:24">
      <c r="B750" s="5"/>
      <c r="C750" s="26"/>
      <c r="E750" s="5"/>
      <c r="F750" s="5"/>
      <c r="G750" s="5"/>
      <c r="I750" s="26"/>
      <c r="K750" s="26"/>
      <c r="M750" s="26"/>
      <c r="N750" s="26"/>
      <c r="O750" s="26"/>
      <c r="P750" s="26"/>
      <c r="T750" s="5"/>
      <c r="X750" s="5"/>
    </row>
    <row r="751" spans="2:24">
      <c r="B751" s="5"/>
      <c r="C751" s="26"/>
      <c r="E751" s="5"/>
      <c r="F751" s="5"/>
      <c r="G751" s="5"/>
      <c r="I751" s="26"/>
      <c r="K751" s="26"/>
      <c r="M751" s="26"/>
      <c r="N751" s="26"/>
      <c r="O751" s="26"/>
      <c r="P751" s="26"/>
      <c r="T751" s="5"/>
      <c r="X751" s="5"/>
    </row>
    <row r="752" spans="2:24">
      <c r="B752" s="5"/>
      <c r="C752" s="26"/>
      <c r="E752" s="5"/>
      <c r="F752" s="5"/>
      <c r="G752" s="5"/>
      <c r="I752" s="26"/>
      <c r="K752" s="26"/>
      <c r="M752" s="26"/>
      <c r="N752" s="26"/>
      <c r="O752" s="26"/>
      <c r="P752" s="26"/>
      <c r="T752" s="5"/>
      <c r="X752" s="5"/>
    </row>
    <row r="753" spans="2:24">
      <c r="B753" s="5"/>
      <c r="C753" s="26"/>
      <c r="E753" s="5"/>
      <c r="F753" s="5"/>
      <c r="G753" s="5"/>
      <c r="I753" s="26"/>
      <c r="K753" s="26"/>
      <c r="M753" s="26"/>
      <c r="N753" s="26"/>
      <c r="O753" s="26"/>
      <c r="P753" s="26"/>
      <c r="T753" s="5"/>
      <c r="X753" s="5"/>
    </row>
    <row r="754" spans="2:24">
      <c r="B754" s="5"/>
      <c r="C754" s="26"/>
      <c r="E754" s="5"/>
      <c r="F754" s="5"/>
      <c r="G754" s="5"/>
      <c r="I754" s="26"/>
      <c r="K754" s="26"/>
      <c r="M754" s="26"/>
      <c r="N754" s="26"/>
      <c r="O754" s="26"/>
      <c r="P754" s="26"/>
      <c r="T754" s="5"/>
      <c r="X754" s="5"/>
    </row>
    <row r="755" spans="2:24">
      <c r="B755" s="5"/>
      <c r="C755" s="26"/>
      <c r="E755" s="5"/>
      <c r="F755" s="5"/>
      <c r="G755" s="5"/>
      <c r="I755" s="26"/>
      <c r="K755" s="26"/>
      <c r="M755" s="26"/>
      <c r="N755" s="26"/>
      <c r="O755" s="26"/>
      <c r="P755" s="26"/>
      <c r="T755" s="5"/>
      <c r="X755" s="5"/>
    </row>
    <row r="756" spans="2:24">
      <c r="B756" s="5"/>
      <c r="C756" s="26"/>
      <c r="E756" s="5"/>
      <c r="F756" s="5"/>
      <c r="G756" s="5"/>
      <c r="I756" s="26"/>
      <c r="K756" s="26"/>
      <c r="M756" s="26"/>
      <c r="N756" s="26"/>
      <c r="O756" s="26"/>
      <c r="P756" s="26"/>
      <c r="T756" s="5"/>
      <c r="X756" s="5"/>
    </row>
    <row r="757" spans="2:24">
      <c r="B757" s="5"/>
      <c r="C757" s="26"/>
      <c r="E757" s="5"/>
      <c r="F757" s="5"/>
      <c r="G757" s="5"/>
      <c r="I757" s="26"/>
      <c r="K757" s="26"/>
      <c r="M757" s="26"/>
      <c r="N757" s="26"/>
      <c r="O757" s="26"/>
      <c r="P757" s="26"/>
      <c r="T757" s="5"/>
      <c r="X757" s="5"/>
    </row>
    <row r="758" spans="2:24">
      <c r="B758" s="5"/>
      <c r="C758" s="26"/>
      <c r="E758" s="5"/>
      <c r="F758" s="5"/>
      <c r="G758" s="5"/>
      <c r="I758" s="26"/>
      <c r="K758" s="26"/>
      <c r="M758" s="26"/>
      <c r="N758" s="26"/>
      <c r="O758" s="26"/>
      <c r="P758" s="26"/>
      <c r="T758" s="5"/>
      <c r="X758" s="5"/>
    </row>
    <row r="759" spans="2:24">
      <c r="B759" s="5"/>
      <c r="C759" s="26"/>
      <c r="E759" s="5"/>
      <c r="F759" s="5"/>
      <c r="G759" s="5"/>
      <c r="I759" s="26"/>
      <c r="K759" s="26"/>
      <c r="M759" s="26"/>
      <c r="N759" s="26"/>
      <c r="O759" s="26"/>
      <c r="P759" s="26"/>
      <c r="T759" s="5"/>
      <c r="X759" s="5"/>
    </row>
    <row r="760" spans="2:24">
      <c r="B760" s="5"/>
      <c r="C760" s="26"/>
      <c r="E760" s="5"/>
      <c r="F760" s="5"/>
      <c r="G760" s="5"/>
      <c r="I760" s="26"/>
      <c r="K760" s="26"/>
      <c r="M760" s="26"/>
      <c r="N760" s="26"/>
      <c r="O760" s="26"/>
      <c r="P760" s="26"/>
      <c r="T760" s="5"/>
      <c r="X760" s="5"/>
    </row>
    <row r="761" spans="2:24">
      <c r="B761" s="5"/>
      <c r="C761" s="26"/>
      <c r="E761" s="5"/>
      <c r="F761" s="5"/>
      <c r="G761" s="5"/>
      <c r="I761" s="26"/>
      <c r="K761" s="26"/>
      <c r="M761" s="26"/>
      <c r="N761" s="26"/>
      <c r="O761" s="26"/>
      <c r="P761" s="26"/>
      <c r="T761" s="5"/>
      <c r="X761" s="5"/>
    </row>
    <row r="762" spans="2:24">
      <c r="B762" s="5"/>
      <c r="C762" s="26"/>
      <c r="E762" s="5"/>
      <c r="F762" s="5"/>
      <c r="G762" s="5"/>
      <c r="I762" s="26"/>
      <c r="K762" s="26"/>
      <c r="M762" s="26"/>
      <c r="N762" s="26"/>
      <c r="O762" s="26"/>
      <c r="P762" s="26"/>
      <c r="T762" s="5"/>
      <c r="X762" s="5"/>
    </row>
    <row r="763" spans="2:24">
      <c r="B763" s="5"/>
      <c r="C763" s="26"/>
      <c r="E763" s="5"/>
      <c r="F763" s="5"/>
      <c r="G763" s="5"/>
      <c r="I763" s="26"/>
      <c r="K763" s="26"/>
      <c r="M763" s="26"/>
      <c r="N763" s="26"/>
      <c r="O763" s="26"/>
      <c r="P763" s="26"/>
      <c r="T763" s="5"/>
      <c r="X763" s="5"/>
    </row>
    <row r="764" spans="2:24">
      <c r="B764" s="5"/>
      <c r="C764" s="26"/>
      <c r="E764" s="5"/>
      <c r="F764" s="5"/>
      <c r="G764" s="5"/>
      <c r="I764" s="26"/>
      <c r="K764" s="26"/>
      <c r="M764" s="26"/>
      <c r="N764" s="26"/>
      <c r="O764" s="26"/>
      <c r="P764" s="26"/>
      <c r="T764" s="5"/>
      <c r="X764" s="5"/>
    </row>
    <row r="765" spans="2:24">
      <c r="B765" s="5"/>
      <c r="C765" s="26"/>
      <c r="E765" s="5"/>
      <c r="F765" s="5"/>
      <c r="G765" s="5"/>
      <c r="I765" s="26"/>
      <c r="K765" s="26"/>
      <c r="M765" s="26"/>
      <c r="N765" s="26"/>
      <c r="O765" s="26"/>
      <c r="P765" s="26"/>
      <c r="T765" s="5"/>
      <c r="X765" s="5"/>
    </row>
    <row r="766" spans="2:24">
      <c r="B766" s="5"/>
      <c r="C766" s="26"/>
      <c r="E766" s="5"/>
      <c r="F766" s="5"/>
      <c r="G766" s="5"/>
      <c r="I766" s="26"/>
      <c r="K766" s="26"/>
      <c r="M766" s="26"/>
      <c r="N766" s="26"/>
      <c r="O766" s="26"/>
      <c r="P766" s="26"/>
      <c r="T766" s="5"/>
      <c r="X766" s="5"/>
    </row>
    <row r="767" spans="2:24">
      <c r="B767" s="5"/>
      <c r="C767" s="26"/>
      <c r="E767" s="5"/>
      <c r="F767" s="5"/>
      <c r="G767" s="5"/>
      <c r="I767" s="26"/>
      <c r="K767" s="26"/>
      <c r="M767" s="26"/>
      <c r="N767" s="26"/>
      <c r="O767" s="26"/>
      <c r="P767" s="26"/>
      <c r="T767" s="5"/>
      <c r="X767" s="5"/>
    </row>
    <row r="768" spans="2:24">
      <c r="B768" s="5"/>
      <c r="C768" s="26"/>
      <c r="E768" s="5"/>
      <c r="F768" s="5"/>
      <c r="G768" s="5"/>
      <c r="I768" s="26"/>
      <c r="K768" s="26"/>
      <c r="M768" s="26"/>
      <c r="N768" s="26"/>
      <c r="O768" s="26"/>
      <c r="P768" s="26"/>
      <c r="T768" s="5"/>
      <c r="X768" s="5"/>
    </row>
    <row r="769" spans="2:24">
      <c r="B769" s="5"/>
      <c r="C769" s="26"/>
      <c r="E769" s="5"/>
      <c r="F769" s="5"/>
      <c r="G769" s="5"/>
      <c r="I769" s="26"/>
      <c r="K769" s="26"/>
      <c r="M769" s="26"/>
      <c r="N769" s="26"/>
      <c r="O769" s="26"/>
      <c r="P769" s="26"/>
      <c r="T769" s="5"/>
      <c r="X769" s="5"/>
    </row>
    <row r="770" spans="2:24">
      <c r="B770" s="5"/>
      <c r="C770" s="26"/>
      <c r="E770" s="5"/>
      <c r="F770" s="5"/>
      <c r="G770" s="5"/>
      <c r="I770" s="26"/>
      <c r="K770" s="26"/>
      <c r="M770" s="26"/>
      <c r="N770" s="26"/>
      <c r="O770" s="26"/>
      <c r="P770" s="26"/>
      <c r="T770" s="5"/>
      <c r="X770" s="5"/>
    </row>
    <row r="771" spans="2:24">
      <c r="B771" s="5"/>
      <c r="C771" s="26"/>
      <c r="E771" s="5"/>
      <c r="F771" s="5"/>
      <c r="G771" s="5"/>
      <c r="I771" s="26"/>
      <c r="K771" s="26"/>
      <c r="M771" s="26"/>
      <c r="N771" s="26"/>
      <c r="O771" s="26"/>
      <c r="P771" s="26"/>
      <c r="T771" s="5"/>
      <c r="X771" s="5"/>
    </row>
    <row r="772" spans="2:24">
      <c r="B772" s="5"/>
      <c r="C772" s="26"/>
      <c r="E772" s="5"/>
      <c r="F772" s="5"/>
      <c r="G772" s="5"/>
      <c r="I772" s="26"/>
      <c r="K772" s="26"/>
      <c r="M772" s="26"/>
      <c r="N772" s="26"/>
      <c r="O772" s="26"/>
      <c r="P772" s="26"/>
      <c r="T772" s="5"/>
      <c r="X772" s="5"/>
    </row>
    <row r="773" spans="2:24">
      <c r="B773" s="5"/>
      <c r="C773" s="26"/>
      <c r="E773" s="5"/>
      <c r="F773" s="5"/>
      <c r="G773" s="5"/>
      <c r="I773" s="26"/>
      <c r="K773" s="26"/>
      <c r="M773" s="26"/>
      <c r="N773" s="26"/>
      <c r="O773" s="26"/>
      <c r="P773" s="26"/>
      <c r="T773" s="5"/>
      <c r="X773" s="5"/>
    </row>
    <row r="774" spans="2:24">
      <c r="B774" s="5"/>
      <c r="C774" s="26"/>
      <c r="E774" s="5"/>
      <c r="F774" s="5"/>
      <c r="G774" s="5"/>
      <c r="I774" s="26"/>
      <c r="K774" s="26"/>
      <c r="M774" s="26"/>
      <c r="N774" s="26"/>
      <c r="O774" s="26"/>
      <c r="P774" s="26"/>
      <c r="T774" s="5"/>
      <c r="X774" s="5"/>
    </row>
    <row r="775" spans="2:24">
      <c r="B775" s="5"/>
      <c r="C775" s="26"/>
      <c r="E775" s="5"/>
      <c r="F775" s="5"/>
      <c r="G775" s="5"/>
      <c r="I775" s="26"/>
      <c r="K775" s="26"/>
      <c r="M775" s="26"/>
      <c r="N775" s="26"/>
      <c r="O775" s="26"/>
      <c r="P775" s="26"/>
      <c r="T775" s="5"/>
      <c r="X775" s="5"/>
    </row>
    <row r="776" spans="2:24">
      <c r="B776" s="5"/>
      <c r="C776" s="26"/>
      <c r="E776" s="5"/>
      <c r="F776" s="5"/>
      <c r="G776" s="5"/>
      <c r="I776" s="26"/>
      <c r="K776" s="26"/>
      <c r="M776" s="26"/>
      <c r="N776" s="26"/>
      <c r="O776" s="26"/>
      <c r="P776" s="26"/>
      <c r="T776" s="5"/>
      <c r="X776" s="5"/>
    </row>
    <row r="777" spans="2:24">
      <c r="B777" s="5"/>
      <c r="C777" s="26"/>
      <c r="E777" s="5"/>
      <c r="F777" s="5"/>
      <c r="G777" s="5"/>
      <c r="I777" s="26"/>
      <c r="K777" s="26"/>
      <c r="M777" s="26"/>
      <c r="N777" s="26"/>
      <c r="O777" s="26"/>
      <c r="P777" s="26"/>
      <c r="T777" s="5"/>
      <c r="X777" s="5"/>
    </row>
    <row r="778" spans="2:24">
      <c r="B778" s="5"/>
      <c r="C778" s="26"/>
      <c r="E778" s="5"/>
      <c r="F778" s="5"/>
      <c r="G778" s="5"/>
      <c r="I778" s="26"/>
      <c r="K778" s="26"/>
      <c r="M778" s="26"/>
      <c r="N778" s="26"/>
      <c r="O778" s="26"/>
      <c r="P778" s="26"/>
      <c r="T778" s="5"/>
      <c r="X778" s="5"/>
    </row>
    <row r="779" spans="2:24">
      <c r="B779" s="5"/>
      <c r="C779" s="26"/>
      <c r="E779" s="5"/>
      <c r="F779" s="5"/>
      <c r="G779" s="5"/>
      <c r="I779" s="26"/>
      <c r="K779" s="26"/>
      <c r="M779" s="26"/>
      <c r="N779" s="26"/>
      <c r="O779" s="26"/>
      <c r="P779" s="26"/>
      <c r="T779" s="5"/>
      <c r="X779" s="5"/>
    </row>
    <row r="780" spans="2:24">
      <c r="B780" s="5"/>
      <c r="C780" s="26"/>
      <c r="E780" s="5"/>
      <c r="F780" s="5"/>
      <c r="G780" s="5"/>
      <c r="I780" s="26"/>
      <c r="K780" s="26"/>
      <c r="M780" s="26"/>
      <c r="N780" s="26"/>
      <c r="O780" s="26"/>
      <c r="P780" s="26"/>
      <c r="T780" s="5"/>
      <c r="X780" s="5"/>
    </row>
    <row r="781" spans="2:24">
      <c r="B781" s="5"/>
      <c r="C781" s="26"/>
      <c r="E781" s="5"/>
      <c r="F781" s="5"/>
      <c r="G781" s="5"/>
      <c r="I781" s="26"/>
      <c r="K781" s="26"/>
      <c r="M781" s="26"/>
      <c r="N781" s="26"/>
      <c r="O781" s="26"/>
      <c r="P781" s="26"/>
      <c r="T781" s="5"/>
      <c r="X781" s="5"/>
    </row>
    <row r="782" spans="2:24">
      <c r="B782" s="5"/>
      <c r="C782" s="26"/>
      <c r="E782" s="5"/>
      <c r="F782" s="5"/>
      <c r="G782" s="5"/>
      <c r="I782" s="26"/>
      <c r="K782" s="26"/>
      <c r="M782" s="26"/>
      <c r="N782" s="26"/>
      <c r="O782" s="26"/>
      <c r="P782" s="26"/>
      <c r="T782" s="5"/>
      <c r="X782" s="5"/>
    </row>
    <row r="783" spans="2:24">
      <c r="B783" s="5"/>
      <c r="C783" s="26"/>
      <c r="E783" s="5"/>
      <c r="F783" s="5"/>
      <c r="G783" s="5"/>
      <c r="I783" s="26"/>
      <c r="K783" s="26"/>
      <c r="M783" s="26"/>
      <c r="N783" s="26"/>
      <c r="O783" s="26"/>
      <c r="P783" s="26"/>
      <c r="T783" s="5"/>
      <c r="X783" s="5"/>
    </row>
    <row r="784" spans="2:24">
      <c r="B784" s="5"/>
      <c r="C784" s="26"/>
      <c r="E784" s="5"/>
      <c r="F784" s="5"/>
      <c r="G784" s="5"/>
      <c r="I784" s="26"/>
      <c r="K784" s="26"/>
      <c r="M784" s="26"/>
      <c r="N784" s="26"/>
      <c r="O784" s="26"/>
      <c r="P784" s="26"/>
      <c r="T784" s="5"/>
      <c r="X784" s="5"/>
    </row>
    <row r="785" spans="2:24">
      <c r="B785" s="5"/>
      <c r="C785" s="26"/>
      <c r="E785" s="5"/>
      <c r="F785" s="5"/>
      <c r="G785" s="5"/>
      <c r="I785" s="26"/>
      <c r="K785" s="26"/>
      <c r="M785" s="26"/>
      <c r="N785" s="26"/>
      <c r="O785" s="26"/>
      <c r="P785" s="26"/>
      <c r="T785" s="5"/>
      <c r="X785" s="5"/>
    </row>
    <row r="786" spans="2:24">
      <c r="B786" s="5"/>
      <c r="C786" s="26"/>
      <c r="E786" s="5"/>
      <c r="F786" s="5"/>
      <c r="G786" s="5"/>
      <c r="I786" s="26"/>
      <c r="K786" s="26"/>
      <c r="M786" s="26"/>
      <c r="N786" s="26"/>
      <c r="O786" s="26"/>
      <c r="P786" s="26"/>
      <c r="T786" s="5"/>
      <c r="X786" s="5"/>
    </row>
    <row r="787" spans="2:24">
      <c r="B787" s="5"/>
      <c r="C787" s="26"/>
      <c r="E787" s="5"/>
      <c r="F787" s="5"/>
      <c r="G787" s="5"/>
      <c r="I787" s="26"/>
      <c r="K787" s="26"/>
      <c r="M787" s="26"/>
      <c r="N787" s="26"/>
      <c r="O787" s="26"/>
      <c r="P787" s="26"/>
      <c r="T787" s="5"/>
      <c r="X787" s="5"/>
    </row>
    <row r="788" spans="2:24">
      <c r="B788" s="5"/>
      <c r="C788" s="26"/>
      <c r="E788" s="5"/>
      <c r="F788" s="5"/>
      <c r="G788" s="5"/>
      <c r="I788" s="26"/>
      <c r="K788" s="26"/>
      <c r="M788" s="26"/>
      <c r="N788" s="26"/>
      <c r="O788" s="26"/>
      <c r="P788" s="26"/>
      <c r="T788" s="5"/>
      <c r="X788" s="5"/>
    </row>
    <row r="789" spans="2:24">
      <c r="B789" s="5"/>
      <c r="C789" s="26"/>
      <c r="E789" s="5"/>
      <c r="F789" s="5"/>
      <c r="G789" s="5"/>
      <c r="I789" s="26"/>
      <c r="K789" s="26"/>
      <c r="M789" s="26"/>
      <c r="N789" s="26"/>
      <c r="O789" s="26"/>
      <c r="P789" s="26"/>
      <c r="T789" s="5"/>
      <c r="X789" s="5"/>
    </row>
    <row r="790" spans="2:24">
      <c r="B790" s="5"/>
      <c r="C790" s="26"/>
      <c r="E790" s="5"/>
      <c r="F790" s="5"/>
      <c r="G790" s="5"/>
      <c r="I790" s="26"/>
      <c r="K790" s="26"/>
      <c r="M790" s="26"/>
      <c r="N790" s="26"/>
      <c r="O790" s="26"/>
      <c r="P790" s="26"/>
      <c r="T790" s="5"/>
      <c r="X790" s="5"/>
    </row>
    <row r="791" spans="2:24">
      <c r="B791" s="5"/>
      <c r="C791" s="26"/>
      <c r="E791" s="5"/>
      <c r="F791" s="5"/>
      <c r="G791" s="5"/>
      <c r="I791" s="26"/>
      <c r="K791" s="26"/>
      <c r="M791" s="26"/>
      <c r="N791" s="26"/>
      <c r="O791" s="26"/>
      <c r="P791" s="26"/>
      <c r="T791" s="5"/>
      <c r="X791" s="5"/>
    </row>
    <row r="792" spans="2:24">
      <c r="B792" s="5"/>
      <c r="C792" s="26"/>
      <c r="E792" s="5"/>
      <c r="F792" s="5"/>
      <c r="G792" s="5"/>
      <c r="I792" s="26"/>
      <c r="K792" s="26"/>
      <c r="M792" s="26"/>
      <c r="N792" s="26"/>
      <c r="O792" s="26"/>
      <c r="P792" s="26"/>
      <c r="T792" s="5"/>
      <c r="X792" s="5"/>
    </row>
    <row r="793" spans="2:24">
      <c r="B793" s="5"/>
      <c r="C793" s="26"/>
      <c r="E793" s="5"/>
      <c r="F793" s="5"/>
      <c r="G793" s="5"/>
      <c r="I793" s="26"/>
      <c r="K793" s="26"/>
      <c r="M793" s="26"/>
      <c r="N793" s="26"/>
      <c r="O793" s="26"/>
      <c r="P793" s="26"/>
      <c r="T793" s="5"/>
      <c r="X793" s="5"/>
    </row>
    <row r="794" spans="2:24">
      <c r="B794" s="5"/>
      <c r="C794" s="26"/>
      <c r="E794" s="5"/>
      <c r="F794" s="5"/>
      <c r="G794" s="5"/>
      <c r="I794" s="26"/>
      <c r="K794" s="26"/>
      <c r="M794" s="26"/>
      <c r="N794" s="26"/>
      <c r="O794" s="26"/>
      <c r="P794" s="26"/>
      <c r="T794" s="5"/>
      <c r="X794" s="5"/>
    </row>
    <row r="795" spans="2:24">
      <c r="B795" s="5"/>
      <c r="C795" s="26"/>
      <c r="E795" s="5"/>
      <c r="F795" s="5"/>
      <c r="G795" s="5"/>
      <c r="I795" s="26"/>
      <c r="K795" s="26"/>
      <c r="M795" s="26"/>
      <c r="N795" s="26"/>
      <c r="O795" s="26"/>
      <c r="P795" s="26"/>
      <c r="T795" s="5"/>
      <c r="X795" s="5"/>
    </row>
    <row r="796" spans="2:24">
      <c r="B796" s="5"/>
      <c r="C796" s="26"/>
      <c r="E796" s="5"/>
      <c r="F796" s="5"/>
      <c r="G796" s="5"/>
      <c r="I796" s="26"/>
      <c r="K796" s="26"/>
      <c r="M796" s="26"/>
      <c r="N796" s="26"/>
      <c r="O796" s="26"/>
      <c r="P796" s="26"/>
      <c r="T796" s="5"/>
      <c r="X796" s="5"/>
    </row>
    <row r="797" spans="2:24">
      <c r="B797" s="5"/>
      <c r="C797" s="26"/>
      <c r="E797" s="5"/>
      <c r="F797" s="5"/>
      <c r="G797" s="5"/>
      <c r="I797" s="26"/>
      <c r="K797" s="26"/>
      <c r="M797" s="26"/>
      <c r="N797" s="26"/>
      <c r="O797" s="26"/>
      <c r="P797" s="26"/>
      <c r="T797" s="5"/>
      <c r="X797" s="5"/>
    </row>
    <row r="798" spans="2:24">
      <c r="B798" s="5"/>
      <c r="C798" s="26"/>
      <c r="E798" s="5"/>
      <c r="F798" s="5"/>
      <c r="G798" s="5"/>
      <c r="I798" s="26"/>
      <c r="K798" s="26"/>
      <c r="M798" s="26"/>
      <c r="N798" s="26"/>
      <c r="O798" s="26"/>
      <c r="P798" s="26"/>
      <c r="T798" s="5"/>
      <c r="X798" s="5"/>
    </row>
    <row r="799" spans="2:24">
      <c r="B799" s="5"/>
      <c r="C799" s="26"/>
      <c r="E799" s="5"/>
      <c r="F799" s="5"/>
      <c r="G799" s="5"/>
      <c r="I799" s="26"/>
      <c r="K799" s="26"/>
      <c r="M799" s="26"/>
      <c r="N799" s="26"/>
      <c r="O799" s="26"/>
      <c r="P799" s="26"/>
      <c r="T799" s="5"/>
      <c r="X799" s="5"/>
    </row>
    <row r="800" spans="2:24">
      <c r="B800" s="5"/>
      <c r="C800" s="26"/>
      <c r="E800" s="5"/>
      <c r="F800" s="5"/>
      <c r="G800" s="5"/>
      <c r="I800" s="26"/>
      <c r="K800" s="26"/>
      <c r="M800" s="26"/>
      <c r="N800" s="26"/>
      <c r="O800" s="26"/>
      <c r="P800" s="26"/>
      <c r="T800" s="5"/>
      <c r="X800" s="5"/>
    </row>
    <row r="801" spans="2:24">
      <c r="B801" s="5"/>
      <c r="C801" s="26"/>
      <c r="E801" s="5"/>
      <c r="F801" s="5"/>
      <c r="G801" s="5"/>
      <c r="I801" s="26"/>
      <c r="K801" s="26"/>
      <c r="M801" s="26"/>
      <c r="N801" s="26"/>
      <c r="O801" s="26"/>
      <c r="P801" s="26"/>
      <c r="T801" s="5"/>
      <c r="X801" s="5"/>
    </row>
    <row r="802" spans="2:24">
      <c r="B802" s="5"/>
      <c r="C802" s="26"/>
      <c r="E802" s="5"/>
      <c r="F802" s="5"/>
      <c r="G802" s="5"/>
      <c r="I802" s="26"/>
      <c r="K802" s="26"/>
      <c r="M802" s="26"/>
      <c r="N802" s="26"/>
      <c r="O802" s="26"/>
      <c r="P802" s="26"/>
      <c r="T802" s="5"/>
      <c r="X802" s="5"/>
    </row>
    <row r="803" spans="2:24">
      <c r="B803" s="5"/>
      <c r="C803" s="26"/>
      <c r="E803" s="5"/>
      <c r="F803" s="5"/>
      <c r="G803" s="5"/>
      <c r="I803" s="26"/>
      <c r="K803" s="26"/>
      <c r="M803" s="26"/>
      <c r="N803" s="26"/>
      <c r="O803" s="26"/>
      <c r="P803" s="26"/>
      <c r="T803" s="5"/>
      <c r="X803" s="5"/>
    </row>
    <row r="804" spans="2:24">
      <c r="B804" s="5"/>
      <c r="C804" s="26"/>
      <c r="E804" s="5"/>
      <c r="F804" s="5"/>
      <c r="G804" s="5"/>
      <c r="I804" s="26"/>
      <c r="K804" s="26"/>
      <c r="M804" s="26"/>
      <c r="N804" s="26"/>
      <c r="O804" s="26"/>
      <c r="P804" s="26"/>
      <c r="T804" s="5"/>
      <c r="X804" s="5"/>
    </row>
    <row r="805" spans="2:24">
      <c r="B805" s="5"/>
      <c r="C805" s="26"/>
      <c r="E805" s="5"/>
      <c r="F805" s="5"/>
      <c r="G805" s="5"/>
      <c r="I805" s="26"/>
      <c r="K805" s="26"/>
      <c r="M805" s="26"/>
      <c r="N805" s="26"/>
      <c r="O805" s="26"/>
      <c r="P805" s="26"/>
      <c r="T805" s="5"/>
      <c r="X805" s="5"/>
    </row>
    <row r="806" spans="2:24">
      <c r="B806" s="5"/>
      <c r="C806" s="26"/>
      <c r="E806" s="5"/>
      <c r="F806" s="5"/>
      <c r="G806" s="5"/>
      <c r="I806" s="26"/>
      <c r="K806" s="26"/>
      <c r="M806" s="26"/>
      <c r="N806" s="26"/>
      <c r="O806" s="26"/>
      <c r="P806" s="26"/>
      <c r="T806" s="5"/>
      <c r="X806" s="5"/>
    </row>
    <row r="807" spans="2:24">
      <c r="B807" s="5"/>
      <c r="C807" s="26"/>
      <c r="E807" s="5"/>
      <c r="F807" s="5"/>
      <c r="G807" s="5"/>
      <c r="I807" s="26"/>
      <c r="K807" s="26"/>
      <c r="M807" s="26"/>
      <c r="N807" s="26"/>
      <c r="O807" s="26"/>
      <c r="P807" s="26"/>
      <c r="T807" s="5"/>
      <c r="X807" s="5"/>
    </row>
    <row r="808" spans="2:24">
      <c r="B808" s="5"/>
      <c r="C808" s="26"/>
      <c r="E808" s="5"/>
      <c r="F808" s="5"/>
      <c r="G808" s="5"/>
      <c r="I808" s="26"/>
      <c r="K808" s="26"/>
      <c r="M808" s="26"/>
      <c r="N808" s="26"/>
      <c r="O808" s="26"/>
      <c r="P808" s="26"/>
      <c r="T808" s="5"/>
      <c r="X808" s="5"/>
    </row>
    <row r="809" spans="2:24">
      <c r="B809" s="5"/>
      <c r="C809" s="26"/>
      <c r="E809" s="5"/>
      <c r="F809" s="5"/>
      <c r="G809" s="5"/>
      <c r="I809" s="26"/>
      <c r="K809" s="26"/>
      <c r="M809" s="26"/>
      <c r="N809" s="26"/>
      <c r="O809" s="26"/>
      <c r="P809" s="26"/>
      <c r="T809" s="5"/>
      <c r="X809" s="5"/>
    </row>
    <row r="810" spans="2:24">
      <c r="B810" s="5"/>
      <c r="C810" s="26"/>
      <c r="E810" s="5"/>
      <c r="F810" s="5"/>
      <c r="G810" s="5"/>
      <c r="I810" s="26"/>
      <c r="K810" s="26"/>
      <c r="M810" s="26"/>
      <c r="N810" s="26"/>
      <c r="O810" s="26"/>
      <c r="P810" s="26"/>
      <c r="T810" s="5"/>
      <c r="X810" s="5"/>
    </row>
    <row r="811" spans="2:24">
      <c r="B811" s="5"/>
      <c r="C811" s="26"/>
      <c r="E811" s="5"/>
      <c r="F811" s="5"/>
      <c r="G811" s="5"/>
      <c r="I811" s="26"/>
      <c r="K811" s="26"/>
      <c r="M811" s="26"/>
      <c r="N811" s="26"/>
      <c r="O811" s="26"/>
      <c r="P811" s="26"/>
      <c r="T811" s="5"/>
      <c r="X811" s="5"/>
    </row>
    <row r="812" spans="2:24">
      <c r="B812" s="5"/>
      <c r="C812" s="26"/>
      <c r="E812" s="5"/>
      <c r="F812" s="5"/>
      <c r="G812" s="5"/>
      <c r="I812" s="26"/>
      <c r="K812" s="26"/>
      <c r="M812" s="26"/>
      <c r="N812" s="26"/>
      <c r="O812" s="26"/>
      <c r="P812" s="26"/>
      <c r="T812" s="5"/>
      <c r="X812" s="5"/>
    </row>
    <row r="813" spans="2:24">
      <c r="B813" s="5"/>
      <c r="C813" s="26"/>
      <c r="E813" s="5"/>
      <c r="F813" s="5"/>
      <c r="G813" s="5"/>
      <c r="I813" s="26"/>
      <c r="K813" s="26"/>
      <c r="M813" s="26"/>
      <c r="N813" s="26"/>
      <c r="O813" s="26"/>
      <c r="P813" s="26"/>
      <c r="T813" s="5"/>
      <c r="X813" s="5"/>
    </row>
    <row r="814" spans="2:24">
      <c r="B814" s="5"/>
      <c r="C814" s="26"/>
      <c r="E814" s="5"/>
      <c r="F814" s="5"/>
      <c r="G814" s="5"/>
      <c r="I814" s="26"/>
      <c r="K814" s="26"/>
      <c r="M814" s="26"/>
      <c r="N814" s="26"/>
      <c r="O814" s="26"/>
      <c r="P814" s="26"/>
      <c r="T814" s="5"/>
      <c r="X814" s="5"/>
    </row>
    <row r="815" spans="2:24">
      <c r="B815" s="5"/>
      <c r="C815" s="26"/>
      <c r="E815" s="5"/>
      <c r="F815" s="5"/>
      <c r="G815" s="5"/>
      <c r="I815" s="26"/>
      <c r="K815" s="26"/>
      <c r="M815" s="26"/>
      <c r="N815" s="26"/>
      <c r="O815" s="26"/>
      <c r="P815" s="26"/>
      <c r="T815" s="5"/>
      <c r="X815" s="5"/>
    </row>
    <row r="816" spans="2:24">
      <c r="B816" s="5"/>
      <c r="C816" s="26"/>
      <c r="E816" s="5"/>
      <c r="F816" s="5"/>
      <c r="G816" s="5"/>
      <c r="I816" s="26"/>
      <c r="K816" s="26"/>
      <c r="M816" s="26"/>
      <c r="N816" s="26"/>
      <c r="O816" s="26"/>
      <c r="P816" s="26"/>
      <c r="T816" s="5"/>
      <c r="X816" s="5"/>
    </row>
    <row r="817" spans="2:24">
      <c r="B817" s="5"/>
      <c r="C817" s="26"/>
      <c r="E817" s="5"/>
      <c r="F817" s="5"/>
      <c r="G817" s="5"/>
      <c r="I817" s="26"/>
      <c r="K817" s="26"/>
      <c r="M817" s="26"/>
      <c r="N817" s="26"/>
      <c r="O817" s="26"/>
      <c r="P817" s="26"/>
      <c r="T817" s="5"/>
      <c r="X817" s="5"/>
    </row>
    <row r="818" spans="2:24">
      <c r="B818" s="5"/>
      <c r="C818" s="26"/>
      <c r="E818" s="5"/>
      <c r="F818" s="5"/>
      <c r="G818" s="5"/>
      <c r="I818" s="26"/>
      <c r="K818" s="26"/>
      <c r="M818" s="26"/>
      <c r="N818" s="26"/>
      <c r="O818" s="26"/>
      <c r="P818" s="26"/>
      <c r="T818" s="5"/>
      <c r="X818" s="5"/>
    </row>
    <row r="819" spans="2:24">
      <c r="B819" s="5"/>
      <c r="C819" s="26"/>
      <c r="E819" s="5"/>
      <c r="F819" s="5"/>
      <c r="G819" s="5"/>
      <c r="I819" s="26"/>
      <c r="K819" s="26"/>
      <c r="M819" s="26"/>
      <c r="N819" s="26"/>
      <c r="O819" s="26"/>
      <c r="P819" s="26"/>
      <c r="T819" s="5"/>
      <c r="X819" s="5"/>
    </row>
    <row r="820" spans="2:24">
      <c r="B820" s="5"/>
      <c r="C820" s="26"/>
      <c r="E820" s="5"/>
      <c r="F820" s="5"/>
      <c r="G820" s="5"/>
      <c r="I820" s="26"/>
      <c r="K820" s="26"/>
      <c r="M820" s="26"/>
      <c r="N820" s="26"/>
      <c r="O820" s="26"/>
      <c r="P820" s="26"/>
      <c r="T820" s="5"/>
      <c r="X820" s="5"/>
    </row>
    <row r="821" spans="2:24">
      <c r="B821" s="5"/>
      <c r="C821" s="26"/>
      <c r="E821" s="5"/>
      <c r="F821" s="5"/>
      <c r="G821" s="5"/>
      <c r="I821" s="26"/>
      <c r="K821" s="26"/>
      <c r="M821" s="26"/>
      <c r="N821" s="26"/>
      <c r="O821" s="26"/>
      <c r="P821" s="26"/>
      <c r="T821" s="5"/>
      <c r="X821" s="5"/>
    </row>
    <row r="822" spans="2:24">
      <c r="B822" s="5"/>
      <c r="C822" s="26"/>
      <c r="E822" s="5"/>
      <c r="F822" s="5"/>
      <c r="G822" s="5"/>
      <c r="I822" s="26"/>
      <c r="K822" s="26"/>
      <c r="M822" s="26"/>
      <c r="N822" s="26"/>
      <c r="O822" s="26"/>
      <c r="P822" s="26"/>
      <c r="T822" s="5"/>
      <c r="X822" s="5"/>
    </row>
    <row r="823" spans="2:24">
      <c r="B823" s="5"/>
      <c r="C823" s="26"/>
      <c r="E823" s="5"/>
      <c r="F823" s="5"/>
      <c r="G823" s="5"/>
      <c r="I823" s="26"/>
      <c r="K823" s="26"/>
      <c r="M823" s="26"/>
      <c r="N823" s="26"/>
      <c r="O823" s="26"/>
      <c r="P823" s="26"/>
      <c r="T823" s="5"/>
      <c r="X823" s="5"/>
    </row>
    <row r="824" spans="2:24">
      <c r="B824" s="5"/>
      <c r="C824" s="26"/>
      <c r="E824" s="5"/>
      <c r="F824" s="5"/>
      <c r="G824" s="5"/>
      <c r="I824" s="26"/>
      <c r="K824" s="26"/>
      <c r="M824" s="26"/>
      <c r="N824" s="26"/>
      <c r="O824" s="26"/>
      <c r="P824" s="26"/>
      <c r="T824" s="5"/>
      <c r="X824" s="5"/>
    </row>
    <row r="825" spans="2:24">
      <c r="B825" s="5"/>
      <c r="C825" s="26"/>
      <c r="E825" s="5"/>
      <c r="F825" s="5"/>
      <c r="G825" s="5"/>
      <c r="I825" s="26"/>
      <c r="K825" s="26"/>
      <c r="M825" s="26"/>
      <c r="N825" s="26"/>
      <c r="O825" s="26"/>
      <c r="P825" s="26"/>
      <c r="T825" s="5"/>
      <c r="X825" s="5"/>
    </row>
    <row r="826" spans="2:24">
      <c r="B826" s="5"/>
      <c r="C826" s="26"/>
      <c r="E826" s="5"/>
      <c r="F826" s="5"/>
      <c r="G826" s="5"/>
      <c r="I826" s="26"/>
      <c r="K826" s="26"/>
      <c r="M826" s="26"/>
      <c r="N826" s="26"/>
      <c r="O826" s="26"/>
      <c r="P826" s="26"/>
      <c r="T826" s="5"/>
      <c r="X826" s="5"/>
    </row>
    <row r="827" spans="2:24">
      <c r="B827" s="5"/>
      <c r="C827" s="26"/>
      <c r="E827" s="5"/>
      <c r="F827" s="5"/>
      <c r="G827" s="5"/>
      <c r="I827" s="26"/>
      <c r="K827" s="26"/>
      <c r="M827" s="26"/>
      <c r="N827" s="26"/>
      <c r="O827" s="26"/>
      <c r="P827" s="26"/>
      <c r="T827" s="5"/>
      <c r="X827" s="5"/>
    </row>
    <row r="828" spans="2:24">
      <c r="B828" s="5"/>
      <c r="C828" s="26"/>
      <c r="E828" s="5"/>
      <c r="F828" s="5"/>
      <c r="G828" s="5"/>
      <c r="I828" s="26"/>
      <c r="K828" s="26"/>
      <c r="M828" s="26"/>
      <c r="N828" s="26"/>
      <c r="O828" s="26"/>
      <c r="P828" s="26"/>
      <c r="T828" s="5"/>
      <c r="X828" s="5"/>
    </row>
    <row r="829" spans="2:24">
      <c r="B829" s="5"/>
      <c r="C829" s="26"/>
      <c r="E829" s="5"/>
      <c r="F829" s="5"/>
      <c r="G829" s="5"/>
      <c r="I829" s="26"/>
      <c r="K829" s="26"/>
      <c r="M829" s="26"/>
      <c r="N829" s="26"/>
      <c r="O829" s="26"/>
      <c r="P829" s="26"/>
      <c r="T829" s="5"/>
      <c r="X829" s="5"/>
    </row>
    <row r="830" spans="2:24">
      <c r="B830" s="5"/>
      <c r="C830" s="26"/>
      <c r="E830" s="5"/>
      <c r="F830" s="5"/>
      <c r="G830" s="5"/>
      <c r="I830" s="26"/>
      <c r="K830" s="26"/>
      <c r="M830" s="26"/>
      <c r="N830" s="26"/>
      <c r="O830" s="26"/>
      <c r="P830" s="26"/>
      <c r="T830" s="5"/>
      <c r="X830" s="5"/>
    </row>
    <row r="831" spans="2:24">
      <c r="B831" s="5"/>
      <c r="C831" s="26"/>
      <c r="E831" s="5"/>
      <c r="F831" s="5"/>
      <c r="G831" s="5"/>
      <c r="I831" s="26"/>
      <c r="K831" s="26"/>
      <c r="M831" s="26"/>
      <c r="N831" s="26"/>
      <c r="O831" s="26"/>
      <c r="P831" s="26"/>
      <c r="T831" s="5"/>
      <c r="X831" s="5"/>
    </row>
    <row r="832" spans="2:24">
      <c r="B832" s="5"/>
      <c r="C832" s="26"/>
      <c r="E832" s="5"/>
      <c r="F832" s="5"/>
      <c r="G832" s="5"/>
      <c r="I832" s="26"/>
      <c r="K832" s="26"/>
      <c r="M832" s="26"/>
      <c r="N832" s="26"/>
      <c r="O832" s="26"/>
      <c r="P832" s="26"/>
      <c r="T832" s="5"/>
      <c r="X832" s="5"/>
    </row>
    <row r="833" spans="2:24">
      <c r="B833" s="5"/>
      <c r="C833" s="26"/>
      <c r="E833" s="5"/>
      <c r="F833" s="5"/>
      <c r="G833" s="5"/>
      <c r="I833" s="26"/>
      <c r="K833" s="26"/>
      <c r="M833" s="26"/>
      <c r="N833" s="26"/>
      <c r="O833" s="26"/>
      <c r="P833" s="26"/>
      <c r="T833" s="5"/>
      <c r="X833" s="5"/>
    </row>
    <row r="834" spans="2:24">
      <c r="B834" s="5"/>
      <c r="C834" s="26"/>
      <c r="E834" s="5"/>
      <c r="F834" s="5"/>
      <c r="G834" s="5"/>
      <c r="I834" s="26"/>
      <c r="K834" s="26"/>
      <c r="M834" s="26"/>
      <c r="N834" s="26"/>
      <c r="O834" s="26"/>
      <c r="P834" s="26"/>
      <c r="T834" s="5"/>
      <c r="X834" s="5"/>
    </row>
    <row r="835" spans="2:24">
      <c r="B835" s="5"/>
      <c r="C835" s="26"/>
      <c r="E835" s="5"/>
      <c r="F835" s="5"/>
      <c r="G835" s="5"/>
      <c r="I835" s="26"/>
      <c r="K835" s="26"/>
      <c r="M835" s="26"/>
      <c r="N835" s="26"/>
      <c r="O835" s="26"/>
      <c r="P835" s="26"/>
      <c r="T835" s="5"/>
      <c r="X835" s="5"/>
    </row>
    <row r="836" spans="2:24">
      <c r="B836" s="5"/>
      <c r="C836" s="26"/>
      <c r="E836" s="5"/>
      <c r="F836" s="5"/>
      <c r="G836" s="5"/>
      <c r="I836" s="26"/>
      <c r="K836" s="26"/>
      <c r="M836" s="26"/>
      <c r="N836" s="26"/>
      <c r="O836" s="26"/>
      <c r="P836" s="26"/>
      <c r="T836" s="5"/>
      <c r="X836" s="5"/>
    </row>
    <row r="837" spans="2:24">
      <c r="B837" s="5"/>
      <c r="C837" s="26"/>
      <c r="E837" s="5"/>
      <c r="F837" s="5"/>
      <c r="G837" s="5"/>
      <c r="I837" s="26"/>
      <c r="K837" s="26"/>
      <c r="M837" s="26"/>
      <c r="N837" s="26"/>
      <c r="O837" s="26"/>
      <c r="P837" s="26"/>
      <c r="T837" s="5"/>
      <c r="X837" s="5"/>
    </row>
    <row r="838" spans="2:24">
      <c r="B838" s="5"/>
      <c r="C838" s="26"/>
      <c r="E838" s="5"/>
      <c r="F838" s="5"/>
      <c r="G838" s="5"/>
      <c r="I838" s="26"/>
      <c r="K838" s="26"/>
      <c r="M838" s="26"/>
      <c r="N838" s="26"/>
      <c r="O838" s="26"/>
      <c r="P838" s="26"/>
      <c r="T838" s="5"/>
      <c r="X838" s="5"/>
    </row>
    <row r="839" spans="2:24">
      <c r="B839" s="5"/>
      <c r="C839" s="26"/>
      <c r="E839" s="5"/>
      <c r="F839" s="5"/>
      <c r="G839" s="5"/>
      <c r="I839" s="26"/>
      <c r="K839" s="26"/>
      <c r="M839" s="26"/>
      <c r="N839" s="26"/>
      <c r="O839" s="26"/>
      <c r="P839" s="26"/>
      <c r="T839" s="5"/>
      <c r="X839" s="5"/>
    </row>
    <row r="840" spans="2:24">
      <c r="B840" s="5"/>
      <c r="C840" s="26"/>
      <c r="E840" s="5"/>
      <c r="F840" s="5"/>
      <c r="G840" s="5"/>
      <c r="I840" s="26"/>
      <c r="K840" s="26"/>
      <c r="M840" s="26"/>
      <c r="N840" s="26"/>
      <c r="O840" s="26"/>
      <c r="P840" s="26"/>
      <c r="T840" s="5"/>
      <c r="X840" s="5"/>
    </row>
    <row r="841" spans="2:24">
      <c r="B841" s="5"/>
      <c r="C841" s="26"/>
      <c r="E841" s="5"/>
      <c r="F841" s="5"/>
      <c r="G841" s="5"/>
      <c r="I841" s="26"/>
      <c r="K841" s="26"/>
      <c r="M841" s="26"/>
      <c r="N841" s="26"/>
      <c r="O841" s="26"/>
      <c r="P841" s="26"/>
      <c r="T841" s="5"/>
      <c r="X841" s="5"/>
    </row>
    <row r="842" spans="2:24">
      <c r="B842" s="5"/>
      <c r="C842" s="26"/>
      <c r="E842" s="5"/>
      <c r="F842" s="5"/>
      <c r="G842" s="5"/>
      <c r="I842" s="26"/>
      <c r="K842" s="26"/>
      <c r="M842" s="26"/>
      <c r="N842" s="26"/>
      <c r="O842" s="26"/>
      <c r="P842" s="26"/>
      <c r="T842" s="5"/>
      <c r="X842" s="5"/>
    </row>
    <row r="843" spans="2:24">
      <c r="B843" s="5"/>
      <c r="C843" s="26"/>
      <c r="E843" s="5"/>
      <c r="F843" s="5"/>
      <c r="G843" s="5"/>
      <c r="I843" s="26"/>
      <c r="K843" s="26"/>
      <c r="M843" s="26"/>
      <c r="N843" s="26"/>
      <c r="O843" s="26"/>
      <c r="P843" s="26"/>
      <c r="T843" s="5"/>
      <c r="X843" s="5"/>
    </row>
    <row r="844" spans="2:24">
      <c r="B844" s="5"/>
      <c r="C844" s="26"/>
      <c r="E844" s="5"/>
      <c r="F844" s="5"/>
      <c r="G844" s="5"/>
      <c r="I844" s="26"/>
      <c r="K844" s="26"/>
      <c r="M844" s="26"/>
      <c r="N844" s="26"/>
      <c r="O844" s="26"/>
      <c r="P844" s="26"/>
      <c r="T844" s="5"/>
      <c r="X844" s="5"/>
    </row>
    <row r="845" spans="2:24">
      <c r="B845" s="5"/>
      <c r="C845" s="26"/>
      <c r="E845" s="5"/>
      <c r="F845" s="5"/>
      <c r="G845" s="5"/>
      <c r="I845" s="26"/>
      <c r="K845" s="26"/>
      <c r="M845" s="26"/>
      <c r="N845" s="26"/>
      <c r="O845" s="26"/>
      <c r="P845" s="26"/>
      <c r="T845" s="5"/>
      <c r="X845" s="5"/>
    </row>
    <row r="846" spans="2:24">
      <c r="B846" s="5"/>
      <c r="C846" s="26"/>
      <c r="E846" s="5"/>
      <c r="F846" s="5"/>
      <c r="G846" s="5"/>
      <c r="I846" s="26"/>
      <c r="K846" s="26"/>
      <c r="M846" s="26"/>
      <c r="N846" s="26"/>
      <c r="O846" s="26"/>
      <c r="P846" s="26"/>
      <c r="T846" s="5"/>
      <c r="X846" s="5"/>
    </row>
    <row r="847" spans="2:24">
      <c r="B847" s="5"/>
      <c r="C847" s="26"/>
      <c r="E847" s="5"/>
      <c r="F847" s="5"/>
      <c r="G847" s="5"/>
      <c r="I847" s="26"/>
      <c r="K847" s="26"/>
      <c r="M847" s="26"/>
      <c r="N847" s="26"/>
      <c r="O847" s="26"/>
      <c r="P847" s="26"/>
      <c r="T847" s="5"/>
      <c r="X847" s="5"/>
    </row>
    <row r="848" spans="2:24">
      <c r="B848" s="5"/>
      <c r="C848" s="26"/>
      <c r="E848" s="5"/>
      <c r="F848" s="5"/>
      <c r="G848" s="5"/>
      <c r="I848" s="26"/>
      <c r="K848" s="26"/>
      <c r="M848" s="26"/>
      <c r="N848" s="26"/>
      <c r="O848" s="26"/>
      <c r="P848" s="26"/>
      <c r="T848" s="5"/>
      <c r="X848" s="5"/>
    </row>
    <row r="849" spans="2:24">
      <c r="B849" s="5"/>
      <c r="C849" s="26"/>
      <c r="E849" s="5"/>
      <c r="F849" s="5"/>
      <c r="G849" s="5"/>
      <c r="I849" s="26"/>
      <c r="K849" s="26"/>
      <c r="M849" s="26"/>
      <c r="N849" s="26"/>
      <c r="O849" s="26"/>
      <c r="P849" s="26"/>
      <c r="T849" s="5"/>
      <c r="X849" s="5"/>
    </row>
    <row r="850" spans="2:24">
      <c r="B850" s="5"/>
      <c r="C850" s="26"/>
      <c r="E850" s="5"/>
      <c r="F850" s="5"/>
      <c r="G850" s="5"/>
      <c r="I850" s="26"/>
      <c r="K850" s="26"/>
      <c r="M850" s="26"/>
      <c r="N850" s="26"/>
      <c r="O850" s="26"/>
      <c r="P850" s="26"/>
      <c r="T850" s="5"/>
      <c r="X850" s="5"/>
    </row>
    <row r="851" spans="2:24">
      <c r="B851" s="5"/>
      <c r="C851" s="26"/>
      <c r="E851" s="5"/>
      <c r="F851" s="5"/>
      <c r="G851" s="5"/>
      <c r="I851" s="26"/>
      <c r="K851" s="26"/>
      <c r="M851" s="26"/>
      <c r="N851" s="26"/>
      <c r="O851" s="26"/>
      <c r="P851" s="26"/>
      <c r="T851" s="5"/>
      <c r="X851" s="5"/>
    </row>
    <row r="852" spans="2:24">
      <c r="B852" s="5"/>
      <c r="C852" s="26"/>
      <c r="E852" s="5"/>
      <c r="F852" s="5"/>
      <c r="G852" s="5"/>
      <c r="I852" s="26"/>
      <c r="K852" s="26"/>
      <c r="M852" s="26"/>
      <c r="N852" s="26"/>
      <c r="O852" s="26"/>
      <c r="P852" s="26"/>
      <c r="T852" s="5"/>
      <c r="X852" s="5"/>
    </row>
    <row r="853" spans="2:24">
      <c r="B853" s="5"/>
      <c r="C853" s="26"/>
      <c r="E853" s="5"/>
      <c r="F853" s="5"/>
      <c r="G853" s="5"/>
      <c r="I853" s="26"/>
      <c r="K853" s="26"/>
      <c r="M853" s="26"/>
      <c r="N853" s="26"/>
      <c r="O853" s="26"/>
      <c r="P853" s="26"/>
      <c r="T853" s="5"/>
      <c r="X853" s="5"/>
    </row>
    <row r="854" spans="2:24">
      <c r="B854" s="5"/>
      <c r="C854" s="26"/>
      <c r="E854" s="5"/>
      <c r="F854" s="5"/>
      <c r="G854" s="5"/>
      <c r="I854" s="26"/>
      <c r="K854" s="26"/>
      <c r="M854" s="26"/>
      <c r="N854" s="26"/>
      <c r="O854" s="26"/>
      <c r="P854" s="26"/>
      <c r="T854" s="5"/>
      <c r="X854" s="5"/>
    </row>
    <row r="855" spans="2:24">
      <c r="B855" s="5"/>
      <c r="C855" s="26"/>
      <c r="E855" s="5"/>
      <c r="F855" s="5"/>
      <c r="G855" s="5"/>
      <c r="I855" s="26"/>
      <c r="K855" s="26"/>
      <c r="M855" s="26"/>
      <c r="N855" s="26"/>
      <c r="O855" s="26"/>
      <c r="P855" s="26"/>
      <c r="T855" s="5"/>
      <c r="X855" s="5"/>
    </row>
    <row r="856" spans="2:24">
      <c r="B856" s="5"/>
      <c r="C856" s="26"/>
      <c r="E856" s="5"/>
      <c r="F856" s="5"/>
      <c r="G856" s="5"/>
      <c r="I856" s="26"/>
      <c r="K856" s="26"/>
      <c r="M856" s="26"/>
      <c r="N856" s="26"/>
      <c r="O856" s="26"/>
      <c r="P856" s="26"/>
      <c r="T856" s="5"/>
      <c r="X856" s="5"/>
    </row>
    <row r="857" spans="2:24">
      <c r="B857" s="5"/>
      <c r="C857" s="26"/>
      <c r="E857" s="5"/>
      <c r="F857" s="5"/>
      <c r="G857" s="5"/>
      <c r="I857" s="26"/>
      <c r="K857" s="26"/>
      <c r="M857" s="26"/>
      <c r="N857" s="26"/>
      <c r="O857" s="26"/>
      <c r="P857" s="26"/>
      <c r="T857" s="5"/>
      <c r="X857" s="5"/>
    </row>
    <row r="858" spans="2:24">
      <c r="B858" s="5"/>
      <c r="C858" s="26"/>
      <c r="E858" s="5"/>
      <c r="F858" s="5"/>
      <c r="G858" s="5"/>
      <c r="I858" s="26"/>
      <c r="K858" s="26"/>
      <c r="M858" s="26"/>
      <c r="N858" s="26"/>
      <c r="O858" s="26"/>
      <c r="P858" s="26"/>
      <c r="T858" s="5"/>
      <c r="X858" s="5"/>
    </row>
    <row r="859" spans="2:24">
      <c r="B859" s="5"/>
      <c r="C859" s="26"/>
      <c r="E859" s="5"/>
      <c r="F859" s="5"/>
      <c r="G859" s="5"/>
      <c r="I859" s="26"/>
      <c r="K859" s="26"/>
      <c r="M859" s="26"/>
      <c r="N859" s="26"/>
      <c r="O859" s="26"/>
      <c r="P859" s="26"/>
      <c r="T859" s="5"/>
      <c r="X859" s="5"/>
    </row>
    <row r="860" spans="2:24">
      <c r="B860" s="5"/>
      <c r="C860" s="26"/>
      <c r="E860" s="5"/>
      <c r="F860" s="5"/>
      <c r="G860" s="5"/>
      <c r="I860" s="26"/>
      <c r="K860" s="26"/>
      <c r="M860" s="26"/>
      <c r="N860" s="26"/>
      <c r="O860" s="26"/>
      <c r="P860" s="26"/>
      <c r="T860" s="5"/>
      <c r="X860" s="5"/>
    </row>
    <row r="861" spans="2:24">
      <c r="B861" s="5"/>
      <c r="C861" s="26"/>
      <c r="E861" s="5"/>
      <c r="F861" s="5"/>
      <c r="G861" s="5"/>
      <c r="I861" s="26"/>
      <c r="K861" s="26"/>
      <c r="M861" s="26"/>
      <c r="N861" s="26"/>
      <c r="O861" s="26"/>
      <c r="P861" s="26"/>
      <c r="T861" s="5"/>
      <c r="X861" s="5"/>
    </row>
    <row r="862" spans="2:24">
      <c r="B862" s="5"/>
      <c r="C862" s="26"/>
      <c r="E862" s="5"/>
      <c r="F862" s="5"/>
      <c r="G862" s="5"/>
      <c r="I862" s="26"/>
      <c r="K862" s="26"/>
      <c r="M862" s="26"/>
      <c r="N862" s="26"/>
      <c r="O862" s="26"/>
      <c r="P862" s="26"/>
      <c r="T862" s="5"/>
      <c r="X862" s="5"/>
    </row>
    <row r="863" spans="2:24">
      <c r="B863" s="5"/>
      <c r="C863" s="26"/>
      <c r="E863" s="5"/>
      <c r="F863" s="5"/>
      <c r="G863" s="5"/>
      <c r="I863" s="26"/>
      <c r="K863" s="26"/>
      <c r="M863" s="26"/>
      <c r="N863" s="26"/>
      <c r="O863" s="26"/>
      <c r="P863" s="26"/>
      <c r="T863" s="5"/>
      <c r="X863" s="5"/>
    </row>
    <row r="864" spans="2:24">
      <c r="B864" s="5"/>
      <c r="C864" s="26"/>
      <c r="E864" s="5"/>
      <c r="F864" s="5"/>
      <c r="G864" s="5"/>
      <c r="I864" s="26"/>
      <c r="K864" s="26"/>
      <c r="M864" s="26"/>
      <c r="N864" s="26"/>
      <c r="O864" s="26"/>
      <c r="P864" s="26"/>
      <c r="T864" s="5"/>
      <c r="X864" s="5"/>
    </row>
    <row r="865" spans="2:24">
      <c r="B865" s="5"/>
      <c r="C865" s="26"/>
      <c r="E865" s="5"/>
      <c r="F865" s="5"/>
      <c r="G865" s="5"/>
      <c r="I865" s="26"/>
      <c r="K865" s="26"/>
      <c r="M865" s="26"/>
      <c r="N865" s="26"/>
      <c r="O865" s="26"/>
      <c r="P865" s="26"/>
      <c r="T865" s="5"/>
      <c r="X865" s="5"/>
    </row>
    <row r="866" spans="2:24">
      <c r="B866" s="5"/>
      <c r="C866" s="26"/>
      <c r="E866" s="5"/>
      <c r="F866" s="5"/>
      <c r="G866" s="5"/>
      <c r="I866" s="26"/>
      <c r="K866" s="26"/>
      <c r="M866" s="26"/>
      <c r="N866" s="26"/>
      <c r="O866" s="26"/>
      <c r="P866" s="26"/>
      <c r="T866" s="5"/>
      <c r="X866" s="5"/>
    </row>
    <row r="867" spans="2:24">
      <c r="B867" s="5"/>
      <c r="C867" s="26"/>
      <c r="E867" s="5"/>
      <c r="F867" s="5"/>
      <c r="G867" s="5"/>
      <c r="I867" s="26"/>
      <c r="K867" s="26"/>
      <c r="M867" s="26"/>
      <c r="N867" s="26"/>
      <c r="O867" s="26"/>
      <c r="P867" s="26"/>
      <c r="T867" s="5"/>
      <c r="X867" s="5"/>
    </row>
    <row r="868" spans="2:24">
      <c r="B868" s="5"/>
      <c r="C868" s="26"/>
      <c r="E868" s="5"/>
      <c r="F868" s="5"/>
      <c r="G868" s="5"/>
      <c r="I868" s="26"/>
      <c r="K868" s="26"/>
      <c r="M868" s="26"/>
      <c r="N868" s="26"/>
      <c r="O868" s="26"/>
      <c r="P868" s="26"/>
      <c r="T868" s="5"/>
      <c r="X868" s="5"/>
    </row>
    <row r="869" spans="2:24">
      <c r="B869" s="5"/>
      <c r="C869" s="26"/>
      <c r="E869" s="5"/>
      <c r="F869" s="5"/>
      <c r="G869" s="5"/>
      <c r="I869" s="26"/>
      <c r="K869" s="26"/>
      <c r="M869" s="26"/>
      <c r="N869" s="26"/>
      <c r="O869" s="26"/>
      <c r="P869" s="26"/>
      <c r="T869" s="5"/>
      <c r="X869" s="5"/>
    </row>
    <row r="870" spans="2:24">
      <c r="B870" s="5"/>
      <c r="C870" s="26"/>
      <c r="E870" s="5"/>
      <c r="F870" s="5"/>
      <c r="G870" s="5"/>
      <c r="I870" s="26"/>
      <c r="K870" s="26"/>
      <c r="M870" s="26"/>
      <c r="N870" s="26"/>
      <c r="O870" s="26"/>
      <c r="P870" s="26"/>
      <c r="T870" s="5"/>
      <c r="X870" s="5"/>
    </row>
    <row r="871" spans="2:24">
      <c r="B871" s="5"/>
      <c r="C871" s="26"/>
      <c r="E871" s="5"/>
      <c r="F871" s="5"/>
      <c r="G871" s="5"/>
      <c r="I871" s="26"/>
      <c r="K871" s="26"/>
      <c r="M871" s="26"/>
      <c r="N871" s="26"/>
      <c r="O871" s="26"/>
      <c r="P871" s="26"/>
      <c r="T871" s="5"/>
      <c r="X871" s="5"/>
    </row>
    <row r="872" spans="2:24">
      <c r="B872" s="5"/>
      <c r="C872" s="26"/>
      <c r="E872" s="5"/>
      <c r="F872" s="5"/>
      <c r="G872" s="5"/>
      <c r="I872" s="26"/>
      <c r="K872" s="26"/>
      <c r="M872" s="26"/>
      <c r="N872" s="26"/>
      <c r="O872" s="26"/>
      <c r="P872" s="26"/>
      <c r="T872" s="5"/>
      <c r="X872" s="5"/>
    </row>
    <row r="873" spans="2:24">
      <c r="B873" s="5"/>
      <c r="C873" s="26"/>
      <c r="E873" s="5"/>
      <c r="F873" s="5"/>
      <c r="G873" s="5"/>
      <c r="I873" s="26"/>
      <c r="K873" s="26"/>
      <c r="M873" s="26"/>
      <c r="N873" s="26"/>
      <c r="O873" s="26"/>
      <c r="P873" s="26"/>
      <c r="T873" s="5"/>
      <c r="X873" s="5"/>
    </row>
    <row r="874" spans="2:24">
      <c r="B874" s="5"/>
      <c r="C874" s="26"/>
      <c r="E874" s="5"/>
      <c r="F874" s="5"/>
      <c r="G874" s="5"/>
      <c r="I874" s="26"/>
      <c r="K874" s="26"/>
      <c r="M874" s="26"/>
      <c r="N874" s="26"/>
      <c r="O874" s="26"/>
      <c r="P874" s="26"/>
      <c r="T874" s="5"/>
      <c r="X874" s="5"/>
    </row>
    <row r="875" spans="2:24">
      <c r="B875" s="5"/>
      <c r="C875" s="26"/>
      <c r="E875" s="5"/>
      <c r="F875" s="5"/>
      <c r="G875" s="5"/>
      <c r="I875" s="26"/>
      <c r="K875" s="26"/>
      <c r="M875" s="26"/>
      <c r="N875" s="26"/>
      <c r="O875" s="26"/>
      <c r="P875" s="26"/>
      <c r="T875" s="5"/>
      <c r="X875" s="5"/>
    </row>
    <row r="876" spans="2:24">
      <c r="B876" s="5"/>
      <c r="C876" s="26"/>
      <c r="E876" s="5"/>
      <c r="F876" s="5"/>
      <c r="G876" s="5"/>
      <c r="I876" s="26"/>
      <c r="K876" s="26"/>
      <c r="M876" s="26"/>
      <c r="N876" s="26"/>
      <c r="O876" s="26"/>
      <c r="P876" s="26"/>
      <c r="T876" s="5"/>
      <c r="X876" s="5"/>
    </row>
    <row r="877" spans="2:24">
      <c r="B877" s="5"/>
      <c r="C877" s="26"/>
      <c r="E877" s="5"/>
      <c r="F877" s="5"/>
      <c r="G877" s="5"/>
      <c r="I877" s="26"/>
      <c r="K877" s="26"/>
      <c r="M877" s="26"/>
      <c r="N877" s="26"/>
      <c r="O877" s="26"/>
      <c r="P877" s="26"/>
      <c r="T877" s="5"/>
      <c r="X877" s="5"/>
    </row>
    <row r="878" spans="2:24">
      <c r="B878" s="5"/>
      <c r="C878" s="26"/>
      <c r="E878" s="5"/>
      <c r="F878" s="5"/>
      <c r="G878" s="5"/>
      <c r="I878" s="26"/>
      <c r="K878" s="26"/>
      <c r="M878" s="26"/>
      <c r="N878" s="26"/>
      <c r="O878" s="26"/>
      <c r="P878" s="26"/>
      <c r="T878" s="5"/>
      <c r="X878" s="5"/>
    </row>
    <row r="879" spans="2:24">
      <c r="B879" s="5"/>
      <c r="C879" s="26"/>
      <c r="E879" s="5"/>
      <c r="F879" s="5"/>
      <c r="G879" s="5"/>
      <c r="I879" s="26"/>
      <c r="K879" s="26"/>
      <c r="M879" s="26"/>
      <c r="N879" s="26"/>
      <c r="O879" s="26"/>
      <c r="P879" s="26"/>
      <c r="T879" s="5"/>
      <c r="X879" s="5"/>
    </row>
    <row r="880" spans="2:24">
      <c r="B880" s="5"/>
      <c r="C880" s="26"/>
      <c r="E880" s="5"/>
      <c r="F880" s="5"/>
      <c r="G880" s="5"/>
      <c r="I880" s="26"/>
      <c r="K880" s="26"/>
      <c r="M880" s="26"/>
      <c r="N880" s="26"/>
      <c r="O880" s="26"/>
      <c r="P880" s="26"/>
      <c r="T880" s="5"/>
      <c r="X880" s="5"/>
    </row>
    <row r="881" spans="2:24">
      <c r="B881" s="5"/>
      <c r="C881" s="26"/>
      <c r="E881" s="5"/>
      <c r="F881" s="5"/>
      <c r="G881" s="5"/>
      <c r="I881" s="26"/>
      <c r="K881" s="26"/>
      <c r="M881" s="26"/>
      <c r="N881" s="26"/>
      <c r="O881" s="26"/>
      <c r="P881" s="26"/>
      <c r="T881" s="5"/>
      <c r="X881" s="5"/>
    </row>
    <row r="882" spans="2:24">
      <c r="B882" s="5"/>
      <c r="C882" s="26"/>
      <c r="E882" s="5"/>
      <c r="F882" s="5"/>
      <c r="G882" s="5"/>
      <c r="I882" s="26"/>
      <c r="K882" s="26"/>
      <c r="M882" s="26"/>
      <c r="N882" s="26"/>
      <c r="O882" s="26"/>
      <c r="P882" s="26"/>
      <c r="T882" s="5"/>
      <c r="X882" s="5"/>
    </row>
    <row r="883" spans="2:24">
      <c r="B883" s="5"/>
      <c r="C883" s="26"/>
      <c r="E883" s="5"/>
      <c r="F883" s="5"/>
      <c r="G883" s="5"/>
      <c r="I883" s="26"/>
      <c r="K883" s="26"/>
      <c r="M883" s="26"/>
      <c r="N883" s="26"/>
      <c r="O883" s="26"/>
      <c r="P883" s="26"/>
      <c r="T883" s="5"/>
      <c r="X883" s="5"/>
    </row>
    <row r="884" spans="2:24">
      <c r="B884" s="5"/>
      <c r="C884" s="26"/>
      <c r="E884" s="5"/>
      <c r="F884" s="5"/>
      <c r="G884" s="5"/>
      <c r="I884" s="26"/>
      <c r="K884" s="26"/>
      <c r="M884" s="26"/>
      <c r="N884" s="26"/>
      <c r="O884" s="26"/>
      <c r="P884" s="26"/>
      <c r="T884" s="5"/>
      <c r="X884" s="5"/>
    </row>
    <row r="885" spans="2:24">
      <c r="B885" s="5"/>
      <c r="C885" s="26"/>
      <c r="E885" s="5"/>
      <c r="F885" s="5"/>
      <c r="G885" s="5"/>
      <c r="I885" s="26"/>
      <c r="K885" s="26"/>
      <c r="M885" s="26"/>
      <c r="N885" s="26"/>
      <c r="O885" s="26"/>
      <c r="P885" s="26"/>
      <c r="T885" s="5"/>
      <c r="X885" s="5"/>
    </row>
    <row r="886" spans="2:24">
      <c r="B886" s="5"/>
      <c r="C886" s="26"/>
      <c r="E886" s="5"/>
      <c r="F886" s="5"/>
      <c r="G886" s="5"/>
      <c r="I886" s="26"/>
      <c r="K886" s="26"/>
      <c r="M886" s="26"/>
      <c r="N886" s="26"/>
      <c r="O886" s="26"/>
      <c r="P886" s="26"/>
      <c r="T886" s="5"/>
      <c r="X886" s="5"/>
    </row>
    <row r="887" spans="2:24">
      <c r="B887" s="5"/>
      <c r="C887" s="26"/>
      <c r="E887" s="5"/>
      <c r="F887" s="5"/>
      <c r="G887" s="5"/>
      <c r="I887" s="26"/>
      <c r="K887" s="26"/>
      <c r="M887" s="26"/>
      <c r="N887" s="26"/>
      <c r="O887" s="26"/>
      <c r="P887" s="26"/>
      <c r="T887" s="5"/>
      <c r="X887" s="5"/>
    </row>
    <row r="888" spans="2:24">
      <c r="B888" s="5"/>
      <c r="C888" s="26"/>
      <c r="E888" s="5"/>
      <c r="F888" s="5"/>
      <c r="G888" s="5"/>
      <c r="I888" s="26"/>
      <c r="K888" s="26"/>
      <c r="M888" s="26"/>
      <c r="N888" s="26"/>
      <c r="O888" s="26"/>
      <c r="P888" s="26"/>
      <c r="T888" s="5"/>
      <c r="X888" s="5"/>
    </row>
    <row r="889" spans="2:24">
      <c r="B889" s="5"/>
      <c r="C889" s="26"/>
      <c r="E889" s="5"/>
      <c r="F889" s="5"/>
      <c r="G889" s="5"/>
      <c r="I889" s="26"/>
      <c r="K889" s="26"/>
      <c r="M889" s="26"/>
      <c r="N889" s="26"/>
      <c r="O889" s="26"/>
      <c r="P889" s="26"/>
      <c r="T889" s="5"/>
      <c r="X889" s="5"/>
    </row>
    <row r="890" spans="2:24">
      <c r="B890" s="5"/>
      <c r="C890" s="26"/>
      <c r="E890" s="5"/>
      <c r="F890" s="5"/>
      <c r="G890" s="5"/>
      <c r="I890" s="26"/>
      <c r="K890" s="26"/>
      <c r="M890" s="26"/>
      <c r="N890" s="26"/>
      <c r="O890" s="26"/>
      <c r="P890" s="26"/>
      <c r="T890" s="5"/>
      <c r="X890" s="5"/>
    </row>
    <row r="891" spans="2:24">
      <c r="B891" s="5"/>
      <c r="C891" s="26"/>
      <c r="E891" s="5"/>
      <c r="F891" s="5"/>
      <c r="G891" s="5"/>
      <c r="I891" s="26"/>
      <c r="K891" s="26"/>
      <c r="M891" s="26"/>
      <c r="N891" s="26"/>
      <c r="O891" s="26"/>
      <c r="P891" s="26"/>
      <c r="T891" s="5"/>
      <c r="X891" s="5"/>
    </row>
    <row r="892" spans="2:24">
      <c r="B892" s="5"/>
      <c r="C892" s="26"/>
      <c r="E892" s="5"/>
      <c r="F892" s="5"/>
      <c r="G892" s="5"/>
      <c r="I892" s="26"/>
      <c r="K892" s="26"/>
      <c r="M892" s="26"/>
      <c r="N892" s="26"/>
      <c r="O892" s="26"/>
      <c r="P892" s="26"/>
      <c r="T892" s="5"/>
      <c r="X892" s="5"/>
    </row>
    <row r="893" spans="2:24">
      <c r="B893" s="5"/>
      <c r="C893" s="26"/>
      <c r="E893" s="5"/>
      <c r="F893" s="5"/>
      <c r="G893" s="5"/>
      <c r="I893" s="26"/>
      <c r="K893" s="26"/>
      <c r="M893" s="26"/>
      <c r="N893" s="26"/>
      <c r="O893" s="26"/>
      <c r="P893" s="26"/>
      <c r="T893" s="5"/>
      <c r="X893" s="5"/>
    </row>
    <row r="894" spans="2:24">
      <c r="B894" s="5"/>
      <c r="C894" s="26"/>
      <c r="E894" s="5"/>
      <c r="F894" s="5"/>
      <c r="G894" s="5"/>
      <c r="I894" s="26"/>
      <c r="K894" s="26"/>
      <c r="M894" s="26"/>
      <c r="N894" s="26"/>
      <c r="O894" s="26"/>
      <c r="P894" s="26"/>
      <c r="T894" s="5"/>
      <c r="X894" s="5"/>
    </row>
    <row r="895" spans="2:24">
      <c r="B895" s="5"/>
      <c r="C895" s="26"/>
      <c r="E895" s="5"/>
      <c r="F895" s="5"/>
      <c r="G895" s="5"/>
      <c r="I895" s="26"/>
      <c r="K895" s="26"/>
      <c r="M895" s="26"/>
      <c r="N895" s="26"/>
      <c r="O895" s="26"/>
      <c r="P895" s="26"/>
      <c r="T895" s="5"/>
      <c r="X895" s="5"/>
    </row>
    <row r="896" spans="2:24">
      <c r="B896" s="5"/>
      <c r="C896" s="26"/>
      <c r="E896" s="5"/>
      <c r="F896" s="5"/>
      <c r="G896" s="5"/>
      <c r="I896" s="26"/>
      <c r="K896" s="26"/>
      <c r="M896" s="26"/>
      <c r="N896" s="26"/>
      <c r="O896" s="26"/>
      <c r="P896" s="26"/>
      <c r="T896" s="5"/>
      <c r="X896" s="5"/>
    </row>
    <row r="897" spans="2:24">
      <c r="B897" s="5"/>
      <c r="C897" s="26"/>
      <c r="E897" s="5"/>
      <c r="F897" s="5"/>
      <c r="G897" s="5"/>
      <c r="I897" s="26"/>
      <c r="K897" s="26"/>
      <c r="M897" s="26"/>
      <c r="N897" s="26"/>
      <c r="O897" s="26"/>
      <c r="P897" s="26"/>
      <c r="T897" s="5"/>
      <c r="X897" s="5"/>
    </row>
    <row r="898" spans="2:24">
      <c r="B898" s="5"/>
      <c r="C898" s="26"/>
      <c r="E898" s="5"/>
      <c r="F898" s="5"/>
      <c r="G898" s="5"/>
      <c r="I898" s="26"/>
      <c r="K898" s="26"/>
      <c r="M898" s="26"/>
      <c r="N898" s="26"/>
      <c r="O898" s="26"/>
      <c r="P898" s="26"/>
      <c r="T898" s="5"/>
      <c r="X898" s="5"/>
    </row>
    <row r="899" spans="2:24">
      <c r="B899" s="5"/>
      <c r="C899" s="26"/>
      <c r="E899" s="5"/>
      <c r="F899" s="5"/>
      <c r="G899" s="5"/>
      <c r="I899" s="26"/>
      <c r="K899" s="26"/>
      <c r="M899" s="26"/>
      <c r="N899" s="26"/>
      <c r="O899" s="26"/>
      <c r="P899" s="26"/>
      <c r="T899" s="5"/>
      <c r="X899" s="5"/>
    </row>
    <row r="900" spans="2:24">
      <c r="B900" s="5"/>
      <c r="C900" s="26"/>
      <c r="E900" s="5"/>
      <c r="F900" s="5"/>
      <c r="G900" s="5"/>
      <c r="I900" s="26"/>
      <c r="K900" s="26"/>
      <c r="M900" s="26"/>
      <c r="N900" s="26"/>
      <c r="O900" s="26"/>
      <c r="P900" s="26"/>
      <c r="T900" s="5"/>
      <c r="X900" s="5"/>
    </row>
    <row r="901" spans="2:24">
      <c r="B901" s="5"/>
      <c r="C901" s="26"/>
      <c r="E901" s="5"/>
      <c r="F901" s="5"/>
      <c r="G901" s="5"/>
      <c r="I901" s="26"/>
      <c r="K901" s="26"/>
      <c r="M901" s="26"/>
      <c r="N901" s="26"/>
      <c r="O901" s="26"/>
      <c r="P901" s="26"/>
      <c r="T901" s="5"/>
      <c r="X901" s="5"/>
    </row>
    <row r="902" spans="2:24">
      <c r="B902" s="5"/>
      <c r="C902" s="26"/>
      <c r="E902" s="5"/>
      <c r="F902" s="5"/>
      <c r="G902" s="5"/>
      <c r="I902" s="26"/>
      <c r="K902" s="26"/>
      <c r="M902" s="26"/>
      <c r="N902" s="26"/>
      <c r="O902" s="26"/>
      <c r="P902" s="26"/>
      <c r="T902" s="5"/>
      <c r="X902" s="5"/>
    </row>
    <row r="903" spans="2:24">
      <c r="B903" s="5"/>
      <c r="C903" s="26"/>
      <c r="E903" s="5"/>
      <c r="F903" s="5"/>
      <c r="G903" s="5"/>
      <c r="I903" s="26"/>
      <c r="K903" s="26"/>
      <c r="M903" s="26"/>
      <c r="N903" s="26"/>
      <c r="O903" s="26"/>
      <c r="P903" s="26"/>
      <c r="T903" s="5"/>
      <c r="X903" s="5"/>
    </row>
    <row r="904" spans="2:24">
      <c r="B904" s="5"/>
      <c r="C904" s="26"/>
      <c r="E904" s="5"/>
      <c r="F904" s="5"/>
      <c r="G904" s="5"/>
      <c r="I904" s="26"/>
      <c r="K904" s="26"/>
      <c r="M904" s="26"/>
      <c r="N904" s="26"/>
      <c r="O904" s="26"/>
      <c r="P904" s="26"/>
      <c r="T904" s="5"/>
      <c r="X904" s="5"/>
    </row>
    <row r="905" spans="2:24">
      <c r="B905" s="5"/>
      <c r="C905" s="26"/>
      <c r="E905" s="5"/>
      <c r="F905" s="5"/>
      <c r="G905" s="5"/>
      <c r="I905" s="26"/>
      <c r="K905" s="26"/>
      <c r="M905" s="26"/>
      <c r="N905" s="26"/>
      <c r="O905" s="26"/>
      <c r="P905" s="26"/>
      <c r="T905" s="5"/>
      <c r="X905" s="5"/>
    </row>
    <row r="906" spans="2:24">
      <c r="B906" s="5"/>
      <c r="C906" s="26"/>
      <c r="E906" s="5"/>
      <c r="F906" s="5"/>
      <c r="G906" s="5"/>
      <c r="I906" s="26"/>
      <c r="K906" s="26"/>
      <c r="M906" s="26"/>
      <c r="N906" s="26"/>
      <c r="O906" s="26"/>
      <c r="P906" s="26"/>
      <c r="T906" s="5"/>
      <c r="X906" s="5"/>
    </row>
    <row r="907" spans="2:24">
      <c r="B907" s="5"/>
      <c r="C907" s="26"/>
      <c r="E907" s="5"/>
      <c r="F907" s="5"/>
      <c r="G907" s="5"/>
      <c r="I907" s="26"/>
      <c r="K907" s="26"/>
      <c r="M907" s="26"/>
      <c r="N907" s="26"/>
      <c r="O907" s="26"/>
      <c r="P907" s="26"/>
      <c r="T907" s="5"/>
      <c r="X907" s="5"/>
    </row>
    <row r="908" spans="2:24">
      <c r="B908" s="5"/>
      <c r="C908" s="26"/>
      <c r="E908" s="5"/>
      <c r="F908" s="5"/>
      <c r="G908" s="5"/>
      <c r="I908" s="26"/>
      <c r="K908" s="26"/>
      <c r="M908" s="26"/>
      <c r="N908" s="26"/>
      <c r="O908" s="26"/>
      <c r="P908" s="26"/>
      <c r="T908" s="5"/>
      <c r="X908" s="5"/>
    </row>
    <row r="909" spans="2:24">
      <c r="B909" s="5"/>
      <c r="C909" s="26"/>
      <c r="E909" s="5"/>
      <c r="F909" s="5"/>
      <c r="G909" s="5"/>
      <c r="I909" s="26"/>
      <c r="K909" s="26"/>
      <c r="M909" s="26"/>
      <c r="N909" s="26"/>
      <c r="O909" s="26"/>
      <c r="P909" s="26"/>
      <c r="T909" s="5"/>
      <c r="X909" s="5"/>
    </row>
    <row r="910" spans="2:24">
      <c r="B910" s="5"/>
      <c r="C910" s="26"/>
      <c r="E910" s="5"/>
      <c r="F910" s="5"/>
      <c r="G910" s="5"/>
      <c r="I910" s="26"/>
      <c r="K910" s="26"/>
      <c r="M910" s="26"/>
      <c r="N910" s="26"/>
      <c r="O910" s="26"/>
      <c r="P910" s="26"/>
      <c r="T910" s="5"/>
      <c r="X910" s="5"/>
    </row>
    <row r="911" spans="2:24">
      <c r="B911" s="5"/>
      <c r="C911" s="26"/>
      <c r="E911" s="5"/>
      <c r="F911" s="5"/>
      <c r="G911" s="5"/>
      <c r="I911" s="26"/>
      <c r="K911" s="26"/>
      <c r="M911" s="26"/>
      <c r="N911" s="26"/>
      <c r="O911" s="26"/>
      <c r="P911" s="26"/>
      <c r="T911" s="5"/>
      <c r="X911" s="5"/>
    </row>
    <row r="912" spans="2:24">
      <c r="B912" s="5"/>
      <c r="C912" s="26"/>
      <c r="E912" s="5"/>
      <c r="F912" s="5"/>
      <c r="G912" s="5"/>
      <c r="I912" s="26"/>
      <c r="K912" s="26"/>
      <c r="M912" s="26"/>
      <c r="N912" s="26"/>
      <c r="O912" s="26"/>
      <c r="P912" s="26"/>
      <c r="T912" s="5"/>
      <c r="X912" s="5"/>
    </row>
    <row r="913" spans="2:24">
      <c r="B913" s="5"/>
      <c r="C913" s="26"/>
      <c r="E913" s="5"/>
      <c r="F913" s="5"/>
      <c r="G913" s="5"/>
      <c r="I913" s="26"/>
      <c r="K913" s="26"/>
      <c r="M913" s="26"/>
      <c r="N913" s="26"/>
      <c r="O913" s="26"/>
      <c r="P913" s="26"/>
      <c r="T913" s="5"/>
      <c r="X913" s="5"/>
    </row>
    <row r="914" spans="2:24">
      <c r="B914" s="5"/>
      <c r="C914" s="26"/>
      <c r="E914" s="5"/>
      <c r="F914" s="5"/>
      <c r="G914" s="5"/>
      <c r="I914" s="26"/>
      <c r="K914" s="26"/>
      <c r="M914" s="26"/>
      <c r="N914" s="26"/>
      <c r="O914" s="26"/>
      <c r="P914" s="26"/>
      <c r="T914" s="5"/>
      <c r="X914" s="5"/>
    </row>
    <row r="915" spans="2:24">
      <c r="B915" s="5"/>
      <c r="C915" s="26"/>
      <c r="E915" s="5"/>
      <c r="F915" s="5"/>
      <c r="G915" s="5"/>
      <c r="I915" s="26"/>
      <c r="K915" s="26"/>
      <c r="M915" s="26"/>
      <c r="N915" s="26"/>
      <c r="O915" s="26"/>
      <c r="P915" s="26"/>
      <c r="T915" s="5"/>
      <c r="X915" s="5"/>
    </row>
    <row r="916" spans="2:24">
      <c r="B916" s="5"/>
      <c r="C916" s="26"/>
      <c r="E916" s="5"/>
      <c r="F916" s="5"/>
      <c r="G916" s="5"/>
      <c r="I916" s="26"/>
      <c r="K916" s="26"/>
      <c r="M916" s="26"/>
      <c r="N916" s="26"/>
      <c r="O916" s="26"/>
      <c r="P916" s="26"/>
      <c r="T916" s="5"/>
      <c r="X916" s="5"/>
    </row>
    <row r="917" spans="2:24">
      <c r="B917" s="5"/>
      <c r="C917" s="26"/>
      <c r="E917" s="5"/>
      <c r="F917" s="5"/>
      <c r="G917" s="5"/>
      <c r="I917" s="26"/>
      <c r="K917" s="26"/>
      <c r="M917" s="26"/>
      <c r="N917" s="26"/>
      <c r="O917" s="26"/>
      <c r="P917" s="26"/>
      <c r="T917" s="5"/>
      <c r="X917" s="5"/>
    </row>
    <row r="918" spans="2:24">
      <c r="B918" s="5"/>
      <c r="C918" s="26"/>
      <c r="E918" s="5"/>
      <c r="F918" s="5"/>
      <c r="G918" s="5"/>
      <c r="I918" s="26"/>
      <c r="K918" s="26"/>
      <c r="M918" s="26"/>
      <c r="N918" s="26"/>
      <c r="O918" s="26"/>
      <c r="P918" s="26"/>
      <c r="T918" s="5"/>
      <c r="X918" s="5"/>
    </row>
    <row r="919" spans="2:24">
      <c r="B919" s="5"/>
      <c r="C919" s="26"/>
      <c r="E919" s="5"/>
      <c r="F919" s="5"/>
      <c r="G919" s="5"/>
      <c r="I919" s="26"/>
      <c r="K919" s="26"/>
      <c r="M919" s="26"/>
      <c r="N919" s="26"/>
      <c r="O919" s="26"/>
      <c r="P919" s="26"/>
      <c r="T919" s="5"/>
      <c r="X919" s="5"/>
    </row>
    <row r="920" spans="2:24">
      <c r="B920" s="5"/>
      <c r="C920" s="26"/>
      <c r="E920" s="5"/>
      <c r="F920" s="5"/>
      <c r="G920" s="5"/>
      <c r="I920" s="26"/>
      <c r="K920" s="26"/>
      <c r="M920" s="26"/>
      <c r="N920" s="26"/>
      <c r="O920" s="26"/>
      <c r="P920" s="26"/>
      <c r="T920" s="5"/>
      <c r="X920" s="5"/>
    </row>
    <row r="921" spans="2:24">
      <c r="B921" s="5"/>
      <c r="C921" s="26"/>
      <c r="E921" s="5"/>
      <c r="F921" s="5"/>
      <c r="G921" s="5"/>
      <c r="I921" s="26"/>
      <c r="K921" s="26"/>
      <c r="M921" s="26"/>
      <c r="N921" s="26"/>
      <c r="O921" s="26"/>
      <c r="P921" s="26"/>
      <c r="T921" s="5"/>
      <c r="X921" s="5"/>
    </row>
    <row r="922" spans="2:24">
      <c r="B922" s="5"/>
      <c r="C922" s="26"/>
      <c r="E922" s="5"/>
      <c r="F922" s="5"/>
      <c r="G922" s="5"/>
      <c r="I922" s="26"/>
      <c r="K922" s="26"/>
      <c r="M922" s="26"/>
      <c r="N922" s="26"/>
      <c r="O922" s="26"/>
      <c r="P922" s="26"/>
      <c r="T922" s="5"/>
      <c r="X922" s="5"/>
    </row>
    <row r="923" spans="2:24">
      <c r="B923" s="5"/>
      <c r="C923" s="26"/>
      <c r="E923" s="5"/>
      <c r="F923" s="5"/>
      <c r="G923" s="5"/>
      <c r="I923" s="26"/>
      <c r="K923" s="26"/>
      <c r="M923" s="26"/>
      <c r="N923" s="26"/>
      <c r="O923" s="26"/>
      <c r="P923" s="26"/>
      <c r="T923" s="5"/>
      <c r="X923" s="5"/>
    </row>
    <row r="924" spans="2:24">
      <c r="B924" s="5"/>
      <c r="C924" s="26"/>
      <c r="E924" s="5"/>
      <c r="F924" s="5"/>
      <c r="G924" s="5"/>
      <c r="I924" s="26"/>
      <c r="K924" s="26"/>
      <c r="M924" s="26"/>
      <c r="N924" s="26"/>
      <c r="O924" s="26"/>
      <c r="P924" s="26"/>
      <c r="T924" s="5"/>
      <c r="X924" s="5"/>
    </row>
    <row r="925" spans="2:24">
      <c r="B925" s="5"/>
      <c r="C925" s="26"/>
      <c r="E925" s="5"/>
      <c r="F925" s="5"/>
      <c r="G925" s="5"/>
      <c r="I925" s="26"/>
      <c r="K925" s="26"/>
      <c r="M925" s="26"/>
      <c r="N925" s="26"/>
      <c r="O925" s="26"/>
      <c r="P925" s="26"/>
      <c r="T925" s="5"/>
      <c r="X925" s="5"/>
    </row>
    <row r="926" spans="2:24">
      <c r="B926" s="5"/>
      <c r="C926" s="26"/>
      <c r="E926" s="5"/>
      <c r="F926" s="5"/>
      <c r="G926" s="5"/>
      <c r="I926" s="26"/>
      <c r="K926" s="26"/>
      <c r="M926" s="26"/>
      <c r="N926" s="26"/>
      <c r="O926" s="26"/>
      <c r="P926" s="26"/>
      <c r="T926" s="5"/>
      <c r="X926" s="5"/>
    </row>
    <row r="927" spans="2:24">
      <c r="B927" s="5"/>
      <c r="C927" s="26"/>
      <c r="E927" s="5"/>
      <c r="F927" s="5"/>
      <c r="G927" s="5"/>
      <c r="I927" s="26"/>
      <c r="K927" s="26"/>
      <c r="M927" s="26"/>
      <c r="N927" s="26"/>
      <c r="O927" s="26"/>
      <c r="P927" s="26"/>
      <c r="T927" s="5"/>
      <c r="X927" s="5"/>
    </row>
    <row r="928" spans="2:24">
      <c r="B928" s="5"/>
      <c r="C928" s="26"/>
      <c r="E928" s="5"/>
      <c r="F928" s="5"/>
      <c r="G928" s="5"/>
      <c r="I928" s="26"/>
      <c r="K928" s="26"/>
      <c r="M928" s="26"/>
      <c r="N928" s="26"/>
      <c r="O928" s="26"/>
      <c r="P928" s="26"/>
      <c r="T928" s="5"/>
      <c r="X928" s="5"/>
    </row>
    <row r="929" spans="2:24">
      <c r="B929" s="5"/>
      <c r="C929" s="26"/>
      <c r="E929" s="5"/>
      <c r="F929" s="5"/>
      <c r="G929" s="5"/>
      <c r="I929" s="26"/>
      <c r="K929" s="26"/>
      <c r="M929" s="26"/>
      <c r="N929" s="26"/>
      <c r="O929" s="26"/>
      <c r="P929" s="26"/>
      <c r="T929" s="5"/>
      <c r="X929" s="5"/>
    </row>
    <row r="930" spans="2:24">
      <c r="B930" s="5"/>
      <c r="C930" s="26"/>
      <c r="E930" s="5"/>
      <c r="F930" s="5"/>
      <c r="G930" s="5"/>
      <c r="I930" s="26"/>
      <c r="K930" s="26"/>
      <c r="M930" s="26"/>
      <c r="N930" s="26"/>
      <c r="O930" s="26"/>
      <c r="P930" s="26"/>
      <c r="T930" s="5"/>
      <c r="X930" s="5"/>
    </row>
    <row r="931" spans="2:24">
      <c r="B931" s="5"/>
      <c r="C931" s="26"/>
      <c r="E931" s="5"/>
      <c r="F931" s="5"/>
      <c r="G931" s="5"/>
      <c r="I931" s="26"/>
      <c r="K931" s="26"/>
      <c r="M931" s="26"/>
      <c r="N931" s="26"/>
      <c r="O931" s="26"/>
      <c r="P931" s="26"/>
      <c r="T931" s="5"/>
      <c r="X931" s="5"/>
    </row>
    <row r="932" spans="2:24">
      <c r="B932" s="5"/>
      <c r="C932" s="26"/>
      <c r="E932" s="5"/>
      <c r="F932" s="5"/>
      <c r="G932" s="5"/>
      <c r="I932" s="26"/>
      <c r="K932" s="26"/>
      <c r="M932" s="26"/>
      <c r="N932" s="26"/>
      <c r="O932" s="26"/>
      <c r="P932" s="26"/>
      <c r="T932" s="5"/>
      <c r="X932" s="5"/>
    </row>
    <row r="933" spans="2:24">
      <c r="B933" s="5"/>
      <c r="C933" s="26"/>
      <c r="E933" s="5"/>
      <c r="F933" s="5"/>
      <c r="G933" s="5"/>
      <c r="I933" s="26"/>
      <c r="K933" s="26"/>
      <c r="M933" s="26"/>
      <c r="N933" s="26"/>
      <c r="O933" s="26"/>
      <c r="P933" s="26"/>
      <c r="T933" s="5"/>
      <c r="X933" s="5"/>
    </row>
    <row r="934" spans="2:24">
      <c r="B934" s="5"/>
      <c r="C934" s="26"/>
      <c r="E934" s="5"/>
      <c r="F934" s="5"/>
      <c r="G934" s="5"/>
      <c r="I934" s="26"/>
      <c r="K934" s="26"/>
      <c r="M934" s="26"/>
      <c r="N934" s="26"/>
      <c r="O934" s="26"/>
      <c r="P934" s="26"/>
      <c r="T934" s="5"/>
      <c r="X934" s="5"/>
    </row>
    <row r="935" spans="2:24">
      <c r="B935" s="5"/>
      <c r="C935" s="26"/>
      <c r="E935" s="5"/>
      <c r="F935" s="5"/>
      <c r="G935" s="5"/>
      <c r="I935" s="26"/>
      <c r="K935" s="26"/>
      <c r="M935" s="26"/>
      <c r="N935" s="26"/>
      <c r="O935" s="26"/>
      <c r="P935" s="26"/>
      <c r="T935" s="5"/>
      <c r="X935" s="5"/>
    </row>
    <row r="936" spans="2:24">
      <c r="B936" s="5"/>
      <c r="C936" s="26"/>
      <c r="E936" s="5"/>
      <c r="F936" s="5"/>
      <c r="G936" s="5"/>
      <c r="I936" s="26"/>
      <c r="K936" s="26"/>
      <c r="M936" s="26"/>
      <c r="N936" s="26"/>
      <c r="O936" s="26"/>
      <c r="P936" s="26"/>
      <c r="T936" s="5"/>
      <c r="X936" s="5"/>
    </row>
    <row r="937" spans="2:24">
      <c r="B937" s="5"/>
      <c r="C937" s="26"/>
      <c r="E937" s="5"/>
      <c r="F937" s="5"/>
      <c r="G937" s="5"/>
      <c r="I937" s="26"/>
      <c r="K937" s="26"/>
      <c r="M937" s="26"/>
      <c r="N937" s="26"/>
      <c r="O937" s="26"/>
      <c r="P937" s="26"/>
      <c r="T937" s="5"/>
      <c r="X937" s="5"/>
    </row>
    <row r="938" spans="2:24">
      <c r="B938" s="5"/>
      <c r="C938" s="26"/>
      <c r="E938" s="5"/>
      <c r="F938" s="5"/>
      <c r="G938" s="5"/>
      <c r="I938" s="26"/>
      <c r="K938" s="26"/>
      <c r="M938" s="26"/>
      <c r="N938" s="26"/>
      <c r="O938" s="26"/>
      <c r="P938" s="26"/>
      <c r="T938" s="5"/>
      <c r="X938" s="5"/>
    </row>
    <row r="939" spans="2:24">
      <c r="B939" s="5"/>
      <c r="C939" s="26"/>
      <c r="E939" s="5"/>
      <c r="F939" s="5"/>
      <c r="G939" s="5"/>
      <c r="I939" s="26"/>
      <c r="K939" s="26"/>
      <c r="M939" s="26"/>
      <c r="N939" s="26"/>
      <c r="O939" s="26"/>
      <c r="P939" s="26"/>
      <c r="T939" s="5"/>
      <c r="X939" s="5"/>
    </row>
    <row r="940" spans="2:24">
      <c r="B940" s="5"/>
      <c r="C940" s="26"/>
      <c r="E940" s="5"/>
      <c r="F940" s="5"/>
      <c r="G940" s="5"/>
      <c r="I940" s="26"/>
      <c r="K940" s="26"/>
      <c r="M940" s="26"/>
      <c r="N940" s="26"/>
      <c r="O940" s="26"/>
      <c r="P940" s="26"/>
      <c r="T940" s="5"/>
      <c r="X940" s="5"/>
    </row>
    <row r="941" spans="2:24">
      <c r="B941" s="5"/>
      <c r="C941" s="26"/>
      <c r="E941" s="5"/>
      <c r="F941" s="5"/>
      <c r="G941" s="5"/>
      <c r="I941" s="26"/>
      <c r="K941" s="26"/>
      <c r="M941" s="26"/>
      <c r="N941" s="26"/>
      <c r="O941" s="26"/>
      <c r="P941" s="26"/>
      <c r="T941" s="5"/>
      <c r="X941" s="5"/>
    </row>
    <row r="942" spans="2:24">
      <c r="B942" s="5"/>
      <c r="C942" s="26"/>
      <c r="E942" s="5"/>
      <c r="F942" s="5"/>
      <c r="G942" s="5"/>
      <c r="I942" s="26"/>
      <c r="K942" s="26"/>
      <c r="M942" s="26"/>
      <c r="N942" s="26"/>
      <c r="O942" s="26"/>
      <c r="P942" s="26"/>
      <c r="T942" s="5"/>
      <c r="X942" s="5"/>
    </row>
    <row r="943" spans="2:24">
      <c r="B943" s="5"/>
      <c r="C943" s="26"/>
      <c r="E943" s="5"/>
      <c r="F943" s="5"/>
      <c r="G943" s="5"/>
      <c r="I943" s="26"/>
      <c r="K943" s="26"/>
      <c r="M943" s="26"/>
      <c r="N943" s="26"/>
      <c r="O943" s="26"/>
      <c r="P943" s="26"/>
      <c r="T943" s="5"/>
      <c r="X943" s="5"/>
    </row>
    <row r="944" spans="2:24">
      <c r="B944" s="5"/>
      <c r="C944" s="26"/>
      <c r="E944" s="5"/>
      <c r="F944" s="5"/>
      <c r="G944" s="5"/>
      <c r="I944" s="26"/>
      <c r="K944" s="26"/>
      <c r="M944" s="26"/>
      <c r="N944" s="26"/>
      <c r="O944" s="26"/>
      <c r="P944" s="26"/>
      <c r="T944" s="5"/>
      <c r="X944" s="5"/>
    </row>
    <row r="945" spans="2:24">
      <c r="B945" s="5"/>
      <c r="C945" s="26"/>
      <c r="E945" s="5"/>
      <c r="F945" s="5"/>
      <c r="G945" s="5"/>
      <c r="I945" s="26"/>
      <c r="K945" s="26"/>
      <c r="M945" s="26"/>
      <c r="N945" s="26"/>
      <c r="O945" s="26"/>
      <c r="P945" s="26"/>
      <c r="T945" s="5"/>
      <c r="X945" s="5"/>
    </row>
    <row r="946" spans="2:24">
      <c r="B946" s="5"/>
      <c r="C946" s="26"/>
      <c r="E946" s="5"/>
      <c r="F946" s="5"/>
      <c r="G946" s="5"/>
      <c r="I946" s="26"/>
      <c r="K946" s="26"/>
      <c r="M946" s="26"/>
      <c r="N946" s="26"/>
      <c r="O946" s="26"/>
      <c r="P946" s="26"/>
      <c r="T946" s="5"/>
      <c r="X946" s="5"/>
    </row>
    <row r="947" spans="2:24">
      <c r="B947" s="5"/>
      <c r="C947" s="26"/>
      <c r="E947" s="5"/>
      <c r="F947" s="5"/>
      <c r="G947" s="5"/>
      <c r="I947" s="26"/>
      <c r="K947" s="26"/>
      <c r="M947" s="26"/>
      <c r="N947" s="26"/>
      <c r="O947" s="26"/>
      <c r="P947" s="26"/>
      <c r="T947" s="5"/>
      <c r="X947" s="5"/>
    </row>
    <row r="948" spans="2:24">
      <c r="B948" s="5"/>
      <c r="C948" s="26"/>
      <c r="E948" s="5"/>
      <c r="F948" s="5"/>
      <c r="G948" s="5"/>
      <c r="I948" s="26"/>
      <c r="K948" s="26"/>
      <c r="M948" s="26"/>
      <c r="N948" s="26"/>
      <c r="O948" s="26"/>
      <c r="P948" s="26"/>
      <c r="T948" s="5"/>
      <c r="X948" s="5"/>
    </row>
    <row r="949" spans="2:24">
      <c r="B949" s="5"/>
      <c r="C949" s="26"/>
      <c r="E949" s="5"/>
      <c r="F949" s="5"/>
      <c r="G949" s="5"/>
      <c r="I949" s="26"/>
      <c r="K949" s="26"/>
      <c r="M949" s="26"/>
      <c r="N949" s="26"/>
      <c r="O949" s="26"/>
      <c r="P949" s="26"/>
      <c r="T949" s="5"/>
      <c r="X949" s="5"/>
    </row>
  </sheetData>
  <dataValidations count="2">
    <dataValidation type="list" allowBlank="1" showErrorMessage="1" sqref="W3:W9 W11:W12" xr:uid="{784612E8-38F8-477B-98AC-AC256AD91B7F}">
      <formula1>"Open,Inprogress,Hold,Closed"</formula1>
    </dataValidation>
    <dataValidation type="list" allowBlank="1" showErrorMessage="1" sqref="W10" xr:uid="{218456DF-CBB9-40FC-BD25-925EB15FA335}">
      <formula1>"Open,Inprogress,Closed"</formula1>
    </dataValidation>
  </dataValidations>
  <hyperlinks>
    <hyperlink ref="M3" r:id="rId1" xr:uid="{E546EE3B-02E3-42CD-8E3E-5CDDFF3491EE}"/>
    <hyperlink ref="M6" r:id="rId2" xr:uid="{87EC1A80-6E83-43A4-9FD2-C2F46CC1A1A5}"/>
    <hyperlink ref="M10" r:id="rId3" xr:uid="{86E8E42E-4830-4BBF-811F-582E195EFB6D}"/>
    <hyperlink ref="M7" r:id="rId4" xr:uid="{61532CBB-B66B-4765-8303-F0E523781A4E}"/>
    <hyperlink ref="M9" r:id="rId5" xr:uid="{F8752001-1AFE-4A59-A36B-B24A6D8D29A5}"/>
  </hyperlinks>
  <pageMargins left="0" right="0" top="0" bottom="0" header="0" footer="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3"/>
  <sheetViews>
    <sheetView workbookViewId="0">
      <selection activeCell="A13" sqref="A13"/>
    </sheetView>
  </sheetViews>
  <sheetFormatPr defaultColWidth="12.5703125" defaultRowHeight="15.75" customHeight="1"/>
  <cols>
    <col min="2" max="2" width="14.85546875" customWidth="1"/>
    <col min="6" max="6" width="42.85546875" customWidth="1"/>
    <col min="10" max="10" width="14.140625" bestFit="1" customWidth="1"/>
    <col min="11" max="11" width="39.28515625" customWidth="1"/>
  </cols>
  <sheetData>
    <row r="1" spans="1:26">
      <c r="A1" s="1" t="s">
        <v>240</v>
      </c>
      <c r="B1" s="27" t="s">
        <v>29</v>
      </c>
      <c r="C1" s="28" t="s">
        <v>241</v>
      </c>
      <c r="D1" s="27" t="s">
        <v>243</v>
      </c>
      <c r="E1" s="28" t="s">
        <v>244</v>
      </c>
      <c r="F1" s="28" t="s">
        <v>245</v>
      </c>
      <c r="G1" s="27" t="s">
        <v>246</v>
      </c>
      <c r="H1" s="27" t="s">
        <v>248</v>
      </c>
      <c r="I1" s="27" t="s">
        <v>249</v>
      </c>
      <c r="J1" s="29" t="s">
        <v>250</v>
      </c>
      <c r="K1" s="30" t="s">
        <v>251</v>
      </c>
      <c r="L1" s="31"/>
      <c r="M1" s="31"/>
      <c r="N1" s="31"/>
      <c r="O1" s="31"/>
      <c r="P1" s="31"/>
      <c r="Q1" s="31"/>
      <c r="R1" s="31"/>
      <c r="S1" s="31"/>
      <c r="T1" s="31"/>
      <c r="U1" s="31"/>
      <c r="V1" s="31"/>
      <c r="W1" s="31"/>
      <c r="X1" s="31"/>
      <c r="Y1" s="31"/>
      <c r="Z1" s="31"/>
    </row>
    <row r="2" spans="1:26" ht="24">
      <c r="A2" s="34">
        <v>1</v>
      </c>
      <c r="B2" s="16" t="s">
        <v>45</v>
      </c>
      <c r="C2" s="23">
        <v>43585</v>
      </c>
      <c r="D2" s="17" t="s">
        <v>1962</v>
      </c>
      <c r="E2" s="17" t="s">
        <v>330</v>
      </c>
      <c r="F2" s="23" t="s">
        <v>1963</v>
      </c>
      <c r="G2" s="17" t="s">
        <v>295</v>
      </c>
      <c r="H2" s="17" t="s">
        <v>332</v>
      </c>
      <c r="I2" s="17" t="s">
        <v>333</v>
      </c>
      <c r="J2" s="17" t="s">
        <v>334</v>
      </c>
      <c r="K2" s="17" t="s">
        <v>1964</v>
      </c>
      <c r="L2" s="31"/>
      <c r="M2" s="31"/>
      <c r="N2" s="31"/>
      <c r="O2" s="31"/>
      <c r="P2" s="31"/>
      <c r="Q2" s="31"/>
      <c r="R2" s="31"/>
      <c r="S2" s="31"/>
      <c r="T2" s="31"/>
      <c r="U2" s="31"/>
      <c r="V2" s="31"/>
    </row>
    <row r="3" spans="1:26" ht="24">
      <c r="A3" s="34">
        <v>2</v>
      </c>
      <c r="B3" s="11" t="s">
        <v>45</v>
      </c>
      <c r="C3" s="59">
        <v>43585</v>
      </c>
      <c r="D3" s="61" t="s">
        <v>1962</v>
      </c>
      <c r="E3" s="61" t="s">
        <v>330</v>
      </c>
      <c r="F3" s="59" t="s">
        <v>1965</v>
      </c>
      <c r="G3" s="61" t="s">
        <v>295</v>
      </c>
      <c r="H3" s="61" t="s">
        <v>332</v>
      </c>
      <c r="I3" s="61" t="s">
        <v>333</v>
      </c>
      <c r="J3" s="61" t="s">
        <v>334</v>
      </c>
      <c r="K3" s="61" t="s">
        <v>1964</v>
      </c>
      <c r="L3" s="31"/>
      <c r="M3" s="31"/>
      <c r="N3" s="31"/>
      <c r="O3" s="31"/>
      <c r="P3" s="31"/>
      <c r="Q3" s="31"/>
      <c r="R3" s="31"/>
      <c r="S3" s="31"/>
      <c r="T3" s="31"/>
      <c r="U3" s="31"/>
      <c r="V3" s="31"/>
    </row>
    <row r="4" spans="1:26" ht="36">
      <c r="A4" s="34">
        <v>3</v>
      </c>
      <c r="B4" s="17" t="s">
        <v>45</v>
      </c>
      <c r="C4" s="35">
        <v>22701</v>
      </c>
      <c r="D4" s="17" t="s">
        <v>290</v>
      </c>
      <c r="E4" s="17" t="s">
        <v>330</v>
      </c>
      <c r="F4" s="23" t="s">
        <v>1966</v>
      </c>
      <c r="G4" s="17" t="s">
        <v>336</v>
      </c>
      <c r="H4" s="17" t="s">
        <v>332</v>
      </c>
      <c r="I4" s="17" t="s">
        <v>333</v>
      </c>
      <c r="J4" s="17" t="s">
        <v>334</v>
      </c>
      <c r="K4" s="61"/>
    </row>
    <row r="5" spans="1:26" ht="25.5" customHeight="1">
      <c r="A5" s="34">
        <v>4</v>
      </c>
      <c r="B5" s="16" t="s">
        <v>45</v>
      </c>
      <c r="C5" s="23">
        <v>43589</v>
      </c>
      <c r="D5" s="17" t="s">
        <v>290</v>
      </c>
      <c r="E5" s="17" t="s">
        <v>330</v>
      </c>
      <c r="F5" s="23" t="s">
        <v>1967</v>
      </c>
      <c r="G5" s="17" t="s">
        <v>336</v>
      </c>
      <c r="H5" s="17" t="s">
        <v>332</v>
      </c>
      <c r="I5" s="17" t="s">
        <v>333</v>
      </c>
      <c r="J5" s="17" t="s">
        <v>334</v>
      </c>
      <c r="K5" s="17" t="s">
        <v>1968</v>
      </c>
    </row>
    <row r="6" spans="1:26" ht="25.5" customHeight="1">
      <c r="A6" s="34">
        <v>5</v>
      </c>
      <c r="B6" s="16" t="s">
        <v>45</v>
      </c>
      <c r="C6" s="23">
        <v>43589</v>
      </c>
      <c r="D6" s="17" t="s">
        <v>290</v>
      </c>
      <c r="E6" s="17" t="s">
        <v>330</v>
      </c>
      <c r="F6" s="23" t="s">
        <v>1969</v>
      </c>
      <c r="G6" s="17" t="s">
        <v>449</v>
      </c>
      <c r="H6" s="17" t="s">
        <v>332</v>
      </c>
      <c r="I6" s="17" t="s">
        <v>333</v>
      </c>
      <c r="J6" s="17" t="s">
        <v>334</v>
      </c>
      <c r="K6" s="63" t="s">
        <v>1970</v>
      </c>
    </row>
    <row r="7" spans="1:26" ht="62.25" customHeight="1">
      <c r="A7" s="34">
        <v>6</v>
      </c>
      <c r="B7" s="16" t="s">
        <v>45</v>
      </c>
      <c r="C7" s="23">
        <v>43589</v>
      </c>
      <c r="D7" s="17" t="s">
        <v>290</v>
      </c>
      <c r="E7" s="17" t="s">
        <v>330</v>
      </c>
      <c r="F7" s="23" t="s">
        <v>1971</v>
      </c>
      <c r="G7" s="17" t="s">
        <v>336</v>
      </c>
      <c r="H7" s="17" t="s">
        <v>332</v>
      </c>
      <c r="I7" s="17" t="s">
        <v>333</v>
      </c>
      <c r="J7" s="17" t="s">
        <v>334</v>
      </c>
      <c r="K7" s="17" t="s">
        <v>1972</v>
      </c>
    </row>
    <row r="8" spans="1:26" ht="36" customHeight="1">
      <c r="A8" s="34">
        <v>7</v>
      </c>
      <c r="B8" s="16" t="s">
        <v>45</v>
      </c>
      <c r="C8" s="23">
        <v>43589</v>
      </c>
      <c r="D8" s="17" t="s">
        <v>290</v>
      </c>
      <c r="E8" s="17" t="s">
        <v>330</v>
      </c>
      <c r="F8" s="23" t="s">
        <v>1973</v>
      </c>
      <c r="G8" s="17" t="s">
        <v>295</v>
      </c>
      <c r="H8" s="17" t="s">
        <v>332</v>
      </c>
      <c r="I8" s="17" t="s">
        <v>333</v>
      </c>
      <c r="J8" s="17" t="s">
        <v>334</v>
      </c>
      <c r="K8" s="17" t="s">
        <v>1974</v>
      </c>
    </row>
    <row r="9" spans="1:26" ht="36">
      <c r="A9" s="34">
        <v>8</v>
      </c>
      <c r="B9" s="58" t="s">
        <v>45</v>
      </c>
      <c r="C9" s="60">
        <v>43575</v>
      </c>
      <c r="D9" s="58" t="s">
        <v>1975</v>
      </c>
      <c r="E9" s="58" t="s">
        <v>330</v>
      </c>
      <c r="F9" s="60" t="s">
        <v>1976</v>
      </c>
      <c r="G9" s="58" t="s">
        <v>336</v>
      </c>
      <c r="H9" s="58" t="s">
        <v>332</v>
      </c>
      <c r="I9" s="58" t="s">
        <v>333</v>
      </c>
      <c r="J9" s="58" t="s">
        <v>334</v>
      </c>
      <c r="K9" s="58" t="s">
        <v>1964</v>
      </c>
    </row>
    <row r="10" spans="1:26" ht="48">
      <c r="A10" s="34">
        <v>9</v>
      </c>
      <c r="B10" s="53" t="s">
        <v>1977</v>
      </c>
      <c r="C10" s="23">
        <v>43628</v>
      </c>
      <c r="D10" s="17" t="s">
        <v>1975</v>
      </c>
      <c r="E10" s="17" t="s">
        <v>330</v>
      </c>
      <c r="F10" s="23" t="s">
        <v>1978</v>
      </c>
      <c r="G10" s="17" t="s">
        <v>295</v>
      </c>
      <c r="H10" s="17" t="s">
        <v>332</v>
      </c>
      <c r="I10" s="17" t="s">
        <v>333</v>
      </c>
      <c r="J10" s="17" t="s">
        <v>334</v>
      </c>
      <c r="K10" s="58" t="s">
        <v>1964</v>
      </c>
    </row>
    <row r="11" spans="1:26" ht="24">
      <c r="A11" s="34">
        <v>10</v>
      </c>
      <c r="B11" s="53" t="s">
        <v>1977</v>
      </c>
      <c r="C11" s="23">
        <v>43670</v>
      </c>
      <c r="D11" s="17" t="s">
        <v>1975</v>
      </c>
      <c r="E11" s="17" t="s">
        <v>330</v>
      </c>
      <c r="F11" s="23" t="s">
        <v>1979</v>
      </c>
      <c r="G11" s="17" t="s">
        <v>295</v>
      </c>
      <c r="H11" s="17" t="s">
        <v>332</v>
      </c>
      <c r="I11" s="17" t="s">
        <v>333</v>
      </c>
      <c r="J11" s="17" t="s">
        <v>334</v>
      </c>
      <c r="K11" s="17" t="s">
        <v>1964</v>
      </c>
    </row>
    <row r="12" spans="1:26" ht="26.25" customHeight="1">
      <c r="A12" s="34">
        <v>11</v>
      </c>
      <c r="B12" s="53" t="s">
        <v>1977</v>
      </c>
      <c r="C12" s="23">
        <v>43670</v>
      </c>
      <c r="D12" s="17" t="s">
        <v>1975</v>
      </c>
      <c r="E12" s="17" t="s">
        <v>330</v>
      </c>
      <c r="F12" s="23" t="s">
        <v>1980</v>
      </c>
      <c r="G12" s="17" t="s">
        <v>295</v>
      </c>
      <c r="H12" s="17" t="s">
        <v>332</v>
      </c>
      <c r="I12" s="17" t="s">
        <v>333</v>
      </c>
      <c r="J12" s="17" t="s">
        <v>334</v>
      </c>
      <c r="K12" s="17" t="s">
        <v>1964</v>
      </c>
    </row>
    <row r="13" spans="1:26" ht="25.5" customHeight="1">
      <c r="A13" s="34">
        <v>12</v>
      </c>
      <c r="B13" s="16" t="s">
        <v>45</v>
      </c>
      <c r="C13" s="23">
        <v>43636</v>
      </c>
      <c r="D13" s="17" t="s">
        <v>282</v>
      </c>
      <c r="E13" s="17" t="s">
        <v>330</v>
      </c>
      <c r="F13" s="23" t="s">
        <v>1981</v>
      </c>
      <c r="G13" s="17" t="s">
        <v>295</v>
      </c>
      <c r="H13" s="17" t="s">
        <v>332</v>
      </c>
      <c r="I13" s="17" t="s">
        <v>333</v>
      </c>
      <c r="J13" s="17" t="s">
        <v>334</v>
      </c>
      <c r="K13" s="17"/>
    </row>
  </sheetData>
  <dataValidations count="4">
    <dataValidation type="list" allowBlank="1" showErrorMessage="1" sqref="E2 E4:E13" xr:uid="{00000000-0002-0000-0200-000000000000}">
      <formula1>"Bounceback,Defect,None"</formula1>
    </dataValidation>
    <dataValidation type="list" allowBlank="1" showErrorMessage="1" sqref="I2 I4:I13" xr:uid="{00000000-0002-0000-0200-000002000000}">
      <formula1>"Open,Inprogress,Closed"</formula1>
    </dataValidation>
    <dataValidation type="list" allowBlank="1" showErrorMessage="1" sqref="H2 H4:H13" xr:uid="{00000000-0002-0000-0200-000003000000}">
      <formula1>"Internal,External"</formula1>
    </dataValidation>
    <dataValidation type="list" allowBlank="1" showErrorMessage="1" sqref="G2 G4:G13" xr:uid="{00000000-0002-0000-02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Details!$A$2:$A$10</xm:f>
          </x14:formula1>
          <xm:sqref>J2 J4:J13</xm:sqref>
        </x14:dataValidation>
      </x14:dataValidations>
    </ext>
  </extLs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949"/>
  <sheetViews>
    <sheetView showGridLines="0" workbookViewId="0">
      <pane xSplit="5" ySplit="2" topLeftCell="J4" activePane="bottomRight" state="frozen"/>
      <selection pane="bottomRight" activeCell="J4" sqref="J4"/>
      <selection pane="bottomLeft" activeCell="A3" sqref="A3"/>
      <selection pane="topRight" activeCell="F1" sqref="F1"/>
    </sheetView>
  </sheetViews>
  <sheetFormatPr defaultColWidth="12.5703125" defaultRowHeight="15.75" customHeight="1"/>
  <cols>
    <col min="1" max="1" width="4.28515625" customWidth="1"/>
    <col min="2" max="2" width="18.140625" customWidth="1"/>
    <col min="3" max="3" width="10.28515625" customWidth="1"/>
    <col min="4" max="4" width="12.42578125" customWidth="1"/>
    <col min="5" max="5" width="44.42578125" customWidth="1"/>
    <col min="6" max="6" width="14.5703125" customWidth="1"/>
    <col min="7" max="7" width="10.7109375" customWidth="1"/>
    <col min="8" max="8" width="12.42578125" customWidth="1"/>
    <col min="9" max="9" width="12.5703125" customWidth="1"/>
    <col min="10" max="10" width="40.140625" customWidth="1"/>
    <col min="11" max="11" width="12.5703125" customWidth="1"/>
    <col min="12" max="12" width="40" customWidth="1"/>
    <col min="13" max="16" width="12.5703125" customWidth="1"/>
    <col min="17" max="17" width="55.42578125" customWidth="1"/>
    <col min="18" max="18" width="10.140625" customWidth="1"/>
    <col min="19" max="19" width="11.28515625" customWidth="1"/>
    <col min="20" max="20" width="55.5703125" customWidth="1"/>
    <col min="21" max="22" width="41.28515625" customWidth="1"/>
    <col min="23" max="23" width="21.42578125" customWidth="1"/>
    <col min="24" max="24" width="42"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c r="A2" s="1" t="s">
        <v>240</v>
      </c>
      <c r="B2" s="1" t="s">
        <v>252</v>
      </c>
      <c r="C2" s="1" t="s">
        <v>243</v>
      </c>
      <c r="D2" s="1" t="s">
        <v>253</v>
      </c>
      <c r="E2" s="1" t="s">
        <v>254</v>
      </c>
      <c r="F2" s="1" t="s">
        <v>255</v>
      </c>
      <c r="G2" s="1" t="s">
        <v>256</v>
      </c>
      <c r="H2" s="1" t="s">
        <v>260</v>
      </c>
      <c r="I2" s="1" t="s">
        <v>261</v>
      </c>
      <c r="J2" s="1" t="s">
        <v>262</v>
      </c>
      <c r="K2" s="1" t="s">
        <v>263</v>
      </c>
      <c r="L2" s="1" t="s">
        <v>264</v>
      </c>
      <c r="M2" s="1" t="s">
        <v>265</v>
      </c>
      <c r="N2" s="1" t="s">
        <v>266</v>
      </c>
      <c r="O2" s="1" t="s">
        <v>267</v>
      </c>
      <c r="P2" s="1" t="s">
        <v>268</v>
      </c>
      <c r="Q2" s="1" t="s">
        <v>269</v>
      </c>
      <c r="R2" s="1" t="s">
        <v>270</v>
      </c>
      <c r="S2" s="1" t="s">
        <v>271</v>
      </c>
      <c r="T2" s="1" t="s">
        <v>269</v>
      </c>
      <c r="U2" s="1" t="s">
        <v>273</v>
      </c>
      <c r="V2" s="1" t="s">
        <v>274</v>
      </c>
      <c r="W2" s="1" t="s">
        <v>249</v>
      </c>
      <c r="X2" s="8" t="s">
        <v>251</v>
      </c>
    </row>
    <row r="3" spans="1:24">
      <c r="A3" s="9">
        <v>1</v>
      </c>
      <c r="B3" s="10" t="s">
        <v>43</v>
      </c>
      <c r="C3" s="11" t="s">
        <v>275</v>
      </c>
      <c r="D3" s="47">
        <v>43308</v>
      </c>
      <c r="E3" s="14" t="s">
        <v>1982</v>
      </c>
      <c r="F3" s="14">
        <v>8</v>
      </c>
      <c r="G3" s="14">
        <v>8</v>
      </c>
      <c r="H3" s="15" t="s">
        <v>301</v>
      </c>
      <c r="I3" s="16" t="s">
        <v>301</v>
      </c>
      <c r="J3" s="17" t="s">
        <v>301</v>
      </c>
      <c r="K3" s="16" t="s">
        <v>301</v>
      </c>
      <c r="L3" s="2" t="s">
        <v>301</v>
      </c>
      <c r="M3" s="15" t="s">
        <v>301</v>
      </c>
      <c r="N3" s="16" t="s">
        <v>301</v>
      </c>
      <c r="O3" s="16" t="s">
        <v>301</v>
      </c>
      <c r="P3" s="16" t="s">
        <v>301</v>
      </c>
      <c r="Q3" s="2" t="s">
        <v>301</v>
      </c>
      <c r="R3" s="16" t="s">
        <v>301</v>
      </c>
      <c r="S3" s="16" t="s">
        <v>301</v>
      </c>
      <c r="T3" s="2" t="s">
        <v>301</v>
      </c>
      <c r="U3" s="2" t="s">
        <v>301</v>
      </c>
      <c r="V3" s="2" t="s">
        <v>301</v>
      </c>
      <c r="W3" s="15" t="s">
        <v>333</v>
      </c>
      <c r="X3" s="2" t="s">
        <v>1983</v>
      </c>
    </row>
    <row r="4" spans="1:24" ht="26.25" customHeight="1">
      <c r="A4" s="9">
        <v>2</v>
      </c>
      <c r="B4" s="10" t="s">
        <v>43</v>
      </c>
      <c r="C4" s="11" t="s">
        <v>290</v>
      </c>
      <c r="D4" s="11">
        <v>22701</v>
      </c>
      <c r="E4" s="46" t="s">
        <v>1984</v>
      </c>
      <c r="F4" s="14">
        <v>3</v>
      </c>
      <c r="G4" s="14"/>
      <c r="H4" s="15" t="s">
        <v>382</v>
      </c>
      <c r="I4" s="16" t="s">
        <v>290</v>
      </c>
      <c r="J4" s="17" t="s">
        <v>303</v>
      </c>
      <c r="K4" s="16" t="s">
        <v>301</v>
      </c>
      <c r="L4" s="2" t="s">
        <v>303</v>
      </c>
      <c r="M4" s="36" t="s">
        <v>1985</v>
      </c>
      <c r="N4" s="18">
        <v>45320</v>
      </c>
      <c r="O4" s="16" t="s">
        <v>282</v>
      </c>
      <c r="P4" s="18">
        <v>45320</v>
      </c>
      <c r="Q4" s="2" t="s">
        <v>303</v>
      </c>
      <c r="R4" s="2" t="s">
        <v>352</v>
      </c>
      <c r="S4" s="18">
        <v>45324</v>
      </c>
      <c r="T4" s="2" t="s">
        <v>1986</v>
      </c>
      <c r="U4" s="2" t="s">
        <v>301</v>
      </c>
      <c r="V4" s="2" t="s">
        <v>301</v>
      </c>
      <c r="W4" s="15" t="s">
        <v>298</v>
      </c>
      <c r="X4" s="2" t="s">
        <v>1987</v>
      </c>
    </row>
    <row r="5" spans="1:24">
      <c r="A5" s="9">
        <v>3</v>
      </c>
      <c r="B5" s="10" t="s">
        <v>43</v>
      </c>
      <c r="C5" s="11" t="s">
        <v>290</v>
      </c>
      <c r="D5" s="20">
        <v>43474</v>
      </c>
      <c r="E5" s="14" t="s">
        <v>1988</v>
      </c>
      <c r="F5" s="14">
        <v>8</v>
      </c>
      <c r="G5" s="14">
        <v>8</v>
      </c>
      <c r="H5" s="15" t="s">
        <v>301</v>
      </c>
      <c r="I5" s="16" t="s">
        <v>301</v>
      </c>
      <c r="J5" s="17" t="s">
        <v>301</v>
      </c>
      <c r="K5" s="16" t="s">
        <v>301</v>
      </c>
      <c r="L5" s="2" t="s">
        <v>301</v>
      </c>
      <c r="M5" s="15" t="s">
        <v>301</v>
      </c>
      <c r="N5" s="16" t="s">
        <v>301</v>
      </c>
      <c r="O5" s="16" t="s">
        <v>301</v>
      </c>
      <c r="P5" s="16" t="s">
        <v>301</v>
      </c>
      <c r="Q5" s="2" t="s">
        <v>301</v>
      </c>
      <c r="R5" s="16" t="s">
        <v>301</v>
      </c>
      <c r="S5" s="16" t="s">
        <v>301</v>
      </c>
      <c r="T5" s="2" t="s">
        <v>301</v>
      </c>
      <c r="U5" s="2" t="s">
        <v>301</v>
      </c>
      <c r="V5" s="2" t="s">
        <v>301</v>
      </c>
      <c r="W5" s="15" t="s">
        <v>333</v>
      </c>
      <c r="X5" s="2"/>
    </row>
    <row r="6" spans="1:24" ht="36.75" customHeight="1">
      <c r="A6" s="9">
        <v>4</v>
      </c>
      <c r="B6" s="10" t="s">
        <v>43</v>
      </c>
      <c r="C6" s="11" t="s">
        <v>275</v>
      </c>
      <c r="D6" s="21">
        <v>43490</v>
      </c>
      <c r="E6" s="14" t="s">
        <v>1989</v>
      </c>
      <c r="F6" s="14">
        <v>2</v>
      </c>
      <c r="G6" s="14">
        <v>2</v>
      </c>
      <c r="H6" s="15" t="s">
        <v>317</v>
      </c>
      <c r="I6" s="16" t="s">
        <v>290</v>
      </c>
      <c r="J6" s="17" t="s">
        <v>1848</v>
      </c>
      <c r="K6" s="16" t="s">
        <v>290</v>
      </c>
      <c r="L6" s="2" t="s">
        <v>303</v>
      </c>
      <c r="M6" s="48" t="s">
        <v>1990</v>
      </c>
      <c r="N6" s="18">
        <v>45322</v>
      </c>
      <c r="O6" s="16" t="s">
        <v>282</v>
      </c>
      <c r="P6" s="18">
        <v>45322</v>
      </c>
      <c r="Q6" s="2" t="s">
        <v>303</v>
      </c>
      <c r="R6" s="2" t="s">
        <v>305</v>
      </c>
      <c r="S6" s="18">
        <v>45322</v>
      </c>
      <c r="T6" s="2" t="s">
        <v>303</v>
      </c>
      <c r="U6" s="2" t="s">
        <v>303</v>
      </c>
      <c r="V6" s="2" t="s">
        <v>303</v>
      </c>
      <c r="W6" s="15" t="s">
        <v>333</v>
      </c>
      <c r="X6" s="2"/>
    </row>
    <row r="7" spans="1:24">
      <c r="A7" s="9">
        <v>5</v>
      </c>
      <c r="B7" s="10" t="s">
        <v>43</v>
      </c>
      <c r="C7" s="11" t="s">
        <v>275</v>
      </c>
      <c r="D7" s="11">
        <v>43412</v>
      </c>
      <c r="E7" s="46" t="s">
        <v>1991</v>
      </c>
      <c r="F7" s="14">
        <v>1</v>
      </c>
      <c r="G7" s="14">
        <v>1</v>
      </c>
      <c r="H7" s="15" t="s">
        <v>301</v>
      </c>
      <c r="I7" s="16" t="s">
        <v>301</v>
      </c>
      <c r="J7" s="22" t="s">
        <v>301</v>
      </c>
      <c r="K7" s="16" t="s">
        <v>301</v>
      </c>
      <c r="L7" s="23" t="s">
        <v>301</v>
      </c>
      <c r="M7" s="16" t="s">
        <v>301</v>
      </c>
      <c r="N7" s="16" t="s">
        <v>301</v>
      </c>
      <c r="O7" s="16" t="s">
        <v>301</v>
      </c>
      <c r="P7" s="16" t="s">
        <v>301</v>
      </c>
      <c r="Q7" s="4" t="s">
        <v>301</v>
      </c>
      <c r="R7" s="2" t="s">
        <v>301</v>
      </c>
      <c r="S7" s="2" t="s">
        <v>301</v>
      </c>
      <c r="T7" s="2" t="s">
        <v>301</v>
      </c>
      <c r="U7" s="2" t="s">
        <v>301</v>
      </c>
      <c r="V7" s="2" t="s">
        <v>301</v>
      </c>
      <c r="W7" s="15" t="s">
        <v>333</v>
      </c>
      <c r="X7" s="2" t="s">
        <v>1992</v>
      </c>
    </row>
    <row r="8" spans="1:24">
      <c r="A8" s="4">
        <v>6</v>
      </c>
      <c r="B8" s="10" t="s">
        <v>43</v>
      </c>
      <c r="C8" s="21" t="s">
        <v>282</v>
      </c>
      <c r="D8" s="11">
        <v>43384</v>
      </c>
      <c r="E8" s="2" t="s">
        <v>1993</v>
      </c>
      <c r="F8" s="2">
        <v>1</v>
      </c>
      <c r="G8" s="2">
        <v>1</v>
      </c>
      <c r="H8" s="4" t="s">
        <v>301</v>
      </c>
      <c r="I8" s="21" t="s">
        <v>301</v>
      </c>
      <c r="J8" s="4" t="s">
        <v>301</v>
      </c>
      <c r="K8" s="21" t="s">
        <v>301</v>
      </c>
      <c r="L8" s="4" t="s">
        <v>301</v>
      </c>
      <c r="M8" s="21" t="s">
        <v>301</v>
      </c>
      <c r="N8" s="21" t="s">
        <v>301</v>
      </c>
      <c r="O8" s="21" t="s">
        <v>301</v>
      </c>
      <c r="P8" s="21" t="s">
        <v>301</v>
      </c>
      <c r="Q8" s="4" t="s">
        <v>301</v>
      </c>
      <c r="R8" s="4" t="s">
        <v>301</v>
      </c>
      <c r="S8" s="4" t="s">
        <v>301</v>
      </c>
      <c r="T8" s="2" t="s">
        <v>301</v>
      </c>
      <c r="U8" s="4" t="s">
        <v>301</v>
      </c>
      <c r="V8" s="4" t="s">
        <v>301</v>
      </c>
      <c r="W8" s="15" t="s">
        <v>333</v>
      </c>
      <c r="X8" s="2" t="s">
        <v>1992</v>
      </c>
    </row>
    <row r="9" spans="1:24" ht="27.75" customHeight="1">
      <c r="A9" s="4">
        <v>7</v>
      </c>
      <c r="B9" s="10" t="s">
        <v>1994</v>
      </c>
      <c r="C9" s="21" t="s">
        <v>290</v>
      </c>
      <c r="D9" s="11">
        <v>22781</v>
      </c>
      <c r="E9" s="2" t="s">
        <v>1995</v>
      </c>
      <c r="F9" s="2">
        <v>2</v>
      </c>
      <c r="G9" s="2">
        <v>3</v>
      </c>
      <c r="H9" s="15" t="s">
        <v>701</v>
      </c>
      <c r="I9" s="16" t="s">
        <v>290</v>
      </c>
      <c r="J9" s="17" t="s">
        <v>303</v>
      </c>
      <c r="K9" s="16" t="s">
        <v>301</v>
      </c>
      <c r="L9" s="24" t="s">
        <v>301</v>
      </c>
      <c r="M9" s="48" t="s">
        <v>1996</v>
      </c>
      <c r="N9" s="18">
        <v>45329</v>
      </c>
      <c r="O9" s="16" t="s">
        <v>282</v>
      </c>
      <c r="P9" s="18">
        <v>45329</v>
      </c>
      <c r="Q9" s="2" t="s">
        <v>303</v>
      </c>
      <c r="R9" s="4" t="s">
        <v>321</v>
      </c>
      <c r="S9" s="18">
        <v>45329</v>
      </c>
      <c r="T9" s="2" t="s">
        <v>303</v>
      </c>
      <c r="U9" s="4" t="s">
        <v>301</v>
      </c>
      <c r="V9" s="4" t="s">
        <v>301</v>
      </c>
      <c r="W9" s="15" t="s">
        <v>333</v>
      </c>
      <c r="X9" s="2"/>
    </row>
    <row r="10" spans="1:24">
      <c r="A10" s="4">
        <v>8</v>
      </c>
      <c r="B10" s="2" t="s">
        <v>43</v>
      </c>
      <c r="C10" s="21" t="s">
        <v>307</v>
      </c>
      <c r="D10" s="21">
        <v>43440</v>
      </c>
      <c r="E10" s="2" t="s">
        <v>1997</v>
      </c>
      <c r="F10" s="2">
        <v>8</v>
      </c>
      <c r="G10" s="2">
        <v>8</v>
      </c>
      <c r="H10" s="4" t="s">
        <v>301</v>
      </c>
      <c r="I10" s="21" t="s">
        <v>301</v>
      </c>
      <c r="J10" s="4" t="s">
        <v>301</v>
      </c>
      <c r="K10" s="21" t="s">
        <v>301</v>
      </c>
      <c r="L10" s="4" t="s">
        <v>301</v>
      </c>
      <c r="M10" s="21" t="s">
        <v>301</v>
      </c>
      <c r="N10" s="21" t="s">
        <v>301</v>
      </c>
      <c r="O10" s="21" t="s">
        <v>301</v>
      </c>
      <c r="P10" s="21" t="s">
        <v>301</v>
      </c>
      <c r="Q10" s="2" t="s">
        <v>301</v>
      </c>
      <c r="R10" s="4" t="s">
        <v>301</v>
      </c>
      <c r="S10" s="4" t="s">
        <v>301</v>
      </c>
      <c r="T10" s="2" t="s">
        <v>301</v>
      </c>
      <c r="U10" s="4" t="s">
        <v>301</v>
      </c>
      <c r="V10" s="4" t="s">
        <v>301</v>
      </c>
      <c r="W10" s="15" t="s">
        <v>333</v>
      </c>
      <c r="X10" s="2" t="s">
        <v>1998</v>
      </c>
    </row>
    <row r="11" spans="1:24">
      <c r="A11" s="4"/>
      <c r="B11" s="2"/>
      <c r="C11" s="21"/>
      <c r="D11" s="4"/>
      <c r="E11" s="2"/>
      <c r="F11" s="2"/>
      <c r="G11" s="2"/>
      <c r="H11" s="4"/>
      <c r="I11" s="21"/>
      <c r="J11" s="4"/>
      <c r="K11" s="21"/>
      <c r="L11" s="4"/>
      <c r="M11" s="21"/>
      <c r="N11" s="21"/>
      <c r="O11" s="21"/>
      <c r="P11" s="21"/>
      <c r="Q11" s="4"/>
      <c r="R11" s="4"/>
      <c r="S11" s="4"/>
      <c r="T11" s="2"/>
      <c r="U11" s="4"/>
      <c r="V11" s="4"/>
      <c r="W11" s="4"/>
      <c r="X11" s="2"/>
    </row>
    <row r="12" spans="1:24">
      <c r="A12" s="4"/>
      <c r="B12" s="2"/>
      <c r="C12" s="21"/>
      <c r="D12" s="4"/>
      <c r="E12" s="2"/>
      <c r="F12" s="2"/>
      <c r="G12" s="2"/>
      <c r="H12" s="4"/>
      <c r="I12" s="21"/>
      <c r="J12" s="4"/>
      <c r="K12" s="21"/>
      <c r="L12" s="4"/>
      <c r="M12" s="21"/>
      <c r="N12" s="21"/>
      <c r="O12" s="21"/>
      <c r="P12" s="21"/>
      <c r="Q12" s="4"/>
      <c r="R12" s="4"/>
      <c r="S12" s="4"/>
      <c r="T12" s="2"/>
      <c r="U12" s="4"/>
      <c r="V12" s="4"/>
      <c r="W12" s="4"/>
      <c r="X12" s="2"/>
    </row>
    <row r="13" spans="1:24">
      <c r="B13" s="5"/>
      <c r="C13" s="26"/>
      <c r="E13" s="5"/>
      <c r="F13" s="5"/>
      <c r="G13" s="5"/>
      <c r="I13" s="26"/>
      <c r="K13" s="26"/>
      <c r="M13" s="26"/>
      <c r="N13" s="26"/>
      <c r="O13" s="26"/>
      <c r="P13" s="26"/>
      <c r="T13" s="5"/>
      <c r="X13" s="5"/>
    </row>
    <row r="14" spans="1:24">
      <c r="B14" s="5"/>
      <c r="C14" s="26"/>
      <c r="E14" s="5"/>
      <c r="F14" s="5"/>
      <c r="G14" s="5"/>
      <c r="I14" s="26"/>
      <c r="K14" s="26"/>
      <c r="M14" s="26"/>
      <c r="N14" s="26"/>
      <c r="O14" s="26"/>
      <c r="P14" s="26"/>
      <c r="T14" s="5"/>
      <c r="X14" s="5"/>
    </row>
    <row r="15" spans="1:24">
      <c r="B15" s="5"/>
      <c r="C15" s="26"/>
      <c r="E15" s="5"/>
      <c r="F15" s="5"/>
      <c r="G15" s="5"/>
      <c r="I15" s="26"/>
      <c r="K15" s="26"/>
      <c r="M15" s="26"/>
      <c r="N15" s="26"/>
      <c r="O15" s="26"/>
      <c r="P15" s="26"/>
      <c r="T15" s="5"/>
      <c r="X15" s="5"/>
    </row>
    <row r="16" spans="1:24">
      <c r="B16" s="5"/>
      <c r="C16" s="26"/>
      <c r="E16" s="5"/>
      <c r="F16" s="5"/>
      <c r="G16" s="5"/>
      <c r="I16" s="26"/>
      <c r="K16" s="26"/>
      <c r="M16" s="26"/>
      <c r="N16" s="26"/>
      <c r="O16" s="26"/>
      <c r="P16" s="26"/>
      <c r="T16" s="5"/>
      <c r="X16" s="5"/>
    </row>
    <row r="17" spans="2:24">
      <c r="B17" s="5"/>
      <c r="C17" s="26"/>
      <c r="E17" s="5"/>
      <c r="F17" s="5"/>
      <c r="G17" s="5"/>
      <c r="I17" s="26"/>
      <c r="K17" s="26"/>
      <c r="M17" s="26"/>
      <c r="N17" s="26"/>
      <c r="O17" s="26"/>
      <c r="P17" s="26"/>
      <c r="T17" s="5"/>
      <c r="X17" s="5"/>
    </row>
    <row r="18" spans="2:24">
      <c r="B18" s="5"/>
      <c r="C18" s="26"/>
      <c r="E18" s="5"/>
      <c r="F18" s="5"/>
      <c r="G18" s="5"/>
      <c r="I18" s="26"/>
      <c r="K18" s="26"/>
      <c r="M18" s="26"/>
      <c r="N18" s="26"/>
      <c r="O18" s="26"/>
      <c r="P18" s="26"/>
      <c r="T18" s="5"/>
      <c r="X18" s="5"/>
    </row>
    <row r="19" spans="2:24">
      <c r="B19" s="5"/>
      <c r="C19" s="26"/>
      <c r="E19" s="5"/>
      <c r="F19" s="5"/>
      <c r="G19" s="5"/>
      <c r="I19" s="26"/>
      <c r="K19" s="26"/>
      <c r="M19" s="26"/>
      <c r="N19" s="26"/>
      <c r="O19" s="26"/>
      <c r="P19" s="26"/>
      <c r="T19" s="5"/>
      <c r="X19" s="5"/>
    </row>
    <row r="20" spans="2:24">
      <c r="B20" s="5"/>
      <c r="C20" s="26"/>
      <c r="E20" s="5"/>
      <c r="F20" s="5"/>
      <c r="G20" s="5"/>
      <c r="I20" s="26"/>
      <c r="K20" s="26"/>
      <c r="M20" s="26"/>
      <c r="N20" s="26"/>
      <c r="O20" s="26"/>
      <c r="P20" s="26"/>
      <c r="T20" s="5"/>
      <c r="X20" s="5"/>
    </row>
    <row r="21" spans="2:24">
      <c r="B21" s="5"/>
      <c r="C21" s="26"/>
      <c r="E21" s="5"/>
      <c r="F21" s="5"/>
      <c r="G21" s="5"/>
      <c r="I21" s="26"/>
      <c r="K21" s="26"/>
      <c r="M21" s="26"/>
      <c r="N21" s="26"/>
      <c r="O21" s="26"/>
      <c r="P21" s="26"/>
      <c r="T21" s="5"/>
      <c r="X21" s="5"/>
    </row>
    <row r="22" spans="2:24">
      <c r="B22" s="5"/>
      <c r="C22" s="26"/>
      <c r="E22" s="5"/>
      <c r="F22" s="5"/>
      <c r="G22" s="5"/>
      <c r="I22" s="26"/>
      <c r="K22" s="26"/>
      <c r="M22" s="26"/>
      <c r="N22" s="26"/>
      <c r="O22" s="26"/>
      <c r="P22" s="26"/>
      <c r="T22" s="5"/>
      <c r="X22" s="5"/>
    </row>
    <row r="23" spans="2:24">
      <c r="B23" s="5"/>
      <c r="C23" s="26"/>
      <c r="E23" s="5"/>
      <c r="F23" s="5"/>
      <c r="G23" s="5"/>
      <c r="I23" s="26"/>
      <c r="K23" s="26"/>
      <c r="M23" s="26"/>
      <c r="N23" s="26"/>
      <c r="O23" s="26"/>
      <c r="P23" s="26"/>
      <c r="T23" s="5"/>
      <c r="X23" s="5"/>
    </row>
    <row r="24" spans="2:24">
      <c r="B24" s="5"/>
      <c r="C24" s="26"/>
      <c r="E24" s="5"/>
      <c r="F24" s="5"/>
      <c r="G24" s="5"/>
      <c r="I24" s="26"/>
      <c r="K24" s="26"/>
      <c r="M24" s="26"/>
      <c r="N24" s="26"/>
      <c r="O24" s="26"/>
      <c r="P24" s="26"/>
      <c r="T24" s="5"/>
      <c r="X24" s="5"/>
    </row>
    <row r="25" spans="2:24">
      <c r="B25" s="5"/>
      <c r="C25" s="26"/>
      <c r="E25" s="5"/>
      <c r="F25" s="5"/>
      <c r="G25" s="5"/>
      <c r="I25" s="26"/>
      <c r="K25" s="26"/>
      <c r="M25" s="26"/>
      <c r="N25" s="26"/>
      <c r="O25" s="26"/>
      <c r="P25" s="26"/>
      <c r="T25" s="5"/>
      <c r="X25" s="5"/>
    </row>
    <row r="26" spans="2:24">
      <c r="B26" s="5"/>
      <c r="C26" s="26"/>
      <c r="E26" s="5"/>
      <c r="F26" s="5"/>
      <c r="G26" s="5"/>
      <c r="I26" s="26"/>
      <c r="K26" s="26"/>
      <c r="M26" s="26"/>
      <c r="N26" s="26"/>
      <c r="O26" s="26"/>
      <c r="P26" s="26"/>
      <c r="T26" s="5"/>
      <c r="X26" s="5"/>
    </row>
    <row r="27" spans="2:24">
      <c r="B27" s="5"/>
      <c r="C27" s="26"/>
      <c r="E27" s="5"/>
      <c r="F27" s="5"/>
      <c r="G27" s="5"/>
      <c r="I27" s="26"/>
      <c r="K27" s="26"/>
      <c r="M27" s="26"/>
      <c r="N27" s="26"/>
      <c r="O27" s="26"/>
      <c r="P27" s="26"/>
      <c r="T27" s="5"/>
      <c r="X27" s="5"/>
    </row>
    <row r="28" spans="2:24">
      <c r="B28" s="5"/>
      <c r="C28" s="26"/>
      <c r="E28" s="5"/>
      <c r="F28" s="5"/>
      <c r="G28" s="5"/>
      <c r="I28" s="26"/>
      <c r="K28" s="26"/>
      <c r="M28" s="26"/>
      <c r="N28" s="26"/>
      <c r="O28" s="26"/>
      <c r="P28" s="26"/>
      <c r="T28" s="5"/>
      <c r="X28" s="5"/>
    </row>
    <row r="29" spans="2:24">
      <c r="B29" s="5"/>
      <c r="C29" s="26"/>
      <c r="E29" s="5"/>
      <c r="F29" s="5"/>
      <c r="G29" s="5"/>
      <c r="I29" s="26"/>
      <c r="K29" s="26"/>
      <c r="M29" s="26"/>
      <c r="N29" s="26"/>
      <c r="O29" s="26"/>
      <c r="P29" s="26"/>
      <c r="T29" s="5"/>
      <c r="X29" s="5"/>
    </row>
    <row r="30" spans="2:24">
      <c r="B30" s="5"/>
      <c r="C30" s="26"/>
      <c r="E30" s="5"/>
      <c r="F30" s="5"/>
      <c r="G30" s="5"/>
      <c r="I30" s="26"/>
      <c r="K30" s="26"/>
      <c r="M30" s="26"/>
      <c r="N30" s="26"/>
      <c r="O30" s="26"/>
      <c r="P30" s="26"/>
      <c r="T30" s="5"/>
      <c r="X30" s="5"/>
    </row>
    <row r="31" spans="2:24">
      <c r="B31" s="5"/>
      <c r="C31" s="26"/>
      <c r="E31" s="5"/>
      <c r="F31" s="5"/>
      <c r="G31" s="5"/>
      <c r="I31" s="26"/>
      <c r="K31" s="26"/>
      <c r="M31" s="26"/>
      <c r="N31" s="26"/>
      <c r="O31" s="26"/>
      <c r="P31" s="26"/>
      <c r="T31" s="5"/>
      <c r="X31" s="5"/>
    </row>
    <row r="32" spans="2:24">
      <c r="B32" s="5"/>
      <c r="C32" s="26"/>
      <c r="E32" s="5"/>
      <c r="F32" s="5"/>
      <c r="G32" s="5"/>
      <c r="I32" s="26"/>
      <c r="K32" s="26"/>
      <c r="M32" s="26"/>
      <c r="N32" s="26"/>
      <c r="O32" s="26"/>
      <c r="P32" s="26"/>
      <c r="T32" s="5"/>
      <c r="X32" s="5"/>
    </row>
    <row r="33" spans="2:24">
      <c r="B33" s="5"/>
      <c r="C33" s="26"/>
      <c r="E33" s="5"/>
      <c r="F33" s="5"/>
      <c r="G33" s="5"/>
      <c r="I33" s="26"/>
      <c r="K33" s="26"/>
      <c r="M33" s="26"/>
      <c r="N33" s="26"/>
      <c r="O33" s="26"/>
      <c r="P33" s="26"/>
      <c r="T33" s="5"/>
      <c r="X33" s="5"/>
    </row>
    <row r="34" spans="2:24">
      <c r="B34" s="5"/>
      <c r="C34" s="26"/>
      <c r="E34" s="5"/>
      <c r="F34" s="5"/>
      <c r="G34" s="5"/>
      <c r="I34" s="26"/>
      <c r="K34" s="26"/>
      <c r="M34" s="26"/>
      <c r="N34" s="26"/>
      <c r="O34" s="26"/>
      <c r="P34" s="26"/>
      <c r="T34" s="5"/>
      <c r="X34" s="5"/>
    </row>
    <row r="35" spans="2:24">
      <c r="B35" s="5"/>
      <c r="C35" s="26"/>
      <c r="E35" s="5"/>
      <c r="F35" s="5"/>
      <c r="G35" s="5"/>
      <c r="I35" s="26"/>
      <c r="K35" s="26"/>
      <c r="M35" s="26"/>
      <c r="N35" s="26"/>
      <c r="O35" s="26"/>
      <c r="P35" s="26"/>
      <c r="T35" s="5"/>
      <c r="X35" s="5"/>
    </row>
    <row r="36" spans="2:24">
      <c r="B36" s="5"/>
      <c r="C36" s="26"/>
      <c r="E36" s="5"/>
      <c r="F36" s="5"/>
      <c r="G36" s="5"/>
      <c r="I36" s="26"/>
      <c r="K36" s="26"/>
      <c r="M36" s="26"/>
      <c r="N36" s="26"/>
      <c r="O36" s="26"/>
      <c r="P36" s="26"/>
      <c r="T36" s="5"/>
      <c r="X36" s="5"/>
    </row>
    <row r="37" spans="2:24">
      <c r="B37" s="5"/>
      <c r="C37" s="26"/>
      <c r="E37" s="5"/>
      <c r="F37" s="5"/>
      <c r="G37" s="5"/>
      <c r="I37" s="26"/>
      <c r="K37" s="26"/>
      <c r="M37" s="26"/>
      <c r="N37" s="26"/>
      <c r="O37" s="26"/>
      <c r="P37" s="26"/>
      <c r="T37" s="5"/>
      <c r="X37" s="5"/>
    </row>
    <row r="38" spans="2:24">
      <c r="B38" s="5"/>
      <c r="C38" s="26"/>
      <c r="E38" s="5"/>
      <c r="F38" s="5"/>
      <c r="G38" s="5"/>
      <c r="I38" s="26"/>
      <c r="K38" s="26"/>
      <c r="M38" s="26"/>
      <c r="N38" s="26"/>
      <c r="O38" s="26"/>
      <c r="P38" s="26"/>
      <c r="T38" s="5"/>
      <c r="X38" s="5"/>
    </row>
    <row r="39" spans="2:24">
      <c r="B39" s="5"/>
      <c r="C39" s="26"/>
      <c r="E39" s="5"/>
      <c r="F39" s="5"/>
      <c r="G39" s="5"/>
      <c r="I39" s="26"/>
      <c r="K39" s="26"/>
      <c r="M39" s="26"/>
      <c r="N39" s="26"/>
      <c r="O39" s="26"/>
      <c r="P39" s="26"/>
      <c r="T39" s="5"/>
      <c r="X39" s="5"/>
    </row>
    <row r="40" spans="2:24">
      <c r="B40" s="5"/>
      <c r="C40" s="26"/>
      <c r="E40" s="5"/>
      <c r="F40" s="5"/>
      <c r="G40" s="5"/>
      <c r="I40" s="26"/>
      <c r="K40" s="26"/>
      <c r="M40" s="26"/>
      <c r="N40" s="26"/>
      <c r="O40" s="26"/>
      <c r="P40" s="26"/>
      <c r="T40" s="5"/>
      <c r="X40" s="5"/>
    </row>
    <row r="41" spans="2:24">
      <c r="B41" s="5"/>
      <c r="C41" s="26"/>
      <c r="E41" s="5"/>
      <c r="F41" s="5"/>
      <c r="G41" s="5"/>
      <c r="I41" s="26"/>
      <c r="K41" s="26"/>
      <c r="M41" s="26"/>
      <c r="N41" s="26"/>
      <c r="O41" s="26"/>
      <c r="P41" s="26"/>
      <c r="T41" s="5"/>
      <c r="X41" s="5"/>
    </row>
    <row r="42" spans="2:24">
      <c r="B42" s="5"/>
      <c r="C42" s="26"/>
      <c r="E42" s="5"/>
      <c r="F42" s="5"/>
      <c r="G42" s="5"/>
      <c r="I42" s="26"/>
      <c r="K42" s="26"/>
      <c r="M42" s="26"/>
      <c r="N42" s="26"/>
      <c r="O42" s="26"/>
      <c r="P42" s="26"/>
      <c r="T42" s="5"/>
      <c r="X42" s="5"/>
    </row>
    <row r="43" spans="2:24">
      <c r="B43" s="5"/>
      <c r="C43" s="26"/>
      <c r="E43" s="5"/>
      <c r="F43" s="5"/>
      <c r="G43" s="5"/>
      <c r="I43" s="26"/>
      <c r="K43" s="26"/>
      <c r="M43" s="26"/>
      <c r="N43" s="26"/>
      <c r="O43" s="26"/>
      <c r="P43" s="26"/>
      <c r="T43" s="5"/>
      <c r="X43" s="5"/>
    </row>
    <row r="44" spans="2:24">
      <c r="B44" s="5"/>
      <c r="C44" s="26"/>
      <c r="E44" s="5"/>
      <c r="F44" s="5"/>
      <c r="G44" s="5"/>
      <c r="I44" s="26"/>
      <c r="K44" s="26"/>
      <c r="M44" s="26"/>
      <c r="N44" s="26"/>
      <c r="O44" s="26"/>
      <c r="P44" s="26"/>
      <c r="T44" s="5"/>
      <c r="X44" s="5"/>
    </row>
    <row r="45" spans="2:24">
      <c r="B45" s="5"/>
      <c r="C45" s="26"/>
      <c r="E45" s="5"/>
      <c r="F45" s="5"/>
      <c r="G45" s="5"/>
      <c r="I45" s="26"/>
      <c r="K45" s="26"/>
      <c r="M45" s="26"/>
      <c r="N45" s="26"/>
      <c r="O45" s="26"/>
      <c r="P45" s="26"/>
      <c r="T45" s="5"/>
      <c r="X45" s="5"/>
    </row>
    <row r="46" spans="2:24">
      <c r="B46" s="5"/>
      <c r="C46" s="26"/>
      <c r="E46" s="5"/>
      <c r="F46" s="5"/>
      <c r="G46" s="5"/>
      <c r="I46" s="26"/>
      <c r="K46" s="26"/>
      <c r="M46" s="26"/>
      <c r="N46" s="26"/>
      <c r="O46" s="26"/>
      <c r="P46" s="26"/>
      <c r="T46" s="5"/>
      <c r="X46" s="5"/>
    </row>
    <row r="47" spans="2:24">
      <c r="B47" s="5"/>
      <c r="C47" s="26"/>
      <c r="E47" s="5"/>
      <c r="F47" s="5"/>
      <c r="G47" s="5"/>
      <c r="I47" s="26"/>
      <c r="K47" s="26"/>
      <c r="M47" s="26"/>
      <c r="N47" s="26"/>
      <c r="O47" s="26"/>
      <c r="P47" s="26"/>
      <c r="T47" s="5"/>
      <c r="X47" s="5"/>
    </row>
    <row r="48" spans="2:24">
      <c r="B48" s="5"/>
      <c r="C48" s="26"/>
      <c r="E48" s="5"/>
      <c r="F48" s="5"/>
      <c r="G48" s="5"/>
      <c r="I48" s="26"/>
      <c r="K48" s="26"/>
      <c r="M48" s="26"/>
      <c r="N48" s="26"/>
      <c r="O48" s="26"/>
      <c r="P48" s="26"/>
      <c r="T48" s="5"/>
      <c r="X48" s="5"/>
    </row>
    <row r="49" spans="2:24">
      <c r="B49" s="5"/>
      <c r="C49" s="26"/>
      <c r="E49" s="5"/>
      <c r="F49" s="5"/>
      <c r="G49" s="5"/>
      <c r="I49" s="26"/>
      <c r="K49" s="26"/>
      <c r="M49" s="26"/>
      <c r="N49" s="26"/>
      <c r="O49" s="26"/>
      <c r="P49" s="26"/>
      <c r="T49" s="5"/>
      <c r="X49" s="5"/>
    </row>
    <row r="50" spans="2:24">
      <c r="B50" s="5"/>
      <c r="C50" s="26"/>
      <c r="E50" s="5"/>
      <c r="F50" s="5"/>
      <c r="G50" s="5"/>
      <c r="I50" s="26"/>
      <c r="K50" s="26"/>
      <c r="M50" s="26"/>
      <c r="N50" s="26"/>
      <c r="O50" s="26"/>
      <c r="P50" s="26"/>
      <c r="T50" s="5"/>
      <c r="X50" s="5"/>
    </row>
    <row r="51" spans="2:24">
      <c r="B51" s="5"/>
      <c r="C51" s="26"/>
      <c r="E51" s="5"/>
      <c r="F51" s="5"/>
      <c r="G51" s="5"/>
      <c r="I51" s="26"/>
      <c r="K51" s="26"/>
      <c r="M51" s="26"/>
      <c r="N51" s="26"/>
      <c r="O51" s="26"/>
      <c r="P51" s="26"/>
      <c r="T51" s="5"/>
      <c r="X51" s="5"/>
    </row>
    <row r="52" spans="2:24">
      <c r="B52" s="5"/>
      <c r="C52" s="26"/>
      <c r="E52" s="5"/>
      <c r="F52" s="5"/>
      <c r="G52" s="5"/>
      <c r="I52" s="26"/>
      <c r="K52" s="26"/>
      <c r="M52" s="26"/>
      <c r="N52" s="26"/>
      <c r="O52" s="26"/>
      <c r="P52" s="26"/>
      <c r="T52" s="5"/>
      <c r="X52" s="5"/>
    </row>
    <row r="53" spans="2:24">
      <c r="B53" s="5"/>
      <c r="C53" s="26"/>
      <c r="E53" s="5"/>
      <c r="F53" s="5"/>
      <c r="G53" s="5"/>
      <c r="I53" s="26"/>
      <c r="K53" s="26"/>
      <c r="M53" s="26"/>
      <c r="N53" s="26"/>
      <c r="O53" s="26"/>
      <c r="P53" s="26"/>
      <c r="T53" s="5"/>
      <c r="X53" s="5"/>
    </row>
    <row r="54" spans="2:24">
      <c r="B54" s="5"/>
      <c r="C54" s="26"/>
      <c r="E54" s="5"/>
      <c r="F54" s="5"/>
      <c r="G54" s="5"/>
      <c r="I54" s="26"/>
      <c r="K54" s="26"/>
      <c r="M54" s="26"/>
      <c r="N54" s="26"/>
      <c r="O54" s="26"/>
      <c r="P54" s="26"/>
      <c r="T54" s="5"/>
      <c r="X54" s="5"/>
    </row>
    <row r="55" spans="2:24">
      <c r="B55" s="5"/>
      <c r="C55" s="26"/>
      <c r="E55" s="5"/>
      <c r="F55" s="5"/>
      <c r="G55" s="5"/>
      <c r="I55" s="26"/>
      <c r="K55" s="26"/>
      <c r="M55" s="26"/>
      <c r="N55" s="26"/>
      <c r="O55" s="26"/>
      <c r="P55" s="26"/>
      <c r="T55" s="5"/>
      <c r="X55" s="5"/>
    </row>
    <row r="56" spans="2:24">
      <c r="B56" s="5"/>
      <c r="C56" s="26"/>
      <c r="E56" s="5"/>
      <c r="F56" s="5"/>
      <c r="G56" s="5"/>
      <c r="I56" s="26"/>
      <c r="K56" s="26"/>
      <c r="M56" s="26"/>
      <c r="N56" s="26"/>
      <c r="O56" s="26"/>
      <c r="P56" s="26"/>
      <c r="T56" s="5"/>
      <c r="X56" s="5"/>
    </row>
    <row r="57" spans="2:24">
      <c r="B57" s="5"/>
      <c r="C57" s="26"/>
      <c r="E57" s="5"/>
      <c r="F57" s="5"/>
      <c r="G57" s="5"/>
      <c r="I57" s="26"/>
      <c r="K57" s="26"/>
      <c r="M57" s="26"/>
      <c r="N57" s="26"/>
      <c r="O57" s="26"/>
      <c r="P57" s="26"/>
      <c r="T57" s="5"/>
      <c r="X57" s="5"/>
    </row>
    <row r="58" spans="2:24">
      <c r="B58" s="5"/>
      <c r="C58" s="26"/>
      <c r="E58" s="5"/>
      <c r="F58" s="5"/>
      <c r="G58" s="5"/>
      <c r="I58" s="26"/>
      <c r="K58" s="26"/>
      <c r="M58" s="26"/>
      <c r="N58" s="26"/>
      <c r="O58" s="26"/>
      <c r="P58" s="26"/>
      <c r="T58" s="5"/>
      <c r="X58" s="5"/>
    </row>
    <row r="59" spans="2:24">
      <c r="B59" s="5"/>
      <c r="C59" s="26"/>
      <c r="E59" s="5"/>
      <c r="F59" s="5"/>
      <c r="G59" s="5"/>
      <c r="I59" s="26"/>
      <c r="K59" s="26"/>
      <c r="M59" s="26"/>
      <c r="N59" s="26"/>
      <c r="O59" s="26"/>
      <c r="P59" s="26"/>
      <c r="T59" s="5"/>
      <c r="X59" s="5"/>
    </row>
    <row r="60" spans="2:24">
      <c r="B60" s="5"/>
      <c r="C60" s="26"/>
      <c r="E60" s="5"/>
      <c r="F60" s="5"/>
      <c r="G60" s="5"/>
      <c r="I60" s="26"/>
      <c r="K60" s="26"/>
      <c r="M60" s="26"/>
      <c r="N60" s="26"/>
      <c r="O60" s="26"/>
      <c r="P60" s="26"/>
      <c r="T60" s="5"/>
      <c r="X60" s="5"/>
    </row>
    <row r="61" spans="2:24">
      <c r="B61" s="5"/>
      <c r="C61" s="26"/>
      <c r="E61" s="5"/>
      <c r="F61" s="5"/>
      <c r="G61" s="5"/>
      <c r="I61" s="26"/>
      <c r="K61" s="26"/>
      <c r="M61" s="26"/>
      <c r="N61" s="26"/>
      <c r="O61" s="26"/>
      <c r="P61" s="26"/>
      <c r="T61" s="5"/>
      <c r="X61" s="5"/>
    </row>
    <row r="62" spans="2:24">
      <c r="B62" s="5"/>
      <c r="C62" s="26"/>
      <c r="E62" s="5"/>
      <c r="F62" s="5"/>
      <c r="G62" s="5"/>
      <c r="I62" s="26"/>
      <c r="K62" s="26"/>
      <c r="M62" s="26"/>
      <c r="N62" s="26"/>
      <c r="O62" s="26"/>
      <c r="P62" s="26"/>
      <c r="T62" s="5"/>
      <c r="X62" s="5"/>
    </row>
    <row r="63" spans="2:24">
      <c r="B63" s="5"/>
      <c r="C63" s="26"/>
      <c r="E63" s="5"/>
      <c r="F63" s="5"/>
      <c r="G63" s="5"/>
      <c r="I63" s="26"/>
      <c r="K63" s="26"/>
      <c r="M63" s="26"/>
      <c r="N63" s="26"/>
      <c r="O63" s="26"/>
      <c r="P63" s="26"/>
      <c r="T63" s="5"/>
      <c r="X63" s="5"/>
    </row>
    <row r="64" spans="2:24">
      <c r="B64" s="5"/>
      <c r="C64" s="26"/>
      <c r="E64" s="5"/>
      <c r="F64" s="5"/>
      <c r="G64" s="5"/>
      <c r="I64" s="26"/>
      <c r="K64" s="26"/>
      <c r="M64" s="26"/>
      <c r="N64" s="26"/>
      <c r="O64" s="26"/>
      <c r="P64" s="26"/>
      <c r="T64" s="5"/>
      <c r="X64" s="5"/>
    </row>
    <row r="65" spans="2:24">
      <c r="B65" s="5"/>
      <c r="C65" s="26"/>
      <c r="E65" s="5"/>
      <c r="F65" s="5"/>
      <c r="G65" s="5"/>
      <c r="I65" s="26"/>
      <c r="K65" s="26"/>
      <c r="M65" s="26"/>
      <c r="N65" s="26"/>
      <c r="O65" s="26"/>
      <c r="P65" s="26"/>
      <c r="T65" s="5"/>
      <c r="X65" s="5"/>
    </row>
    <row r="66" spans="2:24">
      <c r="B66" s="5"/>
      <c r="C66" s="26"/>
      <c r="E66" s="5"/>
      <c r="F66" s="5"/>
      <c r="G66" s="5"/>
      <c r="I66" s="26"/>
      <c r="K66" s="26"/>
      <c r="M66" s="26"/>
      <c r="N66" s="26"/>
      <c r="O66" s="26"/>
      <c r="P66" s="26"/>
      <c r="T66" s="5"/>
      <c r="X66" s="5"/>
    </row>
    <row r="67" spans="2:24">
      <c r="B67" s="5"/>
      <c r="C67" s="26"/>
      <c r="E67" s="5"/>
      <c r="F67" s="5"/>
      <c r="G67" s="5"/>
      <c r="I67" s="26"/>
      <c r="K67" s="26"/>
      <c r="M67" s="26"/>
      <c r="N67" s="26"/>
      <c r="O67" s="26"/>
      <c r="P67" s="26"/>
      <c r="T67" s="5"/>
      <c r="X67" s="5"/>
    </row>
    <row r="68" spans="2:24">
      <c r="B68" s="5"/>
      <c r="C68" s="26"/>
      <c r="E68" s="5"/>
      <c r="F68" s="5"/>
      <c r="G68" s="5"/>
      <c r="I68" s="26"/>
      <c r="K68" s="26"/>
      <c r="M68" s="26"/>
      <c r="N68" s="26"/>
      <c r="O68" s="26"/>
      <c r="P68" s="26"/>
      <c r="T68" s="5"/>
      <c r="X68" s="5"/>
    </row>
    <row r="69" spans="2:24">
      <c r="B69" s="5"/>
      <c r="C69" s="26"/>
      <c r="E69" s="5"/>
      <c r="F69" s="5"/>
      <c r="G69" s="5"/>
      <c r="I69" s="26"/>
      <c r="K69" s="26"/>
      <c r="M69" s="26"/>
      <c r="N69" s="26"/>
      <c r="O69" s="26"/>
      <c r="P69" s="26"/>
      <c r="T69" s="5"/>
      <c r="X69" s="5"/>
    </row>
    <row r="70" spans="2:24">
      <c r="B70" s="5"/>
      <c r="C70" s="26"/>
      <c r="E70" s="5"/>
      <c r="F70" s="5"/>
      <c r="G70" s="5"/>
      <c r="I70" s="26"/>
      <c r="K70" s="26"/>
      <c r="M70" s="26"/>
      <c r="N70" s="26"/>
      <c r="O70" s="26"/>
      <c r="P70" s="26"/>
      <c r="T70" s="5"/>
      <c r="X70" s="5"/>
    </row>
    <row r="71" spans="2:24">
      <c r="B71" s="5"/>
      <c r="C71" s="26"/>
      <c r="E71" s="5"/>
      <c r="F71" s="5"/>
      <c r="G71" s="5"/>
      <c r="I71" s="26"/>
      <c r="K71" s="26"/>
      <c r="M71" s="26"/>
      <c r="N71" s="26"/>
      <c r="O71" s="26"/>
      <c r="P71" s="26"/>
      <c r="T71" s="5"/>
      <c r="X71" s="5"/>
    </row>
    <row r="72" spans="2:24">
      <c r="B72" s="5"/>
      <c r="C72" s="26"/>
      <c r="E72" s="5"/>
      <c r="F72" s="5"/>
      <c r="G72" s="5"/>
      <c r="I72" s="26"/>
      <c r="K72" s="26"/>
      <c r="M72" s="26"/>
      <c r="N72" s="26"/>
      <c r="O72" s="26"/>
      <c r="P72" s="26"/>
      <c r="T72" s="5"/>
      <c r="X72" s="5"/>
    </row>
    <row r="73" spans="2:24">
      <c r="B73" s="5"/>
      <c r="C73" s="26"/>
      <c r="E73" s="5"/>
      <c r="F73" s="5"/>
      <c r="G73" s="5"/>
      <c r="I73" s="26"/>
      <c r="K73" s="26"/>
      <c r="M73" s="26"/>
      <c r="N73" s="26"/>
      <c r="O73" s="26"/>
      <c r="P73" s="26"/>
      <c r="T73" s="5"/>
      <c r="X73" s="5"/>
    </row>
    <row r="74" spans="2:24">
      <c r="B74" s="5"/>
      <c r="C74" s="26"/>
      <c r="E74" s="5"/>
      <c r="F74" s="5"/>
      <c r="G74" s="5"/>
      <c r="I74" s="26"/>
      <c r="K74" s="26"/>
      <c r="M74" s="26"/>
      <c r="N74" s="26"/>
      <c r="O74" s="26"/>
      <c r="P74" s="26"/>
      <c r="T74" s="5"/>
      <c r="X74" s="5"/>
    </row>
    <row r="75" spans="2:24">
      <c r="B75" s="5"/>
      <c r="C75" s="26"/>
      <c r="E75" s="5"/>
      <c r="F75" s="5"/>
      <c r="G75" s="5"/>
      <c r="I75" s="26"/>
      <c r="K75" s="26"/>
      <c r="M75" s="26"/>
      <c r="N75" s="26"/>
      <c r="O75" s="26"/>
      <c r="P75" s="26"/>
      <c r="T75" s="5"/>
      <c r="X75" s="5"/>
    </row>
    <row r="76" spans="2:24">
      <c r="B76" s="5"/>
      <c r="C76" s="26"/>
      <c r="E76" s="5"/>
      <c r="F76" s="5"/>
      <c r="G76" s="5"/>
      <c r="I76" s="26"/>
      <c r="K76" s="26"/>
      <c r="M76" s="26"/>
      <c r="N76" s="26"/>
      <c r="O76" s="26"/>
      <c r="P76" s="26"/>
      <c r="T76" s="5"/>
      <c r="X76" s="5"/>
    </row>
    <row r="77" spans="2:24">
      <c r="B77" s="5"/>
      <c r="C77" s="26"/>
      <c r="E77" s="5"/>
      <c r="F77" s="5"/>
      <c r="G77" s="5"/>
      <c r="I77" s="26"/>
      <c r="K77" s="26"/>
      <c r="M77" s="26"/>
      <c r="N77" s="26"/>
      <c r="O77" s="26"/>
      <c r="P77" s="26"/>
      <c r="T77" s="5"/>
      <c r="X77" s="5"/>
    </row>
    <row r="78" spans="2:24">
      <c r="B78" s="5"/>
      <c r="C78" s="26"/>
      <c r="E78" s="5"/>
      <c r="F78" s="5"/>
      <c r="G78" s="5"/>
      <c r="I78" s="26"/>
      <c r="K78" s="26"/>
      <c r="M78" s="26"/>
      <c r="N78" s="26"/>
      <c r="O78" s="26"/>
      <c r="P78" s="26"/>
      <c r="T78" s="5"/>
      <c r="X78" s="5"/>
    </row>
    <row r="79" spans="2:24">
      <c r="B79" s="5"/>
      <c r="C79" s="26"/>
      <c r="E79" s="5"/>
      <c r="F79" s="5"/>
      <c r="G79" s="5"/>
      <c r="I79" s="26"/>
      <c r="K79" s="26"/>
      <c r="M79" s="26"/>
      <c r="N79" s="26"/>
      <c r="O79" s="26"/>
      <c r="P79" s="26"/>
      <c r="T79" s="5"/>
      <c r="X79" s="5"/>
    </row>
    <row r="80" spans="2:24">
      <c r="B80" s="5"/>
      <c r="C80" s="26"/>
      <c r="E80" s="5"/>
      <c r="F80" s="5"/>
      <c r="G80" s="5"/>
      <c r="I80" s="26"/>
      <c r="K80" s="26"/>
      <c r="M80" s="26"/>
      <c r="N80" s="26"/>
      <c r="O80" s="26"/>
      <c r="P80" s="26"/>
      <c r="T80" s="5"/>
      <c r="X80" s="5"/>
    </row>
    <row r="81" spans="2:24">
      <c r="B81" s="5"/>
      <c r="C81" s="26"/>
      <c r="E81" s="5"/>
      <c r="F81" s="5"/>
      <c r="G81" s="5"/>
      <c r="I81" s="26"/>
      <c r="K81" s="26"/>
      <c r="M81" s="26"/>
      <c r="N81" s="26"/>
      <c r="O81" s="26"/>
      <c r="P81" s="26"/>
      <c r="T81" s="5"/>
      <c r="X81" s="5"/>
    </row>
    <row r="82" spans="2:24">
      <c r="B82" s="5"/>
      <c r="C82" s="26"/>
      <c r="E82" s="5"/>
      <c r="F82" s="5"/>
      <c r="G82" s="5"/>
      <c r="I82" s="26"/>
      <c r="K82" s="26"/>
      <c r="M82" s="26"/>
      <c r="N82" s="26"/>
      <c r="O82" s="26"/>
      <c r="P82" s="26"/>
      <c r="T82" s="5"/>
      <c r="X82" s="5"/>
    </row>
    <row r="83" spans="2:24">
      <c r="B83" s="5"/>
      <c r="C83" s="26"/>
      <c r="E83" s="5"/>
      <c r="F83" s="5"/>
      <c r="G83" s="5"/>
      <c r="I83" s="26"/>
      <c r="K83" s="26"/>
      <c r="M83" s="26"/>
      <c r="N83" s="26"/>
      <c r="O83" s="26"/>
      <c r="P83" s="26"/>
      <c r="T83" s="5"/>
      <c r="X83" s="5"/>
    </row>
    <row r="84" spans="2:24">
      <c r="B84" s="5"/>
      <c r="C84" s="26"/>
      <c r="E84" s="5"/>
      <c r="F84" s="5"/>
      <c r="G84" s="5"/>
      <c r="I84" s="26"/>
      <c r="K84" s="26"/>
      <c r="M84" s="26"/>
      <c r="N84" s="26"/>
      <c r="O84" s="26"/>
      <c r="P84" s="26"/>
      <c r="T84" s="5"/>
      <c r="X84" s="5"/>
    </row>
    <row r="85" spans="2:24">
      <c r="B85" s="5"/>
      <c r="C85" s="26"/>
      <c r="E85" s="5"/>
      <c r="F85" s="5"/>
      <c r="G85" s="5"/>
      <c r="I85" s="26"/>
      <c r="K85" s="26"/>
      <c r="M85" s="26"/>
      <c r="N85" s="26"/>
      <c r="O85" s="26"/>
      <c r="P85" s="26"/>
      <c r="T85" s="5"/>
      <c r="X85" s="5"/>
    </row>
    <row r="86" spans="2:24">
      <c r="B86" s="5"/>
      <c r="C86" s="26"/>
      <c r="E86" s="5"/>
      <c r="F86" s="5"/>
      <c r="G86" s="5"/>
      <c r="I86" s="26"/>
      <c r="K86" s="26"/>
      <c r="M86" s="26"/>
      <c r="N86" s="26"/>
      <c r="O86" s="26"/>
      <c r="P86" s="26"/>
      <c r="T86" s="5"/>
      <c r="X86" s="5"/>
    </row>
    <row r="87" spans="2:24">
      <c r="B87" s="5"/>
      <c r="C87" s="26"/>
      <c r="E87" s="5"/>
      <c r="F87" s="5"/>
      <c r="G87" s="5"/>
      <c r="I87" s="26"/>
      <c r="K87" s="26"/>
      <c r="M87" s="26"/>
      <c r="N87" s="26"/>
      <c r="O87" s="26"/>
      <c r="P87" s="26"/>
      <c r="T87" s="5"/>
      <c r="X87" s="5"/>
    </row>
    <row r="88" spans="2:24">
      <c r="B88" s="5"/>
      <c r="C88" s="26"/>
      <c r="E88" s="5"/>
      <c r="F88" s="5"/>
      <c r="G88" s="5"/>
      <c r="I88" s="26"/>
      <c r="K88" s="26"/>
      <c r="M88" s="26"/>
      <c r="N88" s="26"/>
      <c r="O88" s="26"/>
      <c r="P88" s="26"/>
      <c r="T88" s="5"/>
      <c r="X88" s="5"/>
    </row>
    <row r="89" spans="2:24">
      <c r="B89" s="5"/>
      <c r="C89" s="26"/>
      <c r="E89" s="5"/>
      <c r="F89" s="5"/>
      <c r="G89" s="5"/>
      <c r="I89" s="26"/>
      <c r="K89" s="26"/>
      <c r="M89" s="26"/>
      <c r="N89" s="26"/>
      <c r="O89" s="26"/>
      <c r="P89" s="26"/>
      <c r="T89" s="5"/>
      <c r="X89" s="5"/>
    </row>
    <row r="90" spans="2:24">
      <c r="B90" s="5"/>
      <c r="C90" s="26"/>
      <c r="E90" s="5"/>
      <c r="F90" s="5"/>
      <c r="G90" s="5"/>
      <c r="I90" s="26"/>
      <c r="K90" s="26"/>
      <c r="M90" s="26"/>
      <c r="N90" s="26"/>
      <c r="O90" s="26"/>
      <c r="P90" s="26"/>
      <c r="T90" s="5"/>
      <c r="X90" s="5"/>
    </row>
    <row r="91" spans="2:24">
      <c r="B91" s="5"/>
      <c r="C91" s="26"/>
      <c r="E91" s="5"/>
      <c r="F91" s="5"/>
      <c r="G91" s="5"/>
      <c r="I91" s="26"/>
      <c r="K91" s="26"/>
      <c r="M91" s="26"/>
      <c r="N91" s="26"/>
      <c r="O91" s="26"/>
      <c r="P91" s="26"/>
      <c r="T91" s="5"/>
      <c r="X91" s="5"/>
    </row>
    <row r="92" spans="2:24">
      <c r="B92" s="5"/>
      <c r="C92" s="26"/>
      <c r="E92" s="5"/>
      <c r="F92" s="5"/>
      <c r="G92" s="5"/>
      <c r="I92" s="26"/>
      <c r="K92" s="26"/>
      <c r="M92" s="26"/>
      <c r="N92" s="26"/>
      <c r="O92" s="26"/>
      <c r="P92" s="26"/>
      <c r="T92" s="5"/>
      <c r="X92" s="5"/>
    </row>
    <row r="93" spans="2:24">
      <c r="B93" s="5"/>
      <c r="C93" s="26"/>
      <c r="E93" s="5"/>
      <c r="F93" s="5"/>
      <c r="G93" s="5"/>
      <c r="I93" s="26"/>
      <c r="K93" s="26"/>
      <c r="M93" s="26"/>
      <c r="N93" s="26"/>
      <c r="O93" s="26"/>
      <c r="P93" s="26"/>
      <c r="T93" s="5"/>
      <c r="X93" s="5"/>
    </row>
    <row r="94" spans="2:24">
      <c r="B94" s="5"/>
      <c r="C94" s="26"/>
      <c r="E94" s="5"/>
      <c r="F94" s="5"/>
      <c r="G94" s="5"/>
      <c r="I94" s="26"/>
      <c r="K94" s="26"/>
      <c r="M94" s="26"/>
      <c r="N94" s="26"/>
      <c r="O94" s="26"/>
      <c r="P94" s="26"/>
      <c r="T94" s="5"/>
      <c r="X94" s="5"/>
    </row>
    <row r="95" spans="2:24">
      <c r="B95" s="5"/>
      <c r="C95" s="26"/>
      <c r="E95" s="5"/>
      <c r="F95" s="5"/>
      <c r="G95" s="5"/>
      <c r="I95" s="26"/>
      <c r="K95" s="26"/>
      <c r="M95" s="26"/>
      <c r="N95" s="26"/>
      <c r="O95" s="26"/>
      <c r="P95" s="26"/>
      <c r="T95" s="5"/>
      <c r="X95" s="5"/>
    </row>
    <row r="96" spans="2:24">
      <c r="B96" s="5"/>
      <c r="C96" s="26"/>
      <c r="E96" s="5"/>
      <c r="F96" s="5"/>
      <c r="G96" s="5"/>
      <c r="I96" s="26"/>
      <c r="K96" s="26"/>
      <c r="M96" s="26"/>
      <c r="N96" s="26"/>
      <c r="O96" s="26"/>
      <c r="P96" s="26"/>
      <c r="T96" s="5"/>
      <c r="X96" s="5"/>
    </row>
    <row r="97" spans="2:24">
      <c r="B97" s="5"/>
      <c r="C97" s="26"/>
      <c r="E97" s="5"/>
      <c r="F97" s="5"/>
      <c r="G97" s="5"/>
      <c r="I97" s="26"/>
      <c r="K97" s="26"/>
      <c r="M97" s="26"/>
      <c r="N97" s="26"/>
      <c r="O97" s="26"/>
      <c r="P97" s="26"/>
      <c r="T97" s="5"/>
      <c r="X97" s="5"/>
    </row>
    <row r="98" spans="2:24">
      <c r="B98" s="5"/>
      <c r="C98" s="26"/>
      <c r="E98" s="5"/>
      <c r="F98" s="5"/>
      <c r="G98" s="5"/>
      <c r="I98" s="26"/>
      <c r="K98" s="26"/>
      <c r="M98" s="26"/>
      <c r="N98" s="26"/>
      <c r="O98" s="26"/>
      <c r="P98" s="26"/>
      <c r="T98" s="5"/>
      <c r="X98" s="5"/>
    </row>
    <row r="99" spans="2:24">
      <c r="B99" s="5"/>
      <c r="C99" s="26"/>
      <c r="E99" s="5"/>
      <c r="F99" s="5"/>
      <c r="G99" s="5"/>
      <c r="I99" s="26"/>
      <c r="K99" s="26"/>
      <c r="M99" s="26"/>
      <c r="N99" s="26"/>
      <c r="O99" s="26"/>
      <c r="P99" s="26"/>
      <c r="T99" s="5"/>
      <c r="X99" s="5"/>
    </row>
    <row r="100" spans="2:24">
      <c r="B100" s="5"/>
      <c r="C100" s="26"/>
      <c r="E100" s="5"/>
      <c r="F100" s="5"/>
      <c r="G100" s="5"/>
      <c r="I100" s="26"/>
      <c r="K100" s="26"/>
      <c r="M100" s="26"/>
      <c r="N100" s="26"/>
      <c r="O100" s="26"/>
      <c r="P100" s="26"/>
      <c r="T100" s="5"/>
      <c r="X100" s="5"/>
    </row>
    <row r="101" spans="2:24">
      <c r="B101" s="5"/>
      <c r="C101" s="26"/>
      <c r="E101" s="5"/>
      <c r="F101" s="5"/>
      <c r="G101" s="5"/>
      <c r="I101" s="26"/>
      <c r="K101" s="26"/>
      <c r="M101" s="26"/>
      <c r="N101" s="26"/>
      <c r="O101" s="26"/>
      <c r="P101" s="26"/>
      <c r="T101" s="5"/>
      <c r="X101" s="5"/>
    </row>
    <row r="102" spans="2:24">
      <c r="B102" s="5"/>
      <c r="C102" s="26"/>
      <c r="E102" s="5"/>
      <c r="F102" s="5"/>
      <c r="G102" s="5"/>
      <c r="I102" s="26"/>
      <c r="K102" s="26"/>
      <c r="M102" s="26"/>
      <c r="N102" s="26"/>
      <c r="O102" s="26"/>
      <c r="P102" s="26"/>
      <c r="T102" s="5"/>
      <c r="X102" s="5"/>
    </row>
    <row r="103" spans="2:24">
      <c r="B103" s="5"/>
      <c r="C103" s="26"/>
      <c r="E103" s="5"/>
      <c r="F103" s="5"/>
      <c r="G103" s="5"/>
      <c r="I103" s="26"/>
      <c r="K103" s="26"/>
      <c r="M103" s="26"/>
      <c r="N103" s="26"/>
      <c r="O103" s="26"/>
      <c r="P103" s="26"/>
      <c r="T103" s="5"/>
      <c r="X103" s="5"/>
    </row>
    <row r="104" spans="2:24">
      <c r="B104" s="5"/>
      <c r="C104" s="26"/>
      <c r="E104" s="5"/>
      <c r="F104" s="5"/>
      <c r="G104" s="5"/>
      <c r="I104" s="26"/>
      <c r="K104" s="26"/>
      <c r="M104" s="26"/>
      <c r="N104" s="26"/>
      <c r="O104" s="26"/>
      <c r="P104" s="26"/>
      <c r="T104" s="5"/>
      <c r="X104" s="5"/>
    </row>
    <row r="105" spans="2:24">
      <c r="B105" s="5"/>
      <c r="C105" s="26"/>
      <c r="E105" s="5"/>
      <c r="F105" s="5"/>
      <c r="G105" s="5"/>
      <c r="I105" s="26"/>
      <c r="K105" s="26"/>
      <c r="M105" s="26"/>
      <c r="N105" s="26"/>
      <c r="O105" s="26"/>
      <c r="P105" s="26"/>
      <c r="T105" s="5"/>
      <c r="X105" s="5"/>
    </row>
    <row r="106" spans="2:24">
      <c r="B106" s="5"/>
      <c r="C106" s="26"/>
      <c r="E106" s="5"/>
      <c r="F106" s="5"/>
      <c r="G106" s="5"/>
      <c r="I106" s="26"/>
      <c r="K106" s="26"/>
      <c r="M106" s="26"/>
      <c r="N106" s="26"/>
      <c r="O106" s="26"/>
      <c r="P106" s="26"/>
      <c r="T106" s="5"/>
      <c r="X106" s="5"/>
    </row>
    <row r="107" spans="2:24">
      <c r="B107" s="5"/>
      <c r="C107" s="26"/>
      <c r="E107" s="5"/>
      <c r="F107" s="5"/>
      <c r="G107" s="5"/>
      <c r="I107" s="26"/>
      <c r="K107" s="26"/>
      <c r="M107" s="26"/>
      <c r="N107" s="26"/>
      <c r="O107" s="26"/>
      <c r="P107" s="26"/>
      <c r="T107" s="5"/>
      <c r="X107" s="5"/>
    </row>
    <row r="108" spans="2:24">
      <c r="B108" s="5"/>
      <c r="C108" s="26"/>
      <c r="E108" s="5"/>
      <c r="F108" s="5"/>
      <c r="G108" s="5"/>
      <c r="I108" s="26"/>
      <c r="K108" s="26"/>
      <c r="M108" s="26"/>
      <c r="N108" s="26"/>
      <c r="O108" s="26"/>
      <c r="P108" s="26"/>
      <c r="T108" s="5"/>
      <c r="X108" s="5"/>
    </row>
    <row r="109" spans="2:24">
      <c r="B109" s="5"/>
      <c r="C109" s="26"/>
      <c r="E109" s="5"/>
      <c r="F109" s="5"/>
      <c r="G109" s="5"/>
      <c r="I109" s="26"/>
      <c r="K109" s="26"/>
      <c r="M109" s="26"/>
      <c r="N109" s="26"/>
      <c r="O109" s="26"/>
      <c r="P109" s="26"/>
      <c r="T109" s="5"/>
      <c r="X109" s="5"/>
    </row>
    <row r="110" spans="2:24">
      <c r="B110" s="5"/>
      <c r="C110" s="26"/>
      <c r="E110" s="5"/>
      <c r="F110" s="5"/>
      <c r="G110" s="5"/>
      <c r="I110" s="26"/>
      <c r="K110" s="26"/>
      <c r="M110" s="26"/>
      <c r="N110" s="26"/>
      <c r="O110" s="26"/>
      <c r="P110" s="26"/>
      <c r="T110" s="5"/>
      <c r="X110" s="5"/>
    </row>
    <row r="111" spans="2:24">
      <c r="B111" s="5"/>
      <c r="C111" s="26"/>
      <c r="E111" s="5"/>
      <c r="F111" s="5"/>
      <c r="G111" s="5"/>
      <c r="I111" s="26"/>
      <c r="K111" s="26"/>
      <c r="M111" s="26"/>
      <c r="N111" s="26"/>
      <c r="O111" s="26"/>
      <c r="P111" s="26"/>
      <c r="T111" s="5"/>
      <c r="X111" s="5"/>
    </row>
    <row r="112" spans="2:24">
      <c r="B112" s="5"/>
      <c r="C112" s="26"/>
      <c r="E112" s="5"/>
      <c r="F112" s="5"/>
      <c r="G112" s="5"/>
      <c r="I112" s="26"/>
      <c r="K112" s="26"/>
      <c r="M112" s="26"/>
      <c r="N112" s="26"/>
      <c r="O112" s="26"/>
      <c r="P112" s="26"/>
      <c r="T112" s="5"/>
      <c r="X112" s="5"/>
    </row>
    <row r="113" spans="2:24">
      <c r="B113" s="5"/>
      <c r="C113" s="26"/>
      <c r="E113" s="5"/>
      <c r="F113" s="5"/>
      <c r="G113" s="5"/>
      <c r="I113" s="26"/>
      <c r="K113" s="26"/>
      <c r="M113" s="26"/>
      <c r="N113" s="26"/>
      <c r="O113" s="26"/>
      <c r="P113" s="26"/>
      <c r="T113" s="5"/>
      <c r="X113" s="5"/>
    </row>
    <row r="114" spans="2:24">
      <c r="B114" s="5"/>
      <c r="C114" s="26"/>
      <c r="E114" s="5"/>
      <c r="F114" s="5"/>
      <c r="G114" s="5"/>
      <c r="I114" s="26"/>
      <c r="K114" s="26"/>
      <c r="M114" s="26"/>
      <c r="N114" s="26"/>
      <c r="O114" s="26"/>
      <c r="P114" s="26"/>
      <c r="T114" s="5"/>
      <c r="X114" s="5"/>
    </row>
    <row r="115" spans="2:24">
      <c r="B115" s="5"/>
      <c r="C115" s="26"/>
      <c r="E115" s="5"/>
      <c r="F115" s="5"/>
      <c r="G115" s="5"/>
      <c r="I115" s="26"/>
      <c r="K115" s="26"/>
      <c r="M115" s="26"/>
      <c r="N115" s="26"/>
      <c r="O115" s="26"/>
      <c r="P115" s="26"/>
      <c r="T115" s="5"/>
      <c r="X115" s="5"/>
    </row>
    <row r="116" spans="2:24">
      <c r="B116" s="5"/>
      <c r="C116" s="26"/>
      <c r="E116" s="5"/>
      <c r="F116" s="5"/>
      <c r="G116" s="5"/>
      <c r="I116" s="26"/>
      <c r="K116" s="26"/>
      <c r="M116" s="26"/>
      <c r="N116" s="26"/>
      <c r="O116" s="26"/>
      <c r="P116" s="26"/>
      <c r="T116" s="5"/>
      <c r="X116" s="5"/>
    </row>
    <row r="117" spans="2:24">
      <c r="B117" s="5"/>
      <c r="C117" s="26"/>
      <c r="E117" s="5"/>
      <c r="F117" s="5"/>
      <c r="G117" s="5"/>
      <c r="I117" s="26"/>
      <c r="K117" s="26"/>
      <c r="M117" s="26"/>
      <c r="N117" s="26"/>
      <c r="O117" s="26"/>
      <c r="P117" s="26"/>
      <c r="T117" s="5"/>
      <c r="X117" s="5"/>
    </row>
    <row r="118" spans="2:24">
      <c r="B118" s="5"/>
      <c r="C118" s="26"/>
      <c r="E118" s="5"/>
      <c r="F118" s="5"/>
      <c r="G118" s="5"/>
      <c r="I118" s="26"/>
      <c r="K118" s="26"/>
      <c r="M118" s="26"/>
      <c r="N118" s="26"/>
      <c r="O118" s="26"/>
      <c r="P118" s="26"/>
      <c r="T118" s="5"/>
      <c r="X118" s="5"/>
    </row>
    <row r="119" spans="2:24">
      <c r="B119" s="5"/>
      <c r="C119" s="26"/>
      <c r="E119" s="5"/>
      <c r="F119" s="5"/>
      <c r="G119" s="5"/>
      <c r="I119" s="26"/>
      <c r="K119" s="26"/>
      <c r="M119" s="26"/>
      <c r="N119" s="26"/>
      <c r="O119" s="26"/>
      <c r="P119" s="26"/>
      <c r="T119" s="5"/>
      <c r="X119" s="5"/>
    </row>
    <row r="120" spans="2:24">
      <c r="B120" s="5"/>
      <c r="C120" s="26"/>
      <c r="E120" s="5"/>
      <c r="F120" s="5"/>
      <c r="G120" s="5"/>
      <c r="I120" s="26"/>
      <c r="K120" s="26"/>
      <c r="M120" s="26"/>
      <c r="N120" s="26"/>
      <c r="O120" s="26"/>
      <c r="P120" s="26"/>
      <c r="T120" s="5"/>
      <c r="X120" s="5"/>
    </row>
    <row r="121" spans="2:24">
      <c r="B121" s="5"/>
      <c r="C121" s="26"/>
      <c r="E121" s="5"/>
      <c r="F121" s="5"/>
      <c r="G121" s="5"/>
      <c r="I121" s="26"/>
      <c r="K121" s="26"/>
      <c r="M121" s="26"/>
      <c r="N121" s="26"/>
      <c r="O121" s="26"/>
      <c r="P121" s="26"/>
      <c r="T121" s="5"/>
      <c r="X121" s="5"/>
    </row>
    <row r="122" spans="2:24">
      <c r="B122" s="5"/>
      <c r="C122" s="26"/>
      <c r="E122" s="5"/>
      <c r="F122" s="5"/>
      <c r="G122" s="5"/>
      <c r="I122" s="26"/>
      <c r="K122" s="26"/>
      <c r="M122" s="26"/>
      <c r="N122" s="26"/>
      <c r="O122" s="26"/>
      <c r="P122" s="26"/>
      <c r="T122" s="5"/>
      <c r="X122" s="5"/>
    </row>
    <row r="123" spans="2:24">
      <c r="B123" s="5"/>
      <c r="C123" s="26"/>
      <c r="E123" s="5"/>
      <c r="F123" s="5"/>
      <c r="G123" s="5"/>
      <c r="I123" s="26"/>
      <c r="K123" s="26"/>
      <c r="M123" s="26"/>
      <c r="N123" s="26"/>
      <c r="O123" s="26"/>
      <c r="P123" s="26"/>
      <c r="T123" s="5"/>
      <c r="X123" s="5"/>
    </row>
    <row r="124" spans="2:24">
      <c r="B124" s="5"/>
      <c r="C124" s="26"/>
      <c r="E124" s="5"/>
      <c r="F124" s="5"/>
      <c r="G124" s="5"/>
      <c r="I124" s="26"/>
      <c r="K124" s="26"/>
      <c r="M124" s="26"/>
      <c r="N124" s="26"/>
      <c r="O124" s="26"/>
      <c r="P124" s="26"/>
      <c r="T124" s="5"/>
      <c r="X124" s="5"/>
    </row>
    <row r="125" spans="2:24">
      <c r="B125" s="5"/>
      <c r="C125" s="26"/>
      <c r="E125" s="5"/>
      <c r="F125" s="5"/>
      <c r="G125" s="5"/>
      <c r="I125" s="26"/>
      <c r="K125" s="26"/>
      <c r="M125" s="26"/>
      <c r="N125" s="26"/>
      <c r="O125" s="26"/>
      <c r="P125" s="26"/>
      <c r="T125" s="5"/>
      <c r="X125" s="5"/>
    </row>
    <row r="126" spans="2:24">
      <c r="B126" s="5"/>
      <c r="C126" s="26"/>
      <c r="E126" s="5"/>
      <c r="F126" s="5"/>
      <c r="G126" s="5"/>
      <c r="I126" s="26"/>
      <c r="K126" s="26"/>
      <c r="M126" s="26"/>
      <c r="N126" s="26"/>
      <c r="O126" s="26"/>
      <c r="P126" s="26"/>
      <c r="T126" s="5"/>
      <c r="X126" s="5"/>
    </row>
    <row r="127" spans="2:24">
      <c r="B127" s="5"/>
      <c r="C127" s="26"/>
      <c r="E127" s="5"/>
      <c r="F127" s="5"/>
      <c r="G127" s="5"/>
      <c r="I127" s="26"/>
      <c r="K127" s="26"/>
      <c r="M127" s="26"/>
      <c r="N127" s="26"/>
      <c r="O127" s="26"/>
      <c r="P127" s="26"/>
      <c r="T127" s="5"/>
      <c r="X127" s="5"/>
    </row>
    <row r="128" spans="2:24">
      <c r="B128" s="5"/>
      <c r="C128" s="26"/>
      <c r="E128" s="5"/>
      <c r="F128" s="5"/>
      <c r="G128" s="5"/>
      <c r="I128" s="26"/>
      <c r="K128" s="26"/>
      <c r="M128" s="26"/>
      <c r="N128" s="26"/>
      <c r="O128" s="26"/>
      <c r="P128" s="26"/>
      <c r="T128" s="5"/>
      <c r="X128" s="5"/>
    </row>
    <row r="129" spans="2:24">
      <c r="B129" s="5"/>
      <c r="C129" s="26"/>
      <c r="E129" s="5"/>
      <c r="F129" s="5"/>
      <c r="G129" s="5"/>
      <c r="I129" s="26"/>
      <c r="K129" s="26"/>
      <c r="M129" s="26"/>
      <c r="N129" s="26"/>
      <c r="O129" s="26"/>
      <c r="P129" s="26"/>
      <c r="T129" s="5"/>
      <c r="X129" s="5"/>
    </row>
    <row r="130" spans="2:24">
      <c r="B130" s="5"/>
      <c r="C130" s="26"/>
      <c r="E130" s="5"/>
      <c r="F130" s="5"/>
      <c r="G130" s="5"/>
      <c r="I130" s="26"/>
      <c r="K130" s="26"/>
      <c r="M130" s="26"/>
      <c r="N130" s="26"/>
      <c r="O130" s="26"/>
      <c r="P130" s="26"/>
      <c r="T130" s="5"/>
      <c r="X130" s="5"/>
    </row>
    <row r="131" spans="2:24">
      <c r="B131" s="5"/>
      <c r="C131" s="26"/>
      <c r="E131" s="5"/>
      <c r="F131" s="5"/>
      <c r="G131" s="5"/>
      <c r="I131" s="26"/>
      <c r="K131" s="26"/>
      <c r="M131" s="26"/>
      <c r="N131" s="26"/>
      <c r="O131" s="26"/>
      <c r="P131" s="26"/>
      <c r="T131" s="5"/>
      <c r="X131" s="5"/>
    </row>
    <row r="132" spans="2:24">
      <c r="B132" s="5"/>
      <c r="C132" s="26"/>
      <c r="E132" s="5"/>
      <c r="F132" s="5"/>
      <c r="G132" s="5"/>
      <c r="I132" s="26"/>
      <c r="K132" s="26"/>
      <c r="M132" s="26"/>
      <c r="N132" s="26"/>
      <c r="O132" s="26"/>
      <c r="P132" s="26"/>
      <c r="T132" s="5"/>
      <c r="X132" s="5"/>
    </row>
    <row r="133" spans="2:24">
      <c r="B133" s="5"/>
      <c r="C133" s="26"/>
      <c r="E133" s="5"/>
      <c r="F133" s="5"/>
      <c r="G133" s="5"/>
      <c r="I133" s="26"/>
      <c r="K133" s="26"/>
      <c r="M133" s="26"/>
      <c r="N133" s="26"/>
      <c r="O133" s="26"/>
      <c r="P133" s="26"/>
      <c r="T133" s="5"/>
      <c r="X133" s="5"/>
    </row>
    <row r="134" spans="2:24">
      <c r="B134" s="5"/>
      <c r="C134" s="26"/>
      <c r="E134" s="5"/>
      <c r="F134" s="5"/>
      <c r="G134" s="5"/>
      <c r="I134" s="26"/>
      <c r="K134" s="26"/>
      <c r="M134" s="26"/>
      <c r="N134" s="26"/>
      <c r="O134" s="26"/>
      <c r="P134" s="26"/>
      <c r="T134" s="5"/>
      <c r="X134" s="5"/>
    </row>
    <row r="135" spans="2:24">
      <c r="B135" s="5"/>
      <c r="C135" s="26"/>
      <c r="E135" s="5"/>
      <c r="F135" s="5"/>
      <c r="G135" s="5"/>
      <c r="I135" s="26"/>
      <c r="K135" s="26"/>
      <c r="M135" s="26"/>
      <c r="N135" s="26"/>
      <c r="O135" s="26"/>
      <c r="P135" s="26"/>
      <c r="T135" s="5"/>
      <c r="X135" s="5"/>
    </row>
    <row r="136" spans="2:24">
      <c r="B136" s="5"/>
      <c r="C136" s="26"/>
      <c r="E136" s="5"/>
      <c r="F136" s="5"/>
      <c r="G136" s="5"/>
      <c r="I136" s="26"/>
      <c r="K136" s="26"/>
      <c r="M136" s="26"/>
      <c r="N136" s="26"/>
      <c r="O136" s="26"/>
      <c r="P136" s="26"/>
      <c r="T136" s="5"/>
      <c r="X136" s="5"/>
    </row>
    <row r="137" spans="2:24">
      <c r="B137" s="5"/>
      <c r="C137" s="26"/>
      <c r="E137" s="5"/>
      <c r="F137" s="5"/>
      <c r="G137" s="5"/>
      <c r="I137" s="26"/>
      <c r="K137" s="26"/>
      <c r="M137" s="26"/>
      <c r="N137" s="26"/>
      <c r="O137" s="26"/>
      <c r="P137" s="26"/>
      <c r="T137" s="5"/>
      <c r="X137" s="5"/>
    </row>
    <row r="138" spans="2:24">
      <c r="B138" s="5"/>
      <c r="C138" s="26"/>
      <c r="E138" s="5"/>
      <c r="F138" s="5"/>
      <c r="G138" s="5"/>
      <c r="I138" s="26"/>
      <c r="K138" s="26"/>
      <c r="M138" s="26"/>
      <c r="N138" s="26"/>
      <c r="O138" s="26"/>
      <c r="P138" s="26"/>
      <c r="T138" s="5"/>
      <c r="X138" s="5"/>
    </row>
    <row r="139" spans="2:24">
      <c r="B139" s="5"/>
      <c r="C139" s="26"/>
      <c r="E139" s="5"/>
      <c r="F139" s="5"/>
      <c r="G139" s="5"/>
      <c r="I139" s="26"/>
      <c r="K139" s="26"/>
      <c r="M139" s="26"/>
      <c r="N139" s="26"/>
      <c r="O139" s="26"/>
      <c r="P139" s="26"/>
      <c r="T139" s="5"/>
      <c r="X139" s="5"/>
    </row>
    <row r="140" spans="2:24">
      <c r="B140" s="5"/>
      <c r="C140" s="26"/>
      <c r="E140" s="5"/>
      <c r="F140" s="5"/>
      <c r="G140" s="5"/>
      <c r="I140" s="26"/>
      <c r="K140" s="26"/>
      <c r="M140" s="26"/>
      <c r="N140" s="26"/>
      <c r="O140" s="26"/>
      <c r="P140" s="26"/>
      <c r="T140" s="5"/>
      <c r="X140" s="5"/>
    </row>
    <row r="141" spans="2:24">
      <c r="B141" s="5"/>
      <c r="C141" s="26"/>
      <c r="E141" s="5"/>
      <c r="F141" s="5"/>
      <c r="G141" s="5"/>
      <c r="I141" s="26"/>
      <c r="K141" s="26"/>
      <c r="M141" s="26"/>
      <c r="N141" s="26"/>
      <c r="O141" s="26"/>
      <c r="P141" s="26"/>
      <c r="T141" s="5"/>
      <c r="X141" s="5"/>
    </row>
    <row r="142" spans="2:24">
      <c r="B142" s="5"/>
      <c r="C142" s="26"/>
      <c r="E142" s="5"/>
      <c r="F142" s="5"/>
      <c r="G142" s="5"/>
      <c r="I142" s="26"/>
      <c r="K142" s="26"/>
      <c r="M142" s="26"/>
      <c r="N142" s="26"/>
      <c r="O142" s="26"/>
      <c r="P142" s="26"/>
      <c r="T142" s="5"/>
      <c r="X142" s="5"/>
    </row>
    <row r="143" spans="2:24">
      <c r="B143" s="5"/>
      <c r="C143" s="26"/>
      <c r="E143" s="5"/>
      <c r="F143" s="5"/>
      <c r="G143" s="5"/>
      <c r="I143" s="26"/>
      <c r="K143" s="26"/>
      <c r="M143" s="26"/>
      <c r="N143" s="26"/>
      <c r="O143" s="26"/>
      <c r="P143" s="26"/>
      <c r="T143" s="5"/>
      <c r="X143" s="5"/>
    </row>
    <row r="144" spans="2:24">
      <c r="B144" s="5"/>
      <c r="C144" s="26"/>
      <c r="E144" s="5"/>
      <c r="F144" s="5"/>
      <c r="G144" s="5"/>
      <c r="I144" s="26"/>
      <c r="K144" s="26"/>
      <c r="M144" s="26"/>
      <c r="N144" s="26"/>
      <c r="O144" s="26"/>
      <c r="P144" s="26"/>
      <c r="T144" s="5"/>
      <c r="X144" s="5"/>
    </row>
    <row r="145" spans="2:24">
      <c r="B145" s="5"/>
      <c r="C145" s="26"/>
      <c r="E145" s="5"/>
      <c r="F145" s="5"/>
      <c r="G145" s="5"/>
      <c r="I145" s="26"/>
      <c r="K145" s="26"/>
      <c r="M145" s="26"/>
      <c r="N145" s="26"/>
      <c r="O145" s="26"/>
      <c r="P145" s="26"/>
      <c r="T145" s="5"/>
      <c r="X145" s="5"/>
    </row>
    <row r="146" spans="2:24">
      <c r="B146" s="5"/>
      <c r="C146" s="26"/>
      <c r="E146" s="5"/>
      <c r="F146" s="5"/>
      <c r="G146" s="5"/>
      <c r="I146" s="26"/>
      <c r="K146" s="26"/>
      <c r="M146" s="26"/>
      <c r="N146" s="26"/>
      <c r="O146" s="26"/>
      <c r="P146" s="26"/>
      <c r="T146" s="5"/>
      <c r="X146" s="5"/>
    </row>
    <row r="147" spans="2:24">
      <c r="B147" s="5"/>
      <c r="C147" s="26"/>
      <c r="E147" s="5"/>
      <c r="F147" s="5"/>
      <c r="G147" s="5"/>
      <c r="I147" s="26"/>
      <c r="K147" s="26"/>
      <c r="M147" s="26"/>
      <c r="N147" s="26"/>
      <c r="O147" s="26"/>
      <c r="P147" s="26"/>
      <c r="T147" s="5"/>
      <c r="X147" s="5"/>
    </row>
    <row r="148" spans="2:24">
      <c r="B148" s="5"/>
      <c r="C148" s="26"/>
      <c r="E148" s="5"/>
      <c r="F148" s="5"/>
      <c r="G148" s="5"/>
      <c r="I148" s="26"/>
      <c r="K148" s="26"/>
      <c r="M148" s="26"/>
      <c r="N148" s="26"/>
      <c r="O148" s="26"/>
      <c r="P148" s="26"/>
      <c r="T148" s="5"/>
      <c r="X148" s="5"/>
    </row>
    <row r="149" spans="2:24">
      <c r="B149" s="5"/>
      <c r="C149" s="26"/>
      <c r="E149" s="5"/>
      <c r="F149" s="5"/>
      <c r="G149" s="5"/>
      <c r="I149" s="26"/>
      <c r="K149" s="26"/>
      <c r="M149" s="26"/>
      <c r="N149" s="26"/>
      <c r="O149" s="26"/>
      <c r="P149" s="26"/>
      <c r="T149" s="5"/>
      <c r="X149" s="5"/>
    </row>
    <row r="150" spans="2:24">
      <c r="B150" s="5"/>
      <c r="C150" s="26"/>
      <c r="E150" s="5"/>
      <c r="F150" s="5"/>
      <c r="G150" s="5"/>
      <c r="I150" s="26"/>
      <c r="K150" s="26"/>
      <c r="M150" s="26"/>
      <c r="N150" s="26"/>
      <c r="O150" s="26"/>
      <c r="P150" s="26"/>
      <c r="T150" s="5"/>
      <c r="X150" s="5"/>
    </row>
    <row r="151" spans="2:24">
      <c r="B151" s="5"/>
      <c r="C151" s="26"/>
      <c r="E151" s="5"/>
      <c r="F151" s="5"/>
      <c r="G151" s="5"/>
      <c r="I151" s="26"/>
      <c r="K151" s="26"/>
      <c r="M151" s="26"/>
      <c r="N151" s="26"/>
      <c r="O151" s="26"/>
      <c r="P151" s="26"/>
      <c r="T151" s="5"/>
      <c r="X151" s="5"/>
    </row>
    <row r="152" spans="2:24">
      <c r="B152" s="5"/>
      <c r="C152" s="26"/>
      <c r="E152" s="5"/>
      <c r="F152" s="5"/>
      <c r="G152" s="5"/>
      <c r="I152" s="26"/>
      <c r="K152" s="26"/>
      <c r="M152" s="26"/>
      <c r="N152" s="26"/>
      <c r="O152" s="26"/>
      <c r="P152" s="26"/>
      <c r="T152" s="5"/>
      <c r="X152" s="5"/>
    </row>
    <row r="153" spans="2:24">
      <c r="B153" s="5"/>
      <c r="C153" s="26"/>
      <c r="E153" s="5"/>
      <c r="F153" s="5"/>
      <c r="G153" s="5"/>
      <c r="I153" s="26"/>
      <c r="K153" s="26"/>
      <c r="M153" s="26"/>
      <c r="N153" s="26"/>
      <c r="O153" s="26"/>
      <c r="P153" s="26"/>
      <c r="T153" s="5"/>
      <c r="X153" s="5"/>
    </row>
    <row r="154" spans="2:24">
      <c r="B154" s="5"/>
      <c r="C154" s="26"/>
      <c r="E154" s="5"/>
      <c r="F154" s="5"/>
      <c r="G154" s="5"/>
      <c r="I154" s="26"/>
      <c r="K154" s="26"/>
      <c r="M154" s="26"/>
      <c r="N154" s="26"/>
      <c r="O154" s="26"/>
      <c r="P154" s="26"/>
      <c r="T154" s="5"/>
      <c r="X154" s="5"/>
    </row>
    <row r="155" spans="2:24">
      <c r="B155" s="5"/>
      <c r="C155" s="26"/>
      <c r="E155" s="5"/>
      <c r="F155" s="5"/>
      <c r="G155" s="5"/>
      <c r="I155" s="26"/>
      <c r="K155" s="26"/>
      <c r="M155" s="26"/>
      <c r="N155" s="26"/>
      <c r="O155" s="26"/>
      <c r="P155" s="26"/>
      <c r="T155" s="5"/>
      <c r="X155" s="5"/>
    </row>
    <row r="156" spans="2:24">
      <c r="B156" s="5"/>
      <c r="C156" s="26"/>
      <c r="E156" s="5"/>
      <c r="F156" s="5"/>
      <c r="G156" s="5"/>
      <c r="I156" s="26"/>
      <c r="K156" s="26"/>
      <c r="M156" s="26"/>
      <c r="N156" s="26"/>
      <c r="O156" s="26"/>
      <c r="P156" s="26"/>
      <c r="T156" s="5"/>
      <c r="X156" s="5"/>
    </row>
    <row r="157" spans="2:24">
      <c r="B157" s="5"/>
      <c r="C157" s="26"/>
      <c r="E157" s="5"/>
      <c r="F157" s="5"/>
      <c r="G157" s="5"/>
      <c r="I157" s="26"/>
      <c r="K157" s="26"/>
      <c r="M157" s="26"/>
      <c r="N157" s="26"/>
      <c r="O157" s="26"/>
      <c r="P157" s="26"/>
      <c r="T157" s="5"/>
      <c r="X157" s="5"/>
    </row>
    <row r="158" spans="2:24">
      <c r="B158" s="5"/>
      <c r="C158" s="26"/>
      <c r="E158" s="5"/>
      <c r="F158" s="5"/>
      <c r="G158" s="5"/>
      <c r="I158" s="26"/>
      <c r="K158" s="26"/>
      <c r="M158" s="26"/>
      <c r="N158" s="26"/>
      <c r="O158" s="26"/>
      <c r="P158" s="26"/>
      <c r="T158" s="5"/>
      <c r="X158" s="5"/>
    </row>
    <row r="159" spans="2:24">
      <c r="B159" s="5"/>
      <c r="C159" s="26"/>
      <c r="E159" s="5"/>
      <c r="F159" s="5"/>
      <c r="G159" s="5"/>
      <c r="I159" s="26"/>
      <c r="K159" s="26"/>
      <c r="M159" s="26"/>
      <c r="N159" s="26"/>
      <c r="O159" s="26"/>
      <c r="P159" s="26"/>
      <c r="T159" s="5"/>
      <c r="X159" s="5"/>
    </row>
    <row r="160" spans="2:24">
      <c r="B160" s="5"/>
      <c r="C160" s="26"/>
      <c r="E160" s="5"/>
      <c r="F160" s="5"/>
      <c r="G160" s="5"/>
      <c r="I160" s="26"/>
      <c r="K160" s="26"/>
      <c r="M160" s="26"/>
      <c r="N160" s="26"/>
      <c r="O160" s="26"/>
      <c r="P160" s="26"/>
      <c r="T160" s="5"/>
      <c r="X160" s="5"/>
    </row>
    <row r="161" spans="2:24">
      <c r="B161" s="5"/>
      <c r="C161" s="26"/>
      <c r="E161" s="5"/>
      <c r="F161" s="5"/>
      <c r="G161" s="5"/>
      <c r="I161" s="26"/>
      <c r="K161" s="26"/>
      <c r="M161" s="26"/>
      <c r="N161" s="26"/>
      <c r="O161" s="26"/>
      <c r="P161" s="26"/>
      <c r="T161" s="5"/>
      <c r="X161" s="5"/>
    </row>
    <row r="162" spans="2:24">
      <c r="B162" s="5"/>
      <c r="C162" s="26"/>
      <c r="E162" s="5"/>
      <c r="F162" s="5"/>
      <c r="G162" s="5"/>
      <c r="I162" s="26"/>
      <c r="K162" s="26"/>
      <c r="M162" s="26"/>
      <c r="N162" s="26"/>
      <c r="O162" s="26"/>
      <c r="P162" s="26"/>
      <c r="T162" s="5"/>
      <c r="X162" s="5"/>
    </row>
    <row r="163" spans="2:24">
      <c r="B163" s="5"/>
      <c r="C163" s="26"/>
      <c r="E163" s="5"/>
      <c r="F163" s="5"/>
      <c r="G163" s="5"/>
      <c r="I163" s="26"/>
      <c r="K163" s="26"/>
      <c r="M163" s="26"/>
      <c r="N163" s="26"/>
      <c r="O163" s="26"/>
      <c r="P163" s="26"/>
      <c r="T163" s="5"/>
      <c r="X163" s="5"/>
    </row>
    <row r="164" spans="2:24">
      <c r="B164" s="5"/>
      <c r="C164" s="26"/>
      <c r="E164" s="5"/>
      <c r="F164" s="5"/>
      <c r="G164" s="5"/>
      <c r="I164" s="26"/>
      <c r="K164" s="26"/>
      <c r="M164" s="26"/>
      <c r="N164" s="26"/>
      <c r="O164" s="26"/>
      <c r="P164" s="26"/>
      <c r="T164" s="5"/>
      <c r="X164" s="5"/>
    </row>
    <row r="165" spans="2:24">
      <c r="B165" s="5"/>
      <c r="C165" s="26"/>
      <c r="E165" s="5"/>
      <c r="F165" s="5"/>
      <c r="G165" s="5"/>
      <c r="I165" s="26"/>
      <c r="K165" s="26"/>
      <c r="M165" s="26"/>
      <c r="N165" s="26"/>
      <c r="O165" s="26"/>
      <c r="P165" s="26"/>
      <c r="T165" s="5"/>
      <c r="X165" s="5"/>
    </row>
    <row r="166" spans="2:24">
      <c r="B166" s="5"/>
      <c r="C166" s="26"/>
      <c r="E166" s="5"/>
      <c r="F166" s="5"/>
      <c r="G166" s="5"/>
      <c r="I166" s="26"/>
      <c r="K166" s="26"/>
      <c r="M166" s="26"/>
      <c r="N166" s="26"/>
      <c r="O166" s="26"/>
      <c r="P166" s="26"/>
      <c r="T166" s="5"/>
      <c r="X166" s="5"/>
    </row>
    <row r="167" spans="2:24">
      <c r="B167" s="5"/>
      <c r="C167" s="26"/>
      <c r="E167" s="5"/>
      <c r="F167" s="5"/>
      <c r="G167" s="5"/>
      <c r="I167" s="26"/>
      <c r="K167" s="26"/>
      <c r="M167" s="26"/>
      <c r="N167" s="26"/>
      <c r="O167" s="26"/>
      <c r="P167" s="26"/>
      <c r="T167" s="5"/>
      <c r="X167" s="5"/>
    </row>
    <row r="168" spans="2:24">
      <c r="B168" s="5"/>
      <c r="C168" s="26"/>
      <c r="E168" s="5"/>
      <c r="F168" s="5"/>
      <c r="G168" s="5"/>
      <c r="I168" s="26"/>
      <c r="K168" s="26"/>
      <c r="M168" s="26"/>
      <c r="N168" s="26"/>
      <c r="O168" s="26"/>
      <c r="P168" s="26"/>
      <c r="T168" s="5"/>
      <c r="X168" s="5"/>
    </row>
    <row r="169" spans="2:24">
      <c r="B169" s="5"/>
      <c r="C169" s="26"/>
      <c r="E169" s="5"/>
      <c r="F169" s="5"/>
      <c r="G169" s="5"/>
      <c r="I169" s="26"/>
      <c r="K169" s="26"/>
      <c r="M169" s="26"/>
      <c r="N169" s="26"/>
      <c r="O169" s="26"/>
      <c r="P169" s="26"/>
      <c r="T169" s="5"/>
      <c r="X169" s="5"/>
    </row>
    <row r="170" spans="2:24">
      <c r="B170" s="5"/>
      <c r="C170" s="26"/>
      <c r="E170" s="5"/>
      <c r="F170" s="5"/>
      <c r="G170" s="5"/>
      <c r="I170" s="26"/>
      <c r="K170" s="26"/>
      <c r="M170" s="26"/>
      <c r="N170" s="26"/>
      <c r="O170" s="26"/>
      <c r="P170" s="26"/>
      <c r="T170" s="5"/>
      <c r="X170" s="5"/>
    </row>
    <row r="171" spans="2:24">
      <c r="B171" s="5"/>
      <c r="C171" s="26"/>
      <c r="E171" s="5"/>
      <c r="F171" s="5"/>
      <c r="G171" s="5"/>
      <c r="I171" s="26"/>
      <c r="K171" s="26"/>
      <c r="M171" s="26"/>
      <c r="N171" s="26"/>
      <c r="O171" s="26"/>
      <c r="P171" s="26"/>
      <c r="T171" s="5"/>
      <c r="X171" s="5"/>
    </row>
    <row r="172" spans="2:24">
      <c r="B172" s="5"/>
      <c r="C172" s="26"/>
      <c r="E172" s="5"/>
      <c r="F172" s="5"/>
      <c r="G172" s="5"/>
      <c r="I172" s="26"/>
      <c r="K172" s="26"/>
      <c r="M172" s="26"/>
      <c r="N172" s="26"/>
      <c r="O172" s="26"/>
      <c r="P172" s="26"/>
      <c r="T172" s="5"/>
      <c r="X172" s="5"/>
    </row>
    <row r="173" spans="2:24">
      <c r="B173" s="5"/>
      <c r="C173" s="26"/>
      <c r="E173" s="5"/>
      <c r="F173" s="5"/>
      <c r="G173" s="5"/>
      <c r="I173" s="26"/>
      <c r="K173" s="26"/>
      <c r="M173" s="26"/>
      <c r="N173" s="26"/>
      <c r="O173" s="26"/>
      <c r="P173" s="26"/>
      <c r="T173" s="5"/>
      <c r="X173" s="5"/>
    </row>
    <row r="174" spans="2:24">
      <c r="B174" s="5"/>
      <c r="C174" s="26"/>
      <c r="E174" s="5"/>
      <c r="F174" s="5"/>
      <c r="G174" s="5"/>
      <c r="I174" s="26"/>
      <c r="K174" s="26"/>
      <c r="M174" s="26"/>
      <c r="N174" s="26"/>
      <c r="O174" s="26"/>
      <c r="P174" s="26"/>
      <c r="T174" s="5"/>
      <c r="X174" s="5"/>
    </row>
    <row r="175" spans="2:24">
      <c r="B175" s="5"/>
      <c r="C175" s="26"/>
      <c r="E175" s="5"/>
      <c r="F175" s="5"/>
      <c r="G175" s="5"/>
      <c r="I175" s="26"/>
      <c r="K175" s="26"/>
      <c r="M175" s="26"/>
      <c r="N175" s="26"/>
      <c r="O175" s="26"/>
      <c r="P175" s="26"/>
      <c r="T175" s="5"/>
      <c r="X175" s="5"/>
    </row>
    <row r="176" spans="2:24">
      <c r="B176" s="5"/>
      <c r="C176" s="26"/>
      <c r="E176" s="5"/>
      <c r="F176" s="5"/>
      <c r="G176" s="5"/>
      <c r="I176" s="26"/>
      <c r="K176" s="26"/>
      <c r="M176" s="26"/>
      <c r="N176" s="26"/>
      <c r="O176" s="26"/>
      <c r="P176" s="26"/>
      <c r="T176" s="5"/>
      <c r="X176" s="5"/>
    </row>
    <row r="177" spans="2:24">
      <c r="B177" s="5"/>
      <c r="C177" s="26"/>
      <c r="E177" s="5"/>
      <c r="F177" s="5"/>
      <c r="G177" s="5"/>
      <c r="I177" s="26"/>
      <c r="K177" s="26"/>
      <c r="M177" s="26"/>
      <c r="N177" s="26"/>
      <c r="O177" s="26"/>
      <c r="P177" s="26"/>
      <c r="T177" s="5"/>
      <c r="X177" s="5"/>
    </row>
    <row r="178" spans="2:24">
      <c r="B178" s="5"/>
      <c r="C178" s="26"/>
      <c r="E178" s="5"/>
      <c r="F178" s="5"/>
      <c r="G178" s="5"/>
      <c r="I178" s="26"/>
      <c r="K178" s="26"/>
      <c r="M178" s="26"/>
      <c r="N178" s="26"/>
      <c r="O178" s="26"/>
      <c r="P178" s="26"/>
      <c r="T178" s="5"/>
      <c r="X178" s="5"/>
    </row>
    <row r="179" spans="2:24">
      <c r="B179" s="5"/>
      <c r="C179" s="26"/>
      <c r="E179" s="5"/>
      <c r="F179" s="5"/>
      <c r="G179" s="5"/>
      <c r="I179" s="26"/>
      <c r="K179" s="26"/>
      <c r="M179" s="26"/>
      <c r="N179" s="26"/>
      <c r="O179" s="26"/>
      <c r="P179" s="26"/>
      <c r="T179" s="5"/>
      <c r="X179" s="5"/>
    </row>
    <row r="180" spans="2:24">
      <c r="B180" s="5"/>
      <c r="C180" s="26"/>
      <c r="E180" s="5"/>
      <c r="F180" s="5"/>
      <c r="G180" s="5"/>
      <c r="I180" s="26"/>
      <c r="K180" s="26"/>
      <c r="M180" s="26"/>
      <c r="N180" s="26"/>
      <c r="O180" s="26"/>
      <c r="P180" s="26"/>
      <c r="T180" s="5"/>
      <c r="X180" s="5"/>
    </row>
    <row r="181" spans="2:24">
      <c r="B181" s="5"/>
      <c r="C181" s="26"/>
      <c r="E181" s="5"/>
      <c r="F181" s="5"/>
      <c r="G181" s="5"/>
      <c r="I181" s="26"/>
      <c r="K181" s="26"/>
      <c r="M181" s="26"/>
      <c r="N181" s="26"/>
      <c r="O181" s="26"/>
      <c r="P181" s="26"/>
      <c r="T181" s="5"/>
      <c r="X181" s="5"/>
    </row>
    <row r="182" spans="2:24">
      <c r="B182" s="5"/>
      <c r="C182" s="26"/>
      <c r="E182" s="5"/>
      <c r="F182" s="5"/>
      <c r="G182" s="5"/>
      <c r="I182" s="26"/>
      <c r="K182" s="26"/>
      <c r="M182" s="26"/>
      <c r="N182" s="26"/>
      <c r="O182" s="26"/>
      <c r="P182" s="26"/>
      <c r="T182" s="5"/>
      <c r="X182" s="5"/>
    </row>
    <row r="183" spans="2:24">
      <c r="B183" s="5"/>
      <c r="C183" s="26"/>
      <c r="E183" s="5"/>
      <c r="F183" s="5"/>
      <c r="G183" s="5"/>
      <c r="I183" s="26"/>
      <c r="K183" s="26"/>
      <c r="M183" s="26"/>
      <c r="N183" s="26"/>
      <c r="O183" s="26"/>
      <c r="P183" s="26"/>
      <c r="T183" s="5"/>
      <c r="X183" s="5"/>
    </row>
    <row r="184" spans="2:24">
      <c r="B184" s="5"/>
      <c r="C184" s="26"/>
      <c r="E184" s="5"/>
      <c r="F184" s="5"/>
      <c r="G184" s="5"/>
      <c r="I184" s="26"/>
      <c r="K184" s="26"/>
      <c r="M184" s="26"/>
      <c r="N184" s="26"/>
      <c r="O184" s="26"/>
      <c r="P184" s="26"/>
      <c r="T184" s="5"/>
      <c r="X184" s="5"/>
    </row>
    <row r="185" spans="2:24">
      <c r="B185" s="5"/>
      <c r="C185" s="26"/>
      <c r="E185" s="5"/>
      <c r="F185" s="5"/>
      <c r="G185" s="5"/>
      <c r="I185" s="26"/>
      <c r="K185" s="26"/>
      <c r="M185" s="26"/>
      <c r="N185" s="26"/>
      <c r="O185" s="26"/>
      <c r="P185" s="26"/>
      <c r="T185" s="5"/>
      <c r="X185" s="5"/>
    </row>
    <row r="186" spans="2:24">
      <c r="B186" s="5"/>
      <c r="C186" s="26"/>
      <c r="E186" s="5"/>
      <c r="F186" s="5"/>
      <c r="G186" s="5"/>
      <c r="I186" s="26"/>
      <c r="K186" s="26"/>
      <c r="M186" s="26"/>
      <c r="N186" s="26"/>
      <c r="O186" s="26"/>
      <c r="P186" s="26"/>
      <c r="T186" s="5"/>
      <c r="X186" s="5"/>
    </row>
    <row r="187" spans="2:24">
      <c r="B187" s="5"/>
      <c r="C187" s="26"/>
      <c r="E187" s="5"/>
      <c r="F187" s="5"/>
      <c r="G187" s="5"/>
      <c r="I187" s="26"/>
      <c r="K187" s="26"/>
      <c r="M187" s="26"/>
      <c r="N187" s="26"/>
      <c r="O187" s="26"/>
      <c r="P187" s="26"/>
      <c r="T187" s="5"/>
      <c r="X187" s="5"/>
    </row>
    <row r="188" spans="2:24">
      <c r="B188" s="5"/>
      <c r="C188" s="26"/>
      <c r="E188" s="5"/>
      <c r="F188" s="5"/>
      <c r="G188" s="5"/>
      <c r="I188" s="26"/>
      <c r="K188" s="26"/>
      <c r="M188" s="26"/>
      <c r="N188" s="26"/>
      <c r="O188" s="26"/>
      <c r="P188" s="26"/>
      <c r="T188" s="5"/>
      <c r="X188" s="5"/>
    </row>
    <row r="189" spans="2:24">
      <c r="B189" s="5"/>
      <c r="C189" s="26"/>
      <c r="E189" s="5"/>
      <c r="F189" s="5"/>
      <c r="G189" s="5"/>
      <c r="I189" s="26"/>
      <c r="K189" s="26"/>
      <c r="M189" s="26"/>
      <c r="N189" s="26"/>
      <c r="O189" s="26"/>
      <c r="P189" s="26"/>
      <c r="T189" s="5"/>
      <c r="X189" s="5"/>
    </row>
    <row r="190" spans="2:24">
      <c r="B190" s="5"/>
      <c r="C190" s="26"/>
      <c r="E190" s="5"/>
      <c r="F190" s="5"/>
      <c r="G190" s="5"/>
      <c r="I190" s="26"/>
      <c r="K190" s="26"/>
      <c r="M190" s="26"/>
      <c r="N190" s="26"/>
      <c r="O190" s="26"/>
      <c r="P190" s="26"/>
      <c r="T190" s="5"/>
      <c r="X190" s="5"/>
    </row>
    <row r="191" spans="2:24">
      <c r="B191" s="5"/>
      <c r="C191" s="26"/>
      <c r="E191" s="5"/>
      <c r="F191" s="5"/>
      <c r="G191" s="5"/>
      <c r="I191" s="26"/>
      <c r="K191" s="26"/>
      <c r="M191" s="26"/>
      <c r="N191" s="26"/>
      <c r="O191" s="26"/>
      <c r="P191" s="26"/>
      <c r="T191" s="5"/>
      <c r="X191" s="5"/>
    </row>
    <row r="192" spans="2:24">
      <c r="B192" s="5"/>
      <c r="C192" s="26"/>
      <c r="E192" s="5"/>
      <c r="F192" s="5"/>
      <c r="G192" s="5"/>
      <c r="I192" s="26"/>
      <c r="K192" s="26"/>
      <c r="M192" s="26"/>
      <c r="N192" s="26"/>
      <c r="O192" s="26"/>
      <c r="P192" s="26"/>
      <c r="T192" s="5"/>
      <c r="X192" s="5"/>
    </row>
    <row r="193" spans="2:24">
      <c r="B193" s="5"/>
      <c r="C193" s="26"/>
      <c r="E193" s="5"/>
      <c r="F193" s="5"/>
      <c r="G193" s="5"/>
      <c r="I193" s="26"/>
      <c r="K193" s="26"/>
      <c r="M193" s="26"/>
      <c r="N193" s="26"/>
      <c r="O193" s="26"/>
      <c r="P193" s="26"/>
      <c r="T193" s="5"/>
      <c r="X193" s="5"/>
    </row>
    <row r="194" spans="2:24">
      <c r="B194" s="5"/>
      <c r="C194" s="26"/>
      <c r="E194" s="5"/>
      <c r="F194" s="5"/>
      <c r="G194" s="5"/>
      <c r="I194" s="26"/>
      <c r="K194" s="26"/>
      <c r="M194" s="26"/>
      <c r="N194" s="26"/>
      <c r="O194" s="26"/>
      <c r="P194" s="26"/>
      <c r="T194" s="5"/>
      <c r="X194" s="5"/>
    </row>
    <row r="195" spans="2:24">
      <c r="B195" s="5"/>
      <c r="C195" s="26"/>
      <c r="E195" s="5"/>
      <c r="F195" s="5"/>
      <c r="G195" s="5"/>
      <c r="I195" s="26"/>
      <c r="K195" s="26"/>
      <c r="M195" s="26"/>
      <c r="N195" s="26"/>
      <c r="O195" s="26"/>
      <c r="P195" s="26"/>
      <c r="T195" s="5"/>
      <c r="X195" s="5"/>
    </row>
    <row r="196" spans="2:24">
      <c r="B196" s="5"/>
      <c r="C196" s="26"/>
      <c r="E196" s="5"/>
      <c r="F196" s="5"/>
      <c r="G196" s="5"/>
      <c r="I196" s="26"/>
      <c r="K196" s="26"/>
      <c r="M196" s="26"/>
      <c r="N196" s="26"/>
      <c r="O196" s="26"/>
      <c r="P196" s="26"/>
      <c r="T196" s="5"/>
      <c r="X196" s="5"/>
    </row>
    <row r="197" spans="2:24">
      <c r="B197" s="5"/>
      <c r="C197" s="26"/>
      <c r="E197" s="5"/>
      <c r="F197" s="5"/>
      <c r="G197" s="5"/>
      <c r="I197" s="26"/>
      <c r="K197" s="26"/>
      <c r="M197" s="26"/>
      <c r="N197" s="26"/>
      <c r="O197" s="26"/>
      <c r="P197" s="26"/>
      <c r="T197" s="5"/>
      <c r="X197" s="5"/>
    </row>
    <row r="198" spans="2:24">
      <c r="B198" s="5"/>
      <c r="C198" s="26"/>
      <c r="E198" s="5"/>
      <c r="F198" s="5"/>
      <c r="G198" s="5"/>
      <c r="I198" s="26"/>
      <c r="K198" s="26"/>
      <c r="M198" s="26"/>
      <c r="N198" s="26"/>
      <c r="O198" s="26"/>
      <c r="P198" s="26"/>
      <c r="T198" s="5"/>
      <c r="X198" s="5"/>
    </row>
    <row r="199" spans="2:24">
      <c r="B199" s="5"/>
      <c r="C199" s="26"/>
      <c r="E199" s="5"/>
      <c r="F199" s="5"/>
      <c r="G199" s="5"/>
      <c r="I199" s="26"/>
      <c r="K199" s="26"/>
      <c r="M199" s="26"/>
      <c r="N199" s="26"/>
      <c r="O199" s="26"/>
      <c r="P199" s="26"/>
      <c r="T199" s="5"/>
      <c r="X199" s="5"/>
    </row>
    <row r="200" spans="2:24">
      <c r="B200" s="5"/>
      <c r="C200" s="26"/>
      <c r="E200" s="5"/>
      <c r="F200" s="5"/>
      <c r="G200" s="5"/>
      <c r="I200" s="26"/>
      <c r="K200" s="26"/>
      <c r="M200" s="26"/>
      <c r="N200" s="26"/>
      <c r="O200" s="26"/>
      <c r="P200" s="26"/>
      <c r="T200" s="5"/>
      <c r="X200" s="5"/>
    </row>
    <row r="201" spans="2:24">
      <c r="B201" s="5"/>
      <c r="C201" s="26"/>
      <c r="E201" s="5"/>
      <c r="F201" s="5"/>
      <c r="G201" s="5"/>
      <c r="I201" s="26"/>
      <c r="K201" s="26"/>
      <c r="M201" s="26"/>
      <c r="N201" s="26"/>
      <c r="O201" s="26"/>
      <c r="P201" s="26"/>
      <c r="T201" s="5"/>
      <c r="X201" s="5"/>
    </row>
    <row r="202" spans="2:24">
      <c r="B202" s="5"/>
      <c r="C202" s="26"/>
      <c r="E202" s="5"/>
      <c r="F202" s="5"/>
      <c r="G202" s="5"/>
      <c r="I202" s="26"/>
      <c r="K202" s="26"/>
      <c r="M202" s="26"/>
      <c r="N202" s="26"/>
      <c r="O202" s="26"/>
      <c r="P202" s="26"/>
      <c r="T202" s="5"/>
      <c r="X202" s="5"/>
    </row>
    <row r="203" spans="2:24">
      <c r="B203" s="5"/>
      <c r="C203" s="26"/>
      <c r="E203" s="5"/>
      <c r="F203" s="5"/>
      <c r="G203" s="5"/>
      <c r="I203" s="26"/>
      <c r="K203" s="26"/>
      <c r="M203" s="26"/>
      <c r="N203" s="26"/>
      <c r="O203" s="26"/>
      <c r="P203" s="26"/>
      <c r="T203" s="5"/>
      <c r="X203" s="5"/>
    </row>
    <row r="204" spans="2:24">
      <c r="B204" s="5"/>
      <c r="C204" s="26"/>
      <c r="E204" s="5"/>
      <c r="F204" s="5"/>
      <c r="G204" s="5"/>
      <c r="I204" s="26"/>
      <c r="K204" s="26"/>
      <c r="M204" s="26"/>
      <c r="N204" s="26"/>
      <c r="O204" s="26"/>
      <c r="P204" s="26"/>
      <c r="T204" s="5"/>
      <c r="X204" s="5"/>
    </row>
    <row r="205" spans="2:24">
      <c r="B205" s="5"/>
      <c r="C205" s="26"/>
      <c r="E205" s="5"/>
      <c r="F205" s="5"/>
      <c r="G205" s="5"/>
      <c r="I205" s="26"/>
      <c r="K205" s="26"/>
      <c r="M205" s="26"/>
      <c r="N205" s="26"/>
      <c r="O205" s="26"/>
      <c r="P205" s="26"/>
      <c r="T205" s="5"/>
      <c r="X205" s="5"/>
    </row>
    <row r="206" spans="2:24">
      <c r="B206" s="5"/>
      <c r="C206" s="26"/>
      <c r="E206" s="5"/>
      <c r="F206" s="5"/>
      <c r="G206" s="5"/>
      <c r="I206" s="26"/>
      <c r="K206" s="26"/>
      <c r="M206" s="26"/>
      <c r="N206" s="26"/>
      <c r="O206" s="26"/>
      <c r="P206" s="26"/>
      <c r="T206" s="5"/>
      <c r="X206" s="5"/>
    </row>
    <row r="207" spans="2:24">
      <c r="B207" s="5"/>
      <c r="C207" s="26"/>
      <c r="E207" s="5"/>
      <c r="F207" s="5"/>
      <c r="G207" s="5"/>
      <c r="I207" s="26"/>
      <c r="K207" s="26"/>
      <c r="M207" s="26"/>
      <c r="N207" s="26"/>
      <c r="O207" s="26"/>
      <c r="P207" s="26"/>
      <c r="T207" s="5"/>
      <c r="X207" s="5"/>
    </row>
    <row r="208" spans="2:24">
      <c r="B208" s="5"/>
      <c r="C208" s="26"/>
      <c r="E208" s="5"/>
      <c r="F208" s="5"/>
      <c r="G208" s="5"/>
      <c r="I208" s="26"/>
      <c r="K208" s="26"/>
      <c r="M208" s="26"/>
      <c r="N208" s="26"/>
      <c r="O208" s="26"/>
      <c r="P208" s="26"/>
      <c r="T208" s="5"/>
      <c r="X208" s="5"/>
    </row>
    <row r="209" spans="2:24">
      <c r="B209" s="5"/>
      <c r="C209" s="26"/>
      <c r="E209" s="5"/>
      <c r="F209" s="5"/>
      <c r="G209" s="5"/>
      <c r="I209" s="26"/>
      <c r="K209" s="26"/>
      <c r="M209" s="26"/>
      <c r="N209" s="26"/>
      <c r="O209" s="26"/>
      <c r="P209" s="26"/>
      <c r="T209" s="5"/>
      <c r="X209" s="5"/>
    </row>
    <row r="210" spans="2:24">
      <c r="B210" s="5"/>
      <c r="C210" s="26"/>
      <c r="E210" s="5"/>
      <c r="F210" s="5"/>
      <c r="G210" s="5"/>
      <c r="I210" s="26"/>
      <c r="K210" s="26"/>
      <c r="M210" s="26"/>
      <c r="N210" s="26"/>
      <c r="O210" s="26"/>
      <c r="P210" s="26"/>
      <c r="T210" s="5"/>
      <c r="X210" s="5"/>
    </row>
    <row r="211" spans="2:24">
      <c r="B211" s="5"/>
      <c r="C211" s="26"/>
      <c r="E211" s="5"/>
      <c r="F211" s="5"/>
      <c r="G211" s="5"/>
      <c r="I211" s="26"/>
      <c r="K211" s="26"/>
      <c r="M211" s="26"/>
      <c r="N211" s="26"/>
      <c r="O211" s="26"/>
      <c r="P211" s="26"/>
      <c r="T211" s="5"/>
      <c r="X211" s="5"/>
    </row>
    <row r="212" spans="2:24">
      <c r="B212" s="5"/>
      <c r="C212" s="26"/>
      <c r="E212" s="5"/>
      <c r="F212" s="5"/>
      <c r="G212" s="5"/>
      <c r="I212" s="26"/>
      <c r="K212" s="26"/>
      <c r="M212" s="26"/>
      <c r="N212" s="26"/>
      <c r="O212" s="26"/>
      <c r="P212" s="26"/>
      <c r="T212" s="5"/>
      <c r="X212" s="5"/>
    </row>
    <row r="213" spans="2:24">
      <c r="B213" s="5"/>
      <c r="C213" s="26"/>
      <c r="E213" s="5"/>
      <c r="F213" s="5"/>
      <c r="G213" s="5"/>
      <c r="I213" s="26"/>
      <c r="K213" s="26"/>
      <c r="M213" s="26"/>
      <c r="N213" s="26"/>
      <c r="O213" s="26"/>
      <c r="P213" s="26"/>
      <c r="T213" s="5"/>
      <c r="X213" s="5"/>
    </row>
    <row r="214" spans="2:24">
      <c r="B214" s="5"/>
      <c r="C214" s="26"/>
      <c r="E214" s="5"/>
      <c r="F214" s="5"/>
      <c r="G214" s="5"/>
      <c r="I214" s="26"/>
      <c r="K214" s="26"/>
      <c r="M214" s="26"/>
      <c r="N214" s="26"/>
      <c r="O214" s="26"/>
      <c r="P214" s="26"/>
      <c r="T214" s="5"/>
      <c r="X214" s="5"/>
    </row>
    <row r="215" spans="2:24">
      <c r="B215" s="5"/>
      <c r="C215" s="26"/>
      <c r="E215" s="5"/>
      <c r="F215" s="5"/>
      <c r="G215" s="5"/>
      <c r="I215" s="26"/>
      <c r="K215" s="26"/>
      <c r="M215" s="26"/>
      <c r="N215" s="26"/>
      <c r="O215" s="26"/>
      <c r="P215" s="26"/>
      <c r="T215" s="5"/>
      <c r="X215" s="5"/>
    </row>
    <row r="216" spans="2:24">
      <c r="B216" s="5"/>
      <c r="C216" s="26"/>
      <c r="E216" s="5"/>
      <c r="F216" s="5"/>
      <c r="G216" s="5"/>
      <c r="I216" s="26"/>
      <c r="K216" s="26"/>
      <c r="M216" s="26"/>
      <c r="N216" s="26"/>
      <c r="O216" s="26"/>
      <c r="P216" s="26"/>
      <c r="T216" s="5"/>
      <c r="X216" s="5"/>
    </row>
    <row r="217" spans="2:24">
      <c r="B217" s="5"/>
      <c r="C217" s="26"/>
      <c r="E217" s="5"/>
      <c r="F217" s="5"/>
      <c r="G217" s="5"/>
      <c r="I217" s="26"/>
      <c r="K217" s="26"/>
      <c r="M217" s="26"/>
      <c r="N217" s="26"/>
      <c r="O217" s="26"/>
      <c r="P217" s="26"/>
      <c r="T217" s="5"/>
      <c r="X217" s="5"/>
    </row>
    <row r="218" spans="2:24">
      <c r="B218" s="5"/>
      <c r="C218" s="26"/>
      <c r="E218" s="5"/>
      <c r="F218" s="5"/>
      <c r="G218" s="5"/>
      <c r="I218" s="26"/>
      <c r="K218" s="26"/>
      <c r="M218" s="26"/>
      <c r="N218" s="26"/>
      <c r="O218" s="26"/>
      <c r="P218" s="26"/>
      <c r="T218" s="5"/>
      <c r="X218" s="5"/>
    </row>
    <row r="219" spans="2:24">
      <c r="B219" s="5"/>
      <c r="C219" s="26"/>
      <c r="E219" s="5"/>
      <c r="F219" s="5"/>
      <c r="G219" s="5"/>
      <c r="I219" s="26"/>
      <c r="K219" s="26"/>
      <c r="M219" s="26"/>
      <c r="N219" s="26"/>
      <c r="O219" s="26"/>
      <c r="P219" s="26"/>
      <c r="T219" s="5"/>
      <c r="X219" s="5"/>
    </row>
    <row r="220" spans="2:24">
      <c r="B220" s="5"/>
      <c r="C220" s="26"/>
      <c r="E220" s="5"/>
      <c r="F220" s="5"/>
      <c r="G220" s="5"/>
      <c r="I220" s="26"/>
      <c r="K220" s="26"/>
      <c r="M220" s="26"/>
      <c r="N220" s="26"/>
      <c r="O220" s="26"/>
      <c r="P220" s="26"/>
      <c r="T220" s="5"/>
      <c r="X220" s="5"/>
    </row>
    <row r="221" spans="2:24">
      <c r="B221" s="5"/>
      <c r="C221" s="26"/>
      <c r="E221" s="5"/>
      <c r="F221" s="5"/>
      <c r="G221" s="5"/>
      <c r="I221" s="26"/>
      <c r="K221" s="26"/>
      <c r="M221" s="26"/>
      <c r="N221" s="26"/>
      <c r="O221" s="26"/>
      <c r="P221" s="26"/>
      <c r="T221" s="5"/>
      <c r="X221" s="5"/>
    </row>
    <row r="222" spans="2:24">
      <c r="B222" s="5"/>
      <c r="C222" s="26"/>
      <c r="E222" s="5"/>
      <c r="F222" s="5"/>
      <c r="G222" s="5"/>
      <c r="I222" s="26"/>
      <c r="K222" s="26"/>
      <c r="M222" s="26"/>
      <c r="N222" s="26"/>
      <c r="O222" s="26"/>
      <c r="P222" s="26"/>
      <c r="T222" s="5"/>
      <c r="X222" s="5"/>
    </row>
    <row r="223" spans="2:24">
      <c r="B223" s="5"/>
      <c r="C223" s="26"/>
      <c r="E223" s="5"/>
      <c r="F223" s="5"/>
      <c r="G223" s="5"/>
      <c r="I223" s="26"/>
      <c r="K223" s="26"/>
      <c r="M223" s="26"/>
      <c r="N223" s="26"/>
      <c r="O223" s="26"/>
      <c r="P223" s="26"/>
      <c r="T223" s="5"/>
      <c r="X223" s="5"/>
    </row>
    <row r="224" spans="2:24">
      <c r="B224" s="5"/>
      <c r="C224" s="26"/>
      <c r="E224" s="5"/>
      <c r="F224" s="5"/>
      <c r="G224" s="5"/>
      <c r="I224" s="26"/>
      <c r="K224" s="26"/>
      <c r="M224" s="26"/>
      <c r="N224" s="26"/>
      <c r="O224" s="26"/>
      <c r="P224" s="26"/>
      <c r="T224" s="5"/>
      <c r="X224" s="5"/>
    </row>
    <row r="225" spans="2:24">
      <c r="B225" s="5"/>
      <c r="C225" s="26"/>
      <c r="E225" s="5"/>
      <c r="F225" s="5"/>
      <c r="G225" s="5"/>
      <c r="I225" s="26"/>
      <c r="K225" s="26"/>
      <c r="M225" s="26"/>
      <c r="N225" s="26"/>
      <c r="O225" s="26"/>
      <c r="P225" s="26"/>
      <c r="T225" s="5"/>
      <c r="X225" s="5"/>
    </row>
    <row r="226" spans="2:24">
      <c r="B226" s="5"/>
      <c r="C226" s="26"/>
      <c r="E226" s="5"/>
      <c r="F226" s="5"/>
      <c r="G226" s="5"/>
      <c r="I226" s="26"/>
      <c r="K226" s="26"/>
      <c r="M226" s="26"/>
      <c r="N226" s="26"/>
      <c r="O226" s="26"/>
      <c r="P226" s="26"/>
      <c r="T226" s="5"/>
      <c r="X226" s="5"/>
    </row>
    <row r="227" spans="2:24">
      <c r="B227" s="5"/>
      <c r="C227" s="26"/>
      <c r="E227" s="5"/>
      <c r="F227" s="5"/>
      <c r="G227" s="5"/>
      <c r="I227" s="26"/>
      <c r="K227" s="26"/>
      <c r="M227" s="26"/>
      <c r="N227" s="26"/>
      <c r="O227" s="26"/>
      <c r="P227" s="26"/>
      <c r="T227" s="5"/>
      <c r="X227" s="5"/>
    </row>
    <row r="228" spans="2:24">
      <c r="B228" s="5"/>
      <c r="C228" s="26"/>
      <c r="E228" s="5"/>
      <c r="F228" s="5"/>
      <c r="G228" s="5"/>
      <c r="I228" s="26"/>
      <c r="K228" s="26"/>
      <c r="M228" s="26"/>
      <c r="N228" s="26"/>
      <c r="O228" s="26"/>
      <c r="P228" s="26"/>
      <c r="T228" s="5"/>
      <c r="X228" s="5"/>
    </row>
    <row r="229" spans="2:24">
      <c r="B229" s="5"/>
      <c r="C229" s="26"/>
      <c r="E229" s="5"/>
      <c r="F229" s="5"/>
      <c r="G229" s="5"/>
      <c r="I229" s="26"/>
      <c r="K229" s="26"/>
      <c r="M229" s="26"/>
      <c r="N229" s="26"/>
      <c r="O229" s="26"/>
      <c r="P229" s="26"/>
      <c r="T229" s="5"/>
      <c r="X229" s="5"/>
    </row>
    <row r="230" spans="2:24">
      <c r="B230" s="5"/>
      <c r="C230" s="26"/>
      <c r="E230" s="5"/>
      <c r="F230" s="5"/>
      <c r="G230" s="5"/>
      <c r="I230" s="26"/>
      <c r="K230" s="26"/>
      <c r="M230" s="26"/>
      <c r="N230" s="26"/>
      <c r="O230" s="26"/>
      <c r="P230" s="26"/>
      <c r="T230" s="5"/>
      <c r="X230" s="5"/>
    </row>
    <row r="231" spans="2:24">
      <c r="B231" s="5"/>
      <c r="C231" s="26"/>
      <c r="E231" s="5"/>
      <c r="F231" s="5"/>
      <c r="G231" s="5"/>
      <c r="I231" s="26"/>
      <c r="K231" s="26"/>
      <c r="M231" s="26"/>
      <c r="N231" s="26"/>
      <c r="O231" s="26"/>
      <c r="P231" s="26"/>
      <c r="T231" s="5"/>
      <c r="X231" s="5"/>
    </row>
    <row r="232" spans="2:24">
      <c r="B232" s="5"/>
      <c r="C232" s="26"/>
      <c r="E232" s="5"/>
      <c r="F232" s="5"/>
      <c r="G232" s="5"/>
      <c r="I232" s="26"/>
      <c r="K232" s="26"/>
      <c r="M232" s="26"/>
      <c r="N232" s="26"/>
      <c r="O232" s="26"/>
      <c r="P232" s="26"/>
      <c r="T232" s="5"/>
      <c r="X232" s="5"/>
    </row>
    <row r="233" spans="2:24">
      <c r="B233" s="5"/>
      <c r="C233" s="26"/>
      <c r="E233" s="5"/>
      <c r="F233" s="5"/>
      <c r="G233" s="5"/>
      <c r="I233" s="26"/>
      <c r="K233" s="26"/>
      <c r="M233" s="26"/>
      <c r="N233" s="26"/>
      <c r="O233" s="26"/>
      <c r="P233" s="26"/>
      <c r="T233" s="5"/>
      <c r="X233" s="5"/>
    </row>
    <row r="234" spans="2:24">
      <c r="B234" s="5"/>
      <c r="C234" s="26"/>
      <c r="E234" s="5"/>
      <c r="F234" s="5"/>
      <c r="G234" s="5"/>
      <c r="I234" s="26"/>
      <c r="K234" s="26"/>
      <c r="M234" s="26"/>
      <c r="N234" s="26"/>
      <c r="O234" s="26"/>
      <c r="P234" s="26"/>
      <c r="T234" s="5"/>
      <c r="X234" s="5"/>
    </row>
    <row r="235" spans="2:24">
      <c r="B235" s="5"/>
      <c r="C235" s="26"/>
      <c r="E235" s="5"/>
      <c r="F235" s="5"/>
      <c r="G235" s="5"/>
      <c r="I235" s="26"/>
      <c r="K235" s="26"/>
      <c r="M235" s="26"/>
      <c r="N235" s="26"/>
      <c r="O235" s="26"/>
      <c r="P235" s="26"/>
      <c r="T235" s="5"/>
      <c r="X235" s="5"/>
    </row>
    <row r="236" spans="2:24">
      <c r="B236" s="5"/>
      <c r="C236" s="26"/>
      <c r="E236" s="5"/>
      <c r="F236" s="5"/>
      <c r="G236" s="5"/>
      <c r="I236" s="26"/>
      <c r="K236" s="26"/>
      <c r="M236" s="26"/>
      <c r="N236" s="26"/>
      <c r="O236" s="26"/>
      <c r="P236" s="26"/>
      <c r="T236" s="5"/>
      <c r="X236" s="5"/>
    </row>
    <row r="237" spans="2:24">
      <c r="B237" s="5"/>
      <c r="C237" s="26"/>
      <c r="E237" s="5"/>
      <c r="F237" s="5"/>
      <c r="G237" s="5"/>
      <c r="I237" s="26"/>
      <c r="K237" s="26"/>
      <c r="M237" s="26"/>
      <c r="N237" s="26"/>
      <c r="O237" s="26"/>
      <c r="P237" s="26"/>
      <c r="T237" s="5"/>
      <c r="X237" s="5"/>
    </row>
    <row r="238" spans="2:24">
      <c r="B238" s="5"/>
      <c r="C238" s="26"/>
      <c r="E238" s="5"/>
      <c r="F238" s="5"/>
      <c r="G238" s="5"/>
      <c r="I238" s="26"/>
      <c r="K238" s="26"/>
      <c r="M238" s="26"/>
      <c r="N238" s="26"/>
      <c r="O238" s="26"/>
      <c r="P238" s="26"/>
      <c r="T238" s="5"/>
      <c r="X238" s="5"/>
    </row>
    <row r="239" spans="2:24">
      <c r="B239" s="5"/>
      <c r="C239" s="26"/>
      <c r="E239" s="5"/>
      <c r="F239" s="5"/>
      <c r="G239" s="5"/>
      <c r="I239" s="26"/>
      <c r="K239" s="26"/>
      <c r="M239" s="26"/>
      <c r="N239" s="26"/>
      <c r="O239" s="26"/>
      <c r="P239" s="26"/>
      <c r="T239" s="5"/>
      <c r="X239" s="5"/>
    </row>
    <row r="240" spans="2:24">
      <c r="B240" s="5"/>
      <c r="C240" s="26"/>
      <c r="E240" s="5"/>
      <c r="F240" s="5"/>
      <c r="G240" s="5"/>
      <c r="I240" s="26"/>
      <c r="K240" s="26"/>
      <c r="M240" s="26"/>
      <c r="N240" s="26"/>
      <c r="O240" s="26"/>
      <c r="P240" s="26"/>
      <c r="T240" s="5"/>
      <c r="X240" s="5"/>
    </row>
    <row r="241" spans="2:24">
      <c r="B241" s="5"/>
      <c r="C241" s="26"/>
      <c r="E241" s="5"/>
      <c r="F241" s="5"/>
      <c r="G241" s="5"/>
      <c r="I241" s="26"/>
      <c r="K241" s="26"/>
      <c r="M241" s="26"/>
      <c r="N241" s="26"/>
      <c r="O241" s="26"/>
      <c r="P241" s="26"/>
      <c r="T241" s="5"/>
      <c r="X241" s="5"/>
    </row>
    <row r="242" spans="2:24">
      <c r="B242" s="5"/>
      <c r="C242" s="26"/>
      <c r="E242" s="5"/>
      <c r="F242" s="5"/>
      <c r="G242" s="5"/>
      <c r="I242" s="26"/>
      <c r="K242" s="26"/>
      <c r="M242" s="26"/>
      <c r="N242" s="26"/>
      <c r="O242" s="26"/>
      <c r="P242" s="26"/>
      <c r="T242" s="5"/>
      <c r="X242" s="5"/>
    </row>
    <row r="243" spans="2:24">
      <c r="B243" s="5"/>
      <c r="C243" s="26"/>
      <c r="E243" s="5"/>
      <c r="F243" s="5"/>
      <c r="G243" s="5"/>
      <c r="I243" s="26"/>
      <c r="K243" s="26"/>
      <c r="M243" s="26"/>
      <c r="N243" s="26"/>
      <c r="O243" s="26"/>
      <c r="P243" s="26"/>
      <c r="T243" s="5"/>
      <c r="X243" s="5"/>
    </row>
    <row r="244" spans="2:24">
      <c r="B244" s="5"/>
      <c r="C244" s="26"/>
      <c r="E244" s="5"/>
      <c r="F244" s="5"/>
      <c r="G244" s="5"/>
      <c r="I244" s="26"/>
      <c r="K244" s="26"/>
      <c r="M244" s="26"/>
      <c r="N244" s="26"/>
      <c r="O244" s="26"/>
      <c r="P244" s="26"/>
      <c r="T244" s="5"/>
      <c r="X244" s="5"/>
    </row>
    <row r="245" spans="2:24">
      <c r="B245" s="5"/>
      <c r="C245" s="26"/>
      <c r="E245" s="5"/>
      <c r="F245" s="5"/>
      <c r="G245" s="5"/>
      <c r="I245" s="26"/>
      <c r="K245" s="26"/>
      <c r="M245" s="26"/>
      <c r="N245" s="26"/>
      <c r="O245" s="26"/>
      <c r="P245" s="26"/>
      <c r="T245" s="5"/>
      <c r="X245" s="5"/>
    </row>
    <row r="246" spans="2:24">
      <c r="B246" s="5"/>
      <c r="C246" s="26"/>
      <c r="E246" s="5"/>
      <c r="F246" s="5"/>
      <c r="G246" s="5"/>
      <c r="I246" s="26"/>
      <c r="K246" s="26"/>
      <c r="M246" s="26"/>
      <c r="N246" s="26"/>
      <c r="O246" s="26"/>
      <c r="P246" s="26"/>
      <c r="T246" s="5"/>
      <c r="X246" s="5"/>
    </row>
    <row r="247" spans="2:24">
      <c r="B247" s="5"/>
      <c r="C247" s="26"/>
      <c r="E247" s="5"/>
      <c r="F247" s="5"/>
      <c r="G247" s="5"/>
      <c r="I247" s="26"/>
      <c r="K247" s="26"/>
      <c r="M247" s="26"/>
      <c r="N247" s="26"/>
      <c r="O247" s="26"/>
      <c r="P247" s="26"/>
      <c r="T247" s="5"/>
      <c r="X247" s="5"/>
    </row>
    <row r="248" spans="2:24">
      <c r="B248" s="5"/>
      <c r="C248" s="26"/>
      <c r="E248" s="5"/>
      <c r="F248" s="5"/>
      <c r="G248" s="5"/>
      <c r="I248" s="26"/>
      <c r="K248" s="26"/>
      <c r="M248" s="26"/>
      <c r="N248" s="26"/>
      <c r="O248" s="26"/>
      <c r="P248" s="26"/>
      <c r="T248" s="5"/>
      <c r="X248" s="5"/>
    </row>
    <row r="249" spans="2:24">
      <c r="B249" s="5"/>
      <c r="C249" s="26"/>
      <c r="E249" s="5"/>
      <c r="F249" s="5"/>
      <c r="G249" s="5"/>
      <c r="I249" s="26"/>
      <c r="K249" s="26"/>
      <c r="M249" s="26"/>
      <c r="N249" s="26"/>
      <c r="O249" s="26"/>
      <c r="P249" s="26"/>
      <c r="T249" s="5"/>
      <c r="X249" s="5"/>
    </row>
    <row r="250" spans="2:24">
      <c r="B250" s="5"/>
      <c r="C250" s="26"/>
      <c r="E250" s="5"/>
      <c r="F250" s="5"/>
      <c r="G250" s="5"/>
      <c r="I250" s="26"/>
      <c r="K250" s="26"/>
      <c r="M250" s="26"/>
      <c r="N250" s="26"/>
      <c r="O250" s="26"/>
      <c r="P250" s="26"/>
      <c r="T250" s="5"/>
      <c r="X250" s="5"/>
    </row>
    <row r="251" spans="2:24">
      <c r="B251" s="5"/>
      <c r="C251" s="26"/>
      <c r="E251" s="5"/>
      <c r="F251" s="5"/>
      <c r="G251" s="5"/>
      <c r="I251" s="26"/>
      <c r="K251" s="26"/>
      <c r="M251" s="26"/>
      <c r="N251" s="26"/>
      <c r="O251" s="26"/>
      <c r="P251" s="26"/>
      <c r="T251" s="5"/>
      <c r="X251" s="5"/>
    </row>
    <row r="252" spans="2:24">
      <c r="B252" s="5"/>
      <c r="C252" s="26"/>
      <c r="E252" s="5"/>
      <c r="F252" s="5"/>
      <c r="G252" s="5"/>
      <c r="I252" s="26"/>
      <c r="K252" s="26"/>
      <c r="M252" s="26"/>
      <c r="N252" s="26"/>
      <c r="O252" s="26"/>
      <c r="P252" s="26"/>
      <c r="T252" s="5"/>
      <c r="X252" s="5"/>
    </row>
    <row r="253" spans="2:24">
      <c r="B253" s="5"/>
      <c r="C253" s="26"/>
      <c r="E253" s="5"/>
      <c r="F253" s="5"/>
      <c r="G253" s="5"/>
      <c r="I253" s="26"/>
      <c r="K253" s="26"/>
      <c r="M253" s="26"/>
      <c r="N253" s="26"/>
      <c r="O253" s="26"/>
      <c r="P253" s="26"/>
      <c r="T253" s="5"/>
      <c r="X253" s="5"/>
    </row>
    <row r="254" spans="2:24">
      <c r="B254" s="5"/>
      <c r="C254" s="26"/>
      <c r="E254" s="5"/>
      <c r="F254" s="5"/>
      <c r="G254" s="5"/>
      <c r="I254" s="26"/>
      <c r="K254" s="26"/>
      <c r="M254" s="26"/>
      <c r="N254" s="26"/>
      <c r="O254" s="26"/>
      <c r="P254" s="26"/>
      <c r="T254" s="5"/>
      <c r="X254" s="5"/>
    </row>
    <row r="255" spans="2:24">
      <c r="B255" s="5"/>
      <c r="C255" s="26"/>
      <c r="E255" s="5"/>
      <c r="F255" s="5"/>
      <c r="G255" s="5"/>
      <c r="I255" s="26"/>
      <c r="K255" s="26"/>
      <c r="M255" s="26"/>
      <c r="N255" s="26"/>
      <c r="O255" s="26"/>
      <c r="P255" s="26"/>
      <c r="T255" s="5"/>
      <c r="X255" s="5"/>
    </row>
    <row r="256" spans="2:24">
      <c r="B256" s="5"/>
      <c r="C256" s="26"/>
      <c r="E256" s="5"/>
      <c r="F256" s="5"/>
      <c r="G256" s="5"/>
      <c r="I256" s="26"/>
      <c r="K256" s="26"/>
      <c r="M256" s="26"/>
      <c r="N256" s="26"/>
      <c r="O256" s="26"/>
      <c r="P256" s="26"/>
      <c r="T256" s="5"/>
      <c r="X256" s="5"/>
    </row>
    <row r="257" spans="2:24">
      <c r="B257" s="5"/>
      <c r="C257" s="26"/>
      <c r="E257" s="5"/>
      <c r="F257" s="5"/>
      <c r="G257" s="5"/>
      <c r="I257" s="26"/>
      <c r="K257" s="26"/>
      <c r="M257" s="26"/>
      <c r="N257" s="26"/>
      <c r="O257" s="26"/>
      <c r="P257" s="26"/>
      <c r="T257" s="5"/>
      <c r="X257" s="5"/>
    </row>
    <row r="258" spans="2:24">
      <c r="B258" s="5"/>
      <c r="C258" s="26"/>
      <c r="E258" s="5"/>
      <c r="F258" s="5"/>
      <c r="G258" s="5"/>
      <c r="I258" s="26"/>
      <c r="K258" s="26"/>
      <c r="M258" s="26"/>
      <c r="N258" s="26"/>
      <c r="O258" s="26"/>
      <c r="P258" s="26"/>
      <c r="T258" s="5"/>
      <c r="X258" s="5"/>
    </row>
    <row r="259" spans="2:24">
      <c r="B259" s="5"/>
      <c r="C259" s="26"/>
      <c r="E259" s="5"/>
      <c r="F259" s="5"/>
      <c r="G259" s="5"/>
      <c r="I259" s="26"/>
      <c r="K259" s="26"/>
      <c r="M259" s="26"/>
      <c r="N259" s="26"/>
      <c r="O259" s="26"/>
      <c r="P259" s="26"/>
      <c r="T259" s="5"/>
      <c r="X259" s="5"/>
    </row>
    <row r="260" spans="2:24">
      <c r="B260" s="5"/>
      <c r="C260" s="26"/>
      <c r="E260" s="5"/>
      <c r="F260" s="5"/>
      <c r="G260" s="5"/>
      <c r="I260" s="26"/>
      <c r="K260" s="26"/>
      <c r="M260" s="26"/>
      <c r="N260" s="26"/>
      <c r="O260" s="26"/>
      <c r="P260" s="26"/>
      <c r="T260" s="5"/>
      <c r="X260" s="5"/>
    </row>
    <row r="261" spans="2:24">
      <c r="B261" s="5"/>
      <c r="C261" s="26"/>
      <c r="E261" s="5"/>
      <c r="F261" s="5"/>
      <c r="G261" s="5"/>
      <c r="I261" s="26"/>
      <c r="K261" s="26"/>
      <c r="M261" s="26"/>
      <c r="N261" s="26"/>
      <c r="O261" s="26"/>
      <c r="P261" s="26"/>
      <c r="T261" s="5"/>
      <c r="X261" s="5"/>
    </row>
    <row r="262" spans="2:24">
      <c r="B262" s="5"/>
      <c r="C262" s="26"/>
      <c r="E262" s="5"/>
      <c r="F262" s="5"/>
      <c r="G262" s="5"/>
      <c r="I262" s="26"/>
      <c r="K262" s="26"/>
      <c r="M262" s="26"/>
      <c r="N262" s="26"/>
      <c r="O262" s="26"/>
      <c r="P262" s="26"/>
      <c r="T262" s="5"/>
      <c r="X262" s="5"/>
    </row>
    <row r="263" spans="2:24">
      <c r="B263" s="5"/>
      <c r="C263" s="26"/>
      <c r="E263" s="5"/>
      <c r="F263" s="5"/>
      <c r="G263" s="5"/>
      <c r="I263" s="26"/>
      <c r="K263" s="26"/>
      <c r="M263" s="26"/>
      <c r="N263" s="26"/>
      <c r="O263" s="26"/>
      <c r="P263" s="26"/>
      <c r="T263" s="5"/>
      <c r="X263" s="5"/>
    </row>
    <row r="264" spans="2:24">
      <c r="B264" s="5"/>
      <c r="C264" s="26"/>
      <c r="E264" s="5"/>
      <c r="F264" s="5"/>
      <c r="G264" s="5"/>
      <c r="I264" s="26"/>
      <c r="K264" s="26"/>
      <c r="M264" s="26"/>
      <c r="N264" s="26"/>
      <c r="O264" s="26"/>
      <c r="P264" s="26"/>
      <c r="T264" s="5"/>
      <c r="X264" s="5"/>
    </row>
    <row r="265" spans="2:24">
      <c r="B265" s="5"/>
      <c r="C265" s="26"/>
      <c r="E265" s="5"/>
      <c r="F265" s="5"/>
      <c r="G265" s="5"/>
      <c r="I265" s="26"/>
      <c r="K265" s="26"/>
      <c r="M265" s="26"/>
      <c r="N265" s="26"/>
      <c r="O265" s="26"/>
      <c r="P265" s="26"/>
      <c r="T265" s="5"/>
      <c r="X265" s="5"/>
    </row>
    <row r="266" spans="2:24">
      <c r="B266" s="5"/>
      <c r="C266" s="26"/>
      <c r="E266" s="5"/>
      <c r="F266" s="5"/>
      <c r="G266" s="5"/>
      <c r="I266" s="26"/>
      <c r="K266" s="26"/>
      <c r="M266" s="26"/>
      <c r="N266" s="26"/>
      <c r="O266" s="26"/>
      <c r="P266" s="26"/>
      <c r="T266" s="5"/>
      <c r="X266" s="5"/>
    </row>
    <row r="267" spans="2:24">
      <c r="B267" s="5"/>
      <c r="C267" s="26"/>
      <c r="E267" s="5"/>
      <c r="F267" s="5"/>
      <c r="G267" s="5"/>
      <c r="I267" s="26"/>
      <c r="K267" s="26"/>
      <c r="M267" s="26"/>
      <c r="N267" s="26"/>
      <c r="O267" s="26"/>
      <c r="P267" s="26"/>
      <c r="T267" s="5"/>
      <c r="X267" s="5"/>
    </row>
    <row r="268" spans="2:24">
      <c r="B268" s="5"/>
      <c r="C268" s="26"/>
      <c r="E268" s="5"/>
      <c r="F268" s="5"/>
      <c r="G268" s="5"/>
      <c r="I268" s="26"/>
      <c r="K268" s="26"/>
      <c r="M268" s="26"/>
      <c r="N268" s="26"/>
      <c r="O268" s="26"/>
      <c r="P268" s="26"/>
      <c r="T268" s="5"/>
      <c r="X268" s="5"/>
    </row>
    <row r="269" spans="2:24">
      <c r="B269" s="5"/>
      <c r="C269" s="26"/>
      <c r="E269" s="5"/>
      <c r="F269" s="5"/>
      <c r="G269" s="5"/>
      <c r="I269" s="26"/>
      <c r="K269" s="26"/>
      <c r="M269" s="26"/>
      <c r="N269" s="26"/>
      <c r="O269" s="26"/>
      <c r="P269" s="26"/>
      <c r="T269" s="5"/>
      <c r="X269" s="5"/>
    </row>
    <row r="270" spans="2:24">
      <c r="B270" s="5"/>
      <c r="C270" s="26"/>
      <c r="E270" s="5"/>
      <c r="F270" s="5"/>
      <c r="G270" s="5"/>
      <c r="I270" s="26"/>
      <c r="K270" s="26"/>
      <c r="M270" s="26"/>
      <c r="N270" s="26"/>
      <c r="O270" s="26"/>
      <c r="P270" s="26"/>
      <c r="T270" s="5"/>
      <c r="X270" s="5"/>
    </row>
    <row r="271" spans="2:24">
      <c r="B271" s="5"/>
      <c r="C271" s="26"/>
      <c r="E271" s="5"/>
      <c r="F271" s="5"/>
      <c r="G271" s="5"/>
      <c r="I271" s="26"/>
      <c r="K271" s="26"/>
      <c r="M271" s="26"/>
      <c r="N271" s="26"/>
      <c r="O271" s="26"/>
      <c r="P271" s="26"/>
      <c r="T271" s="5"/>
      <c r="X271" s="5"/>
    </row>
    <row r="272" spans="2:24">
      <c r="B272" s="5"/>
      <c r="C272" s="26"/>
      <c r="E272" s="5"/>
      <c r="F272" s="5"/>
      <c r="G272" s="5"/>
      <c r="I272" s="26"/>
      <c r="K272" s="26"/>
      <c r="M272" s="26"/>
      <c r="N272" s="26"/>
      <c r="O272" s="26"/>
      <c r="P272" s="26"/>
      <c r="T272" s="5"/>
      <c r="X272" s="5"/>
    </row>
    <row r="273" spans="2:24">
      <c r="B273" s="5"/>
      <c r="C273" s="26"/>
      <c r="E273" s="5"/>
      <c r="F273" s="5"/>
      <c r="G273" s="5"/>
      <c r="I273" s="26"/>
      <c r="K273" s="26"/>
      <c r="M273" s="26"/>
      <c r="N273" s="26"/>
      <c r="O273" s="26"/>
      <c r="P273" s="26"/>
      <c r="T273" s="5"/>
      <c r="X273" s="5"/>
    </row>
    <row r="274" spans="2:24">
      <c r="B274" s="5"/>
      <c r="C274" s="26"/>
      <c r="E274" s="5"/>
      <c r="F274" s="5"/>
      <c r="G274" s="5"/>
      <c r="I274" s="26"/>
      <c r="K274" s="26"/>
      <c r="M274" s="26"/>
      <c r="N274" s="26"/>
      <c r="O274" s="26"/>
      <c r="P274" s="26"/>
      <c r="T274" s="5"/>
      <c r="X274" s="5"/>
    </row>
    <row r="275" spans="2:24">
      <c r="B275" s="5"/>
      <c r="C275" s="26"/>
      <c r="E275" s="5"/>
      <c r="F275" s="5"/>
      <c r="G275" s="5"/>
      <c r="I275" s="26"/>
      <c r="K275" s="26"/>
      <c r="M275" s="26"/>
      <c r="N275" s="26"/>
      <c r="O275" s="26"/>
      <c r="P275" s="26"/>
      <c r="T275" s="5"/>
      <c r="X275" s="5"/>
    </row>
    <row r="276" spans="2:24">
      <c r="B276" s="5"/>
      <c r="C276" s="26"/>
      <c r="E276" s="5"/>
      <c r="F276" s="5"/>
      <c r="G276" s="5"/>
      <c r="I276" s="26"/>
      <c r="K276" s="26"/>
      <c r="M276" s="26"/>
      <c r="N276" s="26"/>
      <c r="O276" s="26"/>
      <c r="P276" s="26"/>
      <c r="T276" s="5"/>
      <c r="X276" s="5"/>
    </row>
    <row r="277" spans="2:24">
      <c r="B277" s="5"/>
      <c r="C277" s="26"/>
      <c r="E277" s="5"/>
      <c r="F277" s="5"/>
      <c r="G277" s="5"/>
      <c r="I277" s="26"/>
      <c r="K277" s="26"/>
      <c r="M277" s="26"/>
      <c r="N277" s="26"/>
      <c r="O277" s="26"/>
      <c r="P277" s="26"/>
      <c r="T277" s="5"/>
      <c r="X277" s="5"/>
    </row>
    <row r="278" spans="2:24">
      <c r="B278" s="5"/>
      <c r="C278" s="26"/>
      <c r="E278" s="5"/>
      <c r="F278" s="5"/>
      <c r="G278" s="5"/>
      <c r="I278" s="26"/>
      <c r="K278" s="26"/>
      <c r="M278" s="26"/>
      <c r="N278" s="26"/>
      <c r="O278" s="26"/>
      <c r="P278" s="26"/>
      <c r="T278" s="5"/>
      <c r="X278" s="5"/>
    </row>
    <row r="279" spans="2:24">
      <c r="B279" s="5"/>
      <c r="C279" s="26"/>
      <c r="E279" s="5"/>
      <c r="F279" s="5"/>
      <c r="G279" s="5"/>
      <c r="I279" s="26"/>
      <c r="K279" s="26"/>
      <c r="M279" s="26"/>
      <c r="N279" s="26"/>
      <c r="O279" s="26"/>
      <c r="P279" s="26"/>
      <c r="T279" s="5"/>
      <c r="X279" s="5"/>
    </row>
    <row r="280" spans="2:24">
      <c r="B280" s="5"/>
      <c r="C280" s="26"/>
      <c r="E280" s="5"/>
      <c r="F280" s="5"/>
      <c r="G280" s="5"/>
      <c r="I280" s="26"/>
      <c r="K280" s="26"/>
      <c r="M280" s="26"/>
      <c r="N280" s="26"/>
      <c r="O280" s="26"/>
      <c r="P280" s="26"/>
      <c r="T280" s="5"/>
      <c r="X280" s="5"/>
    </row>
    <row r="281" spans="2:24">
      <c r="B281" s="5"/>
      <c r="C281" s="26"/>
      <c r="E281" s="5"/>
      <c r="F281" s="5"/>
      <c r="G281" s="5"/>
      <c r="I281" s="26"/>
      <c r="K281" s="26"/>
      <c r="M281" s="26"/>
      <c r="N281" s="26"/>
      <c r="O281" s="26"/>
      <c r="P281" s="26"/>
      <c r="T281" s="5"/>
      <c r="X281" s="5"/>
    </row>
    <row r="282" spans="2:24">
      <c r="B282" s="5"/>
      <c r="C282" s="26"/>
      <c r="E282" s="5"/>
      <c r="F282" s="5"/>
      <c r="G282" s="5"/>
      <c r="I282" s="26"/>
      <c r="K282" s="26"/>
      <c r="M282" s="26"/>
      <c r="N282" s="26"/>
      <c r="O282" s="26"/>
      <c r="P282" s="26"/>
      <c r="T282" s="5"/>
      <c r="X282" s="5"/>
    </row>
    <row r="283" spans="2:24">
      <c r="B283" s="5"/>
      <c r="C283" s="26"/>
      <c r="E283" s="5"/>
      <c r="F283" s="5"/>
      <c r="G283" s="5"/>
      <c r="I283" s="26"/>
      <c r="K283" s="26"/>
      <c r="M283" s="26"/>
      <c r="N283" s="26"/>
      <c r="O283" s="26"/>
      <c r="P283" s="26"/>
      <c r="T283" s="5"/>
      <c r="X283" s="5"/>
    </row>
    <row r="284" spans="2:24">
      <c r="B284" s="5"/>
      <c r="C284" s="26"/>
      <c r="E284" s="5"/>
      <c r="F284" s="5"/>
      <c r="G284" s="5"/>
      <c r="I284" s="26"/>
      <c r="K284" s="26"/>
      <c r="M284" s="26"/>
      <c r="N284" s="26"/>
      <c r="O284" s="26"/>
      <c r="P284" s="26"/>
      <c r="T284" s="5"/>
      <c r="X284" s="5"/>
    </row>
    <row r="285" spans="2:24">
      <c r="B285" s="5"/>
      <c r="C285" s="26"/>
      <c r="E285" s="5"/>
      <c r="F285" s="5"/>
      <c r="G285" s="5"/>
      <c r="I285" s="26"/>
      <c r="K285" s="26"/>
      <c r="M285" s="26"/>
      <c r="N285" s="26"/>
      <c r="O285" s="26"/>
      <c r="P285" s="26"/>
      <c r="T285" s="5"/>
      <c r="X285" s="5"/>
    </row>
    <row r="286" spans="2:24">
      <c r="B286" s="5"/>
      <c r="C286" s="26"/>
      <c r="E286" s="5"/>
      <c r="F286" s="5"/>
      <c r="G286" s="5"/>
      <c r="I286" s="26"/>
      <c r="K286" s="26"/>
      <c r="M286" s="26"/>
      <c r="N286" s="26"/>
      <c r="O286" s="26"/>
      <c r="P286" s="26"/>
      <c r="T286" s="5"/>
      <c r="X286" s="5"/>
    </row>
    <row r="287" spans="2:24">
      <c r="B287" s="5"/>
      <c r="C287" s="26"/>
      <c r="E287" s="5"/>
      <c r="F287" s="5"/>
      <c r="G287" s="5"/>
      <c r="I287" s="26"/>
      <c r="K287" s="26"/>
      <c r="M287" s="26"/>
      <c r="N287" s="26"/>
      <c r="O287" s="26"/>
      <c r="P287" s="26"/>
      <c r="T287" s="5"/>
      <c r="X287" s="5"/>
    </row>
    <row r="288" spans="2:24">
      <c r="B288" s="5"/>
      <c r="C288" s="26"/>
      <c r="E288" s="5"/>
      <c r="F288" s="5"/>
      <c r="G288" s="5"/>
      <c r="I288" s="26"/>
      <c r="K288" s="26"/>
      <c r="M288" s="26"/>
      <c r="N288" s="26"/>
      <c r="O288" s="26"/>
      <c r="P288" s="26"/>
      <c r="T288" s="5"/>
      <c r="X288" s="5"/>
    </row>
    <row r="289" spans="2:24">
      <c r="B289" s="5"/>
      <c r="C289" s="26"/>
      <c r="E289" s="5"/>
      <c r="F289" s="5"/>
      <c r="G289" s="5"/>
      <c r="I289" s="26"/>
      <c r="K289" s="26"/>
      <c r="M289" s="26"/>
      <c r="N289" s="26"/>
      <c r="O289" s="26"/>
      <c r="P289" s="26"/>
      <c r="T289" s="5"/>
      <c r="X289" s="5"/>
    </row>
    <row r="290" spans="2:24">
      <c r="B290" s="5"/>
      <c r="C290" s="26"/>
      <c r="E290" s="5"/>
      <c r="F290" s="5"/>
      <c r="G290" s="5"/>
      <c r="I290" s="26"/>
      <c r="K290" s="26"/>
      <c r="M290" s="26"/>
      <c r="N290" s="26"/>
      <c r="O290" s="26"/>
      <c r="P290" s="26"/>
      <c r="T290" s="5"/>
      <c r="X290" s="5"/>
    </row>
    <row r="291" spans="2:24">
      <c r="B291" s="5"/>
      <c r="C291" s="26"/>
      <c r="E291" s="5"/>
      <c r="F291" s="5"/>
      <c r="G291" s="5"/>
      <c r="I291" s="26"/>
      <c r="K291" s="26"/>
      <c r="M291" s="26"/>
      <c r="N291" s="26"/>
      <c r="O291" s="26"/>
      <c r="P291" s="26"/>
      <c r="T291" s="5"/>
      <c r="X291" s="5"/>
    </row>
    <row r="292" spans="2:24">
      <c r="B292" s="5"/>
      <c r="C292" s="26"/>
      <c r="E292" s="5"/>
      <c r="F292" s="5"/>
      <c r="G292" s="5"/>
      <c r="I292" s="26"/>
      <c r="K292" s="26"/>
      <c r="M292" s="26"/>
      <c r="N292" s="26"/>
      <c r="O292" s="26"/>
      <c r="P292" s="26"/>
      <c r="T292" s="5"/>
      <c r="X292" s="5"/>
    </row>
    <row r="293" spans="2:24">
      <c r="B293" s="5"/>
      <c r="C293" s="26"/>
      <c r="E293" s="5"/>
      <c r="F293" s="5"/>
      <c r="G293" s="5"/>
      <c r="I293" s="26"/>
      <c r="K293" s="26"/>
      <c r="M293" s="26"/>
      <c r="N293" s="26"/>
      <c r="O293" s="26"/>
      <c r="P293" s="26"/>
      <c r="T293" s="5"/>
      <c r="X293" s="5"/>
    </row>
    <row r="294" spans="2:24">
      <c r="B294" s="5"/>
      <c r="C294" s="26"/>
      <c r="E294" s="5"/>
      <c r="F294" s="5"/>
      <c r="G294" s="5"/>
      <c r="I294" s="26"/>
      <c r="K294" s="26"/>
      <c r="M294" s="26"/>
      <c r="N294" s="26"/>
      <c r="O294" s="26"/>
      <c r="P294" s="26"/>
      <c r="T294" s="5"/>
      <c r="X294" s="5"/>
    </row>
    <row r="295" spans="2:24">
      <c r="B295" s="5"/>
      <c r="C295" s="26"/>
      <c r="E295" s="5"/>
      <c r="F295" s="5"/>
      <c r="G295" s="5"/>
      <c r="I295" s="26"/>
      <c r="K295" s="26"/>
      <c r="M295" s="26"/>
      <c r="N295" s="26"/>
      <c r="O295" s="26"/>
      <c r="P295" s="26"/>
      <c r="T295" s="5"/>
      <c r="X295" s="5"/>
    </row>
    <row r="296" spans="2:24">
      <c r="B296" s="5"/>
      <c r="C296" s="26"/>
      <c r="E296" s="5"/>
      <c r="F296" s="5"/>
      <c r="G296" s="5"/>
      <c r="I296" s="26"/>
      <c r="K296" s="26"/>
      <c r="M296" s="26"/>
      <c r="N296" s="26"/>
      <c r="O296" s="26"/>
      <c r="P296" s="26"/>
      <c r="T296" s="5"/>
      <c r="X296" s="5"/>
    </row>
    <row r="297" spans="2:24">
      <c r="B297" s="5"/>
      <c r="C297" s="26"/>
      <c r="E297" s="5"/>
      <c r="F297" s="5"/>
      <c r="G297" s="5"/>
      <c r="I297" s="26"/>
      <c r="K297" s="26"/>
      <c r="M297" s="26"/>
      <c r="N297" s="26"/>
      <c r="O297" s="26"/>
      <c r="P297" s="26"/>
      <c r="T297" s="5"/>
      <c r="X297" s="5"/>
    </row>
    <row r="298" spans="2:24">
      <c r="B298" s="5"/>
      <c r="C298" s="26"/>
      <c r="E298" s="5"/>
      <c r="F298" s="5"/>
      <c r="G298" s="5"/>
      <c r="I298" s="26"/>
      <c r="K298" s="26"/>
      <c r="M298" s="26"/>
      <c r="N298" s="26"/>
      <c r="O298" s="26"/>
      <c r="P298" s="26"/>
      <c r="T298" s="5"/>
      <c r="X298" s="5"/>
    </row>
    <row r="299" spans="2:24">
      <c r="B299" s="5"/>
      <c r="C299" s="26"/>
      <c r="E299" s="5"/>
      <c r="F299" s="5"/>
      <c r="G299" s="5"/>
      <c r="I299" s="26"/>
      <c r="K299" s="26"/>
      <c r="M299" s="26"/>
      <c r="N299" s="26"/>
      <c r="O299" s="26"/>
      <c r="P299" s="26"/>
      <c r="T299" s="5"/>
      <c r="X299" s="5"/>
    </row>
    <row r="300" spans="2:24">
      <c r="B300" s="5"/>
      <c r="C300" s="26"/>
      <c r="E300" s="5"/>
      <c r="F300" s="5"/>
      <c r="G300" s="5"/>
      <c r="I300" s="26"/>
      <c r="K300" s="26"/>
      <c r="M300" s="26"/>
      <c r="N300" s="26"/>
      <c r="O300" s="26"/>
      <c r="P300" s="26"/>
      <c r="T300" s="5"/>
      <c r="X300" s="5"/>
    </row>
    <row r="301" spans="2:24">
      <c r="B301" s="5"/>
      <c r="C301" s="26"/>
      <c r="E301" s="5"/>
      <c r="F301" s="5"/>
      <c r="G301" s="5"/>
      <c r="I301" s="26"/>
      <c r="K301" s="26"/>
      <c r="M301" s="26"/>
      <c r="N301" s="26"/>
      <c r="O301" s="26"/>
      <c r="P301" s="26"/>
      <c r="T301" s="5"/>
      <c r="X301" s="5"/>
    </row>
    <row r="302" spans="2:24">
      <c r="B302" s="5"/>
      <c r="C302" s="26"/>
      <c r="E302" s="5"/>
      <c r="F302" s="5"/>
      <c r="G302" s="5"/>
      <c r="I302" s="26"/>
      <c r="K302" s="26"/>
      <c r="M302" s="26"/>
      <c r="N302" s="26"/>
      <c r="O302" s="26"/>
      <c r="P302" s="26"/>
      <c r="T302" s="5"/>
      <c r="X302" s="5"/>
    </row>
    <row r="303" spans="2:24">
      <c r="B303" s="5"/>
      <c r="C303" s="26"/>
      <c r="E303" s="5"/>
      <c r="F303" s="5"/>
      <c r="G303" s="5"/>
      <c r="I303" s="26"/>
      <c r="K303" s="26"/>
      <c r="M303" s="26"/>
      <c r="N303" s="26"/>
      <c r="O303" s="26"/>
      <c r="P303" s="26"/>
      <c r="T303" s="5"/>
      <c r="X303" s="5"/>
    </row>
    <row r="304" spans="2:24">
      <c r="B304" s="5"/>
      <c r="C304" s="26"/>
      <c r="E304" s="5"/>
      <c r="F304" s="5"/>
      <c r="G304" s="5"/>
      <c r="I304" s="26"/>
      <c r="K304" s="26"/>
      <c r="M304" s="26"/>
      <c r="N304" s="26"/>
      <c r="O304" s="26"/>
      <c r="P304" s="26"/>
      <c r="T304" s="5"/>
      <c r="X304" s="5"/>
    </row>
    <row r="305" spans="2:24">
      <c r="B305" s="5"/>
      <c r="C305" s="26"/>
      <c r="E305" s="5"/>
      <c r="F305" s="5"/>
      <c r="G305" s="5"/>
      <c r="I305" s="26"/>
      <c r="K305" s="26"/>
      <c r="M305" s="26"/>
      <c r="N305" s="26"/>
      <c r="O305" s="26"/>
      <c r="P305" s="26"/>
      <c r="T305" s="5"/>
      <c r="X305" s="5"/>
    </row>
    <row r="306" spans="2:24">
      <c r="B306" s="5"/>
      <c r="C306" s="26"/>
      <c r="E306" s="5"/>
      <c r="F306" s="5"/>
      <c r="G306" s="5"/>
      <c r="I306" s="26"/>
      <c r="K306" s="26"/>
      <c r="M306" s="26"/>
      <c r="N306" s="26"/>
      <c r="O306" s="26"/>
      <c r="P306" s="26"/>
      <c r="T306" s="5"/>
      <c r="X306" s="5"/>
    </row>
    <row r="307" spans="2:24">
      <c r="B307" s="5"/>
      <c r="C307" s="26"/>
      <c r="E307" s="5"/>
      <c r="F307" s="5"/>
      <c r="G307" s="5"/>
      <c r="I307" s="26"/>
      <c r="K307" s="26"/>
      <c r="M307" s="26"/>
      <c r="N307" s="26"/>
      <c r="O307" s="26"/>
      <c r="P307" s="26"/>
      <c r="T307" s="5"/>
      <c r="X307" s="5"/>
    </row>
    <row r="308" spans="2:24">
      <c r="B308" s="5"/>
      <c r="C308" s="26"/>
      <c r="E308" s="5"/>
      <c r="F308" s="5"/>
      <c r="G308" s="5"/>
      <c r="I308" s="26"/>
      <c r="K308" s="26"/>
      <c r="M308" s="26"/>
      <c r="N308" s="26"/>
      <c r="O308" s="26"/>
      <c r="P308" s="26"/>
      <c r="T308" s="5"/>
      <c r="X308" s="5"/>
    </row>
    <row r="309" spans="2:24">
      <c r="B309" s="5"/>
      <c r="C309" s="26"/>
      <c r="E309" s="5"/>
      <c r="F309" s="5"/>
      <c r="G309" s="5"/>
      <c r="I309" s="26"/>
      <c r="K309" s="26"/>
      <c r="M309" s="26"/>
      <c r="N309" s="26"/>
      <c r="O309" s="26"/>
      <c r="P309" s="26"/>
      <c r="T309" s="5"/>
      <c r="X309" s="5"/>
    </row>
    <row r="310" spans="2:24">
      <c r="B310" s="5"/>
      <c r="C310" s="26"/>
      <c r="E310" s="5"/>
      <c r="F310" s="5"/>
      <c r="G310" s="5"/>
      <c r="I310" s="26"/>
      <c r="K310" s="26"/>
      <c r="M310" s="26"/>
      <c r="N310" s="26"/>
      <c r="O310" s="26"/>
      <c r="P310" s="26"/>
      <c r="T310" s="5"/>
      <c r="X310" s="5"/>
    </row>
    <row r="311" spans="2:24">
      <c r="B311" s="5"/>
      <c r="C311" s="26"/>
      <c r="E311" s="5"/>
      <c r="F311" s="5"/>
      <c r="G311" s="5"/>
      <c r="I311" s="26"/>
      <c r="K311" s="26"/>
      <c r="M311" s="26"/>
      <c r="N311" s="26"/>
      <c r="O311" s="26"/>
      <c r="P311" s="26"/>
      <c r="T311" s="5"/>
      <c r="X311" s="5"/>
    </row>
    <row r="312" spans="2:24">
      <c r="B312" s="5"/>
      <c r="C312" s="26"/>
      <c r="E312" s="5"/>
      <c r="F312" s="5"/>
      <c r="G312" s="5"/>
      <c r="I312" s="26"/>
      <c r="K312" s="26"/>
      <c r="M312" s="26"/>
      <c r="N312" s="26"/>
      <c r="O312" s="26"/>
      <c r="P312" s="26"/>
      <c r="T312" s="5"/>
      <c r="X312" s="5"/>
    </row>
    <row r="313" spans="2:24">
      <c r="B313" s="5"/>
      <c r="C313" s="26"/>
      <c r="E313" s="5"/>
      <c r="F313" s="5"/>
      <c r="G313" s="5"/>
      <c r="I313" s="26"/>
      <c r="K313" s="26"/>
      <c r="M313" s="26"/>
      <c r="N313" s="26"/>
      <c r="O313" s="26"/>
      <c r="P313" s="26"/>
      <c r="T313" s="5"/>
      <c r="X313" s="5"/>
    </row>
    <row r="314" spans="2:24">
      <c r="B314" s="5"/>
      <c r="C314" s="26"/>
      <c r="E314" s="5"/>
      <c r="F314" s="5"/>
      <c r="G314" s="5"/>
      <c r="I314" s="26"/>
      <c r="K314" s="26"/>
      <c r="M314" s="26"/>
      <c r="N314" s="26"/>
      <c r="O314" s="26"/>
      <c r="P314" s="26"/>
      <c r="T314" s="5"/>
      <c r="X314" s="5"/>
    </row>
    <row r="315" spans="2:24">
      <c r="B315" s="5"/>
      <c r="C315" s="26"/>
      <c r="E315" s="5"/>
      <c r="F315" s="5"/>
      <c r="G315" s="5"/>
      <c r="I315" s="26"/>
      <c r="K315" s="26"/>
      <c r="M315" s="26"/>
      <c r="N315" s="26"/>
      <c r="O315" s="26"/>
      <c r="P315" s="26"/>
      <c r="T315" s="5"/>
      <c r="X315" s="5"/>
    </row>
    <row r="316" spans="2:24">
      <c r="B316" s="5"/>
      <c r="C316" s="26"/>
      <c r="E316" s="5"/>
      <c r="F316" s="5"/>
      <c r="G316" s="5"/>
      <c r="I316" s="26"/>
      <c r="K316" s="26"/>
      <c r="M316" s="26"/>
      <c r="N316" s="26"/>
      <c r="O316" s="26"/>
      <c r="P316" s="26"/>
      <c r="T316" s="5"/>
      <c r="X316" s="5"/>
    </row>
    <row r="317" spans="2:24">
      <c r="B317" s="5"/>
      <c r="C317" s="26"/>
      <c r="E317" s="5"/>
      <c r="F317" s="5"/>
      <c r="G317" s="5"/>
      <c r="I317" s="26"/>
      <c r="K317" s="26"/>
      <c r="M317" s="26"/>
      <c r="N317" s="26"/>
      <c r="O317" s="26"/>
      <c r="P317" s="26"/>
      <c r="T317" s="5"/>
      <c r="X317" s="5"/>
    </row>
    <row r="318" spans="2:24">
      <c r="B318" s="5"/>
      <c r="C318" s="26"/>
      <c r="E318" s="5"/>
      <c r="F318" s="5"/>
      <c r="G318" s="5"/>
      <c r="I318" s="26"/>
      <c r="K318" s="26"/>
      <c r="M318" s="26"/>
      <c r="N318" s="26"/>
      <c r="O318" s="26"/>
      <c r="P318" s="26"/>
      <c r="T318" s="5"/>
      <c r="X318" s="5"/>
    </row>
    <row r="319" spans="2:24">
      <c r="B319" s="5"/>
      <c r="C319" s="26"/>
      <c r="E319" s="5"/>
      <c r="F319" s="5"/>
      <c r="G319" s="5"/>
      <c r="I319" s="26"/>
      <c r="K319" s="26"/>
      <c r="M319" s="26"/>
      <c r="N319" s="26"/>
      <c r="O319" s="26"/>
      <c r="P319" s="26"/>
      <c r="T319" s="5"/>
      <c r="X319" s="5"/>
    </row>
    <row r="320" spans="2:24">
      <c r="B320" s="5"/>
      <c r="C320" s="26"/>
      <c r="E320" s="5"/>
      <c r="F320" s="5"/>
      <c r="G320" s="5"/>
      <c r="I320" s="26"/>
      <c r="K320" s="26"/>
      <c r="M320" s="26"/>
      <c r="N320" s="26"/>
      <c r="O320" s="26"/>
      <c r="P320" s="26"/>
      <c r="T320" s="5"/>
      <c r="X320" s="5"/>
    </row>
    <row r="321" spans="2:24">
      <c r="B321" s="5"/>
      <c r="C321" s="26"/>
      <c r="E321" s="5"/>
      <c r="F321" s="5"/>
      <c r="G321" s="5"/>
      <c r="I321" s="26"/>
      <c r="K321" s="26"/>
      <c r="M321" s="26"/>
      <c r="N321" s="26"/>
      <c r="O321" s="26"/>
      <c r="P321" s="26"/>
      <c r="T321" s="5"/>
      <c r="X321" s="5"/>
    </row>
    <row r="322" spans="2:24">
      <c r="B322" s="5"/>
      <c r="C322" s="26"/>
      <c r="E322" s="5"/>
      <c r="F322" s="5"/>
      <c r="G322" s="5"/>
      <c r="I322" s="26"/>
      <c r="K322" s="26"/>
      <c r="M322" s="26"/>
      <c r="N322" s="26"/>
      <c r="O322" s="26"/>
      <c r="P322" s="26"/>
      <c r="T322" s="5"/>
      <c r="X322" s="5"/>
    </row>
    <row r="323" spans="2:24">
      <c r="B323" s="5"/>
      <c r="C323" s="26"/>
      <c r="E323" s="5"/>
      <c r="F323" s="5"/>
      <c r="G323" s="5"/>
      <c r="I323" s="26"/>
      <c r="K323" s="26"/>
      <c r="M323" s="26"/>
      <c r="N323" s="26"/>
      <c r="O323" s="26"/>
      <c r="P323" s="26"/>
      <c r="T323" s="5"/>
      <c r="X323" s="5"/>
    </row>
    <row r="324" spans="2:24">
      <c r="B324" s="5"/>
      <c r="C324" s="26"/>
      <c r="E324" s="5"/>
      <c r="F324" s="5"/>
      <c r="G324" s="5"/>
      <c r="I324" s="26"/>
      <c r="K324" s="26"/>
      <c r="M324" s="26"/>
      <c r="N324" s="26"/>
      <c r="O324" s="26"/>
      <c r="P324" s="26"/>
      <c r="T324" s="5"/>
      <c r="X324" s="5"/>
    </row>
    <row r="325" spans="2:24">
      <c r="B325" s="5"/>
      <c r="C325" s="26"/>
      <c r="E325" s="5"/>
      <c r="F325" s="5"/>
      <c r="G325" s="5"/>
      <c r="I325" s="26"/>
      <c r="K325" s="26"/>
      <c r="M325" s="26"/>
      <c r="N325" s="26"/>
      <c r="O325" s="26"/>
      <c r="P325" s="26"/>
      <c r="T325" s="5"/>
      <c r="X325" s="5"/>
    </row>
    <row r="326" spans="2:24">
      <c r="B326" s="5"/>
      <c r="C326" s="26"/>
      <c r="E326" s="5"/>
      <c r="F326" s="5"/>
      <c r="G326" s="5"/>
      <c r="I326" s="26"/>
      <c r="K326" s="26"/>
      <c r="M326" s="26"/>
      <c r="N326" s="26"/>
      <c r="O326" s="26"/>
      <c r="P326" s="26"/>
      <c r="T326" s="5"/>
      <c r="X326" s="5"/>
    </row>
    <row r="327" spans="2:24">
      <c r="B327" s="5"/>
      <c r="C327" s="26"/>
      <c r="E327" s="5"/>
      <c r="F327" s="5"/>
      <c r="G327" s="5"/>
      <c r="I327" s="26"/>
      <c r="K327" s="26"/>
      <c r="M327" s="26"/>
      <c r="N327" s="26"/>
      <c r="O327" s="26"/>
      <c r="P327" s="26"/>
      <c r="T327" s="5"/>
      <c r="X327" s="5"/>
    </row>
    <row r="328" spans="2:24">
      <c r="B328" s="5"/>
      <c r="C328" s="26"/>
      <c r="E328" s="5"/>
      <c r="F328" s="5"/>
      <c r="G328" s="5"/>
      <c r="I328" s="26"/>
      <c r="K328" s="26"/>
      <c r="M328" s="26"/>
      <c r="N328" s="26"/>
      <c r="O328" s="26"/>
      <c r="P328" s="26"/>
      <c r="T328" s="5"/>
      <c r="X328" s="5"/>
    </row>
    <row r="329" spans="2:24">
      <c r="B329" s="5"/>
      <c r="C329" s="26"/>
      <c r="E329" s="5"/>
      <c r="F329" s="5"/>
      <c r="G329" s="5"/>
      <c r="I329" s="26"/>
      <c r="K329" s="26"/>
      <c r="M329" s="26"/>
      <c r="N329" s="26"/>
      <c r="O329" s="26"/>
      <c r="P329" s="26"/>
      <c r="T329" s="5"/>
      <c r="X329" s="5"/>
    </row>
    <row r="330" spans="2:24">
      <c r="B330" s="5"/>
      <c r="C330" s="26"/>
      <c r="E330" s="5"/>
      <c r="F330" s="5"/>
      <c r="G330" s="5"/>
      <c r="I330" s="26"/>
      <c r="K330" s="26"/>
      <c r="M330" s="26"/>
      <c r="N330" s="26"/>
      <c r="O330" s="26"/>
      <c r="P330" s="26"/>
      <c r="T330" s="5"/>
      <c r="X330" s="5"/>
    </row>
    <row r="331" spans="2:24">
      <c r="B331" s="5"/>
      <c r="C331" s="26"/>
      <c r="E331" s="5"/>
      <c r="F331" s="5"/>
      <c r="G331" s="5"/>
      <c r="I331" s="26"/>
      <c r="K331" s="26"/>
      <c r="M331" s="26"/>
      <c r="N331" s="26"/>
      <c r="O331" s="26"/>
      <c r="P331" s="26"/>
      <c r="T331" s="5"/>
      <c r="X331" s="5"/>
    </row>
    <row r="332" spans="2:24">
      <c r="B332" s="5"/>
      <c r="C332" s="26"/>
      <c r="E332" s="5"/>
      <c r="F332" s="5"/>
      <c r="G332" s="5"/>
      <c r="I332" s="26"/>
      <c r="K332" s="26"/>
      <c r="M332" s="26"/>
      <c r="N332" s="26"/>
      <c r="O332" s="26"/>
      <c r="P332" s="26"/>
      <c r="T332" s="5"/>
      <c r="X332" s="5"/>
    </row>
    <row r="333" spans="2:24">
      <c r="B333" s="5"/>
      <c r="C333" s="26"/>
      <c r="E333" s="5"/>
      <c r="F333" s="5"/>
      <c r="G333" s="5"/>
      <c r="I333" s="26"/>
      <c r="K333" s="26"/>
      <c r="M333" s="26"/>
      <c r="N333" s="26"/>
      <c r="O333" s="26"/>
      <c r="P333" s="26"/>
      <c r="T333" s="5"/>
      <c r="X333" s="5"/>
    </row>
    <row r="334" spans="2:24">
      <c r="B334" s="5"/>
      <c r="C334" s="26"/>
      <c r="E334" s="5"/>
      <c r="F334" s="5"/>
      <c r="G334" s="5"/>
      <c r="I334" s="26"/>
      <c r="K334" s="26"/>
      <c r="M334" s="26"/>
      <c r="N334" s="26"/>
      <c r="O334" s="26"/>
      <c r="P334" s="26"/>
      <c r="T334" s="5"/>
      <c r="X334" s="5"/>
    </row>
    <row r="335" spans="2:24">
      <c r="B335" s="5"/>
      <c r="C335" s="26"/>
      <c r="E335" s="5"/>
      <c r="F335" s="5"/>
      <c r="G335" s="5"/>
      <c r="I335" s="26"/>
      <c r="K335" s="26"/>
      <c r="M335" s="26"/>
      <c r="N335" s="26"/>
      <c r="O335" s="26"/>
      <c r="P335" s="26"/>
      <c r="T335" s="5"/>
      <c r="X335" s="5"/>
    </row>
    <row r="336" spans="2:24">
      <c r="B336" s="5"/>
      <c r="C336" s="26"/>
      <c r="E336" s="5"/>
      <c r="F336" s="5"/>
      <c r="G336" s="5"/>
      <c r="I336" s="26"/>
      <c r="K336" s="26"/>
      <c r="M336" s="26"/>
      <c r="N336" s="26"/>
      <c r="O336" s="26"/>
      <c r="P336" s="26"/>
      <c r="T336" s="5"/>
      <c r="X336" s="5"/>
    </row>
    <row r="337" spans="2:24">
      <c r="B337" s="5"/>
      <c r="C337" s="26"/>
      <c r="E337" s="5"/>
      <c r="F337" s="5"/>
      <c r="G337" s="5"/>
      <c r="I337" s="26"/>
      <c r="K337" s="26"/>
      <c r="M337" s="26"/>
      <c r="N337" s="26"/>
      <c r="O337" s="26"/>
      <c r="P337" s="26"/>
      <c r="T337" s="5"/>
      <c r="X337" s="5"/>
    </row>
    <row r="338" spans="2:24">
      <c r="B338" s="5"/>
      <c r="C338" s="26"/>
      <c r="E338" s="5"/>
      <c r="F338" s="5"/>
      <c r="G338" s="5"/>
      <c r="I338" s="26"/>
      <c r="K338" s="26"/>
      <c r="M338" s="26"/>
      <c r="N338" s="26"/>
      <c r="O338" s="26"/>
      <c r="P338" s="26"/>
      <c r="T338" s="5"/>
      <c r="X338" s="5"/>
    </row>
    <row r="339" spans="2:24">
      <c r="B339" s="5"/>
      <c r="C339" s="26"/>
      <c r="E339" s="5"/>
      <c r="F339" s="5"/>
      <c r="G339" s="5"/>
      <c r="I339" s="26"/>
      <c r="K339" s="26"/>
      <c r="M339" s="26"/>
      <c r="N339" s="26"/>
      <c r="O339" s="26"/>
      <c r="P339" s="26"/>
      <c r="T339" s="5"/>
      <c r="X339" s="5"/>
    </row>
    <row r="340" spans="2:24">
      <c r="B340" s="5"/>
      <c r="C340" s="26"/>
      <c r="E340" s="5"/>
      <c r="F340" s="5"/>
      <c r="G340" s="5"/>
      <c r="I340" s="26"/>
      <c r="K340" s="26"/>
      <c r="M340" s="26"/>
      <c r="N340" s="26"/>
      <c r="O340" s="26"/>
      <c r="P340" s="26"/>
      <c r="T340" s="5"/>
      <c r="X340" s="5"/>
    </row>
    <row r="341" spans="2:24">
      <c r="B341" s="5"/>
      <c r="C341" s="26"/>
      <c r="E341" s="5"/>
      <c r="F341" s="5"/>
      <c r="G341" s="5"/>
      <c r="I341" s="26"/>
      <c r="K341" s="26"/>
      <c r="M341" s="26"/>
      <c r="N341" s="26"/>
      <c r="O341" s="26"/>
      <c r="P341" s="26"/>
      <c r="T341" s="5"/>
      <c r="X341" s="5"/>
    </row>
    <row r="342" spans="2:24">
      <c r="B342" s="5"/>
      <c r="C342" s="26"/>
      <c r="E342" s="5"/>
      <c r="F342" s="5"/>
      <c r="G342" s="5"/>
      <c r="I342" s="26"/>
      <c r="K342" s="26"/>
      <c r="M342" s="26"/>
      <c r="N342" s="26"/>
      <c r="O342" s="26"/>
      <c r="P342" s="26"/>
      <c r="T342" s="5"/>
      <c r="X342" s="5"/>
    </row>
    <row r="343" spans="2:24">
      <c r="B343" s="5"/>
      <c r="C343" s="26"/>
      <c r="E343" s="5"/>
      <c r="F343" s="5"/>
      <c r="G343" s="5"/>
      <c r="I343" s="26"/>
      <c r="K343" s="26"/>
      <c r="M343" s="26"/>
      <c r="N343" s="26"/>
      <c r="O343" s="26"/>
      <c r="P343" s="26"/>
      <c r="T343" s="5"/>
      <c r="X343" s="5"/>
    </row>
    <row r="344" spans="2:24">
      <c r="B344" s="5"/>
      <c r="C344" s="26"/>
      <c r="E344" s="5"/>
      <c r="F344" s="5"/>
      <c r="G344" s="5"/>
      <c r="I344" s="26"/>
      <c r="K344" s="26"/>
      <c r="M344" s="26"/>
      <c r="N344" s="26"/>
      <c r="O344" s="26"/>
      <c r="P344" s="26"/>
      <c r="T344" s="5"/>
      <c r="X344" s="5"/>
    </row>
    <row r="345" spans="2:24">
      <c r="B345" s="5"/>
      <c r="C345" s="26"/>
      <c r="E345" s="5"/>
      <c r="F345" s="5"/>
      <c r="G345" s="5"/>
      <c r="I345" s="26"/>
      <c r="K345" s="26"/>
      <c r="M345" s="26"/>
      <c r="N345" s="26"/>
      <c r="O345" s="26"/>
      <c r="P345" s="26"/>
      <c r="T345" s="5"/>
      <c r="X345" s="5"/>
    </row>
    <row r="346" spans="2:24">
      <c r="B346" s="5"/>
      <c r="C346" s="26"/>
      <c r="E346" s="5"/>
      <c r="F346" s="5"/>
      <c r="G346" s="5"/>
      <c r="I346" s="26"/>
      <c r="K346" s="26"/>
      <c r="M346" s="26"/>
      <c r="N346" s="26"/>
      <c r="O346" s="26"/>
      <c r="P346" s="26"/>
      <c r="T346" s="5"/>
      <c r="X346" s="5"/>
    </row>
    <row r="347" spans="2:24">
      <c r="B347" s="5"/>
      <c r="C347" s="26"/>
      <c r="E347" s="5"/>
      <c r="F347" s="5"/>
      <c r="G347" s="5"/>
      <c r="I347" s="26"/>
      <c r="K347" s="26"/>
      <c r="M347" s="26"/>
      <c r="N347" s="26"/>
      <c r="O347" s="26"/>
      <c r="P347" s="26"/>
      <c r="T347" s="5"/>
      <c r="X347" s="5"/>
    </row>
    <row r="348" spans="2:24">
      <c r="B348" s="5"/>
      <c r="C348" s="26"/>
      <c r="E348" s="5"/>
      <c r="F348" s="5"/>
      <c r="G348" s="5"/>
      <c r="I348" s="26"/>
      <c r="K348" s="26"/>
      <c r="M348" s="26"/>
      <c r="N348" s="26"/>
      <c r="O348" s="26"/>
      <c r="P348" s="26"/>
      <c r="T348" s="5"/>
      <c r="X348" s="5"/>
    </row>
    <row r="349" spans="2:24">
      <c r="B349" s="5"/>
      <c r="C349" s="26"/>
      <c r="E349" s="5"/>
      <c r="F349" s="5"/>
      <c r="G349" s="5"/>
      <c r="I349" s="26"/>
      <c r="K349" s="26"/>
      <c r="M349" s="26"/>
      <c r="N349" s="26"/>
      <c r="O349" s="26"/>
      <c r="P349" s="26"/>
      <c r="T349" s="5"/>
      <c r="X349" s="5"/>
    </row>
    <row r="350" spans="2:24">
      <c r="B350" s="5"/>
      <c r="C350" s="26"/>
      <c r="E350" s="5"/>
      <c r="F350" s="5"/>
      <c r="G350" s="5"/>
      <c r="I350" s="26"/>
      <c r="K350" s="26"/>
      <c r="M350" s="26"/>
      <c r="N350" s="26"/>
      <c r="O350" s="26"/>
      <c r="P350" s="26"/>
      <c r="T350" s="5"/>
      <c r="X350" s="5"/>
    </row>
    <row r="351" spans="2:24">
      <c r="B351" s="5"/>
      <c r="C351" s="26"/>
      <c r="E351" s="5"/>
      <c r="F351" s="5"/>
      <c r="G351" s="5"/>
      <c r="I351" s="26"/>
      <c r="K351" s="26"/>
      <c r="M351" s="26"/>
      <c r="N351" s="26"/>
      <c r="O351" s="26"/>
      <c r="P351" s="26"/>
      <c r="T351" s="5"/>
      <c r="X351" s="5"/>
    </row>
    <row r="352" spans="2:24">
      <c r="B352" s="5"/>
      <c r="C352" s="26"/>
      <c r="E352" s="5"/>
      <c r="F352" s="5"/>
      <c r="G352" s="5"/>
      <c r="I352" s="26"/>
      <c r="K352" s="26"/>
      <c r="M352" s="26"/>
      <c r="N352" s="26"/>
      <c r="O352" s="26"/>
      <c r="P352" s="26"/>
      <c r="T352" s="5"/>
      <c r="X352" s="5"/>
    </row>
    <row r="353" spans="2:24">
      <c r="B353" s="5"/>
      <c r="C353" s="26"/>
      <c r="E353" s="5"/>
      <c r="F353" s="5"/>
      <c r="G353" s="5"/>
      <c r="I353" s="26"/>
      <c r="K353" s="26"/>
      <c r="M353" s="26"/>
      <c r="N353" s="26"/>
      <c r="O353" s="26"/>
      <c r="P353" s="26"/>
      <c r="T353" s="5"/>
      <c r="X353" s="5"/>
    </row>
    <row r="354" spans="2:24">
      <c r="B354" s="5"/>
      <c r="C354" s="26"/>
      <c r="E354" s="5"/>
      <c r="F354" s="5"/>
      <c r="G354" s="5"/>
      <c r="I354" s="26"/>
      <c r="K354" s="26"/>
      <c r="M354" s="26"/>
      <c r="N354" s="26"/>
      <c r="O354" s="26"/>
      <c r="P354" s="26"/>
      <c r="T354" s="5"/>
      <c r="X354" s="5"/>
    </row>
    <row r="355" spans="2:24">
      <c r="B355" s="5"/>
      <c r="C355" s="26"/>
      <c r="E355" s="5"/>
      <c r="F355" s="5"/>
      <c r="G355" s="5"/>
      <c r="I355" s="26"/>
      <c r="K355" s="26"/>
      <c r="M355" s="26"/>
      <c r="N355" s="26"/>
      <c r="O355" s="26"/>
      <c r="P355" s="26"/>
      <c r="T355" s="5"/>
      <c r="X355" s="5"/>
    </row>
    <row r="356" spans="2:24">
      <c r="B356" s="5"/>
      <c r="C356" s="26"/>
      <c r="E356" s="5"/>
      <c r="F356" s="5"/>
      <c r="G356" s="5"/>
      <c r="I356" s="26"/>
      <c r="K356" s="26"/>
      <c r="M356" s="26"/>
      <c r="N356" s="26"/>
      <c r="O356" s="26"/>
      <c r="P356" s="26"/>
      <c r="T356" s="5"/>
      <c r="X356" s="5"/>
    </row>
    <row r="357" spans="2:24">
      <c r="B357" s="5"/>
      <c r="C357" s="26"/>
      <c r="E357" s="5"/>
      <c r="F357" s="5"/>
      <c r="G357" s="5"/>
      <c r="I357" s="26"/>
      <c r="K357" s="26"/>
      <c r="M357" s="26"/>
      <c r="N357" s="26"/>
      <c r="O357" s="26"/>
      <c r="P357" s="26"/>
      <c r="T357" s="5"/>
      <c r="X357" s="5"/>
    </row>
    <row r="358" spans="2:24">
      <c r="B358" s="5"/>
      <c r="C358" s="26"/>
      <c r="E358" s="5"/>
      <c r="F358" s="5"/>
      <c r="G358" s="5"/>
      <c r="I358" s="26"/>
      <c r="K358" s="26"/>
      <c r="M358" s="26"/>
      <c r="N358" s="26"/>
      <c r="O358" s="26"/>
      <c r="P358" s="26"/>
      <c r="T358" s="5"/>
      <c r="X358" s="5"/>
    </row>
    <row r="359" spans="2:24">
      <c r="B359" s="5"/>
      <c r="C359" s="26"/>
      <c r="E359" s="5"/>
      <c r="F359" s="5"/>
      <c r="G359" s="5"/>
      <c r="I359" s="26"/>
      <c r="K359" s="26"/>
      <c r="M359" s="26"/>
      <c r="N359" s="26"/>
      <c r="O359" s="26"/>
      <c r="P359" s="26"/>
      <c r="T359" s="5"/>
      <c r="X359" s="5"/>
    </row>
    <row r="360" spans="2:24">
      <c r="B360" s="5"/>
      <c r="C360" s="26"/>
      <c r="E360" s="5"/>
      <c r="F360" s="5"/>
      <c r="G360" s="5"/>
      <c r="I360" s="26"/>
      <c r="K360" s="26"/>
      <c r="M360" s="26"/>
      <c r="N360" s="26"/>
      <c r="O360" s="26"/>
      <c r="P360" s="26"/>
      <c r="T360" s="5"/>
      <c r="X360" s="5"/>
    </row>
    <row r="361" spans="2:24">
      <c r="B361" s="5"/>
      <c r="C361" s="26"/>
      <c r="E361" s="5"/>
      <c r="F361" s="5"/>
      <c r="G361" s="5"/>
      <c r="I361" s="26"/>
      <c r="K361" s="26"/>
      <c r="M361" s="26"/>
      <c r="N361" s="26"/>
      <c r="O361" s="26"/>
      <c r="P361" s="26"/>
      <c r="T361" s="5"/>
      <c r="X361" s="5"/>
    </row>
    <row r="362" spans="2:24">
      <c r="B362" s="5"/>
      <c r="C362" s="26"/>
      <c r="E362" s="5"/>
      <c r="F362" s="5"/>
      <c r="G362" s="5"/>
      <c r="I362" s="26"/>
      <c r="K362" s="26"/>
      <c r="M362" s="26"/>
      <c r="N362" s="26"/>
      <c r="O362" s="26"/>
      <c r="P362" s="26"/>
      <c r="T362" s="5"/>
      <c r="X362" s="5"/>
    </row>
    <row r="363" spans="2:24">
      <c r="B363" s="5"/>
      <c r="C363" s="26"/>
      <c r="E363" s="5"/>
      <c r="F363" s="5"/>
      <c r="G363" s="5"/>
      <c r="I363" s="26"/>
      <c r="K363" s="26"/>
      <c r="M363" s="26"/>
      <c r="N363" s="26"/>
      <c r="O363" s="26"/>
      <c r="P363" s="26"/>
      <c r="T363" s="5"/>
      <c r="X363" s="5"/>
    </row>
    <row r="364" spans="2:24">
      <c r="B364" s="5"/>
      <c r="C364" s="26"/>
      <c r="E364" s="5"/>
      <c r="F364" s="5"/>
      <c r="G364" s="5"/>
      <c r="I364" s="26"/>
      <c r="K364" s="26"/>
      <c r="M364" s="26"/>
      <c r="N364" s="26"/>
      <c r="O364" s="26"/>
      <c r="P364" s="26"/>
      <c r="T364" s="5"/>
      <c r="X364" s="5"/>
    </row>
    <row r="365" spans="2:24">
      <c r="B365" s="5"/>
      <c r="C365" s="26"/>
      <c r="E365" s="5"/>
      <c r="F365" s="5"/>
      <c r="G365" s="5"/>
      <c r="I365" s="26"/>
      <c r="K365" s="26"/>
      <c r="M365" s="26"/>
      <c r="N365" s="26"/>
      <c r="O365" s="26"/>
      <c r="P365" s="26"/>
      <c r="T365" s="5"/>
      <c r="X365" s="5"/>
    </row>
    <row r="366" spans="2:24">
      <c r="B366" s="5"/>
      <c r="C366" s="26"/>
      <c r="E366" s="5"/>
      <c r="F366" s="5"/>
      <c r="G366" s="5"/>
      <c r="I366" s="26"/>
      <c r="K366" s="26"/>
      <c r="M366" s="26"/>
      <c r="N366" s="26"/>
      <c r="O366" s="26"/>
      <c r="P366" s="26"/>
      <c r="T366" s="5"/>
      <c r="X366" s="5"/>
    </row>
    <row r="367" spans="2:24">
      <c r="B367" s="5"/>
      <c r="C367" s="26"/>
      <c r="E367" s="5"/>
      <c r="F367" s="5"/>
      <c r="G367" s="5"/>
      <c r="I367" s="26"/>
      <c r="K367" s="26"/>
      <c r="M367" s="26"/>
      <c r="N367" s="26"/>
      <c r="O367" s="26"/>
      <c r="P367" s="26"/>
      <c r="T367" s="5"/>
      <c r="X367" s="5"/>
    </row>
    <row r="368" spans="2:24">
      <c r="B368" s="5"/>
      <c r="C368" s="26"/>
      <c r="E368" s="5"/>
      <c r="F368" s="5"/>
      <c r="G368" s="5"/>
      <c r="I368" s="26"/>
      <c r="K368" s="26"/>
      <c r="M368" s="26"/>
      <c r="N368" s="26"/>
      <c r="O368" s="26"/>
      <c r="P368" s="26"/>
      <c r="T368" s="5"/>
      <c r="X368" s="5"/>
    </row>
    <row r="369" spans="2:24">
      <c r="B369" s="5"/>
      <c r="C369" s="26"/>
      <c r="E369" s="5"/>
      <c r="F369" s="5"/>
      <c r="G369" s="5"/>
      <c r="I369" s="26"/>
      <c r="K369" s="26"/>
      <c r="M369" s="26"/>
      <c r="N369" s="26"/>
      <c r="O369" s="26"/>
      <c r="P369" s="26"/>
      <c r="T369" s="5"/>
      <c r="X369" s="5"/>
    </row>
    <row r="370" spans="2:24">
      <c r="B370" s="5"/>
      <c r="C370" s="26"/>
      <c r="E370" s="5"/>
      <c r="F370" s="5"/>
      <c r="G370" s="5"/>
      <c r="I370" s="26"/>
      <c r="K370" s="26"/>
      <c r="M370" s="26"/>
      <c r="N370" s="26"/>
      <c r="O370" s="26"/>
      <c r="P370" s="26"/>
      <c r="T370" s="5"/>
      <c r="X370" s="5"/>
    </row>
    <row r="371" spans="2:24">
      <c r="B371" s="5"/>
      <c r="C371" s="26"/>
      <c r="E371" s="5"/>
      <c r="F371" s="5"/>
      <c r="G371" s="5"/>
      <c r="I371" s="26"/>
      <c r="K371" s="26"/>
      <c r="M371" s="26"/>
      <c r="N371" s="26"/>
      <c r="O371" s="26"/>
      <c r="P371" s="26"/>
      <c r="T371" s="5"/>
      <c r="X371" s="5"/>
    </row>
    <row r="372" spans="2:24">
      <c r="B372" s="5"/>
      <c r="C372" s="26"/>
      <c r="E372" s="5"/>
      <c r="F372" s="5"/>
      <c r="G372" s="5"/>
      <c r="I372" s="26"/>
      <c r="K372" s="26"/>
      <c r="M372" s="26"/>
      <c r="N372" s="26"/>
      <c r="O372" s="26"/>
      <c r="P372" s="26"/>
      <c r="T372" s="5"/>
      <c r="X372" s="5"/>
    </row>
    <row r="373" spans="2:24">
      <c r="B373" s="5"/>
      <c r="C373" s="26"/>
      <c r="E373" s="5"/>
      <c r="F373" s="5"/>
      <c r="G373" s="5"/>
      <c r="I373" s="26"/>
      <c r="K373" s="26"/>
      <c r="M373" s="26"/>
      <c r="N373" s="26"/>
      <c r="O373" s="26"/>
      <c r="P373" s="26"/>
      <c r="T373" s="5"/>
      <c r="X373" s="5"/>
    </row>
    <row r="374" spans="2:24">
      <c r="B374" s="5"/>
      <c r="C374" s="26"/>
      <c r="E374" s="5"/>
      <c r="F374" s="5"/>
      <c r="G374" s="5"/>
      <c r="I374" s="26"/>
      <c r="K374" s="26"/>
      <c r="M374" s="26"/>
      <c r="N374" s="26"/>
      <c r="O374" s="26"/>
      <c r="P374" s="26"/>
      <c r="T374" s="5"/>
      <c r="X374" s="5"/>
    </row>
    <row r="375" spans="2:24">
      <c r="B375" s="5"/>
      <c r="C375" s="26"/>
      <c r="E375" s="5"/>
      <c r="F375" s="5"/>
      <c r="G375" s="5"/>
      <c r="I375" s="26"/>
      <c r="K375" s="26"/>
      <c r="M375" s="26"/>
      <c r="N375" s="26"/>
      <c r="O375" s="26"/>
      <c r="P375" s="26"/>
      <c r="T375" s="5"/>
      <c r="X375" s="5"/>
    </row>
    <row r="376" spans="2:24">
      <c r="B376" s="5"/>
      <c r="C376" s="26"/>
      <c r="E376" s="5"/>
      <c r="F376" s="5"/>
      <c r="G376" s="5"/>
      <c r="I376" s="26"/>
      <c r="K376" s="26"/>
      <c r="M376" s="26"/>
      <c r="N376" s="26"/>
      <c r="O376" s="26"/>
      <c r="P376" s="26"/>
      <c r="T376" s="5"/>
      <c r="X376" s="5"/>
    </row>
    <row r="377" spans="2:24">
      <c r="B377" s="5"/>
      <c r="C377" s="26"/>
      <c r="E377" s="5"/>
      <c r="F377" s="5"/>
      <c r="G377" s="5"/>
      <c r="I377" s="26"/>
      <c r="K377" s="26"/>
      <c r="M377" s="26"/>
      <c r="N377" s="26"/>
      <c r="O377" s="26"/>
      <c r="P377" s="26"/>
      <c r="T377" s="5"/>
      <c r="X377" s="5"/>
    </row>
    <row r="378" spans="2:24">
      <c r="B378" s="5"/>
      <c r="C378" s="26"/>
      <c r="E378" s="5"/>
      <c r="F378" s="5"/>
      <c r="G378" s="5"/>
      <c r="I378" s="26"/>
      <c r="K378" s="26"/>
      <c r="M378" s="26"/>
      <c r="N378" s="26"/>
      <c r="O378" s="26"/>
      <c r="P378" s="26"/>
      <c r="T378" s="5"/>
      <c r="X378" s="5"/>
    </row>
    <row r="379" spans="2:24">
      <c r="B379" s="5"/>
      <c r="C379" s="26"/>
      <c r="E379" s="5"/>
      <c r="F379" s="5"/>
      <c r="G379" s="5"/>
      <c r="I379" s="26"/>
      <c r="K379" s="26"/>
      <c r="M379" s="26"/>
      <c r="N379" s="26"/>
      <c r="O379" s="26"/>
      <c r="P379" s="26"/>
      <c r="T379" s="5"/>
      <c r="X379" s="5"/>
    </row>
    <row r="380" spans="2:24">
      <c r="B380" s="5"/>
      <c r="C380" s="26"/>
      <c r="E380" s="5"/>
      <c r="F380" s="5"/>
      <c r="G380" s="5"/>
      <c r="I380" s="26"/>
      <c r="K380" s="26"/>
      <c r="M380" s="26"/>
      <c r="N380" s="26"/>
      <c r="O380" s="26"/>
      <c r="P380" s="26"/>
      <c r="T380" s="5"/>
      <c r="X380" s="5"/>
    </row>
    <row r="381" spans="2:24">
      <c r="B381" s="5"/>
      <c r="C381" s="26"/>
      <c r="E381" s="5"/>
      <c r="F381" s="5"/>
      <c r="G381" s="5"/>
      <c r="I381" s="26"/>
      <c r="K381" s="26"/>
      <c r="M381" s="26"/>
      <c r="N381" s="26"/>
      <c r="O381" s="26"/>
      <c r="P381" s="26"/>
      <c r="T381" s="5"/>
      <c r="X381" s="5"/>
    </row>
    <row r="382" spans="2:24">
      <c r="B382" s="5"/>
      <c r="C382" s="26"/>
      <c r="E382" s="5"/>
      <c r="F382" s="5"/>
      <c r="G382" s="5"/>
      <c r="I382" s="26"/>
      <c r="K382" s="26"/>
      <c r="M382" s="26"/>
      <c r="N382" s="26"/>
      <c r="O382" s="26"/>
      <c r="P382" s="26"/>
      <c r="T382" s="5"/>
      <c r="X382" s="5"/>
    </row>
    <row r="383" spans="2:24">
      <c r="B383" s="5"/>
      <c r="C383" s="26"/>
      <c r="E383" s="5"/>
      <c r="F383" s="5"/>
      <c r="G383" s="5"/>
      <c r="I383" s="26"/>
      <c r="K383" s="26"/>
      <c r="M383" s="26"/>
      <c r="N383" s="26"/>
      <c r="O383" s="26"/>
      <c r="P383" s="26"/>
      <c r="T383" s="5"/>
      <c r="X383" s="5"/>
    </row>
    <row r="384" spans="2:24">
      <c r="B384" s="5"/>
      <c r="C384" s="26"/>
      <c r="E384" s="5"/>
      <c r="F384" s="5"/>
      <c r="G384" s="5"/>
      <c r="I384" s="26"/>
      <c r="K384" s="26"/>
      <c r="M384" s="26"/>
      <c r="N384" s="26"/>
      <c r="O384" s="26"/>
      <c r="P384" s="26"/>
      <c r="T384" s="5"/>
      <c r="X384" s="5"/>
    </row>
    <row r="385" spans="2:24">
      <c r="B385" s="5"/>
      <c r="C385" s="26"/>
      <c r="E385" s="5"/>
      <c r="F385" s="5"/>
      <c r="G385" s="5"/>
      <c r="I385" s="26"/>
      <c r="K385" s="26"/>
      <c r="M385" s="26"/>
      <c r="N385" s="26"/>
      <c r="O385" s="26"/>
      <c r="P385" s="26"/>
      <c r="T385" s="5"/>
      <c r="X385" s="5"/>
    </row>
    <row r="386" spans="2:24">
      <c r="B386" s="5"/>
      <c r="C386" s="26"/>
      <c r="E386" s="5"/>
      <c r="F386" s="5"/>
      <c r="G386" s="5"/>
      <c r="I386" s="26"/>
      <c r="K386" s="26"/>
      <c r="M386" s="26"/>
      <c r="N386" s="26"/>
      <c r="O386" s="26"/>
      <c r="P386" s="26"/>
      <c r="T386" s="5"/>
      <c r="X386" s="5"/>
    </row>
    <row r="387" spans="2:24">
      <c r="B387" s="5"/>
      <c r="C387" s="26"/>
      <c r="E387" s="5"/>
      <c r="F387" s="5"/>
      <c r="G387" s="5"/>
      <c r="I387" s="26"/>
      <c r="K387" s="26"/>
      <c r="M387" s="26"/>
      <c r="N387" s="26"/>
      <c r="O387" s="26"/>
      <c r="P387" s="26"/>
      <c r="T387" s="5"/>
      <c r="X387" s="5"/>
    </row>
    <row r="388" spans="2:24">
      <c r="B388" s="5"/>
      <c r="C388" s="26"/>
      <c r="E388" s="5"/>
      <c r="F388" s="5"/>
      <c r="G388" s="5"/>
      <c r="I388" s="26"/>
      <c r="K388" s="26"/>
      <c r="M388" s="26"/>
      <c r="N388" s="26"/>
      <c r="O388" s="26"/>
      <c r="P388" s="26"/>
      <c r="T388" s="5"/>
      <c r="X388" s="5"/>
    </row>
    <row r="389" spans="2:24">
      <c r="B389" s="5"/>
      <c r="C389" s="26"/>
      <c r="E389" s="5"/>
      <c r="F389" s="5"/>
      <c r="G389" s="5"/>
      <c r="I389" s="26"/>
      <c r="K389" s="26"/>
      <c r="M389" s="26"/>
      <c r="N389" s="26"/>
      <c r="O389" s="26"/>
      <c r="P389" s="26"/>
      <c r="T389" s="5"/>
      <c r="X389" s="5"/>
    </row>
    <row r="390" spans="2:24">
      <c r="B390" s="5"/>
      <c r="C390" s="26"/>
      <c r="E390" s="5"/>
      <c r="F390" s="5"/>
      <c r="G390" s="5"/>
      <c r="I390" s="26"/>
      <c r="K390" s="26"/>
      <c r="M390" s="26"/>
      <c r="N390" s="26"/>
      <c r="O390" s="26"/>
      <c r="P390" s="26"/>
      <c r="T390" s="5"/>
      <c r="X390" s="5"/>
    </row>
    <row r="391" spans="2:24">
      <c r="B391" s="5"/>
      <c r="C391" s="26"/>
      <c r="E391" s="5"/>
      <c r="F391" s="5"/>
      <c r="G391" s="5"/>
      <c r="I391" s="26"/>
      <c r="K391" s="26"/>
      <c r="M391" s="26"/>
      <c r="N391" s="26"/>
      <c r="O391" s="26"/>
      <c r="P391" s="26"/>
      <c r="T391" s="5"/>
      <c r="X391" s="5"/>
    </row>
    <row r="392" spans="2:24">
      <c r="B392" s="5"/>
      <c r="C392" s="26"/>
      <c r="E392" s="5"/>
      <c r="F392" s="5"/>
      <c r="G392" s="5"/>
      <c r="I392" s="26"/>
      <c r="K392" s="26"/>
      <c r="M392" s="26"/>
      <c r="N392" s="26"/>
      <c r="O392" s="26"/>
      <c r="P392" s="26"/>
      <c r="T392" s="5"/>
      <c r="X392" s="5"/>
    </row>
    <row r="393" spans="2:24">
      <c r="B393" s="5"/>
      <c r="C393" s="26"/>
      <c r="E393" s="5"/>
      <c r="F393" s="5"/>
      <c r="G393" s="5"/>
      <c r="I393" s="26"/>
      <c r="K393" s="26"/>
      <c r="M393" s="26"/>
      <c r="N393" s="26"/>
      <c r="O393" s="26"/>
      <c r="P393" s="26"/>
      <c r="T393" s="5"/>
      <c r="X393" s="5"/>
    </row>
    <row r="394" spans="2:24">
      <c r="B394" s="5"/>
      <c r="C394" s="26"/>
      <c r="E394" s="5"/>
      <c r="F394" s="5"/>
      <c r="G394" s="5"/>
      <c r="I394" s="26"/>
      <c r="K394" s="26"/>
      <c r="M394" s="26"/>
      <c r="N394" s="26"/>
      <c r="O394" s="26"/>
      <c r="P394" s="26"/>
      <c r="T394" s="5"/>
      <c r="X394" s="5"/>
    </row>
    <row r="395" spans="2:24">
      <c r="B395" s="5"/>
      <c r="C395" s="26"/>
      <c r="E395" s="5"/>
      <c r="F395" s="5"/>
      <c r="G395" s="5"/>
      <c r="I395" s="26"/>
      <c r="K395" s="26"/>
      <c r="M395" s="26"/>
      <c r="N395" s="26"/>
      <c r="O395" s="26"/>
      <c r="P395" s="26"/>
      <c r="T395" s="5"/>
      <c r="X395" s="5"/>
    </row>
    <row r="396" spans="2:24">
      <c r="B396" s="5"/>
      <c r="C396" s="26"/>
      <c r="E396" s="5"/>
      <c r="F396" s="5"/>
      <c r="G396" s="5"/>
      <c r="I396" s="26"/>
      <c r="K396" s="26"/>
      <c r="M396" s="26"/>
      <c r="N396" s="26"/>
      <c r="O396" s="26"/>
      <c r="P396" s="26"/>
      <c r="T396" s="5"/>
      <c r="X396" s="5"/>
    </row>
    <row r="397" spans="2:24">
      <c r="B397" s="5"/>
      <c r="C397" s="26"/>
      <c r="E397" s="5"/>
      <c r="F397" s="5"/>
      <c r="G397" s="5"/>
      <c r="I397" s="26"/>
      <c r="K397" s="26"/>
      <c r="M397" s="26"/>
      <c r="N397" s="26"/>
      <c r="O397" s="26"/>
      <c r="P397" s="26"/>
      <c r="T397" s="5"/>
      <c r="X397" s="5"/>
    </row>
    <row r="398" spans="2:24">
      <c r="B398" s="5"/>
      <c r="C398" s="26"/>
      <c r="E398" s="5"/>
      <c r="F398" s="5"/>
      <c r="G398" s="5"/>
      <c r="I398" s="26"/>
      <c r="K398" s="26"/>
      <c r="M398" s="26"/>
      <c r="N398" s="26"/>
      <c r="O398" s="26"/>
      <c r="P398" s="26"/>
      <c r="T398" s="5"/>
      <c r="X398" s="5"/>
    </row>
    <row r="399" spans="2:24">
      <c r="B399" s="5"/>
      <c r="C399" s="26"/>
      <c r="E399" s="5"/>
      <c r="F399" s="5"/>
      <c r="G399" s="5"/>
      <c r="I399" s="26"/>
      <c r="K399" s="26"/>
      <c r="M399" s="26"/>
      <c r="N399" s="26"/>
      <c r="O399" s="26"/>
      <c r="P399" s="26"/>
      <c r="T399" s="5"/>
      <c r="X399" s="5"/>
    </row>
    <row r="400" spans="2:24">
      <c r="B400" s="5"/>
      <c r="C400" s="26"/>
      <c r="E400" s="5"/>
      <c r="F400" s="5"/>
      <c r="G400" s="5"/>
      <c r="I400" s="26"/>
      <c r="K400" s="26"/>
      <c r="M400" s="26"/>
      <c r="N400" s="26"/>
      <c r="O400" s="26"/>
      <c r="P400" s="26"/>
      <c r="T400" s="5"/>
      <c r="X400" s="5"/>
    </row>
    <row r="401" spans="2:24">
      <c r="B401" s="5"/>
      <c r="C401" s="26"/>
      <c r="E401" s="5"/>
      <c r="F401" s="5"/>
      <c r="G401" s="5"/>
      <c r="I401" s="26"/>
      <c r="K401" s="26"/>
      <c r="M401" s="26"/>
      <c r="N401" s="26"/>
      <c r="O401" s="26"/>
      <c r="P401" s="26"/>
      <c r="T401" s="5"/>
      <c r="X401" s="5"/>
    </row>
    <row r="402" spans="2:24">
      <c r="B402" s="5"/>
      <c r="C402" s="26"/>
      <c r="E402" s="5"/>
      <c r="F402" s="5"/>
      <c r="G402" s="5"/>
      <c r="I402" s="26"/>
      <c r="K402" s="26"/>
      <c r="M402" s="26"/>
      <c r="N402" s="26"/>
      <c r="O402" s="26"/>
      <c r="P402" s="26"/>
      <c r="T402" s="5"/>
      <c r="X402" s="5"/>
    </row>
    <row r="403" spans="2:24">
      <c r="B403" s="5"/>
      <c r="C403" s="26"/>
      <c r="E403" s="5"/>
      <c r="F403" s="5"/>
      <c r="G403" s="5"/>
      <c r="I403" s="26"/>
      <c r="K403" s="26"/>
      <c r="M403" s="26"/>
      <c r="N403" s="26"/>
      <c r="O403" s="26"/>
      <c r="P403" s="26"/>
      <c r="T403" s="5"/>
      <c r="X403" s="5"/>
    </row>
    <row r="404" spans="2:24">
      <c r="B404" s="5"/>
      <c r="C404" s="26"/>
      <c r="E404" s="5"/>
      <c r="F404" s="5"/>
      <c r="G404" s="5"/>
      <c r="I404" s="26"/>
      <c r="K404" s="26"/>
      <c r="M404" s="26"/>
      <c r="N404" s="26"/>
      <c r="O404" s="26"/>
      <c r="P404" s="26"/>
      <c r="T404" s="5"/>
      <c r="X404" s="5"/>
    </row>
    <row r="405" spans="2:24">
      <c r="B405" s="5"/>
      <c r="C405" s="26"/>
      <c r="E405" s="5"/>
      <c r="F405" s="5"/>
      <c r="G405" s="5"/>
      <c r="I405" s="26"/>
      <c r="K405" s="26"/>
      <c r="M405" s="26"/>
      <c r="N405" s="26"/>
      <c r="O405" s="26"/>
      <c r="P405" s="26"/>
      <c r="T405" s="5"/>
      <c r="X405" s="5"/>
    </row>
    <row r="406" spans="2:24">
      <c r="B406" s="5"/>
      <c r="C406" s="26"/>
      <c r="E406" s="5"/>
      <c r="F406" s="5"/>
      <c r="G406" s="5"/>
      <c r="I406" s="26"/>
      <c r="K406" s="26"/>
      <c r="M406" s="26"/>
      <c r="N406" s="26"/>
      <c r="O406" s="26"/>
      <c r="P406" s="26"/>
      <c r="T406" s="5"/>
      <c r="X406" s="5"/>
    </row>
    <row r="407" spans="2:24">
      <c r="B407" s="5"/>
      <c r="C407" s="26"/>
      <c r="E407" s="5"/>
      <c r="F407" s="5"/>
      <c r="G407" s="5"/>
      <c r="I407" s="26"/>
      <c r="K407" s="26"/>
      <c r="M407" s="26"/>
      <c r="N407" s="26"/>
      <c r="O407" s="26"/>
      <c r="P407" s="26"/>
      <c r="T407" s="5"/>
      <c r="X407" s="5"/>
    </row>
    <row r="408" spans="2:24">
      <c r="B408" s="5"/>
      <c r="C408" s="26"/>
      <c r="E408" s="5"/>
      <c r="F408" s="5"/>
      <c r="G408" s="5"/>
      <c r="I408" s="26"/>
      <c r="K408" s="26"/>
      <c r="M408" s="26"/>
      <c r="N408" s="26"/>
      <c r="O408" s="26"/>
      <c r="P408" s="26"/>
      <c r="T408" s="5"/>
      <c r="X408" s="5"/>
    </row>
    <row r="409" spans="2:24">
      <c r="B409" s="5"/>
      <c r="C409" s="26"/>
      <c r="E409" s="5"/>
      <c r="F409" s="5"/>
      <c r="G409" s="5"/>
      <c r="I409" s="26"/>
      <c r="K409" s="26"/>
      <c r="M409" s="26"/>
      <c r="N409" s="26"/>
      <c r="O409" s="26"/>
      <c r="P409" s="26"/>
      <c r="T409" s="5"/>
      <c r="X409" s="5"/>
    </row>
    <row r="410" spans="2:24">
      <c r="B410" s="5"/>
      <c r="C410" s="26"/>
      <c r="E410" s="5"/>
      <c r="F410" s="5"/>
      <c r="G410" s="5"/>
      <c r="I410" s="26"/>
      <c r="K410" s="26"/>
      <c r="M410" s="26"/>
      <c r="N410" s="26"/>
      <c r="O410" s="26"/>
      <c r="P410" s="26"/>
      <c r="T410" s="5"/>
      <c r="X410" s="5"/>
    </row>
    <row r="411" spans="2:24">
      <c r="B411" s="5"/>
      <c r="C411" s="26"/>
      <c r="E411" s="5"/>
      <c r="F411" s="5"/>
      <c r="G411" s="5"/>
      <c r="I411" s="26"/>
      <c r="K411" s="26"/>
      <c r="M411" s="26"/>
      <c r="N411" s="26"/>
      <c r="O411" s="26"/>
      <c r="P411" s="26"/>
      <c r="T411" s="5"/>
      <c r="X411" s="5"/>
    </row>
    <row r="412" spans="2:24">
      <c r="B412" s="5"/>
      <c r="C412" s="26"/>
      <c r="E412" s="5"/>
      <c r="F412" s="5"/>
      <c r="G412" s="5"/>
      <c r="I412" s="26"/>
      <c r="K412" s="26"/>
      <c r="M412" s="26"/>
      <c r="N412" s="26"/>
      <c r="O412" s="26"/>
      <c r="P412" s="26"/>
      <c r="T412" s="5"/>
      <c r="X412" s="5"/>
    </row>
    <row r="413" spans="2:24">
      <c r="B413" s="5"/>
      <c r="C413" s="26"/>
      <c r="E413" s="5"/>
      <c r="F413" s="5"/>
      <c r="G413" s="5"/>
      <c r="I413" s="26"/>
      <c r="K413" s="26"/>
      <c r="M413" s="26"/>
      <c r="N413" s="26"/>
      <c r="O413" s="26"/>
      <c r="P413" s="26"/>
      <c r="T413" s="5"/>
      <c r="X413" s="5"/>
    </row>
    <row r="414" spans="2:24">
      <c r="B414" s="5"/>
      <c r="C414" s="26"/>
      <c r="E414" s="5"/>
      <c r="F414" s="5"/>
      <c r="G414" s="5"/>
      <c r="I414" s="26"/>
      <c r="K414" s="26"/>
      <c r="M414" s="26"/>
      <c r="N414" s="26"/>
      <c r="O414" s="26"/>
      <c r="P414" s="26"/>
      <c r="T414" s="5"/>
      <c r="X414" s="5"/>
    </row>
    <row r="415" spans="2:24">
      <c r="B415" s="5"/>
      <c r="C415" s="26"/>
      <c r="E415" s="5"/>
      <c r="F415" s="5"/>
      <c r="G415" s="5"/>
      <c r="I415" s="26"/>
      <c r="K415" s="26"/>
      <c r="M415" s="26"/>
      <c r="N415" s="26"/>
      <c r="O415" s="26"/>
      <c r="P415" s="26"/>
      <c r="T415" s="5"/>
      <c r="X415" s="5"/>
    </row>
    <row r="416" spans="2:24">
      <c r="B416" s="5"/>
      <c r="C416" s="26"/>
      <c r="E416" s="5"/>
      <c r="F416" s="5"/>
      <c r="G416" s="5"/>
      <c r="I416" s="26"/>
      <c r="K416" s="26"/>
      <c r="M416" s="26"/>
      <c r="N416" s="26"/>
      <c r="O416" s="26"/>
      <c r="P416" s="26"/>
      <c r="T416" s="5"/>
      <c r="X416" s="5"/>
    </row>
    <row r="417" spans="2:24">
      <c r="B417" s="5"/>
      <c r="C417" s="26"/>
      <c r="E417" s="5"/>
      <c r="F417" s="5"/>
      <c r="G417" s="5"/>
      <c r="I417" s="26"/>
      <c r="K417" s="26"/>
      <c r="M417" s="26"/>
      <c r="N417" s="26"/>
      <c r="O417" s="26"/>
      <c r="P417" s="26"/>
      <c r="T417" s="5"/>
      <c r="X417" s="5"/>
    </row>
    <row r="418" spans="2:24">
      <c r="B418" s="5"/>
      <c r="C418" s="26"/>
      <c r="E418" s="5"/>
      <c r="F418" s="5"/>
      <c r="G418" s="5"/>
      <c r="I418" s="26"/>
      <c r="K418" s="26"/>
      <c r="M418" s="26"/>
      <c r="N418" s="26"/>
      <c r="O418" s="26"/>
      <c r="P418" s="26"/>
      <c r="T418" s="5"/>
      <c r="X418" s="5"/>
    </row>
    <row r="419" spans="2:24">
      <c r="B419" s="5"/>
      <c r="C419" s="26"/>
      <c r="E419" s="5"/>
      <c r="F419" s="5"/>
      <c r="G419" s="5"/>
      <c r="I419" s="26"/>
      <c r="K419" s="26"/>
      <c r="M419" s="26"/>
      <c r="N419" s="26"/>
      <c r="O419" s="26"/>
      <c r="P419" s="26"/>
      <c r="T419" s="5"/>
      <c r="X419" s="5"/>
    </row>
    <row r="420" spans="2:24">
      <c r="B420" s="5"/>
      <c r="C420" s="26"/>
      <c r="E420" s="5"/>
      <c r="F420" s="5"/>
      <c r="G420" s="5"/>
      <c r="I420" s="26"/>
      <c r="K420" s="26"/>
      <c r="M420" s="26"/>
      <c r="N420" s="26"/>
      <c r="O420" s="26"/>
      <c r="P420" s="26"/>
      <c r="T420" s="5"/>
      <c r="X420" s="5"/>
    </row>
    <row r="421" spans="2:24">
      <c r="B421" s="5"/>
      <c r="C421" s="26"/>
      <c r="E421" s="5"/>
      <c r="F421" s="5"/>
      <c r="G421" s="5"/>
      <c r="I421" s="26"/>
      <c r="K421" s="26"/>
      <c r="M421" s="26"/>
      <c r="N421" s="26"/>
      <c r="O421" s="26"/>
      <c r="P421" s="26"/>
      <c r="T421" s="5"/>
      <c r="X421" s="5"/>
    </row>
    <row r="422" spans="2:24">
      <c r="B422" s="5"/>
      <c r="C422" s="26"/>
      <c r="E422" s="5"/>
      <c r="F422" s="5"/>
      <c r="G422" s="5"/>
      <c r="I422" s="26"/>
      <c r="K422" s="26"/>
      <c r="M422" s="26"/>
      <c r="N422" s="26"/>
      <c r="O422" s="26"/>
      <c r="P422" s="26"/>
      <c r="T422" s="5"/>
      <c r="X422" s="5"/>
    </row>
    <row r="423" spans="2:24">
      <c r="B423" s="5"/>
      <c r="C423" s="26"/>
      <c r="E423" s="5"/>
      <c r="F423" s="5"/>
      <c r="G423" s="5"/>
      <c r="I423" s="26"/>
      <c r="K423" s="26"/>
      <c r="M423" s="26"/>
      <c r="N423" s="26"/>
      <c r="O423" s="26"/>
      <c r="P423" s="26"/>
      <c r="T423" s="5"/>
      <c r="X423" s="5"/>
    </row>
    <row r="424" spans="2:24">
      <c r="B424" s="5"/>
      <c r="C424" s="26"/>
      <c r="E424" s="5"/>
      <c r="F424" s="5"/>
      <c r="G424" s="5"/>
      <c r="I424" s="26"/>
      <c r="K424" s="26"/>
      <c r="M424" s="26"/>
      <c r="N424" s="26"/>
      <c r="O424" s="26"/>
      <c r="P424" s="26"/>
      <c r="T424" s="5"/>
      <c r="X424" s="5"/>
    </row>
    <row r="425" spans="2:24">
      <c r="B425" s="5"/>
      <c r="C425" s="26"/>
      <c r="E425" s="5"/>
      <c r="F425" s="5"/>
      <c r="G425" s="5"/>
      <c r="I425" s="26"/>
      <c r="K425" s="26"/>
      <c r="M425" s="26"/>
      <c r="N425" s="26"/>
      <c r="O425" s="26"/>
      <c r="P425" s="26"/>
      <c r="T425" s="5"/>
      <c r="X425" s="5"/>
    </row>
    <row r="426" spans="2:24">
      <c r="B426" s="5"/>
      <c r="C426" s="26"/>
      <c r="E426" s="5"/>
      <c r="F426" s="5"/>
      <c r="G426" s="5"/>
      <c r="I426" s="26"/>
      <c r="K426" s="26"/>
      <c r="M426" s="26"/>
      <c r="N426" s="26"/>
      <c r="O426" s="26"/>
      <c r="P426" s="26"/>
      <c r="T426" s="5"/>
      <c r="X426" s="5"/>
    </row>
    <row r="427" spans="2:24">
      <c r="B427" s="5"/>
      <c r="C427" s="26"/>
      <c r="E427" s="5"/>
      <c r="F427" s="5"/>
      <c r="G427" s="5"/>
      <c r="I427" s="26"/>
      <c r="K427" s="26"/>
      <c r="M427" s="26"/>
      <c r="N427" s="26"/>
      <c r="O427" s="26"/>
      <c r="P427" s="26"/>
      <c r="T427" s="5"/>
      <c r="X427" s="5"/>
    </row>
    <row r="428" spans="2:24">
      <c r="B428" s="5"/>
      <c r="C428" s="26"/>
      <c r="E428" s="5"/>
      <c r="F428" s="5"/>
      <c r="G428" s="5"/>
      <c r="I428" s="26"/>
      <c r="K428" s="26"/>
      <c r="M428" s="26"/>
      <c r="N428" s="26"/>
      <c r="O428" s="26"/>
      <c r="P428" s="26"/>
      <c r="T428" s="5"/>
      <c r="X428" s="5"/>
    </row>
    <row r="429" spans="2:24">
      <c r="B429" s="5"/>
      <c r="C429" s="26"/>
      <c r="E429" s="5"/>
      <c r="F429" s="5"/>
      <c r="G429" s="5"/>
      <c r="I429" s="26"/>
      <c r="K429" s="26"/>
      <c r="M429" s="26"/>
      <c r="N429" s="26"/>
      <c r="O429" s="26"/>
      <c r="P429" s="26"/>
      <c r="T429" s="5"/>
      <c r="X429" s="5"/>
    </row>
    <row r="430" spans="2:24">
      <c r="B430" s="5"/>
      <c r="C430" s="26"/>
      <c r="E430" s="5"/>
      <c r="F430" s="5"/>
      <c r="G430" s="5"/>
      <c r="I430" s="26"/>
      <c r="K430" s="26"/>
      <c r="M430" s="26"/>
      <c r="N430" s="26"/>
      <c r="O430" s="26"/>
      <c r="P430" s="26"/>
      <c r="T430" s="5"/>
      <c r="X430" s="5"/>
    </row>
    <row r="431" spans="2:24">
      <c r="B431" s="5"/>
      <c r="C431" s="26"/>
      <c r="E431" s="5"/>
      <c r="F431" s="5"/>
      <c r="G431" s="5"/>
      <c r="I431" s="26"/>
      <c r="K431" s="26"/>
      <c r="M431" s="26"/>
      <c r="N431" s="26"/>
      <c r="O431" s="26"/>
      <c r="P431" s="26"/>
      <c r="T431" s="5"/>
      <c r="X431" s="5"/>
    </row>
    <row r="432" spans="2:24">
      <c r="B432" s="5"/>
      <c r="C432" s="26"/>
      <c r="E432" s="5"/>
      <c r="F432" s="5"/>
      <c r="G432" s="5"/>
      <c r="I432" s="26"/>
      <c r="K432" s="26"/>
      <c r="M432" s="26"/>
      <c r="N432" s="26"/>
      <c r="O432" s="26"/>
      <c r="P432" s="26"/>
      <c r="T432" s="5"/>
      <c r="X432" s="5"/>
    </row>
    <row r="433" spans="2:24">
      <c r="B433" s="5"/>
      <c r="C433" s="26"/>
      <c r="E433" s="5"/>
      <c r="F433" s="5"/>
      <c r="G433" s="5"/>
      <c r="I433" s="26"/>
      <c r="K433" s="26"/>
      <c r="M433" s="26"/>
      <c r="N433" s="26"/>
      <c r="O433" s="26"/>
      <c r="P433" s="26"/>
      <c r="T433" s="5"/>
      <c r="X433" s="5"/>
    </row>
    <row r="434" spans="2:24">
      <c r="B434" s="5"/>
      <c r="C434" s="26"/>
      <c r="E434" s="5"/>
      <c r="F434" s="5"/>
      <c r="G434" s="5"/>
      <c r="I434" s="26"/>
      <c r="K434" s="26"/>
      <c r="M434" s="26"/>
      <c r="N434" s="26"/>
      <c r="O434" s="26"/>
      <c r="P434" s="26"/>
      <c r="T434" s="5"/>
      <c r="X434" s="5"/>
    </row>
    <row r="435" spans="2:24">
      <c r="B435" s="5"/>
      <c r="C435" s="26"/>
      <c r="E435" s="5"/>
      <c r="F435" s="5"/>
      <c r="G435" s="5"/>
      <c r="I435" s="26"/>
      <c r="K435" s="26"/>
      <c r="M435" s="26"/>
      <c r="N435" s="26"/>
      <c r="O435" s="26"/>
      <c r="P435" s="26"/>
      <c r="T435" s="5"/>
      <c r="X435" s="5"/>
    </row>
    <row r="436" spans="2:24">
      <c r="B436" s="5"/>
      <c r="C436" s="26"/>
      <c r="E436" s="5"/>
      <c r="F436" s="5"/>
      <c r="G436" s="5"/>
      <c r="I436" s="26"/>
      <c r="K436" s="26"/>
      <c r="M436" s="26"/>
      <c r="N436" s="26"/>
      <c r="O436" s="26"/>
      <c r="P436" s="26"/>
      <c r="T436" s="5"/>
      <c r="X436" s="5"/>
    </row>
    <row r="437" spans="2:24">
      <c r="B437" s="5"/>
      <c r="C437" s="26"/>
      <c r="E437" s="5"/>
      <c r="F437" s="5"/>
      <c r="G437" s="5"/>
      <c r="I437" s="26"/>
      <c r="K437" s="26"/>
      <c r="M437" s="26"/>
      <c r="N437" s="26"/>
      <c r="O437" s="26"/>
      <c r="P437" s="26"/>
      <c r="T437" s="5"/>
      <c r="X437" s="5"/>
    </row>
    <row r="438" spans="2:24">
      <c r="B438" s="5"/>
      <c r="C438" s="26"/>
      <c r="E438" s="5"/>
      <c r="F438" s="5"/>
      <c r="G438" s="5"/>
      <c r="I438" s="26"/>
      <c r="K438" s="26"/>
      <c r="M438" s="26"/>
      <c r="N438" s="26"/>
      <c r="O438" s="26"/>
      <c r="P438" s="26"/>
      <c r="T438" s="5"/>
      <c r="X438" s="5"/>
    </row>
    <row r="439" spans="2:24">
      <c r="B439" s="5"/>
      <c r="C439" s="26"/>
      <c r="E439" s="5"/>
      <c r="F439" s="5"/>
      <c r="G439" s="5"/>
      <c r="I439" s="26"/>
      <c r="K439" s="26"/>
      <c r="M439" s="26"/>
      <c r="N439" s="26"/>
      <c r="O439" s="26"/>
      <c r="P439" s="26"/>
      <c r="T439" s="5"/>
      <c r="X439" s="5"/>
    </row>
    <row r="440" spans="2:24">
      <c r="B440" s="5"/>
      <c r="C440" s="26"/>
      <c r="E440" s="5"/>
      <c r="F440" s="5"/>
      <c r="G440" s="5"/>
      <c r="I440" s="26"/>
      <c r="K440" s="26"/>
      <c r="M440" s="26"/>
      <c r="N440" s="26"/>
      <c r="O440" s="26"/>
      <c r="P440" s="26"/>
      <c r="T440" s="5"/>
      <c r="X440" s="5"/>
    </row>
    <row r="441" spans="2:24">
      <c r="B441" s="5"/>
      <c r="C441" s="26"/>
      <c r="E441" s="5"/>
      <c r="F441" s="5"/>
      <c r="G441" s="5"/>
      <c r="I441" s="26"/>
      <c r="K441" s="26"/>
      <c r="M441" s="26"/>
      <c r="N441" s="26"/>
      <c r="O441" s="26"/>
      <c r="P441" s="26"/>
      <c r="T441" s="5"/>
      <c r="X441" s="5"/>
    </row>
    <row r="442" spans="2:24">
      <c r="B442" s="5"/>
      <c r="C442" s="26"/>
      <c r="E442" s="5"/>
      <c r="F442" s="5"/>
      <c r="G442" s="5"/>
      <c r="I442" s="26"/>
      <c r="K442" s="26"/>
      <c r="M442" s="26"/>
      <c r="N442" s="26"/>
      <c r="O442" s="26"/>
      <c r="P442" s="26"/>
      <c r="T442" s="5"/>
      <c r="X442" s="5"/>
    </row>
    <row r="443" spans="2:24">
      <c r="B443" s="5"/>
      <c r="C443" s="26"/>
      <c r="E443" s="5"/>
      <c r="F443" s="5"/>
      <c r="G443" s="5"/>
      <c r="I443" s="26"/>
      <c r="K443" s="26"/>
      <c r="M443" s="26"/>
      <c r="N443" s="26"/>
      <c r="O443" s="26"/>
      <c r="P443" s="26"/>
      <c r="T443" s="5"/>
      <c r="X443" s="5"/>
    </row>
    <row r="444" spans="2:24">
      <c r="B444" s="5"/>
      <c r="C444" s="26"/>
      <c r="E444" s="5"/>
      <c r="F444" s="5"/>
      <c r="G444" s="5"/>
      <c r="I444" s="26"/>
      <c r="K444" s="26"/>
      <c r="M444" s="26"/>
      <c r="N444" s="26"/>
      <c r="O444" s="26"/>
      <c r="P444" s="26"/>
      <c r="T444" s="5"/>
      <c r="X444" s="5"/>
    </row>
    <row r="445" spans="2:24">
      <c r="B445" s="5"/>
      <c r="C445" s="26"/>
      <c r="E445" s="5"/>
      <c r="F445" s="5"/>
      <c r="G445" s="5"/>
      <c r="I445" s="26"/>
      <c r="K445" s="26"/>
      <c r="M445" s="26"/>
      <c r="N445" s="26"/>
      <c r="O445" s="26"/>
      <c r="P445" s="26"/>
      <c r="T445" s="5"/>
      <c r="X445" s="5"/>
    </row>
    <row r="446" spans="2:24">
      <c r="B446" s="5"/>
      <c r="C446" s="26"/>
      <c r="E446" s="5"/>
      <c r="F446" s="5"/>
      <c r="G446" s="5"/>
      <c r="I446" s="26"/>
      <c r="K446" s="26"/>
      <c r="M446" s="26"/>
      <c r="N446" s="26"/>
      <c r="O446" s="26"/>
      <c r="P446" s="26"/>
      <c r="T446" s="5"/>
      <c r="X446" s="5"/>
    </row>
    <row r="447" spans="2:24">
      <c r="B447" s="5"/>
      <c r="C447" s="26"/>
      <c r="E447" s="5"/>
      <c r="F447" s="5"/>
      <c r="G447" s="5"/>
      <c r="I447" s="26"/>
      <c r="K447" s="26"/>
      <c r="M447" s="26"/>
      <c r="N447" s="26"/>
      <c r="O447" s="26"/>
      <c r="P447" s="26"/>
      <c r="T447" s="5"/>
      <c r="X447" s="5"/>
    </row>
    <row r="448" spans="2:24">
      <c r="B448" s="5"/>
      <c r="C448" s="26"/>
      <c r="E448" s="5"/>
      <c r="F448" s="5"/>
      <c r="G448" s="5"/>
      <c r="I448" s="26"/>
      <c r="K448" s="26"/>
      <c r="M448" s="26"/>
      <c r="N448" s="26"/>
      <c r="O448" s="26"/>
      <c r="P448" s="26"/>
      <c r="T448" s="5"/>
      <c r="X448" s="5"/>
    </row>
    <row r="449" spans="2:24">
      <c r="B449" s="5"/>
      <c r="C449" s="26"/>
      <c r="E449" s="5"/>
      <c r="F449" s="5"/>
      <c r="G449" s="5"/>
      <c r="I449" s="26"/>
      <c r="K449" s="26"/>
      <c r="M449" s="26"/>
      <c r="N449" s="26"/>
      <c r="O449" s="26"/>
      <c r="P449" s="26"/>
      <c r="T449" s="5"/>
      <c r="X449" s="5"/>
    </row>
    <row r="450" spans="2:24">
      <c r="B450" s="5"/>
      <c r="C450" s="26"/>
      <c r="E450" s="5"/>
      <c r="F450" s="5"/>
      <c r="G450" s="5"/>
      <c r="I450" s="26"/>
      <c r="K450" s="26"/>
      <c r="M450" s="26"/>
      <c r="N450" s="26"/>
      <c r="O450" s="26"/>
      <c r="P450" s="26"/>
      <c r="T450" s="5"/>
      <c r="X450" s="5"/>
    </row>
    <row r="451" spans="2:24">
      <c r="B451" s="5"/>
      <c r="C451" s="26"/>
      <c r="E451" s="5"/>
      <c r="F451" s="5"/>
      <c r="G451" s="5"/>
      <c r="I451" s="26"/>
      <c r="K451" s="26"/>
      <c r="M451" s="26"/>
      <c r="N451" s="26"/>
      <c r="O451" s="26"/>
      <c r="P451" s="26"/>
      <c r="T451" s="5"/>
      <c r="X451" s="5"/>
    </row>
    <row r="452" spans="2:24">
      <c r="B452" s="5"/>
      <c r="C452" s="26"/>
      <c r="E452" s="5"/>
      <c r="F452" s="5"/>
      <c r="G452" s="5"/>
      <c r="I452" s="26"/>
      <c r="K452" s="26"/>
      <c r="M452" s="26"/>
      <c r="N452" s="26"/>
      <c r="O452" s="26"/>
      <c r="P452" s="26"/>
      <c r="T452" s="5"/>
      <c r="X452" s="5"/>
    </row>
    <row r="453" spans="2:24">
      <c r="B453" s="5"/>
      <c r="C453" s="26"/>
      <c r="E453" s="5"/>
      <c r="F453" s="5"/>
      <c r="G453" s="5"/>
      <c r="I453" s="26"/>
      <c r="K453" s="26"/>
      <c r="M453" s="26"/>
      <c r="N453" s="26"/>
      <c r="O453" s="26"/>
      <c r="P453" s="26"/>
      <c r="T453" s="5"/>
      <c r="X453" s="5"/>
    </row>
    <row r="454" spans="2:24">
      <c r="B454" s="5"/>
      <c r="C454" s="26"/>
      <c r="E454" s="5"/>
      <c r="F454" s="5"/>
      <c r="G454" s="5"/>
      <c r="I454" s="26"/>
      <c r="K454" s="26"/>
      <c r="M454" s="26"/>
      <c r="N454" s="26"/>
      <c r="O454" s="26"/>
      <c r="P454" s="26"/>
      <c r="T454" s="5"/>
      <c r="X454" s="5"/>
    </row>
    <row r="455" spans="2:24">
      <c r="B455" s="5"/>
      <c r="C455" s="26"/>
      <c r="E455" s="5"/>
      <c r="F455" s="5"/>
      <c r="G455" s="5"/>
      <c r="I455" s="26"/>
      <c r="K455" s="26"/>
      <c r="M455" s="26"/>
      <c r="N455" s="26"/>
      <c r="O455" s="26"/>
      <c r="P455" s="26"/>
      <c r="T455" s="5"/>
      <c r="X455" s="5"/>
    </row>
    <row r="456" spans="2:24">
      <c r="B456" s="5"/>
      <c r="C456" s="26"/>
      <c r="E456" s="5"/>
      <c r="F456" s="5"/>
      <c r="G456" s="5"/>
      <c r="I456" s="26"/>
      <c r="K456" s="26"/>
      <c r="M456" s="26"/>
      <c r="N456" s="26"/>
      <c r="O456" s="26"/>
      <c r="P456" s="26"/>
      <c r="T456" s="5"/>
      <c r="X456" s="5"/>
    </row>
    <row r="457" spans="2:24">
      <c r="B457" s="5"/>
      <c r="C457" s="26"/>
      <c r="E457" s="5"/>
      <c r="F457" s="5"/>
      <c r="G457" s="5"/>
      <c r="I457" s="26"/>
      <c r="K457" s="26"/>
      <c r="M457" s="26"/>
      <c r="N457" s="26"/>
      <c r="O457" s="26"/>
      <c r="P457" s="26"/>
      <c r="T457" s="5"/>
      <c r="X457" s="5"/>
    </row>
    <row r="458" spans="2:24">
      <c r="B458" s="5"/>
      <c r="C458" s="26"/>
      <c r="E458" s="5"/>
      <c r="F458" s="5"/>
      <c r="G458" s="5"/>
      <c r="I458" s="26"/>
      <c r="K458" s="26"/>
      <c r="M458" s="26"/>
      <c r="N458" s="26"/>
      <c r="O458" s="26"/>
      <c r="P458" s="26"/>
      <c r="T458" s="5"/>
      <c r="X458" s="5"/>
    </row>
    <row r="459" spans="2:24">
      <c r="B459" s="5"/>
      <c r="C459" s="26"/>
      <c r="E459" s="5"/>
      <c r="F459" s="5"/>
      <c r="G459" s="5"/>
      <c r="I459" s="26"/>
      <c r="K459" s="26"/>
      <c r="M459" s="26"/>
      <c r="N459" s="26"/>
      <c r="O459" s="26"/>
      <c r="P459" s="26"/>
      <c r="T459" s="5"/>
      <c r="X459" s="5"/>
    </row>
    <row r="460" spans="2:24">
      <c r="B460" s="5"/>
      <c r="C460" s="26"/>
      <c r="E460" s="5"/>
      <c r="F460" s="5"/>
      <c r="G460" s="5"/>
      <c r="I460" s="26"/>
      <c r="K460" s="26"/>
      <c r="M460" s="26"/>
      <c r="N460" s="26"/>
      <c r="O460" s="26"/>
      <c r="P460" s="26"/>
      <c r="T460" s="5"/>
      <c r="X460" s="5"/>
    </row>
    <row r="461" spans="2:24">
      <c r="B461" s="5"/>
      <c r="C461" s="26"/>
      <c r="E461" s="5"/>
      <c r="F461" s="5"/>
      <c r="G461" s="5"/>
      <c r="I461" s="26"/>
      <c r="K461" s="26"/>
      <c r="M461" s="26"/>
      <c r="N461" s="26"/>
      <c r="O461" s="26"/>
      <c r="P461" s="26"/>
      <c r="T461" s="5"/>
      <c r="X461" s="5"/>
    </row>
    <row r="462" spans="2:24">
      <c r="B462" s="5"/>
      <c r="C462" s="26"/>
      <c r="E462" s="5"/>
      <c r="F462" s="5"/>
      <c r="G462" s="5"/>
      <c r="I462" s="26"/>
      <c r="K462" s="26"/>
      <c r="M462" s="26"/>
      <c r="N462" s="26"/>
      <c r="O462" s="26"/>
      <c r="P462" s="26"/>
      <c r="T462" s="5"/>
      <c r="X462" s="5"/>
    </row>
    <row r="463" spans="2:24">
      <c r="B463" s="5"/>
      <c r="C463" s="26"/>
      <c r="E463" s="5"/>
      <c r="F463" s="5"/>
      <c r="G463" s="5"/>
      <c r="I463" s="26"/>
      <c r="K463" s="26"/>
      <c r="M463" s="26"/>
      <c r="N463" s="26"/>
      <c r="O463" s="26"/>
      <c r="P463" s="26"/>
      <c r="T463" s="5"/>
      <c r="X463" s="5"/>
    </row>
    <row r="464" spans="2:24">
      <c r="B464" s="5"/>
      <c r="C464" s="26"/>
      <c r="E464" s="5"/>
      <c r="F464" s="5"/>
      <c r="G464" s="5"/>
      <c r="I464" s="26"/>
      <c r="K464" s="26"/>
      <c r="M464" s="26"/>
      <c r="N464" s="26"/>
      <c r="O464" s="26"/>
      <c r="P464" s="26"/>
      <c r="T464" s="5"/>
      <c r="X464" s="5"/>
    </row>
    <row r="465" spans="2:24">
      <c r="B465" s="5"/>
      <c r="C465" s="26"/>
      <c r="E465" s="5"/>
      <c r="F465" s="5"/>
      <c r="G465" s="5"/>
      <c r="I465" s="26"/>
      <c r="K465" s="26"/>
      <c r="M465" s="26"/>
      <c r="N465" s="26"/>
      <c r="O465" s="26"/>
      <c r="P465" s="26"/>
      <c r="T465" s="5"/>
      <c r="X465" s="5"/>
    </row>
    <row r="466" spans="2:24">
      <c r="B466" s="5"/>
      <c r="C466" s="26"/>
      <c r="E466" s="5"/>
      <c r="F466" s="5"/>
      <c r="G466" s="5"/>
      <c r="I466" s="26"/>
      <c r="K466" s="26"/>
      <c r="M466" s="26"/>
      <c r="N466" s="26"/>
      <c r="O466" s="26"/>
      <c r="P466" s="26"/>
      <c r="T466" s="5"/>
      <c r="X466" s="5"/>
    </row>
    <row r="467" spans="2:24">
      <c r="B467" s="5"/>
      <c r="C467" s="26"/>
      <c r="E467" s="5"/>
      <c r="F467" s="5"/>
      <c r="G467" s="5"/>
      <c r="I467" s="26"/>
      <c r="K467" s="26"/>
      <c r="M467" s="26"/>
      <c r="N467" s="26"/>
      <c r="O467" s="26"/>
      <c r="P467" s="26"/>
      <c r="T467" s="5"/>
      <c r="X467" s="5"/>
    </row>
    <row r="468" spans="2:24">
      <c r="B468" s="5"/>
      <c r="C468" s="26"/>
      <c r="E468" s="5"/>
      <c r="F468" s="5"/>
      <c r="G468" s="5"/>
      <c r="I468" s="26"/>
      <c r="K468" s="26"/>
      <c r="M468" s="26"/>
      <c r="N468" s="26"/>
      <c r="O468" s="26"/>
      <c r="P468" s="26"/>
      <c r="T468" s="5"/>
      <c r="X468" s="5"/>
    </row>
    <row r="469" spans="2:24">
      <c r="B469" s="5"/>
      <c r="C469" s="26"/>
      <c r="E469" s="5"/>
      <c r="F469" s="5"/>
      <c r="G469" s="5"/>
      <c r="I469" s="26"/>
      <c r="K469" s="26"/>
      <c r="M469" s="26"/>
      <c r="N469" s="26"/>
      <c r="O469" s="26"/>
      <c r="P469" s="26"/>
      <c r="T469" s="5"/>
      <c r="X469" s="5"/>
    </row>
    <row r="470" spans="2:24">
      <c r="B470" s="5"/>
      <c r="C470" s="26"/>
      <c r="E470" s="5"/>
      <c r="F470" s="5"/>
      <c r="G470" s="5"/>
      <c r="I470" s="26"/>
      <c r="K470" s="26"/>
      <c r="M470" s="26"/>
      <c r="N470" s="26"/>
      <c r="O470" s="26"/>
      <c r="P470" s="26"/>
      <c r="T470" s="5"/>
      <c r="X470" s="5"/>
    </row>
    <row r="471" spans="2:24">
      <c r="B471" s="5"/>
      <c r="C471" s="26"/>
      <c r="E471" s="5"/>
      <c r="F471" s="5"/>
      <c r="G471" s="5"/>
      <c r="I471" s="26"/>
      <c r="K471" s="26"/>
      <c r="M471" s="26"/>
      <c r="N471" s="26"/>
      <c r="O471" s="26"/>
      <c r="P471" s="26"/>
      <c r="T471" s="5"/>
      <c r="X471" s="5"/>
    </row>
    <row r="472" spans="2:24">
      <c r="B472" s="5"/>
      <c r="C472" s="26"/>
      <c r="E472" s="5"/>
      <c r="F472" s="5"/>
      <c r="G472" s="5"/>
      <c r="I472" s="26"/>
      <c r="K472" s="26"/>
      <c r="M472" s="26"/>
      <c r="N472" s="26"/>
      <c r="O472" s="26"/>
      <c r="P472" s="26"/>
      <c r="T472" s="5"/>
      <c r="X472" s="5"/>
    </row>
    <row r="473" spans="2:24">
      <c r="B473" s="5"/>
      <c r="C473" s="26"/>
      <c r="E473" s="5"/>
      <c r="F473" s="5"/>
      <c r="G473" s="5"/>
      <c r="I473" s="26"/>
      <c r="K473" s="26"/>
      <c r="M473" s="26"/>
      <c r="N473" s="26"/>
      <c r="O473" s="26"/>
      <c r="P473" s="26"/>
      <c r="T473" s="5"/>
      <c r="X473" s="5"/>
    </row>
    <row r="474" spans="2:24">
      <c r="B474" s="5"/>
      <c r="C474" s="26"/>
      <c r="E474" s="5"/>
      <c r="F474" s="5"/>
      <c r="G474" s="5"/>
      <c r="I474" s="26"/>
      <c r="K474" s="26"/>
      <c r="M474" s="26"/>
      <c r="N474" s="26"/>
      <c r="O474" s="26"/>
      <c r="P474" s="26"/>
      <c r="T474" s="5"/>
      <c r="X474" s="5"/>
    </row>
    <row r="475" spans="2:24">
      <c r="B475" s="5"/>
      <c r="C475" s="26"/>
      <c r="E475" s="5"/>
      <c r="F475" s="5"/>
      <c r="G475" s="5"/>
      <c r="I475" s="26"/>
      <c r="K475" s="26"/>
      <c r="M475" s="26"/>
      <c r="N475" s="26"/>
      <c r="O475" s="26"/>
      <c r="P475" s="26"/>
      <c r="T475" s="5"/>
      <c r="X475" s="5"/>
    </row>
    <row r="476" spans="2:24">
      <c r="B476" s="5"/>
      <c r="C476" s="26"/>
      <c r="E476" s="5"/>
      <c r="F476" s="5"/>
      <c r="G476" s="5"/>
      <c r="I476" s="26"/>
      <c r="K476" s="26"/>
      <c r="M476" s="26"/>
      <c r="N476" s="26"/>
      <c r="O476" s="26"/>
      <c r="P476" s="26"/>
      <c r="T476" s="5"/>
      <c r="X476" s="5"/>
    </row>
    <row r="477" spans="2:24">
      <c r="B477" s="5"/>
      <c r="C477" s="26"/>
      <c r="E477" s="5"/>
      <c r="F477" s="5"/>
      <c r="G477" s="5"/>
      <c r="I477" s="26"/>
      <c r="K477" s="26"/>
      <c r="M477" s="26"/>
      <c r="N477" s="26"/>
      <c r="O477" s="26"/>
      <c r="P477" s="26"/>
      <c r="T477" s="5"/>
      <c r="X477" s="5"/>
    </row>
    <row r="478" spans="2:24">
      <c r="B478" s="5"/>
      <c r="C478" s="26"/>
      <c r="E478" s="5"/>
      <c r="F478" s="5"/>
      <c r="G478" s="5"/>
      <c r="I478" s="26"/>
      <c r="K478" s="26"/>
      <c r="M478" s="26"/>
      <c r="N478" s="26"/>
      <c r="O478" s="26"/>
      <c r="P478" s="26"/>
      <c r="T478" s="5"/>
      <c r="X478" s="5"/>
    </row>
    <row r="479" spans="2:24">
      <c r="B479" s="5"/>
      <c r="C479" s="26"/>
      <c r="E479" s="5"/>
      <c r="F479" s="5"/>
      <c r="G479" s="5"/>
      <c r="I479" s="26"/>
      <c r="K479" s="26"/>
      <c r="M479" s="26"/>
      <c r="N479" s="26"/>
      <c r="O479" s="26"/>
      <c r="P479" s="26"/>
      <c r="T479" s="5"/>
      <c r="X479" s="5"/>
    </row>
    <row r="480" spans="2:24">
      <c r="B480" s="5"/>
      <c r="C480" s="26"/>
      <c r="E480" s="5"/>
      <c r="F480" s="5"/>
      <c r="G480" s="5"/>
      <c r="I480" s="26"/>
      <c r="K480" s="26"/>
      <c r="M480" s="26"/>
      <c r="N480" s="26"/>
      <c r="O480" s="26"/>
      <c r="P480" s="26"/>
      <c r="T480" s="5"/>
      <c r="X480" s="5"/>
    </row>
    <row r="481" spans="2:24">
      <c r="B481" s="5"/>
      <c r="C481" s="26"/>
      <c r="E481" s="5"/>
      <c r="F481" s="5"/>
      <c r="G481" s="5"/>
      <c r="I481" s="26"/>
      <c r="K481" s="26"/>
      <c r="M481" s="26"/>
      <c r="N481" s="26"/>
      <c r="O481" s="26"/>
      <c r="P481" s="26"/>
      <c r="T481" s="5"/>
      <c r="X481" s="5"/>
    </row>
    <row r="482" spans="2:24">
      <c r="B482" s="5"/>
      <c r="C482" s="26"/>
      <c r="E482" s="5"/>
      <c r="F482" s="5"/>
      <c r="G482" s="5"/>
      <c r="I482" s="26"/>
      <c r="K482" s="26"/>
      <c r="M482" s="26"/>
      <c r="N482" s="26"/>
      <c r="O482" s="26"/>
      <c r="P482" s="26"/>
      <c r="T482" s="5"/>
      <c r="X482" s="5"/>
    </row>
    <row r="483" spans="2:24">
      <c r="B483" s="5"/>
      <c r="C483" s="26"/>
      <c r="E483" s="5"/>
      <c r="F483" s="5"/>
      <c r="G483" s="5"/>
      <c r="I483" s="26"/>
      <c r="K483" s="26"/>
      <c r="M483" s="26"/>
      <c r="N483" s="26"/>
      <c r="O483" s="26"/>
      <c r="P483" s="26"/>
      <c r="T483" s="5"/>
      <c r="X483" s="5"/>
    </row>
    <row r="484" spans="2:24">
      <c r="B484" s="5"/>
      <c r="C484" s="26"/>
      <c r="E484" s="5"/>
      <c r="F484" s="5"/>
      <c r="G484" s="5"/>
      <c r="I484" s="26"/>
      <c r="K484" s="26"/>
      <c r="M484" s="26"/>
      <c r="N484" s="26"/>
      <c r="O484" s="26"/>
      <c r="P484" s="26"/>
      <c r="T484" s="5"/>
      <c r="X484" s="5"/>
    </row>
    <row r="485" spans="2:24">
      <c r="B485" s="5"/>
      <c r="C485" s="26"/>
      <c r="E485" s="5"/>
      <c r="F485" s="5"/>
      <c r="G485" s="5"/>
      <c r="I485" s="26"/>
      <c r="K485" s="26"/>
      <c r="M485" s="26"/>
      <c r="N485" s="26"/>
      <c r="O485" s="26"/>
      <c r="P485" s="26"/>
      <c r="T485" s="5"/>
      <c r="X485" s="5"/>
    </row>
    <row r="486" spans="2:24">
      <c r="B486" s="5"/>
      <c r="C486" s="26"/>
      <c r="E486" s="5"/>
      <c r="F486" s="5"/>
      <c r="G486" s="5"/>
      <c r="I486" s="26"/>
      <c r="K486" s="26"/>
      <c r="M486" s="26"/>
      <c r="N486" s="26"/>
      <c r="O486" s="26"/>
      <c r="P486" s="26"/>
      <c r="T486" s="5"/>
      <c r="X486" s="5"/>
    </row>
    <row r="487" spans="2:24">
      <c r="B487" s="5"/>
      <c r="C487" s="26"/>
      <c r="E487" s="5"/>
      <c r="F487" s="5"/>
      <c r="G487" s="5"/>
      <c r="I487" s="26"/>
      <c r="K487" s="26"/>
      <c r="M487" s="26"/>
      <c r="N487" s="26"/>
      <c r="O487" s="26"/>
      <c r="P487" s="26"/>
      <c r="T487" s="5"/>
      <c r="X487" s="5"/>
    </row>
    <row r="488" spans="2:24">
      <c r="B488" s="5"/>
      <c r="C488" s="26"/>
      <c r="E488" s="5"/>
      <c r="F488" s="5"/>
      <c r="G488" s="5"/>
      <c r="I488" s="26"/>
      <c r="K488" s="26"/>
      <c r="M488" s="26"/>
      <c r="N488" s="26"/>
      <c r="O488" s="26"/>
      <c r="P488" s="26"/>
      <c r="T488" s="5"/>
      <c r="X488" s="5"/>
    </row>
    <row r="489" spans="2:24">
      <c r="B489" s="5"/>
      <c r="C489" s="26"/>
      <c r="E489" s="5"/>
      <c r="F489" s="5"/>
      <c r="G489" s="5"/>
      <c r="I489" s="26"/>
      <c r="K489" s="26"/>
      <c r="M489" s="26"/>
      <c r="N489" s="26"/>
      <c r="O489" s="26"/>
      <c r="P489" s="26"/>
      <c r="T489" s="5"/>
      <c r="X489" s="5"/>
    </row>
    <row r="490" spans="2:24">
      <c r="B490" s="5"/>
      <c r="C490" s="26"/>
      <c r="E490" s="5"/>
      <c r="F490" s="5"/>
      <c r="G490" s="5"/>
      <c r="I490" s="26"/>
      <c r="K490" s="26"/>
      <c r="M490" s="26"/>
      <c r="N490" s="26"/>
      <c r="O490" s="26"/>
      <c r="P490" s="26"/>
      <c r="T490" s="5"/>
      <c r="X490" s="5"/>
    </row>
    <row r="491" spans="2:24">
      <c r="B491" s="5"/>
      <c r="C491" s="26"/>
      <c r="E491" s="5"/>
      <c r="F491" s="5"/>
      <c r="G491" s="5"/>
      <c r="I491" s="26"/>
      <c r="K491" s="26"/>
      <c r="M491" s="26"/>
      <c r="N491" s="26"/>
      <c r="O491" s="26"/>
      <c r="P491" s="26"/>
      <c r="T491" s="5"/>
      <c r="X491" s="5"/>
    </row>
    <row r="492" spans="2:24">
      <c r="B492" s="5"/>
      <c r="C492" s="26"/>
      <c r="E492" s="5"/>
      <c r="F492" s="5"/>
      <c r="G492" s="5"/>
      <c r="I492" s="26"/>
      <c r="K492" s="26"/>
      <c r="M492" s="26"/>
      <c r="N492" s="26"/>
      <c r="O492" s="26"/>
      <c r="P492" s="26"/>
      <c r="T492" s="5"/>
      <c r="X492" s="5"/>
    </row>
    <row r="493" spans="2:24">
      <c r="B493" s="5"/>
      <c r="C493" s="26"/>
      <c r="E493" s="5"/>
      <c r="F493" s="5"/>
      <c r="G493" s="5"/>
      <c r="I493" s="26"/>
      <c r="K493" s="26"/>
      <c r="M493" s="26"/>
      <c r="N493" s="26"/>
      <c r="O493" s="26"/>
      <c r="P493" s="26"/>
      <c r="T493" s="5"/>
      <c r="X493" s="5"/>
    </row>
    <row r="494" spans="2:24">
      <c r="B494" s="5"/>
      <c r="C494" s="26"/>
      <c r="E494" s="5"/>
      <c r="F494" s="5"/>
      <c r="G494" s="5"/>
      <c r="I494" s="26"/>
      <c r="K494" s="26"/>
      <c r="M494" s="26"/>
      <c r="N494" s="26"/>
      <c r="O494" s="26"/>
      <c r="P494" s="26"/>
      <c r="T494" s="5"/>
      <c r="X494" s="5"/>
    </row>
    <row r="495" spans="2:24">
      <c r="B495" s="5"/>
      <c r="C495" s="26"/>
      <c r="E495" s="5"/>
      <c r="F495" s="5"/>
      <c r="G495" s="5"/>
      <c r="I495" s="26"/>
      <c r="K495" s="26"/>
      <c r="M495" s="26"/>
      <c r="N495" s="26"/>
      <c r="O495" s="26"/>
      <c r="P495" s="26"/>
      <c r="T495" s="5"/>
      <c r="X495" s="5"/>
    </row>
    <row r="496" spans="2:24">
      <c r="B496" s="5"/>
      <c r="C496" s="26"/>
      <c r="E496" s="5"/>
      <c r="F496" s="5"/>
      <c r="G496" s="5"/>
      <c r="I496" s="26"/>
      <c r="K496" s="26"/>
      <c r="M496" s="26"/>
      <c r="N496" s="26"/>
      <c r="O496" s="26"/>
      <c r="P496" s="26"/>
      <c r="T496" s="5"/>
      <c r="X496" s="5"/>
    </row>
    <row r="497" spans="2:24">
      <c r="B497" s="5"/>
      <c r="C497" s="26"/>
      <c r="E497" s="5"/>
      <c r="F497" s="5"/>
      <c r="G497" s="5"/>
      <c r="I497" s="26"/>
      <c r="K497" s="26"/>
      <c r="M497" s="26"/>
      <c r="N497" s="26"/>
      <c r="O497" s="26"/>
      <c r="P497" s="26"/>
      <c r="T497" s="5"/>
      <c r="X497" s="5"/>
    </row>
    <row r="498" spans="2:24">
      <c r="B498" s="5"/>
      <c r="C498" s="26"/>
      <c r="E498" s="5"/>
      <c r="F498" s="5"/>
      <c r="G498" s="5"/>
      <c r="I498" s="26"/>
      <c r="K498" s="26"/>
      <c r="M498" s="26"/>
      <c r="N498" s="26"/>
      <c r="O498" s="26"/>
      <c r="P498" s="26"/>
      <c r="T498" s="5"/>
      <c r="X498" s="5"/>
    </row>
    <row r="499" spans="2:24">
      <c r="B499" s="5"/>
      <c r="C499" s="26"/>
      <c r="E499" s="5"/>
      <c r="F499" s="5"/>
      <c r="G499" s="5"/>
      <c r="I499" s="26"/>
      <c r="K499" s="26"/>
      <c r="M499" s="26"/>
      <c r="N499" s="26"/>
      <c r="O499" s="26"/>
      <c r="P499" s="26"/>
      <c r="T499" s="5"/>
      <c r="X499" s="5"/>
    </row>
    <row r="500" spans="2:24">
      <c r="B500" s="5"/>
      <c r="C500" s="26"/>
      <c r="E500" s="5"/>
      <c r="F500" s="5"/>
      <c r="G500" s="5"/>
      <c r="I500" s="26"/>
      <c r="K500" s="26"/>
      <c r="M500" s="26"/>
      <c r="N500" s="26"/>
      <c r="O500" s="26"/>
      <c r="P500" s="26"/>
      <c r="T500" s="5"/>
      <c r="X500" s="5"/>
    </row>
    <row r="501" spans="2:24">
      <c r="B501" s="5"/>
      <c r="C501" s="26"/>
      <c r="E501" s="5"/>
      <c r="F501" s="5"/>
      <c r="G501" s="5"/>
      <c r="I501" s="26"/>
      <c r="K501" s="26"/>
      <c r="M501" s="26"/>
      <c r="N501" s="26"/>
      <c r="O501" s="26"/>
      <c r="P501" s="26"/>
      <c r="T501" s="5"/>
      <c r="X501" s="5"/>
    </row>
    <row r="502" spans="2:24">
      <c r="B502" s="5"/>
      <c r="C502" s="26"/>
      <c r="E502" s="5"/>
      <c r="F502" s="5"/>
      <c r="G502" s="5"/>
      <c r="I502" s="26"/>
      <c r="K502" s="26"/>
      <c r="M502" s="26"/>
      <c r="N502" s="26"/>
      <c r="O502" s="26"/>
      <c r="P502" s="26"/>
      <c r="T502" s="5"/>
      <c r="X502" s="5"/>
    </row>
    <row r="503" spans="2:24">
      <c r="B503" s="5"/>
      <c r="C503" s="26"/>
      <c r="E503" s="5"/>
      <c r="F503" s="5"/>
      <c r="G503" s="5"/>
      <c r="I503" s="26"/>
      <c r="K503" s="26"/>
      <c r="M503" s="26"/>
      <c r="N503" s="26"/>
      <c r="O503" s="26"/>
      <c r="P503" s="26"/>
      <c r="T503" s="5"/>
      <c r="X503" s="5"/>
    </row>
    <row r="504" spans="2:24">
      <c r="B504" s="5"/>
      <c r="C504" s="26"/>
      <c r="E504" s="5"/>
      <c r="F504" s="5"/>
      <c r="G504" s="5"/>
      <c r="I504" s="26"/>
      <c r="K504" s="26"/>
      <c r="M504" s="26"/>
      <c r="N504" s="26"/>
      <c r="O504" s="26"/>
      <c r="P504" s="26"/>
      <c r="T504" s="5"/>
      <c r="X504" s="5"/>
    </row>
    <row r="505" spans="2:24">
      <c r="B505" s="5"/>
      <c r="C505" s="26"/>
      <c r="E505" s="5"/>
      <c r="F505" s="5"/>
      <c r="G505" s="5"/>
      <c r="I505" s="26"/>
      <c r="K505" s="26"/>
      <c r="M505" s="26"/>
      <c r="N505" s="26"/>
      <c r="O505" s="26"/>
      <c r="P505" s="26"/>
      <c r="T505" s="5"/>
      <c r="X505" s="5"/>
    </row>
    <row r="506" spans="2:24">
      <c r="B506" s="5"/>
      <c r="C506" s="26"/>
      <c r="E506" s="5"/>
      <c r="F506" s="5"/>
      <c r="G506" s="5"/>
      <c r="I506" s="26"/>
      <c r="K506" s="26"/>
      <c r="M506" s="26"/>
      <c r="N506" s="26"/>
      <c r="O506" s="26"/>
      <c r="P506" s="26"/>
      <c r="T506" s="5"/>
      <c r="X506" s="5"/>
    </row>
    <row r="507" spans="2:24">
      <c r="B507" s="5"/>
      <c r="C507" s="26"/>
      <c r="E507" s="5"/>
      <c r="F507" s="5"/>
      <c r="G507" s="5"/>
      <c r="I507" s="26"/>
      <c r="K507" s="26"/>
      <c r="M507" s="26"/>
      <c r="N507" s="26"/>
      <c r="O507" s="26"/>
      <c r="P507" s="26"/>
      <c r="T507" s="5"/>
      <c r="X507" s="5"/>
    </row>
    <row r="508" spans="2:24">
      <c r="B508" s="5"/>
      <c r="C508" s="26"/>
      <c r="E508" s="5"/>
      <c r="F508" s="5"/>
      <c r="G508" s="5"/>
      <c r="I508" s="26"/>
      <c r="K508" s="26"/>
      <c r="M508" s="26"/>
      <c r="N508" s="26"/>
      <c r="O508" s="26"/>
      <c r="P508" s="26"/>
      <c r="T508" s="5"/>
      <c r="X508" s="5"/>
    </row>
    <row r="509" spans="2:24">
      <c r="B509" s="5"/>
      <c r="C509" s="26"/>
      <c r="E509" s="5"/>
      <c r="F509" s="5"/>
      <c r="G509" s="5"/>
      <c r="I509" s="26"/>
      <c r="K509" s="26"/>
      <c r="M509" s="26"/>
      <c r="N509" s="26"/>
      <c r="O509" s="26"/>
      <c r="P509" s="26"/>
      <c r="T509" s="5"/>
      <c r="X509" s="5"/>
    </row>
    <row r="510" spans="2:24">
      <c r="B510" s="5"/>
      <c r="C510" s="26"/>
      <c r="E510" s="5"/>
      <c r="F510" s="5"/>
      <c r="G510" s="5"/>
      <c r="I510" s="26"/>
      <c r="K510" s="26"/>
      <c r="M510" s="26"/>
      <c r="N510" s="26"/>
      <c r="O510" s="26"/>
      <c r="P510" s="26"/>
      <c r="T510" s="5"/>
      <c r="X510" s="5"/>
    </row>
    <row r="511" spans="2:24">
      <c r="B511" s="5"/>
      <c r="C511" s="26"/>
      <c r="E511" s="5"/>
      <c r="F511" s="5"/>
      <c r="G511" s="5"/>
      <c r="I511" s="26"/>
      <c r="K511" s="26"/>
      <c r="M511" s="26"/>
      <c r="N511" s="26"/>
      <c r="O511" s="26"/>
      <c r="P511" s="26"/>
      <c r="T511" s="5"/>
      <c r="X511" s="5"/>
    </row>
    <row r="512" spans="2:24">
      <c r="B512" s="5"/>
      <c r="C512" s="26"/>
      <c r="E512" s="5"/>
      <c r="F512" s="5"/>
      <c r="G512" s="5"/>
      <c r="I512" s="26"/>
      <c r="K512" s="26"/>
      <c r="M512" s="26"/>
      <c r="N512" s="26"/>
      <c r="O512" s="26"/>
      <c r="P512" s="26"/>
      <c r="T512" s="5"/>
      <c r="X512" s="5"/>
    </row>
    <row r="513" spans="2:24">
      <c r="B513" s="5"/>
      <c r="C513" s="26"/>
      <c r="E513" s="5"/>
      <c r="F513" s="5"/>
      <c r="G513" s="5"/>
      <c r="I513" s="26"/>
      <c r="K513" s="26"/>
      <c r="M513" s="26"/>
      <c r="N513" s="26"/>
      <c r="O513" s="26"/>
      <c r="P513" s="26"/>
      <c r="T513" s="5"/>
      <c r="X513" s="5"/>
    </row>
    <row r="514" spans="2:24">
      <c r="B514" s="5"/>
      <c r="C514" s="26"/>
      <c r="E514" s="5"/>
      <c r="F514" s="5"/>
      <c r="G514" s="5"/>
      <c r="I514" s="26"/>
      <c r="K514" s="26"/>
      <c r="M514" s="26"/>
      <c r="N514" s="26"/>
      <c r="O514" s="26"/>
      <c r="P514" s="26"/>
      <c r="T514" s="5"/>
      <c r="X514" s="5"/>
    </row>
    <row r="515" spans="2:24">
      <c r="B515" s="5"/>
      <c r="C515" s="26"/>
      <c r="E515" s="5"/>
      <c r="F515" s="5"/>
      <c r="G515" s="5"/>
      <c r="I515" s="26"/>
      <c r="K515" s="26"/>
      <c r="M515" s="26"/>
      <c r="N515" s="26"/>
      <c r="O515" s="26"/>
      <c r="P515" s="26"/>
      <c r="T515" s="5"/>
      <c r="X515" s="5"/>
    </row>
    <row r="516" spans="2:24">
      <c r="B516" s="5"/>
      <c r="C516" s="26"/>
      <c r="E516" s="5"/>
      <c r="F516" s="5"/>
      <c r="G516" s="5"/>
      <c r="I516" s="26"/>
      <c r="K516" s="26"/>
      <c r="M516" s="26"/>
      <c r="N516" s="26"/>
      <c r="O516" s="26"/>
      <c r="P516" s="26"/>
      <c r="T516" s="5"/>
      <c r="X516" s="5"/>
    </row>
    <row r="517" spans="2:24">
      <c r="B517" s="5"/>
      <c r="C517" s="26"/>
      <c r="E517" s="5"/>
      <c r="F517" s="5"/>
      <c r="G517" s="5"/>
      <c r="I517" s="26"/>
      <c r="K517" s="26"/>
      <c r="M517" s="26"/>
      <c r="N517" s="26"/>
      <c r="O517" s="26"/>
      <c r="P517" s="26"/>
      <c r="T517" s="5"/>
      <c r="X517" s="5"/>
    </row>
    <row r="518" spans="2:24">
      <c r="B518" s="5"/>
      <c r="C518" s="26"/>
      <c r="E518" s="5"/>
      <c r="F518" s="5"/>
      <c r="G518" s="5"/>
      <c r="I518" s="26"/>
      <c r="K518" s="26"/>
      <c r="M518" s="26"/>
      <c r="N518" s="26"/>
      <c r="O518" s="26"/>
      <c r="P518" s="26"/>
      <c r="T518" s="5"/>
      <c r="X518" s="5"/>
    </row>
    <row r="519" spans="2:24">
      <c r="B519" s="5"/>
      <c r="C519" s="26"/>
      <c r="E519" s="5"/>
      <c r="F519" s="5"/>
      <c r="G519" s="5"/>
      <c r="I519" s="26"/>
      <c r="K519" s="26"/>
      <c r="M519" s="26"/>
      <c r="N519" s="26"/>
      <c r="O519" s="26"/>
      <c r="P519" s="26"/>
      <c r="T519" s="5"/>
      <c r="X519" s="5"/>
    </row>
    <row r="520" spans="2:24">
      <c r="B520" s="5"/>
      <c r="C520" s="26"/>
      <c r="E520" s="5"/>
      <c r="F520" s="5"/>
      <c r="G520" s="5"/>
      <c r="I520" s="26"/>
      <c r="K520" s="26"/>
      <c r="M520" s="26"/>
      <c r="N520" s="26"/>
      <c r="O520" s="26"/>
      <c r="P520" s="26"/>
      <c r="T520" s="5"/>
      <c r="X520" s="5"/>
    </row>
    <row r="521" spans="2:24">
      <c r="B521" s="5"/>
      <c r="C521" s="26"/>
      <c r="E521" s="5"/>
      <c r="F521" s="5"/>
      <c r="G521" s="5"/>
      <c r="I521" s="26"/>
      <c r="K521" s="26"/>
      <c r="M521" s="26"/>
      <c r="N521" s="26"/>
      <c r="O521" s="26"/>
      <c r="P521" s="26"/>
      <c r="T521" s="5"/>
      <c r="X521" s="5"/>
    </row>
    <row r="522" spans="2:24">
      <c r="B522" s="5"/>
      <c r="C522" s="26"/>
      <c r="E522" s="5"/>
      <c r="F522" s="5"/>
      <c r="G522" s="5"/>
      <c r="I522" s="26"/>
      <c r="K522" s="26"/>
      <c r="M522" s="26"/>
      <c r="N522" s="26"/>
      <c r="O522" s="26"/>
      <c r="P522" s="26"/>
      <c r="T522" s="5"/>
      <c r="X522" s="5"/>
    </row>
    <row r="523" spans="2:24">
      <c r="B523" s="5"/>
      <c r="C523" s="26"/>
      <c r="E523" s="5"/>
      <c r="F523" s="5"/>
      <c r="G523" s="5"/>
      <c r="I523" s="26"/>
      <c r="K523" s="26"/>
      <c r="M523" s="26"/>
      <c r="N523" s="26"/>
      <c r="O523" s="26"/>
      <c r="P523" s="26"/>
      <c r="T523" s="5"/>
      <c r="X523" s="5"/>
    </row>
    <row r="524" spans="2:24">
      <c r="B524" s="5"/>
      <c r="C524" s="26"/>
      <c r="E524" s="5"/>
      <c r="F524" s="5"/>
      <c r="G524" s="5"/>
      <c r="I524" s="26"/>
      <c r="K524" s="26"/>
      <c r="M524" s="26"/>
      <c r="N524" s="26"/>
      <c r="O524" s="26"/>
      <c r="P524" s="26"/>
      <c r="T524" s="5"/>
      <c r="X524" s="5"/>
    </row>
    <row r="525" spans="2:24">
      <c r="B525" s="5"/>
      <c r="C525" s="26"/>
      <c r="E525" s="5"/>
      <c r="F525" s="5"/>
      <c r="G525" s="5"/>
      <c r="I525" s="26"/>
      <c r="K525" s="26"/>
      <c r="M525" s="26"/>
      <c r="N525" s="26"/>
      <c r="O525" s="26"/>
      <c r="P525" s="26"/>
      <c r="T525" s="5"/>
      <c r="X525" s="5"/>
    </row>
    <row r="526" spans="2:24">
      <c r="B526" s="5"/>
      <c r="C526" s="26"/>
      <c r="E526" s="5"/>
      <c r="F526" s="5"/>
      <c r="G526" s="5"/>
      <c r="I526" s="26"/>
      <c r="K526" s="26"/>
      <c r="M526" s="26"/>
      <c r="N526" s="26"/>
      <c r="O526" s="26"/>
      <c r="P526" s="26"/>
      <c r="T526" s="5"/>
      <c r="X526" s="5"/>
    </row>
    <row r="527" spans="2:24">
      <c r="B527" s="5"/>
      <c r="C527" s="26"/>
      <c r="E527" s="5"/>
      <c r="F527" s="5"/>
      <c r="G527" s="5"/>
      <c r="I527" s="26"/>
      <c r="K527" s="26"/>
      <c r="M527" s="26"/>
      <c r="N527" s="26"/>
      <c r="O527" s="26"/>
      <c r="P527" s="26"/>
      <c r="T527" s="5"/>
      <c r="X527" s="5"/>
    </row>
    <row r="528" spans="2:24">
      <c r="B528" s="5"/>
      <c r="C528" s="26"/>
      <c r="E528" s="5"/>
      <c r="F528" s="5"/>
      <c r="G528" s="5"/>
      <c r="I528" s="26"/>
      <c r="K528" s="26"/>
      <c r="M528" s="26"/>
      <c r="N528" s="26"/>
      <c r="O528" s="26"/>
      <c r="P528" s="26"/>
      <c r="T528" s="5"/>
      <c r="X528" s="5"/>
    </row>
    <row r="529" spans="2:24">
      <c r="B529" s="5"/>
      <c r="C529" s="26"/>
      <c r="E529" s="5"/>
      <c r="F529" s="5"/>
      <c r="G529" s="5"/>
      <c r="I529" s="26"/>
      <c r="K529" s="26"/>
      <c r="M529" s="26"/>
      <c r="N529" s="26"/>
      <c r="O529" s="26"/>
      <c r="P529" s="26"/>
      <c r="T529" s="5"/>
      <c r="X529" s="5"/>
    </row>
    <row r="530" spans="2:24">
      <c r="B530" s="5"/>
      <c r="C530" s="26"/>
      <c r="E530" s="5"/>
      <c r="F530" s="5"/>
      <c r="G530" s="5"/>
      <c r="I530" s="26"/>
      <c r="K530" s="26"/>
      <c r="M530" s="26"/>
      <c r="N530" s="26"/>
      <c r="O530" s="26"/>
      <c r="P530" s="26"/>
      <c r="T530" s="5"/>
      <c r="X530" s="5"/>
    </row>
    <row r="531" spans="2:24">
      <c r="B531" s="5"/>
      <c r="C531" s="26"/>
      <c r="E531" s="5"/>
      <c r="F531" s="5"/>
      <c r="G531" s="5"/>
      <c r="I531" s="26"/>
      <c r="K531" s="26"/>
      <c r="M531" s="26"/>
      <c r="N531" s="26"/>
      <c r="O531" s="26"/>
      <c r="P531" s="26"/>
      <c r="T531" s="5"/>
      <c r="X531" s="5"/>
    </row>
    <row r="532" spans="2:24">
      <c r="B532" s="5"/>
      <c r="C532" s="26"/>
      <c r="E532" s="5"/>
      <c r="F532" s="5"/>
      <c r="G532" s="5"/>
      <c r="I532" s="26"/>
      <c r="K532" s="26"/>
      <c r="M532" s="26"/>
      <c r="N532" s="26"/>
      <c r="O532" s="26"/>
      <c r="P532" s="26"/>
      <c r="T532" s="5"/>
      <c r="X532" s="5"/>
    </row>
    <row r="533" spans="2:24">
      <c r="B533" s="5"/>
      <c r="C533" s="26"/>
      <c r="E533" s="5"/>
      <c r="F533" s="5"/>
      <c r="G533" s="5"/>
      <c r="I533" s="26"/>
      <c r="K533" s="26"/>
      <c r="M533" s="26"/>
      <c r="N533" s="26"/>
      <c r="O533" s="26"/>
      <c r="P533" s="26"/>
      <c r="T533" s="5"/>
      <c r="X533" s="5"/>
    </row>
    <row r="534" spans="2:24">
      <c r="B534" s="5"/>
      <c r="C534" s="26"/>
      <c r="E534" s="5"/>
      <c r="F534" s="5"/>
      <c r="G534" s="5"/>
      <c r="I534" s="26"/>
      <c r="K534" s="26"/>
      <c r="M534" s="26"/>
      <c r="N534" s="26"/>
      <c r="O534" s="26"/>
      <c r="P534" s="26"/>
      <c r="T534" s="5"/>
      <c r="X534" s="5"/>
    </row>
    <row r="535" spans="2:24">
      <c r="B535" s="5"/>
      <c r="C535" s="26"/>
      <c r="E535" s="5"/>
      <c r="F535" s="5"/>
      <c r="G535" s="5"/>
      <c r="I535" s="26"/>
      <c r="K535" s="26"/>
      <c r="M535" s="26"/>
      <c r="N535" s="26"/>
      <c r="O535" s="26"/>
      <c r="P535" s="26"/>
      <c r="T535" s="5"/>
      <c r="X535" s="5"/>
    </row>
    <row r="536" spans="2:24">
      <c r="B536" s="5"/>
      <c r="C536" s="26"/>
      <c r="E536" s="5"/>
      <c r="F536" s="5"/>
      <c r="G536" s="5"/>
      <c r="I536" s="26"/>
      <c r="K536" s="26"/>
      <c r="M536" s="26"/>
      <c r="N536" s="26"/>
      <c r="O536" s="26"/>
      <c r="P536" s="26"/>
      <c r="T536" s="5"/>
      <c r="X536" s="5"/>
    </row>
    <row r="537" spans="2:24">
      <c r="B537" s="5"/>
      <c r="C537" s="26"/>
      <c r="E537" s="5"/>
      <c r="F537" s="5"/>
      <c r="G537" s="5"/>
      <c r="I537" s="26"/>
      <c r="K537" s="26"/>
      <c r="M537" s="26"/>
      <c r="N537" s="26"/>
      <c r="O537" s="26"/>
      <c r="P537" s="26"/>
      <c r="T537" s="5"/>
      <c r="X537" s="5"/>
    </row>
    <row r="538" spans="2:24">
      <c r="B538" s="5"/>
      <c r="C538" s="26"/>
      <c r="E538" s="5"/>
      <c r="F538" s="5"/>
      <c r="G538" s="5"/>
      <c r="I538" s="26"/>
      <c r="K538" s="26"/>
      <c r="M538" s="26"/>
      <c r="N538" s="26"/>
      <c r="O538" s="26"/>
      <c r="P538" s="26"/>
      <c r="T538" s="5"/>
      <c r="X538" s="5"/>
    </row>
    <row r="539" spans="2:24">
      <c r="B539" s="5"/>
      <c r="C539" s="26"/>
      <c r="E539" s="5"/>
      <c r="F539" s="5"/>
      <c r="G539" s="5"/>
      <c r="I539" s="26"/>
      <c r="K539" s="26"/>
      <c r="M539" s="26"/>
      <c r="N539" s="26"/>
      <c r="O539" s="26"/>
      <c r="P539" s="26"/>
      <c r="T539" s="5"/>
      <c r="X539" s="5"/>
    </row>
    <row r="540" spans="2:24">
      <c r="B540" s="5"/>
      <c r="C540" s="26"/>
      <c r="E540" s="5"/>
      <c r="F540" s="5"/>
      <c r="G540" s="5"/>
      <c r="I540" s="26"/>
      <c r="K540" s="26"/>
      <c r="M540" s="26"/>
      <c r="N540" s="26"/>
      <c r="O540" s="26"/>
      <c r="P540" s="26"/>
      <c r="T540" s="5"/>
      <c r="X540" s="5"/>
    </row>
    <row r="541" spans="2:24">
      <c r="B541" s="5"/>
      <c r="C541" s="26"/>
      <c r="E541" s="5"/>
      <c r="F541" s="5"/>
      <c r="G541" s="5"/>
      <c r="I541" s="26"/>
      <c r="K541" s="26"/>
      <c r="M541" s="26"/>
      <c r="N541" s="26"/>
      <c r="O541" s="26"/>
      <c r="P541" s="26"/>
      <c r="T541" s="5"/>
      <c r="X541" s="5"/>
    </row>
    <row r="542" spans="2:24">
      <c r="B542" s="5"/>
      <c r="C542" s="26"/>
      <c r="E542" s="5"/>
      <c r="F542" s="5"/>
      <c r="G542" s="5"/>
      <c r="I542" s="26"/>
      <c r="K542" s="26"/>
      <c r="M542" s="26"/>
      <c r="N542" s="26"/>
      <c r="O542" s="26"/>
      <c r="P542" s="26"/>
      <c r="T542" s="5"/>
      <c r="X542" s="5"/>
    </row>
    <row r="543" spans="2:24">
      <c r="B543" s="5"/>
      <c r="C543" s="26"/>
      <c r="E543" s="5"/>
      <c r="F543" s="5"/>
      <c r="G543" s="5"/>
      <c r="I543" s="26"/>
      <c r="K543" s="26"/>
      <c r="M543" s="26"/>
      <c r="N543" s="26"/>
      <c r="O543" s="26"/>
      <c r="P543" s="26"/>
      <c r="T543" s="5"/>
      <c r="X543" s="5"/>
    </row>
    <row r="544" spans="2:24">
      <c r="B544" s="5"/>
      <c r="C544" s="26"/>
      <c r="E544" s="5"/>
      <c r="F544" s="5"/>
      <c r="G544" s="5"/>
      <c r="I544" s="26"/>
      <c r="K544" s="26"/>
      <c r="M544" s="26"/>
      <c r="N544" s="26"/>
      <c r="O544" s="26"/>
      <c r="P544" s="26"/>
      <c r="T544" s="5"/>
      <c r="X544" s="5"/>
    </row>
    <row r="545" spans="2:24">
      <c r="B545" s="5"/>
      <c r="C545" s="26"/>
      <c r="E545" s="5"/>
      <c r="F545" s="5"/>
      <c r="G545" s="5"/>
      <c r="I545" s="26"/>
      <c r="K545" s="26"/>
      <c r="M545" s="26"/>
      <c r="N545" s="26"/>
      <c r="O545" s="26"/>
      <c r="P545" s="26"/>
      <c r="T545" s="5"/>
      <c r="X545" s="5"/>
    </row>
    <row r="546" spans="2:24">
      <c r="B546" s="5"/>
      <c r="C546" s="26"/>
      <c r="E546" s="5"/>
      <c r="F546" s="5"/>
      <c r="G546" s="5"/>
      <c r="I546" s="26"/>
      <c r="K546" s="26"/>
      <c r="M546" s="26"/>
      <c r="N546" s="26"/>
      <c r="O546" s="26"/>
      <c r="P546" s="26"/>
      <c r="T546" s="5"/>
      <c r="X546" s="5"/>
    </row>
    <row r="547" spans="2:24">
      <c r="B547" s="5"/>
      <c r="C547" s="26"/>
      <c r="E547" s="5"/>
      <c r="F547" s="5"/>
      <c r="G547" s="5"/>
      <c r="I547" s="26"/>
      <c r="K547" s="26"/>
      <c r="M547" s="26"/>
      <c r="N547" s="26"/>
      <c r="O547" s="26"/>
      <c r="P547" s="26"/>
      <c r="T547" s="5"/>
      <c r="X547" s="5"/>
    </row>
    <row r="548" spans="2:24">
      <c r="B548" s="5"/>
      <c r="C548" s="26"/>
      <c r="E548" s="5"/>
      <c r="F548" s="5"/>
      <c r="G548" s="5"/>
      <c r="I548" s="26"/>
      <c r="K548" s="26"/>
      <c r="M548" s="26"/>
      <c r="N548" s="26"/>
      <c r="O548" s="26"/>
      <c r="P548" s="26"/>
      <c r="T548" s="5"/>
      <c r="X548" s="5"/>
    </row>
    <row r="549" spans="2:24">
      <c r="B549" s="5"/>
      <c r="C549" s="26"/>
      <c r="E549" s="5"/>
      <c r="F549" s="5"/>
      <c r="G549" s="5"/>
      <c r="I549" s="26"/>
      <c r="K549" s="26"/>
      <c r="M549" s="26"/>
      <c r="N549" s="26"/>
      <c r="O549" s="26"/>
      <c r="P549" s="26"/>
      <c r="T549" s="5"/>
      <c r="X549" s="5"/>
    </row>
    <row r="550" spans="2:24">
      <c r="B550" s="5"/>
      <c r="C550" s="26"/>
      <c r="E550" s="5"/>
      <c r="F550" s="5"/>
      <c r="G550" s="5"/>
      <c r="I550" s="26"/>
      <c r="K550" s="26"/>
      <c r="M550" s="26"/>
      <c r="N550" s="26"/>
      <c r="O550" s="26"/>
      <c r="P550" s="26"/>
      <c r="T550" s="5"/>
      <c r="X550" s="5"/>
    </row>
    <row r="551" spans="2:24">
      <c r="B551" s="5"/>
      <c r="C551" s="26"/>
      <c r="E551" s="5"/>
      <c r="F551" s="5"/>
      <c r="G551" s="5"/>
      <c r="I551" s="26"/>
      <c r="K551" s="26"/>
      <c r="M551" s="26"/>
      <c r="N551" s="26"/>
      <c r="O551" s="26"/>
      <c r="P551" s="26"/>
      <c r="T551" s="5"/>
      <c r="X551" s="5"/>
    </row>
    <row r="552" spans="2:24">
      <c r="B552" s="5"/>
      <c r="C552" s="26"/>
      <c r="E552" s="5"/>
      <c r="F552" s="5"/>
      <c r="G552" s="5"/>
      <c r="I552" s="26"/>
      <c r="K552" s="26"/>
      <c r="M552" s="26"/>
      <c r="N552" s="26"/>
      <c r="O552" s="26"/>
      <c r="P552" s="26"/>
      <c r="T552" s="5"/>
      <c r="X552" s="5"/>
    </row>
    <row r="553" spans="2:24">
      <c r="B553" s="5"/>
      <c r="C553" s="26"/>
      <c r="E553" s="5"/>
      <c r="F553" s="5"/>
      <c r="G553" s="5"/>
      <c r="I553" s="26"/>
      <c r="K553" s="26"/>
      <c r="M553" s="26"/>
      <c r="N553" s="26"/>
      <c r="O553" s="26"/>
      <c r="P553" s="26"/>
      <c r="T553" s="5"/>
      <c r="X553" s="5"/>
    </row>
    <row r="554" spans="2:24">
      <c r="B554" s="5"/>
      <c r="C554" s="26"/>
      <c r="E554" s="5"/>
      <c r="F554" s="5"/>
      <c r="G554" s="5"/>
      <c r="I554" s="26"/>
      <c r="K554" s="26"/>
      <c r="M554" s="26"/>
      <c r="N554" s="26"/>
      <c r="O554" s="26"/>
      <c r="P554" s="26"/>
      <c r="T554" s="5"/>
      <c r="X554" s="5"/>
    </row>
    <row r="555" spans="2:24">
      <c r="B555" s="5"/>
      <c r="C555" s="26"/>
      <c r="E555" s="5"/>
      <c r="F555" s="5"/>
      <c r="G555" s="5"/>
      <c r="I555" s="26"/>
      <c r="K555" s="26"/>
      <c r="M555" s="26"/>
      <c r="N555" s="26"/>
      <c r="O555" s="26"/>
      <c r="P555" s="26"/>
      <c r="T555" s="5"/>
      <c r="X555" s="5"/>
    </row>
    <row r="556" spans="2:24">
      <c r="B556" s="5"/>
      <c r="C556" s="26"/>
      <c r="E556" s="5"/>
      <c r="F556" s="5"/>
      <c r="G556" s="5"/>
      <c r="I556" s="26"/>
      <c r="K556" s="26"/>
      <c r="M556" s="26"/>
      <c r="N556" s="26"/>
      <c r="O556" s="26"/>
      <c r="P556" s="26"/>
      <c r="T556" s="5"/>
      <c r="X556" s="5"/>
    </row>
    <row r="557" spans="2:24">
      <c r="B557" s="5"/>
      <c r="C557" s="26"/>
      <c r="E557" s="5"/>
      <c r="F557" s="5"/>
      <c r="G557" s="5"/>
      <c r="I557" s="26"/>
      <c r="K557" s="26"/>
      <c r="M557" s="26"/>
      <c r="N557" s="26"/>
      <c r="O557" s="26"/>
      <c r="P557" s="26"/>
      <c r="T557" s="5"/>
      <c r="X557" s="5"/>
    </row>
    <row r="558" spans="2:24">
      <c r="B558" s="5"/>
      <c r="C558" s="26"/>
      <c r="E558" s="5"/>
      <c r="F558" s="5"/>
      <c r="G558" s="5"/>
      <c r="I558" s="26"/>
      <c r="K558" s="26"/>
      <c r="M558" s="26"/>
      <c r="N558" s="26"/>
      <c r="O558" s="26"/>
      <c r="P558" s="26"/>
      <c r="T558" s="5"/>
      <c r="X558" s="5"/>
    </row>
    <row r="559" spans="2:24">
      <c r="B559" s="5"/>
      <c r="C559" s="26"/>
      <c r="E559" s="5"/>
      <c r="F559" s="5"/>
      <c r="G559" s="5"/>
      <c r="I559" s="26"/>
      <c r="K559" s="26"/>
      <c r="M559" s="26"/>
      <c r="N559" s="26"/>
      <c r="O559" s="26"/>
      <c r="P559" s="26"/>
      <c r="T559" s="5"/>
      <c r="X559" s="5"/>
    </row>
    <row r="560" spans="2:24">
      <c r="B560" s="5"/>
      <c r="C560" s="26"/>
      <c r="E560" s="5"/>
      <c r="F560" s="5"/>
      <c r="G560" s="5"/>
      <c r="I560" s="26"/>
      <c r="K560" s="26"/>
      <c r="M560" s="26"/>
      <c r="N560" s="26"/>
      <c r="O560" s="26"/>
      <c r="P560" s="26"/>
      <c r="T560" s="5"/>
      <c r="X560" s="5"/>
    </row>
    <row r="561" spans="2:24">
      <c r="B561" s="5"/>
      <c r="C561" s="26"/>
      <c r="E561" s="5"/>
      <c r="F561" s="5"/>
      <c r="G561" s="5"/>
      <c r="I561" s="26"/>
      <c r="K561" s="26"/>
      <c r="M561" s="26"/>
      <c r="N561" s="26"/>
      <c r="O561" s="26"/>
      <c r="P561" s="26"/>
      <c r="T561" s="5"/>
      <c r="X561" s="5"/>
    </row>
    <row r="562" spans="2:24">
      <c r="B562" s="5"/>
      <c r="C562" s="26"/>
      <c r="E562" s="5"/>
      <c r="F562" s="5"/>
      <c r="G562" s="5"/>
      <c r="I562" s="26"/>
      <c r="K562" s="26"/>
      <c r="M562" s="26"/>
      <c r="N562" s="26"/>
      <c r="O562" s="26"/>
      <c r="P562" s="26"/>
      <c r="T562" s="5"/>
      <c r="X562" s="5"/>
    </row>
    <row r="563" spans="2:24">
      <c r="B563" s="5"/>
      <c r="C563" s="26"/>
      <c r="E563" s="5"/>
      <c r="F563" s="5"/>
      <c r="G563" s="5"/>
      <c r="I563" s="26"/>
      <c r="K563" s="26"/>
      <c r="M563" s="26"/>
      <c r="N563" s="26"/>
      <c r="O563" s="26"/>
      <c r="P563" s="26"/>
      <c r="T563" s="5"/>
      <c r="X563" s="5"/>
    </row>
    <row r="564" spans="2:24">
      <c r="B564" s="5"/>
      <c r="C564" s="26"/>
      <c r="E564" s="5"/>
      <c r="F564" s="5"/>
      <c r="G564" s="5"/>
      <c r="I564" s="26"/>
      <c r="K564" s="26"/>
      <c r="M564" s="26"/>
      <c r="N564" s="26"/>
      <c r="O564" s="26"/>
      <c r="P564" s="26"/>
      <c r="T564" s="5"/>
      <c r="X564" s="5"/>
    </row>
    <row r="565" spans="2:24">
      <c r="B565" s="5"/>
      <c r="C565" s="26"/>
      <c r="E565" s="5"/>
      <c r="F565" s="5"/>
      <c r="G565" s="5"/>
      <c r="I565" s="26"/>
      <c r="K565" s="26"/>
      <c r="M565" s="26"/>
      <c r="N565" s="26"/>
      <c r="O565" s="26"/>
      <c r="P565" s="26"/>
      <c r="T565" s="5"/>
      <c r="X565" s="5"/>
    </row>
    <row r="566" spans="2:24">
      <c r="B566" s="5"/>
      <c r="C566" s="26"/>
      <c r="E566" s="5"/>
      <c r="F566" s="5"/>
      <c r="G566" s="5"/>
      <c r="I566" s="26"/>
      <c r="K566" s="26"/>
      <c r="M566" s="26"/>
      <c r="N566" s="26"/>
      <c r="O566" s="26"/>
      <c r="P566" s="26"/>
      <c r="T566" s="5"/>
      <c r="X566" s="5"/>
    </row>
    <row r="567" spans="2:24">
      <c r="B567" s="5"/>
      <c r="C567" s="26"/>
      <c r="E567" s="5"/>
      <c r="F567" s="5"/>
      <c r="G567" s="5"/>
      <c r="I567" s="26"/>
      <c r="K567" s="26"/>
      <c r="M567" s="26"/>
      <c r="N567" s="26"/>
      <c r="O567" s="26"/>
      <c r="P567" s="26"/>
      <c r="T567" s="5"/>
      <c r="X567" s="5"/>
    </row>
    <row r="568" spans="2:24">
      <c r="B568" s="5"/>
      <c r="C568" s="26"/>
      <c r="E568" s="5"/>
      <c r="F568" s="5"/>
      <c r="G568" s="5"/>
      <c r="I568" s="26"/>
      <c r="K568" s="26"/>
      <c r="M568" s="26"/>
      <c r="N568" s="26"/>
      <c r="O568" s="26"/>
      <c r="P568" s="26"/>
      <c r="T568" s="5"/>
      <c r="X568" s="5"/>
    </row>
    <row r="569" spans="2:24">
      <c r="B569" s="5"/>
      <c r="C569" s="26"/>
      <c r="E569" s="5"/>
      <c r="F569" s="5"/>
      <c r="G569" s="5"/>
      <c r="I569" s="26"/>
      <c r="K569" s="26"/>
      <c r="M569" s="26"/>
      <c r="N569" s="26"/>
      <c r="O569" s="26"/>
      <c r="P569" s="26"/>
      <c r="T569" s="5"/>
      <c r="X569" s="5"/>
    </row>
    <row r="570" spans="2:24">
      <c r="B570" s="5"/>
      <c r="C570" s="26"/>
      <c r="E570" s="5"/>
      <c r="F570" s="5"/>
      <c r="G570" s="5"/>
      <c r="I570" s="26"/>
      <c r="K570" s="26"/>
      <c r="M570" s="26"/>
      <c r="N570" s="26"/>
      <c r="O570" s="26"/>
      <c r="P570" s="26"/>
      <c r="T570" s="5"/>
      <c r="X570" s="5"/>
    </row>
    <row r="571" spans="2:24">
      <c r="B571" s="5"/>
      <c r="C571" s="26"/>
      <c r="E571" s="5"/>
      <c r="F571" s="5"/>
      <c r="G571" s="5"/>
      <c r="I571" s="26"/>
      <c r="K571" s="26"/>
      <c r="M571" s="26"/>
      <c r="N571" s="26"/>
      <c r="O571" s="26"/>
      <c r="P571" s="26"/>
      <c r="T571" s="5"/>
      <c r="X571" s="5"/>
    </row>
    <row r="572" spans="2:24">
      <c r="B572" s="5"/>
      <c r="C572" s="26"/>
      <c r="E572" s="5"/>
      <c r="F572" s="5"/>
      <c r="G572" s="5"/>
      <c r="I572" s="26"/>
      <c r="K572" s="26"/>
      <c r="M572" s="26"/>
      <c r="N572" s="26"/>
      <c r="O572" s="26"/>
      <c r="P572" s="26"/>
      <c r="T572" s="5"/>
      <c r="X572" s="5"/>
    </row>
    <row r="573" spans="2:24">
      <c r="B573" s="5"/>
      <c r="C573" s="26"/>
      <c r="E573" s="5"/>
      <c r="F573" s="5"/>
      <c r="G573" s="5"/>
      <c r="I573" s="26"/>
      <c r="K573" s="26"/>
      <c r="M573" s="26"/>
      <c r="N573" s="26"/>
      <c r="O573" s="26"/>
      <c r="P573" s="26"/>
      <c r="T573" s="5"/>
      <c r="X573" s="5"/>
    </row>
    <row r="574" spans="2:24">
      <c r="B574" s="5"/>
      <c r="C574" s="26"/>
      <c r="E574" s="5"/>
      <c r="F574" s="5"/>
      <c r="G574" s="5"/>
      <c r="I574" s="26"/>
      <c r="K574" s="26"/>
      <c r="M574" s="26"/>
      <c r="N574" s="26"/>
      <c r="O574" s="26"/>
      <c r="P574" s="26"/>
      <c r="T574" s="5"/>
      <c r="X574" s="5"/>
    </row>
    <row r="575" spans="2:24">
      <c r="B575" s="5"/>
      <c r="C575" s="26"/>
      <c r="E575" s="5"/>
      <c r="F575" s="5"/>
      <c r="G575" s="5"/>
      <c r="I575" s="26"/>
      <c r="K575" s="26"/>
      <c r="M575" s="26"/>
      <c r="N575" s="26"/>
      <c r="O575" s="26"/>
      <c r="P575" s="26"/>
      <c r="T575" s="5"/>
      <c r="X575" s="5"/>
    </row>
    <row r="576" spans="2:24">
      <c r="B576" s="5"/>
      <c r="C576" s="26"/>
      <c r="E576" s="5"/>
      <c r="F576" s="5"/>
      <c r="G576" s="5"/>
      <c r="I576" s="26"/>
      <c r="K576" s="26"/>
      <c r="M576" s="26"/>
      <c r="N576" s="26"/>
      <c r="O576" s="26"/>
      <c r="P576" s="26"/>
      <c r="T576" s="5"/>
      <c r="X576" s="5"/>
    </row>
    <row r="577" spans="2:24">
      <c r="B577" s="5"/>
      <c r="C577" s="26"/>
      <c r="E577" s="5"/>
      <c r="F577" s="5"/>
      <c r="G577" s="5"/>
      <c r="I577" s="26"/>
      <c r="K577" s="26"/>
      <c r="M577" s="26"/>
      <c r="N577" s="26"/>
      <c r="O577" s="26"/>
      <c r="P577" s="26"/>
      <c r="T577" s="5"/>
      <c r="X577" s="5"/>
    </row>
    <row r="578" spans="2:24">
      <c r="B578" s="5"/>
      <c r="C578" s="26"/>
      <c r="E578" s="5"/>
      <c r="F578" s="5"/>
      <c r="G578" s="5"/>
      <c r="I578" s="26"/>
      <c r="K578" s="26"/>
      <c r="M578" s="26"/>
      <c r="N578" s="26"/>
      <c r="O578" s="26"/>
      <c r="P578" s="26"/>
      <c r="T578" s="5"/>
      <c r="X578" s="5"/>
    </row>
    <row r="579" spans="2:24">
      <c r="B579" s="5"/>
      <c r="C579" s="26"/>
      <c r="E579" s="5"/>
      <c r="F579" s="5"/>
      <c r="G579" s="5"/>
      <c r="I579" s="26"/>
      <c r="K579" s="26"/>
      <c r="M579" s="26"/>
      <c r="N579" s="26"/>
      <c r="O579" s="26"/>
      <c r="P579" s="26"/>
      <c r="T579" s="5"/>
      <c r="X579" s="5"/>
    </row>
    <row r="580" spans="2:24">
      <c r="B580" s="5"/>
      <c r="C580" s="26"/>
      <c r="E580" s="5"/>
      <c r="F580" s="5"/>
      <c r="G580" s="5"/>
      <c r="I580" s="26"/>
      <c r="K580" s="26"/>
      <c r="M580" s="26"/>
      <c r="N580" s="26"/>
      <c r="O580" s="26"/>
      <c r="P580" s="26"/>
      <c r="T580" s="5"/>
      <c r="X580" s="5"/>
    </row>
    <row r="581" spans="2:24">
      <c r="B581" s="5"/>
      <c r="C581" s="26"/>
      <c r="E581" s="5"/>
      <c r="F581" s="5"/>
      <c r="G581" s="5"/>
      <c r="I581" s="26"/>
      <c r="K581" s="26"/>
      <c r="M581" s="26"/>
      <c r="N581" s="26"/>
      <c r="O581" s="26"/>
      <c r="P581" s="26"/>
      <c r="T581" s="5"/>
      <c r="X581" s="5"/>
    </row>
    <row r="582" spans="2:24">
      <c r="B582" s="5"/>
      <c r="C582" s="26"/>
      <c r="E582" s="5"/>
      <c r="F582" s="5"/>
      <c r="G582" s="5"/>
      <c r="I582" s="26"/>
      <c r="K582" s="26"/>
      <c r="M582" s="26"/>
      <c r="N582" s="26"/>
      <c r="O582" s="26"/>
      <c r="P582" s="26"/>
      <c r="T582" s="5"/>
      <c r="X582" s="5"/>
    </row>
    <row r="583" spans="2:24">
      <c r="B583" s="5"/>
      <c r="C583" s="26"/>
      <c r="E583" s="5"/>
      <c r="F583" s="5"/>
      <c r="G583" s="5"/>
      <c r="I583" s="26"/>
      <c r="K583" s="26"/>
      <c r="M583" s="26"/>
      <c r="N583" s="26"/>
      <c r="O583" s="26"/>
      <c r="P583" s="26"/>
      <c r="T583" s="5"/>
      <c r="X583" s="5"/>
    </row>
    <row r="584" spans="2:24">
      <c r="B584" s="5"/>
      <c r="C584" s="26"/>
      <c r="E584" s="5"/>
      <c r="F584" s="5"/>
      <c r="G584" s="5"/>
      <c r="I584" s="26"/>
      <c r="K584" s="26"/>
      <c r="M584" s="26"/>
      <c r="N584" s="26"/>
      <c r="O584" s="26"/>
      <c r="P584" s="26"/>
      <c r="T584" s="5"/>
      <c r="X584" s="5"/>
    </row>
    <row r="585" spans="2:24">
      <c r="B585" s="5"/>
      <c r="C585" s="26"/>
      <c r="E585" s="5"/>
      <c r="F585" s="5"/>
      <c r="G585" s="5"/>
      <c r="I585" s="26"/>
      <c r="K585" s="26"/>
      <c r="M585" s="26"/>
      <c r="N585" s="26"/>
      <c r="O585" s="26"/>
      <c r="P585" s="26"/>
      <c r="T585" s="5"/>
      <c r="X585" s="5"/>
    </row>
    <row r="586" spans="2:24">
      <c r="B586" s="5"/>
      <c r="C586" s="26"/>
      <c r="E586" s="5"/>
      <c r="F586" s="5"/>
      <c r="G586" s="5"/>
      <c r="I586" s="26"/>
      <c r="K586" s="26"/>
      <c r="M586" s="26"/>
      <c r="N586" s="26"/>
      <c r="O586" s="26"/>
      <c r="P586" s="26"/>
      <c r="T586" s="5"/>
      <c r="X586" s="5"/>
    </row>
    <row r="587" spans="2:24">
      <c r="B587" s="5"/>
      <c r="C587" s="26"/>
      <c r="E587" s="5"/>
      <c r="F587" s="5"/>
      <c r="G587" s="5"/>
      <c r="I587" s="26"/>
      <c r="K587" s="26"/>
      <c r="M587" s="26"/>
      <c r="N587" s="26"/>
      <c r="O587" s="26"/>
      <c r="P587" s="26"/>
      <c r="T587" s="5"/>
      <c r="X587" s="5"/>
    </row>
    <row r="588" spans="2:24">
      <c r="B588" s="5"/>
      <c r="C588" s="26"/>
      <c r="E588" s="5"/>
      <c r="F588" s="5"/>
      <c r="G588" s="5"/>
      <c r="I588" s="26"/>
      <c r="K588" s="26"/>
      <c r="M588" s="26"/>
      <c r="N588" s="26"/>
      <c r="O588" s="26"/>
      <c r="P588" s="26"/>
      <c r="T588" s="5"/>
      <c r="X588" s="5"/>
    </row>
    <row r="589" spans="2:24">
      <c r="B589" s="5"/>
      <c r="C589" s="26"/>
      <c r="E589" s="5"/>
      <c r="F589" s="5"/>
      <c r="G589" s="5"/>
      <c r="I589" s="26"/>
      <c r="K589" s="26"/>
      <c r="M589" s="26"/>
      <c r="N589" s="26"/>
      <c r="O589" s="26"/>
      <c r="P589" s="26"/>
      <c r="T589" s="5"/>
      <c r="X589" s="5"/>
    </row>
    <row r="590" spans="2:24">
      <c r="B590" s="5"/>
      <c r="C590" s="26"/>
      <c r="E590" s="5"/>
      <c r="F590" s="5"/>
      <c r="G590" s="5"/>
      <c r="I590" s="26"/>
      <c r="K590" s="26"/>
      <c r="M590" s="26"/>
      <c r="N590" s="26"/>
      <c r="O590" s="26"/>
      <c r="P590" s="26"/>
      <c r="T590" s="5"/>
      <c r="X590" s="5"/>
    </row>
    <row r="591" spans="2:24">
      <c r="B591" s="5"/>
      <c r="C591" s="26"/>
      <c r="E591" s="5"/>
      <c r="F591" s="5"/>
      <c r="G591" s="5"/>
      <c r="I591" s="26"/>
      <c r="K591" s="26"/>
      <c r="M591" s="26"/>
      <c r="N591" s="26"/>
      <c r="O591" s="26"/>
      <c r="P591" s="26"/>
      <c r="T591" s="5"/>
      <c r="X591" s="5"/>
    </row>
    <row r="592" spans="2:24">
      <c r="B592" s="5"/>
      <c r="C592" s="26"/>
      <c r="E592" s="5"/>
      <c r="F592" s="5"/>
      <c r="G592" s="5"/>
      <c r="I592" s="26"/>
      <c r="K592" s="26"/>
      <c r="M592" s="26"/>
      <c r="N592" s="26"/>
      <c r="O592" s="26"/>
      <c r="P592" s="26"/>
      <c r="T592" s="5"/>
      <c r="X592" s="5"/>
    </row>
    <row r="593" spans="2:24">
      <c r="B593" s="5"/>
      <c r="C593" s="26"/>
      <c r="E593" s="5"/>
      <c r="F593" s="5"/>
      <c r="G593" s="5"/>
      <c r="I593" s="26"/>
      <c r="K593" s="26"/>
      <c r="M593" s="26"/>
      <c r="N593" s="26"/>
      <c r="O593" s="26"/>
      <c r="P593" s="26"/>
      <c r="T593" s="5"/>
      <c r="X593" s="5"/>
    </row>
    <row r="594" spans="2:24">
      <c r="B594" s="5"/>
      <c r="C594" s="26"/>
      <c r="E594" s="5"/>
      <c r="F594" s="5"/>
      <c r="G594" s="5"/>
      <c r="I594" s="26"/>
      <c r="K594" s="26"/>
      <c r="M594" s="26"/>
      <c r="N594" s="26"/>
      <c r="O594" s="26"/>
      <c r="P594" s="26"/>
      <c r="T594" s="5"/>
      <c r="X594" s="5"/>
    </row>
    <row r="595" spans="2:24">
      <c r="B595" s="5"/>
      <c r="C595" s="26"/>
      <c r="E595" s="5"/>
      <c r="F595" s="5"/>
      <c r="G595" s="5"/>
      <c r="I595" s="26"/>
      <c r="K595" s="26"/>
      <c r="M595" s="26"/>
      <c r="N595" s="26"/>
      <c r="O595" s="26"/>
      <c r="P595" s="26"/>
      <c r="T595" s="5"/>
      <c r="X595" s="5"/>
    </row>
    <row r="596" spans="2:24">
      <c r="B596" s="5"/>
      <c r="C596" s="26"/>
      <c r="E596" s="5"/>
      <c r="F596" s="5"/>
      <c r="G596" s="5"/>
      <c r="I596" s="26"/>
      <c r="K596" s="26"/>
      <c r="M596" s="26"/>
      <c r="N596" s="26"/>
      <c r="O596" s="26"/>
      <c r="P596" s="26"/>
      <c r="T596" s="5"/>
      <c r="X596" s="5"/>
    </row>
    <row r="597" spans="2:24">
      <c r="B597" s="5"/>
      <c r="C597" s="26"/>
      <c r="E597" s="5"/>
      <c r="F597" s="5"/>
      <c r="G597" s="5"/>
      <c r="I597" s="26"/>
      <c r="K597" s="26"/>
      <c r="M597" s="26"/>
      <c r="N597" s="26"/>
      <c r="O597" s="26"/>
      <c r="P597" s="26"/>
      <c r="T597" s="5"/>
      <c r="X597" s="5"/>
    </row>
    <row r="598" spans="2:24">
      <c r="B598" s="5"/>
      <c r="C598" s="26"/>
      <c r="E598" s="5"/>
      <c r="F598" s="5"/>
      <c r="G598" s="5"/>
      <c r="I598" s="26"/>
      <c r="K598" s="26"/>
      <c r="M598" s="26"/>
      <c r="N598" s="26"/>
      <c r="O598" s="26"/>
      <c r="P598" s="26"/>
      <c r="T598" s="5"/>
      <c r="X598" s="5"/>
    </row>
    <row r="599" spans="2:24">
      <c r="B599" s="5"/>
      <c r="C599" s="26"/>
      <c r="E599" s="5"/>
      <c r="F599" s="5"/>
      <c r="G599" s="5"/>
      <c r="I599" s="26"/>
      <c r="K599" s="26"/>
      <c r="M599" s="26"/>
      <c r="N599" s="26"/>
      <c r="O599" s="26"/>
      <c r="P599" s="26"/>
      <c r="T599" s="5"/>
      <c r="X599" s="5"/>
    </row>
    <row r="600" spans="2:24">
      <c r="B600" s="5"/>
      <c r="C600" s="26"/>
      <c r="E600" s="5"/>
      <c r="F600" s="5"/>
      <c r="G600" s="5"/>
      <c r="I600" s="26"/>
      <c r="K600" s="26"/>
      <c r="M600" s="26"/>
      <c r="N600" s="26"/>
      <c r="O600" s="26"/>
      <c r="P600" s="26"/>
      <c r="T600" s="5"/>
      <c r="X600" s="5"/>
    </row>
    <row r="601" spans="2:24">
      <c r="B601" s="5"/>
      <c r="C601" s="26"/>
      <c r="E601" s="5"/>
      <c r="F601" s="5"/>
      <c r="G601" s="5"/>
      <c r="I601" s="26"/>
      <c r="K601" s="26"/>
      <c r="M601" s="26"/>
      <c r="N601" s="26"/>
      <c r="O601" s="26"/>
      <c r="P601" s="26"/>
      <c r="T601" s="5"/>
      <c r="X601" s="5"/>
    </row>
    <row r="602" spans="2:24">
      <c r="B602" s="5"/>
      <c r="C602" s="26"/>
      <c r="E602" s="5"/>
      <c r="F602" s="5"/>
      <c r="G602" s="5"/>
      <c r="I602" s="26"/>
      <c r="K602" s="26"/>
      <c r="M602" s="26"/>
      <c r="N602" s="26"/>
      <c r="O602" s="26"/>
      <c r="P602" s="26"/>
      <c r="T602" s="5"/>
      <c r="X602" s="5"/>
    </row>
    <row r="603" spans="2:24">
      <c r="B603" s="5"/>
      <c r="C603" s="26"/>
      <c r="E603" s="5"/>
      <c r="F603" s="5"/>
      <c r="G603" s="5"/>
      <c r="I603" s="26"/>
      <c r="K603" s="26"/>
      <c r="M603" s="26"/>
      <c r="N603" s="26"/>
      <c r="O603" s="26"/>
      <c r="P603" s="26"/>
      <c r="T603" s="5"/>
      <c r="X603" s="5"/>
    </row>
    <row r="604" spans="2:24">
      <c r="B604" s="5"/>
      <c r="C604" s="26"/>
      <c r="E604" s="5"/>
      <c r="F604" s="5"/>
      <c r="G604" s="5"/>
      <c r="I604" s="26"/>
      <c r="K604" s="26"/>
      <c r="M604" s="26"/>
      <c r="N604" s="26"/>
      <c r="O604" s="26"/>
      <c r="P604" s="26"/>
      <c r="T604" s="5"/>
      <c r="X604" s="5"/>
    </row>
    <row r="605" spans="2:24">
      <c r="B605" s="5"/>
      <c r="C605" s="26"/>
      <c r="E605" s="5"/>
      <c r="F605" s="5"/>
      <c r="G605" s="5"/>
      <c r="I605" s="26"/>
      <c r="K605" s="26"/>
      <c r="M605" s="26"/>
      <c r="N605" s="26"/>
      <c r="O605" s="26"/>
      <c r="P605" s="26"/>
      <c r="T605" s="5"/>
      <c r="X605" s="5"/>
    </row>
    <row r="606" spans="2:24">
      <c r="B606" s="5"/>
      <c r="C606" s="26"/>
      <c r="E606" s="5"/>
      <c r="F606" s="5"/>
      <c r="G606" s="5"/>
      <c r="I606" s="26"/>
      <c r="K606" s="26"/>
      <c r="M606" s="26"/>
      <c r="N606" s="26"/>
      <c r="O606" s="26"/>
      <c r="P606" s="26"/>
      <c r="T606" s="5"/>
      <c r="X606" s="5"/>
    </row>
    <row r="607" spans="2:24">
      <c r="B607" s="5"/>
      <c r="C607" s="26"/>
      <c r="E607" s="5"/>
      <c r="F607" s="5"/>
      <c r="G607" s="5"/>
      <c r="I607" s="26"/>
      <c r="K607" s="26"/>
      <c r="M607" s="26"/>
      <c r="N607" s="26"/>
      <c r="O607" s="26"/>
      <c r="P607" s="26"/>
      <c r="T607" s="5"/>
      <c r="X607" s="5"/>
    </row>
    <row r="608" spans="2:24">
      <c r="B608" s="5"/>
      <c r="C608" s="26"/>
      <c r="E608" s="5"/>
      <c r="F608" s="5"/>
      <c r="G608" s="5"/>
      <c r="I608" s="26"/>
      <c r="K608" s="26"/>
      <c r="M608" s="26"/>
      <c r="N608" s="26"/>
      <c r="O608" s="26"/>
      <c r="P608" s="26"/>
      <c r="T608" s="5"/>
      <c r="X608" s="5"/>
    </row>
    <row r="609" spans="2:24">
      <c r="B609" s="5"/>
      <c r="C609" s="26"/>
      <c r="E609" s="5"/>
      <c r="F609" s="5"/>
      <c r="G609" s="5"/>
      <c r="I609" s="26"/>
      <c r="K609" s="26"/>
      <c r="M609" s="26"/>
      <c r="N609" s="26"/>
      <c r="O609" s="26"/>
      <c r="P609" s="26"/>
      <c r="T609" s="5"/>
      <c r="X609" s="5"/>
    </row>
    <row r="610" spans="2:24">
      <c r="B610" s="5"/>
      <c r="C610" s="26"/>
      <c r="E610" s="5"/>
      <c r="F610" s="5"/>
      <c r="G610" s="5"/>
      <c r="I610" s="26"/>
      <c r="K610" s="26"/>
      <c r="M610" s="26"/>
      <c r="N610" s="26"/>
      <c r="O610" s="26"/>
      <c r="P610" s="26"/>
      <c r="T610" s="5"/>
      <c r="X610" s="5"/>
    </row>
    <row r="611" spans="2:24">
      <c r="B611" s="5"/>
      <c r="C611" s="26"/>
      <c r="E611" s="5"/>
      <c r="F611" s="5"/>
      <c r="G611" s="5"/>
      <c r="I611" s="26"/>
      <c r="K611" s="26"/>
      <c r="M611" s="26"/>
      <c r="N611" s="26"/>
      <c r="O611" s="26"/>
      <c r="P611" s="26"/>
      <c r="T611" s="5"/>
      <c r="X611" s="5"/>
    </row>
    <row r="612" spans="2:24">
      <c r="B612" s="5"/>
      <c r="C612" s="26"/>
      <c r="E612" s="5"/>
      <c r="F612" s="5"/>
      <c r="G612" s="5"/>
      <c r="I612" s="26"/>
      <c r="K612" s="26"/>
      <c r="M612" s="26"/>
      <c r="N612" s="26"/>
      <c r="O612" s="26"/>
      <c r="P612" s="26"/>
      <c r="T612" s="5"/>
      <c r="X612" s="5"/>
    </row>
    <row r="613" spans="2:24">
      <c r="B613" s="5"/>
      <c r="C613" s="26"/>
      <c r="E613" s="5"/>
      <c r="F613" s="5"/>
      <c r="G613" s="5"/>
      <c r="I613" s="26"/>
      <c r="K613" s="26"/>
      <c r="M613" s="26"/>
      <c r="N613" s="26"/>
      <c r="O613" s="26"/>
      <c r="P613" s="26"/>
      <c r="T613" s="5"/>
      <c r="X613" s="5"/>
    </row>
    <row r="614" spans="2:24">
      <c r="B614" s="5"/>
      <c r="C614" s="26"/>
      <c r="E614" s="5"/>
      <c r="F614" s="5"/>
      <c r="G614" s="5"/>
      <c r="I614" s="26"/>
      <c r="K614" s="26"/>
      <c r="M614" s="26"/>
      <c r="N614" s="26"/>
      <c r="O614" s="26"/>
      <c r="P614" s="26"/>
      <c r="T614" s="5"/>
      <c r="X614" s="5"/>
    </row>
    <row r="615" spans="2:24">
      <c r="B615" s="5"/>
      <c r="C615" s="26"/>
      <c r="E615" s="5"/>
      <c r="F615" s="5"/>
      <c r="G615" s="5"/>
      <c r="I615" s="26"/>
      <c r="K615" s="26"/>
      <c r="M615" s="26"/>
      <c r="N615" s="26"/>
      <c r="O615" s="26"/>
      <c r="P615" s="26"/>
      <c r="T615" s="5"/>
      <c r="X615" s="5"/>
    </row>
    <row r="616" spans="2:24">
      <c r="B616" s="5"/>
      <c r="C616" s="26"/>
      <c r="E616" s="5"/>
      <c r="F616" s="5"/>
      <c r="G616" s="5"/>
      <c r="I616" s="26"/>
      <c r="K616" s="26"/>
      <c r="M616" s="26"/>
      <c r="N616" s="26"/>
      <c r="O616" s="26"/>
      <c r="P616" s="26"/>
      <c r="T616" s="5"/>
      <c r="X616" s="5"/>
    </row>
    <row r="617" spans="2:24">
      <c r="B617" s="5"/>
      <c r="C617" s="26"/>
      <c r="E617" s="5"/>
      <c r="F617" s="5"/>
      <c r="G617" s="5"/>
      <c r="I617" s="26"/>
      <c r="K617" s="26"/>
      <c r="M617" s="26"/>
      <c r="N617" s="26"/>
      <c r="O617" s="26"/>
      <c r="P617" s="26"/>
      <c r="T617" s="5"/>
      <c r="X617" s="5"/>
    </row>
    <row r="618" spans="2:24">
      <c r="B618" s="5"/>
      <c r="C618" s="26"/>
      <c r="E618" s="5"/>
      <c r="F618" s="5"/>
      <c r="G618" s="5"/>
      <c r="I618" s="26"/>
      <c r="K618" s="26"/>
      <c r="M618" s="26"/>
      <c r="N618" s="26"/>
      <c r="O618" s="26"/>
      <c r="P618" s="26"/>
      <c r="T618" s="5"/>
      <c r="X618" s="5"/>
    </row>
    <row r="619" spans="2:24">
      <c r="B619" s="5"/>
      <c r="C619" s="26"/>
      <c r="E619" s="5"/>
      <c r="F619" s="5"/>
      <c r="G619" s="5"/>
      <c r="I619" s="26"/>
      <c r="K619" s="26"/>
      <c r="M619" s="26"/>
      <c r="N619" s="26"/>
      <c r="O619" s="26"/>
      <c r="P619" s="26"/>
      <c r="T619" s="5"/>
      <c r="X619" s="5"/>
    </row>
    <row r="620" spans="2:24">
      <c r="B620" s="5"/>
      <c r="C620" s="26"/>
      <c r="E620" s="5"/>
      <c r="F620" s="5"/>
      <c r="G620" s="5"/>
      <c r="I620" s="26"/>
      <c r="K620" s="26"/>
      <c r="M620" s="26"/>
      <c r="N620" s="26"/>
      <c r="O620" s="26"/>
      <c r="P620" s="26"/>
      <c r="T620" s="5"/>
      <c r="X620" s="5"/>
    </row>
    <row r="621" spans="2:24">
      <c r="B621" s="5"/>
      <c r="C621" s="26"/>
      <c r="E621" s="5"/>
      <c r="F621" s="5"/>
      <c r="G621" s="5"/>
      <c r="I621" s="26"/>
      <c r="K621" s="26"/>
      <c r="M621" s="26"/>
      <c r="N621" s="26"/>
      <c r="O621" s="26"/>
      <c r="P621" s="26"/>
      <c r="T621" s="5"/>
      <c r="X621" s="5"/>
    </row>
    <row r="622" spans="2:24">
      <c r="B622" s="5"/>
      <c r="C622" s="26"/>
      <c r="E622" s="5"/>
      <c r="F622" s="5"/>
      <c r="G622" s="5"/>
      <c r="I622" s="26"/>
      <c r="K622" s="26"/>
      <c r="M622" s="26"/>
      <c r="N622" s="26"/>
      <c r="O622" s="26"/>
      <c r="P622" s="26"/>
      <c r="T622" s="5"/>
      <c r="X622" s="5"/>
    </row>
    <row r="623" spans="2:24">
      <c r="B623" s="5"/>
      <c r="C623" s="26"/>
      <c r="E623" s="5"/>
      <c r="F623" s="5"/>
      <c r="G623" s="5"/>
      <c r="I623" s="26"/>
      <c r="K623" s="26"/>
      <c r="M623" s="26"/>
      <c r="N623" s="26"/>
      <c r="O623" s="26"/>
      <c r="P623" s="26"/>
      <c r="T623" s="5"/>
      <c r="X623" s="5"/>
    </row>
    <row r="624" spans="2:24">
      <c r="B624" s="5"/>
      <c r="C624" s="26"/>
      <c r="E624" s="5"/>
      <c r="F624" s="5"/>
      <c r="G624" s="5"/>
      <c r="I624" s="26"/>
      <c r="K624" s="26"/>
      <c r="M624" s="26"/>
      <c r="N624" s="26"/>
      <c r="O624" s="26"/>
      <c r="P624" s="26"/>
      <c r="T624" s="5"/>
      <c r="X624" s="5"/>
    </row>
    <row r="625" spans="2:24">
      <c r="B625" s="5"/>
      <c r="C625" s="26"/>
      <c r="E625" s="5"/>
      <c r="F625" s="5"/>
      <c r="G625" s="5"/>
      <c r="I625" s="26"/>
      <c r="K625" s="26"/>
      <c r="M625" s="26"/>
      <c r="N625" s="26"/>
      <c r="O625" s="26"/>
      <c r="P625" s="26"/>
      <c r="T625" s="5"/>
      <c r="X625" s="5"/>
    </row>
    <row r="626" spans="2:24">
      <c r="B626" s="5"/>
      <c r="C626" s="26"/>
      <c r="E626" s="5"/>
      <c r="F626" s="5"/>
      <c r="G626" s="5"/>
      <c r="I626" s="26"/>
      <c r="K626" s="26"/>
      <c r="M626" s="26"/>
      <c r="N626" s="26"/>
      <c r="O626" s="26"/>
      <c r="P626" s="26"/>
      <c r="T626" s="5"/>
      <c r="X626" s="5"/>
    </row>
    <row r="627" spans="2:24">
      <c r="B627" s="5"/>
      <c r="C627" s="26"/>
      <c r="E627" s="5"/>
      <c r="F627" s="5"/>
      <c r="G627" s="5"/>
      <c r="I627" s="26"/>
      <c r="K627" s="26"/>
      <c r="M627" s="26"/>
      <c r="N627" s="26"/>
      <c r="O627" s="26"/>
      <c r="P627" s="26"/>
      <c r="T627" s="5"/>
      <c r="X627" s="5"/>
    </row>
    <row r="628" spans="2:24">
      <c r="B628" s="5"/>
      <c r="C628" s="26"/>
      <c r="E628" s="5"/>
      <c r="F628" s="5"/>
      <c r="G628" s="5"/>
      <c r="I628" s="26"/>
      <c r="K628" s="26"/>
      <c r="M628" s="26"/>
      <c r="N628" s="26"/>
      <c r="O628" s="26"/>
      <c r="P628" s="26"/>
      <c r="T628" s="5"/>
      <c r="X628" s="5"/>
    </row>
    <row r="629" spans="2:24">
      <c r="B629" s="5"/>
      <c r="C629" s="26"/>
      <c r="E629" s="5"/>
      <c r="F629" s="5"/>
      <c r="G629" s="5"/>
      <c r="I629" s="26"/>
      <c r="K629" s="26"/>
      <c r="M629" s="26"/>
      <c r="N629" s="26"/>
      <c r="O629" s="26"/>
      <c r="P629" s="26"/>
      <c r="T629" s="5"/>
      <c r="X629" s="5"/>
    </row>
    <row r="630" spans="2:24">
      <c r="B630" s="5"/>
      <c r="C630" s="26"/>
      <c r="E630" s="5"/>
      <c r="F630" s="5"/>
      <c r="G630" s="5"/>
      <c r="I630" s="26"/>
      <c r="K630" s="26"/>
      <c r="M630" s="26"/>
      <c r="N630" s="26"/>
      <c r="O630" s="26"/>
      <c r="P630" s="26"/>
      <c r="T630" s="5"/>
      <c r="X630" s="5"/>
    </row>
    <row r="631" spans="2:24">
      <c r="B631" s="5"/>
      <c r="C631" s="26"/>
      <c r="E631" s="5"/>
      <c r="F631" s="5"/>
      <c r="G631" s="5"/>
      <c r="I631" s="26"/>
      <c r="K631" s="26"/>
      <c r="M631" s="26"/>
      <c r="N631" s="26"/>
      <c r="O631" s="26"/>
      <c r="P631" s="26"/>
      <c r="T631" s="5"/>
      <c r="X631" s="5"/>
    </row>
    <row r="632" spans="2:24">
      <c r="B632" s="5"/>
      <c r="C632" s="26"/>
      <c r="E632" s="5"/>
      <c r="F632" s="5"/>
      <c r="G632" s="5"/>
      <c r="I632" s="26"/>
      <c r="K632" s="26"/>
      <c r="M632" s="26"/>
      <c r="N632" s="26"/>
      <c r="O632" s="26"/>
      <c r="P632" s="26"/>
      <c r="T632" s="5"/>
      <c r="X632" s="5"/>
    </row>
    <row r="633" spans="2:24">
      <c r="B633" s="5"/>
      <c r="C633" s="26"/>
      <c r="E633" s="5"/>
      <c r="F633" s="5"/>
      <c r="G633" s="5"/>
      <c r="I633" s="26"/>
      <c r="K633" s="26"/>
      <c r="M633" s="26"/>
      <c r="N633" s="26"/>
      <c r="O633" s="26"/>
      <c r="P633" s="26"/>
      <c r="T633" s="5"/>
      <c r="X633" s="5"/>
    </row>
    <row r="634" spans="2:24">
      <c r="B634" s="5"/>
      <c r="C634" s="26"/>
      <c r="E634" s="5"/>
      <c r="F634" s="5"/>
      <c r="G634" s="5"/>
      <c r="I634" s="26"/>
      <c r="K634" s="26"/>
      <c r="M634" s="26"/>
      <c r="N634" s="26"/>
      <c r="O634" s="26"/>
      <c r="P634" s="26"/>
      <c r="T634" s="5"/>
      <c r="X634" s="5"/>
    </row>
    <row r="635" spans="2:24">
      <c r="B635" s="5"/>
      <c r="C635" s="26"/>
      <c r="E635" s="5"/>
      <c r="F635" s="5"/>
      <c r="G635" s="5"/>
      <c r="I635" s="26"/>
      <c r="K635" s="26"/>
      <c r="M635" s="26"/>
      <c r="N635" s="26"/>
      <c r="O635" s="26"/>
      <c r="P635" s="26"/>
      <c r="T635" s="5"/>
      <c r="X635" s="5"/>
    </row>
    <row r="636" spans="2:24">
      <c r="B636" s="5"/>
      <c r="C636" s="26"/>
      <c r="E636" s="5"/>
      <c r="F636" s="5"/>
      <c r="G636" s="5"/>
      <c r="I636" s="26"/>
      <c r="K636" s="26"/>
      <c r="M636" s="26"/>
      <c r="N636" s="26"/>
      <c r="O636" s="26"/>
      <c r="P636" s="26"/>
      <c r="T636" s="5"/>
      <c r="X636" s="5"/>
    </row>
    <row r="637" spans="2:24">
      <c r="B637" s="5"/>
      <c r="C637" s="26"/>
      <c r="E637" s="5"/>
      <c r="F637" s="5"/>
      <c r="G637" s="5"/>
      <c r="I637" s="26"/>
      <c r="K637" s="26"/>
      <c r="M637" s="26"/>
      <c r="N637" s="26"/>
      <c r="O637" s="26"/>
      <c r="P637" s="26"/>
      <c r="T637" s="5"/>
      <c r="X637" s="5"/>
    </row>
    <row r="638" spans="2:24">
      <c r="B638" s="5"/>
      <c r="C638" s="26"/>
      <c r="E638" s="5"/>
      <c r="F638" s="5"/>
      <c r="G638" s="5"/>
      <c r="I638" s="26"/>
      <c r="K638" s="26"/>
      <c r="M638" s="26"/>
      <c r="N638" s="26"/>
      <c r="O638" s="26"/>
      <c r="P638" s="26"/>
      <c r="T638" s="5"/>
      <c r="X638" s="5"/>
    </row>
    <row r="639" spans="2:24">
      <c r="B639" s="5"/>
      <c r="C639" s="26"/>
      <c r="E639" s="5"/>
      <c r="F639" s="5"/>
      <c r="G639" s="5"/>
      <c r="I639" s="26"/>
      <c r="K639" s="26"/>
      <c r="M639" s="26"/>
      <c r="N639" s="26"/>
      <c r="O639" s="26"/>
      <c r="P639" s="26"/>
      <c r="T639" s="5"/>
      <c r="X639" s="5"/>
    </row>
    <row r="640" spans="2:24">
      <c r="B640" s="5"/>
      <c r="C640" s="26"/>
      <c r="E640" s="5"/>
      <c r="F640" s="5"/>
      <c r="G640" s="5"/>
      <c r="I640" s="26"/>
      <c r="K640" s="26"/>
      <c r="M640" s="26"/>
      <c r="N640" s="26"/>
      <c r="O640" s="26"/>
      <c r="P640" s="26"/>
      <c r="T640" s="5"/>
      <c r="X640" s="5"/>
    </row>
    <row r="641" spans="2:24">
      <c r="B641" s="5"/>
      <c r="C641" s="26"/>
      <c r="E641" s="5"/>
      <c r="F641" s="5"/>
      <c r="G641" s="5"/>
      <c r="I641" s="26"/>
      <c r="K641" s="26"/>
      <c r="M641" s="26"/>
      <c r="N641" s="26"/>
      <c r="O641" s="26"/>
      <c r="P641" s="26"/>
      <c r="T641" s="5"/>
      <c r="X641" s="5"/>
    </row>
    <row r="642" spans="2:24">
      <c r="B642" s="5"/>
      <c r="C642" s="26"/>
      <c r="E642" s="5"/>
      <c r="F642" s="5"/>
      <c r="G642" s="5"/>
      <c r="I642" s="26"/>
      <c r="K642" s="26"/>
      <c r="M642" s="26"/>
      <c r="N642" s="26"/>
      <c r="O642" s="26"/>
      <c r="P642" s="26"/>
      <c r="T642" s="5"/>
      <c r="X642" s="5"/>
    </row>
    <row r="643" spans="2:24">
      <c r="B643" s="5"/>
      <c r="C643" s="26"/>
      <c r="E643" s="5"/>
      <c r="F643" s="5"/>
      <c r="G643" s="5"/>
      <c r="I643" s="26"/>
      <c r="K643" s="26"/>
      <c r="M643" s="26"/>
      <c r="N643" s="26"/>
      <c r="O643" s="26"/>
      <c r="P643" s="26"/>
      <c r="T643" s="5"/>
      <c r="X643" s="5"/>
    </row>
    <row r="644" spans="2:24">
      <c r="B644" s="5"/>
      <c r="C644" s="26"/>
      <c r="E644" s="5"/>
      <c r="F644" s="5"/>
      <c r="G644" s="5"/>
      <c r="I644" s="26"/>
      <c r="K644" s="26"/>
      <c r="M644" s="26"/>
      <c r="N644" s="26"/>
      <c r="O644" s="26"/>
      <c r="P644" s="26"/>
      <c r="T644" s="5"/>
      <c r="X644" s="5"/>
    </row>
    <row r="645" spans="2:24">
      <c r="B645" s="5"/>
      <c r="C645" s="26"/>
      <c r="E645" s="5"/>
      <c r="F645" s="5"/>
      <c r="G645" s="5"/>
      <c r="I645" s="26"/>
      <c r="K645" s="26"/>
      <c r="M645" s="26"/>
      <c r="N645" s="26"/>
      <c r="O645" s="26"/>
      <c r="P645" s="26"/>
      <c r="T645" s="5"/>
      <c r="X645" s="5"/>
    </row>
    <row r="646" spans="2:24">
      <c r="B646" s="5"/>
      <c r="C646" s="26"/>
      <c r="E646" s="5"/>
      <c r="F646" s="5"/>
      <c r="G646" s="5"/>
      <c r="I646" s="26"/>
      <c r="K646" s="26"/>
      <c r="M646" s="26"/>
      <c r="N646" s="26"/>
      <c r="O646" s="26"/>
      <c r="P646" s="26"/>
      <c r="T646" s="5"/>
      <c r="X646" s="5"/>
    </row>
    <row r="647" spans="2:24">
      <c r="B647" s="5"/>
      <c r="C647" s="26"/>
      <c r="E647" s="5"/>
      <c r="F647" s="5"/>
      <c r="G647" s="5"/>
      <c r="I647" s="26"/>
      <c r="K647" s="26"/>
      <c r="M647" s="26"/>
      <c r="N647" s="26"/>
      <c r="O647" s="26"/>
      <c r="P647" s="26"/>
      <c r="T647" s="5"/>
      <c r="X647" s="5"/>
    </row>
    <row r="648" spans="2:24">
      <c r="B648" s="5"/>
      <c r="C648" s="26"/>
      <c r="E648" s="5"/>
      <c r="F648" s="5"/>
      <c r="G648" s="5"/>
      <c r="I648" s="26"/>
      <c r="K648" s="26"/>
      <c r="M648" s="26"/>
      <c r="N648" s="26"/>
      <c r="O648" s="26"/>
      <c r="P648" s="26"/>
      <c r="T648" s="5"/>
      <c r="X648" s="5"/>
    </row>
    <row r="649" spans="2:24">
      <c r="B649" s="5"/>
      <c r="C649" s="26"/>
      <c r="E649" s="5"/>
      <c r="F649" s="5"/>
      <c r="G649" s="5"/>
      <c r="I649" s="26"/>
      <c r="K649" s="26"/>
      <c r="M649" s="26"/>
      <c r="N649" s="26"/>
      <c r="O649" s="26"/>
      <c r="P649" s="26"/>
      <c r="T649" s="5"/>
      <c r="X649" s="5"/>
    </row>
    <row r="650" spans="2:24">
      <c r="B650" s="5"/>
      <c r="C650" s="26"/>
      <c r="E650" s="5"/>
      <c r="F650" s="5"/>
      <c r="G650" s="5"/>
      <c r="I650" s="26"/>
      <c r="K650" s="26"/>
      <c r="M650" s="26"/>
      <c r="N650" s="26"/>
      <c r="O650" s="26"/>
      <c r="P650" s="26"/>
      <c r="T650" s="5"/>
      <c r="X650" s="5"/>
    </row>
    <row r="651" spans="2:24">
      <c r="B651" s="5"/>
      <c r="C651" s="26"/>
      <c r="E651" s="5"/>
      <c r="F651" s="5"/>
      <c r="G651" s="5"/>
      <c r="I651" s="26"/>
      <c r="K651" s="26"/>
      <c r="M651" s="26"/>
      <c r="N651" s="26"/>
      <c r="O651" s="26"/>
      <c r="P651" s="26"/>
      <c r="T651" s="5"/>
      <c r="X651" s="5"/>
    </row>
    <row r="652" spans="2:24">
      <c r="B652" s="5"/>
      <c r="C652" s="26"/>
      <c r="E652" s="5"/>
      <c r="F652" s="5"/>
      <c r="G652" s="5"/>
      <c r="I652" s="26"/>
      <c r="K652" s="26"/>
      <c r="M652" s="26"/>
      <c r="N652" s="26"/>
      <c r="O652" s="26"/>
      <c r="P652" s="26"/>
      <c r="T652" s="5"/>
      <c r="X652" s="5"/>
    </row>
    <row r="653" spans="2:24">
      <c r="B653" s="5"/>
      <c r="C653" s="26"/>
      <c r="E653" s="5"/>
      <c r="F653" s="5"/>
      <c r="G653" s="5"/>
      <c r="I653" s="26"/>
      <c r="K653" s="26"/>
      <c r="M653" s="26"/>
      <c r="N653" s="26"/>
      <c r="O653" s="26"/>
      <c r="P653" s="26"/>
      <c r="T653" s="5"/>
      <c r="X653" s="5"/>
    </row>
    <row r="654" spans="2:24">
      <c r="B654" s="5"/>
      <c r="C654" s="26"/>
      <c r="E654" s="5"/>
      <c r="F654" s="5"/>
      <c r="G654" s="5"/>
      <c r="I654" s="26"/>
      <c r="K654" s="26"/>
      <c r="M654" s="26"/>
      <c r="N654" s="26"/>
      <c r="O654" s="26"/>
      <c r="P654" s="26"/>
      <c r="T654" s="5"/>
      <c r="X654" s="5"/>
    </row>
    <row r="655" spans="2:24">
      <c r="B655" s="5"/>
      <c r="C655" s="26"/>
      <c r="E655" s="5"/>
      <c r="F655" s="5"/>
      <c r="G655" s="5"/>
      <c r="I655" s="26"/>
      <c r="K655" s="26"/>
      <c r="M655" s="26"/>
      <c r="N655" s="26"/>
      <c r="O655" s="26"/>
      <c r="P655" s="26"/>
      <c r="T655" s="5"/>
      <c r="X655" s="5"/>
    </row>
    <row r="656" spans="2:24">
      <c r="B656" s="5"/>
      <c r="C656" s="26"/>
      <c r="E656" s="5"/>
      <c r="F656" s="5"/>
      <c r="G656" s="5"/>
      <c r="I656" s="26"/>
      <c r="K656" s="26"/>
      <c r="M656" s="26"/>
      <c r="N656" s="26"/>
      <c r="O656" s="26"/>
      <c r="P656" s="26"/>
      <c r="T656" s="5"/>
      <c r="X656" s="5"/>
    </row>
    <row r="657" spans="2:24">
      <c r="B657" s="5"/>
      <c r="C657" s="26"/>
      <c r="E657" s="5"/>
      <c r="F657" s="5"/>
      <c r="G657" s="5"/>
      <c r="I657" s="26"/>
      <c r="K657" s="26"/>
      <c r="M657" s="26"/>
      <c r="N657" s="26"/>
      <c r="O657" s="26"/>
      <c r="P657" s="26"/>
      <c r="T657" s="5"/>
      <c r="X657" s="5"/>
    </row>
    <row r="658" spans="2:24">
      <c r="B658" s="5"/>
      <c r="C658" s="26"/>
      <c r="E658" s="5"/>
      <c r="F658" s="5"/>
      <c r="G658" s="5"/>
      <c r="I658" s="26"/>
      <c r="K658" s="26"/>
      <c r="M658" s="26"/>
      <c r="N658" s="26"/>
      <c r="O658" s="26"/>
      <c r="P658" s="26"/>
      <c r="T658" s="5"/>
      <c r="X658" s="5"/>
    </row>
    <row r="659" spans="2:24">
      <c r="B659" s="5"/>
      <c r="C659" s="26"/>
      <c r="E659" s="5"/>
      <c r="F659" s="5"/>
      <c r="G659" s="5"/>
      <c r="I659" s="26"/>
      <c r="K659" s="26"/>
      <c r="M659" s="26"/>
      <c r="N659" s="26"/>
      <c r="O659" s="26"/>
      <c r="P659" s="26"/>
      <c r="T659" s="5"/>
      <c r="X659" s="5"/>
    </row>
    <row r="660" spans="2:24">
      <c r="B660" s="5"/>
      <c r="C660" s="26"/>
      <c r="E660" s="5"/>
      <c r="F660" s="5"/>
      <c r="G660" s="5"/>
      <c r="I660" s="26"/>
      <c r="K660" s="26"/>
      <c r="M660" s="26"/>
      <c r="N660" s="26"/>
      <c r="O660" s="26"/>
      <c r="P660" s="26"/>
      <c r="T660" s="5"/>
      <c r="X660" s="5"/>
    </row>
    <row r="661" spans="2:24">
      <c r="B661" s="5"/>
      <c r="C661" s="26"/>
      <c r="E661" s="5"/>
      <c r="F661" s="5"/>
      <c r="G661" s="5"/>
      <c r="I661" s="26"/>
      <c r="K661" s="26"/>
      <c r="M661" s="26"/>
      <c r="N661" s="26"/>
      <c r="O661" s="26"/>
      <c r="P661" s="26"/>
      <c r="T661" s="5"/>
      <c r="X661" s="5"/>
    </row>
    <row r="662" spans="2:24">
      <c r="B662" s="5"/>
      <c r="C662" s="26"/>
      <c r="E662" s="5"/>
      <c r="F662" s="5"/>
      <c r="G662" s="5"/>
      <c r="I662" s="26"/>
      <c r="K662" s="26"/>
      <c r="M662" s="26"/>
      <c r="N662" s="26"/>
      <c r="O662" s="26"/>
      <c r="P662" s="26"/>
      <c r="T662" s="5"/>
      <c r="X662" s="5"/>
    </row>
    <row r="663" spans="2:24">
      <c r="B663" s="5"/>
      <c r="C663" s="26"/>
      <c r="E663" s="5"/>
      <c r="F663" s="5"/>
      <c r="G663" s="5"/>
      <c r="I663" s="26"/>
      <c r="K663" s="26"/>
      <c r="M663" s="26"/>
      <c r="N663" s="26"/>
      <c r="O663" s="26"/>
      <c r="P663" s="26"/>
      <c r="T663" s="5"/>
      <c r="X663" s="5"/>
    </row>
    <row r="664" spans="2:24">
      <c r="B664" s="5"/>
      <c r="C664" s="26"/>
      <c r="E664" s="5"/>
      <c r="F664" s="5"/>
      <c r="G664" s="5"/>
      <c r="I664" s="26"/>
      <c r="K664" s="26"/>
      <c r="M664" s="26"/>
      <c r="N664" s="26"/>
      <c r="O664" s="26"/>
      <c r="P664" s="26"/>
      <c r="T664" s="5"/>
      <c r="X664" s="5"/>
    </row>
    <row r="665" spans="2:24">
      <c r="B665" s="5"/>
      <c r="C665" s="26"/>
      <c r="E665" s="5"/>
      <c r="F665" s="5"/>
      <c r="G665" s="5"/>
      <c r="I665" s="26"/>
      <c r="K665" s="26"/>
      <c r="M665" s="26"/>
      <c r="N665" s="26"/>
      <c r="O665" s="26"/>
      <c r="P665" s="26"/>
      <c r="T665" s="5"/>
      <c r="X665" s="5"/>
    </row>
    <row r="666" spans="2:24">
      <c r="B666" s="5"/>
      <c r="C666" s="26"/>
      <c r="E666" s="5"/>
      <c r="F666" s="5"/>
      <c r="G666" s="5"/>
      <c r="I666" s="26"/>
      <c r="K666" s="26"/>
      <c r="M666" s="26"/>
      <c r="N666" s="26"/>
      <c r="O666" s="26"/>
      <c r="P666" s="26"/>
      <c r="T666" s="5"/>
      <c r="X666" s="5"/>
    </row>
    <row r="667" spans="2:24">
      <c r="B667" s="5"/>
      <c r="C667" s="26"/>
      <c r="E667" s="5"/>
      <c r="F667" s="5"/>
      <c r="G667" s="5"/>
      <c r="I667" s="26"/>
      <c r="K667" s="26"/>
      <c r="M667" s="26"/>
      <c r="N667" s="26"/>
      <c r="O667" s="26"/>
      <c r="P667" s="26"/>
      <c r="T667" s="5"/>
      <c r="X667" s="5"/>
    </row>
    <row r="668" spans="2:24">
      <c r="B668" s="5"/>
      <c r="C668" s="26"/>
      <c r="E668" s="5"/>
      <c r="F668" s="5"/>
      <c r="G668" s="5"/>
      <c r="I668" s="26"/>
      <c r="K668" s="26"/>
      <c r="M668" s="26"/>
      <c r="N668" s="26"/>
      <c r="O668" s="26"/>
      <c r="P668" s="26"/>
      <c r="T668" s="5"/>
      <c r="X668" s="5"/>
    </row>
    <row r="669" spans="2:24">
      <c r="B669" s="5"/>
      <c r="C669" s="26"/>
      <c r="E669" s="5"/>
      <c r="F669" s="5"/>
      <c r="G669" s="5"/>
      <c r="I669" s="26"/>
      <c r="K669" s="26"/>
      <c r="M669" s="26"/>
      <c r="N669" s="26"/>
      <c r="O669" s="26"/>
      <c r="P669" s="26"/>
      <c r="T669" s="5"/>
      <c r="X669" s="5"/>
    </row>
    <row r="670" spans="2:24">
      <c r="B670" s="5"/>
      <c r="C670" s="26"/>
      <c r="E670" s="5"/>
      <c r="F670" s="5"/>
      <c r="G670" s="5"/>
      <c r="I670" s="26"/>
      <c r="K670" s="26"/>
      <c r="M670" s="26"/>
      <c r="N670" s="26"/>
      <c r="O670" s="26"/>
      <c r="P670" s="26"/>
      <c r="T670" s="5"/>
      <c r="X670" s="5"/>
    </row>
    <row r="671" spans="2:24">
      <c r="B671" s="5"/>
      <c r="C671" s="26"/>
      <c r="E671" s="5"/>
      <c r="F671" s="5"/>
      <c r="G671" s="5"/>
      <c r="I671" s="26"/>
      <c r="K671" s="26"/>
      <c r="M671" s="26"/>
      <c r="N671" s="26"/>
      <c r="O671" s="26"/>
      <c r="P671" s="26"/>
      <c r="T671" s="5"/>
      <c r="X671" s="5"/>
    </row>
    <row r="672" spans="2:24">
      <c r="B672" s="5"/>
      <c r="C672" s="26"/>
      <c r="E672" s="5"/>
      <c r="F672" s="5"/>
      <c r="G672" s="5"/>
      <c r="I672" s="26"/>
      <c r="K672" s="26"/>
      <c r="M672" s="26"/>
      <c r="N672" s="26"/>
      <c r="O672" s="26"/>
      <c r="P672" s="26"/>
      <c r="T672" s="5"/>
      <c r="X672" s="5"/>
    </row>
    <row r="673" spans="2:24">
      <c r="B673" s="5"/>
      <c r="C673" s="26"/>
      <c r="E673" s="5"/>
      <c r="F673" s="5"/>
      <c r="G673" s="5"/>
      <c r="I673" s="26"/>
      <c r="K673" s="26"/>
      <c r="M673" s="26"/>
      <c r="N673" s="26"/>
      <c r="O673" s="26"/>
      <c r="P673" s="26"/>
      <c r="T673" s="5"/>
      <c r="X673" s="5"/>
    </row>
    <row r="674" spans="2:24">
      <c r="B674" s="5"/>
      <c r="C674" s="26"/>
      <c r="E674" s="5"/>
      <c r="F674" s="5"/>
      <c r="G674" s="5"/>
      <c r="I674" s="26"/>
      <c r="K674" s="26"/>
      <c r="M674" s="26"/>
      <c r="N674" s="26"/>
      <c r="O674" s="26"/>
      <c r="P674" s="26"/>
      <c r="T674" s="5"/>
      <c r="X674" s="5"/>
    </row>
    <row r="675" spans="2:24">
      <c r="B675" s="5"/>
      <c r="C675" s="26"/>
      <c r="E675" s="5"/>
      <c r="F675" s="5"/>
      <c r="G675" s="5"/>
      <c r="I675" s="26"/>
      <c r="K675" s="26"/>
      <c r="M675" s="26"/>
      <c r="N675" s="26"/>
      <c r="O675" s="26"/>
      <c r="P675" s="26"/>
      <c r="T675" s="5"/>
      <c r="X675" s="5"/>
    </row>
    <row r="676" spans="2:24">
      <c r="B676" s="5"/>
      <c r="C676" s="26"/>
      <c r="E676" s="5"/>
      <c r="F676" s="5"/>
      <c r="G676" s="5"/>
      <c r="I676" s="26"/>
      <c r="K676" s="26"/>
      <c r="M676" s="26"/>
      <c r="N676" s="26"/>
      <c r="O676" s="26"/>
      <c r="P676" s="26"/>
      <c r="T676" s="5"/>
      <c r="X676" s="5"/>
    </row>
    <row r="677" spans="2:24">
      <c r="B677" s="5"/>
      <c r="C677" s="26"/>
      <c r="E677" s="5"/>
      <c r="F677" s="5"/>
      <c r="G677" s="5"/>
      <c r="I677" s="26"/>
      <c r="K677" s="26"/>
      <c r="M677" s="26"/>
      <c r="N677" s="26"/>
      <c r="O677" s="26"/>
      <c r="P677" s="26"/>
      <c r="T677" s="5"/>
      <c r="X677" s="5"/>
    </row>
    <row r="678" spans="2:24">
      <c r="B678" s="5"/>
      <c r="C678" s="26"/>
      <c r="E678" s="5"/>
      <c r="F678" s="5"/>
      <c r="G678" s="5"/>
      <c r="I678" s="26"/>
      <c r="K678" s="26"/>
      <c r="M678" s="26"/>
      <c r="N678" s="26"/>
      <c r="O678" s="26"/>
      <c r="P678" s="26"/>
      <c r="T678" s="5"/>
      <c r="X678" s="5"/>
    </row>
    <row r="679" spans="2:24">
      <c r="B679" s="5"/>
      <c r="C679" s="26"/>
      <c r="E679" s="5"/>
      <c r="F679" s="5"/>
      <c r="G679" s="5"/>
      <c r="I679" s="26"/>
      <c r="K679" s="26"/>
      <c r="M679" s="26"/>
      <c r="N679" s="26"/>
      <c r="O679" s="26"/>
      <c r="P679" s="26"/>
      <c r="T679" s="5"/>
      <c r="X679" s="5"/>
    </row>
    <row r="680" spans="2:24">
      <c r="B680" s="5"/>
      <c r="C680" s="26"/>
      <c r="E680" s="5"/>
      <c r="F680" s="5"/>
      <c r="G680" s="5"/>
      <c r="I680" s="26"/>
      <c r="K680" s="26"/>
      <c r="M680" s="26"/>
      <c r="N680" s="26"/>
      <c r="O680" s="26"/>
      <c r="P680" s="26"/>
      <c r="T680" s="5"/>
      <c r="X680" s="5"/>
    </row>
    <row r="681" spans="2:24">
      <c r="B681" s="5"/>
      <c r="C681" s="26"/>
      <c r="E681" s="5"/>
      <c r="F681" s="5"/>
      <c r="G681" s="5"/>
      <c r="I681" s="26"/>
      <c r="K681" s="26"/>
      <c r="M681" s="26"/>
      <c r="N681" s="26"/>
      <c r="O681" s="26"/>
      <c r="P681" s="26"/>
      <c r="T681" s="5"/>
      <c r="X681" s="5"/>
    </row>
    <row r="682" spans="2:24">
      <c r="B682" s="5"/>
      <c r="C682" s="26"/>
      <c r="E682" s="5"/>
      <c r="F682" s="5"/>
      <c r="G682" s="5"/>
      <c r="I682" s="26"/>
      <c r="K682" s="26"/>
      <c r="M682" s="26"/>
      <c r="N682" s="26"/>
      <c r="O682" s="26"/>
      <c r="P682" s="26"/>
      <c r="T682" s="5"/>
      <c r="X682" s="5"/>
    </row>
    <row r="683" spans="2:24">
      <c r="B683" s="5"/>
      <c r="C683" s="26"/>
      <c r="E683" s="5"/>
      <c r="F683" s="5"/>
      <c r="G683" s="5"/>
      <c r="I683" s="26"/>
      <c r="K683" s="26"/>
      <c r="M683" s="26"/>
      <c r="N683" s="26"/>
      <c r="O683" s="26"/>
      <c r="P683" s="26"/>
      <c r="T683" s="5"/>
      <c r="X683" s="5"/>
    </row>
    <row r="684" spans="2:24">
      <c r="B684" s="5"/>
      <c r="C684" s="26"/>
      <c r="E684" s="5"/>
      <c r="F684" s="5"/>
      <c r="G684" s="5"/>
      <c r="I684" s="26"/>
      <c r="K684" s="26"/>
      <c r="M684" s="26"/>
      <c r="N684" s="26"/>
      <c r="O684" s="26"/>
      <c r="P684" s="26"/>
      <c r="T684" s="5"/>
      <c r="X684" s="5"/>
    </row>
    <row r="685" spans="2:24">
      <c r="B685" s="5"/>
      <c r="C685" s="26"/>
      <c r="E685" s="5"/>
      <c r="F685" s="5"/>
      <c r="G685" s="5"/>
      <c r="I685" s="26"/>
      <c r="K685" s="26"/>
      <c r="M685" s="26"/>
      <c r="N685" s="26"/>
      <c r="O685" s="26"/>
      <c r="P685" s="26"/>
      <c r="T685" s="5"/>
      <c r="X685" s="5"/>
    </row>
    <row r="686" spans="2:24">
      <c r="B686" s="5"/>
      <c r="C686" s="26"/>
      <c r="E686" s="5"/>
      <c r="F686" s="5"/>
      <c r="G686" s="5"/>
      <c r="I686" s="26"/>
      <c r="K686" s="26"/>
      <c r="M686" s="26"/>
      <c r="N686" s="26"/>
      <c r="O686" s="26"/>
      <c r="P686" s="26"/>
      <c r="T686" s="5"/>
      <c r="X686" s="5"/>
    </row>
    <row r="687" spans="2:24">
      <c r="B687" s="5"/>
      <c r="C687" s="26"/>
      <c r="E687" s="5"/>
      <c r="F687" s="5"/>
      <c r="G687" s="5"/>
      <c r="I687" s="26"/>
      <c r="K687" s="26"/>
      <c r="M687" s="26"/>
      <c r="N687" s="26"/>
      <c r="O687" s="26"/>
      <c r="P687" s="26"/>
      <c r="T687" s="5"/>
      <c r="X687" s="5"/>
    </row>
    <row r="688" spans="2:24">
      <c r="B688" s="5"/>
      <c r="C688" s="26"/>
      <c r="E688" s="5"/>
      <c r="F688" s="5"/>
      <c r="G688" s="5"/>
      <c r="I688" s="26"/>
      <c r="K688" s="26"/>
      <c r="M688" s="26"/>
      <c r="N688" s="26"/>
      <c r="O688" s="26"/>
      <c r="P688" s="26"/>
      <c r="T688" s="5"/>
      <c r="X688" s="5"/>
    </row>
    <row r="689" spans="2:24">
      <c r="B689" s="5"/>
      <c r="C689" s="26"/>
      <c r="E689" s="5"/>
      <c r="F689" s="5"/>
      <c r="G689" s="5"/>
      <c r="I689" s="26"/>
      <c r="K689" s="26"/>
      <c r="M689" s="26"/>
      <c r="N689" s="26"/>
      <c r="O689" s="26"/>
      <c r="P689" s="26"/>
      <c r="T689" s="5"/>
      <c r="X689" s="5"/>
    </row>
    <row r="690" spans="2:24">
      <c r="B690" s="5"/>
      <c r="C690" s="26"/>
      <c r="E690" s="5"/>
      <c r="F690" s="5"/>
      <c r="G690" s="5"/>
      <c r="I690" s="26"/>
      <c r="K690" s="26"/>
      <c r="M690" s="26"/>
      <c r="N690" s="26"/>
      <c r="O690" s="26"/>
      <c r="P690" s="26"/>
      <c r="T690" s="5"/>
      <c r="X690" s="5"/>
    </row>
    <row r="691" spans="2:24">
      <c r="B691" s="5"/>
      <c r="C691" s="26"/>
      <c r="E691" s="5"/>
      <c r="F691" s="5"/>
      <c r="G691" s="5"/>
      <c r="I691" s="26"/>
      <c r="K691" s="26"/>
      <c r="M691" s="26"/>
      <c r="N691" s="26"/>
      <c r="O691" s="26"/>
      <c r="P691" s="26"/>
      <c r="T691" s="5"/>
      <c r="X691" s="5"/>
    </row>
    <row r="692" spans="2:24">
      <c r="B692" s="5"/>
      <c r="C692" s="26"/>
      <c r="E692" s="5"/>
      <c r="F692" s="5"/>
      <c r="G692" s="5"/>
      <c r="I692" s="26"/>
      <c r="K692" s="26"/>
      <c r="M692" s="26"/>
      <c r="N692" s="26"/>
      <c r="O692" s="26"/>
      <c r="P692" s="26"/>
      <c r="T692" s="5"/>
      <c r="X692" s="5"/>
    </row>
    <row r="693" spans="2:24">
      <c r="B693" s="5"/>
      <c r="C693" s="26"/>
      <c r="E693" s="5"/>
      <c r="F693" s="5"/>
      <c r="G693" s="5"/>
      <c r="I693" s="26"/>
      <c r="K693" s="26"/>
      <c r="M693" s="26"/>
      <c r="N693" s="26"/>
      <c r="O693" s="26"/>
      <c r="P693" s="26"/>
      <c r="T693" s="5"/>
      <c r="X693" s="5"/>
    </row>
    <row r="694" spans="2:24">
      <c r="B694" s="5"/>
      <c r="C694" s="26"/>
      <c r="E694" s="5"/>
      <c r="F694" s="5"/>
      <c r="G694" s="5"/>
      <c r="I694" s="26"/>
      <c r="K694" s="26"/>
      <c r="M694" s="26"/>
      <c r="N694" s="26"/>
      <c r="O694" s="26"/>
      <c r="P694" s="26"/>
      <c r="T694" s="5"/>
      <c r="X694" s="5"/>
    </row>
    <row r="695" spans="2:24">
      <c r="B695" s="5"/>
      <c r="C695" s="26"/>
      <c r="E695" s="5"/>
      <c r="F695" s="5"/>
      <c r="G695" s="5"/>
      <c r="I695" s="26"/>
      <c r="K695" s="26"/>
      <c r="M695" s="26"/>
      <c r="N695" s="26"/>
      <c r="O695" s="26"/>
      <c r="P695" s="26"/>
      <c r="T695" s="5"/>
      <c r="X695" s="5"/>
    </row>
    <row r="696" spans="2:24">
      <c r="B696" s="5"/>
      <c r="C696" s="26"/>
      <c r="E696" s="5"/>
      <c r="F696" s="5"/>
      <c r="G696" s="5"/>
      <c r="I696" s="26"/>
      <c r="K696" s="26"/>
      <c r="M696" s="26"/>
      <c r="N696" s="26"/>
      <c r="O696" s="26"/>
      <c r="P696" s="26"/>
      <c r="T696" s="5"/>
      <c r="X696" s="5"/>
    </row>
    <row r="697" spans="2:24">
      <c r="B697" s="5"/>
      <c r="C697" s="26"/>
      <c r="E697" s="5"/>
      <c r="F697" s="5"/>
      <c r="G697" s="5"/>
      <c r="I697" s="26"/>
      <c r="K697" s="26"/>
      <c r="M697" s="26"/>
      <c r="N697" s="26"/>
      <c r="O697" s="26"/>
      <c r="P697" s="26"/>
      <c r="T697" s="5"/>
      <c r="X697" s="5"/>
    </row>
    <row r="698" spans="2:24">
      <c r="B698" s="5"/>
      <c r="C698" s="26"/>
      <c r="E698" s="5"/>
      <c r="F698" s="5"/>
      <c r="G698" s="5"/>
      <c r="I698" s="26"/>
      <c r="K698" s="26"/>
      <c r="M698" s="26"/>
      <c r="N698" s="26"/>
      <c r="O698" s="26"/>
      <c r="P698" s="26"/>
      <c r="T698" s="5"/>
      <c r="X698" s="5"/>
    </row>
    <row r="699" spans="2:24">
      <c r="B699" s="5"/>
      <c r="C699" s="26"/>
      <c r="E699" s="5"/>
      <c r="F699" s="5"/>
      <c r="G699" s="5"/>
      <c r="I699" s="26"/>
      <c r="K699" s="26"/>
      <c r="M699" s="26"/>
      <c r="N699" s="26"/>
      <c r="O699" s="26"/>
      <c r="P699" s="26"/>
      <c r="T699" s="5"/>
      <c r="X699" s="5"/>
    </row>
    <row r="700" spans="2:24">
      <c r="B700" s="5"/>
      <c r="C700" s="26"/>
      <c r="E700" s="5"/>
      <c r="F700" s="5"/>
      <c r="G700" s="5"/>
      <c r="I700" s="26"/>
      <c r="K700" s="26"/>
      <c r="M700" s="26"/>
      <c r="N700" s="26"/>
      <c r="O700" s="26"/>
      <c r="P700" s="26"/>
      <c r="T700" s="5"/>
      <c r="X700" s="5"/>
    </row>
    <row r="701" spans="2:24">
      <c r="B701" s="5"/>
      <c r="C701" s="26"/>
      <c r="E701" s="5"/>
      <c r="F701" s="5"/>
      <c r="G701" s="5"/>
      <c r="I701" s="26"/>
      <c r="K701" s="26"/>
      <c r="M701" s="26"/>
      <c r="N701" s="26"/>
      <c r="O701" s="26"/>
      <c r="P701" s="26"/>
      <c r="T701" s="5"/>
      <c r="X701" s="5"/>
    </row>
    <row r="702" spans="2:24">
      <c r="B702" s="5"/>
      <c r="C702" s="26"/>
      <c r="E702" s="5"/>
      <c r="F702" s="5"/>
      <c r="G702" s="5"/>
      <c r="I702" s="26"/>
      <c r="K702" s="26"/>
      <c r="M702" s="26"/>
      <c r="N702" s="26"/>
      <c r="O702" s="26"/>
      <c r="P702" s="26"/>
      <c r="T702" s="5"/>
      <c r="X702" s="5"/>
    </row>
    <row r="703" spans="2:24">
      <c r="B703" s="5"/>
      <c r="C703" s="26"/>
      <c r="E703" s="5"/>
      <c r="F703" s="5"/>
      <c r="G703" s="5"/>
      <c r="I703" s="26"/>
      <c r="K703" s="26"/>
      <c r="M703" s="26"/>
      <c r="N703" s="26"/>
      <c r="O703" s="26"/>
      <c r="P703" s="26"/>
      <c r="T703" s="5"/>
      <c r="X703" s="5"/>
    </row>
    <row r="704" spans="2:24">
      <c r="B704" s="5"/>
      <c r="C704" s="26"/>
      <c r="E704" s="5"/>
      <c r="F704" s="5"/>
      <c r="G704" s="5"/>
      <c r="I704" s="26"/>
      <c r="K704" s="26"/>
      <c r="M704" s="26"/>
      <c r="N704" s="26"/>
      <c r="O704" s="26"/>
      <c r="P704" s="26"/>
      <c r="T704" s="5"/>
      <c r="X704" s="5"/>
    </row>
    <row r="705" spans="2:24">
      <c r="B705" s="5"/>
      <c r="C705" s="26"/>
      <c r="E705" s="5"/>
      <c r="F705" s="5"/>
      <c r="G705" s="5"/>
      <c r="I705" s="26"/>
      <c r="K705" s="26"/>
      <c r="M705" s="26"/>
      <c r="N705" s="26"/>
      <c r="O705" s="26"/>
      <c r="P705" s="26"/>
      <c r="T705" s="5"/>
      <c r="X705" s="5"/>
    </row>
    <row r="706" spans="2:24">
      <c r="B706" s="5"/>
      <c r="C706" s="26"/>
      <c r="E706" s="5"/>
      <c r="F706" s="5"/>
      <c r="G706" s="5"/>
      <c r="I706" s="26"/>
      <c r="K706" s="26"/>
      <c r="M706" s="26"/>
      <c r="N706" s="26"/>
      <c r="O706" s="26"/>
      <c r="P706" s="26"/>
      <c r="T706" s="5"/>
      <c r="X706" s="5"/>
    </row>
    <row r="707" spans="2:24">
      <c r="B707" s="5"/>
      <c r="C707" s="26"/>
      <c r="E707" s="5"/>
      <c r="F707" s="5"/>
      <c r="G707" s="5"/>
      <c r="I707" s="26"/>
      <c r="K707" s="26"/>
      <c r="M707" s="26"/>
      <c r="N707" s="26"/>
      <c r="O707" s="26"/>
      <c r="P707" s="26"/>
      <c r="T707" s="5"/>
      <c r="X707" s="5"/>
    </row>
    <row r="708" spans="2:24">
      <c r="B708" s="5"/>
      <c r="C708" s="26"/>
      <c r="E708" s="5"/>
      <c r="F708" s="5"/>
      <c r="G708" s="5"/>
      <c r="I708" s="26"/>
      <c r="K708" s="26"/>
      <c r="M708" s="26"/>
      <c r="N708" s="26"/>
      <c r="O708" s="26"/>
      <c r="P708" s="26"/>
      <c r="T708" s="5"/>
      <c r="X708" s="5"/>
    </row>
    <row r="709" spans="2:24">
      <c r="B709" s="5"/>
      <c r="C709" s="26"/>
      <c r="E709" s="5"/>
      <c r="F709" s="5"/>
      <c r="G709" s="5"/>
      <c r="I709" s="26"/>
      <c r="K709" s="26"/>
      <c r="M709" s="26"/>
      <c r="N709" s="26"/>
      <c r="O709" s="26"/>
      <c r="P709" s="26"/>
      <c r="T709" s="5"/>
      <c r="X709" s="5"/>
    </row>
    <row r="710" spans="2:24">
      <c r="B710" s="5"/>
      <c r="C710" s="26"/>
      <c r="E710" s="5"/>
      <c r="F710" s="5"/>
      <c r="G710" s="5"/>
      <c r="I710" s="26"/>
      <c r="K710" s="26"/>
      <c r="M710" s="26"/>
      <c r="N710" s="26"/>
      <c r="O710" s="26"/>
      <c r="P710" s="26"/>
      <c r="T710" s="5"/>
      <c r="X710" s="5"/>
    </row>
    <row r="711" spans="2:24">
      <c r="B711" s="5"/>
      <c r="C711" s="26"/>
      <c r="E711" s="5"/>
      <c r="F711" s="5"/>
      <c r="G711" s="5"/>
      <c r="I711" s="26"/>
      <c r="K711" s="26"/>
      <c r="M711" s="26"/>
      <c r="N711" s="26"/>
      <c r="O711" s="26"/>
      <c r="P711" s="26"/>
      <c r="T711" s="5"/>
      <c r="X711" s="5"/>
    </row>
    <row r="712" spans="2:24">
      <c r="B712" s="5"/>
      <c r="C712" s="26"/>
      <c r="E712" s="5"/>
      <c r="F712" s="5"/>
      <c r="G712" s="5"/>
      <c r="I712" s="26"/>
      <c r="K712" s="26"/>
      <c r="M712" s="26"/>
      <c r="N712" s="26"/>
      <c r="O712" s="26"/>
      <c r="P712" s="26"/>
      <c r="T712" s="5"/>
      <c r="X712" s="5"/>
    </row>
    <row r="713" spans="2:24">
      <c r="B713" s="5"/>
      <c r="C713" s="26"/>
      <c r="E713" s="5"/>
      <c r="F713" s="5"/>
      <c r="G713" s="5"/>
      <c r="I713" s="26"/>
      <c r="K713" s="26"/>
      <c r="M713" s="26"/>
      <c r="N713" s="26"/>
      <c r="O713" s="26"/>
      <c r="P713" s="26"/>
      <c r="T713" s="5"/>
      <c r="X713" s="5"/>
    </row>
    <row r="714" spans="2:24">
      <c r="B714" s="5"/>
      <c r="C714" s="26"/>
      <c r="E714" s="5"/>
      <c r="F714" s="5"/>
      <c r="G714" s="5"/>
      <c r="I714" s="26"/>
      <c r="K714" s="26"/>
      <c r="M714" s="26"/>
      <c r="N714" s="26"/>
      <c r="O714" s="26"/>
      <c r="P714" s="26"/>
      <c r="T714" s="5"/>
      <c r="X714" s="5"/>
    </row>
    <row r="715" spans="2:24">
      <c r="B715" s="5"/>
      <c r="C715" s="26"/>
      <c r="E715" s="5"/>
      <c r="F715" s="5"/>
      <c r="G715" s="5"/>
      <c r="I715" s="26"/>
      <c r="K715" s="26"/>
      <c r="M715" s="26"/>
      <c r="N715" s="26"/>
      <c r="O715" s="26"/>
      <c r="P715" s="26"/>
      <c r="T715" s="5"/>
      <c r="X715" s="5"/>
    </row>
    <row r="716" spans="2:24">
      <c r="B716" s="5"/>
      <c r="C716" s="26"/>
      <c r="E716" s="5"/>
      <c r="F716" s="5"/>
      <c r="G716" s="5"/>
      <c r="I716" s="26"/>
      <c r="K716" s="26"/>
      <c r="M716" s="26"/>
      <c r="N716" s="26"/>
      <c r="O716" s="26"/>
      <c r="P716" s="26"/>
      <c r="T716" s="5"/>
      <c r="X716" s="5"/>
    </row>
    <row r="717" spans="2:24">
      <c r="B717" s="5"/>
      <c r="C717" s="26"/>
      <c r="E717" s="5"/>
      <c r="F717" s="5"/>
      <c r="G717" s="5"/>
      <c r="I717" s="26"/>
      <c r="K717" s="26"/>
      <c r="M717" s="26"/>
      <c r="N717" s="26"/>
      <c r="O717" s="26"/>
      <c r="P717" s="26"/>
      <c r="T717" s="5"/>
      <c r="X717" s="5"/>
    </row>
    <row r="718" spans="2:24">
      <c r="B718" s="5"/>
      <c r="C718" s="26"/>
      <c r="E718" s="5"/>
      <c r="F718" s="5"/>
      <c r="G718" s="5"/>
      <c r="I718" s="26"/>
      <c r="K718" s="26"/>
      <c r="M718" s="26"/>
      <c r="N718" s="26"/>
      <c r="O718" s="26"/>
      <c r="P718" s="26"/>
      <c r="T718" s="5"/>
      <c r="X718" s="5"/>
    </row>
    <row r="719" spans="2:24">
      <c r="B719" s="5"/>
      <c r="C719" s="26"/>
      <c r="E719" s="5"/>
      <c r="F719" s="5"/>
      <c r="G719" s="5"/>
      <c r="I719" s="26"/>
      <c r="K719" s="26"/>
      <c r="M719" s="26"/>
      <c r="N719" s="26"/>
      <c r="O719" s="26"/>
      <c r="P719" s="26"/>
      <c r="T719" s="5"/>
      <c r="X719" s="5"/>
    </row>
    <row r="720" spans="2:24">
      <c r="B720" s="5"/>
      <c r="C720" s="26"/>
      <c r="E720" s="5"/>
      <c r="F720" s="5"/>
      <c r="G720" s="5"/>
      <c r="I720" s="26"/>
      <c r="K720" s="26"/>
      <c r="M720" s="26"/>
      <c r="N720" s="26"/>
      <c r="O720" s="26"/>
      <c r="P720" s="26"/>
      <c r="T720" s="5"/>
      <c r="X720" s="5"/>
    </row>
    <row r="721" spans="2:24">
      <c r="B721" s="5"/>
      <c r="C721" s="26"/>
      <c r="E721" s="5"/>
      <c r="F721" s="5"/>
      <c r="G721" s="5"/>
      <c r="I721" s="26"/>
      <c r="K721" s="26"/>
      <c r="M721" s="26"/>
      <c r="N721" s="26"/>
      <c r="O721" s="26"/>
      <c r="P721" s="26"/>
      <c r="T721" s="5"/>
      <c r="X721" s="5"/>
    </row>
    <row r="722" spans="2:24">
      <c r="B722" s="5"/>
      <c r="C722" s="26"/>
      <c r="E722" s="5"/>
      <c r="F722" s="5"/>
      <c r="G722" s="5"/>
      <c r="I722" s="26"/>
      <c r="K722" s="26"/>
      <c r="M722" s="26"/>
      <c r="N722" s="26"/>
      <c r="O722" s="26"/>
      <c r="P722" s="26"/>
      <c r="T722" s="5"/>
      <c r="X722" s="5"/>
    </row>
    <row r="723" spans="2:24">
      <c r="B723" s="5"/>
      <c r="C723" s="26"/>
      <c r="E723" s="5"/>
      <c r="F723" s="5"/>
      <c r="G723" s="5"/>
      <c r="I723" s="26"/>
      <c r="K723" s="26"/>
      <c r="M723" s="26"/>
      <c r="N723" s="26"/>
      <c r="O723" s="26"/>
      <c r="P723" s="26"/>
      <c r="T723" s="5"/>
      <c r="X723" s="5"/>
    </row>
    <row r="724" spans="2:24">
      <c r="B724" s="5"/>
      <c r="C724" s="26"/>
      <c r="E724" s="5"/>
      <c r="F724" s="5"/>
      <c r="G724" s="5"/>
      <c r="I724" s="26"/>
      <c r="K724" s="26"/>
      <c r="M724" s="26"/>
      <c r="N724" s="26"/>
      <c r="O724" s="26"/>
      <c r="P724" s="26"/>
      <c r="T724" s="5"/>
      <c r="X724" s="5"/>
    </row>
    <row r="725" spans="2:24">
      <c r="B725" s="5"/>
      <c r="C725" s="26"/>
      <c r="E725" s="5"/>
      <c r="F725" s="5"/>
      <c r="G725" s="5"/>
      <c r="I725" s="26"/>
      <c r="K725" s="26"/>
      <c r="M725" s="26"/>
      <c r="N725" s="26"/>
      <c r="O725" s="26"/>
      <c r="P725" s="26"/>
      <c r="T725" s="5"/>
      <c r="X725" s="5"/>
    </row>
    <row r="726" spans="2:24">
      <c r="B726" s="5"/>
      <c r="C726" s="26"/>
      <c r="E726" s="5"/>
      <c r="F726" s="5"/>
      <c r="G726" s="5"/>
      <c r="I726" s="26"/>
      <c r="K726" s="26"/>
      <c r="M726" s="26"/>
      <c r="N726" s="26"/>
      <c r="O726" s="26"/>
      <c r="P726" s="26"/>
      <c r="T726" s="5"/>
      <c r="X726" s="5"/>
    </row>
    <row r="727" spans="2:24">
      <c r="B727" s="5"/>
      <c r="C727" s="26"/>
      <c r="E727" s="5"/>
      <c r="F727" s="5"/>
      <c r="G727" s="5"/>
      <c r="I727" s="26"/>
      <c r="K727" s="26"/>
      <c r="M727" s="26"/>
      <c r="N727" s="26"/>
      <c r="O727" s="26"/>
      <c r="P727" s="26"/>
      <c r="T727" s="5"/>
      <c r="X727" s="5"/>
    </row>
    <row r="728" spans="2:24">
      <c r="B728" s="5"/>
      <c r="C728" s="26"/>
      <c r="E728" s="5"/>
      <c r="F728" s="5"/>
      <c r="G728" s="5"/>
      <c r="I728" s="26"/>
      <c r="K728" s="26"/>
      <c r="M728" s="26"/>
      <c r="N728" s="26"/>
      <c r="O728" s="26"/>
      <c r="P728" s="26"/>
      <c r="T728" s="5"/>
      <c r="X728" s="5"/>
    </row>
    <row r="729" spans="2:24">
      <c r="B729" s="5"/>
      <c r="C729" s="26"/>
      <c r="E729" s="5"/>
      <c r="F729" s="5"/>
      <c r="G729" s="5"/>
      <c r="I729" s="26"/>
      <c r="K729" s="26"/>
      <c r="M729" s="26"/>
      <c r="N729" s="26"/>
      <c r="O729" s="26"/>
      <c r="P729" s="26"/>
      <c r="T729" s="5"/>
      <c r="X729" s="5"/>
    </row>
    <row r="730" spans="2:24">
      <c r="B730" s="5"/>
      <c r="C730" s="26"/>
      <c r="E730" s="5"/>
      <c r="F730" s="5"/>
      <c r="G730" s="5"/>
      <c r="I730" s="26"/>
      <c r="K730" s="26"/>
      <c r="M730" s="26"/>
      <c r="N730" s="26"/>
      <c r="O730" s="26"/>
      <c r="P730" s="26"/>
      <c r="T730" s="5"/>
      <c r="X730" s="5"/>
    </row>
    <row r="731" spans="2:24">
      <c r="B731" s="5"/>
      <c r="C731" s="26"/>
      <c r="E731" s="5"/>
      <c r="F731" s="5"/>
      <c r="G731" s="5"/>
      <c r="I731" s="26"/>
      <c r="K731" s="26"/>
      <c r="M731" s="26"/>
      <c r="N731" s="26"/>
      <c r="O731" s="26"/>
      <c r="P731" s="26"/>
      <c r="T731" s="5"/>
      <c r="X731" s="5"/>
    </row>
    <row r="732" spans="2:24">
      <c r="B732" s="5"/>
      <c r="C732" s="26"/>
      <c r="E732" s="5"/>
      <c r="F732" s="5"/>
      <c r="G732" s="5"/>
      <c r="I732" s="26"/>
      <c r="K732" s="26"/>
      <c r="M732" s="26"/>
      <c r="N732" s="26"/>
      <c r="O732" s="26"/>
      <c r="P732" s="26"/>
      <c r="T732" s="5"/>
      <c r="X732" s="5"/>
    </row>
    <row r="733" spans="2:24">
      <c r="B733" s="5"/>
      <c r="C733" s="26"/>
      <c r="E733" s="5"/>
      <c r="F733" s="5"/>
      <c r="G733" s="5"/>
      <c r="I733" s="26"/>
      <c r="K733" s="26"/>
      <c r="M733" s="26"/>
      <c r="N733" s="26"/>
      <c r="O733" s="26"/>
      <c r="P733" s="26"/>
      <c r="T733" s="5"/>
      <c r="X733" s="5"/>
    </row>
    <row r="734" spans="2:24">
      <c r="B734" s="5"/>
      <c r="C734" s="26"/>
      <c r="E734" s="5"/>
      <c r="F734" s="5"/>
      <c r="G734" s="5"/>
      <c r="I734" s="26"/>
      <c r="K734" s="26"/>
      <c r="M734" s="26"/>
      <c r="N734" s="26"/>
      <c r="O734" s="26"/>
      <c r="P734" s="26"/>
      <c r="T734" s="5"/>
      <c r="X734" s="5"/>
    </row>
    <row r="735" spans="2:24">
      <c r="B735" s="5"/>
      <c r="C735" s="26"/>
      <c r="E735" s="5"/>
      <c r="F735" s="5"/>
      <c r="G735" s="5"/>
      <c r="I735" s="26"/>
      <c r="K735" s="26"/>
      <c r="M735" s="26"/>
      <c r="N735" s="26"/>
      <c r="O735" s="26"/>
      <c r="P735" s="26"/>
      <c r="T735" s="5"/>
      <c r="X735" s="5"/>
    </row>
    <row r="736" spans="2:24">
      <c r="B736" s="5"/>
      <c r="C736" s="26"/>
      <c r="E736" s="5"/>
      <c r="F736" s="5"/>
      <c r="G736" s="5"/>
      <c r="I736" s="26"/>
      <c r="K736" s="26"/>
      <c r="M736" s="26"/>
      <c r="N736" s="26"/>
      <c r="O736" s="26"/>
      <c r="P736" s="26"/>
      <c r="T736" s="5"/>
      <c r="X736" s="5"/>
    </row>
    <row r="737" spans="2:24">
      <c r="B737" s="5"/>
      <c r="C737" s="26"/>
      <c r="E737" s="5"/>
      <c r="F737" s="5"/>
      <c r="G737" s="5"/>
      <c r="I737" s="26"/>
      <c r="K737" s="26"/>
      <c r="M737" s="26"/>
      <c r="N737" s="26"/>
      <c r="O737" s="26"/>
      <c r="P737" s="26"/>
      <c r="T737" s="5"/>
      <c r="X737" s="5"/>
    </row>
    <row r="738" spans="2:24">
      <c r="B738" s="5"/>
      <c r="C738" s="26"/>
      <c r="E738" s="5"/>
      <c r="F738" s="5"/>
      <c r="G738" s="5"/>
      <c r="I738" s="26"/>
      <c r="K738" s="26"/>
      <c r="M738" s="26"/>
      <c r="N738" s="26"/>
      <c r="O738" s="26"/>
      <c r="P738" s="26"/>
      <c r="T738" s="5"/>
      <c r="X738" s="5"/>
    </row>
    <row r="739" spans="2:24">
      <c r="B739" s="5"/>
      <c r="C739" s="26"/>
      <c r="E739" s="5"/>
      <c r="F739" s="5"/>
      <c r="G739" s="5"/>
      <c r="I739" s="26"/>
      <c r="K739" s="26"/>
      <c r="M739" s="26"/>
      <c r="N739" s="26"/>
      <c r="O739" s="26"/>
      <c r="P739" s="26"/>
      <c r="T739" s="5"/>
      <c r="X739" s="5"/>
    </row>
    <row r="740" spans="2:24">
      <c r="B740" s="5"/>
      <c r="C740" s="26"/>
      <c r="E740" s="5"/>
      <c r="F740" s="5"/>
      <c r="G740" s="5"/>
      <c r="I740" s="26"/>
      <c r="K740" s="26"/>
      <c r="M740" s="26"/>
      <c r="N740" s="26"/>
      <c r="O740" s="26"/>
      <c r="P740" s="26"/>
      <c r="T740" s="5"/>
      <c r="X740" s="5"/>
    </row>
    <row r="741" spans="2:24">
      <c r="B741" s="5"/>
      <c r="C741" s="26"/>
      <c r="E741" s="5"/>
      <c r="F741" s="5"/>
      <c r="G741" s="5"/>
      <c r="I741" s="26"/>
      <c r="K741" s="26"/>
      <c r="M741" s="26"/>
      <c r="N741" s="26"/>
      <c r="O741" s="26"/>
      <c r="P741" s="26"/>
      <c r="T741" s="5"/>
      <c r="X741" s="5"/>
    </row>
    <row r="742" spans="2:24">
      <c r="B742" s="5"/>
      <c r="C742" s="26"/>
      <c r="E742" s="5"/>
      <c r="F742" s="5"/>
      <c r="G742" s="5"/>
      <c r="I742" s="26"/>
      <c r="K742" s="26"/>
      <c r="M742" s="26"/>
      <c r="N742" s="26"/>
      <c r="O742" s="26"/>
      <c r="P742" s="26"/>
      <c r="T742" s="5"/>
      <c r="X742" s="5"/>
    </row>
    <row r="743" spans="2:24">
      <c r="B743" s="5"/>
      <c r="C743" s="26"/>
      <c r="E743" s="5"/>
      <c r="F743" s="5"/>
      <c r="G743" s="5"/>
      <c r="I743" s="26"/>
      <c r="K743" s="26"/>
      <c r="M743" s="26"/>
      <c r="N743" s="26"/>
      <c r="O743" s="26"/>
      <c r="P743" s="26"/>
      <c r="T743" s="5"/>
      <c r="X743" s="5"/>
    </row>
    <row r="744" spans="2:24">
      <c r="B744" s="5"/>
      <c r="C744" s="26"/>
      <c r="E744" s="5"/>
      <c r="F744" s="5"/>
      <c r="G744" s="5"/>
      <c r="I744" s="26"/>
      <c r="K744" s="26"/>
      <c r="M744" s="26"/>
      <c r="N744" s="26"/>
      <c r="O744" s="26"/>
      <c r="P744" s="26"/>
      <c r="T744" s="5"/>
      <c r="X744" s="5"/>
    </row>
    <row r="745" spans="2:24">
      <c r="B745" s="5"/>
      <c r="C745" s="26"/>
      <c r="E745" s="5"/>
      <c r="F745" s="5"/>
      <c r="G745" s="5"/>
      <c r="I745" s="26"/>
      <c r="K745" s="26"/>
      <c r="M745" s="26"/>
      <c r="N745" s="26"/>
      <c r="O745" s="26"/>
      <c r="P745" s="26"/>
      <c r="T745" s="5"/>
      <c r="X745" s="5"/>
    </row>
    <row r="746" spans="2:24">
      <c r="B746" s="5"/>
      <c r="C746" s="26"/>
      <c r="E746" s="5"/>
      <c r="F746" s="5"/>
      <c r="G746" s="5"/>
      <c r="I746" s="26"/>
      <c r="K746" s="26"/>
      <c r="M746" s="26"/>
      <c r="N746" s="26"/>
      <c r="O746" s="26"/>
      <c r="P746" s="26"/>
      <c r="T746" s="5"/>
      <c r="X746" s="5"/>
    </row>
    <row r="747" spans="2:24">
      <c r="B747" s="5"/>
      <c r="C747" s="26"/>
      <c r="E747" s="5"/>
      <c r="F747" s="5"/>
      <c r="G747" s="5"/>
      <c r="I747" s="26"/>
      <c r="K747" s="26"/>
      <c r="M747" s="26"/>
      <c r="N747" s="26"/>
      <c r="O747" s="26"/>
      <c r="P747" s="26"/>
      <c r="T747" s="5"/>
      <c r="X747" s="5"/>
    </row>
    <row r="748" spans="2:24">
      <c r="B748" s="5"/>
      <c r="C748" s="26"/>
      <c r="E748" s="5"/>
      <c r="F748" s="5"/>
      <c r="G748" s="5"/>
      <c r="I748" s="26"/>
      <c r="K748" s="26"/>
      <c r="M748" s="26"/>
      <c r="N748" s="26"/>
      <c r="O748" s="26"/>
      <c r="P748" s="26"/>
      <c r="T748" s="5"/>
      <c r="X748" s="5"/>
    </row>
    <row r="749" spans="2:24">
      <c r="B749" s="5"/>
      <c r="C749" s="26"/>
      <c r="E749" s="5"/>
      <c r="F749" s="5"/>
      <c r="G749" s="5"/>
      <c r="I749" s="26"/>
      <c r="K749" s="26"/>
      <c r="M749" s="26"/>
      <c r="N749" s="26"/>
      <c r="O749" s="26"/>
      <c r="P749" s="26"/>
      <c r="T749" s="5"/>
      <c r="X749" s="5"/>
    </row>
    <row r="750" spans="2:24">
      <c r="B750" s="5"/>
      <c r="C750" s="26"/>
      <c r="E750" s="5"/>
      <c r="F750" s="5"/>
      <c r="G750" s="5"/>
      <c r="I750" s="26"/>
      <c r="K750" s="26"/>
      <c r="M750" s="26"/>
      <c r="N750" s="26"/>
      <c r="O750" s="26"/>
      <c r="P750" s="26"/>
      <c r="T750" s="5"/>
      <c r="X750" s="5"/>
    </row>
    <row r="751" spans="2:24">
      <c r="B751" s="5"/>
      <c r="C751" s="26"/>
      <c r="E751" s="5"/>
      <c r="F751" s="5"/>
      <c r="G751" s="5"/>
      <c r="I751" s="26"/>
      <c r="K751" s="26"/>
      <c r="M751" s="26"/>
      <c r="N751" s="26"/>
      <c r="O751" s="26"/>
      <c r="P751" s="26"/>
      <c r="T751" s="5"/>
      <c r="X751" s="5"/>
    </row>
    <row r="752" spans="2:24">
      <c r="B752" s="5"/>
      <c r="C752" s="26"/>
      <c r="E752" s="5"/>
      <c r="F752" s="5"/>
      <c r="G752" s="5"/>
      <c r="I752" s="26"/>
      <c r="K752" s="26"/>
      <c r="M752" s="26"/>
      <c r="N752" s="26"/>
      <c r="O752" s="26"/>
      <c r="P752" s="26"/>
      <c r="T752" s="5"/>
      <c r="X752" s="5"/>
    </row>
    <row r="753" spans="2:24">
      <c r="B753" s="5"/>
      <c r="C753" s="26"/>
      <c r="E753" s="5"/>
      <c r="F753" s="5"/>
      <c r="G753" s="5"/>
      <c r="I753" s="26"/>
      <c r="K753" s="26"/>
      <c r="M753" s="26"/>
      <c r="N753" s="26"/>
      <c r="O753" s="26"/>
      <c r="P753" s="26"/>
      <c r="T753" s="5"/>
      <c r="X753" s="5"/>
    </row>
    <row r="754" spans="2:24">
      <c r="B754" s="5"/>
      <c r="C754" s="26"/>
      <c r="E754" s="5"/>
      <c r="F754" s="5"/>
      <c r="G754" s="5"/>
      <c r="I754" s="26"/>
      <c r="K754" s="26"/>
      <c r="M754" s="26"/>
      <c r="N754" s="26"/>
      <c r="O754" s="26"/>
      <c r="P754" s="26"/>
      <c r="T754" s="5"/>
      <c r="X754" s="5"/>
    </row>
    <row r="755" spans="2:24">
      <c r="B755" s="5"/>
      <c r="C755" s="26"/>
      <c r="E755" s="5"/>
      <c r="F755" s="5"/>
      <c r="G755" s="5"/>
      <c r="I755" s="26"/>
      <c r="K755" s="26"/>
      <c r="M755" s="26"/>
      <c r="N755" s="26"/>
      <c r="O755" s="26"/>
      <c r="P755" s="26"/>
      <c r="T755" s="5"/>
      <c r="X755" s="5"/>
    </row>
    <row r="756" spans="2:24">
      <c r="B756" s="5"/>
      <c r="C756" s="26"/>
      <c r="E756" s="5"/>
      <c r="F756" s="5"/>
      <c r="G756" s="5"/>
      <c r="I756" s="26"/>
      <c r="K756" s="26"/>
      <c r="M756" s="26"/>
      <c r="N756" s="26"/>
      <c r="O756" s="26"/>
      <c r="P756" s="26"/>
      <c r="T756" s="5"/>
      <c r="X756" s="5"/>
    </row>
    <row r="757" spans="2:24">
      <c r="B757" s="5"/>
      <c r="C757" s="26"/>
      <c r="E757" s="5"/>
      <c r="F757" s="5"/>
      <c r="G757" s="5"/>
      <c r="I757" s="26"/>
      <c r="K757" s="26"/>
      <c r="M757" s="26"/>
      <c r="N757" s="26"/>
      <c r="O757" s="26"/>
      <c r="P757" s="26"/>
      <c r="T757" s="5"/>
      <c r="X757" s="5"/>
    </row>
    <row r="758" spans="2:24">
      <c r="B758" s="5"/>
      <c r="C758" s="26"/>
      <c r="E758" s="5"/>
      <c r="F758" s="5"/>
      <c r="G758" s="5"/>
      <c r="I758" s="26"/>
      <c r="K758" s="26"/>
      <c r="M758" s="26"/>
      <c r="N758" s="26"/>
      <c r="O758" s="26"/>
      <c r="P758" s="26"/>
      <c r="T758" s="5"/>
      <c r="X758" s="5"/>
    </row>
    <row r="759" spans="2:24">
      <c r="B759" s="5"/>
      <c r="C759" s="26"/>
      <c r="E759" s="5"/>
      <c r="F759" s="5"/>
      <c r="G759" s="5"/>
      <c r="I759" s="26"/>
      <c r="K759" s="26"/>
      <c r="M759" s="26"/>
      <c r="N759" s="26"/>
      <c r="O759" s="26"/>
      <c r="P759" s="26"/>
      <c r="T759" s="5"/>
      <c r="X759" s="5"/>
    </row>
    <row r="760" spans="2:24">
      <c r="B760" s="5"/>
      <c r="C760" s="26"/>
      <c r="E760" s="5"/>
      <c r="F760" s="5"/>
      <c r="G760" s="5"/>
      <c r="I760" s="26"/>
      <c r="K760" s="26"/>
      <c r="M760" s="26"/>
      <c r="N760" s="26"/>
      <c r="O760" s="26"/>
      <c r="P760" s="26"/>
      <c r="T760" s="5"/>
      <c r="X760" s="5"/>
    </row>
    <row r="761" spans="2:24">
      <c r="B761" s="5"/>
      <c r="C761" s="26"/>
      <c r="E761" s="5"/>
      <c r="F761" s="5"/>
      <c r="G761" s="5"/>
      <c r="I761" s="26"/>
      <c r="K761" s="26"/>
      <c r="M761" s="26"/>
      <c r="N761" s="26"/>
      <c r="O761" s="26"/>
      <c r="P761" s="26"/>
      <c r="T761" s="5"/>
      <c r="X761" s="5"/>
    </row>
    <row r="762" spans="2:24">
      <c r="B762" s="5"/>
      <c r="C762" s="26"/>
      <c r="E762" s="5"/>
      <c r="F762" s="5"/>
      <c r="G762" s="5"/>
      <c r="I762" s="26"/>
      <c r="K762" s="26"/>
      <c r="M762" s="26"/>
      <c r="N762" s="26"/>
      <c r="O762" s="26"/>
      <c r="P762" s="26"/>
      <c r="T762" s="5"/>
      <c r="X762" s="5"/>
    </row>
    <row r="763" spans="2:24">
      <c r="B763" s="5"/>
      <c r="C763" s="26"/>
      <c r="E763" s="5"/>
      <c r="F763" s="5"/>
      <c r="G763" s="5"/>
      <c r="I763" s="26"/>
      <c r="K763" s="26"/>
      <c r="M763" s="26"/>
      <c r="N763" s="26"/>
      <c r="O763" s="26"/>
      <c r="P763" s="26"/>
      <c r="T763" s="5"/>
      <c r="X763" s="5"/>
    </row>
    <row r="764" spans="2:24">
      <c r="B764" s="5"/>
      <c r="C764" s="26"/>
      <c r="E764" s="5"/>
      <c r="F764" s="5"/>
      <c r="G764" s="5"/>
      <c r="I764" s="26"/>
      <c r="K764" s="26"/>
      <c r="M764" s="26"/>
      <c r="N764" s="26"/>
      <c r="O764" s="26"/>
      <c r="P764" s="26"/>
      <c r="T764" s="5"/>
      <c r="X764" s="5"/>
    </row>
    <row r="765" spans="2:24">
      <c r="B765" s="5"/>
      <c r="C765" s="26"/>
      <c r="E765" s="5"/>
      <c r="F765" s="5"/>
      <c r="G765" s="5"/>
      <c r="I765" s="26"/>
      <c r="K765" s="26"/>
      <c r="M765" s="26"/>
      <c r="N765" s="26"/>
      <c r="O765" s="26"/>
      <c r="P765" s="26"/>
      <c r="T765" s="5"/>
      <c r="X765" s="5"/>
    </row>
    <row r="766" spans="2:24">
      <c r="B766" s="5"/>
      <c r="C766" s="26"/>
      <c r="E766" s="5"/>
      <c r="F766" s="5"/>
      <c r="G766" s="5"/>
      <c r="I766" s="26"/>
      <c r="K766" s="26"/>
      <c r="M766" s="26"/>
      <c r="N766" s="26"/>
      <c r="O766" s="26"/>
      <c r="P766" s="26"/>
      <c r="T766" s="5"/>
      <c r="X766" s="5"/>
    </row>
    <row r="767" spans="2:24">
      <c r="B767" s="5"/>
      <c r="C767" s="26"/>
      <c r="E767" s="5"/>
      <c r="F767" s="5"/>
      <c r="G767" s="5"/>
      <c r="I767" s="26"/>
      <c r="K767" s="26"/>
      <c r="M767" s="26"/>
      <c r="N767" s="26"/>
      <c r="O767" s="26"/>
      <c r="P767" s="26"/>
      <c r="T767" s="5"/>
      <c r="X767" s="5"/>
    </row>
    <row r="768" spans="2:24">
      <c r="B768" s="5"/>
      <c r="C768" s="26"/>
      <c r="E768" s="5"/>
      <c r="F768" s="5"/>
      <c r="G768" s="5"/>
      <c r="I768" s="26"/>
      <c r="K768" s="26"/>
      <c r="M768" s="26"/>
      <c r="N768" s="26"/>
      <c r="O768" s="26"/>
      <c r="P768" s="26"/>
      <c r="T768" s="5"/>
      <c r="X768" s="5"/>
    </row>
    <row r="769" spans="2:24">
      <c r="B769" s="5"/>
      <c r="C769" s="26"/>
      <c r="E769" s="5"/>
      <c r="F769" s="5"/>
      <c r="G769" s="5"/>
      <c r="I769" s="26"/>
      <c r="K769" s="26"/>
      <c r="M769" s="26"/>
      <c r="N769" s="26"/>
      <c r="O769" s="26"/>
      <c r="P769" s="26"/>
      <c r="T769" s="5"/>
      <c r="X769" s="5"/>
    </row>
    <row r="770" spans="2:24">
      <c r="B770" s="5"/>
      <c r="C770" s="26"/>
      <c r="E770" s="5"/>
      <c r="F770" s="5"/>
      <c r="G770" s="5"/>
      <c r="I770" s="26"/>
      <c r="K770" s="26"/>
      <c r="M770" s="26"/>
      <c r="N770" s="26"/>
      <c r="O770" s="26"/>
      <c r="P770" s="26"/>
      <c r="T770" s="5"/>
      <c r="X770" s="5"/>
    </row>
    <row r="771" spans="2:24">
      <c r="B771" s="5"/>
      <c r="C771" s="26"/>
      <c r="E771" s="5"/>
      <c r="F771" s="5"/>
      <c r="G771" s="5"/>
      <c r="I771" s="26"/>
      <c r="K771" s="26"/>
      <c r="M771" s="26"/>
      <c r="N771" s="26"/>
      <c r="O771" s="26"/>
      <c r="P771" s="26"/>
      <c r="T771" s="5"/>
      <c r="X771" s="5"/>
    </row>
    <row r="772" spans="2:24">
      <c r="B772" s="5"/>
      <c r="C772" s="26"/>
      <c r="E772" s="5"/>
      <c r="F772" s="5"/>
      <c r="G772" s="5"/>
      <c r="I772" s="26"/>
      <c r="K772" s="26"/>
      <c r="M772" s="26"/>
      <c r="N772" s="26"/>
      <c r="O772" s="26"/>
      <c r="P772" s="26"/>
      <c r="T772" s="5"/>
      <c r="X772" s="5"/>
    </row>
    <row r="773" spans="2:24">
      <c r="B773" s="5"/>
      <c r="C773" s="26"/>
      <c r="E773" s="5"/>
      <c r="F773" s="5"/>
      <c r="G773" s="5"/>
      <c r="I773" s="26"/>
      <c r="K773" s="26"/>
      <c r="M773" s="26"/>
      <c r="N773" s="26"/>
      <c r="O773" s="26"/>
      <c r="P773" s="26"/>
      <c r="T773" s="5"/>
      <c r="X773" s="5"/>
    </row>
    <row r="774" spans="2:24">
      <c r="B774" s="5"/>
      <c r="C774" s="26"/>
      <c r="E774" s="5"/>
      <c r="F774" s="5"/>
      <c r="G774" s="5"/>
      <c r="I774" s="26"/>
      <c r="K774" s="26"/>
      <c r="M774" s="26"/>
      <c r="N774" s="26"/>
      <c r="O774" s="26"/>
      <c r="P774" s="26"/>
      <c r="T774" s="5"/>
      <c r="X774" s="5"/>
    </row>
    <row r="775" spans="2:24">
      <c r="B775" s="5"/>
      <c r="C775" s="26"/>
      <c r="E775" s="5"/>
      <c r="F775" s="5"/>
      <c r="G775" s="5"/>
      <c r="I775" s="26"/>
      <c r="K775" s="26"/>
      <c r="M775" s="26"/>
      <c r="N775" s="26"/>
      <c r="O775" s="26"/>
      <c r="P775" s="26"/>
      <c r="T775" s="5"/>
      <c r="X775" s="5"/>
    </row>
    <row r="776" spans="2:24">
      <c r="B776" s="5"/>
      <c r="C776" s="26"/>
      <c r="E776" s="5"/>
      <c r="F776" s="5"/>
      <c r="G776" s="5"/>
      <c r="I776" s="26"/>
      <c r="K776" s="26"/>
      <c r="M776" s="26"/>
      <c r="N776" s="26"/>
      <c r="O776" s="26"/>
      <c r="P776" s="26"/>
      <c r="T776" s="5"/>
      <c r="X776" s="5"/>
    </row>
    <row r="777" spans="2:24">
      <c r="B777" s="5"/>
      <c r="C777" s="26"/>
      <c r="E777" s="5"/>
      <c r="F777" s="5"/>
      <c r="G777" s="5"/>
      <c r="I777" s="26"/>
      <c r="K777" s="26"/>
      <c r="M777" s="26"/>
      <c r="N777" s="26"/>
      <c r="O777" s="26"/>
      <c r="P777" s="26"/>
      <c r="T777" s="5"/>
      <c r="X777" s="5"/>
    </row>
    <row r="778" spans="2:24">
      <c r="B778" s="5"/>
      <c r="C778" s="26"/>
      <c r="E778" s="5"/>
      <c r="F778" s="5"/>
      <c r="G778" s="5"/>
      <c r="I778" s="26"/>
      <c r="K778" s="26"/>
      <c r="M778" s="26"/>
      <c r="N778" s="26"/>
      <c r="O778" s="26"/>
      <c r="P778" s="26"/>
      <c r="T778" s="5"/>
      <c r="X778" s="5"/>
    </row>
    <row r="779" spans="2:24">
      <c r="B779" s="5"/>
      <c r="C779" s="26"/>
      <c r="E779" s="5"/>
      <c r="F779" s="5"/>
      <c r="G779" s="5"/>
      <c r="I779" s="26"/>
      <c r="K779" s="26"/>
      <c r="M779" s="26"/>
      <c r="N779" s="26"/>
      <c r="O779" s="26"/>
      <c r="P779" s="26"/>
      <c r="T779" s="5"/>
      <c r="X779" s="5"/>
    </row>
    <row r="780" spans="2:24">
      <c r="B780" s="5"/>
      <c r="C780" s="26"/>
      <c r="E780" s="5"/>
      <c r="F780" s="5"/>
      <c r="G780" s="5"/>
      <c r="I780" s="26"/>
      <c r="K780" s="26"/>
      <c r="M780" s="26"/>
      <c r="N780" s="26"/>
      <c r="O780" s="26"/>
      <c r="P780" s="26"/>
      <c r="T780" s="5"/>
      <c r="X780" s="5"/>
    </row>
    <row r="781" spans="2:24">
      <c r="B781" s="5"/>
      <c r="C781" s="26"/>
      <c r="E781" s="5"/>
      <c r="F781" s="5"/>
      <c r="G781" s="5"/>
      <c r="I781" s="26"/>
      <c r="K781" s="26"/>
      <c r="M781" s="26"/>
      <c r="N781" s="26"/>
      <c r="O781" s="26"/>
      <c r="P781" s="26"/>
      <c r="T781" s="5"/>
      <c r="X781" s="5"/>
    </row>
    <row r="782" spans="2:24">
      <c r="B782" s="5"/>
      <c r="C782" s="26"/>
      <c r="E782" s="5"/>
      <c r="F782" s="5"/>
      <c r="G782" s="5"/>
      <c r="I782" s="26"/>
      <c r="K782" s="26"/>
      <c r="M782" s="26"/>
      <c r="N782" s="26"/>
      <c r="O782" s="26"/>
      <c r="P782" s="26"/>
      <c r="T782" s="5"/>
      <c r="X782" s="5"/>
    </row>
    <row r="783" spans="2:24">
      <c r="B783" s="5"/>
      <c r="C783" s="26"/>
      <c r="E783" s="5"/>
      <c r="F783" s="5"/>
      <c r="G783" s="5"/>
      <c r="I783" s="26"/>
      <c r="K783" s="26"/>
      <c r="M783" s="26"/>
      <c r="N783" s="26"/>
      <c r="O783" s="26"/>
      <c r="P783" s="26"/>
      <c r="T783" s="5"/>
      <c r="X783" s="5"/>
    </row>
    <row r="784" spans="2:24">
      <c r="B784" s="5"/>
      <c r="C784" s="26"/>
      <c r="E784" s="5"/>
      <c r="F784" s="5"/>
      <c r="G784" s="5"/>
      <c r="I784" s="26"/>
      <c r="K784" s="26"/>
      <c r="M784" s="26"/>
      <c r="N784" s="26"/>
      <c r="O784" s="26"/>
      <c r="P784" s="26"/>
      <c r="T784" s="5"/>
      <c r="X784" s="5"/>
    </row>
    <row r="785" spans="2:24">
      <c r="B785" s="5"/>
      <c r="C785" s="26"/>
      <c r="E785" s="5"/>
      <c r="F785" s="5"/>
      <c r="G785" s="5"/>
      <c r="I785" s="26"/>
      <c r="K785" s="26"/>
      <c r="M785" s="26"/>
      <c r="N785" s="26"/>
      <c r="O785" s="26"/>
      <c r="P785" s="26"/>
      <c r="T785" s="5"/>
      <c r="X785" s="5"/>
    </row>
    <row r="786" spans="2:24">
      <c r="B786" s="5"/>
      <c r="C786" s="26"/>
      <c r="E786" s="5"/>
      <c r="F786" s="5"/>
      <c r="G786" s="5"/>
      <c r="I786" s="26"/>
      <c r="K786" s="26"/>
      <c r="M786" s="26"/>
      <c r="N786" s="26"/>
      <c r="O786" s="26"/>
      <c r="P786" s="26"/>
      <c r="T786" s="5"/>
      <c r="X786" s="5"/>
    </row>
    <row r="787" spans="2:24">
      <c r="B787" s="5"/>
      <c r="C787" s="26"/>
      <c r="E787" s="5"/>
      <c r="F787" s="5"/>
      <c r="G787" s="5"/>
      <c r="I787" s="26"/>
      <c r="K787" s="26"/>
      <c r="M787" s="26"/>
      <c r="N787" s="26"/>
      <c r="O787" s="26"/>
      <c r="P787" s="26"/>
      <c r="T787" s="5"/>
      <c r="X787" s="5"/>
    </row>
    <row r="788" spans="2:24">
      <c r="B788" s="5"/>
      <c r="C788" s="26"/>
      <c r="E788" s="5"/>
      <c r="F788" s="5"/>
      <c r="G788" s="5"/>
      <c r="I788" s="26"/>
      <c r="K788" s="26"/>
      <c r="M788" s="26"/>
      <c r="N788" s="26"/>
      <c r="O788" s="26"/>
      <c r="P788" s="26"/>
      <c r="T788" s="5"/>
      <c r="X788" s="5"/>
    </row>
    <row r="789" spans="2:24">
      <c r="B789" s="5"/>
      <c r="C789" s="26"/>
      <c r="E789" s="5"/>
      <c r="F789" s="5"/>
      <c r="G789" s="5"/>
      <c r="I789" s="26"/>
      <c r="K789" s="26"/>
      <c r="M789" s="26"/>
      <c r="N789" s="26"/>
      <c r="O789" s="26"/>
      <c r="P789" s="26"/>
      <c r="T789" s="5"/>
      <c r="X789" s="5"/>
    </row>
    <row r="790" spans="2:24">
      <c r="B790" s="5"/>
      <c r="C790" s="26"/>
      <c r="E790" s="5"/>
      <c r="F790" s="5"/>
      <c r="G790" s="5"/>
      <c r="I790" s="26"/>
      <c r="K790" s="26"/>
      <c r="M790" s="26"/>
      <c r="N790" s="26"/>
      <c r="O790" s="26"/>
      <c r="P790" s="26"/>
      <c r="T790" s="5"/>
      <c r="X790" s="5"/>
    </row>
    <row r="791" spans="2:24">
      <c r="B791" s="5"/>
      <c r="C791" s="26"/>
      <c r="E791" s="5"/>
      <c r="F791" s="5"/>
      <c r="G791" s="5"/>
      <c r="I791" s="26"/>
      <c r="K791" s="26"/>
      <c r="M791" s="26"/>
      <c r="N791" s="26"/>
      <c r="O791" s="26"/>
      <c r="P791" s="26"/>
      <c r="T791" s="5"/>
      <c r="X791" s="5"/>
    </row>
    <row r="792" spans="2:24">
      <c r="B792" s="5"/>
      <c r="C792" s="26"/>
      <c r="E792" s="5"/>
      <c r="F792" s="5"/>
      <c r="G792" s="5"/>
      <c r="I792" s="26"/>
      <c r="K792" s="26"/>
      <c r="M792" s="26"/>
      <c r="N792" s="26"/>
      <c r="O792" s="26"/>
      <c r="P792" s="26"/>
      <c r="T792" s="5"/>
      <c r="X792" s="5"/>
    </row>
    <row r="793" spans="2:24">
      <c r="B793" s="5"/>
      <c r="C793" s="26"/>
      <c r="E793" s="5"/>
      <c r="F793" s="5"/>
      <c r="G793" s="5"/>
      <c r="I793" s="26"/>
      <c r="K793" s="26"/>
      <c r="M793" s="26"/>
      <c r="N793" s="26"/>
      <c r="O793" s="26"/>
      <c r="P793" s="26"/>
      <c r="T793" s="5"/>
      <c r="X793" s="5"/>
    </row>
    <row r="794" spans="2:24">
      <c r="B794" s="5"/>
      <c r="C794" s="26"/>
      <c r="E794" s="5"/>
      <c r="F794" s="5"/>
      <c r="G794" s="5"/>
      <c r="I794" s="26"/>
      <c r="K794" s="26"/>
      <c r="M794" s="26"/>
      <c r="N794" s="26"/>
      <c r="O794" s="26"/>
      <c r="P794" s="26"/>
      <c r="T794" s="5"/>
      <c r="X794" s="5"/>
    </row>
    <row r="795" spans="2:24">
      <c r="B795" s="5"/>
      <c r="C795" s="26"/>
      <c r="E795" s="5"/>
      <c r="F795" s="5"/>
      <c r="G795" s="5"/>
      <c r="I795" s="26"/>
      <c r="K795" s="26"/>
      <c r="M795" s="26"/>
      <c r="N795" s="26"/>
      <c r="O795" s="26"/>
      <c r="P795" s="26"/>
      <c r="T795" s="5"/>
      <c r="X795" s="5"/>
    </row>
    <row r="796" spans="2:24">
      <c r="B796" s="5"/>
      <c r="C796" s="26"/>
      <c r="E796" s="5"/>
      <c r="F796" s="5"/>
      <c r="G796" s="5"/>
      <c r="I796" s="26"/>
      <c r="K796" s="26"/>
      <c r="M796" s="26"/>
      <c r="N796" s="26"/>
      <c r="O796" s="26"/>
      <c r="P796" s="26"/>
      <c r="T796" s="5"/>
      <c r="X796" s="5"/>
    </row>
    <row r="797" spans="2:24">
      <c r="B797" s="5"/>
      <c r="C797" s="26"/>
      <c r="E797" s="5"/>
      <c r="F797" s="5"/>
      <c r="G797" s="5"/>
      <c r="I797" s="26"/>
      <c r="K797" s="26"/>
      <c r="M797" s="26"/>
      <c r="N797" s="26"/>
      <c r="O797" s="26"/>
      <c r="P797" s="26"/>
      <c r="T797" s="5"/>
      <c r="X797" s="5"/>
    </row>
    <row r="798" spans="2:24">
      <c r="B798" s="5"/>
      <c r="C798" s="26"/>
      <c r="E798" s="5"/>
      <c r="F798" s="5"/>
      <c r="G798" s="5"/>
      <c r="I798" s="26"/>
      <c r="K798" s="26"/>
      <c r="M798" s="26"/>
      <c r="N798" s="26"/>
      <c r="O798" s="26"/>
      <c r="P798" s="26"/>
      <c r="T798" s="5"/>
      <c r="X798" s="5"/>
    </row>
    <row r="799" spans="2:24">
      <c r="B799" s="5"/>
      <c r="C799" s="26"/>
      <c r="E799" s="5"/>
      <c r="F799" s="5"/>
      <c r="G799" s="5"/>
      <c r="I799" s="26"/>
      <c r="K799" s="26"/>
      <c r="M799" s="26"/>
      <c r="N799" s="26"/>
      <c r="O799" s="26"/>
      <c r="P799" s="26"/>
      <c r="T799" s="5"/>
      <c r="X799" s="5"/>
    </row>
    <row r="800" spans="2:24">
      <c r="B800" s="5"/>
      <c r="C800" s="26"/>
      <c r="E800" s="5"/>
      <c r="F800" s="5"/>
      <c r="G800" s="5"/>
      <c r="I800" s="26"/>
      <c r="K800" s="26"/>
      <c r="M800" s="26"/>
      <c r="N800" s="26"/>
      <c r="O800" s="26"/>
      <c r="P800" s="26"/>
      <c r="T800" s="5"/>
      <c r="X800" s="5"/>
    </row>
    <row r="801" spans="2:24">
      <c r="B801" s="5"/>
      <c r="C801" s="26"/>
      <c r="E801" s="5"/>
      <c r="F801" s="5"/>
      <c r="G801" s="5"/>
      <c r="I801" s="26"/>
      <c r="K801" s="26"/>
      <c r="M801" s="26"/>
      <c r="N801" s="26"/>
      <c r="O801" s="26"/>
      <c r="P801" s="26"/>
      <c r="T801" s="5"/>
      <c r="X801" s="5"/>
    </row>
    <row r="802" spans="2:24">
      <c r="B802" s="5"/>
      <c r="C802" s="26"/>
      <c r="E802" s="5"/>
      <c r="F802" s="5"/>
      <c r="G802" s="5"/>
      <c r="I802" s="26"/>
      <c r="K802" s="26"/>
      <c r="M802" s="26"/>
      <c r="N802" s="26"/>
      <c r="O802" s="26"/>
      <c r="P802" s="26"/>
      <c r="T802" s="5"/>
      <c r="X802" s="5"/>
    </row>
    <row r="803" spans="2:24">
      <c r="B803" s="5"/>
      <c r="C803" s="26"/>
      <c r="E803" s="5"/>
      <c r="F803" s="5"/>
      <c r="G803" s="5"/>
      <c r="I803" s="26"/>
      <c r="K803" s="26"/>
      <c r="M803" s="26"/>
      <c r="N803" s="26"/>
      <c r="O803" s="26"/>
      <c r="P803" s="26"/>
      <c r="T803" s="5"/>
      <c r="X803" s="5"/>
    </row>
    <row r="804" spans="2:24">
      <c r="B804" s="5"/>
      <c r="C804" s="26"/>
      <c r="E804" s="5"/>
      <c r="F804" s="5"/>
      <c r="G804" s="5"/>
      <c r="I804" s="26"/>
      <c r="K804" s="26"/>
      <c r="M804" s="26"/>
      <c r="N804" s="26"/>
      <c r="O804" s="26"/>
      <c r="P804" s="26"/>
      <c r="T804" s="5"/>
      <c r="X804" s="5"/>
    </row>
    <row r="805" spans="2:24">
      <c r="B805" s="5"/>
      <c r="C805" s="26"/>
      <c r="E805" s="5"/>
      <c r="F805" s="5"/>
      <c r="G805" s="5"/>
      <c r="I805" s="26"/>
      <c r="K805" s="26"/>
      <c r="M805" s="26"/>
      <c r="N805" s="26"/>
      <c r="O805" s="26"/>
      <c r="P805" s="26"/>
      <c r="T805" s="5"/>
      <c r="X805" s="5"/>
    </row>
    <row r="806" spans="2:24">
      <c r="B806" s="5"/>
      <c r="C806" s="26"/>
      <c r="E806" s="5"/>
      <c r="F806" s="5"/>
      <c r="G806" s="5"/>
      <c r="I806" s="26"/>
      <c r="K806" s="26"/>
      <c r="M806" s="26"/>
      <c r="N806" s="26"/>
      <c r="O806" s="26"/>
      <c r="P806" s="26"/>
      <c r="T806" s="5"/>
      <c r="X806" s="5"/>
    </row>
    <row r="807" spans="2:24">
      <c r="B807" s="5"/>
      <c r="C807" s="26"/>
      <c r="E807" s="5"/>
      <c r="F807" s="5"/>
      <c r="G807" s="5"/>
      <c r="I807" s="26"/>
      <c r="K807" s="26"/>
      <c r="M807" s="26"/>
      <c r="N807" s="26"/>
      <c r="O807" s="26"/>
      <c r="P807" s="26"/>
      <c r="T807" s="5"/>
      <c r="X807" s="5"/>
    </row>
    <row r="808" spans="2:24">
      <c r="B808" s="5"/>
      <c r="C808" s="26"/>
      <c r="E808" s="5"/>
      <c r="F808" s="5"/>
      <c r="G808" s="5"/>
      <c r="I808" s="26"/>
      <c r="K808" s="26"/>
      <c r="M808" s="26"/>
      <c r="N808" s="26"/>
      <c r="O808" s="26"/>
      <c r="P808" s="26"/>
      <c r="T808" s="5"/>
      <c r="X808" s="5"/>
    </row>
    <row r="809" spans="2:24">
      <c r="B809" s="5"/>
      <c r="C809" s="26"/>
      <c r="E809" s="5"/>
      <c r="F809" s="5"/>
      <c r="G809" s="5"/>
      <c r="I809" s="26"/>
      <c r="K809" s="26"/>
      <c r="M809" s="26"/>
      <c r="N809" s="26"/>
      <c r="O809" s="26"/>
      <c r="P809" s="26"/>
      <c r="T809" s="5"/>
      <c r="X809" s="5"/>
    </row>
    <row r="810" spans="2:24">
      <c r="B810" s="5"/>
      <c r="C810" s="26"/>
      <c r="E810" s="5"/>
      <c r="F810" s="5"/>
      <c r="G810" s="5"/>
      <c r="I810" s="26"/>
      <c r="K810" s="26"/>
      <c r="M810" s="26"/>
      <c r="N810" s="26"/>
      <c r="O810" s="26"/>
      <c r="P810" s="26"/>
      <c r="T810" s="5"/>
      <c r="X810" s="5"/>
    </row>
    <row r="811" spans="2:24">
      <c r="B811" s="5"/>
      <c r="C811" s="26"/>
      <c r="E811" s="5"/>
      <c r="F811" s="5"/>
      <c r="G811" s="5"/>
      <c r="I811" s="26"/>
      <c r="K811" s="26"/>
      <c r="M811" s="26"/>
      <c r="N811" s="26"/>
      <c r="O811" s="26"/>
      <c r="P811" s="26"/>
      <c r="T811" s="5"/>
      <c r="X811" s="5"/>
    </row>
    <row r="812" spans="2:24">
      <c r="B812" s="5"/>
      <c r="C812" s="26"/>
      <c r="E812" s="5"/>
      <c r="F812" s="5"/>
      <c r="G812" s="5"/>
      <c r="I812" s="26"/>
      <c r="K812" s="26"/>
      <c r="M812" s="26"/>
      <c r="N812" s="26"/>
      <c r="O812" s="26"/>
      <c r="P812" s="26"/>
      <c r="T812" s="5"/>
      <c r="X812" s="5"/>
    </row>
    <row r="813" spans="2:24">
      <c r="B813" s="5"/>
      <c r="C813" s="26"/>
      <c r="E813" s="5"/>
      <c r="F813" s="5"/>
      <c r="G813" s="5"/>
      <c r="I813" s="26"/>
      <c r="K813" s="26"/>
      <c r="M813" s="26"/>
      <c r="N813" s="26"/>
      <c r="O813" s="26"/>
      <c r="P813" s="26"/>
      <c r="T813" s="5"/>
      <c r="X813" s="5"/>
    </row>
    <row r="814" spans="2:24">
      <c r="B814" s="5"/>
      <c r="C814" s="26"/>
      <c r="E814" s="5"/>
      <c r="F814" s="5"/>
      <c r="G814" s="5"/>
      <c r="I814" s="26"/>
      <c r="K814" s="26"/>
      <c r="M814" s="26"/>
      <c r="N814" s="26"/>
      <c r="O814" s="26"/>
      <c r="P814" s="26"/>
      <c r="T814" s="5"/>
      <c r="X814" s="5"/>
    </row>
    <row r="815" spans="2:24">
      <c r="B815" s="5"/>
      <c r="C815" s="26"/>
      <c r="E815" s="5"/>
      <c r="F815" s="5"/>
      <c r="G815" s="5"/>
      <c r="I815" s="26"/>
      <c r="K815" s="26"/>
      <c r="M815" s="26"/>
      <c r="N815" s="26"/>
      <c r="O815" s="26"/>
      <c r="P815" s="26"/>
      <c r="T815" s="5"/>
      <c r="X815" s="5"/>
    </row>
    <row r="816" spans="2:24">
      <c r="B816" s="5"/>
      <c r="C816" s="26"/>
      <c r="E816" s="5"/>
      <c r="F816" s="5"/>
      <c r="G816" s="5"/>
      <c r="I816" s="26"/>
      <c r="K816" s="26"/>
      <c r="M816" s="26"/>
      <c r="N816" s="26"/>
      <c r="O816" s="26"/>
      <c r="P816" s="26"/>
      <c r="T816" s="5"/>
      <c r="X816" s="5"/>
    </row>
    <row r="817" spans="2:24">
      <c r="B817" s="5"/>
      <c r="C817" s="26"/>
      <c r="E817" s="5"/>
      <c r="F817" s="5"/>
      <c r="G817" s="5"/>
      <c r="I817" s="26"/>
      <c r="K817" s="26"/>
      <c r="M817" s="26"/>
      <c r="N817" s="26"/>
      <c r="O817" s="26"/>
      <c r="P817" s="26"/>
      <c r="T817" s="5"/>
      <c r="X817" s="5"/>
    </row>
    <row r="818" spans="2:24">
      <c r="B818" s="5"/>
      <c r="C818" s="26"/>
      <c r="E818" s="5"/>
      <c r="F818" s="5"/>
      <c r="G818" s="5"/>
      <c r="I818" s="26"/>
      <c r="K818" s="26"/>
      <c r="M818" s="26"/>
      <c r="N818" s="26"/>
      <c r="O818" s="26"/>
      <c r="P818" s="26"/>
      <c r="T818" s="5"/>
      <c r="X818" s="5"/>
    </row>
    <row r="819" spans="2:24">
      <c r="B819" s="5"/>
      <c r="C819" s="26"/>
      <c r="E819" s="5"/>
      <c r="F819" s="5"/>
      <c r="G819" s="5"/>
      <c r="I819" s="26"/>
      <c r="K819" s="26"/>
      <c r="M819" s="26"/>
      <c r="N819" s="26"/>
      <c r="O819" s="26"/>
      <c r="P819" s="26"/>
      <c r="T819" s="5"/>
      <c r="X819" s="5"/>
    </row>
    <row r="820" spans="2:24">
      <c r="B820" s="5"/>
      <c r="C820" s="26"/>
      <c r="E820" s="5"/>
      <c r="F820" s="5"/>
      <c r="G820" s="5"/>
      <c r="I820" s="26"/>
      <c r="K820" s="26"/>
      <c r="M820" s="26"/>
      <c r="N820" s="26"/>
      <c r="O820" s="26"/>
      <c r="P820" s="26"/>
      <c r="T820" s="5"/>
      <c r="X820" s="5"/>
    </row>
    <row r="821" spans="2:24">
      <c r="B821" s="5"/>
      <c r="C821" s="26"/>
      <c r="E821" s="5"/>
      <c r="F821" s="5"/>
      <c r="G821" s="5"/>
      <c r="I821" s="26"/>
      <c r="K821" s="26"/>
      <c r="M821" s="26"/>
      <c r="N821" s="26"/>
      <c r="O821" s="26"/>
      <c r="P821" s="26"/>
      <c r="T821" s="5"/>
      <c r="X821" s="5"/>
    </row>
    <row r="822" spans="2:24">
      <c r="B822" s="5"/>
      <c r="C822" s="26"/>
      <c r="E822" s="5"/>
      <c r="F822" s="5"/>
      <c r="G822" s="5"/>
      <c r="I822" s="26"/>
      <c r="K822" s="26"/>
      <c r="M822" s="26"/>
      <c r="N822" s="26"/>
      <c r="O822" s="26"/>
      <c r="P822" s="26"/>
      <c r="T822" s="5"/>
      <c r="X822" s="5"/>
    </row>
    <row r="823" spans="2:24">
      <c r="B823" s="5"/>
      <c r="C823" s="26"/>
      <c r="E823" s="5"/>
      <c r="F823" s="5"/>
      <c r="G823" s="5"/>
      <c r="I823" s="26"/>
      <c r="K823" s="26"/>
      <c r="M823" s="26"/>
      <c r="N823" s="26"/>
      <c r="O823" s="26"/>
      <c r="P823" s="26"/>
      <c r="T823" s="5"/>
      <c r="X823" s="5"/>
    </row>
    <row r="824" spans="2:24">
      <c r="B824" s="5"/>
      <c r="C824" s="26"/>
      <c r="E824" s="5"/>
      <c r="F824" s="5"/>
      <c r="G824" s="5"/>
      <c r="I824" s="26"/>
      <c r="K824" s="26"/>
      <c r="M824" s="26"/>
      <c r="N824" s="26"/>
      <c r="O824" s="26"/>
      <c r="P824" s="26"/>
      <c r="T824" s="5"/>
      <c r="X824" s="5"/>
    </row>
    <row r="825" spans="2:24">
      <c r="B825" s="5"/>
      <c r="C825" s="26"/>
      <c r="E825" s="5"/>
      <c r="F825" s="5"/>
      <c r="G825" s="5"/>
      <c r="I825" s="26"/>
      <c r="K825" s="26"/>
      <c r="M825" s="26"/>
      <c r="N825" s="26"/>
      <c r="O825" s="26"/>
      <c r="P825" s="26"/>
      <c r="T825" s="5"/>
      <c r="X825" s="5"/>
    </row>
    <row r="826" spans="2:24">
      <c r="B826" s="5"/>
      <c r="C826" s="26"/>
      <c r="E826" s="5"/>
      <c r="F826" s="5"/>
      <c r="G826" s="5"/>
      <c r="I826" s="26"/>
      <c r="K826" s="26"/>
      <c r="M826" s="26"/>
      <c r="N826" s="26"/>
      <c r="O826" s="26"/>
      <c r="P826" s="26"/>
      <c r="T826" s="5"/>
      <c r="X826" s="5"/>
    </row>
    <row r="827" spans="2:24">
      <c r="B827" s="5"/>
      <c r="C827" s="26"/>
      <c r="E827" s="5"/>
      <c r="F827" s="5"/>
      <c r="G827" s="5"/>
      <c r="I827" s="26"/>
      <c r="K827" s="26"/>
      <c r="M827" s="26"/>
      <c r="N827" s="26"/>
      <c r="O827" s="26"/>
      <c r="P827" s="26"/>
      <c r="T827" s="5"/>
      <c r="X827" s="5"/>
    </row>
    <row r="828" spans="2:24">
      <c r="B828" s="5"/>
      <c r="C828" s="26"/>
      <c r="E828" s="5"/>
      <c r="F828" s="5"/>
      <c r="G828" s="5"/>
      <c r="I828" s="26"/>
      <c r="K828" s="26"/>
      <c r="M828" s="26"/>
      <c r="N828" s="26"/>
      <c r="O828" s="26"/>
      <c r="P828" s="26"/>
      <c r="T828" s="5"/>
      <c r="X828" s="5"/>
    </row>
    <row r="829" spans="2:24">
      <c r="B829" s="5"/>
      <c r="C829" s="26"/>
      <c r="E829" s="5"/>
      <c r="F829" s="5"/>
      <c r="G829" s="5"/>
      <c r="I829" s="26"/>
      <c r="K829" s="26"/>
      <c r="M829" s="26"/>
      <c r="N829" s="26"/>
      <c r="O829" s="26"/>
      <c r="P829" s="26"/>
      <c r="T829" s="5"/>
      <c r="X829" s="5"/>
    </row>
    <row r="830" spans="2:24">
      <c r="B830" s="5"/>
      <c r="C830" s="26"/>
      <c r="E830" s="5"/>
      <c r="F830" s="5"/>
      <c r="G830" s="5"/>
      <c r="I830" s="26"/>
      <c r="K830" s="26"/>
      <c r="M830" s="26"/>
      <c r="N830" s="26"/>
      <c r="O830" s="26"/>
      <c r="P830" s="26"/>
      <c r="T830" s="5"/>
      <c r="X830" s="5"/>
    </row>
    <row r="831" spans="2:24">
      <c r="B831" s="5"/>
      <c r="C831" s="26"/>
      <c r="E831" s="5"/>
      <c r="F831" s="5"/>
      <c r="G831" s="5"/>
      <c r="I831" s="26"/>
      <c r="K831" s="26"/>
      <c r="M831" s="26"/>
      <c r="N831" s="26"/>
      <c r="O831" s="26"/>
      <c r="P831" s="26"/>
      <c r="T831" s="5"/>
      <c r="X831" s="5"/>
    </row>
    <row r="832" spans="2:24">
      <c r="B832" s="5"/>
      <c r="C832" s="26"/>
      <c r="E832" s="5"/>
      <c r="F832" s="5"/>
      <c r="G832" s="5"/>
      <c r="I832" s="26"/>
      <c r="K832" s="26"/>
      <c r="M832" s="26"/>
      <c r="N832" s="26"/>
      <c r="O832" s="26"/>
      <c r="P832" s="26"/>
      <c r="T832" s="5"/>
      <c r="X832" s="5"/>
    </row>
    <row r="833" spans="2:24">
      <c r="B833" s="5"/>
      <c r="C833" s="26"/>
      <c r="E833" s="5"/>
      <c r="F833" s="5"/>
      <c r="G833" s="5"/>
      <c r="I833" s="26"/>
      <c r="K833" s="26"/>
      <c r="M833" s="26"/>
      <c r="N833" s="26"/>
      <c r="O833" s="26"/>
      <c r="P833" s="26"/>
      <c r="T833" s="5"/>
      <c r="X833" s="5"/>
    </row>
    <row r="834" spans="2:24">
      <c r="B834" s="5"/>
      <c r="C834" s="26"/>
      <c r="E834" s="5"/>
      <c r="F834" s="5"/>
      <c r="G834" s="5"/>
      <c r="I834" s="26"/>
      <c r="K834" s="26"/>
      <c r="M834" s="26"/>
      <c r="N834" s="26"/>
      <c r="O834" s="26"/>
      <c r="P834" s="26"/>
      <c r="T834" s="5"/>
      <c r="X834" s="5"/>
    </row>
    <row r="835" spans="2:24">
      <c r="B835" s="5"/>
      <c r="C835" s="26"/>
      <c r="E835" s="5"/>
      <c r="F835" s="5"/>
      <c r="G835" s="5"/>
      <c r="I835" s="26"/>
      <c r="K835" s="26"/>
      <c r="M835" s="26"/>
      <c r="N835" s="26"/>
      <c r="O835" s="26"/>
      <c r="P835" s="26"/>
      <c r="T835" s="5"/>
      <c r="X835" s="5"/>
    </row>
    <row r="836" spans="2:24">
      <c r="B836" s="5"/>
      <c r="C836" s="26"/>
      <c r="E836" s="5"/>
      <c r="F836" s="5"/>
      <c r="G836" s="5"/>
      <c r="I836" s="26"/>
      <c r="K836" s="26"/>
      <c r="M836" s="26"/>
      <c r="N836" s="26"/>
      <c r="O836" s="26"/>
      <c r="P836" s="26"/>
      <c r="T836" s="5"/>
      <c r="X836" s="5"/>
    </row>
    <row r="837" spans="2:24">
      <c r="B837" s="5"/>
      <c r="C837" s="26"/>
      <c r="E837" s="5"/>
      <c r="F837" s="5"/>
      <c r="G837" s="5"/>
      <c r="I837" s="26"/>
      <c r="K837" s="26"/>
      <c r="M837" s="26"/>
      <c r="N837" s="26"/>
      <c r="O837" s="26"/>
      <c r="P837" s="26"/>
      <c r="T837" s="5"/>
      <c r="X837" s="5"/>
    </row>
    <row r="838" spans="2:24">
      <c r="B838" s="5"/>
      <c r="C838" s="26"/>
      <c r="E838" s="5"/>
      <c r="F838" s="5"/>
      <c r="G838" s="5"/>
      <c r="I838" s="26"/>
      <c r="K838" s="26"/>
      <c r="M838" s="26"/>
      <c r="N838" s="26"/>
      <c r="O838" s="26"/>
      <c r="P838" s="26"/>
      <c r="T838" s="5"/>
      <c r="X838" s="5"/>
    </row>
    <row r="839" spans="2:24">
      <c r="B839" s="5"/>
      <c r="C839" s="26"/>
      <c r="E839" s="5"/>
      <c r="F839" s="5"/>
      <c r="G839" s="5"/>
      <c r="I839" s="26"/>
      <c r="K839" s="26"/>
      <c r="M839" s="26"/>
      <c r="N839" s="26"/>
      <c r="O839" s="26"/>
      <c r="P839" s="26"/>
      <c r="T839" s="5"/>
      <c r="X839" s="5"/>
    </row>
    <row r="840" spans="2:24">
      <c r="B840" s="5"/>
      <c r="C840" s="26"/>
      <c r="E840" s="5"/>
      <c r="F840" s="5"/>
      <c r="G840" s="5"/>
      <c r="I840" s="26"/>
      <c r="K840" s="26"/>
      <c r="M840" s="26"/>
      <c r="N840" s="26"/>
      <c r="O840" s="26"/>
      <c r="P840" s="26"/>
      <c r="T840" s="5"/>
      <c r="X840" s="5"/>
    </row>
    <row r="841" spans="2:24">
      <c r="B841" s="5"/>
      <c r="C841" s="26"/>
      <c r="E841" s="5"/>
      <c r="F841" s="5"/>
      <c r="G841" s="5"/>
      <c r="I841" s="26"/>
      <c r="K841" s="26"/>
      <c r="M841" s="26"/>
      <c r="N841" s="26"/>
      <c r="O841" s="26"/>
      <c r="P841" s="26"/>
      <c r="T841" s="5"/>
      <c r="X841" s="5"/>
    </row>
    <row r="842" spans="2:24">
      <c r="B842" s="5"/>
      <c r="C842" s="26"/>
      <c r="E842" s="5"/>
      <c r="F842" s="5"/>
      <c r="G842" s="5"/>
      <c r="I842" s="26"/>
      <c r="K842" s="26"/>
      <c r="M842" s="26"/>
      <c r="N842" s="26"/>
      <c r="O842" s="26"/>
      <c r="P842" s="26"/>
      <c r="T842" s="5"/>
      <c r="X842" s="5"/>
    </row>
    <row r="843" spans="2:24">
      <c r="B843" s="5"/>
      <c r="C843" s="26"/>
      <c r="E843" s="5"/>
      <c r="F843" s="5"/>
      <c r="G843" s="5"/>
      <c r="I843" s="26"/>
      <c r="K843" s="26"/>
      <c r="M843" s="26"/>
      <c r="N843" s="26"/>
      <c r="O843" s="26"/>
      <c r="P843" s="26"/>
      <c r="T843" s="5"/>
      <c r="X843" s="5"/>
    </row>
    <row r="844" spans="2:24">
      <c r="B844" s="5"/>
      <c r="C844" s="26"/>
      <c r="E844" s="5"/>
      <c r="F844" s="5"/>
      <c r="G844" s="5"/>
      <c r="I844" s="26"/>
      <c r="K844" s="26"/>
      <c r="M844" s="26"/>
      <c r="N844" s="26"/>
      <c r="O844" s="26"/>
      <c r="P844" s="26"/>
      <c r="T844" s="5"/>
      <c r="X844" s="5"/>
    </row>
    <row r="845" spans="2:24">
      <c r="B845" s="5"/>
      <c r="C845" s="26"/>
      <c r="E845" s="5"/>
      <c r="F845" s="5"/>
      <c r="G845" s="5"/>
      <c r="I845" s="26"/>
      <c r="K845" s="26"/>
      <c r="M845" s="26"/>
      <c r="N845" s="26"/>
      <c r="O845" s="26"/>
      <c r="P845" s="26"/>
      <c r="T845" s="5"/>
      <c r="X845" s="5"/>
    </row>
    <row r="846" spans="2:24">
      <c r="B846" s="5"/>
      <c r="C846" s="26"/>
      <c r="E846" s="5"/>
      <c r="F846" s="5"/>
      <c r="G846" s="5"/>
      <c r="I846" s="26"/>
      <c r="K846" s="26"/>
      <c r="M846" s="26"/>
      <c r="N846" s="26"/>
      <c r="O846" s="26"/>
      <c r="P846" s="26"/>
      <c r="T846" s="5"/>
      <c r="X846" s="5"/>
    </row>
    <row r="847" spans="2:24">
      <c r="B847" s="5"/>
      <c r="C847" s="26"/>
      <c r="E847" s="5"/>
      <c r="F847" s="5"/>
      <c r="G847" s="5"/>
      <c r="I847" s="26"/>
      <c r="K847" s="26"/>
      <c r="M847" s="26"/>
      <c r="N847" s="26"/>
      <c r="O847" s="26"/>
      <c r="P847" s="26"/>
      <c r="T847" s="5"/>
      <c r="X847" s="5"/>
    </row>
    <row r="848" spans="2:24">
      <c r="B848" s="5"/>
      <c r="C848" s="26"/>
      <c r="E848" s="5"/>
      <c r="F848" s="5"/>
      <c r="G848" s="5"/>
      <c r="I848" s="26"/>
      <c r="K848" s="26"/>
      <c r="M848" s="26"/>
      <c r="N848" s="26"/>
      <c r="O848" s="26"/>
      <c r="P848" s="26"/>
      <c r="T848" s="5"/>
      <c r="X848" s="5"/>
    </row>
    <row r="849" spans="2:24">
      <c r="B849" s="5"/>
      <c r="C849" s="26"/>
      <c r="E849" s="5"/>
      <c r="F849" s="5"/>
      <c r="G849" s="5"/>
      <c r="I849" s="26"/>
      <c r="K849" s="26"/>
      <c r="M849" s="26"/>
      <c r="N849" s="26"/>
      <c r="O849" s="26"/>
      <c r="P849" s="26"/>
      <c r="T849" s="5"/>
      <c r="X849" s="5"/>
    </row>
    <row r="850" spans="2:24">
      <c r="B850" s="5"/>
      <c r="C850" s="26"/>
      <c r="E850" s="5"/>
      <c r="F850" s="5"/>
      <c r="G850" s="5"/>
      <c r="I850" s="26"/>
      <c r="K850" s="26"/>
      <c r="M850" s="26"/>
      <c r="N850" s="26"/>
      <c r="O850" s="26"/>
      <c r="P850" s="26"/>
      <c r="T850" s="5"/>
      <c r="X850" s="5"/>
    </row>
    <row r="851" spans="2:24">
      <c r="B851" s="5"/>
      <c r="C851" s="26"/>
      <c r="E851" s="5"/>
      <c r="F851" s="5"/>
      <c r="G851" s="5"/>
      <c r="I851" s="26"/>
      <c r="K851" s="26"/>
      <c r="M851" s="26"/>
      <c r="N851" s="26"/>
      <c r="O851" s="26"/>
      <c r="P851" s="26"/>
      <c r="T851" s="5"/>
      <c r="X851" s="5"/>
    </row>
    <row r="852" spans="2:24">
      <c r="B852" s="5"/>
      <c r="C852" s="26"/>
      <c r="E852" s="5"/>
      <c r="F852" s="5"/>
      <c r="G852" s="5"/>
      <c r="I852" s="26"/>
      <c r="K852" s="26"/>
      <c r="M852" s="26"/>
      <c r="N852" s="26"/>
      <c r="O852" s="26"/>
      <c r="P852" s="26"/>
      <c r="T852" s="5"/>
      <c r="X852" s="5"/>
    </row>
    <row r="853" spans="2:24">
      <c r="B853" s="5"/>
      <c r="C853" s="26"/>
      <c r="E853" s="5"/>
      <c r="F853" s="5"/>
      <c r="G853" s="5"/>
      <c r="I853" s="26"/>
      <c r="K853" s="26"/>
      <c r="M853" s="26"/>
      <c r="N853" s="26"/>
      <c r="O853" s="26"/>
      <c r="P853" s="26"/>
      <c r="T853" s="5"/>
      <c r="X853" s="5"/>
    </row>
    <row r="854" spans="2:24">
      <c r="B854" s="5"/>
      <c r="C854" s="26"/>
      <c r="E854" s="5"/>
      <c r="F854" s="5"/>
      <c r="G854" s="5"/>
      <c r="I854" s="26"/>
      <c r="K854" s="26"/>
      <c r="M854" s="26"/>
      <c r="N854" s="26"/>
      <c r="O854" s="26"/>
      <c r="P854" s="26"/>
      <c r="T854" s="5"/>
      <c r="X854" s="5"/>
    </row>
    <row r="855" spans="2:24">
      <c r="B855" s="5"/>
      <c r="C855" s="26"/>
      <c r="E855" s="5"/>
      <c r="F855" s="5"/>
      <c r="G855" s="5"/>
      <c r="I855" s="26"/>
      <c r="K855" s="26"/>
      <c r="M855" s="26"/>
      <c r="N855" s="26"/>
      <c r="O855" s="26"/>
      <c r="P855" s="26"/>
      <c r="T855" s="5"/>
      <c r="X855" s="5"/>
    </row>
    <row r="856" spans="2:24">
      <c r="B856" s="5"/>
      <c r="C856" s="26"/>
      <c r="E856" s="5"/>
      <c r="F856" s="5"/>
      <c r="G856" s="5"/>
      <c r="I856" s="26"/>
      <c r="K856" s="26"/>
      <c r="M856" s="26"/>
      <c r="N856" s="26"/>
      <c r="O856" s="26"/>
      <c r="P856" s="26"/>
      <c r="T856" s="5"/>
      <c r="X856" s="5"/>
    </row>
    <row r="857" spans="2:24">
      <c r="B857" s="5"/>
      <c r="C857" s="26"/>
      <c r="E857" s="5"/>
      <c r="F857" s="5"/>
      <c r="G857" s="5"/>
      <c r="I857" s="26"/>
      <c r="K857" s="26"/>
      <c r="M857" s="26"/>
      <c r="N857" s="26"/>
      <c r="O857" s="26"/>
      <c r="P857" s="26"/>
      <c r="T857" s="5"/>
      <c r="X857" s="5"/>
    </row>
    <row r="858" spans="2:24">
      <c r="B858" s="5"/>
      <c r="C858" s="26"/>
      <c r="E858" s="5"/>
      <c r="F858" s="5"/>
      <c r="G858" s="5"/>
      <c r="I858" s="26"/>
      <c r="K858" s="26"/>
      <c r="M858" s="26"/>
      <c r="N858" s="26"/>
      <c r="O858" s="26"/>
      <c r="P858" s="26"/>
      <c r="T858" s="5"/>
      <c r="X858" s="5"/>
    </row>
    <row r="859" spans="2:24">
      <c r="B859" s="5"/>
      <c r="C859" s="26"/>
      <c r="E859" s="5"/>
      <c r="F859" s="5"/>
      <c r="G859" s="5"/>
      <c r="I859" s="26"/>
      <c r="K859" s="26"/>
      <c r="M859" s="26"/>
      <c r="N859" s="26"/>
      <c r="O859" s="26"/>
      <c r="P859" s="26"/>
      <c r="T859" s="5"/>
      <c r="X859" s="5"/>
    </row>
    <row r="860" spans="2:24">
      <c r="B860" s="5"/>
      <c r="C860" s="26"/>
      <c r="E860" s="5"/>
      <c r="F860" s="5"/>
      <c r="G860" s="5"/>
      <c r="I860" s="26"/>
      <c r="K860" s="26"/>
      <c r="M860" s="26"/>
      <c r="N860" s="26"/>
      <c r="O860" s="26"/>
      <c r="P860" s="26"/>
      <c r="T860" s="5"/>
      <c r="X860" s="5"/>
    </row>
    <row r="861" spans="2:24">
      <c r="B861" s="5"/>
      <c r="C861" s="26"/>
      <c r="E861" s="5"/>
      <c r="F861" s="5"/>
      <c r="G861" s="5"/>
      <c r="I861" s="26"/>
      <c r="K861" s="26"/>
      <c r="M861" s="26"/>
      <c r="N861" s="26"/>
      <c r="O861" s="26"/>
      <c r="P861" s="26"/>
      <c r="T861" s="5"/>
      <c r="X861" s="5"/>
    </row>
    <row r="862" spans="2:24">
      <c r="B862" s="5"/>
      <c r="C862" s="26"/>
      <c r="E862" s="5"/>
      <c r="F862" s="5"/>
      <c r="G862" s="5"/>
      <c r="I862" s="26"/>
      <c r="K862" s="26"/>
      <c r="M862" s="26"/>
      <c r="N862" s="26"/>
      <c r="O862" s="26"/>
      <c r="P862" s="26"/>
      <c r="T862" s="5"/>
      <c r="X862" s="5"/>
    </row>
    <row r="863" spans="2:24">
      <c r="B863" s="5"/>
      <c r="C863" s="26"/>
      <c r="E863" s="5"/>
      <c r="F863" s="5"/>
      <c r="G863" s="5"/>
      <c r="I863" s="26"/>
      <c r="K863" s="26"/>
      <c r="M863" s="26"/>
      <c r="N863" s="26"/>
      <c r="O863" s="26"/>
      <c r="P863" s="26"/>
      <c r="T863" s="5"/>
      <c r="X863" s="5"/>
    </row>
    <row r="864" spans="2:24">
      <c r="B864" s="5"/>
      <c r="C864" s="26"/>
      <c r="E864" s="5"/>
      <c r="F864" s="5"/>
      <c r="G864" s="5"/>
      <c r="I864" s="26"/>
      <c r="K864" s="26"/>
      <c r="M864" s="26"/>
      <c r="N864" s="26"/>
      <c r="O864" s="26"/>
      <c r="P864" s="26"/>
      <c r="T864" s="5"/>
      <c r="X864" s="5"/>
    </row>
    <row r="865" spans="2:24">
      <c r="B865" s="5"/>
      <c r="C865" s="26"/>
      <c r="E865" s="5"/>
      <c r="F865" s="5"/>
      <c r="G865" s="5"/>
      <c r="I865" s="26"/>
      <c r="K865" s="26"/>
      <c r="M865" s="26"/>
      <c r="N865" s="26"/>
      <c r="O865" s="26"/>
      <c r="P865" s="26"/>
      <c r="T865" s="5"/>
      <c r="X865" s="5"/>
    </row>
    <row r="866" spans="2:24">
      <c r="B866" s="5"/>
      <c r="C866" s="26"/>
      <c r="E866" s="5"/>
      <c r="F866" s="5"/>
      <c r="G866" s="5"/>
      <c r="I866" s="26"/>
      <c r="K866" s="26"/>
      <c r="M866" s="26"/>
      <c r="N866" s="26"/>
      <c r="O866" s="26"/>
      <c r="P866" s="26"/>
      <c r="T866" s="5"/>
      <c r="X866" s="5"/>
    </row>
    <row r="867" spans="2:24">
      <c r="B867" s="5"/>
      <c r="C867" s="26"/>
      <c r="E867" s="5"/>
      <c r="F867" s="5"/>
      <c r="G867" s="5"/>
      <c r="I867" s="26"/>
      <c r="K867" s="26"/>
      <c r="M867" s="26"/>
      <c r="N867" s="26"/>
      <c r="O867" s="26"/>
      <c r="P867" s="26"/>
      <c r="T867" s="5"/>
      <c r="X867" s="5"/>
    </row>
    <row r="868" spans="2:24">
      <c r="B868" s="5"/>
      <c r="C868" s="26"/>
      <c r="E868" s="5"/>
      <c r="F868" s="5"/>
      <c r="G868" s="5"/>
      <c r="I868" s="26"/>
      <c r="K868" s="26"/>
      <c r="M868" s="26"/>
      <c r="N868" s="26"/>
      <c r="O868" s="26"/>
      <c r="P868" s="26"/>
      <c r="T868" s="5"/>
      <c r="X868" s="5"/>
    </row>
    <row r="869" spans="2:24">
      <c r="B869" s="5"/>
      <c r="C869" s="26"/>
      <c r="E869" s="5"/>
      <c r="F869" s="5"/>
      <c r="G869" s="5"/>
      <c r="I869" s="26"/>
      <c r="K869" s="26"/>
      <c r="M869" s="26"/>
      <c r="N869" s="26"/>
      <c r="O869" s="26"/>
      <c r="P869" s="26"/>
      <c r="T869" s="5"/>
      <c r="X869" s="5"/>
    </row>
    <row r="870" spans="2:24">
      <c r="B870" s="5"/>
      <c r="C870" s="26"/>
      <c r="E870" s="5"/>
      <c r="F870" s="5"/>
      <c r="G870" s="5"/>
      <c r="I870" s="26"/>
      <c r="K870" s="26"/>
      <c r="M870" s="26"/>
      <c r="N870" s="26"/>
      <c r="O870" s="26"/>
      <c r="P870" s="26"/>
      <c r="T870" s="5"/>
      <c r="X870" s="5"/>
    </row>
    <row r="871" spans="2:24">
      <c r="B871" s="5"/>
      <c r="C871" s="26"/>
      <c r="E871" s="5"/>
      <c r="F871" s="5"/>
      <c r="G871" s="5"/>
      <c r="I871" s="26"/>
      <c r="K871" s="26"/>
      <c r="M871" s="26"/>
      <c r="N871" s="26"/>
      <c r="O871" s="26"/>
      <c r="P871" s="26"/>
      <c r="T871" s="5"/>
      <c r="X871" s="5"/>
    </row>
    <row r="872" spans="2:24">
      <c r="B872" s="5"/>
      <c r="C872" s="26"/>
      <c r="E872" s="5"/>
      <c r="F872" s="5"/>
      <c r="G872" s="5"/>
      <c r="I872" s="26"/>
      <c r="K872" s="26"/>
      <c r="M872" s="26"/>
      <c r="N872" s="26"/>
      <c r="O872" s="26"/>
      <c r="P872" s="26"/>
      <c r="T872" s="5"/>
      <c r="X872" s="5"/>
    </row>
    <row r="873" spans="2:24">
      <c r="B873" s="5"/>
      <c r="C873" s="26"/>
      <c r="E873" s="5"/>
      <c r="F873" s="5"/>
      <c r="G873" s="5"/>
      <c r="I873" s="26"/>
      <c r="K873" s="26"/>
      <c r="M873" s="26"/>
      <c r="N873" s="26"/>
      <c r="O873" s="26"/>
      <c r="P873" s="26"/>
      <c r="T873" s="5"/>
      <c r="X873" s="5"/>
    </row>
    <row r="874" spans="2:24">
      <c r="B874" s="5"/>
      <c r="C874" s="26"/>
      <c r="E874" s="5"/>
      <c r="F874" s="5"/>
      <c r="G874" s="5"/>
      <c r="I874" s="26"/>
      <c r="K874" s="26"/>
      <c r="M874" s="26"/>
      <c r="N874" s="26"/>
      <c r="O874" s="26"/>
      <c r="P874" s="26"/>
      <c r="T874" s="5"/>
      <c r="X874" s="5"/>
    </row>
    <row r="875" spans="2:24">
      <c r="B875" s="5"/>
      <c r="C875" s="26"/>
      <c r="E875" s="5"/>
      <c r="F875" s="5"/>
      <c r="G875" s="5"/>
      <c r="I875" s="26"/>
      <c r="K875" s="26"/>
      <c r="M875" s="26"/>
      <c r="N875" s="26"/>
      <c r="O875" s="26"/>
      <c r="P875" s="26"/>
      <c r="T875" s="5"/>
      <c r="X875" s="5"/>
    </row>
    <row r="876" spans="2:24">
      <c r="B876" s="5"/>
      <c r="C876" s="26"/>
      <c r="E876" s="5"/>
      <c r="F876" s="5"/>
      <c r="G876" s="5"/>
      <c r="I876" s="26"/>
      <c r="K876" s="26"/>
      <c r="M876" s="26"/>
      <c r="N876" s="26"/>
      <c r="O876" s="26"/>
      <c r="P876" s="26"/>
      <c r="T876" s="5"/>
      <c r="X876" s="5"/>
    </row>
    <row r="877" spans="2:24">
      <c r="B877" s="5"/>
      <c r="C877" s="26"/>
      <c r="E877" s="5"/>
      <c r="F877" s="5"/>
      <c r="G877" s="5"/>
      <c r="I877" s="26"/>
      <c r="K877" s="26"/>
      <c r="M877" s="26"/>
      <c r="N877" s="26"/>
      <c r="O877" s="26"/>
      <c r="P877" s="26"/>
      <c r="T877" s="5"/>
      <c r="X877" s="5"/>
    </row>
    <row r="878" spans="2:24">
      <c r="B878" s="5"/>
      <c r="C878" s="26"/>
      <c r="E878" s="5"/>
      <c r="F878" s="5"/>
      <c r="G878" s="5"/>
      <c r="I878" s="26"/>
      <c r="K878" s="26"/>
      <c r="M878" s="26"/>
      <c r="N878" s="26"/>
      <c r="O878" s="26"/>
      <c r="P878" s="26"/>
      <c r="T878" s="5"/>
      <c r="X878" s="5"/>
    </row>
    <row r="879" spans="2:24">
      <c r="B879" s="5"/>
      <c r="C879" s="26"/>
      <c r="E879" s="5"/>
      <c r="F879" s="5"/>
      <c r="G879" s="5"/>
      <c r="I879" s="26"/>
      <c r="K879" s="26"/>
      <c r="M879" s="26"/>
      <c r="N879" s="26"/>
      <c r="O879" s="26"/>
      <c r="P879" s="26"/>
      <c r="T879" s="5"/>
      <c r="X879" s="5"/>
    </row>
    <row r="880" spans="2:24">
      <c r="B880" s="5"/>
      <c r="C880" s="26"/>
      <c r="E880" s="5"/>
      <c r="F880" s="5"/>
      <c r="G880" s="5"/>
      <c r="I880" s="26"/>
      <c r="K880" s="26"/>
      <c r="M880" s="26"/>
      <c r="N880" s="26"/>
      <c r="O880" s="26"/>
      <c r="P880" s="26"/>
      <c r="T880" s="5"/>
      <c r="X880" s="5"/>
    </row>
    <row r="881" spans="2:24">
      <c r="B881" s="5"/>
      <c r="C881" s="26"/>
      <c r="E881" s="5"/>
      <c r="F881" s="5"/>
      <c r="G881" s="5"/>
      <c r="I881" s="26"/>
      <c r="K881" s="26"/>
      <c r="M881" s="26"/>
      <c r="N881" s="26"/>
      <c r="O881" s="26"/>
      <c r="P881" s="26"/>
      <c r="T881" s="5"/>
      <c r="X881" s="5"/>
    </row>
    <row r="882" spans="2:24">
      <c r="B882" s="5"/>
      <c r="C882" s="26"/>
      <c r="E882" s="5"/>
      <c r="F882" s="5"/>
      <c r="G882" s="5"/>
      <c r="I882" s="26"/>
      <c r="K882" s="26"/>
      <c r="M882" s="26"/>
      <c r="N882" s="26"/>
      <c r="O882" s="26"/>
      <c r="P882" s="26"/>
      <c r="T882" s="5"/>
      <c r="X882" s="5"/>
    </row>
    <row r="883" spans="2:24">
      <c r="B883" s="5"/>
      <c r="C883" s="26"/>
      <c r="E883" s="5"/>
      <c r="F883" s="5"/>
      <c r="G883" s="5"/>
      <c r="I883" s="26"/>
      <c r="K883" s="26"/>
      <c r="M883" s="26"/>
      <c r="N883" s="26"/>
      <c r="O883" s="26"/>
      <c r="P883" s="26"/>
      <c r="T883" s="5"/>
      <c r="X883" s="5"/>
    </row>
    <row r="884" spans="2:24">
      <c r="B884" s="5"/>
      <c r="C884" s="26"/>
      <c r="E884" s="5"/>
      <c r="F884" s="5"/>
      <c r="G884" s="5"/>
      <c r="I884" s="26"/>
      <c r="K884" s="26"/>
      <c r="M884" s="26"/>
      <c r="N884" s="26"/>
      <c r="O884" s="26"/>
      <c r="P884" s="26"/>
      <c r="T884" s="5"/>
      <c r="X884" s="5"/>
    </row>
    <row r="885" spans="2:24">
      <c r="B885" s="5"/>
      <c r="C885" s="26"/>
      <c r="E885" s="5"/>
      <c r="F885" s="5"/>
      <c r="G885" s="5"/>
      <c r="I885" s="26"/>
      <c r="K885" s="26"/>
      <c r="M885" s="26"/>
      <c r="N885" s="26"/>
      <c r="O885" s="26"/>
      <c r="P885" s="26"/>
      <c r="T885" s="5"/>
      <c r="X885" s="5"/>
    </row>
    <row r="886" spans="2:24">
      <c r="B886" s="5"/>
      <c r="C886" s="26"/>
      <c r="E886" s="5"/>
      <c r="F886" s="5"/>
      <c r="G886" s="5"/>
      <c r="I886" s="26"/>
      <c r="K886" s="26"/>
      <c r="M886" s="26"/>
      <c r="N886" s="26"/>
      <c r="O886" s="26"/>
      <c r="P886" s="26"/>
      <c r="T886" s="5"/>
      <c r="X886" s="5"/>
    </row>
    <row r="887" spans="2:24">
      <c r="B887" s="5"/>
      <c r="C887" s="26"/>
      <c r="E887" s="5"/>
      <c r="F887" s="5"/>
      <c r="G887" s="5"/>
      <c r="I887" s="26"/>
      <c r="K887" s="26"/>
      <c r="M887" s="26"/>
      <c r="N887" s="26"/>
      <c r="O887" s="26"/>
      <c r="P887" s="26"/>
      <c r="T887" s="5"/>
      <c r="X887" s="5"/>
    </row>
    <row r="888" spans="2:24">
      <c r="B888" s="5"/>
      <c r="C888" s="26"/>
      <c r="E888" s="5"/>
      <c r="F888" s="5"/>
      <c r="G888" s="5"/>
      <c r="I888" s="26"/>
      <c r="K888" s="26"/>
      <c r="M888" s="26"/>
      <c r="N888" s="26"/>
      <c r="O888" s="26"/>
      <c r="P888" s="26"/>
      <c r="T888" s="5"/>
      <c r="X888" s="5"/>
    </row>
    <row r="889" spans="2:24">
      <c r="B889" s="5"/>
      <c r="C889" s="26"/>
      <c r="E889" s="5"/>
      <c r="F889" s="5"/>
      <c r="G889" s="5"/>
      <c r="I889" s="26"/>
      <c r="K889" s="26"/>
      <c r="M889" s="26"/>
      <c r="N889" s="26"/>
      <c r="O889" s="26"/>
      <c r="P889" s="26"/>
      <c r="T889" s="5"/>
      <c r="X889" s="5"/>
    </row>
    <row r="890" spans="2:24">
      <c r="B890" s="5"/>
      <c r="C890" s="26"/>
      <c r="E890" s="5"/>
      <c r="F890" s="5"/>
      <c r="G890" s="5"/>
      <c r="I890" s="26"/>
      <c r="K890" s="26"/>
      <c r="M890" s="26"/>
      <c r="N890" s="26"/>
      <c r="O890" s="26"/>
      <c r="P890" s="26"/>
      <c r="T890" s="5"/>
      <c r="X890" s="5"/>
    </row>
    <row r="891" spans="2:24">
      <c r="B891" s="5"/>
      <c r="C891" s="26"/>
      <c r="E891" s="5"/>
      <c r="F891" s="5"/>
      <c r="G891" s="5"/>
      <c r="I891" s="26"/>
      <c r="K891" s="26"/>
      <c r="M891" s="26"/>
      <c r="N891" s="26"/>
      <c r="O891" s="26"/>
      <c r="P891" s="26"/>
      <c r="T891" s="5"/>
      <c r="X891" s="5"/>
    </row>
    <row r="892" spans="2:24">
      <c r="B892" s="5"/>
      <c r="C892" s="26"/>
      <c r="E892" s="5"/>
      <c r="F892" s="5"/>
      <c r="G892" s="5"/>
      <c r="I892" s="26"/>
      <c r="K892" s="26"/>
      <c r="M892" s="26"/>
      <c r="N892" s="26"/>
      <c r="O892" s="26"/>
      <c r="P892" s="26"/>
      <c r="T892" s="5"/>
      <c r="X892" s="5"/>
    </row>
    <row r="893" spans="2:24">
      <c r="B893" s="5"/>
      <c r="C893" s="26"/>
      <c r="E893" s="5"/>
      <c r="F893" s="5"/>
      <c r="G893" s="5"/>
      <c r="I893" s="26"/>
      <c r="K893" s="26"/>
      <c r="M893" s="26"/>
      <c r="N893" s="26"/>
      <c r="O893" s="26"/>
      <c r="P893" s="26"/>
      <c r="T893" s="5"/>
      <c r="X893" s="5"/>
    </row>
    <row r="894" spans="2:24">
      <c r="B894" s="5"/>
      <c r="C894" s="26"/>
      <c r="E894" s="5"/>
      <c r="F894" s="5"/>
      <c r="G894" s="5"/>
      <c r="I894" s="26"/>
      <c r="K894" s="26"/>
      <c r="M894" s="26"/>
      <c r="N894" s="26"/>
      <c r="O894" s="26"/>
      <c r="P894" s="26"/>
      <c r="T894" s="5"/>
      <c r="X894" s="5"/>
    </row>
    <row r="895" spans="2:24">
      <c r="B895" s="5"/>
      <c r="C895" s="26"/>
      <c r="E895" s="5"/>
      <c r="F895" s="5"/>
      <c r="G895" s="5"/>
      <c r="I895" s="26"/>
      <c r="K895" s="26"/>
      <c r="M895" s="26"/>
      <c r="N895" s="26"/>
      <c r="O895" s="26"/>
      <c r="P895" s="26"/>
      <c r="T895" s="5"/>
      <c r="X895" s="5"/>
    </row>
    <row r="896" spans="2:24">
      <c r="B896" s="5"/>
      <c r="C896" s="26"/>
      <c r="E896" s="5"/>
      <c r="F896" s="5"/>
      <c r="G896" s="5"/>
      <c r="I896" s="26"/>
      <c r="K896" s="26"/>
      <c r="M896" s="26"/>
      <c r="N896" s="26"/>
      <c r="O896" s="26"/>
      <c r="P896" s="26"/>
      <c r="T896" s="5"/>
      <c r="X896" s="5"/>
    </row>
    <row r="897" spans="2:24">
      <c r="B897" s="5"/>
      <c r="C897" s="26"/>
      <c r="E897" s="5"/>
      <c r="F897" s="5"/>
      <c r="G897" s="5"/>
      <c r="I897" s="26"/>
      <c r="K897" s="26"/>
      <c r="M897" s="26"/>
      <c r="N897" s="26"/>
      <c r="O897" s="26"/>
      <c r="P897" s="26"/>
      <c r="T897" s="5"/>
      <c r="X897" s="5"/>
    </row>
    <row r="898" spans="2:24">
      <c r="B898" s="5"/>
      <c r="C898" s="26"/>
      <c r="E898" s="5"/>
      <c r="F898" s="5"/>
      <c r="G898" s="5"/>
      <c r="I898" s="26"/>
      <c r="K898" s="26"/>
      <c r="M898" s="26"/>
      <c r="N898" s="26"/>
      <c r="O898" s="26"/>
      <c r="P898" s="26"/>
      <c r="T898" s="5"/>
      <c r="X898" s="5"/>
    </row>
    <row r="899" spans="2:24">
      <c r="B899" s="5"/>
      <c r="C899" s="26"/>
      <c r="E899" s="5"/>
      <c r="F899" s="5"/>
      <c r="G899" s="5"/>
      <c r="I899" s="26"/>
      <c r="K899" s="26"/>
      <c r="M899" s="26"/>
      <c r="N899" s="26"/>
      <c r="O899" s="26"/>
      <c r="P899" s="26"/>
      <c r="T899" s="5"/>
      <c r="X899" s="5"/>
    </row>
    <row r="900" spans="2:24">
      <c r="B900" s="5"/>
      <c r="C900" s="26"/>
      <c r="E900" s="5"/>
      <c r="F900" s="5"/>
      <c r="G900" s="5"/>
      <c r="I900" s="26"/>
      <c r="K900" s="26"/>
      <c r="M900" s="26"/>
      <c r="N900" s="26"/>
      <c r="O900" s="26"/>
      <c r="P900" s="26"/>
      <c r="T900" s="5"/>
      <c r="X900" s="5"/>
    </row>
    <row r="901" spans="2:24">
      <c r="B901" s="5"/>
      <c r="C901" s="26"/>
      <c r="E901" s="5"/>
      <c r="F901" s="5"/>
      <c r="G901" s="5"/>
      <c r="I901" s="26"/>
      <c r="K901" s="26"/>
      <c r="M901" s="26"/>
      <c r="N901" s="26"/>
      <c r="O901" s="26"/>
      <c r="P901" s="26"/>
      <c r="T901" s="5"/>
      <c r="X901" s="5"/>
    </row>
    <row r="902" spans="2:24">
      <c r="B902" s="5"/>
      <c r="C902" s="26"/>
      <c r="E902" s="5"/>
      <c r="F902" s="5"/>
      <c r="G902" s="5"/>
      <c r="I902" s="26"/>
      <c r="K902" s="26"/>
      <c r="M902" s="26"/>
      <c r="N902" s="26"/>
      <c r="O902" s="26"/>
      <c r="P902" s="26"/>
      <c r="T902" s="5"/>
      <c r="X902" s="5"/>
    </row>
    <row r="903" spans="2:24">
      <c r="B903" s="5"/>
      <c r="C903" s="26"/>
      <c r="E903" s="5"/>
      <c r="F903" s="5"/>
      <c r="G903" s="5"/>
      <c r="I903" s="26"/>
      <c r="K903" s="26"/>
      <c r="M903" s="26"/>
      <c r="N903" s="26"/>
      <c r="O903" s="26"/>
      <c r="P903" s="26"/>
      <c r="T903" s="5"/>
      <c r="X903" s="5"/>
    </row>
    <row r="904" spans="2:24">
      <c r="B904" s="5"/>
      <c r="C904" s="26"/>
      <c r="E904" s="5"/>
      <c r="F904" s="5"/>
      <c r="G904" s="5"/>
      <c r="I904" s="26"/>
      <c r="K904" s="26"/>
      <c r="M904" s="26"/>
      <c r="N904" s="26"/>
      <c r="O904" s="26"/>
      <c r="P904" s="26"/>
      <c r="T904" s="5"/>
      <c r="X904" s="5"/>
    </row>
    <row r="905" spans="2:24">
      <c r="B905" s="5"/>
      <c r="C905" s="26"/>
      <c r="E905" s="5"/>
      <c r="F905" s="5"/>
      <c r="G905" s="5"/>
      <c r="I905" s="26"/>
      <c r="K905" s="26"/>
      <c r="M905" s="26"/>
      <c r="N905" s="26"/>
      <c r="O905" s="26"/>
      <c r="P905" s="26"/>
      <c r="T905" s="5"/>
      <c r="X905" s="5"/>
    </row>
    <row r="906" spans="2:24">
      <c r="B906" s="5"/>
      <c r="C906" s="26"/>
      <c r="E906" s="5"/>
      <c r="F906" s="5"/>
      <c r="G906" s="5"/>
      <c r="I906" s="26"/>
      <c r="K906" s="26"/>
      <c r="M906" s="26"/>
      <c r="N906" s="26"/>
      <c r="O906" s="26"/>
      <c r="P906" s="26"/>
      <c r="T906" s="5"/>
      <c r="X906" s="5"/>
    </row>
    <row r="907" spans="2:24">
      <c r="B907" s="5"/>
      <c r="C907" s="26"/>
      <c r="E907" s="5"/>
      <c r="F907" s="5"/>
      <c r="G907" s="5"/>
      <c r="I907" s="26"/>
      <c r="K907" s="26"/>
      <c r="M907" s="26"/>
      <c r="N907" s="26"/>
      <c r="O907" s="26"/>
      <c r="P907" s="26"/>
      <c r="T907" s="5"/>
      <c r="X907" s="5"/>
    </row>
    <row r="908" spans="2:24">
      <c r="B908" s="5"/>
      <c r="C908" s="26"/>
      <c r="E908" s="5"/>
      <c r="F908" s="5"/>
      <c r="G908" s="5"/>
      <c r="I908" s="26"/>
      <c r="K908" s="26"/>
      <c r="M908" s="26"/>
      <c r="N908" s="26"/>
      <c r="O908" s="26"/>
      <c r="P908" s="26"/>
      <c r="T908" s="5"/>
      <c r="X908" s="5"/>
    </row>
    <row r="909" spans="2:24">
      <c r="B909" s="5"/>
      <c r="C909" s="26"/>
      <c r="E909" s="5"/>
      <c r="F909" s="5"/>
      <c r="G909" s="5"/>
      <c r="I909" s="26"/>
      <c r="K909" s="26"/>
      <c r="M909" s="26"/>
      <c r="N909" s="26"/>
      <c r="O909" s="26"/>
      <c r="P909" s="26"/>
      <c r="T909" s="5"/>
      <c r="X909" s="5"/>
    </row>
    <row r="910" spans="2:24">
      <c r="B910" s="5"/>
      <c r="C910" s="26"/>
      <c r="E910" s="5"/>
      <c r="F910" s="5"/>
      <c r="G910" s="5"/>
      <c r="I910" s="26"/>
      <c r="K910" s="26"/>
      <c r="M910" s="26"/>
      <c r="N910" s="26"/>
      <c r="O910" s="26"/>
      <c r="P910" s="26"/>
      <c r="T910" s="5"/>
      <c r="X910" s="5"/>
    </row>
    <row r="911" spans="2:24">
      <c r="B911" s="5"/>
      <c r="C911" s="26"/>
      <c r="E911" s="5"/>
      <c r="F911" s="5"/>
      <c r="G911" s="5"/>
      <c r="I911" s="26"/>
      <c r="K911" s="26"/>
      <c r="M911" s="26"/>
      <c r="N911" s="26"/>
      <c r="O911" s="26"/>
      <c r="P911" s="26"/>
      <c r="T911" s="5"/>
      <c r="X911" s="5"/>
    </row>
    <row r="912" spans="2:24">
      <c r="B912" s="5"/>
      <c r="C912" s="26"/>
      <c r="E912" s="5"/>
      <c r="F912" s="5"/>
      <c r="G912" s="5"/>
      <c r="I912" s="26"/>
      <c r="K912" s="26"/>
      <c r="M912" s="26"/>
      <c r="N912" s="26"/>
      <c r="O912" s="26"/>
      <c r="P912" s="26"/>
      <c r="T912" s="5"/>
      <c r="X912" s="5"/>
    </row>
    <row r="913" spans="2:24">
      <c r="B913" s="5"/>
      <c r="C913" s="26"/>
      <c r="E913" s="5"/>
      <c r="F913" s="5"/>
      <c r="G913" s="5"/>
      <c r="I913" s="26"/>
      <c r="K913" s="26"/>
      <c r="M913" s="26"/>
      <c r="N913" s="26"/>
      <c r="O913" s="26"/>
      <c r="P913" s="26"/>
      <c r="T913" s="5"/>
      <c r="X913" s="5"/>
    </row>
    <row r="914" spans="2:24">
      <c r="B914" s="5"/>
      <c r="C914" s="26"/>
      <c r="E914" s="5"/>
      <c r="F914" s="5"/>
      <c r="G914" s="5"/>
      <c r="I914" s="26"/>
      <c r="K914" s="26"/>
      <c r="M914" s="26"/>
      <c r="N914" s="26"/>
      <c r="O914" s="26"/>
      <c r="P914" s="26"/>
      <c r="T914" s="5"/>
      <c r="X914" s="5"/>
    </row>
    <row r="915" spans="2:24">
      <c r="B915" s="5"/>
      <c r="C915" s="26"/>
      <c r="E915" s="5"/>
      <c r="F915" s="5"/>
      <c r="G915" s="5"/>
      <c r="I915" s="26"/>
      <c r="K915" s="26"/>
      <c r="M915" s="26"/>
      <c r="N915" s="26"/>
      <c r="O915" s="26"/>
      <c r="P915" s="26"/>
      <c r="T915" s="5"/>
      <c r="X915" s="5"/>
    </row>
    <row r="916" spans="2:24">
      <c r="B916" s="5"/>
      <c r="C916" s="26"/>
      <c r="E916" s="5"/>
      <c r="F916" s="5"/>
      <c r="G916" s="5"/>
      <c r="I916" s="26"/>
      <c r="K916" s="26"/>
      <c r="M916" s="26"/>
      <c r="N916" s="26"/>
      <c r="O916" s="26"/>
      <c r="P916" s="26"/>
      <c r="T916" s="5"/>
      <c r="X916" s="5"/>
    </row>
    <row r="917" spans="2:24">
      <c r="B917" s="5"/>
      <c r="C917" s="26"/>
      <c r="E917" s="5"/>
      <c r="F917" s="5"/>
      <c r="G917" s="5"/>
      <c r="I917" s="26"/>
      <c r="K917" s="26"/>
      <c r="M917" s="26"/>
      <c r="N917" s="26"/>
      <c r="O917" s="26"/>
      <c r="P917" s="26"/>
      <c r="T917" s="5"/>
      <c r="X917" s="5"/>
    </row>
    <row r="918" spans="2:24">
      <c r="B918" s="5"/>
      <c r="C918" s="26"/>
      <c r="E918" s="5"/>
      <c r="F918" s="5"/>
      <c r="G918" s="5"/>
      <c r="I918" s="26"/>
      <c r="K918" s="26"/>
      <c r="M918" s="26"/>
      <c r="N918" s="26"/>
      <c r="O918" s="26"/>
      <c r="P918" s="26"/>
      <c r="T918" s="5"/>
      <c r="X918" s="5"/>
    </row>
    <row r="919" spans="2:24">
      <c r="B919" s="5"/>
      <c r="C919" s="26"/>
      <c r="E919" s="5"/>
      <c r="F919" s="5"/>
      <c r="G919" s="5"/>
      <c r="I919" s="26"/>
      <c r="K919" s="26"/>
      <c r="M919" s="26"/>
      <c r="N919" s="26"/>
      <c r="O919" s="26"/>
      <c r="P919" s="26"/>
      <c r="T919" s="5"/>
      <c r="X919" s="5"/>
    </row>
    <row r="920" spans="2:24">
      <c r="B920" s="5"/>
      <c r="C920" s="26"/>
      <c r="E920" s="5"/>
      <c r="F920" s="5"/>
      <c r="G920" s="5"/>
      <c r="I920" s="26"/>
      <c r="K920" s="26"/>
      <c r="M920" s="26"/>
      <c r="N920" s="26"/>
      <c r="O920" s="26"/>
      <c r="P920" s="26"/>
      <c r="T920" s="5"/>
      <c r="X920" s="5"/>
    </row>
    <row r="921" spans="2:24">
      <c r="B921" s="5"/>
      <c r="C921" s="26"/>
      <c r="E921" s="5"/>
      <c r="F921" s="5"/>
      <c r="G921" s="5"/>
      <c r="I921" s="26"/>
      <c r="K921" s="26"/>
      <c r="M921" s="26"/>
      <c r="N921" s="26"/>
      <c r="O921" s="26"/>
      <c r="P921" s="26"/>
      <c r="T921" s="5"/>
      <c r="X921" s="5"/>
    </row>
    <row r="922" spans="2:24">
      <c r="B922" s="5"/>
      <c r="C922" s="26"/>
      <c r="E922" s="5"/>
      <c r="F922" s="5"/>
      <c r="G922" s="5"/>
      <c r="I922" s="26"/>
      <c r="K922" s="26"/>
      <c r="M922" s="26"/>
      <c r="N922" s="26"/>
      <c r="O922" s="26"/>
      <c r="P922" s="26"/>
      <c r="T922" s="5"/>
      <c r="X922" s="5"/>
    </row>
    <row r="923" spans="2:24">
      <c r="B923" s="5"/>
      <c r="C923" s="26"/>
      <c r="E923" s="5"/>
      <c r="F923" s="5"/>
      <c r="G923" s="5"/>
      <c r="I923" s="26"/>
      <c r="K923" s="26"/>
      <c r="M923" s="26"/>
      <c r="N923" s="26"/>
      <c r="O923" s="26"/>
      <c r="P923" s="26"/>
      <c r="T923" s="5"/>
      <c r="X923" s="5"/>
    </row>
    <row r="924" spans="2:24">
      <c r="B924" s="5"/>
      <c r="C924" s="26"/>
      <c r="E924" s="5"/>
      <c r="F924" s="5"/>
      <c r="G924" s="5"/>
      <c r="I924" s="26"/>
      <c r="K924" s="26"/>
      <c r="M924" s="26"/>
      <c r="N924" s="26"/>
      <c r="O924" s="26"/>
      <c r="P924" s="26"/>
      <c r="T924" s="5"/>
      <c r="X924" s="5"/>
    </row>
    <row r="925" spans="2:24">
      <c r="B925" s="5"/>
      <c r="C925" s="26"/>
      <c r="E925" s="5"/>
      <c r="F925" s="5"/>
      <c r="G925" s="5"/>
      <c r="I925" s="26"/>
      <c r="K925" s="26"/>
      <c r="M925" s="26"/>
      <c r="N925" s="26"/>
      <c r="O925" s="26"/>
      <c r="P925" s="26"/>
      <c r="T925" s="5"/>
      <c r="X925" s="5"/>
    </row>
    <row r="926" spans="2:24">
      <c r="B926" s="5"/>
      <c r="C926" s="26"/>
      <c r="E926" s="5"/>
      <c r="F926" s="5"/>
      <c r="G926" s="5"/>
      <c r="I926" s="26"/>
      <c r="K926" s="26"/>
      <c r="M926" s="26"/>
      <c r="N926" s="26"/>
      <c r="O926" s="26"/>
      <c r="P926" s="26"/>
      <c r="T926" s="5"/>
      <c r="X926" s="5"/>
    </row>
    <row r="927" spans="2:24">
      <c r="B927" s="5"/>
      <c r="C927" s="26"/>
      <c r="E927" s="5"/>
      <c r="F927" s="5"/>
      <c r="G927" s="5"/>
      <c r="I927" s="26"/>
      <c r="K927" s="26"/>
      <c r="M927" s="26"/>
      <c r="N927" s="26"/>
      <c r="O927" s="26"/>
      <c r="P927" s="26"/>
      <c r="T927" s="5"/>
      <c r="X927" s="5"/>
    </row>
    <row r="928" spans="2:24">
      <c r="B928" s="5"/>
      <c r="C928" s="26"/>
      <c r="E928" s="5"/>
      <c r="F928" s="5"/>
      <c r="G928" s="5"/>
      <c r="I928" s="26"/>
      <c r="K928" s="26"/>
      <c r="M928" s="26"/>
      <c r="N928" s="26"/>
      <c r="O928" s="26"/>
      <c r="P928" s="26"/>
      <c r="T928" s="5"/>
      <c r="X928" s="5"/>
    </row>
    <row r="929" spans="2:24">
      <c r="B929" s="5"/>
      <c r="C929" s="26"/>
      <c r="E929" s="5"/>
      <c r="F929" s="5"/>
      <c r="G929" s="5"/>
      <c r="I929" s="26"/>
      <c r="K929" s="26"/>
      <c r="M929" s="26"/>
      <c r="N929" s="26"/>
      <c r="O929" s="26"/>
      <c r="P929" s="26"/>
      <c r="T929" s="5"/>
      <c r="X929" s="5"/>
    </row>
    <row r="930" spans="2:24">
      <c r="B930" s="5"/>
      <c r="C930" s="26"/>
      <c r="E930" s="5"/>
      <c r="F930" s="5"/>
      <c r="G930" s="5"/>
      <c r="I930" s="26"/>
      <c r="K930" s="26"/>
      <c r="M930" s="26"/>
      <c r="N930" s="26"/>
      <c r="O930" s="26"/>
      <c r="P930" s="26"/>
      <c r="T930" s="5"/>
      <c r="X930" s="5"/>
    </row>
    <row r="931" spans="2:24">
      <c r="B931" s="5"/>
      <c r="C931" s="26"/>
      <c r="E931" s="5"/>
      <c r="F931" s="5"/>
      <c r="G931" s="5"/>
      <c r="I931" s="26"/>
      <c r="K931" s="26"/>
      <c r="M931" s="26"/>
      <c r="N931" s="26"/>
      <c r="O931" s="26"/>
      <c r="P931" s="26"/>
      <c r="T931" s="5"/>
      <c r="X931" s="5"/>
    </row>
    <row r="932" spans="2:24">
      <c r="B932" s="5"/>
      <c r="C932" s="26"/>
      <c r="E932" s="5"/>
      <c r="F932" s="5"/>
      <c r="G932" s="5"/>
      <c r="I932" s="26"/>
      <c r="K932" s="26"/>
      <c r="M932" s="26"/>
      <c r="N932" s="26"/>
      <c r="O932" s="26"/>
      <c r="P932" s="26"/>
      <c r="T932" s="5"/>
      <c r="X932" s="5"/>
    </row>
    <row r="933" spans="2:24">
      <c r="B933" s="5"/>
      <c r="C933" s="26"/>
      <c r="E933" s="5"/>
      <c r="F933" s="5"/>
      <c r="G933" s="5"/>
      <c r="I933" s="26"/>
      <c r="K933" s="26"/>
      <c r="M933" s="26"/>
      <c r="N933" s="26"/>
      <c r="O933" s="26"/>
      <c r="P933" s="26"/>
      <c r="T933" s="5"/>
      <c r="X933" s="5"/>
    </row>
    <row r="934" spans="2:24">
      <c r="B934" s="5"/>
      <c r="C934" s="26"/>
      <c r="E934" s="5"/>
      <c r="F934" s="5"/>
      <c r="G934" s="5"/>
      <c r="I934" s="26"/>
      <c r="K934" s="26"/>
      <c r="M934" s="26"/>
      <c r="N934" s="26"/>
      <c r="O934" s="26"/>
      <c r="P934" s="26"/>
      <c r="T934" s="5"/>
      <c r="X934" s="5"/>
    </row>
    <row r="935" spans="2:24">
      <c r="B935" s="5"/>
      <c r="C935" s="26"/>
      <c r="E935" s="5"/>
      <c r="F935" s="5"/>
      <c r="G935" s="5"/>
      <c r="I935" s="26"/>
      <c r="K935" s="26"/>
      <c r="M935" s="26"/>
      <c r="N935" s="26"/>
      <c r="O935" s="26"/>
      <c r="P935" s="26"/>
      <c r="T935" s="5"/>
      <c r="X935" s="5"/>
    </row>
    <row r="936" spans="2:24">
      <c r="B936" s="5"/>
      <c r="C936" s="26"/>
      <c r="E936" s="5"/>
      <c r="F936" s="5"/>
      <c r="G936" s="5"/>
      <c r="I936" s="26"/>
      <c r="K936" s="26"/>
      <c r="M936" s="26"/>
      <c r="N936" s="26"/>
      <c r="O936" s="26"/>
      <c r="P936" s="26"/>
      <c r="T936" s="5"/>
      <c r="X936" s="5"/>
    </row>
    <row r="937" spans="2:24">
      <c r="B937" s="5"/>
      <c r="C937" s="26"/>
      <c r="E937" s="5"/>
      <c r="F937" s="5"/>
      <c r="G937" s="5"/>
      <c r="I937" s="26"/>
      <c r="K937" s="26"/>
      <c r="M937" s="26"/>
      <c r="N937" s="26"/>
      <c r="O937" s="26"/>
      <c r="P937" s="26"/>
      <c r="T937" s="5"/>
      <c r="X937" s="5"/>
    </row>
    <row r="938" spans="2:24">
      <c r="B938" s="5"/>
      <c r="C938" s="26"/>
      <c r="E938" s="5"/>
      <c r="F938" s="5"/>
      <c r="G938" s="5"/>
      <c r="I938" s="26"/>
      <c r="K938" s="26"/>
      <c r="M938" s="26"/>
      <c r="N938" s="26"/>
      <c r="O938" s="26"/>
      <c r="P938" s="26"/>
      <c r="T938" s="5"/>
      <c r="X938" s="5"/>
    </row>
    <row r="939" spans="2:24">
      <c r="B939" s="5"/>
      <c r="C939" s="26"/>
      <c r="E939" s="5"/>
      <c r="F939" s="5"/>
      <c r="G939" s="5"/>
      <c r="I939" s="26"/>
      <c r="K939" s="26"/>
      <c r="M939" s="26"/>
      <c r="N939" s="26"/>
      <c r="O939" s="26"/>
      <c r="P939" s="26"/>
      <c r="T939" s="5"/>
      <c r="X939" s="5"/>
    </row>
    <row r="940" spans="2:24">
      <c r="B940" s="5"/>
      <c r="C940" s="26"/>
      <c r="E940" s="5"/>
      <c r="F940" s="5"/>
      <c r="G940" s="5"/>
      <c r="I940" s="26"/>
      <c r="K940" s="26"/>
      <c r="M940" s="26"/>
      <c r="N940" s="26"/>
      <c r="O940" s="26"/>
      <c r="P940" s="26"/>
      <c r="T940" s="5"/>
      <c r="X940" s="5"/>
    </row>
    <row r="941" spans="2:24">
      <c r="B941" s="5"/>
      <c r="C941" s="26"/>
      <c r="E941" s="5"/>
      <c r="F941" s="5"/>
      <c r="G941" s="5"/>
      <c r="I941" s="26"/>
      <c r="K941" s="26"/>
      <c r="M941" s="26"/>
      <c r="N941" s="26"/>
      <c r="O941" s="26"/>
      <c r="P941" s="26"/>
      <c r="T941" s="5"/>
      <c r="X941" s="5"/>
    </row>
    <row r="942" spans="2:24">
      <c r="B942" s="5"/>
      <c r="C942" s="26"/>
      <c r="E942" s="5"/>
      <c r="F942" s="5"/>
      <c r="G942" s="5"/>
      <c r="I942" s="26"/>
      <c r="K942" s="26"/>
      <c r="M942" s="26"/>
      <c r="N942" s="26"/>
      <c r="O942" s="26"/>
      <c r="P942" s="26"/>
      <c r="T942" s="5"/>
      <c r="X942" s="5"/>
    </row>
    <row r="943" spans="2:24">
      <c r="B943" s="5"/>
      <c r="C943" s="26"/>
      <c r="E943" s="5"/>
      <c r="F943" s="5"/>
      <c r="G943" s="5"/>
      <c r="I943" s="26"/>
      <c r="K943" s="26"/>
      <c r="M943" s="26"/>
      <c r="N943" s="26"/>
      <c r="O943" s="26"/>
      <c r="P943" s="26"/>
      <c r="T943" s="5"/>
      <c r="X943" s="5"/>
    </row>
    <row r="944" spans="2:24">
      <c r="B944" s="5"/>
      <c r="C944" s="26"/>
      <c r="E944" s="5"/>
      <c r="F944" s="5"/>
      <c r="G944" s="5"/>
      <c r="I944" s="26"/>
      <c r="K944" s="26"/>
      <c r="M944" s="26"/>
      <c r="N944" s="26"/>
      <c r="O944" s="26"/>
      <c r="P944" s="26"/>
      <c r="T944" s="5"/>
      <c r="X944" s="5"/>
    </row>
    <row r="945" spans="2:24">
      <c r="B945" s="5"/>
      <c r="C945" s="26"/>
      <c r="E945" s="5"/>
      <c r="F945" s="5"/>
      <c r="G945" s="5"/>
      <c r="I945" s="26"/>
      <c r="K945" s="26"/>
      <c r="M945" s="26"/>
      <c r="N945" s="26"/>
      <c r="O945" s="26"/>
      <c r="P945" s="26"/>
      <c r="T945" s="5"/>
      <c r="X945" s="5"/>
    </row>
    <row r="946" spans="2:24">
      <c r="B946" s="5"/>
      <c r="C946" s="26"/>
      <c r="E946" s="5"/>
      <c r="F946" s="5"/>
      <c r="G946" s="5"/>
      <c r="I946" s="26"/>
      <c r="K946" s="26"/>
      <c r="M946" s="26"/>
      <c r="N946" s="26"/>
      <c r="O946" s="26"/>
      <c r="P946" s="26"/>
      <c r="T946" s="5"/>
      <c r="X946" s="5"/>
    </row>
    <row r="947" spans="2:24">
      <c r="B947" s="5"/>
      <c r="C947" s="26"/>
      <c r="E947" s="5"/>
      <c r="F947" s="5"/>
      <c r="G947" s="5"/>
      <c r="I947" s="26"/>
      <c r="K947" s="26"/>
      <c r="M947" s="26"/>
      <c r="N947" s="26"/>
      <c r="O947" s="26"/>
      <c r="P947" s="26"/>
      <c r="T947" s="5"/>
      <c r="X947" s="5"/>
    </row>
    <row r="948" spans="2:24">
      <c r="B948" s="5"/>
      <c r="C948" s="26"/>
      <c r="E948" s="5"/>
      <c r="F948" s="5"/>
      <c r="G948" s="5"/>
      <c r="I948" s="26"/>
      <c r="K948" s="26"/>
      <c r="M948" s="26"/>
      <c r="N948" s="26"/>
      <c r="O948" s="26"/>
      <c r="P948" s="26"/>
      <c r="T948" s="5"/>
      <c r="X948" s="5"/>
    </row>
    <row r="949" spans="2:24">
      <c r="B949" s="5"/>
      <c r="C949" s="26"/>
      <c r="E949" s="5"/>
      <c r="F949" s="5"/>
      <c r="G949" s="5"/>
      <c r="I949" s="26"/>
      <c r="K949" s="26"/>
      <c r="M949" s="26"/>
      <c r="N949" s="26"/>
      <c r="O949" s="26"/>
      <c r="P949" s="26"/>
      <c r="T949" s="5"/>
      <c r="X949" s="5"/>
    </row>
  </sheetData>
  <dataValidations count="1">
    <dataValidation type="list" allowBlank="1" showErrorMessage="1" sqref="W3:W10" xr:uid="{00000000-0002-0000-0300-000000000000}">
      <formula1>"Open,Inprogress,Closed"</formula1>
    </dataValidation>
  </dataValidations>
  <hyperlinks>
    <hyperlink ref="M4" r:id="rId1" xr:uid="{00000000-0004-0000-0300-000000000000}"/>
    <hyperlink ref="M6" r:id="rId2" xr:uid="{00000000-0004-0000-0300-000001000000}"/>
    <hyperlink ref="M9" r:id="rId3" xr:uid="{00000000-0004-0000-0300-000002000000}"/>
  </hyperlinks>
  <pageMargins left="0" right="0" top="0" bottom="0" header="0" footer="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6"/>
  <sheetViews>
    <sheetView workbookViewId="0">
      <selection activeCell="B4" sqref="B4"/>
    </sheetView>
  </sheetViews>
  <sheetFormatPr defaultColWidth="12.5703125" defaultRowHeight="15.75" customHeight="1"/>
  <cols>
    <col min="2" max="2" width="13.42578125" customWidth="1"/>
    <col min="6" max="6" width="42.85546875" customWidth="1"/>
    <col min="10" max="10" width="13.7109375" customWidth="1"/>
    <col min="11" max="11" width="19.42578125" customWidth="1"/>
  </cols>
  <sheetData>
    <row r="1" spans="1:26">
      <c r="A1" s="1" t="s">
        <v>240</v>
      </c>
      <c r="B1" s="27" t="s">
        <v>29</v>
      </c>
      <c r="C1" s="28" t="s">
        <v>241</v>
      </c>
      <c r="D1" s="27" t="s">
        <v>243</v>
      </c>
      <c r="E1" s="28" t="s">
        <v>244</v>
      </c>
      <c r="F1" s="28" t="s">
        <v>245</v>
      </c>
      <c r="G1" s="27" t="s">
        <v>246</v>
      </c>
      <c r="H1" s="27" t="s">
        <v>248</v>
      </c>
      <c r="I1" s="27" t="s">
        <v>249</v>
      </c>
      <c r="J1" s="29" t="s">
        <v>250</v>
      </c>
      <c r="K1" s="30" t="s">
        <v>251</v>
      </c>
      <c r="L1" s="31"/>
      <c r="M1" s="31"/>
      <c r="N1" s="31"/>
      <c r="O1" s="31"/>
      <c r="P1" s="31"/>
      <c r="Q1" s="31"/>
      <c r="R1" s="31"/>
      <c r="S1" s="31"/>
      <c r="T1" s="31"/>
      <c r="U1" s="31"/>
      <c r="V1" s="31"/>
      <c r="W1" s="31"/>
      <c r="X1" s="31"/>
      <c r="Y1" s="31"/>
      <c r="Z1" s="31"/>
    </row>
    <row r="2" spans="1:26" ht="24">
      <c r="A2" s="34">
        <v>1</v>
      </c>
      <c r="B2" s="10" t="s">
        <v>43</v>
      </c>
      <c r="C2" s="23">
        <v>22701</v>
      </c>
      <c r="D2" s="17" t="s">
        <v>290</v>
      </c>
      <c r="E2" s="17" t="s">
        <v>294</v>
      </c>
      <c r="F2" s="23" t="s">
        <v>1960</v>
      </c>
      <c r="G2" s="17" t="s">
        <v>295</v>
      </c>
      <c r="H2" s="17" t="s">
        <v>297</v>
      </c>
      <c r="I2" s="17" t="s">
        <v>298</v>
      </c>
      <c r="J2" s="17" t="s">
        <v>393</v>
      </c>
      <c r="K2" s="17"/>
      <c r="L2" s="31"/>
      <c r="M2" s="31"/>
      <c r="N2" s="31"/>
      <c r="O2" s="31"/>
      <c r="P2" s="31"/>
      <c r="Q2" s="31"/>
      <c r="R2" s="31"/>
      <c r="S2" s="31"/>
      <c r="T2" s="31"/>
      <c r="U2" s="31"/>
      <c r="V2" s="31"/>
    </row>
    <row r="3" spans="1:26" ht="36">
      <c r="A3" s="34">
        <v>2</v>
      </c>
      <c r="B3" s="16" t="s">
        <v>43</v>
      </c>
      <c r="C3" s="23">
        <v>22701</v>
      </c>
      <c r="D3" s="17" t="s">
        <v>290</v>
      </c>
      <c r="E3" s="17" t="s">
        <v>330</v>
      </c>
      <c r="F3" s="23" t="s">
        <v>1966</v>
      </c>
      <c r="G3" s="17" t="s">
        <v>336</v>
      </c>
      <c r="H3" s="17" t="s">
        <v>332</v>
      </c>
      <c r="I3" s="17" t="s">
        <v>298</v>
      </c>
      <c r="J3" s="17" t="s">
        <v>334</v>
      </c>
      <c r="K3" s="17" t="s">
        <v>334</v>
      </c>
      <c r="L3" s="31"/>
      <c r="M3" s="31"/>
      <c r="N3" s="31"/>
      <c r="O3" s="31"/>
      <c r="P3" s="31"/>
      <c r="Q3" s="31"/>
      <c r="R3" s="31"/>
      <c r="S3" s="31"/>
      <c r="T3" s="31"/>
      <c r="U3" s="31"/>
      <c r="V3" s="31"/>
    </row>
    <row r="4" spans="1:26" ht="24">
      <c r="A4" s="34">
        <v>3</v>
      </c>
      <c r="B4" s="53" t="s">
        <v>1999</v>
      </c>
      <c r="C4" s="23">
        <v>22781</v>
      </c>
      <c r="D4" s="17" t="s">
        <v>290</v>
      </c>
      <c r="E4" s="17" t="s">
        <v>294</v>
      </c>
      <c r="F4" s="23" t="s">
        <v>1995</v>
      </c>
      <c r="G4" s="17" t="s">
        <v>295</v>
      </c>
      <c r="H4" s="17" t="s">
        <v>297</v>
      </c>
      <c r="I4" s="17" t="s">
        <v>333</v>
      </c>
      <c r="J4" s="17" t="s">
        <v>393</v>
      </c>
      <c r="K4" s="17"/>
      <c r="L4" s="31"/>
      <c r="M4" s="31"/>
      <c r="N4" s="31"/>
      <c r="O4" s="31"/>
      <c r="P4" s="31"/>
      <c r="Q4" s="31"/>
      <c r="R4" s="31"/>
      <c r="S4" s="31"/>
      <c r="T4" s="31"/>
      <c r="U4" s="31"/>
      <c r="V4" s="31"/>
    </row>
    <row r="5" spans="1:26">
      <c r="A5" s="34">
        <v>4</v>
      </c>
      <c r="B5" s="16"/>
      <c r="C5" s="23"/>
      <c r="D5" s="17"/>
      <c r="E5" s="17"/>
      <c r="F5" s="23"/>
      <c r="G5" s="17"/>
      <c r="H5" s="17"/>
      <c r="I5" s="17"/>
      <c r="J5" s="17"/>
      <c r="K5" s="17"/>
      <c r="L5" s="31"/>
      <c r="M5" s="31"/>
      <c r="N5" s="31"/>
      <c r="O5" s="31"/>
      <c r="P5" s="31"/>
      <c r="Q5" s="31"/>
      <c r="R5" s="31"/>
      <c r="S5" s="31"/>
      <c r="T5" s="31"/>
      <c r="U5" s="31"/>
      <c r="V5" s="31"/>
    </row>
    <row r="6" spans="1:26">
      <c r="A6" s="34">
        <v>5</v>
      </c>
      <c r="B6" s="16"/>
      <c r="C6" s="23"/>
      <c r="D6" s="17"/>
      <c r="E6" s="17"/>
      <c r="F6" s="23"/>
      <c r="G6" s="17"/>
      <c r="H6" s="17"/>
      <c r="I6" s="17"/>
      <c r="J6" s="17"/>
      <c r="K6" s="17"/>
    </row>
  </sheetData>
  <dataValidations count="4">
    <dataValidation type="list" allowBlank="1" showErrorMessage="1" sqref="E2:E6" xr:uid="{00000000-0002-0000-0400-000000000000}">
      <formula1>"Bounceback,Defect,None"</formula1>
    </dataValidation>
    <dataValidation type="list" allowBlank="1" showErrorMessage="1" sqref="I2:I6" xr:uid="{00000000-0002-0000-0400-000002000000}">
      <formula1>"Open,Inprogress,Closed"</formula1>
    </dataValidation>
    <dataValidation type="list" allowBlank="1" showErrorMessage="1" sqref="H2:H6" xr:uid="{00000000-0002-0000-0400-000003000000}">
      <formula1>"Internal,External"</formula1>
    </dataValidation>
    <dataValidation type="list" allowBlank="1" showErrorMessage="1" sqref="G2:G6" xr:uid="{00000000-0002-0000-04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J2:J6</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961"/>
  <sheetViews>
    <sheetView showGridLines="0" workbookViewId="0">
      <pane xSplit="5" ySplit="2" topLeftCell="U5" activePane="bottomRight" state="frozen"/>
      <selection pane="bottomRight" activeCell="U5" sqref="U5"/>
      <selection pane="bottomLeft" activeCell="A3" sqref="A3"/>
      <selection pane="topRight" activeCell="F1" sqref="F1"/>
    </sheetView>
  </sheetViews>
  <sheetFormatPr defaultColWidth="12.5703125" defaultRowHeight="15.75" customHeight="1"/>
  <cols>
    <col min="1" max="1" width="6.5703125" customWidth="1"/>
    <col min="2" max="2" width="17.140625" customWidth="1"/>
    <col min="3" max="3" width="10.28515625" customWidth="1"/>
    <col min="4" max="4" width="12.42578125" customWidth="1"/>
    <col min="5" max="5" width="44.42578125" customWidth="1"/>
    <col min="6" max="6" width="14.5703125" customWidth="1"/>
    <col min="7" max="7" width="10.7109375" customWidth="1"/>
    <col min="8" max="8" width="20.285156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1.5703125" bestFit="1" customWidth="1"/>
    <col min="20" max="20" width="29.42578125" customWidth="1"/>
    <col min="21" max="22" width="41.28515625" customWidth="1"/>
    <col min="23" max="23" width="21.42578125" customWidth="1"/>
    <col min="24" max="24" width="42" customWidth="1"/>
  </cols>
  <sheetData>
    <row r="1" spans="1:24">
      <c r="A1" s="6"/>
      <c r="B1" s="6"/>
      <c r="C1" s="6"/>
      <c r="D1" s="6"/>
      <c r="E1" s="6"/>
      <c r="F1" s="6"/>
      <c r="G1" s="6"/>
      <c r="H1" s="6"/>
      <c r="I1" s="6"/>
      <c r="J1" s="6"/>
      <c r="K1" s="6"/>
      <c r="L1" s="6"/>
      <c r="M1" s="6"/>
      <c r="N1" s="6"/>
      <c r="O1" s="6"/>
      <c r="P1" s="6"/>
      <c r="Q1" s="6"/>
      <c r="R1" s="6"/>
      <c r="S1" s="6"/>
      <c r="T1" s="6"/>
      <c r="U1" s="6"/>
      <c r="V1" s="6"/>
      <c r="W1" s="6"/>
      <c r="X1" s="7"/>
    </row>
    <row r="2" spans="1:24">
      <c r="A2" s="1" t="s">
        <v>240</v>
      </c>
      <c r="B2" s="1" t="s">
        <v>252</v>
      </c>
      <c r="C2" s="1" t="s">
        <v>243</v>
      </c>
      <c r="D2" s="1" t="s">
        <v>253</v>
      </c>
      <c r="E2" s="1" t="s">
        <v>254</v>
      </c>
      <c r="F2" s="1" t="s">
        <v>255</v>
      </c>
      <c r="G2" s="1" t="s">
        <v>256</v>
      </c>
      <c r="H2" s="1" t="s">
        <v>260</v>
      </c>
      <c r="I2" s="1" t="s">
        <v>261</v>
      </c>
      <c r="J2" s="1" t="s">
        <v>262</v>
      </c>
      <c r="K2" s="1" t="s">
        <v>263</v>
      </c>
      <c r="L2" s="1" t="s">
        <v>264</v>
      </c>
      <c r="M2" s="1" t="s">
        <v>265</v>
      </c>
      <c r="N2" s="1" t="s">
        <v>266</v>
      </c>
      <c r="O2" s="1" t="s">
        <v>267</v>
      </c>
      <c r="P2" s="1" t="s">
        <v>268</v>
      </c>
      <c r="Q2" s="1" t="s">
        <v>269</v>
      </c>
      <c r="R2" s="1" t="s">
        <v>270</v>
      </c>
      <c r="S2" s="1" t="s">
        <v>271</v>
      </c>
      <c r="T2" s="1" t="s">
        <v>269</v>
      </c>
      <c r="U2" s="1" t="s">
        <v>273</v>
      </c>
      <c r="V2" s="1" t="s">
        <v>274</v>
      </c>
      <c r="W2" s="1" t="s">
        <v>249</v>
      </c>
      <c r="X2" s="8" t="s">
        <v>251</v>
      </c>
    </row>
    <row r="3" spans="1:24" ht="30" customHeight="1">
      <c r="A3" s="9">
        <v>1</v>
      </c>
      <c r="B3" s="10" t="s">
        <v>40</v>
      </c>
      <c r="C3" s="11" t="s">
        <v>290</v>
      </c>
      <c r="D3" s="47">
        <v>43304</v>
      </c>
      <c r="E3" s="14" t="s">
        <v>2000</v>
      </c>
      <c r="F3" s="14">
        <v>3</v>
      </c>
      <c r="G3" s="14">
        <v>3</v>
      </c>
      <c r="H3" s="15" t="s">
        <v>1516</v>
      </c>
      <c r="I3" s="16" t="s">
        <v>282</v>
      </c>
      <c r="J3" s="17" t="s">
        <v>1452</v>
      </c>
      <c r="K3" s="16" t="s">
        <v>282</v>
      </c>
      <c r="L3" s="2" t="s">
        <v>303</v>
      </c>
      <c r="M3" s="36" t="s">
        <v>2001</v>
      </c>
      <c r="N3" s="18">
        <v>45310</v>
      </c>
      <c r="O3" s="16" t="s">
        <v>282</v>
      </c>
      <c r="P3" s="18">
        <v>45310</v>
      </c>
      <c r="Q3" s="2" t="s">
        <v>2002</v>
      </c>
      <c r="R3" s="16" t="s">
        <v>352</v>
      </c>
      <c r="S3" s="18">
        <v>45310</v>
      </c>
      <c r="T3" s="2" t="s">
        <v>2003</v>
      </c>
      <c r="U3" s="2" t="s">
        <v>303</v>
      </c>
      <c r="V3" s="2" t="s">
        <v>303</v>
      </c>
      <c r="W3" s="15" t="s">
        <v>333</v>
      </c>
      <c r="X3" s="2"/>
    </row>
    <row r="4" spans="1:24" ht="39.75" customHeight="1">
      <c r="A4" s="9">
        <v>2</v>
      </c>
      <c r="B4" s="10" t="s">
        <v>40</v>
      </c>
      <c r="C4" s="11" t="s">
        <v>301</v>
      </c>
      <c r="D4" s="47">
        <v>43306</v>
      </c>
      <c r="E4" s="14" t="s">
        <v>2004</v>
      </c>
      <c r="F4" s="14">
        <v>1</v>
      </c>
      <c r="G4" s="14">
        <v>1</v>
      </c>
      <c r="H4" s="15" t="s">
        <v>301</v>
      </c>
      <c r="I4" s="16" t="s">
        <v>301</v>
      </c>
      <c r="J4" s="17" t="s">
        <v>301</v>
      </c>
      <c r="K4" s="16" t="s">
        <v>301</v>
      </c>
      <c r="L4" s="17" t="s">
        <v>301</v>
      </c>
      <c r="M4" s="16" t="s">
        <v>301</v>
      </c>
      <c r="N4" s="16" t="s">
        <v>301</v>
      </c>
      <c r="O4" s="16" t="s">
        <v>301</v>
      </c>
      <c r="P4" s="16" t="s">
        <v>301</v>
      </c>
      <c r="Q4" s="2" t="s">
        <v>301</v>
      </c>
      <c r="R4" s="2" t="s">
        <v>301</v>
      </c>
      <c r="S4" s="2" t="s">
        <v>301</v>
      </c>
      <c r="T4" s="2" t="s">
        <v>301</v>
      </c>
      <c r="U4" s="2" t="s">
        <v>301</v>
      </c>
      <c r="V4" s="2" t="s">
        <v>301</v>
      </c>
      <c r="W4" s="15" t="s">
        <v>333</v>
      </c>
      <c r="X4" s="2" t="s">
        <v>1649</v>
      </c>
    </row>
    <row r="5" spans="1:24" ht="36.75" customHeight="1">
      <c r="A5" s="9">
        <v>3</v>
      </c>
      <c r="B5" s="10" t="s">
        <v>40</v>
      </c>
      <c r="C5" s="11" t="s">
        <v>275</v>
      </c>
      <c r="D5" s="20">
        <v>43180</v>
      </c>
      <c r="E5" s="14" t="s">
        <v>2005</v>
      </c>
      <c r="F5" s="14">
        <v>8</v>
      </c>
      <c r="G5" s="14">
        <v>8</v>
      </c>
      <c r="H5" s="15" t="s">
        <v>317</v>
      </c>
      <c r="I5" s="16" t="s">
        <v>290</v>
      </c>
      <c r="J5" s="17" t="s">
        <v>1848</v>
      </c>
      <c r="K5" s="16" t="s">
        <v>290</v>
      </c>
      <c r="L5" s="2" t="s">
        <v>303</v>
      </c>
      <c r="M5" s="48" t="s">
        <v>2006</v>
      </c>
      <c r="N5" s="18">
        <v>45309</v>
      </c>
      <c r="O5" s="16" t="s">
        <v>282</v>
      </c>
      <c r="P5" s="18">
        <v>45309</v>
      </c>
      <c r="Q5" s="2" t="s">
        <v>303</v>
      </c>
      <c r="R5" s="16" t="s">
        <v>352</v>
      </c>
      <c r="S5" s="18">
        <v>45310</v>
      </c>
      <c r="T5" s="2" t="s">
        <v>303</v>
      </c>
      <c r="U5" s="2" t="s">
        <v>303</v>
      </c>
      <c r="V5" s="2" t="s">
        <v>303</v>
      </c>
      <c r="W5" s="15" t="s">
        <v>333</v>
      </c>
      <c r="X5" s="2"/>
    </row>
    <row r="6" spans="1:24" ht="28.5" customHeight="1">
      <c r="A6" s="9">
        <v>4</v>
      </c>
      <c r="B6" s="10" t="s">
        <v>40</v>
      </c>
      <c r="C6" s="11" t="s">
        <v>282</v>
      </c>
      <c r="D6" s="21">
        <v>39486</v>
      </c>
      <c r="E6" s="14" t="s">
        <v>2007</v>
      </c>
      <c r="F6" s="14">
        <v>8</v>
      </c>
      <c r="G6" s="14">
        <v>8</v>
      </c>
      <c r="H6" s="15" t="s">
        <v>1077</v>
      </c>
      <c r="I6" s="16" t="s">
        <v>290</v>
      </c>
      <c r="J6" s="17" t="s">
        <v>1452</v>
      </c>
      <c r="K6" s="16" t="s">
        <v>290</v>
      </c>
      <c r="L6" s="2" t="s">
        <v>303</v>
      </c>
      <c r="M6" s="48" t="s">
        <v>2008</v>
      </c>
      <c r="N6" s="18">
        <v>45308</v>
      </c>
      <c r="O6" s="21" t="s">
        <v>321</v>
      </c>
      <c r="P6" s="18">
        <v>45309</v>
      </c>
      <c r="Q6" s="4" t="s">
        <v>2009</v>
      </c>
      <c r="R6" s="16" t="s">
        <v>352</v>
      </c>
      <c r="S6" s="18">
        <v>45310</v>
      </c>
      <c r="T6" s="2" t="s">
        <v>2010</v>
      </c>
      <c r="U6" s="2" t="s">
        <v>303</v>
      </c>
      <c r="V6" s="2" t="s">
        <v>303</v>
      </c>
      <c r="W6" s="15" t="s">
        <v>333</v>
      </c>
      <c r="X6" s="2"/>
    </row>
    <row r="7" spans="1:24" ht="26.25" customHeight="1">
      <c r="A7" s="9">
        <v>5</v>
      </c>
      <c r="B7" s="10" t="s">
        <v>2011</v>
      </c>
      <c r="C7" s="11" t="s">
        <v>290</v>
      </c>
      <c r="D7" s="11">
        <v>22701</v>
      </c>
      <c r="E7" s="46" t="s">
        <v>1984</v>
      </c>
      <c r="F7" s="14">
        <v>3</v>
      </c>
      <c r="G7" s="14">
        <v>4</v>
      </c>
      <c r="H7" s="15"/>
      <c r="I7" s="16"/>
      <c r="J7" s="22"/>
      <c r="K7" s="16"/>
      <c r="L7" s="23"/>
      <c r="M7" s="16"/>
      <c r="N7" s="16"/>
      <c r="O7" s="16"/>
      <c r="P7" s="16"/>
      <c r="Q7" s="4"/>
      <c r="R7" s="2"/>
      <c r="S7" s="2"/>
      <c r="T7" s="2"/>
      <c r="U7" s="2"/>
      <c r="V7" s="2"/>
      <c r="W7" s="15" t="s">
        <v>298</v>
      </c>
      <c r="X7" s="2" t="s">
        <v>2012</v>
      </c>
    </row>
    <row r="8" spans="1:24" ht="28.5" customHeight="1">
      <c r="A8" s="9">
        <v>6</v>
      </c>
      <c r="B8" s="10" t="s">
        <v>2011</v>
      </c>
      <c r="C8" s="11" t="s">
        <v>275</v>
      </c>
      <c r="D8" s="20">
        <v>43360</v>
      </c>
      <c r="E8" s="14" t="s">
        <v>2013</v>
      </c>
      <c r="F8" s="14">
        <v>1</v>
      </c>
      <c r="G8" s="14">
        <v>2</v>
      </c>
      <c r="H8" s="15" t="s">
        <v>607</v>
      </c>
      <c r="I8" s="16" t="s">
        <v>290</v>
      </c>
      <c r="J8" s="17" t="s">
        <v>1848</v>
      </c>
      <c r="K8" s="16" t="s">
        <v>290</v>
      </c>
      <c r="L8" s="2" t="s">
        <v>303</v>
      </c>
      <c r="M8" s="48" t="s">
        <v>2014</v>
      </c>
      <c r="N8" s="18">
        <v>45314</v>
      </c>
      <c r="O8" s="16" t="s">
        <v>301</v>
      </c>
      <c r="P8" s="16" t="s">
        <v>301</v>
      </c>
      <c r="Q8" s="3" t="s">
        <v>301</v>
      </c>
      <c r="R8" s="11" t="s">
        <v>352</v>
      </c>
      <c r="S8" s="18">
        <v>45314</v>
      </c>
      <c r="T8" s="2" t="s">
        <v>303</v>
      </c>
      <c r="U8" s="2" t="s">
        <v>303</v>
      </c>
      <c r="V8" s="2" t="s">
        <v>303</v>
      </c>
      <c r="W8" s="15" t="s">
        <v>333</v>
      </c>
      <c r="X8" s="2"/>
    </row>
    <row r="9" spans="1:24" ht="24.75" customHeight="1">
      <c r="A9" s="9">
        <v>7</v>
      </c>
      <c r="B9" s="10" t="s">
        <v>2011</v>
      </c>
      <c r="C9" s="11" t="s">
        <v>282</v>
      </c>
      <c r="D9" s="20">
        <v>43384</v>
      </c>
      <c r="E9" s="37" t="s">
        <v>2015</v>
      </c>
      <c r="F9" s="37">
        <v>3</v>
      </c>
      <c r="G9" s="37">
        <v>3</v>
      </c>
      <c r="H9" s="15" t="s">
        <v>607</v>
      </c>
      <c r="I9" s="16" t="s">
        <v>301</v>
      </c>
      <c r="J9" s="16" t="s">
        <v>301</v>
      </c>
      <c r="K9" s="16" t="s">
        <v>301</v>
      </c>
      <c r="L9" s="2" t="s">
        <v>303</v>
      </c>
      <c r="M9" s="48" t="s">
        <v>2016</v>
      </c>
      <c r="N9" s="18">
        <v>45315</v>
      </c>
      <c r="O9" s="16" t="s">
        <v>301</v>
      </c>
      <c r="P9" s="16" t="s">
        <v>301</v>
      </c>
      <c r="Q9" s="16" t="s">
        <v>301</v>
      </c>
      <c r="R9" s="11" t="s">
        <v>352</v>
      </c>
      <c r="S9" s="18">
        <v>45315</v>
      </c>
      <c r="T9" s="2" t="s">
        <v>303</v>
      </c>
      <c r="U9" s="38" t="s">
        <v>1452</v>
      </c>
      <c r="V9" s="38" t="s">
        <v>1452</v>
      </c>
      <c r="W9" s="15" t="s">
        <v>298</v>
      </c>
      <c r="X9" s="2" t="s">
        <v>2017</v>
      </c>
    </row>
    <row r="10" spans="1:24" ht="42" customHeight="1">
      <c r="A10" s="9">
        <v>8</v>
      </c>
      <c r="B10" s="10" t="s">
        <v>2011</v>
      </c>
      <c r="C10" s="11" t="s">
        <v>275</v>
      </c>
      <c r="D10" s="20">
        <v>43412</v>
      </c>
      <c r="E10" s="2" t="s">
        <v>1991</v>
      </c>
      <c r="F10" s="2">
        <v>1</v>
      </c>
      <c r="G10" s="2">
        <v>2</v>
      </c>
      <c r="H10" s="15" t="s">
        <v>317</v>
      </c>
      <c r="I10" s="16" t="s">
        <v>290</v>
      </c>
      <c r="J10" s="17" t="s">
        <v>1848</v>
      </c>
      <c r="K10" s="16" t="s">
        <v>290</v>
      </c>
      <c r="L10" s="2" t="s">
        <v>303</v>
      </c>
      <c r="M10" s="49" t="s">
        <v>2018</v>
      </c>
      <c r="N10" s="18">
        <v>45316</v>
      </c>
      <c r="O10" s="11" t="s">
        <v>282</v>
      </c>
      <c r="P10" s="18">
        <v>45316</v>
      </c>
      <c r="Q10" s="16" t="s">
        <v>301</v>
      </c>
      <c r="R10" s="11" t="s">
        <v>305</v>
      </c>
      <c r="S10" s="18">
        <v>45316</v>
      </c>
      <c r="T10" s="2" t="s">
        <v>303</v>
      </c>
      <c r="U10" s="38" t="s">
        <v>1452</v>
      </c>
      <c r="V10" s="38" t="s">
        <v>1452</v>
      </c>
      <c r="W10" s="15" t="s">
        <v>298</v>
      </c>
      <c r="X10" s="2" t="s">
        <v>2017</v>
      </c>
    </row>
    <row r="11" spans="1:24">
      <c r="A11" s="9">
        <v>9</v>
      </c>
      <c r="B11" s="10"/>
      <c r="C11" s="11"/>
      <c r="D11" s="21"/>
      <c r="E11" s="39"/>
      <c r="F11" s="39"/>
      <c r="G11" s="39"/>
      <c r="H11" s="15"/>
      <c r="I11" s="21"/>
      <c r="J11" s="15"/>
      <c r="K11" s="21"/>
      <c r="L11" s="15"/>
      <c r="M11" s="11"/>
      <c r="N11" s="11"/>
      <c r="O11" s="11"/>
      <c r="P11" s="11"/>
      <c r="Q11" s="2"/>
      <c r="R11" s="2"/>
      <c r="S11" s="2"/>
      <c r="T11" s="2"/>
      <c r="U11" s="2"/>
      <c r="V11" s="2"/>
      <c r="W11" s="15"/>
      <c r="X11" s="2"/>
    </row>
    <row r="12" spans="1:24">
      <c r="A12" s="9">
        <v>10</v>
      </c>
      <c r="B12" s="10"/>
      <c r="C12" s="16"/>
      <c r="D12" s="21"/>
      <c r="E12" s="2"/>
      <c r="F12" s="2"/>
      <c r="G12" s="2"/>
      <c r="H12" s="15"/>
      <c r="I12" s="16"/>
      <c r="J12" s="17"/>
      <c r="K12" s="16"/>
      <c r="L12" s="23"/>
      <c r="M12" s="16"/>
      <c r="N12" s="16"/>
      <c r="O12" s="16"/>
      <c r="P12" s="16"/>
      <c r="Q12" s="2"/>
      <c r="R12" s="2"/>
      <c r="S12" s="2"/>
      <c r="T12" s="2"/>
      <c r="U12" s="2"/>
      <c r="V12" s="40"/>
      <c r="W12" s="15"/>
      <c r="X12" s="2"/>
    </row>
    <row r="13" spans="1:24">
      <c r="A13" s="9">
        <v>11</v>
      </c>
      <c r="B13" s="10"/>
      <c r="C13" s="16"/>
      <c r="D13" s="21"/>
      <c r="E13" s="2"/>
      <c r="F13" s="2"/>
      <c r="G13" s="2"/>
      <c r="H13" s="15"/>
      <c r="I13" s="16"/>
      <c r="J13" s="17"/>
      <c r="K13" s="16"/>
      <c r="L13" s="17"/>
      <c r="M13" s="16"/>
      <c r="N13" s="16"/>
      <c r="O13" s="16"/>
      <c r="P13" s="16"/>
      <c r="Q13" s="2"/>
      <c r="R13" s="2"/>
      <c r="S13" s="2"/>
      <c r="T13" s="2"/>
      <c r="U13" s="2"/>
      <c r="V13" s="2"/>
      <c r="W13" s="15"/>
      <c r="X13" s="2"/>
    </row>
    <row r="14" spans="1:24">
      <c r="A14" s="9">
        <v>12</v>
      </c>
      <c r="B14" s="10"/>
      <c r="C14" s="16"/>
      <c r="D14" s="21"/>
      <c r="E14" s="2"/>
      <c r="F14" s="2"/>
      <c r="G14" s="2"/>
      <c r="H14" s="15"/>
      <c r="I14" s="16"/>
      <c r="J14" s="17"/>
      <c r="K14" s="16"/>
      <c r="L14" s="17"/>
      <c r="M14" s="16"/>
      <c r="N14" s="16"/>
      <c r="O14" s="16"/>
      <c r="P14" s="16"/>
      <c r="Q14" s="2"/>
      <c r="R14" s="2"/>
      <c r="S14" s="2"/>
      <c r="T14" s="2"/>
      <c r="U14" s="2"/>
      <c r="V14" s="2"/>
      <c r="W14" s="15"/>
      <c r="X14" s="2"/>
    </row>
    <row r="15" spans="1:24">
      <c r="A15" s="9">
        <v>13</v>
      </c>
      <c r="B15" s="10"/>
      <c r="C15" s="16"/>
      <c r="D15" s="21"/>
      <c r="E15" s="2"/>
      <c r="F15" s="2"/>
      <c r="G15" s="2"/>
      <c r="H15" s="15"/>
      <c r="I15" s="16"/>
      <c r="J15" s="17"/>
      <c r="K15" s="16"/>
      <c r="L15" s="17"/>
      <c r="M15" s="16"/>
      <c r="N15" s="16"/>
      <c r="O15" s="16"/>
      <c r="P15" s="16"/>
      <c r="Q15" s="2"/>
      <c r="R15" s="2"/>
      <c r="S15" s="2"/>
      <c r="T15" s="2"/>
      <c r="U15" s="2"/>
      <c r="V15" s="2"/>
      <c r="W15" s="15"/>
      <c r="X15" s="2"/>
    </row>
    <row r="16" spans="1:24">
      <c r="A16" s="4"/>
      <c r="B16" s="10"/>
      <c r="C16" s="21"/>
      <c r="D16" s="4"/>
      <c r="E16" s="2"/>
      <c r="F16" s="2"/>
      <c r="G16" s="2"/>
      <c r="H16" s="4"/>
      <c r="I16" s="21"/>
      <c r="J16" s="4"/>
      <c r="K16" s="21"/>
      <c r="L16" s="4"/>
      <c r="M16" s="21"/>
      <c r="N16" s="21"/>
      <c r="O16" s="21"/>
      <c r="P16" s="21"/>
      <c r="Q16" s="4"/>
      <c r="R16" s="4"/>
      <c r="S16" s="4"/>
      <c r="T16" s="2"/>
      <c r="U16" s="4"/>
      <c r="V16" s="4"/>
      <c r="W16" s="4"/>
      <c r="X16" s="2"/>
    </row>
    <row r="17" spans="1:24">
      <c r="A17" s="4"/>
      <c r="B17" s="10"/>
      <c r="C17" s="21"/>
      <c r="D17" s="4"/>
      <c r="E17" s="2"/>
      <c r="F17" s="2"/>
      <c r="G17" s="2"/>
      <c r="H17" s="4"/>
      <c r="I17" s="21"/>
      <c r="J17" s="4"/>
      <c r="K17" s="16"/>
      <c r="L17" s="17"/>
      <c r="M17" s="25"/>
      <c r="N17" s="25"/>
      <c r="O17" s="25"/>
      <c r="P17" s="21"/>
      <c r="Q17" s="4"/>
      <c r="R17" s="4"/>
      <c r="S17" s="4"/>
      <c r="T17" s="4"/>
      <c r="U17" s="4"/>
      <c r="V17" s="4"/>
      <c r="W17" s="4"/>
      <c r="X17" s="2"/>
    </row>
    <row r="18" spans="1:24">
      <c r="A18" s="4"/>
      <c r="B18" s="2"/>
      <c r="C18" s="21"/>
      <c r="D18" s="4"/>
      <c r="E18" s="2"/>
      <c r="F18" s="2"/>
      <c r="G18" s="2"/>
      <c r="H18" s="4"/>
      <c r="I18" s="21"/>
      <c r="J18" s="4"/>
      <c r="K18" s="21"/>
      <c r="L18" s="4"/>
      <c r="M18" s="21"/>
      <c r="N18" s="21"/>
      <c r="O18" s="21"/>
      <c r="P18" s="21"/>
      <c r="Q18" s="2"/>
      <c r="R18" s="4"/>
      <c r="S18" s="4"/>
      <c r="T18" s="4"/>
      <c r="U18" s="4"/>
      <c r="V18" s="4"/>
      <c r="W18" s="4"/>
      <c r="X18" s="2"/>
    </row>
    <row r="19" spans="1:24">
      <c r="A19" s="4"/>
      <c r="B19" s="2"/>
      <c r="C19" s="21"/>
      <c r="D19" s="4"/>
      <c r="E19" s="2"/>
      <c r="F19" s="2"/>
      <c r="G19" s="2"/>
      <c r="H19" s="4"/>
      <c r="I19" s="21"/>
      <c r="J19" s="4"/>
      <c r="K19" s="21"/>
      <c r="L19" s="4"/>
      <c r="M19" s="21"/>
      <c r="N19" s="21"/>
      <c r="O19" s="21"/>
      <c r="P19" s="21"/>
      <c r="Q19" s="4"/>
      <c r="R19" s="4"/>
      <c r="S19" s="4"/>
      <c r="T19" s="4"/>
      <c r="U19" s="4"/>
      <c r="V19" s="4"/>
      <c r="W19" s="4"/>
      <c r="X19" s="2"/>
    </row>
    <row r="20" spans="1:24">
      <c r="A20" s="4"/>
      <c r="B20" s="2"/>
      <c r="C20" s="21"/>
      <c r="D20" s="4"/>
      <c r="E20" s="2"/>
      <c r="F20" s="2"/>
      <c r="G20" s="2"/>
      <c r="H20" s="4"/>
      <c r="I20" s="21"/>
      <c r="J20" s="4"/>
      <c r="K20" s="21"/>
      <c r="L20" s="4"/>
      <c r="M20" s="21"/>
      <c r="N20" s="21"/>
      <c r="O20" s="21"/>
      <c r="P20" s="21"/>
      <c r="Q20" s="4"/>
      <c r="R20" s="4"/>
      <c r="S20" s="4"/>
      <c r="T20" s="4"/>
      <c r="U20" s="4"/>
      <c r="V20" s="4"/>
      <c r="W20" s="4"/>
      <c r="X20" s="2"/>
    </row>
    <row r="21" spans="1:24">
      <c r="A21" s="4"/>
      <c r="B21" s="2"/>
      <c r="C21" s="21"/>
      <c r="D21" s="4"/>
      <c r="E21" s="2"/>
      <c r="F21" s="2"/>
      <c r="G21" s="2"/>
      <c r="H21" s="4"/>
      <c r="I21" s="21"/>
      <c r="J21" s="4"/>
      <c r="K21" s="21"/>
      <c r="L21" s="4"/>
      <c r="M21" s="21"/>
      <c r="N21" s="21"/>
      <c r="O21" s="21"/>
      <c r="P21" s="21"/>
      <c r="Q21" s="4"/>
      <c r="R21" s="4"/>
      <c r="S21" s="4"/>
      <c r="T21" s="4"/>
      <c r="U21" s="4"/>
      <c r="V21" s="4"/>
      <c r="W21" s="4"/>
      <c r="X21" s="2"/>
    </row>
    <row r="22" spans="1:24">
      <c r="A22" s="4"/>
      <c r="B22" s="2"/>
      <c r="C22" s="21"/>
      <c r="D22" s="4"/>
      <c r="E22" s="2"/>
      <c r="F22" s="2"/>
      <c r="G22" s="2"/>
      <c r="H22" s="4"/>
      <c r="I22" s="21"/>
      <c r="J22" s="4"/>
      <c r="K22" s="21"/>
      <c r="L22" s="4"/>
      <c r="M22" s="21"/>
      <c r="N22" s="21"/>
      <c r="O22" s="21"/>
      <c r="P22" s="21"/>
      <c r="Q22" s="4"/>
      <c r="R22" s="4"/>
      <c r="S22" s="4"/>
      <c r="T22" s="4"/>
      <c r="U22" s="4"/>
      <c r="V22" s="4"/>
      <c r="W22" s="4"/>
      <c r="X22" s="2"/>
    </row>
    <row r="23" spans="1:24">
      <c r="A23" s="4"/>
      <c r="B23" s="2"/>
      <c r="C23" s="21"/>
      <c r="D23" s="4"/>
      <c r="E23" s="2"/>
      <c r="F23" s="2"/>
      <c r="G23" s="2"/>
      <c r="H23" s="4"/>
      <c r="I23" s="21"/>
      <c r="J23" s="4"/>
      <c r="K23" s="21"/>
      <c r="L23" s="4"/>
      <c r="M23" s="21"/>
      <c r="N23" s="21"/>
      <c r="O23" s="21"/>
      <c r="P23" s="21"/>
      <c r="Q23" s="4"/>
      <c r="R23" s="4"/>
      <c r="S23" s="4"/>
      <c r="T23" s="4"/>
      <c r="U23" s="4"/>
      <c r="V23" s="4"/>
      <c r="W23" s="4"/>
      <c r="X23" s="2"/>
    </row>
    <row r="24" spans="1:24">
      <c r="A24" s="4"/>
      <c r="B24" s="2"/>
      <c r="C24" s="21"/>
      <c r="D24" s="4"/>
      <c r="E24" s="2"/>
      <c r="F24" s="2"/>
      <c r="G24" s="2"/>
      <c r="H24" s="4"/>
      <c r="I24" s="21"/>
      <c r="J24" s="4"/>
      <c r="K24" s="21"/>
      <c r="L24" s="4"/>
      <c r="M24" s="21"/>
      <c r="N24" s="21"/>
      <c r="O24" s="21"/>
      <c r="P24" s="21"/>
      <c r="Q24" s="4"/>
      <c r="R24" s="4"/>
      <c r="S24" s="4"/>
      <c r="T24" s="4"/>
      <c r="U24" s="4"/>
      <c r="V24" s="4"/>
      <c r="W24" s="4"/>
      <c r="X24" s="2"/>
    </row>
    <row r="25" spans="1:24">
      <c r="B25" s="5"/>
      <c r="C25" s="26"/>
      <c r="E25" s="5"/>
      <c r="F25" s="5"/>
      <c r="G25" s="5"/>
      <c r="I25" s="26"/>
      <c r="K25" s="26"/>
      <c r="M25" s="26"/>
      <c r="N25" s="26"/>
      <c r="O25" s="26"/>
      <c r="P25" s="26"/>
      <c r="X25" s="5"/>
    </row>
    <row r="26" spans="1:24">
      <c r="B26" s="5"/>
      <c r="C26" s="26"/>
      <c r="E26" s="5"/>
      <c r="F26" s="5"/>
      <c r="G26" s="5"/>
      <c r="I26" s="26"/>
      <c r="K26" s="26"/>
      <c r="M26" s="26"/>
      <c r="N26" s="26"/>
      <c r="O26" s="26"/>
      <c r="P26" s="26"/>
      <c r="X26" s="5"/>
    </row>
    <row r="27" spans="1:24">
      <c r="B27" s="5"/>
      <c r="C27" s="26"/>
      <c r="E27" s="5"/>
      <c r="F27" s="5"/>
      <c r="G27" s="5"/>
      <c r="I27" s="26"/>
      <c r="K27" s="26"/>
      <c r="M27" s="26"/>
      <c r="N27" s="26"/>
      <c r="O27" s="26"/>
      <c r="P27" s="26"/>
      <c r="X27" s="5"/>
    </row>
    <row r="28" spans="1:24">
      <c r="B28" s="5"/>
      <c r="C28" s="26"/>
      <c r="E28" s="5"/>
      <c r="F28" s="5"/>
      <c r="G28" s="5"/>
      <c r="I28" s="26"/>
      <c r="K28" s="26"/>
      <c r="M28" s="26"/>
      <c r="N28" s="26"/>
      <c r="O28" s="26"/>
      <c r="P28" s="26"/>
      <c r="X28" s="5"/>
    </row>
    <row r="29" spans="1:24">
      <c r="B29" s="5"/>
      <c r="C29" s="26"/>
      <c r="E29" s="5"/>
      <c r="F29" s="5"/>
      <c r="G29" s="5"/>
      <c r="I29" s="26"/>
      <c r="K29" s="26"/>
      <c r="M29" s="26"/>
      <c r="N29" s="26"/>
      <c r="O29" s="26"/>
      <c r="P29" s="26"/>
      <c r="X29" s="5"/>
    </row>
    <row r="30" spans="1:24">
      <c r="B30" s="5"/>
      <c r="C30" s="26"/>
      <c r="E30" s="5"/>
      <c r="F30" s="5"/>
      <c r="G30" s="5"/>
      <c r="I30" s="26"/>
      <c r="K30" s="26"/>
      <c r="M30" s="26"/>
      <c r="N30" s="26"/>
      <c r="O30" s="26"/>
      <c r="P30" s="26"/>
      <c r="X30" s="5"/>
    </row>
    <row r="31" spans="1:24">
      <c r="B31" s="5"/>
      <c r="C31" s="26"/>
      <c r="E31" s="5"/>
      <c r="F31" s="5"/>
      <c r="G31" s="5"/>
      <c r="I31" s="26"/>
      <c r="K31" s="26"/>
      <c r="M31" s="26"/>
      <c r="N31" s="26"/>
      <c r="O31" s="26"/>
      <c r="P31" s="26"/>
      <c r="X31" s="5"/>
    </row>
    <row r="32" spans="1:24">
      <c r="B32" s="5"/>
      <c r="C32" s="26"/>
      <c r="E32" s="5"/>
      <c r="F32" s="5"/>
      <c r="G32" s="5"/>
      <c r="I32" s="26"/>
      <c r="K32" s="26"/>
      <c r="M32" s="26"/>
      <c r="N32" s="26"/>
      <c r="O32" s="26"/>
      <c r="P32" s="26"/>
      <c r="X32" s="5"/>
    </row>
    <row r="33" spans="2:24">
      <c r="B33" s="5"/>
      <c r="C33" s="26"/>
      <c r="E33" s="5"/>
      <c r="F33" s="5"/>
      <c r="G33" s="5"/>
      <c r="I33" s="26"/>
      <c r="K33" s="26"/>
      <c r="M33" s="26"/>
      <c r="N33" s="26"/>
      <c r="O33" s="26"/>
      <c r="P33" s="26"/>
      <c r="X33" s="5"/>
    </row>
    <row r="34" spans="2:24">
      <c r="B34" s="5"/>
      <c r="C34" s="26"/>
      <c r="E34" s="5"/>
      <c r="F34" s="5"/>
      <c r="G34" s="5"/>
      <c r="I34" s="26"/>
      <c r="K34" s="26"/>
      <c r="M34" s="26"/>
      <c r="N34" s="26"/>
      <c r="O34" s="26"/>
      <c r="P34" s="26"/>
      <c r="X34" s="5"/>
    </row>
    <row r="35" spans="2:24">
      <c r="B35" s="5"/>
      <c r="C35" s="26"/>
      <c r="E35" s="5"/>
      <c r="F35" s="5"/>
      <c r="G35" s="5"/>
      <c r="I35" s="26"/>
      <c r="K35" s="26"/>
      <c r="M35" s="26"/>
      <c r="N35" s="26"/>
      <c r="O35" s="26"/>
      <c r="P35" s="26"/>
      <c r="X35" s="5"/>
    </row>
    <row r="36" spans="2:24">
      <c r="B36" s="5"/>
      <c r="C36" s="26"/>
      <c r="E36" s="5"/>
      <c r="F36" s="5"/>
      <c r="G36" s="5"/>
      <c r="I36" s="26"/>
      <c r="K36" s="26"/>
      <c r="M36" s="26"/>
      <c r="N36" s="26"/>
      <c r="O36" s="26"/>
      <c r="P36" s="26"/>
      <c r="X36" s="5"/>
    </row>
    <row r="37" spans="2:24">
      <c r="B37" s="5"/>
      <c r="C37" s="26"/>
      <c r="E37" s="5"/>
      <c r="F37" s="5"/>
      <c r="G37" s="5"/>
      <c r="I37" s="26"/>
      <c r="K37" s="26"/>
      <c r="M37" s="26"/>
      <c r="N37" s="26"/>
      <c r="O37" s="26"/>
      <c r="P37" s="26"/>
      <c r="X37" s="5"/>
    </row>
    <row r="38" spans="2:24">
      <c r="B38" s="5"/>
      <c r="C38" s="26"/>
      <c r="E38" s="5"/>
      <c r="F38" s="5"/>
      <c r="G38" s="5"/>
      <c r="I38" s="26"/>
      <c r="K38" s="26"/>
      <c r="M38" s="26"/>
      <c r="N38" s="26"/>
      <c r="O38" s="26"/>
      <c r="P38" s="26"/>
      <c r="X38" s="5"/>
    </row>
    <row r="39" spans="2:24">
      <c r="B39" s="5"/>
      <c r="C39" s="26"/>
      <c r="E39" s="5"/>
      <c r="F39" s="5"/>
      <c r="G39" s="5"/>
      <c r="I39" s="26"/>
      <c r="K39" s="26"/>
      <c r="M39" s="26"/>
      <c r="N39" s="26"/>
      <c r="O39" s="26"/>
      <c r="P39" s="26"/>
      <c r="X39" s="5"/>
    </row>
    <row r="40" spans="2:24">
      <c r="B40" s="5"/>
      <c r="C40" s="26"/>
      <c r="E40" s="5"/>
      <c r="F40" s="5"/>
      <c r="G40" s="5"/>
      <c r="I40" s="26"/>
      <c r="K40" s="26"/>
      <c r="M40" s="26"/>
      <c r="N40" s="26"/>
      <c r="O40" s="26"/>
      <c r="P40" s="26"/>
      <c r="X40" s="5"/>
    </row>
    <row r="41" spans="2:24">
      <c r="B41" s="5"/>
      <c r="C41" s="26"/>
      <c r="E41" s="5"/>
      <c r="F41" s="5"/>
      <c r="G41" s="5"/>
      <c r="I41" s="26"/>
      <c r="K41" s="26"/>
      <c r="M41" s="26"/>
      <c r="N41" s="26"/>
      <c r="O41" s="26"/>
      <c r="P41" s="26"/>
      <c r="X41" s="5"/>
    </row>
    <row r="42" spans="2:24">
      <c r="B42" s="5"/>
      <c r="C42" s="26"/>
      <c r="E42" s="5"/>
      <c r="F42" s="5"/>
      <c r="G42" s="5"/>
      <c r="I42" s="26"/>
      <c r="K42" s="26"/>
      <c r="M42" s="26"/>
      <c r="N42" s="26"/>
      <c r="O42" s="26"/>
      <c r="P42" s="26"/>
      <c r="X42" s="5"/>
    </row>
    <row r="43" spans="2:24">
      <c r="B43" s="5"/>
      <c r="C43" s="26"/>
      <c r="E43" s="5"/>
      <c r="F43" s="5"/>
      <c r="G43" s="5"/>
      <c r="I43" s="26"/>
      <c r="K43" s="26"/>
      <c r="M43" s="26"/>
      <c r="N43" s="26"/>
      <c r="O43" s="26"/>
      <c r="P43" s="26"/>
      <c r="X43" s="5"/>
    </row>
    <row r="44" spans="2:24">
      <c r="B44" s="5"/>
      <c r="C44" s="26"/>
      <c r="E44" s="5"/>
      <c r="F44" s="5"/>
      <c r="G44" s="5"/>
      <c r="I44" s="26"/>
      <c r="K44" s="26"/>
      <c r="M44" s="26"/>
      <c r="N44" s="26"/>
      <c r="O44" s="26"/>
      <c r="P44" s="26"/>
      <c r="X44" s="5"/>
    </row>
    <row r="45" spans="2:24">
      <c r="B45" s="5"/>
      <c r="C45" s="26"/>
      <c r="E45" s="5"/>
      <c r="F45" s="5"/>
      <c r="G45" s="5"/>
      <c r="I45" s="26"/>
      <c r="K45" s="26"/>
      <c r="M45" s="26"/>
      <c r="N45" s="26"/>
      <c r="O45" s="26"/>
      <c r="P45" s="26"/>
      <c r="X45" s="5"/>
    </row>
    <row r="46" spans="2:24">
      <c r="B46" s="5"/>
      <c r="C46" s="26"/>
      <c r="E46" s="5"/>
      <c r="F46" s="5"/>
      <c r="G46" s="5"/>
      <c r="I46" s="26"/>
      <c r="K46" s="26"/>
      <c r="M46" s="26"/>
      <c r="N46" s="26"/>
      <c r="O46" s="26"/>
      <c r="P46" s="26"/>
      <c r="X46" s="5"/>
    </row>
    <row r="47" spans="2:24">
      <c r="B47" s="5"/>
      <c r="C47" s="26"/>
      <c r="E47" s="5"/>
      <c r="F47" s="5"/>
      <c r="G47" s="5"/>
      <c r="I47" s="26"/>
      <c r="K47" s="26"/>
      <c r="M47" s="26"/>
      <c r="N47" s="26"/>
      <c r="O47" s="26"/>
      <c r="P47" s="26"/>
      <c r="X47" s="5"/>
    </row>
    <row r="48" spans="2:24">
      <c r="B48" s="5"/>
      <c r="C48" s="26"/>
      <c r="E48" s="5"/>
      <c r="F48" s="5"/>
      <c r="G48" s="5"/>
      <c r="I48" s="26"/>
      <c r="K48" s="26"/>
      <c r="M48" s="26"/>
      <c r="N48" s="26"/>
      <c r="O48" s="26"/>
      <c r="P48" s="26"/>
      <c r="X48" s="5"/>
    </row>
    <row r="49" spans="2:24">
      <c r="B49" s="5"/>
      <c r="C49" s="26"/>
      <c r="E49" s="5"/>
      <c r="F49" s="5"/>
      <c r="G49" s="5"/>
      <c r="I49" s="26"/>
      <c r="K49" s="26"/>
      <c r="M49" s="26"/>
      <c r="N49" s="26"/>
      <c r="O49" s="26"/>
      <c r="P49" s="26"/>
      <c r="X49" s="5"/>
    </row>
    <row r="50" spans="2:24">
      <c r="B50" s="5"/>
      <c r="C50" s="26"/>
      <c r="E50" s="5"/>
      <c r="F50" s="5"/>
      <c r="G50" s="5"/>
      <c r="I50" s="26"/>
      <c r="K50" s="26"/>
      <c r="M50" s="26"/>
      <c r="N50" s="26"/>
      <c r="O50" s="26"/>
      <c r="P50" s="26"/>
      <c r="X50" s="5"/>
    </row>
    <row r="51" spans="2:24">
      <c r="B51" s="5"/>
      <c r="C51" s="26"/>
      <c r="E51" s="5"/>
      <c r="F51" s="5"/>
      <c r="G51" s="5"/>
      <c r="I51" s="26"/>
      <c r="K51" s="26"/>
      <c r="M51" s="26"/>
      <c r="N51" s="26"/>
      <c r="O51" s="26"/>
      <c r="P51" s="26"/>
      <c r="X51" s="5"/>
    </row>
    <row r="52" spans="2:24">
      <c r="B52" s="5"/>
      <c r="C52" s="26"/>
      <c r="E52" s="5"/>
      <c r="F52" s="5"/>
      <c r="G52" s="5"/>
      <c r="I52" s="26"/>
      <c r="K52" s="26"/>
      <c r="M52" s="26"/>
      <c r="N52" s="26"/>
      <c r="O52" s="26"/>
      <c r="P52" s="26"/>
      <c r="X52" s="5"/>
    </row>
    <row r="53" spans="2:24">
      <c r="B53" s="5"/>
      <c r="C53" s="26"/>
      <c r="E53" s="5"/>
      <c r="F53" s="5"/>
      <c r="G53" s="5"/>
      <c r="I53" s="26"/>
      <c r="K53" s="26"/>
      <c r="M53" s="26"/>
      <c r="N53" s="26"/>
      <c r="O53" s="26"/>
      <c r="P53" s="26"/>
      <c r="X53" s="5"/>
    </row>
    <row r="54" spans="2:24">
      <c r="B54" s="5"/>
      <c r="C54" s="26"/>
      <c r="E54" s="5"/>
      <c r="F54" s="5"/>
      <c r="G54" s="5"/>
      <c r="I54" s="26"/>
      <c r="K54" s="26"/>
      <c r="M54" s="26"/>
      <c r="N54" s="26"/>
      <c r="O54" s="26"/>
      <c r="P54" s="26"/>
      <c r="X54" s="5"/>
    </row>
    <row r="55" spans="2:24">
      <c r="B55" s="5"/>
      <c r="C55" s="26"/>
      <c r="E55" s="5"/>
      <c r="F55" s="5"/>
      <c r="G55" s="5"/>
      <c r="I55" s="26"/>
      <c r="K55" s="26"/>
      <c r="M55" s="26"/>
      <c r="N55" s="26"/>
      <c r="O55" s="26"/>
      <c r="P55" s="26"/>
      <c r="X55" s="5"/>
    </row>
    <row r="56" spans="2:24">
      <c r="B56" s="5"/>
      <c r="C56" s="26"/>
      <c r="E56" s="5"/>
      <c r="F56" s="5"/>
      <c r="G56" s="5"/>
      <c r="I56" s="26"/>
      <c r="K56" s="26"/>
      <c r="M56" s="26"/>
      <c r="N56" s="26"/>
      <c r="O56" s="26"/>
      <c r="P56" s="26"/>
      <c r="X56" s="5"/>
    </row>
    <row r="57" spans="2:24">
      <c r="B57" s="5"/>
      <c r="C57" s="26"/>
      <c r="E57" s="5"/>
      <c r="F57" s="5"/>
      <c r="G57" s="5"/>
      <c r="I57" s="26"/>
      <c r="K57" s="26"/>
      <c r="M57" s="26"/>
      <c r="N57" s="26"/>
      <c r="O57" s="26"/>
      <c r="P57" s="26"/>
      <c r="X57" s="5"/>
    </row>
    <row r="58" spans="2:24">
      <c r="B58" s="5"/>
      <c r="C58" s="26"/>
      <c r="E58" s="5"/>
      <c r="F58" s="5"/>
      <c r="G58" s="5"/>
      <c r="I58" s="26"/>
      <c r="K58" s="26"/>
      <c r="M58" s="26"/>
      <c r="N58" s="26"/>
      <c r="O58" s="26"/>
      <c r="P58" s="26"/>
      <c r="X58" s="5"/>
    </row>
    <row r="59" spans="2:24">
      <c r="B59" s="5"/>
      <c r="C59" s="26"/>
      <c r="E59" s="5"/>
      <c r="F59" s="5"/>
      <c r="G59" s="5"/>
      <c r="I59" s="26"/>
      <c r="K59" s="26"/>
      <c r="M59" s="26"/>
      <c r="N59" s="26"/>
      <c r="O59" s="26"/>
      <c r="P59" s="26"/>
      <c r="X59" s="5"/>
    </row>
    <row r="60" spans="2:24">
      <c r="B60" s="5"/>
      <c r="C60" s="26"/>
      <c r="E60" s="5"/>
      <c r="F60" s="5"/>
      <c r="G60" s="5"/>
      <c r="I60" s="26"/>
      <c r="K60" s="26"/>
      <c r="M60" s="26"/>
      <c r="N60" s="26"/>
      <c r="O60" s="26"/>
      <c r="P60" s="26"/>
      <c r="X60" s="5"/>
    </row>
    <row r="61" spans="2:24">
      <c r="B61" s="5"/>
      <c r="C61" s="26"/>
      <c r="E61" s="5"/>
      <c r="F61" s="5"/>
      <c r="G61" s="5"/>
      <c r="I61" s="26"/>
      <c r="K61" s="26"/>
      <c r="M61" s="26"/>
      <c r="N61" s="26"/>
      <c r="O61" s="26"/>
      <c r="P61" s="26"/>
      <c r="X61" s="5"/>
    </row>
    <row r="62" spans="2:24">
      <c r="B62" s="5"/>
      <c r="C62" s="26"/>
      <c r="E62" s="5"/>
      <c r="F62" s="5"/>
      <c r="G62" s="5"/>
      <c r="I62" s="26"/>
      <c r="K62" s="26"/>
      <c r="M62" s="26"/>
      <c r="N62" s="26"/>
      <c r="O62" s="26"/>
      <c r="P62" s="26"/>
      <c r="X62" s="5"/>
    </row>
    <row r="63" spans="2:24">
      <c r="B63" s="5"/>
      <c r="C63" s="26"/>
      <c r="E63" s="5"/>
      <c r="F63" s="5"/>
      <c r="G63" s="5"/>
      <c r="I63" s="26"/>
      <c r="K63" s="26"/>
      <c r="M63" s="26"/>
      <c r="N63" s="26"/>
      <c r="O63" s="26"/>
      <c r="P63" s="26"/>
      <c r="X63" s="5"/>
    </row>
    <row r="64" spans="2:24">
      <c r="B64" s="5"/>
      <c r="C64" s="26"/>
      <c r="E64" s="5"/>
      <c r="F64" s="5"/>
      <c r="G64" s="5"/>
      <c r="I64" s="26"/>
      <c r="K64" s="26"/>
      <c r="M64" s="26"/>
      <c r="N64" s="26"/>
      <c r="O64" s="26"/>
      <c r="P64" s="26"/>
      <c r="X64" s="5"/>
    </row>
    <row r="65" spans="2:24">
      <c r="B65" s="5"/>
      <c r="C65" s="26"/>
      <c r="E65" s="5"/>
      <c r="F65" s="5"/>
      <c r="G65" s="5"/>
      <c r="I65" s="26"/>
      <c r="K65" s="26"/>
      <c r="M65" s="26"/>
      <c r="N65" s="26"/>
      <c r="O65" s="26"/>
      <c r="P65" s="26"/>
      <c r="X65" s="5"/>
    </row>
    <row r="66" spans="2:24">
      <c r="B66" s="5"/>
      <c r="C66" s="26"/>
      <c r="E66" s="5"/>
      <c r="F66" s="5"/>
      <c r="G66" s="5"/>
      <c r="I66" s="26"/>
      <c r="K66" s="26"/>
      <c r="M66" s="26"/>
      <c r="N66" s="26"/>
      <c r="O66" s="26"/>
      <c r="P66" s="26"/>
      <c r="X66" s="5"/>
    </row>
    <row r="67" spans="2:24">
      <c r="B67" s="5"/>
      <c r="C67" s="26"/>
      <c r="E67" s="5"/>
      <c r="F67" s="5"/>
      <c r="G67" s="5"/>
      <c r="I67" s="26"/>
      <c r="K67" s="26"/>
      <c r="M67" s="26"/>
      <c r="N67" s="26"/>
      <c r="O67" s="26"/>
      <c r="P67" s="26"/>
      <c r="X67" s="5"/>
    </row>
    <row r="68" spans="2:24">
      <c r="B68" s="5"/>
      <c r="C68" s="26"/>
      <c r="E68" s="5"/>
      <c r="F68" s="5"/>
      <c r="G68" s="5"/>
      <c r="I68" s="26"/>
      <c r="K68" s="26"/>
      <c r="M68" s="26"/>
      <c r="N68" s="26"/>
      <c r="O68" s="26"/>
      <c r="P68" s="26"/>
      <c r="X68" s="5"/>
    </row>
    <row r="69" spans="2:24">
      <c r="B69" s="5"/>
      <c r="C69" s="26"/>
      <c r="E69" s="5"/>
      <c r="F69" s="5"/>
      <c r="G69" s="5"/>
      <c r="I69" s="26"/>
      <c r="K69" s="26"/>
      <c r="M69" s="26"/>
      <c r="N69" s="26"/>
      <c r="O69" s="26"/>
      <c r="P69" s="26"/>
      <c r="X69" s="5"/>
    </row>
    <row r="70" spans="2:24">
      <c r="B70" s="5"/>
      <c r="C70" s="26"/>
      <c r="E70" s="5"/>
      <c r="F70" s="5"/>
      <c r="G70" s="5"/>
      <c r="I70" s="26"/>
      <c r="K70" s="26"/>
      <c r="M70" s="26"/>
      <c r="N70" s="26"/>
      <c r="O70" s="26"/>
      <c r="P70" s="26"/>
      <c r="X70" s="5"/>
    </row>
    <row r="71" spans="2:24">
      <c r="B71" s="5"/>
      <c r="C71" s="26"/>
      <c r="E71" s="5"/>
      <c r="F71" s="5"/>
      <c r="G71" s="5"/>
      <c r="I71" s="26"/>
      <c r="K71" s="26"/>
      <c r="M71" s="26"/>
      <c r="N71" s="26"/>
      <c r="O71" s="26"/>
      <c r="P71" s="26"/>
      <c r="X71" s="5"/>
    </row>
    <row r="72" spans="2:24">
      <c r="B72" s="5"/>
      <c r="C72" s="26"/>
      <c r="E72" s="5"/>
      <c r="F72" s="5"/>
      <c r="G72" s="5"/>
      <c r="I72" s="26"/>
      <c r="K72" s="26"/>
      <c r="M72" s="26"/>
      <c r="N72" s="26"/>
      <c r="O72" s="26"/>
      <c r="P72" s="26"/>
      <c r="X72" s="5"/>
    </row>
    <row r="73" spans="2:24">
      <c r="B73" s="5"/>
      <c r="C73" s="26"/>
      <c r="E73" s="5"/>
      <c r="F73" s="5"/>
      <c r="G73" s="5"/>
      <c r="I73" s="26"/>
      <c r="K73" s="26"/>
      <c r="M73" s="26"/>
      <c r="N73" s="26"/>
      <c r="O73" s="26"/>
      <c r="P73" s="26"/>
      <c r="X73" s="5"/>
    </row>
    <row r="74" spans="2:24">
      <c r="B74" s="5"/>
      <c r="C74" s="26"/>
      <c r="E74" s="5"/>
      <c r="F74" s="5"/>
      <c r="G74" s="5"/>
      <c r="I74" s="26"/>
      <c r="K74" s="26"/>
      <c r="M74" s="26"/>
      <c r="N74" s="26"/>
      <c r="O74" s="26"/>
      <c r="P74" s="26"/>
      <c r="X74" s="5"/>
    </row>
    <row r="75" spans="2:24">
      <c r="B75" s="5"/>
      <c r="C75" s="26"/>
      <c r="E75" s="5"/>
      <c r="F75" s="5"/>
      <c r="G75" s="5"/>
      <c r="I75" s="26"/>
      <c r="K75" s="26"/>
      <c r="M75" s="26"/>
      <c r="N75" s="26"/>
      <c r="O75" s="26"/>
      <c r="P75" s="26"/>
      <c r="X75" s="5"/>
    </row>
    <row r="76" spans="2:24">
      <c r="B76" s="5"/>
      <c r="C76" s="26"/>
      <c r="E76" s="5"/>
      <c r="F76" s="5"/>
      <c r="G76" s="5"/>
      <c r="I76" s="26"/>
      <c r="K76" s="26"/>
      <c r="M76" s="26"/>
      <c r="N76" s="26"/>
      <c r="O76" s="26"/>
      <c r="P76" s="26"/>
      <c r="X76" s="5"/>
    </row>
    <row r="77" spans="2:24">
      <c r="B77" s="5"/>
      <c r="C77" s="26"/>
      <c r="E77" s="5"/>
      <c r="F77" s="5"/>
      <c r="G77" s="5"/>
      <c r="I77" s="26"/>
      <c r="K77" s="26"/>
      <c r="M77" s="26"/>
      <c r="N77" s="26"/>
      <c r="O77" s="26"/>
      <c r="P77" s="26"/>
      <c r="X77" s="5"/>
    </row>
    <row r="78" spans="2:24">
      <c r="B78" s="5"/>
      <c r="C78" s="26"/>
      <c r="E78" s="5"/>
      <c r="F78" s="5"/>
      <c r="G78" s="5"/>
      <c r="I78" s="26"/>
      <c r="K78" s="26"/>
      <c r="M78" s="26"/>
      <c r="N78" s="26"/>
      <c r="O78" s="26"/>
      <c r="P78" s="26"/>
      <c r="X78" s="5"/>
    </row>
    <row r="79" spans="2:24">
      <c r="B79" s="5"/>
      <c r="C79" s="26"/>
      <c r="E79" s="5"/>
      <c r="F79" s="5"/>
      <c r="G79" s="5"/>
      <c r="I79" s="26"/>
      <c r="K79" s="26"/>
      <c r="M79" s="26"/>
      <c r="N79" s="26"/>
      <c r="O79" s="26"/>
      <c r="P79" s="26"/>
      <c r="X79" s="5"/>
    </row>
    <row r="80" spans="2:24">
      <c r="B80" s="5"/>
      <c r="C80" s="26"/>
      <c r="E80" s="5"/>
      <c r="F80" s="5"/>
      <c r="G80" s="5"/>
      <c r="I80" s="26"/>
      <c r="K80" s="26"/>
      <c r="M80" s="26"/>
      <c r="N80" s="26"/>
      <c r="O80" s="26"/>
      <c r="P80" s="26"/>
      <c r="X80" s="5"/>
    </row>
    <row r="81" spans="2:24">
      <c r="B81" s="5"/>
      <c r="C81" s="26"/>
      <c r="E81" s="5"/>
      <c r="F81" s="5"/>
      <c r="G81" s="5"/>
      <c r="I81" s="26"/>
      <c r="K81" s="26"/>
      <c r="M81" s="26"/>
      <c r="N81" s="26"/>
      <c r="O81" s="26"/>
      <c r="P81" s="26"/>
      <c r="X81" s="5"/>
    </row>
    <row r="82" spans="2:24">
      <c r="B82" s="5"/>
      <c r="C82" s="26"/>
      <c r="E82" s="5"/>
      <c r="F82" s="5"/>
      <c r="G82" s="5"/>
      <c r="I82" s="26"/>
      <c r="K82" s="26"/>
      <c r="M82" s="26"/>
      <c r="N82" s="26"/>
      <c r="O82" s="26"/>
      <c r="P82" s="26"/>
      <c r="X82" s="5"/>
    </row>
    <row r="83" spans="2:24">
      <c r="B83" s="5"/>
      <c r="C83" s="26"/>
      <c r="E83" s="5"/>
      <c r="F83" s="5"/>
      <c r="G83" s="5"/>
      <c r="I83" s="26"/>
      <c r="K83" s="26"/>
      <c r="M83" s="26"/>
      <c r="N83" s="26"/>
      <c r="O83" s="26"/>
      <c r="P83" s="26"/>
      <c r="X83" s="5"/>
    </row>
    <row r="84" spans="2:24">
      <c r="B84" s="5"/>
      <c r="C84" s="26"/>
      <c r="E84" s="5"/>
      <c r="F84" s="5"/>
      <c r="G84" s="5"/>
      <c r="I84" s="26"/>
      <c r="K84" s="26"/>
      <c r="M84" s="26"/>
      <c r="N84" s="26"/>
      <c r="O84" s="26"/>
      <c r="P84" s="26"/>
      <c r="X84" s="5"/>
    </row>
    <row r="85" spans="2:24">
      <c r="B85" s="5"/>
      <c r="C85" s="26"/>
      <c r="E85" s="5"/>
      <c r="F85" s="5"/>
      <c r="G85" s="5"/>
      <c r="I85" s="26"/>
      <c r="K85" s="26"/>
      <c r="M85" s="26"/>
      <c r="N85" s="26"/>
      <c r="O85" s="26"/>
      <c r="P85" s="26"/>
      <c r="X85" s="5"/>
    </row>
    <row r="86" spans="2:24">
      <c r="B86" s="5"/>
      <c r="C86" s="26"/>
      <c r="E86" s="5"/>
      <c r="F86" s="5"/>
      <c r="G86" s="5"/>
      <c r="I86" s="26"/>
      <c r="K86" s="26"/>
      <c r="M86" s="26"/>
      <c r="N86" s="26"/>
      <c r="O86" s="26"/>
      <c r="P86" s="26"/>
      <c r="X86" s="5"/>
    </row>
    <row r="87" spans="2:24">
      <c r="B87" s="5"/>
      <c r="C87" s="26"/>
      <c r="E87" s="5"/>
      <c r="F87" s="5"/>
      <c r="G87" s="5"/>
      <c r="I87" s="26"/>
      <c r="K87" s="26"/>
      <c r="M87" s="26"/>
      <c r="N87" s="26"/>
      <c r="O87" s="26"/>
      <c r="P87" s="26"/>
      <c r="X87" s="5"/>
    </row>
    <row r="88" spans="2:24">
      <c r="B88" s="5"/>
      <c r="C88" s="26"/>
      <c r="E88" s="5"/>
      <c r="F88" s="5"/>
      <c r="G88" s="5"/>
      <c r="I88" s="26"/>
      <c r="K88" s="26"/>
      <c r="M88" s="26"/>
      <c r="N88" s="26"/>
      <c r="O88" s="26"/>
      <c r="P88" s="26"/>
      <c r="X88" s="5"/>
    </row>
    <row r="89" spans="2:24">
      <c r="B89" s="5"/>
      <c r="C89" s="26"/>
      <c r="E89" s="5"/>
      <c r="F89" s="5"/>
      <c r="G89" s="5"/>
      <c r="I89" s="26"/>
      <c r="K89" s="26"/>
      <c r="M89" s="26"/>
      <c r="N89" s="26"/>
      <c r="O89" s="26"/>
      <c r="P89" s="26"/>
      <c r="X89" s="5"/>
    </row>
    <row r="90" spans="2:24">
      <c r="B90" s="5"/>
      <c r="C90" s="26"/>
      <c r="E90" s="5"/>
      <c r="F90" s="5"/>
      <c r="G90" s="5"/>
      <c r="I90" s="26"/>
      <c r="K90" s="26"/>
      <c r="M90" s="26"/>
      <c r="N90" s="26"/>
      <c r="O90" s="26"/>
      <c r="P90" s="26"/>
      <c r="X90" s="5"/>
    </row>
    <row r="91" spans="2:24">
      <c r="B91" s="5"/>
      <c r="C91" s="26"/>
      <c r="E91" s="5"/>
      <c r="F91" s="5"/>
      <c r="G91" s="5"/>
      <c r="I91" s="26"/>
      <c r="K91" s="26"/>
      <c r="M91" s="26"/>
      <c r="N91" s="26"/>
      <c r="O91" s="26"/>
      <c r="P91" s="26"/>
      <c r="X91" s="5"/>
    </row>
    <row r="92" spans="2:24">
      <c r="B92" s="5"/>
      <c r="C92" s="26"/>
      <c r="E92" s="5"/>
      <c r="F92" s="5"/>
      <c r="G92" s="5"/>
      <c r="I92" s="26"/>
      <c r="K92" s="26"/>
      <c r="M92" s="26"/>
      <c r="N92" s="26"/>
      <c r="O92" s="26"/>
      <c r="P92" s="26"/>
      <c r="X92" s="5"/>
    </row>
    <row r="93" spans="2:24">
      <c r="B93" s="5"/>
      <c r="C93" s="26"/>
      <c r="E93" s="5"/>
      <c r="F93" s="5"/>
      <c r="G93" s="5"/>
      <c r="I93" s="26"/>
      <c r="K93" s="26"/>
      <c r="M93" s="26"/>
      <c r="N93" s="26"/>
      <c r="O93" s="26"/>
      <c r="P93" s="26"/>
      <c r="X93" s="5"/>
    </row>
    <row r="94" spans="2:24">
      <c r="B94" s="5"/>
      <c r="C94" s="26"/>
      <c r="E94" s="5"/>
      <c r="F94" s="5"/>
      <c r="G94" s="5"/>
      <c r="I94" s="26"/>
      <c r="K94" s="26"/>
      <c r="M94" s="26"/>
      <c r="N94" s="26"/>
      <c r="O94" s="26"/>
      <c r="P94" s="26"/>
      <c r="X94" s="5"/>
    </row>
    <row r="95" spans="2:24">
      <c r="B95" s="5"/>
      <c r="C95" s="26"/>
      <c r="E95" s="5"/>
      <c r="F95" s="5"/>
      <c r="G95" s="5"/>
      <c r="I95" s="26"/>
      <c r="K95" s="26"/>
      <c r="M95" s="26"/>
      <c r="N95" s="26"/>
      <c r="O95" s="26"/>
      <c r="P95" s="26"/>
      <c r="X95" s="5"/>
    </row>
    <row r="96" spans="2:24">
      <c r="B96" s="5"/>
      <c r="C96" s="26"/>
      <c r="E96" s="5"/>
      <c r="F96" s="5"/>
      <c r="G96" s="5"/>
      <c r="I96" s="26"/>
      <c r="K96" s="26"/>
      <c r="M96" s="26"/>
      <c r="N96" s="26"/>
      <c r="O96" s="26"/>
      <c r="P96" s="26"/>
      <c r="X96" s="5"/>
    </row>
    <row r="97" spans="2:24">
      <c r="B97" s="5"/>
      <c r="C97" s="26"/>
      <c r="E97" s="5"/>
      <c r="F97" s="5"/>
      <c r="G97" s="5"/>
      <c r="I97" s="26"/>
      <c r="K97" s="26"/>
      <c r="M97" s="26"/>
      <c r="N97" s="26"/>
      <c r="O97" s="26"/>
      <c r="P97" s="26"/>
      <c r="X97" s="5"/>
    </row>
    <row r="98" spans="2:24">
      <c r="B98" s="5"/>
      <c r="C98" s="26"/>
      <c r="E98" s="5"/>
      <c r="F98" s="5"/>
      <c r="G98" s="5"/>
      <c r="I98" s="26"/>
      <c r="K98" s="26"/>
      <c r="M98" s="26"/>
      <c r="N98" s="26"/>
      <c r="O98" s="26"/>
      <c r="P98" s="26"/>
      <c r="X98" s="5"/>
    </row>
    <row r="99" spans="2:24">
      <c r="B99" s="5"/>
      <c r="C99" s="26"/>
      <c r="E99" s="5"/>
      <c r="F99" s="5"/>
      <c r="G99" s="5"/>
      <c r="I99" s="26"/>
      <c r="K99" s="26"/>
      <c r="M99" s="26"/>
      <c r="N99" s="26"/>
      <c r="O99" s="26"/>
      <c r="P99" s="26"/>
      <c r="X99" s="5"/>
    </row>
    <row r="100" spans="2:24">
      <c r="B100" s="5"/>
      <c r="C100" s="26"/>
      <c r="E100" s="5"/>
      <c r="F100" s="5"/>
      <c r="G100" s="5"/>
      <c r="I100" s="26"/>
      <c r="K100" s="26"/>
      <c r="M100" s="26"/>
      <c r="N100" s="26"/>
      <c r="O100" s="26"/>
      <c r="P100" s="26"/>
      <c r="X100" s="5"/>
    </row>
    <row r="101" spans="2:24">
      <c r="B101" s="5"/>
      <c r="C101" s="26"/>
      <c r="E101" s="5"/>
      <c r="F101" s="5"/>
      <c r="G101" s="5"/>
      <c r="I101" s="26"/>
      <c r="K101" s="26"/>
      <c r="M101" s="26"/>
      <c r="N101" s="26"/>
      <c r="O101" s="26"/>
      <c r="P101" s="26"/>
      <c r="X101" s="5"/>
    </row>
    <row r="102" spans="2:24">
      <c r="B102" s="5"/>
      <c r="C102" s="26"/>
      <c r="E102" s="5"/>
      <c r="F102" s="5"/>
      <c r="G102" s="5"/>
      <c r="I102" s="26"/>
      <c r="K102" s="26"/>
      <c r="M102" s="26"/>
      <c r="N102" s="26"/>
      <c r="O102" s="26"/>
      <c r="P102" s="26"/>
      <c r="X102" s="5"/>
    </row>
    <row r="103" spans="2:24">
      <c r="B103" s="5"/>
      <c r="C103" s="26"/>
      <c r="E103" s="5"/>
      <c r="F103" s="5"/>
      <c r="G103" s="5"/>
      <c r="I103" s="26"/>
      <c r="K103" s="26"/>
      <c r="M103" s="26"/>
      <c r="N103" s="26"/>
      <c r="O103" s="26"/>
      <c r="P103" s="26"/>
      <c r="X103" s="5"/>
    </row>
    <row r="104" spans="2:24">
      <c r="B104" s="5"/>
      <c r="C104" s="26"/>
      <c r="E104" s="5"/>
      <c r="F104" s="5"/>
      <c r="G104" s="5"/>
      <c r="I104" s="26"/>
      <c r="K104" s="26"/>
      <c r="M104" s="26"/>
      <c r="N104" s="26"/>
      <c r="O104" s="26"/>
      <c r="P104" s="26"/>
      <c r="X104" s="5"/>
    </row>
    <row r="105" spans="2:24">
      <c r="B105" s="5"/>
      <c r="C105" s="26"/>
      <c r="E105" s="5"/>
      <c r="F105" s="5"/>
      <c r="G105" s="5"/>
      <c r="I105" s="26"/>
      <c r="K105" s="26"/>
      <c r="M105" s="26"/>
      <c r="N105" s="26"/>
      <c r="O105" s="26"/>
      <c r="P105" s="26"/>
      <c r="X105" s="5"/>
    </row>
    <row r="106" spans="2:24">
      <c r="B106" s="5"/>
      <c r="C106" s="26"/>
      <c r="E106" s="5"/>
      <c r="F106" s="5"/>
      <c r="G106" s="5"/>
      <c r="I106" s="26"/>
      <c r="K106" s="26"/>
      <c r="M106" s="26"/>
      <c r="N106" s="26"/>
      <c r="O106" s="26"/>
      <c r="P106" s="26"/>
      <c r="X106" s="5"/>
    </row>
    <row r="107" spans="2:24">
      <c r="B107" s="5"/>
      <c r="C107" s="26"/>
      <c r="E107" s="5"/>
      <c r="F107" s="5"/>
      <c r="G107" s="5"/>
      <c r="I107" s="26"/>
      <c r="K107" s="26"/>
      <c r="M107" s="26"/>
      <c r="N107" s="26"/>
      <c r="O107" s="26"/>
      <c r="P107" s="26"/>
      <c r="X107" s="5"/>
    </row>
    <row r="108" spans="2:24">
      <c r="B108" s="5"/>
      <c r="C108" s="26"/>
      <c r="E108" s="5"/>
      <c r="F108" s="5"/>
      <c r="G108" s="5"/>
      <c r="I108" s="26"/>
      <c r="K108" s="26"/>
      <c r="M108" s="26"/>
      <c r="N108" s="26"/>
      <c r="O108" s="26"/>
      <c r="P108" s="26"/>
      <c r="X108" s="5"/>
    </row>
    <row r="109" spans="2:24">
      <c r="B109" s="5"/>
      <c r="C109" s="26"/>
      <c r="E109" s="5"/>
      <c r="F109" s="5"/>
      <c r="G109" s="5"/>
      <c r="I109" s="26"/>
      <c r="K109" s="26"/>
      <c r="M109" s="26"/>
      <c r="N109" s="26"/>
      <c r="O109" s="26"/>
      <c r="P109" s="26"/>
      <c r="X109" s="5"/>
    </row>
    <row r="110" spans="2:24">
      <c r="B110" s="5"/>
      <c r="C110" s="26"/>
      <c r="E110" s="5"/>
      <c r="F110" s="5"/>
      <c r="G110" s="5"/>
      <c r="I110" s="26"/>
      <c r="K110" s="26"/>
      <c r="M110" s="26"/>
      <c r="N110" s="26"/>
      <c r="O110" s="26"/>
      <c r="P110" s="26"/>
      <c r="X110" s="5"/>
    </row>
    <row r="111" spans="2:24">
      <c r="B111" s="5"/>
      <c r="C111" s="26"/>
      <c r="E111" s="5"/>
      <c r="F111" s="5"/>
      <c r="G111" s="5"/>
      <c r="I111" s="26"/>
      <c r="K111" s="26"/>
      <c r="M111" s="26"/>
      <c r="N111" s="26"/>
      <c r="O111" s="26"/>
      <c r="P111" s="26"/>
      <c r="X111" s="5"/>
    </row>
    <row r="112" spans="2:24">
      <c r="B112" s="5"/>
      <c r="C112" s="26"/>
      <c r="E112" s="5"/>
      <c r="F112" s="5"/>
      <c r="G112" s="5"/>
      <c r="I112" s="26"/>
      <c r="K112" s="26"/>
      <c r="M112" s="26"/>
      <c r="N112" s="26"/>
      <c r="O112" s="26"/>
      <c r="P112" s="26"/>
      <c r="X112" s="5"/>
    </row>
    <row r="113" spans="2:24">
      <c r="B113" s="5"/>
      <c r="C113" s="26"/>
      <c r="E113" s="5"/>
      <c r="F113" s="5"/>
      <c r="G113" s="5"/>
      <c r="I113" s="26"/>
      <c r="K113" s="26"/>
      <c r="M113" s="26"/>
      <c r="N113" s="26"/>
      <c r="O113" s="26"/>
      <c r="P113" s="26"/>
      <c r="X113" s="5"/>
    </row>
    <row r="114" spans="2:24">
      <c r="B114" s="5"/>
      <c r="C114" s="26"/>
      <c r="E114" s="5"/>
      <c r="F114" s="5"/>
      <c r="G114" s="5"/>
      <c r="I114" s="26"/>
      <c r="K114" s="26"/>
      <c r="M114" s="26"/>
      <c r="N114" s="26"/>
      <c r="O114" s="26"/>
      <c r="P114" s="26"/>
      <c r="X114" s="5"/>
    </row>
    <row r="115" spans="2:24">
      <c r="B115" s="5"/>
      <c r="C115" s="26"/>
      <c r="E115" s="5"/>
      <c r="F115" s="5"/>
      <c r="G115" s="5"/>
      <c r="I115" s="26"/>
      <c r="K115" s="26"/>
      <c r="M115" s="26"/>
      <c r="N115" s="26"/>
      <c r="O115" s="26"/>
      <c r="P115" s="26"/>
      <c r="X115" s="5"/>
    </row>
    <row r="116" spans="2:24">
      <c r="B116" s="5"/>
      <c r="C116" s="26"/>
      <c r="E116" s="5"/>
      <c r="F116" s="5"/>
      <c r="G116" s="5"/>
      <c r="I116" s="26"/>
      <c r="K116" s="26"/>
      <c r="M116" s="26"/>
      <c r="N116" s="26"/>
      <c r="O116" s="26"/>
      <c r="P116" s="26"/>
      <c r="X116" s="5"/>
    </row>
    <row r="117" spans="2:24">
      <c r="B117" s="5"/>
      <c r="C117" s="26"/>
      <c r="E117" s="5"/>
      <c r="F117" s="5"/>
      <c r="G117" s="5"/>
      <c r="I117" s="26"/>
      <c r="K117" s="26"/>
      <c r="M117" s="26"/>
      <c r="N117" s="26"/>
      <c r="O117" s="26"/>
      <c r="P117" s="26"/>
      <c r="X117" s="5"/>
    </row>
    <row r="118" spans="2:24">
      <c r="B118" s="5"/>
      <c r="C118" s="26"/>
      <c r="E118" s="5"/>
      <c r="F118" s="5"/>
      <c r="G118" s="5"/>
      <c r="I118" s="26"/>
      <c r="K118" s="26"/>
      <c r="M118" s="26"/>
      <c r="N118" s="26"/>
      <c r="O118" s="26"/>
      <c r="P118" s="26"/>
      <c r="X118" s="5"/>
    </row>
    <row r="119" spans="2:24">
      <c r="B119" s="5"/>
      <c r="C119" s="26"/>
      <c r="E119" s="5"/>
      <c r="F119" s="5"/>
      <c r="G119" s="5"/>
      <c r="I119" s="26"/>
      <c r="K119" s="26"/>
      <c r="M119" s="26"/>
      <c r="N119" s="26"/>
      <c r="O119" s="26"/>
      <c r="P119" s="26"/>
      <c r="X119" s="5"/>
    </row>
    <row r="120" spans="2:24">
      <c r="B120" s="5"/>
      <c r="C120" s="26"/>
      <c r="E120" s="5"/>
      <c r="F120" s="5"/>
      <c r="G120" s="5"/>
      <c r="I120" s="26"/>
      <c r="K120" s="26"/>
      <c r="M120" s="26"/>
      <c r="N120" s="26"/>
      <c r="O120" s="26"/>
      <c r="P120" s="26"/>
      <c r="X120" s="5"/>
    </row>
    <row r="121" spans="2:24">
      <c r="B121" s="5"/>
      <c r="C121" s="26"/>
      <c r="E121" s="5"/>
      <c r="F121" s="5"/>
      <c r="G121" s="5"/>
      <c r="I121" s="26"/>
      <c r="K121" s="26"/>
      <c r="M121" s="26"/>
      <c r="N121" s="26"/>
      <c r="O121" s="26"/>
      <c r="P121" s="26"/>
      <c r="X121" s="5"/>
    </row>
    <row r="122" spans="2:24">
      <c r="B122" s="5"/>
      <c r="C122" s="26"/>
      <c r="E122" s="5"/>
      <c r="F122" s="5"/>
      <c r="G122" s="5"/>
      <c r="I122" s="26"/>
      <c r="K122" s="26"/>
      <c r="M122" s="26"/>
      <c r="N122" s="26"/>
      <c r="O122" s="26"/>
      <c r="P122" s="26"/>
      <c r="X122" s="5"/>
    </row>
    <row r="123" spans="2:24">
      <c r="B123" s="5"/>
      <c r="C123" s="26"/>
      <c r="E123" s="5"/>
      <c r="F123" s="5"/>
      <c r="G123" s="5"/>
      <c r="I123" s="26"/>
      <c r="K123" s="26"/>
      <c r="M123" s="26"/>
      <c r="N123" s="26"/>
      <c r="O123" s="26"/>
      <c r="P123" s="26"/>
      <c r="X123" s="5"/>
    </row>
    <row r="124" spans="2:24">
      <c r="B124" s="5"/>
      <c r="C124" s="26"/>
      <c r="E124" s="5"/>
      <c r="F124" s="5"/>
      <c r="G124" s="5"/>
      <c r="I124" s="26"/>
      <c r="K124" s="26"/>
      <c r="M124" s="26"/>
      <c r="N124" s="26"/>
      <c r="O124" s="26"/>
      <c r="P124" s="26"/>
      <c r="X124" s="5"/>
    </row>
    <row r="125" spans="2:24">
      <c r="B125" s="5"/>
      <c r="C125" s="26"/>
      <c r="E125" s="5"/>
      <c r="F125" s="5"/>
      <c r="G125" s="5"/>
      <c r="I125" s="26"/>
      <c r="K125" s="26"/>
      <c r="M125" s="26"/>
      <c r="N125" s="26"/>
      <c r="O125" s="26"/>
      <c r="P125" s="26"/>
      <c r="X125" s="5"/>
    </row>
    <row r="126" spans="2:24">
      <c r="B126" s="5"/>
      <c r="C126" s="26"/>
      <c r="E126" s="5"/>
      <c r="F126" s="5"/>
      <c r="G126" s="5"/>
      <c r="I126" s="26"/>
      <c r="K126" s="26"/>
      <c r="M126" s="26"/>
      <c r="N126" s="26"/>
      <c r="O126" s="26"/>
      <c r="P126" s="26"/>
      <c r="X126" s="5"/>
    </row>
    <row r="127" spans="2:24">
      <c r="B127" s="5"/>
      <c r="C127" s="26"/>
      <c r="E127" s="5"/>
      <c r="F127" s="5"/>
      <c r="G127" s="5"/>
      <c r="I127" s="26"/>
      <c r="K127" s="26"/>
      <c r="M127" s="26"/>
      <c r="N127" s="26"/>
      <c r="O127" s="26"/>
      <c r="P127" s="26"/>
      <c r="X127" s="5"/>
    </row>
    <row r="128" spans="2:24">
      <c r="B128" s="5"/>
      <c r="C128" s="26"/>
      <c r="E128" s="5"/>
      <c r="F128" s="5"/>
      <c r="G128" s="5"/>
      <c r="I128" s="26"/>
      <c r="K128" s="26"/>
      <c r="M128" s="26"/>
      <c r="N128" s="26"/>
      <c r="O128" s="26"/>
      <c r="P128" s="26"/>
      <c r="X128" s="5"/>
    </row>
    <row r="129" spans="2:24">
      <c r="B129" s="5"/>
      <c r="C129" s="26"/>
      <c r="E129" s="5"/>
      <c r="F129" s="5"/>
      <c r="G129" s="5"/>
      <c r="I129" s="26"/>
      <c r="K129" s="26"/>
      <c r="M129" s="26"/>
      <c r="N129" s="26"/>
      <c r="O129" s="26"/>
      <c r="P129" s="26"/>
      <c r="X129" s="5"/>
    </row>
    <row r="130" spans="2:24">
      <c r="B130" s="5"/>
      <c r="C130" s="26"/>
      <c r="E130" s="5"/>
      <c r="F130" s="5"/>
      <c r="G130" s="5"/>
      <c r="I130" s="26"/>
      <c r="K130" s="26"/>
      <c r="M130" s="26"/>
      <c r="N130" s="26"/>
      <c r="O130" s="26"/>
      <c r="P130" s="26"/>
      <c r="X130" s="5"/>
    </row>
    <row r="131" spans="2:24">
      <c r="B131" s="5"/>
      <c r="C131" s="26"/>
      <c r="E131" s="5"/>
      <c r="F131" s="5"/>
      <c r="G131" s="5"/>
      <c r="I131" s="26"/>
      <c r="K131" s="26"/>
      <c r="M131" s="26"/>
      <c r="N131" s="26"/>
      <c r="O131" s="26"/>
      <c r="P131" s="26"/>
      <c r="X131" s="5"/>
    </row>
    <row r="132" spans="2:24">
      <c r="B132" s="5"/>
      <c r="C132" s="26"/>
      <c r="E132" s="5"/>
      <c r="F132" s="5"/>
      <c r="G132" s="5"/>
      <c r="I132" s="26"/>
      <c r="K132" s="26"/>
      <c r="M132" s="26"/>
      <c r="N132" s="26"/>
      <c r="O132" s="26"/>
      <c r="P132" s="26"/>
      <c r="X132" s="5"/>
    </row>
    <row r="133" spans="2:24">
      <c r="B133" s="5"/>
      <c r="C133" s="26"/>
      <c r="E133" s="5"/>
      <c r="F133" s="5"/>
      <c r="G133" s="5"/>
      <c r="I133" s="26"/>
      <c r="K133" s="26"/>
      <c r="M133" s="26"/>
      <c r="N133" s="26"/>
      <c r="O133" s="26"/>
      <c r="P133" s="26"/>
      <c r="X133" s="5"/>
    </row>
    <row r="134" spans="2:24">
      <c r="B134" s="5"/>
      <c r="C134" s="26"/>
      <c r="E134" s="5"/>
      <c r="F134" s="5"/>
      <c r="G134" s="5"/>
      <c r="I134" s="26"/>
      <c r="K134" s="26"/>
      <c r="M134" s="26"/>
      <c r="N134" s="26"/>
      <c r="O134" s="26"/>
      <c r="P134" s="26"/>
      <c r="X134" s="5"/>
    </row>
    <row r="135" spans="2:24">
      <c r="B135" s="5"/>
      <c r="C135" s="26"/>
      <c r="E135" s="5"/>
      <c r="F135" s="5"/>
      <c r="G135" s="5"/>
      <c r="I135" s="26"/>
      <c r="K135" s="26"/>
      <c r="M135" s="26"/>
      <c r="N135" s="26"/>
      <c r="O135" s="26"/>
      <c r="P135" s="26"/>
      <c r="X135" s="5"/>
    </row>
    <row r="136" spans="2:24">
      <c r="B136" s="5"/>
      <c r="C136" s="26"/>
      <c r="E136" s="5"/>
      <c r="F136" s="5"/>
      <c r="G136" s="5"/>
      <c r="I136" s="26"/>
      <c r="K136" s="26"/>
      <c r="M136" s="26"/>
      <c r="N136" s="26"/>
      <c r="O136" s="26"/>
      <c r="P136" s="26"/>
      <c r="X136" s="5"/>
    </row>
    <row r="137" spans="2:24">
      <c r="B137" s="5"/>
      <c r="C137" s="26"/>
      <c r="E137" s="5"/>
      <c r="F137" s="5"/>
      <c r="G137" s="5"/>
      <c r="I137" s="26"/>
      <c r="K137" s="26"/>
      <c r="M137" s="26"/>
      <c r="N137" s="26"/>
      <c r="O137" s="26"/>
      <c r="P137" s="26"/>
      <c r="X137" s="5"/>
    </row>
    <row r="138" spans="2:24">
      <c r="B138" s="5"/>
      <c r="C138" s="26"/>
      <c r="E138" s="5"/>
      <c r="F138" s="5"/>
      <c r="G138" s="5"/>
      <c r="I138" s="26"/>
      <c r="K138" s="26"/>
      <c r="M138" s="26"/>
      <c r="N138" s="26"/>
      <c r="O138" s="26"/>
      <c r="P138" s="26"/>
      <c r="X138" s="5"/>
    </row>
    <row r="139" spans="2:24">
      <c r="B139" s="5"/>
      <c r="C139" s="26"/>
      <c r="E139" s="5"/>
      <c r="F139" s="5"/>
      <c r="G139" s="5"/>
      <c r="I139" s="26"/>
      <c r="K139" s="26"/>
      <c r="M139" s="26"/>
      <c r="N139" s="26"/>
      <c r="O139" s="26"/>
      <c r="P139" s="26"/>
      <c r="X139" s="5"/>
    </row>
    <row r="140" spans="2:24">
      <c r="B140" s="5"/>
      <c r="C140" s="26"/>
      <c r="E140" s="5"/>
      <c r="F140" s="5"/>
      <c r="G140" s="5"/>
      <c r="I140" s="26"/>
      <c r="K140" s="26"/>
      <c r="M140" s="26"/>
      <c r="N140" s="26"/>
      <c r="O140" s="26"/>
      <c r="P140" s="26"/>
      <c r="X140" s="5"/>
    </row>
    <row r="141" spans="2:24">
      <c r="B141" s="5"/>
      <c r="C141" s="26"/>
      <c r="E141" s="5"/>
      <c r="F141" s="5"/>
      <c r="G141" s="5"/>
      <c r="I141" s="26"/>
      <c r="K141" s="26"/>
      <c r="M141" s="26"/>
      <c r="N141" s="26"/>
      <c r="O141" s="26"/>
      <c r="P141" s="26"/>
      <c r="X141" s="5"/>
    </row>
    <row r="142" spans="2:24">
      <c r="B142" s="5"/>
      <c r="C142" s="26"/>
      <c r="E142" s="5"/>
      <c r="F142" s="5"/>
      <c r="G142" s="5"/>
      <c r="I142" s="26"/>
      <c r="K142" s="26"/>
      <c r="M142" s="26"/>
      <c r="N142" s="26"/>
      <c r="O142" s="26"/>
      <c r="P142" s="26"/>
      <c r="X142" s="5"/>
    </row>
    <row r="143" spans="2:24">
      <c r="B143" s="5"/>
      <c r="C143" s="26"/>
      <c r="E143" s="5"/>
      <c r="F143" s="5"/>
      <c r="G143" s="5"/>
      <c r="I143" s="26"/>
      <c r="K143" s="26"/>
      <c r="M143" s="26"/>
      <c r="N143" s="26"/>
      <c r="O143" s="26"/>
      <c r="P143" s="26"/>
      <c r="X143" s="5"/>
    </row>
    <row r="144" spans="2:24">
      <c r="B144" s="5"/>
      <c r="C144" s="26"/>
      <c r="E144" s="5"/>
      <c r="F144" s="5"/>
      <c r="G144" s="5"/>
      <c r="I144" s="26"/>
      <c r="K144" s="26"/>
      <c r="M144" s="26"/>
      <c r="N144" s="26"/>
      <c r="O144" s="26"/>
      <c r="P144" s="26"/>
      <c r="X144" s="5"/>
    </row>
    <row r="145" spans="2:24">
      <c r="B145" s="5"/>
      <c r="C145" s="26"/>
      <c r="E145" s="5"/>
      <c r="F145" s="5"/>
      <c r="G145" s="5"/>
      <c r="I145" s="26"/>
      <c r="K145" s="26"/>
      <c r="M145" s="26"/>
      <c r="N145" s="26"/>
      <c r="O145" s="26"/>
      <c r="P145" s="26"/>
      <c r="X145" s="5"/>
    </row>
    <row r="146" spans="2:24">
      <c r="B146" s="5"/>
      <c r="C146" s="26"/>
      <c r="E146" s="5"/>
      <c r="F146" s="5"/>
      <c r="G146" s="5"/>
      <c r="I146" s="26"/>
      <c r="K146" s="26"/>
      <c r="M146" s="26"/>
      <c r="N146" s="26"/>
      <c r="O146" s="26"/>
      <c r="P146" s="26"/>
      <c r="X146" s="5"/>
    </row>
    <row r="147" spans="2:24">
      <c r="B147" s="5"/>
      <c r="C147" s="26"/>
      <c r="E147" s="5"/>
      <c r="F147" s="5"/>
      <c r="G147" s="5"/>
      <c r="I147" s="26"/>
      <c r="K147" s="26"/>
      <c r="M147" s="26"/>
      <c r="N147" s="26"/>
      <c r="O147" s="26"/>
      <c r="P147" s="26"/>
      <c r="X147" s="5"/>
    </row>
    <row r="148" spans="2:24">
      <c r="B148" s="5"/>
      <c r="C148" s="26"/>
      <c r="E148" s="5"/>
      <c r="F148" s="5"/>
      <c r="G148" s="5"/>
      <c r="I148" s="26"/>
      <c r="K148" s="26"/>
      <c r="M148" s="26"/>
      <c r="N148" s="26"/>
      <c r="O148" s="26"/>
      <c r="P148" s="26"/>
      <c r="X148" s="5"/>
    </row>
    <row r="149" spans="2:24">
      <c r="B149" s="5"/>
      <c r="C149" s="26"/>
      <c r="E149" s="5"/>
      <c r="F149" s="5"/>
      <c r="G149" s="5"/>
      <c r="I149" s="26"/>
      <c r="K149" s="26"/>
      <c r="M149" s="26"/>
      <c r="N149" s="26"/>
      <c r="O149" s="26"/>
      <c r="P149" s="26"/>
      <c r="X149" s="5"/>
    </row>
    <row r="150" spans="2:24">
      <c r="B150" s="5"/>
      <c r="C150" s="26"/>
      <c r="E150" s="5"/>
      <c r="F150" s="5"/>
      <c r="G150" s="5"/>
      <c r="I150" s="26"/>
      <c r="K150" s="26"/>
      <c r="M150" s="26"/>
      <c r="N150" s="26"/>
      <c r="O150" s="26"/>
      <c r="P150" s="26"/>
      <c r="X150" s="5"/>
    </row>
    <row r="151" spans="2:24">
      <c r="B151" s="5"/>
      <c r="C151" s="26"/>
      <c r="E151" s="5"/>
      <c r="F151" s="5"/>
      <c r="G151" s="5"/>
      <c r="I151" s="26"/>
      <c r="K151" s="26"/>
      <c r="M151" s="26"/>
      <c r="N151" s="26"/>
      <c r="O151" s="26"/>
      <c r="P151" s="26"/>
      <c r="X151" s="5"/>
    </row>
    <row r="152" spans="2:24">
      <c r="B152" s="5"/>
      <c r="C152" s="26"/>
      <c r="E152" s="5"/>
      <c r="F152" s="5"/>
      <c r="G152" s="5"/>
      <c r="I152" s="26"/>
      <c r="K152" s="26"/>
      <c r="M152" s="26"/>
      <c r="N152" s="26"/>
      <c r="O152" s="26"/>
      <c r="P152" s="26"/>
      <c r="X152" s="5"/>
    </row>
    <row r="153" spans="2:24">
      <c r="B153" s="5"/>
      <c r="C153" s="26"/>
      <c r="E153" s="5"/>
      <c r="F153" s="5"/>
      <c r="G153" s="5"/>
      <c r="I153" s="26"/>
      <c r="K153" s="26"/>
      <c r="M153" s="26"/>
      <c r="N153" s="26"/>
      <c r="O153" s="26"/>
      <c r="P153" s="26"/>
      <c r="X153" s="5"/>
    </row>
    <row r="154" spans="2:24">
      <c r="B154" s="5"/>
      <c r="C154" s="26"/>
      <c r="E154" s="5"/>
      <c r="F154" s="5"/>
      <c r="G154" s="5"/>
      <c r="I154" s="26"/>
      <c r="K154" s="26"/>
      <c r="M154" s="26"/>
      <c r="N154" s="26"/>
      <c r="O154" s="26"/>
      <c r="P154" s="26"/>
      <c r="X154" s="5"/>
    </row>
    <row r="155" spans="2:24">
      <c r="B155" s="5"/>
      <c r="C155" s="26"/>
      <c r="E155" s="5"/>
      <c r="F155" s="5"/>
      <c r="G155" s="5"/>
      <c r="I155" s="26"/>
      <c r="K155" s="26"/>
      <c r="M155" s="26"/>
      <c r="N155" s="26"/>
      <c r="O155" s="26"/>
      <c r="P155" s="26"/>
      <c r="X155" s="5"/>
    </row>
    <row r="156" spans="2:24">
      <c r="B156" s="5"/>
      <c r="C156" s="26"/>
      <c r="E156" s="5"/>
      <c r="F156" s="5"/>
      <c r="G156" s="5"/>
      <c r="I156" s="26"/>
      <c r="K156" s="26"/>
      <c r="M156" s="26"/>
      <c r="N156" s="26"/>
      <c r="O156" s="26"/>
      <c r="P156" s="26"/>
      <c r="X156" s="5"/>
    </row>
    <row r="157" spans="2:24">
      <c r="B157" s="5"/>
      <c r="C157" s="26"/>
      <c r="E157" s="5"/>
      <c r="F157" s="5"/>
      <c r="G157" s="5"/>
      <c r="I157" s="26"/>
      <c r="K157" s="26"/>
      <c r="M157" s="26"/>
      <c r="N157" s="26"/>
      <c r="O157" s="26"/>
      <c r="P157" s="26"/>
      <c r="X157" s="5"/>
    </row>
    <row r="158" spans="2:24">
      <c r="B158" s="5"/>
      <c r="C158" s="26"/>
      <c r="E158" s="5"/>
      <c r="F158" s="5"/>
      <c r="G158" s="5"/>
      <c r="I158" s="26"/>
      <c r="K158" s="26"/>
      <c r="M158" s="26"/>
      <c r="N158" s="26"/>
      <c r="O158" s="26"/>
      <c r="P158" s="26"/>
      <c r="X158" s="5"/>
    </row>
    <row r="159" spans="2:24">
      <c r="B159" s="5"/>
      <c r="C159" s="26"/>
      <c r="E159" s="5"/>
      <c r="F159" s="5"/>
      <c r="G159" s="5"/>
      <c r="I159" s="26"/>
      <c r="K159" s="26"/>
      <c r="M159" s="26"/>
      <c r="N159" s="26"/>
      <c r="O159" s="26"/>
      <c r="P159" s="26"/>
      <c r="X159" s="5"/>
    </row>
    <row r="160" spans="2:24">
      <c r="B160" s="5"/>
      <c r="C160" s="26"/>
      <c r="E160" s="5"/>
      <c r="F160" s="5"/>
      <c r="G160" s="5"/>
      <c r="I160" s="26"/>
      <c r="K160" s="26"/>
      <c r="M160" s="26"/>
      <c r="N160" s="26"/>
      <c r="O160" s="26"/>
      <c r="P160" s="26"/>
      <c r="X160" s="5"/>
    </row>
    <row r="161" spans="2:24">
      <c r="B161" s="5"/>
      <c r="C161" s="26"/>
      <c r="E161" s="5"/>
      <c r="F161" s="5"/>
      <c r="G161" s="5"/>
      <c r="I161" s="26"/>
      <c r="K161" s="26"/>
      <c r="M161" s="26"/>
      <c r="N161" s="26"/>
      <c r="O161" s="26"/>
      <c r="P161" s="26"/>
      <c r="X161" s="5"/>
    </row>
    <row r="162" spans="2:24">
      <c r="B162" s="5"/>
      <c r="C162" s="26"/>
      <c r="E162" s="5"/>
      <c r="F162" s="5"/>
      <c r="G162" s="5"/>
      <c r="I162" s="26"/>
      <c r="K162" s="26"/>
      <c r="M162" s="26"/>
      <c r="N162" s="26"/>
      <c r="O162" s="26"/>
      <c r="P162" s="26"/>
      <c r="X162" s="5"/>
    </row>
    <row r="163" spans="2:24">
      <c r="B163" s="5"/>
      <c r="C163" s="26"/>
      <c r="E163" s="5"/>
      <c r="F163" s="5"/>
      <c r="G163" s="5"/>
      <c r="I163" s="26"/>
      <c r="K163" s="26"/>
      <c r="M163" s="26"/>
      <c r="N163" s="26"/>
      <c r="O163" s="26"/>
      <c r="P163" s="26"/>
      <c r="X163" s="5"/>
    </row>
    <row r="164" spans="2:24">
      <c r="B164" s="5"/>
      <c r="C164" s="26"/>
      <c r="E164" s="5"/>
      <c r="F164" s="5"/>
      <c r="G164" s="5"/>
      <c r="I164" s="26"/>
      <c r="K164" s="26"/>
      <c r="M164" s="26"/>
      <c r="N164" s="26"/>
      <c r="O164" s="26"/>
      <c r="P164" s="26"/>
      <c r="X164" s="5"/>
    </row>
    <row r="165" spans="2:24">
      <c r="B165" s="5"/>
      <c r="C165" s="26"/>
      <c r="E165" s="5"/>
      <c r="F165" s="5"/>
      <c r="G165" s="5"/>
      <c r="I165" s="26"/>
      <c r="K165" s="26"/>
      <c r="M165" s="26"/>
      <c r="N165" s="26"/>
      <c r="O165" s="26"/>
      <c r="P165" s="26"/>
      <c r="X165" s="5"/>
    </row>
    <row r="166" spans="2:24">
      <c r="B166" s="5"/>
      <c r="C166" s="26"/>
      <c r="E166" s="5"/>
      <c r="F166" s="5"/>
      <c r="G166" s="5"/>
      <c r="I166" s="26"/>
      <c r="K166" s="26"/>
      <c r="M166" s="26"/>
      <c r="N166" s="26"/>
      <c r="O166" s="26"/>
      <c r="P166" s="26"/>
      <c r="X166" s="5"/>
    </row>
    <row r="167" spans="2:24">
      <c r="B167" s="5"/>
      <c r="C167" s="26"/>
      <c r="E167" s="5"/>
      <c r="F167" s="5"/>
      <c r="G167" s="5"/>
      <c r="I167" s="26"/>
      <c r="K167" s="26"/>
      <c r="M167" s="26"/>
      <c r="N167" s="26"/>
      <c r="O167" s="26"/>
      <c r="P167" s="26"/>
      <c r="X167" s="5"/>
    </row>
    <row r="168" spans="2:24">
      <c r="B168" s="5"/>
      <c r="C168" s="26"/>
      <c r="E168" s="5"/>
      <c r="F168" s="5"/>
      <c r="G168" s="5"/>
      <c r="I168" s="26"/>
      <c r="K168" s="26"/>
      <c r="M168" s="26"/>
      <c r="N168" s="26"/>
      <c r="O168" s="26"/>
      <c r="P168" s="26"/>
      <c r="X168" s="5"/>
    </row>
    <row r="169" spans="2:24">
      <c r="B169" s="5"/>
      <c r="C169" s="26"/>
      <c r="E169" s="5"/>
      <c r="F169" s="5"/>
      <c r="G169" s="5"/>
      <c r="I169" s="26"/>
      <c r="K169" s="26"/>
      <c r="M169" s="26"/>
      <c r="N169" s="26"/>
      <c r="O169" s="26"/>
      <c r="P169" s="26"/>
      <c r="X169" s="5"/>
    </row>
    <row r="170" spans="2:24">
      <c r="B170" s="5"/>
      <c r="C170" s="26"/>
      <c r="E170" s="5"/>
      <c r="F170" s="5"/>
      <c r="G170" s="5"/>
      <c r="I170" s="26"/>
      <c r="K170" s="26"/>
      <c r="M170" s="26"/>
      <c r="N170" s="26"/>
      <c r="O170" s="26"/>
      <c r="P170" s="26"/>
      <c r="X170" s="5"/>
    </row>
    <row r="171" spans="2:24">
      <c r="B171" s="5"/>
      <c r="C171" s="26"/>
      <c r="E171" s="5"/>
      <c r="F171" s="5"/>
      <c r="G171" s="5"/>
      <c r="I171" s="26"/>
      <c r="K171" s="26"/>
      <c r="M171" s="26"/>
      <c r="N171" s="26"/>
      <c r="O171" s="26"/>
      <c r="P171" s="26"/>
      <c r="X171" s="5"/>
    </row>
    <row r="172" spans="2:24">
      <c r="B172" s="5"/>
      <c r="C172" s="26"/>
      <c r="E172" s="5"/>
      <c r="F172" s="5"/>
      <c r="G172" s="5"/>
      <c r="I172" s="26"/>
      <c r="K172" s="26"/>
      <c r="M172" s="26"/>
      <c r="N172" s="26"/>
      <c r="O172" s="26"/>
      <c r="P172" s="26"/>
      <c r="X172" s="5"/>
    </row>
    <row r="173" spans="2:24">
      <c r="B173" s="5"/>
      <c r="C173" s="26"/>
      <c r="E173" s="5"/>
      <c r="F173" s="5"/>
      <c r="G173" s="5"/>
      <c r="I173" s="26"/>
      <c r="K173" s="26"/>
      <c r="M173" s="26"/>
      <c r="N173" s="26"/>
      <c r="O173" s="26"/>
      <c r="P173" s="26"/>
      <c r="X173" s="5"/>
    </row>
    <row r="174" spans="2:24">
      <c r="B174" s="5"/>
      <c r="C174" s="26"/>
      <c r="E174" s="5"/>
      <c r="F174" s="5"/>
      <c r="G174" s="5"/>
      <c r="I174" s="26"/>
      <c r="K174" s="26"/>
      <c r="M174" s="26"/>
      <c r="N174" s="26"/>
      <c r="O174" s="26"/>
      <c r="P174" s="26"/>
      <c r="X174" s="5"/>
    </row>
    <row r="175" spans="2:24">
      <c r="B175" s="5"/>
      <c r="C175" s="26"/>
      <c r="E175" s="5"/>
      <c r="F175" s="5"/>
      <c r="G175" s="5"/>
      <c r="I175" s="26"/>
      <c r="K175" s="26"/>
      <c r="M175" s="26"/>
      <c r="N175" s="26"/>
      <c r="O175" s="26"/>
      <c r="P175" s="26"/>
      <c r="X175" s="5"/>
    </row>
    <row r="176" spans="2:24">
      <c r="B176" s="5"/>
      <c r="C176" s="26"/>
      <c r="E176" s="5"/>
      <c r="F176" s="5"/>
      <c r="G176" s="5"/>
      <c r="I176" s="26"/>
      <c r="K176" s="26"/>
      <c r="M176" s="26"/>
      <c r="N176" s="26"/>
      <c r="O176" s="26"/>
      <c r="P176" s="26"/>
      <c r="X176" s="5"/>
    </row>
    <row r="177" spans="2:24">
      <c r="B177" s="5"/>
      <c r="C177" s="26"/>
      <c r="E177" s="5"/>
      <c r="F177" s="5"/>
      <c r="G177" s="5"/>
      <c r="I177" s="26"/>
      <c r="K177" s="26"/>
      <c r="M177" s="26"/>
      <c r="N177" s="26"/>
      <c r="O177" s="26"/>
      <c r="P177" s="26"/>
      <c r="X177" s="5"/>
    </row>
    <row r="178" spans="2:24">
      <c r="B178" s="5"/>
      <c r="C178" s="26"/>
      <c r="E178" s="5"/>
      <c r="F178" s="5"/>
      <c r="G178" s="5"/>
      <c r="I178" s="26"/>
      <c r="K178" s="26"/>
      <c r="M178" s="26"/>
      <c r="N178" s="26"/>
      <c r="O178" s="26"/>
      <c r="P178" s="26"/>
      <c r="X178" s="5"/>
    </row>
    <row r="179" spans="2:24">
      <c r="B179" s="5"/>
      <c r="C179" s="26"/>
      <c r="E179" s="5"/>
      <c r="F179" s="5"/>
      <c r="G179" s="5"/>
      <c r="I179" s="26"/>
      <c r="K179" s="26"/>
      <c r="M179" s="26"/>
      <c r="N179" s="26"/>
      <c r="O179" s="26"/>
      <c r="P179" s="26"/>
      <c r="X179" s="5"/>
    </row>
    <row r="180" spans="2:24">
      <c r="B180" s="5"/>
      <c r="C180" s="26"/>
      <c r="E180" s="5"/>
      <c r="F180" s="5"/>
      <c r="G180" s="5"/>
      <c r="I180" s="26"/>
      <c r="K180" s="26"/>
      <c r="M180" s="26"/>
      <c r="N180" s="26"/>
      <c r="O180" s="26"/>
      <c r="P180" s="26"/>
      <c r="X180" s="5"/>
    </row>
    <row r="181" spans="2:24">
      <c r="B181" s="5"/>
      <c r="C181" s="26"/>
      <c r="E181" s="5"/>
      <c r="F181" s="5"/>
      <c r="G181" s="5"/>
      <c r="I181" s="26"/>
      <c r="K181" s="26"/>
      <c r="M181" s="26"/>
      <c r="N181" s="26"/>
      <c r="O181" s="26"/>
      <c r="P181" s="26"/>
      <c r="X181" s="5"/>
    </row>
    <row r="182" spans="2:24">
      <c r="B182" s="5"/>
      <c r="C182" s="26"/>
      <c r="E182" s="5"/>
      <c r="F182" s="5"/>
      <c r="G182" s="5"/>
      <c r="I182" s="26"/>
      <c r="K182" s="26"/>
      <c r="M182" s="26"/>
      <c r="N182" s="26"/>
      <c r="O182" s="26"/>
      <c r="P182" s="26"/>
      <c r="X182" s="5"/>
    </row>
    <row r="183" spans="2:24">
      <c r="B183" s="5"/>
      <c r="C183" s="26"/>
      <c r="E183" s="5"/>
      <c r="F183" s="5"/>
      <c r="G183" s="5"/>
      <c r="I183" s="26"/>
      <c r="K183" s="26"/>
      <c r="M183" s="26"/>
      <c r="N183" s="26"/>
      <c r="O183" s="26"/>
      <c r="P183" s="26"/>
      <c r="X183" s="5"/>
    </row>
    <row r="184" spans="2:24">
      <c r="B184" s="5"/>
      <c r="C184" s="26"/>
      <c r="E184" s="5"/>
      <c r="F184" s="5"/>
      <c r="G184" s="5"/>
      <c r="I184" s="26"/>
      <c r="K184" s="26"/>
      <c r="M184" s="26"/>
      <c r="N184" s="26"/>
      <c r="O184" s="26"/>
      <c r="P184" s="26"/>
      <c r="X184" s="5"/>
    </row>
    <row r="185" spans="2:24">
      <c r="B185" s="5"/>
      <c r="C185" s="26"/>
      <c r="E185" s="5"/>
      <c r="F185" s="5"/>
      <c r="G185" s="5"/>
      <c r="I185" s="26"/>
      <c r="K185" s="26"/>
      <c r="M185" s="26"/>
      <c r="N185" s="26"/>
      <c r="O185" s="26"/>
      <c r="P185" s="26"/>
      <c r="X185" s="5"/>
    </row>
    <row r="186" spans="2:24">
      <c r="B186" s="5"/>
      <c r="C186" s="26"/>
      <c r="E186" s="5"/>
      <c r="F186" s="5"/>
      <c r="G186" s="5"/>
      <c r="I186" s="26"/>
      <c r="K186" s="26"/>
      <c r="M186" s="26"/>
      <c r="N186" s="26"/>
      <c r="O186" s="26"/>
      <c r="P186" s="26"/>
      <c r="X186" s="5"/>
    </row>
    <row r="187" spans="2:24">
      <c r="B187" s="5"/>
      <c r="C187" s="26"/>
      <c r="E187" s="5"/>
      <c r="F187" s="5"/>
      <c r="G187" s="5"/>
      <c r="I187" s="26"/>
      <c r="K187" s="26"/>
      <c r="M187" s="26"/>
      <c r="N187" s="26"/>
      <c r="O187" s="26"/>
      <c r="P187" s="26"/>
      <c r="X187" s="5"/>
    </row>
    <row r="188" spans="2:24">
      <c r="B188" s="5"/>
      <c r="C188" s="26"/>
      <c r="E188" s="5"/>
      <c r="F188" s="5"/>
      <c r="G188" s="5"/>
      <c r="I188" s="26"/>
      <c r="K188" s="26"/>
      <c r="M188" s="26"/>
      <c r="N188" s="26"/>
      <c r="O188" s="26"/>
      <c r="P188" s="26"/>
      <c r="X188" s="5"/>
    </row>
    <row r="189" spans="2:24">
      <c r="B189" s="5"/>
      <c r="C189" s="26"/>
      <c r="E189" s="5"/>
      <c r="F189" s="5"/>
      <c r="G189" s="5"/>
      <c r="I189" s="26"/>
      <c r="K189" s="26"/>
      <c r="M189" s="26"/>
      <c r="N189" s="26"/>
      <c r="O189" s="26"/>
      <c r="P189" s="26"/>
      <c r="X189" s="5"/>
    </row>
    <row r="190" spans="2:24">
      <c r="B190" s="5"/>
      <c r="C190" s="26"/>
      <c r="E190" s="5"/>
      <c r="F190" s="5"/>
      <c r="G190" s="5"/>
      <c r="I190" s="26"/>
      <c r="K190" s="26"/>
      <c r="M190" s="26"/>
      <c r="N190" s="26"/>
      <c r="O190" s="26"/>
      <c r="P190" s="26"/>
      <c r="X190" s="5"/>
    </row>
    <row r="191" spans="2:24">
      <c r="B191" s="5"/>
      <c r="C191" s="26"/>
      <c r="E191" s="5"/>
      <c r="F191" s="5"/>
      <c r="G191" s="5"/>
      <c r="I191" s="26"/>
      <c r="K191" s="26"/>
      <c r="M191" s="26"/>
      <c r="N191" s="26"/>
      <c r="O191" s="26"/>
      <c r="P191" s="26"/>
      <c r="X191" s="5"/>
    </row>
    <row r="192" spans="2:24">
      <c r="B192" s="5"/>
      <c r="C192" s="26"/>
      <c r="E192" s="5"/>
      <c r="F192" s="5"/>
      <c r="G192" s="5"/>
      <c r="I192" s="26"/>
      <c r="K192" s="26"/>
      <c r="M192" s="26"/>
      <c r="N192" s="26"/>
      <c r="O192" s="26"/>
      <c r="P192" s="26"/>
      <c r="X192" s="5"/>
    </row>
    <row r="193" spans="2:24">
      <c r="B193" s="5"/>
      <c r="C193" s="26"/>
      <c r="E193" s="5"/>
      <c r="F193" s="5"/>
      <c r="G193" s="5"/>
      <c r="I193" s="26"/>
      <c r="K193" s="26"/>
      <c r="M193" s="26"/>
      <c r="N193" s="26"/>
      <c r="O193" s="26"/>
      <c r="P193" s="26"/>
      <c r="X193" s="5"/>
    </row>
    <row r="194" spans="2:24">
      <c r="B194" s="5"/>
      <c r="C194" s="26"/>
      <c r="E194" s="5"/>
      <c r="F194" s="5"/>
      <c r="G194" s="5"/>
      <c r="I194" s="26"/>
      <c r="K194" s="26"/>
      <c r="M194" s="26"/>
      <c r="N194" s="26"/>
      <c r="O194" s="26"/>
      <c r="P194" s="26"/>
      <c r="X194" s="5"/>
    </row>
    <row r="195" spans="2:24">
      <c r="B195" s="5"/>
      <c r="C195" s="26"/>
      <c r="E195" s="5"/>
      <c r="F195" s="5"/>
      <c r="G195" s="5"/>
      <c r="I195" s="26"/>
      <c r="K195" s="26"/>
      <c r="M195" s="26"/>
      <c r="N195" s="26"/>
      <c r="O195" s="26"/>
      <c r="P195" s="26"/>
      <c r="X195" s="5"/>
    </row>
    <row r="196" spans="2:24">
      <c r="B196" s="5"/>
      <c r="C196" s="26"/>
      <c r="E196" s="5"/>
      <c r="F196" s="5"/>
      <c r="G196" s="5"/>
      <c r="I196" s="26"/>
      <c r="K196" s="26"/>
      <c r="M196" s="26"/>
      <c r="N196" s="26"/>
      <c r="O196" s="26"/>
      <c r="P196" s="26"/>
      <c r="X196" s="5"/>
    </row>
    <row r="197" spans="2:24">
      <c r="B197" s="5"/>
      <c r="C197" s="26"/>
      <c r="E197" s="5"/>
      <c r="F197" s="5"/>
      <c r="G197" s="5"/>
      <c r="I197" s="26"/>
      <c r="K197" s="26"/>
      <c r="M197" s="26"/>
      <c r="N197" s="26"/>
      <c r="O197" s="26"/>
      <c r="P197" s="26"/>
      <c r="X197" s="5"/>
    </row>
    <row r="198" spans="2:24">
      <c r="B198" s="5"/>
      <c r="C198" s="26"/>
      <c r="E198" s="5"/>
      <c r="F198" s="5"/>
      <c r="G198" s="5"/>
      <c r="I198" s="26"/>
      <c r="K198" s="26"/>
      <c r="M198" s="26"/>
      <c r="N198" s="26"/>
      <c r="O198" s="26"/>
      <c r="P198" s="26"/>
      <c r="X198" s="5"/>
    </row>
    <row r="199" spans="2:24">
      <c r="B199" s="5"/>
      <c r="C199" s="26"/>
      <c r="E199" s="5"/>
      <c r="F199" s="5"/>
      <c r="G199" s="5"/>
      <c r="I199" s="26"/>
      <c r="K199" s="26"/>
      <c r="M199" s="26"/>
      <c r="N199" s="26"/>
      <c r="O199" s="26"/>
      <c r="P199" s="26"/>
      <c r="X199" s="5"/>
    </row>
    <row r="200" spans="2:24">
      <c r="B200" s="5"/>
      <c r="C200" s="26"/>
      <c r="E200" s="5"/>
      <c r="F200" s="5"/>
      <c r="G200" s="5"/>
      <c r="I200" s="26"/>
      <c r="K200" s="26"/>
      <c r="M200" s="26"/>
      <c r="N200" s="26"/>
      <c r="O200" s="26"/>
      <c r="P200" s="26"/>
      <c r="X200" s="5"/>
    </row>
    <row r="201" spans="2:24">
      <c r="B201" s="5"/>
      <c r="C201" s="26"/>
      <c r="E201" s="5"/>
      <c r="F201" s="5"/>
      <c r="G201" s="5"/>
      <c r="I201" s="26"/>
      <c r="K201" s="26"/>
      <c r="M201" s="26"/>
      <c r="N201" s="26"/>
      <c r="O201" s="26"/>
      <c r="P201" s="26"/>
      <c r="X201" s="5"/>
    </row>
    <row r="202" spans="2:24">
      <c r="B202" s="5"/>
      <c r="C202" s="26"/>
      <c r="E202" s="5"/>
      <c r="F202" s="5"/>
      <c r="G202" s="5"/>
      <c r="I202" s="26"/>
      <c r="K202" s="26"/>
      <c r="M202" s="26"/>
      <c r="N202" s="26"/>
      <c r="O202" s="26"/>
      <c r="P202" s="26"/>
      <c r="X202" s="5"/>
    </row>
    <row r="203" spans="2:24">
      <c r="B203" s="5"/>
      <c r="C203" s="26"/>
      <c r="E203" s="5"/>
      <c r="F203" s="5"/>
      <c r="G203" s="5"/>
      <c r="I203" s="26"/>
      <c r="K203" s="26"/>
      <c r="M203" s="26"/>
      <c r="N203" s="26"/>
      <c r="O203" s="26"/>
      <c r="P203" s="26"/>
      <c r="X203" s="5"/>
    </row>
    <row r="204" spans="2:24">
      <c r="B204" s="5"/>
      <c r="C204" s="26"/>
      <c r="E204" s="5"/>
      <c r="F204" s="5"/>
      <c r="G204" s="5"/>
      <c r="I204" s="26"/>
      <c r="K204" s="26"/>
      <c r="M204" s="26"/>
      <c r="N204" s="26"/>
      <c r="O204" s="26"/>
      <c r="P204" s="26"/>
      <c r="X204" s="5"/>
    </row>
    <row r="205" spans="2:24">
      <c r="B205" s="5"/>
      <c r="C205" s="26"/>
      <c r="E205" s="5"/>
      <c r="F205" s="5"/>
      <c r="G205" s="5"/>
      <c r="I205" s="26"/>
      <c r="K205" s="26"/>
      <c r="M205" s="26"/>
      <c r="N205" s="26"/>
      <c r="O205" s="26"/>
      <c r="P205" s="26"/>
      <c r="X205" s="5"/>
    </row>
    <row r="206" spans="2:24">
      <c r="B206" s="5"/>
      <c r="C206" s="26"/>
      <c r="E206" s="5"/>
      <c r="F206" s="5"/>
      <c r="G206" s="5"/>
      <c r="I206" s="26"/>
      <c r="K206" s="26"/>
      <c r="M206" s="26"/>
      <c r="N206" s="26"/>
      <c r="O206" s="26"/>
      <c r="P206" s="26"/>
      <c r="X206" s="5"/>
    </row>
    <row r="207" spans="2:24">
      <c r="B207" s="5"/>
      <c r="C207" s="26"/>
      <c r="E207" s="5"/>
      <c r="F207" s="5"/>
      <c r="G207" s="5"/>
      <c r="I207" s="26"/>
      <c r="K207" s="26"/>
      <c r="M207" s="26"/>
      <c r="N207" s="26"/>
      <c r="O207" s="26"/>
      <c r="P207" s="26"/>
      <c r="X207" s="5"/>
    </row>
    <row r="208" spans="2:24">
      <c r="B208" s="5"/>
      <c r="C208" s="26"/>
      <c r="E208" s="5"/>
      <c r="F208" s="5"/>
      <c r="G208" s="5"/>
      <c r="I208" s="26"/>
      <c r="K208" s="26"/>
      <c r="M208" s="26"/>
      <c r="N208" s="26"/>
      <c r="O208" s="26"/>
      <c r="P208" s="26"/>
      <c r="X208" s="5"/>
    </row>
    <row r="209" spans="2:24">
      <c r="B209" s="5"/>
      <c r="C209" s="26"/>
      <c r="E209" s="5"/>
      <c r="F209" s="5"/>
      <c r="G209" s="5"/>
      <c r="I209" s="26"/>
      <c r="K209" s="26"/>
      <c r="M209" s="26"/>
      <c r="N209" s="26"/>
      <c r="O209" s="26"/>
      <c r="P209" s="26"/>
      <c r="X209" s="5"/>
    </row>
    <row r="210" spans="2:24">
      <c r="B210" s="5"/>
      <c r="C210" s="26"/>
      <c r="E210" s="5"/>
      <c r="F210" s="5"/>
      <c r="G210" s="5"/>
      <c r="I210" s="26"/>
      <c r="K210" s="26"/>
      <c r="M210" s="26"/>
      <c r="N210" s="26"/>
      <c r="O210" s="26"/>
      <c r="P210" s="26"/>
      <c r="X210" s="5"/>
    </row>
    <row r="211" spans="2:24">
      <c r="B211" s="5"/>
      <c r="C211" s="26"/>
      <c r="E211" s="5"/>
      <c r="F211" s="5"/>
      <c r="G211" s="5"/>
      <c r="I211" s="26"/>
      <c r="K211" s="26"/>
      <c r="M211" s="26"/>
      <c r="N211" s="26"/>
      <c r="O211" s="26"/>
      <c r="P211" s="26"/>
      <c r="X211" s="5"/>
    </row>
    <row r="212" spans="2:24">
      <c r="B212" s="5"/>
      <c r="C212" s="26"/>
      <c r="E212" s="5"/>
      <c r="F212" s="5"/>
      <c r="G212" s="5"/>
      <c r="I212" s="26"/>
      <c r="K212" s="26"/>
      <c r="M212" s="26"/>
      <c r="N212" s="26"/>
      <c r="O212" s="26"/>
      <c r="P212" s="26"/>
      <c r="X212" s="5"/>
    </row>
    <row r="213" spans="2:24">
      <c r="B213" s="5"/>
      <c r="C213" s="26"/>
      <c r="E213" s="5"/>
      <c r="F213" s="5"/>
      <c r="G213" s="5"/>
      <c r="I213" s="26"/>
      <c r="K213" s="26"/>
      <c r="M213" s="26"/>
      <c r="N213" s="26"/>
      <c r="O213" s="26"/>
      <c r="P213" s="26"/>
      <c r="X213" s="5"/>
    </row>
    <row r="214" spans="2:24">
      <c r="B214" s="5"/>
      <c r="C214" s="26"/>
      <c r="E214" s="5"/>
      <c r="F214" s="5"/>
      <c r="G214" s="5"/>
      <c r="I214" s="26"/>
      <c r="K214" s="26"/>
      <c r="M214" s="26"/>
      <c r="N214" s="26"/>
      <c r="O214" s="26"/>
      <c r="P214" s="26"/>
      <c r="X214" s="5"/>
    </row>
    <row r="215" spans="2:24">
      <c r="B215" s="5"/>
      <c r="C215" s="26"/>
      <c r="E215" s="5"/>
      <c r="F215" s="5"/>
      <c r="G215" s="5"/>
      <c r="I215" s="26"/>
      <c r="K215" s="26"/>
      <c r="M215" s="26"/>
      <c r="N215" s="26"/>
      <c r="O215" s="26"/>
      <c r="P215" s="26"/>
      <c r="X215" s="5"/>
    </row>
    <row r="216" spans="2:24">
      <c r="B216" s="5"/>
      <c r="C216" s="26"/>
      <c r="E216" s="5"/>
      <c r="F216" s="5"/>
      <c r="G216" s="5"/>
      <c r="I216" s="26"/>
      <c r="K216" s="26"/>
      <c r="M216" s="26"/>
      <c r="N216" s="26"/>
      <c r="O216" s="26"/>
      <c r="P216" s="26"/>
      <c r="X216" s="5"/>
    </row>
    <row r="217" spans="2:24">
      <c r="B217" s="5"/>
      <c r="C217" s="26"/>
      <c r="E217" s="5"/>
      <c r="F217" s="5"/>
      <c r="G217" s="5"/>
      <c r="I217" s="26"/>
      <c r="K217" s="26"/>
      <c r="M217" s="26"/>
      <c r="N217" s="26"/>
      <c r="O217" s="26"/>
      <c r="P217" s="26"/>
      <c r="X217" s="5"/>
    </row>
    <row r="218" spans="2:24">
      <c r="B218" s="5"/>
      <c r="C218" s="26"/>
      <c r="E218" s="5"/>
      <c r="F218" s="5"/>
      <c r="G218" s="5"/>
      <c r="I218" s="26"/>
      <c r="K218" s="26"/>
      <c r="M218" s="26"/>
      <c r="N218" s="26"/>
      <c r="O218" s="26"/>
      <c r="P218" s="26"/>
      <c r="X218" s="5"/>
    </row>
    <row r="219" spans="2:24">
      <c r="B219" s="5"/>
      <c r="C219" s="26"/>
      <c r="E219" s="5"/>
      <c r="F219" s="5"/>
      <c r="G219" s="5"/>
      <c r="I219" s="26"/>
      <c r="K219" s="26"/>
      <c r="M219" s="26"/>
      <c r="N219" s="26"/>
      <c r="O219" s="26"/>
      <c r="P219" s="26"/>
      <c r="X219" s="5"/>
    </row>
    <row r="220" spans="2:24">
      <c r="B220" s="5"/>
      <c r="C220" s="26"/>
      <c r="E220" s="5"/>
      <c r="F220" s="5"/>
      <c r="G220" s="5"/>
      <c r="I220" s="26"/>
      <c r="K220" s="26"/>
      <c r="M220" s="26"/>
      <c r="N220" s="26"/>
      <c r="O220" s="26"/>
      <c r="P220" s="26"/>
      <c r="X220" s="5"/>
    </row>
    <row r="221" spans="2:24">
      <c r="B221" s="5"/>
      <c r="C221" s="26"/>
      <c r="E221" s="5"/>
      <c r="F221" s="5"/>
      <c r="G221" s="5"/>
      <c r="I221" s="26"/>
      <c r="K221" s="26"/>
      <c r="M221" s="26"/>
      <c r="N221" s="26"/>
      <c r="O221" s="26"/>
      <c r="P221" s="26"/>
      <c r="X221" s="5"/>
    </row>
    <row r="222" spans="2:24">
      <c r="B222" s="5"/>
      <c r="C222" s="26"/>
      <c r="E222" s="5"/>
      <c r="F222" s="5"/>
      <c r="G222" s="5"/>
      <c r="I222" s="26"/>
      <c r="K222" s="26"/>
      <c r="M222" s="26"/>
      <c r="N222" s="26"/>
      <c r="O222" s="26"/>
      <c r="P222" s="26"/>
      <c r="X222" s="5"/>
    </row>
    <row r="223" spans="2:24">
      <c r="B223" s="5"/>
      <c r="C223" s="26"/>
      <c r="E223" s="5"/>
      <c r="F223" s="5"/>
      <c r="G223" s="5"/>
      <c r="I223" s="26"/>
      <c r="K223" s="26"/>
      <c r="M223" s="26"/>
      <c r="N223" s="26"/>
      <c r="O223" s="26"/>
      <c r="P223" s="26"/>
      <c r="X223" s="5"/>
    </row>
    <row r="224" spans="2:24">
      <c r="B224" s="5"/>
      <c r="C224" s="26"/>
      <c r="E224" s="5"/>
      <c r="F224" s="5"/>
      <c r="G224" s="5"/>
      <c r="I224" s="26"/>
      <c r="K224" s="26"/>
      <c r="M224" s="26"/>
      <c r="N224" s="26"/>
      <c r="O224" s="26"/>
      <c r="P224" s="26"/>
      <c r="X224" s="5"/>
    </row>
    <row r="225" spans="2:24">
      <c r="B225" s="5"/>
      <c r="C225" s="26"/>
      <c r="E225" s="5"/>
      <c r="F225" s="5"/>
      <c r="G225" s="5"/>
      <c r="I225" s="26"/>
      <c r="K225" s="26"/>
      <c r="M225" s="26"/>
      <c r="N225" s="26"/>
      <c r="O225" s="26"/>
      <c r="P225" s="26"/>
      <c r="X225" s="5"/>
    </row>
    <row r="226" spans="2:24">
      <c r="B226" s="5"/>
      <c r="C226" s="26"/>
      <c r="E226" s="5"/>
      <c r="F226" s="5"/>
      <c r="G226" s="5"/>
      <c r="I226" s="26"/>
      <c r="K226" s="26"/>
      <c r="M226" s="26"/>
      <c r="N226" s="26"/>
      <c r="O226" s="26"/>
      <c r="P226" s="26"/>
      <c r="X226" s="5"/>
    </row>
    <row r="227" spans="2:24">
      <c r="B227" s="5"/>
      <c r="C227" s="26"/>
      <c r="E227" s="5"/>
      <c r="F227" s="5"/>
      <c r="G227" s="5"/>
      <c r="I227" s="26"/>
      <c r="K227" s="26"/>
      <c r="M227" s="26"/>
      <c r="N227" s="26"/>
      <c r="O227" s="26"/>
      <c r="P227" s="26"/>
      <c r="X227" s="5"/>
    </row>
    <row r="228" spans="2:24">
      <c r="B228" s="5"/>
      <c r="C228" s="26"/>
      <c r="E228" s="5"/>
      <c r="F228" s="5"/>
      <c r="G228" s="5"/>
      <c r="I228" s="26"/>
      <c r="K228" s="26"/>
      <c r="M228" s="26"/>
      <c r="N228" s="26"/>
      <c r="O228" s="26"/>
      <c r="P228" s="26"/>
      <c r="X228" s="5"/>
    </row>
    <row r="229" spans="2:24">
      <c r="B229" s="5"/>
      <c r="C229" s="26"/>
      <c r="E229" s="5"/>
      <c r="F229" s="5"/>
      <c r="G229" s="5"/>
      <c r="I229" s="26"/>
      <c r="K229" s="26"/>
      <c r="M229" s="26"/>
      <c r="N229" s="26"/>
      <c r="O229" s="26"/>
      <c r="P229" s="26"/>
      <c r="X229" s="5"/>
    </row>
    <row r="230" spans="2:24">
      <c r="B230" s="5"/>
      <c r="C230" s="26"/>
      <c r="E230" s="5"/>
      <c r="F230" s="5"/>
      <c r="G230" s="5"/>
      <c r="I230" s="26"/>
      <c r="K230" s="26"/>
      <c r="M230" s="26"/>
      <c r="N230" s="26"/>
      <c r="O230" s="26"/>
      <c r="P230" s="26"/>
      <c r="X230" s="5"/>
    </row>
    <row r="231" spans="2:24">
      <c r="B231" s="5"/>
      <c r="C231" s="26"/>
      <c r="E231" s="5"/>
      <c r="F231" s="5"/>
      <c r="G231" s="5"/>
      <c r="I231" s="26"/>
      <c r="K231" s="26"/>
      <c r="M231" s="26"/>
      <c r="N231" s="26"/>
      <c r="O231" s="26"/>
      <c r="P231" s="26"/>
      <c r="X231" s="5"/>
    </row>
    <row r="232" spans="2:24">
      <c r="B232" s="5"/>
      <c r="C232" s="26"/>
      <c r="E232" s="5"/>
      <c r="F232" s="5"/>
      <c r="G232" s="5"/>
      <c r="I232" s="26"/>
      <c r="K232" s="26"/>
      <c r="M232" s="26"/>
      <c r="N232" s="26"/>
      <c r="O232" s="26"/>
      <c r="P232" s="26"/>
      <c r="X232" s="5"/>
    </row>
    <row r="233" spans="2:24">
      <c r="B233" s="5"/>
      <c r="C233" s="26"/>
      <c r="E233" s="5"/>
      <c r="F233" s="5"/>
      <c r="G233" s="5"/>
      <c r="I233" s="26"/>
      <c r="K233" s="26"/>
      <c r="M233" s="26"/>
      <c r="N233" s="26"/>
      <c r="O233" s="26"/>
      <c r="P233" s="26"/>
      <c r="X233" s="5"/>
    </row>
    <row r="234" spans="2:24">
      <c r="B234" s="5"/>
      <c r="C234" s="26"/>
      <c r="E234" s="5"/>
      <c r="F234" s="5"/>
      <c r="G234" s="5"/>
      <c r="I234" s="26"/>
      <c r="K234" s="26"/>
      <c r="M234" s="26"/>
      <c r="N234" s="26"/>
      <c r="O234" s="26"/>
      <c r="P234" s="26"/>
      <c r="X234" s="5"/>
    </row>
    <row r="235" spans="2:24">
      <c r="B235" s="5"/>
      <c r="C235" s="26"/>
      <c r="E235" s="5"/>
      <c r="F235" s="5"/>
      <c r="G235" s="5"/>
      <c r="I235" s="26"/>
      <c r="K235" s="26"/>
      <c r="M235" s="26"/>
      <c r="N235" s="26"/>
      <c r="O235" s="26"/>
      <c r="P235" s="26"/>
      <c r="X235" s="5"/>
    </row>
    <row r="236" spans="2:24">
      <c r="B236" s="5"/>
      <c r="C236" s="26"/>
      <c r="E236" s="5"/>
      <c r="F236" s="5"/>
      <c r="G236" s="5"/>
      <c r="I236" s="26"/>
      <c r="K236" s="26"/>
      <c r="M236" s="26"/>
      <c r="N236" s="26"/>
      <c r="O236" s="26"/>
      <c r="P236" s="26"/>
      <c r="X236" s="5"/>
    </row>
    <row r="237" spans="2:24">
      <c r="B237" s="5"/>
      <c r="C237" s="26"/>
      <c r="E237" s="5"/>
      <c r="F237" s="5"/>
      <c r="G237" s="5"/>
      <c r="I237" s="26"/>
      <c r="K237" s="26"/>
      <c r="M237" s="26"/>
      <c r="N237" s="26"/>
      <c r="O237" s="26"/>
      <c r="P237" s="26"/>
      <c r="X237" s="5"/>
    </row>
    <row r="238" spans="2:24">
      <c r="B238" s="5"/>
      <c r="C238" s="26"/>
      <c r="E238" s="5"/>
      <c r="F238" s="5"/>
      <c r="G238" s="5"/>
      <c r="I238" s="26"/>
      <c r="K238" s="26"/>
      <c r="M238" s="26"/>
      <c r="N238" s="26"/>
      <c r="O238" s="26"/>
      <c r="P238" s="26"/>
      <c r="X238" s="5"/>
    </row>
    <row r="239" spans="2:24">
      <c r="B239" s="5"/>
      <c r="C239" s="26"/>
      <c r="E239" s="5"/>
      <c r="F239" s="5"/>
      <c r="G239" s="5"/>
      <c r="I239" s="26"/>
      <c r="K239" s="26"/>
      <c r="M239" s="26"/>
      <c r="N239" s="26"/>
      <c r="O239" s="26"/>
      <c r="P239" s="26"/>
      <c r="X239" s="5"/>
    </row>
    <row r="240" spans="2:24">
      <c r="B240" s="5"/>
      <c r="C240" s="26"/>
      <c r="E240" s="5"/>
      <c r="F240" s="5"/>
      <c r="G240" s="5"/>
      <c r="I240" s="26"/>
      <c r="K240" s="26"/>
      <c r="M240" s="26"/>
      <c r="N240" s="26"/>
      <c r="O240" s="26"/>
      <c r="P240" s="26"/>
      <c r="X240" s="5"/>
    </row>
    <row r="241" spans="2:24">
      <c r="B241" s="5"/>
      <c r="C241" s="26"/>
      <c r="E241" s="5"/>
      <c r="F241" s="5"/>
      <c r="G241" s="5"/>
      <c r="I241" s="26"/>
      <c r="K241" s="26"/>
      <c r="M241" s="26"/>
      <c r="N241" s="26"/>
      <c r="O241" s="26"/>
      <c r="P241" s="26"/>
      <c r="X241" s="5"/>
    </row>
    <row r="242" spans="2:24">
      <c r="B242" s="5"/>
      <c r="C242" s="26"/>
      <c r="E242" s="5"/>
      <c r="F242" s="5"/>
      <c r="G242" s="5"/>
      <c r="I242" s="26"/>
      <c r="K242" s="26"/>
      <c r="M242" s="26"/>
      <c r="N242" s="26"/>
      <c r="O242" s="26"/>
      <c r="P242" s="26"/>
      <c r="X242" s="5"/>
    </row>
    <row r="243" spans="2:24">
      <c r="B243" s="5"/>
      <c r="C243" s="26"/>
      <c r="E243" s="5"/>
      <c r="F243" s="5"/>
      <c r="G243" s="5"/>
      <c r="I243" s="26"/>
      <c r="K243" s="26"/>
      <c r="M243" s="26"/>
      <c r="N243" s="26"/>
      <c r="O243" s="26"/>
      <c r="P243" s="26"/>
      <c r="X243" s="5"/>
    </row>
    <row r="244" spans="2:24">
      <c r="B244" s="5"/>
      <c r="C244" s="26"/>
      <c r="E244" s="5"/>
      <c r="F244" s="5"/>
      <c r="G244" s="5"/>
      <c r="I244" s="26"/>
      <c r="K244" s="26"/>
      <c r="M244" s="26"/>
      <c r="N244" s="26"/>
      <c r="O244" s="26"/>
      <c r="P244" s="26"/>
      <c r="X244" s="5"/>
    </row>
    <row r="245" spans="2:24">
      <c r="B245" s="5"/>
      <c r="C245" s="26"/>
      <c r="E245" s="5"/>
      <c r="F245" s="5"/>
      <c r="G245" s="5"/>
      <c r="I245" s="26"/>
      <c r="K245" s="26"/>
      <c r="M245" s="26"/>
      <c r="N245" s="26"/>
      <c r="O245" s="26"/>
      <c r="P245" s="26"/>
      <c r="X245" s="5"/>
    </row>
    <row r="246" spans="2:24">
      <c r="B246" s="5"/>
      <c r="C246" s="26"/>
      <c r="E246" s="5"/>
      <c r="F246" s="5"/>
      <c r="G246" s="5"/>
      <c r="I246" s="26"/>
      <c r="K246" s="26"/>
      <c r="M246" s="26"/>
      <c r="N246" s="26"/>
      <c r="O246" s="26"/>
      <c r="P246" s="26"/>
      <c r="X246" s="5"/>
    </row>
    <row r="247" spans="2:24">
      <c r="B247" s="5"/>
      <c r="C247" s="26"/>
      <c r="E247" s="5"/>
      <c r="F247" s="5"/>
      <c r="G247" s="5"/>
      <c r="I247" s="26"/>
      <c r="K247" s="26"/>
      <c r="M247" s="26"/>
      <c r="N247" s="26"/>
      <c r="O247" s="26"/>
      <c r="P247" s="26"/>
      <c r="X247" s="5"/>
    </row>
    <row r="248" spans="2:24">
      <c r="B248" s="5"/>
      <c r="C248" s="26"/>
      <c r="E248" s="5"/>
      <c r="F248" s="5"/>
      <c r="G248" s="5"/>
      <c r="I248" s="26"/>
      <c r="K248" s="26"/>
      <c r="M248" s="26"/>
      <c r="N248" s="26"/>
      <c r="O248" s="26"/>
      <c r="P248" s="26"/>
      <c r="X248" s="5"/>
    </row>
    <row r="249" spans="2:24">
      <c r="B249" s="5"/>
      <c r="C249" s="26"/>
      <c r="E249" s="5"/>
      <c r="F249" s="5"/>
      <c r="G249" s="5"/>
      <c r="I249" s="26"/>
      <c r="K249" s="26"/>
      <c r="M249" s="26"/>
      <c r="N249" s="26"/>
      <c r="O249" s="26"/>
      <c r="P249" s="26"/>
      <c r="X249" s="5"/>
    </row>
    <row r="250" spans="2:24">
      <c r="B250" s="5"/>
      <c r="C250" s="26"/>
      <c r="E250" s="5"/>
      <c r="F250" s="5"/>
      <c r="G250" s="5"/>
      <c r="I250" s="26"/>
      <c r="K250" s="26"/>
      <c r="M250" s="26"/>
      <c r="N250" s="26"/>
      <c r="O250" s="26"/>
      <c r="P250" s="26"/>
      <c r="X250" s="5"/>
    </row>
    <row r="251" spans="2:24">
      <c r="B251" s="5"/>
      <c r="C251" s="26"/>
      <c r="E251" s="5"/>
      <c r="F251" s="5"/>
      <c r="G251" s="5"/>
      <c r="I251" s="26"/>
      <c r="K251" s="26"/>
      <c r="M251" s="26"/>
      <c r="N251" s="26"/>
      <c r="O251" s="26"/>
      <c r="P251" s="26"/>
      <c r="X251" s="5"/>
    </row>
    <row r="252" spans="2:24">
      <c r="B252" s="5"/>
      <c r="C252" s="26"/>
      <c r="E252" s="5"/>
      <c r="F252" s="5"/>
      <c r="G252" s="5"/>
      <c r="I252" s="26"/>
      <c r="K252" s="26"/>
      <c r="M252" s="26"/>
      <c r="N252" s="26"/>
      <c r="O252" s="26"/>
      <c r="P252" s="26"/>
      <c r="X252" s="5"/>
    </row>
    <row r="253" spans="2:24">
      <c r="B253" s="5"/>
      <c r="C253" s="26"/>
      <c r="E253" s="5"/>
      <c r="F253" s="5"/>
      <c r="G253" s="5"/>
      <c r="I253" s="26"/>
      <c r="K253" s="26"/>
      <c r="M253" s="26"/>
      <c r="N253" s="26"/>
      <c r="O253" s="26"/>
      <c r="P253" s="26"/>
      <c r="X253" s="5"/>
    </row>
    <row r="254" spans="2:24">
      <c r="B254" s="5"/>
      <c r="C254" s="26"/>
      <c r="E254" s="5"/>
      <c r="F254" s="5"/>
      <c r="G254" s="5"/>
      <c r="I254" s="26"/>
      <c r="K254" s="26"/>
      <c r="M254" s="26"/>
      <c r="N254" s="26"/>
      <c r="O254" s="26"/>
      <c r="P254" s="26"/>
      <c r="X254" s="5"/>
    </row>
    <row r="255" spans="2:24">
      <c r="B255" s="5"/>
      <c r="C255" s="26"/>
      <c r="E255" s="5"/>
      <c r="F255" s="5"/>
      <c r="G255" s="5"/>
      <c r="I255" s="26"/>
      <c r="K255" s="26"/>
      <c r="M255" s="26"/>
      <c r="N255" s="26"/>
      <c r="O255" s="26"/>
      <c r="P255" s="26"/>
      <c r="X255" s="5"/>
    </row>
    <row r="256" spans="2:24">
      <c r="B256" s="5"/>
      <c r="C256" s="26"/>
      <c r="E256" s="5"/>
      <c r="F256" s="5"/>
      <c r="G256" s="5"/>
      <c r="I256" s="26"/>
      <c r="K256" s="26"/>
      <c r="M256" s="26"/>
      <c r="N256" s="26"/>
      <c r="O256" s="26"/>
      <c r="P256" s="26"/>
      <c r="X256" s="5"/>
    </row>
    <row r="257" spans="2:24">
      <c r="B257" s="5"/>
      <c r="C257" s="26"/>
      <c r="E257" s="5"/>
      <c r="F257" s="5"/>
      <c r="G257" s="5"/>
      <c r="I257" s="26"/>
      <c r="K257" s="26"/>
      <c r="M257" s="26"/>
      <c r="N257" s="26"/>
      <c r="O257" s="26"/>
      <c r="P257" s="26"/>
      <c r="X257" s="5"/>
    </row>
    <row r="258" spans="2:24">
      <c r="B258" s="5"/>
      <c r="C258" s="26"/>
      <c r="E258" s="5"/>
      <c r="F258" s="5"/>
      <c r="G258" s="5"/>
      <c r="I258" s="26"/>
      <c r="K258" s="26"/>
      <c r="M258" s="26"/>
      <c r="N258" s="26"/>
      <c r="O258" s="26"/>
      <c r="P258" s="26"/>
      <c r="X258" s="5"/>
    </row>
    <row r="259" spans="2:24">
      <c r="B259" s="5"/>
      <c r="C259" s="26"/>
      <c r="E259" s="5"/>
      <c r="F259" s="5"/>
      <c r="G259" s="5"/>
      <c r="I259" s="26"/>
      <c r="K259" s="26"/>
      <c r="M259" s="26"/>
      <c r="N259" s="26"/>
      <c r="O259" s="26"/>
      <c r="P259" s="26"/>
      <c r="X259" s="5"/>
    </row>
    <row r="260" spans="2:24">
      <c r="B260" s="5"/>
      <c r="C260" s="26"/>
      <c r="E260" s="5"/>
      <c r="F260" s="5"/>
      <c r="G260" s="5"/>
      <c r="I260" s="26"/>
      <c r="K260" s="26"/>
      <c r="M260" s="26"/>
      <c r="N260" s="26"/>
      <c r="O260" s="26"/>
      <c r="P260" s="26"/>
      <c r="X260" s="5"/>
    </row>
    <row r="261" spans="2:24">
      <c r="B261" s="5"/>
      <c r="C261" s="26"/>
      <c r="E261" s="5"/>
      <c r="F261" s="5"/>
      <c r="G261" s="5"/>
      <c r="I261" s="26"/>
      <c r="K261" s="26"/>
      <c r="M261" s="26"/>
      <c r="N261" s="26"/>
      <c r="O261" s="26"/>
      <c r="P261" s="26"/>
      <c r="X261" s="5"/>
    </row>
    <row r="262" spans="2:24">
      <c r="B262" s="5"/>
      <c r="C262" s="26"/>
      <c r="E262" s="5"/>
      <c r="F262" s="5"/>
      <c r="G262" s="5"/>
      <c r="I262" s="26"/>
      <c r="K262" s="26"/>
      <c r="M262" s="26"/>
      <c r="N262" s="26"/>
      <c r="O262" s="26"/>
      <c r="P262" s="26"/>
      <c r="X262" s="5"/>
    </row>
    <row r="263" spans="2:24">
      <c r="B263" s="5"/>
      <c r="C263" s="26"/>
      <c r="E263" s="5"/>
      <c r="F263" s="5"/>
      <c r="G263" s="5"/>
      <c r="I263" s="26"/>
      <c r="K263" s="26"/>
      <c r="M263" s="26"/>
      <c r="N263" s="26"/>
      <c r="O263" s="26"/>
      <c r="P263" s="26"/>
      <c r="X263" s="5"/>
    </row>
    <row r="264" spans="2:24">
      <c r="B264" s="5"/>
      <c r="C264" s="26"/>
      <c r="E264" s="5"/>
      <c r="F264" s="5"/>
      <c r="G264" s="5"/>
      <c r="I264" s="26"/>
      <c r="K264" s="26"/>
      <c r="M264" s="26"/>
      <c r="N264" s="26"/>
      <c r="O264" s="26"/>
      <c r="P264" s="26"/>
      <c r="X264" s="5"/>
    </row>
    <row r="265" spans="2:24">
      <c r="B265" s="5"/>
      <c r="C265" s="26"/>
      <c r="E265" s="5"/>
      <c r="F265" s="5"/>
      <c r="G265" s="5"/>
      <c r="I265" s="26"/>
      <c r="K265" s="26"/>
      <c r="M265" s="26"/>
      <c r="N265" s="26"/>
      <c r="O265" s="26"/>
      <c r="P265" s="26"/>
      <c r="X265" s="5"/>
    </row>
    <row r="266" spans="2:24">
      <c r="B266" s="5"/>
      <c r="C266" s="26"/>
      <c r="E266" s="5"/>
      <c r="F266" s="5"/>
      <c r="G266" s="5"/>
      <c r="I266" s="26"/>
      <c r="K266" s="26"/>
      <c r="M266" s="26"/>
      <c r="N266" s="26"/>
      <c r="O266" s="26"/>
      <c r="P266" s="26"/>
      <c r="X266" s="5"/>
    </row>
    <row r="267" spans="2:24">
      <c r="B267" s="5"/>
      <c r="C267" s="26"/>
      <c r="E267" s="5"/>
      <c r="F267" s="5"/>
      <c r="G267" s="5"/>
      <c r="I267" s="26"/>
      <c r="K267" s="26"/>
      <c r="M267" s="26"/>
      <c r="N267" s="26"/>
      <c r="O267" s="26"/>
      <c r="P267" s="26"/>
      <c r="X267" s="5"/>
    </row>
    <row r="268" spans="2:24">
      <c r="B268" s="5"/>
      <c r="C268" s="26"/>
      <c r="E268" s="5"/>
      <c r="F268" s="5"/>
      <c r="G268" s="5"/>
      <c r="I268" s="26"/>
      <c r="K268" s="26"/>
      <c r="M268" s="26"/>
      <c r="N268" s="26"/>
      <c r="O268" s="26"/>
      <c r="P268" s="26"/>
      <c r="X268" s="5"/>
    </row>
    <row r="269" spans="2:24">
      <c r="B269" s="5"/>
      <c r="C269" s="26"/>
      <c r="E269" s="5"/>
      <c r="F269" s="5"/>
      <c r="G269" s="5"/>
      <c r="I269" s="26"/>
      <c r="K269" s="26"/>
      <c r="M269" s="26"/>
      <c r="N269" s="26"/>
      <c r="O269" s="26"/>
      <c r="P269" s="26"/>
      <c r="X269" s="5"/>
    </row>
    <row r="270" spans="2:24">
      <c r="B270" s="5"/>
      <c r="C270" s="26"/>
      <c r="E270" s="5"/>
      <c r="F270" s="5"/>
      <c r="G270" s="5"/>
      <c r="I270" s="26"/>
      <c r="K270" s="26"/>
      <c r="M270" s="26"/>
      <c r="N270" s="26"/>
      <c r="O270" s="26"/>
      <c r="P270" s="26"/>
      <c r="X270" s="5"/>
    </row>
    <row r="271" spans="2:24">
      <c r="B271" s="5"/>
      <c r="C271" s="26"/>
      <c r="E271" s="5"/>
      <c r="F271" s="5"/>
      <c r="G271" s="5"/>
      <c r="I271" s="26"/>
      <c r="K271" s="26"/>
      <c r="M271" s="26"/>
      <c r="N271" s="26"/>
      <c r="O271" s="26"/>
      <c r="P271" s="26"/>
      <c r="X271" s="5"/>
    </row>
    <row r="272" spans="2:24">
      <c r="B272" s="5"/>
      <c r="C272" s="26"/>
      <c r="E272" s="5"/>
      <c r="F272" s="5"/>
      <c r="G272" s="5"/>
      <c r="I272" s="26"/>
      <c r="K272" s="26"/>
      <c r="M272" s="26"/>
      <c r="N272" s="26"/>
      <c r="O272" s="26"/>
      <c r="P272" s="26"/>
      <c r="X272" s="5"/>
    </row>
    <row r="273" spans="2:24">
      <c r="B273" s="5"/>
      <c r="C273" s="26"/>
      <c r="E273" s="5"/>
      <c r="F273" s="5"/>
      <c r="G273" s="5"/>
      <c r="I273" s="26"/>
      <c r="K273" s="26"/>
      <c r="M273" s="26"/>
      <c r="N273" s="26"/>
      <c r="O273" s="26"/>
      <c r="P273" s="26"/>
      <c r="X273" s="5"/>
    </row>
    <row r="274" spans="2:24">
      <c r="B274" s="5"/>
      <c r="C274" s="26"/>
      <c r="E274" s="5"/>
      <c r="F274" s="5"/>
      <c r="G274" s="5"/>
      <c r="I274" s="26"/>
      <c r="K274" s="26"/>
      <c r="M274" s="26"/>
      <c r="N274" s="26"/>
      <c r="O274" s="26"/>
      <c r="P274" s="26"/>
      <c r="X274" s="5"/>
    </row>
    <row r="275" spans="2:24">
      <c r="B275" s="5"/>
      <c r="C275" s="26"/>
      <c r="E275" s="5"/>
      <c r="F275" s="5"/>
      <c r="G275" s="5"/>
      <c r="I275" s="26"/>
      <c r="K275" s="26"/>
      <c r="M275" s="26"/>
      <c r="N275" s="26"/>
      <c r="O275" s="26"/>
      <c r="P275" s="26"/>
      <c r="X275" s="5"/>
    </row>
    <row r="276" spans="2:24">
      <c r="B276" s="5"/>
      <c r="C276" s="26"/>
      <c r="E276" s="5"/>
      <c r="F276" s="5"/>
      <c r="G276" s="5"/>
      <c r="I276" s="26"/>
      <c r="K276" s="26"/>
      <c r="M276" s="26"/>
      <c r="N276" s="26"/>
      <c r="O276" s="26"/>
      <c r="P276" s="26"/>
      <c r="X276" s="5"/>
    </row>
    <row r="277" spans="2:24">
      <c r="B277" s="5"/>
      <c r="C277" s="26"/>
      <c r="E277" s="5"/>
      <c r="F277" s="5"/>
      <c r="G277" s="5"/>
      <c r="I277" s="26"/>
      <c r="K277" s="26"/>
      <c r="M277" s="26"/>
      <c r="N277" s="26"/>
      <c r="O277" s="26"/>
      <c r="P277" s="26"/>
      <c r="X277" s="5"/>
    </row>
    <row r="278" spans="2:24">
      <c r="B278" s="5"/>
      <c r="C278" s="26"/>
      <c r="E278" s="5"/>
      <c r="F278" s="5"/>
      <c r="G278" s="5"/>
      <c r="I278" s="26"/>
      <c r="K278" s="26"/>
      <c r="M278" s="26"/>
      <c r="N278" s="26"/>
      <c r="O278" s="26"/>
      <c r="P278" s="26"/>
      <c r="X278" s="5"/>
    </row>
    <row r="279" spans="2:24">
      <c r="B279" s="5"/>
      <c r="C279" s="26"/>
      <c r="E279" s="5"/>
      <c r="F279" s="5"/>
      <c r="G279" s="5"/>
      <c r="I279" s="26"/>
      <c r="K279" s="26"/>
      <c r="M279" s="26"/>
      <c r="N279" s="26"/>
      <c r="O279" s="26"/>
      <c r="P279" s="26"/>
      <c r="X279" s="5"/>
    </row>
    <row r="280" spans="2:24">
      <c r="B280" s="5"/>
      <c r="C280" s="26"/>
      <c r="E280" s="5"/>
      <c r="F280" s="5"/>
      <c r="G280" s="5"/>
      <c r="I280" s="26"/>
      <c r="K280" s="26"/>
      <c r="M280" s="26"/>
      <c r="N280" s="26"/>
      <c r="O280" s="26"/>
      <c r="P280" s="26"/>
      <c r="X280" s="5"/>
    </row>
    <row r="281" spans="2:24">
      <c r="B281" s="5"/>
      <c r="C281" s="26"/>
      <c r="E281" s="5"/>
      <c r="F281" s="5"/>
      <c r="G281" s="5"/>
      <c r="I281" s="26"/>
      <c r="K281" s="26"/>
      <c r="M281" s="26"/>
      <c r="N281" s="26"/>
      <c r="O281" s="26"/>
      <c r="P281" s="26"/>
      <c r="X281" s="5"/>
    </row>
    <row r="282" spans="2:24">
      <c r="B282" s="5"/>
      <c r="C282" s="26"/>
      <c r="E282" s="5"/>
      <c r="F282" s="5"/>
      <c r="G282" s="5"/>
      <c r="I282" s="26"/>
      <c r="K282" s="26"/>
      <c r="M282" s="26"/>
      <c r="N282" s="26"/>
      <c r="O282" s="26"/>
      <c r="P282" s="26"/>
      <c r="X282" s="5"/>
    </row>
    <row r="283" spans="2:24">
      <c r="B283" s="5"/>
      <c r="C283" s="26"/>
      <c r="E283" s="5"/>
      <c r="F283" s="5"/>
      <c r="G283" s="5"/>
      <c r="I283" s="26"/>
      <c r="K283" s="26"/>
      <c r="M283" s="26"/>
      <c r="N283" s="26"/>
      <c r="O283" s="26"/>
      <c r="P283" s="26"/>
      <c r="X283" s="5"/>
    </row>
    <row r="284" spans="2:24">
      <c r="B284" s="5"/>
      <c r="C284" s="26"/>
      <c r="E284" s="5"/>
      <c r="F284" s="5"/>
      <c r="G284" s="5"/>
      <c r="I284" s="26"/>
      <c r="K284" s="26"/>
      <c r="M284" s="26"/>
      <c r="N284" s="26"/>
      <c r="O284" s="26"/>
      <c r="P284" s="26"/>
      <c r="X284" s="5"/>
    </row>
    <row r="285" spans="2:24">
      <c r="B285" s="5"/>
      <c r="C285" s="26"/>
      <c r="E285" s="5"/>
      <c r="F285" s="5"/>
      <c r="G285" s="5"/>
      <c r="I285" s="26"/>
      <c r="K285" s="26"/>
      <c r="M285" s="26"/>
      <c r="N285" s="26"/>
      <c r="O285" s="26"/>
      <c r="P285" s="26"/>
      <c r="X285" s="5"/>
    </row>
    <row r="286" spans="2:24">
      <c r="B286" s="5"/>
      <c r="C286" s="26"/>
      <c r="E286" s="5"/>
      <c r="F286" s="5"/>
      <c r="G286" s="5"/>
      <c r="I286" s="26"/>
      <c r="K286" s="26"/>
      <c r="M286" s="26"/>
      <c r="N286" s="26"/>
      <c r="O286" s="26"/>
      <c r="P286" s="26"/>
      <c r="X286" s="5"/>
    </row>
    <row r="287" spans="2:24">
      <c r="B287" s="5"/>
      <c r="C287" s="26"/>
      <c r="E287" s="5"/>
      <c r="F287" s="5"/>
      <c r="G287" s="5"/>
      <c r="I287" s="26"/>
      <c r="K287" s="26"/>
      <c r="M287" s="26"/>
      <c r="N287" s="26"/>
      <c r="O287" s="26"/>
      <c r="P287" s="26"/>
      <c r="X287" s="5"/>
    </row>
    <row r="288" spans="2:24">
      <c r="B288" s="5"/>
      <c r="C288" s="26"/>
      <c r="E288" s="5"/>
      <c r="F288" s="5"/>
      <c r="G288" s="5"/>
      <c r="I288" s="26"/>
      <c r="K288" s="26"/>
      <c r="M288" s="26"/>
      <c r="N288" s="26"/>
      <c r="O288" s="26"/>
      <c r="P288" s="26"/>
      <c r="X288" s="5"/>
    </row>
    <row r="289" spans="2:24">
      <c r="B289" s="5"/>
      <c r="C289" s="26"/>
      <c r="E289" s="5"/>
      <c r="F289" s="5"/>
      <c r="G289" s="5"/>
      <c r="I289" s="26"/>
      <c r="K289" s="26"/>
      <c r="M289" s="26"/>
      <c r="N289" s="26"/>
      <c r="O289" s="26"/>
      <c r="P289" s="26"/>
      <c r="X289" s="5"/>
    </row>
    <row r="290" spans="2:24">
      <c r="B290" s="5"/>
      <c r="C290" s="26"/>
      <c r="E290" s="5"/>
      <c r="F290" s="5"/>
      <c r="G290" s="5"/>
      <c r="I290" s="26"/>
      <c r="K290" s="26"/>
      <c r="M290" s="26"/>
      <c r="N290" s="26"/>
      <c r="O290" s="26"/>
      <c r="P290" s="26"/>
      <c r="X290" s="5"/>
    </row>
    <row r="291" spans="2:24">
      <c r="B291" s="5"/>
      <c r="C291" s="26"/>
      <c r="E291" s="5"/>
      <c r="F291" s="5"/>
      <c r="G291" s="5"/>
      <c r="I291" s="26"/>
      <c r="K291" s="26"/>
      <c r="M291" s="26"/>
      <c r="N291" s="26"/>
      <c r="O291" s="26"/>
      <c r="P291" s="26"/>
      <c r="X291" s="5"/>
    </row>
    <row r="292" spans="2:24">
      <c r="B292" s="5"/>
      <c r="C292" s="26"/>
      <c r="E292" s="5"/>
      <c r="F292" s="5"/>
      <c r="G292" s="5"/>
      <c r="I292" s="26"/>
      <c r="K292" s="26"/>
      <c r="M292" s="26"/>
      <c r="N292" s="26"/>
      <c r="O292" s="26"/>
      <c r="P292" s="26"/>
      <c r="X292" s="5"/>
    </row>
    <row r="293" spans="2:24">
      <c r="B293" s="5"/>
      <c r="C293" s="26"/>
      <c r="E293" s="5"/>
      <c r="F293" s="5"/>
      <c r="G293" s="5"/>
      <c r="I293" s="26"/>
      <c r="K293" s="26"/>
      <c r="M293" s="26"/>
      <c r="N293" s="26"/>
      <c r="O293" s="26"/>
      <c r="P293" s="26"/>
      <c r="X293" s="5"/>
    </row>
    <row r="294" spans="2:24">
      <c r="B294" s="5"/>
      <c r="C294" s="26"/>
      <c r="E294" s="5"/>
      <c r="F294" s="5"/>
      <c r="G294" s="5"/>
      <c r="I294" s="26"/>
      <c r="K294" s="26"/>
      <c r="M294" s="26"/>
      <c r="N294" s="26"/>
      <c r="O294" s="26"/>
      <c r="P294" s="26"/>
      <c r="X294" s="5"/>
    </row>
    <row r="295" spans="2:24">
      <c r="B295" s="5"/>
      <c r="C295" s="26"/>
      <c r="E295" s="5"/>
      <c r="F295" s="5"/>
      <c r="G295" s="5"/>
      <c r="I295" s="26"/>
      <c r="K295" s="26"/>
      <c r="M295" s="26"/>
      <c r="N295" s="26"/>
      <c r="O295" s="26"/>
      <c r="P295" s="26"/>
      <c r="X295" s="5"/>
    </row>
    <row r="296" spans="2:24">
      <c r="B296" s="5"/>
      <c r="C296" s="26"/>
      <c r="E296" s="5"/>
      <c r="F296" s="5"/>
      <c r="G296" s="5"/>
      <c r="I296" s="26"/>
      <c r="K296" s="26"/>
      <c r="M296" s="26"/>
      <c r="N296" s="26"/>
      <c r="O296" s="26"/>
      <c r="P296" s="26"/>
      <c r="X296" s="5"/>
    </row>
    <row r="297" spans="2:24">
      <c r="B297" s="5"/>
      <c r="C297" s="26"/>
      <c r="E297" s="5"/>
      <c r="F297" s="5"/>
      <c r="G297" s="5"/>
      <c r="I297" s="26"/>
      <c r="K297" s="26"/>
      <c r="M297" s="26"/>
      <c r="N297" s="26"/>
      <c r="O297" s="26"/>
      <c r="P297" s="26"/>
      <c r="X297" s="5"/>
    </row>
    <row r="298" spans="2:24">
      <c r="B298" s="5"/>
      <c r="C298" s="26"/>
      <c r="E298" s="5"/>
      <c r="F298" s="5"/>
      <c r="G298" s="5"/>
      <c r="I298" s="26"/>
      <c r="K298" s="26"/>
      <c r="M298" s="26"/>
      <c r="N298" s="26"/>
      <c r="O298" s="26"/>
      <c r="P298" s="26"/>
      <c r="X298" s="5"/>
    </row>
    <row r="299" spans="2:24">
      <c r="B299" s="5"/>
      <c r="C299" s="26"/>
      <c r="E299" s="5"/>
      <c r="F299" s="5"/>
      <c r="G299" s="5"/>
      <c r="I299" s="26"/>
      <c r="K299" s="26"/>
      <c r="M299" s="26"/>
      <c r="N299" s="26"/>
      <c r="O299" s="26"/>
      <c r="P299" s="26"/>
      <c r="X299" s="5"/>
    </row>
    <row r="300" spans="2:24">
      <c r="B300" s="5"/>
      <c r="C300" s="26"/>
      <c r="E300" s="5"/>
      <c r="F300" s="5"/>
      <c r="G300" s="5"/>
      <c r="I300" s="26"/>
      <c r="K300" s="26"/>
      <c r="M300" s="26"/>
      <c r="N300" s="26"/>
      <c r="O300" s="26"/>
      <c r="P300" s="26"/>
      <c r="X300" s="5"/>
    </row>
    <row r="301" spans="2:24">
      <c r="B301" s="5"/>
      <c r="C301" s="26"/>
      <c r="E301" s="5"/>
      <c r="F301" s="5"/>
      <c r="G301" s="5"/>
      <c r="I301" s="26"/>
      <c r="K301" s="26"/>
      <c r="M301" s="26"/>
      <c r="N301" s="26"/>
      <c r="O301" s="26"/>
      <c r="P301" s="26"/>
      <c r="X301" s="5"/>
    </row>
    <row r="302" spans="2:24">
      <c r="B302" s="5"/>
      <c r="C302" s="26"/>
      <c r="E302" s="5"/>
      <c r="F302" s="5"/>
      <c r="G302" s="5"/>
      <c r="I302" s="26"/>
      <c r="K302" s="26"/>
      <c r="M302" s="26"/>
      <c r="N302" s="26"/>
      <c r="O302" s="26"/>
      <c r="P302" s="26"/>
      <c r="X302" s="5"/>
    </row>
    <row r="303" spans="2:24">
      <c r="B303" s="5"/>
      <c r="C303" s="26"/>
      <c r="E303" s="5"/>
      <c r="F303" s="5"/>
      <c r="G303" s="5"/>
      <c r="I303" s="26"/>
      <c r="K303" s="26"/>
      <c r="M303" s="26"/>
      <c r="N303" s="26"/>
      <c r="O303" s="26"/>
      <c r="P303" s="26"/>
      <c r="X303" s="5"/>
    </row>
    <row r="304" spans="2:24">
      <c r="B304" s="5"/>
      <c r="C304" s="26"/>
      <c r="E304" s="5"/>
      <c r="F304" s="5"/>
      <c r="G304" s="5"/>
      <c r="I304" s="26"/>
      <c r="K304" s="26"/>
      <c r="M304" s="26"/>
      <c r="N304" s="26"/>
      <c r="O304" s="26"/>
      <c r="P304" s="26"/>
      <c r="X304" s="5"/>
    </row>
    <row r="305" spans="2:24">
      <c r="B305" s="5"/>
      <c r="C305" s="26"/>
      <c r="E305" s="5"/>
      <c r="F305" s="5"/>
      <c r="G305" s="5"/>
      <c r="I305" s="26"/>
      <c r="K305" s="26"/>
      <c r="M305" s="26"/>
      <c r="N305" s="26"/>
      <c r="O305" s="26"/>
      <c r="P305" s="26"/>
      <c r="X305" s="5"/>
    </row>
    <row r="306" spans="2:24">
      <c r="B306" s="5"/>
      <c r="C306" s="26"/>
      <c r="E306" s="5"/>
      <c r="F306" s="5"/>
      <c r="G306" s="5"/>
      <c r="I306" s="26"/>
      <c r="K306" s="26"/>
      <c r="M306" s="26"/>
      <c r="N306" s="26"/>
      <c r="O306" s="26"/>
      <c r="P306" s="26"/>
      <c r="X306" s="5"/>
    </row>
    <row r="307" spans="2:24">
      <c r="B307" s="5"/>
      <c r="C307" s="26"/>
      <c r="E307" s="5"/>
      <c r="F307" s="5"/>
      <c r="G307" s="5"/>
      <c r="I307" s="26"/>
      <c r="K307" s="26"/>
      <c r="M307" s="26"/>
      <c r="N307" s="26"/>
      <c r="O307" s="26"/>
      <c r="P307" s="26"/>
      <c r="X307" s="5"/>
    </row>
    <row r="308" spans="2:24">
      <c r="B308" s="5"/>
      <c r="C308" s="26"/>
      <c r="E308" s="5"/>
      <c r="F308" s="5"/>
      <c r="G308" s="5"/>
      <c r="I308" s="26"/>
      <c r="K308" s="26"/>
      <c r="M308" s="26"/>
      <c r="N308" s="26"/>
      <c r="O308" s="26"/>
      <c r="P308" s="26"/>
      <c r="X308" s="5"/>
    </row>
    <row r="309" spans="2:24">
      <c r="B309" s="5"/>
      <c r="C309" s="26"/>
      <c r="E309" s="5"/>
      <c r="F309" s="5"/>
      <c r="G309" s="5"/>
      <c r="I309" s="26"/>
      <c r="K309" s="26"/>
      <c r="M309" s="26"/>
      <c r="N309" s="26"/>
      <c r="O309" s="26"/>
      <c r="P309" s="26"/>
      <c r="X309" s="5"/>
    </row>
    <row r="310" spans="2:24">
      <c r="B310" s="5"/>
      <c r="C310" s="26"/>
      <c r="E310" s="5"/>
      <c r="F310" s="5"/>
      <c r="G310" s="5"/>
      <c r="I310" s="26"/>
      <c r="K310" s="26"/>
      <c r="M310" s="26"/>
      <c r="N310" s="26"/>
      <c r="O310" s="26"/>
      <c r="P310" s="26"/>
      <c r="X310" s="5"/>
    </row>
    <row r="311" spans="2:24">
      <c r="B311" s="5"/>
      <c r="C311" s="26"/>
      <c r="E311" s="5"/>
      <c r="F311" s="5"/>
      <c r="G311" s="5"/>
      <c r="I311" s="26"/>
      <c r="K311" s="26"/>
      <c r="M311" s="26"/>
      <c r="N311" s="26"/>
      <c r="O311" s="26"/>
      <c r="P311" s="26"/>
      <c r="X311" s="5"/>
    </row>
    <row r="312" spans="2:24">
      <c r="B312" s="5"/>
      <c r="C312" s="26"/>
      <c r="E312" s="5"/>
      <c r="F312" s="5"/>
      <c r="G312" s="5"/>
      <c r="I312" s="26"/>
      <c r="K312" s="26"/>
      <c r="M312" s="26"/>
      <c r="N312" s="26"/>
      <c r="O312" s="26"/>
      <c r="P312" s="26"/>
      <c r="X312" s="5"/>
    </row>
    <row r="313" spans="2:24">
      <c r="B313" s="5"/>
      <c r="C313" s="26"/>
      <c r="E313" s="5"/>
      <c r="F313" s="5"/>
      <c r="G313" s="5"/>
      <c r="I313" s="26"/>
      <c r="K313" s="26"/>
      <c r="M313" s="26"/>
      <c r="N313" s="26"/>
      <c r="O313" s="26"/>
      <c r="P313" s="26"/>
      <c r="X313" s="5"/>
    </row>
    <row r="314" spans="2:24">
      <c r="B314" s="5"/>
      <c r="C314" s="26"/>
      <c r="E314" s="5"/>
      <c r="F314" s="5"/>
      <c r="G314" s="5"/>
      <c r="I314" s="26"/>
      <c r="K314" s="26"/>
      <c r="M314" s="26"/>
      <c r="N314" s="26"/>
      <c r="O314" s="26"/>
      <c r="P314" s="26"/>
      <c r="X314" s="5"/>
    </row>
    <row r="315" spans="2:24">
      <c r="B315" s="5"/>
      <c r="C315" s="26"/>
      <c r="E315" s="5"/>
      <c r="F315" s="5"/>
      <c r="G315" s="5"/>
      <c r="I315" s="26"/>
      <c r="K315" s="26"/>
      <c r="M315" s="26"/>
      <c r="N315" s="26"/>
      <c r="O315" s="26"/>
      <c r="P315" s="26"/>
      <c r="X315" s="5"/>
    </row>
    <row r="316" spans="2:24">
      <c r="B316" s="5"/>
      <c r="C316" s="26"/>
      <c r="E316" s="5"/>
      <c r="F316" s="5"/>
      <c r="G316" s="5"/>
      <c r="I316" s="26"/>
      <c r="K316" s="26"/>
      <c r="M316" s="26"/>
      <c r="N316" s="26"/>
      <c r="O316" s="26"/>
      <c r="P316" s="26"/>
      <c r="X316" s="5"/>
    </row>
    <row r="317" spans="2:24">
      <c r="B317" s="5"/>
      <c r="C317" s="26"/>
      <c r="E317" s="5"/>
      <c r="F317" s="5"/>
      <c r="G317" s="5"/>
      <c r="I317" s="26"/>
      <c r="K317" s="26"/>
      <c r="M317" s="26"/>
      <c r="N317" s="26"/>
      <c r="O317" s="26"/>
      <c r="P317" s="26"/>
      <c r="X317" s="5"/>
    </row>
    <row r="318" spans="2:24">
      <c r="B318" s="5"/>
      <c r="C318" s="26"/>
      <c r="E318" s="5"/>
      <c r="F318" s="5"/>
      <c r="G318" s="5"/>
      <c r="I318" s="26"/>
      <c r="K318" s="26"/>
      <c r="M318" s="26"/>
      <c r="N318" s="26"/>
      <c r="O318" s="26"/>
      <c r="P318" s="26"/>
      <c r="X318" s="5"/>
    </row>
    <row r="319" spans="2:24">
      <c r="B319" s="5"/>
      <c r="C319" s="26"/>
      <c r="E319" s="5"/>
      <c r="F319" s="5"/>
      <c r="G319" s="5"/>
      <c r="I319" s="26"/>
      <c r="K319" s="26"/>
      <c r="M319" s="26"/>
      <c r="N319" s="26"/>
      <c r="O319" s="26"/>
      <c r="P319" s="26"/>
      <c r="X319" s="5"/>
    </row>
    <row r="320" spans="2:24">
      <c r="B320" s="5"/>
      <c r="C320" s="26"/>
      <c r="E320" s="5"/>
      <c r="F320" s="5"/>
      <c r="G320" s="5"/>
      <c r="I320" s="26"/>
      <c r="K320" s="26"/>
      <c r="M320" s="26"/>
      <c r="N320" s="26"/>
      <c r="O320" s="26"/>
      <c r="P320" s="26"/>
      <c r="X320" s="5"/>
    </row>
    <row r="321" spans="2:24">
      <c r="B321" s="5"/>
      <c r="C321" s="26"/>
      <c r="E321" s="5"/>
      <c r="F321" s="5"/>
      <c r="G321" s="5"/>
      <c r="I321" s="26"/>
      <c r="K321" s="26"/>
      <c r="M321" s="26"/>
      <c r="N321" s="26"/>
      <c r="O321" s="26"/>
      <c r="P321" s="26"/>
      <c r="X321" s="5"/>
    </row>
    <row r="322" spans="2:24">
      <c r="B322" s="5"/>
      <c r="C322" s="26"/>
      <c r="E322" s="5"/>
      <c r="F322" s="5"/>
      <c r="G322" s="5"/>
      <c r="I322" s="26"/>
      <c r="K322" s="26"/>
      <c r="M322" s="26"/>
      <c r="N322" s="26"/>
      <c r="O322" s="26"/>
      <c r="P322" s="26"/>
      <c r="X322" s="5"/>
    </row>
    <row r="323" spans="2:24">
      <c r="B323" s="5"/>
      <c r="C323" s="26"/>
      <c r="E323" s="5"/>
      <c r="F323" s="5"/>
      <c r="G323" s="5"/>
      <c r="I323" s="26"/>
      <c r="K323" s="26"/>
      <c r="M323" s="26"/>
      <c r="N323" s="26"/>
      <c r="O323" s="26"/>
      <c r="P323" s="26"/>
      <c r="X323" s="5"/>
    </row>
    <row r="324" spans="2:24">
      <c r="B324" s="5"/>
      <c r="C324" s="26"/>
      <c r="E324" s="5"/>
      <c r="F324" s="5"/>
      <c r="G324" s="5"/>
      <c r="I324" s="26"/>
      <c r="K324" s="26"/>
      <c r="M324" s="26"/>
      <c r="N324" s="26"/>
      <c r="O324" s="26"/>
      <c r="P324" s="26"/>
      <c r="X324" s="5"/>
    </row>
    <row r="325" spans="2:24">
      <c r="B325" s="5"/>
      <c r="C325" s="26"/>
      <c r="E325" s="5"/>
      <c r="F325" s="5"/>
      <c r="G325" s="5"/>
      <c r="I325" s="26"/>
      <c r="K325" s="26"/>
      <c r="M325" s="26"/>
      <c r="N325" s="26"/>
      <c r="O325" s="26"/>
      <c r="P325" s="26"/>
      <c r="X325" s="5"/>
    </row>
    <row r="326" spans="2:24">
      <c r="B326" s="5"/>
      <c r="C326" s="26"/>
      <c r="E326" s="5"/>
      <c r="F326" s="5"/>
      <c r="G326" s="5"/>
      <c r="I326" s="26"/>
      <c r="K326" s="26"/>
      <c r="M326" s="26"/>
      <c r="N326" s="26"/>
      <c r="O326" s="26"/>
      <c r="P326" s="26"/>
      <c r="X326" s="5"/>
    </row>
    <row r="327" spans="2:24">
      <c r="B327" s="5"/>
      <c r="C327" s="26"/>
      <c r="E327" s="5"/>
      <c r="F327" s="5"/>
      <c r="G327" s="5"/>
      <c r="I327" s="26"/>
      <c r="K327" s="26"/>
      <c r="M327" s="26"/>
      <c r="N327" s="26"/>
      <c r="O327" s="26"/>
      <c r="P327" s="26"/>
      <c r="X327" s="5"/>
    </row>
    <row r="328" spans="2:24">
      <c r="B328" s="5"/>
      <c r="C328" s="26"/>
      <c r="E328" s="5"/>
      <c r="F328" s="5"/>
      <c r="G328" s="5"/>
      <c r="I328" s="26"/>
      <c r="K328" s="26"/>
      <c r="M328" s="26"/>
      <c r="N328" s="26"/>
      <c r="O328" s="26"/>
      <c r="P328" s="26"/>
      <c r="X328" s="5"/>
    </row>
    <row r="329" spans="2:24">
      <c r="B329" s="5"/>
      <c r="C329" s="26"/>
      <c r="E329" s="5"/>
      <c r="F329" s="5"/>
      <c r="G329" s="5"/>
      <c r="I329" s="26"/>
      <c r="K329" s="26"/>
      <c r="M329" s="26"/>
      <c r="N329" s="26"/>
      <c r="O329" s="26"/>
      <c r="P329" s="26"/>
      <c r="X329" s="5"/>
    </row>
    <row r="330" spans="2:24">
      <c r="B330" s="5"/>
      <c r="C330" s="26"/>
      <c r="E330" s="5"/>
      <c r="F330" s="5"/>
      <c r="G330" s="5"/>
      <c r="I330" s="26"/>
      <c r="K330" s="26"/>
      <c r="M330" s="26"/>
      <c r="N330" s="26"/>
      <c r="O330" s="26"/>
      <c r="P330" s="26"/>
      <c r="X330" s="5"/>
    </row>
    <row r="331" spans="2:24">
      <c r="B331" s="5"/>
      <c r="C331" s="26"/>
      <c r="E331" s="5"/>
      <c r="F331" s="5"/>
      <c r="G331" s="5"/>
      <c r="I331" s="26"/>
      <c r="K331" s="26"/>
      <c r="M331" s="26"/>
      <c r="N331" s="26"/>
      <c r="O331" s="26"/>
      <c r="P331" s="26"/>
      <c r="X331" s="5"/>
    </row>
    <row r="332" spans="2:24">
      <c r="B332" s="5"/>
      <c r="C332" s="26"/>
      <c r="E332" s="5"/>
      <c r="F332" s="5"/>
      <c r="G332" s="5"/>
      <c r="I332" s="26"/>
      <c r="K332" s="26"/>
      <c r="M332" s="26"/>
      <c r="N332" s="26"/>
      <c r="O332" s="26"/>
      <c r="P332" s="26"/>
      <c r="X332" s="5"/>
    </row>
    <row r="333" spans="2:24">
      <c r="B333" s="5"/>
      <c r="C333" s="26"/>
      <c r="E333" s="5"/>
      <c r="F333" s="5"/>
      <c r="G333" s="5"/>
      <c r="I333" s="26"/>
      <c r="K333" s="26"/>
      <c r="M333" s="26"/>
      <c r="N333" s="26"/>
      <c r="O333" s="26"/>
      <c r="P333" s="26"/>
      <c r="X333" s="5"/>
    </row>
    <row r="334" spans="2:24">
      <c r="B334" s="5"/>
      <c r="C334" s="26"/>
      <c r="E334" s="5"/>
      <c r="F334" s="5"/>
      <c r="G334" s="5"/>
      <c r="I334" s="26"/>
      <c r="K334" s="26"/>
      <c r="M334" s="26"/>
      <c r="N334" s="26"/>
      <c r="O334" s="26"/>
      <c r="P334" s="26"/>
      <c r="X334" s="5"/>
    </row>
    <row r="335" spans="2:24">
      <c r="B335" s="5"/>
      <c r="C335" s="26"/>
      <c r="E335" s="5"/>
      <c r="F335" s="5"/>
      <c r="G335" s="5"/>
      <c r="I335" s="26"/>
      <c r="K335" s="26"/>
      <c r="M335" s="26"/>
      <c r="N335" s="26"/>
      <c r="O335" s="26"/>
      <c r="P335" s="26"/>
      <c r="X335" s="5"/>
    </row>
    <row r="336" spans="2:24">
      <c r="B336" s="5"/>
      <c r="C336" s="26"/>
      <c r="E336" s="5"/>
      <c r="F336" s="5"/>
      <c r="G336" s="5"/>
      <c r="I336" s="26"/>
      <c r="K336" s="26"/>
      <c r="M336" s="26"/>
      <c r="N336" s="26"/>
      <c r="O336" s="26"/>
      <c r="P336" s="26"/>
      <c r="X336" s="5"/>
    </row>
    <row r="337" spans="2:24">
      <c r="B337" s="5"/>
      <c r="C337" s="26"/>
      <c r="E337" s="5"/>
      <c r="F337" s="5"/>
      <c r="G337" s="5"/>
      <c r="I337" s="26"/>
      <c r="K337" s="26"/>
      <c r="M337" s="26"/>
      <c r="N337" s="26"/>
      <c r="O337" s="26"/>
      <c r="P337" s="26"/>
      <c r="X337" s="5"/>
    </row>
    <row r="338" spans="2:24">
      <c r="B338" s="5"/>
      <c r="C338" s="26"/>
      <c r="E338" s="5"/>
      <c r="F338" s="5"/>
      <c r="G338" s="5"/>
      <c r="I338" s="26"/>
      <c r="K338" s="26"/>
      <c r="M338" s="26"/>
      <c r="N338" s="26"/>
      <c r="O338" s="26"/>
      <c r="P338" s="26"/>
      <c r="X338" s="5"/>
    </row>
    <row r="339" spans="2:24">
      <c r="B339" s="5"/>
      <c r="C339" s="26"/>
      <c r="E339" s="5"/>
      <c r="F339" s="5"/>
      <c r="G339" s="5"/>
      <c r="I339" s="26"/>
      <c r="K339" s="26"/>
      <c r="M339" s="26"/>
      <c r="N339" s="26"/>
      <c r="O339" s="26"/>
      <c r="P339" s="26"/>
      <c r="X339" s="5"/>
    </row>
    <row r="340" spans="2:24">
      <c r="B340" s="5"/>
      <c r="C340" s="26"/>
      <c r="E340" s="5"/>
      <c r="F340" s="5"/>
      <c r="G340" s="5"/>
      <c r="I340" s="26"/>
      <c r="K340" s="26"/>
      <c r="M340" s="26"/>
      <c r="N340" s="26"/>
      <c r="O340" s="26"/>
      <c r="P340" s="26"/>
      <c r="X340" s="5"/>
    </row>
    <row r="341" spans="2:24">
      <c r="B341" s="5"/>
      <c r="C341" s="26"/>
      <c r="E341" s="5"/>
      <c r="F341" s="5"/>
      <c r="G341" s="5"/>
      <c r="I341" s="26"/>
      <c r="K341" s="26"/>
      <c r="M341" s="26"/>
      <c r="N341" s="26"/>
      <c r="O341" s="26"/>
      <c r="P341" s="26"/>
      <c r="X341" s="5"/>
    </row>
    <row r="342" spans="2:24">
      <c r="B342" s="5"/>
      <c r="C342" s="26"/>
      <c r="E342" s="5"/>
      <c r="F342" s="5"/>
      <c r="G342" s="5"/>
      <c r="I342" s="26"/>
      <c r="K342" s="26"/>
      <c r="M342" s="26"/>
      <c r="N342" s="26"/>
      <c r="O342" s="26"/>
      <c r="P342" s="26"/>
      <c r="X342" s="5"/>
    </row>
    <row r="343" spans="2:24">
      <c r="B343" s="5"/>
      <c r="C343" s="26"/>
      <c r="E343" s="5"/>
      <c r="F343" s="5"/>
      <c r="G343" s="5"/>
      <c r="I343" s="26"/>
      <c r="K343" s="26"/>
      <c r="M343" s="26"/>
      <c r="N343" s="26"/>
      <c r="O343" s="26"/>
      <c r="P343" s="26"/>
      <c r="X343" s="5"/>
    </row>
    <row r="344" spans="2:24">
      <c r="B344" s="5"/>
      <c r="C344" s="26"/>
      <c r="E344" s="5"/>
      <c r="F344" s="5"/>
      <c r="G344" s="5"/>
      <c r="I344" s="26"/>
      <c r="K344" s="26"/>
      <c r="M344" s="26"/>
      <c r="N344" s="26"/>
      <c r="O344" s="26"/>
      <c r="P344" s="26"/>
      <c r="X344" s="5"/>
    </row>
    <row r="345" spans="2:24">
      <c r="B345" s="5"/>
      <c r="C345" s="26"/>
      <c r="E345" s="5"/>
      <c r="F345" s="5"/>
      <c r="G345" s="5"/>
      <c r="I345" s="26"/>
      <c r="K345" s="26"/>
      <c r="M345" s="26"/>
      <c r="N345" s="26"/>
      <c r="O345" s="26"/>
      <c r="P345" s="26"/>
      <c r="X345" s="5"/>
    </row>
    <row r="346" spans="2:24">
      <c r="B346" s="5"/>
      <c r="C346" s="26"/>
      <c r="E346" s="5"/>
      <c r="F346" s="5"/>
      <c r="G346" s="5"/>
      <c r="I346" s="26"/>
      <c r="K346" s="26"/>
      <c r="M346" s="26"/>
      <c r="N346" s="26"/>
      <c r="O346" s="26"/>
      <c r="P346" s="26"/>
      <c r="X346" s="5"/>
    </row>
    <row r="347" spans="2:24">
      <c r="B347" s="5"/>
      <c r="C347" s="26"/>
      <c r="E347" s="5"/>
      <c r="F347" s="5"/>
      <c r="G347" s="5"/>
      <c r="I347" s="26"/>
      <c r="K347" s="26"/>
      <c r="M347" s="26"/>
      <c r="N347" s="26"/>
      <c r="O347" s="26"/>
      <c r="P347" s="26"/>
      <c r="X347" s="5"/>
    </row>
    <row r="348" spans="2:24">
      <c r="B348" s="5"/>
      <c r="C348" s="26"/>
      <c r="E348" s="5"/>
      <c r="F348" s="5"/>
      <c r="G348" s="5"/>
      <c r="I348" s="26"/>
      <c r="K348" s="26"/>
      <c r="M348" s="26"/>
      <c r="N348" s="26"/>
      <c r="O348" s="26"/>
      <c r="P348" s="26"/>
      <c r="X348" s="5"/>
    </row>
    <row r="349" spans="2:24">
      <c r="B349" s="5"/>
      <c r="C349" s="26"/>
      <c r="E349" s="5"/>
      <c r="F349" s="5"/>
      <c r="G349" s="5"/>
      <c r="I349" s="26"/>
      <c r="K349" s="26"/>
      <c r="M349" s="26"/>
      <c r="N349" s="26"/>
      <c r="O349" s="26"/>
      <c r="P349" s="26"/>
      <c r="X349" s="5"/>
    </row>
    <row r="350" spans="2:24">
      <c r="B350" s="5"/>
      <c r="C350" s="26"/>
      <c r="E350" s="5"/>
      <c r="F350" s="5"/>
      <c r="G350" s="5"/>
      <c r="I350" s="26"/>
      <c r="K350" s="26"/>
      <c r="M350" s="26"/>
      <c r="N350" s="26"/>
      <c r="O350" s="26"/>
      <c r="P350" s="26"/>
      <c r="X350" s="5"/>
    </row>
    <row r="351" spans="2:24">
      <c r="B351" s="5"/>
      <c r="C351" s="26"/>
      <c r="E351" s="5"/>
      <c r="F351" s="5"/>
      <c r="G351" s="5"/>
      <c r="I351" s="26"/>
      <c r="K351" s="26"/>
      <c r="M351" s="26"/>
      <c r="N351" s="26"/>
      <c r="O351" s="26"/>
      <c r="P351" s="26"/>
      <c r="X351" s="5"/>
    </row>
    <row r="352" spans="2:24">
      <c r="B352" s="5"/>
      <c r="C352" s="26"/>
      <c r="E352" s="5"/>
      <c r="F352" s="5"/>
      <c r="G352" s="5"/>
      <c r="I352" s="26"/>
      <c r="K352" s="26"/>
      <c r="M352" s="26"/>
      <c r="N352" s="26"/>
      <c r="O352" s="26"/>
      <c r="P352" s="26"/>
      <c r="X352" s="5"/>
    </row>
    <row r="353" spans="2:24">
      <c r="B353" s="5"/>
      <c r="C353" s="26"/>
      <c r="E353" s="5"/>
      <c r="F353" s="5"/>
      <c r="G353" s="5"/>
      <c r="I353" s="26"/>
      <c r="K353" s="26"/>
      <c r="M353" s="26"/>
      <c r="N353" s="26"/>
      <c r="O353" s="26"/>
      <c r="P353" s="26"/>
      <c r="X353" s="5"/>
    </row>
    <row r="354" spans="2:24">
      <c r="B354" s="5"/>
      <c r="C354" s="26"/>
      <c r="E354" s="5"/>
      <c r="F354" s="5"/>
      <c r="G354" s="5"/>
      <c r="I354" s="26"/>
      <c r="K354" s="26"/>
      <c r="M354" s="26"/>
      <c r="N354" s="26"/>
      <c r="O354" s="26"/>
      <c r="P354" s="26"/>
      <c r="X354" s="5"/>
    </row>
    <row r="355" spans="2:24">
      <c r="B355" s="5"/>
      <c r="C355" s="26"/>
      <c r="E355" s="5"/>
      <c r="F355" s="5"/>
      <c r="G355" s="5"/>
      <c r="I355" s="26"/>
      <c r="K355" s="26"/>
      <c r="M355" s="26"/>
      <c r="N355" s="26"/>
      <c r="O355" s="26"/>
      <c r="P355" s="26"/>
      <c r="X355" s="5"/>
    </row>
    <row r="356" spans="2:24">
      <c r="B356" s="5"/>
      <c r="C356" s="26"/>
      <c r="E356" s="5"/>
      <c r="F356" s="5"/>
      <c r="G356" s="5"/>
      <c r="I356" s="26"/>
      <c r="K356" s="26"/>
      <c r="M356" s="26"/>
      <c r="N356" s="26"/>
      <c r="O356" s="26"/>
      <c r="P356" s="26"/>
      <c r="X356" s="5"/>
    </row>
    <row r="357" spans="2:24">
      <c r="B357" s="5"/>
      <c r="C357" s="26"/>
      <c r="E357" s="5"/>
      <c r="F357" s="5"/>
      <c r="G357" s="5"/>
      <c r="I357" s="26"/>
      <c r="K357" s="26"/>
      <c r="M357" s="26"/>
      <c r="N357" s="26"/>
      <c r="O357" s="26"/>
      <c r="P357" s="26"/>
      <c r="X357" s="5"/>
    </row>
    <row r="358" spans="2:24">
      <c r="B358" s="5"/>
      <c r="C358" s="26"/>
      <c r="E358" s="5"/>
      <c r="F358" s="5"/>
      <c r="G358" s="5"/>
      <c r="I358" s="26"/>
      <c r="K358" s="26"/>
      <c r="M358" s="26"/>
      <c r="N358" s="26"/>
      <c r="O358" s="26"/>
      <c r="P358" s="26"/>
      <c r="X358" s="5"/>
    </row>
    <row r="359" spans="2:24">
      <c r="B359" s="5"/>
      <c r="C359" s="26"/>
      <c r="E359" s="5"/>
      <c r="F359" s="5"/>
      <c r="G359" s="5"/>
      <c r="I359" s="26"/>
      <c r="K359" s="26"/>
      <c r="M359" s="26"/>
      <c r="N359" s="26"/>
      <c r="O359" s="26"/>
      <c r="P359" s="26"/>
      <c r="X359" s="5"/>
    </row>
    <row r="360" spans="2:24">
      <c r="B360" s="5"/>
      <c r="C360" s="26"/>
      <c r="E360" s="5"/>
      <c r="F360" s="5"/>
      <c r="G360" s="5"/>
      <c r="I360" s="26"/>
      <c r="K360" s="26"/>
      <c r="M360" s="26"/>
      <c r="N360" s="26"/>
      <c r="O360" s="26"/>
      <c r="P360" s="26"/>
      <c r="X360" s="5"/>
    </row>
    <row r="361" spans="2:24">
      <c r="B361" s="5"/>
      <c r="C361" s="26"/>
      <c r="E361" s="5"/>
      <c r="F361" s="5"/>
      <c r="G361" s="5"/>
      <c r="I361" s="26"/>
      <c r="K361" s="26"/>
      <c r="M361" s="26"/>
      <c r="N361" s="26"/>
      <c r="O361" s="26"/>
      <c r="P361" s="26"/>
      <c r="X361" s="5"/>
    </row>
    <row r="362" spans="2:24">
      <c r="B362" s="5"/>
      <c r="C362" s="26"/>
      <c r="E362" s="5"/>
      <c r="F362" s="5"/>
      <c r="G362" s="5"/>
      <c r="I362" s="26"/>
      <c r="K362" s="26"/>
      <c r="M362" s="26"/>
      <c r="N362" s="26"/>
      <c r="O362" s="26"/>
      <c r="P362" s="26"/>
      <c r="X362" s="5"/>
    </row>
    <row r="363" spans="2:24">
      <c r="B363" s="5"/>
      <c r="C363" s="26"/>
      <c r="E363" s="5"/>
      <c r="F363" s="5"/>
      <c r="G363" s="5"/>
      <c r="I363" s="26"/>
      <c r="K363" s="26"/>
      <c r="M363" s="26"/>
      <c r="N363" s="26"/>
      <c r="O363" s="26"/>
      <c r="P363" s="26"/>
      <c r="X363" s="5"/>
    </row>
    <row r="364" spans="2:24">
      <c r="B364" s="5"/>
      <c r="C364" s="26"/>
      <c r="E364" s="5"/>
      <c r="F364" s="5"/>
      <c r="G364" s="5"/>
      <c r="I364" s="26"/>
      <c r="K364" s="26"/>
      <c r="M364" s="26"/>
      <c r="N364" s="26"/>
      <c r="O364" s="26"/>
      <c r="P364" s="26"/>
      <c r="X364" s="5"/>
    </row>
    <row r="365" spans="2:24">
      <c r="B365" s="5"/>
      <c r="C365" s="26"/>
      <c r="E365" s="5"/>
      <c r="F365" s="5"/>
      <c r="G365" s="5"/>
      <c r="I365" s="26"/>
      <c r="K365" s="26"/>
      <c r="M365" s="26"/>
      <c r="N365" s="26"/>
      <c r="O365" s="26"/>
      <c r="P365" s="26"/>
      <c r="X365" s="5"/>
    </row>
    <row r="366" spans="2:24">
      <c r="B366" s="5"/>
      <c r="C366" s="26"/>
      <c r="E366" s="5"/>
      <c r="F366" s="5"/>
      <c r="G366" s="5"/>
      <c r="I366" s="26"/>
      <c r="K366" s="26"/>
      <c r="M366" s="26"/>
      <c r="N366" s="26"/>
      <c r="O366" s="26"/>
      <c r="P366" s="26"/>
      <c r="X366" s="5"/>
    </row>
    <row r="367" spans="2:24">
      <c r="B367" s="5"/>
      <c r="C367" s="26"/>
      <c r="E367" s="5"/>
      <c r="F367" s="5"/>
      <c r="G367" s="5"/>
      <c r="I367" s="26"/>
      <c r="K367" s="26"/>
      <c r="M367" s="26"/>
      <c r="N367" s="26"/>
      <c r="O367" s="26"/>
      <c r="P367" s="26"/>
      <c r="X367" s="5"/>
    </row>
    <row r="368" spans="2:24">
      <c r="B368" s="5"/>
      <c r="C368" s="26"/>
      <c r="E368" s="5"/>
      <c r="F368" s="5"/>
      <c r="G368" s="5"/>
      <c r="I368" s="26"/>
      <c r="K368" s="26"/>
      <c r="M368" s="26"/>
      <c r="N368" s="26"/>
      <c r="O368" s="26"/>
      <c r="P368" s="26"/>
      <c r="X368" s="5"/>
    </row>
    <row r="369" spans="2:24">
      <c r="B369" s="5"/>
      <c r="C369" s="26"/>
      <c r="E369" s="5"/>
      <c r="F369" s="5"/>
      <c r="G369" s="5"/>
      <c r="I369" s="26"/>
      <c r="K369" s="26"/>
      <c r="M369" s="26"/>
      <c r="N369" s="26"/>
      <c r="O369" s="26"/>
      <c r="P369" s="26"/>
      <c r="X369" s="5"/>
    </row>
    <row r="370" spans="2:24">
      <c r="B370" s="5"/>
      <c r="C370" s="26"/>
      <c r="E370" s="5"/>
      <c r="F370" s="5"/>
      <c r="G370" s="5"/>
      <c r="I370" s="26"/>
      <c r="K370" s="26"/>
      <c r="M370" s="26"/>
      <c r="N370" s="26"/>
      <c r="O370" s="26"/>
      <c r="P370" s="26"/>
      <c r="X370" s="5"/>
    </row>
    <row r="371" spans="2:24">
      <c r="B371" s="5"/>
      <c r="C371" s="26"/>
      <c r="E371" s="5"/>
      <c r="F371" s="5"/>
      <c r="G371" s="5"/>
      <c r="I371" s="26"/>
      <c r="K371" s="26"/>
      <c r="M371" s="26"/>
      <c r="N371" s="26"/>
      <c r="O371" s="26"/>
      <c r="P371" s="26"/>
      <c r="X371" s="5"/>
    </row>
    <row r="372" spans="2:24">
      <c r="B372" s="5"/>
      <c r="C372" s="26"/>
      <c r="E372" s="5"/>
      <c r="F372" s="5"/>
      <c r="G372" s="5"/>
      <c r="I372" s="26"/>
      <c r="K372" s="26"/>
      <c r="M372" s="26"/>
      <c r="N372" s="26"/>
      <c r="O372" s="26"/>
      <c r="P372" s="26"/>
      <c r="X372" s="5"/>
    </row>
    <row r="373" spans="2:24">
      <c r="B373" s="5"/>
      <c r="C373" s="26"/>
      <c r="E373" s="5"/>
      <c r="F373" s="5"/>
      <c r="G373" s="5"/>
      <c r="I373" s="26"/>
      <c r="K373" s="26"/>
      <c r="M373" s="26"/>
      <c r="N373" s="26"/>
      <c r="O373" s="26"/>
      <c r="P373" s="26"/>
      <c r="X373" s="5"/>
    </row>
    <row r="374" spans="2:24">
      <c r="B374" s="5"/>
      <c r="C374" s="26"/>
      <c r="E374" s="5"/>
      <c r="F374" s="5"/>
      <c r="G374" s="5"/>
      <c r="I374" s="26"/>
      <c r="K374" s="26"/>
      <c r="M374" s="26"/>
      <c r="N374" s="26"/>
      <c r="O374" s="26"/>
      <c r="P374" s="26"/>
      <c r="X374" s="5"/>
    </row>
    <row r="375" spans="2:24">
      <c r="B375" s="5"/>
      <c r="C375" s="26"/>
      <c r="E375" s="5"/>
      <c r="F375" s="5"/>
      <c r="G375" s="5"/>
      <c r="I375" s="26"/>
      <c r="K375" s="26"/>
      <c r="M375" s="26"/>
      <c r="N375" s="26"/>
      <c r="O375" s="26"/>
      <c r="P375" s="26"/>
      <c r="X375" s="5"/>
    </row>
    <row r="376" spans="2:24">
      <c r="B376" s="5"/>
      <c r="C376" s="26"/>
      <c r="E376" s="5"/>
      <c r="F376" s="5"/>
      <c r="G376" s="5"/>
      <c r="I376" s="26"/>
      <c r="K376" s="26"/>
      <c r="M376" s="26"/>
      <c r="N376" s="26"/>
      <c r="O376" s="26"/>
      <c r="P376" s="26"/>
      <c r="X376" s="5"/>
    </row>
    <row r="377" spans="2:24">
      <c r="B377" s="5"/>
      <c r="C377" s="26"/>
      <c r="E377" s="5"/>
      <c r="F377" s="5"/>
      <c r="G377" s="5"/>
      <c r="I377" s="26"/>
      <c r="K377" s="26"/>
      <c r="M377" s="26"/>
      <c r="N377" s="26"/>
      <c r="O377" s="26"/>
      <c r="P377" s="26"/>
      <c r="X377" s="5"/>
    </row>
    <row r="378" spans="2:24">
      <c r="B378" s="5"/>
      <c r="C378" s="26"/>
      <c r="E378" s="5"/>
      <c r="F378" s="5"/>
      <c r="G378" s="5"/>
      <c r="I378" s="26"/>
      <c r="K378" s="26"/>
      <c r="M378" s="26"/>
      <c r="N378" s="26"/>
      <c r="O378" s="26"/>
      <c r="P378" s="26"/>
      <c r="X378" s="5"/>
    </row>
    <row r="379" spans="2:24">
      <c r="B379" s="5"/>
      <c r="C379" s="26"/>
      <c r="E379" s="5"/>
      <c r="F379" s="5"/>
      <c r="G379" s="5"/>
      <c r="I379" s="26"/>
      <c r="K379" s="26"/>
      <c r="M379" s="26"/>
      <c r="N379" s="26"/>
      <c r="O379" s="26"/>
      <c r="P379" s="26"/>
      <c r="X379" s="5"/>
    </row>
    <row r="380" spans="2:24">
      <c r="B380" s="5"/>
      <c r="C380" s="26"/>
      <c r="E380" s="5"/>
      <c r="F380" s="5"/>
      <c r="G380" s="5"/>
      <c r="I380" s="26"/>
      <c r="K380" s="26"/>
      <c r="M380" s="26"/>
      <c r="N380" s="26"/>
      <c r="O380" s="26"/>
      <c r="P380" s="26"/>
      <c r="X380" s="5"/>
    </row>
    <row r="381" spans="2:24">
      <c r="B381" s="5"/>
      <c r="C381" s="26"/>
      <c r="E381" s="5"/>
      <c r="F381" s="5"/>
      <c r="G381" s="5"/>
      <c r="I381" s="26"/>
      <c r="K381" s="26"/>
      <c r="M381" s="26"/>
      <c r="N381" s="26"/>
      <c r="O381" s="26"/>
      <c r="P381" s="26"/>
      <c r="X381" s="5"/>
    </row>
    <row r="382" spans="2:24">
      <c r="B382" s="5"/>
      <c r="C382" s="26"/>
      <c r="E382" s="5"/>
      <c r="F382" s="5"/>
      <c r="G382" s="5"/>
      <c r="I382" s="26"/>
      <c r="K382" s="26"/>
      <c r="M382" s="26"/>
      <c r="N382" s="26"/>
      <c r="O382" s="26"/>
      <c r="P382" s="26"/>
      <c r="X382" s="5"/>
    </row>
    <row r="383" spans="2:24">
      <c r="B383" s="5"/>
      <c r="C383" s="26"/>
      <c r="E383" s="5"/>
      <c r="F383" s="5"/>
      <c r="G383" s="5"/>
      <c r="I383" s="26"/>
      <c r="K383" s="26"/>
      <c r="M383" s="26"/>
      <c r="N383" s="26"/>
      <c r="O383" s="26"/>
      <c r="P383" s="26"/>
      <c r="X383" s="5"/>
    </row>
    <row r="384" spans="2:24">
      <c r="B384" s="5"/>
      <c r="C384" s="26"/>
      <c r="E384" s="5"/>
      <c r="F384" s="5"/>
      <c r="G384" s="5"/>
      <c r="I384" s="26"/>
      <c r="K384" s="26"/>
      <c r="M384" s="26"/>
      <c r="N384" s="26"/>
      <c r="O384" s="26"/>
      <c r="P384" s="26"/>
      <c r="X384" s="5"/>
    </row>
    <row r="385" spans="2:24">
      <c r="B385" s="5"/>
      <c r="C385" s="26"/>
      <c r="E385" s="5"/>
      <c r="F385" s="5"/>
      <c r="G385" s="5"/>
      <c r="I385" s="26"/>
      <c r="K385" s="26"/>
      <c r="M385" s="26"/>
      <c r="N385" s="26"/>
      <c r="O385" s="26"/>
      <c r="P385" s="26"/>
      <c r="X385" s="5"/>
    </row>
    <row r="386" spans="2:24">
      <c r="B386" s="5"/>
      <c r="C386" s="26"/>
      <c r="E386" s="5"/>
      <c r="F386" s="5"/>
      <c r="G386" s="5"/>
      <c r="I386" s="26"/>
      <c r="K386" s="26"/>
      <c r="M386" s="26"/>
      <c r="N386" s="26"/>
      <c r="O386" s="26"/>
      <c r="P386" s="26"/>
      <c r="X386" s="5"/>
    </row>
    <row r="387" spans="2:24">
      <c r="B387" s="5"/>
      <c r="C387" s="26"/>
      <c r="E387" s="5"/>
      <c r="F387" s="5"/>
      <c r="G387" s="5"/>
      <c r="I387" s="26"/>
      <c r="K387" s="26"/>
      <c r="M387" s="26"/>
      <c r="N387" s="26"/>
      <c r="O387" s="26"/>
      <c r="P387" s="26"/>
      <c r="X387" s="5"/>
    </row>
    <row r="388" spans="2:24">
      <c r="B388" s="5"/>
      <c r="C388" s="26"/>
      <c r="E388" s="5"/>
      <c r="F388" s="5"/>
      <c r="G388" s="5"/>
      <c r="I388" s="26"/>
      <c r="K388" s="26"/>
      <c r="M388" s="26"/>
      <c r="N388" s="26"/>
      <c r="O388" s="26"/>
      <c r="P388" s="26"/>
      <c r="X388" s="5"/>
    </row>
    <row r="389" spans="2:24">
      <c r="B389" s="5"/>
      <c r="C389" s="26"/>
      <c r="E389" s="5"/>
      <c r="F389" s="5"/>
      <c r="G389" s="5"/>
      <c r="I389" s="26"/>
      <c r="K389" s="26"/>
      <c r="M389" s="26"/>
      <c r="N389" s="26"/>
      <c r="O389" s="26"/>
      <c r="P389" s="26"/>
      <c r="X389" s="5"/>
    </row>
    <row r="390" spans="2:24">
      <c r="B390" s="5"/>
      <c r="C390" s="26"/>
      <c r="E390" s="5"/>
      <c r="F390" s="5"/>
      <c r="G390" s="5"/>
      <c r="I390" s="26"/>
      <c r="K390" s="26"/>
      <c r="M390" s="26"/>
      <c r="N390" s="26"/>
      <c r="O390" s="26"/>
      <c r="P390" s="26"/>
      <c r="X390" s="5"/>
    </row>
    <row r="391" spans="2:24">
      <c r="B391" s="5"/>
      <c r="C391" s="26"/>
      <c r="E391" s="5"/>
      <c r="F391" s="5"/>
      <c r="G391" s="5"/>
      <c r="I391" s="26"/>
      <c r="K391" s="26"/>
      <c r="M391" s="26"/>
      <c r="N391" s="26"/>
      <c r="O391" s="26"/>
      <c r="P391" s="26"/>
      <c r="X391" s="5"/>
    </row>
    <row r="392" spans="2:24">
      <c r="B392" s="5"/>
      <c r="C392" s="26"/>
      <c r="E392" s="5"/>
      <c r="F392" s="5"/>
      <c r="G392" s="5"/>
      <c r="I392" s="26"/>
      <c r="K392" s="26"/>
      <c r="M392" s="26"/>
      <c r="N392" s="26"/>
      <c r="O392" s="26"/>
      <c r="P392" s="26"/>
      <c r="X392" s="5"/>
    </row>
    <row r="393" spans="2:24">
      <c r="B393" s="5"/>
      <c r="C393" s="26"/>
      <c r="E393" s="5"/>
      <c r="F393" s="5"/>
      <c r="G393" s="5"/>
      <c r="I393" s="26"/>
      <c r="K393" s="26"/>
      <c r="M393" s="26"/>
      <c r="N393" s="26"/>
      <c r="O393" s="26"/>
      <c r="P393" s="26"/>
      <c r="X393" s="5"/>
    </row>
    <row r="394" spans="2:24">
      <c r="B394" s="5"/>
      <c r="C394" s="26"/>
      <c r="E394" s="5"/>
      <c r="F394" s="5"/>
      <c r="G394" s="5"/>
      <c r="I394" s="26"/>
      <c r="K394" s="26"/>
      <c r="M394" s="26"/>
      <c r="N394" s="26"/>
      <c r="O394" s="26"/>
      <c r="P394" s="26"/>
      <c r="X394" s="5"/>
    </row>
    <row r="395" spans="2:24">
      <c r="B395" s="5"/>
      <c r="C395" s="26"/>
      <c r="E395" s="5"/>
      <c r="F395" s="5"/>
      <c r="G395" s="5"/>
      <c r="I395" s="26"/>
      <c r="K395" s="26"/>
      <c r="M395" s="26"/>
      <c r="N395" s="26"/>
      <c r="O395" s="26"/>
      <c r="P395" s="26"/>
      <c r="X395" s="5"/>
    </row>
    <row r="396" spans="2:24">
      <c r="B396" s="5"/>
      <c r="C396" s="26"/>
      <c r="E396" s="5"/>
      <c r="F396" s="5"/>
      <c r="G396" s="5"/>
      <c r="I396" s="26"/>
      <c r="K396" s="26"/>
      <c r="M396" s="26"/>
      <c r="N396" s="26"/>
      <c r="O396" s="26"/>
      <c r="P396" s="26"/>
      <c r="X396" s="5"/>
    </row>
    <row r="397" spans="2:24">
      <c r="B397" s="5"/>
      <c r="C397" s="26"/>
      <c r="E397" s="5"/>
      <c r="F397" s="5"/>
      <c r="G397" s="5"/>
      <c r="I397" s="26"/>
      <c r="K397" s="26"/>
      <c r="M397" s="26"/>
      <c r="N397" s="26"/>
      <c r="O397" s="26"/>
      <c r="P397" s="26"/>
      <c r="X397" s="5"/>
    </row>
    <row r="398" spans="2:24">
      <c r="B398" s="5"/>
      <c r="C398" s="26"/>
      <c r="E398" s="5"/>
      <c r="F398" s="5"/>
      <c r="G398" s="5"/>
      <c r="I398" s="26"/>
      <c r="K398" s="26"/>
      <c r="M398" s="26"/>
      <c r="N398" s="26"/>
      <c r="O398" s="26"/>
      <c r="P398" s="26"/>
      <c r="X398" s="5"/>
    </row>
    <row r="399" spans="2:24">
      <c r="B399" s="5"/>
      <c r="C399" s="26"/>
      <c r="E399" s="5"/>
      <c r="F399" s="5"/>
      <c r="G399" s="5"/>
      <c r="I399" s="26"/>
      <c r="K399" s="26"/>
      <c r="M399" s="26"/>
      <c r="N399" s="26"/>
      <c r="O399" s="26"/>
      <c r="P399" s="26"/>
      <c r="X399" s="5"/>
    </row>
    <row r="400" spans="2:24">
      <c r="B400" s="5"/>
      <c r="C400" s="26"/>
      <c r="E400" s="5"/>
      <c r="F400" s="5"/>
      <c r="G400" s="5"/>
      <c r="I400" s="26"/>
      <c r="K400" s="26"/>
      <c r="M400" s="26"/>
      <c r="N400" s="26"/>
      <c r="O400" s="26"/>
      <c r="P400" s="26"/>
      <c r="X400" s="5"/>
    </row>
    <row r="401" spans="2:24">
      <c r="B401" s="5"/>
      <c r="C401" s="26"/>
      <c r="E401" s="5"/>
      <c r="F401" s="5"/>
      <c r="G401" s="5"/>
      <c r="I401" s="26"/>
      <c r="K401" s="26"/>
      <c r="M401" s="26"/>
      <c r="N401" s="26"/>
      <c r="O401" s="26"/>
      <c r="P401" s="26"/>
      <c r="X401" s="5"/>
    </row>
    <row r="402" spans="2:24">
      <c r="B402" s="5"/>
      <c r="C402" s="26"/>
      <c r="E402" s="5"/>
      <c r="F402" s="5"/>
      <c r="G402" s="5"/>
      <c r="I402" s="26"/>
      <c r="K402" s="26"/>
      <c r="M402" s="26"/>
      <c r="N402" s="26"/>
      <c r="O402" s="26"/>
      <c r="P402" s="26"/>
      <c r="X402" s="5"/>
    </row>
    <row r="403" spans="2:24">
      <c r="B403" s="5"/>
      <c r="C403" s="26"/>
      <c r="E403" s="5"/>
      <c r="F403" s="5"/>
      <c r="G403" s="5"/>
      <c r="I403" s="26"/>
      <c r="K403" s="26"/>
      <c r="M403" s="26"/>
      <c r="N403" s="26"/>
      <c r="O403" s="26"/>
      <c r="P403" s="26"/>
      <c r="X403" s="5"/>
    </row>
    <row r="404" spans="2:24">
      <c r="B404" s="5"/>
      <c r="C404" s="26"/>
      <c r="E404" s="5"/>
      <c r="F404" s="5"/>
      <c r="G404" s="5"/>
      <c r="I404" s="26"/>
      <c r="K404" s="26"/>
      <c r="M404" s="26"/>
      <c r="N404" s="26"/>
      <c r="O404" s="26"/>
      <c r="P404" s="26"/>
      <c r="X404" s="5"/>
    </row>
    <row r="405" spans="2:24">
      <c r="B405" s="5"/>
      <c r="C405" s="26"/>
      <c r="E405" s="5"/>
      <c r="F405" s="5"/>
      <c r="G405" s="5"/>
      <c r="I405" s="26"/>
      <c r="K405" s="26"/>
      <c r="M405" s="26"/>
      <c r="N405" s="26"/>
      <c r="O405" s="26"/>
      <c r="P405" s="26"/>
      <c r="X405" s="5"/>
    </row>
    <row r="406" spans="2:24">
      <c r="B406" s="5"/>
      <c r="C406" s="26"/>
      <c r="E406" s="5"/>
      <c r="F406" s="5"/>
      <c r="G406" s="5"/>
      <c r="I406" s="26"/>
      <c r="K406" s="26"/>
      <c r="M406" s="26"/>
      <c r="N406" s="26"/>
      <c r="O406" s="26"/>
      <c r="P406" s="26"/>
      <c r="X406" s="5"/>
    </row>
    <row r="407" spans="2:24">
      <c r="B407" s="5"/>
      <c r="C407" s="26"/>
      <c r="E407" s="5"/>
      <c r="F407" s="5"/>
      <c r="G407" s="5"/>
      <c r="I407" s="26"/>
      <c r="K407" s="26"/>
      <c r="M407" s="26"/>
      <c r="N407" s="26"/>
      <c r="O407" s="26"/>
      <c r="P407" s="26"/>
      <c r="X407" s="5"/>
    </row>
    <row r="408" spans="2:24">
      <c r="B408" s="5"/>
      <c r="C408" s="26"/>
      <c r="E408" s="5"/>
      <c r="F408" s="5"/>
      <c r="G408" s="5"/>
      <c r="I408" s="26"/>
      <c r="K408" s="26"/>
      <c r="M408" s="26"/>
      <c r="N408" s="26"/>
      <c r="O408" s="26"/>
      <c r="P408" s="26"/>
      <c r="X408" s="5"/>
    </row>
    <row r="409" spans="2:24">
      <c r="B409" s="5"/>
      <c r="C409" s="26"/>
      <c r="E409" s="5"/>
      <c r="F409" s="5"/>
      <c r="G409" s="5"/>
      <c r="I409" s="26"/>
      <c r="K409" s="26"/>
      <c r="M409" s="26"/>
      <c r="N409" s="26"/>
      <c r="O409" s="26"/>
      <c r="P409" s="26"/>
      <c r="X409" s="5"/>
    </row>
    <row r="410" spans="2:24">
      <c r="B410" s="5"/>
      <c r="C410" s="26"/>
      <c r="E410" s="5"/>
      <c r="F410" s="5"/>
      <c r="G410" s="5"/>
      <c r="I410" s="26"/>
      <c r="K410" s="26"/>
      <c r="M410" s="26"/>
      <c r="N410" s="26"/>
      <c r="O410" s="26"/>
      <c r="P410" s="26"/>
      <c r="X410" s="5"/>
    </row>
    <row r="411" spans="2:24">
      <c r="B411" s="5"/>
      <c r="C411" s="26"/>
      <c r="E411" s="5"/>
      <c r="F411" s="5"/>
      <c r="G411" s="5"/>
      <c r="I411" s="26"/>
      <c r="K411" s="26"/>
      <c r="M411" s="26"/>
      <c r="N411" s="26"/>
      <c r="O411" s="26"/>
      <c r="P411" s="26"/>
      <c r="X411" s="5"/>
    </row>
    <row r="412" spans="2:24">
      <c r="B412" s="5"/>
      <c r="C412" s="26"/>
      <c r="E412" s="5"/>
      <c r="F412" s="5"/>
      <c r="G412" s="5"/>
      <c r="I412" s="26"/>
      <c r="K412" s="26"/>
      <c r="M412" s="26"/>
      <c r="N412" s="26"/>
      <c r="O412" s="26"/>
      <c r="P412" s="26"/>
      <c r="X412" s="5"/>
    </row>
    <row r="413" spans="2:24">
      <c r="B413" s="5"/>
      <c r="C413" s="26"/>
      <c r="E413" s="5"/>
      <c r="F413" s="5"/>
      <c r="G413" s="5"/>
      <c r="I413" s="26"/>
      <c r="K413" s="26"/>
      <c r="M413" s="26"/>
      <c r="N413" s="26"/>
      <c r="O413" s="26"/>
      <c r="P413" s="26"/>
      <c r="X413" s="5"/>
    </row>
    <row r="414" spans="2:24">
      <c r="B414" s="5"/>
      <c r="C414" s="26"/>
      <c r="E414" s="5"/>
      <c r="F414" s="5"/>
      <c r="G414" s="5"/>
      <c r="I414" s="26"/>
      <c r="K414" s="26"/>
      <c r="M414" s="26"/>
      <c r="N414" s="26"/>
      <c r="O414" s="26"/>
      <c r="P414" s="26"/>
      <c r="X414" s="5"/>
    </row>
    <row r="415" spans="2:24">
      <c r="B415" s="5"/>
      <c r="C415" s="26"/>
      <c r="E415" s="5"/>
      <c r="F415" s="5"/>
      <c r="G415" s="5"/>
      <c r="I415" s="26"/>
      <c r="K415" s="26"/>
      <c r="M415" s="26"/>
      <c r="N415" s="26"/>
      <c r="O415" s="26"/>
      <c r="P415" s="26"/>
      <c r="X415" s="5"/>
    </row>
    <row r="416" spans="2:24">
      <c r="B416" s="5"/>
      <c r="C416" s="26"/>
      <c r="E416" s="5"/>
      <c r="F416" s="5"/>
      <c r="G416" s="5"/>
      <c r="I416" s="26"/>
      <c r="K416" s="26"/>
      <c r="M416" s="26"/>
      <c r="N416" s="26"/>
      <c r="O416" s="26"/>
      <c r="P416" s="26"/>
      <c r="X416" s="5"/>
    </row>
    <row r="417" spans="2:24">
      <c r="B417" s="5"/>
      <c r="C417" s="26"/>
      <c r="E417" s="5"/>
      <c r="F417" s="5"/>
      <c r="G417" s="5"/>
      <c r="I417" s="26"/>
      <c r="K417" s="26"/>
      <c r="M417" s="26"/>
      <c r="N417" s="26"/>
      <c r="O417" s="26"/>
      <c r="P417" s="26"/>
      <c r="X417" s="5"/>
    </row>
    <row r="418" spans="2:24">
      <c r="B418" s="5"/>
      <c r="C418" s="26"/>
      <c r="E418" s="5"/>
      <c r="F418" s="5"/>
      <c r="G418" s="5"/>
      <c r="I418" s="26"/>
      <c r="K418" s="26"/>
      <c r="M418" s="26"/>
      <c r="N418" s="26"/>
      <c r="O418" s="26"/>
      <c r="P418" s="26"/>
      <c r="X418" s="5"/>
    </row>
    <row r="419" spans="2:24">
      <c r="B419" s="5"/>
      <c r="C419" s="26"/>
      <c r="E419" s="5"/>
      <c r="F419" s="5"/>
      <c r="G419" s="5"/>
      <c r="I419" s="26"/>
      <c r="K419" s="26"/>
      <c r="M419" s="26"/>
      <c r="N419" s="26"/>
      <c r="O419" s="26"/>
      <c r="P419" s="26"/>
      <c r="X419" s="5"/>
    </row>
    <row r="420" spans="2:24">
      <c r="B420" s="5"/>
      <c r="C420" s="26"/>
      <c r="E420" s="5"/>
      <c r="F420" s="5"/>
      <c r="G420" s="5"/>
      <c r="I420" s="26"/>
      <c r="K420" s="26"/>
      <c r="M420" s="26"/>
      <c r="N420" s="26"/>
      <c r="O420" s="26"/>
      <c r="P420" s="26"/>
      <c r="X420" s="5"/>
    </row>
    <row r="421" spans="2:24">
      <c r="B421" s="5"/>
      <c r="C421" s="26"/>
      <c r="E421" s="5"/>
      <c r="F421" s="5"/>
      <c r="G421" s="5"/>
      <c r="I421" s="26"/>
      <c r="K421" s="26"/>
      <c r="M421" s="26"/>
      <c r="N421" s="26"/>
      <c r="O421" s="26"/>
      <c r="P421" s="26"/>
      <c r="X421" s="5"/>
    </row>
    <row r="422" spans="2:24">
      <c r="B422" s="5"/>
      <c r="C422" s="26"/>
      <c r="E422" s="5"/>
      <c r="F422" s="5"/>
      <c r="G422" s="5"/>
      <c r="I422" s="26"/>
      <c r="K422" s="26"/>
      <c r="M422" s="26"/>
      <c r="N422" s="26"/>
      <c r="O422" s="26"/>
      <c r="P422" s="26"/>
      <c r="X422" s="5"/>
    </row>
    <row r="423" spans="2:24">
      <c r="B423" s="5"/>
      <c r="C423" s="26"/>
      <c r="E423" s="5"/>
      <c r="F423" s="5"/>
      <c r="G423" s="5"/>
      <c r="I423" s="26"/>
      <c r="K423" s="26"/>
      <c r="M423" s="26"/>
      <c r="N423" s="26"/>
      <c r="O423" s="26"/>
      <c r="P423" s="26"/>
      <c r="X423" s="5"/>
    </row>
    <row r="424" spans="2:24">
      <c r="B424" s="5"/>
      <c r="C424" s="26"/>
      <c r="E424" s="5"/>
      <c r="F424" s="5"/>
      <c r="G424" s="5"/>
      <c r="I424" s="26"/>
      <c r="K424" s="26"/>
      <c r="M424" s="26"/>
      <c r="N424" s="26"/>
      <c r="O424" s="26"/>
      <c r="P424" s="26"/>
      <c r="X424" s="5"/>
    </row>
    <row r="425" spans="2:24">
      <c r="B425" s="5"/>
      <c r="C425" s="26"/>
      <c r="E425" s="5"/>
      <c r="F425" s="5"/>
      <c r="G425" s="5"/>
      <c r="I425" s="26"/>
      <c r="K425" s="26"/>
      <c r="M425" s="26"/>
      <c r="N425" s="26"/>
      <c r="O425" s="26"/>
      <c r="P425" s="26"/>
      <c r="X425" s="5"/>
    </row>
    <row r="426" spans="2:24">
      <c r="B426" s="5"/>
      <c r="C426" s="26"/>
      <c r="E426" s="5"/>
      <c r="F426" s="5"/>
      <c r="G426" s="5"/>
      <c r="I426" s="26"/>
      <c r="K426" s="26"/>
      <c r="M426" s="26"/>
      <c r="N426" s="26"/>
      <c r="O426" s="26"/>
      <c r="P426" s="26"/>
      <c r="X426" s="5"/>
    </row>
    <row r="427" spans="2:24">
      <c r="B427" s="5"/>
      <c r="C427" s="26"/>
      <c r="E427" s="5"/>
      <c r="F427" s="5"/>
      <c r="G427" s="5"/>
      <c r="I427" s="26"/>
      <c r="K427" s="26"/>
      <c r="M427" s="26"/>
      <c r="N427" s="26"/>
      <c r="O427" s="26"/>
      <c r="P427" s="26"/>
      <c r="X427" s="5"/>
    </row>
    <row r="428" spans="2:24">
      <c r="B428" s="5"/>
      <c r="C428" s="26"/>
      <c r="E428" s="5"/>
      <c r="F428" s="5"/>
      <c r="G428" s="5"/>
      <c r="I428" s="26"/>
      <c r="K428" s="26"/>
      <c r="M428" s="26"/>
      <c r="N428" s="26"/>
      <c r="O428" s="26"/>
      <c r="P428" s="26"/>
      <c r="X428" s="5"/>
    </row>
    <row r="429" spans="2:24">
      <c r="B429" s="5"/>
      <c r="C429" s="26"/>
      <c r="E429" s="5"/>
      <c r="F429" s="5"/>
      <c r="G429" s="5"/>
      <c r="I429" s="26"/>
      <c r="K429" s="26"/>
      <c r="M429" s="26"/>
      <c r="N429" s="26"/>
      <c r="O429" s="26"/>
      <c r="P429" s="26"/>
      <c r="X429" s="5"/>
    </row>
    <row r="430" spans="2:24">
      <c r="B430" s="5"/>
      <c r="C430" s="26"/>
      <c r="E430" s="5"/>
      <c r="F430" s="5"/>
      <c r="G430" s="5"/>
      <c r="I430" s="26"/>
      <c r="K430" s="26"/>
      <c r="M430" s="26"/>
      <c r="N430" s="26"/>
      <c r="O430" s="26"/>
      <c r="P430" s="26"/>
      <c r="X430" s="5"/>
    </row>
    <row r="431" spans="2:24">
      <c r="B431" s="5"/>
      <c r="C431" s="26"/>
      <c r="E431" s="5"/>
      <c r="F431" s="5"/>
      <c r="G431" s="5"/>
      <c r="I431" s="26"/>
      <c r="K431" s="26"/>
      <c r="M431" s="26"/>
      <c r="N431" s="26"/>
      <c r="O431" s="26"/>
      <c r="P431" s="26"/>
      <c r="X431" s="5"/>
    </row>
    <row r="432" spans="2:24">
      <c r="B432" s="5"/>
      <c r="C432" s="26"/>
      <c r="E432" s="5"/>
      <c r="F432" s="5"/>
      <c r="G432" s="5"/>
      <c r="I432" s="26"/>
      <c r="K432" s="26"/>
      <c r="M432" s="26"/>
      <c r="N432" s="26"/>
      <c r="O432" s="26"/>
      <c r="P432" s="26"/>
      <c r="X432" s="5"/>
    </row>
    <row r="433" spans="2:24">
      <c r="B433" s="5"/>
      <c r="C433" s="26"/>
      <c r="E433" s="5"/>
      <c r="F433" s="5"/>
      <c r="G433" s="5"/>
      <c r="I433" s="26"/>
      <c r="K433" s="26"/>
      <c r="M433" s="26"/>
      <c r="N433" s="26"/>
      <c r="O433" s="26"/>
      <c r="P433" s="26"/>
      <c r="X433" s="5"/>
    </row>
    <row r="434" spans="2:24">
      <c r="B434" s="5"/>
      <c r="C434" s="26"/>
      <c r="E434" s="5"/>
      <c r="F434" s="5"/>
      <c r="G434" s="5"/>
      <c r="I434" s="26"/>
      <c r="K434" s="26"/>
      <c r="M434" s="26"/>
      <c r="N434" s="26"/>
      <c r="O434" s="26"/>
      <c r="P434" s="26"/>
      <c r="X434" s="5"/>
    </row>
    <row r="435" spans="2:24">
      <c r="B435" s="5"/>
      <c r="C435" s="26"/>
      <c r="E435" s="5"/>
      <c r="F435" s="5"/>
      <c r="G435" s="5"/>
      <c r="I435" s="26"/>
      <c r="K435" s="26"/>
      <c r="M435" s="26"/>
      <c r="N435" s="26"/>
      <c r="O435" s="26"/>
      <c r="P435" s="26"/>
      <c r="X435" s="5"/>
    </row>
    <row r="436" spans="2:24">
      <c r="B436" s="5"/>
      <c r="C436" s="26"/>
      <c r="E436" s="5"/>
      <c r="F436" s="5"/>
      <c r="G436" s="5"/>
      <c r="I436" s="26"/>
      <c r="K436" s="26"/>
      <c r="M436" s="26"/>
      <c r="N436" s="26"/>
      <c r="O436" s="26"/>
      <c r="P436" s="26"/>
      <c r="X436" s="5"/>
    </row>
    <row r="437" spans="2:24">
      <c r="B437" s="5"/>
      <c r="C437" s="26"/>
      <c r="E437" s="5"/>
      <c r="F437" s="5"/>
      <c r="G437" s="5"/>
      <c r="I437" s="26"/>
      <c r="K437" s="26"/>
      <c r="M437" s="26"/>
      <c r="N437" s="26"/>
      <c r="O437" s="26"/>
      <c r="P437" s="26"/>
      <c r="X437" s="5"/>
    </row>
    <row r="438" spans="2:24">
      <c r="B438" s="5"/>
      <c r="C438" s="26"/>
      <c r="E438" s="5"/>
      <c r="F438" s="5"/>
      <c r="G438" s="5"/>
      <c r="I438" s="26"/>
      <c r="K438" s="26"/>
      <c r="M438" s="26"/>
      <c r="N438" s="26"/>
      <c r="O438" s="26"/>
      <c r="P438" s="26"/>
      <c r="X438" s="5"/>
    </row>
    <row r="439" spans="2:24">
      <c r="B439" s="5"/>
      <c r="C439" s="26"/>
      <c r="E439" s="5"/>
      <c r="F439" s="5"/>
      <c r="G439" s="5"/>
      <c r="I439" s="26"/>
      <c r="K439" s="26"/>
      <c r="M439" s="26"/>
      <c r="N439" s="26"/>
      <c r="O439" s="26"/>
      <c r="P439" s="26"/>
      <c r="X439" s="5"/>
    </row>
    <row r="440" spans="2:24">
      <c r="B440" s="5"/>
      <c r="C440" s="26"/>
      <c r="E440" s="5"/>
      <c r="F440" s="5"/>
      <c r="G440" s="5"/>
      <c r="I440" s="26"/>
      <c r="K440" s="26"/>
      <c r="M440" s="26"/>
      <c r="N440" s="26"/>
      <c r="O440" s="26"/>
      <c r="P440" s="26"/>
      <c r="X440" s="5"/>
    </row>
    <row r="441" spans="2:24">
      <c r="B441" s="5"/>
      <c r="C441" s="26"/>
      <c r="E441" s="5"/>
      <c r="F441" s="5"/>
      <c r="G441" s="5"/>
      <c r="I441" s="26"/>
      <c r="K441" s="26"/>
      <c r="M441" s="26"/>
      <c r="N441" s="26"/>
      <c r="O441" s="26"/>
      <c r="P441" s="26"/>
      <c r="X441" s="5"/>
    </row>
    <row r="442" spans="2:24">
      <c r="B442" s="5"/>
      <c r="C442" s="26"/>
      <c r="E442" s="5"/>
      <c r="F442" s="5"/>
      <c r="G442" s="5"/>
      <c r="I442" s="26"/>
      <c r="K442" s="26"/>
      <c r="M442" s="26"/>
      <c r="N442" s="26"/>
      <c r="O442" s="26"/>
      <c r="P442" s="26"/>
      <c r="X442" s="5"/>
    </row>
    <row r="443" spans="2:24">
      <c r="B443" s="5"/>
      <c r="C443" s="26"/>
      <c r="E443" s="5"/>
      <c r="F443" s="5"/>
      <c r="G443" s="5"/>
      <c r="I443" s="26"/>
      <c r="K443" s="26"/>
      <c r="M443" s="26"/>
      <c r="N443" s="26"/>
      <c r="O443" s="26"/>
      <c r="P443" s="26"/>
      <c r="X443" s="5"/>
    </row>
    <row r="444" spans="2:24">
      <c r="B444" s="5"/>
      <c r="C444" s="26"/>
      <c r="E444" s="5"/>
      <c r="F444" s="5"/>
      <c r="G444" s="5"/>
      <c r="I444" s="26"/>
      <c r="K444" s="26"/>
      <c r="M444" s="26"/>
      <c r="N444" s="26"/>
      <c r="O444" s="26"/>
      <c r="P444" s="26"/>
      <c r="X444" s="5"/>
    </row>
    <row r="445" spans="2:24">
      <c r="B445" s="5"/>
      <c r="C445" s="26"/>
      <c r="E445" s="5"/>
      <c r="F445" s="5"/>
      <c r="G445" s="5"/>
      <c r="I445" s="26"/>
      <c r="K445" s="26"/>
      <c r="M445" s="26"/>
      <c r="N445" s="26"/>
      <c r="O445" s="26"/>
      <c r="P445" s="26"/>
      <c r="X445" s="5"/>
    </row>
    <row r="446" spans="2:24">
      <c r="B446" s="5"/>
      <c r="C446" s="26"/>
      <c r="E446" s="5"/>
      <c r="F446" s="5"/>
      <c r="G446" s="5"/>
      <c r="I446" s="26"/>
      <c r="K446" s="26"/>
      <c r="M446" s="26"/>
      <c r="N446" s="26"/>
      <c r="O446" s="26"/>
      <c r="P446" s="26"/>
      <c r="X446" s="5"/>
    </row>
    <row r="447" spans="2:24">
      <c r="B447" s="5"/>
      <c r="C447" s="26"/>
      <c r="E447" s="5"/>
      <c r="F447" s="5"/>
      <c r="G447" s="5"/>
      <c r="I447" s="26"/>
      <c r="K447" s="26"/>
      <c r="M447" s="26"/>
      <c r="N447" s="26"/>
      <c r="O447" s="26"/>
      <c r="P447" s="26"/>
      <c r="X447" s="5"/>
    </row>
    <row r="448" spans="2:24">
      <c r="B448" s="5"/>
      <c r="C448" s="26"/>
      <c r="E448" s="5"/>
      <c r="F448" s="5"/>
      <c r="G448" s="5"/>
      <c r="I448" s="26"/>
      <c r="K448" s="26"/>
      <c r="M448" s="26"/>
      <c r="N448" s="26"/>
      <c r="O448" s="26"/>
      <c r="P448" s="26"/>
      <c r="X448" s="5"/>
    </row>
    <row r="449" spans="2:24">
      <c r="B449" s="5"/>
      <c r="C449" s="26"/>
      <c r="E449" s="5"/>
      <c r="F449" s="5"/>
      <c r="G449" s="5"/>
      <c r="I449" s="26"/>
      <c r="K449" s="26"/>
      <c r="M449" s="26"/>
      <c r="N449" s="26"/>
      <c r="O449" s="26"/>
      <c r="P449" s="26"/>
      <c r="X449" s="5"/>
    </row>
    <row r="450" spans="2:24">
      <c r="B450" s="5"/>
      <c r="C450" s="26"/>
      <c r="E450" s="5"/>
      <c r="F450" s="5"/>
      <c r="G450" s="5"/>
      <c r="I450" s="26"/>
      <c r="K450" s="26"/>
      <c r="M450" s="26"/>
      <c r="N450" s="26"/>
      <c r="O450" s="26"/>
      <c r="P450" s="26"/>
      <c r="X450" s="5"/>
    </row>
    <row r="451" spans="2:24">
      <c r="B451" s="5"/>
      <c r="C451" s="26"/>
      <c r="E451" s="5"/>
      <c r="F451" s="5"/>
      <c r="G451" s="5"/>
      <c r="I451" s="26"/>
      <c r="K451" s="26"/>
      <c r="M451" s="26"/>
      <c r="N451" s="26"/>
      <c r="O451" s="26"/>
      <c r="P451" s="26"/>
      <c r="X451" s="5"/>
    </row>
    <row r="452" spans="2:24">
      <c r="B452" s="5"/>
      <c r="C452" s="26"/>
      <c r="E452" s="5"/>
      <c r="F452" s="5"/>
      <c r="G452" s="5"/>
      <c r="I452" s="26"/>
      <c r="K452" s="26"/>
      <c r="M452" s="26"/>
      <c r="N452" s="26"/>
      <c r="O452" s="26"/>
      <c r="P452" s="26"/>
      <c r="X452" s="5"/>
    </row>
    <row r="453" spans="2:24">
      <c r="B453" s="5"/>
      <c r="C453" s="26"/>
      <c r="E453" s="5"/>
      <c r="F453" s="5"/>
      <c r="G453" s="5"/>
      <c r="I453" s="26"/>
      <c r="K453" s="26"/>
      <c r="M453" s="26"/>
      <c r="N453" s="26"/>
      <c r="O453" s="26"/>
      <c r="P453" s="26"/>
      <c r="X453" s="5"/>
    </row>
    <row r="454" spans="2:24">
      <c r="B454" s="5"/>
      <c r="C454" s="26"/>
      <c r="E454" s="5"/>
      <c r="F454" s="5"/>
      <c r="G454" s="5"/>
      <c r="I454" s="26"/>
      <c r="K454" s="26"/>
      <c r="M454" s="26"/>
      <c r="N454" s="26"/>
      <c r="O454" s="26"/>
      <c r="P454" s="26"/>
      <c r="X454" s="5"/>
    </row>
    <row r="455" spans="2:24">
      <c r="B455" s="5"/>
      <c r="C455" s="26"/>
      <c r="E455" s="5"/>
      <c r="F455" s="5"/>
      <c r="G455" s="5"/>
      <c r="I455" s="26"/>
      <c r="K455" s="26"/>
      <c r="M455" s="26"/>
      <c r="N455" s="26"/>
      <c r="O455" s="26"/>
      <c r="P455" s="26"/>
      <c r="X455" s="5"/>
    </row>
    <row r="456" spans="2:24">
      <c r="B456" s="5"/>
      <c r="C456" s="26"/>
      <c r="E456" s="5"/>
      <c r="F456" s="5"/>
      <c r="G456" s="5"/>
      <c r="I456" s="26"/>
      <c r="K456" s="26"/>
      <c r="M456" s="26"/>
      <c r="N456" s="26"/>
      <c r="O456" s="26"/>
      <c r="P456" s="26"/>
      <c r="X456" s="5"/>
    </row>
    <row r="457" spans="2:24">
      <c r="B457" s="5"/>
      <c r="C457" s="26"/>
      <c r="E457" s="5"/>
      <c r="F457" s="5"/>
      <c r="G457" s="5"/>
      <c r="I457" s="26"/>
      <c r="K457" s="26"/>
      <c r="M457" s="26"/>
      <c r="N457" s="26"/>
      <c r="O457" s="26"/>
      <c r="P457" s="26"/>
      <c r="X457" s="5"/>
    </row>
    <row r="458" spans="2:24">
      <c r="B458" s="5"/>
      <c r="C458" s="26"/>
      <c r="E458" s="5"/>
      <c r="F458" s="5"/>
      <c r="G458" s="5"/>
      <c r="I458" s="26"/>
      <c r="K458" s="26"/>
      <c r="M458" s="26"/>
      <c r="N458" s="26"/>
      <c r="O458" s="26"/>
      <c r="P458" s="26"/>
      <c r="X458" s="5"/>
    </row>
    <row r="459" spans="2:24">
      <c r="B459" s="5"/>
      <c r="C459" s="26"/>
      <c r="E459" s="5"/>
      <c r="F459" s="5"/>
      <c r="G459" s="5"/>
      <c r="I459" s="26"/>
      <c r="K459" s="26"/>
      <c r="M459" s="26"/>
      <c r="N459" s="26"/>
      <c r="O459" s="26"/>
      <c r="P459" s="26"/>
      <c r="X459" s="5"/>
    </row>
    <row r="460" spans="2:24">
      <c r="B460" s="5"/>
      <c r="C460" s="26"/>
      <c r="E460" s="5"/>
      <c r="F460" s="5"/>
      <c r="G460" s="5"/>
      <c r="I460" s="26"/>
      <c r="K460" s="26"/>
      <c r="M460" s="26"/>
      <c r="N460" s="26"/>
      <c r="O460" s="26"/>
      <c r="P460" s="26"/>
      <c r="X460" s="5"/>
    </row>
    <row r="461" spans="2:24">
      <c r="B461" s="5"/>
      <c r="C461" s="26"/>
      <c r="E461" s="5"/>
      <c r="F461" s="5"/>
      <c r="G461" s="5"/>
      <c r="I461" s="26"/>
      <c r="K461" s="26"/>
      <c r="M461" s="26"/>
      <c r="N461" s="26"/>
      <c r="O461" s="26"/>
      <c r="P461" s="26"/>
      <c r="X461" s="5"/>
    </row>
    <row r="462" spans="2:24">
      <c r="B462" s="5"/>
      <c r="C462" s="26"/>
      <c r="E462" s="5"/>
      <c r="F462" s="5"/>
      <c r="G462" s="5"/>
      <c r="I462" s="26"/>
      <c r="K462" s="26"/>
      <c r="M462" s="26"/>
      <c r="N462" s="26"/>
      <c r="O462" s="26"/>
      <c r="P462" s="26"/>
      <c r="X462" s="5"/>
    </row>
    <row r="463" spans="2:24">
      <c r="B463" s="5"/>
      <c r="C463" s="26"/>
      <c r="E463" s="5"/>
      <c r="F463" s="5"/>
      <c r="G463" s="5"/>
      <c r="I463" s="26"/>
      <c r="K463" s="26"/>
      <c r="M463" s="26"/>
      <c r="N463" s="26"/>
      <c r="O463" s="26"/>
      <c r="P463" s="26"/>
      <c r="X463" s="5"/>
    </row>
    <row r="464" spans="2:24">
      <c r="B464" s="5"/>
      <c r="C464" s="26"/>
      <c r="E464" s="5"/>
      <c r="F464" s="5"/>
      <c r="G464" s="5"/>
      <c r="I464" s="26"/>
      <c r="K464" s="26"/>
      <c r="M464" s="26"/>
      <c r="N464" s="26"/>
      <c r="O464" s="26"/>
      <c r="P464" s="26"/>
      <c r="X464" s="5"/>
    </row>
    <row r="465" spans="2:24">
      <c r="B465" s="5"/>
      <c r="C465" s="26"/>
      <c r="E465" s="5"/>
      <c r="F465" s="5"/>
      <c r="G465" s="5"/>
      <c r="I465" s="26"/>
      <c r="K465" s="26"/>
      <c r="M465" s="26"/>
      <c r="N465" s="26"/>
      <c r="O465" s="26"/>
      <c r="P465" s="26"/>
      <c r="X465" s="5"/>
    </row>
    <row r="466" spans="2:24">
      <c r="B466" s="5"/>
      <c r="C466" s="26"/>
      <c r="E466" s="5"/>
      <c r="F466" s="5"/>
      <c r="G466" s="5"/>
      <c r="I466" s="26"/>
      <c r="K466" s="26"/>
      <c r="M466" s="26"/>
      <c r="N466" s="26"/>
      <c r="O466" s="26"/>
      <c r="P466" s="26"/>
      <c r="X466" s="5"/>
    </row>
    <row r="467" spans="2:24">
      <c r="B467" s="5"/>
      <c r="C467" s="26"/>
      <c r="E467" s="5"/>
      <c r="F467" s="5"/>
      <c r="G467" s="5"/>
      <c r="I467" s="26"/>
      <c r="K467" s="26"/>
      <c r="M467" s="26"/>
      <c r="N467" s="26"/>
      <c r="O467" s="26"/>
      <c r="P467" s="26"/>
      <c r="X467" s="5"/>
    </row>
    <row r="468" spans="2:24">
      <c r="B468" s="5"/>
      <c r="C468" s="26"/>
      <c r="E468" s="5"/>
      <c r="F468" s="5"/>
      <c r="G468" s="5"/>
      <c r="I468" s="26"/>
      <c r="K468" s="26"/>
      <c r="M468" s="26"/>
      <c r="N468" s="26"/>
      <c r="O468" s="26"/>
      <c r="P468" s="26"/>
      <c r="X468" s="5"/>
    </row>
    <row r="469" spans="2:24">
      <c r="B469" s="5"/>
      <c r="C469" s="26"/>
      <c r="E469" s="5"/>
      <c r="F469" s="5"/>
      <c r="G469" s="5"/>
      <c r="I469" s="26"/>
      <c r="K469" s="26"/>
      <c r="M469" s="26"/>
      <c r="N469" s="26"/>
      <c r="O469" s="26"/>
      <c r="P469" s="26"/>
      <c r="X469" s="5"/>
    </row>
    <row r="470" spans="2:24">
      <c r="B470" s="5"/>
      <c r="C470" s="26"/>
      <c r="E470" s="5"/>
      <c r="F470" s="5"/>
      <c r="G470" s="5"/>
      <c r="I470" s="26"/>
      <c r="K470" s="26"/>
      <c r="M470" s="26"/>
      <c r="N470" s="26"/>
      <c r="O470" s="26"/>
      <c r="P470" s="26"/>
      <c r="X470" s="5"/>
    </row>
    <row r="471" spans="2:24">
      <c r="B471" s="5"/>
      <c r="C471" s="26"/>
      <c r="E471" s="5"/>
      <c r="F471" s="5"/>
      <c r="G471" s="5"/>
      <c r="I471" s="26"/>
      <c r="K471" s="26"/>
      <c r="M471" s="26"/>
      <c r="N471" s="26"/>
      <c r="O471" s="26"/>
      <c r="P471" s="26"/>
      <c r="X471" s="5"/>
    </row>
    <row r="472" spans="2:24">
      <c r="B472" s="5"/>
      <c r="C472" s="26"/>
      <c r="E472" s="5"/>
      <c r="F472" s="5"/>
      <c r="G472" s="5"/>
      <c r="I472" s="26"/>
      <c r="K472" s="26"/>
      <c r="M472" s="26"/>
      <c r="N472" s="26"/>
      <c r="O472" s="26"/>
      <c r="P472" s="26"/>
      <c r="X472" s="5"/>
    </row>
    <row r="473" spans="2:24">
      <c r="B473" s="5"/>
      <c r="C473" s="26"/>
      <c r="E473" s="5"/>
      <c r="F473" s="5"/>
      <c r="G473" s="5"/>
      <c r="I473" s="26"/>
      <c r="K473" s="26"/>
      <c r="M473" s="26"/>
      <c r="N473" s="26"/>
      <c r="O473" s="26"/>
      <c r="P473" s="26"/>
      <c r="X473" s="5"/>
    </row>
    <row r="474" spans="2:24">
      <c r="B474" s="5"/>
      <c r="C474" s="26"/>
      <c r="E474" s="5"/>
      <c r="F474" s="5"/>
      <c r="G474" s="5"/>
      <c r="I474" s="26"/>
      <c r="K474" s="26"/>
      <c r="M474" s="26"/>
      <c r="N474" s="26"/>
      <c r="O474" s="26"/>
      <c r="P474" s="26"/>
      <c r="X474" s="5"/>
    </row>
    <row r="475" spans="2:24">
      <c r="B475" s="5"/>
      <c r="C475" s="26"/>
      <c r="E475" s="5"/>
      <c r="F475" s="5"/>
      <c r="G475" s="5"/>
      <c r="I475" s="26"/>
      <c r="K475" s="26"/>
      <c r="M475" s="26"/>
      <c r="N475" s="26"/>
      <c r="O475" s="26"/>
      <c r="P475" s="26"/>
      <c r="X475" s="5"/>
    </row>
    <row r="476" spans="2:24">
      <c r="B476" s="5"/>
      <c r="C476" s="26"/>
      <c r="E476" s="5"/>
      <c r="F476" s="5"/>
      <c r="G476" s="5"/>
      <c r="I476" s="26"/>
      <c r="K476" s="26"/>
      <c r="M476" s="26"/>
      <c r="N476" s="26"/>
      <c r="O476" s="26"/>
      <c r="P476" s="26"/>
      <c r="X476" s="5"/>
    </row>
    <row r="477" spans="2:24">
      <c r="B477" s="5"/>
      <c r="C477" s="26"/>
      <c r="E477" s="5"/>
      <c r="F477" s="5"/>
      <c r="G477" s="5"/>
      <c r="I477" s="26"/>
      <c r="K477" s="26"/>
      <c r="M477" s="26"/>
      <c r="N477" s="26"/>
      <c r="O477" s="26"/>
      <c r="P477" s="26"/>
      <c r="X477" s="5"/>
    </row>
    <row r="478" spans="2:24">
      <c r="B478" s="5"/>
      <c r="C478" s="26"/>
      <c r="E478" s="5"/>
      <c r="F478" s="5"/>
      <c r="G478" s="5"/>
      <c r="I478" s="26"/>
      <c r="K478" s="26"/>
      <c r="M478" s="26"/>
      <c r="N478" s="26"/>
      <c r="O478" s="26"/>
      <c r="P478" s="26"/>
      <c r="X478" s="5"/>
    </row>
    <row r="479" spans="2:24">
      <c r="B479" s="5"/>
      <c r="C479" s="26"/>
      <c r="E479" s="5"/>
      <c r="F479" s="5"/>
      <c r="G479" s="5"/>
      <c r="I479" s="26"/>
      <c r="K479" s="26"/>
      <c r="M479" s="26"/>
      <c r="N479" s="26"/>
      <c r="O479" s="26"/>
      <c r="P479" s="26"/>
      <c r="X479" s="5"/>
    </row>
    <row r="480" spans="2:24">
      <c r="B480" s="5"/>
      <c r="C480" s="26"/>
      <c r="E480" s="5"/>
      <c r="F480" s="5"/>
      <c r="G480" s="5"/>
      <c r="I480" s="26"/>
      <c r="K480" s="26"/>
      <c r="M480" s="26"/>
      <c r="N480" s="26"/>
      <c r="O480" s="26"/>
      <c r="P480" s="26"/>
      <c r="X480" s="5"/>
    </row>
    <row r="481" spans="2:24">
      <c r="B481" s="5"/>
      <c r="C481" s="26"/>
      <c r="E481" s="5"/>
      <c r="F481" s="5"/>
      <c r="G481" s="5"/>
      <c r="I481" s="26"/>
      <c r="K481" s="26"/>
      <c r="M481" s="26"/>
      <c r="N481" s="26"/>
      <c r="O481" s="26"/>
      <c r="P481" s="26"/>
      <c r="X481" s="5"/>
    </row>
    <row r="482" spans="2:24">
      <c r="B482" s="5"/>
      <c r="C482" s="26"/>
      <c r="E482" s="5"/>
      <c r="F482" s="5"/>
      <c r="G482" s="5"/>
      <c r="I482" s="26"/>
      <c r="K482" s="26"/>
      <c r="M482" s="26"/>
      <c r="N482" s="26"/>
      <c r="O482" s="26"/>
      <c r="P482" s="26"/>
      <c r="X482" s="5"/>
    </row>
    <row r="483" spans="2:24">
      <c r="B483" s="5"/>
      <c r="C483" s="26"/>
      <c r="E483" s="5"/>
      <c r="F483" s="5"/>
      <c r="G483" s="5"/>
      <c r="I483" s="26"/>
      <c r="K483" s="26"/>
      <c r="M483" s="26"/>
      <c r="N483" s="26"/>
      <c r="O483" s="26"/>
      <c r="P483" s="26"/>
      <c r="X483" s="5"/>
    </row>
    <row r="484" spans="2:24">
      <c r="B484" s="5"/>
      <c r="C484" s="26"/>
      <c r="E484" s="5"/>
      <c r="F484" s="5"/>
      <c r="G484" s="5"/>
      <c r="I484" s="26"/>
      <c r="K484" s="26"/>
      <c r="M484" s="26"/>
      <c r="N484" s="26"/>
      <c r="O484" s="26"/>
      <c r="P484" s="26"/>
      <c r="X484" s="5"/>
    </row>
    <row r="485" spans="2:24">
      <c r="B485" s="5"/>
      <c r="C485" s="26"/>
      <c r="E485" s="5"/>
      <c r="F485" s="5"/>
      <c r="G485" s="5"/>
      <c r="I485" s="26"/>
      <c r="K485" s="26"/>
      <c r="M485" s="26"/>
      <c r="N485" s="26"/>
      <c r="O485" s="26"/>
      <c r="P485" s="26"/>
      <c r="X485" s="5"/>
    </row>
    <row r="486" spans="2:24">
      <c r="B486" s="5"/>
      <c r="C486" s="26"/>
      <c r="E486" s="5"/>
      <c r="F486" s="5"/>
      <c r="G486" s="5"/>
      <c r="I486" s="26"/>
      <c r="K486" s="26"/>
      <c r="M486" s="26"/>
      <c r="N486" s="26"/>
      <c r="O486" s="26"/>
      <c r="P486" s="26"/>
      <c r="X486" s="5"/>
    </row>
    <row r="487" spans="2:24">
      <c r="B487" s="5"/>
      <c r="C487" s="26"/>
      <c r="E487" s="5"/>
      <c r="F487" s="5"/>
      <c r="G487" s="5"/>
      <c r="I487" s="26"/>
      <c r="K487" s="26"/>
      <c r="M487" s="26"/>
      <c r="N487" s="26"/>
      <c r="O487" s="26"/>
      <c r="P487" s="26"/>
      <c r="X487" s="5"/>
    </row>
    <row r="488" spans="2:24">
      <c r="B488" s="5"/>
      <c r="C488" s="26"/>
      <c r="E488" s="5"/>
      <c r="F488" s="5"/>
      <c r="G488" s="5"/>
      <c r="I488" s="26"/>
      <c r="K488" s="26"/>
      <c r="M488" s="26"/>
      <c r="N488" s="26"/>
      <c r="O488" s="26"/>
      <c r="P488" s="26"/>
      <c r="X488" s="5"/>
    </row>
    <row r="489" spans="2:24">
      <c r="B489" s="5"/>
      <c r="C489" s="26"/>
      <c r="E489" s="5"/>
      <c r="F489" s="5"/>
      <c r="G489" s="5"/>
      <c r="I489" s="26"/>
      <c r="K489" s="26"/>
      <c r="M489" s="26"/>
      <c r="N489" s="26"/>
      <c r="O489" s="26"/>
      <c r="P489" s="26"/>
      <c r="X489" s="5"/>
    </row>
    <row r="490" spans="2:24">
      <c r="B490" s="5"/>
      <c r="C490" s="26"/>
      <c r="E490" s="5"/>
      <c r="F490" s="5"/>
      <c r="G490" s="5"/>
      <c r="I490" s="26"/>
      <c r="K490" s="26"/>
      <c r="M490" s="26"/>
      <c r="N490" s="26"/>
      <c r="O490" s="26"/>
      <c r="P490" s="26"/>
      <c r="X490" s="5"/>
    </row>
    <row r="491" spans="2:24">
      <c r="B491" s="5"/>
      <c r="C491" s="26"/>
      <c r="E491" s="5"/>
      <c r="F491" s="5"/>
      <c r="G491" s="5"/>
      <c r="I491" s="26"/>
      <c r="K491" s="26"/>
      <c r="M491" s="26"/>
      <c r="N491" s="26"/>
      <c r="O491" s="26"/>
      <c r="P491" s="26"/>
      <c r="X491" s="5"/>
    </row>
    <row r="492" spans="2:24">
      <c r="B492" s="5"/>
      <c r="C492" s="26"/>
      <c r="E492" s="5"/>
      <c r="F492" s="5"/>
      <c r="G492" s="5"/>
      <c r="I492" s="26"/>
      <c r="K492" s="26"/>
      <c r="M492" s="26"/>
      <c r="N492" s="26"/>
      <c r="O492" s="26"/>
      <c r="P492" s="26"/>
      <c r="X492" s="5"/>
    </row>
    <row r="493" spans="2:24">
      <c r="B493" s="5"/>
      <c r="C493" s="26"/>
      <c r="E493" s="5"/>
      <c r="F493" s="5"/>
      <c r="G493" s="5"/>
      <c r="I493" s="26"/>
      <c r="K493" s="26"/>
      <c r="M493" s="26"/>
      <c r="N493" s="26"/>
      <c r="O493" s="26"/>
      <c r="P493" s="26"/>
      <c r="X493" s="5"/>
    </row>
    <row r="494" spans="2:24">
      <c r="B494" s="5"/>
      <c r="C494" s="26"/>
      <c r="E494" s="5"/>
      <c r="F494" s="5"/>
      <c r="G494" s="5"/>
      <c r="I494" s="26"/>
      <c r="K494" s="26"/>
      <c r="M494" s="26"/>
      <c r="N494" s="26"/>
      <c r="O494" s="26"/>
      <c r="P494" s="26"/>
      <c r="X494" s="5"/>
    </row>
    <row r="495" spans="2:24">
      <c r="B495" s="5"/>
      <c r="C495" s="26"/>
      <c r="E495" s="5"/>
      <c r="F495" s="5"/>
      <c r="G495" s="5"/>
      <c r="I495" s="26"/>
      <c r="K495" s="26"/>
      <c r="M495" s="26"/>
      <c r="N495" s="26"/>
      <c r="O495" s="26"/>
      <c r="P495" s="26"/>
      <c r="X495" s="5"/>
    </row>
    <row r="496" spans="2:24">
      <c r="B496" s="5"/>
      <c r="C496" s="26"/>
      <c r="E496" s="5"/>
      <c r="F496" s="5"/>
      <c r="G496" s="5"/>
      <c r="I496" s="26"/>
      <c r="K496" s="26"/>
      <c r="M496" s="26"/>
      <c r="N496" s="26"/>
      <c r="O496" s="26"/>
      <c r="P496" s="26"/>
      <c r="X496" s="5"/>
    </row>
    <row r="497" spans="2:24">
      <c r="B497" s="5"/>
      <c r="C497" s="26"/>
      <c r="E497" s="5"/>
      <c r="F497" s="5"/>
      <c r="G497" s="5"/>
      <c r="I497" s="26"/>
      <c r="K497" s="26"/>
      <c r="M497" s="26"/>
      <c r="N497" s="26"/>
      <c r="O497" s="26"/>
      <c r="P497" s="26"/>
      <c r="X497" s="5"/>
    </row>
    <row r="498" spans="2:24">
      <c r="B498" s="5"/>
      <c r="C498" s="26"/>
      <c r="E498" s="5"/>
      <c r="F498" s="5"/>
      <c r="G498" s="5"/>
      <c r="I498" s="26"/>
      <c r="K498" s="26"/>
      <c r="M498" s="26"/>
      <c r="N498" s="26"/>
      <c r="O498" s="26"/>
      <c r="P498" s="26"/>
      <c r="X498" s="5"/>
    </row>
    <row r="499" spans="2:24">
      <c r="B499" s="5"/>
      <c r="C499" s="26"/>
      <c r="E499" s="5"/>
      <c r="F499" s="5"/>
      <c r="G499" s="5"/>
      <c r="I499" s="26"/>
      <c r="K499" s="26"/>
      <c r="M499" s="26"/>
      <c r="N499" s="26"/>
      <c r="O499" s="26"/>
      <c r="P499" s="26"/>
      <c r="X499" s="5"/>
    </row>
    <row r="500" spans="2:24">
      <c r="B500" s="5"/>
      <c r="C500" s="26"/>
      <c r="E500" s="5"/>
      <c r="F500" s="5"/>
      <c r="G500" s="5"/>
      <c r="I500" s="26"/>
      <c r="K500" s="26"/>
      <c r="M500" s="26"/>
      <c r="N500" s="26"/>
      <c r="O500" s="26"/>
      <c r="P500" s="26"/>
      <c r="X500" s="5"/>
    </row>
    <row r="501" spans="2:24">
      <c r="B501" s="5"/>
      <c r="C501" s="26"/>
      <c r="E501" s="5"/>
      <c r="F501" s="5"/>
      <c r="G501" s="5"/>
      <c r="I501" s="26"/>
      <c r="K501" s="26"/>
      <c r="M501" s="26"/>
      <c r="N501" s="26"/>
      <c r="O501" s="26"/>
      <c r="P501" s="26"/>
      <c r="X501" s="5"/>
    </row>
    <row r="502" spans="2:24">
      <c r="B502" s="5"/>
      <c r="C502" s="26"/>
      <c r="E502" s="5"/>
      <c r="F502" s="5"/>
      <c r="G502" s="5"/>
      <c r="I502" s="26"/>
      <c r="K502" s="26"/>
      <c r="M502" s="26"/>
      <c r="N502" s="26"/>
      <c r="O502" s="26"/>
      <c r="P502" s="26"/>
      <c r="X502" s="5"/>
    </row>
    <row r="503" spans="2:24">
      <c r="B503" s="5"/>
      <c r="C503" s="26"/>
      <c r="E503" s="5"/>
      <c r="F503" s="5"/>
      <c r="G503" s="5"/>
      <c r="I503" s="26"/>
      <c r="K503" s="26"/>
      <c r="M503" s="26"/>
      <c r="N503" s="26"/>
      <c r="O503" s="26"/>
      <c r="P503" s="26"/>
      <c r="X503" s="5"/>
    </row>
    <row r="504" spans="2:24">
      <c r="B504" s="5"/>
      <c r="C504" s="26"/>
      <c r="E504" s="5"/>
      <c r="F504" s="5"/>
      <c r="G504" s="5"/>
      <c r="I504" s="26"/>
      <c r="K504" s="26"/>
      <c r="M504" s="26"/>
      <c r="N504" s="26"/>
      <c r="O504" s="26"/>
      <c r="P504" s="26"/>
      <c r="X504" s="5"/>
    </row>
    <row r="505" spans="2:24">
      <c r="B505" s="5"/>
      <c r="C505" s="26"/>
      <c r="E505" s="5"/>
      <c r="F505" s="5"/>
      <c r="G505" s="5"/>
      <c r="I505" s="26"/>
      <c r="K505" s="26"/>
      <c r="M505" s="26"/>
      <c r="N505" s="26"/>
      <c r="O505" s="26"/>
      <c r="P505" s="26"/>
      <c r="X505" s="5"/>
    </row>
    <row r="506" spans="2:24">
      <c r="B506" s="5"/>
      <c r="C506" s="26"/>
      <c r="E506" s="5"/>
      <c r="F506" s="5"/>
      <c r="G506" s="5"/>
      <c r="I506" s="26"/>
      <c r="K506" s="26"/>
      <c r="M506" s="26"/>
      <c r="N506" s="26"/>
      <c r="O506" s="26"/>
      <c r="P506" s="26"/>
      <c r="X506" s="5"/>
    </row>
    <row r="507" spans="2:24">
      <c r="B507" s="5"/>
      <c r="C507" s="26"/>
      <c r="E507" s="5"/>
      <c r="F507" s="5"/>
      <c r="G507" s="5"/>
      <c r="I507" s="26"/>
      <c r="K507" s="26"/>
      <c r="M507" s="26"/>
      <c r="N507" s="26"/>
      <c r="O507" s="26"/>
      <c r="P507" s="26"/>
      <c r="X507" s="5"/>
    </row>
    <row r="508" spans="2:24">
      <c r="B508" s="5"/>
      <c r="C508" s="26"/>
      <c r="E508" s="5"/>
      <c r="F508" s="5"/>
      <c r="G508" s="5"/>
      <c r="I508" s="26"/>
      <c r="K508" s="26"/>
      <c r="M508" s="26"/>
      <c r="N508" s="26"/>
      <c r="O508" s="26"/>
      <c r="P508" s="26"/>
      <c r="X508" s="5"/>
    </row>
    <row r="509" spans="2:24">
      <c r="B509" s="5"/>
      <c r="C509" s="26"/>
      <c r="E509" s="5"/>
      <c r="F509" s="5"/>
      <c r="G509" s="5"/>
      <c r="I509" s="26"/>
      <c r="K509" s="26"/>
      <c r="M509" s="26"/>
      <c r="N509" s="26"/>
      <c r="O509" s="26"/>
      <c r="P509" s="26"/>
      <c r="X509" s="5"/>
    </row>
    <row r="510" spans="2:24">
      <c r="B510" s="5"/>
      <c r="C510" s="26"/>
      <c r="E510" s="5"/>
      <c r="F510" s="5"/>
      <c r="G510" s="5"/>
      <c r="I510" s="26"/>
      <c r="K510" s="26"/>
      <c r="M510" s="26"/>
      <c r="N510" s="26"/>
      <c r="O510" s="26"/>
      <c r="P510" s="26"/>
      <c r="X510" s="5"/>
    </row>
    <row r="511" spans="2:24">
      <c r="B511" s="5"/>
      <c r="C511" s="26"/>
      <c r="E511" s="5"/>
      <c r="F511" s="5"/>
      <c r="G511" s="5"/>
      <c r="I511" s="26"/>
      <c r="K511" s="26"/>
      <c r="M511" s="26"/>
      <c r="N511" s="26"/>
      <c r="O511" s="26"/>
      <c r="P511" s="26"/>
      <c r="X511" s="5"/>
    </row>
    <row r="512" spans="2:24">
      <c r="B512" s="5"/>
      <c r="C512" s="26"/>
      <c r="E512" s="5"/>
      <c r="F512" s="5"/>
      <c r="G512" s="5"/>
      <c r="I512" s="26"/>
      <c r="K512" s="26"/>
      <c r="M512" s="26"/>
      <c r="N512" s="26"/>
      <c r="O512" s="26"/>
      <c r="P512" s="26"/>
      <c r="X512" s="5"/>
    </row>
    <row r="513" spans="2:24">
      <c r="B513" s="5"/>
      <c r="C513" s="26"/>
      <c r="E513" s="5"/>
      <c r="F513" s="5"/>
      <c r="G513" s="5"/>
      <c r="I513" s="26"/>
      <c r="K513" s="26"/>
      <c r="M513" s="26"/>
      <c r="N513" s="26"/>
      <c r="O513" s="26"/>
      <c r="P513" s="26"/>
      <c r="X513" s="5"/>
    </row>
    <row r="514" spans="2:24">
      <c r="B514" s="5"/>
      <c r="C514" s="26"/>
      <c r="E514" s="5"/>
      <c r="F514" s="5"/>
      <c r="G514" s="5"/>
      <c r="I514" s="26"/>
      <c r="K514" s="26"/>
      <c r="M514" s="26"/>
      <c r="N514" s="26"/>
      <c r="O514" s="26"/>
      <c r="P514" s="26"/>
      <c r="X514" s="5"/>
    </row>
    <row r="515" spans="2:24">
      <c r="B515" s="5"/>
      <c r="C515" s="26"/>
      <c r="E515" s="5"/>
      <c r="F515" s="5"/>
      <c r="G515" s="5"/>
      <c r="I515" s="26"/>
      <c r="K515" s="26"/>
      <c r="M515" s="26"/>
      <c r="N515" s="26"/>
      <c r="O515" s="26"/>
      <c r="P515" s="26"/>
      <c r="X515" s="5"/>
    </row>
    <row r="516" spans="2:24">
      <c r="B516" s="5"/>
      <c r="C516" s="26"/>
      <c r="E516" s="5"/>
      <c r="F516" s="5"/>
      <c r="G516" s="5"/>
      <c r="I516" s="26"/>
      <c r="K516" s="26"/>
      <c r="M516" s="26"/>
      <c r="N516" s="26"/>
      <c r="O516" s="26"/>
      <c r="P516" s="26"/>
      <c r="X516" s="5"/>
    </row>
    <row r="517" spans="2:24">
      <c r="B517" s="5"/>
      <c r="C517" s="26"/>
      <c r="E517" s="5"/>
      <c r="F517" s="5"/>
      <c r="G517" s="5"/>
      <c r="I517" s="26"/>
      <c r="K517" s="26"/>
      <c r="M517" s="26"/>
      <c r="N517" s="26"/>
      <c r="O517" s="26"/>
      <c r="P517" s="26"/>
      <c r="X517" s="5"/>
    </row>
    <row r="518" spans="2:24">
      <c r="B518" s="5"/>
      <c r="C518" s="26"/>
      <c r="E518" s="5"/>
      <c r="F518" s="5"/>
      <c r="G518" s="5"/>
      <c r="I518" s="26"/>
      <c r="K518" s="26"/>
      <c r="M518" s="26"/>
      <c r="N518" s="26"/>
      <c r="O518" s="26"/>
      <c r="P518" s="26"/>
      <c r="X518" s="5"/>
    </row>
    <row r="519" spans="2:24">
      <c r="B519" s="5"/>
      <c r="C519" s="26"/>
      <c r="E519" s="5"/>
      <c r="F519" s="5"/>
      <c r="G519" s="5"/>
      <c r="I519" s="26"/>
      <c r="K519" s="26"/>
      <c r="M519" s="26"/>
      <c r="N519" s="26"/>
      <c r="O519" s="26"/>
      <c r="P519" s="26"/>
      <c r="X519" s="5"/>
    </row>
    <row r="520" spans="2:24">
      <c r="B520" s="5"/>
      <c r="C520" s="26"/>
      <c r="E520" s="5"/>
      <c r="F520" s="5"/>
      <c r="G520" s="5"/>
      <c r="I520" s="26"/>
      <c r="K520" s="26"/>
      <c r="M520" s="26"/>
      <c r="N520" s="26"/>
      <c r="O520" s="26"/>
      <c r="P520" s="26"/>
      <c r="X520" s="5"/>
    </row>
    <row r="521" spans="2:24">
      <c r="B521" s="5"/>
      <c r="C521" s="26"/>
      <c r="E521" s="5"/>
      <c r="F521" s="5"/>
      <c r="G521" s="5"/>
      <c r="I521" s="26"/>
      <c r="K521" s="26"/>
      <c r="M521" s="26"/>
      <c r="N521" s="26"/>
      <c r="O521" s="26"/>
      <c r="P521" s="26"/>
      <c r="X521" s="5"/>
    </row>
    <row r="522" spans="2:24">
      <c r="B522" s="5"/>
      <c r="C522" s="26"/>
      <c r="E522" s="5"/>
      <c r="F522" s="5"/>
      <c r="G522" s="5"/>
      <c r="I522" s="26"/>
      <c r="K522" s="26"/>
      <c r="M522" s="26"/>
      <c r="N522" s="26"/>
      <c r="O522" s="26"/>
      <c r="P522" s="26"/>
      <c r="X522" s="5"/>
    </row>
    <row r="523" spans="2:24">
      <c r="B523" s="5"/>
      <c r="C523" s="26"/>
      <c r="E523" s="5"/>
      <c r="F523" s="5"/>
      <c r="G523" s="5"/>
      <c r="I523" s="26"/>
      <c r="K523" s="26"/>
      <c r="M523" s="26"/>
      <c r="N523" s="26"/>
      <c r="O523" s="26"/>
      <c r="P523" s="26"/>
      <c r="X523" s="5"/>
    </row>
    <row r="524" spans="2:24">
      <c r="B524" s="5"/>
      <c r="C524" s="26"/>
      <c r="E524" s="5"/>
      <c r="F524" s="5"/>
      <c r="G524" s="5"/>
      <c r="I524" s="26"/>
      <c r="K524" s="26"/>
      <c r="M524" s="26"/>
      <c r="N524" s="26"/>
      <c r="O524" s="26"/>
      <c r="P524" s="26"/>
      <c r="X524" s="5"/>
    </row>
    <row r="525" spans="2:24">
      <c r="B525" s="5"/>
      <c r="C525" s="26"/>
      <c r="E525" s="5"/>
      <c r="F525" s="5"/>
      <c r="G525" s="5"/>
      <c r="I525" s="26"/>
      <c r="K525" s="26"/>
      <c r="M525" s="26"/>
      <c r="N525" s="26"/>
      <c r="O525" s="26"/>
      <c r="P525" s="26"/>
      <c r="X525" s="5"/>
    </row>
    <row r="526" spans="2:24">
      <c r="B526" s="5"/>
      <c r="C526" s="26"/>
      <c r="E526" s="5"/>
      <c r="F526" s="5"/>
      <c r="G526" s="5"/>
      <c r="I526" s="26"/>
      <c r="K526" s="26"/>
      <c r="M526" s="26"/>
      <c r="N526" s="26"/>
      <c r="O526" s="26"/>
      <c r="P526" s="26"/>
      <c r="X526" s="5"/>
    </row>
    <row r="527" spans="2:24">
      <c r="B527" s="5"/>
      <c r="C527" s="26"/>
      <c r="E527" s="5"/>
      <c r="F527" s="5"/>
      <c r="G527" s="5"/>
      <c r="I527" s="26"/>
      <c r="K527" s="26"/>
      <c r="M527" s="26"/>
      <c r="N527" s="26"/>
      <c r="O527" s="26"/>
      <c r="P527" s="26"/>
      <c r="X527" s="5"/>
    </row>
    <row r="528" spans="2:24">
      <c r="B528" s="5"/>
      <c r="C528" s="26"/>
      <c r="E528" s="5"/>
      <c r="F528" s="5"/>
      <c r="G528" s="5"/>
      <c r="I528" s="26"/>
      <c r="K528" s="26"/>
      <c r="M528" s="26"/>
      <c r="N528" s="26"/>
      <c r="O528" s="26"/>
      <c r="P528" s="26"/>
      <c r="X528" s="5"/>
    </row>
    <row r="529" spans="2:24">
      <c r="B529" s="5"/>
      <c r="C529" s="26"/>
      <c r="E529" s="5"/>
      <c r="F529" s="5"/>
      <c r="G529" s="5"/>
      <c r="I529" s="26"/>
      <c r="K529" s="26"/>
      <c r="M529" s="26"/>
      <c r="N529" s="26"/>
      <c r="O529" s="26"/>
      <c r="P529" s="26"/>
      <c r="X529" s="5"/>
    </row>
    <row r="530" spans="2:24">
      <c r="B530" s="5"/>
      <c r="C530" s="26"/>
      <c r="E530" s="5"/>
      <c r="F530" s="5"/>
      <c r="G530" s="5"/>
      <c r="I530" s="26"/>
      <c r="K530" s="26"/>
      <c r="M530" s="26"/>
      <c r="N530" s="26"/>
      <c r="O530" s="26"/>
      <c r="P530" s="26"/>
      <c r="X530" s="5"/>
    </row>
    <row r="531" spans="2:24">
      <c r="B531" s="5"/>
      <c r="C531" s="26"/>
      <c r="E531" s="5"/>
      <c r="F531" s="5"/>
      <c r="G531" s="5"/>
      <c r="I531" s="26"/>
      <c r="K531" s="26"/>
      <c r="M531" s="26"/>
      <c r="N531" s="26"/>
      <c r="O531" s="26"/>
      <c r="P531" s="26"/>
      <c r="X531" s="5"/>
    </row>
    <row r="532" spans="2:24">
      <c r="B532" s="5"/>
      <c r="C532" s="26"/>
      <c r="E532" s="5"/>
      <c r="F532" s="5"/>
      <c r="G532" s="5"/>
      <c r="I532" s="26"/>
      <c r="K532" s="26"/>
      <c r="M532" s="26"/>
      <c r="N532" s="26"/>
      <c r="O532" s="26"/>
      <c r="P532" s="26"/>
      <c r="X532" s="5"/>
    </row>
    <row r="533" spans="2:24">
      <c r="B533" s="5"/>
      <c r="C533" s="26"/>
      <c r="E533" s="5"/>
      <c r="F533" s="5"/>
      <c r="G533" s="5"/>
      <c r="I533" s="26"/>
      <c r="K533" s="26"/>
      <c r="M533" s="26"/>
      <c r="N533" s="26"/>
      <c r="O533" s="26"/>
      <c r="P533" s="26"/>
      <c r="X533" s="5"/>
    </row>
    <row r="534" spans="2:24">
      <c r="B534" s="5"/>
      <c r="C534" s="26"/>
      <c r="E534" s="5"/>
      <c r="F534" s="5"/>
      <c r="G534" s="5"/>
      <c r="I534" s="26"/>
      <c r="K534" s="26"/>
      <c r="M534" s="26"/>
      <c r="N534" s="26"/>
      <c r="O534" s="26"/>
      <c r="P534" s="26"/>
      <c r="X534" s="5"/>
    </row>
    <row r="535" spans="2:24">
      <c r="B535" s="5"/>
      <c r="C535" s="26"/>
      <c r="E535" s="5"/>
      <c r="F535" s="5"/>
      <c r="G535" s="5"/>
      <c r="I535" s="26"/>
      <c r="K535" s="26"/>
      <c r="M535" s="26"/>
      <c r="N535" s="26"/>
      <c r="O535" s="26"/>
      <c r="P535" s="26"/>
      <c r="X535" s="5"/>
    </row>
    <row r="536" spans="2:24">
      <c r="B536" s="5"/>
      <c r="C536" s="26"/>
      <c r="E536" s="5"/>
      <c r="F536" s="5"/>
      <c r="G536" s="5"/>
      <c r="I536" s="26"/>
      <c r="K536" s="26"/>
      <c r="M536" s="26"/>
      <c r="N536" s="26"/>
      <c r="O536" s="26"/>
      <c r="P536" s="26"/>
      <c r="X536" s="5"/>
    </row>
    <row r="537" spans="2:24">
      <c r="B537" s="5"/>
      <c r="C537" s="26"/>
      <c r="E537" s="5"/>
      <c r="F537" s="5"/>
      <c r="G537" s="5"/>
      <c r="I537" s="26"/>
      <c r="K537" s="26"/>
      <c r="M537" s="26"/>
      <c r="N537" s="26"/>
      <c r="O537" s="26"/>
      <c r="P537" s="26"/>
      <c r="X537" s="5"/>
    </row>
    <row r="538" spans="2:24">
      <c r="B538" s="5"/>
      <c r="C538" s="26"/>
      <c r="E538" s="5"/>
      <c r="F538" s="5"/>
      <c r="G538" s="5"/>
      <c r="I538" s="26"/>
      <c r="K538" s="26"/>
      <c r="M538" s="26"/>
      <c r="N538" s="26"/>
      <c r="O538" s="26"/>
      <c r="P538" s="26"/>
      <c r="X538" s="5"/>
    </row>
    <row r="539" spans="2:24">
      <c r="B539" s="5"/>
      <c r="C539" s="26"/>
      <c r="E539" s="5"/>
      <c r="F539" s="5"/>
      <c r="G539" s="5"/>
      <c r="I539" s="26"/>
      <c r="K539" s="26"/>
      <c r="M539" s="26"/>
      <c r="N539" s="26"/>
      <c r="O539" s="26"/>
      <c r="P539" s="26"/>
      <c r="X539" s="5"/>
    </row>
    <row r="540" spans="2:24">
      <c r="B540" s="5"/>
      <c r="C540" s="26"/>
      <c r="E540" s="5"/>
      <c r="F540" s="5"/>
      <c r="G540" s="5"/>
      <c r="I540" s="26"/>
      <c r="K540" s="26"/>
      <c r="M540" s="26"/>
      <c r="N540" s="26"/>
      <c r="O540" s="26"/>
      <c r="P540" s="26"/>
      <c r="X540" s="5"/>
    </row>
    <row r="541" spans="2:24">
      <c r="B541" s="5"/>
      <c r="C541" s="26"/>
      <c r="E541" s="5"/>
      <c r="F541" s="5"/>
      <c r="G541" s="5"/>
      <c r="I541" s="26"/>
      <c r="K541" s="26"/>
      <c r="M541" s="26"/>
      <c r="N541" s="26"/>
      <c r="O541" s="26"/>
      <c r="P541" s="26"/>
      <c r="X541" s="5"/>
    </row>
    <row r="542" spans="2:24">
      <c r="B542" s="5"/>
      <c r="C542" s="26"/>
      <c r="E542" s="5"/>
      <c r="F542" s="5"/>
      <c r="G542" s="5"/>
      <c r="I542" s="26"/>
      <c r="K542" s="26"/>
      <c r="M542" s="26"/>
      <c r="N542" s="26"/>
      <c r="O542" s="26"/>
      <c r="P542" s="26"/>
      <c r="X542" s="5"/>
    </row>
    <row r="543" spans="2:24">
      <c r="B543" s="5"/>
      <c r="C543" s="26"/>
      <c r="E543" s="5"/>
      <c r="F543" s="5"/>
      <c r="G543" s="5"/>
      <c r="I543" s="26"/>
      <c r="K543" s="26"/>
      <c r="M543" s="26"/>
      <c r="N543" s="26"/>
      <c r="O543" s="26"/>
      <c r="P543" s="26"/>
      <c r="X543" s="5"/>
    </row>
    <row r="544" spans="2:24">
      <c r="B544" s="5"/>
      <c r="C544" s="26"/>
      <c r="E544" s="5"/>
      <c r="F544" s="5"/>
      <c r="G544" s="5"/>
      <c r="I544" s="26"/>
      <c r="K544" s="26"/>
      <c r="M544" s="26"/>
      <c r="N544" s="26"/>
      <c r="O544" s="26"/>
      <c r="P544" s="26"/>
      <c r="X544" s="5"/>
    </row>
    <row r="545" spans="2:24">
      <c r="B545" s="5"/>
      <c r="C545" s="26"/>
      <c r="E545" s="5"/>
      <c r="F545" s="5"/>
      <c r="G545" s="5"/>
      <c r="I545" s="26"/>
      <c r="K545" s="26"/>
      <c r="M545" s="26"/>
      <c r="N545" s="26"/>
      <c r="O545" s="26"/>
      <c r="P545" s="26"/>
      <c r="X545" s="5"/>
    </row>
    <row r="546" spans="2:24">
      <c r="B546" s="5"/>
      <c r="C546" s="26"/>
      <c r="E546" s="5"/>
      <c r="F546" s="5"/>
      <c r="G546" s="5"/>
      <c r="I546" s="26"/>
      <c r="K546" s="26"/>
      <c r="M546" s="26"/>
      <c r="N546" s="26"/>
      <c r="O546" s="26"/>
      <c r="P546" s="26"/>
      <c r="X546" s="5"/>
    </row>
    <row r="547" spans="2:24">
      <c r="B547" s="5"/>
      <c r="C547" s="26"/>
      <c r="E547" s="5"/>
      <c r="F547" s="5"/>
      <c r="G547" s="5"/>
      <c r="I547" s="26"/>
      <c r="K547" s="26"/>
      <c r="M547" s="26"/>
      <c r="N547" s="26"/>
      <c r="O547" s="26"/>
      <c r="P547" s="26"/>
      <c r="X547" s="5"/>
    </row>
    <row r="548" spans="2:24">
      <c r="B548" s="5"/>
      <c r="C548" s="26"/>
      <c r="E548" s="5"/>
      <c r="F548" s="5"/>
      <c r="G548" s="5"/>
      <c r="I548" s="26"/>
      <c r="K548" s="26"/>
      <c r="M548" s="26"/>
      <c r="N548" s="26"/>
      <c r="O548" s="26"/>
      <c r="P548" s="26"/>
      <c r="X548" s="5"/>
    </row>
    <row r="549" spans="2:24">
      <c r="B549" s="5"/>
      <c r="C549" s="26"/>
      <c r="E549" s="5"/>
      <c r="F549" s="5"/>
      <c r="G549" s="5"/>
      <c r="I549" s="26"/>
      <c r="K549" s="26"/>
      <c r="M549" s="26"/>
      <c r="N549" s="26"/>
      <c r="O549" s="26"/>
      <c r="P549" s="26"/>
      <c r="X549" s="5"/>
    </row>
    <row r="550" spans="2:24">
      <c r="B550" s="5"/>
      <c r="C550" s="26"/>
      <c r="E550" s="5"/>
      <c r="F550" s="5"/>
      <c r="G550" s="5"/>
      <c r="I550" s="26"/>
      <c r="K550" s="26"/>
      <c r="M550" s="26"/>
      <c r="N550" s="26"/>
      <c r="O550" s="26"/>
      <c r="P550" s="26"/>
      <c r="X550" s="5"/>
    </row>
    <row r="551" spans="2:24">
      <c r="B551" s="5"/>
      <c r="C551" s="26"/>
      <c r="E551" s="5"/>
      <c r="F551" s="5"/>
      <c r="G551" s="5"/>
      <c r="I551" s="26"/>
      <c r="K551" s="26"/>
      <c r="M551" s="26"/>
      <c r="N551" s="26"/>
      <c r="O551" s="26"/>
      <c r="P551" s="26"/>
      <c r="X551" s="5"/>
    </row>
    <row r="552" spans="2:24">
      <c r="B552" s="5"/>
      <c r="C552" s="26"/>
      <c r="E552" s="5"/>
      <c r="F552" s="5"/>
      <c r="G552" s="5"/>
      <c r="I552" s="26"/>
      <c r="K552" s="26"/>
      <c r="M552" s="26"/>
      <c r="N552" s="26"/>
      <c r="O552" s="26"/>
      <c r="P552" s="26"/>
      <c r="X552" s="5"/>
    </row>
    <row r="553" spans="2:24">
      <c r="B553" s="5"/>
      <c r="C553" s="26"/>
      <c r="E553" s="5"/>
      <c r="F553" s="5"/>
      <c r="G553" s="5"/>
      <c r="I553" s="26"/>
      <c r="K553" s="26"/>
      <c r="M553" s="26"/>
      <c r="N553" s="26"/>
      <c r="O553" s="26"/>
      <c r="P553" s="26"/>
      <c r="X553" s="5"/>
    </row>
    <row r="554" spans="2:24">
      <c r="B554" s="5"/>
      <c r="C554" s="26"/>
      <c r="E554" s="5"/>
      <c r="F554" s="5"/>
      <c r="G554" s="5"/>
      <c r="I554" s="26"/>
      <c r="K554" s="26"/>
      <c r="M554" s="26"/>
      <c r="N554" s="26"/>
      <c r="O554" s="26"/>
      <c r="P554" s="26"/>
      <c r="X554" s="5"/>
    </row>
    <row r="555" spans="2:24">
      <c r="B555" s="5"/>
      <c r="C555" s="26"/>
      <c r="E555" s="5"/>
      <c r="F555" s="5"/>
      <c r="G555" s="5"/>
      <c r="I555" s="26"/>
      <c r="K555" s="26"/>
      <c r="M555" s="26"/>
      <c r="N555" s="26"/>
      <c r="O555" s="26"/>
      <c r="P555" s="26"/>
      <c r="X555" s="5"/>
    </row>
    <row r="556" spans="2:24">
      <c r="B556" s="5"/>
      <c r="C556" s="26"/>
      <c r="E556" s="5"/>
      <c r="F556" s="5"/>
      <c r="G556" s="5"/>
      <c r="I556" s="26"/>
      <c r="K556" s="26"/>
      <c r="M556" s="26"/>
      <c r="N556" s="26"/>
      <c r="O556" s="26"/>
      <c r="P556" s="26"/>
      <c r="X556" s="5"/>
    </row>
    <row r="557" spans="2:24">
      <c r="B557" s="5"/>
      <c r="C557" s="26"/>
      <c r="E557" s="5"/>
      <c r="F557" s="5"/>
      <c r="G557" s="5"/>
      <c r="I557" s="26"/>
      <c r="K557" s="26"/>
      <c r="M557" s="26"/>
      <c r="N557" s="26"/>
      <c r="O557" s="26"/>
      <c r="P557" s="26"/>
      <c r="X557" s="5"/>
    </row>
    <row r="558" spans="2:24">
      <c r="B558" s="5"/>
      <c r="C558" s="26"/>
      <c r="E558" s="5"/>
      <c r="F558" s="5"/>
      <c r="G558" s="5"/>
      <c r="I558" s="26"/>
      <c r="K558" s="26"/>
      <c r="M558" s="26"/>
      <c r="N558" s="26"/>
      <c r="O558" s="26"/>
      <c r="P558" s="26"/>
      <c r="X558" s="5"/>
    </row>
    <row r="559" spans="2:24">
      <c r="B559" s="5"/>
      <c r="C559" s="26"/>
      <c r="E559" s="5"/>
      <c r="F559" s="5"/>
      <c r="G559" s="5"/>
      <c r="I559" s="26"/>
      <c r="K559" s="26"/>
      <c r="M559" s="26"/>
      <c r="N559" s="26"/>
      <c r="O559" s="26"/>
      <c r="P559" s="26"/>
      <c r="X559" s="5"/>
    </row>
    <row r="560" spans="2:24">
      <c r="B560" s="5"/>
      <c r="C560" s="26"/>
      <c r="E560" s="5"/>
      <c r="F560" s="5"/>
      <c r="G560" s="5"/>
      <c r="I560" s="26"/>
      <c r="K560" s="26"/>
      <c r="M560" s="26"/>
      <c r="N560" s="26"/>
      <c r="O560" s="26"/>
      <c r="P560" s="26"/>
      <c r="X560" s="5"/>
    </row>
    <row r="561" spans="2:24">
      <c r="B561" s="5"/>
      <c r="C561" s="26"/>
      <c r="E561" s="5"/>
      <c r="F561" s="5"/>
      <c r="G561" s="5"/>
      <c r="I561" s="26"/>
      <c r="K561" s="26"/>
      <c r="M561" s="26"/>
      <c r="N561" s="26"/>
      <c r="O561" s="26"/>
      <c r="P561" s="26"/>
      <c r="X561" s="5"/>
    </row>
    <row r="562" spans="2:24">
      <c r="B562" s="5"/>
      <c r="C562" s="26"/>
      <c r="E562" s="5"/>
      <c r="F562" s="5"/>
      <c r="G562" s="5"/>
      <c r="I562" s="26"/>
      <c r="K562" s="26"/>
      <c r="M562" s="26"/>
      <c r="N562" s="26"/>
      <c r="O562" s="26"/>
      <c r="P562" s="26"/>
      <c r="X562" s="5"/>
    </row>
    <row r="563" spans="2:24">
      <c r="B563" s="5"/>
      <c r="C563" s="26"/>
      <c r="E563" s="5"/>
      <c r="F563" s="5"/>
      <c r="G563" s="5"/>
      <c r="I563" s="26"/>
      <c r="K563" s="26"/>
      <c r="M563" s="26"/>
      <c r="N563" s="26"/>
      <c r="O563" s="26"/>
      <c r="P563" s="26"/>
      <c r="X563" s="5"/>
    </row>
    <row r="564" spans="2:24">
      <c r="B564" s="5"/>
      <c r="C564" s="26"/>
      <c r="E564" s="5"/>
      <c r="F564" s="5"/>
      <c r="G564" s="5"/>
      <c r="I564" s="26"/>
      <c r="K564" s="26"/>
      <c r="M564" s="26"/>
      <c r="N564" s="26"/>
      <c r="O564" s="26"/>
      <c r="P564" s="26"/>
      <c r="X564" s="5"/>
    </row>
    <row r="565" spans="2:24">
      <c r="B565" s="5"/>
      <c r="C565" s="26"/>
      <c r="E565" s="5"/>
      <c r="F565" s="5"/>
      <c r="G565" s="5"/>
      <c r="I565" s="26"/>
      <c r="K565" s="26"/>
      <c r="M565" s="26"/>
      <c r="N565" s="26"/>
      <c r="O565" s="26"/>
      <c r="P565" s="26"/>
      <c r="X565" s="5"/>
    </row>
    <row r="566" spans="2:24">
      <c r="B566" s="5"/>
      <c r="C566" s="26"/>
      <c r="E566" s="5"/>
      <c r="F566" s="5"/>
      <c r="G566" s="5"/>
      <c r="I566" s="26"/>
      <c r="K566" s="26"/>
      <c r="M566" s="26"/>
      <c r="N566" s="26"/>
      <c r="O566" s="26"/>
      <c r="P566" s="26"/>
      <c r="X566" s="5"/>
    </row>
    <row r="567" spans="2:24">
      <c r="B567" s="5"/>
      <c r="C567" s="26"/>
      <c r="E567" s="5"/>
      <c r="F567" s="5"/>
      <c r="G567" s="5"/>
      <c r="I567" s="26"/>
      <c r="K567" s="26"/>
      <c r="M567" s="26"/>
      <c r="N567" s="26"/>
      <c r="O567" s="26"/>
      <c r="P567" s="26"/>
      <c r="X567" s="5"/>
    </row>
    <row r="568" spans="2:24">
      <c r="B568" s="5"/>
      <c r="C568" s="26"/>
      <c r="E568" s="5"/>
      <c r="F568" s="5"/>
      <c r="G568" s="5"/>
      <c r="I568" s="26"/>
      <c r="K568" s="26"/>
      <c r="M568" s="26"/>
      <c r="N568" s="26"/>
      <c r="O568" s="26"/>
      <c r="P568" s="26"/>
      <c r="X568" s="5"/>
    </row>
    <row r="569" spans="2:24">
      <c r="B569" s="5"/>
      <c r="C569" s="26"/>
      <c r="E569" s="5"/>
      <c r="F569" s="5"/>
      <c r="G569" s="5"/>
      <c r="I569" s="26"/>
      <c r="K569" s="26"/>
      <c r="M569" s="26"/>
      <c r="N569" s="26"/>
      <c r="O569" s="26"/>
      <c r="P569" s="26"/>
      <c r="X569" s="5"/>
    </row>
    <row r="570" spans="2:24">
      <c r="B570" s="5"/>
      <c r="C570" s="26"/>
      <c r="E570" s="5"/>
      <c r="F570" s="5"/>
      <c r="G570" s="5"/>
      <c r="I570" s="26"/>
      <c r="K570" s="26"/>
      <c r="M570" s="26"/>
      <c r="N570" s="26"/>
      <c r="O570" s="26"/>
      <c r="P570" s="26"/>
      <c r="X570" s="5"/>
    </row>
    <row r="571" spans="2:24">
      <c r="B571" s="5"/>
      <c r="C571" s="26"/>
      <c r="E571" s="5"/>
      <c r="F571" s="5"/>
      <c r="G571" s="5"/>
      <c r="I571" s="26"/>
      <c r="K571" s="26"/>
      <c r="M571" s="26"/>
      <c r="N571" s="26"/>
      <c r="O571" s="26"/>
      <c r="P571" s="26"/>
      <c r="X571" s="5"/>
    </row>
    <row r="572" spans="2:24">
      <c r="B572" s="5"/>
      <c r="C572" s="26"/>
      <c r="E572" s="5"/>
      <c r="F572" s="5"/>
      <c r="G572" s="5"/>
      <c r="I572" s="26"/>
      <c r="K572" s="26"/>
      <c r="M572" s="26"/>
      <c r="N572" s="26"/>
      <c r="O572" s="26"/>
      <c r="P572" s="26"/>
      <c r="X572" s="5"/>
    </row>
    <row r="573" spans="2:24">
      <c r="B573" s="5"/>
      <c r="C573" s="26"/>
      <c r="E573" s="5"/>
      <c r="F573" s="5"/>
      <c r="G573" s="5"/>
      <c r="I573" s="26"/>
      <c r="K573" s="26"/>
      <c r="M573" s="26"/>
      <c r="N573" s="26"/>
      <c r="O573" s="26"/>
      <c r="P573" s="26"/>
      <c r="X573" s="5"/>
    </row>
    <row r="574" spans="2:24">
      <c r="B574" s="5"/>
      <c r="C574" s="26"/>
      <c r="E574" s="5"/>
      <c r="F574" s="5"/>
      <c r="G574" s="5"/>
      <c r="I574" s="26"/>
      <c r="K574" s="26"/>
      <c r="M574" s="26"/>
      <c r="N574" s="26"/>
      <c r="O574" s="26"/>
      <c r="P574" s="26"/>
      <c r="X574" s="5"/>
    </row>
    <row r="575" spans="2:24">
      <c r="B575" s="5"/>
      <c r="C575" s="26"/>
      <c r="E575" s="5"/>
      <c r="F575" s="5"/>
      <c r="G575" s="5"/>
      <c r="I575" s="26"/>
      <c r="K575" s="26"/>
      <c r="M575" s="26"/>
      <c r="N575" s="26"/>
      <c r="O575" s="26"/>
      <c r="P575" s="26"/>
      <c r="X575" s="5"/>
    </row>
    <row r="576" spans="2:24">
      <c r="B576" s="5"/>
      <c r="C576" s="26"/>
      <c r="E576" s="5"/>
      <c r="F576" s="5"/>
      <c r="G576" s="5"/>
      <c r="I576" s="26"/>
      <c r="K576" s="26"/>
      <c r="M576" s="26"/>
      <c r="N576" s="26"/>
      <c r="O576" s="26"/>
      <c r="P576" s="26"/>
      <c r="X576" s="5"/>
    </row>
    <row r="577" spans="2:24">
      <c r="B577" s="5"/>
      <c r="C577" s="26"/>
      <c r="E577" s="5"/>
      <c r="F577" s="5"/>
      <c r="G577" s="5"/>
      <c r="I577" s="26"/>
      <c r="K577" s="26"/>
      <c r="M577" s="26"/>
      <c r="N577" s="26"/>
      <c r="O577" s="26"/>
      <c r="P577" s="26"/>
      <c r="X577" s="5"/>
    </row>
    <row r="578" spans="2:24">
      <c r="B578" s="5"/>
      <c r="C578" s="26"/>
      <c r="E578" s="5"/>
      <c r="F578" s="5"/>
      <c r="G578" s="5"/>
      <c r="I578" s="26"/>
      <c r="K578" s="26"/>
      <c r="M578" s="26"/>
      <c r="N578" s="26"/>
      <c r="O578" s="26"/>
      <c r="P578" s="26"/>
      <c r="X578" s="5"/>
    </row>
    <row r="579" spans="2:24">
      <c r="B579" s="5"/>
      <c r="C579" s="26"/>
      <c r="E579" s="5"/>
      <c r="F579" s="5"/>
      <c r="G579" s="5"/>
      <c r="I579" s="26"/>
      <c r="K579" s="26"/>
      <c r="M579" s="26"/>
      <c r="N579" s="26"/>
      <c r="O579" s="26"/>
      <c r="P579" s="26"/>
      <c r="X579" s="5"/>
    </row>
    <row r="580" spans="2:24">
      <c r="B580" s="5"/>
      <c r="C580" s="26"/>
      <c r="E580" s="5"/>
      <c r="F580" s="5"/>
      <c r="G580" s="5"/>
      <c r="I580" s="26"/>
      <c r="K580" s="26"/>
      <c r="M580" s="26"/>
      <c r="N580" s="26"/>
      <c r="O580" s="26"/>
      <c r="P580" s="26"/>
      <c r="X580" s="5"/>
    </row>
    <row r="581" spans="2:24">
      <c r="B581" s="5"/>
      <c r="C581" s="26"/>
      <c r="E581" s="5"/>
      <c r="F581" s="5"/>
      <c r="G581" s="5"/>
      <c r="I581" s="26"/>
      <c r="K581" s="26"/>
      <c r="M581" s="26"/>
      <c r="N581" s="26"/>
      <c r="O581" s="26"/>
      <c r="P581" s="26"/>
      <c r="X581" s="5"/>
    </row>
    <row r="582" spans="2:24">
      <c r="B582" s="5"/>
      <c r="C582" s="26"/>
      <c r="E582" s="5"/>
      <c r="F582" s="5"/>
      <c r="G582" s="5"/>
      <c r="I582" s="26"/>
      <c r="K582" s="26"/>
      <c r="M582" s="26"/>
      <c r="N582" s="26"/>
      <c r="O582" s="26"/>
      <c r="P582" s="26"/>
      <c r="X582" s="5"/>
    </row>
    <row r="583" spans="2:24">
      <c r="B583" s="5"/>
      <c r="C583" s="26"/>
      <c r="E583" s="5"/>
      <c r="F583" s="5"/>
      <c r="G583" s="5"/>
      <c r="I583" s="26"/>
      <c r="K583" s="26"/>
      <c r="M583" s="26"/>
      <c r="N583" s="26"/>
      <c r="O583" s="26"/>
      <c r="P583" s="26"/>
      <c r="X583" s="5"/>
    </row>
    <row r="584" spans="2:24">
      <c r="B584" s="5"/>
      <c r="C584" s="26"/>
      <c r="E584" s="5"/>
      <c r="F584" s="5"/>
      <c r="G584" s="5"/>
      <c r="I584" s="26"/>
      <c r="K584" s="26"/>
      <c r="M584" s="26"/>
      <c r="N584" s="26"/>
      <c r="O584" s="26"/>
      <c r="P584" s="26"/>
      <c r="X584" s="5"/>
    </row>
    <row r="585" spans="2:24">
      <c r="B585" s="5"/>
      <c r="C585" s="26"/>
      <c r="E585" s="5"/>
      <c r="F585" s="5"/>
      <c r="G585" s="5"/>
      <c r="I585" s="26"/>
      <c r="K585" s="26"/>
      <c r="M585" s="26"/>
      <c r="N585" s="26"/>
      <c r="O585" s="26"/>
      <c r="P585" s="26"/>
      <c r="X585" s="5"/>
    </row>
    <row r="586" spans="2:24">
      <c r="B586" s="5"/>
      <c r="C586" s="26"/>
      <c r="E586" s="5"/>
      <c r="F586" s="5"/>
      <c r="G586" s="5"/>
      <c r="I586" s="26"/>
      <c r="K586" s="26"/>
      <c r="M586" s="26"/>
      <c r="N586" s="26"/>
      <c r="O586" s="26"/>
      <c r="P586" s="26"/>
      <c r="X586" s="5"/>
    </row>
    <row r="587" spans="2:24">
      <c r="B587" s="5"/>
      <c r="C587" s="26"/>
      <c r="E587" s="5"/>
      <c r="F587" s="5"/>
      <c r="G587" s="5"/>
      <c r="I587" s="26"/>
      <c r="K587" s="26"/>
      <c r="M587" s="26"/>
      <c r="N587" s="26"/>
      <c r="O587" s="26"/>
      <c r="P587" s="26"/>
      <c r="X587" s="5"/>
    </row>
    <row r="588" spans="2:24">
      <c r="B588" s="5"/>
      <c r="C588" s="26"/>
      <c r="E588" s="5"/>
      <c r="F588" s="5"/>
      <c r="G588" s="5"/>
      <c r="I588" s="26"/>
      <c r="K588" s="26"/>
      <c r="M588" s="26"/>
      <c r="N588" s="26"/>
      <c r="O588" s="26"/>
      <c r="P588" s="26"/>
      <c r="X588" s="5"/>
    </row>
    <row r="589" spans="2:24">
      <c r="B589" s="5"/>
      <c r="C589" s="26"/>
      <c r="E589" s="5"/>
      <c r="F589" s="5"/>
      <c r="G589" s="5"/>
      <c r="I589" s="26"/>
      <c r="K589" s="26"/>
      <c r="M589" s="26"/>
      <c r="N589" s="26"/>
      <c r="O589" s="26"/>
      <c r="P589" s="26"/>
      <c r="X589" s="5"/>
    </row>
    <row r="590" spans="2:24">
      <c r="B590" s="5"/>
      <c r="C590" s="26"/>
      <c r="E590" s="5"/>
      <c r="F590" s="5"/>
      <c r="G590" s="5"/>
      <c r="I590" s="26"/>
      <c r="K590" s="26"/>
      <c r="M590" s="26"/>
      <c r="N590" s="26"/>
      <c r="O590" s="26"/>
      <c r="P590" s="26"/>
      <c r="X590" s="5"/>
    </row>
    <row r="591" spans="2:24">
      <c r="B591" s="5"/>
      <c r="C591" s="26"/>
      <c r="E591" s="5"/>
      <c r="F591" s="5"/>
      <c r="G591" s="5"/>
      <c r="I591" s="26"/>
      <c r="K591" s="26"/>
      <c r="M591" s="26"/>
      <c r="N591" s="26"/>
      <c r="O591" s="26"/>
      <c r="P591" s="26"/>
      <c r="X591" s="5"/>
    </row>
    <row r="592" spans="2:24">
      <c r="B592" s="5"/>
      <c r="C592" s="26"/>
      <c r="E592" s="5"/>
      <c r="F592" s="5"/>
      <c r="G592" s="5"/>
      <c r="I592" s="26"/>
      <c r="K592" s="26"/>
      <c r="M592" s="26"/>
      <c r="N592" s="26"/>
      <c r="O592" s="26"/>
      <c r="P592" s="26"/>
      <c r="X592" s="5"/>
    </row>
    <row r="593" spans="2:24">
      <c r="B593" s="5"/>
      <c r="C593" s="26"/>
      <c r="E593" s="5"/>
      <c r="F593" s="5"/>
      <c r="G593" s="5"/>
      <c r="I593" s="26"/>
      <c r="K593" s="26"/>
      <c r="M593" s="26"/>
      <c r="N593" s="26"/>
      <c r="O593" s="26"/>
      <c r="P593" s="26"/>
      <c r="X593" s="5"/>
    </row>
    <row r="594" spans="2:24">
      <c r="B594" s="5"/>
      <c r="C594" s="26"/>
      <c r="E594" s="5"/>
      <c r="F594" s="5"/>
      <c r="G594" s="5"/>
      <c r="I594" s="26"/>
      <c r="K594" s="26"/>
      <c r="M594" s="26"/>
      <c r="N594" s="26"/>
      <c r="O594" s="26"/>
      <c r="P594" s="26"/>
      <c r="X594" s="5"/>
    </row>
    <row r="595" spans="2:24">
      <c r="B595" s="5"/>
      <c r="C595" s="26"/>
      <c r="E595" s="5"/>
      <c r="F595" s="5"/>
      <c r="G595" s="5"/>
      <c r="I595" s="26"/>
      <c r="K595" s="26"/>
      <c r="M595" s="26"/>
      <c r="N595" s="26"/>
      <c r="O595" s="26"/>
      <c r="P595" s="26"/>
      <c r="X595" s="5"/>
    </row>
    <row r="596" spans="2:24">
      <c r="B596" s="5"/>
      <c r="C596" s="26"/>
      <c r="E596" s="5"/>
      <c r="F596" s="5"/>
      <c r="G596" s="5"/>
      <c r="I596" s="26"/>
      <c r="K596" s="26"/>
      <c r="M596" s="26"/>
      <c r="N596" s="26"/>
      <c r="O596" s="26"/>
      <c r="P596" s="26"/>
      <c r="X596" s="5"/>
    </row>
    <row r="597" spans="2:24">
      <c r="B597" s="5"/>
      <c r="C597" s="26"/>
      <c r="E597" s="5"/>
      <c r="F597" s="5"/>
      <c r="G597" s="5"/>
      <c r="I597" s="26"/>
      <c r="K597" s="26"/>
      <c r="M597" s="26"/>
      <c r="N597" s="26"/>
      <c r="O597" s="26"/>
      <c r="P597" s="26"/>
      <c r="X597" s="5"/>
    </row>
    <row r="598" spans="2:24">
      <c r="B598" s="5"/>
      <c r="C598" s="26"/>
      <c r="E598" s="5"/>
      <c r="F598" s="5"/>
      <c r="G598" s="5"/>
      <c r="I598" s="26"/>
      <c r="K598" s="26"/>
      <c r="M598" s="26"/>
      <c r="N598" s="26"/>
      <c r="O598" s="26"/>
      <c r="P598" s="26"/>
      <c r="X598" s="5"/>
    </row>
    <row r="599" spans="2:24">
      <c r="B599" s="5"/>
      <c r="C599" s="26"/>
      <c r="E599" s="5"/>
      <c r="F599" s="5"/>
      <c r="G599" s="5"/>
      <c r="I599" s="26"/>
      <c r="K599" s="26"/>
      <c r="M599" s="26"/>
      <c r="N599" s="26"/>
      <c r="O599" s="26"/>
      <c r="P599" s="26"/>
      <c r="X599" s="5"/>
    </row>
    <row r="600" spans="2:24">
      <c r="B600" s="5"/>
      <c r="C600" s="26"/>
      <c r="E600" s="5"/>
      <c r="F600" s="5"/>
      <c r="G600" s="5"/>
      <c r="I600" s="26"/>
      <c r="K600" s="26"/>
      <c r="M600" s="26"/>
      <c r="N600" s="26"/>
      <c r="O600" s="26"/>
      <c r="P600" s="26"/>
      <c r="X600" s="5"/>
    </row>
    <row r="601" spans="2:24">
      <c r="B601" s="5"/>
      <c r="C601" s="26"/>
      <c r="E601" s="5"/>
      <c r="F601" s="5"/>
      <c r="G601" s="5"/>
      <c r="I601" s="26"/>
      <c r="K601" s="26"/>
      <c r="M601" s="26"/>
      <c r="N601" s="26"/>
      <c r="O601" s="26"/>
      <c r="P601" s="26"/>
      <c r="X601" s="5"/>
    </row>
    <row r="602" spans="2:24">
      <c r="B602" s="5"/>
      <c r="C602" s="26"/>
      <c r="E602" s="5"/>
      <c r="F602" s="5"/>
      <c r="G602" s="5"/>
      <c r="I602" s="26"/>
      <c r="K602" s="26"/>
      <c r="M602" s="26"/>
      <c r="N602" s="26"/>
      <c r="O602" s="26"/>
      <c r="P602" s="26"/>
      <c r="X602" s="5"/>
    </row>
    <row r="603" spans="2:24">
      <c r="B603" s="5"/>
      <c r="C603" s="26"/>
      <c r="E603" s="5"/>
      <c r="F603" s="5"/>
      <c r="G603" s="5"/>
      <c r="I603" s="26"/>
      <c r="K603" s="26"/>
      <c r="M603" s="26"/>
      <c r="N603" s="26"/>
      <c r="O603" s="26"/>
      <c r="P603" s="26"/>
      <c r="X603" s="5"/>
    </row>
    <row r="604" spans="2:24">
      <c r="B604" s="5"/>
      <c r="C604" s="26"/>
      <c r="E604" s="5"/>
      <c r="F604" s="5"/>
      <c r="G604" s="5"/>
      <c r="I604" s="26"/>
      <c r="K604" s="26"/>
      <c r="M604" s="26"/>
      <c r="N604" s="26"/>
      <c r="O604" s="26"/>
      <c r="P604" s="26"/>
      <c r="X604" s="5"/>
    </row>
    <row r="605" spans="2:24">
      <c r="B605" s="5"/>
      <c r="C605" s="26"/>
      <c r="E605" s="5"/>
      <c r="F605" s="5"/>
      <c r="G605" s="5"/>
      <c r="I605" s="26"/>
      <c r="K605" s="26"/>
      <c r="M605" s="26"/>
      <c r="N605" s="26"/>
      <c r="O605" s="26"/>
      <c r="P605" s="26"/>
      <c r="X605" s="5"/>
    </row>
    <row r="606" spans="2:24">
      <c r="B606" s="5"/>
      <c r="C606" s="26"/>
      <c r="E606" s="5"/>
      <c r="F606" s="5"/>
      <c r="G606" s="5"/>
      <c r="I606" s="26"/>
      <c r="K606" s="26"/>
      <c r="M606" s="26"/>
      <c r="N606" s="26"/>
      <c r="O606" s="26"/>
      <c r="P606" s="26"/>
      <c r="X606" s="5"/>
    </row>
    <row r="607" spans="2:24">
      <c r="B607" s="5"/>
      <c r="C607" s="26"/>
      <c r="E607" s="5"/>
      <c r="F607" s="5"/>
      <c r="G607" s="5"/>
      <c r="I607" s="26"/>
      <c r="K607" s="26"/>
      <c r="M607" s="26"/>
      <c r="N607" s="26"/>
      <c r="O607" s="26"/>
      <c r="P607" s="26"/>
      <c r="X607" s="5"/>
    </row>
    <row r="608" spans="2:24">
      <c r="B608" s="5"/>
      <c r="C608" s="26"/>
      <c r="E608" s="5"/>
      <c r="F608" s="5"/>
      <c r="G608" s="5"/>
      <c r="I608" s="26"/>
      <c r="K608" s="26"/>
      <c r="M608" s="26"/>
      <c r="N608" s="26"/>
      <c r="O608" s="26"/>
      <c r="P608" s="26"/>
      <c r="X608" s="5"/>
    </row>
    <row r="609" spans="2:24">
      <c r="B609" s="5"/>
      <c r="C609" s="26"/>
      <c r="E609" s="5"/>
      <c r="F609" s="5"/>
      <c r="G609" s="5"/>
      <c r="I609" s="26"/>
      <c r="K609" s="26"/>
      <c r="M609" s="26"/>
      <c r="N609" s="26"/>
      <c r="O609" s="26"/>
      <c r="P609" s="26"/>
      <c r="X609" s="5"/>
    </row>
    <row r="610" spans="2:24">
      <c r="B610" s="5"/>
      <c r="C610" s="26"/>
      <c r="E610" s="5"/>
      <c r="F610" s="5"/>
      <c r="G610" s="5"/>
      <c r="I610" s="26"/>
      <c r="K610" s="26"/>
      <c r="M610" s="26"/>
      <c r="N610" s="26"/>
      <c r="O610" s="26"/>
      <c r="P610" s="26"/>
      <c r="X610" s="5"/>
    </row>
    <row r="611" spans="2:24">
      <c r="B611" s="5"/>
      <c r="C611" s="26"/>
      <c r="E611" s="5"/>
      <c r="F611" s="5"/>
      <c r="G611" s="5"/>
      <c r="I611" s="26"/>
      <c r="K611" s="26"/>
      <c r="M611" s="26"/>
      <c r="N611" s="26"/>
      <c r="O611" s="26"/>
      <c r="P611" s="26"/>
      <c r="X611" s="5"/>
    </row>
    <row r="612" spans="2:24">
      <c r="B612" s="5"/>
      <c r="C612" s="26"/>
      <c r="E612" s="5"/>
      <c r="F612" s="5"/>
      <c r="G612" s="5"/>
      <c r="I612" s="26"/>
      <c r="K612" s="26"/>
      <c r="M612" s="26"/>
      <c r="N612" s="26"/>
      <c r="O612" s="26"/>
      <c r="P612" s="26"/>
      <c r="X612" s="5"/>
    </row>
    <row r="613" spans="2:24">
      <c r="B613" s="5"/>
      <c r="C613" s="26"/>
      <c r="E613" s="5"/>
      <c r="F613" s="5"/>
      <c r="G613" s="5"/>
      <c r="I613" s="26"/>
      <c r="K613" s="26"/>
      <c r="M613" s="26"/>
      <c r="N613" s="26"/>
      <c r="O613" s="26"/>
      <c r="P613" s="26"/>
      <c r="X613" s="5"/>
    </row>
    <row r="614" spans="2:24">
      <c r="B614" s="5"/>
      <c r="C614" s="26"/>
      <c r="E614" s="5"/>
      <c r="F614" s="5"/>
      <c r="G614" s="5"/>
      <c r="I614" s="26"/>
      <c r="K614" s="26"/>
      <c r="M614" s="26"/>
      <c r="N614" s="26"/>
      <c r="O614" s="26"/>
      <c r="P614" s="26"/>
      <c r="X614" s="5"/>
    </row>
    <row r="615" spans="2:24">
      <c r="B615" s="5"/>
      <c r="C615" s="26"/>
      <c r="E615" s="5"/>
      <c r="F615" s="5"/>
      <c r="G615" s="5"/>
      <c r="I615" s="26"/>
      <c r="K615" s="26"/>
      <c r="M615" s="26"/>
      <c r="N615" s="26"/>
      <c r="O615" s="26"/>
      <c r="P615" s="26"/>
      <c r="X615" s="5"/>
    </row>
    <row r="616" spans="2:24">
      <c r="B616" s="5"/>
      <c r="C616" s="26"/>
      <c r="E616" s="5"/>
      <c r="F616" s="5"/>
      <c r="G616" s="5"/>
      <c r="I616" s="26"/>
      <c r="K616" s="26"/>
      <c r="M616" s="26"/>
      <c r="N616" s="26"/>
      <c r="O616" s="26"/>
      <c r="P616" s="26"/>
      <c r="X616" s="5"/>
    </row>
    <row r="617" spans="2:24">
      <c r="B617" s="5"/>
      <c r="C617" s="26"/>
      <c r="E617" s="5"/>
      <c r="F617" s="5"/>
      <c r="G617" s="5"/>
      <c r="I617" s="26"/>
      <c r="K617" s="26"/>
      <c r="M617" s="26"/>
      <c r="N617" s="26"/>
      <c r="O617" s="26"/>
      <c r="P617" s="26"/>
      <c r="X617" s="5"/>
    </row>
    <row r="618" spans="2:24">
      <c r="B618" s="5"/>
      <c r="C618" s="26"/>
      <c r="E618" s="5"/>
      <c r="F618" s="5"/>
      <c r="G618" s="5"/>
      <c r="I618" s="26"/>
      <c r="K618" s="26"/>
      <c r="M618" s="26"/>
      <c r="N618" s="26"/>
      <c r="O618" s="26"/>
      <c r="P618" s="26"/>
      <c r="X618" s="5"/>
    </row>
    <row r="619" spans="2:24">
      <c r="B619" s="5"/>
      <c r="C619" s="26"/>
      <c r="E619" s="5"/>
      <c r="F619" s="5"/>
      <c r="G619" s="5"/>
      <c r="I619" s="26"/>
      <c r="K619" s="26"/>
      <c r="M619" s="26"/>
      <c r="N619" s="26"/>
      <c r="O619" s="26"/>
      <c r="P619" s="26"/>
      <c r="X619" s="5"/>
    </row>
    <row r="620" spans="2:24">
      <c r="B620" s="5"/>
      <c r="C620" s="26"/>
      <c r="E620" s="5"/>
      <c r="F620" s="5"/>
      <c r="G620" s="5"/>
      <c r="I620" s="26"/>
      <c r="K620" s="26"/>
      <c r="M620" s="26"/>
      <c r="N620" s="26"/>
      <c r="O620" s="26"/>
      <c r="P620" s="26"/>
      <c r="X620" s="5"/>
    </row>
    <row r="621" spans="2:24">
      <c r="B621" s="5"/>
      <c r="C621" s="26"/>
      <c r="E621" s="5"/>
      <c r="F621" s="5"/>
      <c r="G621" s="5"/>
      <c r="I621" s="26"/>
      <c r="K621" s="26"/>
      <c r="M621" s="26"/>
      <c r="N621" s="26"/>
      <c r="O621" s="26"/>
      <c r="P621" s="26"/>
      <c r="X621" s="5"/>
    </row>
    <row r="622" spans="2:24">
      <c r="B622" s="5"/>
      <c r="C622" s="26"/>
      <c r="E622" s="5"/>
      <c r="F622" s="5"/>
      <c r="G622" s="5"/>
      <c r="I622" s="26"/>
      <c r="K622" s="26"/>
      <c r="M622" s="26"/>
      <c r="N622" s="26"/>
      <c r="O622" s="26"/>
      <c r="P622" s="26"/>
      <c r="X622" s="5"/>
    </row>
    <row r="623" spans="2:24">
      <c r="B623" s="5"/>
      <c r="C623" s="26"/>
      <c r="E623" s="5"/>
      <c r="F623" s="5"/>
      <c r="G623" s="5"/>
      <c r="I623" s="26"/>
      <c r="K623" s="26"/>
      <c r="M623" s="26"/>
      <c r="N623" s="26"/>
      <c r="O623" s="26"/>
      <c r="P623" s="26"/>
      <c r="X623" s="5"/>
    </row>
    <row r="624" spans="2:24">
      <c r="B624" s="5"/>
      <c r="C624" s="26"/>
      <c r="E624" s="5"/>
      <c r="F624" s="5"/>
      <c r="G624" s="5"/>
      <c r="I624" s="26"/>
      <c r="K624" s="26"/>
      <c r="M624" s="26"/>
      <c r="N624" s="26"/>
      <c r="O624" s="26"/>
      <c r="P624" s="26"/>
      <c r="X624" s="5"/>
    </row>
    <row r="625" spans="2:24">
      <c r="B625" s="5"/>
      <c r="C625" s="26"/>
      <c r="E625" s="5"/>
      <c r="F625" s="5"/>
      <c r="G625" s="5"/>
      <c r="I625" s="26"/>
      <c r="K625" s="26"/>
      <c r="M625" s="26"/>
      <c r="N625" s="26"/>
      <c r="O625" s="26"/>
      <c r="P625" s="26"/>
      <c r="X625" s="5"/>
    </row>
    <row r="626" spans="2:24">
      <c r="B626" s="5"/>
      <c r="C626" s="26"/>
      <c r="E626" s="5"/>
      <c r="F626" s="5"/>
      <c r="G626" s="5"/>
      <c r="I626" s="26"/>
      <c r="K626" s="26"/>
      <c r="M626" s="26"/>
      <c r="N626" s="26"/>
      <c r="O626" s="26"/>
      <c r="P626" s="26"/>
      <c r="X626" s="5"/>
    </row>
    <row r="627" spans="2:24">
      <c r="B627" s="5"/>
      <c r="C627" s="26"/>
      <c r="E627" s="5"/>
      <c r="F627" s="5"/>
      <c r="G627" s="5"/>
      <c r="I627" s="26"/>
      <c r="K627" s="26"/>
      <c r="M627" s="26"/>
      <c r="N627" s="26"/>
      <c r="O627" s="26"/>
      <c r="P627" s="26"/>
      <c r="X627" s="5"/>
    </row>
    <row r="628" spans="2:24">
      <c r="B628" s="5"/>
      <c r="C628" s="26"/>
      <c r="E628" s="5"/>
      <c r="F628" s="5"/>
      <c r="G628" s="5"/>
      <c r="I628" s="26"/>
      <c r="K628" s="26"/>
      <c r="M628" s="26"/>
      <c r="N628" s="26"/>
      <c r="O628" s="26"/>
      <c r="P628" s="26"/>
      <c r="X628" s="5"/>
    </row>
    <row r="629" spans="2:24">
      <c r="B629" s="5"/>
      <c r="C629" s="26"/>
      <c r="E629" s="5"/>
      <c r="F629" s="5"/>
      <c r="G629" s="5"/>
      <c r="I629" s="26"/>
      <c r="K629" s="26"/>
      <c r="M629" s="26"/>
      <c r="N629" s="26"/>
      <c r="O629" s="26"/>
      <c r="P629" s="26"/>
      <c r="X629" s="5"/>
    </row>
    <row r="630" spans="2:24">
      <c r="B630" s="5"/>
      <c r="C630" s="26"/>
      <c r="E630" s="5"/>
      <c r="F630" s="5"/>
      <c r="G630" s="5"/>
      <c r="I630" s="26"/>
      <c r="K630" s="26"/>
      <c r="M630" s="26"/>
      <c r="N630" s="26"/>
      <c r="O630" s="26"/>
      <c r="P630" s="26"/>
      <c r="X630" s="5"/>
    </row>
    <row r="631" spans="2:24">
      <c r="B631" s="5"/>
      <c r="C631" s="26"/>
      <c r="E631" s="5"/>
      <c r="F631" s="5"/>
      <c r="G631" s="5"/>
      <c r="I631" s="26"/>
      <c r="K631" s="26"/>
      <c r="M631" s="26"/>
      <c r="N631" s="26"/>
      <c r="O631" s="26"/>
      <c r="P631" s="26"/>
      <c r="X631" s="5"/>
    </row>
    <row r="632" spans="2:24">
      <c r="B632" s="5"/>
      <c r="C632" s="26"/>
      <c r="E632" s="5"/>
      <c r="F632" s="5"/>
      <c r="G632" s="5"/>
      <c r="I632" s="26"/>
      <c r="K632" s="26"/>
      <c r="M632" s="26"/>
      <c r="N632" s="26"/>
      <c r="O632" s="26"/>
      <c r="P632" s="26"/>
      <c r="X632" s="5"/>
    </row>
    <row r="633" spans="2:24">
      <c r="B633" s="5"/>
      <c r="C633" s="26"/>
      <c r="E633" s="5"/>
      <c r="F633" s="5"/>
      <c r="G633" s="5"/>
      <c r="I633" s="26"/>
      <c r="K633" s="26"/>
      <c r="M633" s="26"/>
      <c r="N633" s="26"/>
      <c r="O633" s="26"/>
      <c r="P633" s="26"/>
      <c r="X633" s="5"/>
    </row>
    <row r="634" spans="2:24">
      <c r="B634" s="5"/>
      <c r="C634" s="26"/>
      <c r="E634" s="5"/>
      <c r="F634" s="5"/>
      <c r="G634" s="5"/>
      <c r="I634" s="26"/>
      <c r="K634" s="26"/>
      <c r="M634" s="26"/>
      <c r="N634" s="26"/>
      <c r="O634" s="26"/>
      <c r="P634" s="26"/>
      <c r="X634" s="5"/>
    </row>
    <row r="635" spans="2:24">
      <c r="B635" s="5"/>
      <c r="C635" s="26"/>
      <c r="E635" s="5"/>
      <c r="F635" s="5"/>
      <c r="G635" s="5"/>
      <c r="I635" s="26"/>
      <c r="K635" s="26"/>
      <c r="M635" s="26"/>
      <c r="N635" s="26"/>
      <c r="O635" s="26"/>
      <c r="P635" s="26"/>
      <c r="X635" s="5"/>
    </row>
    <row r="636" spans="2:24">
      <c r="B636" s="5"/>
      <c r="C636" s="26"/>
      <c r="E636" s="5"/>
      <c r="F636" s="5"/>
      <c r="G636" s="5"/>
      <c r="I636" s="26"/>
      <c r="K636" s="26"/>
      <c r="M636" s="26"/>
      <c r="N636" s="26"/>
      <c r="O636" s="26"/>
      <c r="P636" s="26"/>
      <c r="X636" s="5"/>
    </row>
    <row r="637" spans="2:24">
      <c r="B637" s="5"/>
      <c r="C637" s="26"/>
      <c r="E637" s="5"/>
      <c r="F637" s="5"/>
      <c r="G637" s="5"/>
      <c r="I637" s="26"/>
      <c r="K637" s="26"/>
      <c r="M637" s="26"/>
      <c r="N637" s="26"/>
      <c r="O637" s="26"/>
      <c r="P637" s="26"/>
      <c r="X637" s="5"/>
    </row>
    <row r="638" spans="2:24">
      <c r="B638" s="5"/>
      <c r="C638" s="26"/>
      <c r="E638" s="5"/>
      <c r="F638" s="5"/>
      <c r="G638" s="5"/>
      <c r="I638" s="26"/>
      <c r="K638" s="26"/>
      <c r="M638" s="26"/>
      <c r="N638" s="26"/>
      <c r="O638" s="26"/>
      <c r="P638" s="26"/>
      <c r="X638" s="5"/>
    </row>
    <row r="639" spans="2:24">
      <c r="B639" s="5"/>
      <c r="C639" s="26"/>
      <c r="E639" s="5"/>
      <c r="F639" s="5"/>
      <c r="G639" s="5"/>
      <c r="I639" s="26"/>
      <c r="K639" s="26"/>
      <c r="M639" s="26"/>
      <c r="N639" s="26"/>
      <c r="O639" s="26"/>
      <c r="P639" s="26"/>
      <c r="X639" s="5"/>
    </row>
    <row r="640" spans="2:24">
      <c r="B640" s="5"/>
      <c r="C640" s="26"/>
      <c r="E640" s="5"/>
      <c r="F640" s="5"/>
      <c r="G640" s="5"/>
      <c r="I640" s="26"/>
      <c r="K640" s="26"/>
      <c r="M640" s="26"/>
      <c r="N640" s="26"/>
      <c r="O640" s="26"/>
      <c r="P640" s="26"/>
      <c r="X640" s="5"/>
    </row>
    <row r="641" spans="2:24">
      <c r="B641" s="5"/>
      <c r="C641" s="26"/>
      <c r="E641" s="5"/>
      <c r="F641" s="5"/>
      <c r="G641" s="5"/>
      <c r="I641" s="26"/>
      <c r="K641" s="26"/>
      <c r="M641" s="26"/>
      <c r="N641" s="26"/>
      <c r="O641" s="26"/>
      <c r="P641" s="26"/>
      <c r="X641" s="5"/>
    </row>
    <row r="642" spans="2:24">
      <c r="B642" s="5"/>
      <c r="C642" s="26"/>
      <c r="E642" s="5"/>
      <c r="F642" s="5"/>
      <c r="G642" s="5"/>
      <c r="I642" s="26"/>
      <c r="K642" s="26"/>
      <c r="M642" s="26"/>
      <c r="N642" s="26"/>
      <c r="O642" s="26"/>
      <c r="P642" s="26"/>
      <c r="X642" s="5"/>
    </row>
    <row r="643" spans="2:24">
      <c r="B643" s="5"/>
      <c r="C643" s="26"/>
      <c r="E643" s="5"/>
      <c r="F643" s="5"/>
      <c r="G643" s="5"/>
      <c r="I643" s="26"/>
      <c r="K643" s="26"/>
      <c r="M643" s="26"/>
      <c r="N643" s="26"/>
      <c r="O643" s="26"/>
      <c r="P643" s="26"/>
      <c r="X643" s="5"/>
    </row>
    <row r="644" spans="2:24">
      <c r="B644" s="5"/>
      <c r="C644" s="26"/>
      <c r="E644" s="5"/>
      <c r="F644" s="5"/>
      <c r="G644" s="5"/>
      <c r="I644" s="26"/>
      <c r="K644" s="26"/>
      <c r="M644" s="26"/>
      <c r="N644" s="26"/>
      <c r="O644" s="26"/>
      <c r="P644" s="26"/>
      <c r="X644" s="5"/>
    </row>
    <row r="645" spans="2:24">
      <c r="B645" s="5"/>
      <c r="C645" s="26"/>
      <c r="E645" s="5"/>
      <c r="F645" s="5"/>
      <c r="G645" s="5"/>
      <c r="I645" s="26"/>
      <c r="K645" s="26"/>
      <c r="M645" s="26"/>
      <c r="N645" s="26"/>
      <c r="O645" s="26"/>
      <c r="P645" s="26"/>
      <c r="X645" s="5"/>
    </row>
    <row r="646" spans="2:24">
      <c r="B646" s="5"/>
      <c r="C646" s="26"/>
      <c r="E646" s="5"/>
      <c r="F646" s="5"/>
      <c r="G646" s="5"/>
      <c r="I646" s="26"/>
      <c r="K646" s="26"/>
      <c r="M646" s="26"/>
      <c r="N646" s="26"/>
      <c r="O646" s="26"/>
      <c r="P646" s="26"/>
      <c r="X646" s="5"/>
    </row>
    <row r="647" spans="2:24">
      <c r="B647" s="5"/>
      <c r="C647" s="26"/>
      <c r="E647" s="5"/>
      <c r="F647" s="5"/>
      <c r="G647" s="5"/>
      <c r="I647" s="26"/>
      <c r="K647" s="26"/>
      <c r="M647" s="26"/>
      <c r="N647" s="26"/>
      <c r="O647" s="26"/>
      <c r="P647" s="26"/>
      <c r="X647" s="5"/>
    </row>
    <row r="648" spans="2:24">
      <c r="B648" s="5"/>
      <c r="C648" s="26"/>
      <c r="E648" s="5"/>
      <c r="F648" s="5"/>
      <c r="G648" s="5"/>
      <c r="I648" s="26"/>
      <c r="K648" s="26"/>
      <c r="M648" s="26"/>
      <c r="N648" s="26"/>
      <c r="O648" s="26"/>
      <c r="P648" s="26"/>
      <c r="X648" s="5"/>
    </row>
    <row r="649" spans="2:24">
      <c r="B649" s="5"/>
      <c r="C649" s="26"/>
      <c r="E649" s="5"/>
      <c r="F649" s="5"/>
      <c r="G649" s="5"/>
      <c r="I649" s="26"/>
      <c r="K649" s="26"/>
      <c r="M649" s="26"/>
      <c r="N649" s="26"/>
      <c r="O649" s="26"/>
      <c r="P649" s="26"/>
      <c r="X649" s="5"/>
    </row>
    <row r="650" spans="2:24">
      <c r="B650" s="5"/>
      <c r="C650" s="26"/>
      <c r="E650" s="5"/>
      <c r="F650" s="5"/>
      <c r="G650" s="5"/>
      <c r="I650" s="26"/>
      <c r="K650" s="26"/>
      <c r="M650" s="26"/>
      <c r="N650" s="26"/>
      <c r="O650" s="26"/>
      <c r="P650" s="26"/>
      <c r="X650" s="5"/>
    </row>
    <row r="651" spans="2:24">
      <c r="B651" s="5"/>
      <c r="C651" s="26"/>
      <c r="E651" s="5"/>
      <c r="F651" s="5"/>
      <c r="G651" s="5"/>
      <c r="I651" s="26"/>
      <c r="K651" s="26"/>
      <c r="M651" s="26"/>
      <c r="N651" s="26"/>
      <c r="O651" s="26"/>
      <c r="P651" s="26"/>
      <c r="X651" s="5"/>
    </row>
    <row r="652" spans="2:24">
      <c r="B652" s="5"/>
      <c r="C652" s="26"/>
      <c r="E652" s="5"/>
      <c r="F652" s="5"/>
      <c r="G652" s="5"/>
      <c r="I652" s="26"/>
      <c r="K652" s="26"/>
      <c r="M652" s="26"/>
      <c r="N652" s="26"/>
      <c r="O652" s="26"/>
      <c r="P652" s="26"/>
      <c r="X652" s="5"/>
    </row>
    <row r="653" spans="2:24">
      <c r="B653" s="5"/>
      <c r="C653" s="26"/>
      <c r="E653" s="5"/>
      <c r="F653" s="5"/>
      <c r="G653" s="5"/>
      <c r="I653" s="26"/>
      <c r="K653" s="26"/>
      <c r="M653" s="26"/>
      <c r="N653" s="26"/>
      <c r="O653" s="26"/>
      <c r="P653" s="26"/>
      <c r="X653" s="5"/>
    </row>
    <row r="654" spans="2:24">
      <c r="B654" s="5"/>
      <c r="C654" s="26"/>
      <c r="E654" s="5"/>
      <c r="F654" s="5"/>
      <c r="G654" s="5"/>
      <c r="I654" s="26"/>
      <c r="K654" s="26"/>
      <c r="M654" s="26"/>
      <c r="N654" s="26"/>
      <c r="O654" s="26"/>
      <c r="P654" s="26"/>
      <c r="X654" s="5"/>
    </row>
    <row r="655" spans="2:24">
      <c r="B655" s="5"/>
      <c r="C655" s="26"/>
      <c r="E655" s="5"/>
      <c r="F655" s="5"/>
      <c r="G655" s="5"/>
      <c r="I655" s="26"/>
      <c r="K655" s="26"/>
      <c r="M655" s="26"/>
      <c r="N655" s="26"/>
      <c r="O655" s="26"/>
      <c r="P655" s="26"/>
      <c r="X655" s="5"/>
    </row>
    <row r="656" spans="2:24">
      <c r="B656" s="5"/>
      <c r="C656" s="26"/>
      <c r="E656" s="5"/>
      <c r="F656" s="5"/>
      <c r="G656" s="5"/>
      <c r="I656" s="26"/>
      <c r="K656" s="26"/>
      <c r="M656" s="26"/>
      <c r="N656" s="26"/>
      <c r="O656" s="26"/>
      <c r="P656" s="26"/>
      <c r="X656" s="5"/>
    </row>
    <row r="657" spans="2:24">
      <c r="B657" s="5"/>
      <c r="C657" s="26"/>
      <c r="E657" s="5"/>
      <c r="F657" s="5"/>
      <c r="G657" s="5"/>
      <c r="I657" s="26"/>
      <c r="K657" s="26"/>
      <c r="M657" s="26"/>
      <c r="N657" s="26"/>
      <c r="O657" s="26"/>
      <c r="P657" s="26"/>
      <c r="X657" s="5"/>
    </row>
    <row r="658" spans="2:24">
      <c r="B658" s="5"/>
      <c r="C658" s="26"/>
      <c r="E658" s="5"/>
      <c r="F658" s="5"/>
      <c r="G658" s="5"/>
      <c r="I658" s="26"/>
      <c r="K658" s="26"/>
      <c r="M658" s="26"/>
      <c r="N658" s="26"/>
      <c r="O658" s="26"/>
      <c r="P658" s="26"/>
      <c r="X658" s="5"/>
    </row>
    <row r="659" spans="2:24">
      <c r="B659" s="5"/>
      <c r="C659" s="26"/>
      <c r="E659" s="5"/>
      <c r="F659" s="5"/>
      <c r="G659" s="5"/>
      <c r="I659" s="26"/>
      <c r="K659" s="26"/>
      <c r="M659" s="26"/>
      <c r="N659" s="26"/>
      <c r="O659" s="26"/>
      <c r="P659" s="26"/>
      <c r="X659" s="5"/>
    </row>
    <row r="660" spans="2:24">
      <c r="B660" s="5"/>
      <c r="C660" s="26"/>
      <c r="E660" s="5"/>
      <c r="F660" s="5"/>
      <c r="G660" s="5"/>
      <c r="I660" s="26"/>
      <c r="K660" s="26"/>
      <c r="M660" s="26"/>
      <c r="N660" s="26"/>
      <c r="O660" s="26"/>
      <c r="P660" s="26"/>
      <c r="X660" s="5"/>
    </row>
    <row r="661" spans="2:24">
      <c r="B661" s="5"/>
      <c r="C661" s="26"/>
      <c r="E661" s="5"/>
      <c r="F661" s="5"/>
      <c r="G661" s="5"/>
      <c r="I661" s="26"/>
      <c r="K661" s="26"/>
      <c r="M661" s="26"/>
      <c r="N661" s="26"/>
      <c r="O661" s="26"/>
      <c r="P661" s="26"/>
      <c r="X661" s="5"/>
    </row>
    <row r="662" spans="2:24">
      <c r="B662" s="5"/>
      <c r="C662" s="26"/>
      <c r="E662" s="5"/>
      <c r="F662" s="5"/>
      <c r="G662" s="5"/>
      <c r="I662" s="26"/>
      <c r="K662" s="26"/>
      <c r="M662" s="26"/>
      <c r="N662" s="26"/>
      <c r="O662" s="26"/>
      <c r="P662" s="26"/>
      <c r="X662" s="5"/>
    </row>
    <row r="663" spans="2:24">
      <c r="B663" s="5"/>
      <c r="C663" s="26"/>
      <c r="E663" s="5"/>
      <c r="F663" s="5"/>
      <c r="G663" s="5"/>
      <c r="I663" s="26"/>
      <c r="K663" s="26"/>
      <c r="M663" s="26"/>
      <c r="N663" s="26"/>
      <c r="O663" s="26"/>
      <c r="P663" s="26"/>
      <c r="X663" s="5"/>
    </row>
    <row r="664" spans="2:24">
      <c r="B664" s="5"/>
      <c r="C664" s="26"/>
      <c r="E664" s="5"/>
      <c r="F664" s="5"/>
      <c r="G664" s="5"/>
      <c r="I664" s="26"/>
      <c r="K664" s="26"/>
      <c r="M664" s="26"/>
      <c r="N664" s="26"/>
      <c r="O664" s="26"/>
      <c r="P664" s="26"/>
      <c r="X664" s="5"/>
    </row>
    <row r="665" spans="2:24">
      <c r="B665" s="5"/>
      <c r="C665" s="26"/>
      <c r="E665" s="5"/>
      <c r="F665" s="5"/>
      <c r="G665" s="5"/>
      <c r="I665" s="26"/>
      <c r="K665" s="26"/>
      <c r="M665" s="26"/>
      <c r="N665" s="26"/>
      <c r="O665" s="26"/>
      <c r="P665" s="26"/>
      <c r="X665" s="5"/>
    </row>
    <row r="666" spans="2:24">
      <c r="B666" s="5"/>
      <c r="C666" s="26"/>
      <c r="E666" s="5"/>
      <c r="F666" s="5"/>
      <c r="G666" s="5"/>
      <c r="I666" s="26"/>
      <c r="K666" s="26"/>
      <c r="M666" s="26"/>
      <c r="N666" s="26"/>
      <c r="O666" s="26"/>
      <c r="P666" s="26"/>
      <c r="X666" s="5"/>
    </row>
    <row r="667" spans="2:24">
      <c r="B667" s="5"/>
      <c r="C667" s="26"/>
      <c r="E667" s="5"/>
      <c r="F667" s="5"/>
      <c r="G667" s="5"/>
      <c r="I667" s="26"/>
      <c r="K667" s="26"/>
      <c r="M667" s="26"/>
      <c r="N667" s="26"/>
      <c r="O667" s="26"/>
      <c r="P667" s="26"/>
      <c r="X667" s="5"/>
    </row>
    <row r="668" spans="2:24">
      <c r="B668" s="5"/>
      <c r="C668" s="26"/>
      <c r="E668" s="5"/>
      <c r="F668" s="5"/>
      <c r="G668" s="5"/>
      <c r="I668" s="26"/>
      <c r="K668" s="26"/>
      <c r="M668" s="26"/>
      <c r="N668" s="26"/>
      <c r="O668" s="26"/>
      <c r="P668" s="26"/>
      <c r="X668" s="5"/>
    </row>
    <row r="669" spans="2:24">
      <c r="B669" s="5"/>
      <c r="C669" s="26"/>
      <c r="E669" s="5"/>
      <c r="F669" s="5"/>
      <c r="G669" s="5"/>
      <c r="I669" s="26"/>
      <c r="K669" s="26"/>
      <c r="M669" s="26"/>
      <c r="N669" s="26"/>
      <c r="O669" s="26"/>
      <c r="P669" s="26"/>
      <c r="X669" s="5"/>
    </row>
    <row r="670" spans="2:24">
      <c r="B670" s="5"/>
      <c r="C670" s="26"/>
      <c r="E670" s="5"/>
      <c r="F670" s="5"/>
      <c r="G670" s="5"/>
      <c r="I670" s="26"/>
      <c r="K670" s="26"/>
      <c r="M670" s="26"/>
      <c r="N670" s="26"/>
      <c r="O670" s="26"/>
      <c r="P670" s="26"/>
      <c r="X670" s="5"/>
    </row>
    <row r="671" spans="2:24">
      <c r="B671" s="5"/>
      <c r="C671" s="26"/>
      <c r="E671" s="5"/>
      <c r="F671" s="5"/>
      <c r="G671" s="5"/>
      <c r="I671" s="26"/>
      <c r="K671" s="26"/>
      <c r="M671" s="26"/>
      <c r="N671" s="26"/>
      <c r="O671" s="26"/>
      <c r="P671" s="26"/>
      <c r="X671" s="5"/>
    </row>
    <row r="672" spans="2:24">
      <c r="B672" s="5"/>
      <c r="C672" s="26"/>
      <c r="E672" s="5"/>
      <c r="F672" s="5"/>
      <c r="G672" s="5"/>
      <c r="I672" s="26"/>
      <c r="K672" s="26"/>
      <c r="M672" s="26"/>
      <c r="N672" s="26"/>
      <c r="O672" s="26"/>
      <c r="P672" s="26"/>
      <c r="X672" s="5"/>
    </row>
    <row r="673" spans="2:24">
      <c r="B673" s="5"/>
      <c r="C673" s="26"/>
      <c r="E673" s="5"/>
      <c r="F673" s="5"/>
      <c r="G673" s="5"/>
      <c r="I673" s="26"/>
      <c r="K673" s="26"/>
      <c r="M673" s="26"/>
      <c r="N673" s="26"/>
      <c r="O673" s="26"/>
      <c r="P673" s="26"/>
      <c r="X673" s="5"/>
    </row>
    <row r="674" spans="2:24">
      <c r="B674" s="5"/>
      <c r="C674" s="26"/>
      <c r="E674" s="5"/>
      <c r="F674" s="5"/>
      <c r="G674" s="5"/>
      <c r="I674" s="26"/>
      <c r="K674" s="26"/>
      <c r="M674" s="26"/>
      <c r="N674" s="26"/>
      <c r="O674" s="26"/>
      <c r="P674" s="26"/>
      <c r="X674" s="5"/>
    </row>
    <row r="675" spans="2:24">
      <c r="B675" s="5"/>
      <c r="C675" s="26"/>
      <c r="E675" s="5"/>
      <c r="F675" s="5"/>
      <c r="G675" s="5"/>
      <c r="I675" s="26"/>
      <c r="K675" s="26"/>
      <c r="M675" s="26"/>
      <c r="N675" s="26"/>
      <c r="O675" s="26"/>
      <c r="P675" s="26"/>
      <c r="X675" s="5"/>
    </row>
    <row r="676" spans="2:24">
      <c r="B676" s="5"/>
      <c r="C676" s="26"/>
      <c r="E676" s="5"/>
      <c r="F676" s="5"/>
      <c r="G676" s="5"/>
      <c r="I676" s="26"/>
      <c r="K676" s="26"/>
      <c r="M676" s="26"/>
      <c r="N676" s="26"/>
      <c r="O676" s="26"/>
      <c r="P676" s="26"/>
      <c r="X676" s="5"/>
    </row>
    <row r="677" spans="2:24">
      <c r="B677" s="5"/>
      <c r="C677" s="26"/>
      <c r="E677" s="5"/>
      <c r="F677" s="5"/>
      <c r="G677" s="5"/>
      <c r="I677" s="26"/>
      <c r="K677" s="26"/>
      <c r="M677" s="26"/>
      <c r="N677" s="26"/>
      <c r="O677" s="26"/>
      <c r="P677" s="26"/>
      <c r="X677" s="5"/>
    </row>
    <row r="678" spans="2:24">
      <c r="B678" s="5"/>
      <c r="C678" s="26"/>
      <c r="E678" s="5"/>
      <c r="F678" s="5"/>
      <c r="G678" s="5"/>
      <c r="I678" s="26"/>
      <c r="K678" s="26"/>
      <c r="M678" s="26"/>
      <c r="N678" s="26"/>
      <c r="O678" s="26"/>
      <c r="P678" s="26"/>
      <c r="X678" s="5"/>
    </row>
    <row r="679" spans="2:24">
      <c r="B679" s="5"/>
      <c r="C679" s="26"/>
      <c r="E679" s="5"/>
      <c r="F679" s="5"/>
      <c r="G679" s="5"/>
      <c r="I679" s="26"/>
      <c r="K679" s="26"/>
      <c r="M679" s="26"/>
      <c r="N679" s="26"/>
      <c r="O679" s="26"/>
      <c r="P679" s="26"/>
      <c r="X679" s="5"/>
    </row>
    <row r="680" spans="2:24">
      <c r="B680" s="5"/>
      <c r="C680" s="26"/>
      <c r="E680" s="5"/>
      <c r="F680" s="5"/>
      <c r="G680" s="5"/>
      <c r="I680" s="26"/>
      <c r="K680" s="26"/>
      <c r="M680" s="26"/>
      <c r="N680" s="26"/>
      <c r="O680" s="26"/>
      <c r="P680" s="26"/>
      <c r="X680" s="5"/>
    </row>
    <row r="681" spans="2:24">
      <c r="B681" s="5"/>
      <c r="C681" s="26"/>
      <c r="E681" s="5"/>
      <c r="F681" s="5"/>
      <c r="G681" s="5"/>
      <c r="I681" s="26"/>
      <c r="K681" s="26"/>
      <c r="M681" s="26"/>
      <c r="N681" s="26"/>
      <c r="O681" s="26"/>
      <c r="P681" s="26"/>
      <c r="X681" s="5"/>
    </row>
    <row r="682" spans="2:24">
      <c r="B682" s="5"/>
      <c r="C682" s="26"/>
      <c r="E682" s="5"/>
      <c r="F682" s="5"/>
      <c r="G682" s="5"/>
      <c r="I682" s="26"/>
      <c r="K682" s="26"/>
      <c r="M682" s="26"/>
      <c r="N682" s="26"/>
      <c r="O682" s="26"/>
      <c r="P682" s="26"/>
      <c r="X682" s="5"/>
    </row>
    <row r="683" spans="2:24">
      <c r="B683" s="5"/>
      <c r="C683" s="26"/>
      <c r="E683" s="5"/>
      <c r="F683" s="5"/>
      <c r="G683" s="5"/>
      <c r="I683" s="26"/>
      <c r="K683" s="26"/>
      <c r="M683" s="26"/>
      <c r="N683" s="26"/>
      <c r="O683" s="26"/>
      <c r="P683" s="26"/>
      <c r="X683" s="5"/>
    </row>
    <row r="684" spans="2:24">
      <c r="B684" s="5"/>
      <c r="C684" s="26"/>
      <c r="E684" s="5"/>
      <c r="F684" s="5"/>
      <c r="G684" s="5"/>
      <c r="I684" s="26"/>
      <c r="K684" s="26"/>
      <c r="M684" s="26"/>
      <c r="N684" s="26"/>
      <c r="O684" s="26"/>
      <c r="P684" s="26"/>
      <c r="X684" s="5"/>
    </row>
    <row r="685" spans="2:24">
      <c r="B685" s="5"/>
      <c r="C685" s="26"/>
      <c r="E685" s="5"/>
      <c r="F685" s="5"/>
      <c r="G685" s="5"/>
      <c r="I685" s="26"/>
      <c r="K685" s="26"/>
      <c r="M685" s="26"/>
      <c r="N685" s="26"/>
      <c r="O685" s="26"/>
      <c r="P685" s="26"/>
      <c r="X685" s="5"/>
    </row>
    <row r="686" spans="2:24">
      <c r="B686" s="5"/>
      <c r="C686" s="26"/>
      <c r="E686" s="5"/>
      <c r="F686" s="5"/>
      <c r="G686" s="5"/>
      <c r="I686" s="26"/>
      <c r="K686" s="26"/>
      <c r="M686" s="26"/>
      <c r="N686" s="26"/>
      <c r="O686" s="26"/>
      <c r="P686" s="26"/>
      <c r="X686" s="5"/>
    </row>
    <row r="687" spans="2:24">
      <c r="B687" s="5"/>
      <c r="C687" s="26"/>
      <c r="E687" s="5"/>
      <c r="F687" s="5"/>
      <c r="G687" s="5"/>
      <c r="I687" s="26"/>
      <c r="K687" s="26"/>
      <c r="M687" s="26"/>
      <c r="N687" s="26"/>
      <c r="O687" s="26"/>
      <c r="P687" s="26"/>
      <c r="X687" s="5"/>
    </row>
    <row r="688" spans="2:24">
      <c r="B688" s="5"/>
      <c r="C688" s="26"/>
      <c r="E688" s="5"/>
      <c r="F688" s="5"/>
      <c r="G688" s="5"/>
      <c r="I688" s="26"/>
      <c r="K688" s="26"/>
      <c r="M688" s="26"/>
      <c r="N688" s="26"/>
      <c r="O688" s="26"/>
      <c r="P688" s="26"/>
      <c r="X688" s="5"/>
    </row>
    <row r="689" spans="2:24">
      <c r="B689" s="5"/>
      <c r="C689" s="26"/>
      <c r="E689" s="5"/>
      <c r="F689" s="5"/>
      <c r="G689" s="5"/>
      <c r="I689" s="26"/>
      <c r="K689" s="26"/>
      <c r="M689" s="26"/>
      <c r="N689" s="26"/>
      <c r="O689" s="26"/>
      <c r="P689" s="26"/>
      <c r="X689" s="5"/>
    </row>
    <row r="690" spans="2:24">
      <c r="B690" s="5"/>
      <c r="C690" s="26"/>
      <c r="E690" s="5"/>
      <c r="F690" s="5"/>
      <c r="G690" s="5"/>
      <c r="I690" s="26"/>
      <c r="K690" s="26"/>
      <c r="M690" s="26"/>
      <c r="N690" s="26"/>
      <c r="O690" s="26"/>
      <c r="P690" s="26"/>
      <c r="X690" s="5"/>
    </row>
    <row r="691" spans="2:24">
      <c r="B691" s="5"/>
      <c r="C691" s="26"/>
      <c r="E691" s="5"/>
      <c r="F691" s="5"/>
      <c r="G691" s="5"/>
      <c r="I691" s="26"/>
      <c r="K691" s="26"/>
      <c r="M691" s="26"/>
      <c r="N691" s="26"/>
      <c r="O691" s="26"/>
      <c r="P691" s="26"/>
      <c r="X691" s="5"/>
    </row>
    <row r="692" spans="2:24">
      <c r="B692" s="5"/>
      <c r="C692" s="26"/>
      <c r="E692" s="5"/>
      <c r="F692" s="5"/>
      <c r="G692" s="5"/>
      <c r="I692" s="26"/>
      <c r="K692" s="26"/>
      <c r="M692" s="26"/>
      <c r="N692" s="26"/>
      <c r="O692" s="26"/>
      <c r="P692" s="26"/>
      <c r="X692" s="5"/>
    </row>
    <row r="693" spans="2:24">
      <c r="B693" s="5"/>
      <c r="C693" s="26"/>
      <c r="E693" s="5"/>
      <c r="F693" s="5"/>
      <c r="G693" s="5"/>
      <c r="I693" s="26"/>
      <c r="K693" s="26"/>
      <c r="M693" s="26"/>
      <c r="N693" s="26"/>
      <c r="O693" s="26"/>
      <c r="P693" s="26"/>
      <c r="X693" s="5"/>
    </row>
    <row r="694" spans="2:24">
      <c r="B694" s="5"/>
      <c r="C694" s="26"/>
      <c r="E694" s="5"/>
      <c r="F694" s="5"/>
      <c r="G694" s="5"/>
      <c r="I694" s="26"/>
      <c r="K694" s="26"/>
      <c r="M694" s="26"/>
      <c r="N694" s="26"/>
      <c r="O694" s="26"/>
      <c r="P694" s="26"/>
      <c r="X694" s="5"/>
    </row>
    <row r="695" spans="2:24">
      <c r="B695" s="5"/>
      <c r="C695" s="26"/>
      <c r="E695" s="5"/>
      <c r="F695" s="5"/>
      <c r="G695" s="5"/>
      <c r="I695" s="26"/>
      <c r="K695" s="26"/>
      <c r="M695" s="26"/>
      <c r="N695" s="26"/>
      <c r="O695" s="26"/>
      <c r="P695" s="26"/>
      <c r="X695" s="5"/>
    </row>
    <row r="696" spans="2:24">
      <c r="B696" s="5"/>
      <c r="C696" s="26"/>
      <c r="E696" s="5"/>
      <c r="F696" s="5"/>
      <c r="G696" s="5"/>
      <c r="I696" s="26"/>
      <c r="K696" s="26"/>
      <c r="M696" s="26"/>
      <c r="N696" s="26"/>
      <c r="O696" s="26"/>
      <c r="P696" s="26"/>
      <c r="X696" s="5"/>
    </row>
    <row r="697" spans="2:24">
      <c r="B697" s="5"/>
      <c r="C697" s="26"/>
      <c r="E697" s="5"/>
      <c r="F697" s="5"/>
      <c r="G697" s="5"/>
      <c r="I697" s="26"/>
      <c r="K697" s="26"/>
      <c r="M697" s="26"/>
      <c r="N697" s="26"/>
      <c r="O697" s="26"/>
      <c r="P697" s="26"/>
      <c r="X697" s="5"/>
    </row>
    <row r="698" spans="2:24">
      <c r="B698" s="5"/>
      <c r="C698" s="26"/>
      <c r="E698" s="5"/>
      <c r="F698" s="5"/>
      <c r="G698" s="5"/>
      <c r="I698" s="26"/>
      <c r="K698" s="26"/>
      <c r="M698" s="26"/>
      <c r="N698" s="26"/>
      <c r="O698" s="26"/>
      <c r="P698" s="26"/>
      <c r="X698" s="5"/>
    </row>
    <row r="699" spans="2:24">
      <c r="B699" s="5"/>
      <c r="C699" s="26"/>
      <c r="E699" s="5"/>
      <c r="F699" s="5"/>
      <c r="G699" s="5"/>
      <c r="I699" s="26"/>
      <c r="K699" s="26"/>
      <c r="M699" s="26"/>
      <c r="N699" s="26"/>
      <c r="O699" s="26"/>
      <c r="P699" s="26"/>
      <c r="X699" s="5"/>
    </row>
    <row r="700" spans="2:24">
      <c r="B700" s="5"/>
      <c r="C700" s="26"/>
      <c r="E700" s="5"/>
      <c r="F700" s="5"/>
      <c r="G700" s="5"/>
      <c r="I700" s="26"/>
      <c r="K700" s="26"/>
      <c r="M700" s="26"/>
      <c r="N700" s="26"/>
      <c r="O700" s="26"/>
      <c r="P700" s="26"/>
      <c r="X700" s="5"/>
    </row>
    <row r="701" spans="2:24">
      <c r="B701" s="5"/>
      <c r="C701" s="26"/>
      <c r="E701" s="5"/>
      <c r="F701" s="5"/>
      <c r="G701" s="5"/>
      <c r="I701" s="26"/>
      <c r="K701" s="26"/>
      <c r="M701" s="26"/>
      <c r="N701" s="26"/>
      <c r="O701" s="26"/>
      <c r="P701" s="26"/>
      <c r="X701" s="5"/>
    </row>
    <row r="702" spans="2:24">
      <c r="B702" s="5"/>
      <c r="C702" s="26"/>
      <c r="E702" s="5"/>
      <c r="F702" s="5"/>
      <c r="G702" s="5"/>
      <c r="I702" s="26"/>
      <c r="K702" s="26"/>
      <c r="M702" s="26"/>
      <c r="N702" s="26"/>
      <c r="O702" s="26"/>
      <c r="P702" s="26"/>
      <c r="X702" s="5"/>
    </row>
    <row r="703" spans="2:24">
      <c r="B703" s="5"/>
      <c r="C703" s="26"/>
      <c r="E703" s="5"/>
      <c r="F703" s="5"/>
      <c r="G703" s="5"/>
      <c r="I703" s="26"/>
      <c r="K703" s="26"/>
      <c r="M703" s="26"/>
      <c r="N703" s="26"/>
      <c r="O703" s="26"/>
      <c r="P703" s="26"/>
      <c r="X703" s="5"/>
    </row>
    <row r="704" spans="2:24">
      <c r="B704" s="5"/>
      <c r="C704" s="26"/>
      <c r="E704" s="5"/>
      <c r="F704" s="5"/>
      <c r="G704" s="5"/>
      <c r="I704" s="26"/>
      <c r="K704" s="26"/>
      <c r="M704" s="26"/>
      <c r="N704" s="26"/>
      <c r="O704" s="26"/>
      <c r="P704" s="26"/>
      <c r="X704" s="5"/>
    </row>
    <row r="705" spans="2:24">
      <c r="B705" s="5"/>
      <c r="C705" s="26"/>
      <c r="E705" s="5"/>
      <c r="F705" s="5"/>
      <c r="G705" s="5"/>
      <c r="I705" s="26"/>
      <c r="K705" s="26"/>
      <c r="M705" s="26"/>
      <c r="N705" s="26"/>
      <c r="O705" s="26"/>
      <c r="P705" s="26"/>
      <c r="X705" s="5"/>
    </row>
    <row r="706" spans="2:24">
      <c r="B706" s="5"/>
      <c r="C706" s="26"/>
      <c r="E706" s="5"/>
      <c r="F706" s="5"/>
      <c r="G706" s="5"/>
      <c r="I706" s="26"/>
      <c r="K706" s="26"/>
      <c r="M706" s="26"/>
      <c r="N706" s="26"/>
      <c r="O706" s="26"/>
      <c r="P706" s="26"/>
      <c r="X706" s="5"/>
    </row>
    <row r="707" spans="2:24">
      <c r="B707" s="5"/>
      <c r="C707" s="26"/>
      <c r="E707" s="5"/>
      <c r="F707" s="5"/>
      <c r="G707" s="5"/>
      <c r="I707" s="26"/>
      <c r="K707" s="26"/>
      <c r="M707" s="26"/>
      <c r="N707" s="26"/>
      <c r="O707" s="26"/>
      <c r="P707" s="26"/>
      <c r="X707" s="5"/>
    </row>
    <row r="708" spans="2:24">
      <c r="B708" s="5"/>
      <c r="C708" s="26"/>
      <c r="E708" s="5"/>
      <c r="F708" s="5"/>
      <c r="G708" s="5"/>
      <c r="I708" s="26"/>
      <c r="K708" s="26"/>
      <c r="M708" s="26"/>
      <c r="N708" s="26"/>
      <c r="O708" s="26"/>
      <c r="P708" s="26"/>
      <c r="X708" s="5"/>
    </row>
    <row r="709" spans="2:24">
      <c r="B709" s="5"/>
      <c r="C709" s="26"/>
      <c r="E709" s="5"/>
      <c r="F709" s="5"/>
      <c r="G709" s="5"/>
      <c r="I709" s="26"/>
      <c r="K709" s="26"/>
      <c r="M709" s="26"/>
      <c r="N709" s="26"/>
      <c r="O709" s="26"/>
      <c r="P709" s="26"/>
      <c r="X709" s="5"/>
    </row>
    <row r="710" spans="2:24">
      <c r="B710" s="5"/>
      <c r="C710" s="26"/>
      <c r="E710" s="5"/>
      <c r="F710" s="5"/>
      <c r="G710" s="5"/>
      <c r="I710" s="26"/>
      <c r="K710" s="26"/>
      <c r="M710" s="26"/>
      <c r="N710" s="26"/>
      <c r="O710" s="26"/>
      <c r="P710" s="26"/>
      <c r="X710" s="5"/>
    </row>
    <row r="711" spans="2:24">
      <c r="B711" s="5"/>
      <c r="C711" s="26"/>
      <c r="E711" s="5"/>
      <c r="F711" s="5"/>
      <c r="G711" s="5"/>
      <c r="I711" s="26"/>
      <c r="K711" s="26"/>
      <c r="M711" s="26"/>
      <c r="N711" s="26"/>
      <c r="O711" s="26"/>
      <c r="P711" s="26"/>
      <c r="X711" s="5"/>
    </row>
    <row r="712" spans="2:24">
      <c r="B712" s="5"/>
      <c r="C712" s="26"/>
      <c r="E712" s="5"/>
      <c r="F712" s="5"/>
      <c r="G712" s="5"/>
      <c r="I712" s="26"/>
      <c r="K712" s="26"/>
      <c r="M712" s="26"/>
      <c r="N712" s="26"/>
      <c r="O712" s="26"/>
      <c r="P712" s="26"/>
      <c r="X712" s="5"/>
    </row>
    <row r="713" spans="2:24">
      <c r="B713" s="5"/>
      <c r="C713" s="26"/>
      <c r="E713" s="5"/>
      <c r="F713" s="5"/>
      <c r="G713" s="5"/>
      <c r="I713" s="26"/>
      <c r="K713" s="26"/>
      <c r="M713" s="26"/>
      <c r="N713" s="26"/>
      <c r="O713" s="26"/>
      <c r="P713" s="26"/>
      <c r="X713" s="5"/>
    </row>
    <row r="714" spans="2:24">
      <c r="B714" s="5"/>
      <c r="C714" s="26"/>
      <c r="E714" s="5"/>
      <c r="F714" s="5"/>
      <c r="G714" s="5"/>
      <c r="I714" s="26"/>
      <c r="K714" s="26"/>
      <c r="M714" s="26"/>
      <c r="N714" s="26"/>
      <c r="O714" s="26"/>
      <c r="P714" s="26"/>
      <c r="X714" s="5"/>
    </row>
    <row r="715" spans="2:24">
      <c r="B715" s="5"/>
      <c r="C715" s="26"/>
      <c r="E715" s="5"/>
      <c r="F715" s="5"/>
      <c r="G715" s="5"/>
      <c r="I715" s="26"/>
      <c r="K715" s="26"/>
      <c r="M715" s="26"/>
      <c r="N715" s="26"/>
      <c r="O715" s="26"/>
      <c r="P715" s="26"/>
      <c r="X715" s="5"/>
    </row>
    <row r="716" spans="2:24">
      <c r="B716" s="5"/>
      <c r="C716" s="26"/>
      <c r="E716" s="5"/>
      <c r="F716" s="5"/>
      <c r="G716" s="5"/>
      <c r="I716" s="26"/>
      <c r="K716" s="26"/>
      <c r="M716" s="26"/>
      <c r="N716" s="26"/>
      <c r="O716" s="26"/>
      <c r="P716" s="26"/>
      <c r="X716" s="5"/>
    </row>
    <row r="717" spans="2:24">
      <c r="B717" s="5"/>
      <c r="C717" s="26"/>
      <c r="E717" s="5"/>
      <c r="F717" s="5"/>
      <c r="G717" s="5"/>
      <c r="I717" s="26"/>
      <c r="K717" s="26"/>
      <c r="M717" s="26"/>
      <c r="N717" s="26"/>
      <c r="O717" s="26"/>
      <c r="P717" s="26"/>
      <c r="X717" s="5"/>
    </row>
    <row r="718" spans="2:24">
      <c r="B718" s="5"/>
      <c r="C718" s="26"/>
      <c r="E718" s="5"/>
      <c r="F718" s="5"/>
      <c r="G718" s="5"/>
      <c r="I718" s="26"/>
      <c r="K718" s="26"/>
      <c r="M718" s="26"/>
      <c r="N718" s="26"/>
      <c r="O718" s="26"/>
      <c r="P718" s="26"/>
      <c r="X718" s="5"/>
    </row>
    <row r="719" spans="2:24">
      <c r="B719" s="5"/>
      <c r="C719" s="26"/>
      <c r="E719" s="5"/>
      <c r="F719" s="5"/>
      <c r="G719" s="5"/>
      <c r="I719" s="26"/>
      <c r="K719" s="26"/>
      <c r="M719" s="26"/>
      <c r="N719" s="26"/>
      <c r="O719" s="26"/>
      <c r="P719" s="26"/>
      <c r="X719" s="5"/>
    </row>
    <row r="720" spans="2:24">
      <c r="B720" s="5"/>
      <c r="C720" s="26"/>
      <c r="E720" s="5"/>
      <c r="F720" s="5"/>
      <c r="G720" s="5"/>
      <c r="I720" s="26"/>
      <c r="K720" s="26"/>
      <c r="M720" s="26"/>
      <c r="N720" s="26"/>
      <c r="O720" s="26"/>
      <c r="P720" s="26"/>
      <c r="X720" s="5"/>
    </row>
    <row r="721" spans="2:24">
      <c r="B721" s="5"/>
      <c r="C721" s="26"/>
      <c r="E721" s="5"/>
      <c r="F721" s="5"/>
      <c r="G721" s="5"/>
      <c r="I721" s="26"/>
      <c r="K721" s="26"/>
      <c r="M721" s="26"/>
      <c r="N721" s="26"/>
      <c r="O721" s="26"/>
      <c r="P721" s="26"/>
      <c r="X721" s="5"/>
    </row>
    <row r="722" spans="2:24">
      <c r="B722" s="5"/>
      <c r="C722" s="26"/>
      <c r="E722" s="5"/>
      <c r="F722" s="5"/>
      <c r="G722" s="5"/>
      <c r="I722" s="26"/>
      <c r="K722" s="26"/>
      <c r="M722" s="26"/>
      <c r="N722" s="26"/>
      <c r="O722" s="26"/>
      <c r="P722" s="26"/>
      <c r="X722" s="5"/>
    </row>
    <row r="723" spans="2:24">
      <c r="B723" s="5"/>
      <c r="C723" s="26"/>
      <c r="E723" s="5"/>
      <c r="F723" s="5"/>
      <c r="G723" s="5"/>
      <c r="I723" s="26"/>
      <c r="K723" s="26"/>
      <c r="M723" s="26"/>
      <c r="N723" s="26"/>
      <c r="O723" s="26"/>
      <c r="P723" s="26"/>
      <c r="X723" s="5"/>
    </row>
    <row r="724" spans="2:24">
      <c r="B724" s="5"/>
      <c r="C724" s="26"/>
      <c r="E724" s="5"/>
      <c r="F724" s="5"/>
      <c r="G724" s="5"/>
      <c r="I724" s="26"/>
      <c r="K724" s="26"/>
      <c r="M724" s="26"/>
      <c r="N724" s="26"/>
      <c r="O724" s="26"/>
      <c r="P724" s="26"/>
      <c r="X724" s="5"/>
    </row>
    <row r="725" spans="2:24">
      <c r="B725" s="5"/>
      <c r="C725" s="26"/>
      <c r="E725" s="5"/>
      <c r="F725" s="5"/>
      <c r="G725" s="5"/>
      <c r="I725" s="26"/>
      <c r="K725" s="26"/>
      <c r="M725" s="26"/>
      <c r="N725" s="26"/>
      <c r="O725" s="26"/>
      <c r="P725" s="26"/>
      <c r="X725" s="5"/>
    </row>
    <row r="726" spans="2:24">
      <c r="B726" s="5"/>
      <c r="C726" s="26"/>
      <c r="E726" s="5"/>
      <c r="F726" s="5"/>
      <c r="G726" s="5"/>
      <c r="I726" s="26"/>
      <c r="K726" s="26"/>
      <c r="M726" s="26"/>
      <c r="N726" s="26"/>
      <c r="O726" s="26"/>
      <c r="P726" s="26"/>
      <c r="X726" s="5"/>
    </row>
    <row r="727" spans="2:24">
      <c r="B727" s="5"/>
      <c r="C727" s="26"/>
      <c r="E727" s="5"/>
      <c r="F727" s="5"/>
      <c r="G727" s="5"/>
      <c r="I727" s="26"/>
      <c r="K727" s="26"/>
      <c r="M727" s="26"/>
      <c r="N727" s="26"/>
      <c r="O727" s="26"/>
      <c r="P727" s="26"/>
      <c r="X727" s="5"/>
    </row>
    <row r="728" spans="2:24">
      <c r="B728" s="5"/>
      <c r="C728" s="26"/>
      <c r="E728" s="5"/>
      <c r="F728" s="5"/>
      <c r="G728" s="5"/>
      <c r="I728" s="26"/>
      <c r="K728" s="26"/>
      <c r="M728" s="26"/>
      <c r="N728" s="26"/>
      <c r="O728" s="26"/>
      <c r="P728" s="26"/>
      <c r="X728" s="5"/>
    </row>
    <row r="729" spans="2:24">
      <c r="B729" s="5"/>
      <c r="C729" s="26"/>
      <c r="E729" s="5"/>
      <c r="F729" s="5"/>
      <c r="G729" s="5"/>
      <c r="I729" s="26"/>
      <c r="K729" s="26"/>
      <c r="M729" s="26"/>
      <c r="N729" s="26"/>
      <c r="O729" s="26"/>
      <c r="P729" s="26"/>
      <c r="X729" s="5"/>
    </row>
    <row r="730" spans="2:24">
      <c r="B730" s="5"/>
      <c r="C730" s="26"/>
      <c r="E730" s="5"/>
      <c r="F730" s="5"/>
      <c r="G730" s="5"/>
      <c r="I730" s="26"/>
      <c r="K730" s="26"/>
      <c r="M730" s="26"/>
      <c r="N730" s="26"/>
      <c r="O730" s="26"/>
      <c r="P730" s="26"/>
      <c r="X730" s="5"/>
    </row>
    <row r="731" spans="2:24">
      <c r="B731" s="5"/>
      <c r="C731" s="26"/>
      <c r="E731" s="5"/>
      <c r="F731" s="5"/>
      <c r="G731" s="5"/>
      <c r="I731" s="26"/>
      <c r="K731" s="26"/>
      <c r="M731" s="26"/>
      <c r="N731" s="26"/>
      <c r="O731" s="26"/>
      <c r="P731" s="26"/>
      <c r="X731" s="5"/>
    </row>
    <row r="732" spans="2:24">
      <c r="B732" s="5"/>
      <c r="C732" s="26"/>
      <c r="E732" s="5"/>
      <c r="F732" s="5"/>
      <c r="G732" s="5"/>
      <c r="I732" s="26"/>
      <c r="K732" s="26"/>
      <c r="M732" s="26"/>
      <c r="N732" s="26"/>
      <c r="O732" s="26"/>
      <c r="P732" s="26"/>
      <c r="X732" s="5"/>
    </row>
    <row r="733" spans="2:24">
      <c r="B733" s="5"/>
      <c r="C733" s="26"/>
      <c r="E733" s="5"/>
      <c r="F733" s="5"/>
      <c r="G733" s="5"/>
      <c r="I733" s="26"/>
      <c r="K733" s="26"/>
      <c r="M733" s="26"/>
      <c r="N733" s="26"/>
      <c r="O733" s="26"/>
      <c r="P733" s="26"/>
      <c r="X733" s="5"/>
    </row>
    <row r="734" spans="2:24">
      <c r="B734" s="5"/>
      <c r="C734" s="26"/>
      <c r="E734" s="5"/>
      <c r="F734" s="5"/>
      <c r="G734" s="5"/>
      <c r="I734" s="26"/>
      <c r="K734" s="26"/>
      <c r="M734" s="26"/>
      <c r="N734" s="26"/>
      <c r="O734" s="26"/>
      <c r="P734" s="26"/>
      <c r="X734" s="5"/>
    </row>
    <row r="735" spans="2:24">
      <c r="B735" s="5"/>
      <c r="C735" s="26"/>
      <c r="E735" s="5"/>
      <c r="F735" s="5"/>
      <c r="G735" s="5"/>
      <c r="I735" s="26"/>
      <c r="K735" s="26"/>
      <c r="M735" s="26"/>
      <c r="N735" s="26"/>
      <c r="O735" s="26"/>
      <c r="P735" s="26"/>
      <c r="X735" s="5"/>
    </row>
    <row r="736" spans="2:24">
      <c r="B736" s="5"/>
      <c r="C736" s="26"/>
      <c r="E736" s="5"/>
      <c r="F736" s="5"/>
      <c r="G736" s="5"/>
      <c r="I736" s="26"/>
      <c r="K736" s="26"/>
      <c r="M736" s="26"/>
      <c r="N736" s="26"/>
      <c r="O736" s="26"/>
      <c r="P736" s="26"/>
      <c r="X736" s="5"/>
    </row>
    <row r="737" spans="2:24">
      <c r="B737" s="5"/>
      <c r="C737" s="26"/>
      <c r="E737" s="5"/>
      <c r="F737" s="5"/>
      <c r="G737" s="5"/>
      <c r="I737" s="26"/>
      <c r="K737" s="26"/>
      <c r="M737" s="26"/>
      <c r="N737" s="26"/>
      <c r="O737" s="26"/>
      <c r="P737" s="26"/>
      <c r="X737" s="5"/>
    </row>
    <row r="738" spans="2:24">
      <c r="B738" s="5"/>
      <c r="C738" s="26"/>
      <c r="E738" s="5"/>
      <c r="F738" s="5"/>
      <c r="G738" s="5"/>
      <c r="I738" s="26"/>
      <c r="K738" s="26"/>
      <c r="M738" s="26"/>
      <c r="N738" s="26"/>
      <c r="O738" s="26"/>
      <c r="P738" s="26"/>
      <c r="X738" s="5"/>
    </row>
    <row r="739" spans="2:24">
      <c r="B739" s="5"/>
      <c r="C739" s="26"/>
      <c r="E739" s="5"/>
      <c r="F739" s="5"/>
      <c r="G739" s="5"/>
      <c r="I739" s="26"/>
      <c r="K739" s="26"/>
      <c r="M739" s="26"/>
      <c r="N739" s="26"/>
      <c r="O739" s="26"/>
      <c r="P739" s="26"/>
      <c r="X739" s="5"/>
    </row>
    <row r="740" spans="2:24">
      <c r="B740" s="5"/>
      <c r="C740" s="26"/>
      <c r="E740" s="5"/>
      <c r="F740" s="5"/>
      <c r="G740" s="5"/>
      <c r="I740" s="26"/>
      <c r="K740" s="26"/>
      <c r="M740" s="26"/>
      <c r="N740" s="26"/>
      <c r="O740" s="26"/>
      <c r="P740" s="26"/>
      <c r="X740" s="5"/>
    </row>
    <row r="741" spans="2:24">
      <c r="B741" s="5"/>
      <c r="C741" s="26"/>
      <c r="E741" s="5"/>
      <c r="F741" s="5"/>
      <c r="G741" s="5"/>
      <c r="I741" s="26"/>
      <c r="K741" s="26"/>
      <c r="M741" s="26"/>
      <c r="N741" s="26"/>
      <c r="O741" s="26"/>
      <c r="P741" s="26"/>
      <c r="X741" s="5"/>
    </row>
    <row r="742" spans="2:24">
      <c r="B742" s="5"/>
      <c r="C742" s="26"/>
      <c r="E742" s="5"/>
      <c r="F742" s="5"/>
      <c r="G742" s="5"/>
      <c r="I742" s="26"/>
      <c r="K742" s="26"/>
      <c r="M742" s="26"/>
      <c r="N742" s="26"/>
      <c r="O742" s="26"/>
      <c r="P742" s="26"/>
      <c r="X742" s="5"/>
    </row>
    <row r="743" spans="2:24">
      <c r="B743" s="5"/>
      <c r="C743" s="26"/>
      <c r="E743" s="5"/>
      <c r="F743" s="5"/>
      <c r="G743" s="5"/>
      <c r="I743" s="26"/>
      <c r="K743" s="26"/>
      <c r="M743" s="26"/>
      <c r="N743" s="26"/>
      <c r="O743" s="26"/>
      <c r="P743" s="26"/>
      <c r="X743" s="5"/>
    </row>
    <row r="744" spans="2:24">
      <c r="B744" s="5"/>
      <c r="C744" s="26"/>
      <c r="E744" s="5"/>
      <c r="F744" s="5"/>
      <c r="G744" s="5"/>
      <c r="I744" s="26"/>
      <c r="K744" s="26"/>
      <c r="M744" s="26"/>
      <c r="N744" s="26"/>
      <c r="O744" s="26"/>
      <c r="P744" s="26"/>
      <c r="X744" s="5"/>
    </row>
    <row r="745" spans="2:24">
      <c r="B745" s="5"/>
      <c r="C745" s="26"/>
      <c r="E745" s="5"/>
      <c r="F745" s="5"/>
      <c r="G745" s="5"/>
      <c r="I745" s="26"/>
      <c r="K745" s="26"/>
      <c r="M745" s="26"/>
      <c r="N745" s="26"/>
      <c r="O745" s="26"/>
      <c r="P745" s="26"/>
      <c r="X745" s="5"/>
    </row>
    <row r="746" spans="2:24">
      <c r="B746" s="5"/>
      <c r="C746" s="26"/>
      <c r="E746" s="5"/>
      <c r="F746" s="5"/>
      <c r="G746" s="5"/>
      <c r="I746" s="26"/>
      <c r="K746" s="26"/>
      <c r="M746" s="26"/>
      <c r="N746" s="26"/>
      <c r="O746" s="26"/>
      <c r="P746" s="26"/>
      <c r="X746" s="5"/>
    </row>
    <row r="747" spans="2:24">
      <c r="B747" s="5"/>
      <c r="C747" s="26"/>
      <c r="E747" s="5"/>
      <c r="F747" s="5"/>
      <c r="G747" s="5"/>
      <c r="I747" s="26"/>
      <c r="K747" s="26"/>
      <c r="M747" s="26"/>
      <c r="N747" s="26"/>
      <c r="O747" s="26"/>
      <c r="P747" s="26"/>
      <c r="X747" s="5"/>
    </row>
    <row r="748" spans="2:24">
      <c r="B748" s="5"/>
      <c r="C748" s="26"/>
      <c r="E748" s="5"/>
      <c r="F748" s="5"/>
      <c r="G748" s="5"/>
      <c r="I748" s="26"/>
      <c r="K748" s="26"/>
      <c r="M748" s="26"/>
      <c r="N748" s="26"/>
      <c r="O748" s="26"/>
      <c r="P748" s="26"/>
      <c r="X748" s="5"/>
    </row>
    <row r="749" spans="2:24">
      <c r="B749" s="5"/>
      <c r="C749" s="26"/>
      <c r="E749" s="5"/>
      <c r="F749" s="5"/>
      <c r="G749" s="5"/>
      <c r="I749" s="26"/>
      <c r="K749" s="26"/>
      <c r="M749" s="26"/>
      <c r="N749" s="26"/>
      <c r="O749" s="26"/>
      <c r="P749" s="26"/>
      <c r="X749" s="5"/>
    </row>
    <row r="750" spans="2:24">
      <c r="B750" s="5"/>
      <c r="C750" s="26"/>
      <c r="E750" s="5"/>
      <c r="F750" s="5"/>
      <c r="G750" s="5"/>
      <c r="I750" s="26"/>
      <c r="K750" s="26"/>
      <c r="M750" s="26"/>
      <c r="N750" s="26"/>
      <c r="O750" s="26"/>
      <c r="P750" s="26"/>
      <c r="X750" s="5"/>
    </row>
    <row r="751" spans="2:24">
      <c r="B751" s="5"/>
      <c r="C751" s="26"/>
      <c r="E751" s="5"/>
      <c r="F751" s="5"/>
      <c r="G751" s="5"/>
      <c r="I751" s="26"/>
      <c r="K751" s="26"/>
      <c r="M751" s="26"/>
      <c r="N751" s="26"/>
      <c r="O751" s="26"/>
      <c r="P751" s="26"/>
      <c r="X751" s="5"/>
    </row>
    <row r="752" spans="2:24">
      <c r="B752" s="5"/>
      <c r="C752" s="26"/>
      <c r="E752" s="5"/>
      <c r="F752" s="5"/>
      <c r="G752" s="5"/>
      <c r="I752" s="26"/>
      <c r="K752" s="26"/>
      <c r="M752" s="26"/>
      <c r="N752" s="26"/>
      <c r="O752" s="26"/>
      <c r="P752" s="26"/>
      <c r="X752" s="5"/>
    </row>
    <row r="753" spans="2:24">
      <c r="B753" s="5"/>
      <c r="C753" s="26"/>
      <c r="E753" s="5"/>
      <c r="F753" s="5"/>
      <c r="G753" s="5"/>
      <c r="I753" s="26"/>
      <c r="K753" s="26"/>
      <c r="M753" s="26"/>
      <c r="N753" s="26"/>
      <c r="O753" s="26"/>
      <c r="P753" s="26"/>
      <c r="X753" s="5"/>
    </row>
    <row r="754" spans="2:24">
      <c r="B754" s="5"/>
      <c r="C754" s="26"/>
      <c r="E754" s="5"/>
      <c r="F754" s="5"/>
      <c r="G754" s="5"/>
      <c r="I754" s="26"/>
      <c r="K754" s="26"/>
      <c r="M754" s="26"/>
      <c r="N754" s="26"/>
      <c r="O754" s="26"/>
      <c r="P754" s="26"/>
      <c r="X754" s="5"/>
    </row>
    <row r="755" spans="2:24">
      <c r="B755" s="5"/>
      <c r="C755" s="26"/>
      <c r="E755" s="5"/>
      <c r="F755" s="5"/>
      <c r="G755" s="5"/>
      <c r="I755" s="26"/>
      <c r="K755" s="26"/>
      <c r="M755" s="26"/>
      <c r="N755" s="26"/>
      <c r="O755" s="26"/>
      <c r="P755" s="26"/>
      <c r="X755" s="5"/>
    </row>
    <row r="756" spans="2:24">
      <c r="B756" s="5"/>
      <c r="C756" s="26"/>
      <c r="E756" s="5"/>
      <c r="F756" s="5"/>
      <c r="G756" s="5"/>
      <c r="I756" s="26"/>
      <c r="K756" s="26"/>
      <c r="M756" s="26"/>
      <c r="N756" s="26"/>
      <c r="O756" s="26"/>
      <c r="P756" s="26"/>
      <c r="X756" s="5"/>
    </row>
    <row r="757" spans="2:24">
      <c r="B757" s="5"/>
      <c r="C757" s="26"/>
      <c r="E757" s="5"/>
      <c r="F757" s="5"/>
      <c r="G757" s="5"/>
      <c r="I757" s="26"/>
      <c r="K757" s="26"/>
      <c r="M757" s="26"/>
      <c r="N757" s="26"/>
      <c r="O757" s="26"/>
      <c r="P757" s="26"/>
      <c r="X757" s="5"/>
    </row>
    <row r="758" spans="2:24">
      <c r="B758" s="5"/>
      <c r="C758" s="26"/>
      <c r="E758" s="5"/>
      <c r="F758" s="5"/>
      <c r="G758" s="5"/>
      <c r="I758" s="26"/>
      <c r="K758" s="26"/>
      <c r="M758" s="26"/>
      <c r="N758" s="26"/>
      <c r="O758" s="26"/>
      <c r="P758" s="26"/>
      <c r="X758" s="5"/>
    </row>
    <row r="759" spans="2:24">
      <c r="B759" s="5"/>
      <c r="C759" s="26"/>
      <c r="E759" s="5"/>
      <c r="F759" s="5"/>
      <c r="G759" s="5"/>
      <c r="I759" s="26"/>
      <c r="K759" s="26"/>
      <c r="M759" s="26"/>
      <c r="N759" s="26"/>
      <c r="O759" s="26"/>
      <c r="P759" s="26"/>
      <c r="X759" s="5"/>
    </row>
    <row r="760" spans="2:24">
      <c r="B760" s="5"/>
      <c r="C760" s="26"/>
      <c r="E760" s="5"/>
      <c r="F760" s="5"/>
      <c r="G760" s="5"/>
      <c r="I760" s="26"/>
      <c r="K760" s="26"/>
      <c r="M760" s="26"/>
      <c r="N760" s="26"/>
      <c r="O760" s="26"/>
      <c r="P760" s="26"/>
      <c r="X760" s="5"/>
    </row>
    <row r="761" spans="2:24">
      <c r="B761" s="5"/>
      <c r="C761" s="26"/>
      <c r="E761" s="5"/>
      <c r="F761" s="5"/>
      <c r="G761" s="5"/>
      <c r="I761" s="26"/>
      <c r="K761" s="26"/>
      <c r="M761" s="26"/>
      <c r="N761" s="26"/>
      <c r="O761" s="26"/>
      <c r="P761" s="26"/>
      <c r="X761" s="5"/>
    </row>
    <row r="762" spans="2:24">
      <c r="B762" s="5"/>
      <c r="C762" s="26"/>
      <c r="E762" s="5"/>
      <c r="F762" s="5"/>
      <c r="G762" s="5"/>
      <c r="I762" s="26"/>
      <c r="K762" s="26"/>
      <c r="M762" s="26"/>
      <c r="N762" s="26"/>
      <c r="O762" s="26"/>
      <c r="P762" s="26"/>
      <c r="X762" s="5"/>
    </row>
    <row r="763" spans="2:24">
      <c r="B763" s="5"/>
      <c r="C763" s="26"/>
      <c r="E763" s="5"/>
      <c r="F763" s="5"/>
      <c r="G763" s="5"/>
      <c r="I763" s="26"/>
      <c r="K763" s="26"/>
      <c r="M763" s="26"/>
      <c r="N763" s="26"/>
      <c r="O763" s="26"/>
      <c r="P763" s="26"/>
      <c r="X763" s="5"/>
    </row>
    <row r="764" spans="2:24">
      <c r="B764" s="5"/>
      <c r="C764" s="26"/>
      <c r="E764" s="5"/>
      <c r="F764" s="5"/>
      <c r="G764" s="5"/>
      <c r="I764" s="26"/>
      <c r="K764" s="26"/>
      <c r="M764" s="26"/>
      <c r="N764" s="26"/>
      <c r="O764" s="26"/>
      <c r="P764" s="26"/>
      <c r="X764" s="5"/>
    </row>
    <row r="765" spans="2:24">
      <c r="B765" s="5"/>
      <c r="C765" s="26"/>
      <c r="E765" s="5"/>
      <c r="F765" s="5"/>
      <c r="G765" s="5"/>
      <c r="I765" s="26"/>
      <c r="K765" s="26"/>
      <c r="M765" s="26"/>
      <c r="N765" s="26"/>
      <c r="O765" s="26"/>
      <c r="P765" s="26"/>
      <c r="X765" s="5"/>
    </row>
    <row r="766" spans="2:24">
      <c r="B766" s="5"/>
      <c r="C766" s="26"/>
      <c r="E766" s="5"/>
      <c r="F766" s="5"/>
      <c r="G766" s="5"/>
      <c r="I766" s="26"/>
      <c r="K766" s="26"/>
      <c r="M766" s="26"/>
      <c r="N766" s="26"/>
      <c r="O766" s="26"/>
      <c r="P766" s="26"/>
      <c r="X766" s="5"/>
    </row>
    <row r="767" spans="2:24">
      <c r="B767" s="5"/>
      <c r="C767" s="26"/>
      <c r="E767" s="5"/>
      <c r="F767" s="5"/>
      <c r="G767" s="5"/>
      <c r="I767" s="26"/>
      <c r="K767" s="26"/>
      <c r="M767" s="26"/>
      <c r="N767" s="26"/>
      <c r="O767" s="26"/>
      <c r="P767" s="26"/>
      <c r="X767" s="5"/>
    </row>
    <row r="768" spans="2:24">
      <c r="B768" s="5"/>
      <c r="C768" s="26"/>
      <c r="E768" s="5"/>
      <c r="F768" s="5"/>
      <c r="G768" s="5"/>
      <c r="I768" s="26"/>
      <c r="K768" s="26"/>
      <c r="M768" s="26"/>
      <c r="N768" s="26"/>
      <c r="O768" s="26"/>
      <c r="P768" s="26"/>
      <c r="X768" s="5"/>
    </row>
    <row r="769" spans="2:24">
      <c r="B769" s="5"/>
      <c r="C769" s="26"/>
      <c r="E769" s="5"/>
      <c r="F769" s="5"/>
      <c r="G769" s="5"/>
      <c r="I769" s="26"/>
      <c r="K769" s="26"/>
      <c r="M769" s="26"/>
      <c r="N769" s="26"/>
      <c r="O769" s="26"/>
      <c r="P769" s="26"/>
      <c r="X769" s="5"/>
    </row>
    <row r="770" spans="2:24">
      <c r="B770" s="5"/>
      <c r="C770" s="26"/>
      <c r="E770" s="5"/>
      <c r="F770" s="5"/>
      <c r="G770" s="5"/>
      <c r="I770" s="26"/>
      <c r="K770" s="26"/>
      <c r="M770" s="26"/>
      <c r="N770" s="26"/>
      <c r="O770" s="26"/>
      <c r="P770" s="26"/>
      <c r="X770" s="5"/>
    </row>
    <row r="771" spans="2:24">
      <c r="B771" s="5"/>
      <c r="C771" s="26"/>
      <c r="E771" s="5"/>
      <c r="F771" s="5"/>
      <c r="G771" s="5"/>
      <c r="I771" s="26"/>
      <c r="K771" s="26"/>
      <c r="M771" s="26"/>
      <c r="N771" s="26"/>
      <c r="O771" s="26"/>
      <c r="P771" s="26"/>
      <c r="X771" s="5"/>
    </row>
    <row r="772" spans="2:24">
      <c r="B772" s="5"/>
      <c r="C772" s="26"/>
      <c r="E772" s="5"/>
      <c r="F772" s="5"/>
      <c r="G772" s="5"/>
      <c r="I772" s="26"/>
      <c r="K772" s="26"/>
      <c r="M772" s="26"/>
      <c r="N772" s="26"/>
      <c r="O772" s="26"/>
      <c r="P772" s="26"/>
      <c r="X772" s="5"/>
    </row>
    <row r="773" spans="2:24">
      <c r="B773" s="5"/>
      <c r="C773" s="26"/>
      <c r="E773" s="5"/>
      <c r="F773" s="5"/>
      <c r="G773" s="5"/>
      <c r="I773" s="26"/>
      <c r="K773" s="26"/>
      <c r="M773" s="26"/>
      <c r="N773" s="26"/>
      <c r="O773" s="26"/>
      <c r="P773" s="26"/>
      <c r="X773" s="5"/>
    </row>
    <row r="774" spans="2:24">
      <c r="B774" s="5"/>
      <c r="C774" s="26"/>
      <c r="E774" s="5"/>
      <c r="F774" s="5"/>
      <c r="G774" s="5"/>
      <c r="I774" s="26"/>
      <c r="K774" s="26"/>
      <c r="M774" s="26"/>
      <c r="N774" s="26"/>
      <c r="O774" s="26"/>
      <c r="P774" s="26"/>
      <c r="X774" s="5"/>
    </row>
    <row r="775" spans="2:24">
      <c r="B775" s="5"/>
      <c r="C775" s="26"/>
      <c r="E775" s="5"/>
      <c r="F775" s="5"/>
      <c r="G775" s="5"/>
      <c r="I775" s="26"/>
      <c r="K775" s="26"/>
      <c r="M775" s="26"/>
      <c r="N775" s="26"/>
      <c r="O775" s="26"/>
      <c r="P775" s="26"/>
      <c r="X775" s="5"/>
    </row>
    <row r="776" spans="2:24">
      <c r="B776" s="5"/>
      <c r="C776" s="26"/>
      <c r="E776" s="5"/>
      <c r="F776" s="5"/>
      <c r="G776" s="5"/>
      <c r="I776" s="26"/>
      <c r="K776" s="26"/>
      <c r="M776" s="26"/>
      <c r="N776" s="26"/>
      <c r="O776" s="26"/>
      <c r="P776" s="26"/>
      <c r="X776" s="5"/>
    </row>
    <row r="777" spans="2:24">
      <c r="B777" s="5"/>
      <c r="C777" s="26"/>
      <c r="E777" s="5"/>
      <c r="F777" s="5"/>
      <c r="G777" s="5"/>
      <c r="I777" s="26"/>
      <c r="K777" s="26"/>
      <c r="M777" s="26"/>
      <c r="N777" s="26"/>
      <c r="O777" s="26"/>
      <c r="P777" s="26"/>
      <c r="X777" s="5"/>
    </row>
    <row r="778" spans="2:24">
      <c r="B778" s="5"/>
      <c r="C778" s="26"/>
      <c r="E778" s="5"/>
      <c r="F778" s="5"/>
      <c r="G778" s="5"/>
      <c r="I778" s="26"/>
      <c r="K778" s="26"/>
      <c r="M778" s="26"/>
      <c r="N778" s="26"/>
      <c r="O778" s="26"/>
      <c r="P778" s="26"/>
      <c r="X778" s="5"/>
    </row>
    <row r="779" spans="2:24">
      <c r="B779" s="5"/>
      <c r="C779" s="26"/>
      <c r="E779" s="5"/>
      <c r="F779" s="5"/>
      <c r="G779" s="5"/>
      <c r="I779" s="26"/>
      <c r="K779" s="26"/>
      <c r="M779" s="26"/>
      <c r="N779" s="26"/>
      <c r="O779" s="26"/>
      <c r="P779" s="26"/>
      <c r="X779" s="5"/>
    </row>
    <row r="780" spans="2:24">
      <c r="B780" s="5"/>
      <c r="C780" s="26"/>
      <c r="E780" s="5"/>
      <c r="F780" s="5"/>
      <c r="G780" s="5"/>
      <c r="I780" s="26"/>
      <c r="K780" s="26"/>
      <c r="M780" s="26"/>
      <c r="N780" s="26"/>
      <c r="O780" s="26"/>
      <c r="P780" s="26"/>
      <c r="X780" s="5"/>
    </row>
    <row r="781" spans="2:24">
      <c r="B781" s="5"/>
      <c r="C781" s="26"/>
      <c r="E781" s="5"/>
      <c r="F781" s="5"/>
      <c r="G781" s="5"/>
      <c r="I781" s="26"/>
      <c r="K781" s="26"/>
      <c r="M781" s="26"/>
      <c r="N781" s="26"/>
      <c r="O781" s="26"/>
      <c r="P781" s="26"/>
      <c r="X781" s="5"/>
    </row>
    <row r="782" spans="2:24">
      <c r="B782" s="5"/>
      <c r="C782" s="26"/>
      <c r="E782" s="5"/>
      <c r="F782" s="5"/>
      <c r="G782" s="5"/>
      <c r="I782" s="26"/>
      <c r="K782" s="26"/>
      <c r="M782" s="26"/>
      <c r="N782" s="26"/>
      <c r="O782" s="26"/>
      <c r="P782" s="26"/>
      <c r="X782" s="5"/>
    </row>
    <row r="783" spans="2:24">
      <c r="B783" s="5"/>
      <c r="C783" s="26"/>
      <c r="E783" s="5"/>
      <c r="F783" s="5"/>
      <c r="G783" s="5"/>
      <c r="I783" s="26"/>
      <c r="K783" s="26"/>
      <c r="M783" s="26"/>
      <c r="N783" s="26"/>
      <c r="O783" s="26"/>
      <c r="P783" s="26"/>
      <c r="X783" s="5"/>
    </row>
    <row r="784" spans="2:24">
      <c r="B784" s="5"/>
      <c r="C784" s="26"/>
      <c r="E784" s="5"/>
      <c r="F784" s="5"/>
      <c r="G784" s="5"/>
      <c r="I784" s="26"/>
      <c r="K784" s="26"/>
      <c r="M784" s="26"/>
      <c r="N784" s="26"/>
      <c r="O784" s="26"/>
      <c r="P784" s="26"/>
      <c r="X784" s="5"/>
    </row>
    <row r="785" spans="2:24">
      <c r="B785" s="5"/>
      <c r="C785" s="26"/>
      <c r="E785" s="5"/>
      <c r="F785" s="5"/>
      <c r="G785" s="5"/>
      <c r="I785" s="26"/>
      <c r="K785" s="26"/>
      <c r="M785" s="26"/>
      <c r="N785" s="26"/>
      <c r="O785" s="26"/>
      <c r="P785" s="26"/>
      <c r="X785" s="5"/>
    </row>
    <row r="786" spans="2:24">
      <c r="B786" s="5"/>
      <c r="C786" s="26"/>
      <c r="E786" s="5"/>
      <c r="F786" s="5"/>
      <c r="G786" s="5"/>
      <c r="I786" s="26"/>
      <c r="K786" s="26"/>
      <c r="M786" s="26"/>
      <c r="N786" s="26"/>
      <c r="O786" s="26"/>
      <c r="P786" s="26"/>
      <c r="X786" s="5"/>
    </row>
    <row r="787" spans="2:24">
      <c r="B787" s="5"/>
      <c r="C787" s="26"/>
      <c r="E787" s="5"/>
      <c r="F787" s="5"/>
      <c r="G787" s="5"/>
      <c r="I787" s="26"/>
      <c r="K787" s="26"/>
      <c r="M787" s="26"/>
      <c r="N787" s="26"/>
      <c r="O787" s="26"/>
      <c r="P787" s="26"/>
      <c r="X787" s="5"/>
    </row>
    <row r="788" spans="2:24">
      <c r="B788" s="5"/>
      <c r="C788" s="26"/>
      <c r="E788" s="5"/>
      <c r="F788" s="5"/>
      <c r="G788" s="5"/>
      <c r="I788" s="26"/>
      <c r="K788" s="26"/>
      <c r="M788" s="26"/>
      <c r="N788" s="26"/>
      <c r="O788" s="26"/>
      <c r="P788" s="26"/>
      <c r="X788" s="5"/>
    </row>
    <row r="789" spans="2:24">
      <c r="B789" s="5"/>
      <c r="C789" s="26"/>
      <c r="E789" s="5"/>
      <c r="F789" s="5"/>
      <c r="G789" s="5"/>
      <c r="I789" s="26"/>
      <c r="K789" s="26"/>
      <c r="M789" s="26"/>
      <c r="N789" s="26"/>
      <c r="O789" s="26"/>
      <c r="P789" s="26"/>
      <c r="X789" s="5"/>
    </row>
    <row r="790" spans="2:24">
      <c r="B790" s="5"/>
      <c r="C790" s="26"/>
      <c r="E790" s="5"/>
      <c r="F790" s="5"/>
      <c r="G790" s="5"/>
      <c r="I790" s="26"/>
      <c r="K790" s="26"/>
      <c r="M790" s="26"/>
      <c r="N790" s="26"/>
      <c r="O790" s="26"/>
      <c r="P790" s="26"/>
      <c r="X790" s="5"/>
    </row>
    <row r="791" spans="2:24">
      <c r="B791" s="5"/>
      <c r="C791" s="26"/>
      <c r="E791" s="5"/>
      <c r="F791" s="5"/>
      <c r="G791" s="5"/>
      <c r="I791" s="26"/>
      <c r="K791" s="26"/>
      <c r="M791" s="26"/>
      <c r="N791" s="26"/>
      <c r="O791" s="26"/>
      <c r="P791" s="26"/>
      <c r="X791" s="5"/>
    </row>
    <row r="792" spans="2:24">
      <c r="B792" s="5"/>
      <c r="C792" s="26"/>
      <c r="E792" s="5"/>
      <c r="F792" s="5"/>
      <c r="G792" s="5"/>
      <c r="I792" s="26"/>
      <c r="K792" s="26"/>
      <c r="M792" s="26"/>
      <c r="N792" s="26"/>
      <c r="O792" s="26"/>
      <c r="P792" s="26"/>
      <c r="X792" s="5"/>
    </row>
    <row r="793" spans="2:24">
      <c r="B793" s="5"/>
      <c r="C793" s="26"/>
      <c r="E793" s="5"/>
      <c r="F793" s="5"/>
      <c r="G793" s="5"/>
      <c r="I793" s="26"/>
      <c r="K793" s="26"/>
      <c r="M793" s="26"/>
      <c r="N793" s="26"/>
      <c r="O793" s="26"/>
      <c r="P793" s="26"/>
      <c r="X793" s="5"/>
    </row>
    <row r="794" spans="2:24">
      <c r="B794" s="5"/>
      <c r="C794" s="26"/>
      <c r="E794" s="5"/>
      <c r="F794" s="5"/>
      <c r="G794" s="5"/>
      <c r="I794" s="26"/>
      <c r="K794" s="26"/>
      <c r="M794" s="26"/>
      <c r="N794" s="26"/>
      <c r="O794" s="26"/>
      <c r="P794" s="26"/>
      <c r="X794" s="5"/>
    </row>
    <row r="795" spans="2:24">
      <c r="B795" s="5"/>
      <c r="C795" s="26"/>
      <c r="E795" s="5"/>
      <c r="F795" s="5"/>
      <c r="G795" s="5"/>
      <c r="I795" s="26"/>
      <c r="K795" s="26"/>
      <c r="M795" s="26"/>
      <c r="N795" s="26"/>
      <c r="O795" s="26"/>
      <c r="P795" s="26"/>
      <c r="X795" s="5"/>
    </row>
    <row r="796" spans="2:24">
      <c r="B796" s="5"/>
      <c r="C796" s="26"/>
      <c r="E796" s="5"/>
      <c r="F796" s="5"/>
      <c r="G796" s="5"/>
      <c r="I796" s="26"/>
      <c r="K796" s="26"/>
      <c r="M796" s="26"/>
      <c r="N796" s="26"/>
      <c r="O796" s="26"/>
      <c r="P796" s="26"/>
      <c r="X796" s="5"/>
    </row>
    <row r="797" spans="2:24">
      <c r="B797" s="5"/>
      <c r="C797" s="26"/>
      <c r="E797" s="5"/>
      <c r="F797" s="5"/>
      <c r="G797" s="5"/>
      <c r="I797" s="26"/>
      <c r="K797" s="26"/>
      <c r="M797" s="26"/>
      <c r="N797" s="26"/>
      <c r="O797" s="26"/>
      <c r="P797" s="26"/>
      <c r="X797" s="5"/>
    </row>
    <row r="798" spans="2:24">
      <c r="B798" s="5"/>
      <c r="C798" s="26"/>
      <c r="E798" s="5"/>
      <c r="F798" s="5"/>
      <c r="G798" s="5"/>
      <c r="I798" s="26"/>
      <c r="K798" s="26"/>
      <c r="M798" s="26"/>
      <c r="N798" s="26"/>
      <c r="O798" s="26"/>
      <c r="P798" s="26"/>
      <c r="X798" s="5"/>
    </row>
    <row r="799" spans="2:24">
      <c r="B799" s="5"/>
      <c r="C799" s="26"/>
      <c r="E799" s="5"/>
      <c r="F799" s="5"/>
      <c r="G799" s="5"/>
      <c r="I799" s="26"/>
      <c r="K799" s="26"/>
      <c r="M799" s="26"/>
      <c r="N799" s="26"/>
      <c r="O799" s="26"/>
      <c r="P799" s="26"/>
      <c r="X799" s="5"/>
    </row>
    <row r="800" spans="2:24">
      <c r="B800" s="5"/>
      <c r="C800" s="26"/>
      <c r="E800" s="5"/>
      <c r="F800" s="5"/>
      <c r="G800" s="5"/>
      <c r="I800" s="26"/>
      <c r="K800" s="26"/>
      <c r="M800" s="26"/>
      <c r="N800" s="26"/>
      <c r="O800" s="26"/>
      <c r="P800" s="26"/>
      <c r="X800" s="5"/>
    </row>
    <row r="801" spans="2:24">
      <c r="B801" s="5"/>
      <c r="C801" s="26"/>
      <c r="E801" s="5"/>
      <c r="F801" s="5"/>
      <c r="G801" s="5"/>
      <c r="I801" s="26"/>
      <c r="K801" s="26"/>
      <c r="M801" s="26"/>
      <c r="N801" s="26"/>
      <c r="O801" s="26"/>
      <c r="P801" s="26"/>
      <c r="X801" s="5"/>
    </row>
    <row r="802" spans="2:24">
      <c r="B802" s="5"/>
      <c r="C802" s="26"/>
      <c r="E802" s="5"/>
      <c r="F802" s="5"/>
      <c r="G802" s="5"/>
      <c r="I802" s="26"/>
      <c r="K802" s="26"/>
      <c r="M802" s="26"/>
      <c r="N802" s="26"/>
      <c r="O802" s="26"/>
      <c r="P802" s="26"/>
      <c r="X802" s="5"/>
    </row>
    <row r="803" spans="2:24">
      <c r="B803" s="5"/>
      <c r="C803" s="26"/>
      <c r="E803" s="5"/>
      <c r="F803" s="5"/>
      <c r="G803" s="5"/>
      <c r="I803" s="26"/>
      <c r="K803" s="26"/>
      <c r="M803" s="26"/>
      <c r="N803" s="26"/>
      <c r="O803" s="26"/>
      <c r="P803" s="26"/>
      <c r="X803" s="5"/>
    </row>
    <row r="804" spans="2:24">
      <c r="B804" s="5"/>
      <c r="C804" s="26"/>
      <c r="E804" s="5"/>
      <c r="F804" s="5"/>
      <c r="G804" s="5"/>
      <c r="I804" s="26"/>
      <c r="K804" s="26"/>
      <c r="M804" s="26"/>
      <c r="N804" s="26"/>
      <c r="O804" s="26"/>
      <c r="P804" s="26"/>
      <c r="X804" s="5"/>
    </row>
    <row r="805" spans="2:24">
      <c r="B805" s="5"/>
      <c r="C805" s="26"/>
      <c r="E805" s="5"/>
      <c r="F805" s="5"/>
      <c r="G805" s="5"/>
      <c r="I805" s="26"/>
      <c r="K805" s="26"/>
      <c r="M805" s="26"/>
      <c r="N805" s="26"/>
      <c r="O805" s="26"/>
      <c r="P805" s="26"/>
      <c r="X805" s="5"/>
    </row>
    <row r="806" spans="2:24">
      <c r="B806" s="5"/>
      <c r="C806" s="26"/>
      <c r="E806" s="5"/>
      <c r="F806" s="5"/>
      <c r="G806" s="5"/>
      <c r="I806" s="26"/>
      <c r="K806" s="26"/>
      <c r="M806" s="26"/>
      <c r="N806" s="26"/>
      <c r="O806" s="26"/>
      <c r="P806" s="26"/>
      <c r="X806" s="5"/>
    </row>
    <row r="807" spans="2:24">
      <c r="B807" s="5"/>
      <c r="C807" s="26"/>
      <c r="E807" s="5"/>
      <c r="F807" s="5"/>
      <c r="G807" s="5"/>
      <c r="I807" s="26"/>
      <c r="K807" s="26"/>
      <c r="M807" s="26"/>
      <c r="N807" s="26"/>
      <c r="O807" s="26"/>
      <c r="P807" s="26"/>
      <c r="X807" s="5"/>
    </row>
    <row r="808" spans="2:24">
      <c r="B808" s="5"/>
      <c r="C808" s="26"/>
      <c r="E808" s="5"/>
      <c r="F808" s="5"/>
      <c r="G808" s="5"/>
      <c r="I808" s="26"/>
      <c r="K808" s="26"/>
      <c r="M808" s="26"/>
      <c r="N808" s="26"/>
      <c r="O808" s="26"/>
      <c r="P808" s="26"/>
      <c r="X808" s="5"/>
    </row>
    <row r="809" spans="2:24">
      <c r="B809" s="5"/>
      <c r="C809" s="26"/>
      <c r="E809" s="5"/>
      <c r="F809" s="5"/>
      <c r="G809" s="5"/>
      <c r="I809" s="26"/>
      <c r="K809" s="26"/>
      <c r="M809" s="26"/>
      <c r="N809" s="26"/>
      <c r="O809" s="26"/>
      <c r="P809" s="26"/>
      <c r="X809" s="5"/>
    </row>
    <row r="810" spans="2:24">
      <c r="B810" s="5"/>
      <c r="C810" s="26"/>
      <c r="E810" s="5"/>
      <c r="F810" s="5"/>
      <c r="G810" s="5"/>
      <c r="I810" s="26"/>
      <c r="K810" s="26"/>
      <c r="M810" s="26"/>
      <c r="N810" s="26"/>
      <c r="O810" s="26"/>
      <c r="P810" s="26"/>
      <c r="X810" s="5"/>
    </row>
    <row r="811" spans="2:24">
      <c r="B811" s="5"/>
      <c r="C811" s="26"/>
      <c r="E811" s="5"/>
      <c r="F811" s="5"/>
      <c r="G811" s="5"/>
      <c r="I811" s="26"/>
      <c r="K811" s="26"/>
      <c r="M811" s="26"/>
      <c r="N811" s="26"/>
      <c r="O811" s="26"/>
      <c r="P811" s="26"/>
      <c r="X811" s="5"/>
    </row>
    <row r="812" spans="2:24">
      <c r="B812" s="5"/>
      <c r="C812" s="26"/>
      <c r="E812" s="5"/>
      <c r="F812" s="5"/>
      <c r="G812" s="5"/>
      <c r="I812" s="26"/>
      <c r="K812" s="26"/>
      <c r="M812" s="26"/>
      <c r="N812" s="26"/>
      <c r="O812" s="26"/>
      <c r="P812" s="26"/>
      <c r="X812" s="5"/>
    </row>
    <row r="813" spans="2:24">
      <c r="B813" s="5"/>
      <c r="C813" s="26"/>
      <c r="E813" s="5"/>
      <c r="F813" s="5"/>
      <c r="G813" s="5"/>
      <c r="I813" s="26"/>
      <c r="K813" s="26"/>
      <c r="M813" s="26"/>
      <c r="N813" s="26"/>
      <c r="O813" s="26"/>
      <c r="P813" s="26"/>
      <c r="X813" s="5"/>
    </row>
    <row r="814" spans="2:24">
      <c r="B814" s="5"/>
      <c r="C814" s="26"/>
      <c r="E814" s="5"/>
      <c r="F814" s="5"/>
      <c r="G814" s="5"/>
      <c r="I814" s="26"/>
      <c r="K814" s="26"/>
      <c r="M814" s="26"/>
      <c r="N814" s="26"/>
      <c r="O814" s="26"/>
      <c r="P814" s="26"/>
      <c r="X814" s="5"/>
    </row>
    <row r="815" spans="2:24">
      <c r="B815" s="5"/>
      <c r="C815" s="26"/>
      <c r="E815" s="5"/>
      <c r="F815" s="5"/>
      <c r="G815" s="5"/>
      <c r="I815" s="26"/>
      <c r="K815" s="26"/>
      <c r="M815" s="26"/>
      <c r="N815" s="26"/>
      <c r="O815" s="26"/>
      <c r="P815" s="26"/>
      <c r="X815" s="5"/>
    </row>
    <row r="816" spans="2:24">
      <c r="B816" s="5"/>
      <c r="C816" s="26"/>
      <c r="E816" s="5"/>
      <c r="F816" s="5"/>
      <c r="G816" s="5"/>
      <c r="I816" s="26"/>
      <c r="K816" s="26"/>
      <c r="M816" s="26"/>
      <c r="N816" s="26"/>
      <c r="O816" s="26"/>
      <c r="P816" s="26"/>
      <c r="X816" s="5"/>
    </row>
    <row r="817" spans="2:24">
      <c r="B817" s="5"/>
      <c r="C817" s="26"/>
      <c r="E817" s="5"/>
      <c r="F817" s="5"/>
      <c r="G817" s="5"/>
      <c r="I817" s="26"/>
      <c r="K817" s="26"/>
      <c r="M817" s="26"/>
      <c r="N817" s="26"/>
      <c r="O817" s="26"/>
      <c r="P817" s="26"/>
      <c r="X817" s="5"/>
    </row>
    <row r="818" spans="2:24">
      <c r="B818" s="5"/>
      <c r="C818" s="26"/>
      <c r="E818" s="5"/>
      <c r="F818" s="5"/>
      <c r="G818" s="5"/>
      <c r="I818" s="26"/>
      <c r="K818" s="26"/>
      <c r="M818" s="26"/>
      <c r="N818" s="26"/>
      <c r="O818" s="26"/>
      <c r="P818" s="26"/>
      <c r="X818" s="5"/>
    </row>
    <row r="819" spans="2:24">
      <c r="B819" s="5"/>
      <c r="C819" s="26"/>
      <c r="E819" s="5"/>
      <c r="F819" s="5"/>
      <c r="G819" s="5"/>
      <c r="I819" s="26"/>
      <c r="K819" s="26"/>
      <c r="M819" s="26"/>
      <c r="N819" s="26"/>
      <c r="O819" s="26"/>
      <c r="P819" s="26"/>
      <c r="X819" s="5"/>
    </row>
    <row r="820" spans="2:24">
      <c r="B820" s="5"/>
      <c r="C820" s="26"/>
      <c r="E820" s="5"/>
      <c r="F820" s="5"/>
      <c r="G820" s="5"/>
      <c r="I820" s="26"/>
      <c r="K820" s="26"/>
      <c r="M820" s="26"/>
      <c r="N820" s="26"/>
      <c r="O820" s="26"/>
      <c r="P820" s="26"/>
      <c r="X820" s="5"/>
    </row>
    <row r="821" spans="2:24">
      <c r="B821" s="5"/>
      <c r="C821" s="26"/>
      <c r="E821" s="5"/>
      <c r="F821" s="5"/>
      <c r="G821" s="5"/>
      <c r="I821" s="26"/>
      <c r="K821" s="26"/>
      <c r="M821" s="26"/>
      <c r="N821" s="26"/>
      <c r="O821" s="26"/>
      <c r="P821" s="26"/>
      <c r="X821" s="5"/>
    </row>
    <row r="822" spans="2:24">
      <c r="B822" s="5"/>
      <c r="C822" s="26"/>
      <c r="E822" s="5"/>
      <c r="F822" s="5"/>
      <c r="G822" s="5"/>
      <c r="I822" s="26"/>
      <c r="K822" s="26"/>
      <c r="M822" s="26"/>
      <c r="N822" s="26"/>
      <c r="O822" s="26"/>
      <c r="P822" s="26"/>
      <c r="X822" s="5"/>
    </row>
    <row r="823" spans="2:24">
      <c r="B823" s="5"/>
      <c r="C823" s="26"/>
      <c r="E823" s="5"/>
      <c r="F823" s="5"/>
      <c r="G823" s="5"/>
      <c r="I823" s="26"/>
      <c r="K823" s="26"/>
      <c r="M823" s="26"/>
      <c r="N823" s="26"/>
      <c r="O823" s="26"/>
      <c r="P823" s="26"/>
      <c r="X823" s="5"/>
    </row>
    <row r="824" spans="2:24">
      <c r="B824" s="5"/>
      <c r="C824" s="26"/>
      <c r="E824" s="5"/>
      <c r="F824" s="5"/>
      <c r="G824" s="5"/>
      <c r="I824" s="26"/>
      <c r="K824" s="26"/>
      <c r="M824" s="26"/>
      <c r="N824" s="26"/>
      <c r="O824" s="26"/>
      <c r="P824" s="26"/>
      <c r="X824" s="5"/>
    </row>
    <row r="825" spans="2:24">
      <c r="B825" s="5"/>
      <c r="C825" s="26"/>
      <c r="E825" s="5"/>
      <c r="F825" s="5"/>
      <c r="G825" s="5"/>
      <c r="I825" s="26"/>
      <c r="K825" s="26"/>
      <c r="M825" s="26"/>
      <c r="N825" s="26"/>
      <c r="O825" s="26"/>
      <c r="P825" s="26"/>
      <c r="X825" s="5"/>
    </row>
    <row r="826" spans="2:24">
      <c r="B826" s="5"/>
      <c r="C826" s="26"/>
      <c r="E826" s="5"/>
      <c r="F826" s="5"/>
      <c r="G826" s="5"/>
      <c r="I826" s="26"/>
      <c r="K826" s="26"/>
      <c r="M826" s="26"/>
      <c r="N826" s="26"/>
      <c r="O826" s="26"/>
      <c r="P826" s="26"/>
      <c r="X826" s="5"/>
    </row>
    <row r="827" spans="2:24">
      <c r="B827" s="5"/>
      <c r="C827" s="26"/>
      <c r="E827" s="5"/>
      <c r="F827" s="5"/>
      <c r="G827" s="5"/>
      <c r="I827" s="26"/>
      <c r="K827" s="26"/>
      <c r="M827" s="26"/>
      <c r="N827" s="26"/>
      <c r="O827" s="26"/>
      <c r="P827" s="26"/>
      <c r="X827" s="5"/>
    </row>
    <row r="828" spans="2:24">
      <c r="B828" s="5"/>
      <c r="C828" s="26"/>
      <c r="E828" s="5"/>
      <c r="F828" s="5"/>
      <c r="G828" s="5"/>
      <c r="I828" s="26"/>
      <c r="K828" s="26"/>
      <c r="M828" s="26"/>
      <c r="N828" s="26"/>
      <c r="O828" s="26"/>
      <c r="P828" s="26"/>
      <c r="X828" s="5"/>
    </row>
    <row r="829" spans="2:24">
      <c r="B829" s="5"/>
      <c r="C829" s="26"/>
      <c r="E829" s="5"/>
      <c r="F829" s="5"/>
      <c r="G829" s="5"/>
      <c r="I829" s="26"/>
      <c r="K829" s="26"/>
      <c r="M829" s="26"/>
      <c r="N829" s="26"/>
      <c r="O829" s="26"/>
      <c r="P829" s="26"/>
      <c r="X829" s="5"/>
    </row>
    <row r="830" spans="2:24">
      <c r="B830" s="5"/>
      <c r="C830" s="26"/>
      <c r="E830" s="5"/>
      <c r="F830" s="5"/>
      <c r="G830" s="5"/>
      <c r="I830" s="26"/>
      <c r="K830" s="26"/>
      <c r="M830" s="26"/>
      <c r="N830" s="26"/>
      <c r="O830" s="26"/>
      <c r="P830" s="26"/>
      <c r="X830" s="5"/>
    </row>
    <row r="831" spans="2:24">
      <c r="B831" s="5"/>
      <c r="C831" s="26"/>
      <c r="E831" s="5"/>
      <c r="F831" s="5"/>
      <c r="G831" s="5"/>
      <c r="I831" s="26"/>
      <c r="K831" s="26"/>
      <c r="M831" s="26"/>
      <c r="N831" s="26"/>
      <c r="O831" s="26"/>
      <c r="P831" s="26"/>
      <c r="X831" s="5"/>
    </row>
    <row r="832" spans="2:24">
      <c r="B832" s="5"/>
      <c r="C832" s="26"/>
      <c r="E832" s="5"/>
      <c r="F832" s="5"/>
      <c r="G832" s="5"/>
      <c r="I832" s="26"/>
      <c r="K832" s="26"/>
      <c r="M832" s="26"/>
      <c r="N832" s="26"/>
      <c r="O832" s="26"/>
      <c r="P832" s="26"/>
      <c r="X832" s="5"/>
    </row>
    <row r="833" spans="2:24">
      <c r="B833" s="5"/>
      <c r="C833" s="26"/>
      <c r="E833" s="5"/>
      <c r="F833" s="5"/>
      <c r="G833" s="5"/>
      <c r="I833" s="26"/>
      <c r="K833" s="26"/>
      <c r="M833" s="26"/>
      <c r="N833" s="26"/>
      <c r="O833" s="26"/>
      <c r="P833" s="26"/>
      <c r="X833" s="5"/>
    </row>
    <row r="834" spans="2:24">
      <c r="B834" s="5"/>
      <c r="C834" s="26"/>
      <c r="E834" s="5"/>
      <c r="F834" s="5"/>
      <c r="G834" s="5"/>
      <c r="I834" s="26"/>
      <c r="K834" s="26"/>
      <c r="M834" s="26"/>
      <c r="N834" s="26"/>
      <c r="O834" s="26"/>
      <c r="P834" s="26"/>
      <c r="X834" s="5"/>
    </row>
    <row r="835" spans="2:24">
      <c r="B835" s="5"/>
      <c r="C835" s="26"/>
      <c r="E835" s="5"/>
      <c r="F835" s="5"/>
      <c r="G835" s="5"/>
      <c r="I835" s="26"/>
      <c r="K835" s="26"/>
      <c r="M835" s="26"/>
      <c r="N835" s="26"/>
      <c r="O835" s="26"/>
      <c r="P835" s="26"/>
      <c r="X835" s="5"/>
    </row>
    <row r="836" spans="2:24">
      <c r="B836" s="5"/>
      <c r="C836" s="26"/>
      <c r="E836" s="5"/>
      <c r="F836" s="5"/>
      <c r="G836" s="5"/>
      <c r="I836" s="26"/>
      <c r="K836" s="26"/>
      <c r="M836" s="26"/>
      <c r="N836" s="26"/>
      <c r="O836" s="26"/>
      <c r="P836" s="26"/>
      <c r="X836" s="5"/>
    </row>
    <row r="837" spans="2:24">
      <c r="B837" s="5"/>
      <c r="C837" s="26"/>
      <c r="E837" s="5"/>
      <c r="F837" s="5"/>
      <c r="G837" s="5"/>
      <c r="I837" s="26"/>
      <c r="K837" s="26"/>
      <c r="M837" s="26"/>
      <c r="N837" s="26"/>
      <c r="O837" s="26"/>
      <c r="P837" s="26"/>
      <c r="X837" s="5"/>
    </row>
    <row r="838" spans="2:24">
      <c r="B838" s="5"/>
      <c r="C838" s="26"/>
      <c r="E838" s="5"/>
      <c r="F838" s="5"/>
      <c r="G838" s="5"/>
      <c r="I838" s="26"/>
      <c r="K838" s="26"/>
      <c r="M838" s="26"/>
      <c r="N838" s="26"/>
      <c r="O838" s="26"/>
      <c r="P838" s="26"/>
      <c r="X838" s="5"/>
    </row>
    <row r="839" spans="2:24">
      <c r="B839" s="5"/>
      <c r="C839" s="26"/>
      <c r="E839" s="5"/>
      <c r="F839" s="5"/>
      <c r="G839" s="5"/>
      <c r="I839" s="26"/>
      <c r="K839" s="26"/>
      <c r="M839" s="26"/>
      <c r="N839" s="26"/>
      <c r="O839" s="26"/>
      <c r="P839" s="26"/>
      <c r="X839" s="5"/>
    </row>
    <row r="840" spans="2:24">
      <c r="B840" s="5"/>
      <c r="C840" s="26"/>
      <c r="E840" s="5"/>
      <c r="F840" s="5"/>
      <c r="G840" s="5"/>
      <c r="I840" s="26"/>
      <c r="K840" s="26"/>
      <c r="M840" s="26"/>
      <c r="N840" s="26"/>
      <c r="O840" s="26"/>
      <c r="P840" s="26"/>
      <c r="X840" s="5"/>
    </row>
    <row r="841" spans="2:24">
      <c r="B841" s="5"/>
      <c r="C841" s="26"/>
      <c r="E841" s="5"/>
      <c r="F841" s="5"/>
      <c r="G841" s="5"/>
      <c r="I841" s="26"/>
      <c r="K841" s="26"/>
      <c r="M841" s="26"/>
      <c r="N841" s="26"/>
      <c r="O841" s="26"/>
      <c r="P841" s="26"/>
      <c r="X841" s="5"/>
    </row>
    <row r="842" spans="2:24">
      <c r="B842" s="5"/>
      <c r="C842" s="26"/>
      <c r="E842" s="5"/>
      <c r="F842" s="5"/>
      <c r="G842" s="5"/>
      <c r="I842" s="26"/>
      <c r="K842" s="26"/>
      <c r="M842" s="26"/>
      <c r="N842" s="26"/>
      <c r="O842" s="26"/>
      <c r="P842" s="26"/>
      <c r="X842" s="5"/>
    </row>
    <row r="843" spans="2:24">
      <c r="B843" s="5"/>
      <c r="C843" s="26"/>
      <c r="E843" s="5"/>
      <c r="F843" s="5"/>
      <c r="G843" s="5"/>
      <c r="I843" s="26"/>
      <c r="K843" s="26"/>
      <c r="M843" s="26"/>
      <c r="N843" s="26"/>
      <c r="O843" s="26"/>
      <c r="P843" s="26"/>
      <c r="X843" s="5"/>
    </row>
    <row r="844" spans="2:24">
      <c r="B844" s="5"/>
      <c r="C844" s="26"/>
      <c r="E844" s="5"/>
      <c r="F844" s="5"/>
      <c r="G844" s="5"/>
      <c r="I844" s="26"/>
      <c r="K844" s="26"/>
      <c r="M844" s="26"/>
      <c r="N844" s="26"/>
      <c r="O844" s="26"/>
      <c r="P844" s="26"/>
      <c r="X844" s="5"/>
    </row>
    <row r="845" spans="2:24">
      <c r="B845" s="5"/>
      <c r="C845" s="26"/>
      <c r="E845" s="5"/>
      <c r="F845" s="5"/>
      <c r="G845" s="5"/>
      <c r="I845" s="26"/>
      <c r="K845" s="26"/>
      <c r="M845" s="26"/>
      <c r="N845" s="26"/>
      <c r="O845" s="26"/>
      <c r="P845" s="26"/>
      <c r="X845" s="5"/>
    </row>
    <row r="846" spans="2:24">
      <c r="B846" s="5"/>
      <c r="C846" s="26"/>
      <c r="E846" s="5"/>
      <c r="F846" s="5"/>
      <c r="G846" s="5"/>
      <c r="I846" s="26"/>
      <c r="K846" s="26"/>
      <c r="M846" s="26"/>
      <c r="N846" s="26"/>
      <c r="O846" s="26"/>
      <c r="P846" s="26"/>
      <c r="X846" s="5"/>
    </row>
    <row r="847" spans="2:24">
      <c r="B847" s="5"/>
      <c r="C847" s="26"/>
      <c r="E847" s="5"/>
      <c r="F847" s="5"/>
      <c r="G847" s="5"/>
      <c r="I847" s="26"/>
      <c r="K847" s="26"/>
      <c r="M847" s="26"/>
      <c r="N847" s="26"/>
      <c r="O847" s="26"/>
      <c r="P847" s="26"/>
      <c r="X847" s="5"/>
    </row>
    <row r="848" spans="2:24">
      <c r="B848" s="5"/>
      <c r="C848" s="26"/>
      <c r="E848" s="5"/>
      <c r="F848" s="5"/>
      <c r="G848" s="5"/>
      <c r="I848" s="26"/>
      <c r="K848" s="26"/>
      <c r="M848" s="26"/>
      <c r="N848" s="26"/>
      <c r="O848" s="26"/>
      <c r="P848" s="26"/>
      <c r="X848" s="5"/>
    </row>
    <row r="849" spans="2:24">
      <c r="B849" s="5"/>
      <c r="C849" s="26"/>
      <c r="E849" s="5"/>
      <c r="F849" s="5"/>
      <c r="G849" s="5"/>
      <c r="I849" s="26"/>
      <c r="K849" s="26"/>
      <c r="M849" s="26"/>
      <c r="N849" s="26"/>
      <c r="O849" s="26"/>
      <c r="P849" s="26"/>
      <c r="X849" s="5"/>
    </row>
    <row r="850" spans="2:24">
      <c r="B850" s="5"/>
      <c r="C850" s="26"/>
      <c r="E850" s="5"/>
      <c r="F850" s="5"/>
      <c r="G850" s="5"/>
      <c r="I850" s="26"/>
      <c r="K850" s="26"/>
      <c r="M850" s="26"/>
      <c r="N850" s="26"/>
      <c r="O850" s="26"/>
      <c r="P850" s="26"/>
      <c r="X850" s="5"/>
    </row>
    <row r="851" spans="2:24">
      <c r="B851" s="5"/>
      <c r="C851" s="26"/>
      <c r="E851" s="5"/>
      <c r="F851" s="5"/>
      <c r="G851" s="5"/>
      <c r="I851" s="26"/>
      <c r="K851" s="26"/>
      <c r="M851" s="26"/>
      <c r="N851" s="26"/>
      <c r="O851" s="26"/>
      <c r="P851" s="26"/>
      <c r="X851" s="5"/>
    </row>
    <row r="852" spans="2:24">
      <c r="B852" s="5"/>
      <c r="C852" s="26"/>
      <c r="E852" s="5"/>
      <c r="F852" s="5"/>
      <c r="G852" s="5"/>
      <c r="I852" s="26"/>
      <c r="K852" s="26"/>
      <c r="M852" s="26"/>
      <c r="N852" s="26"/>
      <c r="O852" s="26"/>
      <c r="P852" s="26"/>
      <c r="X852" s="5"/>
    </row>
    <row r="853" spans="2:24">
      <c r="B853" s="5"/>
      <c r="C853" s="26"/>
      <c r="E853" s="5"/>
      <c r="F853" s="5"/>
      <c r="G853" s="5"/>
      <c r="I853" s="26"/>
      <c r="K853" s="26"/>
      <c r="M853" s="26"/>
      <c r="N853" s="26"/>
      <c r="O853" s="26"/>
      <c r="P853" s="26"/>
      <c r="X853" s="5"/>
    </row>
    <row r="854" spans="2:24">
      <c r="B854" s="5"/>
      <c r="C854" s="26"/>
      <c r="E854" s="5"/>
      <c r="F854" s="5"/>
      <c r="G854" s="5"/>
      <c r="I854" s="26"/>
      <c r="K854" s="26"/>
      <c r="M854" s="26"/>
      <c r="N854" s="26"/>
      <c r="O854" s="26"/>
      <c r="P854" s="26"/>
      <c r="X854" s="5"/>
    </row>
    <row r="855" spans="2:24">
      <c r="B855" s="5"/>
      <c r="C855" s="26"/>
      <c r="E855" s="5"/>
      <c r="F855" s="5"/>
      <c r="G855" s="5"/>
      <c r="I855" s="26"/>
      <c r="K855" s="26"/>
      <c r="M855" s="26"/>
      <c r="N855" s="26"/>
      <c r="O855" s="26"/>
      <c r="P855" s="26"/>
      <c r="X855" s="5"/>
    </row>
    <row r="856" spans="2:24">
      <c r="B856" s="5"/>
      <c r="C856" s="26"/>
      <c r="E856" s="5"/>
      <c r="F856" s="5"/>
      <c r="G856" s="5"/>
      <c r="I856" s="26"/>
      <c r="K856" s="26"/>
      <c r="M856" s="26"/>
      <c r="N856" s="26"/>
      <c r="O856" s="26"/>
      <c r="P856" s="26"/>
      <c r="X856" s="5"/>
    </row>
    <row r="857" spans="2:24">
      <c r="B857" s="5"/>
      <c r="C857" s="26"/>
      <c r="E857" s="5"/>
      <c r="F857" s="5"/>
      <c r="G857" s="5"/>
      <c r="I857" s="26"/>
      <c r="K857" s="26"/>
      <c r="M857" s="26"/>
      <c r="N857" s="26"/>
      <c r="O857" s="26"/>
      <c r="P857" s="26"/>
      <c r="X857" s="5"/>
    </row>
    <row r="858" spans="2:24">
      <c r="B858" s="5"/>
      <c r="C858" s="26"/>
      <c r="E858" s="5"/>
      <c r="F858" s="5"/>
      <c r="G858" s="5"/>
      <c r="I858" s="26"/>
      <c r="K858" s="26"/>
      <c r="M858" s="26"/>
      <c r="N858" s="26"/>
      <c r="O858" s="26"/>
      <c r="P858" s="26"/>
      <c r="X858" s="5"/>
    </row>
    <row r="859" spans="2:24">
      <c r="B859" s="5"/>
      <c r="C859" s="26"/>
      <c r="E859" s="5"/>
      <c r="F859" s="5"/>
      <c r="G859" s="5"/>
      <c r="I859" s="26"/>
      <c r="K859" s="26"/>
      <c r="M859" s="26"/>
      <c r="N859" s="26"/>
      <c r="O859" s="26"/>
      <c r="P859" s="26"/>
      <c r="X859" s="5"/>
    </row>
    <row r="860" spans="2:24">
      <c r="B860" s="5"/>
      <c r="C860" s="26"/>
      <c r="E860" s="5"/>
      <c r="F860" s="5"/>
      <c r="G860" s="5"/>
      <c r="I860" s="26"/>
      <c r="K860" s="26"/>
      <c r="M860" s="26"/>
      <c r="N860" s="26"/>
      <c r="O860" s="26"/>
      <c r="P860" s="26"/>
      <c r="X860" s="5"/>
    </row>
    <row r="861" spans="2:24">
      <c r="B861" s="5"/>
      <c r="C861" s="26"/>
      <c r="E861" s="5"/>
      <c r="F861" s="5"/>
      <c r="G861" s="5"/>
      <c r="I861" s="26"/>
      <c r="K861" s="26"/>
      <c r="M861" s="26"/>
      <c r="N861" s="26"/>
      <c r="O861" s="26"/>
      <c r="P861" s="26"/>
      <c r="X861" s="5"/>
    </row>
    <row r="862" spans="2:24">
      <c r="B862" s="5"/>
      <c r="C862" s="26"/>
      <c r="E862" s="5"/>
      <c r="F862" s="5"/>
      <c r="G862" s="5"/>
      <c r="I862" s="26"/>
      <c r="K862" s="26"/>
      <c r="M862" s="26"/>
      <c r="N862" s="26"/>
      <c r="O862" s="26"/>
      <c r="P862" s="26"/>
      <c r="X862" s="5"/>
    </row>
    <row r="863" spans="2:24">
      <c r="B863" s="5"/>
      <c r="C863" s="26"/>
      <c r="E863" s="5"/>
      <c r="F863" s="5"/>
      <c r="G863" s="5"/>
      <c r="I863" s="26"/>
      <c r="K863" s="26"/>
      <c r="M863" s="26"/>
      <c r="N863" s="26"/>
      <c r="O863" s="26"/>
      <c r="P863" s="26"/>
      <c r="X863" s="5"/>
    </row>
    <row r="864" spans="2:24">
      <c r="B864" s="5"/>
      <c r="C864" s="26"/>
      <c r="E864" s="5"/>
      <c r="F864" s="5"/>
      <c r="G864" s="5"/>
      <c r="I864" s="26"/>
      <c r="K864" s="26"/>
      <c r="M864" s="26"/>
      <c r="N864" s="26"/>
      <c r="O864" s="26"/>
      <c r="P864" s="26"/>
      <c r="X864" s="5"/>
    </row>
    <row r="865" spans="2:24">
      <c r="B865" s="5"/>
      <c r="C865" s="26"/>
      <c r="E865" s="5"/>
      <c r="F865" s="5"/>
      <c r="G865" s="5"/>
      <c r="I865" s="26"/>
      <c r="K865" s="26"/>
      <c r="M865" s="26"/>
      <c r="N865" s="26"/>
      <c r="O865" s="26"/>
      <c r="P865" s="26"/>
      <c r="X865" s="5"/>
    </row>
    <row r="866" spans="2:24">
      <c r="B866" s="5"/>
      <c r="C866" s="26"/>
      <c r="E866" s="5"/>
      <c r="F866" s="5"/>
      <c r="G866" s="5"/>
      <c r="I866" s="26"/>
      <c r="K866" s="26"/>
      <c r="M866" s="26"/>
      <c r="N866" s="26"/>
      <c r="O866" s="26"/>
      <c r="P866" s="26"/>
      <c r="X866" s="5"/>
    </row>
    <row r="867" spans="2:24">
      <c r="B867" s="5"/>
      <c r="C867" s="26"/>
      <c r="E867" s="5"/>
      <c r="F867" s="5"/>
      <c r="G867" s="5"/>
      <c r="I867" s="26"/>
      <c r="K867" s="26"/>
      <c r="M867" s="26"/>
      <c r="N867" s="26"/>
      <c r="O867" s="26"/>
      <c r="P867" s="26"/>
      <c r="X867" s="5"/>
    </row>
    <row r="868" spans="2:24">
      <c r="B868" s="5"/>
      <c r="C868" s="26"/>
      <c r="E868" s="5"/>
      <c r="F868" s="5"/>
      <c r="G868" s="5"/>
      <c r="I868" s="26"/>
      <c r="K868" s="26"/>
      <c r="M868" s="26"/>
      <c r="N868" s="26"/>
      <c r="O868" s="26"/>
      <c r="P868" s="26"/>
      <c r="X868" s="5"/>
    </row>
    <row r="869" spans="2:24">
      <c r="B869" s="5"/>
      <c r="C869" s="26"/>
      <c r="E869" s="5"/>
      <c r="F869" s="5"/>
      <c r="G869" s="5"/>
      <c r="I869" s="26"/>
      <c r="K869" s="26"/>
      <c r="M869" s="26"/>
      <c r="N869" s="26"/>
      <c r="O869" s="26"/>
      <c r="P869" s="26"/>
      <c r="X869" s="5"/>
    </row>
    <row r="870" spans="2:24">
      <c r="B870" s="5"/>
      <c r="C870" s="26"/>
      <c r="E870" s="5"/>
      <c r="F870" s="5"/>
      <c r="G870" s="5"/>
      <c r="I870" s="26"/>
      <c r="K870" s="26"/>
      <c r="M870" s="26"/>
      <c r="N870" s="26"/>
      <c r="O870" s="26"/>
      <c r="P870" s="26"/>
      <c r="X870" s="5"/>
    </row>
    <row r="871" spans="2:24">
      <c r="B871" s="5"/>
      <c r="C871" s="26"/>
      <c r="E871" s="5"/>
      <c r="F871" s="5"/>
      <c r="G871" s="5"/>
      <c r="I871" s="26"/>
      <c r="K871" s="26"/>
      <c r="M871" s="26"/>
      <c r="N871" s="26"/>
      <c r="O871" s="26"/>
      <c r="P871" s="26"/>
      <c r="X871" s="5"/>
    </row>
    <row r="872" spans="2:24">
      <c r="B872" s="5"/>
      <c r="C872" s="26"/>
      <c r="E872" s="5"/>
      <c r="F872" s="5"/>
      <c r="G872" s="5"/>
      <c r="I872" s="26"/>
      <c r="K872" s="26"/>
      <c r="M872" s="26"/>
      <c r="N872" s="26"/>
      <c r="O872" s="26"/>
      <c r="P872" s="26"/>
      <c r="X872" s="5"/>
    </row>
    <row r="873" spans="2:24">
      <c r="B873" s="5"/>
      <c r="C873" s="26"/>
      <c r="E873" s="5"/>
      <c r="F873" s="5"/>
      <c r="G873" s="5"/>
      <c r="I873" s="26"/>
      <c r="K873" s="26"/>
      <c r="M873" s="26"/>
      <c r="N873" s="26"/>
      <c r="O873" s="26"/>
      <c r="P873" s="26"/>
      <c r="X873" s="5"/>
    </row>
    <row r="874" spans="2:24">
      <c r="B874" s="5"/>
      <c r="C874" s="26"/>
      <c r="E874" s="5"/>
      <c r="F874" s="5"/>
      <c r="G874" s="5"/>
      <c r="I874" s="26"/>
      <c r="K874" s="26"/>
      <c r="M874" s="26"/>
      <c r="N874" s="26"/>
      <c r="O874" s="26"/>
      <c r="P874" s="26"/>
      <c r="X874" s="5"/>
    </row>
    <row r="875" spans="2:24">
      <c r="B875" s="5"/>
      <c r="C875" s="26"/>
      <c r="E875" s="5"/>
      <c r="F875" s="5"/>
      <c r="G875" s="5"/>
      <c r="I875" s="26"/>
      <c r="K875" s="26"/>
      <c r="M875" s="26"/>
      <c r="N875" s="26"/>
      <c r="O875" s="26"/>
      <c r="P875" s="26"/>
      <c r="X875" s="5"/>
    </row>
    <row r="876" spans="2:24">
      <c r="B876" s="5"/>
      <c r="C876" s="26"/>
      <c r="E876" s="5"/>
      <c r="F876" s="5"/>
      <c r="G876" s="5"/>
      <c r="I876" s="26"/>
      <c r="K876" s="26"/>
      <c r="M876" s="26"/>
      <c r="N876" s="26"/>
      <c r="O876" s="26"/>
      <c r="P876" s="26"/>
      <c r="X876" s="5"/>
    </row>
    <row r="877" spans="2:24">
      <c r="B877" s="5"/>
      <c r="C877" s="26"/>
      <c r="E877" s="5"/>
      <c r="F877" s="5"/>
      <c r="G877" s="5"/>
      <c r="I877" s="26"/>
      <c r="K877" s="26"/>
      <c r="M877" s="26"/>
      <c r="N877" s="26"/>
      <c r="O877" s="26"/>
      <c r="P877" s="26"/>
      <c r="X877" s="5"/>
    </row>
    <row r="878" spans="2:24">
      <c r="B878" s="5"/>
      <c r="C878" s="26"/>
      <c r="E878" s="5"/>
      <c r="F878" s="5"/>
      <c r="G878" s="5"/>
      <c r="I878" s="26"/>
      <c r="K878" s="26"/>
      <c r="M878" s="26"/>
      <c r="N878" s="26"/>
      <c r="O878" s="26"/>
      <c r="P878" s="26"/>
      <c r="X878" s="5"/>
    </row>
    <row r="879" spans="2:24">
      <c r="B879" s="5"/>
      <c r="C879" s="26"/>
      <c r="E879" s="5"/>
      <c r="F879" s="5"/>
      <c r="G879" s="5"/>
      <c r="I879" s="26"/>
      <c r="K879" s="26"/>
      <c r="M879" s="26"/>
      <c r="N879" s="26"/>
      <c r="O879" s="26"/>
      <c r="P879" s="26"/>
      <c r="X879" s="5"/>
    </row>
    <row r="880" spans="2:24">
      <c r="B880" s="5"/>
      <c r="C880" s="26"/>
      <c r="E880" s="5"/>
      <c r="F880" s="5"/>
      <c r="G880" s="5"/>
      <c r="I880" s="26"/>
      <c r="K880" s="26"/>
      <c r="M880" s="26"/>
      <c r="N880" s="26"/>
      <c r="O880" s="26"/>
      <c r="P880" s="26"/>
      <c r="X880" s="5"/>
    </row>
    <row r="881" spans="2:24">
      <c r="B881" s="5"/>
      <c r="C881" s="26"/>
      <c r="E881" s="5"/>
      <c r="F881" s="5"/>
      <c r="G881" s="5"/>
      <c r="I881" s="26"/>
      <c r="K881" s="26"/>
      <c r="M881" s="26"/>
      <c r="N881" s="26"/>
      <c r="O881" s="26"/>
      <c r="P881" s="26"/>
      <c r="X881" s="5"/>
    </row>
    <row r="882" spans="2:24">
      <c r="B882" s="5"/>
      <c r="C882" s="26"/>
      <c r="E882" s="5"/>
      <c r="F882" s="5"/>
      <c r="G882" s="5"/>
      <c r="I882" s="26"/>
      <c r="K882" s="26"/>
      <c r="M882" s="26"/>
      <c r="N882" s="26"/>
      <c r="O882" s="26"/>
      <c r="P882" s="26"/>
      <c r="X882" s="5"/>
    </row>
    <row r="883" spans="2:24">
      <c r="B883" s="5"/>
      <c r="C883" s="26"/>
      <c r="E883" s="5"/>
      <c r="F883" s="5"/>
      <c r="G883" s="5"/>
      <c r="I883" s="26"/>
      <c r="K883" s="26"/>
      <c r="M883" s="26"/>
      <c r="N883" s="26"/>
      <c r="O883" s="26"/>
      <c r="P883" s="26"/>
      <c r="X883" s="5"/>
    </row>
    <row r="884" spans="2:24">
      <c r="B884" s="5"/>
      <c r="C884" s="26"/>
      <c r="E884" s="5"/>
      <c r="F884" s="5"/>
      <c r="G884" s="5"/>
      <c r="I884" s="26"/>
      <c r="K884" s="26"/>
      <c r="M884" s="26"/>
      <c r="N884" s="26"/>
      <c r="O884" s="26"/>
      <c r="P884" s="26"/>
      <c r="X884" s="5"/>
    </row>
    <row r="885" spans="2:24">
      <c r="B885" s="5"/>
      <c r="C885" s="26"/>
      <c r="E885" s="5"/>
      <c r="F885" s="5"/>
      <c r="G885" s="5"/>
      <c r="I885" s="26"/>
      <c r="K885" s="26"/>
      <c r="M885" s="26"/>
      <c r="N885" s="26"/>
      <c r="O885" s="26"/>
      <c r="P885" s="26"/>
      <c r="X885" s="5"/>
    </row>
    <row r="886" spans="2:24">
      <c r="B886" s="5"/>
      <c r="C886" s="26"/>
      <c r="E886" s="5"/>
      <c r="F886" s="5"/>
      <c r="G886" s="5"/>
      <c r="I886" s="26"/>
      <c r="K886" s="26"/>
      <c r="M886" s="26"/>
      <c r="N886" s="26"/>
      <c r="O886" s="26"/>
      <c r="P886" s="26"/>
      <c r="X886" s="5"/>
    </row>
    <row r="887" spans="2:24">
      <c r="B887" s="5"/>
      <c r="C887" s="26"/>
      <c r="E887" s="5"/>
      <c r="F887" s="5"/>
      <c r="G887" s="5"/>
      <c r="I887" s="26"/>
      <c r="K887" s="26"/>
      <c r="M887" s="26"/>
      <c r="N887" s="26"/>
      <c r="O887" s="26"/>
      <c r="P887" s="26"/>
      <c r="X887" s="5"/>
    </row>
    <row r="888" spans="2:24">
      <c r="B888" s="5"/>
      <c r="C888" s="26"/>
      <c r="E888" s="5"/>
      <c r="F888" s="5"/>
      <c r="G888" s="5"/>
      <c r="I888" s="26"/>
      <c r="K888" s="26"/>
      <c r="M888" s="26"/>
      <c r="N888" s="26"/>
      <c r="O888" s="26"/>
      <c r="P888" s="26"/>
      <c r="X888" s="5"/>
    </row>
    <row r="889" spans="2:24">
      <c r="B889" s="5"/>
      <c r="C889" s="26"/>
      <c r="E889" s="5"/>
      <c r="F889" s="5"/>
      <c r="G889" s="5"/>
      <c r="I889" s="26"/>
      <c r="K889" s="26"/>
      <c r="M889" s="26"/>
      <c r="N889" s="26"/>
      <c r="O889" s="26"/>
      <c r="P889" s="26"/>
      <c r="X889" s="5"/>
    </row>
    <row r="890" spans="2:24">
      <c r="B890" s="5"/>
      <c r="C890" s="26"/>
      <c r="E890" s="5"/>
      <c r="F890" s="5"/>
      <c r="G890" s="5"/>
      <c r="I890" s="26"/>
      <c r="K890" s="26"/>
      <c r="M890" s="26"/>
      <c r="N890" s="26"/>
      <c r="O890" s="26"/>
      <c r="P890" s="26"/>
      <c r="X890" s="5"/>
    </row>
    <row r="891" spans="2:24">
      <c r="B891" s="5"/>
      <c r="C891" s="26"/>
      <c r="E891" s="5"/>
      <c r="F891" s="5"/>
      <c r="G891" s="5"/>
      <c r="I891" s="26"/>
      <c r="K891" s="26"/>
      <c r="M891" s="26"/>
      <c r="N891" s="26"/>
      <c r="O891" s="26"/>
      <c r="P891" s="26"/>
      <c r="X891" s="5"/>
    </row>
    <row r="892" spans="2:24">
      <c r="B892" s="5"/>
      <c r="C892" s="26"/>
      <c r="E892" s="5"/>
      <c r="F892" s="5"/>
      <c r="G892" s="5"/>
      <c r="I892" s="26"/>
      <c r="K892" s="26"/>
      <c r="M892" s="26"/>
      <c r="N892" s="26"/>
      <c r="O892" s="26"/>
      <c r="P892" s="26"/>
      <c r="X892" s="5"/>
    </row>
    <row r="893" spans="2:24">
      <c r="B893" s="5"/>
      <c r="C893" s="26"/>
      <c r="E893" s="5"/>
      <c r="F893" s="5"/>
      <c r="G893" s="5"/>
      <c r="I893" s="26"/>
      <c r="K893" s="26"/>
      <c r="M893" s="26"/>
      <c r="N893" s="26"/>
      <c r="O893" s="26"/>
      <c r="P893" s="26"/>
      <c r="X893" s="5"/>
    </row>
    <row r="894" spans="2:24">
      <c r="B894" s="5"/>
      <c r="C894" s="26"/>
      <c r="E894" s="5"/>
      <c r="F894" s="5"/>
      <c r="G894" s="5"/>
      <c r="I894" s="26"/>
      <c r="K894" s="26"/>
      <c r="M894" s="26"/>
      <c r="N894" s="26"/>
      <c r="O894" s="26"/>
      <c r="P894" s="26"/>
      <c r="X894" s="5"/>
    </row>
    <row r="895" spans="2:24">
      <c r="B895" s="5"/>
      <c r="C895" s="26"/>
      <c r="E895" s="5"/>
      <c r="F895" s="5"/>
      <c r="G895" s="5"/>
      <c r="I895" s="26"/>
      <c r="K895" s="26"/>
      <c r="M895" s="26"/>
      <c r="N895" s="26"/>
      <c r="O895" s="26"/>
      <c r="P895" s="26"/>
      <c r="X895" s="5"/>
    </row>
    <row r="896" spans="2:24">
      <c r="B896" s="5"/>
      <c r="C896" s="26"/>
      <c r="E896" s="5"/>
      <c r="F896" s="5"/>
      <c r="G896" s="5"/>
      <c r="I896" s="26"/>
      <c r="K896" s="26"/>
      <c r="M896" s="26"/>
      <c r="N896" s="26"/>
      <c r="O896" s="26"/>
      <c r="P896" s="26"/>
      <c r="X896" s="5"/>
    </row>
    <row r="897" spans="2:24">
      <c r="B897" s="5"/>
      <c r="C897" s="26"/>
      <c r="E897" s="5"/>
      <c r="F897" s="5"/>
      <c r="G897" s="5"/>
      <c r="I897" s="26"/>
      <c r="K897" s="26"/>
      <c r="M897" s="26"/>
      <c r="N897" s="26"/>
      <c r="O897" s="26"/>
      <c r="P897" s="26"/>
      <c r="X897" s="5"/>
    </row>
    <row r="898" spans="2:24">
      <c r="B898" s="5"/>
      <c r="C898" s="26"/>
      <c r="E898" s="5"/>
      <c r="F898" s="5"/>
      <c r="G898" s="5"/>
      <c r="I898" s="26"/>
      <c r="K898" s="26"/>
      <c r="M898" s="26"/>
      <c r="N898" s="26"/>
      <c r="O898" s="26"/>
      <c r="P898" s="26"/>
      <c r="X898" s="5"/>
    </row>
    <row r="899" spans="2:24">
      <c r="B899" s="5"/>
      <c r="C899" s="26"/>
      <c r="E899" s="5"/>
      <c r="F899" s="5"/>
      <c r="G899" s="5"/>
      <c r="I899" s="26"/>
      <c r="K899" s="26"/>
      <c r="M899" s="26"/>
      <c r="N899" s="26"/>
      <c r="O899" s="26"/>
      <c r="P899" s="26"/>
      <c r="X899" s="5"/>
    </row>
    <row r="900" spans="2:24">
      <c r="B900" s="5"/>
      <c r="C900" s="26"/>
      <c r="E900" s="5"/>
      <c r="F900" s="5"/>
      <c r="G900" s="5"/>
      <c r="I900" s="26"/>
      <c r="K900" s="26"/>
      <c r="M900" s="26"/>
      <c r="N900" s="26"/>
      <c r="O900" s="26"/>
      <c r="P900" s="26"/>
      <c r="X900" s="5"/>
    </row>
    <row r="901" spans="2:24">
      <c r="B901" s="5"/>
      <c r="C901" s="26"/>
      <c r="E901" s="5"/>
      <c r="F901" s="5"/>
      <c r="G901" s="5"/>
      <c r="I901" s="26"/>
      <c r="K901" s="26"/>
      <c r="M901" s="26"/>
      <c r="N901" s="26"/>
      <c r="O901" s="26"/>
      <c r="P901" s="26"/>
      <c r="X901" s="5"/>
    </row>
    <row r="902" spans="2:24">
      <c r="B902" s="5"/>
      <c r="C902" s="26"/>
      <c r="E902" s="5"/>
      <c r="F902" s="5"/>
      <c r="G902" s="5"/>
      <c r="I902" s="26"/>
      <c r="K902" s="26"/>
      <c r="M902" s="26"/>
      <c r="N902" s="26"/>
      <c r="O902" s="26"/>
      <c r="P902" s="26"/>
      <c r="X902" s="5"/>
    </row>
    <row r="903" spans="2:24">
      <c r="B903" s="5"/>
      <c r="C903" s="26"/>
      <c r="E903" s="5"/>
      <c r="F903" s="5"/>
      <c r="G903" s="5"/>
      <c r="I903" s="26"/>
      <c r="K903" s="26"/>
      <c r="M903" s="26"/>
      <c r="N903" s="26"/>
      <c r="O903" s="26"/>
      <c r="P903" s="26"/>
      <c r="X903" s="5"/>
    </row>
    <row r="904" spans="2:24">
      <c r="B904" s="5"/>
      <c r="C904" s="26"/>
      <c r="E904" s="5"/>
      <c r="F904" s="5"/>
      <c r="G904" s="5"/>
      <c r="I904" s="26"/>
      <c r="K904" s="26"/>
      <c r="M904" s="26"/>
      <c r="N904" s="26"/>
      <c r="O904" s="26"/>
      <c r="P904" s="26"/>
      <c r="X904" s="5"/>
    </row>
    <row r="905" spans="2:24">
      <c r="B905" s="5"/>
      <c r="C905" s="26"/>
      <c r="E905" s="5"/>
      <c r="F905" s="5"/>
      <c r="G905" s="5"/>
      <c r="I905" s="26"/>
      <c r="K905" s="26"/>
      <c r="M905" s="26"/>
      <c r="N905" s="26"/>
      <c r="O905" s="26"/>
      <c r="P905" s="26"/>
      <c r="X905" s="5"/>
    </row>
    <row r="906" spans="2:24">
      <c r="B906" s="5"/>
      <c r="C906" s="26"/>
      <c r="E906" s="5"/>
      <c r="F906" s="5"/>
      <c r="G906" s="5"/>
      <c r="I906" s="26"/>
      <c r="K906" s="26"/>
      <c r="M906" s="26"/>
      <c r="N906" s="26"/>
      <c r="O906" s="26"/>
      <c r="P906" s="26"/>
      <c r="X906" s="5"/>
    </row>
    <row r="907" spans="2:24">
      <c r="B907" s="5"/>
      <c r="C907" s="26"/>
      <c r="E907" s="5"/>
      <c r="F907" s="5"/>
      <c r="G907" s="5"/>
      <c r="I907" s="26"/>
      <c r="K907" s="26"/>
      <c r="M907" s="26"/>
      <c r="N907" s="26"/>
      <c r="O907" s="26"/>
      <c r="P907" s="26"/>
      <c r="X907" s="5"/>
    </row>
    <row r="908" spans="2:24">
      <c r="B908" s="5"/>
      <c r="C908" s="26"/>
      <c r="E908" s="5"/>
      <c r="F908" s="5"/>
      <c r="G908" s="5"/>
      <c r="I908" s="26"/>
      <c r="K908" s="26"/>
      <c r="M908" s="26"/>
      <c r="N908" s="26"/>
      <c r="O908" s="26"/>
      <c r="P908" s="26"/>
      <c r="X908" s="5"/>
    </row>
    <row r="909" spans="2:24">
      <c r="B909" s="5"/>
      <c r="C909" s="26"/>
      <c r="E909" s="5"/>
      <c r="F909" s="5"/>
      <c r="G909" s="5"/>
      <c r="I909" s="26"/>
      <c r="K909" s="26"/>
      <c r="M909" s="26"/>
      <c r="N909" s="26"/>
      <c r="O909" s="26"/>
      <c r="P909" s="26"/>
      <c r="X909" s="5"/>
    </row>
    <row r="910" spans="2:24">
      <c r="B910" s="5"/>
      <c r="C910" s="26"/>
      <c r="E910" s="5"/>
      <c r="F910" s="5"/>
      <c r="G910" s="5"/>
      <c r="I910" s="26"/>
      <c r="K910" s="26"/>
      <c r="M910" s="26"/>
      <c r="N910" s="26"/>
      <c r="O910" s="26"/>
      <c r="P910" s="26"/>
      <c r="X910" s="5"/>
    </row>
    <row r="911" spans="2:24">
      <c r="B911" s="5"/>
      <c r="C911" s="26"/>
      <c r="E911" s="5"/>
      <c r="F911" s="5"/>
      <c r="G911" s="5"/>
      <c r="I911" s="26"/>
      <c r="K911" s="26"/>
      <c r="M911" s="26"/>
      <c r="N911" s="26"/>
      <c r="O911" s="26"/>
      <c r="P911" s="26"/>
      <c r="X911" s="5"/>
    </row>
    <row r="912" spans="2:24">
      <c r="B912" s="5"/>
      <c r="C912" s="26"/>
      <c r="E912" s="5"/>
      <c r="F912" s="5"/>
      <c r="G912" s="5"/>
      <c r="I912" s="26"/>
      <c r="K912" s="26"/>
      <c r="M912" s="26"/>
      <c r="N912" s="26"/>
      <c r="O912" s="26"/>
      <c r="P912" s="26"/>
      <c r="X912" s="5"/>
    </row>
    <row r="913" spans="2:24">
      <c r="B913" s="5"/>
      <c r="C913" s="26"/>
      <c r="E913" s="5"/>
      <c r="F913" s="5"/>
      <c r="G913" s="5"/>
      <c r="I913" s="26"/>
      <c r="K913" s="26"/>
      <c r="M913" s="26"/>
      <c r="N913" s="26"/>
      <c r="O913" s="26"/>
      <c r="P913" s="26"/>
      <c r="X913" s="5"/>
    </row>
    <row r="914" spans="2:24">
      <c r="B914" s="5"/>
      <c r="C914" s="26"/>
      <c r="E914" s="5"/>
      <c r="F914" s="5"/>
      <c r="G914" s="5"/>
      <c r="I914" s="26"/>
      <c r="K914" s="26"/>
      <c r="M914" s="26"/>
      <c r="N914" s="26"/>
      <c r="O914" s="26"/>
      <c r="P914" s="26"/>
      <c r="X914" s="5"/>
    </row>
    <row r="915" spans="2:24">
      <c r="B915" s="5"/>
      <c r="C915" s="26"/>
      <c r="E915" s="5"/>
      <c r="F915" s="5"/>
      <c r="G915" s="5"/>
      <c r="I915" s="26"/>
      <c r="K915" s="26"/>
      <c r="M915" s="26"/>
      <c r="N915" s="26"/>
      <c r="O915" s="26"/>
      <c r="P915" s="26"/>
      <c r="X915" s="5"/>
    </row>
    <row r="916" spans="2:24">
      <c r="B916" s="5"/>
      <c r="C916" s="26"/>
      <c r="E916" s="5"/>
      <c r="F916" s="5"/>
      <c r="G916" s="5"/>
      <c r="I916" s="26"/>
      <c r="K916" s="26"/>
      <c r="M916" s="26"/>
      <c r="N916" s="26"/>
      <c r="O916" s="26"/>
      <c r="P916" s="26"/>
      <c r="X916" s="5"/>
    </row>
    <row r="917" spans="2:24">
      <c r="B917" s="5"/>
      <c r="C917" s="26"/>
      <c r="E917" s="5"/>
      <c r="F917" s="5"/>
      <c r="G917" s="5"/>
      <c r="I917" s="26"/>
      <c r="K917" s="26"/>
      <c r="M917" s="26"/>
      <c r="N917" s="26"/>
      <c r="O917" s="26"/>
      <c r="P917" s="26"/>
      <c r="X917" s="5"/>
    </row>
    <row r="918" spans="2:24">
      <c r="B918" s="5"/>
      <c r="C918" s="26"/>
      <c r="E918" s="5"/>
      <c r="F918" s="5"/>
      <c r="G918" s="5"/>
      <c r="I918" s="26"/>
      <c r="K918" s="26"/>
      <c r="M918" s="26"/>
      <c r="N918" s="26"/>
      <c r="O918" s="26"/>
      <c r="P918" s="26"/>
      <c r="X918" s="5"/>
    </row>
    <row r="919" spans="2:24">
      <c r="B919" s="5"/>
      <c r="C919" s="26"/>
      <c r="E919" s="5"/>
      <c r="F919" s="5"/>
      <c r="G919" s="5"/>
      <c r="I919" s="26"/>
      <c r="K919" s="26"/>
      <c r="M919" s="26"/>
      <c r="N919" s="26"/>
      <c r="O919" s="26"/>
      <c r="P919" s="26"/>
      <c r="X919" s="5"/>
    </row>
    <row r="920" spans="2:24">
      <c r="B920" s="5"/>
      <c r="C920" s="26"/>
      <c r="E920" s="5"/>
      <c r="F920" s="5"/>
      <c r="G920" s="5"/>
      <c r="I920" s="26"/>
      <c r="K920" s="26"/>
      <c r="M920" s="26"/>
      <c r="N920" s="26"/>
      <c r="O920" s="26"/>
      <c r="P920" s="26"/>
      <c r="X920" s="5"/>
    </row>
    <row r="921" spans="2:24">
      <c r="B921" s="5"/>
      <c r="C921" s="26"/>
      <c r="E921" s="5"/>
      <c r="F921" s="5"/>
      <c r="G921" s="5"/>
      <c r="I921" s="26"/>
      <c r="K921" s="26"/>
      <c r="M921" s="26"/>
      <c r="N921" s="26"/>
      <c r="O921" s="26"/>
      <c r="P921" s="26"/>
      <c r="X921" s="5"/>
    </row>
    <row r="922" spans="2:24">
      <c r="B922" s="5"/>
      <c r="C922" s="26"/>
      <c r="E922" s="5"/>
      <c r="F922" s="5"/>
      <c r="G922" s="5"/>
      <c r="I922" s="26"/>
      <c r="K922" s="26"/>
      <c r="M922" s="26"/>
      <c r="N922" s="26"/>
      <c r="O922" s="26"/>
      <c r="P922" s="26"/>
      <c r="X922" s="5"/>
    </row>
    <row r="923" spans="2:24">
      <c r="B923" s="5"/>
      <c r="C923" s="26"/>
      <c r="E923" s="5"/>
      <c r="F923" s="5"/>
      <c r="G923" s="5"/>
      <c r="I923" s="26"/>
      <c r="K923" s="26"/>
      <c r="M923" s="26"/>
      <c r="N923" s="26"/>
      <c r="O923" s="26"/>
      <c r="P923" s="26"/>
      <c r="X923" s="5"/>
    </row>
    <row r="924" spans="2:24">
      <c r="B924" s="5"/>
      <c r="C924" s="26"/>
      <c r="E924" s="5"/>
      <c r="F924" s="5"/>
      <c r="G924" s="5"/>
      <c r="I924" s="26"/>
      <c r="K924" s="26"/>
      <c r="M924" s="26"/>
      <c r="N924" s="26"/>
      <c r="O924" s="26"/>
      <c r="P924" s="26"/>
      <c r="X924" s="5"/>
    </row>
    <row r="925" spans="2:24">
      <c r="B925" s="5"/>
      <c r="C925" s="26"/>
      <c r="E925" s="5"/>
      <c r="F925" s="5"/>
      <c r="G925" s="5"/>
      <c r="I925" s="26"/>
      <c r="K925" s="26"/>
      <c r="M925" s="26"/>
      <c r="N925" s="26"/>
      <c r="O925" s="26"/>
      <c r="P925" s="26"/>
      <c r="X925" s="5"/>
    </row>
    <row r="926" spans="2:24">
      <c r="B926" s="5"/>
      <c r="C926" s="26"/>
      <c r="E926" s="5"/>
      <c r="F926" s="5"/>
      <c r="G926" s="5"/>
      <c r="I926" s="26"/>
      <c r="K926" s="26"/>
      <c r="M926" s="26"/>
      <c r="N926" s="26"/>
      <c r="O926" s="26"/>
      <c r="P926" s="26"/>
      <c r="X926" s="5"/>
    </row>
    <row r="927" spans="2:24">
      <c r="B927" s="5"/>
      <c r="C927" s="26"/>
      <c r="E927" s="5"/>
      <c r="F927" s="5"/>
      <c r="G927" s="5"/>
      <c r="I927" s="26"/>
      <c r="K927" s="26"/>
      <c r="M927" s="26"/>
      <c r="N927" s="26"/>
      <c r="O927" s="26"/>
      <c r="P927" s="26"/>
      <c r="X927" s="5"/>
    </row>
    <row r="928" spans="2:24">
      <c r="B928" s="5"/>
      <c r="C928" s="26"/>
      <c r="E928" s="5"/>
      <c r="F928" s="5"/>
      <c r="G928" s="5"/>
      <c r="I928" s="26"/>
      <c r="K928" s="26"/>
      <c r="M928" s="26"/>
      <c r="N928" s="26"/>
      <c r="O928" s="26"/>
      <c r="P928" s="26"/>
      <c r="X928" s="5"/>
    </row>
    <row r="929" spans="2:24">
      <c r="B929" s="5"/>
      <c r="C929" s="26"/>
      <c r="E929" s="5"/>
      <c r="F929" s="5"/>
      <c r="G929" s="5"/>
      <c r="I929" s="26"/>
      <c r="K929" s="26"/>
      <c r="M929" s="26"/>
      <c r="N929" s="26"/>
      <c r="O929" s="26"/>
      <c r="P929" s="26"/>
      <c r="X929" s="5"/>
    </row>
    <row r="930" spans="2:24">
      <c r="B930" s="5"/>
      <c r="C930" s="26"/>
      <c r="E930" s="5"/>
      <c r="F930" s="5"/>
      <c r="G930" s="5"/>
      <c r="I930" s="26"/>
      <c r="K930" s="26"/>
      <c r="M930" s="26"/>
      <c r="N930" s="26"/>
      <c r="O930" s="26"/>
      <c r="P930" s="26"/>
      <c r="X930" s="5"/>
    </row>
    <row r="931" spans="2:24">
      <c r="B931" s="5"/>
      <c r="C931" s="26"/>
      <c r="E931" s="5"/>
      <c r="F931" s="5"/>
      <c r="G931" s="5"/>
      <c r="I931" s="26"/>
      <c r="K931" s="26"/>
      <c r="M931" s="26"/>
      <c r="N931" s="26"/>
      <c r="O931" s="26"/>
      <c r="P931" s="26"/>
      <c r="X931" s="5"/>
    </row>
    <row r="932" spans="2:24">
      <c r="B932" s="5"/>
      <c r="C932" s="26"/>
      <c r="E932" s="5"/>
      <c r="F932" s="5"/>
      <c r="G932" s="5"/>
      <c r="I932" s="26"/>
      <c r="K932" s="26"/>
      <c r="M932" s="26"/>
      <c r="N932" s="26"/>
      <c r="O932" s="26"/>
      <c r="P932" s="26"/>
      <c r="X932" s="5"/>
    </row>
    <row r="933" spans="2:24">
      <c r="B933" s="5"/>
      <c r="C933" s="26"/>
      <c r="E933" s="5"/>
      <c r="F933" s="5"/>
      <c r="G933" s="5"/>
      <c r="I933" s="26"/>
      <c r="K933" s="26"/>
      <c r="M933" s="26"/>
      <c r="N933" s="26"/>
      <c r="O933" s="26"/>
      <c r="P933" s="26"/>
      <c r="X933" s="5"/>
    </row>
    <row r="934" spans="2:24">
      <c r="B934" s="5"/>
      <c r="C934" s="26"/>
      <c r="E934" s="5"/>
      <c r="F934" s="5"/>
      <c r="G934" s="5"/>
      <c r="I934" s="26"/>
      <c r="K934" s="26"/>
      <c r="M934" s="26"/>
      <c r="N934" s="26"/>
      <c r="O934" s="26"/>
      <c r="P934" s="26"/>
      <c r="X934" s="5"/>
    </row>
    <row r="935" spans="2:24">
      <c r="B935" s="5"/>
      <c r="C935" s="26"/>
      <c r="E935" s="5"/>
      <c r="F935" s="5"/>
      <c r="G935" s="5"/>
      <c r="I935" s="26"/>
      <c r="K935" s="26"/>
      <c r="M935" s="26"/>
      <c r="N935" s="26"/>
      <c r="O935" s="26"/>
      <c r="P935" s="26"/>
      <c r="X935" s="5"/>
    </row>
    <row r="936" spans="2:24">
      <c r="B936" s="5"/>
      <c r="C936" s="26"/>
      <c r="E936" s="5"/>
      <c r="F936" s="5"/>
      <c r="G936" s="5"/>
      <c r="I936" s="26"/>
      <c r="K936" s="26"/>
      <c r="M936" s="26"/>
      <c r="N936" s="26"/>
      <c r="O936" s="26"/>
      <c r="P936" s="26"/>
      <c r="X936" s="5"/>
    </row>
    <row r="937" spans="2:24">
      <c r="B937" s="5"/>
      <c r="C937" s="26"/>
      <c r="E937" s="5"/>
      <c r="F937" s="5"/>
      <c r="G937" s="5"/>
      <c r="I937" s="26"/>
      <c r="K937" s="26"/>
      <c r="M937" s="26"/>
      <c r="N937" s="26"/>
      <c r="O937" s="26"/>
      <c r="P937" s="26"/>
      <c r="X937" s="5"/>
    </row>
    <row r="938" spans="2:24">
      <c r="B938" s="5"/>
      <c r="C938" s="26"/>
      <c r="E938" s="5"/>
      <c r="F938" s="5"/>
      <c r="G938" s="5"/>
      <c r="I938" s="26"/>
      <c r="K938" s="26"/>
      <c r="M938" s="26"/>
      <c r="N938" s="26"/>
      <c r="O938" s="26"/>
      <c r="P938" s="26"/>
      <c r="X938" s="5"/>
    </row>
    <row r="939" spans="2:24">
      <c r="B939" s="5"/>
      <c r="C939" s="26"/>
      <c r="E939" s="5"/>
      <c r="F939" s="5"/>
      <c r="G939" s="5"/>
      <c r="I939" s="26"/>
      <c r="K939" s="26"/>
      <c r="M939" s="26"/>
      <c r="N939" s="26"/>
      <c r="O939" s="26"/>
      <c r="P939" s="26"/>
      <c r="X939" s="5"/>
    </row>
    <row r="940" spans="2:24">
      <c r="B940" s="5"/>
      <c r="C940" s="26"/>
      <c r="E940" s="5"/>
      <c r="F940" s="5"/>
      <c r="G940" s="5"/>
      <c r="I940" s="26"/>
      <c r="K940" s="26"/>
      <c r="M940" s="26"/>
      <c r="N940" s="26"/>
      <c r="O940" s="26"/>
      <c r="P940" s="26"/>
      <c r="X940" s="5"/>
    </row>
    <row r="941" spans="2:24">
      <c r="B941" s="5"/>
      <c r="C941" s="26"/>
      <c r="E941" s="5"/>
      <c r="F941" s="5"/>
      <c r="G941" s="5"/>
      <c r="I941" s="26"/>
      <c r="K941" s="26"/>
      <c r="M941" s="26"/>
      <c r="N941" s="26"/>
      <c r="O941" s="26"/>
      <c r="P941" s="26"/>
      <c r="X941" s="5"/>
    </row>
    <row r="942" spans="2:24">
      <c r="B942" s="5"/>
      <c r="C942" s="26"/>
      <c r="E942" s="5"/>
      <c r="F942" s="5"/>
      <c r="G942" s="5"/>
      <c r="I942" s="26"/>
      <c r="K942" s="26"/>
      <c r="M942" s="26"/>
      <c r="N942" s="26"/>
      <c r="O942" s="26"/>
      <c r="P942" s="26"/>
      <c r="X942" s="5"/>
    </row>
    <row r="943" spans="2:24">
      <c r="B943" s="5"/>
      <c r="C943" s="26"/>
      <c r="E943" s="5"/>
      <c r="F943" s="5"/>
      <c r="G943" s="5"/>
      <c r="I943" s="26"/>
      <c r="K943" s="26"/>
      <c r="M943" s="26"/>
      <c r="N943" s="26"/>
      <c r="O943" s="26"/>
      <c r="P943" s="26"/>
      <c r="X943" s="5"/>
    </row>
    <row r="944" spans="2:24">
      <c r="B944" s="5"/>
      <c r="C944" s="26"/>
      <c r="E944" s="5"/>
      <c r="F944" s="5"/>
      <c r="G944" s="5"/>
      <c r="I944" s="26"/>
      <c r="K944" s="26"/>
      <c r="M944" s="26"/>
      <c r="N944" s="26"/>
      <c r="O944" s="26"/>
      <c r="P944" s="26"/>
      <c r="X944" s="5"/>
    </row>
    <row r="945" spans="2:24">
      <c r="B945" s="5"/>
      <c r="C945" s="26"/>
      <c r="E945" s="5"/>
      <c r="F945" s="5"/>
      <c r="G945" s="5"/>
      <c r="I945" s="26"/>
      <c r="K945" s="26"/>
      <c r="M945" s="26"/>
      <c r="N945" s="26"/>
      <c r="O945" s="26"/>
      <c r="P945" s="26"/>
      <c r="X945" s="5"/>
    </row>
    <row r="946" spans="2:24">
      <c r="B946" s="5"/>
      <c r="C946" s="26"/>
      <c r="E946" s="5"/>
      <c r="F946" s="5"/>
      <c r="G946" s="5"/>
      <c r="I946" s="26"/>
      <c r="K946" s="26"/>
      <c r="M946" s="26"/>
      <c r="N946" s="26"/>
      <c r="O946" s="26"/>
      <c r="P946" s="26"/>
      <c r="X946" s="5"/>
    </row>
    <row r="947" spans="2:24">
      <c r="B947" s="5"/>
      <c r="C947" s="26"/>
      <c r="E947" s="5"/>
      <c r="F947" s="5"/>
      <c r="G947" s="5"/>
      <c r="I947" s="26"/>
      <c r="K947" s="26"/>
      <c r="M947" s="26"/>
      <c r="N947" s="26"/>
      <c r="O947" s="26"/>
      <c r="P947" s="26"/>
      <c r="X947" s="5"/>
    </row>
    <row r="948" spans="2:24">
      <c r="B948" s="5"/>
      <c r="C948" s="26"/>
      <c r="E948" s="5"/>
      <c r="F948" s="5"/>
      <c r="G948" s="5"/>
      <c r="I948" s="26"/>
      <c r="K948" s="26"/>
      <c r="M948" s="26"/>
      <c r="N948" s="26"/>
      <c r="O948" s="26"/>
      <c r="P948" s="26"/>
      <c r="X948" s="5"/>
    </row>
    <row r="949" spans="2:24">
      <c r="B949" s="5"/>
      <c r="C949" s="26"/>
      <c r="E949" s="5"/>
      <c r="F949" s="5"/>
      <c r="G949" s="5"/>
      <c r="I949" s="26"/>
      <c r="K949" s="26"/>
      <c r="M949" s="26"/>
      <c r="N949" s="26"/>
      <c r="O949" s="26"/>
      <c r="P949" s="26"/>
      <c r="X949" s="5"/>
    </row>
    <row r="950" spans="2:24">
      <c r="B950" s="5"/>
      <c r="C950" s="26"/>
      <c r="E950" s="5"/>
      <c r="F950" s="5"/>
      <c r="G950" s="5"/>
      <c r="I950" s="26"/>
      <c r="K950" s="26"/>
      <c r="M950" s="26"/>
      <c r="N950" s="26"/>
      <c r="O950" s="26"/>
      <c r="P950" s="26"/>
      <c r="X950" s="5"/>
    </row>
    <row r="951" spans="2:24">
      <c r="B951" s="5"/>
      <c r="C951" s="26"/>
      <c r="E951" s="5"/>
      <c r="F951" s="5"/>
      <c r="G951" s="5"/>
      <c r="I951" s="26"/>
      <c r="K951" s="26"/>
      <c r="M951" s="26"/>
      <c r="N951" s="26"/>
      <c r="O951" s="26"/>
      <c r="P951" s="26"/>
      <c r="X951" s="5"/>
    </row>
    <row r="952" spans="2:24">
      <c r="B952" s="5"/>
      <c r="C952" s="26"/>
      <c r="E952" s="5"/>
      <c r="F952" s="5"/>
      <c r="G952" s="5"/>
      <c r="I952" s="26"/>
      <c r="K952" s="26"/>
      <c r="M952" s="26"/>
      <c r="N952" s="26"/>
      <c r="O952" s="26"/>
      <c r="P952" s="26"/>
      <c r="X952" s="5"/>
    </row>
    <row r="953" spans="2:24">
      <c r="B953" s="5"/>
      <c r="C953" s="26"/>
      <c r="E953" s="5"/>
      <c r="F953" s="5"/>
      <c r="G953" s="5"/>
      <c r="I953" s="26"/>
      <c r="K953" s="26"/>
      <c r="M953" s="26"/>
      <c r="N953" s="26"/>
      <c r="O953" s="26"/>
      <c r="P953" s="26"/>
      <c r="X953" s="5"/>
    </row>
    <row r="954" spans="2:24">
      <c r="B954" s="5"/>
      <c r="C954" s="26"/>
      <c r="E954" s="5"/>
      <c r="F954" s="5"/>
      <c r="G954" s="5"/>
      <c r="I954" s="26"/>
      <c r="K954" s="26"/>
      <c r="M954" s="26"/>
      <c r="N954" s="26"/>
      <c r="O954" s="26"/>
      <c r="P954" s="26"/>
      <c r="X954" s="5"/>
    </row>
    <row r="955" spans="2:24">
      <c r="B955" s="5"/>
      <c r="C955" s="26"/>
      <c r="E955" s="5"/>
      <c r="F955" s="5"/>
      <c r="G955" s="5"/>
      <c r="I955" s="26"/>
      <c r="K955" s="26"/>
      <c r="M955" s="26"/>
      <c r="N955" s="26"/>
      <c r="O955" s="26"/>
      <c r="P955" s="26"/>
      <c r="X955" s="5"/>
    </row>
    <row r="956" spans="2:24">
      <c r="B956" s="5"/>
      <c r="C956" s="26"/>
      <c r="E956" s="5"/>
      <c r="F956" s="5"/>
      <c r="G956" s="5"/>
      <c r="I956" s="26"/>
      <c r="K956" s="26"/>
      <c r="M956" s="26"/>
      <c r="N956" s="26"/>
      <c r="O956" s="26"/>
      <c r="P956" s="26"/>
      <c r="X956" s="5"/>
    </row>
    <row r="957" spans="2:24">
      <c r="B957" s="5"/>
      <c r="C957" s="26"/>
      <c r="E957" s="5"/>
      <c r="F957" s="5"/>
      <c r="G957" s="5"/>
      <c r="I957" s="26"/>
      <c r="K957" s="26"/>
      <c r="M957" s="26"/>
      <c r="N957" s="26"/>
      <c r="O957" s="26"/>
      <c r="P957" s="26"/>
      <c r="X957" s="5"/>
    </row>
    <row r="958" spans="2:24">
      <c r="B958" s="5"/>
      <c r="C958" s="26"/>
      <c r="E958" s="5"/>
      <c r="F958" s="5"/>
      <c r="G958" s="5"/>
      <c r="I958" s="26"/>
      <c r="K958" s="26"/>
      <c r="M958" s="26"/>
      <c r="N958" s="26"/>
      <c r="O958" s="26"/>
      <c r="P958" s="26"/>
      <c r="X958" s="5"/>
    </row>
    <row r="959" spans="2:24">
      <c r="B959" s="5"/>
      <c r="C959" s="26"/>
      <c r="E959" s="5"/>
      <c r="F959" s="5"/>
      <c r="G959" s="5"/>
      <c r="I959" s="26"/>
      <c r="K959" s="26"/>
      <c r="M959" s="26"/>
      <c r="N959" s="26"/>
      <c r="O959" s="26"/>
      <c r="P959" s="26"/>
      <c r="X959" s="5"/>
    </row>
    <row r="960" spans="2:24">
      <c r="B960" s="5"/>
      <c r="C960" s="26"/>
      <c r="E960" s="5"/>
      <c r="F960" s="5"/>
      <c r="G960" s="5"/>
      <c r="I960" s="26"/>
      <c r="K960" s="26"/>
      <c r="M960" s="26"/>
      <c r="N960" s="26"/>
      <c r="O960" s="26"/>
      <c r="P960" s="26"/>
      <c r="X960" s="5"/>
    </row>
    <row r="961" spans="2:24">
      <c r="B961" s="5"/>
      <c r="C961" s="26"/>
      <c r="E961" s="5"/>
      <c r="F961" s="5"/>
      <c r="G961" s="5"/>
      <c r="I961" s="26"/>
      <c r="K961" s="26"/>
      <c r="M961" s="26"/>
      <c r="N961" s="26"/>
      <c r="O961" s="26"/>
      <c r="P961" s="26"/>
      <c r="X961" s="5"/>
    </row>
  </sheetData>
  <dataValidations count="1">
    <dataValidation type="list" allowBlank="1" showErrorMessage="1" sqref="W3:W15" xr:uid="{00000000-0002-0000-0500-000000000000}">
      <formula1>"Open,Inprogress,Closed"</formula1>
    </dataValidation>
  </dataValidations>
  <hyperlinks>
    <hyperlink ref="M3" r:id="rId1" xr:uid="{00000000-0004-0000-0500-000000000000}"/>
    <hyperlink ref="M5" r:id="rId2" xr:uid="{00000000-0004-0000-0500-000001000000}"/>
    <hyperlink ref="M6" r:id="rId3" xr:uid="{00000000-0004-0000-0500-000002000000}"/>
    <hyperlink ref="M8" r:id="rId4" xr:uid="{00000000-0004-0000-0500-000003000000}"/>
    <hyperlink ref="M9" r:id="rId5" xr:uid="{00000000-0004-0000-0500-000004000000}"/>
    <hyperlink ref="M10" r:id="rId6" xr:uid="{00000000-0004-0000-0500-000005000000}"/>
  </hyperlinks>
  <pageMargins left="0" right="0" top="0" bottom="0" header="0" footer="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
  <sheetViews>
    <sheetView workbookViewId="0">
      <selection activeCell="B4" sqref="B4"/>
    </sheetView>
  </sheetViews>
  <sheetFormatPr defaultColWidth="12.5703125" defaultRowHeight="15.75" customHeight="1"/>
  <cols>
    <col min="6" max="6" width="42.85546875" customWidth="1"/>
    <col min="11" max="11" width="23.28515625" customWidth="1"/>
  </cols>
  <sheetData>
    <row r="1" spans="1:26">
      <c r="A1" s="1" t="s">
        <v>240</v>
      </c>
      <c r="B1" s="27" t="s">
        <v>29</v>
      </c>
      <c r="C1" s="28" t="s">
        <v>241</v>
      </c>
      <c r="D1" s="27" t="s">
        <v>243</v>
      </c>
      <c r="E1" s="28" t="s">
        <v>244</v>
      </c>
      <c r="F1" s="28" t="s">
        <v>245</v>
      </c>
      <c r="G1" s="27" t="s">
        <v>246</v>
      </c>
      <c r="H1" s="27" t="s">
        <v>248</v>
      </c>
      <c r="I1" s="27" t="s">
        <v>249</v>
      </c>
      <c r="J1" s="29" t="s">
        <v>250</v>
      </c>
      <c r="K1" s="30" t="s">
        <v>251</v>
      </c>
      <c r="L1" s="31"/>
      <c r="M1" s="31"/>
      <c r="N1" s="31"/>
      <c r="O1" s="31"/>
      <c r="P1" s="31"/>
      <c r="Q1" s="31"/>
      <c r="R1" s="31"/>
      <c r="S1" s="31"/>
      <c r="T1" s="31"/>
      <c r="U1" s="31"/>
      <c r="V1" s="31"/>
      <c r="W1" s="31"/>
      <c r="X1" s="31"/>
      <c r="Y1" s="31"/>
      <c r="Z1" s="31"/>
    </row>
    <row r="2" spans="1:26">
      <c r="A2" s="34">
        <v>1</v>
      </c>
      <c r="B2" s="16" t="s">
        <v>40</v>
      </c>
      <c r="C2" s="23">
        <v>22591</v>
      </c>
      <c r="D2" s="17" t="s">
        <v>275</v>
      </c>
      <c r="E2" s="17" t="s">
        <v>330</v>
      </c>
      <c r="F2" s="23" t="s">
        <v>2019</v>
      </c>
      <c r="G2" s="17" t="s">
        <v>336</v>
      </c>
      <c r="H2" s="17" t="s">
        <v>332</v>
      </c>
      <c r="I2" s="17" t="s">
        <v>333</v>
      </c>
      <c r="J2" s="17" t="s">
        <v>393</v>
      </c>
      <c r="K2" s="17" t="s">
        <v>2020</v>
      </c>
      <c r="L2" s="31"/>
      <c r="M2" s="31"/>
      <c r="N2" s="31"/>
      <c r="O2" s="31"/>
      <c r="P2" s="31"/>
      <c r="Q2" s="31"/>
      <c r="R2" s="31"/>
      <c r="S2" s="31"/>
      <c r="T2" s="31"/>
      <c r="U2" s="31"/>
      <c r="V2" s="31"/>
    </row>
    <row r="3" spans="1:26">
      <c r="A3" s="34">
        <v>2</v>
      </c>
      <c r="B3" s="16" t="s">
        <v>40</v>
      </c>
      <c r="C3" s="23">
        <v>43306</v>
      </c>
      <c r="D3" s="17" t="s">
        <v>301</v>
      </c>
      <c r="E3" s="17" t="s">
        <v>330</v>
      </c>
      <c r="F3" s="23" t="s">
        <v>2021</v>
      </c>
      <c r="G3" s="17" t="s">
        <v>295</v>
      </c>
      <c r="H3" s="17" t="s">
        <v>332</v>
      </c>
      <c r="I3" s="17" t="s">
        <v>333</v>
      </c>
      <c r="J3" s="17" t="s">
        <v>334</v>
      </c>
      <c r="K3" s="17" t="s">
        <v>1649</v>
      </c>
      <c r="L3" s="31"/>
      <c r="M3" s="31"/>
      <c r="N3" s="31"/>
      <c r="O3" s="31"/>
      <c r="P3" s="31"/>
      <c r="Q3" s="31"/>
      <c r="R3" s="31"/>
      <c r="S3" s="31"/>
      <c r="T3" s="31"/>
      <c r="U3" s="31"/>
      <c r="V3" s="31"/>
    </row>
    <row r="4" spans="1:26">
      <c r="A4" s="34">
        <v>3</v>
      </c>
      <c r="B4" s="16" t="s">
        <v>40</v>
      </c>
      <c r="C4" s="23">
        <v>43304</v>
      </c>
      <c r="D4" s="17" t="s">
        <v>290</v>
      </c>
      <c r="E4" s="17" t="s">
        <v>330</v>
      </c>
      <c r="F4" s="23" t="s">
        <v>2022</v>
      </c>
      <c r="G4" s="17" t="s">
        <v>449</v>
      </c>
      <c r="H4" s="17" t="s">
        <v>332</v>
      </c>
      <c r="I4" s="17" t="s">
        <v>333</v>
      </c>
      <c r="J4" s="17" t="s">
        <v>334</v>
      </c>
      <c r="K4" s="17" t="s">
        <v>2020</v>
      </c>
      <c r="L4" s="31"/>
      <c r="M4" s="31"/>
      <c r="N4" s="31"/>
      <c r="O4" s="31"/>
      <c r="P4" s="31"/>
      <c r="Q4" s="31"/>
      <c r="R4" s="31"/>
      <c r="S4" s="31"/>
      <c r="T4" s="31"/>
      <c r="U4" s="31"/>
      <c r="V4" s="31"/>
    </row>
    <row r="5" spans="1:26">
      <c r="A5" s="34">
        <v>4</v>
      </c>
      <c r="B5" s="16" t="s">
        <v>40</v>
      </c>
      <c r="C5" s="23">
        <v>43180</v>
      </c>
      <c r="D5" s="17" t="s">
        <v>275</v>
      </c>
      <c r="E5" s="17" t="s">
        <v>330</v>
      </c>
      <c r="F5" s="23" t="s">
        <v>2023</v>
      </c>
      <c r="G5" s="17" t="s">
        <v>295</v>
      </c>
      <c r="H5" s="17" t="s">
        <v>332</v>
      </c>
      <c r="I5" s="17" t="s">
        <v>333</v>
      </c>
      <c r="J5" s="17" t="s">
        <v>334</v>
      </c>
      <c r="K5" s="17" t="s">
        <v>2020</v>
      </c>
      <c r="L5" s="31"/>
      <c r="M5" s="31"/>
      <c r="N5" s="31"/>
      <c r="O5" s="31"/>
      <c r="P5" s="31"/>
      <c r="Q5" s="31"/>
      <c r="R5" s="31"/>
      <c r="S5" s="31"/>
      <c r="T5" s="31"/>
      <c r="U5" s="31"/>
      <c r="V5" s="31"/>
    </row>
    <row r="6" spans="1:26">
      <c r="A6" s="34">
        <v>5</v>
      </c>
      <c r="B6" s="16" t="s">
        <v>40</v>
      </c>
      <c r="C6" s="23">
        <v>39486</v>
      </c>
      <c r="D6" s="17" t="s">
        <v>282</v>
      </c>
      <c r="E6" s="17" t="s">
        <v>330</v>
      </c>
      <c r="F6" s="23" t="s">
        <v>2024</v>
      </c>
      <c r="G6" s="17" t="s">
        <v>295</v>
      </c>
      <c r="H6" s="17" t="s">
        <v>297</v>
      </c>
      <c r="I6" s="17" t="s">
        <v>333</v>
      </c>
      <c r="J6" s="17" t="s">
        <v>334</v>
      </c>
      <c r="K6" s="17" t="s">
        <v>2025</v>
      </c>
    </row>
    <row r="7" spans="1:26">
      <c r="A7" s="11">
        <v>6</v>
      </c>
      <c r="B7" s="41" t="s">
        <v>40</v>
      </c>
      <c r="C7" s="32">
        <v>39486</v>
      </c>
      <c r="D7" s="33" t="s">
        <v>282</v>
      </c>
      <c r="E7" s="33" t="s">
        <v>330</v>
      </c>
      <c r="F7" s="22" t="s">
        <v>2026</v>
      </c>
      <c r="G7" s="33" t="s">
        <v>295</v>
      </c>
      <c r="H7" s="33" t="s">
        <v>297</v>
      </c>
      <c r="I7" s="33" t="s">
        <v>333</v>
      </c>
      <c r="J7" s="33" t="s">
        <v>334</v>
      </c>
      <c r="K7" s="15" t="s">
        <v>2020</v>
      </c>
    </row>
    <row r="8" spans="1:26">
      <c r="A8" s="11">
        <v>7</v>
      </c>
      <c r="B8" s="41" t="s">
        <v>40</v>
      </c>
      <c r="C8" s="32">
        <v>39486</v>
      </c>
      <c r="D8" s="33" t="s">
        <v>282</v>
      </c>
      <c r="E8" s="33" t="s">
        <v>330</v>
      </c>
      <c r="F8" s="22" t="s">
        <v>2027</v>
      </c>
      <c r="G8" s="33" t="s">
        <v>449</v>
      </c>
      <c r="H8" s="33" t="s">
        <v>297</v>
      </c>
      <c r="I8" s="33" t="s">
        <v>333</v>
      </c>
      <c r="J8" s="33" t="s">
        <v>334</v>
      </c>
      <c r="K8" s="15" t="s">
        <v>2020</v>
      </c>
    </row>
  </sheetData>
  <dataValidations count="4">
    <dataValidation type="list" allowBlank="1" showErrorMessage="1" sqref="E2:E8" xr:uid="{00000000-0002-0000-0600-000000000000}">
      <formula1>"Bounceback,Defect,None"</formula1>
    </dataValidation>
    <dataValidation type="list" allowBlank="1" showErrorMessage="1" sqref="I2:I8" xr:uid="{00000000-0002-0000-0600-000002000000}">
      <formula1>"Open,Inprogress,Closed"</formula1>
    </dataValidation>
    <dataValidation type="list" allowBlank="1" showErrorMessage="1" sqref="H2:H8" xr:uid="{00000000-0002-0000-0600-000003000000}">
      <formula1>"Internal,External"</formula1>
    </dataValidation>
    <dataValidation type="list" allowBlank="1" showErrorMessage="1" sqref="G2:G8" xr:uid="{00000000-0002-0000-06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600-000001000000}">
          <x14:formula1>
            <xm:f>Details!$A$2:$A$10</xm:f>
          </x14:formula1>
          <xm:sqref>J2:J8</xm:sqref>
        </x14:dataValidation>
      </x14:dataValidations>
    </ext>
  </extLs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election activeCell="C10" sqref="C10"/>
    </sheetView>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793" t="s">
        <v>2028</v>
      </c>
      <c r="C2" s="794"/>
      <c r="D2" s="794"/>
      <c r="E2" s="794"/>
      <c r="F2" s="794"/>
      <c r="G2" s="794"/>
      <c r="I2" s="42" t="s">
        <v>2029</v>
      </c>
      <c r="J2" s="42" t="s">
        <v>2030</v>
      </c>
      <c r="K2" s="42" t="s">
        <v>249</v>
      </c>
    </row>
    <row r="3" spans="2:11">
      <c r="B3" s="4">
        <v>1</v>
      </c>
      <c r="C3" s="792" t="s">
        <v>2031</v>
      </c>
      <c r="D3" s="795"/>
      <c r="E3" s="795"/>
      <c r="F3" s="795"/>
      <c r="G3" s="796"/>
      <c r="I3" s="4">
        <v>1</v>
      </c>
      <c r="J3" s="4" t="s">
        <v>2032</v>
      </c>
      <c r="K3" s="4" t="b">
        <v>0</v>
      </c>
    </row>
    <row r="4" spans="2:11" ht="12.75">
      <c r="B4" s="4">
        <v>2</v>
      </c>
      <c r="C4" s="792" t="s">
        <v>2033</v>
      </c>
      <c r="D4" s="795"/>
      <c r="E4" s="795"/>
      <c r="F4" s="795"/>
      <c r="G4" s="796"/>
      <c r="I4" s="4">
        <v>2</v>
      </c>
      <c r="J4" s="4" t="s">
        <v>2034</v>
      </c>
      <c r="K4" s="4" t="b">
        <v>0</v>
      </c>
    </row>
    <row r="5" spans="2:11" ht="12.75">
      <c r="B5" s="4">
        <v>3</v>
      </c>
      <c r="C5" s="792" t="s">
        <v>2035</v>
      </c>
      <c r="D5" s="795"/>
      <c r="E5" s="795"/>
      <c r="F5" s="795"/>
      <c r="G5" s="796"/>
      <c r="I5" s="4">
        <v>3</v>
      </c>
      <c r="J5" s="4" t="s">
        <v>2036</v>
      </c>
      <c r="K5" s="4" t="b">
        <v>0</v>
      </c>
    </row>
    <row r="6" spans="2:11" ht="12.75">
      <c r="B6" s="4">
        <v>4</v>
      </c>
      <c r="C6" s="792" t="s">
        <v>2037</v>
      </c>
      <c r="D6" s="795"/>
      <c r="E6" s="795"/>
      <c r="F6" s="795"/>
      <c r="G6" s="796"/>
      <c r="I6" s="4">
        <v>4</v>
      </c>
      <c r="J6" s="4" t="s">
        <v>2038</v>
      </c>
      <c r="K6" s="4" t="b">
        <v>0</v>
      </c>
    </row>
    <row r="7" spans="2:11">
      <c r="D7" s="43"/>
      <c r="I7" s="4">
        <v>5</v>
      </c>
      <c r="J7" s="4" t="s">
        <v>2039</v>
      </c>
      <c r="K7" s="4" t="b">
        <v>0</v>
      </c>
    </row>
    <row r="8" spans="2:11">
      <c r="D8" s="43"/>
      <c r="I8" s="4">
        <v>6</v>
      </c>
      <c r="J8" s="4" t="s">
        <v>2040</v>
      </c>
      <c r="K8" s="4" t="b">
        <v>0</v>
      </c>
    </row>
    <row r="9" spans="2:11">
      <c r="D9" s="43"/>
      <c r="I9" s="4">
        <v>7</v>
      </c>
      <c r="J9" s="4" t="s">
        <v>2041</v>
      </c>
      <c r="K9" s="4" t="b">
        <v>0</v>
      </c>
    </row>
    <row r="10" spans="2:11">
      <c r="D10" s="43"/>
      <c r="I10" s="4">
        <v>8</v>
      </c>
      <c r="J10" s="4" t="s">
        <v>2042</v>
      </c>
      <c r="K10" s="4" t="b">
        <v>0</v>
      </c>
    </row>
  </sheetData>
  <mergeCells count="5">
    <mergeCell ref="B2:G2"/>
    <mergeCell ref="C3:G3"/>
    <mergeCell ref="C4:G4"/>
    <mergeCell ref="C5:G5"/>
    <mergeCell ref="C6:G6"/>
  </mergeCells>
  <pageMargins left="0" right="0" top="0" bottom="0" header="0" footer="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election activeCell="F1" sqref="F1"/>
    </sheetView>
  </sheetViews>
  <sheetFormatPr defaultColWidth="12.5703125" defaultRowHeight="15.75" customHeight="1"/>
  <cols>
    <col min="1" max="1" width="16.5703125" customWidth="1"/>
  </cols>
  <sheetData>
    <row r="1" spans="1:1">
      <c r="A1" s="44" t="s">
        <v>2043</v>
      </c>
    </row>
    <row r="2" spans="1:1">
      <c r="A2" s="45" t="s">
        <v>2044</v>
      </c>
    </row>
    <row r="3" spans="1:1">
      <c r="A3" s="45" t="s">
        <v>393</v>
      </c>
    </row>
    <row r="4" spans="1:1">
      <c r="A4" s="45" t="s">
        <v>1605</v>
      </c>
    </row>
    <row r="5" spans="1:1">
      <c r="A5" s="45" t="s">
        <v>2045</v>
      </c>
    </row>
    <row r="6" spans="1:1">
      <c r="A6" s="45" t="s">
        <v>1560</v>
      </c>
    </row>
    <row r="7" spans="1:1">
      <c r="A7" s="45" t="s">
        <v>1922</v>
      </c>
    </row>
    <row r="8" spans="1:1">
      <c r="A8" s="45" t="s">
        <v>334</v>
      </c>
    </row>
    <row r="9" spans="1:1">
      <c r="A9" s="45" t="s">
        <v>2046</v>
      </c>
    </row>
    <row r="10" spans="1:1">
      <c r="A10" s="45" t="s">
        <v>1663</v>
      </c>
    </row>
  </sheetData>
  <pageMargins left="0" right="0" top="0" bottom="0" header="0" footer="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531B-7AE8-4FEE-9E82-6654CD7BCE37}">
  <dimension ref="C3:C22"/>
  <sheetViews>
    <sheetView workbookViewId="0">
      <selection activeCell="J23" sqref="J23"/>
    </sheetView>
  </sheetViews>
  <sheetFormatPr defaultRowHeight="12.75"/>
  <cols>
    <col min="3" max="3" width="13.42578125" customWidth="1"/>
  </cols>
  <sheetData>
    <row r="3" spans="3:3">
      <c r="C3" t="s">
        <v>300</v>
      </c>
    </row>
    <row r="4" spans="3:3">
      <c r="C4" t="s">
        <v>361</v>
      </c>
    </row>
    <row r="5" spans="3:3">
      <c r="C5" t="s">
        <v>422</v>
      </c>
    </row>
    <row r="6" spans="3:3">
      <c r="C6" t="s">
        <v>561</v>
      </c>
    </row>
    <row r="7" spans="3:3">
      <c r="C7" t="s">
        <v>781</v>
      </c>
    </row>
    <row r="8" spans="3:3">
      <c r="C8" t="s">
        <v>279</v>
      </c>
    </row>
    <row r="9" spans="3:3">
      <c r="C9" t="s">
        <v>281</v>
      </c>
    </row>
    <row r="10" spans="3:3">
      <c r="C10" t="s">
        <v>289</v>
      </c>
    </row>
    <row r="11" spans="3:3">
      <c r="C11" t="s">
        <v>2047</v>
      </c>
    </row>
    <row r="12" spans="3:3">
      <c r="C12" t="s">
        <v>284</v>
      </c>
    </row>
    <row r="13" spans="3:3">
      <c r="C13" t="s">
        <v>2048</v>
      </c>
    </row>
    <row r="14" spans="3:3">
      <c r="C14" t="s">
        <v>964</v>
      </c>
    </row>
    <row r="15" spans="3:3">
      <c r="C15" t="s">
        <v>762</v>
      </c>
    </row>
    <row r="16" spans="3:3">
      <c r="C16" t="s">
        <v>781</v>
      </c>
    </row>
    <row r="17" spans="3:3">
      <c r="C17" t="s">
        <v>2049</v>
      </c>
    </row>
    <row r="18" spans="3:3">
      <c r="C18" t="s">
        <v>565</v>
      </c>
    </row>
    <row r="19" spans="3:3">
      <c r="C19" t="s">
        <v>323</v>
      </c>
    </row>
    <row r="20" spans="3:3">
      <c r="C20" t="s">
        <v>376</v>
      </c>
    </row>
    <row r="21" spans="3:3">
      <c r="C21" t="s">
        <v>277</v>
      </c>
    </row>
    <row r="22" spans="3:3">
      <c r="C22" t="s">
        <v>2050</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94354-FB6C-4F4F-8AE6-3F3A69FE4512}">
  <dimension ref="A1:AB265"/>
  <sheetViews>
    <sheetView workbookViewId="0"/>
  </sheetViews>
  <sheetFormatPr defaultRowHeight="12.75"/>
  <sheetData>
    <row r="1" spans="1:28">
      <c r="A1">
        <v>1</v>
      </c>
      <c r="B1" t="s">
        <v>23</v>
      </c>
      <c r="C1">
        <v>46059</v>
      </c>
      <c r="D1">
        <v>46072</v>
      </c>
      <c r="E1" t="s">
        <v>109</v>
      </c>
      <c r="F1" t="s">
        <v>275</v>
      </c>
      <c r="G1">
        <v>46684</v>
      </c>
      <c r="H1" t="s">
        <v>1419</v>
      </c>
      <c r="I1" t="s">
        <v>333</v>
      </c>
      <c r="J1">
        <v>3</v>
      </c>
      <c r="K1">
        <v>3</v>
      </c>
      <c r="M1" s="109" t="s">
        <v>339</v>
      </c>
      <c r="N1" t="s">
        <v>290</v>
      </c>
      <c r="O1" t="s">
        <v>302</v>
      </c>
      <c r="P1" t="s">
        <v>290</v>
      </c>
      <c r="Q1" t="s">
        <v>303</v>
      </c>
      <c r="R1" t="s">
        <v>1420</v>
      </c>
      <c r="S1">
        <v>45637</v>
      </c>
      <c r="T1" t="s">
        <v>282</v>
      </c>
      <c r="U1">
        <v>45638</v>
      </c>
      <c r="V1" t="s">
        <v>799</v>
      </c>
      <c r="W1" t="s">
        <v>305</v>
      </c>
      <c r="X1">
        <v>45638</v>
      </c>
      <c r="Y1" t="s">
        <v>799</v>
      </c>
      <c r="Z1" t="s">
        <v>799</v>
      </c>
      <c r="AA1" t="s">
        <v>799</v>
      </c>
    </row>
    <row r="2" spans="1:28">
      <c r="A2">
        <v>2</v>
      </c>
      <c r="B2" t="s">
        <v>23</v>
      </c>
      <c r="C2">
        <v>46059</v>
      </c>
      <c r="D2">
        <v>46072</v>
      </c>
      <c r="E2" t="s">
        <v>109</v>
      </c>
      <c r="F2" t="s">
        <v>275</v>
      </c>
      <c r="G2">
        <v>46767</v>
      </c>
      <c r="H2" t="s">
        <v>1421</v>
      </c>
      <c r="I2" t="s">
        <v>333</v>
      </c>
      <c r="J2">
        <v>8</v>
      </c>
      <c r="K2">
        <v>8</v>
      </c>
      <c r="M2" s="109" t="s">
        <v>339</v>
      </c>
      <c r="N2" t="s">
        <v>290</v>
      </c>
      <c r="O2" t="s">
        <v>302</v>
      </c>
      <c r="P2" t="s">
        <v>290</v>
      </c>
      <c r="Q2" t="s">
        <v>303</v>
      </c>
      <c r="R2" t="s">
        <v>1420</v>
      </c>
      <c r="S2">
        <v>45643</v>
      </c>
      <c r="T2" t="s">
        <v>282</v>
      </c>
      <c r="U2">
        <v>45643</v>
      </c>
      <c r="V2" t="s">
        <v>799</v>
      </c>
      <c r="W2" t="s">
        <v>321</v>
      </c>
      <c r="X2">
        <v>45643</v>
      </c>
      <c r="Y2" t="s">
        <v>799</v>
      </c>
      <c r="Z2" t="s">
        <v>799</v>
      </c>
      <c r="AA2" t="s">
        <v>799</v>
      </c>
    </row>
    <row r="3" spans="1:28">
      <c r="A3">
        <v>3</v>
      </c>
      <c r="B3" t="s">
        <v>23</v>
      </c>
      <c r="C3">
        <v>46059</v>
      </c>
      <c r="D3">
        <v>46072</v>
      </c>
      <c r="E3" t="s">
        <v>109</v>
      </c>
      <c r="F3" t="s">
        <v>275</v>
      </c>
      <c r="G3">
        <v>46748</v>
      </c>
      <c r="H3" t="s">
        <v>1422</v>
      </c>
      <c r="I3" t="s">
        <v>333</v>
      </c>
      <c r="J3">
        <v>3</v>
      </c>
      <c r="K3">
        <v>3</v>
      </c>
      <c r="M3" s="109" t="s">
        <v>1423</v>
      </c>
      <c r="N3" t="s">
        <v>282</v>
      </c>
      <c r="O3" t="s">
        <v>302</v>
      </c>
      <c r="P3" t="s">
        <v>290</v>
      </c>
      <c r="Q3" t="s">
        <v>303</v>
      </c>
      <c r="R3" t="s">
        <v>1424</v>
      </c>
      <c r="S3">
        <v>45659</v>
      </c>
      <c r="T3" t="s">
        <v>282</v>
      </c>
      <c r="U3">
        <v>45660</v>
      </c>
      <c r="V3" t="s">
        <v>799</v>
      </c>
      <c r="W3" t="s">
        <v>321</v>
      </c>
      <c r="X3">
        <v>45659</v>
      </c>
      <c r="Y3" t="s">
        <v>799</v>
      </c>
      <c r="Z3" t="s">
        <v>799</v>
      </c>
      <c r="AA3" t="s">
        <v>799</v>
      </c>
    </row>
    <row r="4" spans="1:28">
      <c r="A4">
        <v>4</v>
      </c>
      <c r="B4" t="s">
        <v>23</v>
      </c>
      <c r="C4">
        <v>46059</v>
      </c>
      <c r="D4">
        <v>46072</v>
      </c>
      <c r="E4" t="s">
        <v>109</v>
      </c>
      <c r="F4" t="s">
        <v>282</v>
      </c>
      <c r="G4">
        <v>46644</v>
      </c>
      <c r="H4" t="s">
        <v>1425</v>
      </c>
      <c r="I4" t="s">
        <v>333</v>
      </c>
      <c r="J4">
        <v>2</v>
      </c>
      <c r="K4">
        <v>2</v>
      </c>
      <c r="M4" s="109" t="s">
        <v>1423</v>
      </c>
      <c r="N4" t="s">
        <v>290</v>
      </c>
      <c r="O4" t="s">
        <v>302</v>
      </c>
      <c r="P4" t="s">
        <v>290</v>
      </c>
      <c r="Q4" t="s">
        <v>303</v>
      </c>
      <c r="R4" t="s">
        <v>1426</v>
      </c>
      <c r="S4">
        <v>45638</v>
      </c>
      <c r="T4" t="s">
        <v>352</v>
      </c>
      <c r="U4">
        <v>45638</v>
      </c>
      <c r="V4" t="s">
        <v>799</v>
      </c>
      <c r="W4" t="s">
        <v>301</v>
      </c>
      <c r="X4" t="s">
        <v>301</v>
      </c>
      <c r="Y4" t="s">
        <v>301</v>
      </c>
      <c r="Z4" t="s">
        <v>799</v>
      </c>
      <c r="AA4" t="s">
        <v>799</v>
      </c>
    </row>
    <row r="5" spans="1:28">
      <c r="A5">
        <v>5</v>
      </c>
      <c r="B5" t="s">
        <v>23</v>
      </c>
      <c r="C5">
        <v>46059</v>
      </c>
      <c r="D5">
        <v>46072</v>
      </c>
      <c r="E5" t="s">
        <v>109</v>
      </c>
      <c r="F5" t="s">
        <v>290</v>
      </c>
      <c r="G5">
        <v>32894</v>
      </c>
      <c r="H5" t="s">
        <v>1427</v>
      </c>
      <c r="I5" t="s">
        <v>333</v>
      </c>
      <c r="J5">
        <v>8</v>
      </c>
      <c r="K5">
        <v>8</v>
      </c>
      <c r="M5" s="109" t="s">
        <v>317</v>
      </c>
      <c r="N5" t="s">
        <v>275</v>
      </c>
      <c r="O5" t="s">
        <v>302</v>
      </c>
      <c r="P5" t="s">
        <v>275</v>
      </c>
      <c r="Q5" s="109" t="s">
        <v>1428</v>
      </c>
      <c r="R5" t="s">
        <v>1429</v>
      </c>
      <c r="S5">
        <v>45663</v>
      </c>
      <c r="T5" t="s">
        <v>282</v>
      </c>
      <c r="U5">
        <v>45663</v>
      </c>
      <c r="V5" t="s">
        <v>799</v>
      </c>
      <c r="W5" t="s">
        <v>352</v>
      </c>
      <c r="X5">
        <v>45663</v>
      </c>
      <c r="Y5" t="s">
        <v>799</v>
      </c>
      <c r="Z5" t="s">
        <v>799</v>
      </c>
      <c r="AA5" t="s">
        <v>799</v>
      </c>
    </row>
    <row r="6" spans="1:28">
      <c r="A6">
        <v>6</v>
      </c>
      <c r="B6" t="s">
        <v>23</v>
      </c>
      <c r="C6">
        <v>46059</v>
      </c>
      <c r="D6">
        <v>46072</v>
      </c>
      <c r="E6" t="s">
        <v>109</v>
      </c>
      <c r="F6" t="s">
        <v>290</v>
      </c>
      <c r="G6">
        <v>46645</v>
      </c>
      <c r="H6" t="s">
        <v>1430</v>
      </c>
      <c r="I6" t="s">
        <v>333</v>
      </c>
      <c r="J6">
        <v>1</v>
      </c>
      <c r="K6">
        <v>1</v>
      </c>
      <c r="M6" s="109" t="s">
        <v>1431</v>
      </c>
      <c r="N6" t="s">
        <v>275</v>
      </c>
      <c r="O6" t="s">
        <v>302</v>
      </c>
      <c r="P6" t="s">
        <v>275</v>
      </c>
      <c r="Q6" t="s">
        <v>303</v>
      </c>
      <c r="R6" s="109" t="s">
        <v>1432</v>
      </c>
      <c r="S6">
        <v>45632</v>
      </c>
      <c r="T6" t="s">
        <v>282</v>
      </c>
      <c r="U6">
        <v>45632</v>
      </c>
      <c r="V6" t="s">
        <v>799</v>
      </c>
      <c r="W6" t="s">
        <v>321</v>
      </c>
      <c r="X6">
        <v>45635</v>
      </c>
      <c r="Y6" t="s">
        <v>799</v>
      </c>
      <c r="Z6" t="s">
        <v>799</v>
      </c>
      <c r="AA6" t="s">
        <v>799</v>
      </c>
    </row>
    <row r="7" spans="1:28">
      <c r="A7">
        <v>7</v>
      </c>
      <c r="B7" t="s">
        <v>23</v>
      </c>
      <c r="C7">
        <v>46059</v>
      </c>
      <c r="D7">
        <v>46072</v>
      </c>
      <c r="E7" t="s">
        <v>109</v>
      </c>
      <c r="F7" t="s">
        <v>282</v>
      </c>
      <c r="G7">
        <v>46463</v>
      </c>
      <c r="H7" t="s">
        <v>1433</v>
      </c>
      <c r="I7" t="s">
        <v>333</v>
      </c>
      <c r="J7">
        <v>2</v>
      </c>
      <c r="K7">
        <v>2</v>
      </c>
      <c r="M7" s="109" t="s">
        <v>386</v>
      </c>
      <c r="N7" t="s">
        <v>321</v>
      </c>
      <c r="O7" t="s">
        <v>302</v>
      </c>
      <c r="P7" t="s">
        <v>321</v>
      </c>
      <c r="Q7" t="s">
        <v>303</v>
      </c>
      <c r="R7" t="s">
        <v>1434</v>
      </c>
      <c r="S7">
        <v>45639</v>
      </c>
      <c r="T7" t="s">
        <v>321</v>
      </c>
      <c r="U7">
        <v>45642</v>
      </c>
      <c r="V7" t="s">
        <v>799</v>
      </c>
      <c r="W7" t="s">
        <v>301</v>
      </c>
      <c r="X7" t="s">
        <v>301</v>
      </c>
      <c r="Y7" t="s">
        <v>301</v>
      </c>
      <c r="Z7" t="s">
        <v>799</v>
      </c>
      <c r="AA7" t="s">
        <v>799</v>
      </c>
    </row>
    <row r="8" spans="1:28">
      <c r="A8">
        <v>8</v>
      </c>
      <c r="B8" t="s">
        <v>23</v>
      </c>
      <c r="C8">
        <v>46059</v>
      </c>
      <c r="D8">
        <v>46072</v>
      </c>
      <c r="E8" t="s">
        <v>109</v>
      </c>
      <c r="F8" t="s">
        <v>282</v>
      </c>
      <c r="G8">
        <v>46464</v>
      </c>
      <c r="H8" t="s">
        <v>1435</v>
      </c>
      <c r="I8" t="s">
        <v>333</v>
      </c>
      <c r="J8">
        <v>3</v>
      </c>
      <c r="K8">
        <v>3</v>
      </c>
      <c r="M8" s="109" t="s">
        <v>635</v>
      </c>
      <c r="N8" t="s">
        <v>321</v>
      </c>
      <c r="O8" t="s">
        <v>302</v>
      </c>
      <c r="P8" t="s">
        <v>321</v>
      </c>
      <c r="Q8" t="s">
        <v>303</v>
      </c>
      <c r="R8" t="s">
        <v>1436</v>
      </c>
      <c r="S8">
        <v>45644</v>
      </c>
      <c r="T8" t="s">
        <v>352</v>
      </c>
      <c r="U8">
        <v>45661</v>
      </c>
      <c r="V8" t="s">
        <v>1437</v>
      </c>
      <c r="W8" t="s">
        <v>321</v>
      </c>
      <c r="X8">
        <v>45661</v>
      </c>
      <c r="Y8" t="s">
        <v>301</v>
      </c>
      <c r="Z8" t="s">
        <v>799</v>
      </c>
      <c r="AA8" t="s">
        <v>799</v>
      </c>
    </row>
    <row r="9" spans="1:28">
      <c r="A9">
        <v>9</v>
      </c>
      <c r="B9" t="s">
        <v>23</v>
      </c>
      <c r="C9">
        <v>46059</v>
      </c>
      <c r="D9">
        <v>46072</v>
      </c>
      <c r="E9" t="s">
        <v>109</v>
      </c>
      <c r="F9" t="s">
        <v>1438</v>
      </c>
      <c r="G9">
        <v>85692</v>
      </c>
      <c r="H9" t="s">
        <v>1439</v>
      </c>
      <c r="I9" t="s">
        <v>333</v>
      </c>
      <c r="J9">
        <v>8</v>
      </c>
      <c r="K9">
        <v>8</v>
      </c>
      <c r="M9" t="s">
        <v>301</v>
      </c>
      <c r="N9" t="s">
        <v>301</v>
      </c>
      <c r="O9" t="s">
        <v>301</v>
      </c>
      <c r="P9" t="s">
        <v>301</v>
      </c>
      <c r="Q9" t="s">
        <v>301</v>
      </c>
      <c r="R9" t="s">
        <v>301</v>
      </c>
      <c r="S9" t="s">
        <v>301</v>
      </c>
      <c r="T9" t="s">
        <v>301</v>
      </c>
      <c r="U9" t="s">
        <v>301</v>
      </c>
      <c r="V9" t="s">
        <v>301</v>
      </c>
      <c r="W9" t="s">
        <v>301</v>
      </c>
      <c r="X9" t="s">
        <v>301</v>
      </c>
      <c r="Y9" t="s">
        <v>301</v>
      </c>
      <c r="Z9" t="s">
        <v>301</v>
      </c>
      <c r="AA9" t="s">
        <v>301</v>
      </c>
      <c r="AB9" t="s">
        <v>1440</v>
      </c>
    </row>
    <row r="10" spans="1:28">
      <c r="A10">
        <v>10</v>
      </c>
      <c r="B10" t="s">
        <v>23</v>
      </c>
      <c r="C10">
        <v>46059</v>
      </c>
      <c r="D10">
        <v>46072</v>
      </c>
      <c r="E10" t="s">
        <v>1441</v>
      </c>
      <c r="F10" t="s">
        <v>290</v>
      </c>
      <c r="G10">
        <v>24449</v>
      </c>
      <c r="H10" t="s">
        <v>1442</v>
      </c>
      <c r="I10" t="s">
        <v>333</v>
      </c>
      <c r="J10">
        <v>3</v>
      </c>
      <c r="K10">
        <v>3</v>
      </c>
      <c r="M10" s="109" t="s">
        <v>1443</v>
      </c>
      <c r="N10" t="s">
        <v>275</v>
      </c>
      <c r="O10" t="s">
        <v>302</v>
      </c>
      <c r="P10" t="s">
        <v>275</v>
      </c>
      <c r="Q10" t="s">
        <v>1444</v>
      </c>
      <c r="R10" t="s">
        <v>1445</v>
      </c>
      <c r="S10">
        <v>45657</v>
      </c>
      <c r="T10" t="s">
        <v>282</v>
      </c>
      <c r="U10">
        <v>45657</v>
      </c>
      <c r="V10" t="s">
        <v>799</v>
      </c>
      <c r="W10" t="s">
        <v>321</v>
      </c>
      <c r="X10">
        <v>45659</v>
      </c>
      <c r="Y10" t="s">
        <v>799</v>
      </c>
      <c r="Z10" t="s">
        <v>799</v>
      </c>
      <c r="AA10" t="s">
        <v>799</v>
      </c>
    </row>
    <row r="11" spans="1:28">
      <c r="A11">
        <v>11</v>
      </c>
      <c r="B11" t="s">
        <v>23</v>
      </c>
      <c r="C11">
        <v>46059</v>
      </c>
      <c r="D11">
        <v>46072</v>
      </c>
      <c r="E11" t="s">
        <v>1441</v>
      </c>
      <c r="F11" t="s">
        <v>275</v>
      </c>
      <c r="G11">
        <v>46780</v>
      </c>
      <c r="H11" t="s">
        <v>1407</v>
      </c>
      <c r="I11" t="s">
        <v>1446</v>
      </c>
      <c r="J11">
        <v>5</v>
      </c>
      <c r="M11" s="109" t="s">
        <v>386</v>
      </c>
      <c r="N11" t="s">
        <v>290</v>
      </c>
      <c r="P11" t="s">
        <v>290</v>
      </c>
      <c r="R11" t="s">
        <v>1408</v>
      </c>
      <c r="S11">
        <v>45666</v>
      </c>
    </row>
    <row r="12" spans="1:28">
      <c r="A12">
        <v>12</v>
      </c>
      <c r="B12" t="s">
        <v>23</v>
      </c>
      <c r="C12">
        <v>46059</v>
      </c>
      <c r="D12">
        <v>46072</v>
      </c>
      <c r="E12" t="s">
        <v>1441</v>
      </c>
      <c r="F12" t="s">
        <v>282</v>
      </c>
      <c r="G12">
        <v>24455</v>
      </c>
      <c r="H12" t="s">
        <v>1409</v>
      </c>
      <c r="I12" t="s">
        <v>1447</v>
      </c>
      <c r="J12">
        <v>3</v>
      </c>
      <c r="M12" s="109" t="s">
        <v>507</v>
      </c>
      <c r="N12" t="s">
        <v>275</v>
      </c>
      <c r="O12" t="s">
        <v>302</v>
      </c>
      <c r="P12" t="s">
        <v>275</v>
      </c>
      <c r="Q12" t="s">
        <v>303</v>
      </c>
      <c r="R12" t="s">
        <v>1410</v>
      </c>
      <c r="S12">
        <v>45663</v>
      </c>
      <c r="T12" t="s">
        <v>305</v>
      </c>
      <c r="U12">
        <v>45663</v>
      </c>
      <c r="V12" t="s">
        <v>799</v>
      </c>
      <c r="W12" t="s">
        <v>352</v>
      </c>
      <c r="X12">
        <v>45664</v>
      </c>
      <c r="Y12" t="s">
        <v>799</v>
      </c>
      <c r="Z12" t="s">
        <v>799</v>
      </c>
      <c r="AA12" t="s">
        <v>799</v>
      </c>
    </row>
    <row r="13" spans="1:28">
      <c r="A13">
        <v>13</v>
      </c>
      <c r="B13" t="s">
        <v>23</v>
      </c>
      <c r="C13">
        <v>46059</v>
      </c>
      <c r="D13">
        <v>46072</v>
      </c>
      <c r="E13" t="s">
        <v>1441</v>
      </c>
      <c r="F13" t="s">
        <v>290</v>
      </c>
      <c r="G13">
        <v>46841</v>
      </c>
      <c r="H13" t="s">
        <v>1411</v>
      </c>
      <c r="I13" t="s">
        <v>298</v>
      </c>
      <c r="J13">
        <v>13</v>
      </c>
    </row>
    <row r="14" spans="1:28">
      <c r="A14">
        <v>1</v>
      </c>
      <c r="B14" t="s">
        <v>23</v>
      </c>
      <c r="C14">
        <v>46059</v>
      </c>
      <c r="D14">
        <v>46072</v>
      </c>
      <c r="E14" t="s">
        <v>113</v>
      </c>
      <c r="F14" t="s">
        <v>275</v>
      </c>
      <c r="G14">
        <v>46780</v>
      </c>
      <c r="H14" t="s">
        <v>1407</v>
      </c>
      <c r="I14" t="s">
        <v>300</v>
      </c>
      <c r="J14">
        <v>2</v>
      </c>
      <c r="K14">
        <v>2</v>
      </c>
      <c r="M14" s="109" t="s">
        <v>386</v>
      </c>
      <c r="N14" t="s">
        <v>290</v>
      </c>
      <c r="O14" t="s">
        <v>302</v>
      </c>
      <c r="P14" t="s">
        <v>290</v>
      </c>
      <c r="Q14" t="s">
        <v>303</v>
      </c>
      <c r="R14" t="s">
        <v>1408</v>
      </c>
      <c r="S14">
        <v>45666</v>
      </c>
      <c r="T14" t="s">
        <v>305</v>
      </c>
      <c r="U14">
        <v>45667</v>
      </c>
      <c r="V14" t="s">
        <v>799</v>
      </c>
      <c r="W14" t="s">
        <v>301</v>
      </c>
      <c r="X14" t="s">
        <v>301</v>
      </c>
      <c r="Y14" t="s">
        <v>301</v>
      </c>
      <c r="Z14" t="s">
        <v>799</v>
      </c>
      <c r="AA14" t="s">
        <v>799</v>
      </c>
    </row>
    <row r="15" spans="1:28">
      <c r="A15">
        <v>2</v>
      </c>
      <c r="B15" t="s">
        <v>23</v>
      </c>
      <c r="C15">
        <v>46059</v>
      </c>
      <c r="D15">
        <v>46072</v>
      </c>
      <c r="E15" t="s">
        <v>113</v>
      </c>
      <c r="F15" t="s">
        <v>282</v>
      </c>
      <c r="G15">
        <v>24455</v>
      </c>
      <c r="H15" t="s">
        <v>1409</v>
      </c>
      <c r="I15" t="s">
        <v>300</v>
      </c>
      <c r="J15">
        <v>1</v>
      </c>
      <c r="K15">
        <v>1</v>
      </c>
      <c r="M15" s="109" t="s">
        <v>507</v>
      </c>
      <c r="N15" t="s">
        <v>275</v>
      </c>
      <c r="O15" t="s">
        <v>302</v>
      </c>
      <c r="P15" t="s">
        <v>275</v>
      </c>
      <c r="Q15" t="s">
        <v>303</v>
      </c>
      <c r="R15" t="s">
        <v>1410</v>
      </c>
      <c r="S15">
        <v>45663</v>
      </c>
      <c r="T15" t="s">
        <v>305</v>
      </c>
      <c r="U15">
        <v>45663</v>
      </c>
      <c r="V15" t="s">
        <v>799</v>
      </c>
      <c r="W15" t="s">
        <v>352</v>
      </c>
      <c r="X15">
        <v>45664</v>
      </c>
      <c r="Y15" t="s">
        <v>799</v>
      </c>
      <c r="Z15" t="s">
        <v>799</v>
      </c>
      <c r="AA15" t="s">
        <v>799</v>
      </c>
    </row>
    <row r="16" spans="1:28">
      <c r="A16">
        <v>3</v>
      </c>
      <c r="B16" t="s">
        <v>23</v>
      </c>
      <c r="C16">
        <v>46059</v>
      </c>
      <c r="D16">
        <v>46072</v>
      </c>
      <c r="E16" t="s">
        <v>113</v>
      </c>
      <c r="F16" t="s">
        <v>290</v>
      </c>
      <c r="G16">
        <v>46841</v>
      </c>
      <c r="H16" t="s">
        <v>1411</v>
      </c>
      <c r="I16" t="s">
        <v>300</v>
      </c>
      <c r="J16">
        <v>13</v>
      </c>
      <c r="K16">
        <v>13</v>
      </c>
      <c r="M16" s="109" t="s">
        <v>701</v>
      </c>
      <c r="N16" t="s">
        <v>275</v>
      </c>
      <c r="O16" t="s">
        <v>302</v>
      </c>
      <c r="P16" t="s">
        <v>275</v>
      </c>
      <c r="Q16" t="s">
        <v>303</v>
      </c>
      <c r="R16" t="s">
        <v>1412</v>
      </c>
      <c r="S16">
        <v>45667</v>
      </c>
      <c r="T16" t="s">
        <v>282</v>
      </c>
      <c r="U16">
        <v>45670</v>
      </c>
      <c r="V16" t="s">
        <v>799</v>
      </c>
      <c r="W16" t="s">
        <v>305</v>
      </c>
      <c r="X16">
        <v>45670</v>
      </c>
      <c r="Y16" t="s">
        <v>799</v>
      </c>
      <c r="Z16" t="s">
        <v>799</v>
      </c>
      <c r="AA16" t="s">
        <v>799</v>
      </c>
    </row>
    <row r="17" spans="1:28">
      <c r="A17">
        <v>4</v>
      </c>
      <c r="B17" t="s">
        <v>23</v>
      </c>
      <c r="C17">
        <v>46059</v>
      </c>
      <c r="D17">
        <v>46072</v>
      </c>
      <c r="E17" t="s">
        <v>113</v>
      </c>
      <c r="F17" t="s">
        <v>275</v>
      </c>
      <c r="G17">
        <v>46873</v>
      </c>
      <c r="H17" t="s">
        <v>1413</v>
      </c>
      <c r="I17" t="s">
        <v>300</v>
      </c>
      <c r="J17">
        <v>8</v>
      </c>
      <c r="K17">
        <v>8</v>
      </c>
      <c r="M17" t="s">
        <v>301</v>
      </c>
      <c r="N17" t="s">
        <v>282</v>
      </c>
      <c r="O17" t="s">
        <v>302</v>
      </c>
      <c r="P17" t="s">
        <v>282</v>
      </c>
      <c r="Q17" t="s">
        <v>303</v>
      </c>
      <c r="R17" s="109" t="s">
        <v>1414</v>
      </c>
      <c r="S17">
        <v>45673</v>
      </c>
      <c r="T17" t="s">
        <v>305</v>
      </c>
      <c r="U17">
        <v>45673</v>
      </c>
      <c r="V17" t="s">
        <v>799</v>
      </c>
      <c r="W17" t="s">
        <v>321</v>
      </c>
      <c r="X17">
        <v>45678</v>
      </c>
      <c r="Y17" t="s">
        <v>799</v>
      </c>
      <c r="Z17" t="s">
        <v>301</v>
      </c>
      <c r="AA17" t="s">
        <v>301</v>
      </c>
    </row>
    <row r="18" spans="1:28">
      <c r="A18">
        <v>5</v>
      </c>
      <c r="B18" t="s">
        <v>23</v>
      </c>
      <c r="C18">
        <v>46059</v>
      </c>
      <c r="D18">
        <v>46072</v>
      </c>
      <c r="E18" t="s">
        <v>113</v>
      </c>
      <c r="F18" t="s">
        <v>307</v>
      </c>
      <c r="G18">
        <v>46869</v>
      </c>
      <c r="H18" t="s">
        <v>1415</v>
      </c>
      <c r="I18" t="s">
        <v>300</v>
      </c>
      <c r="J18">
        <v>13</v>
      </c>
      <c r="K18">
        <v>13</v>
      </c>
      <c r="M18" t="s">
        <v>301</v>
      </c>
      <c r="N18" t="s">
        <v>301</v>
      </c>
      <c r="O18" t="s">
        <v>301</v>
      </c>
      <c r="P18" t="s">
        <v>301</v>
      </c>
      <c r="Q18" t="s">
        <v>301</v>
      </c>
      <c r="R18" t="s">
        <v>301</v>
      </c>
      <c r="S18" t="s">
        <v>301</v>
      </c>
      <c r="T18" t="s">
        <v>301</v>
      </c>
      <c r="U18" t="s">
        <v>301</v>
      </c>
      <c r="V18" t="s">
        <v>301</v>
      </c>
      <c r="W18" t="s">
        <v>301</v>
      </c>
      <c r="X18" t="s">
        <v>301</v>
      </c>
      <c r="Y18" t="s">
        <v>301</v>
      </c>
      <c r="Z18" t="s">
        <v>301</v>
      </c>
      <c r="AA18" t="s">
        <v>301</v>
      </c>
    </row>
    <row r="19" spans="1:28">
      <c r="A19">
        <v>6</v>
      </c>
      <c r="B19" t="s">
        <v>23</v>
      </c>
      <c r="C19">
        <v>46059</v>
      </c>
      <c r="D19">
        <v>46072</v>
      </c>
      <c r="E19" t="s">
        <v>113</v>
      </c>
      <c r="F19" t="s">
        <v>577</v>
      </c>
      <c r="G19">
        <v>46875</v>
      </c>
      <c r="H19" t="s">
        <v>1416</v>
      </c>
      <c r="I19" t="s">
        <v>300</v>
      </c>
      <c r="J19">
        <v>8</v>
      </c>
      <c r="K19">
        <v>8</v>
      </c>
      <c r="M19" t="s">
        <v>301</v>
      </c>
      <c r="N19" t="s">
        <v>275</v>
      </c>
      <c r="O19" t="s">
        <v>301</v>
      </c>
      <c r="P19" t="s">
        <v>275</v>
      </c>
      <c r="Q19" t="s">
        <v>303</v>
      </c>
      <c r="R19" s="109" t="s">
        <v>1417</v>
      </c>
      <c r="S19">
        <v>45680</v>
      </c>
      <c r="T19" t="s">
        <v>282</v>
      </c>
      <c r="U19">
        <v>45680</v>
      </c>
      <c r="V19" t="s">
        <v>799</v>
      </c>
      <c r="Z19" t="s">
        <v>301</v>
      </c>
      <c r="AA19" t="s">
        <v>301</v>
      </c>
    </row>
    <row r="20" spans="1:28">
      <c r="A20">
        <v>1</v>
      </c>
      <c r="B20" t="s">
        <v>23</v>
      </c>
      <c r="C20">
        <v>46059</v>
      </c>
      <c r="D20">
        <v>46072</v>
      </c>
      <c r="E20" t="s">
        <v>115</v>
      </c>
      <c r="F20" t="s">
        <v>275</v>
      </c>
      <c r="G20">
        <v>45888</v>
      </c>
      <c r="H20" t="s">
        <v>1364</v>
      </c>
      <c r="I20" t="s">
        <v>300</v>
      </c>
      <c r="J20">
        <v>8</v>
      </c>
      <c r="K20">
        <v>8</v>
      </c>
      <c r="L20">
        <v>64</v>
      </c>
      <c r="M20" s="109" t="s">
        <v>317</v>
      </c>
      <c r="N20" t="s">
        <v>290</v>
      </c>
      <c r="O20" t="s">
        <v>302</v>
      </c>
      <c r="P20" t="s">
        <v>290</v>
      </c>
      <c r="Q20" t="s">
        <v>303</v>
      </c>
      <c r="R20" t="s">
        <v>1365</v>
      </c>
      <c r="S20">
        <v>45691</v>
      </c>
      <c r="T20" t="s">
        <v>282</v>
      </c>
      <c r="U20">
        <v>45691</v>
      </c>
      <c r="V20" t="s">
        <v>303</v>
      </c>
      <c r="W20" t="s">
        <v>352</v>
      </c>
      <c r="X20">
        <v>45692</v>
      </c>
      <c r="Y20" t="s">
        <v>1366</v>
      </c>
      <c r="Z20" t="s">
        <v>799</v>
      </c>
      <c r="AA20" s="109" t="s">
        <v>1367</v>
      </c>
      <c r="AB20" s="109" t="s">
        <v>1368</v>
      </c>
    </row>
    <row r="21" spans="1:28">
      <c r="A21">
        <v>2</v>
      </c>
      <c r="B21" t="s">
        <v>23</v>
      </c>
      <c r="C21">
        <v>46059</v>
      </c>
      <c r="D21">
        <v>46072</v>
      </c>
      <c r="E21" t="s">
        <v>115</v>
      </c>
      <c r="F21" t="s">
        <v>290</v>
      </c>
      <c r="G21">
        <v>46613</v>
      </c>
      <c r="H21" t="s">
        <v>1369</v>
      </c>
      <c r="I21" t="s">
        <v>300</v>
      </c>
      <c r="J21">
        <v>2</v>
      </c>
      <c r="K21">
        <v>2</v>
      </c>
      <c r="L21">
        <v>35</v>
      </c>
      <c r="M21" s="109" t="s">
        <v>635</v>
      </c>
      <c r="N21" t="s">
        <v>275</v>
      </c>
      <c r="O21" t="s">
        <v>302</v>
      </c>
      <c r="P21" t="s">
        <v>275</v>
      </c>
      <c r="Q21" t="s">
        <v>303</v>
      </c>
      <c r="R21" s="109" t="s">
        <v>1370</v>
      </c>
      <c r="S21">
        <v>45685</v>
      </c>
      <c r="T21" t="s">
        <v>282</v>
      </c>
      <c r="U21">
        <v>45685</v>
      </c>
      <c r="V21" t="s">
        <v>303</v>
      </c>
      <c r="W21" t="s">
        <v>282</v>
      </c>
      <c r="X21">
        <v>45686</v>
      </c>
      <c r="Y21" t="s">
        <v>303</v>
      </c>
      <c r="Z21" t="s">
        <v>799</v>
      </c>
      <c r="AA21" t="s">
        <v>799</v>
      </c>
      <c r="AB21" s="109" t="s">
        <v>1371</v>
      </c>
    </row>
    <row r="22" spans="1:28">
      <c r="A22">
        <v>3</v>
      </c>
      <c r="B22" t="s">
        <v>23</v>
      </c>
      <c r="C22">
        <v>46059</v>
      </c>
      <c r="D22">
        <v>46072</v>
      </c>
      <c r="E22" t="s">
        <v>115</v>
      </c>
      <c r="F22" t="s">
        <v>282</v>
      </c>
      <c r="G22">
        <v>46465</v>
      </c>
      <c r="H22" t="s">
        <v>1372</v>
      </c>
      <c r="I22" t="s">
        <v>300</v>
      </c>
      <c r="J22">
        <v>8</v>
      </c>
      <c r="K22">
        <v>8</v>
      </c>
      <c r="L22">
        <v>34</v>
      </c>
      <c r="M22" s="109" t="s">
        <v>635</v>
      </c>
      <c r="N22" t="s">
        <v>290</v>
      </c>
      <c r="O22" t="s">
        <v>302</v>
      </c>
      <c r="P22" t="s">
        <v>290</v>
      </c>
      <c r="Q22" t="s">
        <v>303</v>
      </c>
      <c r="R22" t="s">
        <v>1373</v>
      </c>
      <c r="S22">
        <v>45681</v>
      </c>
      <c r="T22" t="s">
        <v>275</v>
      </c>
      <c r="U22">
        <v>45683</v>
      </c>
      <c r="V22" t="s">
        <v>303</v>
      </c>
      <c r="W22" t="s">
        <v>305</v>
      </c>
      <c r="X22">
        <v>45685</v>
      </c>
      <c r="Y22" s="109" t="s">
        <v>1374</v>
      </c>
      <c r="Z22" t="s">
        <v>799</v>
      </c>
      <c r="AA22" t="s">
        <v>799</v>
      </c>
    </row>
    <row r="23" spans="1:28">
      <c r="A23">
        <v>4</v>
      </c>
      <c r="B23" t="s">
        <v>23</v>
      </c>
      <c r="C23">
        <v>46059</v>
      </c>
      <c r="D23">
        <v>46072</v>
      </c>
      <c r="E23" t="s">
        <v>115</v>
      </c>
      <c r="F23" t="s">
        <v>290</v>
      </c>
      <c r="G23">
        <v>46614</v>
      </c>
      <c r="H23" t="s">
        <v>1304</v>
      </c>
      <c r="I23" t="s">
        <v>361</v>
      </c>
      <c r="J23">
        <v>5</v>
      </c>
      <c r="L23">
        <v>85</v>
      </c>
      <c r="M23" s="109" t="s">
        <v>386</v>
      </c>
      <c r="N23" t="s">
        <v>282</v>
      </c>
      <c r="O23" t="s">
        <v>302</v>
      </c>
      <c r="P23" t="s">
        <v>282</v>
      </c>
      <c r="Q23" t="s">
        <v>303</v>
      </c>
      <c r="R23" t="s">
        <v>1375</v>
      </c>
      <c r="S23">
        <v>45692</v>
      </c>
      <c r="T23" t="s">
        <v>282</v>
      </c>
      <c r="U23">
        <v>45693</v>
      </c>
      <c r="V23" s="109" t="s">
        <v>1306</v>
      </c>
      <c r="W23" t="s">
        <v>321</v>
      </c>
      <c r="X23">
        <v>45693</v>
      </c>
      <c r="Y23" t="s">
        <v>303</v>
      </c>
      <c r="Z23" t="s">
        <v>303</v>
      </c>
      <c r="AA23" t="s">
        <v>303</v>
      </c>
      <c r="AB23" s="109" t="s">
        <v>1376</v>
      </c>
    </row>
    <row r="24" spans="1:28">
      <c r="A24">
        <v>5</v>
      </c>
      <c r="B24" t="s">
        <v>23</v>
      </c>
      <c r="C24">
        <v>46059</v>
      </c>
      <c r="D24">
        <v>46072</v>
      </c>
      <c r="E24" t="s">
        <v>115</v>
      </c>
      <c r="F24" t="s">
        <v>1103</v>
      </c>
      <c r="G24">
        <v>46809</v>
      </c>
      <c r="H24" t="s">
        <v>1377</v>
      </c>
      <c r="I24" t="s">
        <v>300</v>
      </c>
      <c r="J24">
        <v>8</v>
      </c>
      <c r="K24">
        <v>8</v>
      </c>
      <c r="L24">
        <v>79</v>
      </c>
      <c r="M24" s="109" t="s">
        <v>635</v>
      </c>
      <c r="N24" t="s">
        <v>275</v>
      </c>
      <c r="O24" t="s">
        <v>302</v>
      </c>
      <c r="P24" t="s">
        <v>275</v>
      </c>
      <c r="Q24" s="109" t="s">
        <v>1378</v>
      </c>
      <c r="R24" t="s">
        <v>1379</v>
      </c>
      <c r="S24">
        <v>45691</v>
      </c>
      <c r="T24" t="s">
        <v>577</v>
      </c>
      <c r="U24">
        <v>45691</v>
      </c>
      <c r="V24" t="s">
        <v>303</v>
      </c>
      <c r="W24" t="s">
        <v>321</v>
      </c>
      <c r="X24">
        <v>45693</v>
      </c>
      <c r="Y24" s="109" t="s">
        <v>1380</v>
      </c>
      <c r="Z24" t="s">
        <v>799</v>
      </c>
      <c r="AA24" s="109" t="s">
        <v>1381</v>
      </c>
      <c r="AB24" s="109" t="s">
        <v>1382</v>
      </c>
    </row>
    <row r="25" spans="1:28">
      <c r="A25">
        <v>6</v>
      </c>
      <c r="B25" t="s">
        <v>23</v>
      </c>
      <c r="C25">
        <v>46059</v>
      </c>
      <c r="D25">
        <v>46072</v>
      </c>
      <c r="E25" t="s">
        <v>115</v>
      </c>
      <c r="F25" t="s">
        <v>1098</v>
      </c>
      <c r="G25">
        <v>46777</v>
      </c>
      <c r="H25" t="s">
        <v>1383</v>
      </c>
      <c r="I25" t="s">
        <v>300</v>
      </c>
      <c r="J25">
        <v>2</v>
      </c>
      <c r="K25">
        <v>2</v>
      </c>
      <c r="L25">
        <v>16</v>
      </c>
      <c r="M25" s="109" t="s">
        <v>635</v>
      </c>
      <c r="N25" t="s">
        <v>275</v>
      </c>
      <c r="O25" t="s">
        <v>302</v>
      </c>
      <c r="P25" t="s">
        <v>275</v>
      </c>
      <c r="Q25" t="s">
        <v>303</v>
      </c>
      <c r="R25" t="s">
        <v>1384</v>
      </c>
      <c r="S25">
        <v>45681</v>
      </c>
      <c r="T25" t="s">
        <v>282</v>
      </c>
      <c r="U25">
        <v>45681</v>
      </c>
      <c r="V25" t="s">
        <v>303</v>
      </c>
      <c r="W25" t="s">
        <v>321</v>
      </c>
      <c r="X25">
        <v>45682</v>
      </c>
      <c r="Y25" t="s">
        <v>1385</v>
      </c>
      <c r="Z25" t="s">
        <v>799</v>
      </c>
      <c r="AA25" t="s">
        <v>799</v>
      </c>
    </row>
    <row r="26" spans="1:28">
      <c r="A26">
        <v>7</v>
      </c>
      <c r="B26" t="s">
        <v>23</v>
      </c>
      <c r="C26">
        <v>46059</v>
      </c>
      <c r="D26">
        <v>46072</v>
      </c>
      <c r="E26" t="s">
        <v>115</v>
      </c>
      <c r="F26" t="s">
        <v>577</v>
      </c>
      <c r="G26">
        <v>46953</v>
      </c>
      <c r="H26" t="s">
        <v>1386</v>
      </c>
      <c r="I26" t="s">
        <v>300</v>
      </c>
      <c r="J26">
        <v>3</v>
      </c>
      <c r="K26">
        <v>3</v>
      </c>
      <c r="L26">
        <v>83.5</v>
      </c>
      <c r="M26" s="109" t="s">
        <v>455</v>
      </c>
      <c r="N26" t="s">
        <v>275</v>
      </c>
      <c r="O26" t="s">
        <v>302</v>
      </c>
      <c r="P26" t="s">
        <v>275</v>
      </c>
      <c r="Q26" t="s">
        <v>303</v>
      </c>
      <c r="R26" s="109" t="s">
        <v>1387</v>
      </c>
      <c r="S26">
        <v>45687</v>
      </c>
      <c r="T26" t="s">
        <v>275</v>
      </c>
      <c r="U26">
        <v>45688</v>
      </c>
      <c r="V26" t="s">
        <v>303</v>
      </c>
      <c r="W26" t="s">
        <v>352</v>
      </c>
      <c r="X26">
        <v>45691</v>
      </c>
      <c r="Y26" t="s">
        <v>1388</v>
      </c>
      <c r="Z26" t="s">
        <v>799</v>
      </c>
      <c r="AA26" t="s">
        <v>1389</v>
      </c>
      <c r="AB26" s="109" t="s">
        <v>1390</v>
      </c>
    </row>
    <row r="27" spans="1:28">
      <c r="A27">
        <v>8</v>
      </c>
      <c r="B27" t="s">
        <v>23</v>
      </c>
      <c r="C27">
        <v>46059</v>
      </c>
      <c r="D27">
        <v>46072</v>
      </c>
      <c r="E27" t="s">
        <v>115</v>
      </c>
      <c r="F27" t="s">
        <v>585</v>
      </c>
      <c r="G27">
        <v>24558</v>
      </c>
      <c r="H27" t="s">
        <v>1391</v>
      </c>
      <c r="I27" t="s">
        <v>323</v>
      </c>
      <c r="J27">
        <v>1</v>
      </c>
      <c r="K27">
        <v>1</v>
      </c>
      <c r="L27">
        <v>5</v>
      </c>
      <c r="M27" t="s">
        <v>301</v>
      </c>
      <c r="N27" t="s">
        <v>301</v>
      </c>
      <c r="O27" t="s">
        <v>301</v>
      </c>
      <c r="P27" t="s">
        <v>301</v>
      </c>
      <c r="Q27" t="s">
        <v>301</v>
      </c>
      <c r="R27" t="s">
        <v>301</v>
      </c>
      <c r="S27" t="s">
        <v>301</v>
      </c>
      <c r="T27" t="s">
        <v>301</v>
      </c>
      <c r="U27" t="s">
        <v>301</v>
      </c>
      <c r="V27" t="s">
        <v>301</v>
      </c>
      <c r="W27" t="s">
        <v>301</v>
      </c>
      <c r="X27" t="s">
        <v>301</v>
      </c>
      <c r="Y27" t="s">
        <v>301</v>
      </c>
      <c r="Z27" t="s">
        <v>301</v>
      </c>
      <c r="AA27" t="s">
        <v>301</v>
      </c>
    </row>
    <row r="28" spans="1:28">
      <c r="A28">
        <v>9</v>
      </c>
      <c r="B28" t="s">
        <v>23</v>
      </c>
      <c r="C28">
        <v>46059</v>
      </c>
      <c r="D28">
        <v>46072</v>
      </c>
      <c r="E28" t="s">
        <v>1392</v>
      </c>
      <c r="F28" t="s">
        <v>275</v>
      </c>
      <c r="G28">
        <v>47116</v>
      </c>
      <c r="H28" t="s">
        <v>1393</v>
      </c>
      <c r="I28" t="s">
        <v>300</v>
      </c>
      <c r="J28">
        <v>2</v>
      </c>
      <c r="K28">
        <v>2</v>
      </c>
      <c r="L28">
        <v>16</v>
      </c>
      <c r="M28" s="109" t="s">
        <v>701</v>
      </c>
      <c r="N28" t="s">
        <v>290</v>
      </c>
      <c r="O28" t="s">
        <v>302</v>
      </c>
      <c r="P28" t="s">
        <v>290</v>
      </c>
      <c r="Q28" t="s">
        <v>303</v>
      </c>
      <c r="R28" t="s">
        <v>1394</v>
      </c>
      <c r="S28">
        <v>45693</v>
      </c>
      <c r="T28" t="s">
        <v>282</v>
      </c>
      <c r="U28">
        <v>45693</v>
      </c>
      <c r="V28" t="s">
        <v>303</v>
      </c>
      <c r="W28" t="s">
        <v>321</v>
      </c>
      <c r="X28">
        <v>45693</v>
      </c>
      <c r="Y28" t="s">
        <v>303</v>
      </c>
      <c r="Z28" t="s">
        <v>303</v>
      </c>
      <c r="AA28" t="s">
        <v>303</v>
      </c>
    </row>
    <row r="29" spans="1:28">
      <c r="A29">
        <v>10</v>
      </c>
      <c r="B29" t="s">
        <v>23</v>
      </c>
      <c r="C29">
        <v>46059</v>
      </c>
      <c r="D29">
        <v>46072</v>
      </c>
      <c r="E29" t="s">
        <v>1392</v>
      </c>
      <c r="F29" t="s">
        <v>282</v>
      </c>
      <c r="G29">
        <v>35830</v>
      </c>
      <c r="H29" t="s">
        <v>1300</v>
      </c>
      <c r="I29" t="s">
        <v>279</v>
      </c>
      <c r="J29">
        <v>8</v>
      </c>
      <c r="L29">
        <v>12</v>
      </c>
      <c r="AB29" s="109" t="s">
        <v>1395</v>
      </c>
    </row>
    <row r="30" spans="1:28">
      <c r="A30">
        <v>11</v>
      </c>
      <c r="B30" t="s">
        <v>23</v>
      </c>
      <c r="C30">
        <v>46059</v>
      </c>
      <c r="D30">
        <v>46072</v>
      </c>
      <c r="E30" t="s">
        <v>1392</v>
      </c>
      <c r="F30" t="s">
        <v>1098</v>
      </c>
      <c r="G30">
        <v>47021</v>
      </c>
      <c r="H30" t="s">
        <v>1319</v>
      </c>
      <c r="I30" t="s">
        <v>279</v>
      </c>
      <c r="J30">
        <v>8</v>
      </c>
      <c r="L30">
        <v>93.5</v>
      </c>
      <c r="AB30" s="109" t="s">
        <v>1396</v>
      </c>
    </row>
    <row r="31" spans="1:28">
      <c r="A31">
        <v>12</v>
      </c>
      <c r="B31" t="s">
        <v>23</v>
      </c>
      <c r="C31">
        <v>46059</v>
      </c>
      <c r="D31">
        <v>46072</v>
      </c>
      <c r="E31" t="s">
        <v>1392</v>
      </c>
      <c r="F31" t="s">
        <v>1103</v>
      </c>
      <c r="G31">
        <v>47078</v>
      </c>
      <c r="H31" t="s">
        <v>1312</v>
      </c>
      <c r="I31" t="s">
        <v>561</v>
      </c>
      <c r="J31">
        <v>1</v>
      </c>
      <c r="L31">
        <v>13</v>
      </c>
      <c r="AB31" s="109" t="s">
        <v>1397</v>
      </c>
    </row>
    <row r="32" spans="1:28">
      <c r="A32">
        <v>1</v>
      </c>
      <c r="B32" t="s">
        <v>23</v>
      </c>
      <c r="C32">
        <v>46059</v>
      </c>
      <c r="D32">
        <v>46072</v>
      </c>
      <c r="E32" t="s">
        <v>119</v>
      </c>
      <c r="F32" t="s">
        <v>275</v>
      </c>
      <c r="G32">
        <v>24598</v>
      </c>
      <c r="H32" t="s">
        <v>1295</v>
      </c>
      <c r="I32" t="s">
        <v>323</v>
      </c>
      <c r="J32">
        <v>3</v>
      </c>
      <c r="K32">
        <v>3</v>
      </c>
      <c r="L32">
        <v>18</v>
      </c>
      <c r="M32" s="109" t="s">
        <v>386</v>
      </c>
      <c r="N32" t="s">
        <v>301</v>
      </c>
      <c r="O32" t="s">
        <v>301</v>
      </c>
      <c r="P32" t="s">
        <v>301</v>
      </c>
      <c r="Q32" t="s">
        <v>301</v>
      </c>
      <c r="R32" t="s">
        <v>301</v>
      </c>
      <c r="S32" t="s">
        <v>301</v>
      </c>
      <c r="T32" t="s">
        <v>301</v>
      </c>
      <c r="U32" t="s">
        <v>301</v>
      </c>
      <c r="V32" t="s">
        <v>301</v>
      </c>
      <c r="W32" t="s">
        <v>301</v>
      </c>
      <c r="X32" t="s">
        <v>301</v>
      </c>
      <c r="Y32" t="s">
        <v>301</v>
      </c>
      <c r="Z32" t="s">
        <v>303</v>
      </c>
      <c r="AA32" t="s">
        <v>303</v>
      </c>
      <c r="AB32" s="109" t="s">
        <v>2051</v>
      </c>
    </row>
    <row r="33" spans="1:28">
      <c r="A33">
        <v>2</v>
      </c>
      <c r="B33" t="s">
        <v>23</v>
      </c>
      <c r="C33">
        <v>46059</v>
      </c>
      <c r="D33">
        <v>46072</v>
      </c>
      <c r="E33" t="s">
        <v>119</v>
      </c>
      <c r="F33" t="s">
        <v>275</v>
      </c>
      <c r="G33">
        <v>47132</v>
      </c>
      <c r="H33" t="s">
        <v>1297</v>
      </c>
      <c r="I33" t="s">
        <v>300</v>
      </c>
      <c r="J33">
        <v>2</v>
      </c>
      <c r="K33">
        <v>2</v>
      </c>
      <c r="L33">
        <v>32</v>
      </c>
      <c r="M33" s="109" t="s">
        <v>1077</v>
      </c>
      <c r="N33" t="s">
        <v>577</v>
      </c>
      <c r="O33" t="s">
        <v>302</v>
      </c>
      <c r="P33" t="s">
        <v>577</v>
      </c>
      <c r="Q33" t="s">
        <v>303</v>
      </c>
      <c r="R33" t="s">
        <v>1298</v>
      </c>
      <c r="S33">
        <v>45701</v>
      </c>
      <c r="T33" t="s">
        <v>282</v>
      </c>
      <c r="U33">
        <v>45701</v>
      </c>
      <c r="V33" t="s">
        <v>303</v>
      </c>
      <c r="W33" t="s">
        <v>321</v>
      </c>
      <c r="X33">
        <v>45701</v>
      </c>
      <c r="Y33" t="s">
        <v>303</v>
      </c>
      <c r="Z33" t="s">
        <v>303</v>
      </c>
      <c r="AA33" t="s">
        <v>303</v>
      </c>
      <c r="AB33" s="109" t="s">
        <v>2052</v>
      </c>
    </row>
    <row r="34" spans="1:28">
      <c r="A34">
        <v>3</v>
      </c>
      <c r="B34" t="s">
        <v>23</v>
      </c>
      <c r="C34">
        <v>46059</v>
      </c>
      <c r="D34">
        <v>46072</v>
      </c>
      <c r="E34" t="s">
        <v>119</v>
      </c>
      <c r="F34" t="s">
        <v>282</v>
      </c>
      <c r="G34">
        <v>35830</v>
      </c>
      <c r="H34" t="s">
        <v>1300</v>
      </c>
      <c r="I34" t="s">
        <v>300</v>
      </c>
      <c r="J34">
        <v>5</v>
      </c>
      <c r="K34">
        <v>5</v>
      </c>
      <c r="L34">
        <v>48</v>
      </c>
      <c r="M34" s="109" t="s">
        <v>507</v>
      </c>
      <c r="N34" t="s">
        <v>290</v>
      </c>
      <c r="O34" t="s">
        <v>302</v>
      </c>
      <c r="P34" t="s">
        <v>290</v>
      </c>
      <c r="Q34" t="s">
        <v>303</v>
      </c>
      <c r="R34" s="109" t="s">
        <v>1301</v>
      </c>
      <c r="S34">
        <v>45695</v>
      </c>
      <c r="T34" t="s">
        <v>290</v>
      </c>
      <c r="U34">
        <v>45698</v>
      </c>
      <c r="V34" t="s">
        <v>303</v>
      </c>
      <c r="W34" t="s">
        <v>321</v>
      </c>
      <c r="X34">
        <v>45698</v>
      </c>
      <c r="Y34" t="s">
        <v>1302</v>
      </c>
      <c r="Z34" t="s">
        <v>303</v>
      </c>
      <c r="AA34" t="s">
        <v>303</v>
      </c>
      <c r="AB34" s="109" t="s">
        <v>2053</v>
      </c>
    </row>
    <row r="35" spans="1:28">
      <c r="A35">
        <v>4</v>
      </c>
      <c r="B35" t="s">
        <v>23</v>
      </c>
      <c r="C35">
        <v>46059</v>
      </c>
      <c r="D35">
        <v>46072</v>
      </c>
      <c r="E35" t="s">
        <v>119</v>
      </c>
      <c r="F35" t="s">
        <v>290</v>
      </c>
      <c r="G35">
        <v>46614</v>
      </c>
      <c r="H35" t="s">
        <v>1304</v>
      </c>
      <c r="I35" t="s">
        <v>300</v>
      </c>
      <c r="J35">
        <v>1</v>
      </c>
      <c r="K35">
        <v>1</v>
      </c>
      <c r="L35">
        <v>6</v>
      </c>
      <c r="M35" s="109" t="s">
        <v>386</v>
      </c>
      <c r="N35" t="s">
        <v>282</v>
      </c>
      <c r="O35" t="s">
        <v>302</v>
      </c>
      <c r="P35" t="s">
        <v>282</v>
      </c>
      <c r="Q35" t="s">
        <v>303</v>
      </c>
      <c r="R35" s="109" t="s">
        <v>1305</v>
      </c>
      <c r="S35">
        <v>45692</v>
      </c>
      <c r="T35" t="s">
        <v>282</v>
      </c>
      <c r="U35">
        <v>45693</v>
      </c>
      <c r="V35" s="109" t="s">
        <v>1306</v>
      </c>
      <c r="W35" t="s">
        <v>321</v>
      </c>
      <c r="X35">
        <v>45693</v>
      </c>
      <c r="Y35" t="s">
        <v>303</v>
      </c>
      <c r="Z35" t="s">
        <v>303</v>
      </c>
      <c r="AA35" t="s">
        <v>303</v>
      </c>
      <c r="AB35" s="109" t="s">
        <v>2054</v>
      </c>
    </row>
    <row r="36" spans="1:28">
      <c r="A36">
        <v>5</v>
      </c>
      <c r="B36" t="s">
        <v>23</v>
      </c>
      <c r="C36">
        <v>46059</v>
      </c>
      <c r="D36">
        <v>46072</v>
      </c>
      <c r="E36" t="s">
        <v>119</v>
      </c>
      <c r="F36" t="s">
        <v>290</v>
      </c>
      <c r="G36">
        <v>47136</v>
      </c>
      <c r="H36" t="s">
        <v>1308</v>
      </c>
      <c r="I36" t="s">
        <v>300</v>
      </c>
      <c r="J36">
        <v>8</v>
      </c>
      <c r="K36">
        <v>8</v>
      </c>
      <c r="L36">
        <v>46.5</v>
      </c>
      <c r="M36" s="109" t="s">
        <v>1309</v>
      </c>
      <c r="N36" t="s">
        <v>1098</v>
      </c>
      <c r="O36" t="s">
        <v>302</v>
      </c>
      <c r="P36" t="s">
        <v>1098</v>
      </c>
      <c r="Q36" t="s">
        <v>303</v>
      </c>
      <c r="R36" t="s">
        <v>1310</v>
      </c>
      <c r="S36">
        <v>45701</v>
      </c>
      <c r="T36" t="s">
        <v>282</v>
      </c>
      <c r="U36">
        <v>45701</v>
      </c>
      <c r="V36" t="s">
        <v>303</v>
      </c>
      <c r="W36" t="s">
        <v>321</v>
      </c>
      <c r="X36">
        <v>45701</v>
      </c>
      <c r="Y36" t="s">
        <v>303</v>
      </c>
      <c r="Z36" t="s">
        <v>303</v>
      </c>
      <c r="AA36" t="s">
        <v>303</v>
      </c>
      <c r="AB36" s="109" t="s">
        <v>2055</v>
      </c>
    </row>
    <row r="37" spans="1:28">
      <c r="A37">
        <v>6</v>
      </c>
      <c r="B37" t="s">
        <v>23</v>
      </c>
      <c r="C37">
        <v>46059</v>
      </c>
      <c r="D37">
        <v>46072</v>
      </c>
      <c r="E37" t="s">
        <v>119</v>
      </c>
      <c r="F37" t="s">
        <v>1103</v>
      </c>
      <c r="G37">
        <v>47078</v>
      </c>
      <c r="H37" t="s">
        <v>1312</v>
      </c>
      <c r="I37" t="s">
        <v>300</v>
      </c>
      <c r="J37">
        <v>2</v>
      </c>
      <c r="K37">
        <v>2</v>
      </c>
      <c r="L37">
        <v>9</v>
      </c>
      <c r="M37" s="109" t="s">
        <v>630</v>
      </c>
      <c r="N37" t="s">
        <v>290</v>
      </c>
      <c r="O37" t="s">
        <v>302</v>
      </c>
      <c r="P37" t="s">
        <v>290</v>
      </c>
      <c r="Q37" t="s">
        <v>303</v>
      </c>
      <c r="R37" t="s">
        <v>1313</v>
      </c>
      <c r="S37">
        <v>45694</v>
      </c>
      <c r="T37" t="s">
        <v>282</v>
      </c>
      <c r="U37">
        <v>45698</v>
      </c>
      <c r="V37" t="s">
        <v>303</v>
      </c>
      <c r="W37" t="s">
        <v>321</v>
      </c>
      <c r="X37">
        <v>45698</v>
      </c>
      <c r="Y37" t="s">
        <v>303</v>
      </c>
      <c r="Z37" t="s">
        <v>303</v>
      </c>
      <c r="AA37" t="s">
        <v>303</v>
      </c>
      <c r="AB37" s="109" t="s">
        <v>2056</v>
      </c>
    </row>
    <row r="38" spans="1:28">
      <c r="A38">
        <v>7</v>
      </c>
      <c r="B38" t="s">
        <v>23</v>
      </c>
      <c r="C38">
        <v>46059</v>
      </c>
      <c r="D38">
        <v>46072</v>
      </c>
      <c r="E38" t="s">
        <v>119</v>
      </c>
      <c r="F38" t="s">
        <v>577</v>
      </c>
      <c r="G38">
        <v>45000</v>
      </c>
      <c r="H38" t="s">
        <v>1315</v>
      </c>
      <c r="I38" t="s">
        <v>300</v>
      </c>
      <c r="J38">
        <v>5</v>
      </c>
      <c r="K38">
        <v>5</v>
      </c>
      <c r="L38">
        <v>66</v>
      </c>
      <c r="M38" s="109" t="s">
        <v>507</v>
      </c>
      <c r="N38" t="s">
        <v>290</v>
      </c>
      <c r="O38" t="s">
        <v>302</v>
      </c>
      <c r="P38" t="s">
        <v>290</v>
      </c>
      <c r="Q38" t="s">
        <v>303</v>
      </c>
      <c r="R38" t="s">
        <v>1316</v>
      </c>
      <c r="S38">
        <v>45706</v>
      </c>
      <c r="T38" t="s">
        <v>290</v>
      </c>
      <c r="U38">
        <v>45707</v>
      </c>
      <c r="V38" s="109" t="s">
        <v>1317</v>
      </c>
      <c r="W38" t="s">
        <v>321</v>
      </c>
      <c r="X38">
        <v>45707</v>
      </c>
      <c r="Y38" t="s">
        <v>303</v>
      </c>
      <c r="Z38" t="s">
        <v>303</v>
      </c>
      <c r="AA38" t="s">
        <v>303</v>
      </c>
      <c r="AB38" s="109" t="s">
        <v>2057</v>
      </c>
    </row>
    <row r="39" spans="1:28">
      <c r="A39">
        <v>8</v>
      </c>
      <c r="B39" t="s">
        <v>23</v>
      </c>
      <c r="C39">
        <v>46059</v>
      </c>
      <c r="D39">
        <v>46072</v>
      </c>
      <c r="E39" t="s">
        <v>119</v>
      </c>
      <c r="F39" t="s">
        <v>1098</v>
      </c>
      <c r="G39">
        <v>47021</v>
      </c>
      <c r="H39" t="s">
        <v>1319</v>
      </c>
      <c r="I39" t="s">
        <v>300</v>
      </c>
      <c r="J39">
        <v>3</v>
      </c>
      <c r="K39">
        <v>3</v>
      </c>
      <c r="L39">
        <v>35</v>
      </c>
      <c r="M39" s="109" t="s">
        <v>630</v>
      </c>
      <c r="N39" t="s">
        <v>290</v>
      </c>
      <c r="O39" t="s">
        <v>302</v>
      </c>
      <c r="P39" t="s">
        <v>290</v>
      </c>
      <c r="Q39" t="s">
        <v>1320</v>
      </c>
      <c r="R39" t="s">
        <v>1321</v>
      </c>
      <c r="S39">
        <v>45698</v>
      </c>
      <c r="T39" t="s">
        <v>275</v>
      </c>
      <c r="U39">
        <v>45701</v>
      </c>
      <c r="V39" s="109" t="s">
        <v>1322</v>
      </c>
      <c r="W39" t="s">
        <v>321</v>
      </c>
      <c r="X39">
        <v>45702</v>
      </c>
      <c r="Y39" t="s">
        <v>303</v>
      </c>
      <c r="Z39" t="s">
        <v>303</v>
      </c>
      <c r="AA39" t="s">
        <v>303</v>
      </c>
      <c r="AB39" s="109" t="s">
        <v>2058</v>
      </c>
    </row>
    <row r="40" spans="1:28">
      <c r="A40">
        <v>9</v>
      </c>
      <c r="B40" t="s">
        <v>23</v>
      </c>
      <c r="C40">
        <v>46059</v>
      </c>
      <c r="D40">
        <v>46072</v>
      </c>
      <c r="E40" t="s">
        <v>1324</v>
      </c>
      <c r="F40" t="s">
        <v>275</v>
      </c>
      <c r="G40">
        <v>47121</v>
      </c>
      <c r="H40" t="s">
        <v>1325</v>
      </c>
      <c r="I40" t="s">
        <v>300</v>
      </c>
      <c r="J40">
        <v>5</v>
      </c>
      <c r="K40">
        <v>5</v>
      </c>
      <c r="L40">
        <v>27</v>
      </c>
      <c r="M40" s="109" t="s">
        <v>386</v>
      </c>
      <c r="N40" t="s">
        <v>290</v>
      </c>
      <c r="O40" t="s">
        <v>302</v>
      </c>
      <c r="P40" t="s">
        <v>290</v>
      </c>
      <c r="Q40" t="s">
        <v>303</v>
      </c>
      <c r="R40" t="s">
        <v>1326</v>
      </c>
      <c r="S40">
        <v>45702</v>
      </c>
      <c r="T40" t="s">
        <v>282</v>
      </c>
      <c r="U40">
        <v>45702</v>
      </c>
      <c r="V40" t="s">
        <v>303</v>
      </c>
      <c r="W40" t="s">
        <v>352</v>
      </c>
      <c r="X40">
        <v>45702</v>
      </c>
      <c r="Y40" t="s">
        <v>303</v>
      </c>
      <c r="Z40" t="s">
        <v>303</v>
      </c>
      <c r="AA40" t="s">
        <v>303</v>
      </c>
      <c r="AB40" s="109" t="s">
        <v>2059</v>
      </c>
    </row>
    <row r="41" spans="1:28">
      <c r="A41">
        <v>10</v>
      </c>
      <c r="B41" t="s">
        <v>23</v>
      </c>
      <c r="C41">
        <v>46059</v>
      </c>
      <c r="D41">
        <v>46072</v>
      </c>
      <c r="E41" t="s">
        <v>1324</v>
      </c>
      <c r="F41" t="s">
        <v>275</v>
      </c>
      <c r="G41">
        <v>24703</v>
      </c>
      <c r="H41" t="s">
        <v>1328</v>
      </c>
      <c r="I41" t="s">
        <v>323</v>
      </c>
      <c r="J41">
        <v>2</v>
      </c>
      <c r="K41">
        <v>2</v>
      </c>
      <c r="L41">
        <v>26</v>
      </c>
      <c r="M41" s="109" t="s">
        <v>386</v>
      </c>
      <c r="N41" t="s">
        <v>577</v>
      </c>
      <c r="O41" t="s">
        <v>302</v>
      </c>
      <c r="P41" t="s">
        <v>577</v>
      </c>
      <c r="Q41" t="s">
        <v>303</v>
      </c>
      <c r="R41" t="s">
        <v>1329</v>
      </c>
      <c r="S41">
        <v>45707</v>
      </c>
      <c r="T41" t="s">
        <v>282</v>
      </c>
      <c r="U41">
        <v>45707</v>
      </c>
      <c r="V41" t="s">
        <v>303</v>
      </c>
      <c r="W41" t="s">
        <v>352</v>
      </c>
      <c r="X41">
        <v>45707</v>
      </c>
      <c r="Y41" t="s">
        <v>303</v>
      </c>
      <c r="Z41" t="s">
        <v>301</v>
      </c>
      <c r="AA41" t="s">
        <v>301</v>
      </c>
      <c r="AB41" s="109" t="s">
        <v>2060</v>
      </c>
    </row>
    <row r="42" spans="1:28">
      <c r="A42">
        <v>11</v>
      </c>
      <c r="B42" t="s">
        <v>23</v>
      </c>
      <c r="C42">
        <v>46059</v>
      </c>
      <c r="D42">
        <v>46072</v>
      </c>
      <c r="E42" t="s">
        <v>1324</v>
      </c>
      <c r="F42" t="s">
        <v>282</v>
      </c>
      <c r="G42">
        <v>24630</v>
      </c>
      <c r="H42" t="s">
        <v>1331</v>
      </c>
      <c r="I42" t="s">
        <v>323</v>
      </c>
      <c r="J42">
        <v>2</v>
      </c>
      <c r="K42">
        <v>2</v>
      </c>
      <c r="L42">
        <v>15</v>
      </c>
      <c r="M42" s="109" t="s">
        <v>386</v>
      </c>
      <c r="N42" t="s">
        <v>290</v>
      </c>
      <c r="O42" t="s">
        <v>302</v>
      </c>
      <c r="P42" t="s">
        <v>290</v>
      </c>
      <c r="Q42" t="s">
        <v>303</v>
      </c>
      <c r="R42" t="s">
        <v>1332</v>
      </c>
      <c r="S42">
        <v>45700</v>
      </c>
      <c r="T42" t="s">
        <v>321</v>
      </c>
      <c r="U42">
        <v>45701</v>
      </c>
      <c r="V42" t="s">
        <v>303</v>
      </c>
      <c r="W42" t="s">
        <v>301</v>
      </c>
      <c r="X42" t="s">
        <v>301</v>
      </c>
      <c r="Y42" t="s">
        <v>303</v>
      </c>
      <c r="Z42" t="s">
        <v>301</v>
      </c>
      <c r="AA42" t="s">
        <v>301</v>
      </c>
      <c r="AB42" s="109" t="s">
        <v>2061</v>
      </c>
    </row>
    <row r="43" spans="1:28">
      <c r="A43">
        <v>12</v>
      </c>
      <c r="B43" t="s">
        <v>23</v>
      </c>
      <c r="C43">
        <v>46059</v>
      </c>
      <c r="D43">
        <v>46072</v>
      </c>
      <c r="E43" t="s">
        <v>1324</v>
      </c>
      <c r="F43" t="s">
        <v>282</v>
      </c>
      <c r="G43">
        <v>47247</v>
      </c>
      <c r="H43" t="s">
        <v>1334</v>
      </c>
      <c r="I43" t="s">
        <v>300</v>
      </c>
      <c r="J43">
        <v>2</v>
      </c>
      <c r="K43">
        <v>2</v>
      </c>
      <c r="L43">
        <v>19</v>
      </c>
      <c r="M43" s="109" t="s">
        <v>386</v>
      </c>
      <c r="N43" t="s">
        <v>275</v>
      </c>
      <c r="O43" t="s">
        <v>302</v>
      </c>
      <c r="P43" t="s">
        <v>275</v>
      </c>
      <c r="Q43" t="s">
        <v>303</v>
      </c>
      <c r="R43" t="s">
        <v>1335</v>
      </c>
      <c r="S43">
        <v>45703</v>
      </c>
      <c r="T43" t="s">
        <v>321</v>
      </c>
      <c r="U43">
        <v>45705</v>
      </c>
      <c r="V43" t="s">
        <v>303</v>
      </c>
      <c r="W43" t="s">
        <v>301</v>
      </c>
      <c r="X43" t="s">
        <v>301</v>
      </c>
      <c r="Y43" t="s">
        <v>301</v>
      </c>
      <c r="Z43" t="s">
        <v>303</v>
      </c>
      <c r="AA43" t="s">
        <v>303</v>
      </c>
      <c r="AB43" s="109" t="s">
        <v>2062</v>
      </c>
    </row>
    <row r="44" spans="1:28">
      <c r="A44">
        <v>13</v>
      </c>
      <c r="B44" t="s">
        <v>23</v>
      </c>
      <c r="C44">
        <v>46059</v>
      </c>
      <c r="D44">
        <v>46072</v>
      </c>
      <c r="E44" t="s">
        <v>1324</v>
      </c>
      <c r="F44" t="s">
        <v>1103</v>
      </c>
      <c r="G44">
        <v>47164</v>
      </c>
      <c r="H44" t="s">
        <v>1337</v>
      </c>
      <c r="I44" t="s">
        <v>300</v>
      </c>
      <c r="J44">
        <v>2</v>
      </c>
      <c r="K44">
        <v>2</v>
      </c>
      <c r="L44">
        <v>18</v>
      </c>
      <c r="M44" s="109" t="s">
        <v>635</v>
      </c>
      <c r="N44" t="s">
        <v>290</v>
      </c>
      <c r="O44" t="s">
        <v>302</v>
      </c>
      <c r="P44" t="s">
        <v>290</v>
      </c>
      <c r="Q44" t="s">
        <v>303</v>
      </c>
      <c r="R44" t="s">
        <v>1338</v>
      </c>
      <c r="S44">
        <v>45699</v>
      </c>
      <c r="T44" t="s">
        <v>290</v>
      </c>
      <c r="U44">
        <v>45699</v>
      </c>
      <c r="V44" t="s">
        <v>303</v>
      </c>
      <c r="W44" t="s">
        <v>352</v>
      </c>
      <c r="X44">
        <v>45700</v>
      </c>
      <c r="Y44" t="s">
        <v>303</v>
      </c>
      <c r="Z44" t="s">
        <v>303</v>
      </c>
      <c r="AA44" t="s">
        <v>303</v>
      </c>
      <c r="AB44" s="109" t="s">
        <v>2063</v>
      </c>
    </row>
    <row r="45" spans="1:28">
      <c r="A45">
        <v>14</v>
      </c>
      <c r="B45" t="s">
        <v>23</v>
      </c>
      <c r="C45">
        <v>46059</v>
      </c>
      <c r="D45">
        <v>46072</v>
      </c>
      <c r="E45" t="s">
        <v>1324</v>
      </c>
      <c r="F45" t="s">
        <v>1098</v>
      </c>
      <c r="G45">
        <v>47099</v>
      </c>
      <c r="H45" t="s">
        <v>1340</v>
      </c>
      <c r="I45" t="s">
        <v>300</v>
      </c>
      <c r="J45">
        <v>1</v>
      </c>
      <c r="K45">
        <v>1</v>
      </c>
      <c r="L45">
        <v>22</v>
      </c>
      <c r="M45" s="109" t="s">
        <v>701</v>
      </c>
      <c r="N45" t="s">
        <v>290</v>
      </c>
      <c r="O45" t="s">
        <v>302</v>
      </c>
      <c r="P45" t="s">
        <v>290</v>
      </c>
      <c r="Q45" t="s">
        <v>303</v>
      </c>
      <c r="R45" t="s">
        <v>1341</v>
      </c>
      <c r="S45">
        <v>45701</v>
      </c>
      <c r="T45" t="s">
        <v>282</v>
      </c>
      <c r="U45">
        <v>45703</v>
      </c>
      <c r="V45" t="s">
        <v>303</v>
      </c>
      <c r="W45" t="s">
        <v>352</v>
      </c>
      <c r="X45">
        <v>45703</v>
      </c>
      <c r="Y45" t="s">
        <v>1342</v>
      </c>
      <c r="Z45" t="s">
        <v>303</v>
      </c>
      <c r="AA45" t="s">
        <v>1343</v>
      </c>
      <c r="AB45" s="109" t="s">
        <v>2064</v>
      </c>
    </row>
    <row r="46" spans="1:28">
      <c r="A46">
        <v>15</v>
      </c>
      <c r="B46" t="s">
        <v>23</v>
      </c>
      <c r="C46">
        <v>46059</v>
      </c>
      <c r="D46">
        <v>46072</v>
      </c>
      <c r="E46" t="s">
        <v>1324</v>
      </c>
      <c r="F46" t="s">
        <v>1098</v>
      </c>
      <c r="G46">
        <v>47242</v>
      </c>
      <c r="H46" t="s">
        <v>1345</v>
      </c>
      <c r="I46" t="s">
        <v>300</v>
      </c>
      <c r="J46">
        <v>2</v>
      </c>
      <c r="K46">
        <v>2</v>
      </c>
      <c r="L46">
        <v>18</v>
      </c>
      <c r="M46" s="109" t="s">
        <v>635</v>
      </c>
      <c r="N46" t="s">
        <v>290</v>
      </c>
      <c r="O46" t="s">
        <v>302</v>
      </c>
      <c r="P46" t="s">
        <v>290</v>
      </c>
      <c r="Q46" t="s">
        <v>303</v>
      </c>
      <c r="R46" t="s">
        <v>1346</v>
      </c>
      <c r="S46">
        <v>45705</v>
      </c>
      <c r="T46" t="s">
        <v>282</v>
      </c>
      <c r="U46">
        <v>45707</v>
      </c>
      <c r="V46" t="s">
        <v>303</v>
      </c>
      <c r="W46" t="s">
        <v>321</v>
      </c>
      <c r="X46">
        <v>45707</v>
      </c>
      <c r="Y46" t="s">
        <v>303</v>
      </c>
      <c r="Z46" t="s">
        <v>303</v>
      </c>
      <c r="AA46" t="s">
        <v>1343</v>
      </c>
      <c r="AB46" s="109" t="s">
        <v>2065</v>
      </c>
    </row>
    <row r="47" spans="1:28">
      <c r="A47">
        <v>16</v>
      </c>
      <c r="B47" t="s">
        <v>23</v>
      </c>
      <c r="C47">
        <v>46059</v>
      </c>
      <c r="D47">
        <v>46072</v>
      </c>
      <c r="E47" t="s">
        <v>1324</v>
      </c>
      <c r="F47" t="s">
        <v>1103</v>
      </c>
      <c r="G47">
        <v>47115</v>
      </c>
      <c r="H47" t="s">
        <v>1348</v>
      </c>
      <c r="I47" t="s">
        <v>300</v>
      </c>
      <c r="J47">
        <v>3</v>
      </c>
      <c r="K47">
        <v>3</v>
      </c>
      <c r="L47">
        <v>49</v>
      </c>
      <c r="M47" s="109" t="s">
        <v>701</v>
      </c>
      <c r="N47" t="s">
        <v>290</v>
      </c>
      <c r="O47" t="s">
        <v>302</v>
      </c>
      <c r="P47" t="s">
        <v>290</v>
      </c>
      <c r="Q47" t="s">
        <v>303</v>
      </c>
      <c r="R47" s="109" t="s">
        <v>1349</v>
      </c>
      <c r="S47">
        <v>45698</v>
      </c>
      <c r="T47" t="s">
        <v>282</v>
      </c>
      <c r="U47">
        <v>45698</v>
      </c>
      <c r="V47" t="s">
        <v>303</v>
      </c>
      <c r="W47" t="s">
        <v>321</v>
      </c>
      <c r="X47">
        <v>45698</v>
      </c>
      <c r="Y47" t="s">
        <v>303</v>
      </c>
      <c r="Z47" t="s">
        <v>303</v>
      </c>
      <c r="AA47" t="s">
        <v>303</v>
      </c>
      <c r="AB47" s="109" t="s">
        <v>2066</v>
      </c>
    </row>
    <row r="48" spans="1:28">
      <c r="A48">
        <v>17</v>
      </c>
      <c r="B48" t="s">
        <v>23</v>
      </c>
      <c r="C48">
        <v>46059</v>
      </c>
      <c r="D48">
        <v>46072</v>
      </c>
      <c r="E48" t="s">
        <v>1324</v>
      </c>
      <c r="F48" t="s">
        <v>1103</v>
      </c>
      <c r="G48">
        <v>47243</v>
      </c>
      <c r="H48" t="s">
        <v>1236</v>
      </c>
      <c r="I48" t="s">
        <v>561</v>
      </c>
      <c r="J48">
        <v>2</v>
      </c>
      <c r="M48" s="109" t="s">
        <v>630</v>
      </c>
      <c r="N48" t="s">
        <v>290</v>
      </c>
      <c r="O48" t="s">
        <v>302</v>
      </c>
      <c r="P48" t="s">
        <v>290</v>
      </c>
      <c r="Q48" t="s">
        <v>303</v>
      </c>
      <c r="R48" t="s">
        <v>1237</v>
      </c>
      <c r="S48">
        <v>45708</v>
      </c>
      <c r="AB48" t="s">
        <v>1351</v>
      </c>
    </row>
    <row r="49" spans="1:28">
      <c r="A49">
        <v>18</v>
      </c>
      <c r="B49" t="s">
        <v>23</v>
      </c>
      <c r="C49">
        <v>46059</v>
      </c>
      <c r="D49">
        <v>46072</v>
      </c>
      <c r="E49" t="s">
        <v>1324</v>
      </c>
      <c r="F49" t="s">
        <v>290</v>
      </c>
      <c r="G49">
        <v>47149</v>
      </c>
      <c r="H49" t="s">
        <v>1352</v>
      </c>
      <c r="I49" t="s">
        <v>279</v>
      </c>
      <c r="J49">
        <v>5</v>
      </c>
      <c r="AB49" t="s">
        <v>1353</v>
      </c>
    </row>
    <row r="50" spans="1:28">
      <c r="A50">
        <v>1</v>
      </c>
      <c r="B50" t="s">
        <v>23</v>
      </c>
      <c r="C50">
        <v>46059</v>
      </c>
      <c r="D50">
        <v>46072</v>
      </c>
      <c r="E50" t="s">
        <v>123</v>
      </c>
      <c r="F50" t="s">
        <v>275</v>
      </c>
      <c r="G50">
        <v>47314</v>
      </c>
      <c r="H50" t="s">
        <v>1268</v>
      </c>
      <c r="I50" t="s">
        <v>300</v>
      </c>
      <c r="J50">
        <v>5</v>
      </c>
      <c r="K50">
        <v>5</v>
      </c>
      <c r="L50">
        <v>24</v>
      </c>
      <c r="M50" t="s">
        <v>301</v>
      </c>
      <c r="N50" t="s">
        <v>577</v>
      </c>
      <c r="O50" t="s">
        <v>302</v>
      </c>
      <c r="P50" t="s">
        <v>577</v>
      </c>
      <c r="Q50" t="s">
        <v>303</v>
      </c>
      <c r="R50" t="s">
        <v>1269</v>
      </c>
      <c r="S50">
        <v>45713</v>
      </c>
      <c r="T50" t="s">
        <v>282</v>
      </c>
      <c r="U50">
        <v>45713</v>
      </c>
      <c r="V50" t="s">
        <v>303</v>
      </c>
      <c r="W50" t="s">
        <v>321</v>
      </c>
      <c r="X50">
        <v>45714</v>
      </c>
      <c r="Y50" t="s">
        <v>303</v>
      </c>
      <c r="Z50" t="s">
        <v>301</v>
      </c>
      <c r="AA50" t="s">
        <v>301</v>
      </c>
      <c r="AB50" t="s">
        <v>1270</v>
      </c>
    </row>
    <row r="51" spans="1:28">
      <c r="A51">
        <v>2</v>
      </c>
      <c r="B51" t="s">
        <v>23</v>
      </c>
      <c r="C51">
        <v>46059</v>
      </c>
      <c r="D51">
        <v>46072</v>
      </c>
      <c r="E51" t="s">
        <v>123</v>
      </c>
      <c r="F51" s="109" t="s">
        <v>1271</v>
      </c>
      <c r="G51">
        <v>47300</v>
      </c>
      <c r="H51" t="s">
        <v>1272</v>
      </c>
      <c r="I51" t="s">
        <v>300</v>
      </c>
      <c r="J51">
        <v>8</v>
      </c>
      <c r="K51">
        <v>8</v>
      </c>
      <c r="L51">
        <v>251</v>
      </c>
      <c r="M51" t="s">
        <v>301</v>
      </c>
      <c r="N51" t="s">
        <v>1098</v>
      </c>
      <c r="O51" t="s">
        <v>302</v>
      </c>
      <c r="P51" t="s">
        <v>1098</v>
      </c>
      <c r="Q51" s="109" t="s">
        <v>2067</v>
      </c>
      <c r="R51" s="109" t="s">
        <v>1274</v>
      </c>
      <c r="S51">
        <v>45714</v>
      </c>
      <c r="T51" t="s">
        <v>282</v>
      </c>
      <c r="U51">
        <v>45714</v>
      </c>
      <c r="V51" t="s">
        <v>303</v>
      </c>
      <c r="W51" t="s">
        <v>305</v>
      </c>
      <c r="X51">
        <v>45714</v>
      </c>
      <c r="Y51" t="s">
        <v>303</v>
      </c>
      <c r="Z51" t="s">
        <v>301</v>
      </c>
      <c r="AA51" t="s">
        <v>301</v>
      </c>
      <c r="AB51" s="109" t="s">
        <v>1275</v>
      </c>
    </row>
    <row r="52" spans="1:28">
      <c r="A52">
        <v>3</v>
      </c>
      <c r="B52" t="s">
        <v>23</v>
      </c>
      <c r="C52">
        <v>46059</v>
      </c>
      <c r="D52">
        <v>46072</v>
      </c>
      <c r="E52" t="s">
        <v>123</v>
      </c>
      <c r="F52" t="s">
        <v>307</v>
      </c>
      <c r="G52">
        <v>47310</v>
      </c>
      <c r="H52" t="s">
        <v>1276</v>
      </c>
      <c r="I52" t="s">
        <v>300</v>
      </c>
      <c r="J52">
        <v>13</v>
      </c>
      <c r="K52">
        <v>13</v>
      </c>
      <c r="L52">
        <v>65.5</v>
      </c>
      <c r="M52" t="s">
        <v>301</v>
      </c>
      <c r="N52" t="s">
        <v>301</v>
      </c>
      <c r="O52" t="s">
        <v>301</v>
      </c>
      <c r="P52" t="s">
        <v>301</v>
      </c>
      <c r="Q52" t="s">
        <v>301</v>
      </c>
      <c r="R52" t="s">
        <v>301</v>
      </c>
      <c r="S52" t="s">
        <v>301</v>
      </c>
      <c r="T52" t="s">
        <v>301</v>
      </c>
      <c r="U52" t="s">
        <v>301</v>
      </c>
      <c r="V52" t="s">
        <v>301</v>
      </c>
      <c r="W52" t="s">
        <v>301</v>
      </c>
      <c r="X52" t="s">
        <v>301</v>
      </c>
      <c r="Y52" t="s">
        <v>301</v>
      </c>
      <c r="Z52" t="s">
        <v>301</v>
      </c>
      <c r="AA52" t="s">
        <v>301</v>
      </c>
      <c r="AB52" s="109" t="s">
        <v>1277</v>
      </c>
    </row>
    <row r="53" spans="1:28">
      <c r="A53">
        <v>4</v>
      </c>
      <c r="B53" t="s">
        <v>23</v>
      </c>
      <c r="C53">
        <v>46059</v>
      </c>
      <c r="D53">
        <v>46072</v>
      </c>
      <c r="E53" t="s">
        <v>123</v>
      </c>
      <c r="F53" s="109" t="s">
        <v>1278</v>
      </c>
      <c r="G53">
        <v>47299</v>
      </c>
      <c r="H53" t="s">
        <v>1279</v>
      </c>
      <c r="I53" t="s">
        <v>300</v>
      </c>
      <c r="J53">
        <v>8</v>
      </c>
      <c r="K53">
        <v>8</v>
      </c>
      <c r="L53">
        <v>128</v>
      </c>
      <c r="M53" t="s">
        <v>301</v>
      </c>
      <c r="N53" t="s">
        <v>275</v>
      </c>
      <c r="O53" t="s">
        <v>302</v>
      </c>
      <c r="P53" t="s">
        <v>275</v>
      </c>
      <c r="Q53" s="109" t="s">
        <v>2068</v>
      </c>
      <c r="R53" s="109" t="s">
        <v>1281</v>
      </c>
      <c r="S53">
        <v>45716</v>
      </c>
      <c r="T53" t="s">
        <v>282</v>
      </c>
      <c r="U53">
        <v>45716</v>
      </c>
      <c r="V53" t="s">
        <v>303</v>
      </c>
      <c r="W53" t="s">
        <v>321</v>
      </c>
      <c r="X53">
        <v>45719</v>
      </c>
      <c r="Y53" t="s">
        <v>303</v>
      </c>
      <c r="Z53" t="s">
        <v>301</v>
      </c>
      <c r="AA53" t="s">
        <v>301</v>
      </c>
      <c r="AB53" s="109" t="s">
        <v>1282</v>
      </c>
    </row>
    <row r="54" spans="1:28">
      <c r="A54">
        <v>5</v>
      </c>
      <c r="B54" t="s">
        <v>23</v>
      </c>
      <c r="C54">
        <v>46059</v>
      </c>
      <c r="D54">
        <v>46072</v>
      </c>
      <c r="E54" t="s">
        <v>123</v>
      </c>
      <c r="F54" t="s">
        <v>1160</v>
      </c>
      <c r="G54">
        <v>47313</v>
      </c>
      <c r="H54" t="s">
        <v>1283</v>
      </c>
      <c r="I54" t="s">
        <v>300</v>
      </c>
      <c r="J54">
        <v>8</v>
      </c>
      <c r="K54">
        <v>8</v>
      </c>
      <c r="L54">
        <v>83</v>
      </c>
      <c r="M54" t="s">
        <v>301</v>
      </c>
      <c r="N54" t="s">
        <v>301</v>
      </c>
      <c r="O54" t="s">
        <v>301</v>
      </c>
      <c r="P54" t="s">
        <v>301</v>
      </c>
      <c r="Q54" t="s">
        <v>301</v>
      </c>
      <c r="R54" t="s">
        <v>301</v>
      </c>
      <c r="S54" t="s">
        <v>301</v>
      </c>
      <c r="T54" t="s">
        <v>301</v>
      </c>
      <c r="U54" t="s">
        <v>301</v>
      </c>
      <c r="V54" t="s">
        <v>301</v>
      </c>
      <c r="W54" t="s">
        <v>301</v>
      </c>
      <c r="X54" t="s">
        <v>301</v>
      </c>
      <c r="Y54" t="s">
        <v>301</v>
      </c>
      <c r="Z54" t="s">
        <v>301</v>
      </c>
      <c r="AA54" t="s">
        <v>301</v>
      </c>
      <c r="AB54" s="109" t="s">
        <v>1284</v>
      </c>
    </row>
    <row r="55" spans="1:28">
      <c r="A55">
        <v>6</v>
      </c>
      <c r="B55" t="s">
        <v>23</v>
      </c>
      <c r="C55">
        <v>46059</v>
      </c>
      <c r="D55">
        <v>46072</v>
      </c>
      <c r="E55" t="s">
        <v>123</v>
      </c>
      <c r="F55" t="s">
        <v>290</v>
      </c>
      <c r="G55">
        <v>24726</v>
      </c>
      <c r="H55" t="s">
        <v>1285</v>
      </c>
      <c r="I55" t="s">
        <v>323</v>
      </c>
      <c r="J55">
        <v>2</v>
      </c>
      <c r="K55">
        <v>2</v>
      </c>
      <c r="L55">
        <v>10</v>
      </c>
      <c r="M55" s="109" t="s">
        <v>386</v>
      </c>
      <c r="N55" t="s">
        <v>1098</v>
      </c>
      <c r="O55" t="s">
        <v>302</v>
      </c>
      <c r="P55" t="s">
        <v>1098</v>
      </c>
      <c r="Q55" t="s">
        <v>303</v>
      </c>
      <c r="R55" t="s">
        <v>1286</v>
      </c>
      <c r="S55">
        <v>45712</v>
      </c>
      <c r="T55" t="s">
        <v>275</v>
      </c>
      <c r="U55">
        <v>45712</v>
      </c>
      <c r="V55" t="s">
        <v>303</v>
      </c>
      <c r="W55" t="s">
        <v>305</v>
      </c>
      <c r="X55">
        <v>45712</v>
      </c>
      <c r="Y55" t="s">
        <v>303</v>
      </c>
      <c r="Z55" t="s">
        <v>303</v>
      </c>
      <c r="AA55" t="s">
        <v>303</v>
      </c>
      <c r="AB55" s="109" t="s">
        <v>1287</v>
      </c>
    </row>
    <row r="56" spans="1:28">
      <c r="A56">
        <v>7</v>
      </c>
      <c r="B56" t="s">
        <v>23</v>
      </c>
      <c r="C56">
        <v>46059</v>
      </c>
      <c r="D56">
        <v>46072</v>
      </c>
      <c r="E56" t="s">
        <v>1288</v>
      </c>
      <c r="F56" t="s">
        <v>282</v>
      </c>
      <c r="G56">
        <v>47421</v>
      </c>
      <c r="H56" t="s">
        <v>1289</v>
      </c>
      <c r="I56" t="s">
        <v>300</v>
      </c>
      <c r="J56">
        <v>1</v>
      </c>
      <c r="K56">
        <v>1</v>
      </c>
      <c r="L56">
        <v>6</v>
      </c>
      <c r="M56" s="109" t="s">
        <v>701</v>
      </c>
      <c r="N56" t="s">
        <v>275</v>
      </c>
      <c r="O56" t="s">
        <v>302</v>
      </c>
      <c r="P56" t="s">
        <v>275</v>
      </c>
      <c r="Q56" t="s">
        <v>303</v>
      </c>
      <c r="R56" t="s">
        <v>1290</v>
      </c>
      <c r="S56">
        <v>45719</v>
      </c>
      <c r="T56" t="s">
        <v>321</v>
      </c>
      <c r="U56">
        <v>45719</v>
      </c>
      <c r="V56" t="s">
        <v>303</v>
      </c>
      <c r="W56" t="s">
        <v>301</v>
      </c>
      <c r="X56" t="s">
        <v>301</v>
      </c>
      <c r="Y56" t="s">
        <v>301</v>
      </c>
      <c r="Z56" t="s">
        <v>303</v>
      </c>
      <c r="AA56" t="s">
        <v>303</v>
      </c>
      <c r="AB56" s="109" t="s">
        <v>1291</v>
      </c>
    </row>
    <row r="57" spans="1:28">
      <c r="A57">
        <v>8</v>
      </c>
      <c r="B57" t="s">
        <v>23</v>
      </c>
      <c r="C57">
        <v>46059</v>
      </c>
      <c r="D57">
        <v>46072</v>
      </c>
      <c r="E57" t="s">
        <v>1288</v>
      </c>
      <c r="F57" t="s">
        <v>282</v>
      </c>
      <c r="G57">
        <v>47312</v>
      </c>
      <c r="H57" t="s">
        <v>1292</v>
      </c>
      <c r="I57" t="s">
        <v>300</v>
      </c>
      <c r="J57">
        <v>5</v>
      </c>
      <c r="K57">
        <v>5</v>
      </c>
      <c r="L57">
        <v>54</v>
      </c>
      <c r="M57" s="109" t="s">
        <v>745</v>
      </c>
      <c r="N57" t="s">
        <v>275</v>
      </c>
      <c r="O57" t="s">
        <v>302</v>
      </c>
      <c r="P57" t="s">
        <v>275</v>
      </c>
      <c r="Q57" t="s">
        <v>303</v>
      </c>
      <c r="R57" t="s">
        <v>1251</v>
      </c>
      <c r="S57">
        <v>45720</v>
      </c>
      <c r="T57" t="s">
        <v>352</v>
      </c>
      <c r="V57" t="s">
        <v>1293</v>
      </c>
      <c r="Z57" t="s">
        <v>303</v>
      </c>
      <c r="AA57" t="s">
        <v>303</v>
      </c>
      <c r="AB57" s="109" t="s">
        <v>2069</v>
      </c>
    </row>
    <row r="58" spans="1:28">
      <c r="A58">
        <v>1</v>
      </c>
      <c r="B58" t="s">
        <v>23</v>
      </c>
      <c r="C58">
        <v>46059</v>
      </c>
      <c r="D58">
        <v>46072</v>
      </c>
      <c r="E58" t="s">
        <v>126</v>
      </c>
      <c r="F58" t="s">
        <v>290</v>
      </c>
      <c r="G58">
        <v>47463</v>
      </c>
      <c r="H58" t="s">
        <v>1228</v>
      </c>
      <c r="I58" t="s">
        <v>300</v>
      </c>
      <c r="J58">
        <v>3</v>
      </c>
      <c r="K58">
        <v>3</v>
      </c>
      <c r="L58">
        <v>24</v>
      </c>
      <c r="M58" s="109" t="s">
        <v>317</v>
      </c>
      <c r="N58" t="s">
        <v>1007</v>
      </c>
      <c r="O58" t="s">
        <v>302</v>
      </c>
      <c r="P58" t="s">
        <v>1007</v>
      </c>
      <c r="Q58" t="s">
        <v>1229</v>
      </c>
      <c r="R58" t="s">
        <v>1230</v>
      </c>
      <c r="S58">
        <v>45726</v>
      </c>
      <c r="T58" t="s">
        <v>282</v>
      </c>
      <c r="U58">
        <v>45727</v>
      </c>
      <c r="V58" t="s">
        <v>303</v>
      </c>
      <c r="W58" t="s">
        <v>321</v>
      </c>
      <c r="X58">
        <v>45727</v>
      </c>
      <c r="Y58" t="s">
        <v>303</v>
      </c>
      <c r="Z58" t="s">
        <v>303</v>
      </c>
      <c r="AA58" t="s">
        <v>303</v>
      </c>
      <c r="AB58" s="109" t="s">
        <v>1231</v>
      </c>
    </row>
    <row r="59" spans="1:28">
      <c r="A59">
        <v>2</v>
      </c>
      <c r="B59" t="s">
        <v>23</v>
      </c>
      <c r="C59">
        <v>46059</v>
      </c>
      <c r="D59">
        <v>46072</v>
      </c>
      <c r="E59" t="s">
        <v>126</v>
      </c>
      <c r="F59" t="s">
        <v>290</v>
      </c>
      <c r="G59">
        <v>47464</v>
      </c>
      <c r="H59" t="s">
        <v>1232</v>
      </c>
      <c r="I59" t="s">
        <v>300</v>
      </c>
      <c r="J59">
        <v>2</v>
      </c>
      <c r="K59">
        <v>2</v>
      </c>
      <c r="L59">
        <v>16</v>
      </c>
      <c r="M59" s="109" t="s">
        <v>317</v>
      </c>
      <c r="N59" t="s">
        <v>1007</v>
      </c>
      <c r="O59" t="s">
        <v>302</v>
      </c>
      <c r="P59" t="s">
        <v>1007</v>
      </c>
      <c r="Q59" s="109" t="s">
        <v>1233</v>
      </c>
      <c r="R59" t="s">
        <v>1234</v>
      </c>
      <c r="S59">
        <v>45726</v>
      </c>
      <c r="T59" t="s">
        <v>282</v>
      </c>
      <c r="U59">
        <v>45727</v>
      </c>
      <c r="V59" t="s">
        <v>303</v>
      </c>
      <c r="W59" t="s">
        <v>321</v>
      </c>
      <c r="X59">
        <v>45727</v>
      </c>
      <c r="Y59" t="s">
        <v>303</v>
      </c>
      <c r="Z59" t="s">
        <v>303</v>
      </c>
      <c r="AA59" t="s">
        <v>303</v>
      </c>
      <c r="AB59" s="109" t="s">
        <v>1235</v>
      </c>
    </row>
    <row r="60" spans="1:28">
      <c r="A60">
        <v>3</v>
      </c>
      <c r="B60" t="s">
        <v>23</v>
      </c>
      <c r="C60">
        <v>46059</v>
      </c>
      <c r="D60">
        <v>46072</v>
      </c>
      <c r="E60" t="s">
        <v>126</v>
      </c>
      <c r="F60" t="s">
        <v>1103</v>
      </c>
      <c r="G60">
        <v>47243</v>
      </c>
      <c r="H60" t="s">
        <v>1236</v>
      </c>
      <c r="I60" t="s">
        <v>300</v>
      </c>
      <c r="J60">
        <v>2</v>
      </c>
      <c r="K60">
        <v>2</v>
      </c>
      <c r="L60">
        <v>8</v>
      </c>
      <c r="M60" s="109" t="s">
        <v>386</v>
      </c>
      <c r="N60" t="s">
        <v>1007</v>
      </c>
      <c r="O60" t="s">
        <v>302</v>
      </c>
      <c r="P60" t="s">
        <v>1007</v>
      </c>
      <c r="Q60" t="s">
        <v>303</v>
      </c>
      <c r="R60" t="s">
        <v>1237</v>
      </c>
      <c r="S60">
        <v>45708</v>
      </c>
      <c r="T60" t="s">
        <v>282</v>
      </c>
      <c r="U60">
        <v>45727</v>
      </c>
      <c r="V60" t="s">
        <v>303</v>
      </c>
      <c r="W60" t="s">
        <v>603</v>
      </c>
      <c r="X60">
        <v>45727</v>
      </c>
      <c r="Y60" t="s">
        <v>303</v>
      </c>
      <c r="Z60" t="s">
        <v>303</v>
      </c>
      <c r="AA60" t="s">
        <v>303</v>
      </c>
      <c r="AB60" s="109" t="s">
        <v>1238</v>
      </c>
    </row>
    <row r="61" spans="1:28">
      <c r="A61">
        <v>4</v>
      </c>
      <c r="B61" t="s">
        <v>23</v>
      </c>
      <c r="C61">
        <v>46059</v>
      </c>
      <c r="D61">
        <v>46072</v>
      </c>
      <c r="E61" t="s">
        <v>126</v>
      </c>
      <c r="F61" t="s">
        <v>1103</v>
      </c>
      <c r="G61">
        <v>47467</v>
      </c>
      <c r="H61" t="s">
        <v>1239</v>
      </c>
      <c r="I61" t="s">
        <v>300</v>
      </c>
      <c r="J61">
        <v>3</v>
      </c>
      <c r="K61">
        <v>3</v>
      </c>
      <c r="L61">
        <v>54</v>
      </c>
      <c r="M61" s="109" t="s">
        <v>317</v>
      </c>
      <c r="N61" t="s">
        <v>1007</v>
      </c>
      <c r="O61" t="s">
        <v>1240</v>
      </c>
      <c r="P61" t="s">
        <v>1007</v>
      </c>
      <c r="Q61" s="109" t="s">
        <v>1241</v>
      </c>
      <c r="R61" t="s">
        <v>1242</v>
      </c>
      <c r="S61">
        <v>45728</v>
      </c>
      <c r="T61" t="s">
        <v>282</v>
      </c>
      <c r="U61">
        <v>45734</v>
      </c>
      <c r="V61" t="s">
        <v>303</v>
      </c>
      <c r="W61" t="s">
        <v>305</v>
      </c>
      <c r="X61">
        <v>45734</v>
      </c>
      <c r="Y61" t="s">
        <v>303</v>
      </c>
      <c r="Z61" t="s">
        <v>303</v>
      </c>
      <c r="AA61" t="s">
        <v>303</v>
      </c>
      <c r="AB61" s="109" t="s">
        <v>1243</v>
      </c>
    </row>
    <row r="62" spans="1:28">
      <c r="A62">
        <v>5</v>
      </c>
      <c r="B62" t="s">
        <v>23</v>
      </c>
      <c r="C62">
        <v>46059</v>
      </c>
      <c r="D62">
        <v>46072</v>
      </c>
      <c r="E62" t="s">
        <v>126</v>
      </c>
      <c r="F62" t="s">
        <v>1098</v>
      </c>
      <c r="G62">
        <v>47465</v>
      </c>
      <c r="H62" t="s">
        <v>1244</v>
      </c>
      <c r="I62" t="s">
        <v>300</v>
      </c>
      <c r="J62">
        <v>5</v>
      </c>
      <c r="K62">
        <v>5</v>
      </c>
      <c r="L62">
        <v>79</v>
      </c>
      <c r="M62" s="109" t="s">
        <v>386</v>
      </c>
      <c r="N62" t="s">
        <v>1007</v>
      </c>
      <c r="O62" s="109" t="s">
        <v>1245</v>
      </c>
      <c r="P62" t="s">
        <v>1007</v>
      </c>
      <c r="Q62" s="109" t="s">
        <v>1246</v>
      </c>
      <c r="R62" t="s">
        <v>1247</v>
      </c>
      <c r="S62">
        <v>45734</v>
      </c>
      <c r="T62" t="s">
        <v>282</v>
      </c>
      <c r="U62">
        <v>45735</v>
      </c>
      <c r="V62" s="109" t="s">
        <v>1248</v>
      </c>
      <c r="W62" t="s">
        <v>305</v>
      </c>
      <c r="X62">
        <v>45734</v>
      </c>
      <c r="Y62" t="s">
        <v>303</v>
      </c>
      <c r="Z62" t="s">
        <v>303</v>
      </c>
      <c r="AA62" t="s">
        <v>303</v>
      </c>
      <c r="AB62" s="109" t="s">
        <v>1249</v>
      </c>
    </row>
    <row r="63" spans="1:28">
      <c r="A63">
        <v>6</v>
      </c>
      <c r="B63" t="s">
        <v>23</v>
      </c>
      <c r="C63">
        <v>46059</v>
      </c>
      <c r="D63">
        <v>46072</v>
      </c>
      <c r="E63" t="s">
        <v>126</v>
      </c>
      <c r="F63" t="s">
        <v>282</v>
      </c>
      <c r="G63">
        <v>47485</v>
      </c>
      <c r="H63" t="s">
        <v>1250</v>
      </c>
      <c r="I63" t="s">
        <v>300</v>
      </c>
      <c r="J63">
        <v>5</v>
      </c>
      <c r="K63">
        <v>5</v>
      </c>
      <c r="L63">
        <v>28</v>
      </c>
      <c r="M63" s="109" t="s">
        <v>745</v>
      </c>
      <c r="N63" t="s">
        <v>275</v>
      </c>
      <c r="O63" t="s">
        <v>302</v>
      </c>
      <c r="P63" t="s">
        <v>275</v>
      </c>
      <c r="Q63" t="s">
        <v>303</v>
      </c>
      <c r="R63" t="s">
        <v>1251</v>
      </c>
      <c r="S63">
        <v>45720</v>
      </c>
      <c r="T63" t="s">
        <v>352</v>
      </c>
      <c r="U63">
        <v>45728</v>
      </c>
      <c r="V63" t="s">
        <v>303</v>
      </c>
      <c r="W63" t="s">
        <v>301</v>
      </c>
      <c r="X63" t="s">
        <v>301</v>
      </c>
      <c r="Y63" t="s">
        <v>301</v>
      </c>
      <c r="Z63" t="s">
        <v>303</v>
      </c>
      <c r="AA63" t="s">
        <v>303</v>
      </c>
      <c r="AB63" s="109" t="s">
        <v>1252</v>
      </c>
    </row>
    <row r="64" spans="1:28">
      <c r="A64">
        <v>7</v>
      </c>
      <c r="B64" t="s">
        <v>23</v>
      </c>
      <c r="C64">
        <v>46059</v>
      </c>
      <c r="D64">
        <v>46072</v>
      </c>
      <c r="E64" t="s">
        <v>126</v>
      </c>
      <c r="F64" t="s">
        <v>577</v>
      </c>
      <c r="G64">
        <v>47389</v>
      </c>
      <c r="H64" t="s">
        <v>1253</v>
      </c>
      <c r="I64" t="s">
        <v>300</v>
      </c>
      <c r="J64">
        <v>3</v>
      </c>
      <c r="K64">
        <v>3</v>
      </c>
      <c r="L64">
        <v>41</v>
      </c>
      <c r="M64" s="109" t="s">
        <v>1077</v>
      </c>
      <c r="N64" t="s">
        <v>275</v>
      </c>
      <c r="O64" t="s">
        <v>302</v>
      </c>
      <c r="P64" t="s">
        <v>275</v>
      </c>
      <c r="Q64" t="s">
        <v>303</v>
      </c>
      <c r="R64" t="s">
        <v>1254</v>
      </c>
      <c r="S64">
        <v>45727</v>
      </c>
      <c r="T64" t="s">
        <v>282</v>
      </c>
      <c r="U64">
        <v>45727</v>
      </c>
      <c r="V64" t="s">
        <v>303</v>
      </c>
      <c r="W64" t="s">
        <v>321</v>
      </c>
      <c r="X64">
        <v>45727</v>
      </c>
      <c r="Y64" t="s">
        <v>303</v>
      </c>
      <c r="Z64" t="s">
        <v>303</v>
      </c>
      <c r="AA64" t="s">
        <v>303</v>
      </c>
      <c r="AB64" s="109" t="s">
        <v>1255</v>
      </c>
    </row>
    <row r="65" spans="1:28">
      <c r="A65">
        <v>8</v>
      </c>
      <c r="B65" t="s">
        <v>23</v>
      </c>
      <c r="C65">
        <v>46059</v>
      </c>
      <c r="D65">
        <v>46072</v>
      </c>
      <c r="E65" t="s">
        <v>126</v>
      </c>
      <c r="F65" t="s">
        <v>275</v>
      </c>
      <c r="G65">
        <v>47394</v>
      </c>
      <c r="H65" t="s">
        <v>1256</v>
      </c>
      <c r="I65" t="s">
        <v>300</v>
      </c>
      <c r="J65">
        <v>5</v>
      </c>
      <c r="K65">
        <v>5</v>
      </c>
      <c r="L65">
        <v>70</v>
      </c>
      <c r="M65" s="109" t="s">
        <v>507</v>
      </c>
      <c r="N65" t="s">
        <v>1007</v>
      </c>
      <c r="O65" t="s">
        <v>302</v>
      </c>
      <c r="P65" t="s">
        <v>1007</v>
      </c>
      <c r="Q65" t="s">
        <v>303</v>
      </c>
      <c r="R65" t="s">
        <v>1257</v>
      </c>
      <c r="S65">
        <v>45734</v>
      </c>
      <c r="T65" t="s">
        <v>282</v>
      </c>
      <c r="U65">
        <v>45734</v>
      </c>
      <c r="V65" t="s">
        <v>303</v>
      </c>
      <c r="W65" t="s">
        <v>305</v>
      </c>
      <c r="X65">
        <v>45734</v>
      </c>
      <c r="Y65" t="s">
        <v>303</v>
      </c>
      <c r="Z65" t="s">
        <v>303</v>
      </c>
      <c r="AA65" t="s">
        <v>303</v>
      </c>
      <c r="AB65" s="109" t="s">
        <v>1258</v>
      </c>
    </row>
    <row r="66" spans="1:28">
      <c r="A66">
        <v>9</v>
      </c>
      <c r="B66" t="s">
        <v>23</v>
      </c>
      <c r="C66">
        <v>46059</v>
      </c>
      <c r="D66">
        <v>46072</v>
      </c>
      <c r="E66" t="s">
        <v>126</v>
      </c>
      <c r="F66" t="s">
        <v>321</v>
      </c>
      <c r="G66">
        <v>47391</v>
      </c>
      <c r="H66" t="s">
        <v>1259</v>
      </c>
      <c r="I66" t="s">
        <v>300</v>
      </c>
      <c r="J66">
        <v>3</v>
      </c>
      <c r="K66">
        <v>3</v>
      </c>
      <c r="L66" t="s">
        <v>301</v>
      </c>
      <c r="M66" t="s">
        <v>301</v>
      </c>
      <c r="N66" t="s">
        <v>301</v>
      </c>
      <c r="O66" t="s">
        <v>301</v>
      </c>
      <c r="P66" t="s">
        <v>301</v>
      </c>
      <c r="Q66" t="s">
        <v>301</v>
      </c>
      <c r="R66" t="s">
        <v>301</v>
      </c>
      <c r="S66" t="s">
        <v>301</v>
      </c>
      <c r="T66" t="s">
        <v>301</v>
      </c>
      <c r="U66" t="s">
        <v>301</v>
      </c>
      <c r="V66" t="s">
        <v>301</v>
      </c>
      <c r="W66" t="s">
        <v>301</v>
      </c>
      <c r="X66" t="s">
        <v>301</v>
      </c>
      <c r="Y66" t="s">
        <v>301</v>
      </c>
      <c r="Z66" t="s">
        <v>301</v>
      </c>
      <c r="AA66" t="s">
        <v>301</v>
      </c>
      <c r="AB66" t="s">
        <v>1220</v>
      </c>
    </row>
    <row r="67" spans="1:28">
      <c r="A67">
        <v>10</v>
      </c>
      <c r="B67" t="s">
        <v>23</v>
      </c>
      <c r="C67">
        <v>46059</v>
      </c>
      <c r="D67">
        <v>46072</v>
      </c>
      <c r="E67" t="s">
        <v>1260</v>
      </c>
      <c r="F67" t="s">
        <v>577</v>
      </c>
      <c r="G67">
        <v>24809</v>
      </c>
      <c r="H67" t="s">
        <v>1261</v>
      </c>
      <c r="I67" t="s">
        <v>323</v>
      </c>
      <c r="J67">
        <v>3</v>
      </c>
      <c r="K67">
        <v>3</v>
      </c>
      <c r="L67">
        <v>63</v>
      </c>
      <c r="M67" s="109" t="s">
        <v>507</v>
      </c>
      <c r="N67" t="s">
        <v>1007</v>
      </c>
      <c r="O67" t="s">
        <v>302</v>
      </c>
      <c r="P67" t="s">
        <v>1007</v>
      </c>
      <c r="Q67" t="s">
        <v>303</v>
      </c>
      <c r="R67" t="s">
        <v>1262</v>
      </c>
      <c r="S67">
        <v>45734</v>
      </c>
      <c r="T67" t="s">
        <v>282</v>
      </c>
      <c r="U67">
        <v>45734</v>
      </c>
      <c r="V67" t="s">
        <v>303</v>
      </c>
      <c r="W67" t="s">
        <v>321</v>
      </c>
      <c r="X67">
        <v>45734</v>
      </c>
      <c r="Y67" t="s">
        <v>303</v>
      </c>
      <c r="Z67" t="s">
        <v>303</v>
      </c>
      <c r="AA67" t="s">
        <v>303</v>
      </c>
      <c r="AB67" s="109" t="s">
        <v>1263</v>
      </c>
    </row>
    <row r="68" spans="1:28">
      <c r="A68">
        <v>11</v>
      </c>
      <c r="B68" t="s">
        <v>23</v>
      </c>
      <c r="C68">
        <v>46059</v>
      </c>
      <c r="D68">
        <v>46072</v>
      </c>
      <c r="E68" t="s">
        <v>1260</v>
      </c>
      <c r="F68" t="s">
        <v>275</v>
      </c>
      <c r="G68">
        <v>47395</v>
      </c>
      <c r="H68" t="s">
        <v>1202</v>
      </c>
      <c r="I68" t="s">
        <v>300</v>
      </c>
      <c r="J68">
        <v>5</v>
      </c>
      <c r="K68">
        <v>5</v>
      </c>
      <c r="L68">
        <v>21</v>
      </c>
      <c r="M68" t="s">
        <v>301</v>
      </c>
      <c r="N68" t="s">
        <v>301</v>
      </c>
      <c r="O68" t="s">
        <v>301</v>
      </c>
      <c r="P68" t="s">
        <v>301</v>
      </c>
      <c r="Q68" t="s">
        <v>301</v>
      </c>
      <c r="R68" t="s">
        <v>301</v>
      </c>
      <c r="S68" t="s">
        <v>301</v>
      </c>
      <c r="T68" t="s">
        <v>301</v>
      </c>
      <c r="U68" t="s">
        <v>301</v>
      </c>
      <c r="V68" t="s">
        <v>301</v>
      </c>
      <c r="W68" t="s">
        <v>301</v>
      </c>
      <c r="X68" t="s">
        <v>301</v>
      </c>
      <c r="Y68" t="s">
        <v>301</v>
      </c>
      <c r="Z68" t="s">
        <v>301</v>
      </c>
      <c r="AA68" t="s">
        <v>301</v>
      </c>
      <c r="AB68" s="109" t="s">
        <v>1264</v>
      </c>
    </row>
    <row r="69" spans="1:28">
      <c r="A69">
        <v>12</v>
      </c>
      <c r="B69" t="s">
        <v>23</v>
      </c>
      <c r="C69">
        <v>46059</v>
      </c>
      <c r="D69">
        <v>46072</v>
      </c>
      <c r="E69" t="s">
        <v>1260</v>
      </c>
      <c r="F69" t="s">
        <v>282</v>
      </c>
      <c r="G69">
        <v>47515</v>
      </c>
      <c r="H69" t="s">
        <v>1199</v>
      </c>
      <c r="I69" t="s">
        <v>300</v>
      </c>
      <c r="J69">
        <v>8</v>
      </c>
      <c r="K69">
        <v>8</v>
      </c>
      <c r="L69">
        <v>41</v>
      </c>
      <c r="M69" t="s">
        <v>301</v>
      </c>
      <c r="N69" t="s">
        <v>301</v>
      </c>
      <c r="O69" t="s">
        <v>301</v>
      </c>
      <c r="P69" t="s">
        <v>301</v>
      </c>
      <c r="Q69" t="s">
        <v>301</v>
      </c>
      <c r="R69" t="s">
        <v>301</v>
      </c>
      <c r="S69" t="s">
        <v>301</v>
      </c>
      <c r="T69" t="s">
        <v>301</v>
      </c>
      <c r="U69" t="s">
        <v>301</v>
      </c>
      <c r="V69" t="s">
        <v>301</v>
      </c>
      <c r="W69" t="s">
        <v>301</v>
      </c>
      <c r="X69" t="s">
        <v>301</v>
      </c>
      <c r="Y69" t="s">
        <v>301</v>
      </c>
      <c r="Z69" t="s">
        <v>301</v>
      </c>
      <c r="AA69" t="s">
        <v>301</v>
      </c>
      <c r="AB69" s="109" t="s">
        <v>1265</v>
      </c>
    </row>
    <row r="70" spans="1:28">
      <c r="A70">
        <v>13</v>
      </c>
      <c r="B70" t="s">
        <v>23</v>
      </c>
      <c r="C70">
        <v>46059</v>
      </c>
      <c r="D70">
        <v>46072</v>
      </c>
      <c r="E70" t="s">
        <v>1260</v>
      </c>
      <c r="F70" t="s">
        <v>290</v>
      </c>
      <c r="G70">
        <v>47542</v>
      </c>
      <c r="H70" t="s">
        <v>1190</v>
      </c>
      <c r="I70" t="s">
        <v>361</v>
      </c>
      <c r="J70">
        <v>3</v>
      </c>
      <c r="M70" s="109" t="s">
        <v>386</v>
      </c>
      <c r="N70" t="s">
        <v>1007</v>
      </c>
      <c r="O70" t="s">
        <v>301</v>
      </c>
      <c r="P70" t="s">
        <v>1007</v>
      </c>
      <c r="Q70" t="s">
        <v>303</v>
      </c>
      <c r="R70" t="s">
        <v>1266</v>
      </c>
      <c r="S70">
        <v>45733</v>
      </c>
      <c r="T70" t="s">
        <v>282</v>
      </c>
      <c r="U70">
        <v>45734</v>
      </c>
      <c r="V70" t="s">
        <v>303</v>
      </c>
      <c r="W70" t="s">
        <v>321</v>
      </c>
      <c r="X70">
        <v>45735</v>
      </c>
      <c r="Y70" t="s">
        <v>1193</v>
      </c>
      <c r="Z70" t="s">
        <v>303</v>
      </c>
      <c r="AA70" t="s">
        <v>303</v>
      </c>
    </row>
    <row r="71" spans="1:28">
      <c r="A71">
        <v>14</v>
      </c>
      <c r="B71" t="s">
        <v>23</v>
      </c>
      <c r="C71">
        <v>46059</v>
      </c>
      <c r="D71">
        <v>46072</v>
      </c>
      <c r="E71" t="s">
        <v>1260</v>
      </c>
      <c r="F71" t="s">
        <v>1103</v>
      </c>
      <c r="G71">
        <v>47563</v>
      </c>
      <c r="H71" t="s">
        <v>1213</v>
      </c>
      <c r="I71" t="s">
        <v>279</v>
      </c>
      <c r="J71">
        <v>13</v>
      </c>
    </row>
    <row r="72" spans="1:28">
      <c r="A72">
        <v>15</v>
      </c>
      <c r="B72" t="s">
        <v>23</v>
      </c>
      <c r="C72">
        <v>46059</v>
      </c>
      <c r="D72">
        <v>46072</v>
      </c>
      <c r="E72" t="s">
        <v>1260</v>
      </c>
      <c r="F72" t="s">
        <v>290</v>
      </c>
      <c r="G72">
        <v>47565</v>
      </c>
      <c r="H72" t="s">
        <v>1181</v>
      </c>
      <c r="I72" t="s">
        <v>279</v>
      </c>
      <c r="J72">
        <v>8</v>
      </c>
    </row>
    <row r="73" spans="1:28">
      <c r="A73">
        <v>1</v>
      </c>
      <c r="B73" t="s">
        <v>23</v>
      </c>
      <c r="C73">
        <v>45737</v>
      </c>
      <c r="D73">
        <v>45750</v>
      </c>
      <c r="E73" t="s">
        <v>130</v>
      </c>
      <c r="F73" t="s">
        <v>290</v>
      </c>
      <c r="G73">
        <v>47565</v>
      </c>
      <c r="H73" t="s">
        <v>1181</v>
      </c>
      <c r="I73" t="s">
        <v>300</v>
      </c>
      <c r="J73">
        <v>5</v>
      </c>
      <c r="K73">
        <v>5</v>
      </c>
      <c r="L73">
        <v>47</v>
      </c>
      <c r="M73" s="109" t="s">
        <v>1182</v>
      </c>
      <c r="N73" t="s">
        <v>1007</v>
      </c>
      <c r="O73" t="s">
        <v>301</v>
      </c>
      <c r="P73" t="s">
        <v>1007</v>
      </c>
      <c r="Q73" t="s">
        <v>1183</v>
      </c>
      <c r="R73" t="s">
        <v>1184</v>
      </c>
      <c r="S73">
        <v>45747</v>
      </c>
      <c r="T73" t="s">
        <v>282</v>
      </c>
      <c r="U73">
        <v>45747</v>
      </c>
      <c r="V73" t="s">
        <v>303</v>
      </c>
      <c r="W73" t="s">
        <v>321</v>
      </c>
      <c r="X73">
        <v>45747</v>
      </c>
      <c r="Y73" t="s">
        <v>303</v>
      </c>
      <c r="Z73" t="s">
        <v>1185</v>
      </c>
      <c r="AA73" t="s">
        <v>303</v>
      </c>
      <c r="AB73" s="109" t="s">
        <v>2070</v>
      </c>
    </row>
    <row r="74" spans="1:28">
      <c r="A74">
        <v>2</v>
      </c>
      <c r="B74" t="s">
        <v>23</v>
      </c>
      <c r="C74">
        <v>45737</v>
      </c>
      <c r="D74">
        <v>45750</v>
      </c>
      <c r="E74" t="s">
        <v>130</v>
      </c>
      <c r="F74" t="s">
        <v>290</v>
      </c>
      <c r="G74">
        <v>47620</v>
      </c>
      <c r="H74" t="s">
        <v>1187</v>
      </c>
      <c r="I74" t="s">
        <v>300</v>
      </c>
      <c r="J74">
        <v>3</v>
      </c>
      <c r="K74">
        <v>3</v>
      </c>
      <c r="L74">
        <v>21</v>
      </c>
      <c r="M74" s="109" t="s">
        <v>317</v>
      </c>
      <c r="N74" t="s">
        <v>1007</v>
      </c>
      <c r="O74" t="s">
        <v>301</v>
      </c>
      <c r="P74" t="s">
        <v>1007</v>
      </c>
      <c r="Q74" t="s">
        <v>303</v>
      </c>
      <c r="R74" t="s">
        <v>1188</v>
      </c>
      <c r="S74">
        <v>45744</v>
      </c>
      <c r="T74" t="s">
        <v>282</v>
      </c>
      <c r="U74">
        <v>45744</v>
      </c>
      <c r="V74" t="s">
        <v>303</v>
      </c>
      <c r="W74" t="s">
        <v>305</v>
      </c>
      <c r="X74">
        <v>45747</v>
      </c>
      <c r="Y74" t="s">
        <v>303</v>
      </c>
      <c r="Z74" t="s">
        <v>303</v>
      </c>
      <c r="AA74" t="s">
        <v>303</v>
      </c>
      <c r="AB74" s="109" t="s">
        <v>2071</v>
      </c>
    </row>
    <row r="75" spans="1:28">
      <c r="A75">
        <v>3</v>
      </c>
      <c r="B75" t="s">
        <v>23</v>
      </c>
      <c r="C75">
        <v>45737</v>
      </c>
      <c r="D75">
        <v>45750</v>
      </c>
      <c r="E75" t="s">
        <v>130</v>
      </c>
      <c r="F75" t="s">
        <v>290</v>
      </c>
      <c r="G75">
        <v>47542</v>
      </c>
      <c r="H75" t="s">
        <v>1190</v>
      </c>
      <c r="I75" t="s">
        <v>300</v>
      </c>
      <c r="J75">
        <v>1</v>
      </c>
      <c r="K75">
        <v>1</v>
      </c>
      <c r="L75">
        <v>4</v>
      </c>
      <c r="M75" s="109" t="s">
        <v>386</v>
      </c>
      <c r="N75" t="s">
        <v>1007</v>
      </c>
      <c r="O75" t="s">
        <v>1191</v>
      </c>
      <c r="P75" t="s">
        <v>1007</v>
      </c>
      <c r="Q75" t="s">
        <v>303</v>
      </c>
      <c r="R75" s="109" t="s">
        <v>1192</v>
      </c>
      <c r="S75">
        <v>45733</v>
      </c>
      <c r="T75" t="s">
        <v>282</v>
      </c>
      <c r="U75">
        <v>45734</v>
      </c>
      <c r="V75" t="s">
        <v>303</v>
      </c>
      <c r="W75" t="s">
        <v>321</v>
      </c>
      <c r="X75">
        <v>45735</v>
      </c>
      <c r="Y75" t="s">
        <v>1193</v>
      </c>
      <c r="Z75" t="s">
        <v>303</v>
      </c>
      <c r="AA75" t="s">
        <v>303</v>
      </c>
      <c r="AB75" s="109" t="s">
        <v>2072</v>
      </c>
    </row>
    <row r="76" spans="1:28">
      <c r="A76">
        <v>4</v>
      </c>
      <c r="B76" t="s">
        <v>23</v>
      </c>
      <c r="C76">
        <v>45737</v>
      </c>
      <c r="D76">
        <v>45750</v>
      </c>
      <c r="E76" t="s">
        <v>130</v>
      </c>
      <c r="F76" t="s">
        <v>1098</v>
      </c>
      <c r="G76">
        <v>47617</v>
      </c>
      <c r="H76" t="s">
        <v>1195</v>
      </c>
      <c r="I76" t="s">
        <v>300</v>
      </c>
      <c r="J76">
        <v>5</v>
      </c>
      <c r="K76">
        <v>5</v>
      </c>
      <c r="L76">
        <v>46</v>
      </c>
      <c r="M76" s="109" t="s">
        <v>386</v>
      </c>
      <c r="N76" t="s">
        <v>1007</v>
      </c>
      <c r="O76" t="s">
        <v>302</v>
      </c>
      <c r="P76" t="s">
        <v>1007</v>
      </c>
      <c r="Q76" t="s">
        <v>303</v>
      </c>
      <c r="R76" t="s">
        <v>1196</v>
      </c>
      <c r="S76">
        <v>45747</v>
      </c>
      <c r="T76" t="s">
        <v>282</v>
      </c>
      <c r="U76">
        <v>45747</v>
      </c>
      <c r="V76" t="s">
        <v>303</v>
      </c>
      <c r="W76" t="s">
        <v>352</v>
      </c>
      <c r="X76">
        <v>45747</v>
      </c>
      <c r="Y76" t="s">
        <v>303</v>
      </c>
      <c r="Z76" t="s">
        <v>1197</v>
      </c>
      <c r="AA76" t="s">
        <v>303</v>
      </c>
      <c r="AB76" s="109" t="s">
        <v>2073</v>
      </c>
    </row>
    <row r="77" spans="1:28">
      <c r="A77">
        <v>5</v>
      </c>
      <c r="B77" t="s">
        <v>23</v>
      </c>
      <c r="C77">
        <v>45737</v>
      </c>
      <c r="D77">
        <v>45750</v>
      </c>
      <c r="E77" t="s">
        <v>130</v>
      </c>
      <c r="F77" t="s">
        <v>282</v>
      </c>
      <c r="G77">
        <v>47653</v>
      </c>
      <c r="H77" t="s">
        <v>1199</v>
      </c>
      <c r="I77" t="s">
        <v>300</v>
      </c>
      <c r="J77">
        <v>5</v>
      </c>
      <c r="K77">
        <v>5</v>
      </c>
      <c r="L77">
        <v>54</v>
      </c>
      <c r="M77" s="109" t="s">
        <v>382</v>
      </c>
      <c r="N77" t="s">
        <v>352</v>
      </c>
      <c r="O77" t="s">
        <v>302</v>
      </c>
      <c r="P77" t="s">
        <v>352</v>
      </c>
      <c r="Q77" t="s">
        <v>303</v>
      </c>
      <c r="R77" t="s">
        <v>1200</v>
      </c>
      <c r="S77">
        <v>45748</v>
      </c>
      <c r="T77" t="s">
        <v>352</v>
      </c>
      <c r="U77">
        <v>45749</v>
      </c>
      <c r="V77" t="s">
        <v>303</v>
      </c>
      <c r="W77" t="s">
        <v>321</v>
      </c>
      <c r="X77">
        <v>45749</v>
      </c>
      <c r="Y77" t="s">
        <v>303</v>
      </c>
      <c r="Z77" t="s">
        <v>303</v>
      </c>
      <c r="AA77" t="s">
        <v>303</v>
      </c>
      <c r="AB77" s="109" t="s">
        <v>2074</v>
      </c>
    </row>
    <row r="78" spans="1:28">
      <c r="A78">
        <v>6</v>
      </c>
      <c r="B78" t="s">
        <v>23</v>
      </c>
      <c r="C78">
        <v>45737</v>
      </c>
      <c r="D78">
        <v>45750</v>
      </c>
      <c r="E78" t="s">
        <v>130</v>
      </c>
      <c r="F78" t="s">
        <v>275</v>
      </c>
      <c r="G78">
        <v>47654</v>
      </c>
      <c r="H78" t="s">
        <v>1202</v>
      </c>
      <c r="I78" t="s">
        <v>300</v>
      </c>
      <c r="J78">
        <v>5</v>
      </c>
      <c r="K78">
        <v>5</v>
      </c>
      <c r="L78">
        <v>49.5</v>
      </c>
      <c r="M78" s="109" t="s">
        <v>317</v>
      </c>
      <c r="N78" t="s">
        <v>1007</v>
      </c>
      <c r="O78" t="s">
        <v>301</v>
      </c>
      <c r="P78" t="s">
        <v>1007</v>
      </c>
      <c r="Q78" t="s">
        <v>303</v>
      </c>
      <c r="R78" s="109" t="s">
        <v>1203</v>
      </c>
      <c r="S78">
        <v>45744</v>
      </c>
      <c r="T78" t="s">
        <v>282</v>
      </c>
      <c r="U78">
        <v>45744</v>
      </c>
      <c r="V78" t="s">
        <v>303</v>
      </c>
      <c r="W78" t="s">
        <v>321</v>
      </c>
      <c r="X78">
        <v>45744</v>
      </c>
      <c r="Y78" t="s">
        <v>303</v>
      </c>
      <c r="Z78" t="s">
        <v>303</v>
      </c>
      <c r="AA78" t="s">
        <v>303</v>
      </c>
      <c r="AB78" s="109" t="s">
        <v>2075</v>
      </c>
    </row>
    <row r="79" spans="1:28">
      <c r="A79">
        <v>7</v>
      </c>
      <c r="B79" t="s">
        <v>23</v>
      </c>
      <c r="C79">
        <v>45737</v>
      </c>
      <c r="D79">
        <v>45750</v>
      </c>
      <c r="E79" t="s">
        <v>130</v>
      </c>
      <c r="F79" t="s">
        <v>275</v>
      </c>
      <c r="G79">
        <v>47618</v>
      </c>
      <c r="H79" t="s">
        <v>1205</v>
      </c>
      <c r="I79" t="s">
        <v>300</v>
      </c>
      <c r="J79">
        <v>3</v>
      </c>
      <c r="K79">
        <v>3</v>
      </c>
      <c r="L79">
        <v>31</v>
      </c>
      <c r="M79" t="s">
        <v>301</v>
      </c>
      <c r="N79" t="s">
        <v>301</v>
      </c>
      <c r="O79" t="s">
        <v>301</v>
      </c>
      <c r="P79" t="s">
        <v>301</v>
      </c>
      <c r="Q79" t="s">
        <v>301</v>
      </c>
      <c r="R79" t="s">
        <v>301</v>
      </c>
      <c r="S79" t="s">
        <v>301</v>
      </c>
      <c r="T79" t="s">
        <v>301</v>
      </c>
      <c r="U79" t="s">
        <v>301</v>
      </c>
      <c r="V79" t="s">
        <v>301</v>
      </c>
      <c r="W79" t="s">
        <v>301</v>
      </c>
      <c r="X79" t="s">
        <v>301</v>
      </c>
      <c r="Y79" t="s">
        <v>301</v>
      </c>
      <c r="Z79" t="s">
        <v>301</v>
      </c>
      <c r="AA79" t="s">
        <v>301</v>
      </c>
      <c r="AB79" s="109" t="s">
        <v>2076</v>
      </c>
    </row>
    <row r="80" spans="1:28">
      <c r="A80">
        <v>8</v>
      </c>
      <c r="B80" t="s">
        <v>23</v>
      </c>
      <c r="C80">
        <v>45737</v>
      </c>
      <c r="D80">
        <v>45750</v>
      </c>
      <c r="E80" t="s">
        <v>130</v>
      </c>
      <c r="F80" t="s">
        <v>577</v>
      </c>
      <c r="G80">
        <v>47616</v>
      </c>
      <c r="H80" t="s">
        <v>1207</v>
      </c>
      <c r="I80" t="s">
        <v>300</v>
      </c>
      <c r="J80">
        <v>5</v>
      </c>
      <c r="K80">
        <v>5</v>
      </c>
      <c r="L80">
        <v>24</v>
      </c>
      <c r="M80" s="109" t="s">
        <v>317</v>
      </c>
      <c r="N80" t="s">
        <v>1007</v>
      </c>
      <c r="O80" t="s">
        <v>301</v>
      </c>
      <c r="P80" t="s">
        <v>1007</v>
      </c>
      <c r="Q80" t="s">
        <v>303</v>
      </c>
      <c r="R80" t="s">
        <v>1208</v>
      </c>
      <c r="S80">
        <v>45743</v>
      </c>
      <c r="T80" t="s">
        <v>282</v>
      </c>
      <c r="U80">
        <v>45744</v>
      </c>
      <c r="V80" t="s">
        <v>303</v>
      </c>
      <c r="W80" t="s">
        <v>321</v>
      </c>
      <c r="X80">
        <v>45744</v>
      </c>
      <c r="Y80" t="s">
        <v>303</v>
      </c>
      <c r="Z80" t="s">
        <v>303</v>
      </c>
      <c r="AA80" t="s">
        <v>1209</v>
      </c>
      <c r="AB80" s="109" t="s">
        <v>2077</v>
      </c>
    </row>
    <row r="81" spans="1:28">
      <c r="A81">
        <v>9</v>
      </c>
      <c r="B81" t="s">
        <v>23</v>
      </c>
      <c r="C81">
        <v>45737</v>
      </c>
      <c r="D81">
        <v>45750</v>
      </c>
      <c r="E81" t="s">
        <v>130</v>
      </c>
      <c r="F81" t="s">
        <v>321</v>
      </c>
      <c r="G81">
        <v>47468</v>
      </c>
      <c r="H81" t="s">
        <v>1211</v>
      </c>
      <c r="I81" t="s">
        <v>300</v>
      </c>
      <c r="J81">
        <v>2</v>
      </c>
      <c r="K81">
        <v>2</v>
      </c>
      <c r="L81" t="s">
        <v>301</v>
      </c>
      <c r="M81" t="s">
        <v>301</v>
      </c>
      <c r="N81" t="s">
        <v>301</v>
      </c>
      <c r="O81" t="s">
        <v>301</v>
      </c>
      <c r="P81" t="s">
        <v>301</v>
      </c>
      <c r="Q81" t="s">
        <v>301</v>
      </c>
      <c r="R81" t="s">
        <v>301</v>
      </c>
      <c r="S81" t="s">
        <v>301</v>
      </c>
      <c r="T81" t="s">
        <v>301</v>
      </c>
      <c r="U81" t="s">
        <v>301</v>
      </c>
      <c r="V81" t="s">
        <v>301</v>
      </c>
      <c r="W81" t="s">
        <v>301</v>
      </c>
      <c r="X81" t="s">
        <v>301</v>
      </c>
      <c r="Y81" t="s">
        <v>301</v>
      </c>
      <c r="Z81" t="s">
        <v>301</v>
      </c>
      <c r="AA81" t="s">
        <v>301</v>
      </c>
      <c r="AB81" t="s">
        <v>2078</v>
      </c>
    </row>
    <row r="82" spans="1:28">
      <c r="A82">
        <v>10</v>
      </c>
      <c r="B82" t="s">
        <v>23</v>
      </c>
      <c r="C82">
        <v>45737</v>
      </c>
      <c r="D82">
        <v>45750</v>
      </c>
      <c r="E82" t="s">
        <v>130</v>
      </c>
      <c r="F82" t="s">
        <v>1103</v>
      </c>
      <c r="G82">
        <v>47563</v>
      </c>
      <c r="H82" t="s">
        <v>1213</v>
      </c>
      <c r="I82" t="s">
        <v>279</v>
      </c>
      <c r="J82">
        <v>13</v>
      </c>
      <c r="L82">
        <v>69</v>
      </c>
      <c r="AB82" s="109" t="s">
        <v>2079</v>
      </c>
    </row>
    <row r="83" spans="1:28">
      <c r="A83">
        <v>11</v>
      </c>
      <c r="B83" t="s">
        <v>23</v>
      </c>
      <c r="C83">
        <v>45737</v>
      </c>
      <c r="D83">
        <v>45750</v>
      </c>
      <c r="E83" t="s">
        <v>1215</v>
      </c>
      <c r="F83" t="s">
        <v>577</v>
      </c>
      <c r="G83">
        <v>24906</v>
      </c>
      <c r="H83" t="s">
        <v>1216</v>
      </c>
      <c r="I83" t="s">
        <v>323</v>
      </c>
      <c r="J83">
        <v>2</v>
      </c>
      <c r="K83">
        <v>2</v>
      </c>
      <c r="L83">
        <v>14.5</v>
      </c>
      <c r="M83" s="109" t="s">
        <v>386</v>
      </c>
      <c r="N83" t="s">
        <v>1007</v>
      </c>
      <c r="O83" t="s">
        <v>301</v>
      </c>
      <c r="P83" t="s">
        <v>1007</v>
      </c>
      <c r="Q83" t="s">
        <v>303</v>
      </c>
      <c r="R83" t="s">
        <v>1217</v>
      </c>
      <c r="S83">
        <v>45744</v>
      </c>
      <c r="T83" t="s">
        <v>282</v>
      </c>
      <c r="U83">
        <v>45744</v>
      </c>
      <c r="V83" t="s">
        <v>303</v>
      </c>
      <c r="W83" t="s">
        <v>321</v>
      </c>
      <c r="X83">
        <v>45744</v>
      </c>
      <c r="Y83" t="s">
        <v>303</v>
      </c>
      <c r="Z83" t="s">
        <v>301</v>
      </c>
      <c r="AA83" t="s">
        <v>301</v>
      </c>
      <c r="AB83" s="109" t="s">
        <v>2080</v>
      </c>
    </row>
    <row r="84" spans="1:28">
      <c r="A84">
        <v>12</v>
      </c>
      <c r="B84" t="s">
        <v>23</v>
      </c>
      <c r="C84">
        <v>45737</v>
      </c>
      <c r="D84">
        <v>45750</v>
      </c>
      <c r="E84" t="s">
        <v>1215</v>
      </c>
      <c r="F84" t="s">
        <v>321</v>
      </c>
      <c r="G84">
        <v>32460</v>
      </c>
      <c r="H84" t="s">
        <v>1219</v>
      </c>
      <c r="I84" t="s">
        <v>300</v>
      </c>
      <c r="J84">
        <v>5</v>
      </c>
      <c r="K84">
        <v>5</v>
      </c>
      <c r="L84" t="s">
        <v>301</v>
      </c>
      <c r="M84" t="s">
        <v>301</v>
      </c>
      <c r="N84" t="s">
        <v>301</v>
      </c>
      <c r="O84" t="s">
        <v>301</v>
      </c>
      <c r="P84" t="s">
        <v>301</v>
      </c>
      <c r="Q84" t="s">
        <v>301</v>
      </c>
      <c r="R84" t="s">
        <v>301</v>
      </c>
      <c r="S84" t="s">
        <v>301</v>
      </c>
      <c r="T84" t="s">
        <v>301</v>
      </c>
      <c r="U84" t="s">
        <v>301</v>
      </c>
      <c r="V84" t="s">
        <v>301</v>
      </c>
      <c r="W84" t="s">
        <v>301</v>
      </c>
      <c r="X84" t="s">
        <v>301</v>
      </c>
      <c r="Y84" t="s">
        <v>301</v>
      </c>
      <c r="Z84" t="s">
        <v>301</v>
      </c>
      <c r="AA84" t="s">
        <v>301</v>
      </c>
      <c r="AB84" t="s">
        <v>1220</v>
      </c>
    </row>
    <row r="85" spans="1:28">
      <c r="A85">
        <v>13</v>
      </c>
      <c r="B85" t="s">
        <v>23</v>
      </c>
      <c r="C85">
        <v>45737</v>
      </c>
      <c r="D85">
        <v>45750</v>
      </c>
      <c r="E85" t="s">
        <v>1215</v>
      </c>
      <c r="F85" t="s">
        <v>577</v>
      </c>
      <c r="G85">
        <v>47680</v>
      </c>
      <c r="H85" t="s">
        <v>1152</v>
      </c>
      <c r="I85" t="s">
        <v>561</v>
      </c>
      <c r="J85">
        <v>2</v>
      </c>
      <c r="K85">
        <v>2</v>
      </c>
      <c r="L85">
        <v>43</v>
      </c>
      <c r="M85" s="109" t="s">
        <v>386</v>
      </c>
      <c r="N85" t="s">
        <v>1007</v>
      </c>
      <c r="O85" t="s">
        <v>301</v>
      </c>
      <c r="P85" t="s">
        <v>1007</v>
      </c>
      <c r="Q85" t="s">
        <v>303</v>
      </c>
      <c r="R85" t="s">
        <v>1153</v>
      </c>
      <c r="S85">
        <v>45748</v>
      </c>
      <c r="T85" t="s">
        <v>282</v>
      </c>
      <c r="U85">
        <v>45749</v>
      </c>
      <c r="V85" t="s">
        <v>1221</v>
      </c>
      <c r="W85" t="s">
        <v>352</v>
      </c>
      <c r="X85">
        <v>45750</v>
      </c>
      <c r="Y85" s="109" t="s">
        <v>1155</v>
      </c>
      <c r="Z85" t="s">
        <v>303</v>
      </c>
      <c r="AA85" t="s">
        <v>303</v>
      </c>
      <c r="AB85" s="109" t="s">
        <v>2081</v>
      </c>
    </row>
    <row r="86" spans="1:28">
      <c r="A86">
        <v>14</v>
      </c>
      <c r="B86" t="s">
        <v>23</v>
      </c>
      <c r="C86">
        <v>45737</v>
      </c>
      <c r="D86">
        <v>45750</v>
      </c>
      <c r="E86" t="s">
        <v>1215</v>
      </c>
      <c r="F86" t="s">
        <v>290</v>
      </c>
      <c r="G86">
        <v>46904</v>
      </c>
      <c r="H86" t="s">
        <v>1088</v>
      </c>
      <c r="I86" t="s">
        <v>279</v>
      </c>
      <c r="L86">
        <v>15</v>
      </c>
      <c r="AB86" s="109" t="s">
        <v>2082</v>
      </c>
    </row>
    <row r="87" spans="1:28">
      <c r="A87">
        <v>15</v>
      </c>
      <c r="B87" t="s">
        <v>23</v>
      </c>
      <c r="C87">
        <v>45737</v>
      </c>
      <c r="D87">
        <v>45750</v>
      </c>
      <c r="E87" t="s">
        <v>1215</v>
      </c>
      <c r="F87" t="s">
        <v>1098</v>
      </c>
      <c r="G87">
        <v>47619</v>
      </c>
      <c r="H87" t="s">
        <v>1224</v>
      </c>
      <c r="I87" t="s">
        <v>422</v>
      </c>
      <c r="J87">
        <v>3</v>
      </c>
      <c r="K87">
        <v>3</v>
      </c>
      <c r="L87">
        <v>25</v>
      </c>
      <c r="M87" s="109" t="s">
        <v>386</v>
      </c>
      <c r="N87" t="s">
        <v>1007</v>
      </c>
      <c r="O87" t="s">
        <v>301</v>
      </c>
      <c r="P87" t="s">
        <v>1007</v>
      </c>
      <c r="Q87" s="109" t="s">
        <v>1149</v>
      </c>
      <c r="R87" t="s">
        <v>1225</v>
      </c>
      <c r="S87">
        <v>45751</v>
      </c>
      <c r="T87" t="s">
        <v>282</v>
      </c>
      <c r="V87" t="s">
        <v>545</v>
      </c>
      <c r="W87" t="s">
        <v>352</v>
      </c>
      <c r="X87">
        <v>45751</v>
      </c>
      <c r="Y87" t="s">
        <v>545</v>
      </c>
      <c r="Z87" t="s">
        <v>303</v>
      </c>
      <c r="AA87" t="s">
        <v>303</v>
      </c>
      <c r="AB87" s="109" t="s">
        <v>2083</v>
      </c>
    </row>
    <row r="88" spans="1:28">
      <c r="A88">
        <v>1</v>
      </c>
      <c r="B88" t="s">
        <v>23</v>
      </c>
      <c r="C88">
        <v>45751</v>
      </c>
      <c r="D88">
        <v>45764</v>
      </c>
      <c r="E88" t="s">
        <v>133</v>
      </c>
      <c r="F88" t="s">
        <v>290</v>
      </c>
      <c r="G88">
        <v>46904</v>
      </c>
      <c r="H88" t="s">
        <v>1140</v>
      </c>
      <c r="I88" t="s">
        <v>561</v>
      </c>
      <c r="J88">
        <v>3</v>
      </c>
      <c r="K88">
        <v>10</v>
      </c>
      <c r="L88">
        <v>41</v>
      </c>
      <c r="M88" s="109" t="s">
        <v>317</v>
      </c>
      <c r="N88" t="s">
        <v>1007</v>
      </c>
      <c r="O88" t="s">
        <v>302</v>
      </c>
      <c r="P88" t="s">
        <v>1007</v>
      </c>
      <c r="Q88" t="s">
        <v>799</v>
      </c>
      <c r="R88" t="s">
        <v>1089</v>
      </c>
      <c r="S88">
        <v>45751</v>
      </c>
      <c r="T88" t="s">
        <v>282</v>
      </c>
      <c r="W88" t="s">
        <v>352</v>
      </c>
      <c r="Y88" s="109" t="s">
        <v>1090</v>
      </c>
      <c r="Z88" t="s">
        <v>799</v>
      </c>
      <c r="AA88" t="s">
        <v>303</v>
      </c>
      <c r="AB88" s="109" t="s">
        <v>2084</v>
      </c>
    </row>
    <row r="89" spans="1:28">
      <c r="A89">
        <v>2</v>
      </c>
      <c r="B89" t="s">
        <v>23</v>
      </c>
      <c r="C89">
        <v>45751</v>
      </c>
      <c r="D89">
        <v>45764</v>
      </c>
      <c r="E89" t="s">
        <v>133</v>
      </c>
      <c r="F89" t="s">
        <v>290</v>
      </c>
      <c r="G89">
        <v>46376</v>
      </c>
      <c r="H89" t="s">
        <v>1142</v>
      </c>
      <c r="I89" t="s">
        <v>300</v>
      </c>
      <c r="J89">
        <v>8</v>
      </c>
      <c r="K89">
        <v>6.25</v>
      </c>
      <c r="L89">
        <v>25</v>
      </c>
      <c r="M89" s="109" t="s">
        <v>311</v>
      </c>
      <c r="N89" t="s">
        <v>1007</v>
      </c>
      <c r="O89" t="s">
        <v>302</v>
      </c>
      <c r="P89" t="s">
        <v>1007</v>
      </c>
      <c r="Q89" t="s">
        <v>799</v>
      </c>
      <c r="R89" t="s">
        <v>1093</v>
      </c>
      <c r="S89">
        <v>45764</v>
      </c>
      <c r="T89" t="s">
        <v>282</v>
      </c>
      <c r="Z89" t="s">
        <v>799</v>
      </c>
      <c r="AA89" t="s">
        <v>303</v>
      </c>
      <c r="AB89" s="109" t="s">
        <v>2085</v>
      </c>
    </row>
    <row r="90" spans="1:28">
      <c r="A90">
        <v>3</v>
      </c>
      <c r="B90" t="s">
        <v>23</v>
      </c>
      <c r="C90">
        <v>45751</v>
      </c>
      <c r="D90">
        <v>45764</v>
      </c>
      <c r="E90" t="s">
        <v>133</v>
      </c>
      <c r="F90" t="s">
        <v>1103</v>
      </c>
      <c r="G90">
        <v>47476</v>
      </c>
      <c r="H90" t="s">
        <v>1144</v>
      </c>
      <c r="I90" t="s">
        <v>300</v>
      </c>
      <c r="J90">
        <v>5</v>
      </c>
      <c r="K90">
        <v>8.5</v>
      </c>
      <c r="L90">
        <v>35</v>
      </c>
      <c r="M90" s="109" t="s">
        <v>507</v>
      </c>
      <c r="N90" t="s">
        <v>1007</v>
      </c>
      <c r="O90" t="s">
        <v>302</v>
      </c>
      <c r="P90" t="s">
        <v>1007</v>
      </c>
      <c r="Q90" t="s">
        <v>799</v>
      </c>
      <c r="R90" s="109" t="s">
        <v>1145</v>
      </c>
      <c r="S90">
        <v>45755</v>
      </c>
      <c r="T90" t="s">
        <v>282</v>
      </c>
      <c r="V90" s="109" t="s">
        <v>1146</v>
      </c>
      <c r="Z90" t="s">
        <v>799</v>
      </c>
      <c r="AA90" t="s">
        <v>303</v>
      </c>
      <c r="AB90" s="109" t="s">
        <v>2086</v>
      </c>
    </row>
    <row r="91" spans="1:28">
      <c r="A91">
        <v>4</v>
      </c>
      <c r="B91" t="s">
        <v>23</v>
      </c>
      <c r="C91">
        <v>45751</v>
      </c>
      <c r="D91">
        <v>45764</v>
      </c>
      <c r="E91" t="s">
        <v>133</v>
      </c>
      <c r="F91" t="s">
        <v>1098</v>
      </c>
      <c r="G91">
        <v>47619</v>
      </c>
      <c r="H91" t="s">
        <v>1148</v>
      </c>
      <c r="I91" t="s">
        <v>300</v>
      </c>
      <c r="J91">
        <v>2</v>
      </c>
      <c r="K91">
        <v>2.5</v>
      </c>
      <c r="L91">
        <v>10.5</v>
      </c>
      <c r="M91" s="109" t="s">
        <v>386</v>
      </c>
      <c r="N91" t="s">
        <v>1007</v>
      </c>
      <c r="O91" t="s">
        <v>302</v>
      </c>
      <c r="P91" t="s">
        <v>1007</v>
      </c>
      <c r="Q91" s="109" t="s">
        <v>1149</v>
      </c>
      <c r="R91" t="s">
        <v>1150</v>
      </c>
      <c r="S91">
        <v>45751</v>
      </c>
      <c r="T91" t="s">
        <v>282</v>
      </c>
      <c r="U91">
        <v>45751</v>
      </c>
      <c r="V91" t="s">
        <v>799</v>
      </c>
      <c r="W91" t="s">
        <v>352</v>
      </c>
      <c r="X91">
        <v>45751</v>
      </c>
      <c r="Y91" t="s">
        <v>303</v>
      </c>
      <c r="Z91" t="s">
        <v>799</v>
      </c>
      <c r="AA91" t="s">
        <v>303</v>
      </c>
      <c r="AB91" s="109" t="s">
        <v>2087</v>
      </c>
    </row>
    <row r="92" spans="1:28">
      <c r="A92">
        <v>5</v>
      </c>
      <c r="B92" t="s">
        <v>23</v>
      </c>
      <c r="C92">
        <v>45751</v>
      </c>
      <c r="D92">
        <v>45764</v>
      </c>
      <c r="E92" t="s">
        <v>133</v>
      </c>
      <c r="F92" t="s">
        <v>577</v>
      </c>
      <c r="G92">
        <v>47680</v>
      </c>
      <c r="H92" t="s">
        <v>1152</v>
      </c>
      <c r="I92" t="s">
        <v>300</v>
      </c>
      <c r="J92">
        <v>1</v>
      </c>
      <c r="K92">
        <v>1</v>
      </c>
      <c r="L92">
        <v>5</v>
      </c>
      <c r="M92" s="109" t="s">
        <v>317</v>
      </c>
      <c r="N92" t="s">
        <v>1007</v>
      </c>
      <c r="O92" t="s">
        <v>302</v>
      </c>
      <c r="P92" t="s">
        <v>1007</v>
      </c>
      <c r="Q92" t="s">
        <v>799</v>
      </c>
      <c r="R92" t="s">
        <v>1153</v>
      </c>
      <c r="S92">
        <v>45748</v>
      </c>
      <c r="T92" t="s">
        <v>282</v>
      </c>
      <c r="U92">
        <v>45749</v>
      </c>
      <c r="V92" t="s">
        <v>1154</v>
      </c>
      <c r="W92" t="s">
        <v>352</v>
      </c>
      <c r="X92">
        <v>45750</v>
      </c>
      <c r="Y92" s="109" t="s">
        <v>1155</v>
      </c>
      <c r="Z92" t="s">
        <v>799</v>
      </c>
      <c r="AA92" t="s">
        <v>799</v>
      </c>
      <c r="AB92" s="109" t="s">
        <v>2088</v>
      </c>
    </row>
    <row r="93" spans="1:28">
      <c r="A93">
        <v>6</v>
      </c>
      <c r="B93" t="s">
        <v>23</v>
      </c>
      <c r="C93">
        <v>45751</v>
      </c>
      <c r="D93">
        <v>45764</v>
      </c>
      <c r="E93" t="s">
        <v>133</v>
      </c>
      <c r="F93" t="s">
        <v>1098</v>
      </c>
      <c r="G93">
        <v>47789</v>
      </c>
      <c r="H93" t="s">
        <v>1157</v>
      </c>
      <c r="I93" t="s">
        <v>300</v>
      </c>
      <c r="J93">
        <v>8</v>
      </c>
      <c r="K93">
        <v>16</v>
      </c>
      <c r="L93">
        <v>64</v>
      </c>
      <c r="M93" t="s">
        <v>301</v>
      </c>
      <c r="N93" t="s">
        <v>1007</v>
      </c>
      <c r="O93" t="s">
        <v>302</v>
      </c>
      <c r="P93" t="s">
        <v>1007</v>
      </c>
      <c r="Q93" t="s">
        <v>799</v>
      </c>
      <c r="R93" s="109" t="s">
        <v>1158</v>
      </c>
      <c r="S93">
        <v>45763</v>
      </c>
      <c r="T93" t="s">
        <v>282</v>
      </c>
      <c r="U93">
        <v>45758</v>
      </c>
      <c r="V93" t="s">
        <v>799</v>
      </c>
      <c r="W93" t="s">
        <v>305</v>
      </c>
      <c r="X93">
        <v>45760</v>
      </c>
      <c r="Y93" t="s">
        <v>799</v>
      </c>
      <c r="Z93" t="s">
        <v>301</v>
      </c>
      <c r="AA93" t="s">
        <v>301</v>
      </c>
      <c r="AB93" s="109" t="s">
        <v>2089</v>
      </c>
    </row>
    <row r="94" spans="1:28">
      <c r="A94">
        <v>7</v>
      </c>
      <c r="B94" t="s">
        <v>23</v>
      </c>
      <c r="C94">
        <v>45751</v>
      </c>
      <c r="D94">
        <v>45764</v>
      </c>
      <c r="E94" t="s">
        <v>133</v>
      </c>
      <c r="F94" t="s">
        <v>1160</v>
      </c>
      <c r="G94">
        <v>47792</v>
      </c>
      <c r="H94" t="s">
        <v>1161</v>
      </c>
      <c r="I94" t="s">
        <v>300</v>
      </c>
      <c r="J94">
        <v>8</v>
      </c>
      <c r="K94">
        <v>11.5</v>
      </c>
      <c r="L94">
        <v>46</v>
      </c>
      <c r="M94" t="s">
        <v>301</v>
      </c>
      <c r="N94" t="s">
        <v>1007</v>
      </c>
      <c r="O94" t="s">
        <v>301</v>
      </c>
      <c r="P94" t="s">
        <v>1007</v>
      </c>
      <c r="Q94" t="s">
        <v>799</v>
      </c>
      <c r="R94" t="s">
        <v>301</v>
      </c>
      <c r="S94" t="s">
        <v>301</v>
      </c>
      <c r="T94" t="s">
        <v>301</v>
      </c>
      <c r="U94" t="s">
        <v>301</v>
      </c>
      <c r="V94" t="s">
        <v>301</v>
      </c>
      <c r="W94" t="s">
        <v>301</v>
      </c>
      <c r="X94" t="s">
        <v>301</v>
      </c>
      <c r="Y94" t="s">
        <v>301</v>
      </c>
      <c r="Z94" t="s">
        <v>301</v>
      </c>
      <c r="AA94" t="s">
        <v>301</v>
      </c>
      <c r="AB94" s="109" t="s">
        <v>2090</v>
      </c>
    </row>
    <row r="95" spans="1:28">
      <c r="A95">
        <v>8</v>
      </c>
      <c r="B95" t="s">
        <v>23</v>
      </c>
      <c r="C95">
        <v>45751</v>
      </c>
      <c r="D95">
        <v>45764</v>
      </c>
      <c r="E95" t="s">
        <v>133</v>
      </c>
      <c r="F95" t="s">
        <v>275</v>
      </c>
      <c r="G95">
        <v>47810</v>
      </c>
      <c r="H95" t="s">
        <v>1163</v>
      </c>
      <c r="I95" t="s">
        <v>300</v>
      </c>
      <c r="J95">
        <v>8</v>
      </c>
      <c r="K95">
        <v>2.25</v>
      </c>
      <c r="L95">
        <v>9</v>
      </c>
      <c r="M95" t="s">
        <v>301</v>
      </c>
      <c r="N95" t="s">
        <v>1007</v>
      </c>
      <c r="O95" t="s">
        <v>302</v>
      </c>
      <c r="P95" t="s">
        <v>1007</v>
      </c>
      <c r="Q95" t="s">
        <v>799</v>
      </c>
      <c r="R95" t="s">
        <v>1164</v>
      </c>
      <c r="S95">
        <v>45755</v>
      </c>
      <c r="T95" t="s">
        <v>282</v>
      </c>
      <c r="U95">
        <v>45755</v>
      </c>
      <c r="V95" t="s">
        <v>799</v>
      </c>
      <c r="W95" t="s">
        <v>305</v>
      </c>
      <c r="X95">
        <v>45761</v>
      </c>
      <c r="Y95" t="s">
        <v>303</v>
      </c>
      <c r="Z95" t="s">
        <v>301</v>
      </c>
      <c r="AA95" t="s">
        <v>301</v>
      </c>
      <c r="AB95" s="109" t="s">
        <v>2091</v>
      </c>
    </row>
    <row r="96" spans="1:28">
      <c r="A96">
        <v>9</v>
      </c>
      <c r="B96" t="s">
        <v>23</v>
      </c>
      <c r="C96">
        <v>45751</v>
      </c>
      <c r="D96">
        <v>45764</v>
      </c>
      <c r="E96" t="s">
        <v>133</v>
      </c>
      <c r="F96" t="s">
        <v>577</v>
      </c>
      <c r="G96">
        <v>47788</v>
      </c>
      <c r="H96" t="s">
        <v>1166</v>
      </c>
      <c r="I96" t="s">
        <v>300</v>
      </c>
      <c r="J96">
        <v>8</v>
      </c>
      <c r="K96">
        <v>25</v>
      </c>
      <c r="L96">
        <v>101</v>
      </c>
      <c r="M96" t="s">
        <v>301</v>
      </c>
      <c r="N96" t="s">
        <v>1007</v>
      </c>
      <c r="O96" t="s">
        <v>302</v>
      </c>
      <c r="P96" t="s">
        <v>1007</v>
      </c>
      <c r="Q96" t="s">
        <v>799</v>
      </c>
      <c r="R96" s="109" t="s">
        <v>1167</v>
      </c>
      <c r="S96">
        <v>45755</v>
      </c>
      <c r="T96" t="s">
        <v>282</v>
      </c>
      <c r="U96">
        <v>45755</v>
      </c>
      <c r="V96" t="s">
        <v>799</v>
      </c>
      <c r="W96" t="s">
        <v>352</v>
      </c>
      <c r="X96">
        <v>45761</v>
      </c>
      <c r="Y96" t="s">
        <v>301</v>
      </c>
      <c r="Z96" t="s">
        <v>301</v>
      </c>
      <c r="AA96" t="s">
        <v>301</v>
      </c>
      <c r="AB96" s="109" t="s">
        <v>2092</v>
      </c>
    </row>
    <row r="97" spans="1:28">
      <c r="A97">
        <v>10</v>
      </c>
      <c r="B97" t="s">
        <v>23</v>
      </c>
      <c r="C97">
        <v>45751</v>
      </c>
      <c r="D97">
        <v>45764</v>
      </c>
      <c r="E97" t="s">
        <v>133</v>
      </c>
      <c r="F97" t="s">
        <v>282</v>
      </c>
      <c r="G97">
        <v>47563</v>
      </c>
      <c r="H97" t="s">
        <v>1169</v>
      </c>
      <c r="I97" t="s">
        <v>300</v>
      </c>
      <c r="J97">
        <v>13</v>
      </c>
      <c r="K97">
        <v>8.5</v>
      </c>
      <c r="L97">
        <v>34</v>
      </c>
      <c r="M97" t="s">
        <v>301</v>
      </c>
      <c r="N97" t="s">
        <v>1007</v>
      </c>
      <c r="O97" t="s">
        <v>302</v>
      </c>
      <c r="P97" t="s">
        <v>1007</v>
      </c>
      <c r="Q97" t="s">
        <v>799</v>
      </c>
      <c r="R97" t="s">
        <v>1170</v>
      </c>
      <c r="S97">
        <v>45763</v>
      </c>
      <c r="T97" t="s">
        <v>301</v>
      </c>
      <c r="U97" t="s">
        <v>301</v>
      </c>
      <c r="V97" t="s">
        <v>301</v>
      </c>
      <c r="W97" t="s">
        <v>352</v>
      </c>
      <c r="Z97" t="s">
        <v>799</v>
      </c>
      <c r="AA97" t="s">
        <v>303</v>
      </c>
      <c r="AB97" s="109" t="s">
        <v>2093</v>
      </c>
    </row>
    <row r="98" spans="1:28">
      <c r="A98">
        <v>11</v>
      </c>
      <c r="B98" t="s">
        <v>23</v>
      </c>
      <c r="C98">
        <v>45751</v>
      </c>
      <c r="D98">
        <v>45764</v>
      </c>
      <c r="E98" t="s">
        <v>133</v>
      </c>
      <c r="F98" t="s">
        <v>307</v>
      </c>
      <c r="G98">
        <v>47791</v>
      </c>
      <c r="H98" t="s">
        <v>1172</v>
      </c>
      <c r="I98" t="s">
        <v>300</v>
      </c>
      <c r="J98">
        <v>13</v>
      </c>
      <c r="K98">
        <v>12.5</v>
      </c>
      <c r="L98">
        <v>51.5</v>
      </c>
      <c r="M98" t="s">
        <v>301</v>
      </c>
      <c r="N98" t="s">
        <v>301</v>
      </c>
      <c r="O98" t="s">
        <v>301</v>
      </c>
      <c r="P98" t="s">
        <v>301</v>
      </c>
      <c r="Q98" t="s">
        <v>301</v>
      </c>
      <c r="R98" t="s">
        <v>301</v>
      </c>
      <c r="S98" t="s">
        <v>301</v>
      </c>
      <c r="T98" t="s">
        <v>301</v>
      </c>
      <c r="U98" t="s">
        <v>301</v>
      </c>
      <c r="V98" t="s">
        <v>301</v>
      </c>
      <c r="W98" t="s">
        <v>301</v>
      </c>
      <c r="X98" t="s">
        <v>301</v>
      </c>
      <c r="Y98" t="s">
        <v>301</v>
      </c>
      <c r="Z98" t="s">
        <v>301</v>
      </c>
      <c r="AA98" t="s">
        <v>301</v>
      </c>
      <c r="AB98" s="109" t="s">
        <v>2094</v>
      </c>
    </row>
    <row r="99" spans="1:28">
      <c r="A99">
        <v>12</v>
      </c>
      <c r="B99" t="s">
        <v>23</v>
      </c>
      <c r="C99">
        <v>45751</v>
      </c>
      <c r="D99">
        <v>45764</v>
      </c>
      <c r="E99" t="s">
        <v>133</v>
      </c>
      <c r="F99" t="s">
        <v>282</v>
      </c>
      <c r="G99">
        <v>24988</v>
      </c>
      <c r="H99" t="s">
        <v>1174</v>
      </c>
      <c r="I99" t="s">
        <v>323</v>
      </c>
      <c r="J99">
        <v>3</v>
      </c>
      <c r="K99">
        <v>4</v>
      </c>
      <c r="L99">
        <v>16</v>
      </c>
      <c r="M99" s="109" t="s">
        <v>339</v>
      </c>
      <c r="N99" t="s">
        <v>1007</v>
      </c>
      <c r="O99" t="s">
        <v>302</v>
      </c>
      <c r="P99" t="s">
        <v>1007</v>
      </c>
      <c r="Q99" t="s">
        <v>799</v>
      </c>
      <c r="R99" t="s">
        <v>1175</v>
      </c>
      <c r="S99">
        <v>45758</v>
      </c>
      <c r="T99" t="s">
        <v>301</v>
      </c>
      <c r="U99" t="s">
        <v>301</v>
      </c>
      <c r="V99" t="s">
        <v>301</v>
      </c>
      <c r="W99" t="s">
        <v>321</v>
      </c>
      <c r="X99">
        <v>45758</v>
      </c>
      <c r="Y99" t="s">
        <v>303</v>
      </c>
      <c r="Z99" t="s">
        <v>799</v>
      </c>
      <c r="AA99" t="s">
        <v>303</v>
      </c>
      <c r="AB99" s="109" t="s">
        <v>2095</v>
      </c>
    </row>
    <row r="100" spans="1:28">
      <c r="A100">
        <v>1</v>
      </c>
      <c r="B100" t="s">
        <v>23</v>
      </c>
      <c r="C100">
        <v>45765</v>
      </c>
      <c r="D100">
        <v>45778</v>
      </c>
      <c r="E100" t="s">
        <v>135</v>
      </c>
      <c r="F100" t="s">
        <v>275</v>
      </c>
      <c r="G100">
        <v>47635</v>
      </c>
      <c r="H100" t="s">
        <v>1069</v>
      </c>
      <c r="I100" t="s">
        <v>300</v>
      </c>
      <c r="J100">
        <v>13</v>
      </c>
      <c r="K100">
        <v>13.75</v>
      </c>
      <c r="L100">
        <v>55</v>
      </c>
      <c r="M100" s="109" t="s">
        <v>382</v>
      </c>
      <c r="N100" t="s">
        <v>1007</v>
      </c>
      <c r="O100" t="s">
        <v>302</v>
      </c>
      <c r="P100" t="s">
        <v>1007</v>
      </c>
      <c r="Q100" t="s">
        <v>799</v>
      </c>
      <c r="R100" t="s">
        <v>1070</v>
      </c>
      <c r="S100">
        <v>45772</v>
      </c>
      <c r="T100" t="s">
        <v>282</v>
      </c>
      <c r="U100">
        <v>45773</v>
      </c>
      <c r="V100" t="s">
        <v>799</v>
      </c>
      <c r="W100" t="s">
        <v>352</v>
      </c>
      <c r="X100">
        <v>45775</v>
      </c>
      <c r="Y100" t="s">
        <v>799</v>
      </c>
      <c r="Z100" t="s">
        <v>1071</v>
      </c>
      <c r="AA100" t="s">
        <v>799</v>
      </c>
      <c r="AB100" s="109" t="s">
        <v>2096</v>
      </c>
    </row>
    <row r="101" spans="1:28">
      <c r="A101">
        <v>2</v>
      </c>
      <c r="B101" t="s">
        <v>23</v>
      </c>
      <c r="C101">
        <v>45765</v>
      </c>
      <c r="D101">
        <v>45778</v>
      </c>
      <c r="E101" t="s">
        <v>135</v>
      </c>
      <c r="F101" t="s">
        <v>577</v>
      </c>
      <c r="G101">
        <v>25026</v>
      </c>
      <c r="H101" t="s">
        <v>1073</v>
      </c>
      <c r="I101" t="s">
        <v>323</v>
      </c>
      <c r="J101">
        <v>2</v>
      </c>
      <c r="K101">
        <v>1.9</v>
      </c>
      <c r="L101">
        <v>7.75</v>
      </c>
      <c r="M101" s="109" t="s">
        <v>635</v>
      </c>
      <c r="N101" t="s">
        <v>301</v>
      </c>
      <c r="O101" t="s">
        <v>301</v>
      </c>
      <c r="P101" t="s">
        <v>301</v>
      </c>
      <c r="Q101" t="s">
        <v>301</v>
      </c>
      <c r="R101" t="s">
        <v>1074</v>
      </c>
      <c r="S101">
        <v>45775</v>
      </c>
      <c r="T101" t="s">
        <v>282</v>
      </c>
      <c r="U101">
        <v>45776</v>
      </c>
      <c r="V101" t="s">
        <v>799</v>
      </c>
      <c r="W101" t="s">
        <v>352</v>
      </c>
      <c r="X101">
        <v>45776</v>
      </c>
      <c r="Y101" t="s">
        <v>799</v>
      </c>
      <c r="Z101" t="s">
        <v>301</v>
      </c>
      <c r="AA101" t="s">
        <v>301</v>
      </c>
      <c r="AB101" s="109" t="s">
        <v>2097</v>
      </c>
    </row>
    <row r="102" spans="1:28">
      <c r="A102">
        <v>3</v>
      </c>
      <c r="B102" t="s">
        <v>23</v>
      </c>
      <c r="C102">
        <v>45765</v>
      </c>
      <c r="D102">
        <v>45778</v>
      </c>
      <c r="E102" t="s">
        <v>135</v>
      </c>
      <c r="F102" t="s">
        <v>577</v>
      </c>
      <c r="G102">
        <v>47989</v>
      </c>
      <c r="H102" t="s">
        <v>1076</v>
      </c>
      <c r="I102" t="s">
        <v>300</v>
      </c>
      <c r="J102">
        <v>3</v>
      </c>
      <c r="K102">
        <v>4.5</v>
      </c>
      <c r="L102">
        <v>18.5</v>
      </c>
      <c r="M102" s="109" t="s">
        <v>1077</v>
      </c>
      <c r="N102" t="s">
        <v>1007</v>
      </c>
      <c r="O102" t="s">
        <v>302</v>
      </c>
      <c r="P102" t="s">
        <v>1007</v>
      </c>
      <c r="Q102" t="s">
        <v>799</v>
      </c>
      <c r="R102" t="s">
        <v>1078</v>
      </c>
      <c r="S102">
        <v>45769</v>
      </c>
      <c r="T102" t="s">
        <v>282</v>
      </c>
      <c r="U102">
        <v>45769</v>
      </c>
      <c r="V102" t="s">
        <v>799</v>
      </c>
      <c r="W102" t="s">
        <v>352</v>
      </c>
      <c r="X102">
        <v>45769</v>
      </c>
      <c r="Y102" t="s">
        <v>799</v>
      </c>
      <c r="Z102" t="s">
        <v>799</v>
      </c>
      <c r="AA102" t="s">
        <v>799</v>
      </c>
      <c r="AB102" s="109" t="s">
        <v>2098</v>
      </c>
    </row>
    <row r="103" spans="1:28">
      <c r="A103">
        <v>4</v>
      </c>
      <c r="B103" t="s">
        <v>23</v>
      </c>
      <c r="C103">
        <v>45765</v>
      </c>
      <c r="D103">
        <v>45778</v>
      </c>
      <c r="E103" t="s">
        <v>135</v>
      </c>
      <c r="F103" t="s">
        <v>282</v>
      </c>
      <c r="G103">
        <v>47716</v>
      </c>
      <c r="H103" t="s">
        <v>1080</v>
      </c>
      <c r="I103" t="s">
        <v>300</v>
      </c>
      <c r="J103">
        <v>1</v>
      </c>
      <c r="K103">
        <v>4.3</v>
      </c>
      <c r="L103">
        <v>17.5</v>
      </c>
      <c r="M103" s="109" t="s">
        <v>317</v>
      </c>
      <c r="N103" t="s">
        <v>1007</v>
      </c>
      <c r="O103" t="s">
        <v>302</v>
      </c>
      <c r="P103" t="s">
        <v>1007</v>
      </c>
      <c r="Q103" t="s">
        <v>799</v>
      </c>
      <c r="R103" t="s">
        <v>1081</v>
      </c>
      <c r="S103">
        <v>45766</v>
      </c>
      <c r="T103" t="s">
        <v>321</v>
      </c>
      <c r="U103">
        <v>45769</v>
      </c>
      <c r="V103" t="s">
        <v>799</v>
      </c>
      <c r="W103" t="s">
        <v>301</v>
      </c>
      <c r="X103" t="s">
        <v>301</v>
      </c>
      <c r="Y103" t="s">
        <v>301</v>
      </c>
      <c r="Z103" t="s">
        <v>799</v>
      </c>
      <c r="AA103" t="s">
        <v>799</v>
      </c>
      <c r="AB103" s="109" t="s">
        <v>2099</v>
      </c>
    </row>
    <row r="104" spans="1:28">
      <c r="A104">
        <v>5</v>
      </c>
      <c r="B104" t="s">
        <v>23</v>
      </c>
      <c r="C104">
        <v>45765</v>
      </c>
      <c r="D104">
        <v>45778</v>
      </c>
      <c r="E104" t="s">
        <v>135</v>
      </c>
      <c r="F104" t="s">
        <v>282</v>
      </c>
      <c r="G104" t="s">
        <v>1083</v>
      </c>
      <c r="H104" t="s">
        <v>1084</v>
      </c>
      <c r="I104" t="s">
        <v>300</v>
      </c>
      <c r="J104">
        <v>2</v>
      </c>
      <c r="K104">
        <v>3.7</v>
      </c>
      <c r="L104">
        <v>15</v>
      </c>
      <c r="M104" s="109" t="s">
        <v>635</v>
      </c>
      <c r="N104" t="s">
        <v>1007</v>
      </c>
      <c r="O104" t="s">
        <v>302</v>
      </c>
      <c r="P104" t="s">
        <v>1007</v>
      </c>
      <c r="Q104" t="s">
        <v>799</v>
      </c>
      <c r="R104" t="s">
        <v>1085</v>
      </c>
      <c r="S104">
        <v>45764</v>
      </c>
      <c r="T104" t="s">
        <v>321</v>
      </c>
      <c r="U104">
        <v>45764</v>
      </c>
      <c r="V104" t="s">
        <v>799</v>
      </c>
      <c r="W104" t="s">
        <v>352</v>
      </c>
      <c r="X104">
        <v>45764</v>
      </c>
      <c r="Y104" t="s">
        <v>1086</v>
      </c>
      <c r="Z104" t="s">
        <v>301</v>
      </c>
      <c r="AA104" t="s">
        <v>301</v>
      </c>
      <c r="AB104" s="109" t="s">
        <v>2100</v>
      </c>
    </row>
    <row r="105" spans="1:28">
      <c r="A105">
        <v>6</v>
      </c>
      <c r="B105" t="s">
        <v>23</v>
      </c>
      <c r="C105">
        <v>45765</v>
      </c>
      <c r="D105">
        <v>45778</v>
      </c>
      <c r="E105" t="s">
        <v>135</v>
      </c>
      <c r="F105" t="s">
        <v>290</v>
      </c>
      <c r="G105">
        <v>46904</v>
      </c>
      <c r="H105" t="s">
        <v>1088</v>
      </c>
      <c r="I105" t="s">
        <v>300</v>
      </c>
      <c r="J105">
        <v>3</v>
      </c>
      <c r="K105">
        <v>4.25</v>
      </c>
      <c r="L105">
        <v>17</v>
      </c>
      <c r="M105" s="109" t="s">
        <v>317</v>
      </c>
      <c r="N105" t="s">
        <v>1007</v>
      </c>
      <c r="O105" t="s">
        <v>302</v>
      </c>
      <c r="P105" t="s">
        <v>1007</v>
      </c>
      <c r="Q105" t="s">
        <v>799</v>
      </c>
      <c r="R105" t="s">
        <v>1089</v>
      </c>
      <c r="S105">
        <v>45751</v>
      </c>
      <c r="T105" t="s">
        <v>282</v>
      </c>
      <c r="U105">
        <v>45770</v>
      </c>
      <c r="V105" t="s">
        <v>799</v>
      </c>
      <c r="W105" t="s">
        <v>352</v>
      </c>
      <c r="X105">
        <v>45770</v>
      </c>
      <c r="Y105" s="109" t="s">
        <v>1090</v>
      </c>
      <c r="Z105" t="s">
        <v>799</v>
      </c>
      <c r="AA105" t="s">
        <v>303</v>
      </c>
      <c r="AB105" s="109" t="s">
        <v>2101</v>
      </c>
    </row>
    <row r="106" spans="1:28">
      <c r="A106">
        <v>7</v>
      </c>
      <c r="B106" t="s">
        <v>23</v>
      </c>
      <c r="C106">
        <v>45765</v>
      </c>
      <c r="D106">
        <v>45778</v>
      </c>
      <c r="E106" t="s">
        <v>135</v>
      </c>
      <c r="F106" t="s">
        <v>290</v>
      </c>
      <c r="G106">
        <v>47979</v>
      </c>
      <c r="H106" t="s">
        <v>1092</v>
      </c>
      <c r="I106" t="s">
        <v>300</v>
      </c>
      <c r="J106">
        <v>3</v>
      </c>
      <c r="K106">
        <v>3</v>
      </c>
      <c r="L106">
        <v>12</v>
      </c>
      <c r="M106" s="109" t="s">
        <v>311</v>
      </c>
      <c r="N106" t="s">
        <v>1007</v>
      </c>
      <c r="O106" t="s">
        <v>302</v>
      </c>
      <c r="P106" t="s">
        <v>1007</v>
      </c>
      <c r="Q106" t="s">
        <v>799</v>
      </c>
      <c r="R106" t="s">
        <v>1093</v>
      </c>
      <c r="S106">
        <v>45764</v>
      </c>
      <c r="T106" t="s">
        <v>282</v>
      </c>
      <c r="U106">
        <v>45771</v>
      </c>
      <c r="V106" t="s">
        <v>1094</v>
      </c>
      <c r="W106" t="s">
        <v>321</v>
      </c>
      <c r="X106">
        <v>45772</v>
      </c>
      <c r="Y106" t="s">
        <v>799</v>
      </c>
      <c r="Z106" t="s">
        <v>799</v>
      </c>
      <c r="AA106" t="s">
        <v>303</v>
      </c>
      <c r="AB106" s="109" t="s">
        <v>2102</v>
      </c>
    </row>
    <row r="107" spans="1:28">
      <c r="A107">
        <v>8</v>
      </c>
      <c r="B107" t="s">
        <v>23</v>
      </c>
      <c r="C107">
        <v>45765</v>
      </c>
      <c r="D107">
        <v>45778</v>
      </c>
      <c r="E107" t="s">
        <v>135</v>
      </c>
      <c r="F107" t="s">
        <v>290</v>
      </c>
      <c r="G107">
        <v>48002</v>
      </c>
      <c r="H107" t="s">
        <v>1096</v>
      </c>
      <c r="I107" t="s">
        <v>300</v>
      </c>
      <c r="J107">
        <v>2</v>
      </c>
      <c r="K107">
        <v>1</v>
      </c>
      <c r="L107">
        <v>4</v>
      </c>
      <c r="M107" t="s">
        <v>301</v>
      </c>
      <c r="N107" t="s">
        <v>301</v>
      </c>
      <c r="O107" t="s">
        <v>301</v>
      </c>
      <c r="P107" t="s">
        <v>301</v>
      </c>
      <c r="Q107" t="s">
        <v>301</v>
      </c>
      <c r="R107" t="s">
        <v>301</v>
      </c>
      <c r="S107" t="s">
        <v>301</v>
      </c>
      <c r="T107" t="s">
        <v>301</v>
      </c>
      <c r="U107" t="s">
        <v>301</v>
      </c>
      <c r="V107" t="s">
        <v>301</v>
      </c>
      <c r="W107" t="s">
        <v>301</v>
      </c>
      <c r="X107" t="s">
        <v>301</v>
      </c>
      <c r="Y107" t="s">
        <v>301</v>
      </c>
      <c r="Z107" t="s">
        <v>301</v>
      </c>
      <c r="AA107" t="s">
        <v>301</v>
      </c>
      <c r="AB107" s="109" t="s">
        <v>2103</v>
      </c>
    </row>
    <row r="108" spans="1:28">
      <c r="A108">
        <v>9</v>
      </c>
      <c r="B108" t="s">
        <v>23</v>
      </c>
      <c r="C108">
        <v>45765</v>
      </c>
      <c r="D108">
        <v>45778</v>
      </c>
      <c r="E108" t="s">
        <v>135</v>
      </c>
      <c r="F108" t="s">
        <v>1098</v>
      </c>
      <c r="G108">
        <v>47977</v>
      </c>
      <c r="H108" t="s">
        <v>1099</v>
      </c>
      <c r="I108" t="s">
        <v>300</v>
      </c>
      <c r="J108">
        <v>8</v>
      </c>
      <c r="K108">
        <v>11</v>
      </c>
      <c r="L108">
        <v>45</v>
      </c>
      <c r="M108" s="109" t="s">
        <v>1077</v>
      </c>
      <c r="N108" t="s">
        <v>1007</v>
      </c>
      <c r="O108" t="s">
        <v>302</v>
      </c>
      <c r="P108" t="s">
        <v>1007</v>
      </c>
      <c r="Q108" s="109" t="s">
        <v>1100</v>
      </c>
      <c r="R108" t="s">
        <v>1101</v>
      </c>
      <c r="S108">
        <v>45772</v>
      </c>
      <c r="T108" t="s">
        <v>282</v>
      </c>
      <c r="U108">
        <v>45775</v>
      </c>
      <c r="V108" t="s">
        <v>799</v>
      </c>
      <c r="W108" t="s">
        <v>352</v>
      </c>
      <c r="X108">
        <v>45772</v>
      </c>
      <c r="Y108" t="s">
        <v>799</v>
      </c>
      <c r="Z108" t="s">
        <v>799</v>
      </c>
      <c r="AA108" t="s">
        <v>799</v>
      </c>
      <c r="AB108" s="109" t="s">
        <v>2104</v>
      </c>
    </row>
    <row r="109" spans="1:28">
      <c r="A109">
        <v>10</v>
      </c>
      <c r="B109" t="s">
        <v>23</v>
      </c>
      <c r="C109">
        <v>45765</v>
      </c>
      <c r="D109">
        <v>45778</v>
      </c>
      <c r="E109" t="s">
        <v>135</v>
      </c>
      <c r="F109" t="s">
        <v>1103</v>
      </c>
      <c r="G109">
        <v>47984</v>
      </c>
      <c r="H109" t="s">
        <v>1104</v>
      </c>
      <c r="I109" t="s">
        <v>300</v>
      </c>
      <c r="J109">
        <v>3</v>
      </c>
      <c r="K109">
        <v>9</v>
      </c>
      <c r="L109">
        <v>36</v>
      </c>
      <c r="M109" s="109" t="s">
        <v>507</v>
      </c>
      <c r="N109" t="s">
        <v>1007</v>
      </c>
      <c r="O109" t="s">
        <v>302</v>
      </c>
      <c r="P109" t="s">
        <v>1007</v>
      </c>
      <c r="Q109" t="s">
        <v>1105</v>
      </c>
      <c r="R109" t="s">
        <v>1106</v>
      </c>
      <c r="S109">
        <v>45772</v>
      </c>
      <c r="T109" t="s">
        <v>282</v>
      </c>
      <c r="U109">
        <v>45775</v>
      </c>
      <c r="V109" t="s">
        <v>301</v>
      </c>
      <c r="W109" t="s">
        <v>352</v>
      </c>
      <c r="X109">
        <v>45775</v>
      </c>
      <c r="Y109" t="s">
        <v>301</v>
      </c>
      <c r="Z109" t="s">
        <v>1107</v>
      </c>
      <c r="AA109" t="s">
        <v>799</v>
      </c>
      <c r="AB109" s="109" t="s">
        <v>2105</v>
      </c>
    </row>
    <row r="110" spans="1:28">
      <c r="A110">
        <v>11</v>
      </c>
      <c r="B110" t="s">
        <v>23</v>
      </c>
      <c r="C110">
        <v>45765</v>
      </c>
      <c r="D110">
        <v>45778</v>
      </c>
      <c r="E110" t="s">
        <v>135</v>
      </c>
      <c r="F110" t="s">
        <v>577</v>
      </c>
      <c r="G110">
        <v>47963</v>
      </c>
      <c r="H110" t="s">
        <v>1040</v>
      </c>
      <c r="I110" t="s">
        <v>361</v>
      </c>
      <c r="J110">
        <v>3</v>
      </c>
      <c r="K110">
        <v>8</v>
      </c>
      <c r="L110">
        <v>33</v>
      </c>
      <c r="M110" s="109" t="s">
        <v>382</v>
      </c>
      <c r="N110" t="s">
        <v>1007</v>
      </c>
      <c r="O110" t="s">
        <v>302</v>
      </c>
      <c r="P110" t="s">
        <v>1007</v>
      </c>
      <c r="Q110" t="s">
        <v>799</v>
      </c>
      <c r="R110" s="109" t="s">
        <v>1041</v>
      </c>
      <c r="S110">
        <v>45775</v>
      </c>
      <c r="T110" t="s">
        <v>282</v>
      </c>
      <c r="U110">
        <v>45776</v>
      </c>
      <c r="V110" t="s">
        <v>1109</v>
      </c>
      <c r="W110" t="s">
        <v>352</v>
      </c>
      <c r="X110">
        <v>45776</v>
      </c>
      <c r="Y110" t="s">
        <v>799</v>
      </c>
      <c r="Z110" t="s">
        <v>799</v>
      </c>
      <c r="AA110" t="s">
        <v>799</v>
      </c>
      <c r="AB110" s="109" t="s">
        <v>2106</v>
      </c>
    </row>
    <row r="111" spans="1:28">
      <c r="A111">
        <v>12</v>
      </c>
      <c r="B111" t="s">
        <v>23</v>
      </c>
      <c r="C111">
        <v>45765</v>
      </c>
      <c r="D111">
        <v>45778</v>
      </c>
      <c r="E111" t="s">
        <v>1111</v>
      </c>
      <c r="F111" t="s">
        <v>282</v>
      </c>
      <c r="G111">
        <v>25050</v>
      </c>
      <c r="H111" t="s">
        <v>1112</v>
      </c>
      <c r="I111" t="s">
        <v>323</v>
      </c>
      <c r="J111">
        <v>3</v>
      </c>
      <c r="K111">
        <v>5</v>
      </c>
      <c r="L111">
        <v>23.5</v>
      </c>
      <c r="M111" s="109" t="s">
        <v>455</v>
      </c>
      <c r="N111" t="s">
        <v>301</v>
      </c>
      <c r="O111" t="s">
        <v>301</v>
      </c>
      <c r="P111" t="s">
        <v>301</v>
      </c>
      <c r="Q111" t="s">
        <v>301</v>
      </c>
      <c r="R111" t="s">
        <v>1113</v>
      </c>
      <c r="S111">
        <v>45773</v>
      </c>
      <c r="T111" t="s">
        <v>305</v>
      </c>
      <c r="U111">
        <v>45775</v>
      </c>
      <c r="V111" t="s">
        <v>799</v>
      </c>
      <c r="W111" t="s">
        <v>301</v>
      </c>
      <c r="X111" t="s">
        <v>301</v>
      </c>
      <c r="Y111" t="s">
        <v>301</v>
      </c>
      <c r="Z111" t="s">
        <v>301</v>
      </c>
      <c r="AA111" t="s">
        <v>301</v>
      </c>
      <c r="AB111" s="109" t="s">
        <v>2107</v>
      </c>
    </row>
    <row r="112" spans="1:28">
      <c r="A112">
        <v>13</v>
      </c>
      <c r="B112" t="s">
        <v>23</v>
      </c>
      <c r="C112">
        <v>45765</v>
      </c>
      <c r="D112">
        <v>45778</v>
      </c>
      <c r="E112" t="s">
        <v>1111</v>
      </c>
      <c r="F112" t="s">
        <v>290</v>
      </c>
      <c r="G112">
        <v>48016</v>
      </c>
      <c r="H112" t="s">
        <v>1115</v>
      </c>
      <c r="I112" t="s">
        <v>300</v>
      </c>
      <c r="J112">
        <v>2</v>
      </c>
      <c r="K112">
        <v>4</v>
      </c>
      <c r="L112">
        <v>16</v>
      </c>
      <c r="M112" s="109" t="s">
        <v>317</v>
      </c>
      <c r="N112" t="s">
        <v>1007</v>
      </c>
      <c r="O112" t="s">
        <v>302</v>
      </c>
      <c r="P112" t="s">
        <v>1007</v>
      </c>
      <c r="Q112" t="s">
        <v>799</v>
      </c>
      <c r="R112" t="s">
        <v>1116</v>
      </c>
      <c r="S112">
        <v>45770</v>
      </c>
      <c r="T112" t="s">
        <v>282</v>
      </c>
      <c r="U112">
        <v>45770</v>
      </c>
      <c r="V112" t="s">
        <v>799</v>
      </c>
      <c r="W112" t="s">
        <v>352</v>
      </c>
      <c r="X112">
        <v>45770</v>
      </c>
      <c r="Y112" t="s">
        <v>1117</v>
      </c>
      <c r="Z112" t="s">
        <v>799</v>
      </c>
      <c r="AA112" t="s">
        <v>303</v>
      </c>
      <c r="AB112" s="109" t="s">
        <v>2108</v>
      </c>
    </row>
    <row r="113" spans="1:28">
      <c r="A113">
        <v>14</v>
      </c>
      <c r="B113" t="s">
        <v>23</v>
      </c>
      <c r="C113">
        <v>45765</v>
      </c>
      <c r="D113">
        <v>45778</v>
      </c>
      <c r="E113" t="s">
        <v>1111</v>
      </c>
      <c r="F113" t="s">
        <v>1103</v>
      </c>
      <c r="G113">
        <v>48020</v>
      </c>
      <c r="H113" t="s">
        <v>1119</v>
      </c>
      <c r="I113" t="s">
        <v>300</v>
      </c>
      <c r="J113">
        <v>1</v>
      </c>
      <c r="K113">
        <v>1.3</v>
      </c>
      <c r="L113">
        <v>5.5</v>
      </c>
      <c r="M113" s="109" t="s">
        <v>382</v>
      </c>
      <c r="N113" t="s">
        <v>1007</v>
      </c>
      <c r="O113" t="s">
        <v>302</v>
      </c>
      <c r="P113" t="s">
        <v>1007</v>
      </c>
      <c r="Q113" t="s">
        <v>1120</v>
      </c>
      <c r="R113" t="s">
        <v>1121</v>
      </c>
      <c r="S113">
        <v>45772</v>
      </c>
      <c r="T113" t="s">
        <v>282</v>
      </c>
      <c r="U113">
        <v>45775</v>
      </c>
      <c r="V113" t="s">
        <v>799</v>
      </c>
      <c r="W113" t="s">
        <v>352</v>
      </c>
      <c r="X113">
        <v>45775</v>
      </c>
      <c r="Y113" t="s">
        <v>301</v>
      </c>
      <c r="Z113" t="s">
        <v>799</v>
      </c>
      <c r="AA113" t="s">
        <v>799</v>
      </c>
      <c r="AB113" s="109" t="s">
        <v>2109</v>
      </c>
    </row>
    <row r="114" spans="1:28">
      <c r="A114">
        <v>15</v>
      </c>
      <c r="B114" t="s">
        <v>23</v>
      </c>
      <c r="C114">
        <v>45765</v>
      </c>
      <c r="D114">
        <v>45778</v>
      </c>
      <c r="E114" t="s">
        <v>1111</v>
      </c>
      <c r="F114" t="s">
        <v>290</v>
      </c>
      <c r="G114">
        <v>48052</v>
      </c>
      <c r="H114" t="s">
        <v>1123</v>
      </c>
      <c r="I114" t="s">
        <v>422</v>
      </c>
      <c r="J114">
        <v>2</v>
      </c>
      <c r="K114">
        <v>2</v>
      </c>
      <c r="L114">
        <v>9</v>
      </c>
      <c r="M114" s="109" t="s">
        <v>455</v>
      </c>
      <c r="N114" t="s">
        <v>1007</v>
      </c>
      <c r="O114" t="s">
        <v>302</v>
      </c>
      <c r="P114" t="s">
        <v>1007</v>
      </c>
      <c r="Q114" t="s">
        <v>799</v>
      </c>
      <c r="R114" t="s">
        <v>1124</v>
      </c>
      <c r="S114">
        <v>45775</v>
      </c>
      <c r="T114" t="s">
        <v>282</v>
      </c>
      <c r="U114">
        <v>45776</v>
      </c>
      <c r="V114" t="s">
        <v>799</v>
      </c>
      <c r="W114" t="s">
        <v>352</v>
      </c>
      <c r="X114">
        <v>45776</v>
      </c>
      <c r="Y114" t="s">
        <v>799</v>
      </c>
      <c r="Z114" t="s">
        <v>799</v>
      </c>
      <c r="AA114" t="s">
        <v>799</v>
      </c>
      <c r="AB114" s="109" t="s">
        <v>2108</v>
      </c>
    </row>
    <row r="115" spans="1:28">
      <c r="A115">
        <v>16</v>
      </c>
      <c r="B115" t="s">
        <v>23</v>
      </c>
      <c r="C115">
        <v>45765</v>
      </c>
      <c r="D115">
        <v>45778</v>
      </c>
      <c r="E115" t="s">
        <v>1111</v>
      </c>
      <c r="F115" t="s">
        <v>290</v>
      </c>
      <c r="G115">
        <v>48051</v>
      </c>
      <c r="H115" t="s">
        <v>1125</v>
      </c>
      <c r="I115" t="s">
        <v>422</v>
      </c>
      <c r="J115">
        <v>2</v>
      </c>
      <c r="K115">
        <v>2</v>
      </c>
      <c r="L115">
        <v>10</v>
      </c>
      <c r="M115" s="109" t="s">
        <v>455</v>
      </c>
      <c r="N115" t="s">
        <v>1007</v>
      </c>
      <c r="O115" t="s">
        <v>302</v>
      </c>
      <c r="P115" t="s">
        <v>1007</v>
      </c>
      <c r="Q115" t="s">
        <v>799</v>
      </c>
      <c r="R115" t="s">
        <v>1126</v>
      </c>
      <c r="S115">
        <v>45775</v>
      </c>
      <c r="T115" t="s">
        <v>282</v>
      </c>
      <c r="U115">
        <v>45776</v>
      </c>
      <c r="V115" t="s">
        <v>799</v>
      </c>
      <c r="W115" t="s">
        <v>352</v>
      </c>
      <c r="X115">
        <v>45776</v>
      </c>
      <c r="Y115" t="s">
        <v>799</v>
      </c>
      <c r="Z115" t="s">
        <v>799</v>
      </c>
      <c r="AA115" t="s">
        <v>799</v>
      </c>
      <c r="AB115" s="109" t="s">
        <v>2110</v>
      </c>
    </row>
    <row r="116" spans="1:28">
      <c r="A116">
        <v>17</v>
      </c>
      <c r="B116" t="s">
        <v>23</v>
      </c>
      <c r="C116">
        <v>45765</v>
      </c>
      <c r="D116">
        <v>45778</v>
      </c>
      <c r="E116" t="s">
        <v>1111</v>
      </c>
      <c r="F116" t="s">
        <v>275</v>
      </c>
      <c r="G116">
        <v>48075</v>
      </c>
      <c r="H116" t="s">
        <v>1030</v>
      </c>
      <c r="I116" t="s">
        <v>422</v>
      </c>
      <c r="J116">
        <v>1</v>
      </c>
      <c r="K116">
        <v>2</v>
      </c>
      <c r="L116">
        <v>6</v>
      </c>
      <c r="M116" s="109" t="s">
        <v>386</v>
      </c>
      <c r="N116" t="s">
        <v>1007</v>
      </c>
      <c r="O116" t="s">
        <v>302</v>
      </c>
      <c r="P116" t="s">
        <v>1007</v>
      </c>
      <c r="Q116" t="s">
        <v>799</v>
      </c>
      <c r="R116" t="s">
        <v>1031</v>
      </c>
      <c r="S116">
        <v>45777</v>
      </c>
      <c r="T116" t="s">
        <v>282</v>
      </c>
      <c r="U116">
        <v>45777</v>
      </c>
      <c r="V116" t="s">
        <v>799</v>
      </c>
      <c r="W116" t="s">
        <v>321</v>
      </c>
      <c r="X116">
        <v>45778</v>
      </c>
      <c r="Y116" t="s">
        <v>799</v>
      </c>
      <c r="Z116" t="s">
        <v>799</v>
      </c>
      <c r="AA116" t="s">
        <v>799</v>
      </c>
      <c r="AB116" t="s">
        <v>2111</v>
      </c>
    </row>
    <row r="117" spans="1:28">
      <c r="A117">
        <v>18</v>
      </c>
      <c r="B117" t="s">
        <v>23</v>
      </c>
      <c r="C117">
        <v>45765</v>
      </c>
      <c r="D117">
        <v>45778</v>
      </c>
      <c r="E117" t="s">
        <v>1111</v>
      </c>
      <c r="F117" t="s">
        <v>1098</v>
      </c>
      <c r="G117">
        <v>48094</v>
      </c>
      <c r="H117" t="s">
        <v>1129</v>
      </c>
      <c r="I117" t="s">
        <v>561</v>
      </c>
      <c r="J117">
        <v>2</v>
      </c>
      <c r="K117">
        <v>4.5</v>
      </c>
      <c r="L117">
        <v>18.5</v>
      </c>
      <c r="M117" s="109" t="s">
        <v>317</v>
      </c>
      <c r="N117" t="s">
        <v>1007</v>
      </c>
      <c r="O117" t="s">
        <v>302</v>
      </c>
      <c r="P117" t="s">
        <v>1007</v>
      </c>
      <c r="Q117" t="s">
        <v>799</v>
      </c>
      <c r="R117" t="s">
        <v>1130</v>
      </c>
      <c r="S117">
        <v>45777</v>
      </c>
      <c r="Z117" t="s">
        <v>799</v>
      </c>
      <c r="AA117" t="s">
        <v>799</v>
      </c>
      <c r="AB117" s="109" t="s">
        <v>2112</v>
      </c>
    </row>
    <row r="118" spans="1:28">
      <c r="A118">
        <v>19</v>
      </c>
      <c r="B118" t="s">
        <v>23</v>
      </c>
      <c r="C118">
        <v>45765</v>
      </c>
      <c r="D118">
        <v>45778</v>
      </c>
      <c r="E118" t="s">
        <v>1111</v>
      </c>
      <c r="F118" t="s">
        <v>1103</v>
      </c>
      <c r="G118">
        <v>48093</v>
      </c>
      <c r="H118" t="s">
        <v>1132</v>
      </c>
      <c r="I118" t="s">
        <v>561</v>
      </c>
      <c r="J118">
        <v>2</v>
      </c>
      <c r="K118">
        <v>4.5</v>
      </c>
      <c r="L118">
        <v>18.5</v>
      </c>
      <c r="M118" s="109" t="s">
        <v>317</v>
      </c>
      <c r="N118" t="s">
        <v>1007</v>
      </c>
      <c r="O118" t="s">
        <v>302</v>
      </c>
      <c r="P118" t="s">
        <v>1007</v>
      </c>
      <c r="Q118" t="s">
        <v>799</v>
      </c>
      <c r="R118" t="s">
        <v>1133</v>
      </c>
      <c r="S118">
        <v>45777</v>
      </c>
      <c r="Z118" t="s">
        <v>799</v>
      </c>
      <c r="AA118" t="s">
        <v>799</v>
      </c>
      <c r="AB118" s="109" t="s">
        <v>2113</v>
      </c>
    </row>
    <row r="119" spans="1:28">
      <c r="A119">
        <v>20</v>
      </c>
      <c r="B119" t="s">
        <v>23</v>
      </c>
      <c r="C119">
        <v>45765</v>
      </c>
      <c r="D119">
        <v>45778</v>
      </c>
      <c r="E119" t="s">
        <v>1111</v>
      </c>
      <c r="F119" t="s">
        <v>290</v>
      </c>
      <c r="G119">
        <v>48096</v>
      </c>
      <c r="H119" t="s">
        <v>1135</v>
      </c>
      <c r="I119" t="s">
        <v>279</v>
      </c>
      <c r="J119">
        <v>2</v>
      </c>
      <c r="K119">
        <v>1.5</v>
      </c>
      <c r="L119">
        <v>6</v>
      </c>
      <c r="M119" t="s">
        <v>301</v>
      </c>
      <c r="N119" t="s">
        <v>301</v>
      </c>
      <c r="O119" t="s">
        <v>301</v>
      </c>
      <c r="P119" t="s">
        <v>301</v>
      </c>
      <c r="Q119" t="s">
        <v>301</v>
      </c>
      <c r="R119" t="s">
        <v>301</v>
      </c>
      <c r="S119" t="s">
        <v>301</v>
      </c>
      <c r="T119" t="s">
        <v>301</v>
      </c>
      <c r="U119" t="s">
        <v>301</v>
      </c>
      <c r="V119" t="s">
        <v>301</v>
      </c>
      <c r="W119" t="s">
        <v>301</v>
      </c>
      <c r="X119" t="s">
        <v>301</v>
      </c>
      <c r="Y119" t="s">
        <v>301</v>
      </c>
      <c r="Z119" t="s">
        <v>301</v>
      </c>
      <c r="AA119" t="s">
        <v>301</v>
      </c>
      <c r="AB119" s="109" t="s">
        <v>2114</v>
      </c>
    </row>
    <row r="120" spans="1:28">
      <c r="A120">
        <v>1</v>
      </c>
      <c r="B120" t="s">
        <v>23</v>
      </c>
      <c r="C120">
        <v>45779</v>
      </c>
      <c r="D120">
        <v>45792</v>
      </c>
      <c r="E120" t="s">
        <v>138</v>
      </c>
      <c r="F120" t="s">
        <v>275</v>
      </c>
      <c r="G120">
        <v>48075</v>
      </c>
      <c r="H120" t="s">
        <v>1030</v>
      </c>
      <c r="I120" t="s">
        <v>300</v>
      </c>
      <c r="J120">
        <v>1</v>
      </c>
      <c r="K120">
        <v>1</v>
      </c>
      <c r="L120">
        <v>8</v>
      </c>
      <c r="M120" s="109" t="s">
        <v>386</v>
      </c>
      <c r="N120" t="s">
        <v>1007</v>
      </c>
      <c r="O120" t="s">
        <v>302</v>
      </c>
      <c r="P120" t="s">
        <v>1007</v>
      </c>
      <c r="Q120" t="s">
        <v>799</v>
      </c>
      <c r="R120" t="s">
        <v>1031</v>
      </c>
      <c r="S120">
        <v>45777</v>
      </c>
      <c r="T120" t="s">
        <v>282</v>
      </c>
      <c r="U120">
        <v>45777</v>
      </c>
      <c r="V120" t="s">
        <v>799</v>
      </c>
      <c r="W120" t="s">
        <v>321</v>
      </c>
      <c r="X120">
        <v>45778</v>
      </c>
      <c r="Y120" t="s">
        <v>799</v>
      </c>
      <c r="Z120" t="s">
        <v>799</v>
      </c>
      <c r="AA120" t="s">
        <v>799</v>
      </c>
      <c r="AB120" s="109" t="s">
        <v>2115</v>
      </c>
    </row>
    <row r="121" spans="1:28">
      <c r="A121">
        <v>2</v>
      </c>
      <c r="B121" t="s">
        <v>23</v>
      </c>
      <c r="C121">
        <v>45779</v>
      </c>
      <c r="D121">
        <v>45792</v>
      </c>
      <c r="E121" t="s">
        <v>138</v>
      </c>
      <c r="F121" t="s">
        <v>275</v>
      </c>
      <c r="G121">
        <v>48091</v>
      </c>
      <c r="H121" t="s">
        <v>1033</v>
      </c>
      <c r="I121" t="s">
        <v>300</v>
      </c>
      <c r="J121">
        <v>2</v>
      </c>
      <c r="K121">
        <v>2</v>
      </c>
      <c r="L121">
        <v>10</v>
      </c>
      <c r="M121" s="109" t="s">
        <v>768</v>
      </c>
      <c r="N121" t="s">
        <v>1007</v>
      </c>
      <c r="O121" t="s">
        <v>302</v>
      </c>
      <c r="P121" t="s">
        <v>1007</v>
      </c>
      <c r="Q121" t="s">
        <v>799</v>
      </c>
      <c r="R121" t="s">
        <v>1034</v>
      </c>
      <c r="S121">
        <v>45779</v>
      </c>
      <c r="T121" t="s">
        <v>352</v>
      </c>
      <c r="U121">
        <v>45779</v>
      </c>
      <c r="V121" t="s">
        <v>799</v>
      </c>
      <c r="W121" t="s">
        <v>301</v>
      </c>
      <c r="X121" t="s">
        <v>301</v>
      </c>
      <c r="Y121" t="s">
        <v>301</v>
      </c>
      <c r="Z121" t="s">
        <v>799</v>
      </c>
      <c r="AA121" t="s">
        <v>799</v>
      </c>
      <c r="AB121" s="109" t="s">
        <v>2116</v>
      </c>
    </row>
    <row r="122" spans="1:28">
      <c r="A122">
        <v>3</v>
      </c>
      <c r="B122" t="s">
        <v>23</v>
      </c>
      <c r="C122">
        <v>45779</v>
      </c>
      <c r="D122">
        <v>45792</v>
      </c>
      <c r="E122" t="s">
        <v>138</v>
      </c>
      <c r="F122" t="s">
        <v>275</v>
      </c>
      <c r="G122">
        <v>48142</v>
      </c>
      <c r="H122" t="s">
        <v>1036</v>
      </c>
      <c r="I122" t="s">
        <v>300</v>
      </c>
      <c r="J122">
        <v>5</v>
      </c>
      <c r="K122">
        <v>5</v>
      </c>
      <c r="L122">
        <v>28</v>
      </c>
      <c r="M122" t="s">
        <v>301</v>
      </c>
      <c r="N122" t="s">
        <v>577</v>
      </c>
      <c r="O122" t="s">
        <v>302</v>
      </c>
      <c r="P122" t="s">
        <v>1007</v>
      </c>
      <c r="Q122" t="s">
        <v>799</v>
      </c>
      <c r="R122" t="s">
        <v>1037</v>
      </c>
      <c r="S122">
        <v>45785</v>
      </c>
      <c r="T122" t="s">
        <v>282</v>
      </c>
      <c r="U122">
        <v>45787</v>
      </c>
      <c r="V122" t="s">
        <v>1038</v>
      </c>
      <c r="W122" t="s">
        <v>305</v>
      </c>
      <c r="X122">
        <v>45790</v>
      </c>
      <c r="Y122" t="s">
        <v>799</v>
      </c>
      <c r="Z122" t="s">
        <v>301</v>
      </c>
      <c r="AA122" t="s">
        <v>301</v>
      </c>
      <c r="AB122" s="109" t="s">
        <v>2117</v>
      </c>
    </row>
    <row r="123" spans="1:28">
      <c r="A123">
        <v>4</v>
      </c>
      <c r="B123" t="s">
        <v>23</v>
      </c>
      <c r="C123">
        <v>45779</v>
      </c>
      <c r="D123">
        <v>45792</v>
      </c>
      <c r="E123" t="s">
        <v>138</v>
      </c>
      <c r="F123" t="s">
        <v>577</v>
      </c>
      <c r="G123">
        <v>47963</v>
      </c>
      <c r="H123" t="s">
        <v>1040</v>
      </c>
      <c r="I123" t="s">
        <v>300</v>
      </c>
      <c r="J123">
        <v>1</v>
      </c>
      <c r="K123">
        <v>1</v>
      </c>
      <c r="L123">
        <v>4</v>
      </c>
      <c r="M123" s="109" t="s">
        <v>382</v>
      </c>
      <c r="N123" t="s">
        <v>1007</v>
      </c>
      <c r="O123" t="s">
        <v>302</v>
      </c>
      <c r="P123" t="s">
        <v>1007</v>
      </c>
      <c r="Q123" t="s">
        <v>799</v>
      </c>
      <c r="R123" s="109" t="s">
        <v>1041</v>
      </c>
      <c r="S123">
        <v>45775</v>
      </c>
      <c r="T123" t="s">
        <v>282</v>
      </c>
      <c r="U123">
        <v>45776</v>
      </c>
      <c r="V123" s="109" t="s">
        <v>1042</v>
      </c>
      <c r="W123" t="s">
        <v>352</v>
      </c>
      <c r="X123">
        <v>45776</v>
      </c>
      <c r="Y123" t="s">
        <v>799</v>
      </c>
      <c r="Z123" t="s">
        <v>799</v>
      </c>
      <c r="AA123" t="s">
        <v>799</v>
      </c>
      <c r="AB123" s="109" t="s">
        <v>2118</v>
      </c>
    </row>
    <row r="124" spans="1:28">
      <c r="A124">
        <v>5</v>
      </c>
      <c r="B124" t="s">
        <v>23</v>
      </c>
      <c r="C124">
        <v>45779</v>
      </c>
      <c r="D124">
        <v>45792</v>
      </c>
      <c r="E124" t="s">
        <v>138</v>
      </c>
      <c r="F124" t="s">
        <v>577</v>
      </c>
      <c r="G124">
        <v>48105</v>
      </c>
      <c r="H124" t="s">
        <v>1044</v>
      </c>
      <c r="I124" t="s">
        <v>300</v>
      </c>
      <c r="J124">
        <v>2</v>
      </c>
      <c r="K124">
        <v>2</v>
      </c>
      <c r="L124">
        <v>9</v>
      </c>
      <c r="M124" s="109" t="s">
        <v>768</v>
      </c>
      <c r="N124" t="s">
        <v>1007</v>
      </c>
      <c r="O124" t="s">
        <v>302</v>
      </c>
      <c r="P124" t="s">
        <v>1007</v>
      </c>
      <c r="Q124" t="s">
        <v>799</v>
      </c>
      <c r="R124" t="s">
        <v>1045</v>
      </c>
      <c r="S124">
        <v>45782</v>
      </c>
      <c r="T124" t="s">
        <v>282</v>
      </c>
      <c r="U124">
        <v>45782</v>
      </c>
      <c r="V124" t="s">
        <v>799</v>
      </c>
      <c r="W124" t="s">
        <v>321</v>
      </c>
      <c r="X124">
        <v>45783</v>
      </c>
      <c r="Y124" t="s">
        <v>799</v>
      </c>
      <c r="Z124" t="s">
        <v>799</v>
      </c>
      <c r="AA124" t="s">
        <v>799</v>
      </c>
      <c r="AB124" s="109" t="s">
        <v>2119</v>
      </c>
    </row>
    <row r="125" spans="1:28">
      <c r="A125">
        <v>6</v>
      </c>
      <c r="B125" t="s">
        <v>23</v>
      </c>
      <c r="C125">
        <v>45779</v>
      </c>
      <c r="D125">
        <v>45792</v>
      </c>
      <c r="E125" t="s">
        <v>1047</v>
      </c>
      <c r="F125" t="s">
        <v>577</v>
      </c>
      <c r="G125">
        <v>47851</v>
      </c>
      <c r="H125" t="s">
        <v>1048</v>
      </c>
      <c r="I125" t="s">
        <v>300</v>
      </c>
      <c r="J125">
        <v>2</v>
      </c>
      <c r="K125">
        <v>3</v>
      </c>
      <c r="L125">
        <v>14</v>
      </c>
      <c r="M125" s="109" t="s">
        <v>455</v>
      </c>
      <c r="N125" t="s">
        <v>1007</v>
      </c>
      <c r="O125" t="s">
        <v>302</v>
      </c>
      <c r="P125" t="s">
        <v>1007</v>
      </c>
      <c r="Q125" t="s">
        <v>799</v>
      </c>
      <c r="R125" t="s">
        <v>1049</v>
      </c>
      <c r="S125">
        <v>45783</v>
      </c>
      <c r="T125" t="s">
        <v>282</v>
      </c>
      <c r="U125">
        <v>45783</v>
      </c>
      <c r="V125" t="s">
        <v>1050</v>
      </c>
      <c r="W125" t="s">
        <v>352</v>
      </c>
      <c r="X125">
        <v>45786</v>
      </c>
      <c r="Y125" s="109" t="s">
        <v>1051</v>
      </c>
      <c r="Z125" t="s">
        <v>799</v>
      </c>
      <c r="AA125" t="s">
        <v>799</v>
      </c>
      <c r="AB125" s="109" t="s">
        <v>2120</v>
      </c>
    </row>
    <row r="126" spans="1:28">
      <c r="A126">
        <v>7</v>
      </c>
      <c r="B126" t="s">
        <v>23</v>
      </c>
      <c r="C126">
        <v>45779</v>
      </c>
      <c r="D126">
        <v>45792</v>
      </c>
      <c r="E126" t="s">
        <v>1047</v>
      </c>
      <c r="F126" t="s">
        <v>282</v>
      </c>
      <c r="G126">
        <v>48135</v>
      </c>
      <c r="H126" t="s">
        <v>1053</v>
      </c>
      <c r="I126" t="s">
        <v>300</v>
      </c>
      <c r="J126">
        <v>3</v>
      </c>
      <c r="K126">
        <v>3</v>
      </c>
      <c r="L126">
        <v>20.5</v>
      </c>
      <c r="M126" s="109" t="s">
        <v>386</v>
      </c>
      <c r="N126" t="s">
        <v>275</v>
      </c>
      <c r="O126" t="s">
        <v>302</v>
      </c>
      <c r="P126" t="s">
        <v>1007</v>
      </c>
      <c r="Q126" t="s">
        <v>799</v>
      </c>
      <c r="R126" t="s">
        <v>1054</v>
      </c>
      <c r="S126">
        <v>45784</v>
      </c>
      <c r="T126" t="s">
        <v>321</v>
      </c>
      <c r="U126">
        <v>45784</v>
      </c>
      <c r="V126" t="s">
        <v>799</v>
      </c>
      <c r="W126" t="s">
        <v>352</v>
      </c>
      <c r="X126">
        <v>45786</v>
      </c>
      <c r="Y126" t="s">
        <v>1055</v>
      </c>
      <c r="Z126" t="s">
        <v>799</v>
      </c>
      <c r="AA126" t="s">
        <v>799</v>
      </c>
      <c r="AB126" s="109" t="s">
        <v>2121</v>
      </c>
    </row>
    <row r="127" spans="1:28">
      <c r="A127">
        <v>8</v>
      </c>
      <c r="B127" t="s">
        <v>23</v>
      </c>
      <c r="C127">
        <v>45779</v>
      </c>
      <c r="D127">
        <v>45792</v>
      </c>
      <c r="E127" t="s">
        <v>1047</v>
      </c>
      <c r="F127" t="s">
        <v>577</v>
      </c>
      <c r="G127">
        <v>48205</v>
      </c>
      <c r="H127" t="s">
        <v>1057</v>
      </c>
      <c r="I127" t="s">
        <v>300</v>
      </c>
      <c r="J127">
        <v>5</v>
      </c>
      <c r="K127">
        <v>5</v>
      </c>
      <c r="L127">
        <v>30</v>
      </c>
      <c r="M127" s="109" t="s">
        <v>455</v>
      </c>
      <c r="N127" t="s">
        <v>282</v>
      </c>
      <c r="O127" t="s">
        <v>302</v>
      </c>
      <c r="P127" t="s">
        <v>1007</v>
      </c>
      <c r="Q127" t="s">
        <v>799</v>
      </c>
      <c r="R127" s="109" t="s">
        <v>1058</v>
      </c>
      <c r="S127">
        <v>45790</v>
      </c>
      <c r="T127" t="s">
        <v>282</v>
      </c>
      <c r="U127">
        <v>45790</v>
      </c>
      <c r="V127" t="s">
        <v>799</v>
      </c>
      <c r="W127" t="s">
        <v>275</v>
      </c>
      <c r="X127">
        <v>45792</v>
      </c>
      <c r="Y127" s="109" t="s">
        <v>1059</v>
      </c>
      <c r="Z127" t="s">
        <v>301</v>
      </c>
      <c r="AA127" t="s">
        <v>301</v>
      </c>
      <c r="AB127" s="109" t="s">
        <v>2122</v>
      </c>
    </row>
    <row r="128" spans="1:28">
      <c r="A128">
        <v>9</v>
      </c>
      <c r="B128" t="s">
        <v>23</v>
      </c>
      <c r="C128">
        <v>45779</v>
      </c>
      <c r="D128">
        <v>45792</v>
      </c>
      <c r="E128" t="s">
        <v>1047</v>
      </c>
      <c r="F128" t="s">
        <v>275</v>
      </c>
      <c r="G128">
        <v>25204</v>
      </c>
      <c r="H128" t="s">
        <v>1061</v>
      </c>
      <c r="I128" t="s">
        <v>323</v>
      </c>
      <c r="J128">
        <v>2</v>
      </c>
      <c r="K128">
        <v>2</v>
      </c>
      <c r="L128">
        <v>13</v>
      </c>
      <c r="M128" s="109" t="s">
        <v>768</v>
      </c>
      <c r="N128" t="s">
        <v>577</v>
      </c>
      <c r="O128" t="s">
        <v>302</v>
      </c>
      <c r="P128" t="s">
        <v>1007</v>
      </c>
      <c r="Q128" t="s">
        <v>799</v>
      </c>
      <c r="R128" t="s">
        <v>1062</v>
      </c>
      <c r="S128">
        <v>45791</v>
      </c>
      <c r="T128" t="s">
        <v>282</v>
      </c>
      <c r="U128">
        <v>45791</v>
      </c>
      <c r="V128" t="s">
        <v>1063</v>
      </c>
      <c r="W128" t="s">
        <v>321</v>
      </c>
      <c r="X128">
        <v>45791</v>
      </c>
      <c r="Y128" t="s">
        <v>799</v>
      </c>
      <c r="Z128" t="s">
        <v>301</v>
      </c>
      <c r="AA128" t="s">
        <v>301</v>
      </c>
      <c r="AB128" s="109" t="s">
        <v>2123</v>
      </c>
    </row>
    <row r="129" spans="1:28">
      <c r="A129">
        <v>10</v>
      </c>
      <c r="B129" t="s">
        <v>23</v>
      </c>
      <c r="C129">
        <v>45779</v>
      </c>
      <c r="D129">
        <v>45792</v>
      </c>
      <c r="E129" t="s">
        <v>1047</v>
      </c>
      <c r="F129" t="s">
        <v>275</v>
      </c>
      <c r="G129">
        <v>48139</v>
      </c>
      <c r="H129" t="s">
        <v>991</v>
      </c>
      <c r="I129" t="s">
        <v>361</v>
      </c>
      <c r="J129">
        <v>3</v>
      </c>
      <c r="M129" s="109" t="s">
        <v>507</v>
      </c>
      <c r="N129" t="s">
        <v>577</v>
      </c>
      <c r="O129" t="s">
        <v>302</v>
      </c>
      <c r="P129" t="s">
        <v>1007</v>
      </c>
      <c r="Q129" t="s">
        <v>799</v>
      </c>
      <c r="R129" t="s">
        <v>992</v>
      </c>
      <c r="S129">
        <v>45790</v>
      </c>
      <c r="T129" t="s">
        <v>282</v>
      </c>
      <c r="U129">
        <v>45791</v>
      </c>
      <c r="V129" t="s">
        <v>799</v>
      </c>
      <c r="W129" t="s">
        <v>321</v>
      </c>
      <c r="X129">
        <v>45791</v>
      </c>
      <c r="Y129" t="s">
        <v>799</v>
      </c>
      <c r="Z129" t="s">
        <v>301</v>
      </c>
      <c r="AA129" t="s">
        <v>301</v>
      </c>
    </row>
    <row r="130" spans="1:28">
      <c r="A130">
        <v>11</v>
      </c>
      <c r="B130" t="s">
        <v>23</v>
      </c>
      <c r="C130">
        <v>45779</v>
      </c>
      <c r="D130">
        <v>45792</v>
      </c>
      <c r="E130" t="s">
        <v>1047</v>
      </c>
      <c r="F130" t="s">
        <v>577</v>
      </c>
      <c r="G130">
        <v>48255</v>
      </c>
      <c r="H130" t="s">
        <v>1010</v>
      </c>
      <c r="I130" t="s">
        <v>561</v>
      </c>
      <c r="J130">
        <v>3</v>
      </c>
      <c r="M130" s="109" t="s">
        <v>607</v>
      </c>
      <c r="R130" t="s">
        <v>1012</v>
      </c>
      <c r="S130">
        <v>45792</v>
      </c>
      <c r="T130" t="s">
        <v>282</v>
      </c>
      <c r="W130" t="s">
        <v>275</v>
      </c>
      <c r="Z130" t="s">
        <v>301</v>
      </c>
      <c r="AA130" t="s">
        <v>301</v>
      </c>
    </row>
    <row r="131" spans="1:28">
      <c r="A131">
        <v>1</v>
      </c>
      <c r="B131" t="s">
        <v>23</v>
      </c>
      <c r="C131">
        <v>45793</v>
      </c>
      <c r="D131">
        <v>45806</v>
      </c>
      <c r="E131" t="s">
        <v>142</v>
      </c>
      <c r="F131" t="s">
        <v>275</v>
      </c>
      <c r="G131">
        <v>48139</v>
      </c>
      <c r="H131" t="s">
        <v>991</v>
      </c>
      <c r="I131" t="s">
        <v>300</v>
      </c>
      <c r="J131">
        <v>3</v>
      </c>
      <c r="K131">
        <v>1</v>
      </c>
      <c r="L131">
        <v>4</v>
      </c>
      <c r="M131" s="109" t="s">
        <v>507</v>
      </c>
      <c r="N131" t="s">
        <v>577</v>
      </c>
      <c r="O131" t="s">
        <v>302</v>
      </c>
      <c r="P131" t="s">
        <v>577</v>
      </c>
      <c r="Q131" t="s">
        <v>799</v>
      </c>
      <c r="R131" t="s">
        <v>992</v>
      </c>
      <c r="S131">
        <v>45790</v>
      </c>
      <c r="T131" t="s">
        <v>282</v>
      </c>
      <c r="U131">
        <v>45791</v>
      </c>
      <c r="V131" t="s">
        <v>799</v>
      </c>
      <c r="W131" t="s">
        <v>321</v>
      </c>
      <c r="X131">
        <v>45791</v>
      </c>
      <c r="Y131" t="s">
        <v>799</v>
      </c>
      <c r="Z131" t="s">
        <v>301</v>
      </c>
      <c r="AA131" t="s">
        <v>301</v>
      </c>
      <c r="AB131" s="109" t="s">
        <v>2124</v>
      </c>
    </row>
    <row r="132" spans="1:28">
      <c r="A132">
        <v>2</v>
      </c>
      <c r="B132" t="s">
        <v>23</v>
      </c>
      <c r="C132">
        <v>45793</v>
      </c>
      <c r="D132">
        <v>45806</v>
      </c>
      <c r="E132" t="s">
        <v>142</v>
      </c>
      <c r="F132" t="s">
        <v>275</v>
      </c>
      <c r="G132">
        <v>48258</v>
      </c>
      <c r="H132" t="s">
        <v>994</v>
      </c>
      <c r="I132" t="s">
        <v>300</v>
      </c>
      <c r="J132">
        <v>2</v>
      </c>
      <c r="K132">
        <v>2</v>
      </c>
      <c r="L132">
        <v>10</v>
      </c>
      <c r="M132" t="s">
        <v>301</v>
      </c>
      <c r="N132" t="s">
        <v>577</v>
      </c>
      <c r="O132" t="s">
        <v>302</v>
      </c>
      <c r="P132" t="s">
        <v>577</v>
      </c>
      <c r="Q132" t="s">
        <v>799</v>
      </c>
      <c r="R132" t="s">
        <v>995</v>
      </c>
      <c r="S132">
        <v>45796</v>
      </c>
      <c r="T132" t="s">
        <v>282</v>
      </c>
      <c r="U132">
        <v>45796</v>
      </c>
      <c r="V132" t="s">
        <v>799</v>
      </c>
      <c r="W132" t="s">
        <v>321</v>
      </c>
      <c r="X132">
        <v>45796</v>
      </c>
      <c r="Y132" t="s">
        <v>799</v>
      </c>
      <c r="Z132" t="s">
        <v>301</v>
      </c>
      <c r="AA132" t="s">
        <v>301</v>
      </c>
      <c r="AB132" s="109" t="s">
        <v>2125</v>
      </c>
    </row>
    <row r="133" spans="1:28">
      <c r="A133">
        <v>3</v>
      </c>
      <c r="B133" t="s">
        <v>23</v>
      </c>
      <c r="C133">
        <v>45793</v>
      </c>
      <c r="D133">
        <v>45806</v>
      </c>
      <c r="E133" t="s">
        <v>142</v>
      </c>
      <c r="F133" t="s">
        <v>275</v>
      </c>
      <c r="G133">
        <v>25260</v>
      </c>
      <c r="H133" t="s">
        <v>997</v>
      </c>
      <c r="I133" t="s">
        <v>323</v>
      </c>
      <c r="J133">
        <v>0</v>
      </c>
      <c r="K133">
        <v>1</v>
      </c>
      <c r="L133">
        <v>5</v>
      </c>
      <c r="M133" s="109" t="s">
        <v>455</v>
      </c>
      <c r="N133" t="s">
        <v>282</v>
      </c>
      <c r="O133" t="s">
        <v>302</v>
      </c>
      <c r="P133" t="s">
        <v>282</v>
      </c>
      <c r="Q133" t="s">
        <v>799</v>
      </c>
      <c r="R133" t="s">
        <v>998</v>
      </c>
      <c r="S133">
        <v>45798</v>
      </c>
      <c r="T133" t="s">
        <v>282</v>
      </c>
      <c r="U133">
        <v>45798</v>
      </c>
      <c r="V133" t="s">
        <v>799</v>
      </c>
      <c r="W133" t="s">
        <v>321</v>
      </c>
      <c r="X133">
        <v>45797</v>
      </c>
      <c r="Y133" t="s">
        <v>799</v>
      </c>
      <c r="Z133" t="s">
        <v>301</v>
      </c>
      <c r="AA133" t="s">
        <v>301</v>
      </c>
      <c r="AB133" s="109" t="s">
        <v>2126</v>
      </c>
    </row>
    <row r="134" spans="1:28">
      <c r="A134">
        <v>4</v>
      </c>
      <c r="B134" t="s">
        <v>23</v>
      </c>
      <c r="C134">
        <v>45793</v>
      </c>
      <c r="D134">
        <v>45806</v>
      </c>
      <c r="E134" t="s">
        <v>142</v>
      </c>
      <c r="F134" t="s">
        <v>275</v>
      </c>
      <c r="G134">
        <v>48257</v>
      </c>
      <c r="H134" t="s">
        <v>1000</v>
      </c>
      <c r="I134" t="s">
        <v>300</v>
      </c>
      <c r="J134">
        <v>2</v>
      </c>
      <c r="K134">
        <v>1</v>
      </c>
      <c r="L134">
        <v>2</v>
      </c>
      <c r="M134" t="s">
        <v>301</v>
      </c>
      <c r="N134" t="s">
        <v>301</v>
      </c>
      <c r="O134" t="s">
        <v>301</v>
      </c>
      <c r="P134" t="s">
        <v>301</v>
      </c>
      <c r="Q134" t="s">
        <v>301</v>
      </c>
      <c r="R134" t="s">
        <v>1001</v>
      </c>
      <c r="S134" t="s">
        <v>301</v>
      </c>
      <c r="T134" t="s">
        <v>301</v>
      </c>
      <c r="U134" t="s">
        <v>301</v>
      </c>
      <c r="V134" t="s">
        <v>301</v>
      </c>
      <c r="W134" t="s">
        <v>301</v>
      </c>
      <c r="X134" t="s">
        <v>301</v>
      </c>
      <c r="Y134" t="s">
        <v>301</v>
      </c>
      <c r="Z134" t="s">
        <v>301</v>
      </c>
      <c r="AA134" t="s">
        <v>301</v>
      </c>
      <c r="AB134" s="109" t="s">
        <v>2127</v>
      </c>
    </row>
    <row r="135" spans="1:28">
      <c r="A135">
        <v>5</v>
      </c>
      <c r="B135" t="s">
        <v>23</v>
      </c>
      <c r="C135">
        <v>45793</v>
      </c>
      <c r="D135">
        <v>45806</v>
      </c>
      <c r="E135" t="s">
        <v>142</v>
      </c>
      <c r="F135" t="s">
        <v>275</v>
      </c>
      <c r="G135">
        <v>48259</v>
      </c>
      <c r="H135" t="s">
        <v>1003</v>
      </c>
      <c r="I135" t="s">
        <v>300</v>
      </c>
      <c r="J135">
        <v>2</v>
      </c>
      <c r="K135">
        <v>2</v>
      </c>
      <c r="L135">
        <v>10</v>
      </c>
      <c r="M135" t="s">
        <v>301</v>
      </c>
      <c r="N135" t="s">
        <v>577</v>
      </c>
      <c r="O135" t="s">
        <v>302</v>
      </c>
      <c r="P135" t="s">
        <v>577</v>
      </c>
      <c r="Q135" t="s">
        <v>799</v>
      </c>
      <c r="R135" t="s">
        <v>1004</v>
      </c>
      <c r="S135">
        <v>45800</v>
      </c>
      <c r="T135" t="s">
        <v>282</v>
      </c>
      <c r="U135">
        <v>45800</v>
      </c>
      <c r="V135" t="s">
        <v>799</v>
      </c>
      <c r="W135" t="s">
        <v>321</v>
      </c>
      <c r="X135">
        <v>45804</v>
      </c>
      <c r="Y135" t="s">
        <v>799</v>
      </c>
      <c r="Z135" t="s">
        <v>301</v>
      </c>
      <c r="AA135" t="s">
        <v>301</v>
      </c>
      <c r="AB135" s="109" t="s">
        <v>2128</v>
      </c>
    </row>
    <row r="136" spans="1:28">
      <c r="A136">
        <v>6</v>
      </c>
      <c r="B136" t="s">
        <v>23</v>
      </c>
      <c r="C136">
        <v>45793</v>
      </c>
      <c r="D136">
        <v>45806</v>
      </c>
      <c r="E136" t="s">
        <v>142</v>
      </c>
      <c r="F136" t="s">
        <v>275</v>
      </c>
      <c r="G136">
        <v>48328</v>
      </c>
      <c r="H136" t="s">
        <v>1006</v>
      </c>
      <c r="I136" t="s">
        <v>300</v>
      </c>
      <c r="J136">
        <v>5</v>
      </c>
      <c r="K136">
        <v>13</v>
      </c>
      <c r="L136">
        <v>54</v>
      </c>
      <c r="M136" t="s">
        <v>301</v>
      </c>
      <c r="N136" t="s">
        <v>577</v>
      </c>
      <c r="O136" t="s">
        <v>302</v>
      </c>
      <c r="P136" t="s">
        <v>1007</v>
      </c>
      <c r="Q136" t="s">
        <v>799</v>
      </c>
      <c r="R136" s="109" t="s">
        <v>1008</v>
      </c>
      <c r="S136">
        <v>45796</v>
      </c>
      <c r="T136" t="s">
        <v>282</v>
      </c>
      <c r="U136">
        <v>45796</v>
      </c>
      <c r="V136" t="s">
        <v>799</v>
      </c>
      <c r="W136" t="s">
        <v>321</v>
      </c>
      <c r="X136">
        <v>45796</v>
      </c>
      <c r="Y136" t="s">
        <v>799</v>
      </c>
      <c r="Z136" t="s">
        <v>301</v>
      </c>
      <c r="AA136" t="s">
        <v>301</v>
      </c>
      <c r="AB136" s="109" t="s">
        <v>2129</v>
      </c>
    </row>
    <row r="137" spans="1:28">
      <c r="A137">
        <v>7</v>
      </c>
      <c r="B137" t="s">
        <v>23</v>
      </c>
      <c r="C137">
        <v>45793</v>
      </c>
      <c r="D137">
        <v>45806</v>
      </c>
      <c r="E137" t="s">
        <v>142</v>
      </c>
      <c r="F137" t="s">
        <v>577</v>
      </c>
      <c r="G137">
        <v>48255</v>
      </c>
      <c r="H137" t="s">
        <v>1010</v>
      </c>
      <c r="I137" t="s">
        <v>300</v>
      </c>
      <c r="J137">
        <v>3</v>
      </c>
      <c r="K137">
        <v>1</v>
      </c>
      <c r="L137">
        <v>2</v>
      </c>
      <c r="M137" t="s">
        <v>301</v>
      </c>
      <c r="N137" t="s">
        <v>282</v>
      </c>
      <c r="O137" t="s">
        <v>302</v>
      </c>
      <c r="P137" t="s">
        <v>1007</v>
      </c>
      <c r="Q137" t="s">
        <v>1011</v>
      </c>
      <c r="R137" t="s">
        <v>1012</v>
      </c>
      <c r="S137">
        <v>45792</v>
      </c>
      <c r="T137" t="s">
        <v>282</v>
      </c>
      <c r="U137">
        <v>45796</v>
      </c>
      <c r="V137" t="s">
        <v>799</v>
      </c>
      <c r="W137" t="s">
        <v>321</v>
      </c>
      <c r="X137">
        <v>45796</v>
      </c>
      <c r="Y137" t="s">
        <v>799</v>
      </c>
      <c r="Z137" t="s">
        <v>301</v>
      </c>
      <c r="AA137" t="s">
        <v>301</v>
      </c>
      <c r="AB137" s="109" t="s">
        <v>2130</v>
      </c>
    </row>
    <row r="138" spans="1:28">
      <c r="A138">
        <v>8</v>
      </c>
      <c r="B138" t="s">
        <v>23</v>
      </c>
      <c r="C138">
        <v>45793</v>
      </c>
      <c r="D138">
        <v>45806</v>
      </c>
      <c r="E138" t="s">
        <v>142</v>
      </c>
      <c r="F138" t="s">
        <v>577</v>
      </c>
      <c r="G138">
        <v>48261</v>
      </c>
      <c r="H138" t="s">
        <v>1014</v>
      </c>
      <c r="I138" t="s">
        <v>300</v>
      </c>
      <c r="J138">
        <v>2</v>
      </c>
      <c r="K138">
        <v>3</v>
      </c>
      <c r="L138">
        <v>14</v>
      </c>
      <c r="M138" t="s">
        <v>301</v>
      </c>
      <c r="N138" t="s">
        <v>282</v>
      </c>
      <c r="O138" t="s">
        <v>302</v>
      </c>
      <c r="P138" t="s">
        <v>282</v>
      </c>
      <c r="Q138" t="s">
        <v>799</v>
      </c>
      <c r="R138" t="s">
        <v>1015</v>
      </c>
      <c r="S138">
        <v>45796</v>
      </c>
      <c r="T138" t="s">
        <v>282</v>
      </c>
      <c r="U138">
        <v>45797</v>
      </c>
      <c r="V138" t="s">
        <v>799</v>
      </c>
      <c r="W138" t="s">
        <v>321</v>
      </c>
      <c r="X138">
        <v>45797</v>
      </c>
      <c r="Y138" t="s">
        <v>799</v>
      </c>
      <c r="Z138" t="s">
        <v>301</v>
      </c>
      <c r="AA138" t="s">
        <v>301</v>
      </c>
      <c r="AB138" s="109" t="s">
        <v>2131</v>
      </c>
    </row>
    <row r="139" spans="1:28">
      <c r="A139">
        <v>9</v>
      </c>
      <c r="B139" t="s">
        <v>23</v>
      </c>
      <c r="C139">
        <v>45793</v>
      </c>
      <c r="D139">
        <v>45806</v>
      </c>
      <c r="E139" t="s">
        <v>142</v>
      </c>
      <c r="F139" t="s">
        <v>577</v>
      </c>
      <c r="G139">
        <v>48256</v>
      </c>
      <c r="H139" t="s">
        <v>1017</v>
      </c>
      <c r="I139" t="s">
        <v>300</v>
      </c>
      <c r="J139">
        <v>2</v>
      </c>
      <c r="K139">
        <v>3</v>
      </c>
      <c r="L139">
        <v>13</v>
      </c>
      <c r="M139" t="s">
        <v>301</v>
      </c>
      <c r="N139" t="s">
        <v>282</v>
      </c>
      <c r="O139" t="s">
        <v>302</v>
      </c>
      <c r="P139" t="s">
        <v>282</v>
      </c>
      <c r="Q139" t="s">
        <v>799</v>
      </c>
      <c r="R139" t="s">
        <v>1018</v>
      </c>
      <c r="S139">
        <v>45799</v>
      </c>
      <c r="T139" t="s">
        <v>282</v>
      </c>
      <c r="U139">
        <v>45799</v>
      </c>
      <c r="V139" t="s">
        <v>799</v>
      </c>
      <c r="W139" t="s">
        <v>321</v>
      </c>
      <c r="X139">
        <v>45804</v>
      </c>
      <c r="Y139" t="s">
        <v>799</v>
      </c>
      <c r="Z139" t="s">
        <v>301</v>
      </c>
      <c r="AA139" t="s">
        <v>301</v>
      </c>
      <c r="AB139" s="109" t="s">
        <v>2132</v>
      </c>
    </row>
    <row r="140" spans="1:28">
      <c r="A140">
        <v>10</v>
      </c>
      <c r="B140" t="s">
        <v>23</v>
      </c>
      <c r="C140">
        <v>45793</v>
      </c>
      <c r="D140">
        <v>45806</v>
      </c>
      <c r="E140" t="s">
        <v>142</v>
      </c>
      <c r="F140" t="s">
        <v>577</v>
      </c>
      <c r="G140">
        <v>25270</v>
      </c>
      <c r="H140" t="s">
        <v>1020</v>
      </c>
      <c r="I140" t="s">
        <v>323</v>
      </c>
      <c r="J140">
        <v>0</v>
      </c>
      <c r="K140">
        <v>3</v>
      </c>
      <c r="L140">
        <v>15</v>
      </c>
      <c r="M140" s="109" t="s">
        <v>507</v>
      </c>
      <c r="N140" t="s">
        <v>275</v>
      </c>
      <c r="O140" t="s">
        <v>302</v>
      </c>
      <c r="P140" t="s">
        <v>275</v>
      </c>
      <c r="Q140" t="s">
        <v>799</v>
      </c>
      <c r="R140" t="s">
        <v>1021</v>
      </c>
      <c r="S140">
        <v>45803</v>
      </c>
      <c r="T140" t="s">
        <v>282</v>
      </c>
      <c r="U140">
        <v>45804</v>
      </c>
      <c r="V140" t="s">
        <v>799</v>
      </c>
      <c r="W140" t="s">
        <v>321</v>
      </c>
      <c r="X140">
        <v>45804</v>
      </c>
      <c r="Y140" t="s">
        <v>799</v>
      </c>
      <c r="Z140" t="s">
        <v>301</v>
      </c>
      <c r="AA140" t="s">
        <v>301</v>
      </c>
      <c r="AB140" s="109" t="s">
        <v>2133</v>
      </c>
    </row>
    <row r="141" spans="1:28">
      <c r="A141">
        <v>11</v>
      </c>
      <c r="B141" t="s">
        <v>23</v>
      </c>
      <c r="C141">
        <v>45793</v>
      </c>
      <c r="D141">
        <v>45806</v>
      </c>
      <c r="E141" t="s">
        <v>142</v>
      </c>
      <c r="F141" t="s">
        <v>307</v>
      </c>
      <c r="G141">
        <v>48329</v>
      </c>
      <c r="H141" t="s">
        <v>1023</v>
      </c>
      <c r="I141" t="s">
        <v>300</v>
      </c>
      <c r="J141">
        <v>13</v>
      </c>
      <c r="K141">
        <v>17</v>
      </c>
      <c r="L141">
        <v>70</v>
      </c>
      <c r="M141" t="s">
        <v>301</v>
      </c>
      <c r="N141" t="s">
        <v>301</v>
      </c>
      <c r="O141" t="s">
        <v>301</v>
      </c>
      <c r="P141" t="s">
        <v>301</v>
      </c>
      <c r="Q141" t="s">
        <v>301</v>
      </c>
      <c r="R141" t="s">
        <v>301</v>
      </c>
      <c r="S141" t="s">
        <v>301</v>
      </c>
      <c r="T141" t="s">
        <v>301</v>
      </c>
      <c r="U141" t="s">
        <v>301</v>
      </c>
      <c r="V141" t="s">
        <v>301</v>
      </c>
      <c r="W141" t="s">
        <v>301</v>
      </c>
      <c r="X141" t="s">
        <v>301</v>
      </c>
      <c r="Y141" t="s">
        <v>301</v>
      </c>
      <c r="Z141" t="s">
        <v>301</v>
      </c>
      <c r="AA141" t="s">
        <v>301</v>
      </c>
      <c r="AB141" s="109" t="s">
        <v>1024</v>
      </c>
    </row>
    <row r="142" spans="1:28">
      <c r="A142">
        <v>12</v>
      </c>
      <c r="B142" t="s">
        <v>23</v>
      </c>
      <c r="C142">
        <v>45793</v>
      </c>
      <c r="D142">
        <v>45806</v>
      </c>
      <c r="E142" t="s">
        <v>142</v>
      </c>
      <c r="F142" t="s">
        <v>321</v>
      </c>
      <c r="G142">
        <v>25266</v>
      </c>
      <c r="H142" t="s">
        <v>1025</v>
      </c>
      <c r="I142" t="s">
        <v>323</v>
      </c>
      <c r="J142">
        <v>0</v>
      </c>
      <c r="K142">
        <v>1</v>
      </c>
      <c r="L142">
        <v>2</v>
      </c>
      <c r="M142" t="s">
        <v>301</v>
      </c>
      <c r="N142" t="s">
        <v>301</v>
      </c>
      <c r="O142" t="s">
        <v>301</v>
      </c>
      <c r="P142" t="s">
        <v>301</v>
      </c>
      <c r="Q142" t="s">
        <v>301</v>
      </c>
      <c r="R142" t="s">
        <v>301</v>
      </c>
      <c r="S142" t="s">
        <v>301</v>
      </c>
      <c r="T142" t="s">
        <v>301</v>
      </c>
      <c r="U142" t="s">
        <v>301</v>
      </c>
      <c r="V142" t="s">
        <v>301</v>
      </c>
      <c r="W142" t="s">
        <v>301</v>
      </c>
      <c r="X142" t="s">
        <v>301</v>
      </c>
      <c r="Y142" t="s">
        <v>301</v>
      </c>
      <c r="Z142" t="s">
        <v>301</v>
      </c>
      <c r="AA142" t="s">
        <v>301</v>
      </c>
      <c r="AB142" s="109" t="s">
        <v>2134</v>
      </c>
    </row>
    <row r="143" spans="1:28">
      <c r="A143">
        <v>1</v>
      </c>
      <c r="B143" t="s">
        <v>23</v>
      </c>
      <c r="C143">
        <v>45807</v>
      </c>
      <c r="D143">
        <v>45820</v>
      </c>
      <c r="E143" t="s">
        <v>144</v>
      </c>
      <c r="F143" t="s">
        <v>275</v>
      </c>
      <c r="G143">
        <v>48162</v>
      </c>
      <c r="H143" t="s">
        <v>969</v>
      </c>
      <c r="I143" t="s">
        <v>300</v>
      </c>
      <c r="J143">
        <v>13</v>
      </c>
      <c r="K143">
        <v>13</v>
      </c>
      <c r="L143">
        <v>70</v>
      </c>
      <c r="M143" s="109" t="s">
        <v>311</v>
      </c>
      <c r="N143" t="s">
        <v>282</v>
      </c>
      <c r="O143" t="s">
        <v>302</v>
      </c>
      <c r="P143" t="s">
        <v>282</v>
      </c>
      <c r="Q143" t="s">
        <v>303</v>
      </c>
      <c r="R143" t="s">
        <v>970</v>
      </c>
      <c r="S143">
        <v>45812</v>
      </c>
      <c r="T143" t="s">
        <v>282</v>
      </c>
      <c r="U143">
        <v>45813</v>
      </c>
      <c r="V143" t="s">
        <v>303</v>
      </c>
      <c r="W143" t="s">
        <v>305</v>
      </c>
      <c r="X143">
        <v>45813</v>
      </c>
      <c r="Y143" s="109" t="s">
        <v>971</v>
      </c>
      <c r="Z143" t="s">
        <v>303</v>
      </c>
      <c r="AA143" t="s">
        <v>303</v>
      </c>
      <c r="AB143" s="109" t="s">
        <v>2135</v>
      </c>
    </row>
    <row r="144" spans="1:28">
      <c r="A144">
        <v>2</v>
      </c>
      <c r="B144" t="s">
        <v>23</v>
      </c>
      <c r="C144">
        <v>45807</v>
      </c>
      <c r="D144">
        <v>45820</v>
      </c>
      <c r="E144" t="s">
        <v>144</v>
      </c>
      <c r="F144" t="s">
        <v>577</v>
      </c>
      <c r="G144">
        <v>48156</v>
      </c>
      <c r="H144" t="s">
        <v>973</v>
      </c>
      <c r="I144" t="s">
        <v>300</v>
      </c>
      <c r="J144">
        <v>3</v>
      </c>
      <c r="K144">
        <v>3</v>
      </c>
      <c r="L144">
        <v>18</v>
      </c>
      <c r="M144" s="109" t="s">
        <v>607</v>
      </c>
      <c r="N144" t="s">
        <v>282</v>
      </c>
      <c r="O144" t="s">
        <v>302</v>
      </c>
      <c r="P144" t="s">
        <v>282</v>
      </c>
      <c r="Q144" t="s">
        <v>303</v>
      </c>
      <c r="R144" t="s">
        <v>974</v>
      </c>
      <c r="S144">
        <v>45811</v>
      </c>
      <c r="T144" t="s">
        <v>282</v>
      </c>
      <c r="U144">
        <v>45811</v>
      </c>
      <c r="V144" t="s">
        <v>303</v>
      </c>
      <c r="W144" t="s">
        <v>305</v>
      </c>
      <c r="X144">
        <v>45811</v>
      </c>
      <c r="Y144" t="s">
        <v>303</v>
      </c>
      <c r="Z144" t="s">
        <v>303</v>
      </c>
      <c r="AA144" t="s">
        <v>303</v>
      </c>
      <c r="AB144" s="109" t="s">
        <v>2136</v>
      </c>
    </row>
    <row r="145" spans="1:28">
      <c r="A145">
        <v>3</v>
      </c>
      <c r="B145" t="s">
        <v>23</v>
      </c>
      <c r="C145">
        <v>45807</v>
      </c>
      <c r="D145">
        <v>45820</v>
      </c>
      <c r="E145" t="s">
        <v>976</v>
      </c>
      <c r="F145" t="s">
        <v>577</v>
      </c>
      <c r="G145">
        <v>25336</v>
      </c>
      <c r="H145" t="s">
        <v>977</v>
      </c>
      <c r="I145" t="s">
        <v>323</v>
      </c>
      <c r="J145">
        <v>2</v>
      </c>
      <c r="K145">
        <v>2</v>
      </c>
      <c r="L145">
        <v>11</v>
      </c>
      <c r="M145" s="109" t="s">
        <v>978</v>
      </c>
      <c r="N145" t="s">
        <v>282</v>
      </c>
      <c r="O145" t="s">
        <v>302</v>
      </c>
      <c r="P145" t="s">
        <v>282</v>
      </c>
      <c r="Q145" t="s">
        <v>303</v>
      </c>
      <c r="R145" t="s">
        <v>974</v>
      </c>
      <c r="S145">
        <v>45811</v>
      </c>
      <c r="T145" t="s">
        <v>282</v>
      </c>
      <c r="U145">
        <v>45811</v>
      </c>
      <c r="V145" t="s">
        <v>303</v>
      </c>
      <c r="W145" t="s">
        <v>305</v>
      </c>
      <c r="X145">
        <v>45811</v>
      </c>
      <c r="Y145" t="s">
        <v>303</v>
      </c>
      <c r="Z145" t="s">
        <v>303</v>
      </c>
      <c r="AA145" t="s">
        <v>301</v>
      </c>
      <c r="AB145" s="109" t="s">
        <v>2137</v>
      </c>
    </row>
    <row r="146" spans="1:28">
      <c r="A146">
        <v>4</v>
      </c>
      <c r="B146" t="s">
        <v>23</v>
      </c>
      <c r="C146">
        <v>45807</v>
      </c>
      <c r="D146">
        <v>45820</v>
      </c>
      <c r="E146" t="s">
        <v>976</v>
      </c>
      <c r="F146" t="s">
        <v>577</v>
      </c>
      <c r="G146">
        <v>25348</v>
      </c>
      <c r="H146" t="s">
        <v>980</v>
      </c>
      <c r="I146" t="s">
        <v>323</v>
      </c>
      <c r="J146">
        <v>2</v>
      </c>
      <c r="K146">
        <v>2</v>
      </c>
      <c r="L146">
        <v>11</v>
      </c>
      <c r="M146" s="109" t="s">
        <v>978</v>
      </c>
      <c r="N146" t="s">
        <v>282</v>
      </c>
      <c r="O146" t="s">
        <v>302</v>
      </c>
      <c r="P146" t="s">
        <v>282</v>
      </c>
      <c r="Q146" t="s">
        <v>303</v>
      </c>
      <c r="R146" t="s">
        <v>981</v>
      </c>
      <c r="S146">
        <v>45812</v>
      </c>
      <c r="T146" t="s">
        <v>282</v>
      </c>
      <c r="U146">
        <v>45812</v>
      </c>
      <c r="V146" t="s">
        <v>982</v>
      </c>
      <c r="W146" t="s">
        <v>305</v>
      </c>
      <c r="X146">
        <v>45812</v>
      </c>
      <c r="Y146" t="s">
        <v>303</v>
      </c>
      <c r="Z146" t="s">
        <v>301</v>
      </c>
      <c r="AA146" t="s">
        <v>301</v>
      </c>
      <c r="AB146" s="109" t="s">
        <v>2138</v>
      </c>
    </row>
    <row r="147" spans="1:28">
      <c r="A147">
        <v>5</v>
      </c>
      <c r="B147" t="s">
        <v>23</v>
      </c>
      <c r="C147">
        <v>45807</v>
      </c>
      <c r="D147">
        <v>45820</v>
      </c>
      <c r="E147" t="s">
        <v>976</v>
      </c>
      <c r="F147" t="s">
        <v>577</v>
      </c>
      <c r="G147">
        <v>48461</v>
      </c>
      <c r="H147" t="s">
        <v>984</v>
      </c>
      <c r="I147" t="s">
        <v>300</v>
      </c>
      <c r="J147">
        <v>3</v>
      </c>
      <c r="K147">
        <v>5</v>
      </c>
      <c r="L147">
        <v>23</v>
      </c>
      <c r="M147" s="109" t="s">
        <v>607</v>
      </c>
      <c r="N147" t="s">
        <v>282</v>
      </c>
      <c r="O147" t="s">
        <v>302</v>
      </c>
      <c r="P147" t="s">
        <v>282</v>
      </c>
      <c r="Q147" t="s">
        <v>303</v>
      </c>
      <c r="R147" t="s">
        <v>985</v>
      </c>
      <c r="S147">
        <v>45819</v>
      </c>
      <c r="T147" t="s">
        <v>282</v>
      </c>
      <c r="U147">
        <v>45819</v>
      </c>
      <c r="V147" t="s">
        <v>303</v>
      </c>
      <c r="W147" t="s">
        <v>321</v>
      </c>
      <c r="X147">
        <v>45812</v>
      </c>
      <c r="Y147" t="s">
        <v>303</v>
      </c>
      <c r="Z147" t="s">
        <v>303</v>
      </c>
      <c r="AA147" t="s">
        <v>303</v>
      </c>
      <c r="AB147" s="109" t="s">
        <v>2139</v>
      </c>
    </row>
    <row r="148" spans="1:28">
      <c r="A148">
        <v>1</v>
      </c>
      <c r="B148" t="s">
        <v>23</v>
      </c>
      <c r="C148">
        <v>45821</v>
      </c>
      <c r="D148">
        <v>45834</v>
      </c>
      <c r="E148" t="s">
        <v>148</v>
      </c>
      <c r="F148" t="s">
        <v>275</v>
      </c>
      <c r="G148">
        <v>47968</v>
      </c>
      <c r="H148" t="s">
        <v>950</v>
      </c>
      <c r="I148" t="s">
        <v>300</v>
      </c>
      <c r="J148">
        <v>1</v>
      </c>
      <c r="K148">
        <v>1</v>
      </c>
      <c r="L148">
        <v>7</v>
      </c>
      <c r="M148" s="109" t="s">
        <v>386</v>
      </c>
      <c r="N148" t="s">
        <v>577</v>
      </c>
      <c r="O148" t="s">
        <v>302</v>
      </c>
      <c r="P148" t="s">
        <v>577</v>
      </c>
      <c r="Q148" t="s">
        <v>799</v>
      </c>
      <c r="R148" t="s">
        <v>951</v>
      </c>
      <c r="S148">
        <v>45821</v>
      </c>
      <c r="T148" t="s">
        <v>282</v>
      </c>
      <c r="U148">
        <v>45821</v>
      </c>
      <c r="V148" t="s">
        <v>952</v>
      </c>
      <c r="W148" t="s">
        <v>321</v>
      </c>
      <c r="X148">
        <v>45821</v>
      </c>
      <c r="Y148" t="s">
        <v>303</v>
      </c>
      <c r="Z148" t="s">
        <v>799</v>
      </c>
      <c r="AA148" t="s">
        <v>799</v>
      </c>
      <c r="AB148" s="109" t="s">
        <v>2140</v>
      </c>
    </row>
    <row r="149" spans="1:28">
      <c r="A149">
        <v>2</v>
      </c>
      <c r="B149" t="s">
        <v>23</v>
      </c>
      <c r="C149">
        <v>45821</v>
      </c>
      <c r="D149">
        <v>45834</v>
      </c>
      <c r="E149" t="s">
        <v>148</v>
      </c>
      <c r="F149" t="s">
        <v>577</v>
      </c>
      <c r="G149">
        <v>48708</v>
      </c>
      <c r="H149" t="s">
        <v>954</v>
      </c>
      <c r="I149" t="s">
        <v>300</v>
      </c>
      <c r="J149">
        <v>3</v>
      </c>
      <c r="K149">
        <v>3</v>
      </c>
      <c r="L149">
        <v>13</v>
      </c>
      <c r="M149" s="109" t="s">
        <v>386</v>
      </c>
      <c r="N149" t="s">
        <v>282</v>
      </c>
      <c r="O149" t="s">
        <v>302</v>
      </c>
      <c r="P149" t="s">
        <v>282</v>
      </c>
      <c r="Q149" t="s">
        <v>799</v>
      </c>
      <c r="R149" t="s">
        <v>955</v>
      </c>
      <c r="S149">
        <v>45821</v>
      </c>
      <c r="T149" t="s">
        <v>282</v>
      </c>
      <c r="U149">
        <v>45821</v>
      </c>
      <c r="V149" t="s">
        <v>952</v>
      </c>
      <c r="W149" t="s">
        <v>321</v>
      </c>
      <c r="X149">
        <v>45821</v>
      </c>
      <c r="Y149" t="s">
        <v>303</v>
      </c>
      <c r="Z149" t="s">
        <v>799</v>
      </c>
      <c r="AA149" t="s">
        <v>799</v>
      </c>
      <c r="AB149" s="109" t="s">
        <v>2141</v>
      </c>
    </row>
    <row r="150" spans="1:28">
      <c r="A150">
        <v>3</v>
      </c>
      <c r="B150" t="s">
        <v>23</v>
      </c>
      <c r="C150">
        <v>45821</v>
      </c>
      <c r="D150">
        <v>45834</v>
      </c>
      <c r="E150" t="s">
        <v>148</v>
      </c>
      <c r="F150" t="s">
        <v>577</v>
      </c>
      <c r="G150">
        <v>48682</v>
      </c>
      <c r="H150" t="s">
        <v>957</v>
      </c>
      <c r="I150" t="s">
        <v>300</v>
      </c>
      <c r="J150">
        <v>5</v>
      </c>
      <c r="K150">
        <v>8</v>
      </c>
      <c r="L150">
        <v>40</v>
      </c>
      <c r="M150" s="109" t="s">
        <v>507</v>
      </c>
      <c r="N150" t="s">
        <v>282</v>
      </c>
      <c r="O150" t="s">
        <v>302</v>
      </c>
      <c r="P150" t="s">
        <v>282</v>
      </c>
      <c r="Q150" t="s">
        <v>799</v>
      </c>
      <c r="R150" t="s">
        <v>958</v>
      </c>
      <c r="S150">
        <v>45828</v>
      </c>
      <c r="T150" t="s">
        <v>282</v>
      </c>
      <c r="U150">
        <v>45828</v>
      </c>
      <c r="V150" s="109" t="s">
        <v>959</v>
      </c>
      <c r="W150" t="s">
        <v>352</v>
      </c>
      <c r="X150">
        <v>45832</v>
      </c>
      <c r="Y150" s="109" t="s">
        <v>960</v>
      </c>
      <c r="Z150" t="s">
        <v>961</v>
      </c>
      <c r="AA150" t="s">
        <v>962</v>
      </c>
      <c r="AB150" s="109" t="s">
        <v>2142</v>
      </c>
    </row>
    <row r="151" spans="1:28">
      <c r="A151">
        <v>4</v>
      </c>
      <c r="B151" t="s">
        <v>23</v>
      </c>
      <c r="C151">
        <v>45821</v>
      </c>
      <c r="D151">
        <v>45834</v>
      </c>
      <c r="E151" t="s">
        <v>148</v>
      </c>
      <c r="F151" t="s">
        <v>275</v>
      </c>
      <c r="G151">
        <v>25433</v>
      </c>
      <c r="H151" t="s">
        <v>935</v>
      </c>
      <c r="I151" t="s">
        <v>964</v>
      </c>
      <c r="J151">
        <v>5</v>
      </c>
      <c r="Z151" t="s">
        <v>301</v>
      </c>
      <c r="AA151" t="s">
        <v>301</v>
      </c>
      <c r="AB151" s="109" t="s">
        <v>965</v>
      </c>
    </row>
    <row r="152" spans="1:28">
      <c r="A152">
        <v>5</v>
      </c>
      <c r="B152" t="s">
        <v>23</v>
      </c>
      <c r="C152">
        <v>45821</v>
      </c>
      <c r="D152">
        <v>45834</v>
      </c>
      <c r="E152" t="s">
        <v>966</v>
      </c>
      <c r="F152" t="s">
        <v>275</v>
      </c>
      <c r="G152">
        <v>48921</v>
      </c>
      <c r="H152" t="s">
        <v>937</v>
      </c>
      <c r="I152" t="s">
        <v>300</v>
      </c>
      <c r="J152">
        <v>5</v>
      </c>
      <c r="K152">
        <v>5</v>
      </c>
      <c r="L152">
        <v>24</v>
      </c>
      <c r="M152" t="s">
        <v>301</v>
      </c>
      <c r="N152" t="s">
        <v>577</v>
      </c>
      <c r="O152" t="s">
        <v>302</v>
      </c>
      <c r="P152" t="s">
        <v>577</v>
      </c>
      <c r="Q152" t="s">
        <v>799</v>
      </c>
      <c r="R152" s="109" t="s">
        <v>967</v>
      </c>
      <c r="S152">
        <v>45832</v>
      </c>
      <c r="T152" t="s">
        <v>282</v>
      </c>
      <c r="U152">
        <v>45834</v>
      </c>
      <c r="V152" t="s">
        <v>952</v>
      </c>
      <c r="W152" t="s">
        <v>301</v>
      </c>
      <c r="X152" t="s">
        <v>301</v>
      </c>
      <c r="Y152" t="s">
        <v>301</v>
      </c>
      <c r="Z152" t="s">
        <v>301</v>
      </c>
      <c r="AA152" t="s">
        <v>301</v>
      </c>
      <c r="AB152" s="109" t="s">
        <v>2143</v>
      </c>
    </row>
    <row r="153" spans="1:28">
      <c r="A153">
        <v>1</v>
      </c>
      <c r="B153" t="s">
        <v>23</v>
      </c>
      <c r="C153">
        <v>45835</v>
      </c>
      <c r="D153">
        <v>45848</v>
      </c>
      <c r="E153" t="s">
        <v>152</v>
      </c>
      <c r="F153" t="s">
        <v>275</v>
      </c>
      <c r="G153">
        <v>25433</v>
      </c>
      <c r="H153" t="s">
        <v>935</v>
      </c>
      <c r="I153" t="s">
        <v>323</v>
      </c>
      <c r="J153">
        <v>5</v>
      </c>
      <c r="K153">
        <v>2</v>
      </c>
      <c r="L153">
        <v>8</v>
      </c>
      <c r="M153" t="s">
        <v>301</v>
      </c>
      <c r="N153" t="s">
        <v>301</v>
      </c>
      <c r="O153" t="s">
        <v>301</v>
      </c>
      <c r="P153" t="s">
        <v>301</v>
      </c>
      <c r="Q153" t="s">
        <v>301</v>
      </c>
      <c r="R153" t="s">
        <v>301</v>
      </c>
      <c r="S153" t="s">
        <v>301</v>
      </c>
      <c r="T153" t="s">
        <v>301</v>
      </c>
      <c r="U153" t="s">
        <v>301</v>
      </c>
      <c r="V153" t="s">
        <v>301</v>
      </c>
      <c r="W153" t="s">
        <v>301</v>
      </c>
      <c r="X153" t="s">
        <v>301</v>
      </c>
      <c r="Y153" t="s">
        <v>301</v>
      </c>
      <c r="Z153" t="s">
        <v>301</v>
      </c>
      <c r="AA153" t="s">
        <v>301</v>
      </c>
      <c r="AB153" s="109" t="s">
        <v>2144</v>
      </c>
    </row>
    <row r="154" spans="1:28">
      <c r="A154">
        <v>2</v>
      </c>
      <c r="B154" t="s">
        <v>23</v>
      </c>
      <c r="C154">
        <v>45835</v>
      </c>
      <c r="D154">
        <v>45848</v>
      </c>
      <c r="E154" t="s">
        <v>152</v>
      </c>
      <c r="F154" t="s">
        <v>275</v>
      </c>
      <c r="G154">
        <v>48964</v>
      </c>
      <c r="H154" t="s">
        <v>937</v>
      </c>
      <c r="I154" t="s">
        <v>300</v>
      </c>
      <c r="J154">
        <v>8</v>
      </c>
      <c r="K154">
        <v>8</v>
      </c>
      <c r="L154">
        <v>42</v>
      </c>
      <c r="M154" t="s">
        <v>301</v>
      </c>
      <c r="N154" t="s">
        <v>577</v>
      </c>
      <c r="O154" t="s">
        <v>302</v>
      </c>
      <c r="P154" t="s">
        <v>577</v>
      </c>
      <c r="Q154" t="s">
        <v>303</v>
      </c>
      <c r="R154" s="109" t="s">
        <v>938</v>
      </c>
      <c r="S154">
        <v>45838</v>
      </c>
      <c r="T154" t="s">
        <v>282</v>
      </c>
      <c r="U154">
        <v>45838</v>
      </c>
      <c r="V154" t="s">
        <v>303</v>
      </c>
      <c r="W154" t="s">
        <v>305</v>
      </c>
      <c r="X154">
        <v>45838</v>
      </c>
      <c r="Y154" t="s">
        <v>303</v>
      </c>
      <c r="Z154" t="s">
        <v>301</v>
      </c>
      <c r="AA154" t="s">
        <v>301</v>
      </c>
      <c r="AB154" s="109" t="s">
        <v>2145</v>
      </c>
    </row>
    <row r="155" spans="1:28">
      <c r="A155">
        <v>3</v>
      </c>
      <c r="B155" t="s">
        <v>23</v>
      </c>
      <c r="C155">
        <v>45835</v>
      </c>
      <c r="D155">
        <v>45848</v>
      </c>
      <c r="E155" t="s">
        <v>152</v>
      </c>
      <c r="F155" t="s">
        <v>275</v>
      </c>
      <c r="G155">
        <v>48953</v>
      </c>
      <c r="H155" t="s">
        <v>862</v>
      </c>
      <c r="I155" t="s">
        <v>300</v>
      </c>
      <c r="J155">
        <v>5</v>
      </c>
      <c r="K155">
        <v>5</v>
      </c>
      <c r="L155">
        <v>28</v>
      </c>
      <c r="M155" t="s">
        <v>301</v>
      </c>
      <c r="N155" t="s">
        <v>301</v>
      </c>
      <c r="O155" t="s">
        <v>301</v>
      </c>
      <c r="P155" t="s">
        <v>301</v>
      </c>
      <c r="Q155" t="s">
        <v>301</v>
      </c>
      <c r="R155" t="s">
        <v>301</v>
      </c>
      <c r="S155" t="s">
        <v>301</v>
      </c>
      <c r="T155" t="s">
        <v>301</v>
      </c>
      <c r="U155" t="s">
        <v>301</v>
      </c>
      <c r="V155" t="s">
        <v>301</v>
      </c>
      <c r="W155" t="s">
        <v>301</v>
      </c>
      <c r="X155" t="s">
        <v>301</v>
      </c>
      <c r="Y155" t="s">
        <v>301</v>
      </c>
      <c r="Z155" t="s">
        <v>301</v>
      </c>
      <c r="AA155" t="s">
        <v>301</v>
      </c>
      <c r="AB155" s="109" t="s">
        <v>2146</v>
      </c>
    </row>
    <row r="156" spans="1:28">
      <c r="A156">
        <v>4</v>
      </c>
      <c r="B156" t="s">
        <v>23</v>
      </c>
      <c r="C156">
        <v>45835</v>
      </c>
      <c r="D156">
        <v>45848</v>
      </c>
      <c r="E156" t="s">
        <v>152</v>
      </c>
      <c r="F156" t="s">
        <v>307</v>
      </c>
      <c r="G156">
        <v>48954</v>
      </c>
      <c r="H156" t="s">
        <v>941</v>
      </c>
      <c r="I156" t="s">
        <v>300</v>
      </c>
      <c r="J156">
        <v>13</v>
      </c>
      <c r="K156">
        <v>13</v>
      </c>
      <c r="L156">
        <v>54</v>
      </c>
      <c r="M156" t="s">
        <v>301</v>
      </c>
      <c r="N156" t="s">
        <v>301</v>
      </c>
      <c r="O156" t="s">
        <v>301</v>
      </c>
      <c r="P156" t="s">
        <v>301</v>
      </c>
      <c r="Q156" t="s">
        <v>301</v>
      </c>
      <c r="R156" t="s">
        <v>301</v>
      </c>
      <c r="S156" t="s">
        <v>301</v>
      </c>
      <c r="T156" t="s">
        <v>301</v>
      </c>
      <c r="U156" t="s">
        <v>301</v>
      </c>
      <c r="V156" t="s">
        <v>301</v>
      </c>
      <c r="W156" t="s">
        <v>301</v>
      </c>
      <c r="X156" t="s">
        <v>301</v>
      </c>
      <c r="Y156" t="s">
        <v>301</v>
      </c>
      <c r="Z156" t="s">
        <v>301</v>
      </c>
      <c r="AA156" t="s">
        <v>790</v>
      </c>
      <c r="AB156" s="109" t="s">
        <v>2147</v>
      </c>
    </row>
    <row r="157" spans="1:28">
      <c r="A157">
        <v>5</v>
      </c>
      <c r="B157" t="s">
        <v>23</v>
      </c>
      <c r="C157">
        <v>45835</v>
      </c>
      <c r="D157">
        <v>45848</v>
      </c>
      <c r="E157" t="s">
        <v>152</v>
      </c>
      <c r="F157" t="s">
        <v>305</v>
      </c>
      <c r="G157">
        <v>25488</v>
      </c>
      <c r="H157" t="s">
        <v>943</v>
      </c>
      <c r="I157" t="s">
        <v>323</v>
      </c>
      <c r="J157">
        <v>1</v>
      </c>
      <c r="K157">
        <v>1</v>
      </c>
      <c r="L157">
        <v>4</v>
      </c>
      <c r="M157" t="s">
        <v>301</v>
      </c>
      <c r="N157" t="s">
        <v>301</v>
      </c>
      <c r="O157" t="s">
        <v>301</v>
      </c>
      <c r="P157" t="s">
        <v>301</v>
      </c>
      <c r="Q157" t="s">
        <v>301</v>
      </c>
      <c r="R157" t="s">
        <v>301</v>
      </c>
      <c r="S157" t="s">
        <v>301</v>
      </c>
      <c r="T157" t="s">
        <v>301</v>
      </c>
      <c r="U157" t="s">
        <v>301</v>
      </c>
      <c r="V157" t="s">
        <v>301</v>
      </c>
      <c r="W157" t="s">
        <v>301</v>
      </c>
      <c r="X157" t="s">
        <v>301</v>
      </c>
      <c r="Y157" t="s">
        <v>301</v>
      </c>
      <c r="Z157" t="s">
        <v>301</v>
      </c>
      <c r="AA157" t="s">
        <v>301</v>
      </c>
      <c r="AB157" s="109" t="s">
        <v>2148</v>
      </c>
    </row>
    <row r="158" spans="1:28">
      <c r="A158">
        <v>6</v>
      </c>
      <c r="B158" t="s">
        <v>23</v>
      </c>
      <c r="C158">
        <v>45835</v>
      </c>
      <c r="D158">
        <v>45848</v>
      </c>
      <c r="E158" t="s">
        <v>945</v>
      </c>
      <c r="F158" t="s">
        <v>275</v>
      </c>
      <c r="G158">
        <v>48888</v>
      </c>
      <c r="H158" t="s">
        <v>946</v>
      </c>
      <c r="I158" t="s">
        <v>300</v>
      </c>
      <c r="J158">
        <v>3</v>
      </c>
      <c r="K158">
        <v>3</v>
      </c>
      <c r="L158">
        <v>18</v>
      </c>
      <c r="M158" t="s">
        <v>301</v>
      </c>
      <c r="N158" t="s">
        <v>577</v>
      </c>
      <c r="O158" t="s">
        <v>302</v>
      </c>
      <c r="P158" t="s">
        <v>577</v>
      </c>
      <c r="Q158" t="s">
        <v>303</v>
      </c>
      <c r="R158" t="s">
        <v>947</v>
      </c>
      <c r="S158">
        <v>45845</v>
      </c>
      <c r="T158" t="s">
        <v>282</v>
      </c>
      <c r="U158">
        <v>45845</v>
      </c>
      <c r="V158" t="s">
        <v>303</v>
      </c>
      <c r="W158" t="s">
        <v>321</v>
      </c>
      <c r="X158">
        <v>45845</v>
      </c>
      <c r="Y158" t="s">
        <v>303</v>
      </c>
      <c r="Z158" t="s">
        <v>301</v>
      </c>
      <c r="AA158" t="s">
        <v>301</v>
      </c>
      <c r="AB158" s="109" t="s">
        <v>2149</v>
      </c>
    </row>
    <row r="159" spans="1:28">
      <c r="A159">
        <v>7</v>
      </c>
      <c r="B159" t="s">
        <v>23</v>
      </c>
      <c r="C159">
        <v>45835</v>
      </c>
      <c r="D159">
        <v>45848</v>
      </c>
      <c r="E159" t="s">
        <v>945</v>
      </c>
      <c r="F159" t="s">
        <v>577</v>
      </c>
      <c r="G159">
        <v>48883</v>
      </c>
      <c r="H159" t="s">
        <v>924</v>
      </c>
      <c r="I159" t="s">
        <v>279</v>
      </c>
    </row>
    <row r="160" spans="1:28">
      <c r="A160">
        <v>1</v>
      </c>
      <c r="B160" t="s">
        <v>23</v>
      </c>
      <c r="C160">
        <v>45849</v>
      </c>
      <c r="D160">
        <v>45862</v>
      </c>
      <c r="E160" t="s">
        <v>156</v>
      </c>
      <c r="F160" t="s">
        <v>275</v>
      </c>
      <c r="G160">
        <v>49136</v>
      </c>
      <c r="H160" t="s">
        <v>908</v>
      </c>
      <c r="I160" t="s">
        <v>300</v>
      </c>
      <c r="J160">
        <v>3</v>
      </c>
      <c r="K160">
        <v>3</v>
      </c>
      <c r="L160">
        <v>19</v>
      </c>
      <c r="M160">
        <v>45852</v>
      </c>
      <c r="N160">
        <v>45853</v>
      </c>
      <c r="O160" s="109" t="s">
        <v>507</v>
      </c>
      <c r="P160" t="s">
        <v>577</v>
      </c>
      <c r="Q160" t="s">
        <v>302</v>
      </c>
      <c r="R160" t="s">
        <v>577</v>
      </c>
      <c r="S160" t="s">
        <v>303</v>
      </c>
      <c r="T160" t="s">
        <v>909</v>
      </c>
      <c r="U160">
        <v>45853</v>
      </c>
      <c r="V160" t="s">
        <v>282</v>
      </c>
      <c r="W160">
        <v>45853</v>
      </c>
      <c r="X160" t="s">
        <v>303</v>
      </c>
      <c r="Y160" t="s">
        <v>301</v>
      </c>
      <c r="Z160" t="s">
        <v>301</v>
      </c>
      <c r="AA160" t="s">
        <v>301</v>
      </c>
      <c r="AB160" t="s">
        <v>303</v>
      </c>
    </row>
    <row r="161" spans="1:28">
      <c r="A161">
        <v>2</v>
      </c>
      <c r="B161" t="s">
        <v>23</v>
      </c>
      <c r="C161">
        <v>45849</v>
      </c>
      <c r="D161">
        <v>45862</v>
      </c>
      <c r="E161" t="s">
        <v>156</v>
      </c>
      <c r="F161" t="s">
        <v>275</v>
      </c>
      <c r="G161">
        <v>25482</v>
      </c>
      <c r="H161" t="s">
        <v>911</v>
      </c>
      <c r="I161" t="s">
        <v>323</v>
      </c>
      <c r="J161">
        <v>3</v>
      </c>
      <c r="K161">
        <v>5</v>
      </c>
      <c r="L161">
        <v>30</v>
      </c>
      <c r="M161">
        <v>45849</v>
      </c>
      <c r="N161">
        <v>45856</v>
      </c>
      <c r="O161" s="109" t="s">
        <v>386</v>
      </c>
      <c r="P161" t="s">
        <v>282</v>
      </c>
      <c r="Q161" t="s">
        <v>302</v>
      </c>
      <c r="R161" t="s">
        <v>282</v>
      </c>
      <c r="S161" t="s">
        <v>303</v>
      </c>
      <c r="T161" t="s">
        <v>912</v>
      </c>
      <c r="U161">
        <v>45856</v>
      </c>
      <c r="V161" t="s">
        <v>282</v>
      </c>
      <c r="W161">
        <v>45856</v>
      </c>
      <c r="X161" t="s">
        <v>303</v>
      </c>
      <c r="Y161" t="s">
        <v>352</v>
      </c>
      <c r="Z161">
        <v>45856</v>
      </c>
      <c r="AA161" t="s">
        <v>913</v>
      </c>
      <c r="AB161" t="s">
        <v>301</v>
      </c>
    </row>
    <row r="162" spans="1:28">
      <c r="A162">
        <v>3</v>
      </c>
      <c r="B162" t="s">
        <v>23</v>
      </c>
      <c r="C162">
        <v>45849</v>
      </c>
      <c r="D162">
        <v>45862</v>
      </c>
      <c r="E162" t="s">
        <v>156</v>
      </c>
      <c r="F162" t="s">
        <v>577</v>
      </c>
      <c r="G162">
        <v>48994</v>
      </c>
      <c r="H162" t="s">
        <v>915</v>
      </c>
      <c r="I162" t="s">
        <v>300</v>
      </c>
      <c r="J162">
        <v>2</v>
      </c>
      <c r="K162">
        <v>3</v>
      </c>
      <c r="L162">
        <v>15</v>
      </c>
      <c r="M162">
        <v>45852</v>
      </c>
      <c r="N162">
        <v>45853</v>
      </c>
      <c r="O162" s="109" t="s">
        <v>630</v>
      </c>
      <c r="P162" t="s">
        <v>275</v>
      </c>
      <c r="Q162" t="s">
        <v>302</v>
      </c>
      <c r="R162" t="s">
        <v>275</v>
      </c>
      <c r="S162" t="s">
        <v>303</v>
      </c>
      <c r="T162" t="s">
        <v>916</v>
      </c>
      <c r="U162">
        <v>45853</v>
      </c>
      <c r="V162" t="s">
        <v>282</v>
      </c>
      <c r="W162">
        <v>45853</v>
      </c>
      <c r="X162" t="s">
        <v>303</v>
      </c>
      <c r="Y162" t="s">
        <v>301</v>
      </c>
      <c r="Z162" t="s">
        <v>301</v>
      </c>
      <c r="AA162" t="s">
        <v>301</v>
      </c>
      <c r="AB162" t="s">
        <v>303</v>
      </c>
    </row>
    <row r="163" spans="1:28">
      <c r="A163">
        <v>4</v>
      </c>
      <c r="B163" t="s">
        <v>23</v>
      </c>
      <c r="C163">
        <v>45849</v>
      </c>
      <c r="D163">
        <v>45862</v>
      </c>
      <c r="E163" t="s">
        <v>156</v>
      </c>
      <c r="F163" t="s">
        <v>577</v>
      </c>
      <c r="G163">
        <v>25481</v>
      </c>
      <c r="H163" t="s">
        <v>918</v>
      </c>
      <c r="I163" t="s">
        <v>323</v>
      </c>
      <c r="J163">
        <v>2</v>
      </c>
      <c r="K163">
        <v>5</v>
      </c>
      <c r="L163">
        <v>30</v>
      </c>
      <c r="M163">
        <v>45854</v>
      </c>
      <c r="N163">
        <v>45856</v>
      </c>
      <c r="O163" s="109" t="s">
        <v>507</v>
      </c>
      <c r="P163" t="s">
        <v>275</v>
      </c>
      <c r="Q163" t="s">
        <v>919</v>
      </c>
      <c r="R163" t="s">
        <v>275</v>
      </c>
      <c r="S163" t="s">
        <v>920</v>
      </c>
      <c r="T163" t="s">
        <v>921</v>
      </c>
      <c r="U163">
        <v>45856</v>
      </c>
      <c r="V163" t="s">
        <v>282</v>
      </c>
      <c r="W163">
        <v>45860</v>
      </c>
      <c r="X163" t="s">
        <v>922</v>
      </c>
      <c r="Y163" t="s">
        <v>305</v>
      </c>
      <c r="Z163">
        <v>45860</v>
      </c>
      <c r="AA163" t="s">
        <v>303</v>
      </c>
      <c r="AB163" t="s">
        <v>301</v>
      </c>
    </row>
    <row r="164" spans="1:28">
      <c r="A164">
        <v>5</v>
      </c>
      <c r="B164" t="s">
        <v>23</v>
      </c>
      <c r="C164">
        <v>45849</v>
      </c>
      <c r="D164">
        <v>45862</v>
      </c>
      <c r="E164" t="s">
        <v>156</v>
      </c>
      <c r="F164" t="s">
        <v>577</v>
      </c>
      <c r="G164">
        <v>48883</v>
      </c>
      <c r="H164" t="s">
        <v>924</v>
      </c>
      <c r="I164" t="s">
        <v>300</v>
      </c>
      <c r="J164">
        <v>3</v>
      </c>
      <c r="K164">
        <v>3</v>
      </c>
      <c r="L164">
        <v>15</v>
      </c>
      <c r="M164">
        <v>45859</v>
      </c>
      <c r="N164">
        <v>45860</v>
      </c>
      <c r="O164" t="s">
        <v>301</v>
      </c>
      <c r="P164" t="s">
        <v>282</v>
      </c>
      <c r="Q164" t="s">
        <v>302</v>
      </c>
      <c r="R164" t="s">
        <v>282</v>
      </c>
      <c r="S164" t="s">
        <v>925</v>
      </c>
      <c r="T164" s="109" t="s">
        <v>926</v>
      </c>
      <c r="U164">
        <v>45860</v>
      </c>
      <c r="V164" t="s">
        <v>282</v>
      </c>
      <c r="W164">
        <v>45861</v>
      </c>
      <c r="X164" t="s">
        <v>303</v>
      </c>
      <c r="Y164" t="s">
        <v>305</v>
      </c>
      <c r="Z164">
        <v>45861</v>
      </c>
      <c r="AA164" t="s">
        <v>303</v>
      </c>
      <c r="AB164" t="s">
        <v>301</v>
      </c>
    </row>
    <row r="165" spans="1:28">
      <c r="A165">
        <v>6</v>
      </c>
      <c r="B165" t="s">
        <v>23</v>
      </c>
      <c r="C165">
        <v>45849</v>
      </c>
      <c r="D165">
        <v>45862</v>
      </c>
      <c r="E165" t="s">
        <v>928</v>
      </c>
      <c r="F165" t="s">
        <v>275</v>
      </c>
      <c r="G165">
        <v>49223</v>
      </c>
      <c r="H165" t="s">
        <v>929</v>
      </c>
      <c r="I165" t="s">
        <v>300</v>
      </c>
      <c r="J165">
        <v>3</v>
      </c>
      <c r="K165">
        <v>5</v>
      </c>
      <c r="L165">
        <v>30</v>
      </c>
      <c r="M165">
        <v>45856</v>
      </c>
      <c r="N165">
        <v>45860</v>
      </c>
      <c r="O165" s="109" t="s">
        <v>317</v>
      </c>
      <c r="P165" t="s">
        <v>577</v>
      </c>
      <c r="Q165" t="s">
        <v>302</v>
      </c>
      <c r="R165" t="s">
        <v>577</v>
      </c>
      <c r="S165" t="s">
        <v>303</v>
      </c>
      <c r="T165" s="109" t="s">
        <v>930</v>
      </c>
      <c r="U165">
        <v>45856</v>
      </c>
      <c r="V165" t="s">
        <v>282</v>
      </c>
      <c r="W165">
        <v>45856</v>
      </c>
      <c r="X165" t="s">
        <v>303</v>
      </c>
      <c r="Y165" t="s">
        <v>352</v>
      </c>
      <c r="Z165">
        <v>45860</v>
      </c>
      <c r="AA165" s="109" t="s">
        <v>931</v>
      </c>
      <c r="AB165" t="s">
        <v>301</v>
      </c>
    </row>
    <row r="166" spans="1:28">
      <c r="A166">
        <v>7</v>
      </c>
      <c r="B166" t="s">
        <v>23</v>
      </c>
      <c r="C166">
        <v>45849</v>
      </c>
      <c r="D166">
        <v>45862</v>
      </c>
      <c r="E166" t="s">
        <v>928</v>
      </c>
      <c r="F166" t="s">
        <v>577</v>
      </c>
      <c r="G166">
        <v>49313</v>
      </c>
      <c r="H166" t="s">
        <v>933</v>
      </c>
      <c r="I166" t="s">
        <v>279</v>
      </c>
      <c r="M166">
        <v>45861</v>
      </c>
    </row>
    <row r="167" spans="1:28">
      <c r="A167">
        <v>1</v>
      </c>
      <c r="B167" t="s">
        <v>23</v>
      </c>
      <c r="C167">
        <v>45863</v>
      </c>
      <c r="D167">
        <v>45876</v>
      </c>
      <c r="E167" t="s">
        <v>160</v>
      </c>
      <c r="F167" t="s">
        <v>275</v>
      </c>
      <c r="G167">
        <v>48463</v>
      </c>
      <c r="H167" t="s">
        <v>877</v>
      </c>
      <c r="I167" t="s">
        <v>300</v>
      </c>
      <c r="J167">
        <v>3</v>
      </c>
      <c r="K167">
        <v>3</v>
      </c>
      <c r="L167">
        <v>14</v>
      </c>
      <c r="M167">
        <v>45863</v>
      </c>
      <c r="N167">
        <v>45863</v>
      </c>
      <c r="O167" s="109" t="s">
        <v>507</v>
      </c>
      <c r="P167" t="s">
        <v>282</v>
      </c>
      <c r="Q167" t="s">
        <v>302</v>
      </c>
      <c r="R167" t="s">
        <v>282</v>
      </c>
      <c r="S167" t="s">
        <v>303</v>
      </c>
      <c r="T167" t="s">
        <v>878</v>
      </c>
      <c r="U167">
        <v>45863</v>
      </c>
      <c r="V167" t="s">
        <v>282</v>
      </c>
      <c r="W167">
        <v>45863</v>
      </c>
      <c r="X167" t="s">
        <v>303</v>
      </c>
      <c r="Y167" t="s">
        <v>321</v>
      </c>
      <c r="Z167">
        <v>45864</v>
      </c>
      <c r="AA167" t="s">
        <v>303</v>
      </c>
      <c r="AB167" t="s">
        <v>303</v>
      </c>
    </row>
    <row r="168" spans="1:28">
      <c r="A168">
        <v>2</v>
      </c>
      <c r="B168" t="s">
        <v>23</v>
      </c>
      <c r="C168">
        <v>45863</v>
      </c>
      <c r="D168">
        <v>45876</v>
      </c>
      <c r="E168" t="s">
        <v>160</v>
      </c>
      <c r="F168" t="s">
        <v>275</v>
      </c>
      <c r="G168">
        <v>48997</v>
      </c>
      <c r="H168" t="s">
        <v>880</v>
      </c>
      <c r="I168" t="s">
        <v>300</v>
      </c>
      <c r="J168">
        <v>1</v>
      </c>
      <c r="K168">
        <v>2</v>
      </c>
      <c r="L168">
        <v>12</v>
      </c>
      <c r="M168">
        <v>45866</v>
      </c>
      <c r="N168">
        <v>45867</v>
      </c>
      <c r="O168" s="109" t="s">
        <v>317</v>
      </c>
      <c r="P168" t="s">
        <v>282</v>
      </c>
      <c r="Q168" t="s">
        <v>302</v>
      </c>
      <c r="R168" t="s">
        <v>282</v>
      </c>
      <c r="S168" t="s">
        <v>303</v>
      </c>
      <c r="T168" t="s">
        <v>881</v>
      </c>
      <c r="U168">
        <v>45867</v>
      </c>
      <c r="V168" t="s">
        <v>282</v>
      </c>
      <c r="W168">
        <v>45867</v>
      </c>
      <c r="X168" t="s">
        <v>303</v>
      </c>
      <c r="Y168" t="s">
        <v>305</v>
      </c>
      <c r="Z168">
        <v>45867</v>
      </c>
      <c r="AA168" t="s">
        <v>882</v>
      </c>
      <c r="AB168" t="s">
        <v>303</v>
      </c>
    </row>
    <row r="169" spans="1:28">
      <c r="A169">
        <v>3</v>
      </c>
      <c r="B169" t="s">
        <v>23</v>
      </c>
      <c r="C169">
        <v>45863</v>
      </c>
      <c r="D169">
        <v>45876</v>
      </c>
      <c r="E169" t="s">
        <v>160</v>
      </c>
      <c r="F169" t="s">
        <v>577</v>
      </c>
      <c r="G169">
        <v>48570</v>
      </c>
      <c r="H169" t="s">
        <v>884</v>
      </c>
      <c r="I169" t="s">
        <v>300</v>
      </c>
      <c r="J169">
        <v>5</v>
      </c>
      <c r="K169">
        <v>5</v>
      </c>
      <c r="L169">
        <v>25.5</v>
      </c>
      <c r="M169">
        <v>45863</v>
      </c>
      <c r="N169">
        <v>45867</v>
      </c>
      <c r="O169" s="109" t="s">
        <v>455</v>
      </c>
      <c r="P169" t="s">
        <v>275</v>
      </c>
      <c r="Q169" t="s">
        <v>302</v>
      </c>
      <c r="R169" t="s">
        <v>275</v>
      </c>
      <c r="S169" t="s">
        <v>303</v>
      </c>
      <c r="T169" t="s">
        <v>885</v>
      </c>
      <c r="U169">
        <v>45867</v>
      </c>
      <c r="V169" t="s">
        <v>282</v>
      </c>
      <c r="W169">
        <v>45868</v>
      </c>
      <c r="X169" s="109" t="s">
        <v>886</v>
      </c>
      <c r="Y169" t="s">
        <v>321</v>
      </c>
      <c r="Z169">
        <v>45868</v>
      </c>
      <c r="AA169" t="s">
        <v>303</v>
      </c>
      <c r="AB169" t="s">
        <v>303</v>
      </c>
    </row>
    <row r="170" spans="1:28">
      <c r="A170">
        <v>4</v>
      </c>
      <c r="B170" t="s">
        <v>23</v>
      </c>
      <c r="C170">
        <v>45863</v>
      </c>
      <c r="D170">
        <v>45876</v>
      </c>
      <c r="E170" t="s">
        <v>888</v>
      </c>
      <c r="F170" t="s">
        <v>275</v>
      </c>
      <c r="G170">
        <v>49177</v>
      </c>
      <c r="H170" t="s">
        <v>889</v>
      </c>
      <c r="I170" t="s">
        <v>300</v>
      </c>
      <c r="J170">
        <v>2</v>
      </c>
      <c r="K170">
        <v>3</v>
      </c>
      <c r="L170">
        <v>15</v>
      </c>
      <c r="M170">
        <v>45867</v>
      </c>
      <c r="N170">
        <v>45867</v>
      </c>
      <c r="O170" s="109" t="s">
        <v>386</v>
      </c>
      <c r="P170" t="s">
        <v>577</v>
      </c>
      <c r="Q170" t="s">
        <v>302</v>
      </c>
      <c r="R170" t="s">
        <v>577</v>
      </c>
      <c r="S170" t="s">
        <v>303</v>
      </c>
      <c r="T170" t="s">
        <v>890</v>
      </c>
      <c r="U170">
        <v>45867</v>
      </c>
      <c r="V170" t="s">
        <v>282</v>
      </c>
      <c r="W170">
        <v>45867</v>
      </c>
      <c r="X170" t="s">
        <v>303</v>
      </c>
      <c r="Y170" t="s">
        <v>305</v>
      </c>
      <c r="Z170">
        <v>45867</v>
      </c>
      <c r="AA170" t="s">
        <v>303</v>
      </c>
      <c r="AB170" t="s">
        <v>303</v>
      </c>
    </row>
    <row r="171" spans="1:28">
      <c r="A171">
        <v>5</v>
      </c>
      <c r="B171" t="s">
        <v>23</v>
      </c>
      <c r="C171">
        <v>45863</v>
      </c>
      <c r="D171">
        <v>45876</v>
      </c>
      <c r="E171" t="s">
        <v>888</v>
      </c>
      <c r="F171" t="s">
        <v>577</v>
      </c>
      <c r="G171">
        <v>49226</v>
      </c>
      <c r="H171" t="s">
        <v>892</v>
      </c>
      <c r="I171" t="s">
        <v>300</v>
      </c>
      <c r="J171">
        <v>1</v>
      </c>
      <c r="K171">
        <v>1</v>
      </c>
      <c r="L171">
        <v>5</v>
      </c>
      <c r="M171">
        <v>45870</v>
      </c>
      <c r="N171">
        <v>45870</v>
      </c>
      <c r="O171" s="109" t="s">
        <v>317</v>
      </c>
      <c r="P171" t="s">
        <v>275</v>
      </c>
      <c r="Q171" t="s">
        <v>302</v>
      </c>
      <c r="R171" t="s">
        <v>275</v>
      </c>
      <c r="S171" t="s">
        <v>303</v>
      </c>
      <c r="T171" t="s">
        <v>893</v>
      </c>
      <c r="U171">
        <v>45870</v>
      </c>
      <c r="V171" t="s">
        <v>282</v>
      </c>
      <c r="W171">
        <v>45870</v>
      </c>
      <c r="X171" t="s">
        <v>303</v>
      </c>
      <c r="Y171" t="s">
        <v>321</v>
      </c>
      <c r="Z171">
        <v>45871</v>
      </c>
      <c r="AA171" t="s">
        <v>303</v>
      </c>
      <c r="AB171" t="s">
        <v>303</v>
      </c>
    </row>
    <row r="172" spans="1:28">
      <c r="A172">
        <v>6</v>
      </c>
      <c r="B172" t="s">
        <v>23</v>
      </c>
      <c r="C172">
        <v>45863</v>
      </c>
      <c r="D172">
        <v>45876</v>
      </c>
      <c r="E172" t="s">
        <v>888</v>
      </c>
      <c r="F172" t="s">
        <v>577</v>
      </c>
      <c r="G172">
        <v>49343</v>
      </c>
      <c r="H172" t="s">
        <v>895</v>
      </c>
      <c r="I172" t="s">
        <v>300</v>
      </c>
      <c r="J172">
        <v>3</v>
      </c>
      <c r="K172">
        <v>5</v>
      </c>
      <c r="L172">
        <v>31</v>
      </c>
      <c r="M172">
        <v>45867</v>
      </c>
      <c r="N172">
        <v>45869</v>
      </c>
      <c r="O172" s="109" t="s">
        <v>386</v>
      </c>
      <c r="P172" t="s">
        <v>275</v>
      </c>
      <c r="Q172" t="s">
        <v>302</v>
      </c>
      <c r="R172" t="s">
        <v>275</v>
      </c>
      <c r="S172" t="s">
        <v>303</v>
      </c>
      <c r="T172" t="s">
        <v>896</v>
      </c>
      <c r="U172">
        <v>45869</v>
      </c>
      <c r="V172" t="s">
        <v>282</v>
      </c>
      <c r="W172">
        <v>45869</v>
      </c>
      <c r="X172" t="s">
        <v>897</v>
      </c>
      <c r="Y172" t="s">
        <v>321</v>
      </c>
      <c r="Z172">
        <v>45869</v>
      </c>
      <c r="AA172" t="s">
        <v>303</v>
      </c>
      <c r="AB172" t="s">
        <v>303</v>
      </c>
    </row>
    <row r="173" spans="1:28">
      <c r="A173">
        <v>7</v>
      </c>
      <c r="B173" t="s">
        <v>23</v>
      </c>
      <c r="C173">
        <v>45863</v>
      </c>
      <c r="D173">
        <v>45876</v>
      </c>
      <c r="E173" t="s">
        <v>888</v>
      </c>
      <c r="F173" t="s">
        <v>321</v>
      </c>
      <c r="G173">
        <v>49047</v>
      </c>
      <c r="H173" t="s">
        <v>900</v>
      </c>
      <c r="I173" t="s">
        <v>300</v>
      </c>
      <c r="J173">
        <v>2</v>
      </c>
      <c r="K173">
        <v>1</v>
      </c>
      <c r="L173">
        <v>5</v>
      </c>
      <c r="M173" t="s">
        <v>301</v>
      </c>
      <c r="N173" t="s">
        <v>301</v>
      </c>
      <c r="O173" t="s">
        <v>301</v>
      </c>
      <c r="P173" t="s">
        <v>301</v>
      </c>
      <c r="Q173" t="s">
        <v>301</v>
      </c>
      <c r="R173" t="s">
        <v>301</v>
      </c>
      <c r="S173" t="s">
        <v>301</v>
      </c>
      <c r="T173" t="s">
        <v>301</v>
      </c>
      <c r="U173" t="s">
        <v>301</v>
      </c>
      <c r="V173" t="s">
        <v>301</v>
      </c>
      <c r="W173" t="s">
        <v>301</v>
      </c>
      <c r="X173" t="s">
        <v>301</v>
      </c>
      <c r="Y173" t="s">
        <v>301</v>
      </c>
      <c r="Z173" t="s">
        <v>301</v>
      </c>
      <c r="AA173" t="s">
        <v>790</v>
      </c>
      <c r="AB173" t="s">
        <v>790</v>
      </c>
    </row>
    <row r="174" spans="1:28">
      <c r="A174">
        <v>8</v>
      </c>
      <c r="B174" t="s">
        <v>23</v>
      </c>
      <c r="C174">
        <v>45863</v>
      </c>
      <c r="D174">
        <v>45876</v>
      </c>
      <c r="E174" t="s">
        <v>888</v>
      </c>
      <c r="F174" t="s">
        <v>577</v>
      </c>
      <c r="G174">
        <v>49453</v>
      </c>
      <c r="H174" t="s">
        <v>865</v>
      </c>
      <c r="I174" t="s">
        <v>561</v>
      </c>
      <c r="J174">
        <v>2</v>
      </c>
      <c r="L174">
        <v>22</v>
      </c>
      <c r="M174">
        <v>45870</v>
      </c>
      <c r="N174">
        <v>45875</v>
      </c>
      <c r="O174" t="s">
        <v>301</v>
      </c>
      <c r="P174" t="s">
        <v>301</v>
      </c>
      <c r="Q174" t="s">
        <v>301</v>
      </c>
      <c r="R174" t="s">
        <v>301</v>
      </c>
      <c r="S174" t="s">
        <v>301</v>
      </c>
      <c r="T174" t="s">
        <v>866</v>
      </c>
      <c r="U174">
        <v>45875</v>
      </c>
      <c r="V174" t="s">
        <v>282</v>
      </c>
      <c r="W174" t="s">
        <v>301</v>
      </c>
      <c r="X174" t="s">
        <v>301</v>
      </c>
      <c r="Y174" t="s">
        <v>301</v>
      </c>
      <c r="Z174" t="s">
        <v>301</v>
      </c>
      <c r="AA174" t="s">
        <v>301</v>
      </c>
      <c r="AB174" t="s">
        <v>301</v>
      </c>
    </row>
    <row r="175" spans="1:28">
      <c r="A175">
        <v>9</v>
      </c>
      <c r="B175" t="s">
        <v>23</v>
      </c>
      <c r="C175">
        <v>45863</v>
      </c>
      <c r="D175">
        <v>45876</v>
      </c>
      <c r="E175" t="s">
        <v>888</v>
      </c>
      <c r="F175" t="s">
        <v>275</v>
      </c>
      <c r="G175">
        <v>48738</v>
      </c>
      <c r="H175" t="s">
        <v>855</v>
      </c>
      <c r="I175" t="s">
        <v>279</v>
      </c>
      <c r="J175">
        <v>13</v>
      </c>
      <c r="L175">
        <v>43</v>
      </c>
      <c r="M175">
        <v>45868</v>
      </c>
      <c r="N175">
        <v>45876</v>
      </c>
      <c r="O175" s="109" t="s">
        <v>311</v>
      </c>
      <c r="P175" t="s">
        <v>577</v>
      </c>
      <c r="Q175" t="s">
        <v>302</v>
      </c>
      <c r="R175" t="s">
        <v>577</v>
      </c>
      <c r="S175" t="s">
        <v>303</v>
      </c>
      <c r="T175" t="s">
        <v>903</v>
      </c>
      <c r="U175">
        <v>45876</v>
      </c>
      <c r="V175" t="s">
        <v>301</v>
      </c>
      <c r="W175" t="s">
        <v>301</v>
      </c>
      <c r="X175" t="s">
        <v>301</v>
      </c>
      <c r="Y175" t="s">
        <v>301</v>
      </c>
      <c r="Z175" t="s">
        <v>301</v>
      </c>
      <c r="AA175" t="s">
        <v>301</v>
      </c>
      <c r="AB175" t="s">
        <v>904</v>
      </c>
    </row>
    <row r="176" spans="1:28">
      <c r="A176">
        <v>1</v>
      </c>
      <c r="B176" t="s">
        <v>23</v>
      </c>
      <c r="C176">
        <v>45877</v>
      </c>
      <c r="D176">
        <v>45890</v>
      </c>
      <c r="E176" t="s">
        <v>165</v>
      </c>
      <c r="F176" t="s">
        <v>307</v>
      </c>
      <c r="G176">
        <v>49535</v>
      </c>
      <c r="H176" t="s">
        <v>853</v>
      </c>
      <c r="I176" t="s">
        <v>300</v>
      </c>
      <c r="J176">
        <v>13</v>
      </c>
      <c r="K176">
        <v>13</v>
      </c>
      <c r="L176">
        <v>36</v>
      </c>
      <c r="M176" t="s">
        <v>301</v>
      </c>
      <c r="N176" t="s">
        <v>301</v>
      </c>
      <c r="O176" t="s">
        <v>301</v>
      </c>
      <c r="P176" t="s">
        <v>301</v>
      </c>
      <c r="Q176" t="s">
        <v>301</v>
      </c>
      <c r="R176" t="s">
        <v>301</v>
      </c>
      <c r="S176" t="s">
        <v>301</v>
      </c>
      <c r="T176" t="s">
        <v>301</v>
      </c>
      <c r="U176" t="s">
        <v>301</v>
      </c>
      <c r="V176" t="s">
        <v>301</v>
      </c>
      <c r="W176" t="s">
        <v>301</v>
      </c>
      <c r="X176" t="s">
        <v>301</v>
      </c>
      <c r="Y176" t="s">
        <v>301</v>
      </c>
      <c r="Z176" t="s">
        <v>301</v>
      </c>
      <c r="AA176" t="s">
        <v>790</v>
      </c>
      <c r="AB176" t="s">
        <v>301</v>
      </c>
    </row>
    <row r="177" spans="1:28">
      <c r="A177">
        <v>2</v>
      </c>
      <c r="B177" t="s">
        <v>23</v>
      </c>
      <c r="C177">
        <v>46059</v>
      </c>
      <c r="D177">
        <v>46072</v>
      </c>
      <c r="E177" t="s">
        <v>165</v>
      </c>
      <c r="F177" t="s">
        <v>275</v>
      </c>
      <c r="G177">
        <v>48738</v>
      </c>
      <c r="H177" t="s">
        <v>855</v>
      </c>
      <c r="I177" t="s">
        <v>300</v>
      </c>
      <c r="J177">
        <v>8</v>
      </c>
      <c r="K177">
        <v>8</v>
      </c>
      <c r="L177">
        <v>33</v>
      </c>
      <c r="M177">
        <v>45880</v>
      </c>
      <c r="N177">
        <v>45882</v>
      </c>
      <c r="O177" s="109" t="s">
        <v>311</v>
      </c>
      <c r="P177" t="s">
        <v>577</v>
      </c>
      <c r="Q177" t="s">
        <v>302</v>
      </c>
      <c r="R177" t="s">
        <v>577</v>
      </c>
      <c r="S177" t="s">
        <v>303</v>
      </c>
      <c r="T177" s="109" t="s">
        <v>856</v>
      </c>
      <c r="U177">
        <v>45881</v>
      </c>
      <c r="V177" t="s">
        <v>282</v>
      </c>
      <c r="W177">
        <v>45881</v>
      </c>
      <c r="X177" t="s">
        <v>303</v>
      </c>
      <c r="Y177" t="s">
        <v>321</v>
      </c>
      <c r="Z177">
        <v>45882</v>
      </c>
      <c r="AA177" t="s">
        <v>857</v>
      </c>
      <c r="AB177" t="s">
        <v>303</v>
      </c>
    </row>
    <row r="178" spans="1:28">
      <c r="A178">
        <v>3</v>
      </c>
      <c r="B178" t="s">
        <v>23</v>
      </c>
      <c r="C178">
        <v>45877</v>
      </c>
      <c r="D178">
        <v>45890</v>
      </c>
      <c r="E178" t="s">
        <v>165</v>
      </c>
      <c r="F178" t="s">
        <v>275</v>
      </c>
      <c r="G178">
        <v>49537</v>
      </c>
      <c r="H178" t="s">
        <v>859</v>
      </c>
      <c r="I178" t="s">
        <v>300</v>
      </c>
      <c r="J178">
        <v>8</v>
      </c>
      <c r="K178">
        <v>8</v>
      </c>
      <c r="L178">
        <v>48</v>
      </c>
      <c r="M178">
        <v>45877</v>
      </c>
      <c r="N178">
        <v>45889</v>
      </c>
      <c r="O178" t="s">
        <v>301</v>
      </c>
      <c r="P178" t="s">
        <v>577</v>
      </c>
      <c r="Q178" t="s">
        <v>302</v>
      </c>
      <c r="R178" t="s">
        <v>577</v>
      </c>
      <c r="S178" t="s">
        <v>303</v>
      </c>
      <c r="T178" s="109" t="s">
        <v>860</v>
      </c>
      <c r="U178">
        <v>45887</v>
      </c>
      <c r="V178" t="s">
        <v>282</v>
      </c>
      <c r="W178">
        <v>45887</v>
      </c>
      <c r="X178" t="s">
        <v>303</v>
      </c>
      <c r="Y178" t="s">
        <v>321</v>
      </c>
      <c r="Z178">
        <v>45887</v>
      </c>
      <c r="AA178" t="s">
        <v>303</v>
      </c>
      <c r="AB178" t="s">
        <v>301</v>
      </c>
    </row>
    <row r="179" spans="1:28">
      <c r="A179">
        <v>4</v>
      </c>
      <c r="B179" t="s">
        <v>23</v>
      </c>
      <c r="C179">
        <v>46059</v>
      </c>
      <c r="D179">
        <v>46072</v>
      </c>
      <c r="E179" t="s">
        <v>165</v>
      </c>
      <c r="F179" t="s">
        <v>275</v>
      </c>
      <c r="G179">
        <v>49534</v>
      </c>
      <c r="H179" t="s">
        <v>862</v>
      </c>
      <c r="I179" t="s">
        <v>300</v>
      </c>
      <c r="J179">
        <v>5</v>
      </c>
      <c r="K179">
        <v>3</v>
      </c>
      <c r="L179">
        <v>16</v>
      </c>
      <c r="M179">
        <v>45889</v>
      </c>
      <c r="N179">
        <v>45889</v>
      </c>
      <c r="O179" t="s">
        <v>301</v>
      </c>
      <c r="P179" t="s">
        <v>577</v>
      </c>
      <c r="Q179" t="s">
        <v>302</v>
      </c>
      <c r="R179" t="s">
        <v>577</v>
      </c>
      <c r="S179" t="s">
        <v>303</v>
      </c>
      <c r="T179" t="s">
        <v>863</v>
      </c>
      <c r="U179">
        <v>45889</v>
      </c>
      <c r="V179" t="s">
        <v>282</v>
      </c>
      <c r="W179">
        <v>45889</v>
      </c>
      <c r="X179" t="s">
        <v>303</v>
      </c>
      <c r="Y179" t="s">
        <v>305</v>
      </c>
      <c r="Z179">
        <v>45889</v>
      </c>
      <c r="AA179" t="s">
        <v>303</v>
      </c>
      <c r="AB179" t="s">
        <v>301</v>
      </c>
    </row>
    <row r="180" spans="1:28">
      <c r="A180">
        <v>5</v>
      </c>
      <c r="B180" t="s">
        <v>23</v>
      </c>
      <c r="C180">
        <v>45877</v>
      </c>
      <c r="D180">
        <v>45890</v>
      </c>
      <c r="E180" t="s">
        <v>165</v>
      </c>
      <c r="F180" t="s">
        <v>577</v>
      </c>
      <c r="G180">
        <v>49453</v>
      </c>
      <c r="H180" t="s">
        <v>865</v>
      </c>
      <c r="I180" t="s">
        <v>300</v>
      </c>
      <c r="J180">
        <v>1</v>
      </c>
      <c r="K180">
        <v>1</v>
      </c>
      <c r="L180">
        <v>6</v>
      </c>
      <c r="M180">
        <v>45870</v>
      </c>
      <c r="N180">
        <v>45875</v>
      </c>
      <c r="O180" t="s">
        <v>301</v>
      </c>
      <c r="P180" t="s">
        <v>282</v>
      </c>
      <c r="Q180" t="s">
        <v>302</v>
      </c>
      <c r="R180" t="s">
        <v>282</v>
      </c>
      <c r="S180" t="s">
        <v>303</v>
      </c>
      <c r="T180" t="s">
        <v>866</v>
      </c>
      <c r="U180">
        <v>45875</v>
      </c>
      <c r="V180" t="s">
        <v>282</v>
      </c>
      <c r="W180">
        <v>45881</v>
      </c>
      <c r="X180" t="s">
        <v>303</v>
      </c>
      <c r="Y180" t="s">
        <v>585</v>
      </c>
      <c r="Z180">
        <v>45881</v>
      </c>
      <c r="AA180" t="s">
        <v>303</v>
      </c>
      <c r="AB180" t="s">
        <v>301</v>
      </c>
    </row>
    <row r="181" spans="1:28">
      <c r="A181">
        <v>6</v>
      </c>
      <c r="B181" t="s">
        <v>23</v>
      </c>
      <c r="C181">
        <v>45877</v>
      </c>
      <c r="D181">
        <v>45890</v>
      </c>
      <c r="E181" t="s">
        <v>165</v>
      </c>
      <c r="F181" t="s">
        <v>577</v>
      </c>
      <c r="G181">
        <v>49313</v>
      </c>
      <c r="H181" t="s">
        <v>868</v>
      </c>
      <c r="I181" t="s">
        <v>300</v>
      </c>
      <c r="J181">
        <v>2</v>
      </c>
      <c r="K181">
        <v>3</v>
      </c>
      <c r="L181">
        <v>19</v>
      </c>
      <c r="M181">
        <v>45880</v>
      </c>
      <c r="N181">
        <v>45882</v>
      </c>
      <c r="O181" t="s">
        <v>301</v>
      </c>
      <c r="P181" t="s">
        <v>282</v>
      </c>
      <c r="Q181" t="s">
        <v>302</v>
      </c>
      <c r="R181" t="s">
        <v>282</v>
      </c>
      <c r="S181" t="s">
        <v>303</v>
      </c>
      <c r="T181" t="s">
        <v>869</v>
      </c>
      <c r="U181">
        <v>45882</v>
      </c>
      <c r="V181" t="s">
        <v>282</v>
      </c>
      <c r="W181">
        <v>45890</v>
      </c>
      <c r="X181" t="s">
        <v>303</v>
      </c>
      <c r="Y181" t="s">
        <v>585</v>
      </c>
      <c r="Z181">
        <v>45890</v>
      </c>
      <c r="AA181" t="s">
        <v>303</v>
      </c>
      <c r="AB181" t="s">
        <v>301</v>
      </c>
    </row>
    <row r="182" spans="1:28">
      <c r="A182">
        <v>7</v>
      </c>
      <c r="B182" t="s">
        <v>23</v>
      </c>
      <c r="C182">
        <v>45877</v>
      </c>
      <c r="D182">
        <v>45890</v>
      </c>
      <c r="E182" t="s">
        <v>165</v>
      </c>
      <c r="F182" t="s">
        <v>577</v>
      </c>
      <c r="G182">
        <v>49516</v>
      </c>
      <c r="H182" t="s">
        <v>871</v>
      </c>
      <c r="I182" t="s">
        <v>300</v>
      </c>
      <c r="J182">
        <v>1</v>
      </c>
      <c r="K182">
        <v>1</v>
      </c>
      <c r="L182">
        <v>6</v>
      </c>
      <c r="M182">
        <v>45877</v>
      </c>
      <c r="N182">
        <v>45877</v>
      </c>
      <c r="O182" t="s">
        <v>301</v>
      </c>
      <c r="P182" t="s">
        <v>282</v>
      </c>
      <c r="Q182" t="s">
        <v>302</v>
      </c>
      <c r="R182" t="s">
        <v>282</v>
      </c>
      <c r="S182" t="s">
        <v>303</v>
      </c>
      <c r="T182" t="s">
        <v>872</v>
      </c>
      <c r="U182">
        <v>45877</v>
      </c>
      <c r="V182" t="s">
        <v>282</v>
      </c>
      <c r="W182">
        <v>45881</v>
      </c>
      <c r="X182" t="s">
        <v>303</v>
      </c>
      <c r="Y182" t="s">
        <v>585</v>
      </c>
      <c r="Z182">
        <v>45881</v>
      </c>
      <c r="AA182" t="s">
        <v>303</v>
      </c>
      <c r="AB182" t="s">
        <v>301</v>
      </c>
    </row>
    <row r="183" spans="1:28">
      <c r="A183">
        <v>8</v>
      </c>
      <c r="B183" t="s">
        <v>23</v>
      </c>
      <c r="C183">
        <v>45877</v>
      </c>
      <c r="D183">
        <v>45890</v>
      </c>
      <c r="E183" t="s">
        <v>165</v>
      </c>
      <c r="F183" t="s">
        <v>352</v>
      </c>
      <c r="G183">
        <v>25347</v>
      </c>
      <c r="H183" t="s">
        <v>873</v>
      </c>
      <c r="I183" t="s">
        <v>323</v>
      </c>
      <c r="J183">
        <v>1</v>
      </c>
      <c r="K183">
        <v>1</v>
      </c>
      <c r="L183">
        <v>2</v>
      </c>
      <c r="M183" t="s">
        <v>301</v>
      </c>
      <c r="N183" t="s">
        <v>301</v>
      </c>
      <c r="O183" t="s">
        <v>301</v>
      </c>
      <c r="P183" t="s">
        <v>301</v>
      </c>
      <c r="Q183" t="s">
        <v>301</v>
      </c>
      <c r="R183" t="s">
        <v>301</v>
      </c>
      <c r="S183" t="s">
        <v>301</v>
      </c>
      <c r="T183" t="s">
        <v>301</v>
      </c>
      <c r="U183" t="s">
        <v>301</v>
      </c>
      <c r="V183" t="s">
        <v>301</v>
      </c>
      <c r="W183" t="s">
        <v>301</v>
      </c>
      <c r="X183" t="s">
        <v>301</v>
      </c>
      <c r="Y183" t="s">
        <v>301</v>
      </c>
      <c r="Z183" t="s">
        <v>301</v>
      </c>
      <c r="AA183" t="s">
        <v>790</v>
      </c>
      <c r="AB183" t="s">
        <v>301</v>
      </c>
    </row>
    <row r="184" spans="1:28">
      <c r="A184">
        <v>1</v>
      </c>
      <c r="B184" t="s">
        <v>23</v>
      </c>
      <c r="C184">
        <v>45891</v>
      </c>
      <c r="D184">
        <v>45904</v>
      </c>
      <c r="E184" t="s">
        <v>169</v>
      </c>
      <c r="F184" t="s">
        <v>275</v>
      </c>
      <c r="G184">
        <v>49051</v>
      </c>
      <c r="H184" t="s">
        <v>828</v>
      </c>
      <c r="I184" t="s">
        <v>300</v>
      </c>
      <c r="J184">
        <v>3</v>
      </c>
      <c r="K184">
        <v>3</v>
      </c>
      <c r="L184">
        <v>21</v>
      </c>
      <c r="M184">
        <v>45891</v>
      </c>
      <c r="N184">
        <v>45894</v>
      </c>
      <c r="O184" s="109" t="s">
        <v>507</v>
      </c>
      <c r="P184" t="s">
        <v>577</v>
      </c>
      <c r="Q184" t="s">
        <v>302</v>
      </c>
      <c r="R184" t="s">
        <v>577</v>
      </c>
      <c r="S184" t="s">
        <v>303</v>
      </c>
      <c r="T184" t="s">
        <v>829</v>
      </c>
      <c r="U184">
        <v>45894</v>
      </c>
      <c r="V184" t="s">
        <v>282</v>
      </c>
      <c r="W184">
        <v>45896</v>
      </c>
      <c r="X184" t="s">
        <v>303</v>
      </c>
      <c r="Y184" t="s">
        <v>352</v>
      </c>
      <c r="Z184">
        <v>45897</v>
      </c>
      <c r="AA184" t="s">
        <v>303</v>
      </c>
      <c r="AB184" t="s">
        <v>303</v>
      </c>
    </row>
    <row r="185" spans="1:28">
      <c r="A185">
        <v>2</v>
      </c>
      <c r="B185" t="s">
        <v>23</v>
      </c>
      <c r="C185">
        <v>45891</v>
      </c>
      <c r="D185">
        <v>45904</v>
      </c>
      <c r="E185" t="s">
        <v>169</v>
      </c>
      <c r="F185" t="s">
        <v>275</v>
      </c>
      <c r="G185">
        <v>49052</v>
      </c>
      <c r="H185" t="s">
        <v>832</v>
      </c>
      <c r="I185" t="s">
        <v>300</v>
      </c>
      <c r="J185">
        <v>5</v>
      </c>
      <c r="K185">
        <v>5</v>
      </c>
      <c r="L185">
        <v>28.5</v>
      </c>
      <c r="M185">
        <v>45895</v>
      </c>
      <c r="N185">
        <v>45897</v>
      </c>
      <c r="O185" s="109" t="s">
        <v>507</v>
      </c>
      <c r="P185" t="s">
        <v>577</v>
      </c>
      <c r="Q185" t="s">
        <v>302</v>
      </c>
      <c r="R185" t="s">
        <v>577</v>
      </c>
      <c r="S185" t="s">
        <v>303</v>
      </c>
      <c r="T185" t="s">
        <v>833</v>
      </c>
      <c r="U185">
        <v>45897</v>
      </c>
      <c r="V185" t="s">
        <v>282</v>
      </c>
      <c r="W185">
        <v>45898</v>
      </c>
      <c r="X185" t="s">
        <v>303</v>
      </c>
      <c r="Y185" t="s">
        <v>305</v>
      </c>
      <c r="Z185">
        <v>45898</v>
      </c>
      <c r="AA185" t="s">
        <v>303</v>
      </c>
      <c r="AB185" t="s">
        <v>303</v>
      </c>
    </row>
    <row r="186" spans="1:28">
      <c r="A186">
        <v>3</v>
      </c>
      <c r="B186" t="s">
        <v>23</v>
      </c>
      <c r="C186">
        <v>45891</v>
      </c>
      <c r="D186">
        <v>45904</v>
      </c>
      <c r="E186" t="s">
        <v>169</v>
      </c>
      <c r="F186" t="s">
        <v>577</v>
      </c>
      <c r="G186">
        <v>49659</v>
      </c>
      <c r="H186" t="s">
        <v>835</v>
      </c>
      <c r="I186" t="s">
        <v>300</v>
      </c>
      <c r="J186">
        <v>1</v>
      </c>
      <c r="K186">
        <v>1</v>
      </c>
      <c r="L186">
        <v>6.5</v>
      </c>
      <c r="M186">
        <v>45891</v>
      </c>
      <c r="N186">
        <v>45891</v>
      </c>
      <c r="O186" s="109" t="s">
        <v>701</v>
      </c>
      <c r="P186" t="s">
        <v>275</v>
      </c>
      <c r="Q186" t="s">
        <v>302</v>
      </c>
      <c r="R186" t="s">
        <v>275</v>
      </c>
      <c r="S186" t="s">
        <v>303</v>
      </c>
      <c r="T186" t="s">
        <v>836</v>
      </c>
      <c r="U186">
        <v>45891</v>
      </c>
      <c r="V186" t="s">
        <v>282</v>
      </c>
      <c r="W186">
        <v>45896</v>
      </c>
      <c r="X186" t="s">
        <v>303</v>
      </c>
      <c r="Y186" t="s">
        <v>321</v>
      </c>
      <c r="Z186">
        <v>45896</v>
      </c>
      <c r="AA186" t="s">
        <v>837</v>
      </c>
      <c r="AB186" t="s">
        <v>303</v>
      </c>
    </row>
    <row r="187" spans="1:28">
      <c r="A187">
        <v>4</v>
      </c>
      <c r="B187" t="s">
        <v>23</v>
      </c>
      <c r="C187">
        <v>45891</v>
      </c>
      <c r="D187">
        <v>45904</v>
      </c>
      <c r="E187" t="s">
        <v>169</v>
      </c>
      <c r="F187" t="s">
        <v>577</v>
      </c>
      <c r="G187">
        <v>49656</v>
      </c>
      <c r="H187" t="s">
        <v>839</v>
      </c>
      <c r="I187" t="s">
        <v>300</v>
      </c>
      <c r="J187">
        <v>5</v>
      </c>
      <c r="K187">
        <v>5</v>
      </c>
      <c r="L187">
        <v>35</v>
      </c>
      <c r="M187">
        <v>45894</v>
      </c>
      <c r="N187">
        <v>45897</v>
      </c>
      <c r="O187" s="109" t="s">
        <v>840</v>
      </c>
      <c r="P187" t="s">
        <v>275</v>
      </c>
      <c r="Q187" t="s">
        <v>302</v>
      </c>
      <c r="R187" t="s">
        <v>275</v>
      </c>
      <c r="S187" t="s">
        <v>303</v>
      </c>
      <c r="T187" t="s">
        <v>841</v>
      </c>
      <c r="U187">
        <v>45897</v>
      </c>
      <c r="V187" t="s">
        <v>282</v>
      </c>
      <c r="W187">
        <v>45898</v>
      </c>
      <c r="X187" s="109" t="s">
        <v>842</v>
      </c>
      <c r="Y187" t="s">
        <v>305</v>
      </c>
      <c r="Z187">
        <v>45898</v>
      </c>
      <c r="AA187" t="s">
        <v>303</v>
      </c>
      <c r="AB187" t="s">
        <v>303</v>
      </c>
    </row>
    <row r="188" spans="1:28">
      <c r="A188">
        <v>5</v>
      </c>
      <c r="B188" t="s">
        <v>23</v>
      </c>
      <c r="C188">
        <v>45891</v>
      </c>
      <c r="D188">
        <v>45904</v>
      </c>
      <c r="E188" t="s">
        <v>844</v>
      </c>
      <c r="F188" t="s">
        <v>275</v>
      </c>
      <c r="G188">
        <v>49773</v>
      </c>
      <c r="H188" t="s">
        <v>845</v>
      </c>
      <c r="I188" t="s">
        <v>300</v>
      </c>
      <c r="J188">
        <v>3</v>
      </c>
      <c r="K188">
        <v>3</v>
      </c>
      <c r="L188">
        <v>19</v>
      </c>
      <c r="M188">
        <v>45898</v>
      </c>
      <c r="N188">
        <v>45901</v>
      </c>
      <c r="O188" s="109" t="s">
        <v>507</v>
      </c>
      <c r="P188" t="s">
        <v>577</v>
      </c>
      <c r="Q188" t="s">
        <v>302</v>
      </c>
      <c r="R188" t="s">
        <v>577</v>
      </c>
      <c r="S188" t="s">
        <v>303</v>
      </c>
      <c r="T188" t="s">
        <v>846</v>
      </c>
      <c r="U188">
        <v>45901</v>
      </c>
      <c r="V188" t="s">
        <v>282</v>
      </c>
      <c r="W188">
        <v>45902</v>
      </c>
      <c r="X188" t="s">
        <v>303</v>
      </c>
      <c r="Y188" t="s">
        <v>585</v>
      </c>
      <c r="Z188">
        <v>45902</v>
      </c>
      <c r="AA188" t="s">
        <v>303</v>
      </c>
      <c r="AB188" t="s">
        <v>303</v>
      </c>
    </row>
    <row r="189" spans="1:28">
      <c r="A189">
        <v>6</v>
      </c>
      <c r="B189" t="s">
        <v>23</v>
      </c>
      <c r="C189">
        <v>45891</v>
      </c>
      <c r="D189">
        <v>45904</v>
      </c>
      <c r="E189" t="s">
        <v>844</v>
      </c>
      <c r="F189" t="s">
        <v>577</v>
      </c>
      <c r="G189">
        <v>49436</v>
      </c>
      <c r="H189" t="s">
        <v>848</v>
      </c>
      <c r="I189" t="s">
        <v>300</v>
      </c>
      <c r="J189">
        <v>2</v>
      </c>
      <c r="K189">
        <v>2</v>
      </c>
      <c r="L189">
        <v>16</v>
      </c>
      <c r="M189">
        <v>45898</v>
      </c>
      <c r="N189">
        <v>45901</v>
      </c>
      <c r="O189" s="109" t="s">
        <v>317</v>
      </c>
      <c r="P189" t="s">
        <v>275</v>
      </c>
      <c r="Q189" t="s">
        <v>302</v>
      </c>
      <c r="R189" t="s">
        <v>275</v>
      </c>
      <c r="S189" t="s">
        <v>303</v>
      </c>
      <c r="T189" t="s">
        <v>849</v>
      </c>
      <c r="U189">
        <v>45902</v>
      </c>
      <c r="V189" t="s">
        <v>282</v>
      </c>
      <c r="W189">
        <v>45902</v>
      </c>
      <c r="X189" t="s">
        <v>850</v>
      </c>
      <c r="Y189" t="s">
        <v>585</v>
      </c>
      <c r="Z189">
        <v>45902</v>
      </c>
      <c r="AA189" t="s">
        <v>303</v>
      </c>
      <c r="AB189" t="s">
        <v>303</v>
      </c>
    </row>
    <row r="190" spans="1:28">
      <c r="A190">
        <v>7</v>
      </c>
      <c r="B190" t="s">
        <v>23</v>
      </c>
      <c r="C190">
        <v>45891</v>
      </c>
      <c r="D190">
        <v>45904</v>
      </c>
      <c r="E190" t="s">
        <v>844</v>
      </c>
      <c r="F190" t="s">
        <v>577</v>
      </c>
      <c r="G190">
        <v>49682</v>
      </c>
      <c r="H190" t="s">
        <v>813</v>
      </c>
      <c r="I190" t="s">
        <v>422</v>
      </c>
      <c r="J190">
        <v>2</v>
      </c>
      <c r="K190">
        <v>2</v>
      </c>
      <c r="L190">
        <v>11</v>
      </c>
      <c r="M190">
        <v>45903</v>
      </c>
      <c r="N190">
        <v>45903</v>
      </c>
      <c r="O190" s="109" t="s">
        <v>635</v>
      </c>
      <c r="P190" t="s">
        <v>275</v>
      </c>
      <c r="Q190" t="s">
        <v>302</v>
      </c>
      <c r="R190" t="s">
        <v>275</v>
      </c>
      <c r="S190" t="s">
        <v>303</v>
      </c>
      <c r="T190" t="s">
        <v>814</v>
      </c>
      <c r="U190">
        <v>45904</v>
      </c>
      <c r="V190" t="s">
        <v>282</v>
      </c>
      <c r="W190">
        <v>45904</v>
      </c>
      <c r="X190" t="s">
        <v>303</v>
      </c>
      <c r="Y190" t="s">
        <v>321</v>
      </c>
      <c r="Z190">
        <v>45904</v>
      </c>
      <c r="AA190" t="s">
        <v>303</v>
      </c>
      <c r="AB190" t="s">
        <v>303</v>
      </c>
    </row>
    <row r="191" spans="1:28">
      <c r="A191">
        <v>8</v>
      </c>
      <c r="B191" t="s">
        <v>23</v>
      </c>
      <c r="C191">
        <v>45891</v>
      </c>
      <c r="D191">
        <v>45904</v>
      </c>
      <c r="E191" t="s">
        <v>844</v>
      </c>
      <c r="F191" t="s">
        <v>275</v>
      </c>
      <c r="G191">
        <v>49668</v>
      </c>
      <c r="H191" t="s">
        <v>798</v>
      </c>
      <c r="I191" t="s">
        <v>279</v>
      </c>
      <c r="J191">
        <v>5</v>
      </c>
      <c r="M191">
        <v>45903</v>
      </c>
    </row>
    <row r="192" spans="1:28">
      <c r="A192">
        <v>1</v>
      </c>
      <c r="B192" t="s">
        <v>23</v>
      </c>
      <c r="C192">
        <v>45905</v>
      </c>
      <c r="D192">
        <v>45918</v>
      </c>
      <c r="E192" t="s">
        <v>173</v>
      </c>
      <c r="F192" t="s">
        <v>275</v>
      </c>
      <c r="G192">
        <v>49668</v>
      </c>
      <c r="H192" t="s">
        <v>798</v>
      </c>
      <c r="I192" t="s">
        <v>300</v>
      </c>
      <c r="J192">
        <v>5</v>
      </c>
      <c r="K192">
        <v>6</v>
      </c>
      <c r="L192">
        <v>26.5</v>
      </c>
      <c r="M192">
        <v>45905</v>
      </c>
      <c r="N192">
        <v>45909</v>
      </c>
      <c r="O192" s="109" t="s">
        <v>339</v>
      </c>
      <c r="P192" t="s">
        <v>577</v>
      </c>
      <c r="Q192" t="s">
        <v>302</v>
      </c>
      <c r="R192" t="s">
        <v>577</v>
      </c>
      <c r="S192" t="s">
        <v>799</v>
      </c>
      <c r="T192" t="s">
        <v>800</v>
      </c>
      <c r="U192">
        <v>45909</v>
      </c>
      <c r="V192" t="s">
        <v>282</v>
      </c>
      <c r="W192">
        <v>45909</v>
      </c>
      <c r="X192" t="s">
        <v>799</v>
      </c>
      <c r="Y192" t="s">
        <v>321</v>
      </c>
      <c r="Z192">
        <v>45911</v>
      </c>
      <c r="AA192" t="s">
        <v>801</v>
      </c>
      <c r="AB192" t="s">
        <v>301</v>
      </c>
    </row>
    <row r="193" spans="1:28">
      <c r="A193">
        <v>2</v>
      </c>
      <c r="B193" t="s">
        <v>23</v>
      </c>
      <c r="C193">
        <v>45905</v>
      </c>
      <c r="D193">
        <v>45918</v>
      </c>
      <c r="E193" t="s">
        <v>173</v>
      </c>
      <c r="F193" t="s">
        <v>577</v>
      </c>
      <c r="G193">
        <v>49928</v>
      </c>
      <c r="H193" t="s">
        <v>803</v>
      </c>
      <c r="I193" t="s">
        <v>300</v>
      </c>
      <c r="J193">
        <v>1</v>
      </c>
      <c r="K193">
        <v>1.5</v>
      </c>
      <c r="L193">
        <v>7</v>
      </c>
      <c r="M193">
        <v>45905</v>
      </c>
      <c r="N193">
        <v>45905</v>
      </c>
      <c r="O193" s="109" t="s">
        <v>635</v>
      </c>
      <c r="P193" t="s">
        <v>275</v>
      </c>
      <c r="Q193" t="s">
        <v>302</v>
      </c>
      <c r="R193" t="s">
        <v>275</v>
      </c>
      <c r="S193" t="s">
        <v>799</v>
      </c>
      <c r="T193" t="s">
        <v>804</v>
      </c>
      <c r="U193">
        <v>45905</v>
      </c>
      <c r="V193" t="s">
        <v>282</v>
      </c>
      <c r="W193">
        <v>45905</v>
      </c>
      <c r="X193" t="s">
        <v>799</v>
      </c>
      <c r="Y193" t="s">
        <v>305</v>
      </c>
      <c r="Z193">
        <v>45905</v>
      </c>
      <c r="AA193" t="s">
        <v>799</v>
      </c>
      <c r="AB193" t="s">
        <v>799</v>
      </c>
    </row>
    <row r="194" spans="1:28">
      <c r="A194">
        <v>3</v>
      </c>
      <c r="B194" t="s">
        <v>23</v>
      </c>
      <c r="C194">
        <v>45905</v>
      </c>
      <c r="D194">
        <v>45918</v>
      </c>
      <c r="E194" t="s">
        <v>173</v>
      </c>
      <c r="F194" t="s">
        <v>577</v>
      </c>
      <c r="G194">
        <v>49745</v>
      </c>
      <c r="H194" t="s">
        <v>806</v>
      </c>
      <c r="I194" t="s">
        <v>300</v>
      </c>
      <c r="J194">
        <v>2</v>
      </c>
      <c r="K194">
        <v>2.5</v>
      </c>
      <c r="L194">
        <v>10.5</v>
      </c>
      <c r="M194">
        <v>45908</v>
      </c>
      <c r="N194">
        <v>45908</v>
      </c>
      <c r="O194" s="109" t="s">
        <v>635</v>
      </c>
      <c r="P194" t="s">
        <v>275</v>
      </c>
      <c r="Q194" t="s">
        <v>807</v>
      </c>
      <c r="R194" t="s">
        <v>275</v>
      </c>
      <c r="S194" t="s">
        <v>799</v>
      </c>
      <c r="T194" t="s">
        <v>808</v>
      </c>
      <c r="U194">
        <v>45908</v>
      </c>
      <c r="V194" t="s">
        <v>301</v>
      </c>
      <c r="W194" t="s">
        <v>301</v>
      </c>
      <c r="X194" t="s">
        <v>301</v>
      </c>
      <c r="Y194" t="s">
        <v>352</v>
      </c>
      <c r="Z194">
        <v>45908</v>
      </c>
      <c r="AA194" t="s">
        <v>799</v>
      </c>
      <c r="AB194" t="s">
        <v>799</v>
      </c>
    </row>
    <row r="195" spans="1:28">
      <c r="A195">
        <v>4</v>
      </c>
      <c r="B195" t="s">
        <v>23</v>
      </c>
      <c r="C195">
        <v>45905</v>
      </c>
      <c r="D195">
        <v>45918</v>
      </c>
      <c r="E195" t="s">
        <v>173</v>
      </c>
      <c r="F195" t="s">
        <v>577</v>
      </c>
      <c r="G195">
        <v>49826</v>
      </c>
      <c r="H195" t="s">
        <v>810</v>
      </c>
      <c r="I195" t="s">
        <v>300</v>
      </c>
      <c r="J195">
        <v>8</v>
      </c>
      <c r="K195">
        <v>9</v>
      </c>
      <c r="L195">
        <v>38</v>
      </c>
      <c r="M195">
        <v>45909</v>
      </c>
      <c r="N195">
        <v>45911</v>
      </c>
      <c r="O195" s="109" t="s">
        <v>768</v>
      </c>
      <c r="P195" t="s">
        <v>275</v>
      </c>
      <c r="Q195" t="s">
        <v>302</v>
      </c>
      <c r="R195" t="s">
        <v>275</v>
      </c>
      <c r="S195" t="s">
        <v>799</v>
      </c>
      <c r="T195" t="s">
        <v>811</v>
      </c>
      <c r="U195">
        <v>45911</v>
      </c>
      <c r="V195" t="s">
        <v>282</v>
      </c>
      <c r="W195">
        <v>45911</v>
      </c>
      <c r="X195" t="s">
        <v>799</v>
      </c>
      <c r="Y195" t="s">
        <v>321</v>
      </c>
      <c r="Z195">
        <v>45911</v>
      </c>
      <c r="AA195" t="s">
        <v>799</v>
      </c>
      <c r="AB195" t="s">
        <v>799</v>
      </c>
    </row>
    <row r="196" spans="1:28">
      <c r="A196">
        <v>5</v>
      </c>
      <c r="B196" t="s">
        <v>23</v>
      </c>
      <c r="C196">
        <v>45905</v>
      </c>
      <c r="D196">
        <v>45918</v>
      </c>
      <c r="E196" t="s">
        <v>173</v>
      </c>
      <c r="F196" t="s">
        <v>577</v>
      </c>
      <c r="G196">
        <v>49682</v>
      </c>
      <c r="H196" t="s">
        <v>813</v>
      </c>
      <c r="I196" t="s">
        <v>300</v>
      </c>
      <c r="J196">
        <v>1</v>
      </c>
      <c r="K196">
        <v>1.5</v>
      </c>
      <c r="L196">
        <v>6</v>
      </c>
      <c r="M196">
        <v>45903</v>
      </c>
      <c r="N196">
        <v>45903</v>
      </c>
      <c r="O196" s="109" t="s">
        <v>635</v>
      </c>
      <c r="P196" t="s">
        <v>275</v>
      </c>
      <c r="Q196" t="s">
        <v>302</v>
      </c>
      <c r="R196" t="s">
        <v>275</v>
      </c>
      <c r="S196" t="s">
        <v>799</v>
      </c>
      <c r="T196" t="s">
        <v>814</v>
      </c>
      <c r="U196">
        <v>45904</v>
      </c>
      <c r="V196" t="s">
        <v>282</v>
      </c>
      <c r="W196">
        <v>45904</v>
      </c>
      <c r="X196" t="s">
        <v>799</v>
      </c>
      <c r="Y196" t="s">
        <v>321</v>
      </c>
      <c r="Z196">
        <v>45904</v>
      </c>
      <c r="AA196" t="s">
        <v>799</v>
      </c>
      <c r="AB196" t="s">
        <v>799</v>
      </c>
    </row>
    <row r="197" spans="1:28">
      <c r="A197">
        <v>6</v>
      </c>
      <c r="B197" t="s">
        <v>23</v>
      </c>
      <c r="C197">
        <v>45905</v>
      </c>
      <c r="D197">
        <v>45918</v>
      </c>
      <c r="E197" t="s">
        <v>816</v>
      </c>
      <c r="F197" t="s">
        <v>577</v>
      </c>
      <c r="G197">
        <v>25898</v>
      </c>
      <c r="H197" t="s">
        <v>817</v>
      </c>
      <c r="I197" t="s">
        <v>323</v>
      </c>
      <c r="J197">
        <v>1</v>
      </c>
      <c r="K197">
        <v>1.5</v>
      </c>
      <c r="L197">
        <v>6.5</v>
      </c>
      <c r="M197">
        <v>45908</v>
      </c>
      <c r="N197">
        <v>45908</v>
      </c>
      <c r="O197" s="109" t="s">
        <v>635</v>
      </c>
      <c r="P197" t="s">
        <v>275</v>
      </c>
      <c r="Q197" t="s">
        <v>302</v>
      </c>
      <c r="R197" t="s">
        <v>275</v>
      </c>
      <c r="S197" t="s">
        <v>799</v>
      </c>
      <c r="T197" t="s">
        <v>808</v>
      </c>
      <c r="U197">
        <v>45908</v>
      </c>
      <c r="V197" t="s">
        <v>301</v>
      </c>
      <c r="W197" t="s">
        <v>301</v>
      </c>
      <c r="X197" t="s">
        <v>301</v>
      </c>
      <c r="Y197" t="s">
        <v>352</v>
      </c>
      <c r="Z197">
        <v>45908</v>
      </c>
      <c r="AA197" t="s">
        <v>799</v>
      </c>
      <c r="AB197" t="s">
        <v>301</v>
      </c>
    </row>
    <row r="198" spans="1:28">
      <c r="A198">
        <v>7</v>
      </c>
      <c r="B198" t="s">
        <v>23</v>
      </c>
      <c r="C198">
        <v>45905</v>
      </c>
      <c r="D198">
        <v>45918</v>
      </c>
      <c r="E198" t="s">
        <v>816</v>
      </c>
      <c r="F198" t="s">
        <v>577</v>
      </c>
      <c r="G198">
        <v>49243</v>
      </c>
      <c r="H198" t="s">
        <v>819</v>
      </c>
      <c r="I198" t="s">
        <v>300</v>
      </c>
      <c r="J198">
        <v>3</v>
      </c>
      <c r="K198">
        <v>4</v>
      </c>
      <c r="L198">
        <v>16.5</v>
      </c>
      <c r="M198">
        <v>45912</v>
      </c>
      <c r="N198">
        <v>45916</v>
      </c>
      <c r="O198" s="109" t="s">
        <v>382</v>
      </c>
      <c r="P198" t="s">
        <v>275</v>
      </c>
      <c r="Q198" t="s">
        <v>302</v>
      </c>
      <c r="R198" t="s">
        <v>275</v>
      </c>
      <c r="S198" t="s">
        <v>799</v>
      </c>
      <c r="T198" t="s">
        <v>820</v>
      </c>
      <c r="U198">
        <v>45916</v>
      </c>
      <c r="V198" t="s">
        <v>282</v>
      </c>
      <c r="W198">
        <v>45916</v>
      </c>
      <c r="X198" t="s">
        <v>799</v>
      </c>
      <c r="Y198" t="s">
        <v>585</v>
      </c>
      <c r="Z198">
        <v>45916</v>
      </c>
      <c r="AA198" t="s">
        <v>799</v>
      </c>
      <c r="AB198" t="s">
        <v>799</v>
      </c>
    </row>
    <row r="199" spans="1:28">
      <c r="A199">
        <v>8</v>
      </c>
      <c r="B199" t="s">
        <v>23</v>
      </c>
      <c r="C199">
        <v>45905</v>
      </c>
      <c r="D199">
        <v>45918</v>
      </c>
      <c r="E199" t="s">
        <v>816</v>
      </c>
      <c r="F199" t="s">
        <v>352</v>
      </c>
      <c r="G199">
        <v>49944</v>
      </c>
      <c r="H199" t="s">
        <v>822</v>
      </c>
      <c r="I199" t="s">
        <v>300</v>
      </c>
      <c r="J199">
        <v>3</v>
      </c>
      <c r="K199">
        <v>3</v>
      </c>
      <c r="L199">
        <v>12</v>
      </c>
      <c r="M199" t="s">
        <v>301</v>
      </c>
      <c r="N199" t="s">
        <v>301</v>
      </c>
      <c r="O199" t="s">
        <v>301</v>
      </c>
      <c r="P199" t="s">
        <v>301</v>
      </c>
      <c r="Q199" t="s">
        <v>301</v>
      </c>
      <c r="R199" t="s">
        <v>301</v>
      </c>
      <c r="S199" t="s">
        <v>301</v>
      </c>
      <c r="T199" t="s">
        <v>301</v>
      </c>
      <c r="U199" t="s">
        <v>301</v>
      </c>
      <c r="V199" t="s">
        <v>301</v>
      </c>
      <c r="W199" t="s">
        <v>301</v>
      </c>
      <c r="X199" t="s">
        <v>301</v>
      </c>
      <c r="Y199" t="s">
        <v>301</v>
      </c>
      <c r="Z199" t="s">
        <v>301</v>
      </c>
      <c r="AA199" t="s">
        <v>790</v>
      </c>
      <c r="AB199" t="s">
        <v>301</v>
      </c>
    </row>
    <row r="200" spans="1:28">
      <c r="A200">
        <v>9</v>
      </c>
      <c r="B200" t="s">
        <v>23</v>
      </c>
      <c r="C200">
        <v>45905</v>
      </c>
      <c r="D200">
        <v>45918</v>
      </c>
      <c r="E200" t="s">
        <v>816</v>
      </c>
      <c r="F200" t="s">
        <v>275</v>
      </c>
      <c r="G200">
        <v>49769</v>
      </c>
      <c r="H200" t="s">
        <v>824</v>
      </c>
      <c r="I200" t="s">
        <v>361</v>
      </c>
      <c r="J200">
        <v>5</v>
      </c>
      <c r="M200">
        <v>45910</v>
      </c>
      <c r="N200">
        <v>45915</v>
      </c>
      <c r="O200" s="109" t="s">
        <v>339</v>
      </c>
      <c r="P200" t="s">
        <v>577</v>
      </c>
      <c r="Q200" t="s">
        <v>302</v>
      </c>
      <c r="R200" t="s">
        <v>577</v>
      </c>
      <c r="S200" t="s">
        <v>799</v>
      </c>
      <c r="T200" t="s">
        <v>825</v>
      </c>
      <c r="U200">
        <v>45915</v>
      </c>
      <c r="V200" t="s">
        <v>282</v>
      </c>
      <c r="W200">
        <v>45915</v>
      </c>
      <c r="X200" t="s">
        <v>799</v>
      </c>
      <c r="Y200" t="s">
        <v>352</v>
      </c>
      <c r="Z200">
        <v>45916</v>
      </c>
      <c r="AA200" t="s">
        <v>799</v>
      </c>
      <c r="AB200" t="s">
        <v>799</v>
      </c>
    </row>
    <row r="201" spans="1:28">
      <c r="A201">
        <v>1</v>
      </c>
      <c r="B201" t="s">
        <v>23</v>
      </c>
      <c r="C201">
        <v>45919</v>
      </c>
      <c r="D201">
        <v>45932</v>
      </c>
      <c r="E201" t="s">
        <v>177</v>
      </c>
      <c r="F201" t="s">
        <v>307</v>
      </c>
      <c r="G201">
        <v>50113</v>
      </c>
      <c r="H201" t="s">
        <v>789</v>
      </c>
      <c r="I201" t="s">
        <v>300</v>
      </c>
      <c r="J201">
        <v>13</v>
      </c>
      <c r="K201">
        <v>10.5</v>
      </c>
      <c r="L201">
        <v>42</v>
      </c>
      <c r="M201" t="s">
        <v>301</v>
      </c>
      <c r="N201" t="s">
        <v>301</v>
      </c>
      <c r="O201" t="s">
        <v>301</v>
      </c>
      <c r="P201" t="s">
        <v>301</v>
      </c>
      <c r="Q201" t="s">
        <v>301</v>
      </c>
      <c r="R201" t="s">
        <v>301</v>
      </c>
      <c r="S201" t="s">
        <v>301</v>
      </c>
      <c r="T201" t="s">
        <v>301</v>
      </c>
      <c r="U201" t="s">
        <v>301</v>
      </c>
      <c r="V201" t="s">
        <v>301</v>
      </c>
      <c r="W201" t="s">
        <v>301</v>
      </c>
      <c r="X201" t="s">
        <v>301</v>
      </c>
      <c r="Y201" t="s">
        <v>301</v>
      </c>
      <c r="Z201" t="s">
        <v>301</v>
      </c>
      <c r="AA201" t="s">
        <v>790</v>
      </c>
      <c r="AB201" t="s">
        <v>301</v>
      </c>
    </row>
    <row r="202" spans="1:28">
      <c r="A202">
        <v>2</v>
      </c>
      <c r="B202" t="s">
        <v>23</v>
      </c>
      <c r="C202">
        <v>45919</v>
      </c>
      <c r="D202">
        <v>45932</v>
      </c>
      <c r="E202" t="s">
        <v>177</v>
      </c>
      <c r="F202" t="s">
        <v>577</v>
      </c>
      <c r="G202">
        <v>50115</v>
      </c>
      <c r="H202" t="s">
        <v>792</v>
      </c>
      <c r="I202" t="s">
        <v>300</v>
      </c>
      <c r="J202">
        <v>13</v>
      </c>
      <c r="K202">
        <v>18</v>
      </c>
      <c r="L202">
        <v>72</v>
      </c>
      <c r="M202">
        <v>45919</v>
      </c>
      <c r="N202">
        <v>45930</v>
      </c>
      <c r="O202" t="s">
        <v>301</v>
      </c>
      <c r="P202" t="s">
        <v>577</v>
      </c>
      <c r="Q202" t="s">
        <v>302</v>
      </c>
      <c r="R202" t="s">
        <v>577</v>
      </c>
      <c r="S202" t="s">
        <v>303</v>
      </c>
      <c r="T202" s="109" t="s">
        <v>793</v>
      </c>
      <c r="U202">
        <v>45922</v>
      </c>
      <c r="V202" t="s">
        <v>282</v>
      </c>
      <c r="W202">
        <v>45930</v>
      </c>
      <c r="X202" t="s">
        <v>303</v>
      </c>
      <c r="Y202" t="s">
        <v>321</v>
      </c>
      <c r="Z202">
        <v>45930</v>
      </c>
      <c r="AA202" t="s">
        <v>303</v>
      </c>
      <c r="AB202" t="s">
        <v>301</v>
      </c>
    </row>
    <row r="203" spans="1:28">
      <c r="A203">
        <v>3</v>
      </c>
      <c r="B203" t="s">
        <v>23</v>
      </c>
      <c r="C203">
        <v>45919</v>
      </c>
      <c r="D203">
        <v>45932</v>
      </c>
      <c r="E203" t="s">
        <v>177</v>
      </c>
      <c r="F203" t="s">
        <v>577</v>
      </c>
      <c r="G203">
        <v>50114</v>
      </c>
      <c r="H203" s="109" t="s">
        <v>795</v>
      </c>
      <c r="I203" t="s">
        <v>300</v>
      </c>
      <c r="J203">
        <v>8</v>
      </c>
      <c r="K203">
        <v>7</v>
      </c>
      <c r="L203">
        <v>28</v>
      </c>
      <c r="M203">
        <v>45926</v>
      </c>
      <c r="N203">
        <v>45930</v>
      </c>
      <c r="O203" t="s">
        <v>301</v>
      </c>
      <c r="P203" t="s">
        <v>577</v>
      </c>
      <c r="Q203" t="s">
        <v>302</v>
      </c>
      <c r="R203" t="s">
        <v>577</v>
      </c>
      <c r="S203" t="s">
        <v>303</v>
      </c>
      <c r="T203" t="s">
        <v>796</v>
      </c>
      <c r="U203">
        <v>45930</v>
      </c>
      <c r="V203" t="s">
        <v>282</v>
      </c>
      <c r="W203">
        <v>45930</v>
      </c>
      <c r="X203" t="s">
        <v>303</v>
      </c>
      <c r="Y203" t="s">
        <v>321</v>
      </c>
      <c r="Z203">
        <v>45930</v>
      </c>
      <c r="AA203" t="s">
        <v>303</v>
      </c>
      <c r="AB203" t="s">
        <v>301</v>
      </c>
    </row>
    <row r="204" spans="1:28">
      <c r="A204">
        <v>1</v>
      </c>
      <c r="B204" t="s">
        <v>23</v>
      </c>
      <c r="C204">
        <v>45933</v>
      </c>
      <c r="D204">
        <v>45946</v>
      </c>
      <c r="E204" t="s">
        <v>180</v>
      </c>
      <c r="F204" t="s">
        <v>275</v>
      </c>
      <c r="G204">
        <v>50051</v>
      </c>
      <c r="H204" t="s">
        <v>767</v>
      </c>
      <c r="I204" t="s">
        <v>300</v>
      </c>
      <c r="J204">
        <v>2</v>
      </c>
      <c r="K204">
        <v>2.75</v>
      </c>
      <c r="L204">
        <v>11</v>
      </c>
      <c r="M204">
        <v>45933</v>
      </c>
      <c r="N204">
        <v>45936</v>
      </c>
      <c r="O204" s="109" t="s">
        <v>768</v>
      </c>
      <c r="P204" t="s">
        <v>577</v>
      </c>
      <c r="Q204" t="s">
        <v>302</v>
      </c>
      <c r="R204" t="s">
        <v>577</v>
      </c>
      <c r="S204" t="s">
        <v>303</v>
      </c>
      <c r="T204" t="s">
        <v>769</v>
      </c>
      <c r="U204">
        <v>45936</v>
      </c>
      <c r="V204" t="s">
        <v>282</v>
      </c>
      <c r="W204">
        <v>45937</v>
      </c>
      <c r="X204" t="s">
        <v>303</v>
      </c>
      <c r="Y204" t="s">
        <v>352</v>
      </c>
      <c r="Z204">
        <v>45938</v>
      </c>
      <c r="AA204" t="s">
        <v>770</v>
      </c>
      <c r="AB204" t="s">
        <v>303</v>
      </c>
    </row>
    <row r="205" spans="1:28">
      <c r="A205">
        <v>2</v>
      </c>
      <c r="B205" t="s">
        <v>23</v>
      </c>
      <c r="C205">
        <v>45933</v>
      </c>
      <c r="D205">
        <v>45946</v>
      </c>
      <c r="E205" t="s">
        <v>180</v>
      </c>
      <c r="F205" t="s">
        <v>275</v>
      </c>
      <c r="G205">
        <v>50085</v>
      </c>
      <c r="H205" t="s">
        <v>772</v>
      </c>
      <c r="I205" t="s">
        <v>300</v>
      </c>
      <c r="J205">
        <v>8</v>
      </c>
      <c r="K205">
        <v>14</v>
      </c>
      <c r="L205">
        <v>56.5</v>
      </c>
      <c r="M205">
        <v>45936</v>
      </c>
      <c r="N205">
        <v>45940</v>
      </c>
      <c r="O205" s="109" t="s">
        <v>768</v>
      </c>
      <c r="P205" t="s">
        <v>577</v>
      </c>
      <c r="Q205" t="s">
        <v>302</v>
      </c>
      <c r="R205" t="s">
        <v>577</v>
      </c>
      <c r="S205" t="s">
        <v>303</v>
      </c>
      <c r="T205" t="s">
        <v>773</v>
      </c>
      <c r="U205">
        <v>45940</v>
      </c>
      <c r="V205" t="s">
        <v>282</v>
      </c>
      <c r="W205">
        <v>45943</v>
      </c>
      <c r="X205" t="s">
        <v>303</v>
      </c>
      <c r="Y205" t="s">
        <v>321</v>
      </c>
      <c r="Z205">
        <v>45943</v>
      </c>
      <c r="AA205" t="s">
        <v>303</v>
      </c>
      <c r="AB205" t="s">
        <v>303</v>
      </c>
    </row>
    <row r="206" spans="1:28">
      <c r="A206">
        <v>3</v>
      </c>
      <c r="B206" t="s">
        <v>23</v>
      </c>
      <c r="C206">
        <v>45933</v>
      </c>
      <c r="D206">
        <v>45946</v>
      </c>
      <c r="E206" t="s">
        <v>180</v>
      </c>
      <c r="F206" t="s">
        <v>577</v>
      </c>
      <c r="G206">
        <v>49974</v>
      </c>
      <c r="H206" t="s">
        <v>775</v>
      </c>
      <c r="I206" t="s">
        <v>300</v>
      </c>
      <c r="J206">
        <v>3</v>
      </c>
      <c r="K206">
        <v>6.5</v>
      </c>
      <c r="L206">
        <v>26</v>
      </c>
      <c r="M206">
        <v>45933</v>
      </c>
      <c r="N206">
        <v>45937</v>
      </c>
      <c r="O206" s="109" t="s">
        <v>607</v>
      </c>
      <c r="P206" t="s">
        <v>282</v>
      </c>
      <c r="Q206" t="s">
        <v>302</v>
      </c>
      <c r="R206" t="s">
        <v>282</v>
      </c>
      <c r="S206" t="s">
        <v>303</v>
      </c>
      <c r="T206" t="s">
        <v>776</v>
      </c>
      <c r="U206">
        <v>45938</v>
      </c>
      <c r="V206" t="s">
        <v>282</v>
      </c>
      <c r="W206">
        <v>45938</v>
      </c>
      <c r="X206" t="s">
        <v>303</v>
      </c>
      <c r="Y206" t="s">
        <v>321</v>
      </c>
      <c r="Z206">
        <v>45938</v>
      </c>
      <c r="AA206" t="s">
        <v>303</v>
      </c>
      <c r="AB206" t="s">
        <v>303</v>
      </c>
    </row>
    <row r="207" spans="1:28">
      <c r="A207">
        <v>4</v>
      </c>
      <c r="B207" t="s">
        <v>23</v>
      </c>
      <c r="C207">
        <v>45933</v>
      </c>
      <c r="D207">
        <v>45946</v>
      </c>
      <c r="E207" t="s">
        <v>180</v>
      </c>
      <c r="F207" t="s">
        <v>577</v>
      </c>
      <c r="G207">
        <v>25828</v>
      </c>
      <c r="H207" t="s">
        <v>778</v>
      </c>
      <c r="I207" t="s">
        <v>323</v>
      </c>
      <c r="J207">
        <v>3</v>
      </c>
      <c r="K207">
        <v>6</v>
      </c>
      <c r="L207">
        <v>24</v>
      </c>
      <c r="M207">
        <v>45938</v>
      </c>
      <c r="N207">
        <v>45940</v>
      </c>
      <c r="O207" s="109" t="s">
        <v>386</v>
      </c>
      <c r="P207" t="s">
        <v>275</v>
      </c>
      <c r="Q207" t="s">
        <v>302</v>
      </c>
      <c r="R207" t="s">
        <v>275</v>
      </c>
      <c r="S207" t="s">
        <v>303</v>
      </c>
      <c r="T207" t="s">
        <v>779</v>
      </c>
      <c r="U207">
        <v>45939</v>
      </c>
      <c r="V207" t="s">
        <v>301</v>
      </c>
      <c r="W207" t="s">
        <v>301</v>
      </c>
      <c r="X207" t="s">
        <v>301</v>
      </c>
      <c r="Y207" t="s">
        <v>321</v>
      </c>
      <c r="Z207">
        <v>45943</v>
      </c>
      <c r="AA207" t="s">
        <v>303</v>
      </c>
      <c r="AB207" t="s">
        <v>301</v>
      </c>
    </row>
    <row r="208" spans="1:28">
      <c r="A208">
        <v>5</v>
      </c>
      <c r="B208" t="s">
        <v>23</v>
      </c>
      <c r="C208">
        <v>45933</v>
      </c>
      <c r="D208">
        <v>45946</v>
      </c>
      <c r="E208" t="s">
        <v>180</v>
      </c>
      <c r="F208" t="s">
        <v>282</v>
      </c>
      <c r="G208">
        <v>26018</v>
      </c>
      <c r="H208" t="s">
        <v>753</v>
      </c>
      <c r="I208" t="s">
        <v>781</v>
      </c>
      <c r="J208">
        <v>1</v>
      </c>
      <c r="M208">
        <v>45937</v>
      </c>
      <c r="N208">
        <v>45937</v>
      </c>
      <c r="O208" s="109" t="s">
        <v>386</v>
      </c>
      <c r="P208" t="s">
        <v>275</v>
      </c>
      <c r="Q208" t="s">
        <v>302</v>
      </c>
      <c r="R208" t="s">
        <v>275</v>
      </c>
      <c r="S208" t="s">
        <v>303</v>
      </c>
      <c r="T208" t="s">
        <v>782</v>
      </c>
      <c r="U208">
        <v>45937</v>
      </c>
      <c r="V208" t="s">
        <v>301</v>
      </c>
      <c r="W208" t="s">
        <v>301</v>
      </c>
      <c r="X208" t="s">
        <v>301</v>
      </c>
      <c r="Y208" t="s">
        <v>352</v>
      </c>
      <c r="Z208">
        <v>45938</v>
      </c>
      <c r="AA208" t="s">
        <v>303</v>
      </c>
      <c r="AB208" t="s">
        <v>301</v>
      </c>
    </row>
    <row r="209" spans="1:28">
      <c r="A209">
        <v>6</v>
      </c>
      <c r="B209" t="s">
        <v>23</v>
      </c>
      <c r="C209">
        <v>45933</v>
      </c>
      <c r="D209">
        <v>45946</v>
      </c>
      <c r="E209" t="s">
        <v>784</v>
      </c>
      <c r="F209" t="s">
        <v>275</v>
      </c>
      <c r="G209">
        <v>50179</v>
      </c>
      <c r="H209" t="s">
        <v>740</v>
      </c>
      <c r="I209" t="s">
        <v>279</v>
      </c>
      <c r="J209">
        <v>3</v>
      </c>
      <c r="M209">
        <v>45943</v>
      </c>
    </row>
    <row r="210" spans="1:28">
      <c r="A210">
        <v>1</v>
      </c>
      <c r="B210" t="s">
        <v>23</v>
      </c>
      <c r="C210">
        <v>45947</v>
      </c>
      <c r="D210">
        <v>45960</v>
      </c>
      <c r="E210" t="s">
        <v>184</v>
      </c>
      <c r="F210" t="s">
        <v>275</v>
      </c>
      <c r="G210">
        <v>50179</v>
      </c>
      <c r="H210" t="s">
        <v>740</v>
      </c>
      <c r="I210" t="s">
        <v>300</v>
      </c>
      <c r="J210">
        <v>2</v>
      </c>
      <c r="K210">
        <v>1.5</v>
      </c>
      <c r="L210">
        <v>6</v>
      </c>
      <c r="M210">
        <v>45947</v>
      </c>
      <c r="N210">
        <v>45947</v>
      </c>
      <c r="O210" t="s">
        <v>301</v>
      </c>
      <c r="P210" t="s">
        <v>301</v>
      </c>
      <c r="Q210" t="s">
        <v>301</v>
      </c>
      <c r="R210" t="s">
        <v>301</v>
      </c>
      <c r="S210" t="s">
        <v>301</v>
      </c>
      <c r="T210" t="s">
        <v>301</v>
      </c>
      <c r="U210" t="s">
        <v>301</v>
      </c>
      <c r="V210" t="s">
        <v>301</v>
      </c>
      <c r="W210" t="s">
        <v>301</v>
      </c>
      <c r="X210" t="s">
        <v>301</v>
      </c>
      <c r="Y210" t="s">
        <v>301</v>
      </c>
      <c r="Z210" t="s">
        <v>301</v>
      </c>
      <c r="AA210" t="s">
        <v>301</v>
      </c>
      <c r="AB210" t="s">
        <v>301</v>
      </c>
    </row>
    <row r="211" spans="1:28">
      <c r="A211">
        <v>2</v>
      </c>
      <c r="B211" t="s">
        <v>23</v>
      </c>
      <c r="C211">
        <v>45947</v>
      </c>
      <c r="D211">
        <v>45960</v>
      </c>
      <c r="E211" t="s">
        <v>184</v>
      </c>
      <c r="F211" t="s">
        <v>275</v>
      </c>
      <c r="G211">
        <v>25976</v>
      </c>
      <c r="H211" t="s">
        <v>742</v>
      </c>
      <c r="I211" t="s">
        <v>376</v>
      </c>
      <c r="J211">
        <v>5</v>
      </c>
      <c r="K211">
        <v>1.75</v>
      </c>
      <c r="L211">
        <v>7</v>
      </c>
      <c r="M211">
        <v>45947</v>
      </c>
      <c r="N211">
        <v>45947</v>
      </c>
      <c r="O211" t="s">
        <v>301</v>
      </c>
      <c r="P211" t="s">
        <v>301</v>
      </c>
      <c r="Q211" t="s">
        <v>301</v>
      </c>
      <c r="R211" t="s">
        <v>301</v>
      </c>
      <c r="S211" t="s">
        <v>301</v>
      </c>
      <c r="T211" t="s">
        <v>301</v>
      </c>
      <c r="U211" t="s">
        <v>301</v>
      </c>
      <c r="V211" t="s">
        <v>301</v>
      </c>
      <c r="W211" t="s">
        <v>301</v>
      </c>
      <c r="X211" t="s">
        <v>301</v>
      </c>
      <c r="Y211" t="s">
        <v>301</v>
      </c>
      <c r="Z211" t="s">
        <v>301</v>
      </c>
      <c r="AA211" t="s">
        <v>301</v>
      </c>
      <c r="AB211" t="s">
        <v>301</v>
      </c>
    </row>
    <row r="212" spans="1:28">
      <c r="A212">
        <v>3</v>
      </c>
      <c r="B212" t="s">
        <v>23</v>
      </c>
      <c r="C212">
        <v>45947</v>
      </c>
      <c r="D212">
        <v>45960</v>
      </c>
      <c r="E212" t="s">
        <v>184</v>
      </c>
      <c r="F212" t="s">
        <v>275</v>
      </c>
      <c r="G212">
        <v>26140</v>
      </c>
      <c r="H212" t="s">
        <v>744</v>
      </c>
      <c r="I212" t="s">
        <v>323</v>
      </c>
      <c r="J212">
        <v>5</v>
      </c>
      <c r="K212">
        <v>8.25</v>
      </c>
      <c r="L212">
        <v>33</v>
      </c>
      <c r="M212">
        <v>45951</v>
      </c>
      <c r="N212">
        <v>45957</v>
      </c>
      <c r="O212" s="109" t="s">
        <v>745</v>
      </c>
      <c r="P212" t="s">
        <v>577</v>
      </c>
      <c r="Q212" t="s">
        <v>302</v>
      </c>
      <c r="R212" t="s">
        <v>577</v>
      </c>
      <c r="S212" t="s">
        <v>303</v>
      </c>
      <c r="T212" t="s">
        <v>746</v>
      </c>
      <c r="U212">
        <v>45957</v>
      </c>
      <c r="V212" t="s">
        <v>282</v>
      </c>
      <c r="W212">
        <v>45957</v>
      </c>
      <c r="X212" t="s">
        <v>303</v>
      </c>
      <c r="Y212" t="s">
        <v>305</v>
      </c>
      <c r="Z212">
        <v>45957</v>
      </c>
      <c r="AA212" t="s">
        <v>303</v>
      </c>
      <c r="AB212" t="s">
        <v>303</v>
      </c>
    </row>
    <row r="213" spans="1:28">
      <c r="A213">
        <v>4</v>
      </c>
      <c r="B213" t="s">
        <v>23</v>
      </c>
      <c r="C213">
        <v>45947</v>
      </c>
      <c r="D213">
        <v>45960</v>
      </c>
      <c r="E213" t="s">
        <v>184</v>
      </c>
      <c r="F213" t="s">
        <v>577</v>
      </c>
      <c r="G213">
        <v>50157</v>
      </c>
      <c r="H213" t="s">
        <v>748</v>
      </c>
      <c r="I213" t="s">
        <v>300</v>
      </c>
      <c r="J213">
        <v>5</v>
      </c>
      <c r="K213">
        <v>11</v>
      </c>
      <c r="L213">
        <v>44</v>
      </c>
      <c r="M213">
        <v>45947</v>
      </c>
      <c r="N213">
        <v>45957</v>
      </c>
      <c r="O213" s="109" t="s">
        <v>507</v>
      </c>
      <c r="P213" t="s">
        <v>275</v>
      </c>
      <c r="Q213" t="s">
        <v>302</v>
      </c>
      <c r="R213" t="s">
        <v>275</v>
      </c>
      <c r="S213" t="s">
        <v>749</v>
      </c>
      <c r="T213" t="s">
        <v>750</v>
      </c>
      <c r="U213">
        <v>45957</v>
      </c>
      <c r="V213" t="s">
        <v>282</v>
      </c>
      <c r="W213">
        <v>45957</v>
      </c>
      <c r="X213" t="s">
        <v>303</v>
      </c>
      <c r="Y213" t="s">
        <v>321</v>
      </c>
      <c r="Z213">
        <v>45959</v>
      </c>
      <c r="AA213" t="s">
        <v>303</v>
      </c>
      <c r="AB213" t="s">
        <v>303</v>
      </c>
    </row>
    <row r="214" spans="1:28">
      <c r="A214">
        <v>5</v>
      </c>
      <c r="B214" t="s">
        <v>23</v>
      </c>
      <c r="C214">
        <v>45947</v>
      </c>
      <c r="D214">
        <v>45960</v>
      </c>
      <c r="E214" t="s">
        <v>184</v>
      </c>
      <c r="F214" t="s">
        <v>282</v>
      </c>
      <c r="G214">
        <v>26018</v>
      </c>
      <c r="H214" t="s">
        <v>753</v>
      </c>
      <c r="I214" t="s">
        <v>323</v>
      </c>
      <c r="J214">
        <v>1</v>
      </c>
      <c r="K214">
        <v>1</v>
      </c>
      <c r="L214">
        <v>5</v>
      </c>
      <c r="M214">
        <v>45952</v>
      </c>
      <c r="N214">
        <v>45952</v>
      </c>
      <c r="O214" s="109" t="s">
        <v>386</v>
      </c>
      <c r="P214" t="s">
        <v>301</v>
      </c>
      <c r="Q214" t="s">
        <v>301</v>
      </c>
      <c r="R214" t="s">
        <v>275</v>
      </c>
      <c r="S214" t="s">
        <v>303</v>
      </c>
      <c r="T214" t="s">
        <v>754</v>
      </c>
      <c r="U214">
        <v>45952</v>
      </c>
      <c r="V214" t="s">
        <v>301</v>
      </c>
      <c r="W214" t="s">
        <v>301</v>
      </c>
      <c r="X214" t="s">
        <v>301</v>
      </c>
      <c r="Y214" t="s">
        <v>352</v>
      </c>
      <c r="Z214">
        <v>45953</v>
      </c>
      <c r="AA214" t="s">
        <v>755</v>
      </c>
      <c r="AB214" t="s">
        <v>301</v>
      </c>
    </row>
    <row r="215" spans="1:28">
      <c r="A215">
        <v>6</v>
      </c>
      <c r="B215" t="s">
        <v>23</v>
      </c>
      <c r="C215">
        <v>45947</v>
      </c>
      <c r="D215">
        <v>45960</v>
      </c>
      <c r="E215" t="s">
        <v>184</v>
      </c>
      <c r="F215" t="s">
        <v>275</v>
      </c>
      <c r="G215">
        <v>50383</v>
      </c>
      <c r="H215" t="s">
        <v>757</v>
      </c>
      <c r="I215" t="s">
        <v>289</v>
      </c>
      <c r="J215">
        <v>3</v>
      </c>
      <c r="M215">
        <v>45957</v>
      </c>
    </row>
    <row r="216" spans="1:28">
      <c r="A216">
        <v>7</v>
      </c>
      <c r="B216" t="s">
        <v>23</v>
      </c>
      <c r="C216">
        <v>45947</v>
      </c>
      <c r="D216">
        <v>45960</v>
      </c>
      <c r="E216" t="s">
        <v>759</v>
      </c>
      <c r="F216" t="s">
        <v>282</v>
      </c>
      <c r="G216">
        <v>26233</v>
      </c>
      <c r="H216" t="s">
        <v>760</v>
      </c>
      <c r="I216" t="s">
        <v>323</v>
      </c>
      <c r="J216">
        <v>2</v>
      </c>
      <c r="K216">
        <v>2.5</v>
      </c>
      <c r="L216">
        <v>11</v>
      </c>
      <c r="M216" t="s">
        <v>301</v>
      </c>
      <c r="N216" t="s">
        <v>301</v>
      </c>
      <c r="O216" t="s">
        <v>301</v>
      </c>
      <c r="P216" t="s">
        <v>301</v>
      </c>
      <c r="Q216" t="s">
        <v>301</v>
      </c>
      <c r="R216" t="s">
        <v>301</v>
      </c>
      <c r="S216" t="s">
        <v>301</v>
      </c>
      <c r="T216" t="s">
        <v>301</v>
      </c>
      <c r="U216" t="s">
        <v>301</v>
      </c>
      <c r="V216" t="s">
        <v>301</v>
      </c>
      <c r="W216" t="s">
        <v>301</v>
      </c>
      <c r="X216" t="s">
        <v>301</v>
      </c>
      <c r="Y216" t="s">
        <v>301</v>
      </c>
      <c r="Z216" t="s">
        <v>301</v>
      </c>
      <c r="AA216" t="s">
        <v>301</v>
      </c>
      <c r="AB216" t="s">
        <v>301</v>
      </c>
    </row>
    <row r="217" spans="1:28">
      <c r="A217">
        <v>8</v>
      </c>
      <c r="B217" t="s">
        <v>23</v>
      </c>
      <c r="C217">
        <v>45947</v>
      </c>
      <c r="D217">
        <v>45960</v>
      </c>
      <c r="E217" t="s">
        <v>759</v>
      </c>
      <c r="F217" t="s">
        <v>577</v>
      </c>
      <c r="G217">
        <v>26220</v>
      </c>
      <c r="H217" t="s">
        <v>735</v>
      </c>
      <c r="I217" t="s">
        <v>762</v>
      </c>
      <c r="J217">
        <v>2</v>
      </c>
      <c r="M217">
        <v>45960</v>
      </c>
      <c r="N217">
        <v>45960</v>
      </c>
      <c r="O217" s="109" t="s">
        <v>701</v>
      </c>
      <c r="P217" t="s">
        <v>282</v>
      </c>
      <c r="Q217" t="s">
        <v>302</v>
      </c>
      <c r="R217" t="s">
        <v>275</v>
      </c>
      <c r="S217" t="s">
        <v>303</v>
      </c>
      <c r="T217" t="s">
        <v>721</v>
      </c>
      <c r="U217">
        <v>45960</v>
      </c>
      <c r="V217" t="s">
        <v>282</v>
      </c>
      <c r="W217">
        <v>45960</v>
      </c>
      <c r="X217" t="s">
        <v>303</v>
      </c>
      <c r="Y217" t="s">
        <v>585</v>
      </c>
      <c r="Z217">
        <v>45960</v>
      </c>
      <c r="AA217" t="s">
        <v>301</v>
      </c>
      <c r="AB217" t="s">
        <v>301</v>
      </c>
    </row>
    <row r="218" spans="1:28">
      <c r="A218">
        <v>1</v>
      </c>
      <c r="B218" t="s">
        <v>23</v>
      </c>
      <c r="C218">
        <v>45961</v>
      </c>
      <c r="D218">
        <v>45974</v>
      </c>
      <c r="E218" t="s">
        <v>188</v>
      </c>
      <c r="F218" t="s">
        <v>577</v>
      </c>
      <c r="G218">
        <v>26220</v>
      </c>
      <c r="H218" t="s">
        <v>720</v>
      </c>
      <c r="I218" t="s">
        <v>323</v>
      </c>
      <c r="J218">
        <v>1</v>
      </c>
      <c r="K218">
        <v>1</v>
      </c>
      <c r="L218">
        <v>4</v>
      </c>
      <c r="M218">
        <v>45960</v>
      </c>
      <c r="N218">
        <v>45960</v>
      </c>
      <c r="O218" s="109" t="s">
        <v>701</v>
      </c>
      <c r="P218" t="s">
        <v>282</v>
      </c>
      <c r="Q218" t="s">
        <v>302</v>
      </c>
      <c r="R218" t="s">
        <v>275</v>
      </c>
      <c r="S218" t="s">
        <v>303</v>
      </c>
      <c r="T218" t="s">
        <v>721</v>
      </c>
      <c r="U218">
        <v>45960</v>
      </c>
      <c r="V218" t="s">
        <v>282</v>
      </c>
      <c r="W218">
        <v>45960</v>
      </c>
      <c r="X218" t="s">
        <v>303</v>
      </c>
      <c r="Y218" t="s">
        <v>305</v>
      </c>
      <c r="Z218">
        <v>45960</v>
      </c>
      <c r="AA218" t="s">
        <v>722</v>
      </c>
      <c r="AB218" t="s">
        <v>301</v>
      </c>
    </row>
    <row r="219" spans="1:28">
      <c r="A219">
        <v>2</v>
      </c>
      <c r="B219" t="s">
        <v>23</v>
      </c>
      <c r="C219">
        <v>45961</v>
      </c>
      <c r="D219">
        <v>45974</v>
      </c>
      <c r="E219" t="s">
        <v>188</v>
      </c>
      <c r="F219" t="s">
        <v>577</v>
      </c>
      <c r="G219">
        <v>50643</v>
      </c>
      <c r="H219" t="s">
        <v>723</v>
      </c>
      <c r="I219" t="s">
        <v>300</v>
      </c>
      <c r="J219">
        <v>5</v>
      </c>
      <c r="K219">
        <v>21.5</v>
      </c>
      <c r="L219">
        <v>86</v>
      </c>
      <c r="M219">
        <v>45961</v>
      </c>
      <c r="N219">
        <v>45974</v>
      </c>
      <c r="O219" t="s">
        <v>301</v>
      </c>
      <c r="P219" t="s">
        <v>275</v>
      </c>
      <c r="Q219" t="s">
        <v>302</v>
      </c>
      <c r="R219" t="s">
        <v>275</v>
      </c>
      <c r="S219" t="s">
        <v>303</v>
      </c>
      <c r="T219" s="109" t="s">
        <v>724</v>
      </c>
      <c r="U219">
        <v>45967</v>
      </c>
      <c r="V219" t="s">
        <v>282</v>
      </c>
      <c r="W219">
        <v>45973</v>
      </c>
      <c r="X219" t="s">
        <v>303</v>
      </c>
      <c r="Y219" t="s">
        <v>321</v>
      </c>
      <c r="Z219">
        <v>45974</v>
      </c>
      <c r="AA219" t="s">
        <v>303</v>
      </c>
      <c r="AB219" t="s">
        <v>301</v>
      </c>
    </row>
    <row r="220" spans="1:28">
      <c r="A220">
        <v>3</v>
      </c>
      <c r="B220" t="s">
        <v>23</v>
      </c>
      <c r="C220">
        <v>45961</v>
      </c>
      <c r="D220">
        <v>45974</v>
      </c>
      <c r="E220" t="s">
        <v>188</v>
      </c>
      <c r="F220" t="s">
        <v>275</v>
      </c>
      <c r="G220">
        <v>50636</v>
      </c>
      <c r="H220" t="s">
        <v>726</v>
      </c>
      <c r="I220" t="s">
        <v>300</v>
      </c>
      <c r="J220">
        <v>8</v>
      </c>
      <c r="K220">
        <v>8.6999999999999993</v>
      </c>
      <c r="L220">
        <v>35</v>
      </c>
      <c r="M220">
        <v>45961</v>
      </c>
      <c r="N220">
        <v>45974</v>
      </c>
      <c r="O220" t="s">
        <v>301</v>
      </c>
      <c r="P220" t="s">
        <v>577</v>
      </c>
      <c r="Q220" t="s">
        <v>302</v>
      </c>
      <c r="R220" t="s">
        <v>577</v>
      </c>
      <c r="S220" t="s">
        <v>303</v>
      </c>
      <c r="T220" t="s">
        <v>727</v>
      </c>
      <c r="U220">
        <v>45973</v>
      </c>
      <c r="V220" t="s">
        <v>282</v>
      </c>
      <c r="W220">
        <v>45973</v>
      </c>
      <c r="X220" t="s">
        <v>303</v>
      </c>
      <c r="Y220" t="s">
        <v>321</v>
      </c>
      <c r="Z220">
        <v>45974</v>
      </c>
      <c r="AA220" t="s">
        <v>303</v>
      </c>
      <c r="AB220" t="s">
        <v>301</v>
      </c>
    </row>
    <row r="221" spans="1:28">
      <c r="A221">
        <v>4</v>
      </c>
      <c r="B221" t="s">
        <v>23</v>
      </c>
      <c r="C221">
        <v>45961</v>
      </c>
      <c r="D221">
        <v>45974</v>
      </c>
      <c r="E221" t="s">
        <v>188</v>
      </c>
      <c r="F221" t="s">
        <v>307</v>
      </c>
      <c r="G221">
        <v>50634</v>
      </c>
      <c r="H221" t="s">
        <v>729</v>
      </c>
      <c r="I221" t="s">
        <v>300</v>
      </c>
      <c r="J221">
        <v>13</v>
      </c>
      <c r="K221">
        <v>12.75</v>
      </c>
      <c r="L221">
        <v>51</v>
      </c>
      <c r="M221" t="s">
        <v>301</v>
      </c>
      <c r="N221" t="s">
        <v>301</v>
      </c>
      <c r="O221" t="s">
        <v>301</v>
      </c>
      <c r="P221" t="s">
        <v>301</v>
      </c>
      <c r="Q221" t="s">
        <v>301</v>
      </c>
      <c r="R221" t="s">
        <v>301</v>
      </c>
      <c r="S221" t="s">
        <v>301</v>
      </c>
      <c r="T221" t="s">
        <v>301</v>
      </c>
      <c r="U221" t="s">
        <v>301</v>
      </c>
      <c r="V221" t="s">
        <v>301</v>
      </c>
      <c r="W221" t="s">
        <v>301</v>
      </c>
      <c r="X221" t="s">
        <v>301</v>
      </c>
      <c r="Y221" t="s">
        <v>301</v>
      </c>
      <c r="Z221" t="s">
        <v>301</v>
      </c>
      <c r="AA221" t="s">
        <v>301</v>
      </c>
      <c r="AB221" t="s">
        <v>301</v>
      </c>
    </row>
    <row r="222" spans="1:28">
      <c r="A222">
        <v>5</v>
      </c>
      <c r="B222" t="s">
        <v>23</v>
      </c>
      <c r="C222">
        <v>45961</v>
      </c>
      <c r="D222">
        <v>45974</v>
      </c>
      <c r="E222" t="s">
        <v>731</v>
      </c>
      <c r="F222" t="s">
        <v>282</v>
      </c>
      <c r="G222">
        <v>26245</v>
      </c>
      <c r="H222" t="s">
        <v>732</v>
      </c>
      <c r="I222" t="s">
        <v>323</v>
      </c>
      <c r="J222">
        <v>2</v>
      </c>
      <c r="K222">
        <v>2</v>
      </c>
      <c r="L222">
        <v>9</v>
      </c>
      <c r="M222">
        <v>45964</v>
      </c>
      <c r="N222">
        <v>45964</v>
      </c>
      <c r="O222" s="109" t="s">
        <v>701</v>
      </c>
      <c r="P222" t="s">
        <v>275</v>
      </c>
      <c r="Q222" t="s">
        <v>302</v>
      </c>
      <c r="R222" t="s">
        <v>275</v>
      </c>
      <c r="S222" t="s">
        <v>303</v>
      </c>
      <c r="T222" t="s">
        <v>733</v>
      </c>
      <c r="U222">
        <v>45964</v>
      </c>
      <c r="V222" t="s">
        <v>301</v>
      </c>
      <c r="W222">
        <v>45964</v>
      </c>
      <c r="X222" t="s">
        <v>303</v>
      </c>
      <c r="Y222" t="s">
        <v>321</v>
      </c>
      <c r="Z222">
        <v>45964</v>
      </c>
      <c r="AA222" t="s">
        <v>303</v>
      </c>
      <c r="AB222" t="s">
        <v>301</v>
      </c>
    </row>
    <row r="223" spans="1:28">
      <c r="A223">
        <v>1</v>
      </c>
      <c r="B223" t="s">
        <v>23</v>
      </c>
      <c r="C223">
        <v>45975</v>
      </c>
      <c r="D223">
        <v>45992</v>
      </c>
      <c r="E223" t="s">
        <v>191</v>
      </c>
      <c r="F223" t="s">
        <v>577</v>
      </c>
      <c r="G223">
        <v>26161</v>
      </c>
      <c r="H223" t="s">
        <v>682</v>
      </c>
      <c r="I223" t="s">
        <v>323</v>
      </c>
      <c r="J223">
        <v>1</v>
      </c>
      <c r="K223">
        <v>2.75</v>
      </c>
      <c r="L223">
        <v>11</v>
      </c>
      <c r="M223">
        <v>45975</v>
      </c>
      <c r="N223">
        <v>45975</v>
      </c>
      <c r="O223" s="109" t="s">
        <v>635</v>
      </c>
      <c r="P223" t="s">
        <v>275</v>
      </c>
      <c r="Q223" t="s">
        <v>302</v>
      </c>
      <c r="R223" t="s">
        <v>275</v>
      </c>
      <c r="S223" t="s">
        <v>303</v>
      </c>
      <c r="T223" t="s">
        <v>683</v>
      </c>
      <c r="U223">
        <v>45975</v>
      </c>
      <c r="V223" t="s">
        <v>282</v>
      </c>
      <c r="W223">
        <v>45979</v>
      </c>
      <c r="X223" t="s">
        <v>303</v>
      </c>
      <c r="Y223" t="s">
        <v>321</v>
      </c>
      <c r="Z223">
        <v>45979</v>
      </c>
      <c r="AA223" t="s">
        <v>303</v>
      </c>
      <c r="AB223" t="s">
        <v>301</v>
      </c>
    </row>
    <row r="224" spans="1:28">
      <c r="A224">
        <v>2</v>
      </c>
      <c r="B224" t="s">
        <v>23</v>
      </c>
      <c r="C224">
        <v>45975</v>
      </c>
      <c r="D224">
        <v>45992</v>
      </c>
      <c r="E224" t="s">
        <v>191</v>
      </c>
      <c r="F224" t="s">
        <v>577</v>
      </c>
      <c r="G224">
        <v>50283</v>
      </c>
      <c r="H224" t="s">
        <v>685</v>
      </c>
      <c r="I224" t="s">
        <v>300</v>
      </c>
      <c r="J224">
        <v>3</v>
      </c>
      <c r="K224">
        <v>4.25</v>
      </c>
      <c r="L224">
        <v>17</v>
      </c>
      <c r="M224">
        <v>45978</v>
      </c>
      <c r="N224">
        <v>45979</v>
      </c>
      <c r="O224" s="109" t="s">
        <v>317</v>
      </c>
      <c r="P224" t="s">
        <v>282</v>
      </c>
      <c r="Q224" t="s">
        <v>302</v>
      </c>
      <c r="R224" t="s">
        <v>275</v>
      </c>
      <c r="S224" t="s">
        <v>303</v>
      </c>
      <c r="T224" t="s">
        <v>686</v>
      </c>
      <c r="U224">
        <v>45980</v>
      </c>
      <c r="V224" t="s">
        <v>282</v>
      </c>
      <c r="W224">
        <v>45981</v>
      </c>
      <c r="X224" s="109" t="s">
        <v>687</v>
      </c>
      <c r="Y224" t="s">
        <v>585</v>
      </c>
      <c r="Z224">
        <v>45981</v>
      </c>
      <c r="AA224" t="s">
        <v>303</v>
      </c>
      <c r="AB224" t="s">
        <v>303</v>
      </c>
    </row>
    <row r="225" spans="1:28">
      <c r="A225">
        <v>3</v>
      </c>
      <c r="B225" t="s">
        <v>23</v>
      </c>
      <c r="C225">
        <v>45975</v>
      </c>
      <c r="D225">
        <v>45992</v>
      </c>
      <c r="E225" t="s">
        <v>191</v>
      </c>
      <c r="F225" t="s">
        <v>577</v>
      </c>
      <c r="G225">
        <v>50716</v>
      </c>
      <c r="H225" s="109" t="s">
        <v>689</v>
      </c>
      <c r="I225" t="s">
        <v>300</v>
      </c>
      <c r="J225">
        <v>3</v>
      </c>
      <c r="K225">
        <v>5</v>
      </c>
      <c r="L225">
        <v>20</v>
      </c>
      <c r="M225">
        <v>45980</v>
      </c>
      <c r="N225">
        <v>45981</v>
      </c>
      <c r="O225" s="109" t="s">
        <v>507</v>
      </c>
      <c r="P225" t="s">
        <v>275</v>
      </c>
      <c r="Q225" t="s">
        <v>302</v>
      </c>
      <c r="R225" t="s">
        <v>275</v>
      </c>
      <c r="S225" t="s">
        <v>303</v>
      </c>
      <c r="T225" t="s">
        <v>690</v>
      </c>
      <c r="U225">
        <v>45980</v>
      </c>
      <c r="V225" t="s">
        <v>282</v>
      </c>
      <c r="W225">
        <v>45981</v>
      </c>
      <c r="X225" t="s">
        <v>303</v>
      </c>
      <c r="Y225" t="s">
        <v>321</v>
      </c>
      <c r="Z225">
        <v>45981</v>
      </c>
      <c r="AA225" t="s">
        <v>303</v>
      </c>
      <c r="AB225" t="s">
        <v>303</v>
      </c>
    </row>
    <row r="226" spans="1:28">
      <c r="A226">
        <v>4</v>
      </c>
      <c r="B226" t="s">
        <v>23</v>
      </c>
      <c r="C226">
        <v>45975</v>
      </c>
      <c r="D226">
        <v>45992</v>
      </c>
      <c r="E226" t="s">
        <v>191</v>
      </c>
      <c r="F226" t="s">
        <v>282</v>
      </c>
      <c r="G226">
        <v>50661</v>
      </c>
      <c r="H226" t="s">
        <v>692</v>
      </c>
      <c r="I226" t="s">
        <v>300</v>
      </c>
      <c r="J226">
        <v>1</v>
      </c>
      <c r="K226">
        <v>1</v>
      </c>
      <c r="L226">
        <v>4</v>
      </c>
      <c r="M226">
        <v>45975</v>
      </c>
      <c r="N226">
        <v>45975</v>
      </c>
      <c r="O226" s="109" t="s">
        <v>635</v>
      </c>
      <c r="P226" t="s">
        <v>275</v>
      </c>
      <c r="Q226" t="s">
        <v>302</v>
      </c>
      <c r="R226" t="s">
        <v>275</v>
      </c>
      <c r="S226" t="s">
        <v>303</v>
      </c>
      <c r="T226" t="s">
        <v>693</v>
      </c>
      <c r="U226">
        <v>45975</v>
      </c>
      <c r="V226" t="s">
        <v>275</v>
      </c>
      <c r="W226">
        <v>45979</v>
      </c>
      <c r="X226" t="s">
        <v>303</v>
      </c>
      <c r="Y226" t="s">
        <v>321</v>
      </c>
      <c r="Z226">
        <v>45979</v>
      </c>
      <c r="AA226" t="s">
        <v>303</v>
      </c>
      <c r="AB226" t="s">
        <v>301</v>
      </c>
    </row>
    <row r="227" spans="1:28">
      <c r="A227">
        <v>5</v>
      </c>
      <c r="B227" t="s">
        <v>23</v>
      </c>
      <c r="C227">
        <v>45975</v>
      </c>
      <c r="D227">
        <v>45992</v>
      </c>
      <c r="E227" t="s">
        <v>191</v>
      </c>
      <c r="F227" t="s">
        <v>282</v>
      </c>
      <c r="G227">
        <v>26160</v>
      </c>
      <c r="H227" t="s">
        <v>695</v>
      </c>
      <c r="I227" t="s">
        <v>323</v>
      </c>
      <c r="J227">
        <v>1</v>
      </c>
      <c r="K227">
        <v>1</v>
      </c>
      <c r="L227">
        <v>4</v>
      </c>
      <c r="M227">
        <v>45975</v>
      </c>
      <c r="N227">
        <v>45975</v>
      </c>
      <c r="O227" s="109" t="s">
        <v>635</v>
      </c>
      <c r="P227" t="s">
        <v>275</v>
      </c>
      <c r="Q227" t="s">
        <v>302</v>
      </c>
      <c r="R227" t="s">
        <v>275</v>
      </c>
      <c r="S227" t="s">
        <v>303</v>
      </c>
      <c r="T227" t="s">
        <v>696</v>
      </c>
      <c r="U227">
        <v>45975</v>
      </c>
      <c r="V227" t="s">
        <v>275</v>
      </c>
      <c r="W227">
        <v>45979</v>
      </c>
      <c r="X227" t="s">
        <v>303</v>
      </c>
      <c r="Y227" t="s">
        <v>321</v>
      </c>
      <c r="Z227">
        <v>45979</v>
      </c>
      <c r="AA227" t="s">
        <v>303</v>
      </c>
      <c r="AB227" t="s">
        <v>301</v>
      </c>
    </row>
    <row r="228" spans="1:28">
      <c r="A228">
        <v>6</v>
      </c>
      <c r="B228" t="s">
        <v>23</v>
      </c>
      <c r="C228">
        <v>45975</v>
      </c>
      <c r="D228">
        <v>45992</v>
      </c>
      <c r="E228" t="s">
        <v>191</v>
      </c>
      <c r="F228" t="s">
        <v>275</v>
      </c>
      <c r="G228">
        <v>26314</v>
      </c>
      <c r="H228" t="s">
        <v>697</v>
      </c>
      <c r="I228" t="s">
        <v>376</v>
      </c>
      <c r="J228">
        <v>3</v>
      </c>
      <c r="K228">
        <v>5.75</v>
      </c>
      <c r="L228">
        <v>23</v>
      </c>
      <c r="M228">
        <v>45981</v>
      </c>
      <c r="N228">
        <v>45985</v>
      </c>
      <c r="O228" t="s">
        <v>301</v>
      </c>
      <c r="P228" t="s">
        <v>301</v>
      </c>
      <c r="Q228" t="s">
        <v>301</v>
      </c>
      <c r="R228" t="s">
        <v>301</v>
      </c>
      <c r="S228" t="s">
        <v>301</v>
      </c>
      <c r="T228" t="s">
        <v>301</v>
      </c>
      <c r="U228" t="s">
        <v>301</v>
      </c>
      <c r="V228" t="s">
        <v>301</v>
      </c>
      <c r="W228" t="s">
        <v>301</v>
      </c>
      <c r="X228" t="s">
        <v>301</v>
      </c>
      <c r="Y228" t="s">
        <v>301</v>
      </c>
      <c r="Z228" t="s">
        <v>301</v>
      </c>
      <c r="AA228" t="s">
        <v>301</v>
      </c>
      <c r="AB228" t="s">
        <v>301</v>
      </c>
    </row>
    <row r="229" spans="1:28">
      <c r="A229">
        <v>7</v>
      </c>
      <c r="B229" t="s">
        <v>23</v>
      </c>
      <c r="C229">
        <v>45975</v>
      </c>
      <c r="D229">
        <v>45992</v>
      </c>
      <c r="E229" t="s">
        <v>699</v>
      </c>
      <c r="F229" t="s">
        <v>282</v>
      </c>
      <c r="G229">
        <v>50787</v>
      </c>
      <c r="H229" t="s">
        <v>700</v>
      </c>
      <c r="I229" t="s">
        <v>300</v>
      </c>
      <c r="J229">
        <v>2</v>
      </c>
      <c r="K229">
        <v>2.5</v>
      </c>
      <c r="L229">
        <v>10</v>
      </c>
      <c r="M229">
        <v>45979</v>
      </c>
      <c r="N229">
        <v>45979</v>
      </c>
      <c r="O229" s="109" t="s">
        <v>701</v>
      </c>
      <c r="P229" t="s">
        <v>577</v>
      </c>
      <c r="Q229" t="s">
        <v>302</v>
      </c>
      <c r="R229" t="s">
        <v>577</v>
      </c>
      <c r="S229" t="s">
        <v>303</v>
      </c>
      <c r="T229" t="s">
        <v>702</v>
      </c>
      <c r="U229">
        <v>45979</v>
      </c>
      <c r="V229" t="s">
        <v>577</v>
      </c>
      <c r="W229">
        <v>45980</v>
      </c>
      <c r="X229" t="s">
        <v>303</v>
      </c>
      <c r="Y229" t="s">
        <v>585</v>
      </c>
      <c r="Z229">
        <v>45980</v>
      </c>
      <c r="AA229" t="s">
        <v>303</v>
      </c>
      <c r="AB229" t="s">
        <v>303</v>
      </c>
    </row>
    <row r="230" spans="1:28">
      <c r="A230">
        <v>8</v>
      </c>
      <c r="B230" t="s">
        <v>23</v>
      </c>
      <c r="C230">
        <v>45975</v>
      </c>
      <c r="D230">
        <v>45992</v>
      </c>
      <c r="E230" t="s">
        <v>699</v>
      </c>
      <c r="F230" t="s">
        <v>282</v>
      </c>
      <c r="G230">
        <v>26350</v>
      </c>
      <c r="H230" t="s">
        <v>704</v>
      </c>
      <c r="I230" t="s">
        <v>323</v>
      </c>
      <c r="J230">
        <v>2</v>
      </c>
      <c r="K230">
        <v>3.5</v>
      </c>
      <c r="L230">
        <v>14</v>
      </c>
      <c r="M230">
        <v>45981</v>
      </c>
      <c r="N230">
        <v>45981</v>
      </c>
      <c r="O230" s="109" t="s">
        <v>701</v>
      </c>
      <c r="P230" t="s">
        <v>577</v>
      </c>
      <c r="Q230" t="s">
        <v>302</v>
      </c>
      <c r="R230" t="s">
        <v>577</v>
      </c>
      <c r="S230" t="s">
        <v>303</v>
      </c>
      <c r="T230" t="s">
        <v>705</v>
      </c>
      <c r="U230">
        <v>45981</v>
      </c>
      <c r="V230" t="s">
        <v>275</v>
      </c>
      <c r="W230">
        <v>45982</v>
      </c>
      <c r="X230" t="s">
        <v>303</v>
      </c>
      <c r="Y230" t="s">
        <v>321</v>
      </c>
      <c r="Z230">
        <v>45982</v>
      </c>
      <c r="AA230" t="s">
        <v>303</v>
      </c>
      <c r="AB230" t="s">
        <v>301</v>
      </c>
    </row>
    <row r="231" spans="1:28">
      <c r="A231">
        <v>9</v>
      </c>
      <c r="B231" t="s">
        <v>23</v>
      </c>
      <c r="C231">
        <v>45975</v>
      </c>
      <c r="D231">
        <v>45992</v>
      </c>
      <c r="E231" t="s">
        <v>699</v>
      </c>
      <c r="F231" t="s">
        <v>577</v>
      </c>
      <c r="G231">
        <v>50707</v>
      </c>
      <c r="H231" t="s">
        <v>707</v>
      </c>
      <c r="I231" t="s">
        <v>300</v>
      </c>
      <c r="J231">
        <v>5</v>
      </c>
      <c r="K231">
        <v>6.5</v>
      </c>
      <c r="L231">
        <v>26</v>
      </c>
      <c r="M231">
        <v>45982</v>
      </c>
      <c r="N231">
        <v>45985</v>
      </c>
      <c r="O231" s="109" t="s">
        <v>382</v>
      </c>
      <c r="P231" t="s">
        <v>275</v>
      </c>
      <c r="Q231" t="s">
        <v>302</v>
      </c>
      <c r="R231" t="s">
        <v>275</v>
      </c>
      <c r="S231" t="s">
        <v>303</v>
      </c>
      <c r="T231" t="s">
        <v>708</v>
      </c>
      <c r="U231">
        <v>45986</v>
      </c>
      <c r="V231" t="s">
        <v>282</v>
      </c>
      <c r="W231">
        <v>45987</v>
      </c>
      <c r="X231" t="s">
        <v>709</v>
      </c>
      <c r="Y231" t="s">
        <v>352</v>
      </c>
      <c r="Z231">
        <v>45987</v>
      </c>
      <c r="AA231" t="s">
        <v>303</v>
      </c>
      <c r="AB231" t="s">
        <v>303</v>
      </c>
    </row>
    <row r="232" spans="1:28">
      <c r="A232">
        <v>10</v>
      </c>
      <c r="B232" t="s">
        <v>23</v>
      </c>
      <c r="C232">
        <v>45975</v>
      </c>
      <c r="D232">
        <v>45992</v>
      </c>
      <c r="E232" t="s">
        <v>699</v>
      </c>
      <c r="F232" t="s">
        <v>275</v>
      </c>
      <c r="G232">
        <v>49780</v>
      </c>
      <c r="H232" t="s">
        <v>657</v>
      </c>
      <c r="I232" t="s">
        <v>361</v>
      </c>
      <c r="J232">
        <v>1</v>
      </c>
      <c r="M232">
        <v>45986</v>
      </c>
      <c r="N232">
        <v>45987</v>
      </c>
      <c r="O232" s="109" t="s">
        <v>635</v>
      </c>
      <c r="P232" t="s">
        <v>577</v>
      </c>
      <c r="Q232" t="s">
        <v>302</v>
      </c>
      <c r="R232" t="s">
        <v>577</v>
      </c>
      <c r="S232" t="s">
        <v>303</v>
      </c>
      <c r="T232" t="s">
        <v>658</v>
      </c>
      <c r="U232">
        <v>45987</v>
      </c>
      <c r="V232" t="s">
        <v>282</v>
      </c>
      <c r="W232">
        <v>45987</v>
      </c>
      <c r="X232" t="s">
        <v>303</v>
      </c>
      <c r="Y232" t="s">
        <v>352</v>
      </c>
      <c r="Z232">
        <v>45989</v>
      </c>
      <c r="AA232" t="s">
        <v>303</v>
      </c>
      <c r="AB232" t="s">
        <v>303</v>
      </c>
    </row>
    <row r="233" spans="1:28">
      <c r="A233">
        <v>11</v>
      </c>
      <c r="B233" t="s">
        <v>23</v>
      </c>
      <c r="C233">
        <v>45975</v>
      </c>
      <c r="D233">
        <v>45992</v>
      </c>
      <c r="E233" t="s">
        <v>699</v>
      </c>
      <c r="F233" t="s">
        <v>577</v>
      </c>
      <c r="G233">
        <v>32637</v>
      </c>
      <c r="H233" t="s">
        <v>660</v>
      </c>
      <c r="I233" t="s">
        <v>279</v>
      </c>
      <c r="J233">
        <v>3</v>
      </c>
      <c r="M233">
        <v>45988</v>
      </c>
    </row>
    <row r="234" spans="1:28">
      <c r="A234">
        <v>12</v>
      </c>
      <c r="B234" t="s">
        <v>23</v>
      </c>
      <c r="C234">
        <v>45975</v>
      </c>
      <c r="D234">
        <v>45992</v>
      </c>
      <c r="E234" t="s">
        <v>699</v>
      </c>
      <c r="F234" t="s">
        <v>275</v>
      </c>
      <c r="G234">
        <v>50021</v>
      </c>
      <c r="H234" t="s">
        <v>647</v>
      </c>
      <c r="I234" t="s">
        <v>279</v>
      </c>
      <c r="J234">
        <v>3</v>
      </c>
      <c r="M234">
        <v>45988</v>
      </c>
    </row>
    <row r="235" spans="1:28">
      <c r="A235">
        <v>1</v>
      </c>
      <c r="B235" t="s">
        <v>23</v>
      </c>
      <c r="C235">
        <v>45993</v>
      </c>
      <c r="D235">
        <v>46002</v>
      </c>
      <c r="E235" t="s">
        <v>196</v>
      </c>
      <c r="F235" t="s">
        <v>275</v>
      </c>
      <c r="G235">
        <v>50021</v>
      </c>
      <c r="H235" t="s">
        <v>647</v>
      </c>
      <c r="I235" t="s">
        <v>300</v>
      </c>
      <c r="J235">
        <v>2</v>
      </c>
      <c r="K235">
        <v>3</v>
      </c>
      <c r="L235">
        <v>12</v>
      </c>
      <c r="M235">
        <v>45993</v>
      </c>
      <c r="N235">
        <v>45993</v>
      </c>
      <c r="O235" s="109" t="s">
        <v>317</v>
      </c>
      <c r="P235" t="s">
        <v>282</v>
      </c>
      <c r="Q235" t="s">
        <v>302</v>
      </c>
      <c r="R235" t="s">
        <v>282</v>
      </c>
      <c r="S235" t="s">
        <v>303</v>
      </c>
      <c r="T235" t="s">
        <v>648</v>
      </c>
      <c r="U235">
        <v>45993</v>
      </c>
      <c r="V235" t="s">
        <v>282</v>
      </c>
      <c r="W235">
        <v>45993</v>
      </c>
      <c r="X235" t="s">
        <v>303</v>
      </c>
      <c r="Y235" t="s">
        <v>321</v>
      </c>
      <c r="Z235">
        <v>45993</v>
      </c>
      <c r="AA235" t="s">
        <v>649</v>
      </c>
      <c r="AB235" t="s">
        <v>301</v>
      </c>
    </row>
    <row r="236" spans="1:28">
      <c r="A236">
        <v>2</v>
      </c>
      <c r="B236" t="s">
        <v>23</v>
      </c>
      <c r="C236">
        <v>45993</v>
      </c>
      <c r="D236">
        <v>46002</v>
      </c>
      <c r="E236" t="s">
        <v>196</v>
      </c>
      <c r="F236" t="s">
        <v>275</v>
      </c>
      <c r="G236">
        <v>50604</v>
      </c>
      <c r="H236" t="s">
        <v>651</v>
      </c>
      <c r="I236" t="s">
        <v>300</v>
      </c>
      <c r="J236">
        <v>3</v>
      </c>
      <c r="K236">
        <v>4</v>
      </c>
      <c r="L236">
        <v>16</v>
      </c>
      <c r="M236">
        <v>45994</v>
      </c>
      <c r="N236">
        <v>45994</v>
      </c>
      <c r="O236" s="109" t="s">
        <v>317</v>
      </c>
      <c r="P236" t="s">
        <v>577</v>
      </c>
      <c r="Q236" t="s">
        <v>302</v>
      </c>
      <c r="R236" t="s">
        <v>577</v>
      </c>
      <c r="S236" t="s">
        <v>303</v>
      </c>
      <c r="T236" t="s">
        <v>652</v>
      </c>
      <c r="U236">
        <v>45994</v>
      </c>
      <c r="V236" t="s">
        <v>282</v>
      </c>
      <c r="W236">
        <v>45995</v>
      </c>
      <c r="X236" t="s">
        <v>303</v>
      </c>
      <c r="Y236" t="s">
        <v>321</v>
      </c>
      <c r="Z236">
        <v>45995</v>
      </c>
      <c r="AA236" t="s">
        <v>303</v>
      </c>
      <c r="AB236" t="s">
        <v>303</v>
      </c>
    </row>
    <row r="237" spans="1:28">
      <c r="A237">
        <v>3</v>
      </c>
      <c r="B237" t="s">
        <v>23</v>
      </c>
      <c r="C237">
        <v>45993</v>
      </c>
      <c r="D237">
        <v>46002</v>
      </c>
      <c r="E237" t="s">
        <v>196</v>
      </c>
      <c r="F237" t="s">
        <v>275</v>
      </c>
      <c r="G237">
        <v>50963</v>
      </c>
      <c r="H237" t="s">
        <v>654</v>
      </c>
      <c r="I237" t="s">
        <v>300</v>
      </c>
      <c r="J237">
        <v>3</v>
      </c>
      <c r="K237">
        <v>3</v>
      </c>
      <c r="L237">
        <v>13</v>
      </c>
      <c r="M237">
        <v>45995</v>
      </c>
      <c r="N237">
        <v>45996</v>
      </c>
      <c r="O237" s="109" t="s">
        <v>635</v>
      </c>
      <c r="P237" t="s">
        <v>577</v>
      </c>
      <c r="Q237" t="s">
        <v>302</v>
      </c>
      <c r="R237" t="s">
        <v>577</v>
      </c>
      <c r="S237" t="s">
        <v>303</v>
      </c>
      <c r="T237" t="s">
        <v>655</v>
      </c>
      <c r="U237">
        <v>45996</v>
      </c>
      <c r="V237" t="s">
        <v>352</v>
      </c>
      <c r="W237">
        <v>45997</v>
      </c>
      <c r="X237" t="s">
        <v>303</v>
      </c>
      <c r="Y237" t="s">
        <v>301</v>
      </c>
      <c r="Z237" t="s">
        <v>301</v>
      </c>
      <c r="AA237" t="s">
        <v>301</v>
      </c>
      <c r="AB237" t="s">
        <v>303</v>
      </c>
    </row>
    <row r="238" spans="1:28">
      <c r="A238">
        <v>4</v>
      </c>
      <c r="B238" t="s">
        <v>23</v>
      </c>
      <c r="C238">
        <v>45993</v>
      </c>
      <c r="D238">
        <v>46002</v>
      </c>
      <c r="E238" t="s">
        <v>196</v>
      </c>
      <c r="F238" t="s">
        <v>275</v>
      </c>
      <c r="G238">
        <v>49780</v>
      </c>
      <c r="H238" t="s">
        <v>657</v>
      </c>
      <c r="I238" t="s">
        <v>300</v>
      </c>
      <c r="J238">
        <v>1</v>
      </c>
      <c r="K238">
        <v>1</v>
      </c>
      <c r="L238">
        <v>4</v>
      </c>
      <c r="M238">
        <v>45986</v>
      </c>
      <c r="N238">
        <v>45987</v>
      </c>
      <c r="O238" s="109" t="s">
        <v>635</v>
      </c>
      <c r="P238" t="s">
        <v>577</v>
      </c>
      <c r="Q238" t="s">
        <v>302</v>
      </c>
      <c r="R238" t="s">
        <v>577</v>
      </c>
      <c r="S238" t="s">
        <v>303</v>
      </c>
      <c r="T238" t="s">
        <v>658</v>
      </c>
      <c r="U238">
        <v>45987</v>
      </c>
      <c r="V238" t="s">
        <v>282</v>
      </c>
      <c r="W238">
        <v>45987</v>
      </c>
      <c r="X238" t="s">
        <v>303</v>
      </c>
      <c r="Y238" t="s">
        <v>352</v>
      </c>
      <c r="Z238">
        <v>45989</v>
      </c>
      <c r="AA238" t="s">
        <v>303</v>
      </c>
      <c r="AB238" t="s">
        <v>303</v>
      </c>
    </row>
    <row r="239" spans="1:28">
      <c r="A239">
        <v>5</v>
      </c>
      <c r="B239" t="s">
        <v>23</v>
      </c>
      <c r="C239">
        <v>45993</v>
      </c>
      <c r="D239">
        <v>46002</v>
      </c>
      <c r="E239" t="s">
        <v>196</v>
      </c>
      <c r="F239" t="s">
        <v>577</v>
      </c>
      <c r="G239">
        <v>32637</v>
      </c>
      <c r="H239" t="s">
        <v>660</v>
      </c>
      <c r="I239" t="s">
        <v>300</v>
      </c>
      <c r="J239">
        <v>2</v>
      </c>
      <c r="K239">
        <v>3</v>
      </c>
      <c r="L239">
        <v>12</v>
      </c>
      <c r="M239">
        <v>45993</v>
      </c>
      <c r="N239">
        <v>45994</v>
      </c>
      <c r="O239" s="109" t="s">
        <v>635</v>
      </c>
      <c r="P239" t="s">
        <v>275</v>
      </c>
      <c r="Q239" t="s">
        <v>302</v>
      </c>
      <c r="R239" t="s">
        <v>275</v>
      </c>
      <c r="S239" t="s">
        <v>303</v>
      </c>
      <c r="T239" t="s">
        <v>661</v>
      </c>
      <c r="U239">
        <v>45994</v>
      </c>
      <c r="V239" t="s">
        <v>282</v>
      </c>
      <c r="W239">
        <v>45995</v>
      </c>
      <c r="X239" t="s">
        <v>303</v>
      </c>
      <c r="Y239" t="s">
        <v>321</v>
      </c>
      <c r="Z239">
        <v>45995</v>
      </c>
      <c r="AA239" t="s">
        <v>303</v>
      </c>
      <c r="AB239" t="s">
        <v>303</v>
      </c>
    </row>
    <row r="240" spans="1:28">
      <c r="A240">
        <v>6</v>
      </c>
      <c r="B240" t="s">
        <v>23</v>
      </c>
      <c r="C240">
        <v>45993</v>
      </c>
      <c r="D240">
        <v>46002</v>
      </c>
      <c r="E240" t="s">
        <v>196</v>
      </c>
      <c r="F240" t="s">
        <v>577</v>
      </c>
      <c r="G240">
        <v>50788</v>
      </c>
      <c r="H240" t="s">
        <v>663</v>
      </c>
      <c r="I240" t="s">
        <v>300</v>
      </c>
      <c r="J240">
        <v>2</v>
      </c>
      <c r="K240">
        <v>3</v>
      </c>
      <c r="L240">
        <v>12.5</v>
      </c>
      <c r="M240">
        <v>45994</v>
      </c>
      <c r="N240">
        <v>45995</v>
      </c>
      <c r="O240" s="109" t="s">
        <v>455</v>
      </c>
      <c r="P240" t="s">
        <v>282</v>
      </c>
      <c r="Q240" t="s">
        <v>302</v>
      </c>
      <c r="R240" t="s">
        <v>282</v>
      </c>
      <c r="S240" t="s">
        <v>303</v>
      </c>
      <c r="T240" t="s">
        <v>664</v>
      </c>
      <c r="U240">
        <v>45995</v>
      </c>
      <c r="V240" t="s">
        <v>282</v>
      </c>
      <c r="W240">
        <v>45995</v>
      </c>
      <c r="X240" t="s">
        <v>303</v>
      </c>
      <c r="Y240" t="s">
        <v>321</v>
      </c>
      <c r="Z240">
        <v>45996</v>
      </c>
      <c r="AA240" t="s">
        <v>665</v>
      </c>
      <c r="AB240" t="s">
        <v>303</v>
      </c>
    </row>
    <row r="241" spans="1:28">
      <c r="A241">
        <v>7</v>
      </c>
      <c r="B241" t="s">
        <v>23</v>
      </c>
      <c r="C241">
        <v>45993</v>
      </c>
      <c r="D241">
        <v>46002</v>
      </c>
      <c r="E241" t="s">
        <v>667</v>
      </c>
      <c r="F241" t="s">
        <v>282</v>
      </c>
      <c r="G241">
        <v>50022</v>
      </c>
      <c r="H241" t="s">
        <v>668</v>
      </c>
      <c r="I241" t="s">
        <v>300</v>
      </c>
      <c r="J241">
        <v>3</v>
      </c>
      <c r="K241">
        <v>3</v>
      </c>
      <c r="L241">
        <v>12</v>
      </c>
      <c r="M241">
        <v>45994</v>
      </c>
      <c r="N241">
        <v>45994</v>
      </c>
      <c r="O241" s="109" t="s">
        <v>317</v>
      </c>
      <c r="P241" t="s">
        <v>275</v>
      </c>
      <c r="Q241" t="s">
        <v>302</v>
      </c>
      <c r="R241" t="s">
        <v>275</v>
      </c>
      <c r="S241" t="s">
        <v>303</v>
      </c>
      <c r="T241" t="s">
        <v>669</v>
      </c>
      <c r="U241">
        <v>45994</v>
      </c>
      <c r="V241" t="s">
        <v>321</v>
      </c>
      <c r="W241">
        <v>45995</v>
      </c>
      <c r="X241" t="s">
        <v>649</v>
      </c>
      <c r="Y241" t="s">
        <v>301</v>
      </c>
      <c r="Z241" t="s">
        <v>301</v>
      </c>
      <c r="AA241" t="s">
        <v>301</v>
      </c>
      <c r="AB241" t="s">
        <v>301</v>
      </c>
    </row>
    <row r="242" spans="1:28">
      <c r="A242">
        <v>8</v>
      </c>
      <c r="B242" t="s">
        <v>23</v>
      </c>
      <c r="C242">
        <v>45993</v>
      </c>
      <c r="D242">
        <v>46002</v>
      </c>
      <c r="E242" t="s">
        <v>667</v>
      </c>
      <c r="F242" t="s">
        <v>577</v>
      </c>
      <c r="G242">
        <v>50023</v>
      </c>
      <c r="H242" t="s">
        <v>671</v>
      </c>
      <c r="I242" t="s">
        <v>300</v>
      </c>
      <c r="J242">
        <v>3</v>
      </c>
      <c r="K242">
        <v>3</v>
      </c>
      <c r="L242">
        <v>15.5</v>
      </c>
      <c r="M242">
        <v>45995</v>
      </c>
      <c r="N242">
        <v>45996</v>
      </c>
      <c r="O242" s="109" t="s">
        <v>455</v>
      </c>
      <c r="P242" t="s">
        <v>275</v>
      </c>
      <c r="Q242" t="s">
        <v>302</v>
      </c>
      <c r="R242" t="s">
        <v>275</v>
      </c>
      <c r="S242" t="s">
        <v>303</v>
      </c>
      <c r="T242" t="s">
        <v>672</v>
      </c>
      <c r="U242">
        <v>45996</v>
      </c>
      <c r="V242" t="s">
        <v>282</v>
      </c>
      <c r="W242">
        <v>45996</v>
      </c>
      <c r="X242" t="s">
        <v>303</v>
      </c>
      <c r="Y242" t="s">
        <v>321</v>
      </c>
      <c r="Z242">
        <v>45996</v>
      </c>
      <c r="AA242" t="s">
        <v>303</v>
      </c>
      <c r="AB242" t="s">
        <v>301</v>
      </c>
    </row>
    <row r="243" spans="1:28">
      <c r="A243">
        <v>9</v>
      </c>
      <c r="B243" t="s">
        <v>23</v>
      </c>
      <c r="C243">
        <v>45993</v>
      </c>
      <c r="D243">
        <v>46002</v>
      </c>
      <c r="E243" t="s">
        <v>667</v>
      </c>
      <c r="F243" t="s">
        <v>577</v>
      </c>
      <c r="G243">
        <v>49972</v>
      </c>
      <c r="H243" t="s">
        <v>674</v>
      </c>
      <c r="I243" t="s">
        <v>300</v>
      </c>
      <c r="J243">
        <v>2</v>
      </c>
      <c r="K243">
        <v>2</v>
      </c>
      <c r="L243">
        <v>9</v>
      </c>
      <c r="M243">
        <v>45999</v>
      </c>
      <c r="N243">
        <v>45999</v>
      </c>
      <c r="O243" s="109" t="s">
        <v>386</v>
      </c>
      <c r="P243" t="s">
        <v>275</v>
      </c>
      <c r="Q243" t="s">
        <v>302</v>
      </c>
      <c r="R243" t="s">
        <v>275</v>
      </c>
      <c r="S243" t="s">
        <v>303</v>
      </c>
      <c r="T243" t="s">
        <v>675</v>
      </c>
      <c r="U243">
        <v>45999</v>
      </c>
      <c r="V243" t="s">
        <v>282</v>
      </c>
      <c r="W243">
        <v>46000</v>
      </c>
      <c r="X243" t="s">
        <v>303</v>
      </c>
      <c r="Y243" t="s">
        <v>321</v>
      </c>
      <c r="Z243">
        <v>46000</v>
      </c>
      <c r="AA243" t="s">
        <v>303</v>
      </c>
      <c r="AB243" t="s">
        <v>303</v>
      </c>
    </row>
    <row r="244" spans="1:28">
      <c r="A244">
        <v>10</v>
      </c>
      <c r="B244" t="s">
        <v>23</v>
      </c>
      <c r="C244">
        <v>45993</v>
      </c>
      <c r="D244">
        <v>46002</v>
      </c>
      <c r="E244" t="s">
        <v>667</v>
      </c>
      <c r="F244" t="s">
        <v>275</v>
      </c>
      <c r="G244">
        <v>51152</v>
      </c>
      <c r="H244" t="s">
        <v>677</v>
      </c>
      <c r="I244" t="s">
        <v>300</v>
      </c>
      <c r="J244">
        <v>1</v>
      </c>
      <c r="K244">
        <v>1.5</v>
      </c>
      <c r="L244">
        <v>6</v>
      </c>
      <c r="M244">
        <v>45999</v>
      </c>
      <c r="N244">
        <v>45999</v>
      </c>
      <c r="O244" t="s">
        <v>301</v>
      </c>
      <c r="P244" t="s">
        <v>282</v>
      </c>
      <c r="Q244" t="s">
        <v>302</v>
      </c>
      <c r="R244" t="s">
        <v>282</v>
      </c>
      <c r="S244" t="s">
        <v>303</v>
      </c>
      <c r="T244" t="s">
        <v>678</v>
      </c>
      <c r="U244">
        <v>45999</v>
      </c>
      <c r="V244" t="s">
        <v>282</v>
      </c>
      <c r="W244">
        <v>45999</v>
      </c>
      <c r="X244" t="s">
        <v>303</v>
      </c>
      <c r="Y244" t="s">
        <v>321</v>
      </c>
      <c r="Z244">
        <v>45999</v>
      </c>
      <c r="AA244" t="s">
        <v>303</v>
      </c>
      <c r="AB244" t="s">
        <v>301</v>
      </c>
    </row>
    <row r="245" spans="1:28">
      <c r="A245">
        <v>11</v>
      </c>
      <c r="B245" t="s">
        <v>23</v>
      </c>
      <c r="C245">
        <v>45993</v>
      </c>
      <c r="D245">
        <v>46002</v>
      </c>
      <c r="E245" t="s">
        <v>667</v>
      </c>
      <c r="F245" t="s">
        <v>275</v>
      </c>
      <c r="G245">
        <v>50490</v>
      </c>
      <c r="H245" t="s">
        <v>624</v>
      </c>
      <c r="I245" t="s">
        <v>361</v>
      </c>
      <c r="J245">
        <v>3</v>
      </c>
      <c r="M245">
        <v>46000</v>
      </c>
      <c r="N245">
        <v>46000</v>
      </c>
      <c r="O245" s="109" t="s">
        <v>386</v>
      </c>
      <c r="P245" t="s">
        <v>282</v>
      </c>
      <c r="Q245" t="s">
        <v>302</v>
      </c>
      <c r="R245" t="s">
        <v>282</v>
      </c>
      <c r="S245" t="s">
        <v>303</v>
      </c>
      <c r="T245" t="s">
        <v>625</v>
      </c>
      <c r="U245">
        <v>46000</v>
      </c>
      <c r="V245" t="s">
        <v>282</v>
      </c>
      <c r="W245">
        <v>46001</v>
      </c>
      <c r="X245" t="s">
        <v>303</v>
      </c>
      <c r="Y245" t="s">
        <v>321</v>
      </c>
      <c r="Z245">
        <v>46001</v>
      </c>
      <c r="AA245" t="s">
        <v>303</v>
      </c>
      <c r="AB245" t="s">
        <v>303</v>
      </c>
    </row>
    <row r="246" spans="1:28">
      <c r="A246">
        <v>1</v>
      </c>
      <c r="B246" t="s">
        <v>23</v>
      </c>
      <c r="C246">
        <v>46003</v>
      </c>
      <c r="D246">
        <v>46030</v>
      </c>
      <c r="E246" t="s">
        <v>200</v>
      </c>
      <c r="F246" t="s">
        <v>275</v>
      </c>
      <c r="G246">
        <v>50490</v>
      </c>
      <c r="H246" t="s">
        <v>624</v>
      </c>
      <c r="I246" t="s">
        <v>300</v>
      </c>
      <c r="J246">
        <v>1</v>
      </c>
      <c r="K246">
        <v>1</v>
      </c>
      <c r="L246">
        <v>4</v>
      </c>
      <c r="M246">
        <v>46000</v>
      </c>
      <c r="N246">
        <v>46000</v>
      </c>
      <c r="O246" s="109" t="s">
        <v>386</v>
      </c>
      <c r="P246" t="s">
        <v>282</v>
      </c>
      <c r="Q246" t="s">
        <v>302</v>
      </c>
      <c r="R246" t="s">
        <v>282</v>
      </c>
      <c r="S246" t="s">
        <v>303</v>
      </c>
      <c r="T246" t="s">
        <v>625</v>
      </c>
      <c r="U246">
        <v>46000</v>
      </c>
      <c r="V246" t="s">
        <v>282</v>
      </c>
      <c r="W246">
        <v>46001</v>
      </c>
      <c r="X246" t="s">
        <v>303</v>
      </c>
      <c r="Y246" t="s">
        <v>321</v>
      </c>
      <c r="Z246">
        <v>46001</v>
      </c>
      <c r="AA246" t="s">
        <v>303</v>
      </c>
      <c r="AB246" t="s">
        <v>303</v>
      </c>
    </row>
    <row r="247" spans="1:28">
      <c r="A247">
        <v>2</v>
      </c>
      <c r="B247" t="s">
        <v>23</v>
      </c>
      <c r="C247">
        <v>46003</v>
      </c>
      <c r="D247">
        <v>46030</v>
      </c>
      <c r="E247" t="s">
        <v>200</v>
      </c>
      <c r="F247" t="s">
        <v>275</v>
      </c>
      <c r="G247">
        <v>50779</v>
      </c>
      <c r="H247" t="s">
        <v>627</v>
      </c>
      <c r="I247" t="s">
        <v>300</v>
      </c>
      <c r="J247">
        <v>5</v>
      </c>
      <c r="K247">
        <v>13.25</v>
      </c>
      <c r="L247">
        <v>53</v>
      </c>
      <c r="M247">
        <v>46003</v>
      </c>
      <c r="N247">
        <v>46014</v>
      </c>
      <c r="O247" s="109" t="s">
        <v>311</v>
      </c>
      <c r="P247" t="s">
        <v>577</v>
      </c>
      <c r="Q247" t="s">
        <v>302</v>
      </c>
      <c r="R247" t="s">
        <v>577</v>
      </c>
      <c r="S247" t="s">
        <v>303</v>
      </c>
      <c r="T247" t="s">
        <v>602</v>
      </c>
      <c r="U247">
        <v>46014</v>
      </c>
      <c r="V247" t="s">
        <v>282</v>
      </c>
      <c r="W247">
        <v>46015</v>
      </c>
      <c r="X247" t="s">
        <v>303</v>
      </c>
      <c r="Y247" t="s">
        <v>603</v>
      </c>
      <c r="Z247">
        <v>46021</v>
      </c>
      <c r="AA247" t="s">
        <v>604</v>
      </c>
      <c r="AB247" t="s">
        <v>303</v>
      </c>
    </row>
    <row r="248" spans="1:28">
      <c r="A248">
        <v>3</v>
      </c>
      <c r="B248" t="s">
        <v>23</v>
      </c>
      <c r="C248">
        <v>46003</v>
      </c>
      <c r="D248">
        <v>46030</v>
      </c>
      <c r="E248" t="s">
        <v>200</v>
      </c>
      <c r="F248" t="s">
        <v>577</v>
      </c>
      <c r="G248">
        <v>51154</v>
      </c>
      <c r="H248" t="s">
        <v>629</v>
      </c>
      <c r="I248" t="s">
        <v>300</v>
      </c>
      <c r="J248">
        <v>2</v>
      </c>
      <c r="K248">
        <v>6</v>
      </c>
      <c r="L248">
        <v>24.5</v>
      </c>
      <c r="M248">
        <v>46007</v>
      </c>
      <c r="N248">
        <v>46010</v>
      </c>
      <c r="O248" s="109" t="s">
        <v>630</v>
      </c>
      <c r="P248" t="s">
        <v>275</v>
      </c>
      <c r="Q248" t="s">
        <v>631</v>
      </c>
      <c r="R248" t="s">
        <v>275</v>
      </c>
      <c r="S248" t="s">
        <v>303</v>
      </c>
      <c r="T248" t="s">
        <v>632</v>
      </c>
      <c r="U248">
        <v>46010</v>
      </c>
      <c r="V248" t="s">
        <v>282</v>
      </c>
      <c r="W248">
        <v>46014</v>
      </c>
      <c r="X248" t="s">
        <v>303</v>
      </c>
      <c r="Y248" t="s">
        <v>352</v>
      </c>
      <c r="Z248">
        <v>46021</v>
      </c>
      <c r="AA248" t="s">
        <v>303</v>
      </c>
      <c r="AB248" t="s">
        <v>303</v>
      </c>
    </row>
    <row r="249" spans="1:28">
      <c r="A249">
        <v>4</v>
      </c>
      <c r="B249" t="s">
        <v>23</v>
      </c>
      <c r="C249">
        <v>46003</v>
      </c>
      <c r="D249">
        <v>46030</v>
      </c>
      <c r="E249" t="s">
        <v>200</v>
      </c>
      <c r="F249" t="s">
        <v>577</v>
      </c>
      <c r="G249">
        <v>51155</v>
      </c>
      <c r="H249" t="s">
        <v>634</v>
      </c>
      <c r="I249" t="s">
        <v>300</v>
      </c>
      <c r="J249">
        <v>1</v>
      </c>
      <c r="K249">
        <v>1</v>
      </c>
      <c r="L249">
        <v>4.5</v>
      </c>
      <c r="M249">
        <v>46007</v>
      </c>
      <c r="N249">
        <v>46007</v>
      </c>
      <c r="O249" s="109" t="s">
        <v>635</v>
      </c>
      <c r="P249" t="s">
        <v>275</v>
      </c>
      <c r="Q249" t="s">
        <v>302</v>
      </c>
      <c r="R249" t="s">
        <v>275</v>
      </c>
      <c r="S249" t="s">
        <v>303</v>
      </c>
      <c r="T249" t="s">
        <v>636</v>
      </c>
      <c r="U249">
        <v>46007</v>
      </c>
      <c r="V249" t="s">
        <v>282</v>
      </c>
      <c r="W249">
        <v>46007</v>
      </c>
      <c r="X249" t="s">
        <v>303</v>
      </c>
      <c r="Y249" t="s">
        <v>352</v>
      </c>
      <c r="Z249">
        <v>46007</v>
      </c>
      <c r="AA249" t="s">
        <v>303</v>
      </c>
      <c r="AB249" t="s">
        <v>637</v>
      </c>
    </row>
    <row r="250" spans="1:28">
      <c r="A250">
        <v>5</v>
      </c>
      <c r="B250" t="s">
        <v>23</v>
      </c>
      <c r="C250">
        <v>46003</v>
      </c>
      <c r="D250">
        <v>46030</v>
      </c>
      <c r="E250" t="s">
        <v>200</v>
      </c>
      <c r="F250" t="s">
        <v>577</v>
      </c>
      <c r="G250">
        <v>51208</v>
      </c>
      <c r="H250" t="s">
        <v>639</v>
      </c>
      <c r="I250" t="s">
        <v>300</v>
      </c>
      <c r="J250">
        <v>5</v>
      </c>
      <c r="K250">
        <v>25</v>
      </c>
      <c r="L250">
        <v>150</v>
      </c>
      <c r="M250">
        <v>46013</v>
      </c>
      <c r="N250">
        <v>46030</v>
      </c>
      <c r="O250" t="s">
        <v>301</v>
      </c>
      <c r="P250" t="s">
        <v>275</v>
      </c>
      <c r="Q250" t="s">
        <v>302</v>
      </c>
      <c r="R250" t="s">
        <v>275</v>
      </c>
      <c r="S250" t="s">
        <v>303</v>
      </c>
      <c r="T250" s="109" t="s">
        <v>640</v>
      </c>
      <c r="U250">
        <v>46027</v>
      </c>
      <c r="V250" t="s">
        <v>282</v>
      </c>
      <c r="W250">
        <v>46029</v>
      </c>
      <c r="X250" t="s">
        <v>303</v>
      </c>
      <c r="Y250" t="s">
        <v>321</v>
      </c>
      <c r="Z250">
        <v>46029</v>
      </c>
      <c r="AA250" t="s">
        <v>303</v>
      </c>
      <c r="AB250" t="s">
        <v>301</v>
      </c>
    </row>
    <row r="251" spans="1:28">
      <c r="A251">
        <v>6</v>
      </c>
      <c r="B251" t="s">
        <v>23</v>
      </c>
      <c r="C251">
        <v>46003</v>
      </c>
      <c r="D251">
        <v>46030</v>
      </c>
      <c r="E251" t="s">
        <v>200</v>
      </c>
      <c r="F251" t="s">
        <v>307</v>
      </c>
      <c r="G251">
        <v>51213</v>
      </c>
      <c r="H251" t="s">
        <v>642</v>
      </c>
      <c r="I251" t="s">
        <v>300</v>
      </c>
      <c r="J251">
        <v>13</v>
      </c>
      <c r="K251">
        <v>14</v>
      </c>
      <c r="L251">
        <v>56</v>
      </c>
      <c r="M251" t="s">
        <v>301</v>
      </c>
      <c r="N251" t="s">
        <v>301</v>
      </c>
      <c r="O251" t="s">
        <v>301</v>
      </c>
      <c r="P251" t="s">
        <v>301</v>
      </c>
      <c r="Q251" t="s">
        <v>301</v>
      </c>
      <c r="R251" t="s">
        <v>301</v>
      </c>
      <c r="S251" t="s">
        <v>301</v>
      </c>
      <c r="T251" t="s">
        <v>301</v>
      </c>
      <c r="U251" t="s">
        <v>301</v>
      </c>
      <c r="V251" t="s">
        <v>301</v>
      </c>
      <c r="W251" t="s">
        <v>301</v>
      </c>
      <c r="X251" t="s">
        <v>301</v>
      </c>
      <c r="Y251" t="s">
        <v>301</v>
      </c>
      <c r="Z251" t="s">
        <v>301</v>
      </c>
      <c r="AA251" t="s">
        <v>301</v>
      </c>
      <c r="AB251" t="s">
        <v>301</v>
      </c>
    </row>
    <row r="252" spans="1:28">
      <c r="A252">
        <v>7</v>
      </c>
      <c r="B252" t="s">
        <v>23</v>
      </c>
      <c r="C252">
        <v>46003</v>
      </c>
      <c r="D252">
        <v>46030</v>
      </c>
      <c r="E252" t="s">
        <v>200</v>
      </c>
      <c r="F252" t="s">
        <v>282</v>
      </c>
      <c r="G252">
        <v>51245</v>
      </c>
      <c r="H252" t="s">
        <v>644</v>
      </c>
      <c r="I252" t="s">
        <v>300</v>
      </c>
      <c r="J252">
        <v>1</v>
      </c>
      <c r="K252">
        <v>1</v>
      </c>
      <c r="L252">
        <v>5</v>
      </c>
      <c r="M252">
        <v>46003</v>
      </c>
      <c r="N252">
        <v>46003</v>
      </c>
      <c r="O252" s="109" t="s">
        <v>635</v>
      </c>
      <c r="P252" t="s">
        <v>275</v>
      </c>
      <c r="Q252" t="s">
        <v>302</v>
      </c>
      <c r="R252" t="s">
        <v>275</v>
      </c>
      <c r="S252" t="s">
        <v>303</v>
      </c>
      <c r="T252" t="s">
        <v>645</v>
      </c>
      <c r="U252">
        <v>46003</v>
      </c>
      <c r="V252" t="s">
        <v>321</v>
      </c>
      <c r="W252">
        <v>46007</v>
      </c>
      <c r="X252" t="s">
        <v>303</v>
      </c>
      <c r="Y252" t="s">
        <v>301</v>
      </c>
      <c r="Z252" t="s">
        <v>301</v>
      </c>
      <c r="AA252" t="s">
        <v>301</v>
      </c>
      <c r="AB252" t="s">
        <v>303</v>
      </c>
    </row>
    <row r="253" spans="1:28">
      <c r="A253">
        <v>1</v>
      </c>
      <c r="B253" t="s">
        <v>23</v>
      </c>
      <c r="C253">
        <v>46031</v>
      </c>
      <c r="D253">
        <v>46044</v>
      </c>
      <c r="E253" t="s">
        <v>204</v>
      </c>
      <c r="F253" t="s">
        <v>275</v>
      </c>
      <c r="G253">
        <v>51289</v>
      </c>
      <c r="H253" t="s">
        <v>598</v>
      </c>
      <c r="I253" t="s">
        <v>300</v>
      </c>
      <c r="J253">
        <v>5</v>
      </c>
      <c r="K253">
        <v>5.5</v>
      </c>
      <c r="L253">
        <v>22</v>
      </c>
      <c r="M253">
        <v>46031</v>
      </c>
      <c r="N253">
        <v>46034</v>
      </c>
      <c r="O253" s="109" t="s">
        <v>317</v>
      </c>
      <c r="P253" t="s">
        <v>577</v>
      </c>
      <c r="Q253" t="s">
        <v>302</v>
      </c>
      <c r="R253" t="s">
        <v>577</v>
      </c>
      <c r="S253" t="s">
        <v>303</v>
      </c>
      <c r="T253" t="s">
        <v>599</v>
      </c>
      <c r="U253">
        <v>46034</v>
      </c>
      <c r="V253" t="s">
        <v>282</v>
      </c>
      <c r="W253">
        <v>46035</v>
      </c>
      <c r="X253" t="s">
        <v>303</v>
      </c>
      <c r="Y253" t="s">
        <v>321</v>
      </c>
      <c r="Z253">
        <v>46035</v>
      </c>
      <c r="AA253" t="s">
        <v>303</v>
      </c>
      <c r="AB253" t="s">
        <v>303</v>
      </c>
    </row>
    <row r="254" spans="1:28">
      <c r="A254">
        <v>2</v>
      </c>
      <c r="B254" t="s">
        <v>23</v>
      </c>
      <c r="C254">
        <v>46031</v>
      </c>
      <c r="D254">
        <v>46044</v>
      </c>
      <c r="E254" t="s">
        <v>204</v>
      </c>
      <c r="F254" t="s">
        <v>275</v>
      </c>
      <c r="G254">
        <v>51441</v>
      </c>
      <c r="H254" t="s">
        <v>601</v>
      </c>
      <c r="I254" t="s">
        <v>300</v>
      </c>
      <c r="J254">
        <v>3</v>
      </c>
      <c r="K254">
        <v>3.5</v>
      </c>
      <c r="L254">
        <v>14</v>
      </c>
      <c r="M254">
        <v>46003</v>
      </c>
      <c r="N254">
        <v>46014</v>
      </c>
      <c r="O254" s="109" t="s">
        <v>311</v>
      </c>
      <c r="P254" t="s">
        <v>577</v>
      </c>
      <c r="Q254" t="s">
        <v>302</v>
      </c>
      <c r="R254" t="s">
        <v>577</v>
      </c>
      <c r="S254" t="s">
        <v>303</v>
      </c>
      <c r="T254" t="s">
        <v>602</v>
      </c>
      <c r="U254">
        <v>46014</v>
      </c>
      <c r="V254" t="s">
        <v>282</v>
      </c>
      <c r="W254">
        <v>46015</v>
      </c>
      <c r="X254" t="s">
        <v>303</v>
      </c>
      <c r="Y254" t="s">
        <v>603</v>
      </c>
      <c r="Z254">
        <v>46021</v>
      </c>
      <c r="AA254" t="s">
        <v>604</v>
      </c>
      <c r="AB254" t="s">
        <v>303</v>
      </c>
    </row>
    <row r="255" spans="1:28">
      <c r="A255">
        <v>3</v>
      </c>
      <c r="B255" t="s">
        <v>23</v>
      </c>
      <c r="C255">
        <v>46031</v>
      </c>
      <c r="D255">
        <v>46044</v>
      </c>
      <c r="E255" t="s">
        <v>204</v>
      </c>
      <c r="F255" t="s">
        <v>275</v>
      </c>
      <c r="G255">
        <v>26554</v>
      </c>
      <c r="H255" t="s">
        <v>606</v>
      </c>
      <c r="I255" t="s">
        <v>323</v>
      </c>
      <c r="J255">
        <v>3</v>
      </c>
      <c r="K255">
        <v>3</v>
      </c>
      <c r="L255">
        <v>13</v>
      </c>
      <c r="M255">
        <v>46038</v>
      </c>
      <c r="N255">
        <v>46041</v>
      </c>
      <c r="O255" s="109" t="s">
        <v>607</v>
      </c>
      <c r="P255" t="s">
        <v>577</v>
      </c>
      <c r="Q255" t="s">
        <v>302</v>
      </c>
      <c r="R255" t="s">
        <v>577</v>
      </c>
      <c r="S255" t="s">
        <v>303</v>
      </c>
      <c r="T255" t="s">
        <v>608</v>
      </c>
      <c r="U255">
        <v>46041</v>
      </c>
      <c r="V255" t="s">
        <v>282</v>
      </c>
      <c r="W255">
        <v>46042</v>
      </c>
      <c r="X255" t="s">
        <v>303</v>
      </c>
      <c r="Y255" t="s">
        <v>321</v>
      </c>
      <c r="Z255">
        <v>46043</v>
      </c>
      <c r="AA255" t="s">
        <v>303</v>
      </c>
      <c r="AB255" t="s">
        <v>303</v>
      </c>
    </row>
    <row r="256" spans="1:28">
      <c r="A256">
        <v>4</v>
      </c>
      <c r="B256" t="s">
        <v>23</v>
      </c>
      <c r="C256">
        <v>46031</v>
      </c>
      <c r="D256">
        <v>46044</v>
      </c>
      <c r="E256" t="s">
        <v>204</v>
      </c>
      <c r="F256" t="s">
        <v>577</v>
      </c>
      <c r="G256">
        <v>51267</v>
      </c>
      <c r="H256" t="s">
        <v>610</v>
      </c>
      <c r="I256" t="s">
        <v>300</v>
      </c>
      <c r="J256">
        <v>2</v>
      </c>
      <c r="K256">
        <v>2</v>
      </c>
      <c r="L256">
        <v>8</v>
      </c>
      <c r="M256">
        <v>46031</v>
      </c>
      <c r="N256">
        <v>46031</v>
      </c>
      <c r="O256" s="109" t="s">
        <v>317</v>
      </c>
      <c r="P256" t="s">
        <v>275</v>
      </c>
      <c r="Q256" t="s">
        <v>302</v>
      </c>
      <c r="R256" t="s">
        <v>275</v>
      </c>
      <c r="S256" t="s">
        <v>303</v>
      </c>
      <c r="T256" t="s">
        <v>611</v>
      </c>
      <c r="U256">
        <v>46031</v>
      </c>
      <c r="V256" t="s">
        <v>282</v>
      </c>
      <c r="W256">
        <v>46035</v>
      </c>
      <c r="X256" t="s">
        <v>303</v>
      </c>
      <c r="Y256" t="s">
        <v>321</v>
      </c>
      <c r="Z256">
        <v>46035</v>
      </c>
      <c r="AA256" t="s">
        <v>303</v>
      </c>
      <c r="AB256" t="s">
        <v>303</v>
      </c>
    </row>
    <row r="257" spans="1:28">
      <c r="A257">
        <v>5</v>
      </c>
      <c r="B257" t="s">
        <v>23</v>
      </c>
      <c r="C257">
        <v>46031</v>
      </c>
      <c r="D257">
        <v>46044</v>
      </c>
      <c r="E257" t="s">
        <v>204</v>
      </c>
      <c r="F257" t="s">
        <v>577</v>
      </c>
      <c r="G257">
        <v>51404</v>
      </c>
      <c r="H257" t="s">
        <v>613</v>
      </c>
      <c r="I257" t="s">
        <v>300</v>
      </c>
      <c r="J257">
        <v>3</v>
      </c>
      <c r="K257">
        <v>3</v>
      </c>
      <c r="L257">
        <v>13</v>
      </c>
      <c r="M257">
        <v>46031</v>
      </c>
      <c r="N257">
        <v>46035</v>
      </c>
      <c r="O257" s="109" t="s">
        <v>317</v>
      </c>
      <c r="P257" t="s">
        <v>275</v>
      </c>
      <c r="Q257" t="s">
        <v>302</v>
      </c>
      <c r="R257" t="s">
        <v>275</v>
      </c>
      <c r="S257" t="s">
        <v>303</v>
      </c>
      <c r="T257" t="s">
        <v>614</v>
      </c>
      <c r="U257">
        <v>46035</v>
      </c>
      <c r="V257" t="s">
        <v>282</v>
      </c>
      <c r="W257">
        <v>46037</v>
      </c>
      <c r="X257" t="s">
        <v>303</v>
      </c>
      <c r="Y257" t="s">
        <v>321</v>
      </c>
      <c r="Z257">
        <v>46037</v>
      </c>
      <c r="AA257" t="s">
        <v>303</v>
      </c>
      <c r="AB257" t="s">
        <v>303</v>
      </c>
    </row>
    <row r="258" spans="1:28">
      <c r="A258">
        <v>6</v>
      </c>
      <c r="B258" t="s">
        <v>23</v>
      </c>
      <c r="C258">
        <v>46031</v>
      </c>
      <c r="D258">
        <v>46044</v>
      </c>
      <c r="E258" t="s">
        <v>204</v>
      </c>
      <c r="F258" t="s">
        <v>275</v>
      </c>
      <c r="G258">
        <v>50965</v>
      </c>
      <c r="H258" t="s">
        <v>573</v>
      </c>
      <c r="I258" t="s">
        <v>361</v>
      </c>
      <c r="J258">
        <v>3</v>
      </c>
      <c r="K258">
        <v>3.5</v>
      </c>
      <c r="L258">
        <v>15</v>
      </c>
      <c r="M258">
        <v>46034</v>
      </c>
      <c r="N258">
        <v>46038</v>
      </c>
      <c r="O258" s="109" t="s">
        <v>317</v>
      </c>
      <c r="P258" t="s">
        <v>282</v>
      </c>
      <c r="Q258" t="s">
        <v>302</v>
      </c>
      <c r="R258" t="s">
        <v>282</v>
      </c>
      <c r="S258" t="s">
        <v>303</v>
      </c>
      <c r="T258" t="s">
        <v>616</v>
      </c>
      <c r="U258">
        <v>46038</v>
      </c>
      <c r="V258" t="s">
        <v>282</v>
      </c>
      <c r="W258">
        <v>46038</v>
      </c>
      <c r="X258" t="s">
        <v>303</v>
      </c>
      <c r="Y258" t="s">
        <v>305</v>
      </c>
      <c r="Z258">
        <v>46039</v>
      </c>
      <c r="AA258" t="s">
        <v>303</v>
      </c>
      <c r="AB258" t="s">
        <v>303</v>
      </c>
    </row>
    <row r="259" spans="1:28">
      <c r="A259">
        <v>7</v>
      </c>
      <c r="B259" t="s">
        <v>23</v>
      </c>
      <c r="C259">
        <v>46031</v>
      </c>
      <c r="D259">
        <v>46044</v>
      </c>
      <c r="E259" t="s">
        <v>618</v>
      </c>
      <c r="F259" t="s">
        <v>577</v>
      </c>
      <c r="G259">
        <v>51461</v>
      </c>
      <c r="H259" t="s">
        <v>580</v>
      </c>
      <c r="I259" t="s">
        <v>279</v>
      </c>
      <c r="J259">
        <v>5</v>
      </c>
      <c r="M259">
        <v>46038</v>
      </c>
    </row>
    <row r="260" spans="1:28">
      <c r="A260">
        <v>1</v>
      </c>
      <c r="B260" t="s">
        <v>23</v>
      </c>
      <c r="C260">
        <v>46045</v>
      </c>
      <c r="D260">
        <v>46058</v>
      </c>
      <c r="E260" t="s">
        <v>208</v>
      </c>
      <c r="F260" t="s">
        <v>275</v>
      </c>
      <c r="G260">
        <v>50965</v>
      </c>
      <c r="H260" t="s">
        <v>573</v>
      </c>
      <c r="I260" t="s">
        <v>300</v>
      </c>
      <c r="J260">
        <v>2</v>
      </c>
      <c r="K260">
        <v>2</v>
      </c>
      <c r="L260">
        <v>8</v>
      </c>
      <c r="M260">
        <v>46045</v>
      </c>
      <c r="N260">
        <v>46045</v>
      </c>
      <c r="O260" s="109" t="s">
        <v>317</v>
      </c>
      <c r="P260" t="s">
        <v>282</v>
      </c>
      <c r="Q260" t="s">
        <v>302</v>
      </c>
      <c r="R260" t="s">
        <v>282</v>
      </c>
      <c r="S260" t="s">
        <v>303</v>
      </c>
      <c r="T260" s="109" t="s">
        <v>574</v>
      </c>
      <c r="U260">
        <v>46038</v>
      </c>
      <c r="V260" t="s">
        <v>282</v>
      </c>
      <c r="W260">
        <v>46038</v>
      </c>
      <c r="X260" t="s">
        <v>303</v>
      </c>
      <c r="Y260" t="s">
        <v>305</v>
      </c>
      <c r="Z260">
        <v>46039</v>
      </c>
      <c r="AA260" t="s">
        <v>303</v>
      </c>
      <c r="AB260" t="s">
        <v>303</v>
      </c>
    </row>
    <row r="261" spans="1:28">
      <c r="A261">
        <v>2</v>
      </c>
      <c r="B261" t="s">
        <v>23</v>
      </c>
      <c r="C261">
        <v>46045</v>
      </c>
      <c r="D261">
        <v>46058</v>
      </c>
      <c r="E261" t="s">
        <v>208</v>
      </c>
      <c r="F261" t="s">
        <v>275</v>
      </c>
      <c r="G261">
        <v>51108</v>
      </c>
      <c r="H261" t="s">
        <v>576</v>
      </c>
      <c r="I261" t="s">
        <v>300</v>
      </c>
      <c r="J261">
        <v>8</v>
      </c>
      <c r="K261">
        <v>10</v>
      </c>
      <c r="L261">
        <v>42</v>
      </c>
      <c r="M261">
        <v>46050</v>
      </c>
      <c r="N261">
        <v>46055</v>
      </c>
      <c r="O261" s="109" t="s">
        <v>339</v>
      </c>
      <c r="P261" t="s">
        <v>577</v>
      </c>
      <c r="Q261" t="s">
        <v>302</v>
      </c>
      <c r="R261" t="s">
        <v>577</v>
      </c>
      <c r="S261" t="s">
        <v>302</v>
      </c>
      <c r="T261" t="s">
        <v>578</v>
      </c>
      <c r="U261">
        <v>46055</v>
      </c>
      <c r="V261" t="s">
        <v>282</v>
      </c>
      <c r="W261">
        <v>46055</v>
      </c>
      <c r="X261" t="s">
        <v>303</v>
      </c>
      <c r="Y261" t="s">
        <v>305</v>
      </c>
      <c r="Z261">
        <v>46055</v>
      </c>
      <c r="AA261" t="s">
        <v>303</v>
      </c>
      <c r="AB261" t="s">
        <v>303</v>
      </c>
    </row>
    <row r="262" spans="1:28">
      <c r="A262">
        <v>3</v>
      </c>
      <c r="B262" t="s">
        <v>23</v>
      </c>
      <c r="C262">
        <v>46045</v>
      </c>
      <c r="D262">
        <v>46058</v>
      </c>
      <c r="E262" t="s">
        <v>208</v>
      </c>
      <c r="F262" t="s">
        <v>577</v>
      </c>
      <c r="G262">
        <v>51461</v>
      </c>
      <c r="H262" t="s">
        <v>580</v>
      </c>
      <c r="I262" t="s">
        <v>300</v>
      </c>
      <c r="J262">
        <v>2</v>
      </c>
      <c r="K262">
        <v>5.5</v>
      </c>
      <c r="L262">
        <v>22</v>
      </c>
      <c r="M262">
        <v>46045</v>
      </c>
      <c r="N262">
        <v>46045</v>
      </c>
      <c r="O262" s="109" t="s">
        <v>507</v>
      </c>
      <c r="P262" t="s">
        <v>275</v>
      </c>
      <c r="Q262" s="109" t="s">
        <v>581</v>
      </c>
      <c r="R262" t="s">
        <v>275</v>
      </c>
      <c r="S262" s="109" t="s">
        <v>582</v>
      </c>
      <c r="T262" t="s">
        <v>583</v>
      </c>
      <c r="U262">
        <v>46045</v>
      </c>
      <c r="V262" t="s">
        <v>282</v>
      </c>
      <c r="W262">
        <v>46056</v>
      </c>
      <c r="X262" s="109" t="s">
        <v>584</v>
      </c>
      <c r="Y262" t="s">
        <v>585</v>
      </c>
      <c r="Z262">
        <v>46056</v>
      </c>
      <c r="AA262" t="s">
        <v>303</v>
      </c>
      <c r="AB262" t="s">
        <v>303</v>
      </c>
    </row>
    <row r="263" spans="1:28">
      <c r="A263">
        <v>4</v>
      </c>
      <c r="B263" t="s">
        <v>23</v>
      </c>
      <c r="C263">
        <v>46045</v>
      </c>
      <c r="D263">
        <v>46058</v>
      </c>
      <c r="E263" t="s">
        <v>208</v>
      </c>
      <c r="F263" t="s">
        <v>577</v>
      </c>
      <c r="G263">
        <v>51365</v>
      </c>
      <c r="H263" t="s">
        <v>587</v>
      </c>
      <c r="I263" t="s">
        <v>300</v>
      </c>
      <c r="J263">
        <v>5</v>
      </c>
      <c r="K263">
        <v>7.25</v>
      </c>
      <c r="L263">
        <v>29</v>
      </c>
      <c r="M263">
        <v>46048</v>
      </c>
      <c r="N263">
        <v>46052</v>
      </c>
      <c r="O263" s="109" t="s">
        <v>317</v>
      </c>
      <c r="P263" t="s">
        <v>275</v>
      </c>
      <c r="Q263" t="s">
        <v>302</v>
      </c>
      <c r="R263" t="s">
        <v>275</v>
      </c>
      <c r="S263" t="s">
        <v>302</v>
      </c>
      <c r="T263" t="s">
        <v>588</v>
      </c>
      <c r="U263">
        <v>46052</v>
      </c>
      <c r="V263" t="s">
        <v>282</v>
      </c>
      <c r="W263">
        <v>46056</v>
      </c>
      <c r="X263" t="s">
        <v>303</v>
      </c>
      <c r="Y263" t="s">
        <v>585</v>
      </c>
      <c r="Z263">
        <v>46056</v>
      </c>
      <c r="AA263" t="s">
        <v>303</v>
      </c>
      <c r="AB263" t="s">
        <v>303</v>
      </c>
    </row>
    <row r="264" spans="1:28">
      <c r="A264">
        <v>5</v>
      </c>
      <c r="B264" t="s">
        <v>23</v>
      </c>
      <c r="C264">
        <v>46045</v>
      </c>
      <c r="D264">
        <v>46058</v>
      </c>
      <c r="E264" t="s">
        <v>208</v>
      </c>
      <c r="F264" t="s">
        <v>577</v>
      </c>
      <c r="G264">
        <v>51620</v>
      </c>
      <c r="H264" t="s">
        <v>590</v>
      </c>
      <c r="I264" t="s">
        <v>289</v>
      </c>
      <c r="J264">
        <v>2</v>
      </c>
      <c r="K264" t="s">
        <v>301</v>
      </c>
      <c r="L264" t="s">
        <v>301</v>
      </c>
      <c r="M264">
        <v>46056</v>
      </c>
      <c r="N264" t="s">
        <v>301</v>
      </c>
      <c r="O264" t="s">
        <v>301</v>
      </c>
      <c r="P264" t="s">
        <v>301</v>
      </c>
      <c r="Q264" t="s">
        <v>301</v>
      </c>
      <c r="R264" t="s">
        <v>301</v>
      </c>
      <c r="S264" t="s">
        <v>301</v>
      </c>
      <c r="T264" t="s">
        <v>301</v>
      </c>
      <c r="U264" t="s">
        <v>301</v>
      </c>
      <c r="V264" t="s">
        <v>301</v>
      </c>
      <c r="W264" t="s">
        <v>301</v>
      </c>
      <c r="X264" t="s">
        <v>301</v>
      </c>
      <c r="Y264" t="s">
        <v>301</v>
      </c>
      <c r="Z264" t="s">
        <v>301</v>
      </c>
      <c r="AA264" t="s">
        <v>301</v>
      </c>
      <c r="AB264" t="s">
        <v>301</v>
      </c>
    </row>
    <row r="265" spans="1:28">
      <c r="A265">
        <v>6</v>
      </c>
      <c r="B265" t="s">
        <v>23</v>
      </c>
      <c r="C265">
        <v>46045</v>
      </c>
      <c r="D265">
        <v>46058</v>
      </c>
      <c r="E265" t="s">
        <v>208</v>
      </c>
      <c r="F265" t="s">
        <v>321</v>
      </c>
      <c r="G265">
        <v>51144</v>
      </c>
      <c r="H265" t="s">
        <v>592</v>
      </c>
      <c r="I265" t="s">
        <v>300</v>
      </c>
      <c r="J265">
        <v>2</v>
      </c>
      <c r="K265" t="s">
        <v>301</v>
      </c>
      <c r="L265" t="s">
        <v>301</v>
      </c>
      <c r="M265" t="s">
        <v>301</v>
      </c>
      <c r="N265" t="s">
        <v>301</v>
      </c>
      <c r="O265" t="s">
        <v>301</v>
      </c>
      <c r="P265" t="s">
        <v>301</v>
      </c>
      <c r="Q265" t="s">
        <v>301</v>
      </c>
      <c r="R265" t="s">
        <v>301</v>
      </c>
      <c r="S265" t="s">
        <v>301</v>
      </c>
      <c r="T265" t="s">
        <v>301</v>
      </c>
      <c r="U265" t="s">
        <v>301</v>
      </c>
      <c r="V265" t="s">
        <v>301</v>
      </c>
      <c r="W265" t="s">
        <v>301</v>
      </c>
      <c r="X265" t="s">
        <v>301</v>
      </c>
      <c r="Y265" t="s">
        <v>301</v>
      </c>
      <c r="Z265" t="s">
        <v>301</v>
      </c>
      <c r="AA265" t="s">
        <v>301</v>
      </c>
      <c r="AB265"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2024-02-12T03:40:27Z</dcterms:created>
  <dcterms:modified xsi:type="dcterms:W3CDTF">2026-05-17T10:36:42Z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2026-02-13T19:10:51Z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061b8e69-709a-4133-9bc7-5085ccba4b4b</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